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ravyaduddupudi/Downloads/"/>
    </mc:Choice>
  </mc:AlternateContent>
  <xr:revisionPtr revIDLastSave="0" documentId="8_{AD9CF336-F7B9-A642-83D9-2CED874D8E56}" xr6:coauthVersionLast="47" xr6:coauthVersionMax="47" xr10:uidLastSave="{00000000-0000-0000-0000-000000000000}"/>
  <bookViews>
    <workbookView xWindow="380" yWindow="500" windowWidth="28040" windowHeight="16300" firstSheet="4" activeTab="4" xr2:uid="{26B11DAA-2F05-F94A-8A84-C45AEAF44C7E}"/>
  </bookViews>
  <sheets>
    <sheet name="pivot" sheetId="15" r:id="rId1"/>
    <sheet name="Original data" sheetId="2" r:id="rId2"/>
    <sheet name="Correlation table" sheetId="16" r:id="rId3"/>
    <sheet name="Reg-age-M-obesity-location" sheetId="7" r:id="rId4"/>
    <sheet name="Reg-age-M-obesity-loct-ex Arkas" sheetId="11" r:id="rId5"/>
    <sheet name="Reg-age-M-obesity-loct-ex loc 1" sheetId="12" r:id="rId6"/>
    <sheet name="Reg-age-M-obesity-loct-exloc 2" sheetId="19" r:id="rId7"/>
    <sheet name="Reg-age-M-obesity-loct-exlo 3" sheetId="20" r:id="rId8"/>
  </sheets>
  <definedNames>
    <definedName name="_xlnm._FilterDatabase" localSheetId="1" hidden="1">'Original data'!$A$1:$N$1360</definedName>
    <definedName name="_xlnm._FilterDatabase" localSheetId="3" hidden="1">'Reg-age-M-obesity-location'!$A$1:$T$1358</definedName>
    <definedName name="_xlnm._FilterDatabase" localSheetId="4" hidden="1">'Reg-age-M-obesity-loct-ex Arkas'!$A$1:$S$1358</definedName>
    <definedName name="_xlnm._FilterDatabase" localSheetId="5" hidden="1">'Reg-age-M-obesity-loct-ex loc 1'!$A$1:$Q$1358</definedName>
    <definedName name="_xlnm._FilterDatabase" localSheetId="7" hidden="1">'Reg-age-M-obesity-loct-exlo 3'!$A$1:$Q$1358</definedName>
    <definedName name="_xlnm._FilterDatabase" localSheetId="6" hidden="1">'Reg-age-M-obesity-loct-exloc 2'!$A$1:$P$1358</definedName>
  </definedNames>
  <calcPr calcId="181029"/>
  <pivotCaches>
    <pivotCache cacheId="5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1358" i="20" l="1"/>
  <c r="M1357" i="20"/>
  <c r="M1356" i="20"/>
  <c r="M1355" i="20"/>
  <c r="M1354" i="20"/>
  <c r="M1353" i="20"/>
  <c r="M1352" i="20"/>
  <c r="M1351" i="20"/>
  <c r="M1350" i="20"/>
  <c r="M1349" i="20"/>
  <c r="M1348" i="20"/>
  <c r="M1347" i="20"/>
  <c r="M1346" i="20"/>
  <c r="M1345" i="20"/>
  <c r="M1344" i="20"/>
  <c r="M1343" i="20"/>
  <c r="M1342" i="20"/>
  <c r="M1341" i="20"/>
  <c r="M1340" i="20"/>
  <c r="M1339" i="20"/>
  <c r="M1338" i="20"/>
  <c r="M1337" i="20"/>
  <c r="M1336" i="20"/>
  <c r="M1335" i="20"/>
  <c r="M1334" i="20"/>
  <c r="M1333" i="20"/>
  <c r="M1332" i="20"/>
  <c r="M1331" i="20"/>
  <c r="M1330" i="20"/>
  <c r="M1329" i="20"/>
  <c r="M1328" i="20"/>
  <c r="M1327" i="20"/>
  <c r="M1326" i="20"/>
  <c r="M1325" i="20"/>
  <c r="M1324" i="20"/>
  <c r="M1323" i="20"/>
  <c r="M1322" i="20"/>
  <c r="M1321" i="20"/>
  <c r="M1320" i="20"/>
  <c r="M1319" i="20"/>
  <c r="M1318" i="20"/>
  <c r="M1317" i="20"/>
  <c r="M1316" i="20"/>
  <c r="M1315" i="20"/>
  <c r="M1314" i="20"/>
  <c r="M1313" i="20"/>
  <c r="M1312" i="20"/>
  <c r="M1311" i="20"/>
  <c r="M1310" i="20"/>
  <c r="M1309" i="20"/>
  <c r="M1308" i="20"/>
  <c r="M1307" i="20"/>
  <c r="M1306" i="20"/>
  <c r="M1305" i="20"/>
  <c r="M1304" i="20"/>
  <c r="M1303" i="20"/>
  <c r="M1302" i="20"/>
  <c r="M1301" i="20"/>
  <c r="M1300" i="20"/>
  <c r="M1299" i="20"/>
  <c r="M1298" i="20"/>
  <c r="M1297" i="20"/>
  <c r="M1296" i="20"/>
  <c r="M1295" i="20"/>
  <c r="M1294" i="20"/>
  <c r="M1293" i="20"/>
  <c r="M1292" i="20"/>
  <c r="M1291" i="20"/>
  <c r="M1290" i="20"/>
  <c r="M1289" i="20"/>
  <c r="M1288" i="20"/>
  <c r="M1287" i="20"/>
  <c r="M1286" i="20"/>
  <c r="M1285" i="20"/>
  <c r="M1284" i="20"/>
  <c r="M1283" i="20"/>
  <c r="M1282" i="20"/>
  <c r="M1281" i="20"/>
  <c r="M1280" i="20"/>
  <c r="M1279" i="20"/>
  <c r="M1278" i="20"/>
  <c r="M1277" i="20"/>
  <c r="M1276" i="20"/>
  <c r="M1275" i="20"/>
  <c r="M1274" i="20"/>
  <c r="M1273" i="20"/>
  <c r="M1272" i="20"/>
  <c r="M1271" i="20"/>
  <c r="M1270" i="20"/>
  <c r="M1269" i="20"/>
  <c r="M1268" i="20"/>
  <c r="M1267" i="20"/>
  <c r="M1266" i="20"/>
  <c r="M1265" i="20"/>
  <c r="M1264" i="20"/>
  <c r="M1263" i="20"/>
  <c r="M1262" i="20"/>
  <c r="M1261" i="20"/>
  <c r="M1260" i="20"/>
  <c r="M1259" i="20"/>
  <c r="M1258" i="20"/>
  <c r="M1257" i="20"/>
  <c r="M1256" i="20"/>
  <c r="M1255" i="20"/>
  <c r="M1254" i="20"/>
  <c r="M1253" i="20"/>
  <c r="M1252" i="20"/>
  <c r="M1251" i="20"/>
  <c r="M1250" i="20"/>
  <c r="M1249" i="20"/>
  <c r="M1248" i="20"/>
  <c r="M1247" i="20"/>
  <c r="M1246" i="20"/>
  <c r="M1245" i="20"/>
  <c r="M1244" i="20"/>
  <c r="M1243" i="20"/>
  <c r="M1242" i="20"/>
  <c r="M1241" i="20"/>
  <c r="M1240" i="20"/>
  <c r="M1239" i="20"/>
  <c r="M1238" i="20"/>
  <c r="M1237" i="20"/>
  <c r="M1236" i="20"/>
  <c r="M1235" i="20"/>
  <c r="M1234" i="20"/>
  <c r="M1233" i="20"/>
  <c r="M1232" i="20"/>
  <c r="M1231" i="20"/>
  <c r="M1230" i="20"/>
  <c r="M1229" i="20"/>
  <c r="M1228" i="20"/>
  <c r="M1227" i="20"/>
  <c r="M1226" i="20"/>
  <c r="M1225" i="20"/>
  <c r="M1224" i="20"/>
  <c r="M1223" i="20"/>
  <c r="M1222" i="20"/>
  <c r="M1221" i="20"/>
  <c r="M1220" i="20"/>
  <c r="M1219" i="20"/>
  <c r="M1218" i="20"/>
  <c r="M1217" i="20"/>
  <c r="M1216" i="20"/>
  <c r="M1215" i="20"/>
  <c r="M1214" i="20"/>
  <c r="M1213" i="20"/>
  <c r="M1212" i="20"/>
  <c r="M1211" i="20"/>
  <c r="M1210" i="20"/>
  <c r="M1209" i="20"/>
  <c r="M1208" i="20"/>
  <c r="M1207" i="20"/>
  <c r="M1206" i="20"/>
  <c r="M1205" i="20"/>
  <c r="M1204" i="20"/>
  <c r="M1203" i="20"/>
  <c r="M1202" i="20"/>
  <c r="M1201" i="20"/>
  <c r="M1200" i="20"/>
  <c r="M1199" i="20"/>
  <c r="M1198" i="20"/>
  <c r="M1197" i="20"/>
  <c r="M1196" i="20"/>
  <c r="M1195" i="20"/>
  <c r="M1194" i="20"/>
  <c r="M1193" i="20"/>
  <c r="M1192" i="20"/>
  <c r="M1191" i="20"/>
  <c r="M1190" i="20"/>
  <c r="M1189" i="20"/>
  <c r="M1188" i="20"/>
  <c r="M1187" i="20"/>
  <c r="M1186" i="20"/>
  <c r="M1185" i="20"/>
  <c r="M1184" i="20"/>
  <c r="M1183" i="20"/>
  <c r="M1182" i="20"/>
  <c r="M1181" i="20"/>
  <c r="M1180" i="20"/>
  <c r="M1179" i="20"/>
  <c r="M1178" i="20"/>
  <c r="M1177" i="20"/>
  <c r="M1176" i="20"/>
  <c r="M1175" i="20"/>
  <c r="M1174" i="20"/>
  <c r="M1173" i="20"/>
  <c r="M1172" i="20"/>
  <c r="M1171" i="20"/>
  <c r="M1170" i="20"/>
  <c r="M1169" i="20"/>
  <c r="M1168" i="20"/>
  <c r="M1167" i="20"/>
  <c r="M1166" i="20"/>
  <c r="M1165" i="20"/>
  <c r="M1164" i="20"/>
  <c r="M1163" i="20"/>
  <c r="M1162" i="20"/>
  <c r="M1161" i="20"/>
  <c r="M1160" i="20"/>
  <c r="M1159" i="20"/>
  <c r="M1158" i="20"/>
  <c r="M1157" i="20"/>
  <c r="M1156" i="20"/>
  <c r="M1155" i="20"/>
  <c r="M1154" i="20"/>
  <c r="M1153" i="20"/>
  <c r="M1152" i="20"/>
  <c r="M1151" i="20"/>
  <c r="M1150" i="20"/>
  <c r="M1149" i="20"/>
  <c r="M1148" i="20"/>
  <c r="M1147" i="20"/>
  <c r="M1146" i="20"/>
  <c r="M1145" i="20"/>
  <c r="M1144" i="20"/>
  <c r="M1143" i="20"/>
  <c r="M1142" i="20"/>
  <c r="M1141" i="20"/>
  <c r="M1140" i="20"/>
  <c r="M1139" i="20"/>
  <c r="M1138" i="20"/>
  <c r="M1137" i="20"/>
  <c r="M1136" i="20"/>
  <c r="M1135" i="20"/>
  <c r="M1134" i="20"/>
  <c r="M1133" i="20"/>
  <c r="M1132" i="20"/>
  <c r="M1131" i="20"/>
  <c r="M1130" i="20"/>
  <c r="M1129" i="20"/>
  <c r="M1128" i="20"/>
  <c r="M1127" i="20"/>
  <c r="M1126" i="20"/>
  <c r="M1125" i="20"/>
  <c r="M1124" i="20"/>
  <c r="M1123" i="20"/>
  <c r="M1122" i="20"/>
  <c r="M1121" i="20"/>
  <c r="M1120" i="20"/>
  <c r="M1119" i="20"/>
  <c r="M1118" i="20"/>
  <c r="M1117" i="20"/>
  <c r="M1116" i="20"/>
  <c r="M1115" i="20"/>
  <c r="M1114" i="20"/>
  <c r="M1113" i="20"/>
  <c r="M1112" i="20"/>
  <c r="M1111" i="20"/>
  <c r="M1110" i="20"/>
  <c r="M1109" i="20"/>
  <c r="M1108" i="20"/>
  <c r="M1107" i="20"/>
  <c r="M1106" i="20"/>
  <c r="M1105" i="20"/>
  <c r="M1104" i="20"/>
  <c r="M1103" i="20"/>
  <c r="M1102" i="20"/>
  <c r="M1101" i="20"/>
  <c r="M1100" i="20"/>
  <c r="M1099" i="20"/>
  <c r="M1098" i="20"/>
  <c r="M1097" i="20"/>
  <c r="M1096" i="20"/>
  <c r="M1095" i="20"/>
  <c r="M1094" i="20"/>
  <c r="M1093" i="20"/>
  <c r="M1092" i="20"/>
  <c r="M1091" i="20"/>
  <c r="M1090" i="20"/>
  <c r="M1089" i="20"/>
  <c r="M1088" i="20"/>
  <c r="M1087" i="20"/>
  <c r="M1086" i="20"/>
  <c r="M1085" i="20"/>
  <c r="M1084" i="20"/>
  <c r="M1083" i="20"/>
  <c r="M1082" i="20"/>
  <c r="M1081" i="20"/>
  <c r="M1080" i="20"/>
  <c r="M1079" i="20"/>
  <c r="M1078" i="20"/>
  <c r="M1077" i="20"/>
  <c r="M1076" i="20"/>
  <c r="M1075" i="20"/>
  <c r="M1074" i="20"/>
  <c r="M1073" i="20"/>
  <c r="M1072" i="20"/>
  <c r="M1071" i="20"/>
  <c r="M1070" i="20"/>
  <c r="M1069" i="20"/>
  <c r="M1068" i="20"/>
  <c r="M1067" i="20"/>
  <c r="M1066" i="20"/>
  <c r="M1065" i="20"/>
  <c r="M1064" i="20"/>
  <c r="M1063" i="20"/>
  <c r="M1062" i="20"/>
  <c r="M1061" i="20"/>
  <c r="M1060" i="20"/>
  <c r="M1059" i="20"/>
  <c r="M1058" i="20"/>
  <c r="M1057" i="20"/>
  <c r="M1056" i="20"/>
  <c r="M1055" i="20"/>
  <c r="M1054" i="20"/>
  <c r="M1053" i="20"/>
  <c r="M1052" i="20"/>
  <c r="M1051" i="20"/>
  <c r="M1050" i="20"/>
  <c r="M1049" i="20"/>
  <c r="M1048" i="20"/>
  <c r="M1047" i="20"/>
  <c r="M1046" i="20"/>
  <c r="M1045" i="20"/>
  <c r="M1044" i="20"/>
  <c r="M1043" i="20"/>
  <c r="M1042" i="20"/>
  <c r="M1041" i="20"/>
  <c r="M1040" i="20"/>
  <c r="M1039" i="20"/>
  <c r="M1038" i="20"/>
  <c r="M1037" i="20"/>
  <c r="M1036" i="20"/>
  <c r="M1035" i="20"/>
  <c r="M1034" i="20"/>
  <c r="M1033" i="20"/>
  <c r="M1032" i="20"/>
  <c r="M1031" i="20"/>
  <c r="M1030" i="20"/>
  <c r="M1029" i="20"/>
  <c r="M1028" i="20"/>
  <c r="M1027" i="20"/>
  <c r="M1026" i="20"/>
  <c r="M1025" i="20"/>
  <c r="M1024" i="20"/>
  <c r="M1023" i="20"/>
  <c r="M1022" i="20"/>
  <c r="M1021" i="20"/>
  <c r="M1020" i="20"/>
  <c r="M1019" i="20"/>
  <c r="M1018" i="20"/>
  <c r="M1017" i="20"/>
  <c r="M1016" i="20"/>
  <c r="M1015" i="20"/>
  <c r="M1014" i="20"/>
  <c r="M1013" i="20"/>
  <c r="M1012" i="20"/>
  <c r="M1011" i="20"/>
  <c r="M1010" i="20"/>
  <c r="M1009" i="20"/>
  <c r="M1008" i="20"/>
  <c r="M1007" i="20"/>
  <c r="M1006" i="20"/>
  <c r="M1005" i="20"/>
  <c r="M1004" i="20"/>
  <c r="M1003" i="20"/>
  <c r="M1002" i="20"/>
  <c r="M1001" i="20"/>
  <c r="M1000" i="20"/>
  <c r="M999" i="20"/>
  <c r="M998" i="20"/>
  <c r="M997" i="20"/>
  <c r="M996" i="20"/>
  <c r="M995" i="20"/>
  <c r="M994" i="20"/>
  <c r="M993" i="20"/>
  <c r="M992" i="20"/>
  <c r="M991" i="20"/>
  <c r="M990" i="20"/>
  <c r="M989" i="20"/>
  <c r="M988" i="20"/>
  <c r="M987" i="20"/>
  <c r="M986" i="20"/>
  <c r="M985" i="20"/>
  <c r="M984" i="20"/>
  <c r="M983" i="20"/>
  <c r="M982" i="20"/>
  <c r="M981" i="20"/>
  <c r="M980" i="20"/>
  <c r="M979" i="20"/>
  <c r="M978" i="20"/>
  <c r="M977" i="20"/>
  <c r="M976" i="20"/>
  <c r="M975" i="20"/>
  <c r="M974" i="20"/>
  <c r="M973" i="20"/>
  <c r="M972" i="20"/>
  <c r="M971" i="20"/>
  <c r="M970" i="20"/>
  <c r="M969" i="20"/>
  <c r="M968" i="20"/>
  <c r="M967" i="20"/>
  <c r="M966" i="20"/>
  <c r="M965" i="20"/>
  <c r="M964" i="20"/>
  <c r="M963" i="20"/>
  <c r="M962" i="20"/>
  <c r="M961" i="20"/>
  <c r="M960" i="20"/>
  <c r="M959" i="20"/>
  <c r="M958" i="20"/>
  <c r="M957" i="20"/>
  <c r="M956" i="20"/>
  <c r="M955" i="20"/>
  <c r="M954" i="20"/>
  <c r="M953" i="20"/>
  <c r="M952" i="20"/>
  <c r="M951" i="20"/>
  <c r="M950" i="20"/>
  <c r="M949" i="20"/>
  <c r="M948" i="20"/>
  <c r="M947" i="20"/>
  <c r="M946" i="20"/>
  <c r="M945" i="20"/>
  <c r="M944" i="20"/>
  <c r="M943" i="20"/>
  <c r="M942" i="20"/>
  <c r="M941" i="20"/>
  <c r="M940" i="20"/>
  <c r="M939" i="20"/>
  <c r="M938" i="20"/>
  <c r="M937" i="20"/>
  <c r="M936" i="20"/>
  <c r="M935" i="20"/>
  <c r="M934" i="20"/>
  <c r="M933" i="20"/>
  <c r="M932" i="20"/>
  <c r="M931" i="20"/>
  <c r="M930" i="20"/>
  <c r="M929" i="20"/>
  <c r="M928" i="20"/>
  <c r="M927" i="20"/>
  <c r="M926" i="20"/>
  <c r="M925" i="20"/>
  <c r="M924" i="20"/>
  <c r="M923" i="20"/>
  <c r="M922" i="20"/>
  <c r="M921" i="20"/>
  <c r="M920" i="20"/>
  <c r="M919" i="20"/>
  <c r="M918" i="20"/>
  <c r="M917" i="20"/>
  <c r="M916" i="20"/>
  <c r="M915" i="20"/>
  <c r="M914" i="20"/>
  <c r="M913" i="20"/>
  <c r="M912" i="20"/>
  <c r="M911" i="20"/>
  <c r="M910" i="20"/>
  <c r="M909" i="20"/>
  <c r="M908" i="20"/>
  <c r="M907" i="20"/>
  <c r="M906" i="20"/>
  <c r="M905" i="20"/>
  <c r="M904" i="20"/>
  <c r="M903" i="20"/>
  <c r="M902" i="20"/>
  <c r="M901" i="20"/>
  <c r="M900" i="20"/>
  <c r="M899" i="20"/>
  <c r="M898" i="20"/>
  <c r="M897" i="20"/>
  <c r="M896" i="20"/>
  <c r="M895" i="20"/>
  <c r="M894" i="20"/>
  <c r="M893" i="20"/>
  <c r="M892" i="20"/>
  <c r="M891" i="20"/>
  <c r="M890" i="20"/>
  <c r="M889" i="20"/>
  <c r="M888" i="20"/>
  <c r="M887" i="20"/>
  <c r="M886" i="20"/>
  <c r="M885" i="20"/>
  <c r="M884" i="20"/>
  <c r="M883" i="20"/>
  <c r="M882" i="20"/>
  <c r="M881" i="20"/>
  <c r="M880" i="20"/>
  <c r="M879" i="20"/>
  <c r="M878" i="20"/>
  <c r="M877" i="20"/>
  <c r="M876" i="20"/>
  <c r="M875" i="20"/>
  <c r="M874" i="20"/>
  <c r="M873" i="20"/>
  <c r="M872" i="20"/>
  <c r="M871" i="20"/>
  <c r="M870" i="20"/>
  <c r="M869" i="20"/>
  <c r="M868" i="20"/>
  <c r="M867" i="20"/>
  <c r="M866" i="20"/>
  <c r="M865" i="20"/>
  <c r="M864" i="20"/>
  <c r="M863" i="20"/>
  <c r="M862" i="20"/>
  <c r="M861" i="20"/>
  <c r="M860" i="20"/>
  <c r="M859" i="20"/>
  <c r="M858" i="20"/>
  <c r="M857" i="20"/>
  <c r="M856" i="20"/>
  <c r="M855" i="20"/>
  <c r="M854" i="20"/>
  <c r="M853" i="20"/>
  <c r="M852" i="20"/>
  <c r="M851" i="20"/>
  <c r="M850" i="20"/>
  <c r="M849" i="20"/>
  <c r="M848" i="20"/>
  <c r="M847" i="20"/>
  <c r="M846" i="20"/>
  <c r="M845" i="20"/>
  <c r="M844" i="20"/>
  <c r="M843" i="20"/>
  <c r="M842" i="20"/>
  <c r="M841" i="20"/>
  <c r="M840" i="20"/>
  <c r="M839" i="20"/>
  <c r="M838" i="20"/>
  <c r="M837" i="20"/>
  <c r="M836" i="20"/>
  <c r="M835" i="20"/>
  <c r="M834" i="20"/>
  <c r="M833" i="20"/>
  <c r="M832" i="20"/>
  <c r="M831" i="20"/>
  <c r="M830" i="20"/>
  <c r="M829" i="20"/>
  <c r="M828" i="20"/>
  <c r="M827" i="20"/>
  <c r="M826" i="20"/>
  <c r="M825" i="20"/>
  <c r="M824" i="20"/>
  <c r="M823" i="20"/>
  <c r="M822" i="20"/>
  <c r="M821" i="20"/>
  <c r="M820" i="20"/>
  <c r="M819" i="20"/>
  <c r="M818" i="20"/>
  <c r="M817" i="20"/>
  <c r="M816" i="20"/>
  <c r="M815" i="20"/>
  <c r="M814" i="20"/>
  <c r="M813" i="20"/>
  <c r="M812" i="20"/>
  <c r="M811" i="20"/>
  <c r="M810" i="20"/>
  <c r="M809" i="20"/>
  <c r="M808" i="20"/>
  <c r="M807" i="20"/>
  <c r="M806" i="20"/>
  <c r="M805" i="20"/>
  <c r="M804" i="20"/>
  <c r="M803" i="20"/>
  <c r="M802" i="20"/>
  <c r="M801" i="20"/>
  <c r="M800" i="20"/>
  <c r="M799" i="20"/>
  <c r="M798" i="20"/>
  <c r="M797" i="20"/>
  <c r="M796" i="20"/>
  <c r="M795" i="20"/>
  <c r="M794" i="20"/>
  <c r="M793" i="20"/>
  <c r="M792" i="20"/>
  <c r="M791" i="20"/>
  <c r="M790" i="20"/>
  <c r="M789" i="20"/>
  <c r="M788" i="20"/>
  <c r="M787" i="20"/>
  <c r="M786" i="20"/>
  <c r="M785" i="20"/>
  <c r="M784" i="20"/>
  <c r="M783" i="20"/>
  <c r="M782" i="20"/>
  <c r="M781" i="20"/>
  <c r="M780" i="20"/>
  <c r="M779" i="20"/>
  <c r="M778" i="20"/>
  <c r="M777" i="20"/>
  <c r="M776" i="20"/>
  <c r="M775" i="20"/>
  <c r="M774" i="20"/>
  <c r="M773" i="20"/>
  <c r="M772" i="20"/>
  <c r="M771" i="20"/>
  <c r="M770" i="20"/>
  <c r="M769" i="20"/>
  <c r="M768" i="20"/>
  <c r="M767" i="20"/>
  <c r="M766" i="20"/>
  <c r="M765" i="20"/>
  <c r="M764" i="20"/>
  <c r="M763" i="20"/>
  <c r="M762" i="20"/>
  <c r="M761" i="20"/>
  <c r="M760" i="20"/>
  <c r="M759" i="20"/>
  <c r="M758" i="20"/>
  <c r="M757" i="20"/>
  <c r="M756" i="20"/>
  <c r="M755" i="20"/>
  <c r="M754" i="20"/>
  <c r="M753" i="20"/>
  <c r="M752" i="20"/>
  <c r="M751" i="20"/>
  <c r="M750" i="20"/>
  <c r="M749" i="20"/>
  <c r="M748" i="20"/>
  <c r="M747" i="20"/>
  <c r="M746" i="20"/>
  <c r="M745" i="20"/>
  <c r="M744" i="20"/>
  <c r="M743" i="20"/>
  <c r="M742" i="20"/>
  <c r="M741" i="20"/>
  <c r="M740" i="20"/>
  <c r="M739" i="20"/>
  <c r="M738" i="20"/>
  <c r="M737" i="20"/>
  <c r="M736" i="20"/>
  <c r="M735" i="20"/>
  <c r="M734" i="20"/>
  <c r="M733" i="20"/>
  <c r="M732" i="20"/>
  <c r="M731" i="20"/>
  <c r="M730" i="20"/>
  <c r="M729" i="20"/>
  <c r="M728" i="20"/>
  <c r="M727" i="20"/>
  <c r="M726" i="20"/>
  <c r="M725" i="20"/>
  <c r="M724" i="20"/>
  <c r="M723" i="20"/>
  <c r="M722" i="20"/>
  <c r="M721" i="20"/>
  <c r="M720" i="20"/>
  <c r="M719" i="20"/>
  <c r="M718" i="20"/>
  <c r="M717" i="20"/>
  <c r="M716" i="20"/>
  <c r="M715" i="20"/>
  <c r="M714" i="20"/>
  <c r="M713" i="20"/>
  <c r="M712" i="20"/>
  <c r="M711" i="20"/>
  <c r="M710" i="20"/>
  <c r="M709" i="20"/>
  <c r="M708" i="20"/>
  <c r="M707" i="20"/>
  <c r="M706" i="20"/>
  <c r="M705" i="20"/>
  <c r="M704" i="20"/>
  <c r="M703" i="20"/>
  <c r="M702" i="20"/>
  <c r="M701" i="20"/>
  <c r="M700" i="20"/>
  <c r="M699" i="20"/>
  <c r="M698" i="20"/>
  <c r="M697" i="20"/>
  <c r="M696" i="20"/>
  <c r="M695" i="20"/>
  <c r="M694" i="20"/>
  <c r="M693" i="20"/>
  <c r="M692" i="20"/>
  <c r="M691" i="20"/>
  <c r="M690" i="20"/>
  <c r="M689" i="20"/>
  <c r="M688" i="20"/>
  <c r="M687" i="20"/>
  <c r="M686" i="20"/>
  <c r="M685" i="20"/>
  <c r="M684" i="20"/>
  <c r="M683" i="20"/>
  <c r="M682" i="20"/>
  <c r="M681" i="20"/>
  <c r="M680" i="20"/>
  <c r="M679" i="20"/>
  <c r="M678" i="20"/>
  <c r="M677" i="20"/>
  <c r="M676" i="20"/>
  <c r="M675" i="20"/>
  <c r="M674" i="20"/>
  <c r="M673" i="20"/>
  <c r="M672" i="20"/>
  <c r="M671" i="20"/>
  <c r="M670" i="20"/>
  <c r="M669" i="20"/>
  <c r="M668" i="20"/>
  <c r="M667" i="20"/>
  <c r="M666" i="20"/>
  <c r="M665" i="20"/>
  <c r="M664" i="20"/>
  <c r="M663" i="20"/>
  <c r="M662" i="20"/>
  <c r="M661" i="20"/>
  <c r="M660" i="20"/>
  <c r="M659" i="20"/>
  <c r="M658" i="20"/>
  <c r="M657" i="20"/>
  <c r="M656" i="20"/>
  <c r="M655" i="20"/>
  <c r="M654" i="20"/>
  <c r="M653" i="20"/>
  <c r="M652" i="20"/>
  <c r="M651" i="20"/>
  <c r="M650" i="20"/>
  <c r="M649" i="20"/>
  <c r="M648" i="20"/>
  <c r="M647" i="20"/>
  <c r="M646" i="20"/>
  <c r="M645" i="20"/>
  <c r="M644" i="20"/>
  <c r="M643" i="20"/>
  <c r="M642" i="20"/>
  <c r="M641" i="20"/>
  <c r="M640" i="20"/>
  <c r="M639" i="20"/>
  <c r="M638" i="20"/>
  <c r="M637" i="20"/>
  <c r="M636" i="20"/>
  <c r="M635" i="20"/>
  <c r="M634" i="20"/>
  <c r="M633" i="20"/>
  <c r="M632" i="20"/>
  <c r="M631" i="20"/>
  <c r="M630" i="20"/>
  <c r="M629" i="20"/>
  <c r="M628" i="20"/>
  <c r="M627" i="20"/>
  <c r="M626" i="20"/>
  <c r="M625" i="20"/>
  <c r="M624" i="20"/>
  <c r="M623" i="20"/>
  <c r="M622" i="20"/>
  <c r="M621" i="20"/>
  <c r="M620" i="20"/>
  <c r="M619" i="20"/>
  <c r="M618" i="20"/>
  <c r="M617" i="20"/>
  <c r="M616" i="20"/>
  <c r="M615" i="20"/>
  <c r="M614" i="20"/>
  <c r="M613" i="20"/>
  <c r="M612" i="20"/>
  <c r="M611" i="20"/>
  <c r="M610" i="20"/>
  <c r="M609" i="20"/>
  <c r="M608" i="20"/>
  <c r="M607" i="20"/>
  <c r="M606" i="20"/>
  <c r="M605" i="20"/>
  <c r="M604" i="20"/>
  <c r="M603" i="20"/>
  <c r="M602" i="20"/>
  <c r="M601" i="20"/>
  <c r="M600" i="20"/>
  <c r="M599" i="20"/>
  <c r="M598" i="20"/>
  <c r="M597" i="20"/>
  <c r="M596" i="20"/>
  <c r="M595" i="20"/>
  <c r="M594" i="20"/>
  <c r="M593" i="20"/>
  <c r="M592" i="20"/>
  <c r="M591" i="20"/>
  <c r="M590" i="20"/>
  <c r="M589" i="20"/>
  <c r="M588" i="20"/>
  <c r="M587" i="20"/>
  <c r="M586" i="20"/>
  <c r="M585" i="20"/>
  <c r="M584" i="20"/>
  <c r="M583" i="20"/>
  <c r="M582" i="20"/>
  <c r="M581" i="20"/>
  <c r="M580" i="20"/>
  <c r="M579" i="20"/>
  <c r="M578" i="20"/>
  <c r="M577" i="20"/>
  <c r="M576" i="20"/>
  <c r="M575" i="20"/>
  <c r="M574" i="20"/>
  <c r="M573" i="20"/>
  <c r="M572" i="20"/>
  <c r="M571" i="20"/>
  <c r="M570" i="20"/>
  <c r="M569" i="20"/>
  <c r="M568" i="20"/>
  <c r="M567" i="20"/>
  <c r="M566" i="20"/>
  <c r="M565" i="20"/>
  <c r="M564" i="20"/>
  <c r="M563" i="20"/>
  <c r="M562" i="20"/>
  <c r="M561" i="20"/>
  <c r="M560" i="20"/>
  <c r="M559" i="20"/>
  <c r="M558" i="20"/>
  <c r="M557" i="20"/>
  <c r="M556" i="20"/>
  <c r="M555" i="20"/>
  <c r="M554" i="20"/>
  <c r="M553" i="20"/>
  <c r="M552" i="20"/>
  <c r="M551" i="20"/>
  <c r="M550" i="20"/>
  <c r="M549" i="20"/>
  <c r="M548" i="20"/>
  <c r="M547" i="20"/>
  <c r="M546" i="20"/>
  <c r="M545" i="20"/>
  <c r="M544" i="20"/>
  <c r="M543" i="20"/>
  <c r="M542" i="20"/>
  <c r="M541" i="20"/>
  <c r="M540" i="20"/>
  <c r="M539" i="20"/>
  <c r="M538" i="20"/>
  <c r="M537" i="20"/>
  <c r="M536" i="20"/>
  <c r="M535" i="20"/>
  <c r="M534" i="20"/>
  <c r="M533" i="20"/>
  <c r="M532" i="20"/>
  <c r="M531" i="20"/>
  <c r="M530" i="20"/>
  <c r="M529" i="20"/>
  <c r="M528" i="20"/>
  <c r="M527" i="20"/>
  <c r="M526" i="20"/>
  <c r="M525" i="20"/>
  <c r="M524" i="20"/>
  <c r="M523" i="20"/>
  <c r="M522" i="20"/>
  <c r="M521" i="20"/>
  <c r="M520" i="20"/>
  <c r="M519" i="20"/>
  <c r="M518" i="20"/>
  <c r="M517" i="20"/>
  <c r="M516" i="20"/>
  <c r="M515" i="20"/>
  <c r="M514" i="20"/>
  <c r="M513" i="20"/>
  <c r="M512" i="20"/>
  <c r="M511" i="20"/>
  <c r="M510" i="20"/>
  <c r="M509" i="20"/>
  <c r="M508" i="20"/>
  <c r="M507" i="20"/>
  <c r="M506" i="20"/>
  <c r="M505" i="20"/>
  <c r="M504" i="20"/>
  <c r="M503" i="20"/>
  <c r="M502" i="20"/>
  <c r="M501" i="20"/>
  <c r="M500" i="20"/>
  <c r="M499" i="20"/>
  <c r="M498" i="20"/>
  <c r="M497" i="20"/>
  <c r="M496" i="20"/>
  <c r="M495" i="20"/>
  <c r="M494" i="20"/>
  <c r="M493" i="20"/>
  <c r="M492" i="20"/>
  <c r="M491" i="20"/>
  <c r="M490" i="20"/>
  <c r="M489" i="20"/>
  <c r="M488" i="20"/>
  <c r="M487" i="20"/>
  <c r="M486" i="20"/>
  <c r="M485" i="20"/>
  <c r="M484" i="20"/>
  <c r="M483" i="20"/>
  <c r="M482" i="20"/>
  <c r="M481" i="20"/>
  <c r="M480" i="20"/>
  <c r="M479" i="20"/>
  <c r="M478" i="20"/>
  <c r="M477" i="20"/>
  <c r="M476" i="20"/>
  <c r="M475" i="20"/>
  <c r="M474" i="20"/>
  <c r="M473" i="20"/>
  <c r="M472" i="20"/>
  <c r="M471" i="20"/>
  <c r="M470" i="20"/>
  <c r="M469" i="20"/>
  <c r="M468" i="20"/>
  <c r="M467" i="20"/>
  <c r="M466" i="20"/>
  <c r="M465" i="20"/>
  <c r="M464" i="20"/>
  <c r="M463" i="20"/>
  <c r="M462" i="20"/>
  <c r="M461" i="20"/>
  <c r="M460" i="20"/>
  <c r="M459" i="20"/>
  <c r="M458" i="20"/>
  <c r="M457" i="20"/>
  <c r="M456" i="20"/>
  <c r="M455" i="20"/>
  <c r="M454" i="20"/>
  <c r="M453" i="20"/>
  <c r="M452" i="20"/>
  <c r="M451" i="20"/>
  <c r="M450" i="20"/>
  <c r="M449" i="20"/>
  <c r="M448" i="20"/>
  <c r="M447" i="20"/>
  <c r="M446" i="20"/>
  <c r="M445" i="20"/>
  <c r="M444" i="20"/>
  <c r="M443" i="20"/>
  <c r="M442" i="20"/>
  <c r="M441" i="20"/>
  <c r="M440" i="20"/>
  <c r="M439" i="20"/>
  <c r="M438" i="20"/>
  <c r="M437" i="20"/>
  <c r="M436" i="20"/>
  <c r="M435" i="20"/>
  <c r="M434" i="20"/>
  <c r="M433" i="20"/>
  <c r="M432" i="20"/>
  <c r="M431" i="20"/>
  <c r="M430" i="20"/>
  <c r="M429" i="20"/>
  <c r="M428" i="20"/>
  <c r="M427" i="20"/>
  <c r="M426" i="20"/>
  <c r="M425" i="20"/>
  <c r="M424" i="20"/>
  <c r="M423" i="20"/>
  <c r="M422" i="20"/>
  <c r="M421" i="20"/>
  <c r="M420" i="20"/>
  <c r="M419" i="20"/>
  <c r="M418" i="20"/>
  <c r="M417" i="20"/>
  <c r="M416" i="20"/>
  <c r="M415" i="20"/>
  <c r="M414" i="20"/>
  <c r="M413" i="20"/>
  <c r="M412" i="20"/>
  <c r="M411" i="20"/>
  <c r="M410" i="20"/>
  <c r="M409" i="20"/>
  <c r="M408" i="20"/>
  <c r="M407" i="20"/>
  <c r="M406" i="20"/>
  <c r="M405" i="20"/>
  <c r="M404" i="20"/>
  <c r="M403" i="20"/>
  <c r="M402" i="20"/>
  <c r="M401" i="20"/>
  <c r="M400" i="20"/>
  <c r="M399" i="20"/>
  <c r="M398" i="20"/>
  <c r="M397" i="20"/>
  <c r="M396" i="20"/>
  <c r="M395" i="20"/>
  <c r="M394" i="20"/>
  <c r="M393" i="20"/>
  <c r="M392" i="20"/>
  <c r="M391" i="20"/>
  <c r="M390" i="20"/>
  <c r="M389" i="20"/>
  <c r="M388" i="20"/>
  <c r="M387" i="20"/>
  <c r="M386" i="20"/>
  <c r="M385" i="20"/>
  <c r="M384" i="20"/>
  <c r="M383" i="20"/>
  <c r="M382" i="20"/>
  <c r="M381" i="20"/>
  <c r="M380" i="20"/>
  <c r="M379" i="20"/>
  <c r="M378" i="20"/>
  <c r="M377" i="20"/>
  <c r="M376" i="20"/>
  <c r="M375" i="20"/>
  <c r="M374" i="20"/>
  <c r="M373" i="20"/>
  <c r="M372" i="20"/>
  <c r="M371" i="20"/>
  <c r="M370" i="20"/>
  <c r="M369" i="20"/>
  <c r="M368" i="20"/>
  <c r="M367" i="20"/>
  <c r="M366" i="20"/>
  <c r="M365" i="20"/>
  <c r="M364" i="20"/>
  <c r="M363" i="20"/>
  <c r="M362" i="20"/>
  <c r="M361" i="20"/>
  <c r="M360" i="20"/>
  <c r="M359" i="20"/>
  <c r="M358" i="20"/>
  <c r="M357" i="20"/>
  <c r="M356" i="20"/>
  <c r="M355" i="20"/>
  <c r="M354" i="20"/>
  <c r="M353" i="20"/>
  <c r="M352" i="20"/>
  <c r="M351" i="20"/>
  <c r="M350" i="20"/>
  <c r="M349" i="20"/>
  <c r="M348" i="20"/>
  <c r="M347" i="20"/>
  <c r="M346" i="20"/>
  <c r="M345" i="20"/>
  <c r="M344" i="20"/>
  <c r="M343" i="20"/>
  <c r="M342" i="20"/>
  <c r="M341" i="20"/>
  <c r="M340" i="20"/>
  <c r="M339" i="20"/>
  <c r="M338" i="20"/>
  <c r="M337" i="20"/>
  <c r="M336" i="20"/>
  <c r="M335" i="20"/>
  <c r="M334" i="20"/>
  <c r="M333" i="20"/>
  <c r="M332" i="20"/>
  <c r="M331" i="20"/>
  <c r="M330" i="20"/>
  <c r="M329" i="20"/>
  <c r="M328" i="20"/>
  <c r="M327" i="20"/>
  <c r="M326" i="20"/>
  <c r="M325" i="20"/>
  <c r="M324" i="20"/>
  <c r="M323" i="20"/>
  <c r="M322" i="20"/>
  <c r="M321" i="20"/>
  <c r="M320" i="20"/>
  <c r="M319" i="20"/>
  <c r="M318" i="20"/>
  <c r="M317" i="20"/>
  <c r="M316" i="20"/>
  <c r="M315" i="20"/>
  <c r="M314" i="20"/>
  <c r="M313" i="20"/>
  <c r="M312" i="20"/>
  <c r="M311" i="20"/>
  <c r="M310" i="20"/>
  <c r="M309" i="20"/>
  <c r="M308" i="20"/>
  <c r="M307" i="20"/>
  <c r="M306" i="20"/>
  <c r="M305" i="20"/>
  <c r="M304" i="20"/>
  <c r="M303" i="20"/>
  <c r="M302" i="20"/>
  <c r="M301" i="20"/>
  <c r="M300" i="20"/>
  <c r="M299" i="20"/>
  <c r="M298" i="20"/>
  <c r="M297" i="20"/>
  <c r="M296" i="20"/>
  <c r="M295" i="20"/>
  <c r="M294" i="20"/>
  <c r="M293" i="20"/>
  <c r="M292" i="20"/>
  <c r="M291" i="20"/>
  <c r="M290" i="20"/>
  <c r="M289" i="20"/>
  <c r="M288" i="20"/>
  <c r="M287" i="20"/>
  <c r="M286" i="20"/>
  <c r="M285" i="20"/>
  <c r="M284" i="20"/>
  <c r="M283" i="20"/>
  <c r="M282" i="20"/>
  <c r="M281" i="20"/>
  <c r="M280" i="20"/>
  <c r="M279" i="20"/>
  <c r="M278" i="20"/>
  <c r="M277" i="20"/>
  <c r="M276" i="20"/>
  <c r="M275" i="20"/>
  <c r="M274" i="20"/>
  <c r="M273" i="20"/>
  <c r="M272" i="20"/>
  <c r="M271" i="20"/>
  <c r="M270" i="20"/>
  <c r="M269" i="20"/>
  <c r="M268" i="20"/>
  <c r="M267" i="20"/>
  <c r="M266" i="20"/>
  <c r="M265" i="20"/>
  <c r="M264" i="20"/>
  <c r="M263" i="20"/>
  <c r="M262" i="20"/>
  <c r="M261" i="20"/>
  <c r="M260" i="20"/>
  <c r="M259" i="20"/>
  <c r="M258" i="20"/>
  <c r="M257" i="20"/>
  <c r="M256" i="20"/>
  <c r="M255" i="20"/>
  <c r="M254" i="20"/>
  <c r="M253" i="20"/>
  <c r="M252" i="20"/>
  <c r="M251" i="20"/>
  <c r="M250" i="20"/>
  <c r="M249" i="20"/>
  <c r="M248" i="20"/>
  <c r="M247" i="20"/>
  <c r="M246" i="20"/>
  <c r="M245" i="20"/>
  <c r="M244" i="20"/>
  <c r="M243" i="20"/>
  <c r="M242" i="20"/>
  <c r="M241" i="20"/>
  <c r="M240" i="20"/>
  <c r="M239" i="20"/>
  <c r="M238" i="20"/>
  <c r="M237" i="20"/>
  <c r="M236" i="20"/>
  <c r="M235" i="20"/>
  <c r="M234" i="20"/>
  <c r="M233" i="20"/>
  <c r="M232" i="20"/>
  <c r="M231" i="20"/>
  <c r="M230" i="20"/>
  <c r="M229" i="20"/>
  <c r="M228" i="20"/>
  <c r="M227" i="20"/>
  <c r="M226" i="20"/>
  <c r="M225" i="20"/>
  <c r="M224" i="20"/>
  <c r="M223" i="20"/>
  <c r="M222" i="20"/>
  <c r="M221" i="20"/>
  <c r="M220" i="20"/>
  <c r="M219" i="20"/>
  <c r="M218" i="20"/>
  <c r="M217" i="20"/>
  <c r="M216" i="20"/>
  <c r="M215" i="20"/>
  <c r="M214" i="20"/>
  <c r="M213" i="20"/>
  <c r="M212" i="20"/>
  <c r="M211" i="20"/>
  <c r="M210" i="20"/>
  <c r="M209" i="20"/>
  <c r="M208" i="20"/>
  <c r="M207" i="20"/>
  <c r="M206" i="20"/>
  <c r="M205" i="20"/>
  <c r="M204" i="20"/>
  <c r="M203" i="20"/>
  <c r="M202" i="20"/>
  <c r="M201" i="20"/>
  <c r="M200" i="20"/>
  <c r="M199" i="20"/>
  <c r="M198" i="20"/>
  <c r="M197" i="20"/>
  <c r="M196" i="20"/>
  <c r="M195" i="20"/>
  <c r="M194" i="20"/>
  <c r="M193" i="20"/>
  <c r="M192" i="20"/>
  <c r="M191" i="20"/>
  <c r="M190" i="20"/>
  <c r="M189" i="20"/>
  <c r="M188" i="20"/>
  <c r="M187" i="20"/>
  <c r="M186" i="20"/>
  <c r="M185" i="20"/>
  <c r="M184" i="20"/>
  <c r="M183" i="20"/>
  <c r="M182" i="20"/>
  <c r="M181" i="20"/>
  <c r="M180" i="20"/>
  <c r="M179" i="20"/>
  <c r="M178" i="20"/>
  <c r="M177" i="20"/>
  <c r="M176" i="20"/>
  <c r="M175" i="20"/>
  <c r="M174" i="20"/>
  <c r="M173" i="20"/>
  <c r="M172" i="20"/>
  <c r="M171" i="20"/>
  <c r="M170" i="20"/>
  <c r="M169" i="20"/>
  <c r="M168" i="20"/>
  <c r="M167" i="20"/>
  <c r="M166" i="20"/>
  <c r="M165" i="20"/>
  <c r="M164" i="20"/>
  <c r="M163" i="20"/>
  <c r="M162" i="20"/>
  <c r="M161" i="20"/>
  <c r="M160" i="20"/>
  <c r="M159" i="20"/>
  <c r="M158" i="20"/>
  <c r="M157" i="20"/>
  <c r="M156" i="20"/>
  <c r="M155" i="20"/>
  <c r="M154" i="20"/>
  <c r="M153" i="20"/>
  <c r="M152" i="20"/>
  <c r="M151" i="20"/>
  <c r="M150" i="20"/>
  <c r="M149" i="20"/>
  <c r="M148" i="20"/>
  <c r="M147" i="20"/>
  <c r="M146" i="20"/>
  <c r="M145" i="20"/>
  <c r="M144" i="20"/>
  <c r="M143" i="20"/>
  <c r="M142" i="20"/>
  <c r="M141" i="20"/>
  <c r="M140" i="20"/>
  <c r="M139" i="20"/>
  <c r="M138" i="20"/>
  <c r="M137" i="20"/>
  <c r="M136" i="20"/>
  <c r="M135" i="20"/>
  <c r="M134" i="20"/>
  <c r="M133" i="20"/>
  <c r="M132" i="20"/>
  <c r="M131" i="20"/>
  <c r="M130" i="20"/>
  <c r="M129" i="20"/>
  <c r="M128" i="20"/>
  <c r="M127" i="20"/>
  <c r="M126" i="20"/>
  <c r="M125" i="20"/>
  <c r="M124" i="20"/>
  <c r="M123" i="20"/>
  <c r="M122" i="20"/>
  <c r="M121" i="20"/>
  <c r="M120" i="20"/>
  <c r="M119" i="20"/>
  <c r="M118" i="20"/>
  <c r="M117" i="20"/>
  <c r="M116" i="20"/>
  <c r="M115" i="20"/>
  <c r="M114" i="20"/>
  <c r="M113" i="20"/>
  <c r="M112" i="20"/>
  <c r="M111" i="20"/>
  <c r="M110" i="20"/>
  <c r="M109" i="20"/>
  <c r="M108" i="20"/>
  <c r="M107" i="20"/>
  <c r="M106" i="20"/>
  <c r="M105" i="20"/>
  <c r="M104" i="20"/>
  <c r="M103" i="20"/>
  <c r="M102" i="20"/>
  <c r="M101" i="20"/>
  <c r="M100" i="20"/>
  <c r="M99" i="20"/>
  <c r="M98" i="20"/>
  <c r="M97" i="20"/>
  <c r="M96" i="20"/>
  <c r="M95" i="20"/>
  <c r="M94" i="20"/>
  <c r="M93" i="20"/>
  <c r="M92" i="20"/>
  <c r="M91" i="20"/>
  <c r="M90" i="20"/>
  <c r="M89" i="20"/>
  <c r="M88" i="20"/>
  <c r="M87" i="20"/>
  <c r="M86" i="20"/>
  <c r="M85" i="20"/>
  <c r="M84" i="20"/>
  <c r="M83" i="20"/>
  <c r="M82" i="20"/>
  <c r="M81" i="20"/>
  <c r="M80" i="20"/>
  <c r="M79" i="20"/>
  <c r="M78" i="20"/>
  <c r="M77" i="20"/>
  <c r="M76" i="20"/>
  <c r="M75" i="20"/>
  <c r="M74" i="20"/>
  <c r="M73" i="20"/>
  <c r="M72" i="20"/>
  <c r="M71" i="20"/>
  <c r="M70" i="20"/>
  <c r="M69" i="20"/>
  <c r="M68" i="20"/>
  <c r="M67" i="20"/>
  <c r="M66" i="20"/>
  <c r="M65" i="20"/>
  <c r="M64" i="20"/>
  <c r="M63" i="20"/>
  <c r="M62" i="20"/>
  <c r="M61" i="20"/>
  <c r="M60" i="20"/>
  <c r="M59" i="20"/>
  <c r="M58" i="20"/>
  <c r="M57" i="20"/>
  <c r="M56" i="20"/>
  <c r="M55" i="20"/>
  <c r="M54" i="20"/>
  <c r="M53" i="20"/>
  <c r="M52" i="20"/>
  <c r="M51" i="20"/>
  <c r="M50" i="20"/>
  <c r="M49" i="20"/>
  <c r="M48" i="20"/>
  <c r="M47" i="20"/>
  <c r="M46" i="20"/>
  <c r="M45" i="20"/>
  <c r="M44" i="20"/>
  <c r="M43" i="20"/>
  <c r="M42" i="20"/>
  <c r="M41" i="20"/>
  <c r="M40" i="20"/>
  <c r="M39" i="20"/>
  <c r="M38" i="20"/>
  <c r="M37" i="20"/>
  <c r="M36" i="20"/>
  <c r="M35" i="20"/>
  <c r="M34" i="20"/>
  <c r="M33" i="20"/>
  <c r="M32" i="20"/>
  <c r="M31" i="20"/>
  <c r="M30" i="20"/>
  <c r="M29" i="20"/>
  <c r="M28" i="20"/>
  <c r="M27" i="20"/>
  <c r="M26" i="20"/>
  <c r="M25" i="20"/>
  <c r="M24" i="20"/>
  <c r="M23" i="20"/>
  <c r="M22" i="20"/>
  <c r="M21" i="20"/>
  <c r="M20" i="20"/>
  <c r="M19" i="20"/>
  <c r="M18" i="20"/>
  <c r="M17" i="20"/>
  <c r="M16" i="20"/>
  <c r="M15" i="20"/>
  <c r="M14" i="20"/>
  <c r="M13" i="20"/>
  <c r="M12" i="20"/>
  <c r="M11" i="20"/>
  <c r="M10" i="20"/>
  <c r="M9" i="20"/>
  <c r="M8" i="20"/>
  <c r="M7" i="20"/>
  <c r="M6" i="20"/>
  <c r="M5" i="20"/>
  <c r="M4" i="20"/>
  <c r="M3" i="20"/>
  <c r="M2" i="20"/>
  <c r="G1358" i="20"/>
  <c r="F1358" i="20"/>
  <c r="G1357" i="20"/>
  <c r="F1357" i="20"/>
  <c r="G1356" i="20"/>
  <c r="F1356" i="20"/>
  <c r="G1355" i="20"/>
  <c r="F1355" i="20"/>
  <c r="G1354" i="20"/>
  <c r="F1354" i="20"/>
  <c r="G1353" i="20"/>
  <c r="F1353" i="20"/>
  <c r="G1352" i="20"/>
  <c r="F1352" i="20"/>
  <c r="G1351" i="20"/>
  <c r="F1351" i="20"/>
  <c r="G1350" i="20"/>
  <c r="F1350" i="20"/>
  <c r="G1349" i="20"/>
  <c r="F1349" i="20"/>
  <c r="G1348" i="20"/>
  <c r="F1348" i="20"/>
  <c r="G1347" i="20"/>
  <c r="F1347" i="20"/>
  <c r="G1346" i="20"/>
  <c r="F1346" i="20"/>
  <c r="G1345" i="20"/>
  <c r="F1345" i="20"/>
  <c r="G1344" i="20"/>
  <c r="F1344" i="20"/>
  <c r="G1343" i="20"/>
  <c r="F1343" i="20"/>
  <c r="H1343" i="20" s="1"/>
  <c r="I1343" i="20" s="1"/>
  <c r="G1342" i="20"/>
  <c r="F1342" i="20"/>
  <c r="G1341" i="20"/>
  <c r="F1341" i="20"/>
  <c r="G1340" i="20"/>
  <c r="F1340" i="20"/>
  <c r="G1339" i="20"/>
  <c r="F1339" i="20"/>
  <c r="G1338" i="20"/>
  <c r="F1338" i="20"/>
  <c r="G1337" i="20"/>
  <c r="F1337" i="20"/>
  <c r="G1336" i="20"/>
  <c r="F1336" i="20"/>
  <c r="G1335" i="20"/>
  <c r="F1335" i="20"/>
  <c r="G1334" i="20"/>
  <c r="F1334" i="20"/>
  <c r="H1334" i="20" s="1"/>
  <c r="I1334" i="20" s="1"/>
  <c r="G1333" i="20"/>
  <c r="F1333" i="20"/>
  <c r="G1332" i="20"/>
  <c r="F1332" i="20"/>
  <c r="G1331" i="20"/>
  <c r="F1331" i="20"/>
  <c r="G1330" i="20"/>
  <c r="F1330" i="20"/>
  <c r="G1329" i="20"/>
  <c r="F1329" i="20"/>
  <c r="G1328" i="20"/>
  <c r="F1328" i="20"/>
  <c r="G1327" i="20"/>
  <c r="F1327" i="20"/>
  <c r="G1326" i="20"/>
  <c r="F1326" i="20"/>
  <c r="G1325" i="20"/>
  <c r="F1325" i="20"/>
  <c r="H1325" i="20" s="1"/>
  <c r="I1325" i="20" s="1"/>
  <c r="G1324" i="20"/>
  <c r="F1324" i="20"/>
  <c r="H1324" i="20" s="1"/>
  <c r="I1324" i="20" s="1"/>
  <c r="G1323" i="20"/>
  <c r="F1323" i="20"/>
  <c r="G1322" i="20"/>
  <c r="F1322" i="20"/>
  <c r="H1322" i="20" s="1"/>
  <c r="I1322" i="20" s="1"/>
  <c r="G1321" i="20"/>
  <c r="F1321" i="20"/>
  <c r="G1320" i="20"/>
  <c r="F1320" i="20"/>
  <c r="H1320" i="20" s="1"/>
  <c r="I1320" i="20" s="1"/>
  <c r="G1319" i="20"/>
  <c r="F1319" i="20"/>
  <c r="G1318" i="20"/>
  <c r="F1318" i="20"/>
  <c r="H1318" i="20" s="1"/>
  <c r="I1318" i="20" s="1"/>
  <c r="G1317" i="20"/>
  <c r="F1317" i="20"/>
  <c r="G1316" i="20"/>
  <c r="F1316" i="20"/>
  <c r="H1316" i="20" s="1"/>
  <c r="I1316" i="20" s="1"/>
  <c r="G1315" i="20"/>
  <c r="F1315" i="20"/>
  <c r="G1314" i="20"/>
  <c r="F1314" i="20"/>
  <c r="G1313" i="20"/>
  <c r="F1313" i="20"/>
  <c r="G1312" i="20"/>
  <c r="F1312" i="20"/>
  <c r="G1311" i="20"/>
  <c r="F1311" i="20"/>
  <c r="G1310" i="20"/>
  <c r="F1310" i="20"/>
  <c r="G1309" i="20"/>
  <c r="F1309" i="20"/>
  <c r="G1308" i="20"/>
  <c r="F1308" i="20"/>
  <c r="H1308" i="20" s="1"/>
  <c r="I1308" i="20" s="1"/>
  <c r="G1307" i="20"/>
  <c r="F1307" i="20"/>
  <c r="G1306" i="20"/>
  <c r="F1306" i="20"/>
  <c r="G1305" i="20"/>
  <c r="F1305" i="20"/>
  <c r="G1304" i="20"/>
  <c r="F1304" i="20"/>
  <c r="G1303" i="20"/>
  <c r="F1303" i="20"/>
  <c r="G1302" i="20"/>
  <c r="F1302" i="20"/>
  <c r="H1302" i="20" s="1"/>
  <c r="I1302" i="20" s="1"/>
  <c r="G1301" i="20"/>
  <c r="F1301" i="20"/>
  <c r="G1300" i="20"/>
  <c r="F1300" i="20"/>
  <c r="G1299" i="20"/>
  <c r="F1299" i="20"/>
  <c r="H1299" i="20" s="1"/>
  <c r="I1299" i="20" s="1"/>
  <c r="G1298" i="20"/>
  <c r="F1298" i="20"/>
  <c r="G1297" i="20"/>
  <c r="F1297" i="20"/>
  <c r="H1297" i="20" s="1"/>
  <c r="I1297" i="20" s="1"/>
  <c r="G1296" i="20"/>
  <c r="F1296" i="20"/>
  <c r="H1296" i="20" s="1"/>
  <c r="I1296" i="20" s="1"/>
  <c r="G1295" i="20"/>
  <c r="F1295" i="20"/>
  <c r="G1294" i="20"/>
  <c r="F1294" i="20"/>
  <c r="G1293" i="20"/>
  <c r="F1293" i="20"/>
  <c r="G1292" i="20"/>
  <c r="F1292" i="20"/>
  <c r="G1291" i="20"/>
  <c r="F1291" i="20"/>
  <c r="G1290" i="20"/>
  <c r="F1290" i="20"/>
  <c r="G1289" i="20"/>
  <c r="F1289" i="20"/>
  <c r="G1288" i="20"/>
  <c r="F1288" i="20"/>
  <c r="G1287" i="20"/>
  <c r="F1287" i="20"/>
  <c r="G1286" i="20"/>
  <c r="F1286" i="20"/>
  <c r="G1285" i="20"/>
  <c r="F1285" i="20"/>
  <c r="G1284" i="20"/>
  <c r="F1284" i="20"/>
  <c r="G1283" i="20"/>
  <c r="F1283" i="20"/>
  <c r="G1282" i="20"/>
  <c r="F1282" i="20"/>
  <c r="G1281" i="20"/>
  <c r="F1281" i="20"/>
  <c r="G1280" i="20"/>
  <c r="F1280" i="20"/>
  <c r="G1279" i="20"/>
  <c r="F1279" i="20"/>
  <c r="G1278" i="20"/>
  <c r="F1278" i="20"/>
  <c r="G1277" i="20"/>
  <c r="F1277" i="20"/>
  <c r="G1276" i="20"/>
  <c r="F1276" i="20"/>
  <c r="G1275" i="20"/>
  <c r="F1275" i="20"/>
  <c r="G1274" i="20"/>
  <c r="F1274" i="20"/>
  <c r="G1273" i="20"/>
  <c r="F1273" i="20"/>
  <c r="G1272" i="20"/>
  <c r="F1272" i="20"/>
  <c r="G1271" i="20"/>
  <c r="F1271" i="20"/>
  <c r="G1270" i="20"/>
  <c r="F1270" i="20"/>
  <c r="G1269" i="20"/>
  <c r="F1269" i="20"/>
  <c r="G1268" i="20"/>
  <c r="F1268" i="20"/>
  <c r="G1267" i="20"/>
  <c r="F1267" i="20"/>
  <c r="G1266" i="20"/>
  <c r="F1266" i="20"/>
  <c r="G1265" i="20"/>
  <c r="F1265" i="20"/>
  <c r="G1264" i="20"/>
  <c r="F1264" i="20"/>
  <c r="H1264" i="20" s="1"/>
  <c r="I1264" i="20" s="1"/>
  <c r="G1263" i="20"/>
  <c r="F1263" i="20"/>
  <c r="G1262" i="20"/>
  <c r="F1262" i="20"/>
  <c r="G1261" i="20"/>
  <c r="F1261" i="20"/>
  <c r="G1260" i="20"/>
  <c r="F1260" i="20"/>
  <c r="G1259" i="20"/>
  <c r="F1259" i="20"/>
  <c r="G1258" i="20"/>
  <c r="F1258" i="20"/>
  <c r="G1257" i="20"/>
  <c r="F1257" i="20"/>
  <c r="G1256" i="20"/>
  <c r="F1256" i="20"/>
  <c r="G1255" i="20"/>
  <c r="F1255" i="20"/>
  <c r="H1255" i="20" s="1"/>
  <c r="I1255" i="20" s="1"/>
  <c r="G1254" i="20"/>
  <c r="F1254" i="20"/>
  <c r="G1253" i="20"/>
  <c r="F1253" i="20"/>
  <c r="G1252" i="20"/>
  <c r="F1252" i="20"/>
  <c r="G1251" i="20"/>
  <c r="F1251" i="20"/>
  <c r="G1250" i="20"/>
  <c r="F1250" i="20"/>
  <c r="G1249" i="20"/>
  <c r="F1249" i="20"/>
  <c r="G1248" i="20"/>
  <c r="F1248" i="20"/>
  <c r="G1247" i="20"/>
  <c r="F1247" i="20"/>
  <c r="G1246" i="20"/>
  <c r="F1246" i="20"/>
  <c r="G1245" i="20"/>
  <c r="F1245" i="20"/>
  <c r="G1244" i="20"/>
  <c r="F1244" i="20"/>
  <c r="G1243" i="20"/>
  <c r="F1243" i="20"/>
  <c r="G1242" i="20"/>
  <c r="F1242" i="20"/>
  <c r="G1241" i="20"/>
  <c r="F1241" i="20"/>
  <c r="G1240" i="20"/>
  <c r="F1240" i="20"/>
  <c r="G1239" i="20"/>
  <c r="F1239" i="20"/>
  <c r="G1238" i="20"/>
  <c r="F1238" i="20"/>
  <c r="G1237" i="20"/>
  <c r="F1237" i="20"/>
  <c r="G1236" i="20"/>
  <c r="F1236" i="20"/>
  <c r="G1235" i="20"/>
  <c r="F1235" i="20"/>
  <c r="G1234" i="20"/>
  <c r="F1234" i="20"/>
  <c r="G1233" i="20"/>
  <c r="F1233" i="20"/>
  <c r="G1232" i="20"/>
  <c r="F1232" i="20"/>
  <c r="G1231" i="20"/>
  <c r="F1231" i="20"/>
  <c r="G1230" i="20"/>
  <c r="F1230" i="20"/>
  <c r="G1229" i="20"/>
  <c r="F1229" i="20"/>
  <c r="H1229" i="20" s="1"/>
  <c r="I1229" i="20" s="1"/>
  <c r="G1228" i="20"/>
  <c r="F1228" i="20"/>
  <c r="G1227" i="20"/>
  <c r="F1227" i="20"/>
  <c r="G1226" i="20"/>
  <c r="F1226" i="20"/>
  <c r="G1225" i="20"/>
  <c r="F1225" i="20"/>
  <c r="G1224" i="20"/>
  <c r="F1224" i="20"/>
  <c r="G1223" i="20"/>
  <c r="F1223" i="20"/>
  <c r="G1222" i="20"/>
  <c r="F1222" i="20"/>
  <c r="G1221" i="20"/>
  <c r="F1221" i="20"/>
  <c r="G1220" i="20"/>
  <c r="F1220" i="20"/>
  <c r="G1219" i="20"/>
  <c r="F1219" i="20"/>
  <c r="G1218" i="20"/>
  <c r="F1218" i="20"/>
  <c r="G1217" i="20"/>
  <c r="F1217" i="20"/>
  <c r="H1217" i="20" s="1"/>
  <c r="I1217" i="20" s="1"/>
  <c r="G1216" i="20"/>
  <c r="F1216" i="20"/>
  <c r="G1215" i="20"/>
  <c r="F1215" i="20"/>
  <c r="G1214" i="20"/>
  <c r="F1214" i="20"/>
  <c r="G1213" i="20"/>
  <c r="F1213" i="20"/>
  <c r="G1212" i="20"/>
  <c r="F1212" i="20"/>
  <c r="G1211" i="20"/>
  <c r="F1211" i="20"/>
  <c r="G1210" i="20"/>
  <c r="F1210" i="20"/>
  <c r="G1209" i="20"/>
  <c r="F1209" i="20"/>
  <c r="G1208" i="20"/>
  <c r="F1208" i="20"/>
  <c r="G1207" i="20"/>
  <c r="F1207" i="20"/>
  <c r="G1206" i="20"/>
  <c r="F1206" i="20"/>
  <c r="G1205" i="20"/>
  <c r="F1205" i="20"/>
  <c r="G1204" i="20"/>
  <c r="F1204" i="20"/>
  <c r="G1203" i="20"/>
  <c r="F1203" i="20"/>
  <c r="G1202" i="20"/>
  <c r="F1202" i="20"/>
  <c r="G1201" i="20"/>
  <c r="F1201" i="20"/>
  <c r="G1200" i="20"/>
  <c r="F1200" i="20"/>
  <c r="G1199" i="20"/>
  <c r="F1199" i="20"/>
  <c r="G1198" i="20"/>
  <c r="F1198" i="20"/>
  <c r="G1197" i="20"/>
  <c r="F1197" i="20"/>
  <c r="G1196" i="20"/>
  <c r="F1196" i="20"/>
  <c r="G1195" i="20"/>
  <c r="F1195" i="20"/>
  <c r="G1194" i="20"/>
  <c r="F1194" i="20"/>
  <c r="G1193" i="20"/>
  <c r="F1193" i="20"/>
  <c r="G1192" i="20"/>
  <c r="F1192" i="20"/>
  <c r="G1191" i="20"/>
  <c r="F1191" i="20"/>
  <c r="G1190" i="20"/>
  <c r="F1190" i="20"/>
  <c r="G1189" i="20"/>
  <c r="F1189" i="20"/>
  <c r="G1188" i="20"/>
  <c r="F1188" i="20"/>
  <c r="G1187" i="20"/>
  <c r="F1187" i="20"/>
  <c r="G1186" i="20"/>
  <c r="F1186" i="20"/>
  <c r="G1185" i="20"/>
  <c r="F1185" i="20"/>
  <c r="G1184" i="20"/>
  <c r="F1184" i="20"/>
  <c r="G1183" i="20"/>
  <c r="F1183" i="20"/>
  <c r="G1182" i="20"/>
  <c r="F1182" i="20"/>
  <c r="G1181" i="20"/>
  <c r="F1181" i="20"/>
  <c r="G1180" i="20"/>
  <c r="F1180" i="20"/>
  <c r="G1179" i="20"/>
  <c r="F1179" i="20"/>
  <c r="G1178" i="20"/>
  <c r="F1178" i="20"/>
  <c r="G1177" i="20"/>
  <c r="F1177" i="20"/>
  <c r="G1176" i="20"/>
  <c r="F1176" i="20"/>
  <c r="G1175" i="20"/>
  <c r="H1175" i="20" s="1"/>
  <c r="I1175" i="20" s="1"/>
  <c r="F1175" i="20"/>
  <c r="G1174" i="20"/>
  <c r="F1174" i="20"/>
  <c r="G1173" i="20"/>
  <c r="F1173" i="20"/>
  <c r="G1172" i="20"/>
  <c r="F1172" i="20"/>
  <c r="G1171" i="20"/>
  <c r="F1171" i="20"/>
  <c r="G1170" i="20"/>
  <c r="H1170" i="20" s="1"/>
  <c r="I1170" i="20" s="1"/>
  <c r="F1170" i="20"/>
  <c r="G1169" i="20"/>
  <c r="F1169" i="20"/>
  <c r="G1168" i="20"/>
  <c r="F1168" i="20"/>
  <c r="G1167" i="20"/>
  <c r="F1167" i="20"/>
  <c r="G1166" i="20"/>
  <c r="F1166" i="20"/>
  <c r="G1165" i="20"/>
  <c r="F1165" i="20"/>
  <c r="G1164" i="20"/>
  <c r="F1164" i="20"/>
  <c r="G1163" i="20"/>
  <c r="H1163" i="20" s="1"/>
  <c r="I1163" i="20" s="1"/>
  <c r="F1163" i="20"/>
  <c r="G1162" i="20"/>
  <c r="F1162" i="20"/>
  <c r="G1161" i="20"/>
  <c r="F1161" i="20"/>
  <c r="G1160" i="20"/>
  <c r="F1160" i="20"/>
  <c r="G1159" i="20"/>
  <c r="F1159" i="20"/>
  <c r="G1158" i="20"/>
  <c r="H1158" i="20" s="1"/>
  <c r="I1158" i="20" s="1"/>
  <c r="F1158" i="20"/>
  <c r="G1157" i="20"/>
  <c r="F1157" i="20"/>
  <c r="G1156" i="20"/>
  <c r="F1156" i="20"/>
  <c r="G1155" i="20"/>
  <c r="F1155" i="20"/>
  <c r="G1154" i="20"/>
  <c r="H1154" i="20" s="1"/>
  <c r="I1154" i="20" s="1"/>
  <c r="F1154" i="20"/>
  <c r="G1153" i="20"/>
  <c r="F1153" i="20"/>
  <c r="G1152" i="20"/>
  <c r="F1152" i="20"/>
  <c r="G1151" i="20"/>
  <c r="F1151" i="20"/>
  <c r="H1150" i="20"/>
  <c r="I1150" i="20" s="1"/>
  <c r="G1150" i="20"/>
  <c r="F1150" i="20"/>
  <c r="G1149" i="20"/>
  <c r="F1149" i="20"/>
  <c r="G1148" i="20"/>
  <c r="F1148" i="20"/>
  <c r="G1147" i="20"/>
  <c r="F1147" i="20"/>
  <c r="G1146" i="20"/>
  <c r="F1146" i="20"/>
  <c r="G1145" i="20"/>
  <c r="F1145" i="20"/>
  <c r="H1145" i="20" s="1"/>
  <c r="I1145" i="20" s="1"/>
  <c r="G1144" i="20"/>
  <c r="F1144" i="20"/>
  <c r="G1143" i="20"/>
  <c r="F1143" i="20"/>
  <c r="G1142" i="20"/>
  <c r="F1142" i="20"/>
  <c r="G1141" i="20"/>
  <c r="F1141" i="20"/>
  <c r="G1140" i="20"/>
  <c r="F1140" i="20"/>
  <c r="G1139" i="20"/>
  <c r="F1139" i="20"/>
  <c r="G1138" i="20"/>
  <c r="H1138" i="20" s="1"/>
  <c r="I1138" i="20" s="1"/>
  <c r="F1138" i="20"/>
  <c r="G1137" i="20"/>
  <c r="F1137" i="20"/>
  <c r="G1136" i="20"/>
  <c r="F1136" i="20"/>
  <c r="H1136" i="20" s="1"/>
  <c r="I1136" i="20" s="1"/>
  <c r="G1135" i="20"/>
  <c r="H1135" i="20" s="1"/>
  <c r="I1135" i="20" s="1"/>
  <c r="F1135" i="20"/>
  <c r="G1134" i="20"/>
  <c r="F1134" i="20"/>
  <c r="H1134" i="20" s="1"/>
  <c r="I1134" i="20" s="1"/>
  <c r="G1133" i="20"/>
  <c r="F1133" i="20"/>
  <c r="H1133" i="20" s="1"/>
  <c r="I1133" i="20" s="1"/>
  <c r="G1132" i="20"/>
  <c r="F1132" i="20"/>
  <c r="G1131" i="20"/>
  <c r="F1131" i="20"/>
  <c r="G1130" i="20"/>
  <c r="F1130" i="20"/>
  <c r="H1130" i="20" s="1"/>
  <c r="I1130" i="20" s="1"/>
  <c r="G1129" i="20"/>
  <c r="F1129" i="20"/>
  <c r="G1128" i="20"/>
  <c r="H1128" i="20" s="1"/>
  <c r="I1128" i="20" s="1"/>
  <c r="F1128" i="20"/>
  <c r="G1127" i="20"/>
  <c r="F1127" i="20"/>
  <c r="H1127" i="20" s="1"/>
  <c r="I1127" i="20" s="1"/>
  <c r="G1126" i="20"/>
  <c r="F1126" i="20"/>
  <c r="G1125" i="20"/>
  <c r="F1125" i="20"/>
  <c r="G1124" i="20"/>
  <c r="H1124" i="20" s="1"/>
  <c r="I1124" i="20" s="1"/>
  <c r="F1124" i="20"/>
  <c r="G1123" i="20"/>
  <c r="F1123" i="20"/>
  <c r="G1122" i="20"/>
  <c r="F1122" i="20"/>
  <c r="G1121" i="20"/>
  <c r="F1121" i="20"/>
  <c r="G1120" i="20"/>
  <c r="F1120" i="20"/>
  <c r="G1119" i="20"/>
  <c r="F1119" i="20"/>
  <c r="G1118" i="20"/>
  <c r="F1118" i="20"/>
  <c r="G1117" i="20"/>
  <c r="F1117" i="20"/>
  <c r="G1116" i="20"/>
  <c r="F1116" i="20"/>
  <c r="G1115" i="20"/>
  <c r="F1115" i="20"/>
  <c r="G1114" i="20"/>
  <c r="F1114" i="20"/>
  <c r="G1113" i="20"/>
  <c r="F1113" i="20"/>
  <c r="G1112" i="20"/>
  <c r="H1112" i="20" s="1"/>
  <c r="I1112" i="20" s="1"/>
  <c r="F1112" i="20"/>
  <c r="G1111" i="20"/>
  <c r="F1111" i="20"/>
  <c r="G1110" i="20"/>
  <c r="F1110" i="20"/>
  <c r="G1109" i="20"/>
  <c r="F1109" i="20"/>
  <c r="G1108" i="20"/>
  <c r="F1108" i="20"/>
  <c r="G1107" i="20"/>
  <c r="H1107" i="20" s="1"/>
  <c r="I1107" i="20" s="1"/>
  <c r="F1107" i="20"/>
  <c r="G1106" i="20"/>
  <c r="F1106" i="20"/>
  <c r="G1105" i="20"/>
  <c r="F1105" i="20"/>
  <c r="G1104" i="20"/>
  <c r="F1104" i="20"/>
  <c r="G1103" i="20"/>
  <c r="F1103" i="20"/>
  <c r="G1102" i="20"/>
  <c r="F1102" i="20"/>
  <c r="G1101" i="20"/>
  <c r="F1101" i="20"/>
  <c r="G1100" i="20"/>
  <c r="F1100" i="20"/>
  <c r="G1099" i="20"/>
  <c r="F1099" i="20"/>
  <c r="G1098" i="20"/>
  <c r="F1098" i="20"/>
  <c r="G1097" i="20"/>
  <c r="F1097" i="20"/>
  <c r="G1096" i="20"/>
  <c r="F1096" i="20"/>
  <c r="G1095" i="20"/>
  <c r="F1095" i="20"/>
  <c r="G1094" i="20"/>
  <c r="F1094" i="20"/>
  <c r="G1093" i="20"/>
  <c r="F1093" i="20"/>
  <c r="G1092" i="20"/>
  <c r="F1092" i="20"/>
  <c r="G1091" i="20"/>
  <c r="F1091" i="20"/>
  <c r="G1090" i="20"/>
  <c r="F1090" i="20"/>
  <c r="G1089" i="20"/>
  <c r="F1089" i="20"/>
  <c r="G1088" i="20"/>
  <c r="F1088" i="20"/>
  <c r="G1087" i="20"/>
  <c r="F1087" i="20"/>
  <c r="G1086" i="20"/>
  <c r="F1086" i="20"/>
  <c r="G1085" i="20"/>
  <c r="F1085" i="20"/>
  <c r="G1084" i="20"/>
  <c r="F1084" i="20"/>
  <c r="G1083" i="20"/>
  <c r="F1083" i="20"/>
  <c r="G1082" i="20"/>
  <c r="F1082" i="20"/>
  <c r="G1081" i="20"/>
  <c r="F1081" i="20"/>
  <c r="G1080" i="20"/>
  <c r="F1080" i="20"/>
  <c r="G1079" i="20"/>
  <c r="F1079" i="20"/>
  <c r="G1078" i="20"/>
  <c r="F1078" i="20"/>
  <c r="G1077" i="20"/>
  <c r="F1077" i="20"/>
  <c r="G1076" i="20"/>
  <c r="F1076" i="20"/>
  <c r="G1075" i="20"/>
  <c r="F1075" i="20"/>
  <c r="G1074" i="20"/>
  <c r="F1074" i="20"/>
  <c r="G1073" i="20"/>
  <c r="F1073" i="20"/>
  <c r="G1072" i="20"/>
  <c r="F1072" i="20"/>
  <c r="G1071" i="20"/>
  <c r="F1071" i="20"/>
  <c r="G1070" i="20"/>
  <c r="F1070" i="20"/>
  <c r="G1069" i="20"/>
  <c r="F1069" i="20"/>
  <c r="G1068" i="20"/>
  <c r="F1068" i="20"/>
  <c r="G1067" i="20"/>
  <c r="F1067" i="20"/>
  <c r="G1066" i="20"/>
  <c r="F1066" i="20"/>
  <c r="G1065" i="20"/>
  <c r="F1065" i="20"/>
  <c r="G1064" i="20"/>
  <c r="F1064" i="20"/>
  <c r="G1063" i="20"/>
  <c r="F1063" i="20"/>
  <c r="G1062" i="20"/>
  <c r="F1062" i="20"/>
  <c r="G1061" i="20"/>
  <c r="F1061" i="20"/>
  <c r="G1060" i="20"/>
  <c r="F1060" i="20"/>
  <c r="G1059" i="20"/>
  <c r="F1059" i="20"/>
  <c r="G1058" i="20"/>
  <c r="F1058" i="20"/>
  <c r="H1058" i="20" s="1"/>
  <c r="I1058" i="20" s="1"/>
  <c r="G1057" i="20"/>
  <c r="H1057" i="20" s="1"/>
  <c r="I1057" i="20" s="1"/>
  <c r="F1057" i="20"/>
  <c r="G1056" i="20"/>
  <c r="F1056" i="20"/>
  <c r="G1055" i="20"/>
  <c r="H1055" i="20" s="1"/>
  <c r="I1055" i="20" s="1"/>
  <c r="F1055" i="20"/>
  <c r="G1054" i="20"/>
  <c r="F1054" i="20"/>
  <c r="H1054" i="20" s="1"/>
  <c r="I1054" i="20" s="1"/>
  <c r="G1053" i="20"/>
  <c r="F1053" i="20"/>
  <c r="G1052" i="20"/>
  <c r="H1052" i="20" s="1"/>
  <c r="I1052" i="20" s="1"/>
  <c r="F1052" i="20"/>
  <c r="G1051" i="20"/>
  <c r="F1051" i="20"/>
  <c r="G1050" i="20"/>
  <c r="F1050" i="20"/>
  <c r="G1049" i="20"/>
  <c r="F1049" i="20"/>
  <c r="G1048" i="20"/>
  <c r="F1048" i="20"/>
  <c r="H1048" i="20" s="1"/>
  <c r="I1048" i="20" s="1"/>
  <c r="G1047" i="20"/>
  <c r="F1047" i="20"/>
  <c r="G1046" i="20"/>
  <c r="F1046" i="20"/>
  <c r="G1045" i="20"/>
  <c r="F1045" i="20"/>
  <c r="G1044" i="20"/>
  <c r="F1044" i="20"/>
  <c r="G1043" i="20"/>
  <c r="F1043" i="20"/>
  <c r="G1042" i="20"/>
  <c r="F1042" i="20"/>
  <c r="G1041" i="20"/>
  <c r="F1041" i="20"/>
  <c r="G1040" i="20"/>
  <c r="F1040" i="20"/>
  <c r="G1039" i="20"/>
  <c r="F1039" i="20"/>
  <c r="G1038" i="20"/>
  <c r="H1038" i="20" s="1"/>
  <c r="I1038" i="20" s="1"/>
  <c r="F1038" i="20"/>
  <c r="G1037" i="20"/>
  <c r="F1037" i="20"/>
  <c r="G1036" i="20"/>
  <c r="F1036" i="20"/>
  <c r="G1035" i="20"/>
  <c r="F1035" i="20"/>
  <c r="G1034" i="20"/>
  <c r="H1034" i="20" s="1"/>
  <c r="I1034" i="20" s="1"/>
  <c r="F1034" i="20"/>
  <c r="G1033" i="20"/>
  <c r="F1033" i="20"/>
  <c r="G1032" i="20"/>
  <c r="F1032" i="20"/>
  <c r="H1032" i="20" s="1"/>
  <c r="I1032" i="20" s="1"/>
  <c r="G1031" i="20"/>
  <c r="F1031" i="20"/>
  <c r="G1030" i="20"/>
  <c r="F1030" i="20"/>
  <c r="G1029" i="20"/>
  <c r="F1029" i="20"/>
  <c r="G1028" i="20"/>
  <c r="F1028" i="20"/>
  <c r="G1027" i="20"/>
  <c r="F1027" i="20"/>
  <c r="G1026" i="20"/>
  <c r="F1026" i="20"/>
  <c r="G1025" i="20"/>
  <c r="F1025" i="20"/>
  <c r="G1024" i="20"/>
  <c r="F1024" i="20"/>
  <c r="G1023" i="20"/>
  <c r="F1023" i="20"/>
  <c r="G1022" i="20"/>
  <c r="H1022" i="20" s="1"/>
  <c r="I1022" i="20" s="1"/>
  <c r="F1022" i="20"/>
  <c r="G1021" i="20"/>
  <c r="F1021" i="20"/>
  <c r="H1021" i="20" s="1"/>
  <c r="I1021" i="20" s="1"/>
  <c r="G1020" i="20"/>
  <c r="H1020" i="20" s="1"/>
  <c r="I1020" i="20" s="1"/>
  <c r="F1020" i="20"/>
  <c r="G1019" i="20"/>
  <c r="F1019" i="20"/>
  <c r="G1018" i="20"/>
  <c r="F1018" i="20"/>
  <c r="G1017" i="20"/>
  <c r="F1017" i="20"/>
  <c r="G1016" i="20"/>
  <c r="F1016" i="20"/>
  <c r="G1015" i="20"/>
  <c r="F1015" i="20"/>
  <c r="G1014" i="20"/>
  <c r="F1014" i="20"/>
  <c r="G1013" i="20"/>
  <c r="F1013" i="20"/>
  <c r="G1012" i="20"/>
  <c r="H1012" i="20" s="1"/>
  <c r="I1012" i="20" s="1"/>
  <c r="F1012" i="20"/>
  <c r="G1011" i="20"/>
  <c r="F1011" i="20"/>
  <c r="G1010" i="20"/>
  <c r="F1010" i="20"/>
  <c r="G1009" i="20"/>
  <c r="H1009" i="20" s="1"/>
  <c r="I1009" i="20" s="1"/>
  <c r="F1009" i="20"/>
  <c r="G1008" i="20"/>
  <c r="F1008" i="20"/>
  <c r="H1008" i="20" s="1"/>
  <c r="I1008" i="20" s="1"/>
  <c r="G1007" i="20"/>
  <c r="F1007" i="20"/>
  <c r="G1006" i="20"/>
  <c r="F1006" i="20"/>
  <c r="G1005" i="20"/>
  <c r="F1005" i="20"/>
  <c r="G1004" i="20"/>
  <c r="F1004" i="20"/>
  <c r="G1003" i="20"/>
  <c r="F1003" i="20"/>
  <c r="G1002" i="20"/>
  <c r="H1002" i="20" s="1"/>
  <c r="I1002" i="20" s="1"/>
  <c r="F1002" i="20"/>
  <c r="G1001" i="20"/>
  <c r="F1001" i="20"/>
  <c r="H1001" i="20" s="1"/>
  <c r="I1001" i="20" s="1"/>
  <c r="G1000" i="20"/>
  <c r="F1000" i="20"/>
  <c r="G999" i="20"/>
  <c r="F999" i="20"/>
  <c r="G998" i="20"/>
  <c r="F998" i="20"/>
  <c r="G997" i="20"/>
  <c r="F997" i="20"/>
  <c r="G996" i="20"/>
  <c r="F996" i="20"/>
  <c r="G995" i="20"/>
  <c r="F995" i="20"/>
  <c r="G994" i="20"/>
  <c r="F994" i="20"/>
  <c r="G993" i="20"/>
  <c r="F993" i="20"/>
  <c r="G992" i="20"/>
  <c r="F992" i="20"/>
  <c r="G991" i="20"/>
  <c r="F991" i="20"/>
  <c r="G990" i="20"/>
  <c r="F990" i="20"/>
  <c r="G989" i="20"/>
  <c r="H989" i="20" s="1"/>
  <c r="I989" i="20" s="1"/>
  <c r="F989" i="20"/>
  <c r="G988" i="20"/>
  <c r="F988" i="20"/>
  <c r="G987" i="20"/>
  <c r="F987" i="20"/>
  <c r="G986" i="20"/>
  <c r="H986" i="20" s="1"/>
  <c r="I986" i="20" s="1"/>
  <c r="F986" i="20"/>
  <c r="G985" i="20"/>
  <c r="F985" i="20"/>
  <c r="G984" i="20"/>
  <c r="F984" i="20"/>
  <c r="G983" i="20"/>
  <c r="H983" i="20" s="1"/>
  <c r="I983" i="20" s="1"/>
  <c r="F983" i="20"/>
  <c r="G982" i="20"/>
  <c r="F982" i="20"/>
  <c r="G981" i="20"/>
  <c r="F981" i="20"/>
  <c r="G980" i="20"/>
  <c r="F980" i="20"/>
  <c r="G979" i="20"/>
  <c r="F979" i="20"/>
  <c r="G978" i="20"/>
  <c r="F978" i="20"/>
  <c r="G977" i="20"/>
  <c r="H977" i="20" s="1"/>
  <c r="I977" i="20" s="1"/>
  <c r="F977" i="20"/>
  <c r="G976" i="20"/>
  <c r="F976" i="20"/>
  <c r="G975" i="20"/>
  <c r="F975" i="20"/>
  <c r="G974" i="20"/>
  <c r="F974" i="20"/>
  <c r="G973" i="20"/>
  <c r="H973" i="20" s="1"/>
  <c r="I973" i="20" s="1"/>
  <c r="F973" i="20"/>
  <c r="G972" i="20"/>
  <c r="F972" i="20"/>
  <c r="G971" i="20"/>
  <c r="F971" i="20"/>
  <c r="G970" i="20"/>
  <c r="H970" i="20" s="1"/>
  <c r="I970" i="20" s="1"/>
  <c r="F970" i="20"/>
  <c r="G969" i="20"/>
  <c r="F969" i="20"/>
  <c r="G968" i="20"/>
  <c r="F968" i="20"/>
  <c r="H968" i="20" s="1"/>
  <c r="I968" i="20" s="1"/>
  <c r="G967" i="20"/>
  <c r="H967" i="20" s="1"/>
  <c r="I967" i="20" s="1"/>
  <c r="F967" i="20"/>
  <c r="G966" i="20"/>
  <c r="F966" i="20"/>
  <c r="G965" i="20"/>
  <c r="F965" i="20"/>
  <c r="G964" i="20"/>
  <c r="F964" i="20"/>
  <c r="G963" i="20"/>
  <c r="H963" i="20" s="1"/>
  <c r="I963" i="20" s="1"/>
  <c r="F963" i="20"/>
  <c r="G962" i="20"/>
  <c r="F962" i="20"/>
  <c r="G961" i="20"/>
  <c r="F961" i="20"/>
  <c r="G960" i="20"/>
  <c r="F960" i="20"/>
  <c r="G959" i="20"/>
  <c r="H959" i="20" s="1"/>
  <c r="I959" i="20" s="1"/>
  <c r="F959" i="20"/>
  <c r="G958" i="20"/>
  <c r="H958" i="20" s="1"/>
  <c r="I958" i="20" s="1"/>
  <c r="F958" i="20"/>
  <c r="G957" i="20"/>
  <c r="F957" i="20"/>
  <c r="G956" i="20"/>
  <c r="F956" i="20"/>
  <c r="G955" i="20"/>
  <c r="F955" i="20"/>
  <c r="G954" i="20"/>
  <c r="F954" i="20"/>
  <c r="G953" i="20"/>
  <c r="H953" i="20" s="1"/>
  <c r="I953" i="20" s="1"/>
  <c r="F953" i="20"/>
  <c r="G952" i="20"/>
  <c r="F952" i="20"/>
  <c r="H952" i="20" s="1"/>
  <c r="I952" i="20" s="1"/>
  <c r="G951" i="20"/>
  <c r="F951" i="20"/>
  <c r="G950" i="20"/>
  <c r="F950" i="20"/>
  <c r="G949" i="20"/>
  <c r="F949" i="20"/>
  <c r="G948" i="20"/>
  <c r="F948" i="20"/>
  <c r="G947" i="20"/>
  <c r="H947" i="20" s="1"/>
  <c r="I947" i="20" s="1"/>
  <c r="F947" i="20"/>
  <c r="G946" i="20"/>
  <c r="F946" i="20"/>
  <c r="G945" i="20"/>
  <c r="F945" i="20"/>
  <c r="G944" i="20"/>
  <c r="F944" i="20"/>
  <c r="G943" i="20"/>
  <c r="F943" i="20"/>
  <c r="G942" i="20"/>
  <c r="F942" i="20"/>
  <c r="G941" i="20"/>
  <c r="F941" i="20"/>
  <c r="G940" i="20"/>
  <c r="F940" i="20"/>
  <c r="H940" i="20" s="1"/>
  <c r="I940" i="20" s="1"/>
  <c r="G939" i="20"/>
  <c r="F939" i="20"/>
  <c r="G938" i="20"/>
  <c r="F938" i="20"/>
  <c r="G937" i="20"/>
  <c r="H937" i="20" s="1"/>
  <c r="I937" i="20" s="1"/>
  <c r="F937" i="20"/>
  <c r="G936" i="20"/>
  <c r="F936" i="20"/>
  <c r="G935" i="20"/>
  <c r="F935" i="20"/>
  <c r="G934" i="20"/>
  <c r="F934" i="20"/>
  <c r="G933" i="20"/>
  <c r="F933" i="20"/>
  <c r="G932" i="20"/>
  <c r="F932" i="20"/>
  <c r="G931" i="20"/>
  <c r="F931" i="20"/>
  <c r="G930" i="20"/>
  <c r="F930" i="20"/>
  <c r="G929" i="20"/>
  <c r="F929" i="20"/>
  <c r="G928" i="20"/>
  <c r="F928" i="20"/>
  <c r="G927" i="20"/>
  <c r="H927" i="20" s="1"/>
  <c r="I927" i="20" s="1"/>
  <c r="F927" i="20"/>
  <c r="G926" i="20"/>
  <c r="F926" i="20"/>
  <c r="H926" i="20" s="1"/>
  <c r="I926" i="20" s="1"/>
  <c r="G925" i="20"/>
  <c r="F925" i="20"/>
  <c r="G924" i="20"/>
  <c r="F924" i="20"/>
  <c r="H924" i="20" s="1"/>
  <c r="I924" i="20" s="1"/>
  <c r="G923" i="20"/>
  <c r="H923" i="20" s="1"/>
  <c r="I923" i="20" s="1"/>
  <c r="F923" i="20"/>
  <c r="G922" i="20"/>
  <c r="F922" i="20"/>
  <c r="H922" i="20" s="1"/>
  <c r="I922" i="20" s="1"/>
  <c r="G921" i="20"/>
  <c r="F921" i="20"/>
  <c r="G920" i="20"/>
  <c r="F920" i="20"/>
  <c r="H920" i="20" s="1"/>
  <c r="I920" i="20" s="1"/>
  <c r="G919" i="20"/>
  <c r="F919" i="20"/>
  <c r="G918" i="20"/>
  <c r="F918" i="20"/>
  <c r="G917" i="20"/>
  <c r="F917" i="20"/>
  <c r="G916" i="20"/>
  <c r="F916" i="20"/>
  <c r="G915" i="20"/>
  <c r="F915" i="20"/>
  <c r="G914" i="20"/>
  <c r="F914" i="20"/>
  <c r="G913" i="20"/>
  <c r="F913" i="20"/>
  <c r="G912" i="20"/>
  <c r="F912" i="20"/>
  <c r="G911" i="20"/>
  <c r="F911" i="20"/>
  <c r="G910" i="20"/>
  <c r="F910" i="20"/>
  <c r="H910" i="20" s="1"/>
  <c r="I910" i="20" s="1"/>
  <c r="G909" i="20"/>
  <c r="H909" i="20" s="1"/>
  <c r="I909" i="20" s="1"/>
  <c r="F909" i="20"/>
  <c r="G908" i="20"/>
  <c r="F908" i="20"/>
  <c r="H908" i="20" s="1"/>
  <c r="I908" i="20" s="1"/>
  <c r="G907" i="20"/>
  <c r="F907" i="20"/>
  <c r="G906" i="20"/>
  <c r="F906" i="20"/>
  <c r="G905" i="20"/>
  <c r="H905" i="20" s="1"/>
  <c r="I905" i="20" s="1"/>
  <c r="F905" i="20"/>
  <c r="G904" i="20"/>
  <c r="F904" i="20"/>
  <c r="H904" i="20" s="1"/>
  <c r="I904" i="20" s="1"/>
  <c r="G903" i="20"/>
  <c r="F903" i="20"/>
  <c r="G902" i="20"/>
  <c r="F902" i="20"/>
  <c r="G901" i="20"/>
  <c r="F901" i="20"/>
  <c r="G900" i="20"/>
  <c r="F900" i="20"/>
  <c r="G899" i="20"/>
  <c r="H899" i="20" s="1"/>
  <c r="I899" i="20" s="1"/>
  <c r="F899" i="20"/>
  <c r="G898" i="20"/>
  <c r="F898" i="20"/>
  <c r="H898" i="20" s="1"/>
  <c r="I898" i="20" s="1"/>
  <c r="G897" i="20"/>
  <c r="F897" i="20"/>
  <c r="G896" i="20"/>
  <c r="F896" i="20"/>
  <c r="G895" i="20"/>
  <c r="F895" i="20"/>
  <c r="G894" i="20"/>
  <c r="F894" i="20"/>
  <c r="G893" i="20"/>
  <c r="H893" i="20" s="1"/>
  <c r="I893" i="20" s="1"/>
  <c r="F893" i="20"/>
  <c r="G892" i="20"/>
  <c r="F892" i="20"/>
  <c r="G891" i="20"/>
  <c r="H891" i="20" s="1"/>
  <c r="I891" i="20" s="1"/>
  <c r="F891" i="20"/>
  <c r="G890" i="20"/>
  <c r="F890" i="20"/>
  <c r="G889" i="20"/>
  <c r="H889" i="20" s="1"/>
  <c r="I889" i="20" s="1"/>
  <c r="F889" i="20"/>
  <c r="G888" i="20"/>
  <c r="F888" i="20"/>
  <c r="G887" i="20"/>
  <c r="H887" i="20" s="1"/>
  <c r="I887" i="20" s="1"/>
  <c r="F887" i="20"/>
  <c r="G886" i="20"/>
  <c r="F886" i="20"/>
  <c r="G885" i="20"/>
  <c r="H885" i="20" s="1"/>
  <c r="I885" i="20" s="1"/>
  <c r="F885" i="20"/>
  <c r="G884" i="20"/>
  <c r="F884" i="20"/>
  <c r="G883" i="20"/>
  <c r="F883" i="20"/>
  <c r="G882" i="20"/>
  <c r="F882" i="20"/>
  <c r="G881" i="20"/>
  <c r="F881" i="20"/>
  <c r="G880" i="20"/>
  <c r="F880" i="20"/>
  <c r="G879" i="20"/>
  <c r="F879" i="20"/>
  <c r="G878" i="20"/>
  <c r="F878" i="20"/>
  <c r="G877" i="20"/>
  <c r="F877" i="20"/>
  <c r="G876" i="20"/>
  <c r="F876" i="20"/>
  <c r="G875" i="20"/>
  <c r="F875" i="20"/>
  <c r="G874" i="20"/>
  <c r="F874" i="20"/>
  <c r="G873" i="20"/>
  <c r="F873" i="20"/>
  <c r="G872" i="20"/>
  <c r="F872" i="20"/>
  <c r="G871" i="20"/>
  <c r="H871" i="20" s="1"/>
  <c r="I871" i="20" s="1"/>
  <c r="F871" i="20"/>
  <c r="G870" i="20"/>
  <c r="F870" i="20"/>
  <c r="H870" i="20" s="1"/>
  <c r="I870" i="20" s="1"/>
  <c r="G869" i="20"/>
  <c r="F869" i="20"/>
  <c r="G868" i="20"/>
  <c r="F868" i="20"/>
  <c r="G867" i="20"/>
  <c r="H867" i="20" s="1"/>
  <c r="I867" i="20" s="1"/>
  <c r="F867" i="20"/>
  <c r="G866" i="20"/>
  <c r="F866" i="20"/>
  <c r="G865" i="20"/>
  <c r="F865" i="20"/>
  <c r="G864" i="20"/>
  <c r="F864" i="20"/>
  <c r="G863" i="20"/>
  <c r="H863" i="20" s="1"/>
  <c r="I863" i="20" s="1"/>
  <c r="F863" i="20"/>
  <c r="G862" i="20"/>
  <c r="F862" i="20"/>
  <c r="G861" i="20"/>
  <c r="F861" i="20"/>
  <c r="G860" i="20"/>
  <c r="F860" i="20"/>
  <c r="G859" i="20"/>
  <c r="H859" i="20" s="1"/>
  <c r="I859" i="20" s="1"/>
  <c r="F859" i="20"/>
  <c r="G858" i="20"/>
  <c r="F858" i="20"/>
  <c r="G857" i="20"/>
  <c r="F857" i="20"/>
  <c r="G856" i="20"/>
  <c r="F856" i="20"/>
  <c r="G855" i="20"/>
  <c r="F855" i="20"/>
  <c r="G854" i="20"/>
  <c r="F854" i="20"/>
  <c r="G853" i="20"/>
  <c r="F853" i="20"/>
  <c r="G852" i="20"/>
  <c r="F852" i="20"/>
  <c r="G851" i="20"/>
  <c r="F851" i="20"/>
  <c r="G850" i="20"/>
  <c r="F850" i="20"/>
  <c r="G849" i="20"/>
  <c r="F849" i="20"/>
  <c r="G848" i="20"/>
  <c r="F848" i="20"/>
  <c r="G847" i="20"/>
  <c r="H847" i="20" s="1"/>
  <c r="I847" i="20" s="1"/>
  <c r="F847" i="20"/>
  <c r="G846" i="20"/>
  <c r="H846" i="20" s="1"/>
  <c r="I846" i="20" s="1"/>
  <c r="F846" i="20"/>
  <c r="G845" i="20"/>
  <c r="F845" i="20"/>
  <c r="G844" i="20"/>
  <c r="F844" i="20"/>
  <c r="H844" i="20" s="1"/>
  <c r="I844" i="20" s="1"/>
  <c r="G843" i="20"/>
  <c r="F843" i="20"/>
  <c r="G842" i="20"/>
  <c r="F842" i="20"/>
  <c r="G841" i="20"/>
  <c r="F841" i="20"/>
  <c r="G840" i="20"/>
  <c r="F840" i="20"/>
  <c r="H840" i="20" s="1"/>
  <c r="I840" i="20" s="1"/>
  <c r="G839" i="20"/>
  <c r="F839" i="20"/>
  <c r="G838" i="20"/>
  <c r="F838" i="20"/>
  <c r="G837" i="20"/>
  <c r="F837" i="20"/>
  <c r="G836" i="20"/>
  <c r="F836" i="20"/>
  <c r="G835" i="20"/>
  <c r="H835" i="20" s="1"/>
  <c r="I835" i="20" s="1"/>
  <c r="F835" i="20"/>
  <c r="G834" i="20"/>
  <c r="F834" i="20"/>
  <c r="H834" i="20" s="1"/>
  <c r="I834" i="20" s="1"/>
  <c r="G833" i="20"/>
  <c r="F833" i="20"/>
  <c r="H833" i="20" s="1"/>
  <c r="I833" i="20" s="1"/>
  <c r="G832" i="20"/>
  <c r="F832" i="20"/>
  <c r="G831" i="20"/>
  <c r="F831" i="20"/>
  <c r="G830" i="20"/>
  <c r="F830" i="20"/>
  <c r="G829" i="20"/>
  <c r="F829" i="20"/>
  <c r="G828" i="20"/>
  <c r="H828" i="20" s="1"/>
  <c r="I828" i="20" s="1"/>
  <c r="F828" i="20"/>
  <c r="G827" i="20"/>
  <c r="F827" i="20"/>
  <c r="G826" i="20"/>
  <c r="F826" i="20"/>
  <c r="H826" i="20" s="1"/>
  <c r="I826" i="20" s="1"/>
  <c r="G825" i="20"/>
  <c r="F825" i="20"/>
  <c r="G824" i="20"/>
  <c r="H824" i="20" s="1"/>
  <c r="I824" i="20" s="1"/>
  <c r="F824" i="20"/>
  <c r="G823" i="20"/>
  <c r="F823" i="20"/>
  <c r="G822" i="20"/>
  <c r="F822" i="20"/>
  <c r="G821" i="20"/>
  <c r="F821" i="20"/>
  <c r="H821" i="20" s="1"/>
  <c r="I821" i="20" s="1"/>
  <c r="G820" i="20"/>
  <c r="H820" i="20" s="1"/>
  <c r="I820" i="20" s="1"/>
  <c r="F820" i="20"/>
  <c r="G819" i="20"/>
  <c r="F819" i="20"/>
  <c r="G818" i="20"/>
  <c r="F818" i="20"/>
  <c r="G817" i="20"/>
  <c r="F817" i="20"/>
  <c r="G816" i="20"/>
  <c r="F816" i="20"/>
  <c r="G815" i="20"/>
  <c r="F815" i="20"/>
  <c r="G814" i="20"/>
  <c r="F814" i="20"/>
  <c r="G813" i="20"/>
  <c r="F813" i="20"/>
  <c r="G812" i="20"/>
  <c r="F812" i="20"/>
  <c r="G811" i="20"/>
  <c r="F811" i="20"/>
  <c r="G810" i="20"/>
  <c r="F810" i="20"/>
  <c r="G809" i="20"/>
  <c r="F809" i="20"/>
  <c r="G808" i="20"/>
  <c r="F808" i="20"/>
  <c r="G807" i="20"/>
  <c r="F807" i="20"/>
  <c r="G806" i="20"/>
  <c r="F806" i="20"/>
  <c r="G805" i="20"/>
  <c r="F805" i="20"/>
  <c r="G804" i="20"/>
  <c r="H804" i="20" s="1"/>
  <c r="I804" i="20" s="1"/>
  <c r="F804" i="20"/>
  <c r="G803" i="20"/>
  <c r="H803" i="20" s="1"/>
  <c r="I803" i="20" s="1"/>
  <c r="F803" i="20"/>
  <c r="G802" i="20"/>
  <c r="F802" i="20"/>
  <c r="G801" i="20"/>
  <c r="F801" i="20"/>
  <c r="H801" i="20" s="1"/>
  <c r="I801" i="20" s="1"/>
  <c r="G800" i="20"/>
  <c r="H800" i="20" s="1"/>
  <c r="I800" i="20" s="1"/>
  <c r="F800" i="20"/>
  <c r="G799" i="20"/>
  <c r="F799" i="20"/>
  <c r="G798" i="20"/>
  <c r="F798" i="20"/>
  <c r="G797" i="20"/>
  <c r="F797" i="20"/>
  <c r="G796" i="20"/>
  <c r="H796" i="20" s="1"/>
  <c r="I796" i="20" s="1"/>
  <c r="F796" i="20"/>
  <c r="G795" i="20"/>
  <c r="F795" i="20"/>
  <c r="H795" i="20" s="1"/>
  <c r="I795" i="20" s="1"/>
  <c r="G794" i="20"/>
  <c r="F794" i="20"/>
  <c r="H794" i="20" s="1"/>
  <c r="I794" i="20" s="1"/>
  <c r="G793" i="20"/>
  <c r="F793" i="20"/>
  <c r="G792" i="20"/>
  <c r="F792" i="20"/>
  <c r="G791" i="20"/>
  <c r="F791" i="20"/>
  <c r="G790" i="20"/>
  <c r="F790" i="20"/>
  <c r="G789" i="20"/>
  <c r="F789" i="20"/>
  <c r="G788" i="20"/>
  <c r="F788" i="20"/>
  <c r="G787" i="20"/>
  <c r="F787" i="20"/>
  <c r="G786" i="20"/>
  <c r="F786" i="20"/>
  <c r="G785" i="20"/>
  <c r="F785" i="20"/>
  <c r="G784" i="20"/>
  <c r="F784" i="20"/>
  <c r="G783" i="20"/>
  <c r="F783" i="20"/>
  <c r="G782" i="20"/>
  <c r="F782" i="20"/>
  <c r="G781" i="20"/>
  <c r="F781" i="20"/>
  <c r="G780" i="20"/>
  <c r="F780" i="20"/>
  <c r="G779" i="20"/>
  <c r="F779" i="20"/>
  <c r="G778" i="20"/>
  <c r="F778" i="20"/>
  <c r="H778" i="20" s="1"/>
  <c r="I778" i="20" s="1"/>
  <c r="G777" i="20"/>
  <c r="F777" i="20"/>
  <c r="G776" i="20"/>
  <c r="F776" i="20"/>
  <c r="G775" i="20"/>
  <c r="F775" i="20"/>
  <c r="G774" i="20"/>
  <c r="F774" i="20"/>
  <c r="G773" i="20"/>
  <c r="F773" i="20"/>
  <c r="G772" i="20"/>
  <c r="F772" i="20"/>
  <c r="G771" i="20"/>
  <c r="F771" i="20"/>
  <c r="G770" i="20"/>
  <c r="F770" i="20"/>
  <c r="G769" i="20"/>
  <c r="F769" i="20"/>
  <c r="G768" i="20"/>
  <c r="F768" i="20"/>
  <c r="G767" i="20"/>
  <c r="H767" i="20" s="1"/>
  <c r="I767" i="20" s="1"/>
  <c r="F767" i="20"/>
  <c r="G766" i="20"/>
  <c r="F766" i="20"/>
  <c r="G765" i="20"/>
  <c r="F765" i="20"/>
  <c r="G764" i="20"/>
  <c r="F764" i="20"/>
  <c r="G763" i="20"/>
  <c r="H763" i="20" s="1"/>
  <c r="I763" i="20" s="1"/>
  <c r="F763" i="20"/>
  <c r="G762" i="20"/>
  <c r="F762" i="20"/>
  <c r="G761" i="20"/>
  <c r="F761" i="20"/>
  <c r="G760" i="20"/>
  <c r="F760" i="20"/>
  <c r="G759" i="20"/>
  <c r="F759" i="20"/>
  <c r="G758" i="20"/>
  <c r="F758" i="20"/>
  <c r="G757" i="20"/>
  <c r="F757" i="20"/>
  <c r="G756" i="20"/>
  <c r="F756" i="20"/>
  <c r="G755" i="20"/>
  <c r="H755" i="20" s="1"/>
  <c r="I755" i="20" s="1"/>
  <c r="F755" i="20"/>
  <c r="G754" i="20"/>
  <c r="F754" i="20"/>
  <c r="G753" i="20"/>
  <c r="F753" i="20"/>
  <c r="H753" i="20" s="1"/>
  <c r="I753" i="20" s="1"/>
  <c r="G752" i="20"/>
  <c r="H752" i="20" s="1"/>
  <c r="I752" i="20" s="1"/>
  <c r="F752" i="20"/>
  <c r="G751" i="20"/>
  <c r="H751" i="20" s="1"/>
  <c r="I751" i="20" s="1"/>
  <c r="F751" i="20"/>
  <c r="G750" i="20"/>
  <c r="F750" i="20"/>
  <c r="G749" i="20"/>
  <c r="F749" i="20"/>
  <c r="G748" i="20"/>
  <c r="H748" i="20" s="1"/>
  <c r="I748" i="20" s="1"/>
  <c r="F748" i="20"/>
  <c r="G747" i="20"/>
  <c r="F747" i="20"/>
  <c r="G746" i="20"/>
  <c r="F746" i="20"/>
  <c r="G745" i="20"/>
  <c r="F745" i="20"/>
  <c r="G744" i="20"/>
  <c r="H744" i="20" s="1"/>
  <c r="I744" i="20" s="1"/>
  <c r="F744" i="20"/>
  <c r="G743" i="20"/>
  <c r="F743" i="20"/>
  <c r="G742" i="20"/>
  <c r="F742" i="20"/>
  <c r="G741" i="20"/>
  <c r="F741" i="20"/>
  <c r="G740" i="20"/>
  <c r="F740" i="20"/>
  <c r="G739" i="20"/>
  <c r="F739" i="20"/>
  <c r="G738" i="20"/>
  <c r="F738" i="20"/>
  <c r="G737" i="20"/>
  <c r="F737" i="20"/>
  <c r="G736" i="20"/>
  <c r="F736" i="20"/>
  <c r="G735" i="20"/>
  <c r="H735" i="20" s="1"/>
  <c r="I735" i="20" s="1"/>
  <c r="F735" i="20"/>
  <c r="G734" i="20"/>
  <c r="F734" i="20"/>
  <c r="G733" i="20"/>
  <c r="F733" i="20"/>
  <c r="G732" i="20"/>
  <c r="F732" i="20"/>
  <c r="G731" i="20"/>
  <c r="H731" i="20" s="1"/>
  <c r="I731" i="20" s="1"/>
  <c r="F731" i="20"/>
  <c r="G730" i="20"/>
  <c r="H730" i="20" s="1"/>
  <c r="I730" i="20" s="1"/>
  <c r="F730" i="20"/>
  <c r="G729" i="20"/>
  <c r="F729" i="20"/>
  <c r="G728" i="20"/>
  <c r="F728" i="20"/>
  <c r="G727" i="20"/>
  <c r="H727" i="20" s="1"/>
  <c r="I727" i="20" s="1"/>
  <c r="F727" i="20"/>
  <c r="G726" i="20"/>
  <c r="F726" i="20"/>
  <c r="H726" i="20" s="1"/>
  <c r="I726" i="20" s="1"/>
  <c r="G725" i="20"/>
  <c r="F725" i="20"/>
  <c r="H725" i="20" s="1"/>
  <c r="I725" i="20" s="1"/>
  <c r="G724" i="20"/>
  <c r="F724" i="20"/>
  <c r="G723" i="20"/>
  <c r="H723" i="20" s="1"/>
  <c r="I723" i="20" s="1"/>
  <c r="F723" i="20"/>
  <c r="G722" i="20"/>
  <c r="F722" i="20"/>
  <c r="G721" i="20"/>
  <c r="F721" i="20"/>
  <c r="G720" i="20"/>
  <c r="F720" i="20"/>
  <c r="G719" i="20"/>
  <c r="H719" i="20" s="1"/>
  <c r="I719" i="20" s="1"/>
  <c r="F719" i="20"/>
  <c r="G718" i="20"/>
  <c r="F718" i="20"/>
  <c r="G717" i="20"/>
  <c r="F717" i="20"/>
  <c r="H717" i="20" s="1"/>
  <c r="I717" i="20" s="1"/>
  <c r="G716" i="20"/>
  <c r="F716" i="20"/>
  <c r="G715" i="20"/>
  <c r="F715" i="20"/>
  <c r="G714" i="20"/>
  <c r="H714" i="20" s="1"/>
  <c r="I714" i="20" s="1"/>
  <c r="F714" i="20"/>
  <c r="G713" i="20"/>
  <c r="H713" i="20" s="1"/>
  <c r="I713" i="20" s="1"/>
  <c r="F713" i="20"/>
  <c r="G712" i="20"/>
  <c r="F712" i="20"/>
  <c r="G711" i="20"/>
  <c r="F711" i="20"/>
  <c r="G710" i="20"/>
  <c r="F710" i="20"/>
  <c r="G709" i="20"/>
  <c r="F709" i="20"/>
  <c r="G708" i="20"/>
  <c r="F708" i="20"/>
  <c r="G707" i="20"/>
  <c r="F707" i="20"/>
  <c r="G706" i="20"/>
  <c r="F706" i="20"/>
  <c r="G705" i="20"/>
  <c r="F705" i="20"/>
  <c r="G704" i="20"/>
  <c r="F704" i="20"/>
  <c r="G703" i="20"/>
  <c r="F703" i="20"/>
  <c r="G702" i="20"/>
  <c r="F702" i="20"/>
  <c r="G701" i="20"/>
  <c r="F701" i="20"/>
  <c r="G700" i="20"/>
  <c r="F700" i="20"/>
  <c r="G699" i="20"/>
  <c r="F699" i="20"/>
  <c r="G698" i="20"/>
  <c r="F698" i="20"/>
  <c r="G697" i="20"/>
  <c r="H697" i="20" s="1"/>
  <c r="I697" i="20" s="1"/>
  <c r="F697" i="20"/>
  <c r="G696" i="20"/>
  <c r="F696" i="20"/>
  <c r="G695" i="20"/>
  <c r="F695" i="20"/>
  <c r="G694" i="20"/>
  <c r="F694" i="20"/>
  <c r="G693" i="20"/>
  <c r="F693" i="20"/>
  <c r="G692" i="20"/>
  <c r="F692" i="20"/>
  <c r="G691" i="20"/>
  <c r="F691" i="20"/>
  <c r="G690" i="20"/>
  <c r="F690" i="20"/>
  <c r="H689" i="20"/>
  <c r="I689" i="20" s="1"/>
  <c r="G689" i="20"/>
  <c r="F689" i="20"/>
  <c r="G688" i="20"/>
  <c r="F688" i="20"/>
  <c r="G687" i="20"/>
  <c r="F687" i="20"/>
  <c r="G686" i="20"/>
  <c r="F686" i="20"/>
  <c r="G685" i="20"/>
  <c r="H685" i="20" s="1"/>
  <c r="I685" i="20" s="1"/>
  <c r="F685" i="20"/>
  <c r="G684" i="20"/>
  <c r="F684" i="20"/>
  <c r="G683" i="20"/>
  <c r="H683" i="20" s="1"/>
  <c r="I683" i="20" s="1"/>
  <c r="F683" i="20"/>
  <c r="G682" i="20"/>
  <c r="H682" i="20" s="1"/>
  <c r="I682" i="20" s="1"/>
  <c r="F682" i="20"/>
  <c r="G681" i="20"/>
  <c r="F681" i="20"/>
  <c r="G680" i="20"/>
  <c r="F680" i="20"/>
  <c r="G679" i="20"/>
  <c r="F679" i="20"/>
  <c r="G678" i="20"/>
  <c r="F678" i="20"/>
  <c r="G677" i="20"/>
  <c r="F677" i="20"/>
  <c r="H677" i="20" s="1"/>
  <c r="I677" i="20" s="1"/>
  <c r="G676" i="20"/>
  <c r="F676" i="20"/>
  <c r="G675" i="20"/>
  <c r="F675" i="20"/>
  <c r="G674" i="20"/>
  <c r="F674" i="20"/>
  <c r="G673" i="20"/>
  <c r="F673" i="20"/>
  <c r="G672" i="20"/>
  <c r="F672" i="20"/>
  <c r="G671" i="20"/>
  <c r="F671" i="20"/>
  <c r="G670" i="20"/>
  <c r="H670" i="20" s="1"/>
  <c r="I670" i="20" s="1"/>
  <c r="F670" i="20"/>
  <c r="G669" i="20"/>
  <c r="F669" i="20"/>
  <c r="G668" i="20"/>
  <c r="F668" i="20"/>
  <c r="G667" i="20"/>
  <c r="F667" i="20"/>
  <c r="G666" i="20"/>
  <c r="F666" i="20"/>
  <c r="G665" i="20"/>
  <c r="F665" i="20"/>
  <c r="G664" i="20"/>
  <c r="F664" i="20"/>
  <c r="G663" i="20"/>
  <c r="F663" i="20"/>
  <c r="G662" i="20"/>
  <c r="F662" i="20"/>
  <c r="G661" i="20"/>
  <c r="F661" i="20"/>
  <c r="G660" i="20"/>
  <c r="F660" i="20"/>
  <c r="G659" i="20"/>
  <c r="H659" i="20" s="1"/>
  <c r="I659" i="20" s="1"/>
  <c r="F659" i="20"/>
  <c r="G658" i="20"/>
  <c r="F658" i="20"/>
  <c r="G657" i="20"/>
  <c r="H657" i="20" s="1"/>
  <c r="I657" i="20" s="1"/>
  <c r="F657" i="20"/>
  <c r="G656" i="20"/>
  <c r="F656" i="20"/>
  <c r="G655" i="20"/>
  <c r="F655" i="20"/>
  <c r="G654" i="20"/>
  <c r="F654" i="20"/>
  <c r="G653" i="20"/>
  <c r="H653" i="20" s="1"/>
  <c r="I653" i="20" s="1"/>
  <c r="F653" i="20"/>
  <c r="G652" i="20"/>
  <c r="H652" i="20" s="1"/>
  <c r="I652" i="20" s="1"/>
  <c r="F652" i="20"/>
  <c r="G651" i="20"/>
  <c r="H651" i="20" s="1"/>
  <c r="I651" i="20" s="1"/>
  <c r="F651" i="20"/>
  <c r="G650" i="20"/>
  <c r="F650" i="20"/>
  <c r="G649" i="20"/>
  <c r="H649" i="20" s="1"/>
  <c r="I649" i="20" s="1"/>
  <c r="F649" i="20"/>
  <c r="G648" i="20"/>
  <c r="F648" i="20"/>
  <c r="G647" i="20"/>
  <c r="H647" i="20" s="1"/>
  <c r="I647" i="20" s="1"/>
  <c r="F647" i="20"/>
  <c r="G646" i="20"/>
  <c r="F646" i="20"/>
  <c r="G645" i="20"/>
  <c r="F645" i="20"/>
  <c r="G644" i="20"/>
  <c r="F644" i="20"/>
  <c r="G643" i="20"/>
  <c r="F643" i="20"/>
  <c r="G642" i="20"/>
  <c r="H642" i="20" s="1"/>
  <c r="I642" i="20" s="1"/>
  <c r="F642" i="20"/>
  <c r="G641" i="20"/>
  <c r="F641" i="20"/>
  <c r="G640" i="20"/>
  <c r="F640" i="20"/>
  <c r="G639" i="20"/>
  <c r="F639" i="20"/>
  <c r="G638" i="20"/>
  <c r="H638" i="20" s="1"/>
  <c r="I638" i="20" s="1"/>
  <c r="F638" i="20"/>
  <c r="G637" i="20"/>
  <c r="F637" i="20"/>
  <c r="G636" i="20"/>
  <c r="F636" i="20"/>
  <c r="G635" i="20"/>
  <c r="F635" i="20"/>
  <c r="G634" i="20"/>
  <c r="H634" i="20" s="1"/>
  <c r="I634" i="20" s="1"/>
  <c r="F634" i="20"/>
  <c r="G633" i="20"/>
  <c r="F633" i="20"/>
  <c r="G632" i="20"/>
  <c r="F632" i="20"/>
  <c r="G631" i="20"/>
  <c r="F631" i="20"/>
  <c r="G630" i="20"/>
  <c r="H630" i="20" s="1"/>
  <c r="I630" i="20" s="1"/>
  <c r="F630" i="20"/>
  <c r="G629" i="20"/>
  <c r="H629" i="20" s="1"/>
  <c r="I629" i="20" s="1"/>
  <c r="F629" i="20"/>
  <c r="G628" i="20"/>
  <c r="F628" i="20"/>
  <c r="G627" i="20"/>
  <c r="F627" i="20"/>
  <c r="H627" i="20" s="1"/>
  <c r="I627" i="20" s="1"/>
  <c r="G626" i="20"/>
  <c r="F626" i="20"/>
  <c r="G625" i="20"/>
  <c r="H625" i="20" s="1"/>
  <c r="I625" i="20" s="1"/>
  <c r="F625" i="20"/>
  <c r="G624" i="20"/>
  <c r="F624" i="20"/>
  <c r="G623" i="20"/>
  <c r="F623" i="20"/>
  <c r="G622" i="20"/>
  <c r="F622" i="20"/>
  <c r="G621" i="20"/>
  <c r="F621" i="20"/>
  <c r="G620" i="20"/>
  <c r="F620" i="20"/>
  <c r="G619" i="20"/>
  <c r="F619" i="20"/>
  <c r="G618" i="20"/>
  <c r="F618" i="20"/>
  <c r="G617" i="20"/>
  <c r="F617" i="20"/>
  <c r="G616" i="20"/>
  <c r="F616" i="20"/>
  <c r="G615" i="20"/>
  <c r="F615" i="20"/>
  <c r="G614" i="20"/>
  <c r="F614" i="20"/>
  <c r="G613" i="20"/>
  <c r="F613" i="20"/>
  <c r="G612" i="20"/>
  <c r="F612" i="20"/>
  <c r="G611" i="20"/>
  <c r="F611" i="20"/>
  <c r="G610" i="20"/>
  <c r="F610" i="20"/>
  <c r="G609" i="20"/>
  <c r="F609" i="20"/>
  <c r="G608" i="20"/>
  <c r="F608" i="20"/>
  <c r="G607" i="20"/>
  <c r="F607" i="20"/>
  <c r="G606" i="20"/>
  <c r="F606" i="20"/>
  <c r="G605" i="20"/>
  <c r="F605" i="20"/>
  <c r="G604" i="20"/>
  <c r="F604" i="20"/>
  <c r="G603" i="20"/>
  <c r="F603" i="20"/>
  <c r="G602" i="20"/>
  <c r="F602" i="20"/>
  <c r="G601" i="20"/>
  <c r="F601" i="20"/>
  <c r="G600" i="20"/>
  <c r="F600" i="20"/>
  <c r="G599" i="20"/>
  <c r="F599" i="20"/>
  <c r="G598" i="20"/>
  <c r="F598" i="20"/>
  <c r="G597" i="20"/>
  <c r="F597" i="20"/>
  <c r="H597" i="20" s="1"/>
  <c r="I597" i="20" s="1"/>
  <c r="G596" i="20"/>
  <c r="F596" i="20"/>
  <c r="G595" i="20"/>
  <c r="F595" i="20"/>
  <c r="G594" i="20"/>
  <c r="F594" i="20"/>
  <c r="G593" i="20"/>
  <c r="F593" i="20"/>
  <c r="G592" i="20"/>
  <c r="F592" i="20"/>
  <c r="G591" i="20"/>
  <c r="F591" i="20"/>
  <c r="G590" i="20"/>
  <c r="F590" i="20"/>
  <c r="G589" i="20"/>
  <c r="F589" i="20"/>
  <c r="G588" i="20"/>
  <c r="F588" i="20"/>
  <c r="G587" i="20"/>
  <c r="F587" i="20"/>
  <c r="H587" i="20" s="1"/>
  <c r="I587" i="20" s="1"/>
  <c r="G586" i="20"/>
  <c r="F586" i="20"/>
  <c r="G585" i="20"/>
  <c r="F585" i="20"/>
  <c r="G584" i="20"/>
  <c r="F584" i="20"/>
  <c r="G583" i="20"/>
  <c r="F583" i="20"/>
  <c r="G582" i="20"/>
  <c r="F582" i="20"/>
  <c r="G581" i="20"/>
  <c r="H581" i="20" s="1"/>
  <c r="I581" i="20" s="1"/>
  <c r="F581" i="20"/>
  <c r="G580" i="20"/>
  <c r="F580" i="20"/>
  <c r="G579" i="20"/>
  <c r="F579" i="20"/>
  <c r="G578" i="20"/>
  <c r="H578" i="20" s="1"/>
  <c r="I578" i="20" s="1"/>
  <c r="F578" i="20"/>
  <c r="G577" i="20"/>
  <c r="F577" i="20"/>
  <c r="G576" i="20"/>
  <c r="F576" i="20"/>
  <c r="G575" i="20"/>
  <c r="F575" i="20"/>
  <c r="H575" i="20" s="1"/>
  <c r="I575" i="20" s="1"/>
  <c r="G574" i="20"/>
  <c r="F574" i="20"/>
  <c r="G573" i="20"/>
  <c r="F573" i="20"/>
  <c r="G572" i="20"/>
  <c r="F572" i="20"/>
  <c r="G571" i="20"/>
  <c r="F571" i="20"/>
  <c r="G570" i="20"/>
  <c r="F570" i="20"/>
  <c r="G569" i="20"/>
  <c r="F569" i="20"/>
  <c r="G568" i="20"/>
  <c r="F568" i="20"/>
  <c r="G567" i="20"/>
  <c r="F567" i="20"/>
  <c r="G566" i="20"/>
  <c r="H566" i="20" s="1"/>
  <c r="I566" i="20" s="1"/>
  <c r="F566" i="20"/>
  <c r="G565" i="20"/>
  <c r="F565" i="20"/>
  <c r="G564" i="20"/>
  <c r="F564" i="20"/>
  <c r="G563" i="20"/>
  <c r="F563" i="20"/>
  <c r="G562" i="20"/>
  <c r="H562" i="20" s="1"/>
  <c r="I562" i="20" s="1"/>
  <c r="F562" i="20"/>
  <c r="G561" i="20"/>
  <c r="F561" i="20"/>
  <c r="G560" i="20"/>
  <c r="F560" i="20"/>
  <c r="G559" i="20"/>
  <c r="F559" i="20"/>
  <c r="G558" i="20"/>
  <c r="H558" i="20" s="1"/>
  <c r="I558" i="20" s="1"/>
  <c r="F558" i="20"/>
  <c r="G557" i="20"/>
  <c r="F557" i="20"/>
  <c r="G556" i="20"/>
  <c r="F556" i="20"/>
  <c r="G555" i="20"/>
  <c r="F555" i="20"/>
  <c r="G554" i="20"/>
  <c r="H554" i="20" s="1"/>
  <c r="I554" i="20" s="1"/>
  <c r="F554" i="20"/>
  <c r="G553" i="20"/>
  <c r="H553" i="20" s="1"/>
  <c r="I553" i="20" s="1"/>
  <c r="F553" i="20"/>
  <c r="G552" i="20"/>
  <c r="F552" i="20"/>
  <c r="G551" i="20"/>
  <c r="F551" i="20"/>
  <c r="G550" i="20"/>
  <c r="H550" i="20" s="1"/>
  <c r="I550" i="20" s="1"/>
  <c r="F550" i="20"/>
  <c r="G549" i="20"/>
  <c r="F549" i="20"/>
  <c r="G548" i="20"/>
  <c r="F548" i="20"/>
  <c r="G547" i="20"/>
  <c r="F547" i="20"/>
  <c r="G546" i="20"/>
  <c r="F546" i="20"/>
  <c r="G545" i="20"/>
  <c r="F545" i="20"/>
  <c r="G544" i="20"/>
  <c r="F544" i="20"/>
  <c r="G543" i="20"/>
  <c r="F543" i="20"/>
  <c r="G542" i="20"/>
  <c r="F542" i="20"/>
  <c r="G541" i="20"/>
  <c r="F541" i="20"/>
  <c r="G540" i="20"/>
  <c r="F540" i="20"/>
  <c r="G539" i="20"/>
  <c r="F539" i="20"/>
  <c r="G538" i="20"/>
  <c r="F538" i="20"/>
  <c r="G537" i="20"/>
  <c r="F537" i="20"/>
  <c r="G536" i="20"/>
  <c r="F536" i="20"/>
  <c r="G535" i="20"/>
  <c r="F535" i="20"/>
  <c r="G534" i="20"/>
  <c r="F534" i="20"/>
  <c r="G533" i="20"/>
  <c r="F533" i="20"/>
  <c r="G532" i="20"/>
  <c r="F532" i="20"/>
  <c r="G531" i="20"/>
  <c r="F531" i="20"/>
  <c r="G530" i="20"/>
  <c r="F530" i="20"/>
  <c r="G529" i="20"/>
  <c r="F529" i="20"/>
  <c r="G528" i="20"/>
  <c r="F528" i="20"/>
  <c r="G527" i="20"/>
  <c r="F527" i="20"/>
  <c r="G526" i="20"/>
  <c r="F526" i="20"/>
  <c r="G525" i="20"/>
  <c r="F525" i="20"/>
  <c r="G524" i="20"/>
  <c r="F524" i="20"/>
  <c r="G523" i="20"/>
  <c r="F523" i="20"/>
  <c r="G522" i="20"/>
  <c r="F522" i="20"/>
  <c r="G521" i="20"/>
  <c r="F521" i="20"/>
  <c r="G520" i="20"/>
  <c r="F520" i="20"/>
  <c r="G519" i="20"/>
  <c r="H519" i="20" s="1"/>
  <c r="I519" i="20" s="1"/>
  <c r="F519" i="20"/>
  <c r="G518" i="20"/>
  <c r="F518" i="20"/>
  <c r="G517" i="20"/>
  <c r="F517" i="20"/>
  <c r="H516" i="20"/>
  <c r="I516" i="20" s="1"/>
  <c r="G516" i="20"/>
  <c r="F516" i="20"/>
  <c r="G515" i="20"/>
  <c r="F515" i="20"/>
  <c r="G514" i="20"/>
  <c r="F514" i="20"/>
  <c r="G513" i="20"/>
  <c r="F513" i="20"/>
  <c r="G512" i="20"/>
  <c r="F512" i="20"/>
  <c r="G511" i="20"/>
  <c r="F511" i="20"/>
  <c r="G510" i="20"/>
  <c r="F510" i="20"/>
  <c r="G509" i="20"/>
  <c r="F509" i="20"/>
  <c r="G508" i="20"/>
  <c r="H508" i="20" s="1"/>
  <c r="I508" i="20" s="1"/>
  <c r="F508" i="20"/>
  <c r="G507" i="20"/>
  <c r="H507" i="20" s="1"/>
  <c r="I507" i="20" s="1"/>
  <c r="F507" i="20"/>
  <c r="G506" i="20"/>
  <c r="F506" i="20"/>
  <c r="G505" i="20"/>
  <c r="F505" i="20"/>
  <c r="G504" i="20"/>
  <c r="F504" i="20"/>
  <c r="G503" i="20"/>
  <c r="H503" i="20" s="1"/>
  <c r="I503" i="20" s="1"/>
  <c r="F503" i="20"/>
  <c r="G502" i="20"/>
  <c r="F502" i="20"/>
  <c r="G501" i="20"/>
  <c r="F501" i="20"/>
  <c r="G500" i="20"/>
  <c r="H500" i="20" s="1"/>
  <c r="I500" i="20" s="1"/>
  <c r="F500" i="20"/>
  <c r="G499" i="20"/>
  <c r="F499" i="20"/>
  <c r="G498" i="20"/>
  <c r="F498" i="20"/>
  <c r="G497" i="20"/>
  <c r="F497" i="20"/>
  <c r="G496" i="20"/>
  <c r="F496" i="20"/>
  <c r="G495" i="20"/>
  <c r="F495" i="20"/>
  <c r="G494" i="20"/>
  <c r="F494" i="20"/>
  <c r="G493" i="20"/>
  <c r="F493" i="20"/>
  <c r="G492" i="20"/>
  <c r="F492" i="20"/>
  <c r="G491" i="20"/>
  <c r="F491" i="20"/>
  <c r="G490" i="20"/>
  <c r="F490" i="20"/>
  <c r="G489" i="20"/>
  <c r="F489" i="20"/>
  <c r="G488" i="20"/>
  <c r="F488" i="20"/>
  <c r="G487" i="20"/>
  <c r="F487" i="20"/>
  <c r="G486" i="20"/>
  <c r="F486" i="20"/>
  <c r="G485" i="20"/>
  <c r="F485" i="20"/>
  <c r="G484" i="20"/>
  <c r="F484" i="20"/>
  <c r="G483" i="20"/>
  <c r="F483" i="20"/>
  <c r="G482" i="20"/>
  <c r="F482" i="20"/>
  <c r="G481" i="20"/>
  <c r="F481" i="20"/>
  <c r="G480" i="20"/>
  <c r="F480" i="20"/>
  <c r="G479" i="20"/>
  <c r="H479" i="20" s="1"/>
  <c r="I479" i="20" s="1"/>
  <c r="F479" i="20"/>
  <c r="G478" i="20"/>
  <c r="H478" i="20" s="1"/>
  <c r="I478" i="20" s="1"/>
  <c r="F478" i="20"/>
  <c r="G477" i="20"/>
  <c r="F477" i="20"/>
  <c r="H477" i="20" s="1"/>
  <c r="I477" i="20" s="1"/>
  <c r="G476" i="20"/>
  <c r="F476" i="20"/>
  <c r="G475" i="20"/>
  <c r="F475" i="20"/>
  <c r="G474" i="20"/>
  <c r="H474" i="20" s="1"/>
  <c r="I474" i="20" s="1"/>
  <c r="F474" i="20"/>
  <c r="G473" i="20"/>
  <c r="F473" i="20"/>
  <c r="H473" i="20" s="1"/>
  <c r="I473" i="20" s="1"/>
  <c r="G472" i="20"/>
  <c r="F472" i="20"/>
  <c r="G471" i="20"/>
  <c r="F471" i="20"/>
  <c r="G470" i="20"/>
  <c r="F470" i="20"/>
  <c r="H470" i="20" s="1"/>
  <c r="I470" i="20" s="1"/>
  <c r="G469" i="20"/>
  <c r="F469" i="20"/>
  <c r="G468" i="20"/>
  <c r="F468" i="20"/>
  <c r="G467" i="20"/>
  <c r="F467" i="20"/>
  <c r="H467" i="20" s="1"/>
  <c r="I467" i="20" s="1"/>
  <c r="G466" i="20"/>
  <c r="F466" i="20"/>
  <c r="G465" i="20"/>
  <c r="F465" i="20"/>
  <c r="G464" i="20"/>
  <c r="F464" i="20"/>
  <c r="G463" i="20"/>
  <c r="F463" i="20"/>
  <c r="G462" i="20"/>
  <c r="F462" i="20"/>
  <c r="G461" i="20"/>
  <c r="F461" i="20"/>
  <c r="G460" i="20"/>
  <c r="F460" i="20"/>
  <c r="G459" i="20"/>
  <c r="F459" i="20"/>
  <c r="H459" i="20" s="1"/>
  <c r="I459" i="20" s="1"/>
  <c r="G458" i="20"/>
  <c r="F458" i="20"/>
  <c r="G457" i="20"/>
  <c r="F457" i="20"/>
  <c r="G456" i="20"/>
  <c r="F456" i="20"/>
  <c r="G455" i="20"/>
  <c r="F455" i="20"/>
  <c r="G454" i="20"/>
  <c r="F454" i="20"/>
  <c r="G453" i="20"/>
  <c r="F453" i="20"/>
  <c r="G452" i="20"/>
  <c r="F452" i="20"/>
  <c r="G451" i="20"/>
  <c r="F451" i="20"/>
  <c r="H451" i="20" s="1"/>
  <c r="I451" i="20" s="1"/>
  <c r="G450" i="20"/>
  <c r="F450" i="20"/>
  <c r="G449" i="20"/>
  <c r="F449" i="20"/>
  <c r="G448" i="20"/>
  <c r="F448" i="20"/>
  <c r="G447" i="20"/>
  <c r="F447" i="20"/>
  <c r="G446" i="20"/>
  <c r="F446" i="20"/>
  <c r="G445" i="20"/>
  <c r="H445" i="20" s="1"/>
  <c r="I445" i="20" s="1"/>
  <c r="F445" i="20"/>
  <c r="G444" i="20"/>
  <c r="F444" i="20"/>
  <c r="G443" i="20"/>
  <c r="F443" i="20"/>
  <c r="G442" i="20"/>
  <c r="F442" i="20"/>
  <c r="G441" i="20"/>
  <c r="F441" i="20"/>
  <c r="G440" i="20"/>
  <c r="F440" i="20"/>
  <c r="G439" i="20"/>
  <c r="F439" i="20"/>
  <c r="G438" i="20"/>
  <c r="F438" i="20"/>
  <c r="H438" i="20" s="1"/>
  <c r="I438" i="20" s="1"/>
  <c r="G437" i="20"/>
  <c r="F437" i="20"/>
  <c r="G436" i="20"/>
  <c r="F436" i="20"/>
  <c r="G435" i="20"/>
  <c r="F435" i="20"/>
  <c r="G434" i="20"/>
  <c r="F434" i="20"/>
  <c r="G433" i="20"/>
  <c r="F433" i="20"/>
  <c r="G432" i="20"/>
  <c r="F432" i="20"/>
  <c r="G431" i="20"/>
  <c r="F431" i="20"/>
  <c r="G430" i="20"/>
  <c r="F430" i="20"/>
  <c r="G429" i="20"/>
  <c r="F429" i="20"/>
  <c r="G428" i="20"/>
  <c r="F428" i="20"/>
  <c r="H428" i="20" s="1"/>
  <c r="I428" i="20" s="1"/>
  <c r="G427" i="20"/>
  <c r="F427" i="20"/>
  <c r="G426" i="20"/>
  <c r="F426" i="20"/>
  <c r="G425" i="20"/>
  <c r="F425" i="20"/>
  <c r="G424" i="20"/>
  <c r="F424" i="20"/>
  <c r="G423" i="20"/>
  <c r="F423" i="20"/>
  <c r="G422" i="20"/>
  <c r="F422" i="20"/>
  <c r="G421" i="20"/>
  <c r="F421" i="20"/>
  <c r="G420" i="20"/>
  <c r="F420" i="20"/>
  <c r="G419" i="20"/>
  <c r="F419" i="20"/>
  <c r="G418" i="20"/>
  <c r="F418" i="20"/>
  <c r="G417" i="20"/>
  <c r="F417" i="20"/>
  <c r="G416" i="20"/>
  <c r="F416" i="20"/>
  <c r="G415" i="20"/>
  <c r="F415" i="20"/>
  <c r="G414" i="20"/>
  <c r="F414" i="20"/>
  <c r="G413" i="20"/>
  <c r="F413" i="20"/>
  <c r="G412" i="20"/>
  <c r="F412" i="20"/>
  <c r="G411" i="20"/>
  <c r="F411" i="20"/>
  <c r="G410" i="20"/>
  <c r="F410" i="20"/>
  <c r="G409" i="20"/>
  <c r="F409" i="20"/>
  <c r="G408" i="20"/>
  <c r="F408" i="20"/>
  <c r="G407" i="20"/>
  <c r="F407" i="20"/>
  <c r="G406" i="20"/>
  <c r="H406" i="20" s="1"/>
  <c r="I406" i="20" s="1"/>
  <c r="F406" i="20"/>
  <c r="G405" i="20"/>
  <c r="H405" i="20" s="1"/>
  <c r="I405" i="20" s="1"/>
  <c r="F405" i="20"/>
  <c r="G404" i="20"/>
  <c r="H404" i="20" s="1"/>
  <c r="I404" i="20" s="1"/>
  <c r="F404" i="20"/>
  <c r="G403" i="20"/>
  <c r="F403" i="20"/>
  <c r="H403" i="20" s="1"/>
  <c r="I403" i="20" s="1"/>
  <c r="G402" i="20"/>
  <c r="F402" i="20"/>
  <c r="G401" i="20"/>
  <c r="F401" i="20"/>
  <c r="G400" i="20"/>
  <c r="F400" i="20"/>
  <c r="G399" i="20"/>
  <c r="F399" i="20"/>
  <c r="G398" i="20"/>
  <c r="F398" i="20"/>
  <c r="G397" i="20"/>
  <c r="F397" i="20"/>
  <c r="G396" i="20"/>
  <c r="F396" i="20"/>
  <c r="G395" i="20"/>
  <c r="F395" i="20"/>
  <c r="G394" i="20"/>
  <c r="F394" i="20"/>
  <c r="G393" i="20"/>
  <c r="F393" i="20"/>
  <c r="G392" i="20"/>
  <c r="F392" i="20"/>
  <c r="H392" i="20" s="1"/>
  <c r="I392" i="20" s="1"/>
  <c r="G391" i="20"/>
  <c r="F391" i="20"/>
  <c r="G390" i="20"/>
  <c r="H390" i="20" s="1"/>
  <c r="I390" i="20" s="1"/>
  <c r="F390" i="20"/>
  <c r="G389" i="20"/>
  <c r="F389" i="20"/>
  <c r="G388" i="20"/>
  <c r="F388" i="20"/>
  <c r="G387" i="20"/>
  <c r="F387" i="20"/>
  <c r="G386" i="20"/>
  <c r="F386" i="20"/>
  <c r="G385" i="20"/>
  <c r="H385" i="20" s="1"/>
  <c r="I385" i="20" s="1"/>
  <c r="F385" i="20"/>
  <c r="G384" i="20"/>
  <c r="F384" i="20"/>
  <c r="G383" i="20"/>
  <c r="F383" i="20"/>
  <c r="G382" i="20"/>
  <c r="F382" i="20"/>
  <c r="G381" i="20"/>
  <c r="F381" i="20"/>
  <c r="G380" i="20"/>
  <c r="F380" i="20"/>
  <c r="G379" i="20"/>
  <c r="F379" i="20"/>
  <c r="H379" i="20" s="1"/>
  <c r="I379" i="20" s="1"/>
  <c r="G378" i="20"/>
  <c r="H378" i="20" s="1"/>
  <c r="I378" i="20" s="1"/>
  <c r="F378" i="20"/>
  <c r="H377" i="20"/>
  <c r="I377" i="20" s="1"/>
  <c r="G377" i="20"/>
  <c r="F377" i="20"/>
  <c r="G376" i="20"/>
  <c r="H376" i="20" s="1"/>
  <c r="I376" i="20" s="1"/>
  <c r="F376" i="20"/>
  <c r="G375" i="20"/>
  <c r="F375" i="20"/>
  <c r="G374" i="20"/>
  <c r="F374" i="20"/>
  <c r="G373" i="20"/>
  <c r="F373" i="20"/>
  <c r="G372" i="20"/>
  <c r="F372" i="20"/>
  <c r="G371" i="20"/>
  <c r="F371" i="20"/>
  <c r="G370" i="20"/>
  <c r="F370" i="20"/>
  <c r="G369" i="20"/>
  <c r="F369" i="20"/>
  <c r="G368" i="20"/>
  <c r="H368" i="20" s="1"/>
  <c r="I368" i="20" s="1"/>
  <c r="F368" i="20"/>
  <c r="G367" i="20"/>
  <c r="F367" i="20"/>
  <c r="G366" i="20"/>
  <c r="F366" i="20"/>
  <c r="G365" i="20"/>
  <c r="F365" i="20"/>
  <c r="G364" i="20"/>
  <c r="F364" i="20"/>
  <c r="G363" i="20"/>
  <c r="F363" i="20"/>
  <c r="G362" i="20"/>
  <c r="F362" i="20"/>
  <c r="G361" i="20"/>
  <c r="F361" i="20"/>
  <c r="G360" i="20"/>
  <c r="H360" i="20" s="1"/>
  <c r="I360" i="20" s="1"/>
  <c r="F360" i="20"/>
  <c r="G359" i="20"/>
  <c r="F359" i="20"/>
  <c r="G358" i="20"/>
  <c r="F358" i="20"/>
  <c r="G357" i="20"/>
  <c r="F357" i="20"/>
  <c r="G356" i="20"/>
  <c r="F356" i="20"/>
  <c r="G355" i="20"/>
  <c r="F355" i="20"/>
  <c r="G354" i="20"/>
  <c r="F354" i="20"/>
  <c r="G353" i="20"/>
  <c r="F353" i="20"/>
  <c r="G352" i="20"/>
  <c r="F352" i="20"/>
  <c r="G351" i="20"/>
  <c r="F351" i="20"/>
  <c r="G350" i="20"/>
  <c r="F350" i="20"/>
  <c r="G349" i="20"/>
  <c r="F349" i="20"/>
  <c r="G348" i="20"/>
  <c r="F348" i="20"/>
  <c r="G347" i="20"/>
  <c r="F347" i="20"/>
  <c r="G346" i="20"/>
  <c r="H346" i="20" s="1"/>
  <c r="I346" i="20" s="1"/>
  <c r="F346" i="20"/>
  <c r="G345" i="20"/>
  <c r="F345" i="20"/>
  <c r="G344" i="20"/>
  <c r="F344" i="20"/>
  <c r="G343" i="20"/>
  <c r="F343" i="20"/>
  <c r="G342" i="20"/>
  <c r="H342" i="20" s="1"/>
  <c r="I342" i="20" s="1"/>
  <c r="F342" i="20"/>
  <c r="G341" i="20"/>
  <c r="F341" i="20"/>
  <c r="G340" i="20"/>
  <c r="F340" i="20"/>
  <c r="G339" i="20"/>
  <c r="F339" i="20"/>
  <c r="G338" i="20"/>
  <c r="H338" i="20" s="1"/>
  <c r="I338" i="20" s="1"/>
  <c r="F338" i="20"/>
  <c r="G337" i="20"/>
  <c r="F337" i="20"/>
  <c r="G336" i="20"/>
  <c r="F336" i="20"/>
  <c r="G335" i="20"/>
  <c r="F335" i="20"/>
  <c r="G334" i="20"/>
  <c r="F334" i="20"/>
  <c r="G333" i="20"/>
  <c r="F333" i="20"/>
  <c r="G332" i="20"/>
  <c r="F332" i="20"/>
  <c r="H332" i="20" s="1"/>
  <c r="I332" i="20" s="1"/>
  <c r="G331" i="20"/>
  <c r="F331" i="20"/>
  <c r="G330" i="20"/>
  <c r="F330" i="20"/>
  <c r="G329" i="20"/>
  <c r="F329" i="20"/>
  <c r="G328" i="20"/>
  <c r="F328" i="20"/>
  <c r="G327" i="20"/>
  <c r="F327" i="20"/>
  <c r="G326" i="20"/>
  <c r="F326" i="20"/>
  <c r="G325" i="20"/>
  <c r="F325" i="20"/>
  <c r="G324" i="20"/>
  <c r="F324" i="20"/>
  <c r="G323" i="20"/>
  <c r="F323" i="20"/>
  <c r="G322" i="20"/>
  <c r="F322" i="20"/>
  <c r="G321" i="20"/>
  <c r="F321" i="20"/>
  <c r="G320" i="20"/>
  <c r="F320" i="20"/>
  <c r="H320" i="20" s="1"/>
  <c r="I320" i="20" s="1"/>
  <c r="G319" i="20"/>
  <c r="F319" i="20"/>
  <c r="G318" i="20"/>
  <c r="F318" i="20"/>
  <c r="G317" i="20"/>
  <c r="F317" i="20"/>
  <c r="G316" i="20"/>
  <c r="F316" i="20"/>
  <c r="G315" i="20"/>
  <c r="H315" i="20" s="1"/>
  <c r="I315" i="20" s="1"/>
  <c r="F315" i="20"/>
  <c r="G314" i="20"/>
  <c r="F314" i="20"/>
  <c r="G313" i="20"/>
  <c r="F313" i="20"/>
  <c r="G312" i="20"/>
  <c r="F312" i="20"/>
  <c r="G311" i="20"/>
  <c r="F311" i="20"/>
  <c r="G310" i="20"/>
  <c r="F310" i="20"/>
  <c r="G309" i="20"/>
  <c r="F309" i="20"/>
  <c r="G308" i="20"/>
  <c r="F308" i="20"/>
  <c r="H308" i="20" s="1"/>
  <c r="I308" i="20" s="1"/>
  <c r="G307" i="20"/>
  <c r="F307" i="20"/>
  <c r="G306" i="20"/>
  <c r="F306" i="20"/>
  <c r="G305" i="20"/>
  <c r="F305" i="20"/>
  <c r="G304" i="20"/>
  <c r="F304" i="20"/>
  <c r="G303" i="20"/>
  <c r="H303" i="20" s="1"/>
  <c r="I303" i="20" s="1"/>
  <c r="F303" i="20"/>
  <c r="G302" i="20"/>
  <c r="F302" i="20"/>
  <c r="G301" i="20"/>
  <c r="F301" i="20"/>
  <c r="G300" i="20"/>
  <c r="F300" i="20"/>
  <c r="H300" i="20" s="1"/>
  <c r="I300" i="20" s="1"/>
  <c r="G299" i="20"/>
  <c r="F299" i="20"/>
  <c r="G298" i="20"/>
  <c r="F298" i="20"/>
  <c r="G297" i="20"/>
  <c r="F297" i="20"/>
  <c r="H297" i="20" s="1"/>
  <c r="I297" i="20" s="1"/>
  <c r="G296" i="20"/>
  <c r="F296" i="20"/>
  <c r="G295" i="20"/>
  <c r="F295" i="20"/>
  <c r="G294" i="20"/>
  <c r="F294" i="20"/>
  <c r="G293" i="20"/>
  <c r="F293" i="20"/>
  <c r="G292" i="20"/>
  <c r="F292" i="20"/>
  <c r="G291" i="20"/>
  <c r="F291" i="20"/>
  <c r="G290" i="20"/>
  <c r="F290" i="20"/>
  <c r="G289" i="20"/>
  <c r="F289" i="20"/>
  <c r="G288" i="20"/>
  <c r="H288" i="20" s="1"/>
  <c r="I288" i="20" s="1"/>
  <c r="F288" i="20"/>
  <c r="G287" i="20"/>
  <c r="F287" i="20"/>
  <c r="G286" i="20"/>
  <c r="F286" i="20"/>
  <c r="G285" i="20"/>
  <c r="F285" i="20"/>
  <c r="G284" i="20"/>
  <c r="F284" i="20"/>
  <c r="G283" i="20"/>
  <c r="F283" i="20"/>
  <c r="G282" i="20"/>
  <c r="F282" i="20"/>
  <c r="G281" i="20"/>
  <c r="F281" i="20"/>
  <c r="G280" i="20"/>
  <c r="F280" i="20"/>
  <c r="G279" i="20"/>
  <c r="F279" i="20"/>
  <c r="G278" i="20"/>
  <c r="H278" i="20" s="1"/>
  <c r="I278" i="20" s="1"/>
  <c r="F278" i="20"/>
  <c r="G277" i="20"/>
  <c r="F277" i="20"/>
  <c r="G276" i="20"/>
  <c r="F276" i="20"/>
  <c r="G275" i="20"/>
  <c r="F275" i="20"/>
  <c r="G274" i="20"/>
  <c r="H274" i="20" s="1"/>
  <c r="I274" i="20" s="1"/>
  <c r="F274" i="20"/>
  <c r="G273" i="20"/>
  <c r="F273" i="20"/>
  <c r="G272" i="20"/>
  <c r="F272" i="20"/>
  <c r="G271" i="20"/>
  <c r="F271" i="20"/>
  <c r="G270" i="20"/>
  <c r="H270" i="20" s="1"/>
  <c r="I270" i="20" s="1"/>
  <c r="F270" i="20"/>
  <c r="G269" i="20"/>
  <c r="F269" i="20"/>
  <c r="G268" i="20"/>
  <c r="F268" i="20"/>
  <c r="G267" i="20"/>
  <c r="H267" i="20" s="1"/>
  <c r="I267" i="20" s="1"/>
  <c r="F267" i="20"/>
  <c r="G266" i="20"/>
  <c r="H266" i="20" s="1"/>
  <c r="I266" i="20" s="1"/>
  <c r="F266" i="20"/>
  <c r="G265" i="20"/>
  <c r="F265" i="20"/>
  <c r="G264" i="20"/>
  <c r="F264" i="20"/>
  <c r="G263" i="20"/>
  <c r="F263" i="20"/>
  <c r="G262" i="20"/>
  <c r="F262" i="20"/>
  <c r="G261" i="20"/>
  <c r="F261" i="20"/>
  <c r="G260" i="20"/>
  <c r="F260" i="20"/>
  <c r="G259" i="20"/>
  <c r="F259" i="20"/>
  <c r="G258" i="20"/>
  <c r="F258" i="20"/>
  <c r="G257" i="20"/>
  <c r="F257" i="20"/>
  <c r="G256" i="20"/>
  <c r="F256" i="20"/>
  <c r="G255" i="20"/>
  <c r="F255" i="20"/>
  <c r="G254" i="20"/>
  <c r="F254" i="20"/>
  <c r="G253" i="20"/>
  <c r="F253" i="20"/>
  <c r="G252" i="20"/>
  <c r="F252" i="20"/>
  <c r="G251" i="20"/>
  <c r="F251" i="20"/>
  <c r="G250" i="20"/>
  <c r="F250" i="20"/>
  <c r="G249" i="20"/>
  <c r="F249" i="20"/>
  <c r="G248" i="20"/>
  <c r="F248" i="20"/>
  <c r="G247" i="20"/>
  <c r="F247" i="20"/>
  <c r="G246" i="20"/>
  <c r="F246" i="20"/>
  <c r="G245" i="20"/>
  <c r="F245" i="20"/>
  <c r="G244" i="20"/>
  <c r="F244" i="20"/>
  <c r="G243" i="20"/>
  <c r="F243" i="20"/>
  <c r="G242" i="20"/>
  <c r="F242" i="20"/>
  <c r="G241" i="20"/>
  <c r="F241" i="20"/>
  <c r="G240" i="20"/>
  <c r="F240" i="20"/>
  <c r="G239" i="20"/>
  <c r="F239" i="20"/>
  <c r="G238" i="20"/>
  <c r="F238" i="20"/>
  <c r="G237" i="20"/>
  <c r="H237" i="20" s="1"/>
  <c r="I237" i="20" s="1"/>
  <c r="F237" i="20"/>
  <c r="G236" i="20"/>
  <c r="F236" i="20"/>
  <c r="G235" i="20"/>
  <c r="F235" i="20"/>
  <c r="G234" i="20"/>
  <c r="F234" i="20"/>
  <c r="G233" i="20"/>
  <c r="F233" i="20"/>
  <c r="G232" i="20"/>
  <c r="F232" i="20"/>
  <c r="G231" i="20"/>
  <c r="F231" i="20"/>
  <c r="G230" i="20"/>
  <c r="F230" i="20"/>
  <c r="G229" i="20"/>
  <c r="F229" i="20"/>
  <c r="G228" i="20"/>
  <c r="F228" i="20"/>
  <c r="G227" i="20"/>
  <c r="F227" i="20"/>
  <c r="G226" i="20"/>
  <c r="H226" i="20" s="1"/>
  <c r="I226" i="20" s="1"/>
  <c r="F226" i="20"/>
  <c r="G225" i="20"/>
  <c r="F225" i="20"/>
  <c r="G224" i="20"/>
  <c r="F224" i="20"/>
  <c r="G223" i="20"/>
  <c r="F223" i="20"/>
  <c r="G222" i="20"/>
  <c r="F222" i="20"/>
  <c r="G221" i="20"/>
  <c r="F221" i="20"/>
  <c r="G220" i="20"/>
  <c r="F220" i="20"/>
  <c r="G219" i="20"/>
  <c r="H219" i="20" s="1"/>
  <c r="I219" i="20" s="1"/>
  <c r="F219" i="20"/>
  <c r="G218" i="20"/>
  <c r="F218" i="20"/>
  <c r="G217" i="20"/>
  <c r="F217" i="20"/>
  <c r="G216" i="20"/>
  <c r="F216" i="20"/>
  <c r="G215" i="20"/>
  <c r="F215" i="20"/>
  <c r="G214" i="20"/>
  <c r="F214" i="20"/>
  <c r="G213" i="20"/>
  <c r="F213" i="20"/>
  <c r="G212" i="20"/>
  <c r="F212" i="20"/>
  <c r="G211" i="20"/>
  <c r="F211" i="20"/>
  <c r="G210" i="20"/>
  <c r="F210" i="20"/>
  <c r="G209" i="20"/>
  <c r="F209" i="20"/>
  <c r="G208" i="20"/>
  <c r="F208" i="20"/>
  <c r="G207" i="20"/>
  <c r="F207" i="20"/>
  <c r="G206" i="20"/>
  <c r="F206" i="20"/>
  <c r="G205" i="20"/>
  <c r="H205" i="20" s="1"/>
  <c r="I205" i="20" s="1"/>
  <c r="F205" i="20"/>
  <c r="G204" i="20"/>
  <c r="F204" i="20"/>
  <c r="G203" i="20"/>
  <c r="F203" i="20"/>
  <c r="G202" i="20"/>
  <c r="F202" i="20"/>
  <c r="H202" i="20" s="1"/>
  <c r="I202" i="20" s="1"/>
  <c r="G201" i="20"/>
  <c r="F201" i="20"/>
  <c r="G200" i="20"/>
  <c r="F200" i="20"/>
  <c r="G199" i="20"/>
  <c r="F199" i="20"/>
  <c r="G198" i="20"/>
  <c r="F198" i="20"/>
  <c r="G197" i="20"/>
  <c r="H197" i="20" s="1"/>
  <c r="I197" i="20" s="1"/>
  <c r="F197" i="20"/>
  <c r="G196" i="20"/>
  <c r="F196" i="20"/>
  <c r="H196" i="20" s="1"/>
  <c r="I196" i="20" s="1"/>
  <c r="G195" i="20"/>
  <c r="F195" i="20"/>
  <c r="G194" i="20"/>
  <c r="F194" i="20"/>
  <c r="G193" i="20"/>
  <c r="F193" i="20"/>
  <c r="G192" i="20"/>
  <c r="F192" i="20"/>
  <c r="G191" i="20"/>
  <c r="F191" i="20"/>
  <c r="G190" i="20"/>
  <c r="F190" i="20"/>
  <c r="G189" i="20"/>
  <c r="F189" i="20"/>
  <c r="G188" i="20"/>
  <c r="F188" i="20"/>
  <c r="G187" i="20"/>
  <c r="F187" i="20"/>
  <c r="G186" i="20"/>
  <c r="F186" i="20"/>
  <c r="G185" i="20"/>
  <c r="F185" i="20"/>
  <c r="G184" i="20"/>
  <c r="F184" i="20"/>
  <c r="G183" i="20"/>
  <c r="F183" i="20"/>
  <c r="G182" i="20"/>
  <c r="F182" i="20"/>
  <c r="H182" i="20" s="1"/>
  <c r="I182" i="20" s="1"/>
  <c r="G181" i="20"/>
  <c r="F181" i="20"/>
  <c r="H181" i="20" s="1"/>
  <c r="I181" i="20" s="1"/>
  <c r="G180" i="20"/>
  <c r="F180" i="20"/>
  <c r="G179" i="20"/>
  <c r="F179" i="20"/>
  <c r="G178" i="20"/>
  <c r="F178" i="20"/>
  <c r="G177" i="20"/>
  <c r="F177" i="20"/>
  <c r="G176" i="20"/>
  <c r="F176" i="20"/>
  <c r="G175" i="20"/>
  <c r="F175" i="20"/>
  <c r="G174" i="20"/>
  <c r="F174" i="20"/>
  <c r="G173" i="20"/>
  <c r="F173" i="20"/>
  <c r="G172" i="20"/>
  <c r="F172" i="20"/>
  <c r="G171" i="20"/>
  <c r="F171" i="20"/>
  <c r="G170" i="20"/>
  <c r="F170" i="20"/>
  <c r="G169" i="20"/>
  <c r="F169" i="20"/>
  <c r="G168" i="20"/>
  <c r="F168" i="20"/>
  <c r="G167" i="20"/>
  <c r="F167" i="20"/>
  <c r="G166" i="20"/>
  <c r="F166" i="20"/>
  <c r="H166" i="20" s="1"/>
  <c r="I166" i="20" s="1"/>
  <c r="G165" i="20"/>
  <c r="F165" i="20"/>
  <c r="G164" i="20"/>
  <c r="F164" i="20"/>
  <c r="G163" i="20"/>
  <c r="F163" i="20"/>
  <c r="G162" i="20"/>
  <c r="F162" i="20"/>
  <c r="G161" i="20"/>
  <c r="F161" i="20"/>
  <c r="G160" i="20"/>
  <c r="F160" i="20"/>
  <c r="G159" i="20"/>
  <c r="F159" i="20"/>
  <c r="G158" i="20"/>
  <c r="F158" i="20"/>
  <c r="H158" i="20" s="1"/>
  <c r="I158" i="20" s="1"/>
  <c r="G157" i="20"/>
  <c r="F157" i="20"/>
  <c r="G156" i="20"/>
  <c r="H156" i="20" s="1"/>
  <c r="I156" i="20" s="1"/>
  <c r="F156" i="20"/>
  <c r="G155" i="20"/>
  <c r="F155" i="20"/>
  <c r="G154" i="20"/>
  <c r="F154" i="20"/>
  <c r="G153" i="20"/>
  <c r="F153" i="20"/>
  <c r="H153" i="20" s="1"/>
  <c r="I153" i="20" s="1"/>
  <c r="G152" i="20"/>
  <c r="H152" i="20" s="1"/>
  <c r="I152" i="20" s="1"/>
  <c r="F152" i="20"/>
  <c r="G151" i="20"/>
  <c r="F151" i="20"/>
  <c r="G150" i="20"/>
  <c r="F150" i="20"/>
  <c r="G149" i="20"/>
  <c r="F149" i="20"/>
  <c r="G148" i="20"/>
  <c r="H148" i="20" s="1"/>
  <c r="I148" i="20" s="1"/>
  <c r="F148" i="20"/>
  <c r="G147" i="20"/>
  <c r="F147" i="20"/>
  <c r="H147" i="20" s="1"/>
  <c r="I147" i="20" s="1"/>
  <c r="G146" i="20"/>
  <c r="F146" i="20"/>
  <c r="G145" i="20"/>
  <c r="F145" i="20"/>
  <c r="G144" i="20"/>
  <c r="F144" i="20"/>
  <c r="G143" i="20"/>
  <c r="F143" i="20"/>
  <c r="H143" i="20" s="1"/>
  <c r="I143" i="20" s="1"/>
  <c r="G142" i="20"/>
  <c r="F142" i="20"/>
  <c r="H142" i="20" s="1"/>
  <c r="I142" i="20" s="1"/>
  <c r="G141" i="20"/>
  <c r="F141" i="20"/>
  <c r="H141" i="20" s="1"/>
  <c r="I141" i="20" s="1"/>
  <c r="G140" i="20"/>
  <c r="H140" i="20" s="1"/>
  <c r="I140" i="20" s="1"/>
  <c r="F140" i="20"/>
  <c r="G139" i="20"/>
  <c r="F139" i="20"/>
  <c r="G138" i="20"/>
  <c r="F138" i="20"/>
  <c r="G137" i="20"/>
  <c r="F137" i="20"/>
  <c r="H137" i="20" s="1"/>
  <c r="I137" i="20" s="1"/>
  <c r="G136" i="20"/>
  <c r="F136" i="20"/>
  <c r="G135" i="20"/>
  <c r="F135" i="20"/>
  <c r="G134" i="20"/>
  <c r="F134" i="20"/>
  <c r="G133" i="20"/>
  <c r="F133" i="20"/>
  <c r="H132" i="20"/>
  <c r="I132" i="20" s="1"/>
  <c r="G132" i="20"/>
  <c r="F132" i="20"/>
  <c r="G131" i="20"/>
  <c r="F131" i="20"/>
  <c r="G130" i="20"/>
  <c r="F130" i="20"/>
  <c r="G129" i="20"/>
  <c r="F129" i="20"/>
  <c r="G128" i="20"/>
  <c r="F128" i="20"/>
  <c r="G127" i="20"/>
  <c r="F127" i="20"/>
  <c r="G126" i="20"/>
  <c r="F126" i="20"/>
  <c r="G125" i="20"/>
  <c r="F125" i="20"/>
  <c r="G124" i="20"/>
  <c r="H124" i="20" s="1"/>
  <c r="I124" i="20" s="1"/>
  <c r="F124" i="20"/>
  <c r="G123" i="20"/>
  <c r="F123" i="20"/>
  <c r="G122" i="20"/>
  <c r="F122" i="20"/>
  <c r="G121" i="20"/>
  <c r="F121" i="20"/>
  <c r="G120" i="20"/>
  <c r="F120" i="20"/>
  <c r="G119" i="20"/>
  <c r="F119" i="20"/>
  <c r="G118" i="20"/>
  <c r="F118" i="20"/>
  <c r="G117" i="20"/>
  <c r="F117" i="20"/>
  <c r="G116" i="20"/>
  <c r="H116" i="20" s="1"/>
  <c r="I116" i="20" s="1"/>
  <c r="F116" i="20"/>
  <c r="G115" i="20"/>
  <c r="F115" i="20"/>
  <c r="G114" i="20"/>
  <c r="F114" i="20"/>
  <c r="G113" i="20"/>
  <c r="F113" i="20"/>
  <c r="G112" i="20"/>
  <c r="F112" i="20"/>
  <c r="G111" i="20"/>
  <c r="F111" i="20"/>
  <c r="G110" i="20"/>
  <c r="F110" i="20"/>
  <c r="G109" i="20"/>
  <c r="F109" i="20"/>
  <c r="G108" i="20"/>
  <c r="H108" i="20" s="1"/>
  <c r="I108" i="20" s="1"/>
  <c r="F108" i="20"/>
  <c r="G107" i="20"/>
  <c r="F107" i="20"/>
  <c r="G106" i="20"/>
  <c r="F106" i="20"/>
  <c r="G105" i="20"/>
  <c r="F105" i="20"/>
  <c r="G104" i="20"/>
  <c r="H104" i="20" s="1"/>
  <c r="I104" i="20" s="1"/>
  <c r="F104" i="20"/>
  <c r="G103" i="20"/>
  <c r="F103" i="20"/>
  <c r="H103" i="20" s="1"/>
  <c r="I103" i="20" s="1"/>
  <c r="G102" i="20"/>
  <c r="F102" i="20"/>
  <c r="H102" i="20" s="1"/>
  <c r="I102" i="20" s="1"/>
  <c r="G101" i="20"/>
  <c r="F101" i="20"/>
  <c r="G100" i="20"/>
  <c r="F100" i="20"/>
  <c r="G99" i="20"/>
  <c r="F99" i="20"/>
  <c r="H99" i="20" s="1"/>
  <c r="I99" i="20" s="1"/>
  <c r="G98" i="20"/>
  <c r="F98" i="20"/>
  <c r="G97" i="20"/>
  <c r="F97" i="20"/>
  <c r="G96" i="20"/>
  <c r="F96" i="20"/>
  <c r="G95" i="20"/>
  <c r="F95" i="20"/>
  <c r="G94" i="20"/>
  <c r="F94" i="20"/>
  <c r="G93" i="20"/>
  <c r="F93" i="20"/>
  <c r="G92" i="20"/>
  <c r="F92" i="20"/>
  <c r="G91" i="20"/>
  <c r="F91" i="20"/>
  <c r="G90" i="20"/>
  <c r="F90" i="20"/>
  <c r="G89" i="20"/>
  <c r="F89" i="20"/>
  <c r="G88" i="20"/>
  <c r="F88" i="20"/>
  <c r="G87" i="20"/>
  <c r="F87" i="20"/>
  <c r="G86" i="20"/>
  <c r="H86" i="20" s="1"/>
  <c r="I86" i="20" s="1"/>
  <c r="F86" i="20"/>
  <c r="G85" i="20"/>
  <c r="F85" i="20"/>
  <c r="G84" i="20"/>
  <c r="F84" i="20"/>
  <c r="G83" i="20"/>
  <c r="F83" i="20"/>
  <c r="G82" i="20"/>
  <c r="H82" i="20" s="1"/>
  <c r="I82" i="20" s="1"/>
  <c r="F82" i="20"/>
  <c r="G81" i="20"/>
  <c r="F81" i="20"/>
  <c r="G80" i="20"/>
  <c r="F80" i="20"/>
  <c r="G79" i="20"/>
  <c r="F79" i="20"/>
  <c r="G78" i="20"/>
  <c r="H78" i="20" s="1"/>
  <c r="I78" i="20" s="1"/>
  <c r="F78" i="20"/>
  <c r="G77" i="20"/>
  <c r="F77" i="20"/>
  <c r="G76" i="20"/>
  <c r="F76" i="20"/>
  <c r="G75" i="20"/>
  <c r="F75" i="20"/>
  <c r="G74" i="20"/>
  <c r="H74" i="20" s="1"/>
  <c r="I74" i="20" s="1"/>
  <c r="F74" i="20"/>
  <c r="G73" i="20"/>
  <c r="F73" i="20"/>
  <c r="G72" i="20"/>
  <c r="F72" i="20"/>
  <c r="G71" i="20"/>
  <c r="F71" i="20"/>
  <c r="G70" i="20"/>
  <c r="H70" i="20" s="1"/>
  <c r="I70" i="20" s="1"/>
  <c r="F70" i="20"/>
  <c r="G69" i="20"/>
  <c r="F69" i="20"/>
  <c r="G68" i="20"/>
  <c r="F68" i="20"/>
  <c r="G67" i="20"/>
  <c r="F67" i="20"/>
  <c r="H67" i="20" s="1"/>
  <c r="I67" i="20" s="1"/>
  <c r="G66" i="20"/>
  <c r="F66" i="20"/>
  <c r="G65" i="20"/>
  <c r="F65" i="20"/>
  <c r="H65" i="20" s="1"/>
  <c r="I65" i="20" s="1"/>
  <c r="G64" i="20"/>
  <c r="H64" i="20" s="1"/>
  <c r="I64" i="20" s="1"/>
  <c r="F64" i="20"/>
  <c r="G63" i="20"/>
  <c r="F63" i="20"/>
  <c r="H63" i="20" s="1"/>
  <c r="I63" i="20" s="1"/>
  <c r="G62" i="20"/>
  <c r="F62" i="20"/>
  <c r="G61" i="20"/>
  <c r="F61" i="20"/>
  <c r="G60" i="20"/>
  <c r="H60" i="20" s="1"/>
  <c r="I60" i="20" s="1"/>
  <c r="F60" i="20"/>
  <c r="G59" i="20"/>
  <c r="F59" i="20"/>
  <c r="G58" i="20"/>
  <c r="H58" i="20" s="1"/>
  <c r="I58" i="20" s="1"/>
  <c r="F58" i="20"/>
  <c r="G57" i="20"/>
  <c r="F57" i="20"/>
  <c r="H57" i="20" s="1"/>
  <c r="I57" i="20" s="1"/>
  <c r="G56" i="20"/>
  <c r="F56" i="20"/>
  <c r="G55" i="20"/>
  <c r="F55" i="20"/>
  <c r="G54" i="20"/>
  <c r="H54" i="20" s="1"/>
  <c r="I54" i="20" s="1"/>
  <c r="F54" i="20"/>
  <c r="G53" i="20"/>
  <c r="F53" i="20"/>
  <c r="G52" i="20"/>
  <c r="F52" i="20"/>
  <c r="H52" i="20" s="1"/>
  <c r="I52" i="20" s="1"/>
  <c r="G51" i="20"/>
  <c r="F51" i="20"/>
  <c r="G50" i="20"/>
  <c r="F50" i="20"/>
  <c r="G49" i="20"/>
  <c r="F49" i="20"/>
  <c r="G48" i="20"/>
  <c r="F48" i="20"/>
  <c r="G47" i="20"/>
  <c r="H47" i="20" s="1"/>
  <c r="I47" i="20" s="1"/>
  <c r="F47" i="20"/>
  <c r="G46" i="20"/>
  <c r="F46" i="20"/>
  <c r="G45" i="20"/>
  <c r="F45" i="20"/>
  <c r="G44" i="20"/>
  <c r="F44" i="20"/>
  <c r="G43" i="20"/>
  <c r="F43" i="20"/>
  <c r="H43" i="20" s="1"/>
  <c r="I43" i="20" s="1"/>
  <c r="G42" i="20"/>
  <c r="F42" i="20"/>
  <c r="G41" i="20"/>
  <c r="F41" i="20"/>
  <c r="G40" i="20"/>
  <c r="F40" i="20"/>
  <c r="G39" i="20"/>
  <c r="F39" i="20"/>
  <c r="G38" i="20"/>
  <c r="F38" i="20"/>
  <c r="G37" i="20"/>
  <c r="F37" i="20"/>
  <c r="G36" i="20"/>
  <c r="F36" i="20"/>
  <c r="G35" i="20"/>
  <c r="F35" i="20"/>
  <c r="G34" i="20"/>
  <c r="F34" i="20"/>
  <c r="G33" i="20"/>
  <c r="F33" i="20"/>
  <c r="G32" i="20"/>
  <c r="F32" i="20"/>
  <c r="G31" i="20"/>
  <c r="F31" i="20"/>
  <c r="G30" i="20"/>
  <c r="F30" i="20"/>
  <c r="G29" i="20"/>
  <c r="F29" i="20"/>
  <c r="G28" i="20"/>
  <c r="F28" i="20"/>
  <c r="G27" i="20"/>
  <c r="F27" i="20"/>
  <c r="G26" i="20"/>
  <c r="F26" i="20"/>
  <c r="G25" i="20"/>
  <c r="F25" i="20"/>
  <c r="G24" i="20"/>
  <c r="F24" i="20"/>
  <c r="G23" i="20"/>
  <c r="F23" i="20"/>
  <c r="G22" i="20"/>
  <c r="F22" i="20"/>
  <c r="G21" i="20"/>
  <c r="F21" i="20"/>
  <c r="G20" i="20"/>
  <c r="F20" i="20"/>
  <c r="G19" i="20"/>
  <c r="F19" i="20"/>
  <c r="G18" i="20"/>
  <c r="F18" i="20"/>
  <c r="G17" i="20"/>
  <c r="F17" i="20"/>
  <c r="G16" i="20"/>
  <c r="F16" i="20"/>
  <c r="G15" i="20"/>
  <c r="F15" i="20"/>
  <c r="G14" i="20"/>
  <c r="F14" i="20"/>
  <c r="G13" i="20"/>
  <c r="F13" i="20"/>
  <c r="G12" i="20"/>
  <c r="F12" i="20"/>
  <c r="G11" i="20"/>
  <c r="F11" i="20"/>
  <c r="G10" i="20"/>
  <c r="F10" i="20"/>
  <c r="G9" i="20"/>
  <c r="H9" i="20" s="1"/>
  <c r="I9" i="20" s="1"/>
  <c r="F9" i="20"/>
  <c r="G8" i="20"/>
  <c r="F8" i="20"/>
  <c r="G7" i="20"/>
  <c r="F7" i="20"/>
  <c r="G6" i="20"/>
  <c r="F6" i="20"/>
  <c r="G5" i="20"/>
  <c r="F5" i="20"/>
  <c r="G4" i="20"/>
  <c r="F4" i="20"/>
  <c r="G3" i="20"/>
  <c r="F3" i="20"/>
  <c r="G2" i="20"/>
  <c r="F2" i="20"/>
  <c r="AJ1" i="20" a="1"/>
  <c r="AK284" i="20" s="1"/>
  <c r="G1358" i="19"/>
  <c r="F1358" i="19"/>
  <c r="H1358" i="19" s="1"/>
  <c r="I1358" i="19" s="1"/>
  <c r="G1357" i="19"/>
  <c r="F1357" i="19"/>
  <c r="G1356" i="19"/>
  <c r="F1356" i="19"/>
  <c r="H1356" i="19" s="1"/>
  <c r="I1356" i="19" s="1"/>
  <c r="G1355" i="19"/>
  <c r="H1355" i="19" s="1"/>
  <c r="I1355" i="19" s="1"/>
  <c r="F1355" i="19"/>
  <c r="G1354" i="19"/>
  <c r="F1354" i="19"/>
  <c r="H1354" i="19" s="1"/>
  <c r="I1354" i="19" s="1"/>
  <c r="G1353" i="19"/>
  <c r="F1353" i="19"/>
  <c r="H1353" i="19" s="1"/>
  <c r="I1353" i="19" s="1"/>
  <c r="G1352" i="19"/>
  <c r="F1352" i="19"/>
  <c r="H1352" i="19" s="1"/>
  <c r="I1352" i="19" s="1"/>
  <c r="G1351" i="19"/>
  <c r="F1351" i="19"/>
  <c r="H1351" i="19" s="1"/>
  <c r="I1351" i="19" s="1"/>
  <c r="G1350" i="19"/>
  <c r="F1350" i="19"/>
  <c r="H1350" i="19" s="1"/>
  <c r="I1350" i="19" s="1"/>
  <c r="G1349" i="19"/>
  <c r="H1349" i="19" s="1"/>
  <c r="I1349" i="19" s="1"/>
  <c r="F1349" i="19"/>
  <c r="G1348" i="19"/>
  <c r="F1348" i="19"/>
  <c r="H1348" i="19" s="1"/>
  <c r="I1348" i="19" s="1"/>
  <c r="G1347" i="19"/>
  <c r="H1347" i="19" s="1"/>
  <c r="I1347" i="19" s="1"/>
  <c r="F1347" i="19"/>
  <c r="G1346" i="19"/>
  <c r="F1346" i="19"/>
  <c r="G1345" i="19"/>
  <c r="F1345" i="19"/>
  <c r="H1345" i="19" s="1"/>
  <c r="I1345" i="19" s="1"/>
  <c r="G1344" i="19"/>
  <c r="F1344" i="19"/>
  <c r="G1343" i="19"/>
  <c r="F1343" i="19"/>
  <c r="H1343" i="19" s="1"/>
  <c r="I1343" i="19" s="1"/>
  <c r="G1342" i="19"/>
  <c r="F1342" i="19"/>
  <c r="H1342" i="19" s="1"/>
  <c r="I1342" i="19" s="1"/>
  <c r="G1341" i="19"/>
  <c r="F1341" i="19"/>
  <c r="I1340" i="19"/>
  <c r="G1340" i="19"/>
  <c r="F1340" i="19"/>
  <c r="H1340" i="19" s="1"/>
  <c r="G1339" i="19"/>
  <c r="H1339" i="19" s="1"/>
  <c r="I1339" i="19" s="1"/>
  <c r="F1339" i="19"/>
  <c r="G1338" i="19"/>
  <c r="F1338" i="19"/>
  <c r="H1338" i="19" s="1"/>
  <c r="I1338" i="19" s="1"/>
  <c r="G1337" i="19"/>
  <c r="F1337" i="19"/>
  <c r="H1337" i="19" s="1"/>
  <c r="I1337" i="19" s="1"/>
  <c r="G1336" i="19"/>
  <c r="F1336" i="19"/>
  <c r="H1336" i="19" s="1"/>
  <c r="I1336" i="19" s="1"/>
  <c r="G1335" i="19"/>
  <c r="F1335" i="19"/>
  <c r="H1335" i="19" s="1"/>
  <c r="I1335" i="19" s="1"/>
  <c r="G1334" i="19"/>
  <c r="F1334" i="19"/>
  <c r="H1334" i="19" s="1"/>
  <c r="I1334" i="19" s="1"/>
  <c r="G1333" i="19"/>
  <c r="H1333" i="19" s="1"/>
  <c r="I1333" i="19" s="1"/>
  <c r="F1333" i="19"/>
  <c r="G1332" i="19"/>
  <c r="F1332" i="19"/>
  <c r="H1332" i="19" s="1"/>
  <c r="I1332" i="19" s="1"/>
  <c r="G1331" i="19"/>
  <c r="H1331" i="19" s="1"/>
  <c r="I1331" i="19" s="1"/>
  <c r="F1331" i="19"/>
  <c r="G1330" i="19"/>
  <c r="F1330" i="19"/>
  <c r="G1329" i="19"/>
  <c r="F1329" i="19"/>
  <c r="H1329" i="19" s="1"/>
  <c r="I1329" i="19" s="1"/>
  <c r="G1328" i="19"/>
  <c r="H1328" i="19" s="1"/>
  <c r="I1328" i="19" s="1"/>
  <c r="F1328" i="19"/>
  <c r="G1327" i="19"/>
  <c r="F1327" i="19"/>
  <c r="H1327" i="19" s="1"/>
  <c r="I1327" i="19" s="1"/>
  <c r="G1326" i="19"/>
  <c r="F1326" i="19"/>
  <c r="H1326" i="19" s="1"/>
  <c r="I1326" i="19" s="1"/>
  <c r="G1325" i="19"/>
  <c r="F1325" i="19"/>
  <c r="G1324" i="19"/>
  <c r="F1324" i="19"/>
  <c r="H1324" i="19" s="1"/>
  <c r="I1324" i="19" s="1"/>
  <c r="G1323" i="19"/>
  <c r="H1323" i="19" s="1"/>
  <c r="I1323" i="19" s="1"/>
  <c r="F1323" i="19"/>
  <c r="G1322" i="19"/>
  <c r="F1322" i="19"/>
  <c r="G1321" i="19"/>
  <c r="F1321" i="19"/>
  <c r="G1320" i="19"/>
  <c r="F1320" i="19"/>
  <c r="G1319" i="19"/>
  <c r="F1319" i="19"/>
  <c r="G1318" i="19"/>
  <c r="F1318" i="19"/>
  <c r="H1317" i="19"/>
  <c r="I1317" i="19" s="1"/>
  <c r="G1317" i="19"/>
  <c r="F1317" i="19"/>
  <c r="G1316" i="19"/>
  <c r="F1316" i="19"/>
  <c r="G1315" i="19"/>
  <c r="H1315" i="19" s="1"/>
  <c r="I1315" i="19" s="1"/>
  <c r="F1315" i="19"/>
  <c r="G1314" i="19"/>
  <c r="F1314" i="19"/>
  <c r="G1313" i="19"/>
  <c r="F1313" i="19"/>
  <c r="G1312" i="19"/>
  <c r="F1312" i="19"/>
  <c r="G1311" i="19"/>
  <c r="F1311" i="19"/>
  <c r="G1310" i="19"/>
  <c r="F1310" i="19"/>
  <c r="G1309" i="19"/>
  <c r="F1309" i="19"/>
  <c r="H1309" i="19" s="1"/>
  <c r="I1309" i="19" s="1"/>
  <c r="G1308" i="19"/>
  <c r="H1308" i="19" s="1"/>
  <c r="I1308" i="19" s="1"/>
  <c r="F1308" i="19"/>
  <c r="H1307" i="19"/>
  <c r="I1307" i="19" s="1"/>
  <c r="G1307" i="19"/>
  <c r="F1307" i="19"/>
  <c r="G1306" i="19"/>
  <c r="F1306" i="19"/>
  <c r="H1306" i="19" s="1"/>
  <c r="I1306" i="19" s="1"/>
  <c r="H1305" i="19"/>
  <c r="I1305" i="19" s="1"/>
  <c r="G1305" i="19"/>
  <c r="F1305" i="19"/>
  <c r="G1304" i="19"/>
  <c r="F1304" i="19"/>
  <c r="H1304" i="19" s="1"/>
  <c r="I1304" i="19" s="1"/>
  <c r="G1303" i="19"/>
  <c r="F1303" i="19"/>
  <c r="H1303" i="19" s="1"/>
  <c r="I1303" i="19" s="1"/>
  <c r="G1302" i="19"/>
  <c r="F1302" i="19"/>
  <c r="H1302" i="19" s="1"/>
  <c r="I1302" i="19" s="1"/>
  <c r="G1301" i="19"/>
  <c r="F1301" i="19"/>
  <c r="G1300" i="19"/>
  <c r="F1300" i="19"/>
  <c r="H1300" i="19" s="1"/>
  <c r="I1300" i="19" s="1"/>
  <c r="G1299" i="19"/>
  <c r="H1299" i="19" s="1"/>
  <c r="I1299" i="19" s="1"/>
  <c r="F1299" i="19"/>
  <c r="H1298" i="19"/>
  <c r="I1298" i="19" s="1"/>
  <c r="G1298" i="19"/>
  <c r="F1298" i="19"/>
  <c r="G1297" i="19"/>
  <c r="H1297" i="19" s="1"/>
  <c r="I1297" i="19" s="1"/>
  <c r="F1297" i="19"/>
  <c r="H1296" i="19"/>
  <c r="I1296" i="19" s="1"/>
  <c r="G1296" i="19"/>
  <c r="F1296" i="19"/>
  <c r="G1295" i="19"/>
  <c r="H1295" i="19" s="1"/>
  <c r="I1295" i="19" s="1"/>
  <c r="F1295" i="19"/>
  <c r="H1294" i="19"/>
  <c r="I1294" i="19" s="1"/>
  <c r="G1294" i="19"/>
  <c r="F1294" i="19"/>
  <c r="G1293" i="19"/>
  <c r="F1293" i="19"/>
  <c r="H1293" i="19" s="1"/>
  <c r="I1293" i="19" s="1"/>
  <c r="H1292" i="19"/>
  <c r="I1292" i="19" s="1"/>
  <c r="G1292" i="19"/>
  <c r="F1292" i="19"/>
  <c r="G1291" i="19"/>
  <c r="F1291" i="19"/>
  <c r="G1290" i="19"/>
  <c r="H1290" i="19" s="1"/>
  <c r="I1290" i="19" s="1"/>
  <c r="F1290" i="19"/>
  <c r="G1289" i="19"/>
  <c r="F1289" i="19"/>
  <c r="G1288" i="19"/>
  <c r="F1288" i="19"/>
  <c r="H1288" i="19" s="1"/>
  <c r="I1288" i="19" s="1"/>
  <c r="G1287" i="19"/>
  <c r="H1287" i="19" s="1"/>
  <c r="I1287" i="19" s="1"/>
  <c r="F1287" i="19"/>
  <c r="G1286" i="19"/>
  <c r="H1286" i="19" s="1"/>
  <c r="I1286" i="19" s="1"/>
  <c r="F1286" i="19"/>
  <c r="G1285" i="19"/>
  <c r="F1285" i="19"/>
  <c r="G1284" i="19"/>
  <c r="F1284" i="19"/>
  <c r="G1283" i="19"/>
  <c r="H1283" i="19" s="1"/>
  <c r="I1283" i="19" s="1"/>
  <c r="F1283" i="19"/>
  <c r="G1282" i="19"/>
  <c r="F1282" i="19"/>
  <c r="G1281" i="19"/>
  <c r="F1281" i="19"/>
  <c r="G1280" i="19"/>
  <c r="F1280" i="19"/>
  <c r="G1279" i="19"/>
  <c r="H1279" i="19" s="1"/>
  <c r="I1279" i="19" s="1"/>
  <c r="F1279" i="19"/>
  <c r="G1278" i="19"/>
  <c r="H1278" i="19" s="1"/>
  <c r="I1278" i="19" s="1"/>
  <c r="F1278" i="19"/>
  <c r="G1277" i="19"/>
  <c r="H1277" i="19" s="1"/>
  <c r="I1277" i="19" s="1"/>
  <c r="F1277" i="19"/>
  <c r="G1276" i="19"/>
  <c r="H1276" i="19" s="1"/>
  <c r="I1276" i="19" s="1"/>
  <c r="F1276" i="19"/>
  <c r="H1275" i="19"/>
  <c r="I1275" i="19" s="1"/>
  <c r="G1275" i="19"/>
  <c r="F1275" i="19"/>
  <c r="G1274" i="19"/>
  <c r="H1274" i="19" s="1"/>
  <c r="I1274" i="19" s="1"/>
  <c r="F1274" i="19"/>
  <c r="G1273" i="19"/>
  <c r="H1273" i="19" s="1"/>
  <c r="I1273" i="19" s="1"/>
  <c r="F1273" i="19"/>
  <c r="I1272" i="19"/>
  <c r="G1272" i="19"/>
  <c r="H1272" i="19" s="1"/>
  <c r="F1272" i="19"/>
  <c r="G1271" i="19"/>
  <c r="F1271" i="19"/>
  <c r="H1270" i="19"/>
  <c r="I1270" i="19" s="1"/>
  <c r="G1270" i="19"/>
  <c r="F1270" i="19"/>
  <c r="G1269" i="19"/>
  <c r="H1269" i="19" s="1"/>
  <c r="I1269" i="19" s="1"/>
  <c r="F1269" i="19"/>
  <c r="G1268" i="19"/>
  <c r="F1268" i="19"/>
  <c r="G1267" i="19"/>
  <c r="H1267" i="19" s="1"/>
  <c r="I1267" i="19" s="1"/>
  <c r="F1267" i="19"/>
  <c r="G1266" i="19"/>
  <c r="H1266" i="19" s="1"/>
  <c r="I1266" i="19" s="1"/>
  <c r="F1266" i="19"/>
  <c r="G1265" i="19"/>
  <c r="F1265" i="19"/>
  <c r="G1264" i="19"/>
  <c r="H1264" i="19" s="1"/>
  <c r="I1264" i="19" s="1"/>
  <c r="F1264" i="19"/>
  <c r="G1263" i="19"/>
  <c r="F1263" i="19"/>
  <c r="G1262" i="19"/>
  <c r="F1262" i="19"/>
  <c r="H1262" i="19" s="1"/>
  <c r="I1262" i="19" s="1"/>
  <c r="G1261" i="19"/>
  <c r="F1261" i="19"/>
  <c r="G1260" i="19"/>
  <c r="H1260" i="19" s="1"/>
  <c r="I1260" i="19" s="1"/>
  <c r="F1260" i="19"/>
  <c r="H1259" i="19"/>
  <c r="I1259" i="19" s="1"/>
  <c r="G1259" i="19"/>
  <c r="F1259" i="19"/>
  <c r="G1258" i="19"/>
  <c r="H1258" i="19" s="1"/>
  <c r="I1258" i="19" s="1"/>
  <c r="F1258" i="19"/>
  <c r="G1257" i="19"/>
  <c r="F1257" i="19"/>
  <c r="H1256" i="19"/>
  <c r="I1256" i="19" s="1"/>
  <c r="G1256" i="19"/>
  <c r="F1256" i="19"/>
  <c r="G1255" i="19"/>
  <c r="F1255" i="19"/>
  <c r="G1254" i="19"/>
  <c r="H1254" i="19" s="1"/>
  <c r="I1254" i="19" s="1"/>
  <c r="F1254" i="19"/>
  <c r="G1253" i="19"/>
  <c r="F1253" i="19"/>
  <c r="G1252" i="19"/>
  <c r="F1252" i="19"/>
  <c r="H1252" i="19" s="1"/>
  <c r="I1252" i="19" s="1"/>
  <c r="G1251" i="19"/>
  <c r="F1251" i="19"/>
  <c r="G1250" i="19"/>
  <c r="F1250" i="19"/>
  <c r="H1250" i="19" s="1"/>
  <c r="I1250" i="19" s="1"/>
  <c r="G1249" i="19"/>
  <c r="F1249" i="19"/>
  <c r="G1248" i="19"/>
  <c r="H1248" i="19" s="1"/>
  <c r="I1248" i="19" s="1"/>
  <c r="F1248" i="19"/>
  <c r="G1247" i="19"/>
  <c r="F1247" i="19"/>
  <c r="G1246" i="19"/>
  <c r="F1246" i="19"/>
  <c r="H1246" i="19" s="1"/>
  <c r="I1246" i="19" s="1"/>
  <c r="G1245" i="19"/>
  <c r="F1245" i="19"/>
  <c r="H1245" i="19" s="1"/>
  <c r="I1245" i="19" s="1"/>
  <c r="G1244" i="19"/>
  <c r="F1244" i="19"/>
  <c r="H1244" i="19" s="1"/>
  <c r="I1244" i="19" s="1"/>
  <c r="G1243" i="19"/>
  <c r="H1243" i="19" s="1"/>
  <c r="I1243" i="19" s="1"/>
  <c r="F1243" i="19"/>
  <c r="G1242" i="19"/>
  <c r="F1242" i="19"/>
  <c r="G1241" i="19"/>
  <c r="H1241" i="19" s="1"/>
  <c r="I1241" i="19" s="1"/>
  <c r="F1241" i="19"/>
  <c r="G1240" i="19"/>
  <c r="H1240" i="19" s="1"/>
  <c r="I1240" i="19" s="1"/>
  <c r="F1240" i="19"/>
  <c r="G1239" i="19"/>
  <c r="F1239" i="19"/>
  <c r="G1238" i="19"/>
  <c r="F1238" i="19"/>
  <c r="H1238" i="19" s="1"/>
  <c r="I1238" i="19" s="1"/>
  <c r="G1237" i="19"/>
  <c r="H1237" i="19" s="1"/>
  <c r="I1237" i="19" s="1"/>
  <c r="F1237" i="19"/>
  <c r="G1236" i="19"/>
  <c r="F1236" i="19"/>
  <c r="G1235" i="19"/>
  <c r="F1235" i="19"/>
  <c r="G1234" i="19"/>
  <c r="F1234" i="19"/>
  <c r="G1233" i="19"/>
  <c r="H1233" i="19" s="1"/>
  <c r="I1233" i="19" s="1"/>
  <c r="F1233" i="19"/>
  <c r="G1232" i="19"/>
  <c r="F1232" i="19"/>
  <c r="G1231" i="19"/>
  <c r="F1231" i="19"/>
  <c r="H1230" i="19"/>
  <c r="I1230" i="19" s="1"/>
  <c r="G1230" i="19"/>
  <c r="F1230" i="19"/>
  <c r="G1229" i="19"/>
  <c r="H1229" i="19" s="1"/>
  <c r="I1229" i="19" s="1"/>
  <c r="F1229" i="19"/>
  <c r="G1228" i="19"/>
  <c r="H1228" i="19" s="1"/>
  <c r="I1228" i="19" s="1"/>
  <c r="F1228" i="19"/>
  <c r="G1227" i="19"/>
  <c r="F1227" i="19"/>
  <c r="G1226" i="19"/>
  <c r="F1226" i="19"/>
  <c r="G1225" i="19"/>
  <c r="F1225" i="19"/>
  <c r="H1225" i="19" s="1"/>
  <c r="I1225" i="19" s="1"/>
  <c r="G1224" i="19"/>
  <c r="F1224" i="19"/>
  <c r="G1223" i="19"/>
  <c r="H1223" i="19" s="1"/>
  <c r="I1223" i="19" s="1"/>
  <c r="F1223" i="19"/>
  <c r="G1222" i="19"/>
  <c r="F1222" i="19"/>
  <c r="G1221" i="19"/>
  <c r="F1221" i="19"/>
  <c r="H1221" i="19" s="1"/>
  <c r="I1221" i="19" s="1"/>
  <c r="G1220" i="19"/>
  <c r="F1220" i="19"/>
  <c r="G1219" i="19"/>
  <c r="F1219" i="19"/>
  <c r="G1218" i="19"/>
  <c r="H1218" i="19" s="1"/>
  <c r="I1218" i="19" s="1"/>
  <c r="F1218" i="19"/>
  <c r="H1217" i="19"/>
  <c r="I1217" i="19" s="1"/>
  <c r="G1217" i="19"/>
  <c r="F1217" i="19"/>
  <c r="G1216" i="19"/>
  <c r="F1216" i="19"/>
  <c r="G1215" i="19"/>
  <c r="H1215" i="19" s="1"/>
  <c r="I1215" i="19" s="1"/>
  <c r="F1215" i="19"/>
  <c r="G1214" i="19"/>
  <c r="H1214" i="19" s="1"/>
  <c r="I1214" i="19" s="1"/>
  <c r="F1214" i="19"/>
  <c r="G1213" i="19"/>
  <c r="F1213" i="19"/>
  <c r="H1213" i="19" s="1"/>
  <c r="I1213" i="19" s="1"/>
  <c r="G1212" i="19"/>
  <c r="F1212" i="19"/>
  <c r="G1211" i="19"/>
  <c r="H1211" i="19" s="1"/>
  <c r="I1211" i="19" s="1"/>
  <c r="F1211" i="19"/>
  <c r="G1210" i="19"/>
  <c r="H1210" i="19" s="1"/>
  <c r="I1210" i="19" s="1"/>
  <c r="F1210" i="19"/>
  <c r="G1209" i="19"/>
  <c r="H1209" i="19" s="1"/>
  <c r="I1209" i="19" s="1"/>
  <c r="F1209" i="19"/>
  <c r="G1208" i="19"/>
  <c r="F1208" i="19"/>
  <c r="G1207" i="19"/>
  <c r="H1207" i="19" s="1"/>
  <c r="I1207" i="19" s="1"/>
  <c r="F1207" i="19"/>
  <c r="G1206" i="19"/>
  <c r="H1206" i="19" s="1"/>
  <c r="I1206" i="19" s="1"/>
  <c r="F1206" i="19"/>
  <c r="H1205" i="19"/>
  <c r="I1205" i="19" s="1"/>
  <c r="G1205" i="19"/>
  <c r="F1205" i="19"/>
  <c r="G1204" i="19"/>
  <c r="F1204" i="19"/>
  <c r="G1203" i="19"/>
  <c r="F1203" i="19"/>
  <c r="G1202" i="19"/>
  <c r="H1202" i="19" s="1"/>
  <c r="I1202" i="19" s="1"/>
  <c r="F1202" i="19"/>
  <c r="H1201" i="19"/>
  <c r="I1201" i="19" s="1"/>
  <c r="G1201" i="19"/>
  <c r="F1201" i="19"/>
  <c r="G1200" i="19"/>
  <c r="F1200" i="19"/>
  <c r="H1199" i="19"/>
  <c r="I1199" i="19" s="1"/>
  <c r="G1199" i="19"/>
  <c r="F1199" i="19"/>
  <c r="G1198" i="19"/>
  <c r="H1198" i="19" s="1"/>
  <c r="I1198" i="19" s="1"/>
  <c r="F1198" i="19"/>
  <c r="G1197" i="19"/>
  <c r="F1197" i="19"/>
  <c r="H1197" i="19" s="1"/>
  <c r="I1197" i="19" s="1"/>
  <c r="G1196" i="19"/>
  <c r="F1196" i="19"/>
  <c r="G1195" i="19"/>
  <c r="H1195" i="19" s="1"/>
  <c r="I1195" i="19" s="1"/>
  <c r="F1195" i="19"/>
  <c r="G1194" i="19"/>
  <c r="H1194" i="19" s="1"/>
  <c r="I1194" i="19" s="1"/>
  <c r="F1194" i="19"/>
  <c r="G1193" i="19"/>
  <c r="F1193" i="19"/>
  <c r="H1193" i="19" s="1"/>
  <c r="I1193" i="19" s="1"/>
  <c r="G1192" i="19"/>
  <c r="F1192" i="19"/>
  <c r="G1191" i="19"/>
  <c r="H1191" i="19" s="1"/>
  <c r="I1191" i="19" s="1"/>
  <c r="F1191" i="19"/>
  <c r="G1190" i="19"/>
  <c r="F1190" i="19"/>
  <c r="G1189" i="19"/>
  <c r="F1189" i="19"/>
  <c r="H1189" i="19" s="1"/>
  <c r="I1189" i="19" s="1"/>
  <c r="G1188" i="19"/>
  <c r="F1188" i="19"/>
  <c r="G1187" i="19"/>
  <c r="F1187" i="19"/>
  <c r="G1186" i="19"/>
  <c r="H1186" i="19" s="1"/>
  <c r="I1186" i="19" s="1"/>
  <c r="F1186" i="19"/>
  <c r="H1185" i="19"/>
  <c r="I1185" i="19" s="1"/>
  <c r="G1185" i="19"/>
  <c r="F1185" i="19"/>
  <c r="G1184" i="19"/>
  <c r="F1184" i="19"/>
  <c r="G1183" i="19"/>
  <c r="H1183" i="19" s="1"/>
  <c r="I1183" i="19" s="1"/>
  <c r="F1183" i="19"/>
  <c r="G1182" i="19"/>
  <c r="H1182" i="19" s="1"/>
  <c r="I1182" i="19" s="1"/>
  <c r="F1182" i="19"/>
  <c r="G1181" i="19"/>
  <c r="F1181" i="19"/>
  <c r="H1181" i="19" s="1"/>
  <c r="I1181" i="19" s="1"/>
  <c r="G1180" i="19"/>
  <c r="F1180" i="19"/>
  <c r="G1179" i="19"/>
  <c r="F1179" i="19"/>
  <c r="G1178" i="19"/>
  <c r="F1178" i="19"/>
  <c r="G1177" i="19"/>
  <c r="F1177" i="19"/>
  <c r="G1176" i="19"/>
  <c r="F1176" i="19"/>
  <c r="G1175" i="19"/>
  <c r="F1175" i="19"/>
  <c r="G1174" i="19"/>
  <c r="H1174" i="19" s="1"/>
  <c r="I1174" i="19" s="1"/>
  <c r="F1174" i="19"/>
  <c r="G1173" i="19"/>
  <c r="F1173" i="19"/>
  <c r="G1172" i="19"/>
  <c r="H1172" i="19" s="1"/>
  <c r="I1172" i="19" s="1"/>
  <c r="F1172" i="19"/>
  <c r="G1171" i="19"/>
  <c r="H1171" i="19" s="1"/>
  <c r="I1171" i="19" s="1"/>
  <c r="F1171" i="19"/>
  <c r="G1170" i="19"/>
  <c r="F1170" i="19"/>
  <c r="G1169" i="19"/>
  <c r="F1169" i="19"/>
  <c r="G1168" i="19"/>
  <c r="H1168" i="19" s="1"/>
  <c r="I1168" i="19" s="1"/>
  <c r="F1168" i="19"/>
  <c r="G1167" i="19"/>
  <c r="H1167" i="19" s="1"/>
  <c r="I1167" i="19" s="1"/>
  <c r="F1167" i="19"/>
  <c r="G1166" i="19"/>
  <c r="H1166" i="19" s="1"/>
  <c r="I1166" i="19" s="1"/>
  <c r="F1166" i="19"/>
  <c r="G1165" i="19"/>
  <c r="F1165" i="19"/>
  <c r="G1164" i="19"/>
  <c r="H1164" i="19" s="1"/>
  <c r="I1164" i="19" s="1"/>
  <c r="F1164" i="19"/>
  <c r="G1163" i="19"/>
  <c r="F1163" i="19"/>
  <c r="I1162" i="19"/>
  <c r="G1162" i="19"/>
  <c r="H1162" i="19" s="1"/>
  <c r="F1162" i="19"/>
  <c r="G1161" i="19"/>
  <c r="H1161" i="19" s="1"/>
  <c r="I1161" i="19" s="1"/>
  <c r="F1161" i="19"/>
  <c r="G1160" i="19"/>
  <c r="F1160" i="19"/>
  <c r="H1160" i="19" s="1"/>
  <c r="I1160" i="19" s="1"/>
  <c r="G1159" i="19"/>
  <c r="F1159" i="19"/>
  <c r="G1158" i="19"/>
  <c r="F1158" i="19"/>
  <c r="H1158" i="19" s="1"/>
  <c r="I1158" i="19" s="1"/>
  <c r="G1157" i="19"/>
  <c r="F1157" i="19"/>
  <c r="G1156" i="19"/>
  <c r="H1156" i="19" s="1"/>
  <c r="I1156" i="19" s="1"/>
  <c r="F1156" i="19"/>
  <c r="G1155" i="19"/>
  <c r="H1155" i="19" s="1"/>
  <c r="I1155" i="19" s="1"/>
  <c r="F1155" i="19"/>
  <c r="I1154" i="19"/>
  <c r="H1154" i="19"/>
  <c r="G1154" i="19"/>
  <c r="F1154" i="19"/>
  <c r="G1153" i="19"/>
  <c r="H1153" i="19" s="1"/>
  <c r="I1153" i="19" s="1"/>
  <c r="F1153" i="19"/>
  <c r="G1152" i="19"/>
  <c r="F1152" i="19"/>
  <c r="H1152" i="19" s="1"/>
  <c r="I1152" i="19" s="1"/>
  <c r="G1151" i="19"/>
  <c r="H1151" i="19" s="1"/>
  <c r="I1151" i="19" s="1"/>
  <c r="F1151" i="19"/>
  <c r="H1150" i="19"/>
  <c r="I1150" i="19" s="1"/>
  <c r="G1150" i="19"/>
  <c r="F1150" i="19"/>
  <c r="G1149" i="19"/>
  <c r="F1149" i="19"/>
  <c r="G1148" i="19"/>
  <c r="H1148" i="19" s="1"/>
  <c r="I1148" i="19" s="1"/>
  <c r="F1148" i="19"/>
  <c r="G1147" i="19"/>
  <c r="H1147" i="19" s="1"/>
  <c r="I1147" i="19" s="1"/>
  <c r="F1147" i="19"/>
  <c r="G1146" i="19"/>
  <c r="F1146" i="19"/>
  <c r="G1145" i="19"/>
  <c r="H1145" i="19" s="1"/>
  <c r="I1145" i="19" s="1"/>
  <c r="F1145" i="19"/>
  <c r="H1144" i="19"/>
  <c r="I1144" i="19" s="1"/>
  <c r="G1144" i="19"/>
  <c r="F1144" i="19"/>
  <c r="G1143" i="19"/>
  <c r="F1143" i="19"/>
  <c r="G1142" i="19"/>
  <c r="H1142" i="19" s="1"/>
  <c r="I1142" i="19" s="1"/>
  <c r="F1142" i="19"/>
  <c r="G1141" i="19"/>
  <c r="H1141" i="19" s="1"/>
  <c r="I1141" i="19" s="1"/>
  <c r="F1141" i="19"/>
  <c r="G1140" i="19"/>
  <c r="F1140" i="19"/>
  <c r="H1140" i="19" s="1"/>
  <c r="I1140" i="19" s="1"/>
  <c r="G1139" i="19"/>
  <c r="F1139" i="19"/>
  <c r="H1138" i="19"/>
  <c r="I1138" i="19" s="1"/>
  <c r="G1138" i="19"/>
  <c r="F1138" i="19"/>
  <c r="G1137" i="19"/>
  <c r="F1137" i="19"/>
  <c r="H1136" i="19"/>
  <c r="I1136" i="19" s="1"/>
  <c r="G1136" i="19"/>
  <c r="F1136" i="19"/>
  <c r="G1135" i="19"/>
  <c r="H1135" i="19" s="1"/>
  <c r="I1135" i="19" s="1"/>
  <c r="F1135" i="19"/>
  <c r="G1134" i="19"/>
  <c r="F1134" i="19"/>
  <c r="H1134" i="19" s="1"/>
  <c r="I1134" i="19" s="1"/>
  <c r="G1133" i="19"/>
  <c r="F1133" i="19"/>
  <c r="G1132" i="19"/>
  <c r="H1132" i="19" s="1"/>
  <c r="I1132" i="19" s="1"/>
  <c r="F1132" i="19"/>
  <c r="G1131" i="19"/>
  <c r="H1131" i="19" s="1"/>
  <c r="I1131" i="19" s="1"/>
  <c r="F1131" i="19"/>
  <c r="H1130" i="19"/>
  <c r="I1130" i="19" s="1"/>
  <c r="G1130" i="19"/>
  <c r="F1130" i="19"/>
  <c r="G1129" i="19"/>
  <c r="F1129" i="19"/>
  <c r="G1128" i="19"/>
  <c r="H1128" i="19" s="1"/>
  <c r="I1128" i="19" s="1"/>
  <c r="F1128" i="19"/>
  <c r="G1127" i="19"/>
  <c r="H1127" i="19" s="1"/>
  <c r="I1127" i="19" s="1"/>
  <c r="F1127" i="19"/>
  <c r="G1126" i="19"/>
  <c r="H1126" i="19" s="1"/>
  <c r="I1126" i="19" s="1"/>
  <c r="F1126" i="19"/>
  <c r="G1125" i="19"/>
  <c r="H1125" i="19" s="1"/>
  <c r="I1125" i="19" s="1"/>
  <c r="F1125" i="19"/>
  <c r="G1124" i="19"/>
  <c r="F1124" i="19"/>
  <c r="G1123" i="19"/>
  <c r="F1123" i="19"/>
  <c r="G1122" i="19"/>
  <c r="H1122" i="19" s="1"/>
  <c r="I1122" i="19" s="1"/>
  <c r="F1122" i="19"/>
  <c r="G1121" i="19"/>
  <c r="F1121" i="19"/>
  <c r="G1120" i="19"/>
  <c r="H1120" i="19" s="1"/>
  <c r="I1120" i="19" s="1"/>
  <c r="F1120" i="19"/>
  <c r="H1119" i="19"/>
  <c r="I1119" i="19" s="1"/>
  <c r="G1119" i="19"/>
  <c r="F1119" i="19"/>
  <c r="G1118" i="19"/>
  <c r="F1118" i="19"/>
  <c r="G1117" i="19"/>
  <c r="F1117" i="19"/>
  <c r="H1117" i="19" s="1"/>
  <c r="I1117" i="19" s="1"/>
  <c r="G1116" i="19"/>
  <c r="F1116" i="19"/>
  <c r="G1115" i="19"/>
  <c r="F1115" i="19"/>
  <c r="H1115" i="19" s="1"/>
  <c r="I1115" i="19" s="1"/>
  <c r="G1114" i="19"/>
  <c r="F1114" i="19"/>
  <c r="H1113" i="19"/>
  <c r="I1113" i="19" s="1"/>
  <c r="G1113" i="19"/>
  <c r="F1113" i="19"/>
  <c r="G1112" i="19"/>
  <c r="F1112" i="19"/>
  <c r="G1111" i="19"/>
  <c r="H1111" i="19" s="1"/>
  <c r="I1111" i="19" s="1"/>
  <c r="F1111" i="19"/>
  <c r="G1110" i="19"/>
  <c r="H1110" i="19" s="1"/>
  <c r="I1110" i="19" s="1"/>
  <c r="F1110" i="19"/>
  <c r="G1109" i="19"/>
  <c r="F1109" i="19"/>
  <c r="G1108" i="19"/>
  <c r="F1108" i="19"/>
  <c r="G1107" i="19"/>
  <c r="F1107" i="19"/>
  <c r="G1106" i="19"/>
  <c r="H1106" i="19" s="1"/>
  <c r="I1106" i="19" s="1"/>
  <c r="F1106" i="19"/>
  <c r="G1105" i="19"/>
  <c r="H1105" i="19" s="1"/>
  <c r="I1105" i="19" s="1"/>
  <c r="F1105" i="19"/>
  <c r="G1104" i="19"/>
  <c r="F1104" i="19"/>
  <c r="G1103" i="19"/>
  <c r="H1103" i="19" s="1"/>
  <c r="I1103" i="19" s="1"/>
  <c r="F1103" i="19"/>
  <c r="G1102" i="19"/>
  <c r="F1102" i="19"/>
  <c r="G1101" i="19"/>
  <c r="F1101" i="19"/>
  <c r="H1101" i="19" s="1"/>
  <c r="I1101" i="19" s="1"/>
  <c r="G1100" i="19"/>
  <c r="F1100" i="19"/>
  <c r="I1099" i="19"/>
  <c r="G1099" i="19"/>
  <c r="F1099" i="19"/>
  <c r="H1099" i="19" s="1"/>
  <c r="G1098" i="19"/>
  <c r="F1098" i="19"/>
  <c r="G1097" i="19"/>
  <c r="F1097" i="19"/>
  <c r="H1097" i="19" s="1"/>
  <c r="I1097" i="19" s="1"/>
  <c r="G1096" i="19"/>
  <c r="F1096" i="19"/>
  <c r="G1095" i="19"/>
  <c r="H1095" i="19" s="1"/>
  <c r="I1095" i="19" s="1"/>
  <c r="F1095" i="19"/>
  <c r="G1094" i="19"/>
  <c r="F1094" i="19"/>
  <c r="G1093" i="19"/>
  <c r="F1093" i="19"/>
  <c r="G1092" i="19"/>
  <c r="F1092" i="19"/>
  <c r="I1091" i="19"/>
  <c r="G1091" i="19"/>
  <c r="F1091" i="19"/>
  <c r="H1091" i="19" s="1"/>
  <c r="G1090" i="19"/>
  <c r="F1090" i="19"/>
  <c r="G1089" i="19"/>
  <c r="F1089" i="19"/>
  <c r="H1089" i="19" s="1"/>
  <c r="I1089" i="19" s="1"/>
  <c r="G1088" i="19"/>
  <c r="F1088" i="19"/>
  <c r="H1087" i="19"/>
  <c r="I1087" i="19" s="1"/>
  <c r="G1087" i="19"/>
  <c r="F1087" i="19"/>
  <c r="G1086" i="19"/>
  <c r="F1086" i="19"/>
  <c r="H1086" i="19" s="1"/>
  <c r="I1086" i="19" s="1"/>
  <c r="G1085" i="19"/>
  <c r="F1085" i="19"/>
  <c r="G1084" i="19"/>
  <c r="F1084" i="19"/>
  <c r="G1083" i="19"/>
  <c r="F1083" i="19"/>
  <c r="H1083" i="19" s="1"/>
  <c r="I1083" i="19" s="1"/>
  <c r="G1082" i="19"/>
  <c r="F1082" i="19"/>
  <c r="I1081" i="19"/>
  <c r="H1081" i="19"/>
  <c r="G1081" i="19"/>
  <c r="F1081" i="19"/>
  <c r="G1080" i="19"/>
  <c r="F1080" i="19"/>
  <c r="G1079" i="19"/>
  <c r="F1079" i="19"/>
  <c r="G1078" i="19"/>
  <c r="F1078" i="19"/>
  <c r="G1077" i="19"/>
  <c r="F1077" i="19"/>
  <c r="H1077" i="19" s="1"/>
  <c r="I1077" i="19" s="1"/>
  <c r="G1076" i="19"/>
  <c r="F1076" i="19"/>
  <c r="G1075" i="19"/>
  <c r="F1075" i="19"/>
  <c r="G1074" i="19"/>
  <c r="H1074" i="19" s="1"/>
  <c r="I1074" i="19" s="1"/>
  <c r="F1074" i="19"/>
  <c r="G1073" i="19"/>
  <c r="H1073" i="19" s="1"/>
  <c r="I1073" i="19" s="1"/>
  <c r="F1073" i="19"/>
  <c r="G1072" i="19"/>
  <c r="H1072" i="19" s="1"/>
  <c r="I1072" i="19" s="1"/>
  <c r="F1072" i="19"/>
  <c r="I1071" i="19"/>
  <c r="G1071" i="19"/>
  <c r="H1071" i="19" s="1"/>
  <c r="F1071" i="19"/>
  <c r="G1070" i="19"/>
  <c r="F1070" i="19"/>
  <c r="G1069" i="19"/>
  <c r="F1069" i="19"/>
  <c r="G1068" i="19"/>
  <c r="F1068" i="19"/>
  <c r="G1067" i="19"/>
  <c r="F1067" i="19"/>
  <c r="H1067" i="19" s="1"/>
  <c r="I1067" i="19" s="1"/>
  <c r="G1066" i="19"/>
  <c r="F1066" i="19"/>
  <c r="G1065" i="19"/>
  <c r="H1065" i="19" s="1"/>
  <c r="I1065" i="19" s="1"/>
  <c r="F1065" i="19"/>
  <c r="G1064" i="19"/>
  <c r="F1064" i="19"/>
  <c r="G1063" i="19"/>
  <c r="F1063" i="19"/>
  <c r="H1063" i="19" s="1"/>
  <c r="I1063" i="19" s="1"/>
  <c r="G1062" i="19"/>
  <c r="F1062" i="19"/>
  <c r="H1061" i="19"/>
  <c r="I1061" i="19" s="1"/>
  <c r="G1061" i="19"/>
  <c r="F1061" i="19"/>
  <c r="G1060" i="19"/>
  <c r="F1060" i="19"/>
  <c r="H1059" i="19"/>
  <c r="I1059" i="19" s="1"/>
  <c r="G1059" i="19"/>
  <c r="F1059" i="19"/>
  <c r="G1058" i="19"/>
  <c r="H1058" i="19" s="1"/>
  <c r="I1058" i="19" s="1"/>
  <c r="F1058" i="19"/>
  <c r="G1057" i="19"/>
  <c r="F1057" i="19"/>
  <c r="G1056" i="19"/>
  <c r="F1056" i="19"/>
  <c r="G1055" i="19"/>
  <c r="F1055" i="19"/>
  <c r="G1054" i="19"/>
  <c r="F1054" i="19"/>
  <c r="G1053" i="19"/>
  <c r="F1053" i="19"/>
  <c r="H1053" i="19" s="1"/>
  <c r="I1053" i="19" s="1"/>
  <c r="G1052" i="19"/>
  <c r="F1052" i="19"/>
  <c r="G1051" i="19"/>
  <c r="H1051" i="19" s="1"/>
  <c r="I1051" i="19" s="1"/>
  <c r="F1051" i="19"/>
  <c r="G1050" i="19"/>
  <c r="H1050" i="19" s="1"/>
  <c r="I1050" i="19" s="1"/>
  <c r="F1050" i="19"/>
  <c r="G1049" i="19"/>
  <c r="H1049" i="19" s="1"/>
  <c r="I1049" i="19" s="1"/>
  <c r="F1049" i="19"/>
  <c r="G1048" i="19"/>
  <c r="F1048" i="19"/>
  <c r="G1047" i="19"/>
  <c r="F1047" i="19"/>
  <c r="H1047" i="19" s="1"/>
  <c r="I1047" i="19" s="1"/>
  <c r="G1046" i="19"/>
  <c r="F1046" i="19"/>
  <c r="H1045" i="19"/>
  <c r="I1045" i="19" s="1"/>
  <c r="G1045" i="19"/>
  <c r="F1045" i="19"/>
  <c r="G1044" i="19"/>
  <c r="F1044" i="19"/>
  <c r="G1043" i="19"/>
  <c r="F1043" i="19"/>
  <c r="H1043" i="19" s="1"/>
  <c r="I1043" i="19" s="1"/>
  <c r="G1042" i="19"/>
  <c r="F1042" i="19"/>
  <c r="G1041" i="19"/>
  <c r="H1041" i="19" s="1"/>
  <c r="I1041" i="19" s="1"/>
  <c r="F1041" i="19"/>
  <c r="G1040" i="19"/>
  <c r="F1040" i="19"/>
  <c r="G1039" i="19"/>
  <c r="F1039" i="19"/>
  <c r="G1038" i="19"/>
  <c r="F1038" i="19"/>
  <c r="H1037" i="19"/>
  <c r="I1037" i="19" s="1"/>
  <c r="G1037" i="19"/>
  <c r="F1037" i="19"/>
  <c r="G1036" i="19"/>
  <c r="F1036" i="19"/>
  <c r="G1035" i="19"/>
  <c r="H1035" i="19" s="1"/>
  <c r="I1035" i="19" s="1"/>
  <c r="F1035" i="19"/>
  <c r="G1034" i="19"/>
  <c r="F1034" i="19"/>
  <c r="G1033" i="19"/>
  <c r="F1033" i="19"/>
  <c r="H1033" i="19" s="1"/>
  <c r="I1033" i="19" s="1"/>
  <c r="G1032" i="19"/>
  <c r="F1032" i="19"/>
  <c r="G1031" i="19"/>
  <c r="F1031" i="19"/>
  <c r="H1031" i="19" s="1"/>
  <c r="I1031" i="19" s="1"/>
  <c r="G1030" i="19"/>
  <c r="F1030" i="19"/>
  <c r="G1029" i="19"/>
  <c r="F1029" i="19"/>
  <c r="H1029" i="19" s="1"/>
  <c r="I1029" i="19" s="1"/>
  <c r="G1028" i="19"/>
  <c r="F1028" i="19"/>
  <c r="G1027" i="19"/>
  <c r="F1027" i="19"/>
  <c r="H1027" i="19" s="1"/>
  <c r="I1027" i="19" s="1"/>
  <c r="G1026" i="19"/>
  <c r="F1026" i="19"/>
  <c r="G1025" i="19"/>
  <c r="F1025" i="19"/>
  <c r="G1024" i="19"/>
  <c r="F1024" i="19"/>
  <c r="G1023" i="19"/>
  <c r="F1023" i="19"/>
  <c r="G1022" i="19"/>
  <c r="F1022" i="19"/>
  <c r="G1021" i="19"/>
  <c r="H1021" i="19" s="1"/>
  <c r="I1021" i="19" s="1"/>
  <c r="F1021" i="19"/>
  <c r="G1020" i="19"/>
  <c r="F1020" i="19"/>
  <c r="G1019" i="19"/>
  <c r="H1019" i="19" s="1"/>
  <c r="I1019" i="19" s="1"/>
  <c r="F1019" i="19"/>
  <c r="G1018" i="19"/>
  <c r="F1018" i="19"/>
  <c r="H1017" i="19"/>
  <c r="I1017" i="19" s="1"/>
  <c r="G1017" i="19"/>
  <c r="F1017" i="19"/>
  <c r="G1016" i="19"/>
  <c r="F1016" i="19"/>
  <c r="G1015" i="19"/>
  <c r="F1015" i="19"/>
  <c r="H1015" i="19" s="1"/>
  <c r="I1015" i="19" s="1"/>
  <c r="G1014" i="19"/>
  <c r="F1014" i="19"/>
  <c r="G1013" i="19"/>
  <c r="F1013" i="19"/>
  <c r="G1012" i="19"/>
  <c r="F1012" i="19"/>
  <c r="G1011" i="19"/>
  <c r="F1011" i="19"/>
  <c r="H1011" i="19" s="1"/>
  <c r="I1011" i="19" s="1"/>
  <c r="G1010" i="19"/>
  <c r="H1010" i="19" s="1"/>
  <c r="I1010" i="19" s="1"/>
  <c r="F1010" i="19"/>
  <c r="G1009" i="19"/>
  <c r="H1009" i="19" s="1"/>
  <c r="I1009" i="19" s="1"/>
  <c r="F1009" i="19"/>
  <c r="G1008" i="19"/>
  <c r="H1008" i="19" s="1"/>
  <c r="I1008" i="19" s="1"/>
  <c r="F1008" i="19"/>
  <c r="G1007" i="19"/>
  <c r="H1007" i="19" s="1"/>
  <c r="I1007" i="19" s="1"/>
  <c r="F1007" i="19"/>
  <c r="G1006" i="19"/>
  <c r="F1006" i="19"/>
  <c r="G1005" i="19"/>
  <c r="H1005" i="19" s="1"/>
  <c r="I1005" i="19" s="1"/>
  <c r="F1005" i="19"/>
  <c r="G1004" i="19"/>
  <c r="H1004" i="19" s="1"/>
  <c r="I1004" i="19" s="1"/>
  <c r="F1004" i="19"/>
  <c r="G1003" i="19"/>
  <c r="F1003" i="19"/>
  <c r="G1002" i="19"/>
  <c r="H1002" i="19" s="1"/>
  <c r="I1002" i="19" s="1"/>
  <c r="F1002" i="19"/>
  <c r="G1001" i="19"/>
  <c r="H1001" i="19" s="1"/>
  <c r="I1001" i="19" s="1"/>
  <c r="F1001" i="19"/>
  <c r="G1000" i="19"/>
  <c r="H1000" i="19" s="1"/>
  <c r="I1000" i="19" s="1"/>
  <c r="F1000" i="19"/>
  <c r="G999" i="19"/>
  <c r="F999" i="19"/>
  <c r="H999" i="19" s="1"/>
  <c r="I999" i="19" s="1"/>
  <c r="G998" i="19"/>
  <c r="F998" i="19"/>
  <c r="G997" i="19"/>
  <c r="H997" i="19" s="1"/>
  <c r="I997" i="19" s="1"/>
  <c r="F997" i="19"/>
  <c r="G996" i="19"/>
  <c r="H996" i="19" s="1"/>
  <c r="I996" i="19" s="1"/>
  <c r="F996" i="19"/>
  <c r="G995" i="19"/>
  <c r="F995" i="19"/>
  <c r="G994" i="19"/>
  <c r="F994" i="19"/>
  <c r="G993" i="19"/>
  <c r="H993" i="19" s="1"/>
  <c r="I993" i="19" s="1"/>
  <c r="F993" i="19"/>
  <c r="G992" i="19"/>
  <c r="F992" i="19"/>
  <c r="G991" i="19"/>
  <c r="F991" i="19"/>
  <c r="G990" i="19"/>
  <c r="H990" i="19" s="1"/>
  <c r="I990" i="19" s="1"/>
  <c r="F990" i="19"/>
  <c r="H989" i="19"/>
  <c r="I989" i="19" s="1"/>
  <c r="G989" i="19"/>
  <c r="F989" i="19"/>
  <c r="G988" i="19"/>
  <c r="F988" i="19"/>
  <c r="G987" i="19"/>
  <c r="F987" i="19"/>
  <c r="G986" i="19"/>
  <c r="F986" i="19"/>
  <c r="G985" i="19"/>
  <c r="F985" i="19"/>
  <c r="H985" i="19" s="1"/>
  <c r="I985" i="19" s="1"/>
  <c r="G984" i="19"/>
  <c r="H984" i="19" s="1"/>
  <c r="I984" i="19" s="1"/>
  <c r="F984" i="19"/>
  <c r="G983" i="19"/>
  <c r="H983" i="19" s="1"/>
  <c r="I983" i="19" s="1"/>
  <c r="F983" i="19"/>
  <c r="G982" i="19"/>
  <c r="F982" i="19"/>
  <c r="G981" i="19"/>
  <c r="F981" i="19"/>
  <c r="G980" i="19"/>
  <c r="H980" i="19" s="1"/>
  <c r="I980" i="19" s="1"/>
  <c r="F980" i="19"/>
  <c r="G979" i="19"/>
  <c r="H979" i="19" s="1"/>
  <c r="I979" i="19" s="1"/>
  <c r="F979" i="19"/>
  <c r="G978" i="19"/>
  <c r="F978" i="19"/>
  <c r="G977" i="19"/>
  <c r="H977" i="19" s="1"/>
  <c r="I977" i="19" s="1"/>
  <c r="F977" i="19"/>
  <c r="G976" i="19"/>
  <c r="H976" i="19" s="1"/>
  <c r="I976" i="19" s="1"/>
  <c r="F976" i="19"/>
  <c r="G975" i="19"/>
  <c r="H975" i="19" s="1"/>
  <c r="I975" i="19" s="1"/>
  <c r="F975" i="19"/>
  <c r="G974" i="19"/>
  <c r="F974" i="19"/>
  <c r="G973" i="19"/>
  <c r="H973" i="19" s="1"/>
  <c r="I973" i="19" s="1"/>
  <c r="F973" i="19"/>
  <c r="G972" i="19"/>
  <c r="H972" i="19" s="1"/>
  <c r="I972" i="19" s="1"/>
  <c r="F972" i="19"/>
  <c r="I971" i="19"/>
  <c r="G971" i="19"/>
  <c r="H971" i="19" s="1"/>
  <c r="F971" i="19"/>
  <c r="G970" i="19"/>
  <c r="H970" i="19" s="1"/>
  <c r="I970" i="19" s="1"/>
  <c r="F970" i="19"/>
  <c r="G969" i="19"/>
  <c r="H969" i="19" s="1"/>
  <c r="I969" i="19" s="1"/>
  <c r="F969" i="19"/>
  <c r="G968" i="19"/>
  <c r="H968" i="19" s="1"/>
  <c r="I968" i="19" s="1"/>
  <c r="F968" i="19"/>
  <c r="H967" i="19"/>
  <c r="I967" i="19" s="1"/>
  <c r="G967" i="19"/>
  <c r="F967" i="19"/>
  <c r="G966" i="19"/>
  <c r="H966" i="19" s="1"/>
  <c r="I966" i="19" s="1"/>
  <c r="F966" i="19"/>
  <c r="H965" i="19"/>
  <c r="I965" i="19" s="1"/>
  <c r="G965" i="19"/>
  <c r="F965" i="19"/>
  <c r="H964" i="19"/>
  <c r="I964" i="19" s="1"/>
  <c r="G964" i="19"/>
  <c r="F964" i="19"/>
  <c r="G963" i="19"/>
  <c r="H963" i="19" s="1"/>
  <c r="I963" i="19" s="1"/>
  <c r="F963" i="19"/>
  <c r="G962" i="19"/>
  <c r="F962" i="19"/>
  <c r="I961" i="19"/>
  <c r="G961" i="19"/>
  <c r="H961" i="19" s="1"/>
  <c r="F961" i="19"/>
  <c r="G960" i="19"/>
  <c r="F960" i="19"/>
  <c r="G959" i="19"/>
  <c r="H959" i="19" s="1"/>
  <c r="I959" i="19" s="1"/>
  <c r="F959" i="19"/>
  <c r="G958" i="19"/>
  <c r="H958" i="19" s="1"/>
  <c r="I958" i="19" s="1"/>
  <c r="F958" i="19"/>
  <c r="G957" i="19"/>
  <c r="H957" i="19" s="1"/>
  <c r="I957" i="19" s="1"/>
  <c r="F957" i="19"/>
  <c r="G956" i="19"/>
  <c r="F956" i="19"/>
  <c r="G955" i="19"/>
  <c r="H955" i="19" s="1"/>
  <c r="I955" i="19" s="1"/>
  <c r="F955" i="19"/>
  <c r="G954" i="19"/>
  <c r="H954" i="19" s="1"/>
  <c r="I954" i="19" s="1"/>
  <c r="F954" i="19"/>
  <c r="G953" i="19"/>
  <c r="F953" i="19"/>
  <c r="G952" i="19"/>
  <c r="H952" i="19" s="1"/>
  <c r="I952" i="19" s="1"/>
  <c r="F952" i="19"/>
  <c r="G951" i="19"/>
  <c r="H951" i="19" s="1"/>
  <c r="I951" i="19" s="1"/>
  <c r="F951" i="19"/>
  <c r="G950" i="19"/>
  <c r="F950" i="19"/>
  <c r="G949" i="19"/>
  <c r="H949" i="19" s="1"/>
  <c r="I949" i="19" s="1"/>
  <c r="F949" i="19"/>
  <c r="G948" i="19"/>
  <c r="F948" i="19"/>
  <c r="H947" i="19"/>
  <c r="I947" i="19" s="1"/>
  <c r="G947" i="19"/>
  <c r="F947" i="19"/>
  <c r="G946" i="19"/>
  <c r="F946" i="19"/>
  <c r="G945" i="19"/>
  <c r="F945" i="19"/>
  <c r="G944" i="19"/>
  <c r="H944" i="19" s="1"/>
  <c r="I944" i="19" s="1"/>
  <c r="F944" i="19"/>
  <c r="G943" i="19"/>
  <c r="H943" i="19" s="1"/>
  <c r="I943" i="19" s="1"/>
  <c r="F943" i="19"/>
  <c r="G942" i="19"/>
  <c r="F942" i="19"/>
  <c r="G941" i="19"/>
  <c r="F941" i="19"/>
  <c r="H941" i="19" s="1"/>
  <c r="I941" i="19" s="1"/>
  <c r="G940" i="19"/>
  <c r="H940" i="19" s="1"/>
  <c r="I940" i="19" s="1"/>
  <c r="F940" i="19"/>
  <c r="G939" i="19"/>
  <c r="H939" i="19" s="1"/>
  <c r="I939" i="19" s="1"/>
  <c r="F939" i="19"/>
  <c r="G938" i="19"/>
  <c r="F938" i="19"/>
  <c r="G937" i="19"/>
  <c r="F937" i="19"/>
  <c r="G936" i="19"/>
  <c r="H936" i="19" s="1"/>
  <c r="I936" i="19" s="1"/>
  <c r="F936" i="19"/>
  <c r="G935" i="19"/>
  <c r="F935" i="19"/>
  <c r="H935" i="19" s="1"/>
  <c r="I935" i="19" s="1"/>
  <c r="G934" i="19"/>
  <c r="F934" i="19"/>
  <c r="G933" i="19"/>
  <c r="F933" i="19"/>
  <c r="G932" i="19"/>
  <c r="H932" i="19" s="1"/>
  <c r="I932" i="19" s="1"/>
  <c r="F932" i="19"/>
  <c r="H931" i="19"/>
  <c r="I931" i="19" s="1"/>
  <c r="G931" i="19"/>
  <c r="F931" i="19"/>
  <c r="G930" i="19"/>
  <c r="F930" i="19"/>
  <c r="G929" i="19"/>
  <c r="F929" i="19"/>
  <c r="G928" i="19"/>
  <c r="H928" i="19" s="1"/>
  <c r="I928" i="19" s="1"/>
  <c r="F928" i="19"/>
  <c r="G927" i="19"/>
  <c r="F927" i="19"/>
  <c r="G926" i="19"/>
  <c r="H926" i="19" s="1"/>
  <c r="I926" i="19" s="1"/>
  <c r="F926" i="19"/>
  <c r="H925" i="19"/>
  <c r="I925" i="19" s="1"/>
  <c r="G925" i="19"/>
  <c r="F925" i="19"/>
  <c r="G924" i="19"/>
  <c r="F924" i="19"/>
  <c r="H923" i="19"/>
  <c r="I923" i="19" s="1"/>
  <c r="G923" i="19"/>
  <c r="F923" i="19"/>
  <c r="H922" i="19"/>
  <c r="I922" i="19" s="1"/>
  <c r="G922" i="19"/>
  <c r="F922" i="19"/>
  <c r="G921" i="19"/>
  <c r="H921" i="19" s="1"/>
  <c r="I921" i="19" s="1"/>
  <c r="F921" i="19"/>
  <c r="H920" i="19"/>
  <c r="I920" i="19" s="1"/>
  <c r="G920" i="19"/>
  <c r="F920" i="19"/>
  <c r="G919" i="19"/>
  <c r="F919" i="19"/>
  <c r="G918" i="19"/>
  <c r="F918" i="19"/>
  <c r="G917" i="19"/>
  <c r="H917" i="19" s="1"/>
  <c r="I917" i="19" s="1"/>
  <c r="F917" i="19"/>
  <c r="H916" i="19"/>
  <c r="I916" i="19" s="1"/>
  <c r="G916" i="19"/>
  <c r="F916" i="19"/>
  <c r="G915" i="19"/>
  <c r="F915" i="19"/>
  <c r="G914" i="19"/>
  <c r="F914" i="19"/>
  <c r="G913" i="19"/>
  <c r="H913" i="19" s="1"/>
  <c r="I913" i="19" s="1"/>
  <c r="F913" i="19"/>
  <c r="G912" i="19"/>
  <c r="F912" i="19"/>
  <c r="H912" i="19" s="1"/>
  <c r="I912" i="19" s="1"/>
  <c r="G911" i="19"/>
  <c r="H911" i="19" s="1"/>
  <c r="I911" i="19" s="1"/>
  <c r="F911" i="19"/>
  <c r="G910" i="19"/>
  <c r="F910" i="19"/>
  <c r="G909" i="19"/>
  <c r="H909" i="19" s="1"/>
  <c r="I909" i="19" s="1"/>
  <c r="F909" i="19"/>
  <c r="G908" i="19"/>
  <c r="H908" i="19" s="1"/>
  <c r="I908" i="19" s="1"/>
  <c r="F908" i="19"/>
  <c r="I907" i="19"/>
  <c r="G907" i="19"/>
  <c r="H907" i="19" s="1"/>
  <c r="F907" i="19"/>
  <c r="H906" i="19"/>
  <c r="I906" i="19" s="1"/>
  <c r="G906" i="19"/>
  <c r="F906" i="19"/>
  <c r="H905" i="19"/>
  <c r="I905" i="19" s="1"/>
  <c r="G905" i="19"/>
  <c r="F905" i="19"/>
  <c r="H904" i="19"/>
  <c r="I904" i="19" s="1"/>
  <c r="G904" i="19"/>
  <c r="F904" i="19"/>
  <c r="H903" i="19"/>
  <c r="I903" i="19" s="1"/>
  <c r="G903" i="19"/>
  <c r="F903" i="19"/>
  <c r="G902" i="19"/>
  <c r="H902" i="19" s="1"/>
  <c r="I902" i="19" s="1"/>
  <c r="F902" i="19"/>
  <c r="G901" i="19"/>
  <c r="H901" i="19" s="1"/>
  <c r="I901" i="19" s="1"/>
  <c r="F901" i="19"/>
  <c r="G900" i="19"/>
  <c r="F900" i="19"/>
  <c r="H900" i="19" s="1"/>
  <c r="I900" i="19" s="1"/>
  <c r="I899" i="19"/>
  <c r="G899" i="19"/>
  <c r="H899" i="19" s="1"/>
  <c r="F899" i="19"/>
  <c r="H898" i="19"/>
  <c r="I898" i="19" s="1"/>
  <c r="G898" i="19"/>
  <c r="F898" i="19"/>
  <c r="G897" i="19"/>
  <c r="F897" i="19"/>
  <c r="H897" i="19" s="1"/>
  <c r="I897" i="19" s="1"/>
  <c r="G896" i="19"/>
  <c r="F896" i="19"/>
  <c r="G895" i="19"/>
  <c r="F895" i="19"/>
  <c r="H895" i="19" s="1"/>
  <c r="I895" i="19" s="1"/>
  <c r="H894" i="19"/>
  <c r="I894" i="19" s="1"/>
  <c r="G894" i="19"/>
  <c r="F894" i="19"/>
  <c r="G893" i="19"/>
  <c r="H893" i="19" s="1"/>
  <c r="I893" i="19" s="1"/>
  <c r="F893" i="19"/>
  <c r="H892" i="19"/>
  <c r="I892" i="19" s="1"/>
  <c r="G892" i="19"/>
  <c r="F892" i="19"/>
  <c r="G891" i="19"/>
  <c r="F891" i="19"/>
  <c r="H891" i="19" s="1"/>
  <c r="I891" i="19" s="1"/>
  <c r="G890" i="19"/>
  <c r="F890" i="19"/>
  <c r="G889" i="19"/>
  <c r="H889" i="19" s="1"/>
  <c r="I889" i="19" s="1"/>
  <c r="F889" i="19"/>
  <c r="G888" i="19"/>
  <c r="F888" i="19"/>
  <c r="G887" i="19"/>
  <c r="F887" i="19"/>
  <c r="H887" i="19" s="1"/>
  <c r="I887" i="19" s="1"/>
  <c r="G886" i="19"/>
  <c r="H886" i="19" s="1"/>
  <c r="I886" i="19" s="1"/>
  <c r="F886" i="19"/>
  <c r="H885" i="19"/>
  <c r="I885" i="19" s="1"/>
  <c r="G885" i="19"/>
  <c r="F885" i="19"/>
  <c r="G884" i="19"/>
  <c r="F884" i="19"/>
  <c r="H883" i="19"/>
  <c r="I883" i="19" s="1"/>
  <c r="G883" i="19"/>
  <c r="F883" i="19"/>
  <c r="G882" i="19"/>
  <c r="F882" i="19"/>
  <c r="G881" i="19"/>
  <c r="F881" i="19"/>
  <c r="H880" i="19"/>
  <c r="I880" i="19" s="1"/>
  <c r="G880" i="19"/>
  <c r="F880" i="19"/>
  <c r="G879" i="19"/>
  <c r="F879" i="19"/>
  <c r="G878" i="19"/>
  <c r="H878" i="19" s="1"/>
  <c r="I878" i="19" s="1"/>
  <c r="F878" i="19"/>
  <c r="G877" i="19"/>
  <c r="F877" i="19"/>
  <c r="G876" i="19"/>
  <c r="H876" i="19" s="1"/>
  <c r="I876" i="19" s="1"/>
  <c r="F876" i="19"/>
  <c r="G875" i="19"/>
  <c r="F875" i="19"/>
  <c r="G874" i="19"/>
  <c r="F874" i="19"/>
  <c r="G873" i="19"/>
  <c r="H873" i="19" s="1"/>
  <c r="I873" i="19" s="1"/>
  <c r="F873" i="19"/>
  <c r="H872" i="19"/>
  <c r="I872" i="19" s="1"/>
  <c r="G872" i="19"/>
  <c r="F872" i="19"/>
  <c r="G871" i="19"/>
  <c r="H871" i="19" s="1"/>
  <c r="I871" i="19" s="1"/>
  <c r="F871" i="19"/>
  <c r="G870" i="19"/>
  <c r="H870" i="19" s="1"/>
  <c r="I870" i="19" s="1"/>
  <c r="F870" i="19"/>
  <c r="G869" i="19"/>
  <c r="F869" i="19"/>
  <c r="G868" i="19"/>
  <c r="H868" i="19" s="1"/>
  <c r="I868" i="19" s="1"/>
  <c r="F868" i="19"/>
  <c r="G867" i="19"/>
  <c r="H867" i="19" s="1"/>
  <c r="I867" i="19" s="1"/>
  <c r="F867" i="19"/>
  <c r="G866" i="19"/>
  <c r="H866" i="19" s="1"/>
  <c r="I866" i="19" s="1"/>
  <c r="F866" i="19"/>
  <c r="G865" i="19"/>
  <c r="H865" i="19" s="1"/>
  <c r="I865" i="19" s="1"/>
  <c r="F865" i="19"/>
  <c r="G864" i="19"/>
  <c r="H864" i="19" s="1"/>
  <c r="I864" i="19" s="1"/>
  <c r="F864" i="19"/>
  <c r="G863" i="19"/>
  <c r="H863" i="19" s="1"/>
  <c r="I863" i="19" s="1"/>
  <c r="F863" i="19"/>
  <c r="G862" i="19"/>
  <c r="F862" i="19"/>
  <c r="G861" i="19"/>
  <c r="H861" i="19" s="1"/>
  <c r="I861" i="19" s="1"/>
  <c r="F861" i="19"/>
  <c r="G860" i="19"/>
  <c r="F860" i="19"/>
  <c r="H860" i="19" s="1"/>
  <c r="I860" i="19" s="1"/>
  <c r="G859" i="19"/>
  <c r="H859" i="19" s="1"/>
  <c r="I859" i="19" s="1"/>
  <c r="F859" i="19"/>
  <c r="G858" i="19"/>
  <c r="H858" i="19" s="1"/>
  <c r="I858" i="19" s="1"/>
  <c r="F858" i="19"/>
  <c r="G857" i="19"/>
  <c r="F857" i="19"/>
  <c r="H856" i="19"/>
  <c r="I856" i="19" s="1"/>
  <c r="G856" i="19"/>
  <c r="F856" i="19"/>
  <c r="G855" i="19"/>
  <c r="F855" i="19"/>
  <c r="G854" i="19"/>
  <c r="F854" i="19"/>
  <c r="G853" i="19"/>
  <c r="F853" i="19"/>
  <c r="H853" i="19" s="1"/>
  <c r="I853" i="19" s="1"/>
  <c r="G852" i="19"/>
  <c r="F852" i="19"/>
  <c r="H852" i="19" s="1"/>
  <c r="I852" i="19" s="1"/>
  <c r="G851" i="19"/>
  <c r="F851" i="19"/>
  <c r="G850" i="19"/>
  <c r="F850" i="19"/>
  <c r="G849" i="19"/>
  <c r="F849" i="19"/>
  <c r="G848" i="19"/>
  <c r="F848" i="19"/>
  <c r="H847" i="19"/>
  <c r="I847" i="19" s="1"/>
  <c r="G847" i="19"/>
  <c r="F847" i="19"/>
  <c r="G846" i="19"/>
  <c r="F846" i="19"/>
  <c r="G845" i="19"/>
  <c r="H845" i="19" s="1"/>
  <c r="I845" i="19" s="1"/>
  <c r="F845" i="19"/>
  <c r="G844" i="19"/>
  <c r="F844" i="19"/>
  <c r="G843" i="19"/>
  <c r="F843" i="19"/>
  <c r="H843" i="19" s="1"/>
  <c r="I843" i="19" s="1"/>
  <c r="G842" i="19"/>
  <c r="F842" i="19"/>
  <c r="H842" i="19" s="1"/>
  <c r="I842" i="19" s="1"/>
  <c r="G841" i="19"/>
  <c r="F841" i="19"/>
  <c r="G840" i="19"/>
  <c r="F840" i="19"/>
  <c r="G839" i="19"/>
  <c r="H839" i="19" s="1"/>
  <c r="I839" i="19" s="1"/>
  <c r="F839" i="19"/>
  <c r="G838" i="19"/>
  <c r="F838" i="19"/>
  <c r="I837" i="19"/>
  <c r="G837" i="19"/>
  <c r="H837" i="19" s="1"/>
  <c r="F837" i="19"/>
  <c r="G836" i="19"/>
  <c r="F836" i="19"/>
  <c r="H836" i="19" s="1"/>
  <c r="I836" i="19" s="1"/>
  <c r="H835" i="19"/>
  <c r="I835" i="19" s="1"/>
  <c r="G835" i="19"/>
  <c r="F835" i="19"/>
  <c r="G834" i="19"/>
  <c r="F834" i="19"/>
  <c r="H834" i="19" s="1"/>
  <c r="I834" i="19" s="1"/>
  <c r="G833" i="19"/>
  <c r="F833" i="19"/>
  <c r="H833" i="19" s="1"/>
  <c r="I833" i="19" s="1"/>
  <c r="G832" i="19"/>
  <c r="F832" i="19"/>
  <c r="G831" i="19"/>
  <c r="F831" i="19"/>
  <c r="H831" i="19" s="1"/>
  <c r="I831" i="19" s="1"/>
  <c r="G830" i="19"/>
  <c r="F830" i="19"/>
  <c r="H830" i="19" s="1"/>
  <c r="I830" i="19" s="1"/>
  <c r="I829" i="19"/>
  <c r="H829" i="19"/>
  <c r="G829" i="19"/>
  <c r="F829" i="19"/>
  <c r="G828" i="19"/>
  <c r="F828" i="19"/>
  <c r="H828" i="19" s="1"/>
  <c r="I828" i="19" s="1"/>
  <c r="G827" i="19"/>
  <c r="F827" i="19"/>
  <c r="G826" i="19"/>
  <c r="F826" i="19"/>
  <c r="G825" i="19"/>
  <c r="F825" i="19"/>
  <c r="G824" i="19"/>
  <c r="F824" i="19"/>
  <c r="G823" i="19"/>
  <c r="H823" i="19" s="1"/>
  <c r="I823" i="19" s="1"/>
  <c r="F823" i="19"/>
  <c r="G822" i="19"/>
  <c r="F822" i="19"/>
  <c r="G821" i="19"/>
  <c r="H821" i="19" s="1"/>
  <c r="I821" i="19" s="1"/>
  <c r="F821" i="19"/>
  <c r="G820" i="19"/>
  <c r="F820" i="19"/>
  <c r="H819" i="19"/>
  <c r="I819" i="19" s="1"/>
  <c r="G819" i="19"/>
  <c r="F819" i="19"/>
  <c r="G818" i="19"/>
  <c r="F818" i="19"/>
  <c r="H818" i="19" s="1"/>
  <c r="I818" i="19" s="1"/>
  <c r="G817" i="19"/>
  <c r="F817" i="19"/>
  <c r="H817" i="19" s="1"/>
  <c r="I817" i="19" s="1"/>
  <c r="G816" i="19"/>
  <c r="F816" i="19"/>
  <c r="H816" i="19" s="1"/>
  <c r="I816" i="19" s="1"/>
  <c r="G815" i="19"/>
  <c r="H815" i="19" s="1"/>
  <c r="I815" i="19" s="1"/>
  <c r="F815" i="19"/>
  <c r="G814" i="19"/>
  <c r="F814" i="19"/>
  <c r="H813" i="19"/>
  <c r="I813" i="19" s="1"/>
  <c r="G813" i="19"/>
  <c r="F813" i="19"/>
  <c r="G812" i="19"/>
  <c r="F812" i="19"/>
  <c r="H811" i="19"/>
  <c r="I811" i="19" s="1"/>
  <c r="G811" i="19"/>
  <c r="F811" i="19"/>
  <c r="G810" i="19"/>
  <c r="F810" i="19"/>
  <c r="G809" i="19"/>
  <c r="F809" i="19"/>
  <c r="H809" i="19" s="1"/>
  <c r="I809" i="19" s="1"/>
  <c r="G808" i="19"/>
  <c r="F808" i="19"/>
  <c r="H808" i="19" s="1"/>
  <c r="I808" i="19" s="1"/>
  <c r="G807" i="19"/>
  <c r="H807" i="19" s="1"/>
  <c r="I807" i="19" s="1"/>
  <c r="F807" i="19"/>
  <c r="G806" i="19"/>
  <c r="F806" i="19"/>
  <c r="H806" i="19" s="1"/>
  <c r="I806" i="19" s="1"/>
  <c r="G805" i="19"/>
  <c r="H805" i="19" s="1"/>
  <c r="I805" i="19" s="1"/>
  <c r="F805" i="19"/>
  <c r="G804" i="19"/>
  <c r="F804" i="19"/>
  <c r="G803" i="19"/>
  <c r="F803" i="19"/>
  <c r="H803" i="19" s="1"/>
  <c r="I803" i="19" s="1"/>
  <c r="G802" i="19"/>
  <c r="F802" i="19"/>
  <c r="G801" i="19"/>
  <c r="F801" i="19"/>
  <c r="G800" i="19"/>
  <c r="F800" i="19"/>
  <c r="H800" i="19" s="1"/>
  <c r="I800" i="19" s="1"/>
  <c r="G799" i="19"/>
  <c r="H799" i="19" s="1"/>
  <c r="I799" i="19" s="1"/>
  <c r="F799" i="19"/>
  <c r="G798" i="19"/>
  <c r="F798" i="19"/>
  <c r="G797" i="19"/>
  <c r="F797" i="19"/>
  <c r="H797" i="19" s="1"/>
  <c r="I797" i="19" s="1"/>
  <c r="G796" i="19"/>
  <c r="F796" i="19"/>
  <c r="H795" i="19"/>
  <c r="I795" i="19" s="1"/>
  <c r="G795" i="19"/>
  <c r="F795" i="19"/>
  <c r="G794" i="19"/>
  <c r="F794" i="19"/>
  <c r="G793" i="19"/>
  <c r="F793" i="19"/>
  <c r="H793" i="19" s="1"/>
  <c r="I793" i="19" s="1"/>
  <c r="G792" i="19"/>
  <c r="F792" i="19"/>
  <c r="H792" i="19" s="1"/>
  <c r="I792" i="19" s="1"/>
  <c r="G791" i="19"/>
  <c r="H791" i="19" s="1"/>
  <c r="I791" i="19" s="1"/>
  <c r="F791" i="19"/>
  <c r="G790" i="19"/>
  <c r="F790" i="19"/>
  <c r="H789" i="19"/>
  <c r="I789" i="19" s="1"/>
  <c r="G789" i="19"/>
  <c r="F789" i="19"/>
  <c r="G788" i="19"/>
  <c r="F788" i="19"/>
  <c r="H787" i="19"/>
  <c r="I787" i="19" s="1"/>
  <c r="G787" i="19"/>
  <c r="F787" i="19"/>
  <c r="G786" i="19"/>
  <c r="F786" i="19"/>
  <c r="G785" i="19"/>
  <c r="F785" i="19"/>
  <c r="H785" i="19" s="1"/>
  <c r="I785" i="19" s="1"/>
  <c r="G784" i="19"/>
  <c r="F784" i="19"/>
  <c r="H784" i="19" s="1"/>
  <c r="I784" i="19" s="1"/>
  <c r="G783" i="19"/>
  <c r="H783" i="19" s="1"/>
  <c r="I783" i="19" s="1"/>
  <c r="F783" i="19"/>
  <c r="G782" i="19"/>
  <c r="F782" i="19"/>
  <c r="H782" i="19" s="1"/>
  <c r="I782" i="19" s="1"/>
  <c r="G781" i="19"/>
  <c r="H781" i="19" s="1"/>
  <c r="I781" i="19" s="1"/>
  <c r="F781" i="19"/>
  <c r="G780" i="19"/>
  <c r="F780" i="19"/>
  <c r="G779" i="19"/>
  <c r="H779" i="19" s="1"/>
  <c r="I779" i="19" s="1"/>
  <c r="F779" i="19"/>
  <c r="G778" i="19"/>
  <c r="F778" i="19"/>
  <c r="G777" i="19"/>
  <c r="F777" i="19"/>
  <c r="G776" i="19"/>
  <c r="F776" i="19"/>
  <c r="H776" i="19" s="1"/>
  <c r="I776" i="19" s="1"/>
  <c r="G775" i="19"/>
  <c r="F775" i="19"/>
  <c r="G774" i="19"/>
  <c r="F774" i="19"/>
  <c r="G773" i="19"/>
  <c r="H773" i="19" s="1"/>
  <c r="I773" i="19" s="1"/>
  <c r="F773" i="19"/>
  <c r="G772" i="19"/>
  <c r="F772" i="19"/>
  <c r="H772" i="19" s="1"/>
  <c r="I772" i="19" s="1"/>
  <c r="G771" i="19"/>
  <c r="H771" i="19" s="1"/>
  <c r="I771" i="19" s="1"/>
  <c r="F771" i="19"/>
  <c r="G770" i="19"/>
  <c r="F770" i="19"/>
  <c r="H770" i="19" s="1"/>
  <c r="I770" i="19" s="1"/>
  <c r="G769" i="19"/>
  <c r="F769" i="19"/>
  <c r="H769" i="19" s="1"/>
  <c r="I769" i="19" s="1"/>
  <c r="G768" i="19"/>
  <c r="F768" i="19"/>
  <c r="I767" i="19"/>
  <c r="G767" i="19"/>
  <c r="H767" i="19" s="1"/>
  <c r="F767" i="19"/>
  <c r="G766" i="19"/>
  <c r="F766" i="19"/>
  <c r="H766" i="19" s="1"/>
  <c r="I766" i="19" s="1"/>
  <c r="H765" i="19"/>
  <c r="I765" i="19" s="1"/>
  <c r="G765" i="19"/>
  <c r="F765" i="19"/>
  <c r="G764" i="19"/>
  <c r="F764" i="19"/>
  <c r="H764" i="19" s="1"/>
  <c r="I764" i="19" s="1"/>
  <c r="G763" i="19"/>
  <c r="H763" i="19" s="1"/>
  <c r="I763" i="19" s="1"/>
  <c r="F763" i="19"/>
  <c r="G762" i="19"/>
  <c r="F762" i="19"/>
  <c r="H762" i="19" s="1"/>
  <c r="I762" i="19" s="1"/>
  <c r="G761" i="19"/>
  <c r="F761" i="19"/>
  <c r="H761" i="19" s="1"/>
  <c r="I761" i="19" s="1"/>
  <c r="G760" i="19"/>
  <c r="F760" i="19"/>
  <c r="G759" i="19"/>
  <c r="F759" i="19"/>
  <c r="H759" i="19" s="1"/>
  <c r="I759" i="19" s="1"/>
  <c r="G758" i="19"/>
  <c r="F758" i="19"/>
  <c r="H758" i="19" s="1"/>
  <c r="I758" i="19" s="1"/>
  <c r="G757" i="19"/>
  <c r="H757" i="19" s="1"/>
  <c r="I757" i="19" s="1"/>
  <c r="F757" i="19"/>
  <c r="G756" i="19"/>
  <c r="F756" i="19"/>
  <c r="G755" i="19"/>
  <c r="H755" i="19" s="1"/>
  <c r="I755" i="19" s="1"/>
  <c r="F755" i="19"/>
  <c r="G754" i="19"/>
  <c r="F754" i="19"/>
  <c r="H754" i="19" s="1"/>
  <c r="I754" i="19" s="1"/>
  <c r="G753" i="19"/>
  <c r="F753" i="19"/>
  <c r="G752" i="19"/>
  <c r="F752" i="19"/>
  <c r="G751" i="19"/>
  <c r="F751" i="19"/>
  <c r="H751" i="19" s="1"/>
  <c r="I751" i="19" s="1"/>
  <c r="G750" i="19"/>
  <c r="F750" i="19"/>
  <c r="H750" i="19" s="1"/>
  <c r="I750" i="19" s="1"/>
  <c r="I749" i="19"/>
  <c r="G749" i="19"/>
  <c r="H749" i="19" s="1"/>
  <c r="F749" i="19"/>
  <c r="G748" i="19"/>
  <c r="F748" i="19"/>
  <c r="H748" i="19" s="1"/>
  <c r="I748" i="19" s="1"/>
  <c r="G747" i="19"/>
  <c r="F747" i="19"/>
  <c r="H747" i="19" s="1"/>
  <c r="I747" i="19" s="1"/>
  <c r="G746" i="19"/>
  <c r="F746" i="19"/>
  <c r="H746" i="19" s="1"/>
  <c r="I746" i="19" s="1"/>
  <c r="G745" i="19"/>
  <c r="F745" i="19"/>
  <c r="G744" i="19"/>
  <c r="F744" i="19"/>
  <c r="H744" i="19" s="1"/>
  <c r="I744" i="19" s="1"/>
  <c r="H743" i="19"/>
  <c r="I743" i="19" s="1"/>
  <c r="G743" i="19"/>
  <c r="F743" i="19"/>
  <c r="G742" i="19"/>
  <c r="F742" i="19"/>
  <c r="G741" i="19"/>
  <c r="F741" i="19"/>
  <c r="H741" i="19" s="1"/>
  <c r="I741" i="19" s="1"/>
  <c r="G740" i="19"/>
  <c r="F740" i="19"/>
  <c r="H740" i="19" s="1"/>
  <c r="I740" i="19" s="1"/>
  <c r="G739" i="19"/>
  <c r="H739" i="19" s="1"/>
  <c r="I739" i="19" s="1"/>
  <c r="F739" i="19"/>
  <c r="G738" i="19"/>
  <c r="F738" i="19"/>
  <c r="H738" i="19" s="1"/>
  <c r="I738" i="19" s="1"/>
  <c r="G737" i="19"/>
  <c r="F737" i="19"/>
  <c r="H737" i="19" s="1"/>
  <c r="I737" i="19" s="1"/>
  <c r="G736" i="19"/>
  <c r="F736" i="19"/>
  <c r="G735" i="19"/>
  <c r="F735" i="19"/>
  <c r="H735" i="19" s="1"/>
  <c r="I735" i="19" s="1"/>
  <c r="G734" i="19"/>
  <c r="F734" i="19"/>
  <c r="H734" i="19" s="1"/>
  <c r="I734" i="19" s="1"/>
  <c r="G733" i="19"/>
  <c r="H733" i="19" s="1"/>
  <c r="I733" i="19" s="1"/>
  <c r="F733" i="19"/>
  <c r="G732" i="19"/>
  <c r="F732" i="19"/>
  <c r="G731" i="19"/>
  <c r="H731" i="19" s="1"/>
  <c r="I731" i="19" s="1"/>
  <c r="F731" i="19"/>
  <c r="G730" i="19"/>
  <c r="F730" i="19"/>
  <c r="H730" i="19" s="1"/>
  <c r="I730" i="19" s="1"/>
  <c r="G729" i="19"/>
  <c r="F729" i="19"/>
  <c r="G728" i="19"/>
  <c r="F728" i="19"/>
  <c r="G727" i="19"/>
  <c r="F727" i="19"/>
  <c r="H727" i="19" s="1"/>
  <c r="I727" i="19" s="1"/>
  <c r="G726" i="19"/>
  <c r="F726" i="19"/>
  <c r="H726" i="19" s="1"/>
  <c r="I726" i="19" s="1"/>
  <c r="I725" i="19"/>
  <c r="G725" i="19"/>
  <c r="H725" i="19" s="1"/>
  <c r="F725" i="19"/>
  <c r="G724" i="19"/>
  <c r="F724" i="19"/>
  <c r="H724" i="19" s="1"/>
  <c r="I724" i="19" s="1"/>
  <c r="G723" i="19"/>
  <c r="H723" i="19" s="1"/>
  <c r="I723" i="19" s="1"/>
  <c r="F723" i="19"/>
  <c r="G722" i="19"/>
  <c r="F722" i="19"/>
  <c r="G721" i="19"/>
  <c r="F721" i="19"/>
  <c r="H721" i="19" s="1"/>
  <c r="I721" i="19" s="1"/>
  <c r="G720" i="19"/>
  <c r="F720" i="19"/>
  <c r="G719" i="19"/>
  <c r="H719" i="19" s="1"/>
  <c r="I719" i="19" s="1"/>
  <c r="F719" i="19"/>
  <c r="G718" i="19"/>
  <c r="F718" i="19"/>
  <c r="H718" i="19" s="1"/>
  <c r="I718" i="19" s="1"/>
  <c r="H717" i="19"/>
  <c r="I717" i="19" s="1"/>
  <c r="G717" i="19"/>
  <c r="F717" i="19"/>
  <c r="G716" i="19"/>
  <c r="F716" i="19"/>
  <c r="H716" i="19" s="1"/>
  <c r="I716" i="19" s="1"/>
  <c r="G715" i="19"/>
  <c r="H715" i="19" s="1"/>
  <c r="I715" i="19" s="1"/>
  <c r="F715" i="19"/>
  <c r="G714" i="19"/>
  <c r="F714" i="19"/>
  <c r="H714" i="19" s="1"/>
  <c r="I714" i="19" s="1"/>
  <c r="G713" i="19"/>
  <c r="F713" i="19"/>
  <c r="H713" i="19" s="1"/>
  <c r="I713" i="19" s="1"/>
  <c r="G712" i="19"/>
  <c r="F712" i="19"/>
  <c r="G711" i="19"/>
  <c r="F711" i="19"/>
  <c r="H711" i="19" s="1"/>
  <c r="I711" i="19" s="1"/>
  <c r="G710" i="19"/>
  <c r="F710" i="19"/>
  <c r="H710" i="19" s="1"/>
  <c r="I710" i="19" s="1"/>
  <c r="G709" i="19"/>
  <c r="F709" i="19"/>
  <c r="G708" i="19"/>
  <c r="F708" i="19"/>
  <c r="G707" i="19"/>
  <c r="H707" i="19" s="1"/>
  <c r="I707" i="19" s="1"/>
  <c r="F707" i="19"/>
  <c r="G706" i="19"/>
  <c r="F706" i="19"/>
  <c r="H706" i="19" s="1"/>
  <c r="I706" i="19" s="1"/>
  <c r="G705" i="19"/>
  <c r="F705" i="19"/>
  <c r="H705" i="19" s="1"/>
  <c r="I705" i="19" s="1"/>
  <c r="G704" i="19"/>
  <c r="F704" i="19"/>
  <c r="G703" i="19"/>
  <c r="F703" i="19"/>
  <c r="H703" i="19" s="1"/>
  <c r="I703" i="19" s="1"/>
  <c r="G702" i="19"/>
  <c r="F702" i="19"/>
  <c r="H702" i="19" s="1"/>
  <c r="I702" i="19" s="1"/>
  <c r="G701" i="19"/>
  <c r="H701" i="19" s="1"/>
  <c r="I701" i="19" s="1"/>
  <c r="F701" i="19"/>
  <c r="G700" i="19"/>
  <c r="F700" i="19"/>
  <c r="H700" i="19" s="1"/>
  <c r="I700" i="19" s="1"/>
  <c r="G699" i="19"/>
  <c r="F699" i="19"/>
  <c r="H699" i="19" s="1"/>
  <c r="I699" i="19" s="1"/>
  <c r="G698" i="19"/>
  <c r="F698" i="19"/>
  <c r="H698" i="19" s="1"/>
  <c r="I698" i="19" s="1"/>
  <c r="G697" i="19"/>
  <c r="F697" i="19"/>
  <c r="G696" i="19"/>
  <c r="F696" i="19"/>
  <c r="H696" i="19" s="1"/>
  <c r="I696" i="19" s="1"/>
  <c r="H695" i="19"/>
  <c r="I695" i="19" s="1"/>
  <c r="G695" i="19"/>
  <c r="F695" i="19"/>
  <c r="G694" i="19"/>
  <c r="F694" i="19"/>
  <c r="G693" i="19"/>
  <c r="F693" i="19"/>
  <c r="H693" i="19" s="1"/>
  <c r="I693" i="19" s="1"/>
  <c r="G692" i="19"/>
  <c r="F692" i="19"/>
  <c r="H692" i="19" s="1"/>
  <c r="I692" i="19" s="1"/>
  <c r="G691" i="19"/>
  <c r="H691" i="19" s="1"/>
  <c r="I691" i="19" s="1"/>
  <c r="F691" i="19"/>
  <c r="H690" i="19"/>
  <c r="I690" i="19" s="1"/>
  <c r="G690" i="19"/>
  <c r="F690" i="19"/>
  <c r="G689" i="19"/>
  <c r="H689" i="19" s="1"/>
  <c r="I689" i="19" s="1"/>
  <c r="F689" i="19"/>
  <c r="G688" i="19"/>
  <c r="H688" i="19" s="1"/>
  <c r="I688" i="19" s="1"/>
  <c r="F688" i="19"/>
  <c r="G687" i="19"/>
  <c r="F687" i="19"/>
  <c r="G686" i="19"/>
  <c r="H686" i="19" s="1"/>
  <c r="I686" i="19" s="1"/>
  <c r="F686" i="19"/>
  <c r="H685" i="19"/>
  <c r="I685" i="19" s="1"/>
  <c r="G685" i="19"/>
  <c r="F685" i="19"/>
  <c r="G684" i="19"/>
  <c r="F684" i="19"/>
  <c r="G683" i="19"/>
  <c r="H683" i="19" s="1"/>
  <c r="I683" i="19" s="1"/>
  <c r="F683" i="19"/>
  <c r="I682" i="19"/>
  <c r="G682" i="19"/>
  <c r="H682" i="19" s="1"/>
  <c r="F682" i="19"/>
  <c r="G681" i="19"/>
  <c r="F681" i="19"/>
  <c r="H680" i="19"/>
  <c r="I680" i="19" s="1"/>
  <c r="G680" i="19"/>
  <c r="F680" i="19"/>
  <c r="G679" i="19"/>
  <c r="H679" i="19" s="1"/>
  <c r="I679" i="19" s="1"/>
  <c r="F679" i="19"/>
  <c r="G678" i="19"/>
  <c r="F678" i="19"/>
  <c r="H677" i="19"/>
  <c r="I677" i="19" s="1"/>
  <c r="G677" i="19"/>
  <c r="F677" i="19"/>
  <c r="G676" i="19"/>
  <c r="H676" i="19" s="1"/>
  <c r="I676" i="19" s="1"/>
  <c r="F676" i="19"/>
  <c r="G675" i="19"/>
  <c r="F675" i="19"/>
  <c r="H675" i="19" s="1"/>
  <c r="I675" i="19" s="1"/>
  <c r="G674" i="19"/>
  <c r="H674" i="19" s="1"/>
  <c r="I674" i="19" s="1"/>
  <c r="F674" i="19"/>
  <c r="G673" i="19"/>
  <c r="F673" i="19"/>
  <c r="H673" i="19" s="1"/>
  <c r="I673" i="19" s="1"/>
  <c r="G672" i="19"/>
  <c r="H672" i="19" s="1"/>
  <c r="I672" i="19" s="1"/>
  <c r="F672" i="19"/>
  <c r="H671" i="19"/>
  <c r="I671" i="19" s="1"/>
  <c r="G671" i="19"/>
  <c r="F671" i="19"/>
  <c r="I670" i="19"/>
  <c r="G670" i="19"/>
  <c r="H670" i="19" s="1"/>
  <c r="F670" i="19"/>
  <c r="I669" i="19"/>
  <c r="G669" i="19"/>
  <c r="H669" i="19" s="1"/>
  <c r="F669" i="19"/>
  <c r="G668" i="19"/>
  <c r="F668" i="19"/>
  <c r="I667" i="19"/>
  <c r="H667" i="19"/>
  <c r="G667" i="19"/>
  <c r="F667" i="19"/>
  <c r="G666" i="19"/>
  <c r="H666" i="19" s="1"/>
  <c r="I666" i="19" s="1"/>
  <c r="F666" i="19"/>
  <c r="G665" i="19"/>
  <c r="H665" i="19" s="1"/>
  <c r="I665" i="19" s="1"/>
  <c r="F665" i="19"/>
  <c r="G664" i="19"/>
  <c r="H664" i="19" s="1"/>
  <c r="I664" i="19" s="1"/>
  <c r="F664" i="19"/>
  <c r="G663" i="19"/>
  <c r="H663" i="19" s="1"/>
  <c r="I663" i="19" s="1"/>
  <c r="F663" i="19"/>
  <c r="G662" i="19"/>
  <c r="H662" i="19" s="1"/>
  <c r="I662" i="19" s="1"/>
  <c r="F662" i="19"/>
  <c r="G661" i="19"/>
  <c r="F661" i="19"/>
  <c r="H661" i="19" s="1"/>
  <c r="I661" i="19" s="1"/>
  <c r="G660" i="19"/>
  <c r="F660" i="19"/>
  <c r="H659" i="19"/>
  <c r="I659" i="19" s="1"/>
  <c r="G659" i="19"/>
  <c r="F659" i="19"/>
  <c r="G658" i="19"/>
  <c r="F658" i="19"/>
  <c r="I657" i="19"/>
  <c r="H657" i="19"/>
  <c r="G657" i="19"/>
  <c r="F657" i="19"/>
  <c r="G656" i="19"/>
  <c r="F656" i="19"/>
  <c r="G655" i="19"/>
  <c r="H655" i="19" s="1"/>
  <c r="I655" i="19" s="1"/>
  <c r="F655" i="19"/>
  <c r="I654" i="19"/>
  <c r="G654" i="19"/>
  <c r="H654" i="19" s="1"/>
  <c r="F654" i="19"/>
  <c r="I653" i="19"/>
  <c r="G653" i="19"/>
  <c r="H653" i="19" s="1"/>
  <c r="F653" i="19"/>
  <c r="G652" i="19"/>
  <c r="H652" i="19" s="1"/>
  <c r="I652" i="19" s="1"/>
  <c r="F652" i="19"/>
  <c r="G651" i="19"/>
  <c r="H651" i="19" s="1"/>
  <c r="I651" i="19" s="1"/>
  <c r="F651" i="19"/>
  <c r="G650" i="19"/>
  <c r="H650" i="19" s="1"/>
  <c r="I650" i="19" s="1"/>
  <c r="F650" i="19"/>
  <c r="G649" i="19"/>
  <c r="F649" i="19"/>
  <c r="H649" i="19" s="1"/>
  <c r="I649" i="19" s="1"/>
  <c r="G648" i="19"/>
  <c r="F648" i="19"/>
  <c r="H647" i="19"/>
  <c r="I647" i="19" s="1"/>
  <c r="G647" i="19"/>
  <c r="F647" i="19"/>
  <c r="G646" i="19"/>
  <c r="H646" i="19" s="1"/>
  <c r="I646" i="19" s="1"/>
  <c r="F646" i="19"/>
  <c r="I645" i="19"/>
  <c r="H645" i="19"/>
  <c r="G645" i="19"/>
  <c r="F645" i="19"/>
  <c r="G644" i="19"/>
  <c r="H644" i="19" s="1"/>
  <c r="I644" i="19" s="1"/>
  <c r="F644" i="19"/>
  <c r="G643" i="19"/>
  <c r="F643" i="19"/>
  <c r="G642" i="19"/>
  <c r="F642" i="19"/>
  <c r="G641" i="19"/>
  <c r="H641" i="19" s="1"/>
  <c r="I641" i="19" s="1"/>
  <c r="F641" i="19"/>
  <c r="I640" i="19"/>
  <c r="G640" i="19"/>
  <c r="H640" i="19" s="1"/>
  <c r="F640" i="19"/>
  <c r="G639" i="19"/>
  <c r="F639" i="19"/>
  <c r="H639" i="19" s="1"/>
  <c r="I639" i="19" s="1"/>
  <c r="I638" i="19"/>
  <c r="G638" i="19"/>
  <c r="H638" i="19" s="1"/>
  <c r="F638" i="19"/>
  <c r="H637" i="19"/>
  <c r="I637" i="19" s="1"/>
  <c r="G637" i="19"/>
  <c r="F637" i="19"/>
  <c r="G636" i="19"/>
  <c r="H636" i="19" s="1"/>
  <c r="I636" i="19" s="1"/>
  <c r="F636" i="19"/>
  <c r="I635" i="19"/>
  <c r="G635" i="19"/>
  <c r="H635" i="19" s="1"/>
  <c r="F635" i="19"/>
  <c r="G634" i="19"/>
  <c r="F634" i="19"/>
  <c r="H633" i="19"/>
  <c r="I633" i="19" s="1"/>
  <c r="G633" i="19"/>
  <c r="F633" i="19"/>
  <c r="I632" i="19"/>
  <c r="G632" i="19"/>
  <c r="H632" i="19" s="1"/>
  <c r="F632" i="19"/>
  <c r="G631" i="19"/>
  <c r="H631" i="19" s="1"/>
  <c r="I631" i="19" s="1"/>
  <c r="F631" i="19"/>
  <c r="G630" i="19"/>
  <c r="F630" i="19"/>
  <c r="G629" i="19"/>
  <c r="H629" i="19" s="1"/>
  <c r="I629" i="19" s="1"/>
  <c r="F629" i="19"/>
  <c r="G628" i="19"/>
  <c r="F628" i="19"/>
  <c r="H627" i="19"/>
  <c r="I627" i="19" s="1"/>
  <c r="G627" i="19"/>
  <c r="F627" i="19"/>
  <c r="G626" i="19"/>
  <c r="F626" i="19"/>
  <c r="H625" i="19"/>
  <c r="I625" i="19" s="1"/>
  <c r="G625" i="19"/>
  <c r="F625" i="19"/>
  <c r="G624" i="19"/>
  <c r="F624" i="19"/>
  <c r="H623" i="19"/>
  <c r="I623" i="19" s="1"/>
  <c r="G623" i="19"/>
  <c r="F623" i="19"/>
  <c r="G622" i="19"/>
  <c r="H622" i="19" s="1"/>
  <c r="I622" i="19" s="1"/>
  <c r="F622" i="19"/>
  <c r="H621" i="19"/>
  <c r="I621" i="19" s="1"/>
  <c r="G621" i="19"/>
  <c r="F621" i="19"/>
  <c r="G620" i="19"/>
  <c r="F620" i="19"/>
  <c r="G619" i="19"/>
  <c r="H619" i="19" s="1"/>
  <c r="I619" i="19" s="1"/>
  <c r="F619" i="19"/>
  <c r="G618" i="19"/>
  <c r="H618" i="19" s="1"/>
  <c r="I618" i="19" s="1"/>
  <c r="F618" i="19"/>
  <c r="H617" i="19"/>
  <c r="I617" i="19" s="1"/>
  <c r="G617" i="19"/>
  <c r="F617" i="19"/>
  <c r="G616" i="19"/>
  <c r="H616" i="19" s="1"/>
  <c r="I616" i="19" s="1"/>
  <c r="F616" i="19"/>
  <c r="I615" i="19"/>
  <c r="G615" i="19"/>
  <c r="H615" i="19" s="1"/>
  <c r="F615" i="19"/>
  <c r="G614" i="19"/>
  <c r="F614" i="19"/>
  <c r="H613" i="19"/>
  <c r="I613" i="19" s="1"/>
  <c r="G613" i="19"/>
  <c r="F613" i="19"/>
  <c r="I612" i="19"/>
  <c r="G612" i="19"/>
  <c r="H612" i="19" s="1"/>
  <c r="F612" i="19"/>
  <c r="G611" i="19"/>
  <c r="H611" i="19" s="1"/>
  <c r="I611" i="19" s="1"/>
  <c r="F611" i="19"/>
  <c r="G610" i="19"/>
  <c r="F610" i="19"/>
  <c r="G609" i="19"/>
  <c r="F609" i="19"/>
  <c r="G608" i="19"/>
  <c r="F608" i="19"/>
  <c r="G607" i="19"/>
  <c r="H607" i="19" s="1"/>
  <c r="I607" i="19" s="1"/>
  <c r="F607" i="19"/>
  <c r="G606" i="19"/>
  <c r="F606" i="19"/>
  <c r="H605" i="19"/>
  <c r="I605" i="19" s="1"/>
  <c r="G605" i="19"/>
  <c r="F605" i="19"/>
  <c r="G604" i="19"/>
  <c r="H604" i="19" s="1"/>
  <c r="I604" i="19" s="1"/>
  <c r="F604" i="19"/>
  <c r="G603" i="19"/>
  <c r="H603" i="19" s="1"/>
  <c r="I603" i="19" s="1"/>
  <c r="F603" i="19"/>
  <c r="G602" i="19"/>
  <c r="F602" i="19"/>
  <c r="H601" i="19"/>
  <c r="I601" i="19" s="1"/>
  <c r="G601" i="19"/>
  <c r="F601" i="19"/>
  <c r="I600" i="19"/>
  <c r="G600" i="19"/>
  <c r="H600" i="19" s="1"/>
  <c r="F600" i="19"/>
  <c r="G599" i="19"/>
  <c r="H599" i="19" s="1"/>
  <c r="I599" i="19" s="1"/>
  <c r="F599" i="19"/>
  <c r="G598" i="19"/>
  <c r="F598" i="19"/>
  <c r="G597" i="19"/>
  <c r="F597" i="19"/>
  <c r="G596" i="19"/>
  <c r="H596" i="19" s="1"/>
  <c r="I596" i="19" s="1"/>
  <c r="F596" i="19"/>
  <c r="G595" i="19"/>
  <c r="F595" i="19"/>
  <c r="H595" i="19" s="1"/>
  <c r="I595" i="19" s="1"/>
  <c r="G594" i="19"/>
  <c r="H594" i="19" s="1"/>
  <c r="I594" i="19" s="1"/>
  <c r="F594" i="19"/>
  <c r="I593" i="19"/>
  <c r="G593" i="19"/>
  <c r="H593" i="19" s="1"/>
  <c r="F593" i="19"/>
  <c r="G592" i="19"/>
  <c r="H592" i="19" s="1"/>
  <c r="I592" i="19" s="1"/>
  <c r="F592" i="19"/>
  <c r="H591" i="19"/>
  <c r="I591" i="19" s="1"/>
  <c r="G591" i="19"/>
  <c r="F591" i="19"/>
  <c r="G590" i="19"/>
  <c r="F590" i="19"/>
  <c r="G589" i="19"/>
  <c r="H589" i="19" s="1"/>
  <c r="I589" i="19" s="1"/>
  <c r="F589" i="19"/>
  <c r="I588" i="19"/>
  <c r="G588" i="19"/>
  <c r="H588" i="19" s="1"/>
  <c r="F588" i="19"/>
  <c r="I587" i="19"/>
  <c r="H587" i="19"/>
  <c r="G587" i="19"/>
  <c r="F587" i="19"/>
  <c r="G586" i="19"/>
  <c r="F586" i="19"/>
  <c r="G585" i="19"/>
  <c r="F585" i="19"/>
  <c r="I584" i="19"/>
  <c r="G584" i="19"/>
  <c r="H584" i="19" s="1"/>
  <c r="F584" i="19"/>
  <c r="G583" i="19"/>
  <c r="F583" i="19"/>
  <c r="H583" i="19" s="1"/>
  <c r="I583" i="19" s="1"/>
  <c r="G582" i="19"/>
  <c r="F582" i="19"/>
  <c r="G581" i="19"/>
  <c r="H581" i="19" s="1"/>
  <c r="I581" i="19" s="1"/>
  <c r="F581" i="19"/>
  <c r="G580" i="19"/>
  <c r="F580" i="19"/>
  <c r="G579" i="19"/>
  <c r="H579" i="19" s="1"/>
  <c r="I579" i="19" s="1"/>
  <c r="F579" i="19"/>
  <c r="G578" i="19"/>
  <c r="H578" i="19" s="1"/>
  <c r="I578" i="19" s="1"/>
  <c r="F578" i="19"/>
  <c r="G577" i="19"/>
  <c r="H577" i="19" s="1"/>
  <c r="I577" i="19" s="1"/>
  <c r="F577" i="19"/>
  <c r="H576" i="19"/>
  <c r="I576" i="19" s="1"/>
  <c r="G576" i="19"/>
  <c r="F576" i="19"/>
  <c r="G575" i="19"/>
  <c r="H575" i="19" s="1"/>
  <c r="I575" i="19" s="1"/>
  <c r="F575" i="19"/>
  <c r="G574" i="19"/>
  <c r="H574" i="19" s="1"/>
  <c r="I574" i="19" s="1"/>
  <c r="F574" i="19"/>
  <c r="G573" i="19"/>
  <c r="H573" i="19" s="1"/>
  <c r="I573" i="19" s="1"/>
  <c r="F573" i="19"/>
  <c r="G572" i="19"/>
  <c r="F572" i="19"/>
  <c r="H571" i="19"/>
  <c r="I571" i="19" s="1"/>
  <c r="G571" i="19"/>
  <c r="F571" i="19"/>
  <c r="H570" i="19"/>
  <c r="I570" i="19" s="1"/>
  <c r="G570" i="19"/>
  <c r="F570" i="19"/>
  <c r="H569" i="19"/>
  <c r="I569" i="19" s="1"/>
  <c r="G569" i="19"/>
  <c r="F569" i="19"/>
  <c r="G568" i="19"/>
  <c r="H568" i="19" s="1"/>
  <c r="I568" i="19" s="1"/>
  <c r="F568" i="19"/>
  <c r="G567" i="19"/>
  <c r="F567" i="19"/>
  <c r="H567" i="19" s="1"/>
  <c r="I567" i="19" s="1"/>
  <c r="G566" i="19"/>
  <c r="H566" i="19" s="1"/>
  <c r="I566" i="19" s="1"/>
  <c r="F566" i="19"/>
  <c r="H565" i="19"/>
  <c r="I565" i="19" s="1"/>
  <c r="G565" i="19"/>
  <c r="F565" i="19"/>
  <c r="G564" i="19"/>
  <c r="H564" i="19" s="1"/>
  <c r="I564" i="19" s="1"/>
  <c r="F564" i="19"/>
  <c r="H563" i="19"/>
  <c r="I563" i="19" s="1"/>
  <c r="G563" i="19"/>
  <c r="F563" i="19"/>
  <c r="G562" i="19"/>
  <c r="F562" i="19"/>
  <c r="H562" i="19" s="1"/>
  <c r="I562" i="19" s="1"/>
  <c r="H561" i="19"/>
  <c r="I561" i="19" s="1"/>
  <c r="G561" i="19"/>
  <c r="F561" i="19"/>
  <c r="G560" i="19"/>
  <c r="F560" i="19"/>
  <c r="H560" i="19" s="1"/>
  <c r="I560" i="19" s="1"/>
  <c r="G559" i="19"/>
  <c r="H559" i="19" s="1"/>
  <c r="I559" i="19" s="1"/>
  <c r="F559" i="19"/>
  <c r="G558" i="19"/>
  <c r="F558" i="19"/>
  <c r="G557" i="19"/>
  <c r="F557" i="19"/>
  <c r="H557" i="19" s="1"/>
  <c r="I557" i="19" s="1"/>
  <c r="G556" i="19"/>
  <c r="F556" i="19"/>
  <c r="G555" i="19"/>
  <c r="H555" i="19" s="1"/>
  <c r="I555" i="19" s="1"/>
  <c r="F555" i="19"/>
  <c r="H554" i="19"/>
  <c r="I554" i="19" s="1"/>
  <c r="G554" i="19"/>
  <c r="F554" i="19"/>
  <c r="H553" i="19"/>
  <c r="I553" i="19" s="1"/>
  <c r="G553" i="19"/>
  <c r="F553" i="19"/>
  <c r="G552" i="19"/>
  <c r="F552" i="19"/>
  <c r="H551" i="19"/>
  <c r="I551" i="19" s="1"/>
  <c r="G551" i="19"/>
  <c r="F551" i="19"/>
  <c r="H550" i="19"/>
  <c r="I550" i="19" s="1"/>
  <c r="G550" i="19"/>
  <c r="F550" i="19"/>
  <c r="H549" i="19"/>
  <c r="I549" i="19" s="1"/>
  <c r="G549" i="19"/>
  <c r="F549" i="19"/>
  <c r="G548" i="19"/>
  <c r="H548" i="19" s="1"/>
  <c r="I548" i="19" s="1"/>
  <c r="F548" i="19"/>
  <c r="G547" i="19"/>
  <c r="F547" i="19"/>
  <c r="G546" i="19"/>
  <c r="H546" i="19" s="1"/>
  <c r="I546" i="19" s="1"/>
  <c r="F546" i="19"/>
  <c r="G545" i="19"/>
  <c r="H545" i="19" s="1"/>
  <c r="I545" i="19" s="1"/>
  <c r="F545" i="19"/>
  <c r="G544" i="19"/>
  <c r="F544" i="19"/>
  <c r="G543" i="19"/>
  <c r="H543" i="19" s="1"/>
  <c r="I543" i="19" s="1"/>
  <c r="F543" i="19"/>
  <c r="G542" i="19"/>
  <c r="H542" i="19" s="1"/>
  <c r="I542" i="19" s="1"/>
  <c r="F542" i="19"/>
  <c r="G541" i="19"/>
  <c r="F541" i="19"/>
  <c r="G540" i="19"/>
  <c r="F540" i="19"/>
  <c r="H539" i="19"/>
  <c r="I539" i="19" s="1"/>
  <c r="G539" i="19"/>
  <c r="F539" i="19"/>
  <c r="G538" i="19"/>
  <c r="F538" i="19"/>
  <c r="H538" i="19" s="1"/>
  <c r="I538" i="19" s="1"/>
  <c r="G537" i="19"/>
  <c r="F537" i="19"/>
  <c r="H537" i="19" s="1"/>
  <c r="I537" i="19" s="1"/>
  <c r="G536" i="19"/>
  <c r="F536" i="19"/>
  <c r="H536" i="19" s="1"/>
  <c r="I536" i="19" s="1"/>
  <c r="G535" i="19"/>
  <c r="F535" i="19"/>
  <c r="H535" i="19" s="1"/>
  <c r="I535" i="19" s="1"/>
  <c r="G534" i="19"/>
  <c r="F534" i="19"/>
  <c r="H534" i="19" s="1"/>
  <c r="I534" i="19" s="1"/>
  <c r="G533" i="19"/>
  <c r="H533" i="19" s="1"/>
  <c r="I533" i="19" s="1"/>
  <c r="F533" i="19"/>
  <c r="G532" i="19"/>
  <c r="H532" i="19" s="1"/>
  <c r="I532" i="19" s="1"/>
  <c r="F532" i="19"/>
  <c r="I531" i="19"/>
  <c r="G531" i="19"/>
  <c r="H531" i="19" s="1"/>
  <c r="F531" i="19"/>
  <c r="G530" i="19"/>
  <c r="F530" i="19"/>
  <c r="H529" i="19"/>
  <c r="I529" i="19" s="1"/>
  <c r="G529" i="19"/>
  <c r="F529" i="19"/>
  <c r="H528" i="19"/>
  <c r="I528" i="19" s="1"/>
  <c r="G528" i="19"/>
  <c r="F528" i="19"/>
  <c r="G527" i="19"/>
  <c r="H527" i="19" s="1"/>
  <c r="I527" i="19" s="1"/>
  <c r="F527" i="19"/>
  <c r="G526" i="19"/>
  <c r="F526" i="19"/>
  <c r="H526" i="19" s="1"/>
  <c r="I526" i="19" s="1"/>
  <c r="G525" i="19"/>
  <c r="F525" i="19"/>
  <c r="G524" i="19"/>
  <c r="F524" i="19"/>
  <c r="I523" i="19"/>
  <c r="G523" i="19"/>
  <c r="H523" i="19" s="1"/>
  <c r="F523" i="19"/>
  <c r="G522" i="19"/>
  <c r="H522" i="19" s="1"/>
  <c r="I522" i="19" s="1"/>
  <c r="F522" i="19"/>
  <c r="H521" i="19"/>
  <c r="I521" i="19" s="1"/>
  <c r="G521" i="19"/>
  <c r="F521" i="19"/>
  <c r="G520" i="19"/>
  <c r="F520" i="19"/>
  <c r="G519" i="19"/>
  <c r="H519" i="19" s="1"/>
  <c r="I519" i="19" s="1"/>
  <c r="F519" i="19"/>
  <c r="H518" i="19"/>
  <c r="I518" i="19" s="1"/>
  <c r="G518" i="19"/>
  <c r="F518" i="19"/>
  <c r="G517" i="19"/>
  <c r="F517" i="19"/>
  <c r="G516" i="19"/>
  <c r="F516" i="19"/>
  <c r="G515" i="19"/>
  <c r="H515" i="19" s="1"/>
  <c r="I515" i="19" s="1"/>
  <c r="F515" i="19"/>
  <c r="H514" i="19"/>
  <c r="I514" i="19" s="1"/>
  <c r="G514" i="19"/>
  <c r="F514" i="19"/>
  <c r="G513" i="19"/>
  <c r="H513" i="19" s="1"/>
  <c r="I513" i="19" s="1"/>
  <c r="F513" i="19"/>
  <c r="G512" i="19"/>
  <c r="H512" i="19" s="1"/>
  <c r="I512" i="19" s="1"/>
  <c r="F512" i="19"/>
  <c r="I511" i="19"/>
  <c r="G511" i="19"/>
  <c r="H511" i="19" s="1"/>
  <c r="F511" i="19"/>
  <c r="G510" i="19"/>
  <c r="H510" i="19" s="1"/>
  <c r="I510" i="19" s="1"/>
  <c r="F510" i="19"/>
  <c r="G509" i="19"/>
  <c r="F509" i="19"/>
  <c r="I508" i="19"/>
  <c r="G508" i="19"/>
  <c r="H508" i="19" s="1"/>
  <c r="F508" i="19"/>
  <c r="G507" i="19"/>
  <c r="H507" i="19" s="1"/>
  <c r="I507" i="19" s="1"/>
  <c r="F507" i="19"/>
  <c r="G506" i="19"/>
  <c r="H506" i="19" s="1"/>
  <c r="I506" i="19" s="1"/>
  <c r="F506" i="19"/>
  <c r="G505" i="19"/>
  <c r="H505" i="19" s="1"/>
  <c r="I505" i="19" s="1"/>
  <c r="F505" i="19"/>
  <c r="G504" i="19"/>
  <c r="F504" i="19"/>
  <c r="H504" i="19" s="1"/>
  <c r="I504" i="19" s="1"/>
  <c r="G503" i="19"/>
  <c r="F503" i="19"/>
  <c r="H502" i="19"/>
  <c r="I502" i="19" s="1"/>
  <c r="G502" i="19"/>
  <c r="F502" i="19"/>
  <c r="G501" i="19"/>
  <c r="H501" i="19" s="1"/>
  <c r="I501" i="19" s="1"/>
  <c r="F501" i="19"/>
  <c r="G500" i="19"/>
  <c r="H500" i="19" s="1"/>
  <c r="I500" i="19" s="1"/>
  <c r="F500" i="19"/>
  <c r="G499" i="19"/>
  <c r="H499" i="19" s="1"/>
  <c r="I499" i="19" s="1"/>
  <c r="F499" i="19"/>
  <c r="G498" i="19"/>
  <c r="H498" i="19" s="1"/>
  <c r="I498" i="19" s="1"/>
  <c r="F498" i="19"/>
  <c r="G497" i="19"/>
  <c r="F497" i="19"/>
  <c r="G496" i="19"/>
  <c r="F496" i="19"/>
  <c r="G495" i="19"/>
  <c r="F495" i="19"/>
  <c r="G494" i="19"/>
  <c r="H494" i="19" s="1"/>
  <c r="I494" i="19" s="1"/>
  <c r="F494" i="19"/>
  <c r="G493" i="19"/>
  <c r="F493" i="19"/>
  <c r="G492" i="19"/>
  <c r="F492" i="19"/>
  <c r="G491" i="19"/>
  <c r="H491" i="19" s="1"/>
  <c r="I491" i="19" s="1"/>
  <c r="F491" i="19"/>
  <c r="G490" i="19"/>
  <c r="H490" i="19" s="1"/>
  <c r="I490" i="19" s="1"/>
  <c r="F490" i="19"/>
  <c r="G489" i="19"/>
  <c r="H489" i="19" s="1"/>
  <c r="I489" i="19" s="1"/>
  <c r="F489" i="19"/>
  <c r="I488" i="19"/>
  <c r="G488" i="19"/>
  <c r="H488" i="19" s="1"/>
  <c r="F488" i="19"/>
  <c r="G487" i="19"/>
  <c r="H487" i="19" s="1"/>
  <c r="I487" i="19" s="1"/>
  <c r="F487" i="19"/>
  <c r="G486" i="19"/>
  <c r="F486" i="19"/>
  <c r="G485" i="19"/>
  <c r="F485" i="19"/>
  <c r="G484" i="19"/>
  <c r="H484" i="19" s="1"/>
  <c r="I484" i="19" s="1"/>
  <c r="F484" i="19"/>
  <c r="G483" i="19"/>
  <c r="F483" i="19"/>
  <c r="G482" i="19"/>
  <c r="H482" i="19" s="1"/>
  <c r="I482" i="19" s="1"/>
  <c r="F482" i="19"/>
  <c r="G481" i="19"/>
  <c r="F481" i="19"/>
  <c r="H481" i="19" s="1"/>
  <c r="I481" i="19" s="1"/>
  <c r="G480" i="19"/>
  <c r="H480" i="19" s="1"/>
  <c r="I480" i="19" s="1"/>
  <c r="F480" i="19"/>
  <c r="G479" i="19"/>
  <c r="F479" i="19"/>
  <c r="H479" i="19" s="1"/>
  <c r="I479" i="19" s="1"/>
  <c r="G478" i="19"/>
  <c r="H478" i="19" s="1"/>
  <c r="I478" i="19" s="1"/>
  <c r="F478" i="19"/>
  <c r="G477" i="19"/>
  <c r="F477" i="19"/>
  <c r="G476" i="19"/>
  <c r="F476" i="19"/>
  <c r="G475" i="19"/>
  <c r="F475" i="19"/>
  <c r="I474" i="19"/>
  <c r="H474" i="19"/>
  <c r="G474" i="19"/>
  <c r="F474" i="19"/>
  <c r="G473" i="19"/>
  <c r="F473" i="19"/>
  <c r="H473" i="19" s="1"/>
  <c r="I473" i="19" s="1"/>
  <c r="G472" i="19"/>
  <c r="F472" i="19"/>
  <c r="G471" i="19"/>
  <c r="F471" i="19"/>
  <c r="G470" i="19"/>
  <c r="H470" i="19" s="1"/>
  <c r="I470" i="19" s="1"/>
  <c r="F470" i="19"/>
  <c r="G469" i="19"/>
  <c r="H469" i="19" s="1"/>
  <c r="I469" i="19" s="1"/>
  <c r="F469" i="19"/>
  <c r="G468" i="19"/>
  <c r="F468" i="19"/>
  <c r="G467" i="19"/>
  <c r="F467" i="19"/>
  <c r="G466" i="19"/>
  <c r="F466" i="19"/>
  <c r="G465" i="19"/>
  <c r="F465" i="19"/>
  <c r="G464" i="19"/>
  <c r="F464" i="19"/>
  <c r="G463" i="19"/>
  <c r="F463" i="19"/>
  <c r="G462" i="19"/>
  <c r="H462" i="19" s="1"/>
  <c r="I462" i="19" s="1"/>
  <c r="F462" i="19"/>
  <c r="G461" i="19"/>
  <c r="F461" i="19"/>
  <c r="G460" i="19"/>
  <c r="F460" i="19"/>
  <c r="G459" i="19"/>
  <c r="F459" i="19"/>
  <c r="G458" i="19"/>
  <c r="F458" i="19"/>
  <c r="I457" i="19"/>
  <c r="G457" i="19"/>
  <c r="H457" i="19" s="1"/>
  <c r="F457" i="19"/>
  <c r="G456" i="19"/>
  <c r="F456" i="19"/>
  <c r="G455" i="19"/>
  <c r="F455" i="19"/>
  <c r="G454" i="19"/>
  <c r="F454" i="19"/>
  <c r="G453" i="19"/>
  <c r="H453" i="19" s="1"/>
  <c r="I453" i="19" s="1"/>
  <c r="F453" i="19"/>
  <c r="G452" i="19"/>
  <c r="F452" i="19"/>
  <c r="G451" i="19"/>
  <c r="H451" i="19" s="1"/>
  <c r="I451" i="19" s="1"/>
  <c r="F451" i="19"/>
  <c r="G450" i="19"/>
  <c r="H450" i="19" s="1"/>
  <c r="I450" i="19" s="1"/>
  <c r="F450" i="19"/>
  <c r="G449" i="19"/>
  <c r="F449" i="19"/>
  <c r="H449" i="19" s="1"/>
  <c r="I449" i="19" s="1"/>
  <c r="G448" i="19"/>
  <c r="H448" i="19" s="1"/>
  <c r="I448" i="19" s="1"/>
  <c r="F448" i="19"/>
  <c r="G447" i="19"/>
  <c r="H447" i="19" s="1"/>
  <c r="I447" i="19" s="1"/>
  <c r="F447" i="19"/>
  <c r="G446" i="19"/>
  <c r="H446" i="19" s="1"/>
  <c r="I446" i="19" s="1"/>
  <c r="F446" i="19"/>
  <c r="I445" i="19"/>
  <c r="H445" i="19"/>
  <c r="G445" i="19"/>
  <c r="F445" i="19"/>
  <c r="G444" i="19"/>
  <c r="F444" i="19"/>
  <c r="H444" i="19" s="1"/>
  <c r="I444" i="19" s="1"/>
  <c r="G443" i="19"/>
  <c r="F443" i="19"/>
  <c r="G442" i="19"/>
  <c r="H442" i="19" s="1"/>
  <c r="I442" i="19" s="1"/>
  <c r="F442" i="19"/>
  <c r="I441" i="19"/>
  <c r="G441" i="19"/>
  <c r="H441" i="19" s="1"/>
  <c r="F441" i="19"/>
  <c r="G440" i="19"/>
  <c r="F440" i="19"/>
  <c r="H440" i="19" s="1"/>
  <c r="I440" i="19" s="1"/>
  <c r="I439" i="19"/>
  <c r="H439" i="19"/>
  <c r="G439" i="19"/>
  <c r="F439" i="19"/>
  <c r="G438" i="19"/>
  <c r="F438" i="19"/>
  <c r="H438" i="19" s="1"/>
  <c r="I438" i="19" s="1"/>
  <c r="I437" i="19"/>
  <c r="G437" i="19"/>
  <c r="H437" i="19" s="1"/>
  <c r="F437" i="19"/>
  <c r="G436" i="19"/>
  <c r="F436" i="19"/>
  <c r="H436" i="19" s="1"/>
  <c r="I436" i="19" s="1"/>
  <c r="G435" i="19"/>
  <c r="H435" i="19" s="1"/>
  <c r="I435" i="19" s="1"/>
  <c r="F435" i="19"/>
  <c r="G434" i="19"/>
  <c r="F434" i="19"/>
  <c r="H434" i="19" s="1"/>
  <c r="I434" i="19" s="1"/>
  <c r="G433" i="19"/>
  <c r="H433" i="19" s="1"/>
  <c r="I433" i="19" s="1"/>
  <c r="F433" i="19"/>
  <c r="G432" i="19"/>
  <c r="H432" i="19" s="1"/>
  <c r="I432" i="19" s="1"/>
  <c r="F432" i="19"/>
  <c r="G431" i="19"/>
  <c r="F431" i="19"/>
  <c r="G430" i="19"/>
  <c r="F430" i="19"/>
  <c r="G429" i="19"/>
  <c r="H429" i="19" s="1"/>
  <c r="I429" i="19" s="1"/>
  <c r="F429" i="19"/>
  <c r="G428" i="19"/>
  <c r="H428" i="19" s="1"/>
  <c r="I428" i="19" s="1"/>
  <c r="F428" i="19"/>
  <c r="G427" i="19"/>
  <c r="H427" i="19" s="1"/>
  <c r="I427" i="19" s="1"/>
  <c r="F427" i="19"/>
  <c r="G426" i="19"/>
  <c r="H426" i="19" s="1"/>
  <c r="I426" i="19" s="1"/>
  <c r="F426" i="19"/>
  <c r="G425" i="19"/>
  <c r="H425" i="19" s="1"/>
  <c r="I425" i="19" s="1"/>
  <c r="F425" i="19"/>
  <c r="G424" i="19"/>
  <c r="F424" i="19"/>
  <c r="G423" i="19"/>
  <c r="F423" i="19"/>
  <c r="H422" i="19"/>
  <c r="I422" i="19" s="1"/>
  <c r="G422" i="19"/>
  <c r="F422" i="19"/>
  <c r="G421" i="19"/>
  <c r="F421" i="19"/>
  <c r="G420" i="19"/>
  <c r="F420" i="19"/>
  <c r="G419" i="19"/>
  <c r="H419" i="19" s="1"/>
  <c r="I419" i="19" s="1"/>
  <c r="F419" i="19"/>
  <c r="G418" i="19"/>
  <c r="H418" i="19" s="1"/>
  <c r="I418" i="19" s="1"/>
  <c r="F418" i="19"/>
  <c r="G417" i="19"/>
  <c r="H417" i="19" s="1"/>
  <c r="I417" i="19" s="1"/>
  <c r="F417" i="19"/>
  <c r="G416" i="19"/>
  <c r="F416" i="19"/>
  <c r="H416" i="19" s="1"/>
  <c r="I416" i="19" s="1"/>
  <c r="G415" i="19"/>
  <c r="H415" i="19" s="1"/>
  <c r="I415" i="19" s="1"/>
  <c r="F415" i="19"/>
  <c r="G414" i="19"/>
  <c r="H414" i="19" s="1"/>
  <c r="I414" i="19" s="1"/>
  <c r="F414" i="19"/>
  <c r="G413" i="19"/>
  <c r="F413" i="19"/>
  <c r="G412" i="19"/>
  <c r="F412" i="19"/>
  <c r="G411" i="19"/>
  <c r="H411" i="19" s="1"/>
  <c r="I411" i="19" s="1"/>
  <c r="F411" i="19"/>
  <c r="G410" i="19"/>
  <c r="F410" i="19"/>
  <c r="G409" i="19"/>
  <c r="H409" i="19" s="1"/>
  <c r="I409" i="19" s="1"/>
  <c r="F409" i="19"/>
  <c r="G408" i="19"/>
  <c r="H408" i="19" s="1"/>
  <c r="I408" i="19" s="1"/>
  <c r="F408" i="19"/>
  <c r="G407" i="19"/>
  <c r="F407" i="19"/>
  <c r="G406" i="19"/>
  <c r="F406" i="19"/>
  <c r="G405" i="19"/>
  <c r="F405" i="19"/>
  <c r="G404" i="19"/>
  <c r="F404" i="19"/>
  <c r="H404" i="19" s="1"/>
  <c r="I404" i="19" s="1"/>
  <c r="H403" i="19"/>
  <c r="I403" i="19" s="1"/>
  <c r="G403" i="19"/>
  <c r="F403" i="19"/>
  <c r="H402" i="19"/>
  <c r="I402" i="19" s="1"/>
  <c r="G402" i="19"/>
  <c r="F402" i="19"/>
  <c r="G401" i="19"/>
  <c r="H401" i="19" s="1"/>
  <c r="I401" i="19" s="1"/>
  <c r="F401" i="19"/>
  <c r="H400" i="19"/>
  <c r="I400" i="19" s="1"/>
  <c r="G400" i="19"/>
  <c r="F400" i="19"/>
  <c r="G399" i="19"/>
  <c r="F399" i="19"/>
  <c r="G398" i="19"/>
  <c r="F398" i="19"/>
  <c r="G397" i="19"/>
  <c r="H397" i="19" s="1"/>
  <c r="I397" i="19" s="1"/>
  <c r="F397" i="19"/>
  <c r="G396" i="19"/>
  <c r="H396" i="19" s="1"/>
  <c r="I396" i="19" s="1"/>
  <c r="F396" i="19"/>
  <c r="G395" i="19"/>
  <c r="F395" i="19"/>
  <c r="G394" i="19"/>
  <c r="H394" i="19" s="1"/>
  <c r="I394" i="19" s="1"/>
  <c r="F394" i="19"/>
  <c r="G393" i="19"/>
  <c r="F393" i="19"/>
  <c r="G392" i="19"/>
  <c r="F392" i="19"/>
  <c r="G391" i="19"/>
  <c r="F391" i="19"/>
  <c r="G390" i="19"/>
  <c r="H390" i="19" s="1"/>
  <c r="I390" i="19" s="1"/>
  <c r="F390" i="19"/>
  <c r="G389" i="19"/>
  <c r="H389" i="19" s="1"/>
  <c r="I389" i="19" s="1"/>
  <c r="F389" i="19"/>
  <c r="H388" i="19"/>
  <c r="I388" i="19" s="1"/>
  <c r="G388" i="19"/>
  <c r="F388" i="19"/>
  <c r="G387" i="19"/>
  <c r="F387" i="19"/>
  <c r="G386" i="19"/>
  <c r="H386" i="19" s="1"/>
  <c r="I386" i="19" s="1"/>
  <c r="F386" i="19"/>
  <c r="H385" i="19"/>
  <c r="I385" i="19" s="1"/>
  <c r="G385" i="19"/>
  <c r="F385" i="19"/>
  <c r="H384" i="19"/>
  <c r="I384" i="19" s="1"/>
  <c r="G384" i="19"/>
  <c r="F384" i="19"/>
  <c r="G383" i="19"/>
  <c r="H383" i="19" s="1"/>
  <c r="I383" i="19" s="1"/>
  <c r="F383" i="19"/>
  <c r="H382" i="19"/>
  <c r="I382" i="19" s="1"/>
  <c r="G382" i="19"/>
  <c r="F382" i="19"/>
  <c r="G381" i="19"/>
  <c r="H381" i="19" s="1"/>
  <c r="I381" i="19" s="1"/>
  <c r="F381" i="19"/>
  <c r="G380" i="19"/>
  <c r="H380" i="19" s="1"/>
  <c r="I380" i="19" s="1"/>
  <c r="F380" i="19"/>
  <c r="G379" i="19"/>
  <c r="H379" i="19" s="1"/>
  <c r="I379" i="19" s="1"/>
  <c r="F379" i="19"/>
  <c r="H378" i="19"/>
  <c r="I378" i="19" s="1"/>
  <c r="G378" i="19"/>
  <c r="F378" i="19"/>
  <c r="G377" i="19"/>
  <c r="F377" i="19"/>
  <c r="H376" i="19"/>
  <c r="I376" i="19" s="1"/>
  <c r="G376" i="19"/>
  <c r="F376" i="19"/>
  <c r="G375" i="19"/>
  <c r="H375" i="19" s="1"/>
  <c r="I375" i="19" s="1"/>
  <c r="F375" i="19"/>
  <c r="G374" i="19"/>
  <c r="H374" i="19" s="1"/>
  <c r="I374" i="19" s="1"/>
  <c r="F374" i="19"/>
  <c r="G373" i="19"/>
  <c r="F373" i="19"/>
  <c r="H372" i="19"/>
  <c r="I372" i="19" s="1"/>
  <c r="G372" i="19"/>
  <c r="F372" i="19"/>
  <c r="G371" i="19"/>
  <c r="F371" i="19"/>
  <c r="G370" i="19"/>
  <c r="F370" i="19"/>
  <c r="H369" i="19"/>
  <c r="I369" i="19" s="1"/>
  <c r="G369" i="19"/>
  <c r="F369" i="19"/>
  <c r="G368" i="19"/>
  <c r="H368" i="19" s="1"/>
  <c r="I368" i="19" s="1"/>
  <c r="F368" i="19"/>
  <c r="G367" i="19"/>
  <c r="F367" i="19"/>
  <c r="H366" i="19"/>
  <c r="I366" i="19" s="1"/>
  <c r="G366" i="19"/>
  <c r="F366" i="19"/>
  <c r="G365" i="19"/>
  <c r="H365" i="19" s="1"/>
  <c r="I365" i="19" s="1"/>
  <c r="F365" i="19"/>
  <c r="G364" i="19"/>
  <c r="F364" i="19"/>
  <c r="H364" i="19" s="1"/>
  <c r="I364" i="19" s="1"/>
  <c r="G363" i="19"/>
  <c r="H363" i="19" s="1"/>
  <c r="I363" i="19" s="1"/>
  <c r="F363" i="19"/>
  <c r="G362" i="19"/>
  <c r="H362" i="19" s="1"/>
  <c r="I362" i="19" s="1"/>
  <c r="F362" i="19"/>
  <c r="G361" i="19"/>
  <c r="F361" i="19"/>
  <c r="H361" i="19" s="1"/>
  <c r="I361" i="19" s="1"/>
  <c r="G360" i="19"/>
  <c r="H360" i="19" s="1"/>
  <c r="I360" i="19" s="1"/>
  <c r="F360" i="19"/>
  <c r="G359" i="19"/>
  <c r="F359" i="19"/>
  <c r="G358" i="19"/>
  <c r="F358" i="19"/>
  <c r="G357" i="19"/>
  <c r="H357" i="19" s="1"/>
  <c r="I357" i="19" s="1"/>
  <c r="F357" i="19"/>
  <c r="G356" i="19"/>
  <c r="H356" i="19" s="1"/>
  <c r="I356" i="19" s="1"/>
  <c r="F356" i="19"/>
  <c r="G355" i="19"/>
  <c r="F355" i="19"/>
  <c r="G354" i="19"/>
  <c r="H354" i="19" s="1"/>
  <c r="I354" i="19" s="1"/>
  <c r="F354" i="19"/>
  <c r="G353" i="19"/>
  <c r="H353" i="19" s="1"/>
  <c r="I353" i="19" s="1"/>
  <c r="F353" i="19"/>
  <c r="G352" i="19"/>
  <c r="F352" i="19"/>
  <c r="G351" i="19"/>
  <c r="H351" i="19" s="1"/>
  <c r="I351" i="19" s="1"/>
  <c r="F351" i="19"/>
  <c r="G350" i="19"/>
  <c r="H350" i="19" s="1"/>
  <c r="I350" i="19" s="1"/>
  <c r="F350" i="19"/>
  <c r="G349" i="19"/>
  <c r="F349" i="19"/>
  <c r="H348" i="19"/>
  <c r="I348" i="19" s="1"/>
  <c r="G348" i="19"/>
  <c r="F348" i="19"/>
  <c r="G347" i="19"/>
  <c r="H347" i="19" s="1"/>
  <c r="I347" i="19" s="1"/>
  <c r="F347" i="19"/>
  <c r="G346" i="19"/>
  <c r="F346" i="19"/>
  <c r="H346" i="19" s="1"/>
  <c r="I346" i="19" s="1"/>
  <c r="G345" i="19"/>
  <c r="H345" i="19" s="1"/>
  <c r="I345" i="19" s="1"/>
  <c r="F345" i="19"/>
  <c r="G344" i="19"/>
  <c r="F344" i="19"/>
  <c r="H344" i="19" s="1"/>
  <c r="I344" i="19" s="1"/>
  <c r="G343" i="19"/>
  <c r="F343" i="19"/>
  <c r="H342" i="19"/>
  <c r="I342" i="19" s="1"/>
  <c r="G342" i="19"/>
  <c r="F342" i="19"/>
  <c r="G341" i="19"/>
  <c r="H341" i="19" s="1"/>
  <c r="I341" i="19" s="1"/>
  <c r="F341" i="19"/>
  <c r="H340" i="19"/>
  <c r="I340" i="19" s="1"/>
  <c r="G340" i="19"/>
  <c r="F340" i="19"/>
  <c r="H339" i="19"/>
  <c r="I339" i="19" s="1"/>
  <c r="G339" i="19"/>
  <c r="F339" i="19"/>
  <c r="G338" i="19"/>
  <c r="F338" i="19"/>
  <c r="G337" i="19"/>
  <c r="H337" i="19" s="1"/>
  <c r="I337" i="19" s="1"/>
  <c r="F337" i="19"/>
  <c r="G336" i="19"/>
  <c r="F336" i="19"/>
  <c r="H336" i="19" s="1"/>
  <c r="I336" i="19" s="1"/>
  <c r="G335" i="19"/>
  <c r="F335" i="19"/>
  <c r="G334" i="19"/>
  <c r="F334" i="19"/>
  <c r="G333" i="19"/>
  <c r="H333" i="19" s="1"/>
  <c r="I333" i="19" s="1"/>
  <c r="F333" i="19"/>
  <c r="G332" i="19"/>
  <c r="F332" i="19"/>
  <c r="H332" i="19" s="1"/>
  <c r="I332" i="19" s="1"/>
  <c r="H331" i="19"/>
  <c r="I331" i="19" s="1"/>
  <c r="G331" i="19"/>
  <c r="F331" i="19"/>
  <c r="G330" i="19"/>
  <c r="H330" i="19" s="1"/>
  <c r="I330" i="19" s="1"/>
  <c r="F330" i="19"/>
  <c r="G329" i="19"/>
  <c r="H329" i="19" s="1"/>
  <c r="I329" i="19" s="1"/>
  <c r="F329" i="19"/>
  <c r="H328" i="19"/>
  <c r="I328" i="19" s="1"/>
  <c r="G328" i="19"/>
  <c r="F328" i="19"/>
  <c r="G327" i="19"/>
  <c r="F327" i="19"/>
  <c r="G326" i="19"/>
  <c r="F326" i="19"/>
  <c r="G325" i="19"/>
  <c r="H325" i="19" s="1"/>
  <c r="I325" i="19" s="1"/>
  <c r="F325" i="19"/>
  <c r="G324" i="19"/>
  <c r="F324" i="19"/>
  <c r="H324" i="19" s="1"/>
  <c r="I324" i="19" s="1"/>
  <c r="G323" i="19"/>
  <c r="F323" i="19"/>
  <c r="H322" i="19"/>
  <c r="I322" i="19" s="1"/>
  <c r="G322" i="19"/>
  <c r="F322" i="19"/>
  <c r="G321" i="19"/>
  <c r="H321" i="19" s="1"/>
  <c r="I321" i="19" s="1"/>
  <c r="F321" i="19"/>
  <c r="G320" i="19"/>
  <c r="H320" i="19" s="1"/>
  <c r="I320" i="19" s="1"/>
  <c r="F320" i="19"/>
  <c r="G319" i="19"/>
  <c r="H319" i="19" s="1"/>
  <c r="I319" i="19" s="1"/>
  <c r="F319" i="19"/>
  <c r="G318" i="19"/>
  <c r="H318" i="19" s="1"/>
  <c r="I318" i="19" s="1"/>
  <c r="F318" i="19"/>
  <c r="G317" i="19"/>
  <c r="H317" i="19" s="1"/>
  <c r="I317" i="19" s="1"/>
  <c r="F317" i="19"/>
  <c r="H316" i="19"/>
  <c r="I316" i="19" s="1"/>
  <c r="G316" i="19"/>
  <c r="F316" i="19"/>
  <c r="G315" i="19"/>
  <c r="H315" i="19" s="1"/>
  <c r="I315" i="19" s="1"/>
  <c r="F315" i="19"/>
  <c r="H314" i="19"/>
  <c r="I314" i="19" s="1"/>
  <c r="G314" i="19"/>
  <c r="F314" i="19"/>
  <c r="G313" i="19"/>
  <c r="F313" i="19"/>
  <c r="G312" i="19"/>
  <c r="F312" i="19"/>
  <c r="H312" i="19" s="1"/>
  <c r="I312" i="19" s="1"/>
  <c r="G311" i="19"/>
  <c r="H311" i="19" s="1"/>
  <c r="I311" i="19" s="1"/>
  <c r="F311" i="19"/>
  <c r="G310" i="19"/>
  <c r="F310" i="19"/>
  <c r="H310" i="19" s="1"/>
  <c r="I310" i="19" s="1"/>
  <c r="G309" i="19"/>
  <c r="F309" i="19"/>
  <c r="H308" i="19"/>
  <c r="I308" i="19" s="1"/>
  <c r="G308" i="19"/>
  <c r="F308" i="19"/>
  <c r="G307" i="19"/>
  <c r="F307" i="19"/>
  <c r="H307" i="19" s="1"/>
  <c r="I307" i="19" s="1"/>
  <c r="G306" i="19"/>
  <c r="F306" i="19"/>
  <c r="G305" i="19"/>
  <c r="F305" i="19"/>
  <c r="G304" i="19"/>
  <c r="H304" i="19" s="1"/>
  <c r="I304" i="19" s="1"/>
  <c r="F304" i="19"/>
  <c r="G303" i="19"/>
  <c r="H303" i="19" s="1"/>
  <c r="I303" i="19" s="1"/>
  <c r="F303" i="19"/>
  <c r="G302" i="19"/>
  <c r="H302" i="19" s="1"/>
  <c r="I302" i="19" s="1"/>
  <c r="F302" i="19"/>
  <c r="G301" i="19"/>
  <c r="F301" i="19"/>
  <c r="G300" i="19"/>
  <c r="F300" i="19"/>
  <c r="G299" i="19"/>
  <c r="H299" i="19" s="1"/>
  <c r="I299" i="19" s="1"/>
  <c r="F299" i="19"/>
  <c r="G298" i="19"/>
  <c r="H298" i="19" s="1"/>
  <c r="I298" i="19" s="1"/>
  <c r="F298" i="19"/>
  <c r="G297" i="19"/>
  <c r="F297" i="19"/>
  <c r="H296" i="19"/>
  <c r="I296" i="19" s="1"/>
  <c r="G296" i="19"/>
  <c r="F296" i="19"/>
  <c r="G295" i="19"/>
  <c r="F295" i="19"/>
  <c r="G294" i="19"/>
  <c r="H294" i="19" s="1"/>
  <c r="I294" i="19" s="1"/>
  <c r="F294" i="19"/>
  <c r="G293" i="19"/>
  <c r="H293" i="19" s="1"/>
  <c r="I293" i="19" s="1"/>
  <c r="F293" i="19"/>
  <c r="H292" i="19"/>
  <c r="I292" i="19" s="1"/>
  <c r="G292" i="19"/>
  <c r="F292" i="19"/>
  <c r="G291" i="19"/>
  <c r="F291" i="19"/>
  <c r="G290" i="19"/>
  <c r="F290" i="19"/>
  <c r="H290" i="19" s="1"/>
  <c r="I290" i="19" s="1"/>
  <c r="G289" i="19"/>
  <c r="F289" i="19"/>
  <c r="G288" i="19"/>
  <c r="F288" i="19"/>
  <c r="H288" i="19" s="1"/>
  <c r="I288" i="19" s="1"/>
  <c r="G287" i="19"/>
  <c r="H287" i="19" s="1"/>
  <c r="I287" i="19" s="1"/>
  <c r="F287" i="19"/>
  <c r="H286" i="19"/>
  <c r="I286" i="19" s="1"/>
  <c r="G286" i="19"/>
  <c r="F286" i="19"/>
  <c r="G285" i="19"/>
  <c r="H285" i="19" s="1"/>
  <c r="I285" i="19" s="1"/>
  <c r="F285" i="19"/>
  <c r="I284" i="19"/>
  <c r="G284" i="19"/>
  <c r="H284" i="19" s="1"/>
  <c r="F284" i="19"/>
  <c r="G283" i="19"/>
  <c r="F283" i="19"/>
  <c r="G282" i="19"/>
  <c r="F282" i="19"/>
  <c r="G281" i="19"/>
  <c r="F281" i="19"/>
  <c r="I280" i="19"/>
  <c r="G280" i="19"/>
  <c r="H280" i="19" s="1"/>
  <c r="F280" i="19"/>
  <c r="G279" i="19"/>
  <c r="H279" i="19" s="1"/>
  <c r="I279" i="19" s="1"/>
  <c r="F279" i="19"/>
  <c r="G278" i="19"/>
  <c r="F278" i="19"/>
  <c r="G277" i="19"/>
  <c r="H277" i="19" s="1"/>
  <c r="I277" i="19" s="1"/>
  <c r="F277" i="19"/>
  <c r="G276" i="19"/>
  <c r="H276" i="19" s="1"/>
  <c r="I276" i="19" s="1"/>
  <c r="F276" i="19"/>
  <c r="G275" i="19"/>
  <c r="F275" i="19"/>
  <c r="G274" i="19"/>
  <c r="H274" i="19" s="1"/>
  <c r="I274" i="19" s="1"/>
  <c r="F274" i="19"/>
  <c r="G273" i="19"/>
  <c r="H273" i="19" s="1"/>
  <c r="I273" i="19" s="1"/>
  <c r="F273" i="19"/>
  <c r="G272" i="19"/>
  <c r="F272" i="19"/>
  <c r="G271" i="19"/>
  <c r="H271" i="19" s="1"/>
  <c r="I271" i="19" s="1"/>
  <c r="F271" i="19"/>
  <c r="G270" i="19"/>
  <c r="H270" i="19" s="1"/>
  <c r="I270" i="19" s="1"/>
  <c r="F270" i="19"/>
  <c r="G269" i="19"/>
  <c r="H269" i="19" s="1"/>
  <c r="I269" i="19" s="1"/>
  <c r="F269" i="19"/>
  <c r="G268" i="19"/>
  <c r="F268" i="19"/>
  <c r="G267" i="19"/>
  <c r="H267" i="19" s="1"/>
  <c r="I267" i="19" s="1"/>
  <c r="F267" i="19"/>
  <c r="G266" i="19"/>
  <c r="F266" i="19"/>
  <c r="G265" i="19"/>
  <c r="H265" i="19" s="1"/>
  <c r="I265" i="19" s="1"/>
  <c r="F265" i="19"/>
  <c r="I264" i="19"/>
  <c r="G264" i="19"/>
  <c r="H264" i="19" s="1"/>
  <c r="F264" i="19"/>
  <c r="G263" i="19"/>
  <c r="F263" i="19"/>
  <c r="G262" i="19"/>
  <c r="F262" i="19"/>
  <c r="G261" i="19"/>
  <c r="H261" i="19" s="1"/>
  <c r="I261" i="19" s="1"/>
  <c r="F261" i="19"/>
  <c r="G260" i="19"/>
  <c r="H260" i="19" s="1"/>
  <c r="I260" i="19" s="1"/>
  <c r="F260" i="19"/>
  <c r="G259" i="19"/>
  <c r="H259" i="19" s="1"/>
  <c r="I259" i="19" s="1"/>
  <c r="F259" i="19"/>
  <c r="G258" i="19"/>
  <c r="F258" i="19"/>
  <c r="G257" i="19"/>
  <c r="F257" i="19"/>
  <c r="G256" i="19"/>
  <c r="H256" i="19" s="1"/>
  <c r="I256" i="19" s="1"/>
  <c r="F256" i="19"/>
  <c r="G255" i="19"/>
  <c r="F255" i="19"/>
  <c r="G254" i="19"/>
  <c r="F254" i="19"/>
  <c r="G253" i="19"/>
  <c r="H253" i="19" s="1"/>
  <c r="I253" i="19" s="1"/>
  <c r="F253" i="19"/>
  <c r="G252" i="19"/>
  <c r="F252" i="19"/>
  <c r="G251" i="19"/>
  <c r="H251" i="19" s="1"/>
  <c r="I251" i="19" s="1"/>
  <c r="F251" i="19"/>
  <c r="G250" i="19"/>
  <c r="H250" i="19" s="1"/>
  <c r="I250" i="19" s="1"/>
  <c r="F250" i="19"/>
  <c r="G249" i="19"/>
  <c r="F249" i="19"/>
  <c r="G248" i="19"/>
  <c r="F248" i="19"/>
  <c r="G247" i="19"/>
  <c r="H247" i="19" s="1"/>
  <c r="I247" i="19" s="1"/>
  <c r="F247" i="19"/>
  <c r="G246" i="19"/>
  <c r="F246" i="19"/>
  <c r="G245" i="19"/>
  <c r="H245" i="19" s="1"/>
  <c r="I245" i="19" s="1"/>
  <c r="F245" i="19"/>
  <c r="G244" i="19"/>
  <c r="H244" i="19" s="1"/>
  <c r="I244" i="19" s="1"/>
  <c r="F244" i="19"/>
  <c r="G243" i="19"/>
  <c r="F243" i="19"/>
  <c r="G242" i="19"/>
  <c r="F242" i="19"/>
  <c r="G241" i="19"/>
  <c r="F241" i="19"/>
  <c r="G240" i="19"/>
  <c r="H240" i="19" s="1"/>
  <c r="I240" i="19" s="1"/>
  <c r="F240" i="19"/>
  <c r="G239" i="19"/>
  <c r="F239" i="19"/>
  <c r="G238" i="19"/>
  <c r="H238" i="19" s="1"/>
  <c r="I238" i="19" s="1"/>
  <c r="F238" i="19"/>
  <c r="G237" i="19"/>
  <c r="F237" i="19"/>
  <c r="G236" i="19"/>
  <c r="F236" i="19"/>
  <c r="G235" i="19"/>
  <c r="F235" i="19"/>
  <c r="H235" i="19" s="1"/>
  <c r="I235" i="19" s="1"/>
  <c r="G234" i="19"/>
  <c r="F234" i="19"/>
  <c r="G233" i="19"/>
  <c r="H233" i="19" s="1"/>
  <c r="I233" i="19" s="1"/>
  <c r="F233" i="19"/>
  <c r="G232" i="19"/>
  <c r="H232" i="19" s="1"/>
  <c r="I232" i="19" s="1"/>
  <c r="F232" i="19"/>
  <c r="G231" i="19"/>
  <c r="H231" i="19" s="1"/>
  <c r="I231" i="19" s="1"/>
  <c r="F231" i="19"/>
  <c r="G230" i="19"/>
  <c r="F230" i="19"/>
  <c r="G229" i="19"/>
  <c r="H229" i="19" s="1"/>
  <c r="I229" i="19" s="1"/>
  <c r="F229" i="19"/>
  <c r="I228" i="19"/>
  <c r="G228" i="19"/>
  <c r="H228" i="19" s="1"/>
  <c r="F228" i="19"/>
  <c r="G227" i="19"/>
  <c r="F227" i="19"/>
  <c r="G226" i="19"/>
  <c r="F226" i="19"/>
  <c r="G225" i="19"/>
  <c r="H225" i="19" s="1"/>
  <c r="I225" i="19" s="1"/>
  <c r="F225" i="19"/>
  <c r="G224" i="19"/>
  <c r="H224" i="19" s="1"/>
  <c r="I224" i="19" s="1"/>
  <c r="F224" i="19"/>
  <c r="G223" i="19"/>
  <c r="F223" i="19"/>
  <c r="G222" i="19"/>
  <c r="F222" i="19"/>
  <c r="G221" i="19"/>
  <c r="H221" i="19" s="1"/>
  <c r="I221" i="19" s="1"/>
  <c r="F221" i="19"/>
  <c r="G220" i="19"/>
  <c r="H220" i="19" s="1"/>
  <c r="I220" i="19" s="1"/>
  <c r="F220" i="19"/>
  <c r="G219" i="19"/>
  <c r="F219" i="19"/>
  <c r="G218" i="19"/>
  <c r="H218" i="19" s="1"/>
  <c r="I218" i="19" s="1"/>
  <c r="F218" i="19"/>
  <c r="G217" i="19"/>
  <c r="F217" i="19"/>
  <c r="G216" i="19"/>
  <c r="F216" i="19"/>
  <c r="G215" i="19"/>
  <c r="H215" i="19" s="1"/>
  <c r="I215" i="19" s="1"/>
  <c r="F215" i="19"/>
  <c r="G214" i="19"/>
  <c r="F214" i="19"/>
  <c r="G213" i="19"/>
  <c r="F213" i="19"/>
  <c r="G212" i="19"/>
  <c r="H212" i="19" s="1"/>
  <c r="I212" i="19" s="1"/>
  <c r="F212" i="19"/>
  <c r="G211" i="19"/>
  <c r="F211" i="19"/>
  <c r="G210" i="19"/>
  <c r="F210" i="19"/>
  <c r="G209" i="19"/>
  <c r="H209" i="19" s="1"/>
  <c r="I209" i="19" s="1"/>
  <c r="F209" i="19"/>
  <c r="G208" i="19"/>
  <c r="F208" i="19"/>
  <c r="G207" i="19"/>
  <c r="H207" i="19" s="1"/>
  <c r="I207" i="19" s="1"/>
  <c r="F207" i="19"/>
  <c r="G206" i="19"/>
  <c r="H206" i="19" s="1"/>
  <c r="I206" i="19" s="1"/>
  <c r="F206" i="19"/>
  <c r="G205" i="19"/>
  <c r="F205" i="19"/>
  <c r="G204" i="19"/>
  <c r="F204" i="19"/>
  <c r="G203" i="19"/>
  <c r="H203" i="19" s="1"/>
  <c r="I203" i="19" s="1"/>
  <c r="F203" i="19"/>
  <c r="G202" i="19"/>
  <c r="F202" i="19"/>
  <c r="G201" i="19"/>
  <c r="H201" i="19" s="1"/>
  <c r="I201" i="19" s="1"/>
  <c r="F201" i="19"/>
  <c r="G200" i="19"/>
  <c r="H200" i="19" s="1"/>
  <c r="I200" i="19" s="1"/>
  <c r="F200" i="19"/>
  <c r="G199" i="19"/>
  <c r="F199" i="19"/>
  <c r="G198" i="19"/>
  <c r="F198" i="19"/>
  <c r="G197" i="19"/>
  <c r="H197" i="19" s="1"/>
  <c r="I197" i="19" s="1"/>
  <c r="F197" i="19"/>
  <c r="G196" i="19"/>
  <c r="H196" i="19" s="1"/>
  <c r="I196" i="19" s="1"/>
  <c r="F196" i="19"/>
  <c r="G195" i="19"/>
  <c r="F195" i="19"/>
  <c r="G194" i="19"/>
  <c r="F194" i="19"/>
  <c r="H194" i="19" s="1"/>
  <c r="I194" i="19" s="1"/>
  <c r="G193" i="19"/>
  <c r="F193" i="19"/>
  <c r="G192" i="19"/>
  <c r="F192" i="19"/>
  <c r="G191" i="19"/>
  <c r="F191" i="19"/>
  <c r="G190" i="19"/>
  <c r="F190" i="19"/>
  <c r="G189" i="19"/>
  <c r="F189" i="19"/>
  <c r="G188" i="19"/>
  <c r="F188" i="19"/>
  <c r="G187" i="19"/>
  <c r="H187" i="19" s="1"/>
  <c r="I187" i="19" s="1"/>
  <c r="F187" i="19"/>
  <c r="G186" i="19"/>
  <c r="F186" i="19"/>
  <c r="G185" i="19"/>
  <c r="F185" i="19"/>
  <c r="G184" i="19"/>
  <c r="F184" i="19"/>
  <c r="G183" i="19"/>
  <c r="H183" i="19" s="1"/>
  <c r="I183" i="19" s="1"/>
  <c r="F183" i="19"/>
  <c r="G182" i="19"/>
  <c r="H182" i="19" s="1"/>
  <c r="I182" i="19" s="1"/>
  <c r="F182" i="19"/>
  <c r="G181" i="19"/>
  <c r="H181" i="19" s="1"/>
  <c r="I181" i="19" s="1"/>
  <c r="F181" i="19"/>
  <c r="G180" i="19"/>
  <c r="H180" i="19" s="1"/>
  <c r="I180" i="19" s="1"/>
  <c r="F180" i="19"/>
  <c r="G179" i="19"/>
  <c r="H179" i="19" s="1"/>
  <c r="I179" i="19" s="1"/>
  <c r="F179" i="19"/>
  <c r="G178" i="19"/>
  <c r="F178" i="19"/>
  <c r="G177" i="19"/>
  <c r="F177" i="19"/>
  <c r="G176" i="19"/>
  <c r="H176" i="19" s="1"/>
  <c r="I176" i="19" s="1"/>
  <c r="F176" i="19"/>
  <c r="G175" i="19"/>
  <c r="F175" i="19"/>
  <c r="H175" i="19" s="1"/>
  <c r="I175" i="19" s="1"/>
  <c r="H174" i="19"/>
  <c r="I174" i="19" s="1"/>
  <c r="G174" i="19"/>
  <c r="F174" i="19"/>
  <c r="G173" i="19"/>
  <c r="F173" i="19"/>
  <c r="G172" i="19"/>
  <c r="F172" i="19"/>
  <c r="G171" i="19"/>
  <c r="H171" i="19" s="1"/>
  <c r="I171" i="19" s="1"/>
  <c r="F171" i="19"/>
  <c r="G170" i="19"/>
  <c r="H170" i="19" s="1"/>
  <c r="I170" i="19" s="1"/>
  <c r="F170" i="19"/>
  <c r="G169" i="19"/>
  <c r="H169" i="19" s="1"/>
  <c r="I169" i="19" s="1"/>
  <c r="F169" i="19"/>
  <c r="G168" i="19"/>
  <c r="H168" i="19" s="1"/>
  <c r="I168" i="19" s="1"/>
  <c r="F168" i="19"/>
  <c r="G167" i="19"/>
  <c r="H167" i="19" s="1"/>
  <c r="I167" i="19" s="1"/>
  <c r="F167" i="19"/>
  <c r="G166" i="19"/>
  <c r="F166" i="19"/>
  <c r="G165" i="19"/>
  <c r="F165" i="19"/>
  <c r="G164" i="19"/>
  <c r="F164" i="19"/>
  <c r="G163" i="19"/>
  <c r="H163" i="19" s="1"/>
  <c r="I163" i="19" s="1"/>
  <c r="F163" i="19"/>
  <c r="G162" i="19"/>
  <c r="H162" i="19" s="1"/>
  <c r="I162" i="19" s="1"/>
  <c r="F162" i="19"/>
  <c r="G161" i="19"/>
  <c r="F161" i="19"/>
  <c r="G160" i="19"/>
  <c r="F160" i="19"/>
  <c r="G159" i="19"/>
  <c r="H159" i="19" s="1"/>
  <c r="I159" i="19" s="1"/>
  <c r="F159" i="19"/>
  <c r="G158" i="19"/>
  <c r="H158" i="19" s="1"/>
  <c r="I158" i="19" s="1"/>
  <c r="F158" i="19"/>
  <c r="H157" i="19"/>
  <c r="I157" i="19" s="1"/>
  <c r="G157" i="19"/>
  <c r="F157" i="19"/>
  <c r="G156" i="19"/>
  <c r="H156" i="19" s="1"/>
  <c r="I156" i="19" s="1"/>
  <c r="F156" i="19"/>
  <c r="G155" i="19"/>
  <c r="F155" i="19"/>
  <c r="G154" i="19"/>
  <c r="F154" i="19"/>
  <c r="G153" i="19"/>
  <c r="F153" i="19"/>
  <c r="H153" i="19" s="1"/>
  <c r="I153" i="19" s="1"/>
  <c r="G152" i="19"/>
  <c r="H152" i="19" s="1"/>
  <c r="I152" i="19" s="1"/>
  <c r="F152" i="19"/>
  <c r="G151" i="19"/>
  <c r="H151" i="19" s="1"/>
  <c r="I151" i="19" s="1"/>
  <c r="F151" i="19"/>
  <c r="G150" i="19"/>
  <c r="F150" i="19"/>
  <c r="G149" i="19"/>
  <c r="F149" i="19"/>
  <c r="G148" i="19"/>
  <c r="F148" i="19"/>
  <c r="G147" i="19"/>
  <c r="F147" i="19"/>
  <c r="G146" i="19"/>
  <c r="H146" i="19" s="1"/>
  <c r="I146" i="19" s="1"/>
  <c r="F146" i="19"/>
  <c r="G145" i="19"/>
  <c r="F145" i="19"/>
  <c r="G144" i="19"/>
  <c r="F144" i="19"/>
  <c r="G143" i="19"/>
  <c r="H143" i="19" s="1"/>
  <c r="I143" i="19" s="1"/>
  <c r="F143" i="19"/>
  <c r="G142" i="19"/>
  <c r="H142" i="19" s="1"/>
  <c r="I142" i="19" s="1"/>
  <c r="F142" i="19"/>
  <c r="G141" i="19"/>
  <c r="F141" i="19"/>
  <c r="G140" i="19"/>
  <c r="F140" i="19"/>
  <c r="G139" i="19"/>
  <c r="H139" i="19" s="1"/>
  <c r="I139" i="19" s="1"/>
  <c r="F139" i="19"/>
  <c r="G138" i="19"/>
  <c r="H138" i="19" s="1"/>
  <c r="I138" i="19" s="1"/>
  <c r="F138" i="19"/>
  <c r="G137" i="19"/>
  <c r="F137" i="19"/>
  <c r="I136" i="19"/>
  <c r="G136" i="19"/>
  <c r="H136" i="19" s="1"/>
  <c r="F136" i="19"/>
  <c r="G135" i="19"/>
  <c r="F135" i="19"/>
  <c r="G134" i="19"/>
  <c r="H134" i="19" s="1"/>
  <c r="I134" i="19" s="1"/>
  <c r="F134" i="19"/>
  <c r="H133" i="19"/>
  <c r="I133" i="19" s="1"/>
  <c r="G133" i="19"/>
  <c r="F133" i="19"/>
  <c r="G132" i="19"/>
  <c r="F132" i="19"/>
  <c r="G131" i="19"/>
  <c r="F131" i="19"/>
  <c r="I130" i="19"/>
  <c r="G130" i="19"/>
  <c r="H130" i="19" s="1"/>
  <c r="F130" i="19"/>
  <c r="G129" i="19"/>
  <c r="F129" i="19"/>
  <c r="H129" i="19" s="1"/>
  <c r="I129" i="19" s="1"/>
  <c r="G128" i="19"/>
  <c r="F128" i="19"/>
  <c r="H128" i="19" s="1"/>
  <c r="I128" i="19" s="1"/>
  <c r="G127" i="19"/>
  <c r="H127" i="19" s="1"/>
  <c r="I127" i="19" s="1"/>
  <c r="F127" i="19"/>
  <c r="G126" i="19"/>
  <c r="F126" i="19"/>
  <c r="G125" i="19"/>
  <c r="H125" i="19" s="1"/>
  <c r="I125" i="19" s="1"/>
  <c r="F125" i="19"/>
  <c r="G124" i="19"/>
  <c r="F124" i="19"/>
  <c r="G123" i="19"/>
  <c r="F123" i="19"/>
  <c r="G122" i="19"/>
  <c r="H122" i="19" s="1"/>
  <c r="I122" i="19" s="1"/>
  <c r="F122" i="19"/>
  <c r="H121" i="19"/>
  <c r="I121" i="19" s="1"/>
  <c r="G121" i="19"/>
  <c r="F121" i="19"/>
  <c r="G120" i="19"/>
  <c r="F120" i="19"/>
  <c r="G119" i="19"/>
  <c r="F119" i="19"/>
  <c r="I118" i="19"/>
  <c r="H118" i="19"/>
  <c r="G118" i="19"/>
  <c r="F118" i="19"/>
  <c r="G117" i="19"/>
  <c r="H117" i="19" s="1"/>
  <c r="I117" i="19" s="1"/>
  <c r="F117" i="19"/>
  <c r="H116" i="19"/>
  <c r="I116" i="19" s="1"/>
  <c r="G116" i="19"/>
  <c r="F116" i="19"/>
  <c r="G115" i="19"/>
  <c r="F115" i="19"/>
  <c r="I114" i="19"/>
  <c r="G114" i="19"/>
  <c r="F114" i="19"/>
  <c r="H114" i="19" s="1"/>
  <c r="G113" i="19"/>
  <c r="F113" i="19"/>
  <c r="G112" i="19"/>
  <c r="F112" i="19"/>
  <c r="G111" i="19"/>
  <c r="H111" i="19" s="1"/>
  <c r="I111" i="19" s="1"/>
  <c r="F111" i="19"/>
  <c r="I110" i="19"/>
  <c r="G110" i="19"/>
  <c r="H110" i="19" s="1"/>
  <c r="F110" i="19"/>
  <c r="G109" i="19"/>
  <c r="F109" i="19"/>
  <c r="G108" i="19"/>
  <c r="F108" i="19"/>
  <c r="G107" i="19"/>
  <c r="H107" i="19" s="1"/>
  <c r="I107" i="19" s="1"/>
  <c r="F107" i="19"/>
  <c r="G106" i="19"/>
  <c r="F106" i="19"/>
  <c r="G105" i="19"/>
  <c r="H105" i="19" s="1"/>
  <c r="I105" i="19" s="1"/>
  <c r="F105" i="19"/>
  <c r="G104" i="19"/>
  <c r="F104" i="19"/>
  <c r="G103" i="19"/>
  <c r="H103" i="19" s="1"/>
  <c r="I103" i="19" s="1"/>
  <c r="F103" i="19"/>
  <c r="I102" i="19"/>
  <c r="G102" i="19"/>
  <c r="H102" i="19" s="1"/>
  <c r="F102" i="19"/>
  <c r="G101" i="19"/>
  <c r="H101" i="19" s="1"/>
  <c r="I101" i="19" s="1"/>
  <c r="F101" i="19"/>
  <c r="G100" i="19"/>
  <c r="H100" i="19" s="1"/>
  <c r="I100" i="19" s="1"/>
  <c r="F100" i="19"/>
  <c r="G99" i="19"/>
  <c r="H99" i="19" s="1"/>
  <c r="I99" i="19" s="1"/>
  <c r="F99" i="19"/>
  <c r="G98" i="19"/>
  <c r="F98" i="19"/>
  <c r="H98" i="19" s="1"/>
  <c r="I98" i="19" s="1"/>
  <c r="G97" i="19"/>
  <c r="F97" i="19"/>
  <c r="G96" i="19"/>
  <c r="F96" i="19"/>
  <c r="G95" i="19"/>
  <c r="F95" i="19"/>
  <c r="G94" i="19"/>
  <c r="F94" i="19"/>
  <c r="H94" i="19" s="1"/>
  <c r="I94" i="19" s="1"/>
  <c r="G93" i="19"/>
  <c r="H93" i="19" s="1"/>
  <c r="I93" i="19" s="1"/>
  <c r="F93" i="19"/>
  <c r="I92" i="19"/>
  <c r="G92" i="19"/>
  <c r="H92" i="19" s="1"/>
  <c r="F92" i="19"/>
  <c r="G91" i="19"/>
  <c r="F91" i="19"/>
  <c r="G90" i="19"/>
  <c r="F90" i="19"/>
  <c r="G89" i="19"/>
  <c r="F89" i="19"/>
  <c r="G88" i="19"/>
  <c r="F88" i="19"/>
  <c r="G87" i="19"/>
  <c r="F87" i="19"/>
  <c r="G86" i="19"/>
  <c r="H86" i="19" s="1"/>
  <c r="I86" i="19" s="1"/>
  <c r="F86" i="19"/>
  <c r="G85" i="19"/>
  <c r="F85" i="19"/>
  <c r="H85" i="19" s="1"/>
  <c r="I85" i="19" s="1"/>
  <c r="G84" i="19"/>
  <c r="F84" i="19"/>
  <c r="G83" i="19"/>
  <c r="H83" i="19" s="1"/>
  <c r="I83" i="19" s="1"/>
  <c r="F83" i="19"/>
  <c r="G82" i="19"/>
  <c r="F82" i="19"/>
  <c r="H82" i="19" s="1"/>
  <c r="I82" i="19" s="1"/>
  <c r="G81" i="19"/>
  <c r="F81" i="19"/>
  <c r="G80" i="19"/>
  <c r="F80" i="19"/>
  <c r="H79" i="19"/>
  <c r="I79" i="19" s="1"/>
  <c r="G79" i="19"/>
  <c r="F79" i="19"/>
  <c r="G78" i="19"/>
  <c r="H78" i="19" s="1"/>
  <c r="I78" i="19" s="1"/>
  <c r="F78" i="19"/>
  <c r="G77" i="19"/>
  <c r="H77" i="19" s="1"/>
  <c r="I77" i="19" s="1"/>
  <c r="F77" i="19"/>
  <c r="G76" i="19"/>
  <c r="F76" i="19"/>
  <c r="G75" i="19"/>
  <c r="H75" i="19" s="1"/>
  <c r="I75" i="19" s="1"/>
  <c r="F75" i="19"/>
  <c r="G74" i="19"/>
  <c r="H74" i="19" s="1"/>
  <c r="I74" i="19" s="1"/>
  <c r="F74" i="19"/>
  <c r="G73" i="19"/>
  <c r="H73" i="19" s="1"/>
  <c r="I73" i="19" s="1"/>
  <c r="F73" i="19"/>
  <c r="G72" i="19"/>
  <c r="F72" i="19"/>
  <c r="G71" i="19"/>
  <c r="F71" i="19"/>
  <c r="G70" i="19"/>
  <c r="F70" i="19"/>
  <c r="G69" i="19"/>
  <c r="F69" i="19"/>
  <c r="G68" i="19"/>
  <c r="H68" i="19" s="1"/>
  <c r="I68" i="19" s="1"/>
  <c r="F68" i="19"/>
  <c r="G67" i="19"/>
  <c r="H67" i="19" s="1"/>
  <c r="I67" i="19" s="1"/>
  <c r="F67" i="19"/>
  <c r="H66" i="19"/>
  <c r="I66" i="19" s="1"/>
  <c r="G66" i="19"/>
  <c r="F66" i="19"/>
  <c r="G65" i="19"/>
  <c r="H65" i="19" s="1"/>
  <c r="I65" i="19" s="1"/>
  <c r="F65" i="19"/>
  <c r="G64" i="19"/>
  <c r="F64" i="19"/>
  <c r="H63" i="19"/>
  <c r="I63" i="19" s="1"/>
  <c r="G63" i="19"/>
  <c r="F63" i="19"/>
  <c r="G62" i="19"/>
  <c r="F62" i="19"/>
  <c r="G61" i="19"/>
  <c r="F61" i="19"/>
  <c r="G60" i="19"/>
  <c r="H60" i="19" s="1"/>
  <c r="I60" i="19" s="1"/>
  <c r="F60" i="19"/>
  <c r="G59" i="19"/>
  <c r="H59" i="19" s="1"/>
  <c r="I59" i="19" s="1"/>
  <c r="F59" i="19"/>
  <c r="G58" i="19"/>
  <c r="F58" i="19"/>
  <c r="G57" i="19"/>
  <c r="F57" i="19"/>
  <c r="G56" i="19"/>
  <c r="F56" i="19"/>
  <c r="G55" i="19"/>
  <c r="H55" i="19" s="1"/>
  <c r="I55" i="19" s="1"/>
  <c r="F55" i="19"/>
  <c r="G54" i="19"/>
  <c r="F54" i="19"/>
  <c r="G53" i="19"/>
  <c r="H53" i="19" s="1"/>
  <c r="I53" i="19" s="1"/>
  <c r="F53" i="19"/>
  <c r="G52" i="19"/>
  <c r="F52" i="19"/>
  <c r="G51" i="19"/>
  <c r="H51" i="19" s="1"/>
  <c r="I51" i="19" s="1"/>
  <c r="F51" i="19"/>
  <c r="G50" i="19"/>
  <c r="F50" i="19"/>
  <c r="G49" i="19"/>
  <c r="H49" i="19" s="1"/>
  <c r="I49" i="19" s="1"/>
  <c r="F49" i="19"/>
  <c r="G48" i="19"/>
  <c r="H48" i="19" s="1"/>
  <c r="I48" i="19" s="1"/>
  <c r="F48" i="19"/>
  <c r="G47" i="19"/>
  <c r="H47" i="19" s="1"/>
  <c r="I47" i="19" s="1"/>
  <c r="F47" i="19"/>
  <c r="G46" i="19"/>
  <c r="F46" i="19"/>
  <c r="G45" i="19"/>
  <c r="H45" i="19" s="1"/>
  <c r="I45" i="19" s="1"/>
  <c r="F45" i="19"/>
  <c r="G44" i="19"/>
  <c r="F44" i="19"/>
  <c r="G43" i="19"/>
  <c r="F43" i="19"/>
  <c r="G42" i="19"/>
  <c r="H42" i="19" s="1"/>
  <c r="I42" i="19" s="1"/>
  <c r="F42" i="19"/>
  <c r="G41" i="19"/>
  <c r="F41" i="19"/>
  <c r="G40" i="19"/>
  <c r="H40" i="19" s="1"/>
  <c r="I40" i="19" s="1"/>
  <c r="F40" i="19"/>
  <c r="G39" i="19"/>
  <c r="F39" i="19"/>
  <c r="G38" i="19"/>
  <c r="H38" i="19" s="1"/>
  <c r="I38" i="19" s="1"/>
  <c r="F38" i="19"/>
  <c r="G37" i="19"/>
  <c r="F37" i="19"/>
  <c r="G36" i="19"/>
  <c r="H36" i="19" s="1"/>
  <c r="I36" i="19" s="1"/>
  <c r="F36" i="19"/>
  <c r="G35" i="19"/>
  <c r="F35" i="19"/>
  <c r="I34" i="19"/>
  <c r="G34" i="19"/>
  <c r="H34" i="19" s="1"/>
  <c r="F34" i="19"/>
  <c r="G33" i="19"/>
  <c r="H33" i="19" s="1"/>
  <c r="I33" i="19" s="1"/>
  <c r="F33" i="19"/>
  <c r="G32" i="19"/>
  <c r="F32" i="19"/>
  <c r="G31" i="19"/>
  <c r="F31" i="19"/>
  <c r="I30" i="19"/>
  <c r="G30" i="19"/>
  <c r="H30" i="19" s="1"/>
  <c r="F30" i="19"/>
  <c r="G29" i="19"/>
  <c r="F29" i="19"/>
  <c r="G28" i="19"/>
  <c r="F28" i="19"/>
  <c r="G27" i="19"/>
  <c r="H27" i="19" s="1"/>
  <c r="I27" i="19" s="1"/>
  <c r="F27" i="19"/>
  <c r="G26" i="19"/>
  <c r="F26" i="19"/>
  <c r="G25" i="19"/>
  <c r="H25" i="19" s="1"/>
  <c r="I25" i="19" s="1"/>
  <c r="F25" i="19"/>
  <c r="G24" i="19"/>
  <c r="H24" i="19" s="1"/>
  <c r="I24" i="19" s="1"/>
  <c r="F24" i="19"/>
  <c r="G23" i="19"/>
  <c r="H23" i="19" s="1"/>
  <c r="I23" i="19" s="1"/>
  <c r="F23" i="19"/>
  <c r="G22" i="19"/>
  <c r="F22" i="19"/>
  <c r="G21" i="19"/>
  <c r="H21" i="19" s="1"/>
  <c r="I21" i="19" s="1"/>
  <c r="F21" i="19"/>
  <c r="G20" i="19"/>
  <c r="F20" i="19"/>
  <c r="G19" i="19"/>
  <c r="H19" i="19" s="1"/>
  <c r="I19" i="19" s="1"/>
  <c r="F19" i="19"/>
  <c r="G18" i="19"/>
  <c r="F18" i="19"/>
  <c r="G17" i="19"/>
  <c r="H17" i="19" s="1"/>
  <c r="I17" i="19" s="1"/>
  <c r="F17" i="19"/>
  <c r="G16" i="19"/>
  <c r="F16" i="19"/>
  <c r="G15" i="19"/>
  <c r="H15" i="19" s="1"/>
  <c r="I15" i="19" s="1"/>
  <c r="F15" i="19"/>
  <c r="I14" i="19"/>
  <c r="H14" i="19"/>
  <c r="G14" i="19"/>
  <c r="F14" i="19"/>
  <c r="G13" i="19"/>
  <c r="H13" i="19" s="1"/>
  <c r="I13" i="19" s="1"/>
  <c r="F13" i="19"/>
  <c r="G12" i="19"/>
  <c r="H12" i="19" s="1"/>
  <c r="I12" i="19" s="1"/>
  <c r="F12" i="19"/>
  <c r="H11" i="19"/>
  <c r="I11" i="19" s="1"/>
  <c r="G11" i="19"/>
  <c r="F11" i="19"/>
  <c r="G10" i="19"/>
  <c r="H10" i="19" s="1"/>
  <c r="I10" i="19" s="1"/>
  <c r="F10" i="19"/>
  <c r="G9" i="19"/>
  <c r="H9" i="19" s="1"/>
  <c r="I9" i="19" s="1"/>
  <c r="F9" i="19"/>
  <c r="G8" i="19"/>
  <c r="H8" i="19" s="1"/>
  <c r="I8" i="19" s="1"/>
  <c r="F8" i="19"/>
  <c r="G7" i="19"/>
  <c r="F7" i="19"/>
  <c r="I6" i="19"/>
  <c r="H6" i="19"/>
  <c r="G6" i="19"/>
  <c r="F6" i="19"/>
  <c r="G5" i="19"/>
  <c r="F5" i="19"/>
  <c r="H4" i="19"/>
  <c r="I4" i="19" s="1"/>
  <c r="G4" i="19"/>
  <c r="F4" i="19"/>
  <c r="G3" i="19"/>
  <c r="F3" i="19"/>
  <c r="G2" i="19"/>
  <c r="H2" i="19" s="1"/>
  <c r="I2" i="19" s="1"/>
  <c r="F2" i="19"/>
  <c r="AI1" i="19" a="1"/>
  <c r="AJ367" i="19" s="1"/>
  <c r="H15" i="20" l="1"/>
  <c r="I15" i="20" s="1"/>
  <c r="H19" i="20"/>
  <c r="I19" i="20" s="1"/>
  <c r="H23" i="20"/>
  <c r="I23" i="20" s="1"/>
  <c r="H27" i="20"/>
  <c r="I27" i="20" s="1"/>
  <c r="H31" i="20"/>
  <c r="I31" i="20" s="1"/>
  <c r="H292" i="20"/>
  <c r="I292" i="20" s="1"/>
  <c r="H312" i="20"/>
  <c r="I312" i="20" s="1"/>
  <c r="H356" i="20"/>
  <c r="I356" i="20" s="1"/>
  <c r="H387" i="20"/>
  <c r="I387" i="20" s="1"/>
  <c r="H391" i="20"/>
  <c r="I391" i="20" s="1"/>
  <c r="H395" i="20"/>
  <c r="I395" i="20" s="1"/>
  <c r="H399" i="20"/>
  <c r="I399" i="20" s="1"/>
  <c r="H410" i="20"/>
  <c r="I410" i="20" s="1"/>
  <c r="H414" i="20"/>
  <c r="I414" i="20" s="1"/>
  <c r="H446" i="20"/>
  <c r="I446" i="20" s="1"/>
  <c r="H663" i="20"/>
  <c r="I663" i="20" s="1"/>
  <c r="H667" i="20"/>
  <c r="I667" i="20" s="1"/>
  <c r="H671" i="20"/>
  <c r="I671" i="20" s="1"/>
  <c r="H675" i="20"/>
  <c r="I675" i="20" s="1"/>
  <c r="H679" i="20"/>
  <c r="I679" i="20" s="1"/>
  <c r="H694" i="20"/>
  <c r="I694" i="20" s="1"/>
  <c r="H710" i="20"/>
  <c r="I710" i="20" s="1"/>
  <c r="H785" i="20"/>
  <c r="I785" i="20" s="1"/>
  <c r="H793" i="20"/>
  <c r="I793" i="20" s="1"/>
  <c r="H877" i="20"/>
  <c r="I877" i="20" s="1"/>
  <c r="H945" i="20"/>
  <c r="I945" i="20" s="1"/>
  <c r="H949" i="20"/>
  <c r="I949" i="20" s="1"/>
  <c r="H965" i="20"/>
  <c r="I965" i="20" s="1"/>
  <c r="H985" i="20"/>
  <c r="I985" i="20" s="1"/>
  <c r="H1000" i="20"/>
  <c r="I1000" i="20" s="1"/>
  <c r="H1039" i="20"/>
  <c r="I1039" i="20" s="1"/>
  <c r="H1043" i="20"/>
  <c r="I1043" i="20" s="1"/>
  <c r="H1047" i="20"/>
  <c r="I1047" i="20" s="1"/>
  <c r="H1109" i="20"/>
  <c r="I1109" i="20" s="1"/>
  <c r="H1113" i="20"/>
  <c r="I1113" i="20" s="1"/>
  <c r="H1121" i="20"/>
  <c r="I1121" i="20" s="1"/>
  <c r="H1125" i="20"/>
  <c r="I1125" i="20" s="1"/>
  <c r="H1156" i="20"/>
  <c r="I1156" i="20" s="1"/>
  <c r="H1168" i="20"/>
  <c r="I1168" i="20" s="1"/>
  <c r="H94" i="20"/>
  <c r="I94" i="20" s="1"/>
  <c r="H1268" i="20"/>
  <c r="I1268" i="20" s="1"/>
  <c r="H1272" i="20"/>
  <c r="I1272" i="20" s="1"/>
  <c r="H208" i="20"/>
  <c r="I208" i="20" s="1"/>
  <c r="H280" i="20"/>
  <c r="I280" i="20" s="1"/>
  <c r="H620" i="20"/>
  <c r="I620" i="20" s="1"/>
  <c r="H932" i="20"/>
  <c r="I932" i="20" s="1"/>
  <c r="H1211" i="20"/>
  <c r="I1211" i="20" s="1"/>
  <c r="H218" i="20"/>
  <c r="I218" i="20" s="1"/>
  <c r="H313" i="20"/>
  <c r="I313" i="20" s="1"/>
  <c r="H317" i="20"/>
  <c r="I317" i="20" s="1"/>
  <c r="H329" i="20"/>
  <c r="I329" i="20" s="1"/>
  <c r="H345" i="20"/>
  <c r="I345" i="20" s="1"/>
  <c r="H353" i="20"/>
  <c r="I353" i="20" s="1"/>
  <c r="H380" i="20"/>
  <c r="I380" i="20" s="1"/>
  <c r="H384" i="20"/>
  <c r="I384" i="20" s="1"/>
  <c r="H415" i="20"/>
  <c r="I415" i="20" s="1"/>
  <c r="H419" i="20"/>
  <c r="I419" i="20" s="1"/>
  <c r="H680" i="20"/>
  <c r="I680" i="20" s="1"/>
  <c r="H691" i="20"/>
  <c r="I691" i="20" s="1"/>
  <c r="H699" i="20"/>
  <c r="I699" i="20" s="1"/>
  <c r="H711" i="20"/>
  <c r="I711" i="20" s="1"/>
  <c r="H754" i="20"/>
  <c r="I754" i="20" s="1"/>
  <c r="H782" i="20"/>
  <c r="I782" i="20" s="1"/>
  <c r="H786" i="20"/>
  <c r="I786" i="20" s="1"/>
  <c r="H842" i="20"/>
  <c r="I842" i="20" s="1"/>
  <c r="H946" i="20"/>
  <c r="I946" i="20" s="1"/>
  <c r="H950" i="20"/>
  <c r="I950" i="20" s="1"/>
  <c r="H993" i="20"/>
  <c r="I993" i="20" s="1"/>
  <c r="H997" i="20"/>
  <c r="I997" i="20" s="1"/>
  <c r="H1036" i="20"/>
  <c r="I1036" i="20" s="1"/>
  <c r="H1040" i="20"/>
  <c r="I1040" i="20" s="1"/>
  <c r="H1165" i="20"/>
  <c r="I1165" i="20" s="1"/>
  <c r="H1169" i="20"/>
  <c r="I1169" i="20" s="1"/>
  <c r="H1173" i="20"/>
  <c r="I1173" i="20" s="1"/>
  <c r="H212" i="20"/>
  <c r="I212" i="20" s="1"/>
  <c r="H592" i="20"/>
  <c r="I592" i="20" s="1"/>
  <c r="H608" i="20"/>
  <c r="I608" i="20" s="1"/>
  <c r="H860" i="20"/>
  <c r="I860" i="20" s="1"/>
  <c r="H876" i="20"/>
  <c r="I876" i="20" s="1"/>
  <c r="H928" i="20"/>
  <c r="I928" i="20" s="1"/>
  <c r="H1011" i="20"/>
  <c r="I1011" i="20" s="1"/>
  <c r="H1187" i="20"/>
  <c r="I1187" i="20" s="1"/>
  <c r="H1203" i="20"/>
  <c r="I1203" i="20" s="1"/>
  <c r="H186" i="20"/>
  <c r="I186" i="20" s="1"/>
  <c r="H310" i="20"/>
  <c r="I310" i="20" s="1"/>
  <c r="H684" i="20"/>
  <c r="I684" i="20" s="1"/>
  <c r="H743" i="20"/>
  <c r="I743" i="20" s="1"/>
  <c r="H882" i="20"/>
  <c r="I882" i="20" s="1"/>
  <c r="H1237" i="20"/>
  <c r="I1237" i="20" s="1"/>
  <c r="H1241" i="20"/>
  <c r="I1241" i="20" s="1"/>
  <c r="H1245" i="20"/>
  <c r="I1245" i="20" s="1"/>
  <c r="H1329" i="20"/>
  <c r="I1329" i="20" s="1"/>
  <c r="H1333" i="20"/>
  <c r="I1333" i="20" s="1"/>
  <c r="H1337" i="20"/>
  <c r="I1337" i="20" s="1"/>
  <c r="H1341" i="20"/>
  <c r="I1341" i="20" s="1"/>
  <c r="H101" i="20"/>
  <c r="I101" i="20" s="1"/>
  <c r="H528" i="20"/>
  <c r="I528" i="20" s="1"/>
  <c r="H596" i="20"/>
  <c r="I596" i="20" s="1"/>
  <c r="H856" i="20"/>
  <c r="I856" i="20" s="1"/>
  <c r="H944" i="20"/>
  <c r="I944" i="20" s="1"/>
  <c r="H960" i="20"/>
  <c r="I960" i="20" s="1"/>
  <c r="H1019" i="20"/>
  <c r="I1019" i="20" s="1"/>
  <c r="H92" i="20"/>
  <c r="I92" i="20" s="1"/>
  <c r="H354" i="20"/>
  <c r="I354" i="20" s="1"/>
  <c r="H358" i="20"/>
  <c r="I358" i="20" s="1"/>
  <c r="H389" i="20"/>
  <c r="I389" i="20" s="1"/>
  <c r="H393" i="20"/>
  <c r="I393" i="20" s="1"/>
  <c r="H401" i="20"/>
  <c r="I401" i="20" s="1"/>
  <c r="H480" i="20"/>
  <c r="I480" i="20" s="1"/>
  <c r="H650" i="20"/>
  <c r="I650" i="20" s="1"/>
  <c r="H831" i="20"/>
  <c r="I831" i="20" s="1"/>
  <c r="H855" i="20"/>
  <c r="I855" i="20" s="1"/>
  <c r="H935" i="20"/>
  <c r="I935" i="20" s="1"/>
  <c r="H939" i="20"/>
  <c r="I939" i="20" s="1"/>
  <c r="H955" i="20"/>
  <c r="I955" i="20" s="1"/>
  <c r="H971" i="20"/>
  <c r="I971" i="20" s="1"/>
  <c r="H975" i="20"/>
  <c r="I975" i="20" s="1"/>
  <c r="H1033" i="20"/>
  <c r="I1033" i="20" s="1"/>
  <c r="H1037" i="20"/>
  <c r="I1037" i="20" s="1"/>
  <c r="H1041" i="20"/>
  <c r="I1041" i="20" s="1"/>
  <c r="H1045" i="20"/>
  <c r="I1045" i="20" s="1"/>
  <c r="H1111" i="20"/>
  <c r="I1111" i="20" s="1"/>
  <c r="H1115" i="20"/>
  <c r="I1115" i="20" s="1"/>
  <c r="H1131" i="20"/>
  <c r="I1131" i="20" s="1"/>
  <c r="H204" i="20"/>
  <c r="I204" i="20" s="1"/>
  <c r="H216" i="20"/>
  <c r="I216" i="20" s="1"/>
  <c r="H489" i="20"/>
  <c r="I489" i="20" s="1"/>
  <c r="H648" i="20"/>
  <c r="I648" i="20" s="1"/>
  <c r="H852" i="20"/>
  <c r="I852" i="20" s="1"/>
  <c r="H880" i="20"/>
  <c r="I880" i="20" s="1"/>
  <c r="H988" i="20"/>
  <c r="I988" i="20" s="1"/>
  <c r="H1015" i="20"/>
  <c r="I1015" i="20" s="1"/>
  <c r="H1148" i="20"/>
  <c r="I1148" i="20" s="1"/>
  <c r="H1179" i="20"/>
  <c r="I1179" i="20" s="1"/>
  <c r="H1219" i="20"/>
  <c r="I1219" i="20" s="1"/>
  <c r="H1235" i="20"/>
  <c r="I1235" i="20" s="1"/>
  <c r="H1311" i="20"/>
  <c r="I1311" i="20" s="1"/>
  <c r="H180" i="20"/>
  <c r="I180" i="20" s="1"/>
  <c r="H425" i="20"/>
  <c r="I425" i="20" s="1"/>
  <c r="H701" i="20"/>
  <c r="I701" i="20" s="1"/>
  <c r="H716" i="20"/>
  <c r="I716" i="20" s="1"/>
  <c r="H732" i="20"/>
  <c r="I732" i="20" s="1"/>
  <c r="H784" i="20"/>
  <c r="I784" i="20" s="1"/>
  <c r="H832" i="20"/>
  <c r="I832" i="20" s="1"/>
  <c r="H999" i="20"/>
  <c r="I999" i="20" s="1"/>
  <c r="H1139" i="20"/>
  <c r="I1139" i="20" s="1"/>
  <c r="H1254" i="20"/>
  <c r="I1254" i="20" s="1"/>
  <c r="H1266" i="20"/>
  <c r="I1266" i="20" s="1"/>
  <c r="H1274" i="20"/>
  <c r="I1274" i="20" s="1"/>
  <c r="H1306" i="20"/>
  <c r="I1306" i="20" s="1"/>
  <c r="H8" i="20"/>
  <c r="I8" i="20" s="1"/>
  <c r="H16" i="20"/>
  <c r="I16" i="20" s="1"/>
  <c r="H24" i="20"/>
  <c r="I24" i="20" s="1"/>
  <c r="H408" i="20"/>
  <c r="I408" i="20" s="1"/>
  <c r="H412" i="20"/>
  <c r="I412" i="20" s="1"/>
  <c r="H633" i="20"/>
  <c r="I633" i="20" s="1"/>
  <c r="H637" i="20"/>
  <c r="I637" i="20" s="1"/>
  <c r="H645" i="20"/>
  <c r="I645" i="20" s="1"/>
  <c r="H692" i="20"/>
  <c r="I692" i="20" s="1"/>
  <c r="H696" i="20"/>
  <c r="I696" i="20" s="1"/>
  <c r="H849" i="20"/>
  <c r="I849" i="20" s="1"/>
  <c r="H853" i="20"/>
  <c r="I853" i="20" s="1"/>
  <c r="H1003" i="20"/>
  <c r="I1003" i="20" s="1"/>
  <c r="H1010" i="20"/>
  <c r="I1010" i="20" s="1"/>
  <c r="H1147" i="20"/>
  <c r="I1147" i="20" s="1"/>
  <c r="H1327" i="20"/>
  <c r="I1327" i="20" s="1"/>
  <c r="H1347" i="20"/>
  <c r="I1347" i="20" s="1"/>
  <c r="H91" i="20"/>
  <c r="I91" i="20" s="1"/>
  <c r="H98" i="20"/>
  <c r="I98" i="20" s="1"/>
  <c r="H110" i="20"/>
  <c r="I110" i="20" s="1"/>
  <c r="H114" i="20"/>
  <c r="I114" i="20" s="1"/>
  <c r="H118" i="20"/>
  <c r="I118" i="20" s="1"/>
  <c r="H122" i="20"/>
  <c r="I122" i="20" s="1"/>
  <c r="H126" i="20"/>
  <c r="I126" i="20" s="1"/>
  <c r="H334" i="20"/>
  <c r="I334" i="20" s="1"/>
  <c r="H350" i="20"/>
  <c r="I350" i="20" s="1"/>
  <c r="H357" i="20"/>
  <c r="I357" i="20" s="1"/>
  <c r="H373" i="20"/>
  <c r="I373" i="20" s="1"/>
  <c r="H394" i="20"/>
  <c r="I394" i="20" s="1"/>
  <c r="H398" i="20"/>
  <c r="I398" i="20" s="1"/>
  <c r="H402" i="20"/>
  <c r="I402" i="20" s="1"/>
  <c r="H602" i="20"/>
  <c r="I602" i="20" s="1"/>
  <c r="H606" i="20"/>
  <c r="I606" i="20" s="1"/>
  <c r="H610" i="20"/>
  <c r="I610" i="20" s="1"/>
  <c r="H715" i="20"/>
  <c r="I715" i="20" s="1"/>
  <c r="H745" i="20"/>
  <c r="I745" i="20" s="1"/>
  <c r="H749" i="20"/>
  <c r="I749" i="20" s="1"/>
  <c r="H764" i="20"/>
  <c r="I764" i="20" s="1"/>
  <c r="H772" i="20"/>
  <c r="I772" i="20" s="1"/>
  <c r="H957" i="20"/>
  <c r="I957" i="20" s="1"/>
  <c r="H961" i="20"/>
  <c r="I961" i="20" s="1"/>
  <c r="H1059" i="20"/>
  <c r="I1059" i="20" s="1"/>
  <c r="H1118" i="20"/>
  <c r="I1118" i="20" s="1"/>
  <c r="H1312" i="20"/>
  <c r="I1312" i="20" s="1"/>
  <c r="H1328" i="20"/>
  <c r="I1328" i="20" s="1"/>
  <c r="H1336" i="20"/>
  <c r="I1336" i="20" s="1"/>
  <c r="H323" i="20"/>
  <c r="I323" i="20" s="1"/>
  <c r="H493" i="20"/>
  <c r="I493" i="20" s="1"/>
  <c r="H497" i="20"/>
  <c r="I497" i="20" s="1"/>
  <c r="H501" i="20"/>
  <c r="I501" i="20" s="1"/>
  <c r="H513" i="20"/>
  <c r="I513" i="20" s="1"/>
  <c r="H567" i="20"/>
  <c r="I567" i="20" s="1"/>
  <c r="H595" i="20"/>
  <c r="I595" i="20" s="1"/>
  <c r="H603" i="20"/>
  <c r="I603" i="20" s="1"/>
  <c r="H607" i="20"/>
  <c r="I607" i="20" s="1"/>
  <c r="H750" i="20"/>
  <c r="I750" i="20" s="1"/>
  <c r="H757" i="20"/>
  <c r="I757" i="20" s="1"/>
  <c r="H781" i="20"/>
  <c r="I781" i="20" s="1"/>
  <c r="H1119" i="20"/>
  <c r="I1119" i="20" s="1"/>
  <c r="H230" i="20"/>
  <c r="I230" i="20" s="1"/>
  <c r="H234" i="20"/>
  <c r="I234" i="20" s="1"/>
  <c r="H238" i="20"/>
  <c r="I238" i="20" s="1"/>
  <c r="H246" i="20"/>
  <c r="I246" i="20" s="1"/>
  <c r="H250" i="20"/>
  <c r="I250" i="20" s="1"/>
  <c r="H254" i="20"/>
  <c r="I254" i="20" s="1"/>
  <c r="H262" i="20"/>
  <c r="I262" i="20" s="1"/>
  <c r="H544" i="20"/>
  <c r="I544" i="20" s="1"/>
  <c r="H668" i="20"/>
  <c r="I668" i="20" s="1"/>
  <c r="H724" i="20"/>
  <c r="I724" i="20" s="1"/>
  <c r="H728" i="20"/>
  <c r="I728" i="20" s="1"/>
  <c r="H809" i="20"/>
  <c r="I809" i="20" s="1"/>
  <c r="H817" i="20"/>
  <c r="I817" i="20" s="1"/>
  <c r="H921" i="20"/>
  <c r="I921" i="20" s="1"/>
  <c r="H925" i="20"/>
  <c r="I925" i="20" s="1"/>
  <c r="H990" i="20"/>
  <c r="I990" i="20" s="1"/>
  <c r="H998" i="20"/>
  <c r="I998" i="20" s="1"/>
  <c r="H1031" i="20"/>
  <c r="I1031" i="20" s="1"/>
  <c r="H1042" i="20"/>
  <c r="I1042" i="20" s="1"/>
  <c r="H1046" i="20"/>
  <c r="I1046" i="20" s="1"/>
  <c r="H1270" i="20"/>
  <c r="I1270" i="20" s="1"/>
  <c r="H1309" i="20"/>
  <c r="I1309" i="20" s="1"/>
  <c r="H551" i="20"/>
  <c r="I551" i="20" s="1"/>
  <c r="H486" i="20"/>
  <c r="I486" i="20" s="1"/>
  <c r="H490" i="20"/>
  <c r="I490" i="20" s="1"/>
  <c r="H506" i="20"/>
  <c r="I506" i="20" s="1"/>
  <c r="H510" i="20"/>
  <c r="I510" i="20" s="1"/>
  <c r="H514" i="20"/>
  <c r="I514" i="20" s="1"/>
  <c r="H548" i="20"/>
  <c r="I548" i="20" s="1"/>
  <c r="H556" i="20"/>
  <c r="I556" i="20" s="1"/>
  <c r="H560" i="20"/>
  <c r="I560" i="20" s="1"/>
  <c r="H568" i="20"/>
  <c r="I568" i="20" s="1"/>
  <c r="H572" i="20"/>
  <c r="I572" i="20" s="1"/>
  <c r="H588" i="20"/>
  <c r="I588" i="20" s="1"/>
  <c r="H879" i="20"/>
  <c r="I879" i="20" s="1"/>
  <c r="H883" i="20"/>
  <c r="I883" i="20" s="1"/>
  <c r="H1172" i="20"/>
  <c r="I1172" i="20" s="1"/>
  <c r="H1243" i="20"/>
  <c r="I1243" i="20" s="1"/>
  <c r="H1247" i="20"/>
  <c r="I1247" i="20" s="1"/>
  <c r="H1278" i="20"/>
  <c r="I1278" i="20" s="1"/>
  <c r="H1282" i="20"/>
  <c r="I1282" i="20" s="1"/>
  <c r="H198" i="20"/>
  <c r="I198" i="20" s="1"/>
  <c r="H206" i="20"/>
  <c r="I206" i="20" s="1"/>
  <c r="H210" i="20"/>
  <c r="I210" i="20" s="1"/>
  <c r="H214" i="20"/>
  <c r="I214" i="20" s="1"/>
  <c r="H222" i="20"/>
  <c r="I222" i="20" s="1"/>
  <c r="H277" i="20"/>
  <c r="I277" i="20" s="1"/>
  <c r="H304" i="20"/>
  <c r="I304" i="20" s="1"/>
  <c r="H319" i="20"/>
  <c r="I319" i="20" s="1"/>
  <c r="H327" i="20"/>
  <c r="I327" i="20" s="1"/>
  <c r="H3" i="20"/>
  <c r="I3" i="20" s="1"/>
  <c r="H7" i="20"/>
  <c r="I7" i="20" s="1"/>
  <c r="H11" i="20"/>
  <c r="I11" i="20" s="1"/>
  <c r="H62" i="20"/>
  <c r="I62" i="20" s="1"/>
  <c r="H117" i="20"/>
  <c r="I117" i="20" s="1"/>
  <c r="H168" i="20"/>
  <c r="I168" i="20" s="1"/>
  <c r="H172" i="20"/>
  <c r="I172" i="20" s="1"/>
  <c r="H443" i="20"/>
  <c r="I443" i="20" s="1"/>
  <c r="H471" i="20"/>
  <c r="I471" i="20" s="1"/>
  <c r="H475" i="20"/>
  <c r="I475" i="20" s="1"/>
  <c r="H632" i="20"/>
  <c r="I632" i="20" s="1"/>
  <c r="H636" i="20"/>
  <c r="I636" i="20" s="1"/>
  <c r="H644" i="20"/>
  <c r="I644" i="20" s="1"/>
  <c r="H654" i="20"/>
  <c r="I654" i="20" s="1"/>
  <c r="H665" i="20"/>
  <c r="I665" i="20" s="1"/>
  <c r="H669" i="20"/>
  <c r="I669" i="20" s="1"/>
  <c r="H707" i="20"/>
  <c r="I707" i="20" s="1"/>
  <c r="H721" i="20"/>
  <c r="I721" i="20" s="1"/>
  <c r="H790" i="20"/>
  <c r="I790" i="20" s="1"/>
  <c r="H802" i="20"/>
  <c r="I802" i="20" s="1"/>
  <c r="H868" i="20"/>
  <c r="I868" i="20" s="1"/>
  <c r="H895" i="20"/>
  <c r="I895" i="20" s="1"/>
  <c r="H981" i="20"/>
  <c r="I981" i="20" s="1"/>
  <c r="H1013" i="20"/>
  <c r="I1013" i="20" s="1"/>
  <c r="H1017" i="20"/>
  <c r="I1017" i="20" s="1"/>
  <c r="H1024" i="20"/>
  <c r="I1024" i="20" s="1"/>
  <c r="H1184" i="20"/>
  <c r="I1184" i="20" s="1"/>
  <c r="H1192" i="20"/>
  <c r="I1192" i="20" s="1"/>
  <c r="H1224" i="20"/>
  <c r="I1224" i="20" s="1"/>
  <c r="H1232" i="20"/>
  <c r="I1232" i="20" s="1"/>
  <c r="H1271" i="20"/>
  <c r="I1271" i="20" s="1"/>
  <c r="H1286" i="20"/>
  <c r="I1286" i="20" s="1"/>
  <c r="H1290" i="20"/>
  <c r="I1290" i="20" s="1"/>
  <c r="H1298" i="20"/>
  <c r="I1298" i="20" s="1"/>
  <c r="H17" i="20"/>
  <c r="I17" i="20" s="1"/>
  <c r="H25" i="20"/>
  <c r="I25" i="20" s="1"/>
  <c r="H29" i="20"/>
  <c r="I29" i="20" s="1"/>
  <c r="H33" i="20"/>
  <c r="I33" i="20" s="1"/>
  <c r="H37" i="20"/>
  <c r="I37" i="20" s="1"/>
  <c r="H41" i="20"/>
  <c r="I41" i="20" s="1"/>
  <c r="H134" i="20"/>
  <c r="I134" i="20" s="1"/>
  <c r="H138" i="20"/>
  <c r="I138" i="20" s="1"/>
  <c r="H146" i="20"/>
  <c r="I146" i="20" s="1"/>
  <c r="H150" i="20"/>
  <c r="I150" i="20" s="1"/>
  <c r="H165" i="20"/>
  <c r="I165" i="20" s="1"/>
  <c r="H188" i="20"/>
  <c r="I188" i="20" s="1"/>
  <c r="H192" i="20"/>
  <c r="I192" i="20" s="1"/>
  <c r="H227" i="20"/>
  <c r="I227" i="20" s="1"/>
  <c r="H309" i="20"/>
  <c r="I309" i="20" s="1"/>
  <c r="H335" i="20"/>
  <c r="I335" i="20" s="1"/>
  <c r="H339" i="20"/>
  <c r="I339" i="20" s="1"/>
  <c r="H355" i="20"/>
  <c r="I355" i="20" s="1"/>
  <c r="H370" i="20"/>
  <c r="I370" i="20" s="1"/>
  <c r="H409" i="20"/>
  <c r="I409" i="20" s="1"/>
  <c r="H413" i="20"/>
  <c r="I413" i="20" s="1"/>
  <c r="H449" i="20"/>
  <c r="I449" i="20" s="1"/>
  <c r="H457" i="20"/>
  <c r="I457" i="20" s="1"/>
  <c r="H465" i="20"/>
  <c r="I465" i="20" s="1"/>
  <c r="H469" i="20"/>
  <c r="I469" i="20" s="1"/>
  <c r="H472" i="20"/>
  <c r="I472" i="20" s="1"/>
  <c r="H487" i="20"/>
  <c r="I487" i="20" s="1"/>
  <c r="H533" i="20"/>
  <c r="I533" i="20" s="1"/>
  <c r="H541" i="20"/>
  <c r="I541" i="20" s="1"/>
  <c r="H557" i="20"/>
  <c r="I557" i="20" s="1"/>
  <c r="H573" i="20"/>
  <c r="I573" i="20" s="1"/>
  <c r="H577" i="20"/>
  <c r="I577" i="20" s="1"/>
  <c r="H655" i="20"/>
  <c r="I655" i="20" s="1"/>
  <c r="H673" i="20"/>
  <c r="I673" i="20" s="1"/>
  <c r="H729" i="20"/>
  <c r="I729" i="20" s="1"/>
  <c r="H739" i="20"/>
  <c r="I739" i="20" s="1"/>
  <c r="H769" i="20"/>
  <c r="I769" i="20" s="1"/>
  <c r="H791" i="20"/>
  <c r="I791" i="20" s="1"/>
  <c r="H810" i="20"/>
  <c r="I810" i="20" s="1"/>
  <c r="H814" i="20"/>
  <c r="I814" i="20" s="1"/>
  <c r="H818" i="20"/>
  <c r="I818" i="20" s="1"/>
  <c r="H822" i="20"/>
  <c r="I822" i="20" s="1"/>
  <c r="H869" i="20"/>
  <c r="I869" i="20" s="1"/>
  <c r="H903" i="20"/>
  <c r="I903" i="20" s="1"/>
  <c r="H907" i="20"/>
  <c r="I907" i="20" s="1"/>
  <c r="H915" i="20"/>
  <c r="I915" i="20" s="1"/>
  <c r="H919" i="20"/>
  <c r="I919" i="20" s="1"/>
  <c r="H930" i="20"/>
  <c r="I930" i="20" s="1"/>
  <c r="H934" i="20"/>
  <c r="I934" i="20" s="1"/>
  <c r="H948" i="20"/>
  <c r="I948" i="20" s="1"/>
  <c r="H951" i="20"/>
  <c r="I951" i="20" s="1"/>
  <c r="H964" i="20"/>
  <c r="I964" i="20" s="1"/>
  <c r="H984" i="20"/>
  <c r="I984" i="20" s="1"/>
  <c r="H991" i="20"/>
  <c r="I991" i="20" s="1"/>
  <c r="H995" i="20"/>
  <c r="I995" i="20" s="1"/>
  <c r="H1144" i="20"/>
  <c r="I1144" i="20" s="1"/>
  <c r="H1166" i="20"/>
  <c r="I1166" i="20" s="1"/>
  <c r="H1181" i="20"/>
  <c r="I1181" i="20" s="1"/>
  <c r="H1197" i="20"/>
  <c r="I1197" i="20" s="1"/>
  <c r="H1201" i="20"/>
  <c r="I1201" i="20" s="1"/>
  <c r="H1213" i="20"/>
  <c r="I1213" i="20" s="1"/>
  <c r="H1221" i="20"/>
  <c r="I1221" i="20" s="1"/>
  <c r="H1260" i="20"/>
  <c r="I1260" i="20" s="1"/>
  <c r="H1283" i="20"/>
  <c r="I1283" i="20" s="1"/>
  <c r="H1287" i="20"/>
  <c r="I1287" i="20" s="1"/>
  <c r="H1291" i="20"/>
  <c r="I1291" i="20" s="1"/>
  <c r="H1313" i="20"/>
  <c r="I1313" i="20" s="1"/>
  <c r="H1317" i="20"/>
  <c r="I1317" i="20" s="1"/>
  <c r="H1321" i="20"/>
  <c r="I1321" i="20" s="1"/>
  <c r="H68" i="20"/>
  <c r="I68" i="20" s="1"/>
  <c r="H76" i="20"/>
  <c r="I76" i="20" s="1"/>
  <c r="H84" i="20"/>
  <c r="I84" i="20" s="1"/>
  <c r="H290" i="20"/>
  <c r="I290" i="20" s="1"/>
  <c r="H328" i="20"/>
  <c r="I328" i="20" s="1"/>
  <c r="H1345" i="20"/>
  <c r="I1345" i="20" s="1"/>
  <c r="H1349" i="20"/>
  <c r="I1349" i="20" s="1"/>
  <c r="H1353" i="20"/>
  <c r="I1353" i="20" s="1"/>
  <c r="H69" i="20"/>
  <c r="I69" i="20" s="1"/>
  <c r="H89" i="20"/>
  <c r="I89" i="20" s="1"/>
  <c r="H162" i="20"/>
  <c r="I162" i="20" s="1"/>
  <c r="H174" i="20"/>
  <c r="I174" i="20" s="1"/>
  <c r="H189" i="20"/>
  <c r="I189" i="20" s="1"/>
  <c r="H348" i="20"/>
  <c r="I348" i="20" s="1"/>
  <c r="H359" i="20"/>
  <c r="I359" i="20" s="1"/>
  <c r="H371" i="20"/>
  <c r="I371" i="20" s="1"/>
  <c r="H375" i="20"/>
  <c r="I375" i="20" s="1"/>
  <c r="H430" i="20"/>
  <c r="I430" i="20" s="1"/>
  <c r="H454" i="20"/>
  <c r="I454" i="20" s="1"/>
  <c r="H484" i="20"/>
  <c r="I484" i="20" s="1"/>
  <c r="H492" i="20"/>
  <c r="I492" i="20" s="1"/>
  <c r="H534" i="20"/>
  <c r="I534" i="20" s="1"/>
  <c r="H624" i="20"/>
  <c r="I624" i="20" s="1"/>
  <c r="H687" i="20"/>
  <c r="I687" i="20" s="1"/>
  <c r="H695" i="20"/>
  <c r="I695" i="20" s="1"/>
  <c r="H740" i="20"/>
  <c r="I740" i="20" s="1"/>
  <c r="H770" i="20"/>
  <c r="I770" i="20" s="1"/>
  <c r="H774" i="20"/>
  <c r="I774" i="20" s="1"/>
  <c r="H792" i="20"/>
  <c r="I792" i="20" s="1"/>
  <c r="H815" i="20"/>
  <c r="I815" i="20" s="1"/>
  <c r="H823" i="20"/>
  <c r="I823" i="20" s="1"/>
  <c r="H830" i="20"/>
  <c r="I830" i="20" s="1"/>
  <c r="H851" i="20"/>
  <c r="I851" i="20" s="1"/>
  <c r="H858" i="20"/>
  <c r="I858" i="20" s="1"/>
  <c r="H862" i="20"/>
  <c r="I862" i="20" s="1"/>
  <c r="H979" i="20"/>
  <c r="I979" i="20" s="1"/>
  <c r="H1029" i="20"/>
  <c r="I1029" i="20" s="1"/>
  <c r="H1061" i="20"/>
  <c r="I1061" i="20" s="1"/>
  <c r="H1065" i="20"/>
  <c r="I1065" i="20" s="1"/>
  <c r="H1069" i="20"/>
  <c r="I1069" i="20" s="1"/>
  <c r="H1073" i="20"/>
  <c r="I1073" i="20" s="1"/>
  <c r="H1077" i="20"/>
  <c r="I1077" i="20" s="1"/>
  <c r="H1081" i="20"/>
  <c r="I1081" i="20" s="1"/>
  <c r="H1085" i="20"/>
  <c r="I1085" i="20" s="1"/>
  <c r="H1089" i="20"/>
  <c r="I1089" i="20" s="1"/>
  <c r="H1093" i="20"/>
  <c r="I1093" i="20" s="1"/>
  <c r="H1097" i="20"/>
  <c r="I1097" i="20" s="1"/>
  <c r="H1101" i="20"/>
  <c r="I1101" i="20" s="1"/>
  <c r="H1105" i="20"/>
  <c r="I1105" i="20" s="1"/>
  <c r="H1141" i="20"/>
  <c r="I1141" i="20" s="1"/>
  <c r="H1178" i="20"/>
  <c r="I1178" i="20" s="1"/>
  <c r="H1226" i="20"/>
  <c r="I1226" i="20" s="1"/>
  <c r="H1249" i="20"/>
  <c r="I1249" i="20" s="1"/>
  <c r="H1253" i="20"/>
  <c r="I1253" i="20" s="1"/>
  <c r="H1280" i="20"/>
  <c r="I1280" i="20" s="1"/>
  <c r="H35" i="20"/>
  <c r="I35" i="20" s="1"/>
  <c r="H190" i="20"/>
  <c r="I190" i="20" s="1"/>
  <c r="H291" i="20"/>
  <c r="I291" i="20" s="1"/>
  <c r="H307" i="20"/>
  <c r="I307" i="20" s="1"/>
  <c r="H386" i="20"/>
  <c r="I386" i="20" s="1"/>
  <c r="H427" i="20"/>
  <c r="I427" i="20" s="1"/>
  <c r="H431" i="20"/>
  <c r="I431" i="20" s="1"/>
  <c r="H586" i="20"/>
  <c r="I586" i="20" s="1"/>
  <c r="H605" i="20"/>
  <c r="I605" i="20" s="1"/>
  <c r="H631" i="20"/>
  <c r="I631" i="20" s="1"/>
  <c r="H635" i="20"/>
  <c r="I635" i="20" s="1"/>
  <c r="H639" i="20"/>
  <c r="I639" i="20" s="1"/>
  <c r="H643" i="20"/>
  <c r="I643" i="20" s="1"/>
  <c r="H812" i="20"/>
  <c r="I812" i="20" s="1"/>
  <c r="H841" i="20"/>
  <c r="I841" i="20" s="1"/>
  <c r="H875" i="20"/>
  <c r="I875" i="20" s="1"/>
  <c r="H943" i="20"/>
  <c r="I943" i="20" s="1"/>
  <c r="H969" i="20"/>
  <c r="I969" i="20" s="1"/>
  <c r="H1227" i="20"/>
  <c r="I1227" i="20" s="1"/>
  <c r="H1258" i="20"/>
  <c r="I1258" i="20" s="1"/>
  <c r="H1281" i="20"/>
  <c r="I1281" i="20" s="1"/>
  <c r="H1292" i="20"/>
  <c r="I1292" i="20" s="1"/>
  <c r="H1303" i="20"/>
  <c r="I1303" i="20" s="1"/>
  <c r="H1307" i="20"/>
  <c r="I1307" i="20" s="1"/>
  <c r="H1315" i="20"/>
  <c r="I1315" i="20" s="1"/>
  <c r="AM3" i="20"/>
  <c r="AK9" i="20"/>
  <c r="AM11" i="20"/>
  <c r="AK17" i="20"/>
  <c r="AM19" i="20"/>
  <c r="AK25" i="20"/>
  <c r="H155" i="20"/>
  <c r="I155" i="20" s="1"/>
  <c r="H788" i="20"/>
  <c r="I788" i="20" s="1"/>
  <c r="AM37" i="20"/>
  <c r="H32" i="20"/>
  <c r="I32" i="20" s="1"/>
  <c r="H48" i="20"/>
  <c r="I48" i="20" s="1"/>
  <c r="H55" i="20"/>
  <c r="I55" i="20" s="1"/>
  <c r="H72" i="20"/>
  <c r="I72" i="20" s="1"/>
  <c r="H85" i="20"/>
  <c r="I85" i="20" s="1"/>
  <c r="H88" i="20"/>
  <c r="I88" i="20" s="1"/>
  <c r="H95" i="20"/>
  <c r="I95" i="20" s="1"/>
  <c r="H109" i="20"/>
  <c r="I109" i="20" s="1"/>
  <c r="H129" i="20"/>
  <c r="I129" i="20" s="1"/>
  <c r="H149" i="20"/>
  <c r="I149" i="20" s="1"/>
  <c r="H173" i="20"/>
  <c r="I173" i="20" s="1"/>
  <c r="H176" i="20"/>
  <c r="I176" i="20" s="1"/>
  <c r="H183" i="20"/>
  <c r="I183" i="20" s="1"/>
  <c r="H200" i="20"/>
  <c r="I200" i="20" s="1"/>
  <c r="H213" i="20"/>
  <c r="I213" i="20" s="1"/>
  <c r="H220" i="20"/>
  <c r="I220" i="20" s="1"/>
  <c r="H285" i="20"/>
  <c r="I285" i="20" s="1"/>
  <c r="H316" i="20"/>
  <c r="I316" i="20" s="1"/>
  <c r="H324" i="20"/>
  <c r="I324" i="20" s="1"/>
  <c r="H498" i="20"/>
  <c r="I498" i="20" s="1"/>
  <c r="H542" i="20"/>
  <c r="I542" i="20" s="1"/>
  <c r="H807" i="20"/>
  <c r="I807" i="20" s="1"/>
  <c r="H811" i="20"/>
  <c r="I811" i="20" s="1"/>
  <c r="H987" i="20"/>
  <c r="I987" i="20" s="1"/>
  <c r="H5" i="20"/>
  <c r="I5" i="20" s="1"/>
  <c r="H13" i="20"/>
  <c r="I13" i="20" s="1"/>
  <c r="H21" i="20"/>
  <c r="I21" i="20" s="1"/>
  <c r="AM29" i="20"/>
  <c r="AK35" i="20"/>
  <c r="H45" i="20"/>
  <c r="I45" i="20" s="1"/>
  <c r="H66" i="20"/>
  <c r="I66" i="20" s="1"/>
  <c r="H106" i="20"/>
  <c r="I106" i="20" s="1"/>
  <c r="H123" i="20"/>
  <c r="I123" i="20" s="1"/>
  <c r="H133" i="20"/>
  <c r="I133" i="20" s="1"/>
  <c r="H136" i="20"/>
  <c r="I136" i="20" s="1"/>
  <c r="H163" i="20"/>
  <c r="I163" i="20" s="1"/>
  <c r="H170" i="20"/>
  <c r="I170" i="20" s="1"/>
  <c r="H194" i="20"/>
  <c r="I194" i="20" s="1"/>
  <c r="H221" i="20"/>
  <c r="I221" i="20" s="1"/>
  <c r="H224" i="20"/>
  <c r="I224" i="20" s="1"/>
  <c r="H275" i="20"/>
  <c r="I275" i="20" s="1"/>
  <c r="H282" i="20"/>
  <c r="I282" i="20" s="1"/>
  <c r="H289" i="20"/>
  <c r="I289" i="20" s="1"/>
  <c r="H343" i="20"/>
  <c r="I343" i="20" s="1"/>
  <c r="H347" i="20"/>
  <c r="I347" i="20" s="1"/>
  <c r="H447" i="20"/>
  <c r="I447" i="20" s="1"/>
  <c r="H462" i="20"/>
  <c r="I462" i="20" s="1"/>
  <c r="H520" i="20"/>
  <c r="I520" i="20" s="1"/>
  <c r="H582" i="20"/>
  <c r="I582" i="20" s="1"/>
  <c r="H672" i="20"/>
  <c r="I672" i="20" s="1"/>
  <c r="H705" i="20"/>
  <c r="I705" i="20" s="1"/>
  <c r="H742" i="20"/>
  <c r="I742" i="20" s="1"/>
  <c r="AM5" i="20"/>
  <c r="AM13" i="20"/>
  <c r="AM21" i="20"/>
  <c r="H39" i="20"/>
  <c r="I39" i="20" s="1"/>
  <c r="H53" i="20"/>
  <c r="I53" i="20" s="1"/>
  <c r="H56" i="20"/>
  <c r="I56" i="20" s="1"/>
  <c r="H93" i="20"/>
  <c r="I93" i="20" s="1"/>
  <c r="H96" i="20"/>
  <c r="I96" i="20" s="1"/>
  <c r="H130" i="20"/>
  <c r="I130" i="20" s="1"/>
  <c r="H157" i="20"/>
  <c r="I157" i="20" s="1"/>
  <c r="H160" i="20"/>
  <c r="I160" i="20" s="1"/>
  <c r="H184" i="20"/>
  <c r="I184" i="20" s="1"/>
  <c r="H264" i="20"/>
  <c r="I264" i="20" s="1"/>
  <c r="H268" i="20"/>
  <c r="I268" i="20" s="1"/>
  <c r="H311" i="20"/>
  <c r="I311" i="20" s="1"/>
  <c r="H314" i="20"/>
  <c r="I314" i="20" s="1"/>
  <c r="H340" i="20"/>
  <c r="I340" i="20" s="1"/>
  <c r="H372" i="20"/>
  <c r="I372" i="20" s="1"/>
  <c r="H432" i="20"/>
  <c r="I432" i="20" s="1"/>
  <c r="H436" i="20"/>
  <c r="I436" i="20" s="1"/>
  <c r="H517" i="20"/>
  <c r="I517" i="20" s="1"/>
  <c r="H532" i="20"/>
  <c r="I532" i="20" s="1"/>
  <c r="H589" i="20"/>
  <c r="I589" i="20" s="1"/>
  <c r="H593" i="20"/>
  <c r="I593" i="20" s="1"/>
  <c r="H600" i="20"/>
  <c r="I600" i="20" s="1"/>
  <c r="H604" i="20"/>
  <c r="I604" i="20" s="1"/>
  <c r="H612" i="20"/>
  <c r="I612" i="20" s="1"/>
  <c r="H698" i="20"/>
  <c r="I698" i="20" s="1"/>
  <c r="H746" i="20"/>
  <c r="I746" i="20" s="1"/>
  <c r="AK3" i="20"/>
  <c r="AK11" i="20"/>
  <c r="AK19" i="20"/>
  <c r="AK27" i="20"/>
  <c r="H50" i="20"/>
  <c r="I50" i="20" s="1"/>
  <c r="H83" i="20"/>
  <c r="I83" i="20" s="1"/>
  <c r="H90" i="20"/>
  <c r="I90" i="20" s="1"/>
  <c r="H100" i="20"/>
  <c r="I100" i="20" s="1"/>
  <c r="H107" i="20"/>
  <c r="I107" i="20" s="1"/>
  <c r="H120" i="20"/>
  <c r="I120" i="20" s="1"/>
  <c r="H164" i="20"/>
  <c r="I164" i="20" s="1"/>
  <c r="H171" i="20"/>
  <c r="I171" i="20" s="1"/>
  <c r="H178" i="20"/>
  <c r="I178" i="20" s="1"/>
  <c r="H261" i="20"/>
  <c r="I261" i="20" s="1"/>
  <c r="H293" i="20"/>
  <c r="I293" i="20" s="1"/>
  <c r="H333" i="20"/>
  <c r="I333" i="20" s="1"/>
  <c r="H361" i="20"/>
  <c r="I361" i="20" s="1"/>
  <c r="H417" i="20"/>
  <c r="I417" i="20" s="1"/>
  <c r="H421" i="20"/>
  <c r="I421" i="20" s="1"/>
  <c r="H666" i="20"/>
  <c r="I666" i="20" s="1"/>
  <c r="AL3" i="20"/>
  <c r="H6" i="20"/>
  <c r="I6" i="20" s="1"/>
  <c r="AL11" i="20"/>
  <c r="AL19" i="20"/>
  <c r="AL27" i="20"/>
  <c r="H40" i="20"/>
  <c r="I40" i="20" s="1"/>
  <c r="H61" i="20"/>
  <c r="I61" i="20" s="1"/>
  <c r="H77" i="20"/>
  <c r="I77" i="20" s="1"/>
  <c r="H80" i="20"/>
  <c r="I80" i="20" s="1"/>
  <c r="H154" i="20"/>
  <c r="I154" i="20" s="1"/>
  <c r="H229" i="20"/>
  <c r="I229" i="20" s="1"/>
  <c r="H240" i="20"/>
  <c r="I240" i="20" s="1"/>
  <c r="H244" i="20"/>
  <c r="I244" i="20" s="1"/>
  <c r="H251" i="20"/>
  <c r="I251" i="20" s="1"/>
  <c r="H301" i="20"/>
  <c r="I301" i="20" s="1"/>
  <c r="H305" i="20"/>
  <c r="I305" i="20" s="1"/>
  <c r="H396" i="20"/>
  <c r="I396" i="20" s="1"/>
  <c r="H400" i="20"/>
  <c r="I400" i="20" s="1"/>
  <c r="H511" i="20"/>
  <c r="I511" i="20" s="1"/>
  <c r="H733" i="20"/>
  <c r="I733" i="20" s="1"/>
  <c r="H914" i="20"/>
  <c r="I914" i="20" s="1"/>
  <c r="H918" i="20"/>
  <c r="I918" i="20" s="1"/>
  <c r="H232" i="20"/>
  <c r="I232" i="20" s="1"/>
  <c r="H236" i="20"/>
  <c r="I236" i="20" s="1"/>
  <c r="H253" i="20"/>
  <c r="I253" i="20" s="1"/>
  <c r="H256" i="20"/>
  <c r="I256" i="20" s="1"/>
  <c r="H260" i="20"/>
  <c r="I260" i="20" s="1"/>
  <c r="H284" i="20"/>
  <c r="I284" i="20" s="1"/>
  <c r="H322" i="20"/>
  <c r="I322" i="20" s="1"/>
  <c r="H325" i="20"/>
  <c r="I325" i="20" s="1"/>
  <c r="H349" i="20"/>
  <c r="I349" i="20" s="1"/>
  <c r="H352" i="20"/>
  <c r="I352" i="20" s="1"/>
  <c r="H363" i="20"/>
  <c r="I363" i="20" s="1"/>
  <c r="H367" i="20"/>
  <c r="I367" i="20" s="1"/>
  <c r="H374" i="20"/>
  <c r="I374" i="20" s="1"/>
  <c r="H383" i="20"/>
  <c r="I383" i="20" s="1"/>
  <c r="H416" i="20"/>
  <c r="I416" i="20" s="1"/>
  <c r="H420" i="20"/>
  <c r="I420" i="20" s="1"/>
  <c r="H424" i="20"/>
  <c r="I424" i="20" s="1"/>
  <c r="H435" i="20"/>
  <c r="I435" i="20" s="1"/>
  <c r="H439" i="20"/>
  <c r="I439" i="20" s="1"/>
  <c r="H461" i="20"/>
  <c r="I461" i="20" s="1"/>
  <c r="H545" i="20"/>
  <c r="I545" i="20" s="1"/>
  <c r="H549" i="20"/>
  <c r="I549" i="20" s="1"/>
  <c r="H552" i="20"/>
  <c r="I552" i="20" s="1"/>
  <c r="H599" i="20"/>
  <c r="I599" i="20" s="1"/>
  <c r="H662" i="20"/>
  <c r="I662" i="20" s="1"/>
  <c r="H700" i="20"/>
  <c r="I700" i="20" s="1"/>
  <c r="H703" i="20"/>
  <c r="I703" i="20" s="1"/>
  <c r="H765" i="20"/>
  <c r="I765" i="20" s="1"/>
  <c r="H1149" i="20"/>
  <c r="I1149" i="20" s="1"/>
  <c r="H1143" i="20"/>
  <c r="I1143" i="20" s="1"/>
  <c r="H874" i="20"/>
  <c r="I874" i="20" s="1"/>
  <c r="H258" i="20"/>
  <c r="I258" i="20" s="1"/>
  <c r="H286" i="20"/>
  <c r="I286" i="20" s="1"/>
  <c r="H294" i="20"/>
  <c r="I294" i="20" s="1"/>
  <c r="H298" i="20"/>
  <c r="I298" i="20" s="1"/>
  <c r="H330" i="20"/>
  <c r="I330" i="20" s="1"/>
  <c r="H365" i="20"/>
  <c r="I365" i="20" s="1"/>
  <c r="H381" i="20"/>
  <c r="I381" i="20" s="1"/>
  <c r="H388" i="20"/>
  <c r="I388" i="20" s="1"/>
  <c r="H422" i="20"/>
  <c r="I422" i="20" s="1"/>
  <c r="H463" i="20"/>
  <c r="I463" i="20" s="1"/>
  <c r="H491" i="20"/>
  <c r="I491" i="20" s="1"/>
  <c r="H518" i="20"/>
  <c r="I518" i="20" s="1"/>
  <c r="H521" i="20"/>
  <c r="I521" i="20" s="1"/>
  <c r="H525" i="20"/>
  <c r="I525" i="20" s="1"/>
  <c r="H535" i="20"/>
  <c r="I535" i="20" s="1"/>
  <c r="H539" i="20"/>
  <c r="I539" i="20" s="1"/>
  <c r="H543" i="20"/>
  <c r="I543" i="20" s="1"/>
  <c r="H579" i="20"/>
  <c r="I579" i="20" s="1"/>
  <c r="H583" i="20"/>
  <c r="I583" i="20" s="1"/>
  <c r="H615" i="20"/>
  <c r="I615" i="20" s="1"/>
  <c r="H619" i="20"/>
  <c r="I619" i="20" s="1"/>
  <c r="H622" i="20"/>
  <c r="I622" i="20" s="1"/>
  <c r="H628" i="20"/>
  <c r="I628" i="20" s="1"/>
  <c r="H646" i="20"/>
  <c r="I646" i="20" s="1"/>
  <c r="H660" i="20"/>
  <c r="I660" i="20" s="1"/>
  <c r="H678" i="20"/>
  <c r="I678" i="20" s="1"/>
  <c r="H681" i="20"/>
  <c r="I681" i="20" s="1"/>
  <c r="H693" i="20"/>
  <c r="I693" i="20" s="1"/>
  <c r="H775" i="20"/>
  <c r="I775" i="20" s="1"/>
  <c r="H779" i="20"/>
  <c r="I779" i="20" s="1"/>
  <c r="H911" i="20"/>
  <c r="I911" i="20" s="1"/>
  <c r="H245" i="20"/>
  <c r="I245" i="20" s="1"/>
  <c r="H248" i="20"/>
  <c r="I248" i="20" s="1"/>
  <c r="H252" i="20"/>
  <c r="I252" i="20" s="1"/>
  <c r="H269" i="20"/>
  <c r="I269" i="20" s="1"/>
  <c r="H272" i="20"/>
  <c r="I272" i="20" s="1"/>
  <c r="H276" i="20"/>
  <c r="I276" i="20" s="1"/>
  <c r="H302" i="20"/>
  <c r="I302" i="20" s="1"/>
  <c r="H337" i="20"/>
  <c r="I337" i="20" s="1"/>
  <c r="H341" i="20"/>
  <c r="I341" i="20" s="1"/>
  <c r="H344" i="20"/>
  <c r="I344" i="20" s="1"/>
  <c r="H369" i="20"/>
  <c r="I369" i="20" s="1"/>
  <c r="H397" i="20"/>
  <c r="I397" i="20" s="1"/>
  <c r="H481" i="20"/>
  <c r="I481" i="20" s="1"/>
  <c r="H485" i="20"/>
  <c r="I485" i="20" s="1"/>
  <c r="H488" i="20"/>
  <c r="I488" i="20" s="1"/>
  <c r="H565" i="20"/>
  <c r="I565" i="20" s="1"/>
  <c r="H594" i="20"/>
  <c r="I594" i="20" s="1"/>
  <c r="H609" i="20"/>
  <c r="I609" i="20" s="1"/>
  <c r="H747" i="20"/>
  <c r="I747" i="20" s="1"/>
  <c r="H783" i="20"/>
  <c r="I783" i="20" s="1"/>
  <c r="H864" i="20"/>
  <c r="I864" i="20" s="1"/>
  <c r="H982" i="20"/>
  <c r="I982" i="20" s="1"/>
  <c r="H1123" i="20"/>
  <c r="I1123" i="20" s="1"/>
  <c r="H112" i="20"/>
  <c r="I112" i="20" s="1"/>
  <c r="H125" i="20"/>
  <c r="I125" i="20" s="1"/>
  <c r="H128" i="20"/>
  <c r="I128" i="20" s="1"/>
  <c r="H144" i="20"/>
  <c r="I144" i="20" s="1"/>
  <c r="H175" i="20"/>
  <c r="I175" i="20" s="1"/>
  <c r="H179" i="20"/>
  <c r="I179" i="20" s="1"/>
  <c r="H211" i="20"/>
  <c r="I211" i="20" s="1"/>
  <c r="H228" i="20"/>
  <c r="I228" i="20" s="1"/>
  <c r="H235" i="20"/>
  <c r="I235" i="20" s="1"/>
  <c r="H242" i="20"/>
  <c r="I242" i="20" s="1"/>
  <c r="H259" i="20"/>
  <c r="I259" i="20" s="1"/>
  <c r="H283" i="20"/>
  <c r="I283" i="20" s="1"/>
  <c r="H287" i="20"/>
  <c r="I287" i="20" s="1"/>
  <c r="H295" i="20"/>
  <c r="I295" i="20" s="1"/>
  <c r="H299" i="20"/>
  <c r="I299" i="20" s="1"/>
  <c r="H306" i="20"/>
  <c r="I306" i="20" s="1"/>
  <c r="H321" i="20"/>
  <c r="I321" i="20" s="1"/>
  <c r="H331" i="20"/>
  <c r="I331" i="20" s="1"/>
  <c r="H351" i="20"/>
  <c r="I351" i="20" s="1"/>
  <c r="H362" i="20"/>
  <c r="I362" i="20" s="1"/>
  <c r="H366" i="20"/>
  <c r="I366" i="20" s="1"/>
  <c r="H423" i="20"/>
  <c r="I423" i="20" s="1"/>
  <c r="H434" i="20"/>
  <c r="I434" i="20" s="1"/>
  <c r="H453" i="20"/>
  <c r="I453" i="20" s="1"/>
  <c r="H456" i="20"/>
  <c r="I456" i="20" s="1"/>
  <c r="H460" i="20"/>
  <c r="I460" i="20" s="1"/>
  <c r="H464" i="20"/>
  <c r="I464" i="20" s="1"/>
  <c r="H468" i="20"/>
  <c r="I468" i="20" s="1"/>
  <c r="H526" i="20"/>
  <c r="I526" i="20" s="1"/>
  <c r="H529" i="20"/>
  <c r="I529" i="20" s="1"/>
  <c r="H536" i="20"/>
  <c r="I536" i="20" s="1"/>
  <c r="H555" i="20"/>
  <c r="I555" i="20" s="1"/>
  <c r="H559" i="20"/>
  <c r="I559" i="20" s="1"/>
  <c r="H569" i="20"/>
  <c r="I569" i="20" s="1"/>
  <c r="H576" i="20"/>
  <c r="I576" i="20" s="1"/>
  <c r="H580" i="20"/>
  <c r="I580" i="20" s="1"/>
  <c r="H616" i="20"/>
  <c r="I616" i="20" s="1"/>
  <c r="H623" i="20"/>
  <c r="I623" i="20" s="1"/>
  <c r="H641" i="20"/>
  <c r="I641" i="20" s="1"/>
  <c r="H661" i="20"/>
  <c r="I661" i="20" s="1"/>
  <c r="H676" i="20"/>
  <c r="I676" i="20" s="1"/>
  <c r="H702" i="20"/>
  <c r="I702" i="20" s="1"/>
  <c r="H709" i="20"/>
  <c r="I709" i="20" s="1"/>
  <c r="H734" i="20"/>
  <c r="I734" i="20" s="1"/>
  <c r="H737" i="20"/>
  <c r="I737" i="20" s="1"/>
  <c r="H760" i="20"/>
  <c r="I760" i="20" s="1"/>
  <c r="H768" i="20"/>
  <c r="I768" i="20" s="1"/>
  <c r="H776" i="20"/>
  <c r="I776" i="20" s="1"/>
  <c r="H827" i="20"/>
  <c r="I827" i="20" s="1"/>
  <c r="H1177" i="20"/>
  <c r="I1177" i="20" s="1"/>
  <c r="H839" i="20"/>
  <c r="I839" i="20" s="1"/>
  <c r="H884" i="20"/>
  <c r="I884" i="20" s="1"/>
  <c r="H1025" i="20"/>
  <c r="I1025" i="20" s="1"/>
  <c r="H1239" i="20"/>
  <c r="I1239" i="20" s="1"/>
  <c r="H482" i="20"/>
  <c r="I482" i="20" s="1"/>
  <c r="H515" i="20"/>
  <c r="I515" i="20" s="1"/>
  <c r="H523" i="20"/>
  <c r="I523" i="20" s="1"/>
  <c r="H527" i="20"/>
  <c r="I527" i="20" s="1"/>
  <c r="H530" i="20"/>
  <c r="I530" i="20" s="1"/>
  <c r="H563" i="20"/>
  <c r="I563" i="20" s="1"/>
  <c r="H590" i="20"/>
  <c r="I590" i="20" s="1"/>
  <c r="H613" i="20"/>
  <c r="I613" i="20" s="1"/>
  <c r="H617" i="20"/>
  <c r="I617" i="20" s="1"/>
  <c r="H762" i="20"/>
  <c r="I762" i="20" s="1"/>
  <c r="H854" i="20"/>
  <c r="I854" i="20" s="1"/>
  <c r="H861" i="20"/>
  <c r="I861" i="20" s="1"/>
  <c r="H1146" i="20"/>
  <c r="I1146" i="20" s="1"/>
  <c r="H1161" i="20"/>
  <c r="I1161" i="20" s="1"/>
  <c r="H1189" i="20"/>
  <c r="I1189" i="20" s="1"/>
  <c r="H1216" i="20"/>
  <c r="I1216" i="20" s="1"/>
  <c r="H1262" i="20"/>
  <c r="I1262" i="20" s="1"/>
  <c r="H1265" i="20"/>
  <c r="I1265" i="20" s="1"/>
  <c r="H407" i="20"/>
  <c r="I407" i="20" s="1"/>
  <c r="H411" i="20"/>
  <c r="I411" i="20" s="1"/>
  <c r="H429" i="20"/>
  <c r="I429" i="20" s="1"/>
  <c r="H440" i="20"/>
  <c r="I440" i="20" s="1"/>
  <c r="H444" i="20"/>
  <c r="I444" i="20" s="1"/>
  <c r="H495" i="20"/>
  <c r="I495" i="20" s="1"/>
  <c r="H499" i="20"/>
  <c r="I499" i="20" s="1"/>
  <c r="H505" i="20"/>
  <c r="I505" i="20" s="1"/>
  <c r="H509" i="20"/>
  <c r="I509" i="20" s="1"/>
  <c r="H512" i="20"/>
  <c r="I512" i="20" s="1"/>
  <c r="H540" i="20"/>
  <c r="I540" i="20" s="1"/>
  <c r="H547" i="20"/>
  <c r="I547" i="20" s="1"/>
  <c r="H570" i="20"/>
  <c r="I570" i="20" s="1"/>
  <c r="H584" i="20"/>
  <c r="I584" i="20" s="1"/>
  <c r="H601" i="20"/>
  <c r="I601" i="20" s="1"/>
  <c r="H626" i="20"/>
  <c r="I626" i="20" s="1"/>
  <c r="H741" i="20"/>
  <c r="I741" i="20" s="1"/>
  <c r="H756" i="20"/>
  <c r="I756" i="20" s="1"/>
  <c r="H759" i="20"/>
  <c r="I759" i="20" s="1"/>
  <c r="H777" i="20"/>
  <c r="I777" i="20" s="1"/>
  <c r="H901" i="20"/>
  <c r="I901" i="20" s="1"/>
  <c r="H941" i="20"/>
  <c r="I941" i="20" s="1"/>
  <c r="H962" i="20"/>
  <c r="I962" i="20" s="1"/>
  <c r="H1014" i="20"/>
  <c r="I1014" i="20" s="1"/>
  <c r="H1110" i="20"/>
  <c r="I1110" i="20" s="1"/>
  <c r="H1117" i="20"/>
  <c r="I1117" i="20" s="1"/>
  <c r="H1182" i="20"/>
  <c r="I1182" i="20" s="1"/>
  <c r="H1205" i="20"/>
  <c r="I1205" i="20" s="1"/>
  <c r="H1209" i="20"/>
  <c r="I1209" i="20" s="1"/>
  <c r="H1223" i="20"/>
  <c r="I1223" i="20" s="1"/>
  <c r="H1294" i="20"/>
  <c r="I1294" i="20" s="1"/>
  <c r="H1330" i="20"/>
  <c r="I1330" i="20" s="1"/>
  <c r="H1338" i="20"/>
  <c r="I1338" i="20" s="1"/>
  <c r="H426" i="20"/>
  <c r="I426" i="20" s="1"/>
  <c r="H433" i="20"/>
  <c r="I433" i="20" s="1"/>
  <c r="H437" i="20"/>
  <c r="I437" i="20" s="1"/>
  <c r="H441" i="20"/>
  <c r="I441" i="20" s="1"/>
  <c r="H448" i="20"/>
  <c r="I448" i="20" s="1"/>
  <c r="H452" i="20"/>
  <c r="I452" i="20" s="1"/>
  <c r="H455" i="20"/>
  <c r="I455" i="20" s="1"/>
  <c r="H466" i="20"/>
  <c r="I466" i="20" s="1"/>
  <c r="H483" i="20"/>
  <c r="I483" i="20" s="1"/>
  <c r="H524" i="20"/>
  <c r="I524" i="20" s="1"/>
  <c r="H531" i="20"/>
  <c r="I531" i="20" s="1"/>
  <c r="H537" i="20"/>
  <c r="I537" i="20" s="1"/>
  <c r="H561" i="20"/>
  <c r="I561" i="20" s="1"/>
  <c r="H564" i="20"/>
  <c r="I564" i="20" s="1"/>
  <c r="H571" i="20"/>
  <c r="I571" i="20" s="1"/>
  <c r="H585" i="20"/>
  <c r="I585" i="20" s="1"/>
  <c r="H591" i="20"/>
  <c r="I591" i="20" s="1"/>
  <c r="H611" i="20"/>
  <c r="I611" i="20" s="1"/>
  <c r="H614" i="20"/>
  <c r="I614" i="20" s="1"/>
  <c r="H618" i="20"/>
  <c r="I618" i="20" s="1"/>
  <c r="H621" i="20"/>
  <c r="I621" i="20" s="1"/>
  <c r="H656" i="20"/>
  <c r="I656" i="20" s="1"/>
  <c r="H664" i="20"/>
  <c r="I664" i="20" s="1"/>
  <c r="H686" i="20"/>
  <c r="I686" i="20" s="1"/>
  <c r="H798" i="20"/>
  <c r="I798" i="20" s="1"/>
  <c r="H819" i="20"/>
  <c r="I819" i="20" s="1"/>
  <c r="H845" i="20"/>
  <c r="I845" i="20" s="1"/>
  <c r="H894" i="20"/>
  <c r="I894" i="20" s="1"/>
  <c r="H1004" i="20"/>
  <c r="I1004" i="20" s="1"/>
  <c r="H1050" i="20"/>
  <c r="I1050" i="20" s="1"/>
  <c r="H1063" i="20"/>
  <c r="I1063" i="20" s="1"/>
  <c r="H1067" i="20"/>
  <c r="I1067" i="20" s="1"/>
  <c r="H1071" i="20"/>
  <c r="I1071" i="20" s="1"/>
  <c r="H1075" i="20"/>
  <c r="I1075" i="20" s="1"/>
  <c r="H1079" i="20"/>
  <c r="I1079" i="20" s="1"/>
  <c r="H1083" i="20"/>
  <c r="I1083" i="20" s="1"/>
  <c r="H1087" i="20"/>
  <c r="I1087" i="20" s="1"/>
  <c r="H1091" i="20"/>
  <c r="I1091" i="20" s="1"/>
  <c r="H1095" i="20"/>
  <c r="I1095" i="20" s="1"/>
  <c r="H1099" i="20"/>
  <c r="I1099" i="20" s="1"/>
  <c r="H1103" i="20"/>
  <c r="I1103" i="20" s="1"/>
  <c r="H1259" i="20"/>
  <c r="I1259" i="20" s="1"/>
  <c r="H1319" i="20"/>
  <c r="I1319" i="20" s="1"/>
  <c r="H1323" i="20"/>
  <c r="I1323" i="20" s="1"/>
  <c r="H708" i="20"/>
  <c r="I708" i="20" s="1"/>
  <c r="H718" i="20"/>
  <c r="I718" i="20" s="1"/>
  <c r="H766" i="20"/>
  <c r="I766" i="20" s="1"/>
  <c r="H787" i="20"/>
  <c r="I787" i="20" s="1"/>
  <c r="H797" i="20"/>
  <c r="I797" i="20" s="1"/>
  <c r="H808" i="20"/>
  <c r="I808" i="20" s="1"/>
  <c r="H829" i="20"/>
  <c r="I829" i="20" s="1"/>
  <c r="H838" i="20"/>
  <c r="I838" i="20" s="1"/>
  <c r="H850" i="20"/>
  <c r="I850" i="20" s="1"/>
  <c r="H873" i="20"/>
  <c r="I873" i="20" s="1"/>
  <c r="H890" i="20"/>
  <c r="I890" i="20" s="1"/>
  <c r="H896" i="20"/>
  <c r="I896" i="20" s="1"/>
  <c r="H900" i="20"/>
  <c r="I900" i="20" s="1"/>
  <c r="H917" i="20"/>
  <c r="I917" i="20" s="1"/>
  <c r="H931" i="20"/>
  <c r="I931" i="20" s="1"/>
  <c r="H966" i="20"/>
  <c r="I966" i="20" s="1"/>
  <c r="H1007" i="20"/>
  <c r="I1007" i="20" s="1"/>
  <c r="H1016" i="20"/>
  <c r="I1016" i="20" s="1"/>
  <c r="H1049" i="20"/>
  <c r="I1049" i="20" s="1"/>
  <c r="H1053" i="20"/>
  <c r="I1053" i="20" s="1"/>
  <c r="H1062" i="20"/>
  <c r="I1062" i="20" s="1"/>
  <c r="H1151" i="20"/>
  <c r="I1151" i="20" s="1"/>
  <c r="H1155" i="20"/>
  <c r="I1155" i="20" s="1"/>
  <c r="H1159" i="20"/>
  <c r="I1159" i="20" s="1"/>
  <c r="H1185" i="20"/>
  <c r="I1185" i="20" s="1"/>
  <c r="H1188" i="20"/>
  <c r="I1188" i="20" s="1"/>
  <c r="H1191" i="20"/>
  <c r="I1191" i="20" s="1"/>
  <c r="H1198" i="20"/>
  <c r="I1198" i="20" s="1"/>
  <c r="H1204" i="20"/>
  <c r="I1204" i="20" s="1"/>
  <c r="H1215" i="20"/>
  <c r="I1215" i="20" s="1"/>
  <c r="H1225" i="20"/>
  <c r="I1225" i="20" s="1"/>
  <c r="H1248" i="20"/>
  <c r="I1248" i="20" s="1"/>
  <c r="H1276" i="20"/>
  <c r="I1276" i="20" s="1"/>
  <c r="H1293" i="20"/>
  <c r="I1293" i="20" s="1"/>
  <c r="H1305" i="20"/>
  <c r="I1305" i="20" s="1"/>
  <c r="H1344" i="20"/>
  <c r="I1344" i="20" s="1"/>
  <c r="H1352" i="20"/>
  <c r="I1352" i="20" s="1"/>
  <c r="H1355" i="20"/>
  <c r="I1355" i="20" s="1"/>
  <c r="H712" i="20"/>
  <c r="I712" i="20" s="1"/>
  <c r="H722" i="20"/>
  <c r="I722" i="20" s="1"/>
  <c r="H758" i="20"/>
  <c r="I758" i="20" s="1"/>
  <c r="H780" i="20"/>
  <c r="I780" i="20" s="1"/>
  <c r="H789" i="20"/>
  <c r="I789" i="20" s="1"/>
  <c r="H799" i="20"/>
  <c r="I799" i="20" s="1"/>
  <c r="H806" i="20"/>
  <c r="I806" i="20" s="1"/>
  <c r="H816" i="20"/>
  <c r="I816" i="20" s="1"/>
  <c r="H836" i="20"/>
  <c r="I836" i="20" s="1"/>
  <c r="H848" i="20"/>
  <c r="I848" i="20" s="1"/>
  <c r="H878" i="20"/>
  <c r="I878" i="20" s="1"/>
  <c r="H888" i="20"/>
  <c r="I888" i="20" s="1"/>
  <c r="H892" i="20"/>
  <c r="I892" i="20" s="1"/>
  <c r="H902" i="20"/>
  <c r="I902" i="20" s="1"/>
  <c r="H929" i="20"/>
  <c r="I929" i="20" s="1"/>
  <c r="H933" i="20"/>
  <c r="I933" i="20" s="1"/>
  <c r="H936" i="20"/>
  <c r="I936" i="20" s="1"/>
  <c r="H954" i="20"/>
  <c r="I954" i="20" s="1"/>
  <c r="H972" i="20"/>
  <c r="I972" i="20" s="1"/>
  <c r="H980" i="20"/>
  <c r="I980" i="20" s="1"/>
  <c r="H1005" i="20"/>
  <c r="I1005" i="20" s="1"/>
  <c r="H1018" i="20"/>
  <c r="I1018" i="20" s="1"/>
  <c r="H1023" i="20"/>
  <c r="I1023" i="20" s="1"/>
  <c r="H1026" i="20"/>
  <c r="I1026" i="20" s="1"/>
  <c r="H1030" i="20"/>
  <c r="I1030" i="20" s="1"/>
  <c r="H1051" i="20"/>
  <c r="I1051" i="20" s="1"/>
  <c r="H1060" i="20"/>
  <c r="I1060" i="20" s="1"/>
  <c r="H1120" i="20"/>
  <c r="I1120" i="20" s="1"/>
  <c r="H1137" i="20"/>
  <c r="I1137" i="20" s="1"/>
  <c r="H1153" i="20"/>
  <c r="I1153" i="20" s="1"/>
  <c r="H1157" i="20"/>
  <c r="I1157" i="20" s="1"/>
  <c r="H1164" i="20"/>
  <c r="I1164" i="20" s="1"/>
  <c r="H1167" i="20"/>
  <c r="I1167" i="20" s="1"/>
  <c r="H1174" i="20"/>
  <c r="I1174" i="20" s="1"/>
  <c r="H1200" i="20"/>
  <c r="I1200" i="20" s="1"/>
  <c r="H1210" i="20"/>
  <c r="I1210" i="20" s="1"/>
  <c r="H1233" i="20"/>
  <c r="I1233" i="20" s="1"/>
  <c r="H1300" i="20"/>
  <c r="I1300" i="20" s="1"/>
  <c r="H1346" i="20"/>
  <c r="I1346" i="20" s="1"/>
  <c r="H1350" i="20"/>
  <c r="I1350" i="20" s="1"/>
  <c r="H1357" i="20"/>
  <c r="I1357" i="20" s="1"/>
  <c r="H843" i="20"/>
  <c r="I843" i="20" s="1"/>
  <c r="H872" i="20"/>
  <c r="I872" i="20" s="1"/>
  <c r="H912" i="20"/>
  <c r="I912" i="20" s="1"/>
  <c r="H916" i="20"/>
  <c r="I916" i="20" s="1"/>
  <c r="H978" i="20"/>
  <c r="I978" i="20" s="1"/>
  <c r="H1027" i="20"/>
  <c r="I1027" i="20" s="1"/>
  <c r="H1132" i="20"/>
  <c r="I1132" i="20" s="1"/>
  <c r="H1171" i="20"/>
  <c r="I1171" i="20" s="1"/>
  <c r="H1193" i="20"/>
  <c r="I1193" i="20" s="1"/>
  <c r="H1230" i="20"/>
  <c r="I1230" i="20" s="1"/>
  <c r="H1240" i="20"/>
  <c r="I1240" i="20" s="1"/>
  <c r="H1263" i="20"/>
  <c r="I1263" i="20" s="1"/>
  <c r="H1284" i="20"/>
  <c r="I1284" i="20" s="1"/>
  <c r="H1288" i="20"/>
  <c r="I1288" i="20" s="1"/>
  <c r="H1295" i="20"/>
  <c r="I1295" i="20" s="1"/>
  <c r="H1301" i="20"/>
  <c r="I1301" i="20" s="1"/>
  <c r="H1304" i="20"/>
  <c r="I1304" i="20" s="1"/>
  <c r="H1314" i="20"/>
  <c r="I1314" i="20" s="1"/>
  <c r="H1331" i="20"/>
  <c r="I1331" i="20" s="1"/>
  <c r="H1335" i="20"/>
  <c r="I1335" i="20" s="1"/>
  <c r="H1339" i="20"/>
  <c r="I1339" i="20" s="1"/>
  <c r="H866" i="20"/>
  <c r="I866" i="20" s="1"/>
  <c r="H886" i="20"/>
  <c r="I886" i="20" s="1"/>
  <c r="H906" i="20"/>
  <c r="I906" i="20" s="1"/>
  <c r="H1035" i="20"/>
  <c r="I1035" i="20" s="1"/>
  <c r="H1279" i="20"/>
  <c r="I1279" i="20" s="1"/>
  <c r="H1285" i="20"/>
  <c r="I1285" i="20" s="1"/>
  <c r="H1289" i="20"/>
  <c r="I1289" i="20" s="1"/>
  <c r="H1332" i="20"/>
  <c r="I1332" i="20" s="1"/>
  <c r="H1351" i="20"/>
  <c r="I1351" i="20" s="1"/>
  <c r="H14" i="20"/>
  <c r="I14" i="20" s="1"/>
  <c r="H22" i="20"/>
  <c r="I22" i="20" s="1"/>
  <c r="AL17" i="20"/>
  <c r="AL5" i="20"/>
  <c r="AL13" i="20"/>
  <c r="AL21" i="20"/>
  <c r="AL29" i="20"/>
  <c r="AL37" i="20"/>
  <c r="AL45" i="20"/>
  <c r="AL56" i="20"/>
  <c r="AM58" i="20"/>
  <c r="AK70" i="20"/>
  <c r="AM80" i="20"/>
  <c r="AL94" i="20"/>
  <c r="AK96" i="20"/>
  <c r="AL120" i="20"/>
  <c r="AM122" i="20"/>
  <c r="AK134" i="20"/>
  <c r="AM144" i="20"/>
  <c r="AL158" i="20"/>
  <c r="AK160" i="20"/>
  <c r="AL184" i="20"/>
  <c r="AM186" i="20"/>
  <c r="AK198" i="20"/>
  <c r="AM208" i="20"/>
  <c r="AL222" i="20"/>
  <c r="AK224" i="20"/>
  <c r="AK246" i="20"/>
  <c r="AM248" i="20"/>
  <c r="AK43" i="20"/>
  <c r="AM45" i="20"/>
  <c r="AM56" i="20"/>
  <c r="AL70" i="20"/>
  <c r="AK72" i="20"/>
  <c r="AL96" i="20"/>
  <c r="AM98" i="20"/>
  <c r="AK110" i="20"/>
  <c r="AM120" i="20"/>
  <c r="AL134" i="20"/>
  <c r="AK136" i="20"/>
  <c r="AL160" i="20"/>
  <c r="AM162" i="20"/>
  <c r="AK174" i="20"/>
  <c r="AM184" i="20"/>
  <c r="AL198" i="20"/>
  <c r="AK200" i="20"/>
  <c r="AL224" i="20"/>
  <c r="AM226" i="20"/>
  <c r="AK238" i="20"/>
  <c r="AM258" i="20"/>
  <c r="AL35" i="20"/>
  <c r="AL43" i="20"/>
  <c r="AK48" i="20"/>
  <c r="H59" i="20"/>
  <c r="I59" i="20" s="1"/>
  <c r="AL72" i="20"/>
  <c r="AM74" i="20"/>
  <c r="AK86" i="20"/>
  <c r="AM96" i="20"/>
  <c r="AL110" i="20"/>
  <c r="AK112" i="20"/>
  <c r="AL136" i="20"/>
  <c r="AM138" i="20"/>
  <c r="AK150" i="20"/>
  <c r="AM160" i="20"/>
  <c r="AL174" i="20"/>
  <c r="AK176" i="20"/>
  <c r="H187" i="20"/>
  <c r="I187" i="20" s="1"/>
  <c r="AL200" i="20"/>
  <c r="AM202" i="20"/>
  <c r="AK214" i="20"/>
  <c r="AM224" i="20"/>
  <c r="AL238" i="20"/>
  <c r="AK240" i="20"/>
  <c r="AK256" i="20"/>
  <c r="AM274" i="20"/>
  <c r="AK280" i="20"/>
  <c r="AM27" i="20"/>
  <c r="H30" i="20"/>
  <c r="I30" i="20" s="1"/>
  <c r="AK33" i="20"/>
  <c r="AM35" i="20"/>
  <c r="H38" i="20"/>
  <c r="I38" i="20" s="1"/>
  <c r="AK41" i="20"/>
  <c r="AM43" i="20"/>
  <c r="H46" i="20"/>
  <c r="I46" i="20" s="1"/>
  <c r="AL48" i="20"/>
  <c r="AM50" i="20"/>
  <c r="AK62" i="20"/>
  <c r="AM72" i="20"/>
  <c r="AL86" i="20"/>
  <c r="AK88" i="20"/>
  <c r="AL112" i="20"/>
  <c r="AM114" i="20"/>
  <c r="AK126" i="20"/>
  <c r="AM136" i="20"/>
  <c r="AL150" i="20"/>
  <c r="AK152" i="20"/>
  <c r="AL176" i="20"/>
  <c r="AM178" i="20"/>
  <c r="AK190" i="20"/>
  <c r="AM200" i="20"/>
  <c r="AL214" i="20"/>
  <c r="AK216" i="20"/>
  <c r="AL240" i="20"/>
  <c r="AM242" i="20"/>
  <c r="AK254" i="20"/>
  <c r="AM256" i="20"/>
  <c r="AM48" i="20"/>
  <c r="AK128" i="20"/>
  <c r="H139" i="20"/>
  <c r="I139" i="20" s="1"/>
  <c r="AL152" i="20"/>
  <c r="AM154" i="20"/>
  <c r="AK166" i="20"/>
  <c r="AM176" i="20"/>
  <c r="H203" i="20"/>
  <c r="I203" i="20" s="1"/>
  <c r="AL216" i="20"/>
  <c r="AM218" i="20"/>
  <c r="AK230" i="20"/>
  <c r="AM240" i="20"/>
  <c r="AM266" i="20"/>
  <c r="AK272" i="20"/>
  <c r="AL190" i="20"/>
  <c r="AJ1" i="20"/>
  <c r="H4" i="20"/>
  <c r="I4" i="20" s="1"/>
  <c r="AK7" i="20"/>
  <c r="AM9" i="20"/>
  <c r="H12" i="20"/>
  <c r="I12" i="20" s="1"/>
  <c r="AK15" i="20"/>
  <c r="AM17" i="20"/>
  <c r="H20" i="20"/>
  <c r="I20" i="20" s="1"/>
  <c r="AK23" i="20"/>
  <c r="AM25" i="20"/>
  <c r="H28" i="20"/>
  <c r="I28" i="20" s="1"/>
  <c r="AK31" i="20"/>
  <c r="AM33" i="20"/>
  <c r="H36" i="20"/>
  <c r="I36" i="20" s="1"/>
  <c r="AK39" i="20"/>
  <c r="AM41" i="20"/>
  <c r="H44" i="20"/>
  <c r="I44" i="20" s="1"/>
  <c r="AK47" i="20"/>
  <c r="H51" i="20"/>
  <c r="I51" i="20" s="1"/>
  <c r="AL64" i="20"/>
  <c r="AM66" i="20"/>
  <c r="AK78" i="20"/>
  <c r="AM88" i="20"/>
  <c r="AL102" i="20"/>
  <c r="AK104" i="20"/>
  <c r="H115" i="20"/>
  <c r="I115" i="20" s="1"/>
  <c r="AL128" i="20"/>
  <c r="AM130" i="20"/>
  <c r="AK142" i="20"/>
  <c r="AM152" i="20"/>
  <c r="AL166" i="20"/>
  <c r="AK168" i="20"/>
  <c r="AL192" i="20"/>
  <c r="AM194" i="20"/>
  <c r="AK206" i="20"/>
  <c r="AM216" i="20"/>
  <c r="AL230" i="20"/>
  <c r="AK232" i="20"/>
  <c r="H243" i="20"/>
  <c r="I243" i="20" s="1"/>
  <c r="AK264" i="20"/>
  <c r="AK281" i="20"/>
  <c r="AM1358" i="20"/>
  <c r="AM1356" i="20"/>
  <c r="AM1354" i="20"/>
  <c r="AM1352" i="20"/>
  <c r="AM1350" i="20"/>
  <c r="AM1348" i="20"/>
  <c r="AM1346" i="20"/>
  <c r="AM1344" i="20"/>
  <c r="AM1342" i="20"/>
  <c r="AM1340" i="20"/>
  <c r="AM1338" i="20"/>
  <c r="AM1336" i="20"/>
  <c r="AM1334" i="20"/>
  <c r="AM1332" i="20"/>
  <c r="AM1330" i="20"/>
  <c r="AM1328" i="20"/>
  <c r="AM1326" i="20"/>
  <c r="AM1324" i="20"/>
  <c r="AM1322" i="20"/>
  <c r="AM1320" i="20"/>
  <c r="AM1318" i="20"/>
  <c r="AM1316" i="20"/>
  <c r="AM1314" i="20"/>
  <c r="AM1312" i="20"/>
  <c r="AM1310" i="20"/>
  <c r="AM1308" i="20"/>
  <c r="AM1306" i="20"/>
  <c r="AM1304" i="20"/>
  <c r="AM1302" i="20"/>
  <c r="AL1358" i="20"/>
  <c r="AL1356" i="20"/>
  <c r="AL1354" i="20"/>
  <c r="AL1352" i="20"/>
  <c r="AL1350" i="20"/>
  <c r="AL1348" i="20"/>
  <c r="AL1346" i="20"/>
  <c r="AL1344" i="20"/>
  <c r="AL1342" i="20"/>
  <c r="AL1340" i="20"/>
  <c r="AL1338" i="20"/>
  <c r="AL1336" i="20"/>
  <c r="AL1334" i="20"/>
  <c r="AL1332" i="20"/>
  <c r="AL1330" i="20"/>
  <c r="AL1328" i="20"/>
  <c r="AL1326" i="20"/>
  <c r="AL1324" i="20"/>
  <c r="AL1322" i="20"/>
  <c r="AL1320" i="20"/>
  <c r="AL1318" i="20"/>
  <c r="AL1316" i="20"/>
  <c r="AL1314" i="20"/>
  <c r="AL1312" i="20"/>
  <c r="AL1310" i="20"/>
  <c r="AL1308" i="20"/>
  <c r="AL1306" i="20"/>
  <c r="AL1304" i="20"/>
  <c r="AL1302" i="20"/>
  <c r="AK1358" i="20"/>
  <c r="AK1356" i="20"/>
  <c r="AK1354" i="20"/>
  <c r="AK1352" i="20"/>
  <c r="AK1350" i="20"/>
  <c r="AK1348" i="20"/>
  <c r="AK1346" i="20"/>
  <c r="AK1344" i="20"/>
  <c r="AK1342" i="20"/>
  <c r="AK1340" i="20"/>
  <c r="AK1338" i="20"/>
  <c r="AK1336" i="20"/>
  <c r="AK1334" i="20"/>
  <c r="AK1332" i="20"/>
  <c r="AK1330" i="20"/>
  <c r="AK1328" i="20"/>
  <c r="AK1326" i="20"/>
  <c r="AK1324" i="20"/>
  <c r="AK1322" i="20"/>
  <c r="AK1320" i="20"/>
  <c r="AK1318" i="20"/>
  <c r="AK1316" i="20"/>
  <c r="AK1314" i="20"/>
  <c r="AK1312" i="20"/>
  <c r="AK1310" i="20"/>
  <c r="AK1308" i="20"/>
  <c r="AK1306" i="20"/>
  <c r="AK1304" i="20"/>
  <c r="AK1302" i="20"/>
  <c r="AK1357" i="20"/>
  <c r="AM1351" i="20"/>
  <c r="AK1349" i="20"/>
  <c r="AM1343" i="20"/>
  <c r="AK1341" i="20"/>
  <c r="AM1335" i="20"/>
  <c r="AK1333" i="20"/>
  <c r="AM1327" i="20"/>
  <c r="AK1325" i="20"/>
  <c r="AM1319" i="20"/>
  <c r="AK1317" i="20"/>
  <c r="AM1311" i="20"/>
  <c r="AK1309" i="20"/>
  <c r="AM1303" i="20"/>
  <c r="AM1301" i="20"/>
  <c r="AM1299" i="20"/>
  <c r="AM1297" i="20"/>
  <c r="AM1295" i="20"/>
  <c r="AM1293" i="20"/>
  <c r="AM1291" i="20"/>
  <c r="AM1289" i="20"/>
  <c r="AM1287" i="20"/>
  <c r="AM1285" i="20"/>
  <c r="AM1283" i="20"/>
  <c r="AM1281" i="20"/>
  <c r="AM1279" i="20"/>
  <c r="AM1277" i="20"/>
  <c r="AM1275" i="20"/>
  <c r="AM1273" i="20"/>
  <c r="AM1271" i="20"/>
  <c r="AM1269" i="20"/>
  <c r="AM1267" i="20"/>
  <c r="AL1351" i="20"/>
  <c r="AL1343" i="20"/>
  <c r="AL1335" i="20"/>
  <c r="AL1327" i="20"/>
  <c r="AL1319" i="20"/>
  <c r="AL1311" i="20"/>
  <c r="AL1303" i="20"/>
  <c r="AL1301" i="20"/>
  <c r="AL1299" i="20"/>
  <c r="AL1297" i="20"/>
  <c r="AL1295" i="20"/>
  <c r="AL1293" i="20"/>
  <c r="AL1291" i="20"/>
  <c r="AL1289" i="20"/>
  <c r="AL1287" i="20"/>
  <c r="AL1285" i="20"/>
  <c r="AL1283" i="20"/>
  <c r="AL1281" i="20"/>
  <c r="AL1279" i="20"/>
  <c r="AL1277" i="20"/>
  <c r="AL1275" i="20"/>
  <c r="AL1273" i="20"/>
  <c r="AL1271" i="20"/>
  <c r="AL1269" i="20"/>
  <c r="AL1267" i="20"/>
  <c r="AL1265" i="20"/>
  <c r="AL1263" i="20"/>
  <c r="AL1261" i="20"/>
  <c r="AL1259" i="20"/>
  <c r="AL1257" i="20"/>
  <c r="AL1255" i="20"/>
  <c r="AM1353" i="20"/>
  <c r="AK1351" i="20"/>
  <c r="AM1345" i="20"/>
  <c r="AK1343" i="20"/>
  <c r="AM1337" i="20"/>
  <c r="AK1335" i="20"/>
  <c r="AM1329" i="20"/>
  <c r="AK1327" i="20"/>
  <c r="AM1321" i="20"/>
  <c r="AK1319" i="20"/>
  <c r="AM1313" i="20"/>
  <c r="AK1311" i="20"/>
  <c r="AM1305" i="20"/>
  <c r="AK1303" i="20"/>
  <c r="AK1301" i="20"/>
  <c r="AK1299" i="20"/>
  <c r="AK1297" i="20"/>
  <c r="AK1295" i="20"/>
  <c r="AK1293" i="20"/>
  <c r="AK1291" i="20"/>
  <c r="AK1289" i="20"/>
  <c r="AK1287" i="20"/>
  <c r="AK1285" i="20"/>
  <c r="AK1283" i="20"/>
  <c r="AK1281" i="20"/>
  <c r="AK1279" i="20"/>
  <c r="AK1277" i="20"/>
  <c r="AK1275" i="20"/>
  <c r="AK1273" i="20"/>
  <c r="AK1271" i="20"/>
  <c r="AK1269" i="20"/>
  <c r="AK1267" i="20"/>
  <c r="AK1265" i="20"/>
  <c r="AK1263" i="20"/>
  <c r="AK1261" i="20"/>
  <c r="AK1259" i="20"/>
  <c r="AK1257" i="20"/>
  <c r="AL1357" i="20"/>
  <c r="AL1349" i="20"/>
  <c r="AL1341" i="20"/>
  <c r="AL1333" i="20"/>
  <c r="AL1325" i="20"/>
  <c r="AL1317" i="20"/>
  <c r="AL1309" i="20"/>
  <c r="AM1349" i="20"/>
  <c r="AL1347" i="20"/>
  <c r="AM1333" i="20"/>
  <c r="AL1331" i="20"/>
  <c r="AM1317" i="20"/>
  <c r="AL1315" i="20"/>
  <c r="AM1296" i="20"/>
  <c r="AK1294" i="20"/>
  <c r="AM1288" i="20"/>
  <c r="AK1286" i="20"/>
  <c r="AM1280" i="20"/>
  <c r="AK1278" i="20"/>
  <c r="AM1272" i="20"/>
  <c r="AK1270" i="20"/>
  <c r="AK1264" i="20"/>
  <c r="AM1263" i="20"/>
  <c r="AL1258" i="20"/>
  <c r="AL1254" i="20"/>
  <c r="AL1252" i="20"/>
  <c r="AL1250" i="20"/>
  <c r="AL1248" i="20"/>
  <c r="AL1246" i="20"/>
  <c r="AL1244" i="20"/>
  <c r="AL1242" i="20"/>
  <c r="AL1240" i="20"/>
  <c r="AL1238" i="20"/>
  <c r="AL1236" i="20"/>
  <c r="AL1234" i="20"/>
  <c r="AL1232" i="20"/>
  <c r="AL1230" i="20"/>
  <c r="AL1228" i="20"/>
  <c r="AL1226" i="20"/>
  <c r="AL1224" i="20"/>
  <c r="AL1222" i="20"/>
  <c r="AL1220" i="20"/>
  <c r="AL1218" i="20"/>
  <c r="AL1216" i="20"/>
  <c r="AL1214" i="20"/>
  <c r="AL1212" i="20"/>
  <c r="AL1210" i="20"/>
  <c r="AL1208" i="20"/>
  <c r="AL1206" i="20"/>
  <c r="AL1204" i="20"/>
  <c r="AL1202" i="20"/>
  <c r="AL1200" i="20"/>
  <c r="AL1198" i="20"/>
  <c r="AL1196" i="20"/>
  <c r="AL1194" i="20"/>
  <c r="AL1192" i="20"/>
  <c r="AL1190" i="20"/>
  <c r="AL1188" i="20"/>
  <c r="AL1186" i="20"/>
  <c r="AL1184" i="20"/>
  <c r="AL1182" i="20"/>
  <c r="AK1347" i="20"/>
  <c r="AL1345" i="20"/>
  <c r="AK1331" i="20"/>
  <c r="AL1329" i="20"/>
  <c r="AK1315" i="20"/>
  <c r="AL1305" i="20"/>
  <c r="AL1296" i="20"/>
  <c r="AL1288" i="20"/>
  <c r="AL1280" i="20"/>
  <c r="AL1272" i="20"/>
  <c r="AM1262" i="20"/>
  <c r="AK1258" i="20"/>
  <c r="AM1257" i="20"/>
  <c r="AK1254" i="20"/>
  <c r="AK1252" i="20"/>
  <c r="AK1250" i="20"/>
  <c r="AK1248" i="20"/>
  <c r="AK1246" i="20"/>
  <c r="AK1244" i="20"/>
  <c r="AK1242" i="20"/>
  <c r="AK1240" i="20"/>
  <c r="AM1355" i="20"/>
  <c r="AK1345" i="20"/>
  <c r="AK1329" i="20"/>
  <c r="AK1305" i="20"/>
  <c r="AM1298" i="20"/>
  <c r="AK1296" i="20"/>
  <c r="AM1290" i="20"/>
  <c r="AK1288" i="20"/>
  <c r="AM1282" i="20"/>
  <c r="AK1280" i="20"/>
  <c r="AM1274" i="20"/>
  <c r="AK1272" i="20"/>
  <c r="AM1347" i="20"/>
  <c r="AM1331" i="20"/>
  <c r="AM1315" i="20"/>
  <c r="AK1307" i="20"/>
  <c r="AL1294" i="20"/>
  <c r="AL1286" i="20"/>
  <c r="AL1355" i="20"/>
  <c r="AM1341" i="20"/>
  <c r="AK1339" i="20"/>
  <c r="AM1307" i="20"/>
  <c r="AK1284" i="20"/>
  <c r="AL1282" i="20"/>
  <c r="AK1268" i="20"/>
  <c r="AL1262" i="20"/>
  <c r="AM1261" i="20"/>
  <c r="AL1260" i="20"/>
  <c r="AK1256" i="20"/>
  <c r="AM1253" i="20"/>
  <c r="AK1249" i="20"/>
  <c r="AM1248" i="20"/>
  <c r="AL1243" i="20"/>
  <c r="AM1238" i="20"/>
  <c r="AL1235" i="20"/>
  <c r="AK1232" i="20"/>
  <c r="AK1229" i="20"/>
  <c r="AM1225" i="20"/>
  <c r="AM1222" i="20"/>
  <c r="AL1219" i="20"/>
  <c r="AK1216" i="20"/>
  <c r="AK1213" i="20"/>
  <c r="AM1209" i="20"/>
  <c r="AM1206" i="20"/>
  <c r="AL1203" i="20"/>
  <c r="AK1200" i="20"/>
  <c r="AK1197" i="20"/>
  <c r="AM1193" i="20"/>
  <c r="AM1190" i="20"/>
  <c r="AL1187" i="20"/>
  <c r="AK1184" i="20"/>
  <c r="AK1181" i="20"/>
  <c r="AK1355" i="20"/>
  <c r="AL1321" i="20"/>
  <c r="AL1307" i="20"/>
  <c r="AM1292" i="20"/>
  <c r="AK1282" i="20"/>
  <c r="AL1274" i="20"/>
  <c r="AM1264" i="20"/>
  <c r="AK1262" i="20"/>
  <c r="AK1260" i="20"/>
  <c r="AL1253" i="20"/>
  <c r="AM1247" i="20"/>
  <c r="AK1243" i="20"/>
  <c r="AM1242" i="20"/>
  <c r="AK1238" i="20"/>
  <c r="AK1235" i="20"/>
  <c r="AM1231" i="20"/>
  <c r="AM1228" i="20"/>
  <c r="AL1225" i="20"/>
  <c r="AK1222" i="20"/>
  <c r="AK1219" i="20"/>
  <c r="AM1215" i="20"/>
  <c r="AM1212" i="20"/>
  <c r="AL1209" i="20"/>
  <c r="AK1206" i="20"/>
  <c r="AK1203" i="20"/>
  <c r="AM1199" i="20"/>
  <c r="AM1196" i="20"/>
  <c r="AL1193" i="20"/>
  <c r="AK1190" i="20"/>
  <c r="AK1187" i="20"/>
  <c r="AM1183" i="20"/>
  <c r="AM1180" i="20"/>
  <c r="AM1178" i="20"/>
  <c r="AM1176" i="20"/>
  <c r="AM1174" i="20"/>
  <c r="AM1172" i="20"/>
  <c r="AM1170" i="20"/>
  <c r="AM1168" i="20"/>
  <c r="AM1166" i="20"/>
  <c r="AM1164" i="20"/>
  <c r="AM1162" i="20"/>
  <c r="AM1160" i="20"/>
  <c r="AM1158" i="20"/>
  <c r="AM1156" i="20"/>
  <c r="AM1154" i="20"/>
  <c r="AM1152" i="20"/>
  <c r="AM1150" i="20"/>
  <c r="AM1148" i="20"/>
  <c r="AM1146" i="20"/>
  <c r="AM1144" i="20"/>
  <c r="AM1357" i="20"/>
  <c r="AM1323" i="20"/>
  <c r="AK1321" i="20"/>
  <c r="AM1309" i="20"/>
  <c r="AM1294" i="20"/>
  <c r="AL1292" i="20"/>
  <c r="AK1274" i="20"/>
  <c r="AM1266" i="20"/>
  <c r="AM1265" i="20"/>
  <c r="AL1264" i="20"/>
  <c r="AK1253" i="20"/>
  <c r="AM1252" i="20"/>
  <c r="AL1247" i="20"/>
  <c r="AM1241" i="20"/>
  <c r="AM1237" i="20"/>
  <c r="AM1234" i="20"/>
  <c r="AL1231" i="20"/>
  <c r="AK1228" i="20"/>
  <c r="AK1225" i="20"/>
  <c r="AM1221" i="20"/>
  <c r="AM1218" i="20"/>
  <c r="AL1215" i="20"/>
  <c r="AK1212" i="20"/>
  <c r="AK1209" i="20"/>
  <c r="AM1205" i="20"/>
  <c r="AM1202" i="20"/>
  <c r="AL1199" i="20"/>
  <c r="AK1196" i="20"/>
  <c r="AK1193" i="20"/>
  <c r="AK1353" i="20"/>
  <c r="AL1339" i="20"/>
  <c r="AK1298" i="20"/>
  <c r="AM1286" i="20"/>
  <c r="AL1284" i="20"/>
  <c r="AK1276" i="20"/>
  <c r="AL1268" i="20"/>
  <c r="AM1260" i="20"/>
  <c r="AM1259" i="20"/>
  <c r="AL1256" i="20"/>
  <c r="AK1255" i="20"/>
  <c r="AM1254" i="20"/>
  <c r="AL1249" i="20"/>
  <c r="AM1243" i="20"/>
  <c r="AK1239" i="20"/>
  <c r="AM1235" i="20"/>
  <c r="AM1232" i="20"/>
  <c r="AL1229" i="20"/>
  <c r="AK1226" i="20"/>
  <c r="AM1339" i="20"/>
  <c r="AK1313" i="20"/>
  <c r="AK1300" i="20"/>
  <c r="AM1249" i="20"/>
  <c r="AM1245" i="20"/>
  <c r="AK1241" i="20"/>
  <c r="AK1237" i="20"/>
  <c r="AM1233" i="20"/>
  <c r="AK1227" i="20"/>
  <c r="AL1223" i="20"/>
  <c r="AM1213" i="20"/>
  <c r="AL1211" i="20"/>
  <c r="AK1210" i="20"/>
  <c r="AM1201" i="20"/>
  <c r="AM1200" i="20"/>
  <c r="AK1179" i="20"/>
  <c r="AL1178" i="20"/>
  <c r="AL1173" i="20"/>
  <c r="AL1290" i="20"/>
  <c r="AL1245" i="20"/>
  <c r="AL1233" i="20"/>
  <c r="AM1229" i="20"/>
  <c r="AM1224" i="20"/>
  <c r="AK1223" i="20"/>
  <c r="AM1214" i="20"/>
  <c r="AL1213" i="20"/>
  <c r="AK1211" i="20"/>
  <c r="AM1203" i="20"/>
  <c r="AK1202" i="20"/>
  <c r="AL1201" i="20"/>
  <c r="AM1191" i="20"/>
  <c r="AM1189" i="20"/>
  <c r="AK1178" i="20"/>
  <c r="AM1177" i="20"/>
  <c r="AK1173" i="20"/>
  <c r="AL1172" i="20"/>
  <c r="AL1167" i="20"/>
  <c r="AK1162" i="20"/>
  <c r="AM1161" i="20"/>
  <c r="AK1157" i="20"/>
  <c r="AL1156" i="20"/>
  <c r="AL1151" i="20"/>
  <c r="AK1146" i="20"/>
  <c r="AM1145" i="20"/>
  <c r="AM1141" i="20"/>
  <c r="AK1139" i="20"/>
  <c r="AL1136" i="20"/>
  <c r="AK1134" i="20"/>
  <c r="AK1132" i="20"/>
  <c r="AK1130" i="20"/>
  <c r="AK1128" i="20"/>
  <c r="AK1126" i="20"/>
  <c r="AL1353" i="20"/>
  <c r="AK1337" i="20"/>
  <c r="AM1325" i="20"/>
  <c r="AM1300" i="20"/>
  <c r="AL1298" i="20"/>
  <c r="AM1284" i="20"/>
  <c r="AM1255" i="20"/>
  <c r="AL1251" i="20"/>
  <c r="AM1244" i="20"/>
  <c r="AK1236" i="20"/>
  <c r="AM1227" i="20"/>
  <c r="AL1221" i="20"/>
  <c r="AK1220" i="20"/>
  <c r="AK1208" i="20"/>
  <c r="AK1207" i="20"/>
  <c r="AM1198" i="20"/>
  <c r="AL1197" i="20"/>
  <c r="AK1195" i="20"/>
  <c r="AK1180" i="20"/>
  <c r="AM1179" i="20"/>
  <c r="AK1175" i="20"/>
  <c r="AL1174" i="20"/>
  <c r="AL1169" i="20"/>
  <c r="AK1164" i="20"/>
  <c r="AM1163" i="20"/>
  <c r="AK1159" i="20"/>
  <c r="AL1158" i="20"/>
  <c r="AL1313" i="20"/>
  <c r="AL1300" i="20"/>
  <c r="AK1251" i="20"/>
  <c r="AL1241" i="20"/>
  <c r="AL1237" i="20"/>
  <c r="AL1227" i="20"/>
  <c r="AM1223" i="20"/>
  <c r="AK1221" i="20"/>
  <c r="AM1211" i="20"/>
  <c r="AM1210" i="20"/>
  <c r="AK1199" i="20"/>
  <c r="AK1198" i="20"/>
  <c r="AK1292" i="20"/>
  <c r="AM1276" i="20"/>
  <c r="AM1256" i="20"/>
  <c r="AM1240" i="20"/>
  <c r="AM1220" i="20"/>
  <c r="AK1215" i="20"/>
  <c r="AM1197" i="20"/>
  <c r="AL1195" i="20"/>
  <c r="AK1189" i="20"/>
  <c r="AM1181" i="20"/>
  <c r="AL1175" i="20"/>
  <c r="AM1169" i="20"/>
  <c r="AL1168" i="20"/>
  <c r="AM1167" i="20"/>
  <c r="AL1166" i="20"/>
  <c r="AM1165" i="20"/>
  <c r="AL1164" i="20"/>
  <c r="AK1163" i="20"/>
  <c r="AK1149" i="20"/>
  <c r="AK1148" i="20"/>
  <c r="AL1147" i="20"/>
  <c r="AL1146" i="20"/>
  <c r="AL1145" i="20"/>
  <c r="AL1139" i="20"/>
  <c r="AL1135" i="20"/>
  <c r="AM1132" i="20"/>
  <c r="AL1127" i="20"/>
  <c r="AM1278" i="20"/>
  <c r="AL1276" i="20"/>
  <c r="AL1266" i="20"/>
  <c r="AM1236" i="20"/>
  <c r="AK1233" i="20"/>
  <c r="AK1231" i="20"/>
  <c r="AK1218" i="20"/>
  <c r="AM1184" i="20"/>
  <c r="AL1181" i="20"/>
  <c r="AL1177" i="20"/>
  <c r="AL1176" i="20"/>
  <c r="AL1170" i="20"/>
  <c r="AK1169" i="20"/>
  <c r="AK1168" i="20"/>
  <c r="AK1167" i="20"/>
  <c r="AK1166" i="20"/>
  <c r="AL1165" i="20"/>
  <c r="AK1147" i="20"/>
  <c r="AK1145" i="20"/>
  <c r="AL1144" i="20"/>
  <c r="AM1143" i="20"/>
  <c r="AM1138" i="20"/>
  <c r="AK1135" i="20"/>
  <c r="AL1132" i="20"/>
  <c r="AM1129" i="20"/>
  <c r="AK1127" i="20"/>
  <c r="AM1124" i="20"/>
  <c r="AM1122" i="20"/>
  <c r="AM1120" i="20"/>
  <c r="AM1118" i="20"/>
  <c r="AM1116" i="20"/>
  <c r="AM1114" i="20"/>
  <c r="AM1112" i="20"/>
  <c r="AM1110" i="20"/>
  <c r="AM1108" i="20"/>
  <c r="AM1106" i="20"/>
  <c r="AM1104" i="20"/>
  <c r="AM1102" i="20"/>
  <c r="AM1100" i="20"/>
  <c r="AM1098" i="20"/>
  <c r="AM1096" i="20"/>
  <c r="AM1094" i="20"/>
  <c r="AM1092" i="20"/>
  <c r="AM1090" i="20"/>
  <c r="AM1088" i="20"/>
  <c r="AM1086" i="20"/>
  <c r="AM1084" i="20"/>
  <c r="AM1082" i="20"/>
  <c r="AM1080" i="20"/>
  <c r="AM1078" i="20"/>
  <c r="AM1076" i="20"/>
  <c r="AM1074" i="20"/>
  <c r="AM1072" i="20"/>
  <c r="AM1070" i="20"/>
  <c r="AM1068" i="20"/>
  <c r="AM1066" i="20"/>
  <c r="AM1064" i="20"/>
  <c r="AM1062" i="20"/>
  <c r="AM1060" i="20"/>
  <c r="AM1058" i="20"/>
  <c r="AM1056" i="20"/>
  <c r="AM1054" i="20"/>
  <c r="AL1278" i="20"/>
  <c r="AK1266" i="20"/>
  <c r="AM1258" i="20"/>
  <c r="AK1247" i="20"/>
  <c r="AM1216" i="20"/>
  <c r="AK1177" i="20"/>
  <c r="AK1176" i="20"/>
  <c r="AM1171" i="20"/>
  <c r="AK1170" i="20"/>
  <c r="AK1165" i="20"/>
  <c r="AK1144" i="20"/>
  <c r="AL1143" i="20"/>
  <c r="AM1142" i="20"/>
  <c r="AL1138" i="20"/>
  <c r="AM1134" i="20"/>
  <c r="AL1129" i="20"/>
  <c r="AM1126" i="20"/>
  <c r="AL1124" i="20"/>
  <c r="AL1122" i="20"/>
  <c r="AL1120" i="20"/>
  <c r="AL1118" i="20"/>
  <c r="AL1116" i="20"/>
  <c r="AL1114" i="20"/>
  <c r="AL1112" i="20"/>
  <c r="AL1110" i="20"/>
  <c r="AL1108" i="20"/>
  <c r="AL1106" i="20"/>
  <c r="AL1104" i="20"/>
  <c r="AL1102" i="20"/>
  <c r="AL1100" i="20"/>
  <c r="AL1098" i="20"/>
  <c r="AL1096" i="20"/>
  <c r="AL1094" i="20"/>
  <c r="AL1092" i="20"/>
  <c r="AL1090" i="20"/>
  <c r="AL1088" i="20"/>
  <c r="AL1086" i="20"/>
  <c r="AL1084" i="20"/>
  <c r="AL1082" i="20"/>
  <c r="AL1080" i="20"/>
  <c r="AL1078" i="20"/>
  <c r="AL1076" i="20"/>
  <c r="AL1074" i="20"/>
  <c r="AL1072" i="20"/>
  <c r="AL1070" i="20"/>
  <c r="AL1068" i="20"/>
  <c r="AL1066" i="20"/>
  <c r="AL1064" i="20"/>
  <c r="AL1062" i="20"/>
  <c r="AK1323" i="20"/>
  <c r="AK1224" i="20"/>
  <c r="AK1217" i="20"/>
  <c r="AL1207" i="20"/>
  <c r="AK1205" i="20"/>
  <c r="AM1195" i="20"/>
  <c r="AL1189" i="20"/>
  <c r="AK1188" i="20"/>
  <c r="AK1183" i="20"/>
  <c r="AM1175" i="20"/>
  <c r="AL1163" i="20"/>
  <c r="AL1162" i="20"/>
  <c r="AK1161" i="20"/>
  <c r="AK1160" i="20"/>
  <c r="AL1149" i="20"/>
  <c r="AL1148" i="20"/>
  <c r="AM1147" i="20"/>
  <c r="AK1140" i="20"/>
  <c r="AM1139" i="20"/>
  <c r="AM1135" i="20"/>
  <c r="AK1133" i="20"/>
  <c r="AL1130" i="20"/>
  <c r="AM1127" i="20"/>
  <c r="AK1125" i="20"/>
  <c r="AK1123" i="20"/>
  <c r="AK1121" i="20"/>
  <c r="AK1119" i="20"/>
  <c r="AK1117" i="20"/>
  <c r="AK1115" i="20"/>
  <c r="AK1113" i="20"/>
  <c r="AK1111" i="20"/>
  <c r="AK1109" i="20"/>
  <c r="AK1107" i="20"/>
  <c r="AM1239" i="20"/>
  <c r="AL1217" i="20"/>
  <c r="AM1208" i="20"/>
  <c r="AK1194" i="20"/>
  <c r="AL1160" i="20"/>
  <c r="AK1156" i="20"/>
  <c r="AK1152" i="20"/>
  <c r="AL1140" i="20"/>
  <c r="AK1136" i="20"/>
  <c r="AL1131" i="20"/>
  <c r="AL1125" i="20"/>
  <c r="AL1117" i="20"/>
  <c r="AL1109" i="20"/>
  <c r="AL1059" i="20"/>
  <c r="AK1054" i="20"/>
  <c r="AM1053" i="20"/>
  <c r="AL1051" i="20"/>
  <c r="AL1049" i="20"/>
  <c r="AL1047" i="20"/>
  <c r="AL1045" i="20"/>
  <c r="AL1043" i="20"/>
  <c r="AL1041" i="20"/>
  <c r="AL1039" i="20"/>
  <c r="AL1037" i="20"/>
  <c r="AL1035" i="20"/>
  <c r="AL1033" i="20"/>
  <c r="AL1031" i="20"/>
  <c r="AL1029" i="20"/>
  <c r="AL1027" i="20"/>
  <c r="AL1025" i="20"/>
  <c r="AL1023" i="20"/>
  <c r="AL1021" i="20"/>
  <c r="AL1019" i="20"/>
  <c r="AL1017" i="20"/>
  <c r="AL1015" i="20"/>
  <c r="AL1013" i="20"/>
  <c r="AL1011" i="20"/>
  <c r="AL1009" i="20"/>
  <c r="AL1007" i="20"/>
  <c r="AL1005" i="20"/>
  <c r="AL1003" i="20"/>
  <c r="AL1001" i="20"/>
  <c r="AL999" i="20"/>
  <c r="AL997" i="20"/>
  <c r="AL995" i="20"/>
  <c r="AL993" i="20"/>
  <c r="AL1239" i="20"/>
  <c r="AM1226" i="20"/>
  <c r="AL1205" i="20"/>
  <c r="AM1186" i="20"/>
  <c r="AM1182" i="20"/>
  <c r="AL1180" i="20"/>
  <c r="AM1173" i="20"/>
  <c r="AM1153" i="20"/>
  <c r="AL1150" i="20"/>
  <c r="AM1137" i="20"/>
  <c r="AK1131" i="20"/>
  <c r="AL1126" i="20"/>
  <c r="AM1119" i="20"/>
  <c r="AK1118" i="20"/>
  <c r="AM1111" i="20"/>
  <c r="AK1110" i="20"/>
  <c r="AK1059" i="20"/>
  <c r="AL1058" i="20"/>
  <c r="AL1053" i="20"/>
  <c r="AK1051" i="20"/>
  <c r="AK1049" i="20"/>
  <c r="AK1047" i="20"/>
  <c r="AK1045" i="20"/>
  <c r="AK1043" i="20"/>
  <c r="AK1041" i="20"/>
  <c r="AK1039" i="20"/>
  <c r="AK1037" i="20"/>
  <c r="AK1035" i="20"/>
  <c r="AK1033" i="20"/>
  <c r="AK1031" i="20"/>
  <c r="AK1029" i="20"/>
  <c r="AK1027" i="20"/>
  <c r="AK1025" i="20"/>
  <c r="AK1023" i="20"/>
  <c r="AK1021" i="20"/>
  <c r="AK1019" i="20"/>
  <c r="AK1017" i="20"/>
  <c r="AK1015" i="20"/>
  <c r="AK1013" i="20"/>
  <c r="AK1011" i="20"/>
  <c r="AK1009" i="20"/>
  <c r="AK1007" i="20"/>
  <c r="AK1005" i="20"/>
  <c r="AK1003" i="20"/>
  <c r="AK1001" i="20"/>
  <c r="AK999" i="20"/>
  <c r="AK997" i="20"/>
  <c r="AK995" i="20"/>
  <c r="AK993" i="20"/>
  <c r="AK1201" i="20"/>
  <c r="AL1191" i="20"/>
  <c r="AK1186" i="20"/>
  <c r="AK1182" i="20"/>
  <c r="AL1153" i="20"/>
  <c r="AK1150" i="20"/>
  <c r="AL1141" i="20"/>
  <c r="AL1137" i="20"/>
  <c r="AM1133" i="20"/>
  <c r="AL1119" i="20"/>
  <c r="AL1111" i="20"/>
  <c r="AK1058" i="20"/>
  <c r="AM1057" i="20"/>
  <c r="AK1053" i="20"/>
  <c r="AL1337" i="20"/>
  <c r="AK1290" i="20"/>
  <c r="AL1270" i="20"/>
  <c r="AM1219" i="20"/>
  <c r="AM1217" i="20"/>
  <c r="AM1194" i="20"/>
  <c r="AK1192" i="20"/>
  <c r="AM1188" i="20"/>
  <c r="AK1185" i="20"/>
  <c r="AK1158" i="20"/>
  <c r="AK1155" i="20"/>
  <c r="AL1152" i="20"/>
  <c r="AM1140" i="20"/>
  <c r="AM1136" i="20"/>
  <c r="AM1131" i="20"/>
  <c r="AM1125" i="20"/>
  <c r="AK1124" i="20"/>
  <c r="AM1117" i="20"/>
  <c r="AK1116" i="20"/>
  <c r="AM1109" i="20"/>
  <c r="AK1108" i="20"/>
  <c r="AK1060" i="20"/>
  <c r="AM1059" i="20"/>
  <c r="AK1055" i="20"/>
  <c r="AL1054" i="20"/>
  <c r="AM1051" i="20"/>
  <c r="AM1049" i="20"/>
  <c r="AM1047" i="20"/>
  <c r="AM1045" i="20"/>
  <c r="AM1043" i="20"/>
  <c r="AM1041" i="20"/>
  <c r="AM1039" i="20"/>
  <c r="AM1037" i="20"/>
  <c r="AM1035" i="20"/>
  <c r="AM1033" i="20"/>
  <c r="AM1031" i="20"/>
  <c r="AM1029" i="20"/>
  <c r="AM1027" i="20"/>
  <c r="AM1025" i="20"/>
  <c r="AM1023" i="20"/>
  <c r="AM1021" i="20"/>
  <c r="AM1019" i="20"/>
  <c r="AM1017" i="20"/>
  <c r="AM1015" i="20"/>
  <c r="AM1013" i="20"/>
  <c r="AM1011" i="20"/>
  <c r="AM1009" i="20"/>
  <c r="AM1007" i="20"/>
  <c r="AM1250" i="20"/>
  <c r="AK1204" i="20"/>
  <c r="AL1183" i="20"/>
  <c r="AM1123" i="20"/>
  <c r="AL1115" i="20"/>
  <c r="AM1113" i="20"/>
  <c r="AK1112" i="20"/>
  <c r="AL1105" i="20"/>
  <c r="AK1102" i="20"/>
  <c r="AM1099" i="20"/>
  <c r="AK1095" i="20"/>
  <c r="AL1089" i="20"/>
  <c r="AK1086" i="20"/>
  <c r="AM1083" i="20"/>
  <c r="AK1079" i="20"/>
  <c r="AL1073" i="20"/>
  <c r="AK1070" i="20"/>
  <c r="AM1067" i="20"/>
  <c r="AK1063" i="20"/>
  <c r="AK1056" i="20"/>
  <c r="AL1046" i="20"/>
  <c r="AL1038" i="20"/>
  <c r="AL1030" i="20"/>
  <c r="AL1022" i="20"/>
  <c r="AL1020" i="20"/>
  <c r="AL1012" i="20"/>
  <c r="AL1010" i="20"/>
  <c r="AL1008" i="20"/>
  <c r="AK1002" i="20"/>
  <c r="AM1000" i="20"/>
  <c r="AK991" i="20"/>
  <c r="AK989" i="20"/>
  <c r="AK987" i="20"/>
  <c r="AK985" i="20"/>
  <c r="AK983" i="20"/>
  <c r="AK981" i="20"/>
  <c r="AK979" i="20"/>
  <c r="AK977" i="20"/>
  <c r="AK975" i="20"/>
  <c r="AK973" i="20"/>
  <c r="AK971" i="20"/>
  <c r="AK969" i="20"/>
  <c r="AK967" i="20"/>
  <c r="AK965" i="20"/>
  <c r="AK963" i="20"/>
  <c r="AK961" i="20"/>
  <c r="AK959" i="20"/>
  <c r="AK957" i="20"/>
  <c r="AK955" i="20"/>
  <c r="AK953" i="20"/>
  <c r="AK951" i="20"/>
  <c r="AK949" i="20"/>
  <c r="AK947" i="20"/>
  <c r="AK945" i="20"/>
  <c r="AK943" i="20"/>
  <c r="AK941" i="20"/>
  <c r="AK939" i="20"/>
  <c r="AK937" i="20"/>
  <c r="AM1192" i="20"/>
  <c r="AM1187" i="20"/>
  <c r="AM1185" i="20"/>
  <c r="AK1174" i="20"/>
  <c r="AK1141" i="20"/>
  <c r="AM1130" i="20"/>
  <c r="AM1128" i="20"/>
  <c r="AL1123" i="20"/>
  <c r="AM1121" i="20"/>
  <c r="AK1120" i="20"/>
  <c r="AL1113" i="20"/>
  <c r="AK1105" i="20"/>
  <c r="AL1099" i="20"/>
  <c r="AK1096" i="20"/>
  <c r="AM1093" i="20"/>
  <c r="AK1089" i="20"/>
  <c r="AL1083" i="20"/>
  <c r="AK1080" i="20"/>
  <c r="AM1077" i="20"/>
  <c r="AK1073" i="20"/>
  <c r="AL1067" i="20"/>
  <c r="AK1064" i="20"/>
  <c r="AM1061" i="20"/>
  <c r="AL1057" i="20"/>
  <c r="AM1048" i="20"/>
  <c r="AK1046" i="20"/>
  <c r="AM1040" i="20"/>
  <c r="AK1038" i="20"/>
  <c r="AM1032" i="20"/>
  <c r="AK1030" i="20"/>
  <c r="AM1024" i="20"/>
  <c r="AK1022" i="20"/>
  <c r="AK1020" i="20"/>
  <c r="AM1014" i="20"/>
  <c r="AK1012" i="20"/>
  <c r="AK1010" i="20"/>
  <c r="AK1008" i="20"/>
  <c r="AL1000" i="20"/>
  <c r="AM999" i="20"/>
  <c r="AM1246" i="20"/>
  <c r="AM1230" i="20"/>
  <c r="AK1214" i="20"/>
  <c r="AL1185" i="20"/>
  <c r="AM1155" i="20"/>
  <c r="AM1151" i="20"/>
  <c r="AM1149" i="20"/>
  <c r="AL1128" i="20"/>
  <c r="AL1121" i="20"/>
  <c r="AM1103" i="20"/>
  <c r="AK1099" i="20"/>
  <c r="AL1093" i="20"/>
  <c r="AK1090" i="20"/>
  <c r="AM1087" i="20"/>
  <c r="AK1083" i="20"/>
  <c r="AL1077" i="20"/>
  <c r="AK1074" i="20"/>
  <c r="AM1071" i="20"/>
  <c r="AK1067" i="20"/>
  <c r="AL1061" i="20"/>
  <c r="AK1057" i="20"/>
  <c r="AL1048" i="20"/>
  <c r="AL1040" i="20"/>
  <c r="AL1032" i="20"/>
  <c r="AL1024" i="20"/>
  <c r="AL1014" i="20"/>
  <c r="AK1000" i="20"/>
  <c r="AM998" i="20"/>
  <c r="AM990" i="20"/>
  <c r="AM988" i="20"/>
  <c r="AM986" i="20"/>
  <c r="AM984" i="20"/>
  <c r="AM982" i="20"/>
  <c r="AM980" i="20"/>
  <c r="AM978" i="20"/>
  <c r="AM976" i="20"/>
  <c r="AM974" i="20"/>
  <c r="AM972" i="20"/>
  <c r="AM970" i="20"/>
  <c r="AM968" i="20"/>
  <c r="AM966" i="20"/>
  <c r="AM964" i="20"/>
  <c r="AM962" i="20"/>
  <c r="AM960" i="20"/>
  <c r="AM958" i="20"/>
  <c r="AM956" i="20"/>
  <c r="AM954" i="20"/>
  <c r="AM952" i="20"/>
  <c r="AM950" i="20"/>
  <c r="AM948" i="20"/>
  <c r="AM946" i="20"/>
  <c r="AM944" i="20"/>
  <c r="AL1323" i="20"/>
  <c r="AM1268" i="20"/>
  <c r="AK1234" i="20"/>
  <c r="AM1270" i="20"/>
  <c r="AM1207" i="20"/>
  <c r="AM1204" i="20"/>
  <c r="AK1172" i="20"/>
  <c r="AL1161" i="20"/>
  <c r="AK1154" i="20"/>
  <c r="AL1134" i="20"/>
  <c r="AM1115" i="20"/>
  <c r="AL1107" i="20"/>
  <c r="AM1105" i="20"/>
  <c r="AK1101" i="20"/>
  <c r="AL1095" i="20"/>
  <c r="AK1092" i="20"/>
  <c r="AM1089" i="20"/>
  <c r="AK1085" i="20"/>
  <c r="AL1079" i="20"/>
  <c r="AK1076" i="20"/>
  <c r="AM1073" i="20"/>
  <c r="AK1069" i="20"/>
  <c r="AL1063" i="20"/>
  <c r="AL1060" i="20"/>
  <c r="AL1056" i="20"/>
  <c r="AK1052" i="20"/>
  <c r="AM1046" i="20"/>
  <c r="AK1044" i="20"/>
  <c r="AM1038" i="20"/>
  <c r="AK1036" i="20"/>
  <c r="AM1030" i="20"/>
  <c r="AK1028" i="20"/>
  <c r="AM1022" i="20"/>
  <c r="AM1020" i="20"/>
  <c r="AK1018" i="20"/>
  <c r="AM1012" i="20"/>
  <c r="AM1010" i="20"/>
  <c r="AM1008" i="20"/>
  <c r="AK1006" i="20"/>
  <c r="AK1004" i="20"/>
  <c r="AL1002" i="20"/>
  <c r="AM1001" i="20"/>
  <c r="AK992" i="20"/>
  <c r="AL991" i="20"/>
  <c r="AL989" i="20"/>
  <c r="AL987" i="20"/>
  <c r="AL985" i="20"/>
  <c r="AL983" i="20"/>
  <c r="AL981" i="20"/>
  <c r="AL979" i="20"/>
  <c r="AL977" i="20"/>
  <c r="AL975" i="20"/>
  <c r="AL973" i="20"/>
  <c r="AL971" i="20"/>
  <c r="AL969" i="20"/>
  <c r="AL967" i="20"/>
  <c r="AL965" i="20"/>
  <c r="AL963" i="20"/>
  <c r="AL961" i="20"/>
  <c r="AL959" i="20"/>
  <c r="AL957" i="20"/>
  <c r="AK1191" i="20"/>
  <c r="AK1171" i="20"/>
  <c r="AM1157" i="20"/>
  <c r="AM1101" i="20"/>
  <c r="AL1097" i="20"/>
  <c r="AM1095" i="20"/>
  <c r="AK1093" i="20"/>
  <c r="AK1091" i="20"/>
  <c r="AK1084" i="20"/>
  <c r="AK1082" i="20"/>
  <c r="AM1069" i="20"/>
  <c r="AL1065" i="20"/>
  <c r="AM1063" i="20"/>
  <c r="AK1061" i="20"/>
  <c r="AM1055" i="20"/>
  <c r="AK1048" i="20"/>
  <c r="AM1044" i="20"/>
  <c r="AM1042" i="20"/>
  <c r="AK1032" i="20"/>
  <c r="AM1028" i="20"/>
  <c r="AM1026" i="20"/>
  <c r="AK1014" i="20"/>
  <c r="AM1006" i="20"/>
  <c r="AM1004" i="20"/>
  <c r="AL998" i="20"/>
  <c r="AL994" i="20"/>
  <c r="AM992" i="20"/>
  <c r="AM981" i="20"/>
  <c r="AL980" i="20"/>
  <c r="AK978" i="20"/>
  <c r="AM965" i="20"/>
  <c r="AL964" i="20"/>
  <c r="AK962" i="20"/>
  <c r="AK950" i="20"/>
  <c r="AL949" i="20"/>
  <c r="AL948" i="20"/>
  <c r="AM947" i="20"/>
  <c r="AL940" i="20"/>
  <c r="AL936" i="20"/>
  <c r="AL934" i="20"/>
  <c r="AL932" i="20"/>
  <c r="AL930" i="20"/>
  <c r="AL928" i="20"/>
  <c r="AL926" i="20"/>
  <c r="AL924" i="20"/>
  <c r="AL922" i="20"/>
  <c r="AL920" i="20"/>
  <c r="AL918" i="20"/>
  <c r="AL916" i="20"/>
  <c r="AL914" i="20"/>
  <c r="AL912" i="20"/>
  <c r="AL910" i="20"/>
  <c r="AL908" i="20"/>
  <c r="AL906" i="20"/>
  <c r="AL904" i="20"/>
  <c r="AL902" i="20"/>
  <c r="AL900" i="20"/>
  <c r="AL898" i="20"/>
  <c r="AL896" i="20"/>
  <c r="AL894" i="20"/>
  <c r="AL892" i="20"/>
  <c r="AL890" i="20"/>
  <c r="AL888" i="20"/>
  <c r="AL886" i="20"/>
  <c r="AL884" i="20"/>
  <c r="AL882" i="20"/>
  <c r="AL880" i="20"/>
  <c r="AL878" i="20"/>
  <c r="AL876" i="20"/>
  <c r="AL874" i="20"/>
  <c r="AL872" i="20"/>
  <c r="AL870" i="20"/>
  <c r="AL868" i="20"/>
  <c r="AL866" i="20"/>
  <c r="AL864" i="20"/>
  <c r="AL862" i="20"/>
  <c r="AL860" i="20"/>
  <c r="AL858" i="20"/>
  <c r="AL856" i="20"/>
  <c r="AL854" i="20"/>
  <c r="AL852" i="20"/>
  <c r="AL850" i="20"/>
  <c r="AL848" i="20"/>
  <c r="AL846" i="20"/>
  <c r="AL844" i="20"/>
  <c r="AL842" i="20"/>
  <c r="AL840" i="20"/>
  <c r="AL838" i="20"/>
  <c r="AL836" i="20"/>
  <c r="AL834" i="20"/>
  <c r="AL832" i="20"/>
  <c r="AL830" i="20"/>
  <c r="AL828" i="20"/>
  <c r="AL826" i="20"/>
  <c r="AL824" i="20"/>
  <c r="AL822" i="20"/>
  <c r="AL820" i="20"/>
  <c r="AL818" i="20"/>
  <c r="AL816" i="20"/>
  <c r="AL814" i="20"/>
  <c r="AL812" i="20"/>
  <c r="AL810" i="20"/>
  <c r="AL808" i="20"/>
  <c r="AL806" i="20"/>
  <c r="AL804" i="20"/>
  <c r="AL802" i="20"/>
  <c r="AL800" i="20"/>
  <c r="AL798" i="20"/>
  <c r="AL796" i="20"/>
  <c r="AL794" i="20"/>
  <c r="AL792" i="20"/>
  <c r="AL790" i="20"/>
  <c r="AL788" i="20"/>
  <c r="AL786" i="20"/>
  <c r="AL784" i="20"/>
  <c r="AL782" i="20"/>
  <c r="AL780" i="20"/>
  <c r="AL778" i="20"/>
  <c r="AL776" i="20"/>
  <c r="AL774" i="20"/>
  <c r="AL772" i="20"/>
  <c r="AL770" i="20"/>
  <c r="AL768" i="20"/>
  <c r="AL766" i="20"/>
  <c r="AL764" i="20"/>
  <c r="AL762" i="20"/>
  <c r="AL760" i="20"/>
  <c r="AL758" i="20"/>
  <c r="AL756" i="20"/>
  <c r="AL1157" i="20"/>
  <c r="AL1142" i="20"/>
  <c r="AL1103" i="20"/>
  <c r="AL1101" i="20"/>
  <c r="AK1097" i="20"/>
  <c r="AK1088" i="20"/>
  <c r="AL1071" i="20"/>
  <c r="AL1069" i="20"/>
  <c r="AK1065" i="20"/>
  <c r="AL1055" i="20"/>
  <c r="AL1044" i="20"/>
  <c r="AL1042" i="20"/>
  <c r="AL1028" i="20"/>
  <c r="AL1026" i="20"/>
  <c r="AL1006" i="20"/>
  <c r="AL1004" i="20"/>
  <c r="AM1002" i="20"/>
  <c r="AK998" i="20"/>
  <c r="AK994" i="20"/>
  <c r="AL992" i="20"/>
  <c r="AM983" i="20"/>
  <c r="AL982" i="20"/>
  <c r="AK980" i="20"/>
  <c r="AM967" i="20"/>
  <c r="AL966" i="20"/>
  <c r="AK964" i="20"/>
  <c r="AK948" i="20"/>
  <c r="AL947" i="20"/>
  <c r="AL946" i="20"/>
  <c r="AM945" i="20"/>
  <c r="AK940" i="20"/>
  <c r="AM939" i="20"/>
  <c r="AK936" i="20"/>
  <c r="AK934" i="20"/>
  <c r="AK932" i="20"/>
  <c r="AK930" i="20"/>
  <c r="AK928" i="20"/>
  <c r="AK926" i="20"/>
  <c r="AK924" i="20"/>
  <c r="AK922" i="20"/>
  <c r="AK920" i="20"/>
  <c r="AK918" i="20"/>
  <c r="AK916" i="20"/>
  <c r="AK914" i="20"/>
  <c r="AK912" i="20"/>
  <c r="AK910" i="20"/>
  <c r="AK908" i="20"/>
  <c r="AK906" i="20"/>
  <c r="AK904" i="20"/>
  <c r="AK902" i="20"/>
  <c r="AK900" i="20"/>
  <c r="AK898" i="20"/>
  <c r="AK896" i="20"/>
  <c r="AK894" i="20"/>
  <c r="AK892" i="20"/>
  <c r="AK890" i="20"/>
  <c r="AK888" i="20"/>
  <c r="AK886" i="20"/>
  <c r="AK884" i="20"/>
  <c r="AK882" i="20"/>
  <c r="AK880" i="20"/>
  <c r="AK878" i="20"/>
  <c r="AK876" i="20"/>
  <c r="AK874" i="20"/>
  <c r="AK872" i="20"/>
  <c r="AK870" i="20"/>
  <c r="AK868" i="20"/>
  <c r="AK866" i="20"/>
  <c r="AK864" i="20"/>
  <c r="AK862" i="20"/>
  <c r="AK860" i="20"/>
  <c r="AK858" i="20"/>
  <c r="AK856" i="20"/>
  <c r="AK854" i="20"/>
  <c r="AK852" i="20"/>
  <c r="AK850" i="20"/>
  <c r="AK848" i="20"/>
  <c r="AK846" i="20"/>
  <c r="AK844" i="20"/>
  <c r="AK842" i="20"/>
  <c r="AK840" i="20"/>
  <c r="AK838" i="20"/>
  <c r="AK836" i="20"/>
  <c r="AK834" i="20"/>
  <c r="AK832" i="20"/>
  <c r="AK830" i="20"/>
  <c r="AK828" i="20"/>
  <c r="AK826" i="20"/>
  <c r="AK824" i="20"/>
  <c r="AK822" i="20"/>
  <c r="AK820" i="20"/>
  <c r="AK818" i="20"/>
  <c r="AK816" i="20"/>
  <c r="AK814" i="20"/>
  <c r="AK812" i="20"/>
  <c r="AK810" i="20"/>
  <c r="AK808" i="20"/>
  <c r="AK806" i="20"/>
  <c r="AK804" i="20"/>
  <c r="AK802" i="20"/>
  <c r="AK800" i="20"/>
  <c r="AK798" i="20"/>
  <c r="AK796" i="20"/>
  <c r="AK794" i="20"/>
  <c r="AK792" i="20"/>
  <c r="AK790" i="20"/>
  <c r="AK788" i="20"/>
  <c r="AK786" i="20"/>
  <c r="AK784" i="20"/>
  <c r="AK782" i="20"/>
  <c r="AK780" i="20"/>
  <c r="AK778" i="20"/>
  <c r="AK776" i="20"/>
  <c r="AK774" i="20"/>
  <c r="AK772" i="20"/>
  <c r="AK770" i="20"/>
  <c r="AK768" i="20"/>
  <c r="AK766" i="20"/>
  <c r="AK764" i="20"/>
  <c r="AK762" i="20"/>
  <c r="AK760" i="20"/>
  <c r="AK758" i="20"/>
  <c r="AK756" i="20"/>
  <c r="AL1179" i="20"/>
  <c r="AM1159" i="20"/>
  <c r="AL1154" i="20"/>
  <c r="AK1142" i="20"/>
  <c r="AK1137" i="20"/>
  <c r="AK1114" i="20"/>
  <c r="AK1103" i="20"/>
  <c r="AM1075" i="20"/>
  <c r="AK1071" i="20"/>
  <c r="AK1042" i="20"/>
  <c r="AK1026" i="20"/>
  <c r="AM995" i="20"/>
  <c r="AM985" i="20"/>
  <c r="AL984" i="20"/>
  <c r="AK982" i="20"/>
  <c r="AM969" i="20"/>
  <c r="AL968" i="20"/>
  <c r="AK966" i="20"/>
  <c r="AK946" i="20"/>
  <c r="AL945" i="20"/>
  <c r="AL944" i="20"/>
  <c r="AM943" i="20"/>
  <c r="AL939" i="20"/>
  <c r="AL1159" i="20"/>
  <c r="AK1151" i="20"/>
  <c r="AM1107" i="20"/>
  <c r="AK1094" i="20"/>
  <c r="AM1081" i="20"/>
  <c r="AL1075" i="20"/>
  <c r="AK1062" i="20"/>
  <c r="AK1230" i="20"/>
  <c r="AK1143" i="20"/>
  <c r="AK1100" i="20"/>
  <c r="AK1098" i="20"/>
  <c r="AM1085" i="20"/>
  <c r="AL1081" i="20"/>
  <c r="AM1079" i="20"/>
  <c r="AK1077" i="20"/>
  <c r="AK1075" i="20"/>
  <c r="AK1068" i="20"/>
  <c r="AK1066" i="20"/>
  <c r="AM1052" i="20"/>
  <c r="AM1050" i="20"/>
  <c r="AK1040" i="20"/>
  <c r="AM1036" i="20"/>
  <c r="AM1034" i="20"/>
  <c r="AK1245" i="20"/>
  <c r="AK1153" i="20"/>
  <c r="AK1129" i="20"/>
  <c r="AK1122" i="20"/>
  <c r="AK1104" i="20"/>
  <c r="AL1087" i="20"/>
  <c r="AL1085" i="20"/>
  <c r="AK1081" i="20"/>
  <c r="AK1072" i="20"/>
  <c r="AL1052" i="20"/>
  <c r="AL1050" i="20"/>
  <c r="AL1036" i="20"/>
  <c r="AL1034" i="20"/>
  <c r="AL1018" i="20"/>
  <c r="AL1016" i="20"/>
  <c r="AK1138" i="20"/>
  <c r="AL1133" i="20"/>
  <c r="AM1091" i="20"/>
  <c r="AK1087" i="20"/>
  <c r="AK1050" i="20"/>
  <c r="AK1034" i="20"/>
  <c r="AM1251" i="20"/>
  <c r="AL1171" i="20"/>
  <c r="AL1155" i="20"/>
  <c r="AK1106" i="20"/>
  <c r="AM1097" i="20"/>
  <c r="AL1091" i="20"/>
  <c r="AK1078" i="20"/>
  <c r="AM1065" i="20"/>
  <c r="AM994" i="20"/>
  <c r="AM979" i="20"/>
  <c r="AL978" i="20"/>
  <c r="AK976" i="20"/>
  <c r="AM963" i="20"/>
  <c r="AL962" i="20"/>
  <c r="AK960" i="20"/>
  <c r="AK952" i="20"/>
  <c r="AL951" i="20"/>
  <c r="AL950" i="20"/>
  <c r="AM949" i="20"/>
  <c r="AM940" i="20"/>
  <c r="AM936" i="20"/>
  <c r="AM934" i="20"/>
  <c r="AM932" i="20"/>
  <c r="AM930" i="20"/>
  <c r="AM928" i="20"/>
  <c r="AM926" i="20"/>
  <c r="AM924" i="20"/>
  <c r="AM922" i="20"/>
  <c r="AM920" i="20"/>
  <c r="AM918" i="20"/>
  <c r="AM916" i="20"/>
  <c r="AM914" i="20"/>
  <c r="AM912" i="20"/>
  <c r="AM910" i="20"/>
  <c r="AM908" i="20"/>
  <c r="AM906" i="20"/>
  <c r="AM904" i="20"/>
  <c r="AM902" i="20"/>
  <c r="AM900" i="20"/>
  <c r="AM898" i="20"/>
  <c r="AM896" i="20"/>
  <c r="AM894" i="20"/>
  <c r="AM892" i="20"/>
  <c r="AM890" i="20"/>
  <c r="AM888" i="20"/>
  <c r="AM886" i="20"/>
  <c r="AM884" i="20"/>
  <c r="AM882" i="20"/>
  <c r="AM880" i="20"/>
  <c r="AM878" i="20"/>
  <c r="AM876" i="20"/>
  <c r="AM874" i="20"/>
  <c r="AM872" i="20"/>
  <c r="AM870" i="20"/>
  <c r="AM868" i="20"/>
  <c r="AM866" i="20"/>
  <c r="AM864" i="20"/>
  <c r="AM862" i="20"/>
  <c r="AM860" i="20"/>
  <c r="AM858" i="20"/>
  <c r="AM856" i="20"/>
  <c r="AM854" i="20"/>
  <c r="AM852" i="20"/>
  <c r="AM850" i="20"/>
  <c r="AM848" i="20"/>
  <c r="AM846" i="20"/>
  <c r="AM844" i="20"/>
  <c r="AM842" i="20"/>
  <c r="AM840" i="20"/>
  <c r="AM838" i="20"/>
  <c r="AM836" i="20"/>
  <c r="AM834" i="20"/>
  <c r="AM832" i="20"/>
  <c r="AM830" i="20"/>
  <c r="AM828" i="20"/>
  <c r="AM826" i="20"/>
  <c r="AM824" i="20"/>
  <c r="AM822" i="20"/>
  <c r="AM820" i="20"/>
  <c r="AM818" i="20"/>
  <c r="AM816" i="20"/>
  <c r="AM814" i="20"/>
  <c r="AM812" i="20"/>
  <c r="AM810" i="20"/>
  <c r="AM808" i="20"/>
  <c r="AM806" i="20"/>
  <c r="AM804" i="20"/>
  <c r="AM802" i="20"/>
  <c r="AM800" i="20"/>
  <c r="AM798" i="20"/>
  <c r="AM796" i="20"/>
  <c r="AM794" i="20"/>
  <c r="AM792" i="20"/>
  <c r="AM790" i="20"/>
  <c r="AM788" i="20"/>
  <c r="AM786" i="20"/>
  <c r="AM784" i="20"/>
  <c r="AM782" i="20"/>
  <c r="AM780" i="20"/>
  <c r="AM778" i="20"/>
  <c r="AM776" i="20"/>
  <c r="AM774" i="20"/>
  <c r="AM772" i="20"/>
  <c r="AM770" i="20"/>
  <c r="AM768" i="20"/>
  <c r="AM766" i="20"/>
  <c r="AM764" i="20"/>
  <c r="AM762" i="20"/>
  <c r="AM760" i="20"/>
  <c r="AM758" i="20"/>
  <c r="AM756" i="20"/>
  <c r="AK1024" i="20"/>
  <c r="AM1003" i="20"/>
  <c r="AM993" i="20"/>
  <c r="AM989" i="20"/>
  <c r="AK988" i="20"/>
  <c r="AL976" i="20"/>
  <c r="AM961" i="20"/>
  <c r="AM959" i="20"/>
  <c r="AM953" i="20"/>
  <c r="AK942" i="20"/>
  <c r="AM938" i="20"/>
  <c r="AM933" i="20"/>
  <c r="AK931" i="20"/>
  <c r="AM925" i="20"/>
  <c r="AK923" i="20"/>
  <c r="AM917" i="20"/>
  <c r="AK915" i="20"/>
  <c r="AM909" i="20"/>
  <c r="AK907" i="20"/>
  <c r="AM901" i="20"/>
  <c r="AK899" i="20"/>
  <c r="AM893" i="20"/>
  <c r="AK891" i="20"/>
  <c r="AM885" i="20"/>
  <c r="AK883" i="20"/>
  <c r="AM877" i="20"/>
  <c r="AK875" i="20"/>
  <c r="AM869" i="20"/>
  <c r="AK867" i="20"/>
  <c r="AM861" i="20"/>
  <c r="AK859" i="20"/>
  <c r="AM853" i="20"/>
  <c r="AK851" i="20"/>
  <c r="AM845" i="20"/>
  <c r="AL843" i="20"/>
  <c r="AL841" i="20"/>
  <c r="AL839" i="20"/>
  <c r="AM831" i="20"/>
  <c r="AL829" i="20"/>
  <c r="AK827" i="20"/>
  <c r="AM817" i="20"/>
  <c r="AK815" i="20"/>
  <c r="AM809" i="20"/>
  <c r="AK807" i="20"/>
  <c r="AM801" i="20"/>
  <c r="AK799" i="20"/>
  <c r="AM793" i="20"/>
  <c r="AL791" i="20"/>
  <c r="AK789" i="20"/>
  <c r="AL781" i="20"/>
  <c r="AL773" i="20"/>
  <c r="AL765" i="20"/>
  <c r="AL755" i="20"/>
  <c r="AK753" i="20"/>
  <c r="AK751" i="20"/>
  <c r="AK749" i="20"/>
  <c r="AK747" i="20"/>
  <c r="AK745" i="20"/>
  <c r="AK743" i="20"/>
  <c r="AK741" i="20"/>
  <c r="AK739" i="20"/>
  <c r="AK737" i="20"/>
  <c r="AK735" i="20"/>
  <c r="AK733" i="20"/>
  <c r="AK731" i="20"/>
  <c r="AK729" i="20"/>
  <c r="AK727" i="20"/>
  <c r="AK725" i="20"/>
  <c r="AK723" i="20"/>
  <c r="AK721" i="20"/>
  <c r="AK719" i="20"/>
  <c r="AK717" i="20"/>
  <c r="AK715" i="20"/>
  <c r="AK713" i="20"/>
  <c r="AK711" i="20"/>
  <c r="AK709" i="20"/>
  <c r="AK707" i="20"/>
  <c r="AK705" i="20"/>
  <c r="AK703" i="20"/>
  <c r="AK701" i="20"/>
  <c r="AK699" i="20"/>
  <c r="AK697" i="20"/>
  <c r="AK695" i="20"/>
  <c r="AK693" i="20"/>
  <c r="AK691" i="20"/>
  <c r="AK689" i="20"/>
  <c r="AK687" i="20"/>
  <c r="AK685" i="20"/>
  <c r="AK683" i="20"/>
  <c r="AK681" i="20"/>
  <c r="AK679" i="20"/>
  <c r="AK677" i="20"/>
  <c r="AK675" i="20"/>
  <c r="AK673" i="20"/>
  <c r="AK671" i="20"/>
  <c r="AK669" i="20"/>
  <c r="AK667" i="20"/>
  <c r="AK665" i="20"/>
  <c r="AK663" i="20"/>
  <c r="AK661" i="20"/>
  <c r="AK659" i="20"/>
  <c r="AK657" i="20"/>
  <c r="AK655" i="20"/>
  <c r="AK653" i="20"/>
  <c r="AK651" i="20"/>
  <c r="AK649" i="20"/>
  <c r="AK647" i="20"/>
  <c r="AK645" i="20"/>
  <c r="AK643" i="20"/>
  <c r="AK641" i="20"/>
  <c r="AK639" i="20"/>
  <c r="AK637" i="20"/>
  <c r="AK635" i="20"/>
  <c r="AK633" i="20"/>
  <c r="AK631" i="20"/>
  <c r="AK629" i="20"/>
  <c r="AK627" i="20"/>
  <c r="AK625" i="20"/>
  <c r="AK623" i="20"/>
  <c r="AK621" i="20"/>
  <c r="AL974" i="20"/>
  <c r="AM971" i="20"/>
  <c r="AL970" i="20"/>
  <c r="AL956" i="20"/>
  <c r="AL953" i="20"/>
  <c r="AM951" i="20"/>
  <c r="AL938" i="20"/>
  <c r="AL933" i="20"/>
  <c r="AL925" i="20"/>
  <c r="AL917" i="20"/>
  <c r="AL909" i="20"/>
  <c r="AL901" i="20"/>
  <c r="AL893" i="20"/>
  <c r="AL885" i="20"/>
  <c r="AL877" i="20"/>
  <c r="AL869" i="20"/>
  <c r="AL861" i="20"/>
  <c r="AL853" i="20"/>
  <c r="AL845" i="20"/>
  <c r="AK843" i="20"/>
  <c r="AK841" i="20"/>
  <c r="AK839" i="20"/>
  <c r="AL831" i="20"/>
  <c r="AK829" i="20"/>
  <c r="AL817" i="20"/>
  <c r="AL809" i="20"/>
  <c r="AL801" i="20"/>
  <c r="AL793" i="20"/>
  <c r="AK791" i="20"/>
  <c r="AM783" i="20"/>
  <c r="AK781" i="20"/>
  <c r="AM775" i="20"/>
  <c r="AK773" i="20"/>
  <c r="AM767" i="20"/>
  <c r="AK765" i="20"/>
  <c r="AM757" i="20"/>
  <c r="AK755" i="20"/>
  <c r="AM1016" i="20"/>
  <c r="AM1005" i="20"/>
  <c r="AM997" i="20"/>
  <c r="AK984" i="20"/>
  <c r="AK974" i="20"/>
  <c r="AK970" i="20"/>
  <c r="AM957" i="20"/>
  <c r="AK956" i="20"/>
  <c r="AK938" i="20"/>
  <c r="AM935" i="20"/>
  <c r="AK933" i="20"/>
  <c r="AM927" i="20"/>
  <c r="AK925" i="20"/>
  <c r="AM919" i="20"/>
  <c r="AK917" i="20"/>
  <c r="AM911" i="20"/>
  <c r="AK909" i="20"/>
  <c r="AM903" i="20"/>
  <c r="AK901" i="20"/>
  <c r="AM895" i="20"/>
  <c r="AK893" i="20"/>
  <c r="AM887" i="20"/>
  <c r="AK885" i="20"/>
  <c r="AM879" i="20"/>
  <c r="AK877" i="20"/>
  <c r="AM871" i="20"/>
  <c r="AK869" i="20"/>
  <c r="AM863" i="20"/>
  <c r="AK861" i="20"/>
  <c r="AM855" i="20"/>
  <c r="AK853" i="20"/>
  <c r="AM847" i="20"/>
  <c r="AK845" i="20"/>
  <c r="AM833" i="20"/>
  <c r="AK831" i="20"/>
  <c r="AM819" i="20"/>
  <c r="AK817" i="20"/>
  <c r="AM811" i="20"/>
  <c r="AK809" i="20"/>
  <c r="AM803" i="20"/>
  <c r="AK801" i="20"/>
  <c r="AM795" i="20"/>
  <c r="AK793" i="20"/>
  <c r="AL783" i="20"/>
  <c r="AL775" i="20"/>
  <c r="AL767" i="20"/>
  <c r="AL757" i="20"/>
  <c r="AM754" i="20"/>
  <c r="AM752" i="20"/>
  <c r="AM750" i="20"/>
  <c r="AM748" i="20"/>
  <c r="AM746" i="20"/>
  <c r="AM744" i="20"/>
  <c r="AM742" i="20"/>
  <c r="AM740" i="20"/>
  <c r="AM738" i="20"/>
  <c r="AM736" i="20"/>
  <c r="AM734" i="20"/>
  <c r="AM732" i="20"/>
  <c r="AM730" i="20"/>
  <c r="AM728" i="20"/>
  <c r="AM726" i="20"/>
  <c r="AM724" i="20"/>
  <c r="AM722" i="20"/>
  <c r="AM720" i="20"/>
  <c r="AM718" i="20"/>
  <c r="AM716" i="20"/>
  <c r="AM714" i="20"/>
  <c r="AM712" i="20"/>
  <c r="AM710" i="20"/>
  <c r="AM708" i="20"/>
  <c r="AM706" i="20"/>
  <c r="AM704" i="20"/>
  <c r="AM702" i="20"/>
  <c r="AM700" i="20"/>
  <c r="AM698" i="20"/>
  <c r="AM696" i="20"/>
  <c r="AM694" i="20"/>
  <c r="AM692" i="20"/>
  <c r="AM690" i="20"/>
  <c r="AM688" i="20"/>
  <c r="AM686" i="20"/>
  <c r="AM684" i="20"/>
  <c r="AM682" i="20"/>
  <c r="AM680" i="20"/>
  <c r="AM678" i="20"/>
  <c r="AM676" i="20"/>
  <c r="AM674" i="20"/>
  <c r="AM672" i="20"/>
  <c r="AM670" i="20"/>
  <c r="AM668" i="20"/>
  <c r="AM666" i="20"/>
  <c r="AM664" i="20"/>
  <c r="AM662" i="20"/>
  <c r="AM660" i="20"/>
  <c r="AM658" i="20"/>
  <c r="AM656" i="20"/>
  <c r="AM654" i="20"/>
  <c r="AM652" i="20"/>
  <c r="AM650" i="20"/>
  <c r="AM648" i="20"/>
  <c r="AM646" i="20"/>
  <c r="AM644" i="20"/>
  <c r="AM642" i="20"/>
  <c r="AM640" i="20"/>
  <c r="AM638" i="20"/>
  <c r="AM636" i="20"/>
  <c r="AM634" i="20"/>
  <c r="AM632" i="20"/>
  <c r="AM630" i="20"/>
  <c r="AM628" i="20"/>
  <c r="AM626" i="20"/>
  <c r="AM624" i="20"/>
  <c r="AM622" i="20"/>
  <c r="AM620" i="20"/>
  <c r="AK1016" i="20"/>
  <c r="AM977" i="20"/>
  <c r="AM975" i="20"/>
  <c r="AL935" i="20"/>
  <c r="AL927" i="20"/>
  <c r="AL919" i="20"/>
  <c r="AL990" i="20"/>
  <c r="AM987" i="20"/>
  <c r="AL986" i="20"/>
  <c r="AL972" i="20"/>
  <c r="AL954" i="20"/>
  <c r="AM941" i="20"/>
  <c r="AK935" i="20"/>
  <c r="AM929" i="20"/>
  <c r="AK927" i="20"/>
  <c r="AM921" i="20"/>
  <c r="AK919" i="20"/>
  <c r="AM913" i="20"/>
  <c r="AK911" i="20"/>
  <c r="AM1018" i="20"/>
  <c r="AM996" i="20"/>
  <c r="AK990" i="20"/>
  <c r="AK986" i="20"/>
  <c r="AM973" i="20"/>
  <c r="AK972" i="20"/>
  <c r="AL960" i="20"/>
  <c r="AK954" i="20"/>
  <c r="AL952" i="20"/>
  <c r="AL941" i="20"/>
  <c r="AL929" i="20"/>
  <c r="AL921" i="20"/>
  <c r="AL996" i="20"/>
  <c r="AM991" i="20"/>
  <c r="AL958" i="20"/>
  <c r="AM955" i="20"/>
  <c r="AL943" i="20"/>
  <c r="AM942" i="20"/>
  <c r="AM937" i="20"/>
  <c r="AK996" i="20"/>
  <c r="AL988" i="20"/>
  <c r="AK968" i="20"/>
  <c r="AK958" i="20"/>
  <c r="AL955" i="20"/>
  <c r="AK944" i="20"/>
  <c r="AL942" i="20"/>
  <c r="AL937" i="20"/>
  <c r="AL931" i="20"/>
  <c r="AL923" i="20"/>
  <c r="AL915" i="20"/>
  <c r="AL907" i="20"/>
  <c r="AL899" i="20"/>
  <c r="AL891" i="20"/>
  <c r="AL883" i="20"/>
  <c r="AL875" i="20"/>
  <c r="AL867" i="20"/>
  <c r="AL859" i="20"/>
  <c r="AL851" i="20"/>
  <c r="AM843" i="20"/>
  <c r="AM841" i="20"/>
  <c r="AM839" i="20"/>
  <c r="AK837" i="20"/>
  <c r="AM829" i="20"/>
  <c r="AL827" i="20"/>
  <c r="AK825" i="20"/>
  <c r="AL815" i="20"/>
  <c r="AL807" i="20"/>
  <c r="AL799" i="20"/>
  <c r="AM791" i="20"/>
  <c r="AL789" i="20"/>
  <c r="AM781" i="20"/>
  <c r="AK779" i="20"/>
  <c r="AM773" i="20"/>
  <c r="AK771" i="20"/>
  <c r="AM765" i="20"/>
  <c r="AK763" i="20"/>
  <c r="AK761" i="20"/>
  <c r="AM755" i="20"/>
  <c r="AL753" i="20"/>
  <c r="AL751" i="20"/>
  <c r="AL749" i="20"/>
  <c r="AL747" i="20"/>
  <c r="AL745" i="20"/>
  <c r="AL743" i="20"/>
  <c r="AL741" i="20"/>
  <c r="AL739" i="20"/>
  <c r="AL737" i="20"/>
  <c r="AL735" i="20"/>
  <c r="AL733" i="20"/>
  <c r="AL731" i="20"/>
  <c r="AL729" i="20"/>
  <c r="AL727" i="20"/>
  <c r="AL725" i="20"/>
  <c r="AL723" i="20"/>
  <c r="AL721" i="20"/>
  <c r="AL719" i="20"/>
  <c r="AL717" i="20"/>
  <c r="AL715" i="20"/>
  <c r="AL713" i="20"/>
  <c r="AL711" i="20"/>
  <c r="AL709" i="20"/>
  <c r="AL707" i="20"/>
  <c r="AL705" i="20"/>
  <c r="AL703" i="20"/>
  <c r="AL701" i="20"/>
  <c r="AL699" i="20"/>
  <c r="AL697" i="20"/>
  <c r="AL695" i="20"/>
  <c r="AL693" i="20"/>
  <c r="AL691" i="20"/>
  <c r="AL689" i="20"/>
  <c r="AL687" i="20"/>
  <c r="AL685" i="20"/>
  <c r="AL683" i="20"/>
  <c r="AL681" i="20"/>
  <c r="AL679" i="20"/>
  <c r="AL677" i="20"/>
  <c r="AL675" i="20"/>
  <c r="AL673" i="20"/>
  <c r="AL671" i="20"/>
  <c r="AL669" i="20"/>
  <c r="AL667" i="20"/>
  <c r="AL665" i="20"/>
  <c r="AL663" i="20"/>
  <c r="AL661" i="20"/>
  <c r="AL659" i="20"/>
  <c r="AL657" i="20"/>
  <c r="AL655" i="20"/>
  <c r="AL653" i="20"/>
  <c r="AL651" i="20"/>
  <c r="AL649" i="20"/>
  <c r="AL647" i="20"/>
  <c r="AL645" i="20"/>
  <c r="AL643" i="20"/>
  <c r="AL641" i="20"/>
  <c r="AL639" i="20"/>
  <c r="AL637" i="20"/>
  <c r="AL635" i="20"/>
  <c r="AL633" i="20"/>
  <c r="AL631" i="20"/>
  <c r="AL629" i="20"/>
  <c r="AL627" i="20"/>
  <c r="AL625" i="20"/>
  <c r="AL623" i="20"/>
  <c r="AL621" i="20"/>
  <c r="AL619" i="20"/>
  <c r="AL913" i="20"/>
  <c r="AL911" i="20"/>
  <c r="AM905" i="20"/>
  <c r="AK895" i="20"/>
  <c r="AM883" i="20"/>
  <c r="AL881" i="20"/>
  <c r="AK857" i="20"/>
  <c r="AL855" i="20"/>
  <c r="AM837" i="20"/>
  <c r="AM835" i="20"/>
  <c r="AK833" i="20"/>
  <c r="AL821" i="20"/>
  <c r="AK805" i="20"/>
  <c r="AL803" i="20"/>
  <c r="AM787" i="20"/>
  <c r="AL771" i="20"/>
  <c r="AL769" i="20"/>
  <c r="AL761" i="20"/>
  <c r="AL759" i="20"/>
  <c r="AM743" i="20"/>
  <c r="AL742" i="20"/>
  <c r="AK740" i="20"/>
  <c r="AM727" i="20"/>
  <c r="AL726" i="20"/>
  <c r="AK724" i="20"/>
  <c r="AM711" i="20"/>
  <c r="AL710" i="20"/>
  <c r="AK708" i="20"/>
  <c r="AM695" i="20"/>
  <c r="AL694" i="20"/>
  <c r="AK692" i="20"/>
  <c r="AM679" i="20"/>
  <c r="AL678" i="20"/>
  <c r="AK676" i="20"/>
  <c r="AM663" i="20"/>
  <c r="AL662" i="20"/>
  <c r="AK660" i="20"/>
  <c r="AM647" i="20"/>
  <c r="AL646" i="20"/>
  <c r="AK644" i="20"/>
  <c r="AM631" i="20"/>
  <c r="AL630" i="20"/>
  <c r="AK628" i="20"/>
  <c r="AL617" i="20"/>
  <c r="AL615" i="20"/>
  <c r="AL613" i="20"/>
  <c r="AL611" i="20"/>
  <c r="AL609" i="20"/>
  <c r="AL607" i="20"/>
  <c r="AL605" i="20"/>
  <c r="AL603" i="20"/>
  <c r="AL601" i="20"/>
  <c r="AL599" i="20"/>
  <c r="AL597" i="20"/>
  <c r="AL595" i="20"/>
  <c r="AL593" i="20"/>
  <c r="AL591" i="20"/>
  <c r="AL589" i="20"/>
  <c r="AL587" i="20"/>
  <c r="AL585" i="20"/>
  <c r="AL583" i="20"/>
  <c r="AL581" i="20"/>
  <c r="AL579" i="20"/>
  <c r="AL577" i="20"/>
  <c r="AL575" i="20"/>
  <c r="AL573" i="20"/>
  <c r="AL571" i="20"/>
  <c r="AL569" i="20"/>
  <c r="AL567" i="20"/>
  <c r="AL565" i="20"/>
  <c r="AL563" i="20"/>
  <c r="AL561" i="20"/>
  <c r="AL559" i="20"/>
  <c r="AL557" i="20"/>
  <c r="AL555" i="20"/>
  <c r="AL553" i="20"/>
  <c r="AL551" i="20"/>
  <c r="AL549" i="20"/>
  <c r="AL547" i="20"/>
  <c r="AL545" i="20"/>
  <c r="AL543" i="20"/>
  <c r="AL541" i="20"/>
  <c r="AL539" i="20"/>
  <c r="AL537" i="20"/>
  <c r="AL535" i="20"/>
  <c r="AL533" i="20"/>
  <c r="AL531" i="20"/>
  <c r="AL529" i="20"/>
  <c r="AL527" i="20"/>
  <c r="AL525" i="20"/>
  <c r="AL523" i="20"/>
  <c r="AL521" i="20"/>
  <c r="AL519" i="20"/>
  <c r="AL517" i="20"/>
  <c r="AL515" i="20"/>
  <c r="AL513" i="20"/>
  <c r="AL511" i="20"/>
  <c r="AL509" i="20"/>
  <c r="AL507" i="20"/>
  <c r="AL505" i="20"/>
  <c r="AL503" i="20"/>
  <c r="AL501" i="20"/>
  <c r="AL499" i="20"/>
  <c r="AL497" i="20"/>
  <c r="AL495" i="20"/>
  <c r="AL493" i="20"/>
  <c r="AL491" i="20"/>
  <c r="AL489" i="20"/>
  <c r="AL487" i="20"/>
  <c r="AL485" i="20"/>
  <c r="AL483" i="20"/>
  <c r="AL481" i="20"/>
  <c r="AL479" i="20"/>
  <c r="AL477" i="20"/>
  <c r="AK913" i="20"/>
  <c r="AM907" i="20"/>
  <c r="AL905" i="20"/>
  <c r="AK881" i="20"/>
  <c r="AL879" i="20"/>
  <c r="AM865" i="20"/>
  <c r="AK855" i="20"/>
  <c r="AL837" i="20"/>
  <c r="AL835" i="20"/>
  <c r="AK821" i="20"/>
  <c r="AM813" i="20"/>
  <c r="AK803" i="20"/>
  <c r="AM789" i="20"/>
  <c r="AL787" i="20"/>
  <c r="AK783" i="20"/>
  <c r="AM779" i="20"/>
  <c r="AM777" i="20"/>
  <c r="AK769" i="20"/>
  <c r="AK759" i="20"/>
  <c r="AM745" i="20"/>
  <c r="AL744" i="20"/>
  <c r="AK742" i="20"/>
  <c r="AM729" i="20"/>
  <c r="AL728" i="20"/>
  <c r="AK726" i="20"/>
  <c r="AM713" i="20"/>
  <c r="AL712" i="20"/>
  <c r="AK710" i="20"/>
  <c r="AM697" i="20"/>
  <c r="AL696" i="20"/>
  <c r="AK694" i="20"/>
  <c r="AM681" i="20"/>
  <c r="AL680" i="20"/>
  <c r="AK678" i="20"/>
  <c r="AM665" i="20"/>
  <c r="AL664" i="20"/>
  <c r="AK662" i="20"/>
  <c r="AM649" i="20"/>
  <c r="AL648" i="20"/>
  <c r="AK646" i="20"/>
  <c r="AM633" i="20"/>
  <c r="AL632" i="20"/>
  <c r="AK630" i="20"/>
  <c r="AK617" i="20"/>
  <c r="AK615" i="20"/>
  <c r="AK613" i="20"/>
  <c r="AK611" i="20"/>
  <c r="AK609" i="20"/>
  <c r="AK607" i="20"/>
  <c r="AK605" i="20"/>
  <c r="AK603" i="20"/>
  <c r="AK601" i="20"/>
  <c r="AK599" i="20"/>
  <c r="AK597" i="20"/>
  <c r="AK595" i="20"/>
  <c r="AK593" i="20"/>
  <c r="AK591" i="20"/>
  <c r="AK589" i="20"/>
  <c r="AK587" i="20"/>
  <c r="AK585" i="20"/>
  <c r="AK583" i="20"/>
  <c r="AK581" i="20"/>
  <c r="AK579" i="20"/>
  <c r="AK577" i="20"/>
  <c r="AK575" i="20"/>
  <c r="AK573" i="20"/>
  <c r="AK571" i="20"/>
  <c r="AK569" i="20"/>
  <c r="AK567" i="20"/>
  <c r="AK565" i="20"/>
  <c r="AK563" i="20"/>
  <c r="AK561" i="20"/>
  <c r="AK559" i="20"/>
  <c r="AK557" i="20"/>
  <c r="AK555" i="20"/>
  <c r="AK553" i="20"/>
  <c r="AK551" i="20"/>
  <c r="AK549" i="20"/>
  <c r="AK547" i="20"/>
  <c r="AK545" i="20"/>
  <c r="AK543" i="20"/>
  <c r="AK541" i="20"/>
  <c r="AK539" i="20"/>
  <c r="AK537" i="20"/>
  <c r="AK535" i="20"/>
  <c r="AK533" i="20"/>
  <c r="AK531" i="20"/>
  <c r="AK529" i="20"/>
  <c r="AK527" i="20"/>
  <c r="AK525" i="20"/>
  <c r="AK523" i="20"/>
  <c r="AK521" i="20"/>
  <c r="AK519" i="20"/>
  <c r="AK517" i="20"/>
  <c r="AK515" i="20"/>
  <c r="AK513" i="20"/>
  <c r="AK511" i="20"/>
  <c r="AK509" i="20"/>
  <c r="AK507" i="20"/>
  <c r="AK505" i="20"/>
  <c r="AK503" i="20"/>
  <c r="AK501" i="20"/>
  <c r="AK499" i="20"/>
  <c r="AK497" i="20"/>
  <c r="AK495" i="20"/>
  <c r="AK493" i="20"/>
  <c r="AK491" i="20"/>
  <c r="AK489" i="20"/>
  <c r="AK487" i="20"/>
  <c r="AK485" i="20"/>
  <c r="AK483" i="20"/>
  <c r="AK481" i="20"/>
  <c r="AK479" i="20"/>
  <c r="AK477" i="20"/>
  <c r="AK921" i="20"/>
  <c r="AM915" i="20"/>
  <c r="AK905" i="20"/>
  <c r="AL903" i="20"/>
  <c r="AM889" i="20"/>
  <c r="AK879" i="20"/>
  <c r="AM867" i="20"/>
  <c r="AL865" i="20"/>
  <c r="AK835" i="20"/>
  <c r="AM815" i="20"/>
  <c r="AL813" i="20"/>
  <c r="AK787" i="20"/>
  <c r="AL779" i="20"/>
  <c r="AL777" i="20"/>
  <c r="AM747" i="20"/>
  <c r="AL746" i="20"/>
  <c r="AK744" i="20"/>
  <c r="AM731" i="20"/>
  <c r="AL730" i="20"/>
  <c r="AK728" i="20"/>
  <c r="AM715" i="20"/>
  <c r="AL714" i="20"/>
  <c r="AK712" i="20"/>
  <c r="AM699" i="20"/>
  <c r="AL698" i="20"/>
  <c r="AK696" i="20"/>
  <c r="AM683" i="20"/>
  <c r="AL682" i="20"/>
  <c r="AK680" i="20"/>
  <c r="AM667" i="20"/>
  <c r="AL666" i="20"/>
  <c r="AK664" i="20"/>
  <c r="AM651" i="20"/>
  <c r="AL650" i="20"/>
  <c r="AK648" i="20"/>
  <c r="AM635" i="20"/>
  <c r="AL634" i="20"/>
  <c r="AK632" i="20"/>
  <c r="AL620" i="20"/>
  <c r="AM619" i="20"/>
  <c r="AK903" i="20"/>
  <c r="AM891" i="20"/>
  <c r="AL889" i="20"/>
  <c r="AK865" i="20"/>
  <c r="AL863" i="20"/>
  <c r="AM849" i="20"/>
  <c r="AM827" i="20"/>
  <c r="AM825" i="20"/>
  <c r="AK929" i="20"/>
  <c r="AM923" i="20"/>
  <c r="AK889" i="20"/>
  <c r="AL887" i="20"/>
  <c r="AM873" i="20"/>
  <c r="AK863" i="20"/>
  <c r="AM851" i="20"/>
  <c r="AL849" i="20"/>
  <c r="AL825" i="20"/>
  <c r="AM823" i="20"/>
  <c r="AM897" i="20"/>
  <c r="AK887" i="20"/>
  <c r="AM875" i="20"/>
  <c r="AL873" i="20"/>
  <c r="AK849" i="20"/>
  <c r="AL847" i="20"/>
  <c r="AM931" i="20"/>
  <c r="AM899" i="20"/>
  <c r="AL897" i="20"/>
  <c r="AK873" i="20"/>
  <c r="AL871" i="20"/>
  <c r="AM857" i="20"/>
  <c r="AK847" i="20"/>
  <c r="AK897" i="20"/>
  <c r="AL895" i="20"/>
  <c r="AM881" i="20"/>
  <c r="AK871" i="20"/>
  <c r="AM859" i="20"/>
  <c r="AL857" i="20"/>
  <c r="AL833" i="20"/>
  <c r="AM821" i="20"/>
  <c r="AK819" i="20"/>
  <c r="AM807" i="20"/>
  <c r="AL805" i="20"/>
  <c r="AK775" i="20"/>
  <c r="AM771" i="20"/>
  <c r="AM769" i="20"/>
  <c r="AM761" i="20"/>
  <c r="AM759" i="20"/>
  <c r="AK754" i="20"/>
  <c r="AM741" i="20"/>
  <c r="AL740" i="20"/>
  <c r="AK738" i="20"/>
  <c r="AM725" i="20"/>
  <c r="AL724" i="20"/>
  <c r="AK722" i="20"/>
  <c r="AM709" i="20"/>
  <c r="AL708" i="20"/>
  <c r="AK706" i="20"/>
  <c r="AM693" i="20"/>
  <c r="AL692" i="20"/>
  <c r="AK690" i="20"/>
  <c r="AM677" i="20"/>
  <c r="AL676" i="20"/>
  <c r="AK674" i="20"/>
  <c r="AM661" i="20"/>
  <c r="AL660" i="20"/>
  <c r="AK658" i="20"/>
  <c r="AM645" i="20"/>
  <c r="AL644" i="20"/>
  <c r="AK642" i="20"/>
  <c r="AM629" i="20"/>
  <c r="AL628" i="20"/>
  <c r="AK626" i="20"/>
  <c r="AM617" i="20"/>
  <c r="AM615" i="20"/>
  <c r="AM613" i="20"/>
  <c r="AM611" i="20"/>
  <c r="AM609" i="20"/>
  <c r="AM607" i="20"/>
  <c r="AM605" i="20"/>
  <c r="AM603" i="20"/>
  <c r="AM601" i="20"/>
  <c r="AM599" i="20"/>
  <c r="AM597" i="20"/>
  <c r="AM595" i="20"/>
  <c r="AM593" i="20"/>
  <c r="AM591" i="20"/>
  <c r="AM589" i="20"/>
  <c r="AM587" i="20"/>
  <c r="AM585" i="20"/>
  <c r="AM583" i="20"/>
  <c r="AM581" i="20"/>
  <c r="AM579" i="20"/>
  <c r="AM577" i="20"/>
  <c r="AM575" i="20"/>
  <c r="AM573" i="20"/>
  <c r="AM571" i="20"/>
  <c r="AM569" i="20"/>
  <c r="AM567" i="20"/>
  <c r="AM565" i="20"/>
  <c r="AM563" i="20"/>
  <c r="AM561" i="20"/>
  <c r="AM559" i="20"/>
  <c r="AM557" i="20"/>
  <c r="AM555" i="20"/>
  <c r="AM553" i="20"/>
  <c r="AM551" i="20"/>
  <c r="AM549" i="20"/>
  <c r="AM547" i="20"/>
  <c r="AM545" i="20"/>
  <c r="AM543" i="20"/>
  <c r="AM541" i="20"/>
  <c r="AM539" i="20"/>
  <c r="AM537" i="20"/>
  <c r="AM535" i="20"/>
  <c r="AM533" i="20"/>
  <c r="AM531" i="20"/>
  <c r="AM529" i="20"/>
  <c r="AM527" i="20"/>
  <c r="AM525" i="20"/>
  <c r="AM523" i="20"/>
  <c r="AM521" i="20"/>
  <c r="AM519" i="20"/>
  <c r="AM517" i="20"/>
  <c r="AM515" i="20"/>
  <c r="AM513" i="20"/>
  <c r="AM511" i="20"/>
  <c r="AM509" i="20"/>
  <c r="AM507" i="20"/>
  <c r="AM505" i="20"/>
  <c r="AM503" i="20"/>
  <c r="AM501" i="20"/>
  <c r="AM499" i="20"/>
  <c r="AM497" i="20"/>
  <c r="AM495" i="20"/>
  <c r="AM493" i="20"/>
  <c r="AM491" i="20"/>
  <c r="AM489" i="20"/>
  <c r="AM487" i="20"/>
  <c r="AM485" i="20"/>
  <c r="AM483" i="20"/>
  <c r="AM481" i="20"/>
  <c r="AM479" i="20"/>
  <c r="AK811" i="20"/>
  <c r="AL797" i="20"/>
  <c r="AM751" i="20"/>
  <c r="AK750" i="20"/>
  <c r="AL738" i="20"/>
  <c r="AM723" i="20"/>
  <c r="AM721" i="20"/>
  <c r="AL688" i="20"/>
  <c r="AM685" i="20"/>
  <c r="AL684" i="20"/>
  <c r="AL670" i="20"/>
  <c r="AK650" i="20"/>
  <c r="AK640" i="20"/>
  <c r="AK636" i="20"/>
  <c r="AM623" i="20"/>
  <c r="AK622" i="20"/>
  <c r="AM618" i="20"/>
  <c r="AK616" i="20"/>
  <c r="AM610" i="20"/>
  <c r="AK608" i="20"/>
  <c r="AM602" i="20"/>
  <c r="AK600" i="20"/>
  <c r="AM594" i="20"/>
  <c r="AK592" i="20"/>
  <c r="AM586" i="20"/>
  <c r="AK584" i="20"/>
  <c r="AM578" i="20"/>
  <c r="AK576" i="20"/>
  <c r="AM570" i="20"/>
  <c r="AK568" i="20"/>
  <c r="AK566" i="20"/>
  <c r="AM560" i="20"/>
  <c r="AK558" i="20"/>
  <c r="AM552" i="20"/>
  <c r="AM550" i="20"/>
  <c r="AK548" i="20"/>
  <c r="AM542" i="20"/>
  <c r="AK540" i="20"/>
  <c r="AM534" i="20"/>
  <c r="AK532" i="20"/>
  <c r="AM526" i="20"/>
  <c r="AK524" i="20"/>
  <c r="AM516" i="20"/>
  <c r="AK514" i="20"/>
  <c r="AM508" i="20"/>
  <c r="AK506" i="20"/>
  <c r="AM498" i="20"/>
  <c r="AK496" i="20"/>
  <c r="AM490" i="20"/>
  <c r="AM488" i="20"/>
  <c r="AM486" i="20"/>
  <c r="AK484" i="20"/>
  <c r="AL475" i="20"/>
  <c r="AL473" i="20"/>
  <c r="AL471" i="20"/>
  <c r="AL469" i="20"/>
  <c r="AL467" i="20"/>
  <c r="AL465" i="20"/>
  <c r="AL463" i="20"/>
  <c r="AL461" i="20"/>
  <c r="AL459" i="20"/>
  <c r="AL457" i="20"/>
  <c r="AL455" i="20"/>
  <c r="AL453" i="20"/>
  <c r="AL451" i="20"/>
  <c r="AL449" i="20"/>
  <c r="AL447" i="20"/>
  <c r="AL445" i="20"/>
  <c r="AL443" i="20"/>
  <c r="AL441" i="20"/>
  <c r="AL439" i="20"/>
  <c r="AL437" i="20"/>
  <c r="AL435" i="20"/>
  <c r="AL433" i="20"/>
  <c r="AL431" i="20"/>
  <c r="AL429" i="20"/>
  <c r="AL427" i="20"/>
  <c r="AL425" i="20"/>
  <c r="AL423" i="20"/>
  <c r="AL421" i="20"/>
  <c r="AL419" i="20"/>
  <c r="AL417" i="20"/>
  <c r="AL415" i="20"/>
  <c r="AL413" i="20"/>
  <c r="AL411" i="20"/>
  <c r="AL409" i="20"/>
  <c r="AL407" i="20"/>
  <c r="AL405" i="20"/>
  <c r="AL403" i="20"/>
  <c r="AL401" i="20"/>
  <c r="AL399" i="20"/>
  <c r="AL397" i="20"/>
  <c r="AL395" i="20"/>
  <c r="AL393" i="20"/>
  <c r="AL391" i="20"/>
  <c r="AL389" i="20"/>
  <c r="AL387" i="20"/>
  <c r="AL385" i="20"/>
  <c r="AL383" i="20"/>
  <c r="AL381" i="20"/>
  <c r="AL379" i="20"/>
  <c r="AL377" i="20"/>
  <c r="AL375" i="20"/>
  <c r="AL373" i="20"/>
  <c r="AL371" i="20"/>
  <c r="AL369" i="20"/>
  <c r="AL367" i="20"/>
  <c r="AL365" i="20"/>
  <c r="AL363" i="20"/>
  <c r="AL361" i="20"/>
  <c r="AL359" i="20"/>
  <c r="AL357" i="20"/>
  <c r="AL355" i="20"/>
  <c r="AL353" i="20"/>
  <c r="AL351" i="20"/>
  <c r="AL349" i="20"/>
  <c r="AL347" i="20"/>
  <c r="AL345" i="20"/>
  <c r="AL343" i="20"/>
  <c r="AL341" i="20"/>
  <c r="AL339" i="20"/>
  <c r="AL337" i="20"/>
  <c r="AL335" i="20"/>
  <c r="AL333" i="20"/>
  <c r="AL331" i="20"/>
  <c r="AL329" i="20"/>
  <c r="AL327" i="20"/>
  <c r="AL325" i="20"/>
  <c r="AL323" i="20"/>
  <c r="AL321" i="20"/>
  <c r="AL319" i="20"/>
  <c r="AL317" i="20"/>
  <c r="AL315" i="20"/>
  <c r="AL313" i="20"/>
  <c r="AL311" i="20"/>
  <c r="AL309" i="20"/>
  <c r="AL307" i="20"/>
  <c r="AL305" i="20"/>
  <c r="AL303" i="20"/>
  <c r="AL301" i="20"/>
  <c r="AL299" i="20"/>
  <c r="AL297" i="20"/>
  <c r="AL295" i="20"/>
  <c r="AL293" i="20"/>
  <c r="AL291" i="20"/>
  <c r="AL289" i="20"/>
  <c r="AL287" i="20"/>
  <c r="AL285" i="20"/>
  <c r="AL283" i="20"/>
  <c r="AK813" i="20"/>
  <c r="AM799" i="20"/>
  <c r="AK797" i="20"/>
  <c r="AM763" i="20"/>
  <c r="AL736" i="20"/>
  <c r="AM733" i="20"/>
  <c r="AL732" i="20"/>
  <c r="AL718" i="20"/>
  <c r="AK698" i="20"/>
  <c r="AK688" i="20"/>
  <c r="AK684" i="20"/>
  <c r="AM671" i="20"/>
  <c r="AK670" i="20"/>
  <c r="AL658" i="20"/>
  <c r="AM643" i="20"/>
  <c r="AM641" i="20"/>
  <c r="AL618" i="20"/>
  <c r="AL610" i="20"/>
  <c r="AL602" i="20"/>
  <c r="AL594" i="20"/>
  <c r="AL586" i="20"/>
  <c r="AL578" i="20"/>
  <c r="AL570" i="20"/>
  <c r="AL560" i="20"/>
  <c r="AL552" i="20"/>
  <c r="AL550" i="20"/>
  <c r="AL542" i="20"/>
  <c r="AL534" i="20"/>
  <c r="AL526" i="20"/>
  <c r="AL516" i="20"/>
  <c r="AL508" i="20"/>
  <c r="AL498" i="20"/>
  <c r="AL490" i="20"/>
  <c r="AL488" i="20"/>
  <c r="AL486" i="20"/>
  <c r="AM478" i="20"/>
  <c r="AK475" i="20"/>
  <c r="AK473" i="20"/>
  <c r="AK471" i="20"/>
  <c r="AK469" i="20"/>
  <c r="AK467" i="20"/>
  <c r="AK465" i="20"/>
  <c r="AK463" i="20"/>
  <c r="AK461" i="20"/>
  <c r="AK459" i="20"/>
  <c r="AK457" i="20"/>
  <c r="AK455" i="20"/>
  <c r="AK453" i="20"/>
  <c r="AK451" i="20"/>
  <c r="AK449" i="20"/>
  <c r="AK447" i="20"/>
  <c r="AK445" i="20"/>
  <c r="AK443" i="20"/>
  <c r="AK441" i="20"/>
  <c r="AK439" i="20"/>
  <c r="AK437" i="20"/>
  <c r="AK435" i="20"/>
  <c r="AK433" i="20"/>
  <c r="AK431" i="20"/>
  <c r="AK429" i="20"/>
  <c r="AK427" i="20"/>
  <c r="AK425" i="20"/>
  <c r="AK423" i="20"/>
  <c r="AK421" i="20"/>
  <c r="AK419" i="20"/>
  <c r="AK417" i="20"/>
  <c r="AK415" i="20"/>
  <c r="AK413" i="20"/>
  <c r="AK411" i="20"/>
  <c r="AK409" i="20"/>
  <c r="AK407" i="20"/>
  <c r="AK405" i="20"/>
  <c r="AK403" i="20"/>
  <c r="AK401" i="20"/>
  <c r="AK399" i="20"/>
  <c r="AK397" i="20"/>
  <c r="AK395" i="20"/>
  <c r="AK393" i="20"/>
  <c r="AK391" i="20"/>
  <c r="AK389" i="20"/>
  <c r="AK387" i="20"/>
  <c r="AK385" i="20"/>
  <c r="AK383" i="20"/>
  <c r="AK381" i="20"/>
  <c r="AK379" i="20"/>
  <c r="AK377" i="20"/>
  <c r="AK375" i="20"/>
  <c r="AK373" i="20"/>
  <c r="AK371" i="20"/>
  <c r="AK369" i="20"/>
  <c r="AK367" i="20"/>
  <c r="AK365" i="20"/>
  <c r="AK363" i="20"/>
  <c r="AK361" i="20"/>
  <c r="AK359" i="20"/>
  <c r="AK357" i="20"/>
  <c r="AK355" i="20"/>
  <c r="AK353" i="20"/>
  <c r="AK351" i="20"/>
  <c r="AK349" i="20"/>
  <c r="AK347" i="20"/>
  <c r="AK345" i="20"/>
  <c r="AK343" i="20"/>
  <c r="AK341" i="20"/>
  <c r="AK339" i="20"/>
  <c r="AK337" i="20"/>
  <c r="AK335" i="20"/>
  <c r="AK333" i="20"/>
  <c r="AK331" i="20"/>
  <c r="AK329" i="20"/>
  <c r="AK327" i="20"/>
  <c r="AK325" i="20"/>
  <c r="AK323" i="20"/>
  <c r="AK321" i="20"/>
  <c r="AK319" i="20"/>
  <c r="AK317" i="20"/>
  <c r="AK315" i="20"/>
  <c r="AK313" i="20"/>
  <c r="AK311" i="20"/>
  <c r="AK309" i="20"/>
  <c r="AK307" i="20"/>
  <c r="AK305" i="20"/>
  <c r="AK303" i="20"/>
  <c r="AK301" i="20"/>
  <c r="AK299" i="20"/>
  <c r="AK297" i="20"/>
  <c r="AK295" i="20"/>
  <c r="AK293" i="20"/>
  <c r="AK291" i="20"/>
  <c r="AK289" i="20"/>
  <c r="AK287" i="20"/>
  <c r="AK285" i="20"/>
  <c r="AK283" i="20"/>
  <c r="AM785" i="20"/>
  <c r="AK777" i="20"/>
  <c r="AL763" i="20"/>
  <c r="AK746" i="20"/>
  <c r="AK736" i="20"/>
  <c r="AK732" i="20"/>
  <c r="AM719" i="20"/>
  <c r="AK718" i="20"/>
  <c r="AL706" i="20"/>
  <c r="AM691" i="20"/>
  <c r="AM689" i="20"/>
  <c r="AL656" i="20"/>
  <c r="AM653" i="20"/>
  <c r="AL652" i="20"/>
  <c r="AL638" i="20"/>
  <c r="AK619" i="20"/>
  <c r="AK618" i="20"/>
  <c r="AM612" i="20"/>
  <c r="AK610" i="20"/>
  <c r="AM604" i="20"/>
  <c r="AK602" i="20"/>
  <c r="AM596" i="20"/>
  <c r="AK594" i="20"/>
  <c r="AM588" i="20"/>
  <c r="AK586" i="20"/>
  <c r="AM580" i="20"/>
  <c r="AK578" i="20"/>
  <c r="AM572" i="20"/>
  <c r="AK570" i="20"/>
  <c r="AM562" i="20"/>
  <c r="AK560" i="20"/>
  <c r="AM554" i="20"/>
  <c r="AK552" i="20"/>
  <c r="AK550" i="20"/>
  <c r="AM544" i="20"/>
  <c r="AK542" i="20"/>
  <c r="AM536" i="20"/>
  <c r="AK534" i="20"/>
  <c r="AM528" i="20"/>
  <c r="AK526" i="20"/>
  <c r="AM520" i="20"/>
  <c r="AM518" i="20"/>
  <c r="AK516" i="20"/>
  <c r="AM510" i="20"/>
  <c r="AK508" i="20"/>
  <c r="AM500" i="20"/>
  <c r="AK498" i="20"/>
  <c r="AM492" i="20"/>
  <c r="AK490" i="20"/>
  <c r="AK488" i="20"/>
  <c r="AK486" i="20"/>
  <c r="AM480" i="20"/>
  <c r="AL478" i="20"/>
  <c r="AM477" i="20"/>
  <c r="AL785" i="20"/>
  <c r="AK767" i="20"/>
  <c r="AL754" i="20"/>
  <c r="AM739" i="20"/>
  <c r="AM737" i="20"/>
  <c r="AL704" i="20"/>
  <c r="AM701" i="20"/>
  <c r="AL700" i="20"/>
  <c r="AL686" i="20"/>
  <c r="AK666" i="20"/>
  <c r="AK656" i="20"/>
  <c r="AK652" i="20"/>
  <c r="AM639" i="20"/>
  <c r="AK638" i="20"/>
  <c r="AL626" i="20"/>
  <c r="AK620" i="20"/>
  <c r="AL612" i="20"/>
  <c r="AL819" i="20"/>
  <c r="AM805" i="20"/>
  <c r="AK785" i="20"/>
  <c r="AL752" i="20"/>
  <c r="AM749" i="20"/>
  <c r="AL748" i="20"/>
  <c r="AL734" i="20"/>
  <c r="AK714" i="20"/>
  <c r="AK704" i="20"/>
  <c r="AK700" i="20"/>
  <c r="AM687" i="20"/>
  <c r="AK686" i="20"/>
  <c r="AL674" i="20"/>
  <c r="AM659" i="20"/>
  <c r="AM657" i="20"/>
  <c r="AL624" i="20"/>
  <c r="AM621" i="20"/>
  <c r="AL823" i="20"/>
  <c r="AK757" i="20"/>
  <c r="AK752" i="20"/>
  <c r="AK748" i="20"/>
  <c r="AM735" i="20"/>
  <c r="AK734" i="20"/>
  <c r="AL722" i="20"/>
  <c r="AM707" i="20"/>
  <c r="AM705" i="20"/>
  <c r="AL672" i="20"/>
  <c r="AM669" i="20"/>
  <c r="AL668" i="20"/>
  <c r="AL654" i="20"/>
  <c r="AK634" i="20"/>
  <c r="AK624" i="20"/>
  <c r="AL614" i="20"/>
  <c r="AK823" i="20"/>
  <c r="AL795" i="20"/>
  <c r="AM753" i="20"/>
  <c r="AL720" i="20"/>
  <c r="AM717" i="20"/>
  <c r="AL716" i="20"/>
  <c r="AL702" i="20"/>
  <c r="AK682" i="20"/>
  <c r="AK672" i="20"/>
  <c r="AK668" i="20"/>
  <c r="AM655" i="20"/>
  <c r="AK654" i="20"/>
  <c r="AL642" i="20"/>
  <c r="AM627" i="20"/>
  <c r="AM625" i="20"/>
  <c r="AL811" i="20"/>
  <c r="AM797" i="20"/>
  <c r="AK795" i="20"/>
  <c r="AL750" i="20"/>
  <c r="AK730" i="20"/>
  <c r="AK720" i="20"/>
  <c r="AK716" i="20"/>
  <c r="AM703" i="20"/>
  <c r="AK702" i="20"/>
  <c r="AL690" i="20"/>
  <c r="AM675" i="20"/>
  <c r="AM673" i="20"/>
  <c r="AL640" i="20"/>
  <c r="AM637" i="20"/>
  <c r="AL636" i="20"/>
  <c r="AL622" i="20"/>
  <c r="AL616" i="20"/>
  <c r="AL608" i="20"/>
  <c r="AL600" i="20"/>
  <c r="AL592" i="20"/>
  <c r="AL584" i="20"/>
  <c r="AL576" i="20"/>
  <c r="AL568" i="20"/>
  <c r="AL566" i="20"/>
  <c r="AL558" i="20"/>
  <c r="AL548" i="20"/>
  <c r="AL540" i="20"/>
  <c r="AL532" i="20"/>
  <c r="AL524" i="20"/>
  <c r="AL514" i="20"/>
  <c r="AL506" i="20"/>
  <c r="AL496" i="20"/>
  <c r="AL484" i="20"/>
  <c r="AM475" i="20"/>
  <c r="AM473" i="20"/>
  <c r="AM471" i="20"/>
  <c r="AM469" i="20"/>
  <c r="AM467" i="20"/>
  <c r="AM465" i="20"/>
  <c r="AM463" i="20"/>
  <c r="AM461" i="20"/>
  <c r="AM459" i="20"/>
  <c r="AM457" i="20"/>
  <c r="AM455" i="20"/>
  <c r="AM453" i="20"/>
  <c r="AM451" i="20"/>
  <c r="AM449" i="20"/>
  <c r="AM447" i="20"/>
  <c r="AM445" i="20"/>
  <c r="AM443" i="20"/>
  <c r="AM441" i="20"/>
  <c r="AM439" i="20"/>
  <c r="AM437" i="20"/>
  <c r="AM435" i="20"/>
  <c r="AM433" i="20"/>
  <c r="AM431" i="20"/>
  <c r="AM429" i="20"/>
  <c r="AM427" i="20"/>
  <c r="AM425" i="20"/>
  <c r="AM423" i="20"/>
  <c r="AM421" i="20"/>
  <c r="AM419" i="20"/>
  <c r="AM417" i="20"/>
  <c r="AM415" i="20"/>
  <c r="AM413" i="20"/>
  <c r="AM411" i="20"/>
  <c r="AM409" i="20"/>
  <c r="AM407" i="20"/>
  <c r="AM405" i="20"/>
  <c r="AM403" i="20"/>
  <c r="AM401" i="20"/>
  <c r="AM399" i="20"/>
  <c r="AM397" i="20"/>
  <c r="AM395" i="20"/>
  <c r="AM393" i="20"/>
  <c r="AM391" i="20"/>
  <c r="AM389" i="20"/>
  <c r="AM387" i="20"/>
  <c r="AM385" i="20"/>
  <c r="AM383" i="20"/>
  <c r="AM381" i="20"/>
  <c r="AM379" i="20"/>
  <c r="AM377" i="20"/>
  <c r="AM375" i="20"/>
  <c r="AM373" i="20"/>
  <c r="AM371" i="20"/>
  <c r="AM369" i="20"/>
  <c r="AM367" i="20"/>
  <c r="AM365" i="20"/>
  <c r="AM363" i="20"/>
  <c r="AM361" i="20"/>
  <c r="AM359" i="20"/>
  <c r="AM357" i="20"/>
  <c r="AM355" i="20"/>
  <c r="AM353" i="20"/>
  <c r="AM351" i="20"/>
  <c r="AM349" i="20"/>
  <c r="AM347" i="20"/>
  <c r="AM345" i="20"/>
  <c r="AM343" i="20"/>
  <c r="AM341" i="20"/>
  <c r="AM339" i="20"/>
  <c r="AM337" i="20"/>
  <c r="AM335" i="20"/>
  <c r="AM333" i="20"/>
  <c r="AM331" i="20"/>
  <c r="AM329" i="20"/>
  <c r="AM327" i="20"/>
  <c r="AM325" i="20"/>
  <c r="AM323" i="20"/>
  <c r="AM321" i="20"/>
  <c r="AM319" i="20"/>
  <c r="AM317" i="20"/>
  <c r="AM315" i="20"/>
  <c r="AM313" i="20"/>
  <c r="AM311" i="20"/>
  <c r="AM309" i="20"/>
  <c r="AM307" i="20"/>
  <c r="AM305" i="20"/>
  <c r="AM303" i="20"/>
  <c r="AM301" i="20"/>
  <c r="AM299" i="20"/>
  <c r="AM297" i="20"/>
  <c r="AM295" i="20"/>
  <c r="AM293" i="20"/>
  <c r="AM291" i="20"/>
  <c r="AM289" i="20"/>
  <c r="AM287" i="20"/>
  <c r="AM285" i="20"/>
  <c r="AM283" i="20"/>
  <c r="AM616" i="20"/>
  <c r="AK590" i="20"/>
  <c r="AL588" i="20"/>
  <c r="AM574" i="20"/>
  <c r="AK564" i="20"/>
  <c r="AL562" i="20"/>
  <c r="AM540" i="20"/>
  <c r="AL538" i="20"/>
  <c r="AK500" i="20"/>
  <c r="AL476" i="20"/>
  <c r="AL468" i="20"/>
  <c r="AL460" i="20"/>
  <c r="AL452" i="20"/>
  <c r="AL444" i="20"/>
  <c r="AL436" i="20"/>
  <c r="AL428" i="20"/>
  <c r="AL420" i="20"/>
  <c r="AL412" i="20"/>
  <c r="AL398" i="20"/>
  <c r="AM388" i="20"/>
  <c r="AL386" i="20"/>
  <c r="AK384" i="20"/>
  <c r="AM378" i="20"/>
  <c r="AL376" i="20"/>
  <c r="AK374" i="20"/>
  <c r="AL366" i="20"/>
  <c r="AM356" i="20"/>
  <c r="AK354" i="20"/>
  <c r="AM348" i="20"/>
  <c r="AK346" i="20"/>
  <c r="AM340" i="20"/>
  <c r="AK338" i="20"/>
  <c r="AM332" i="20"/>
  <c r="AK330" i="20"/>
  <c r="AM322" i="20"/>
  <c r="AK320" i="20"/>
  <c r="AM310" i="20"/>
  <c r="AL308" i="20"/>
  <c r="AK306" i="20"/>
  <c r="AL298" i="20"/>
  <c r="AM290" i="20"/>
  <c r="AL288" i="20"/>
  <c r="AM279" i="20"/>
  <c r="AM277" i="20"/>
  <c r="AM275" i="20"/>
  <c r="AM273" i="20"/>
  <c r="AM271" i="20"/>
  <c r="AM269" i="20"/>
  <c r="AM267" i="20"/>
  <c r="AM265" i="20"/>
  <c r="AM263" i="20"/>
  <c r="AM261" i="20"/>
  <c r="AM259" i="20"/>
  <c r="AM257" i="20"/>
  <c r="AM255" i="20"/>
  <c r="AM253" i="20"/>
  <c r="AM251" i="20"/>
  <c r="AM249" i="20"/>
  <c r="AM247" i="20"/>
  <c r="AM245" i="20"/>
  <c r="AM243" i="20"/>
  <c r="AM241" i="20"/>
  <c r="AM239" i="20"/>
  <c r="AM237" i="20"/>
  <c r="AM235" i="20"/>
  <c r="AM233" i="20"/>
  <c r="AM231" i="20"/>
  <c r="AM229" i="20"/>
  <c r="AM227" i="20"/>
  <c r="AM225" i="20"/>
  <c r="AM223" i="20"/>
  <c r="AM221" i="20"/>
  <c r="AM219" i="20"/>
  <c r="AM217" i="20"/>
  <c r="AM215" i="20"/>
  <c r="AM213" i="20"/>
  <c r="AM211" i="20"/>
  <c r="AM209" i="20"/>
  <c r="AM207" i="20"/>
  <c r="AM205" i="20"/>
  <c r="AM203" i="20"/>
  <c r="AM201" i="20"/>
  <c r="AM199" i="20"/>
  <c r="AM197" i="20"/>
  <c r="AM195" i="20"/>
  <c r="AM193" i="20"/>
  <c r="AM191" i="20"/>
  <c r="AM189" i="20"/>
  <c r="AM187" i="20"/>
  <c r="AM185" i="20"/>
  <c r="AM183" i="20"/>
  <c r="AM181" i="20"/>
  <c r="AM179" i="20"/>
  <c r="AM177" i="20"/>
  <c r="AM175" i="20"/>
  <c r="AM173" i="20"/>
  <c r="AM171" i="20"/>
  <c r="AM169" i="20"/>
  <c r="AM167" i="20"/>
  <c r="AM165" i="20"/>
  <c r="AM163" i="20"/>
  <c r="AM161" i="20"/>
  <c r="AM159" i="20"/>
  <c r="AM157" i="20"/>
  <c r="AM155" i="20"/>
  <c r="AM153" i="20"/>
  <c r="AM151" i="20"/>
  <c r="AM149" i="20"/>
  <c r="AM147" i="20"/>
  <c r="AM145" i="20"/>
  <c r="AM143" i="20"/>
  <c r="AM141" i="20"/>
  <c r="AM139" i="20"/>
  <c r="AM137" i="20"/>
  <c r="AM135" i="20"/>
  <c r="AM133" i="20"/>
  <c r="AM131" i="20"/>
  <c r="AM129" i="20"/>
  <c r="AM127" i="20"/>
  <c r="AM125" i="20"/>
  <c r="AM123" i="20"/>
  <c r="AM121" i="20"/>
  <c r="AM119" i="20"/>
  <c r="AM117" i="20"/>
  <c r="AM115" i="20"/>
  <c r="AM113" i="20"/>
  <c r="AM111" i="20"/>
  <c r="AM109" i="20"/>
  <c r="AM107" i="20"/>
  <c r="AM105" i="20"/>
  <c r="AM103" i="20"/>
  <c r="AM101" i="20"/>
  <c r="AM99" i="20"/>
  <c r="AM97" i="20"/>
  <c r="AM95" i="20"/>
  <c r="AM93" i="20"/>
  <c r="AM91" i="20"/>
  <c r="AM89" i="20"/>
  <c r="AM87" i="20"/>
  <c r="AM85" i="20"/>
  <c r="AM83" i="20"/>
  <c r="AM81" i="20"/>
  <c r="AM79" i="20"/>
  <c r="AM77" i="20"/>
  <c r="AM75" i="20"/>
  <c r="AM73" i="20"/>
  <c r="AM71" i="20"/>
  <c r="AM69" i="20"/>
  <c r="AM67" i="20"/>
  <c r="AM65" i="20"/>
  <c r="AM63" i="20"/>
  <c r="AM61" i="20"/>
  <c r="AM59" i="20"/>
  <c r="AM57" i="20"/>
  <c r="AM55" i="20"/>
  <c r="AM53" i="20"/>
  <c r="AM51" i="20"/>
  <c r="AM49" i="20"/>
  <c r="AM598" i="20"/>
  <c r="AK588" i="20"/>
  <c r="AM576" i="20"/>
  <c r="AL574" i="20"/>
  <c r="AK562" i="20"/>
  <c r="AK538" i="20"/>
  <c r="AL536" i="20"/>
  <c r="AM522" i="20"/>
  <c r="AL518" i="20"/>
  <c r="AM504" i="20"/>
  <c r="AK476" i="20"/>
  <c r="AM470" i="20"/>
  <c r="AK468" i="20"/>
  <c r="AM462" i="20"/>
  <c r="AK460" i="20"/>
  <c r="AM454" i="20"/>
  <c r="AK452" i="20"/>
  <c r="AM446" i="20"/>
  <c r="AK444" i="20"/>
  <c r="AM438" i="20"/>
  <c r="AK436" i="20"/>
  <c r="AM430" i="20"/>
  <c r="AK428" i="20"/>
  <c r="AM422" i="20"/>
  <c r="AK420" i="20"/>
  <c r="AM414" i="20"/>
  <c r="AK412" i="20"/>
  <c r="AM406" i="20"/>
  <c r="AM404" i="20"/>
  <c r="AM402" i="20"/>
  <c r="AM400" i="20"/>
  <c r="AK398" i="20"/>
  <c r="AM390" i="20"/>
  <c r="AL388" i="20"/>
  <c r="AK386" i="20"/>
  <c r="AL378" i="20"/>
  <c r="AK376" i="20"/>
  <c r="AM368" i="20"/>
  <c r="AK366" i="20"/>
  <c r="AM358" i="20"/>
  <c r="AL356" i="20"/>
  <c r="AL348" i="20"/>
  <c r="AL340" i="20"/>
  <c r="AL332" i="20"/>
  <c r="AL322" i="20"/>
  <c r="AM312" i="20"/>
  <c r="AL310" i="20"/>
  <c r="AK308" i="20"/>
  <c r="AM300" i="20"/>
  <c r="AK298" i="20"/>
  <c r="AM292" i="20"/>
  <c r="AL290" i="20"/>
  <c r="AK288" i="20"/>
  <c r="AM282" i="20"/>
  <c r="AM281" i="20"/>
  <c r="AL279" i="20"/>
  <c r="AL277" i="20"/>
  <c r="AL275" i="20"/>
  <c r="AL273" i="20"/>
  <c r="AL271" i="20"/>
  <c r="AL269" i="20"/>
  <c r="AL267" i="20"/>
  <c r="AL265" i="20"/>
  <c r="AL263" i="20"/>
  <c r="AL261" i="20"/>
  <c r="AL259" i="20"/>
  <c r="AL257" i="20"/>
  <c r="AL255" i="20"/>
  <c r="AL253" i="20"/>
  <c r="AL251" i="20"/>
  <c r="AL249" i="20"/>
  <c r="AL247" i="20"/>
  <c r="AL245" i="20"/>
  <c r="AL243" i="20"/>
  <c r="AL241" i="20"/>
  <c r="AL239" i="20"/>
  <c r="AL237" i="20"/>
  <c r="AL235" i="20"/>
  <c r="AL233" i="20"/>
  <c r="AL231" i="20"/>
  <c r="AL229" i="20"/>
  <c r="AL227" i="20"/>
  <c r="AL225" i="20"/>
  <c r="AL223" i="20"/>
  <c r="AL221" i="20"/>
  <c r="AL219" i="20"/>
  <c r="AL217" i="20"/>
  <c r="AL215" i="20"/>
  <c r="AL213" i="20"/>
  <c r="AL211" i="20"/>
  <c r="AL209" i="20"/>
  <c r="AL207" i="20"/>
  <c r="AL205" i="20"/>
  <c r="AL203" i="20"/>
  <c r="AL201" i="20"/>
  <c r="AL199" i="20"/>
  <c r="AL197" i="20"/>
  <c r="AL195" i="20"/>
  <c r="AL193" i="20"/>
  <c r="AL191" i="20"/>
  <c r="AL189" i="20"/>
  <c r="AL187" i="20"/>
  <c r="AL185" i="20"/>
  <c r="AL183" i="20"/>
  <c r="AL181" i="20"/>
  <c r="AL179" i="20"/>
  <c r="AL177" i="20"/>
  <c r="AL175" i="20"/>
  <c r="AL173" i="20"/>
  <c r="AL171" i="20"/>
  <c r="AL169" i="20"/>
  <c r="AL167" i="20"/>
  <c r="AL165" i="20"/>
  <c r="AL163" i="20"/>
  <c r="AL161" i="20"/>
  <c r="AL159" i="20"/>
  <c r="AL157" i="20"/>
  <c r="AL155" i="20"/>
  <c r="AL153" i="20"/>
  <c r="AL151" i="20"/>
  <c r="AL149" i="20"/>
  <c r="AL147" i="20"/>
  <c r="AL145" i="20"/>
  <c r="AL143" i="20"/>
  <c r="AL141" i="20"/>
  <c r="AL139" i="20"/>
  <c r="AL137" i="20"/>
  <c r="AL135" i="20"/>
  <c r="AL133" i="20"/>
  <c r="AL131" i="20"/>
  <c r="AL129" i="20"/>
  <c r="AL127" i="20"/>
  <c r="AL125" i="20"/>
  <c r="AL123" i="20"/>
  <c r="AL121" i="20"/>
  <c r="AL119" i="20"/>
  <c r="AL117" i="20"/>
  <c r="AL115" i="20"/>
  <c r="AL113" i="20"/>
  <c r="AL111" i="20"/>
  <c r="AL109" i="20"/>
  <c r="AL107" i="20"/>
  <c r="AL105" i="20"/>
  <c r="AL103" i="20"/>
  <c r="AL101" i="20"/>
  <c r="AL99" i="20"/>
  <c r="AL97" i="20"/>
  <c r="AL95" i="20"/>
  <c r="AL93" i="20"/>
  <c r="AL91" i="20"/>
  <c r="AL89" i="20"/>
  <c r="AL87" i="20"/>
  <c r="AL85" i="20"/>
  <c r="AL83" i="20"/>
  <c r="AL81" i="20"/>
  <c r="AL79" i="20"/>
  <c r="AL77" i="20"/>
  <c r="AL75" i="20"/>
  <c r="AL73" i="20"/>
  <c r="AL71" i="20"/>
  <c r="AL69" i="20"/>
  <c r="AL67" i="20"/>
  <c r="AL65" i="20"/>
  <c r="AL63" i="20"/>
  <c r="AL61" i="20"/>
  <c r="AL59" i="20"/>
  <c r="AL57" i="20"/>
  <c r="AL55" i="20"/>
  <c r="AL53" i="20"/>
  <c r="AL51" i="20"/>
  <c r="AL49" i="20"/>
  <c r="AM600" i="20"/>
  <c r="AL598" i="20"/>
  <c r="AK574" i="20"/>
  <c r="AL572" i="20"/>
  <c r="AM546" i="20"/>
  <c r="AK536" i="20"/>
  <c r="AM524" i="20"/>
  <c r="AL522" i="20"/>
  <c r="AK518" i="20"/>
  <c r="AM506" i="20"/>
  <c r="AL504" i="20"/>
  <c r="AM494" i="20"/>
  <c r="AK478" i="20"/>
  <c r="AL470" i="20"/>
  <c r="AL462" i="20"/>
  <c r="AL454" i="20"/>
  <c r="AL446" i="20"/>
  <c r="AL438" i="20"/>
  <c r="AL430" i="20"/>
  <c r="AL422" i="20"/>
  <c r="AL414" i="20"/>
  <c r="AL406" i="20"/>
  <c r="AL404" i="20"/>
  <c r="AL402" i="20"/>
  <c r="AL400" i="20"/>
  <c r="AM392" i="20"/>
  <c r="AL390" i="20"/>
  <c r="AK388" i="20"/>
  <c r="AM380" i="20"/>
  <c r="AK378" i="20"/>
  <c r="AL368" i="20"/>
  <c r="AM360" i="20"/>
  <c r="AL358" i="20"/>
  <c r="AK356" i="20"/>
  <c r="AM350" i="20"/>
  <c r="AK348" i="20"/>
  <c r="AM342" i="20"/>
  <c r="AK340" i="20"/>
  <c r="AM334" i="20"/>
  <c r="AK332" i="20"/>
  <c r="AM324" i="20"/>
  <c r="AK322" i="20"/>
  <c r="AM314" i="20"/>
  <c r="AL312" i="20"/>
  <c r="AK310" i="20"/>
  <c r="AL300" i="20"/>
  <c r="AL292" i="20"/>
  <c r="AK290" i="20"/>
  <c r="AL282" i="20"/>
  <c r="AL281" i="20"/>
  <c r="AK279" i="20"/>
  <c r="AK277" i="20"/>
  <c r="AK275" i="20"/>
  <c r="AK273" i="20"/>
  <c r="AK271" i="20"/>
  <c r="AK269" i="20"/>
  <c r="AK267" i="20"/>
  <c r="AK265" i="20"/>
  <c r="AK263" i="20"/>
  <c r="AK261" i="20"/>
  <c r="AK259" i="20"/>
  <c r="AK257" i="20"/>
  <c r="AK255" i="20"/>
  <c r="AK253" i="20"/>
  <c r="AK251" i="20"/>
  <c r="AK249" i="20"/>
  <c r="AK247" i="20"/>
  <c r="AK245" i="20"/>
  <c r="AK243" i="20"/>
  <c r="AK241" i="20"/>
  <c r="AK239" i="20"/>
  <c r="AK237" i="20"/>
  <c r="AK235" i="20"/>
  <c r="AK233" i="20"/>
  <c r="AK231" i="20"/>
  <c r="AK229" i="20"/>
  <c r="AK227" i="20"/>
  <c r="AK225" i="20"/>
  <c r="AK223" i="20"/>
  <c r="AK221" i="20"/>
  <c r="AK219" i="20"/>
  <c r="AK217" i="20"/>
  <c r="AK215" i="20"/>
  <c r="AK213" i="20"/>
  <c r="AK211" i="20"/>
  <c r="AK209" i="20"/>
  <c r="AK207" i="20"/>
  <c r="AK205" i="20"/>
  <c r="AK203" i="20"/>
  <c r="AK201" i="20"/>
  <c r="AK199" i="20"/>
  <c r="AK197" i="20"/>
  <c r="AK195" i="20"/>
  <c r="AK193" i="20"/>
  <c r="AK191" i="20"/>
  <c r="AK189" i="20"/>
  <c r="AK187" i="20"/>
  <c r="AK185" i="20"/>
  <c r="AK183" i="20"/>
  <c r="AK181" i="20"/>
  <c r="AK179" i="20"/>
  <c r="AK177" i="20"/>
  <c r="AK175" i="20"/>
  <c r="AK173" i="20"/>
  <c r="AK171" i="20"/>
  <c r="AK169" i="20"/>
  <c r="AK167" i="20"/>
  <c r="AK165" i="20"/>
  <c r="AK163" i="20"/>
  <c r="AK161" i="20"/>
  <c r="AK159" i="20"/>
  <c r="AK157" i="20"/>
  <c r="AK155" i="20"/>
  <c r="AK153" i="20"/>
  <c r="AK151" i="20"/>
  <c r="AK149" i="20"/>
  <c r="AK147" i="20"/>
  <c r="AK145" i="20"/>
  <c r="AK143" i="20"/>
  <c r="AK141" i="20"/>
  <c r="AK139" i="20"/>
  <c r="AK137" i="20"/>
  <c r="AK135" i="20"/>
  <c r="AK133" i="20"/>
  <c r="AK131" i="20"/>
  <c r="AK129" i="20"/>
  <c r="AK127" i="20"/>
  <c r="AK125" i="20"/>
  <c r="AK123" i="20"/>
  <c r="AK121" i="20"/>
  <c r="AK119" i="20"/>
  <c r="AK117" i="20"/>
  <c r="AK115" i="20"/>
  <c r="AK113" i="20"/>
  <c r="AK111" i="20"/>
  <c r="AK109" i="20"/>
  <c r="AK107" i="20"/>
  <c r="AK105" i="20"/>
  <c r="AK103" i="20"/>
  <c r="AK101" i="20"/>
  <c r="AK99" i="20"/>
  <c r="AK97" i="20"/>
  <c r="AK95" i="20"/>
  <c r="AK93" i="20"/>
  <c r="AK91" i="20"/>
  <c r="AK89" i="20"/>
  <c r="AK87" i="20"/>
  <c r="AK85" i="20"/>
  <c r="AK83" i="20"/>
  <c r="AK81" i="20"/>
  <c r="AK79" i="20"/>
  <c r="AK77" i="20"/>
  <c r="AK75" i="20"/>
  <c r="AK73" i="20"/>
  <c r="AK71" i="20"/>
  <c r="AK69" i="20"/>
  <c r="AK67" i="20"/>
  <c r="AK65" i="20"/>
  <c r="AK63" i="20"/>
  <c r="AK61" i="20"/>
  <c r="AK59" i="20"/>
  <c r="AK57" i="20"/>
  <c r="AK55" i="20"/>
  <c r="AK53" i="20"/>
  <c r="AK51" i="20"/>
  <c r="AK49" i="20"/>
  <c r="AK598" i="20"/>
  <c r="AL596" i="20"/>
  <c r="AM582" i="20"/>
  <c r="AK572" i="20"/>
  <c r="AM556" i="20"/>
  <c r="AM548" i="20"/>
  <c r="AL546" i="20"/>
  <c r="AK522" i="20"/>
  <c r="AL520" i="20"/>
  <c r="AK504" i="20"/>
  <c r="AM496" i="20"/>
  <c r="AL494" i="20"/>
  <c r="AM482" i="20"/>
  <c r="AM472" i="20"/>
  <c r="AK470" i="20"/>
  <c r="AM464" i="20"/>
  <c r="AK462" i="20"/>
  <c r="AM456" i="20"/>
  <c r="AK454" i="20"/>
  <c r="AM448" i="20"/>
  <c r="AK446" i="20"/>
  <c r="AM440" i="20"/>
  <c r="AK438" i="20"/>
  <c r="AM432" i="20"/>
  <c r="AK430" i="20"/>
  <c r="AM424" i="20"/>
  <c r="AM606" i="20"/>
  <c r="AK596" i="20"/>
  <c r="AM584" i="20"/>
  <c r="AL582" i="20"/>
  <c r="AM558" i="20"/>
  <c r="AL556" i="20"/>
  <c r="AK546" i="20"/>
  <c r="AL544" i="20"/>
  <c r="AM530" i="20"/>
  <c r="AK520" i="20"/>
  <c r="AM512" i="20"/>
  <c r="AK494" i="20"/>
  <c r="AL492" i="20"/>
  <c r="AM484" i="20"/>
  <c r="AL482" i="20"/>
  <c r="AL472" i="20"/>
  <c r="AL464" i="20"/>
  <c r="AM608" i="20"/>
  <c r="AL606" i="20"/>
  <c r="AK582" i="20"/>
  <c r="AL580" i="20"/>
  <c r="AK556" i="20"/>
  <c r="AL554" i="20"/>
  <c r="AK544" i="20"/>
  <c r="AM532" i="20"/>
  <c r="AL530" i="20"/>
  <c r="AM514" i="20"/>
  <c r="AL512" i="20"/>
  <c r="AM502" i="20"/>
  <c r="AK492" i="20"/>
  <c r="AK482" i="20"/>
  <c r="AL480" i="20"/>
  <c r="AM474" i="20"/>
  <c r="AK472" i="20"/>
  <c r="AM466" i="20"/>
  <c r="AK464" i="20"/>
  <c r="AM614" i="20"/>
  <c r="AK612" i="20"/>
  <c r="AK606" i="20"/>
  <c r="AL604" i="20"/>
  <c r="AM590" i="20"/>
  <c r="AK580" i="20"/>
  <c r="AM568" i="20"/>
  <c r="AM564" i="20"/>
  <c r="AK554" i="20"/>
  <c r="AK530" i="20"/>
  <c r="AL528" i="20"/>
  <c r="AK614" i="20"/>
  <c r="AK604" i="20"/>
  <c r="AM592" i="20"/>
  <c r="AL590" i="20"/>
  <c r="AM566" i="20"/>
  <c r="AL564" i="20"/>
  <c r="AM538" i="20"/>
  <c r="AK528" i="20"/>
  <c r="AK510" i="20"/>
  <c r="AK502" i="20"/>
  <c r="AL500" i="20"/>
  <c r="AM476" i="20"/>
  <c r="AK474" i="20"/>
  <c r="AM468" i="20"/>
  <c r="AK466" i="20"/>
  <c r="AM460" i="20"/>
  <c r="AK458" i="20"/>
  <c r="AM452" i="20"/>
  <c r="AK450" i="20"/>
  <c r="AM444" i="20"/>
  <c r="AK442" i="20"/>
  <c r="AM436" i="20"/>
  <c r="AK434" i="20"/>
  <c r="AM428" i="20"/>
  <c r="AK426" i="20"/>
  <c r="AM420" i="20"/>
  <c r="AK418" i="20"/>
  <c r="AM412" i="20"/>
  <c r="AK410" i="20"/>
  <c r="AM398" i="20"/>
  <c r="AK396" i="20"/>
  <c r="AM386" i="20"/>
  <c r="AL384" i="20"/>
  <c r="AM376" i="20"/>
  <c r="AL374" i="20"/>
  <c r="AK372" i="20"/>
  <c r="AM366" i="20"/>
  <c r="AK364" i="20"/>
  <c r="AL354" i="20"/>
  <c r="AL346" i="20"/>
  <c r="AL338" i="20"/>
  <c r="AL330" i="20"/>
  <c r="AK328" i="20"/>
  <c r="AL320" i="20"/>
  <c r="AM308" i="20"/>
  <c r="AL306" i="20"/>
  <c r="AK304" i="20"/>
  <c r="AM298" i="20"/>
  <c r="AK296" i="20"/>
  <c r="AM288" i="20"/>
  <c r="AK286" i="20"/>
  <c r="AM458" i="20"/>
  <c r="AL456" i="20"/>
  <c r="AL450" i="20"/>
  <c r="AK448" i="20"/>
  <c r="AK416" i="20"/>
  <c r="AK392" i="20"/>
  <c r="AK382" i="20"/>
  <c r="AL380" i="20"/>
  <c r="AK368" i="20"/>
  <c r="AM364" i="20"/>
  <c r="AM362" i="20"/>
  <c r="AK336" i="20"/>
  <c r="AL334" i="20"/>
  <c r="AK324" i="20"/>
  <c r="AK294" i="20"/>
  <c r="AK282" i="20"/>
  <c r="AM276" i="20"/>
  <c r="AK274" i="20"/>
  <c r="AM268" i="20"/>
  <c r="AK266" i="20"/>
  <c r="AM260" i="20"/>
  <c r="AK258" i="20"/>
  <c r="AM252" i="20"/>
  <c r="AK250" i="20"/>
  <c r="AM244" i="20"/>
  <c r="AK242" i="20"/>
  <c r="AM236" i="20"/>
  <c r="AK234" i="20"/>
  <c r="AM228" i="20"/>
  <c r="AK226" i="20"/>
  <c r="AM220" i="20"/>
  <c r="AK218" i="20"/>
  <c r="AM212" i="20"/>
  <c r="AK210" i="20"/>
  <c r="AM204" i="20"/>
  <c r="AK202" i="20"/>
  <c r="AM196" i="20"/>
  <c r="AK194" i="20"/>
  <c r="AM188" i="20"/>
  <c r="AK186" i="20"/>
  <c r="AM180" i="20"/>
  <c r="AK178" i="20"/>
  <c r="AM172" i="20"/>
  <c r="AK170" i="20"/>
  <c r="AM164" i="20"/>
  <c r="AK162" i="20"/>
  <c r="AM156" i="20"/>
  <c r="AK154" i="20"/>
  <c r="AM148" i="20"/>
  <c r="AK146" i="20"/>
  <c r="AM140" i="20"/>
  <c r="AK138" i="20"/>
  <c r="AM132" i="20"/>
  <c r="AK130" i="20"/>
  <c r="AM124" i="20"/>
  <c r="AK122" i="20"/>
  <c r="AM116" i="20"/>
  <c r="AK114" i="20"/>
  <c r="AM108" i="20"/>
  <c r="AK106" i="20"/>
  <c r="AM100" i="20"/>
  <c r="AK98" i="20"/>
  <c r="AM92" i="20"/>
  <c r="AK90" i="20"/>
  <c r="AM84" i="20"/>
  <c r="AK82" i="20"/>
  <c r="AM76" i="20"/>
  <c r="AK74" i="20"/>
  <c r="AM68" i="20"/>
  <c r="AK66" i="20"/>
  <c r="AM60" i="20"/>
  <c r="AK58" i="20"/>
  <c r="AM52" i="20"/>
  <c r="AK50" i="20"/>
  <c r="AM46" i="20"/>
  <c r="AM44" i="20"/>
  <c r="AM42" i="20"/>
  <c r="AM40" i="20"/>
  <c r="AM38" i="20"/>
  <c r="AM36" i="20"/>
  <c r="AM34" i="20"/>
  <c r="AM32" i="20"/>
  <c r="AM30" i="20"/>
  <c r="AM28" i="20"/>
  <c r="AM26" i="20"/>
  <c r="AM24" i="20"/>
  <c r="AM22" i="20"/>
  <c r="AM20" i="20"/>
  <c r="AM18" i="20"/>
  <c r="AM16" i="20"/>
  <c r="AM14" i="20"/>
  <c r="AM12" i="20"/>
  <c r="AM10" i="20"/>
  <c r="AM8" i="20"/>
  <c r="AM6" i="20"/>
  <c r="AM4" i="20"/>
  <c r="AM2" i="20"/>
  <c r="AL458" i="20"/>
  <c r="AK456" i="20"/>
  <c r="AK380" i="20"/>
  <c r="AL364" i="20"/>
  <c r="AL362" i="20"/>
  <c r="AM344" i="20"/>
  <c r="AK334" i="20"/>
  <c r="AL276" i="20"/>
  <c r="AL268" i="20"/>
  <c r="AL260" i="20"/>
  <c r="AL252" i="20"/>
  <c r="AL244" i="20"/>
  <c r="AL236" i="20"/>
  <c r="AL228" i="20"/>
  <c r="AL220" i="20"/>
  <c r="AL212" i="20"/>
  <c r="AL204" i="20"/>
  <c r="AL196" i="20"/>
  <c r="AL188" i="20"/>
  <c r="AL180" i="20"/>
  <c r="AL172" i="20"/>
  <c r="AL164" i="20"/>
  <c r="AL156" i="20"/>
  <c r="AL148" i="20"/>
  <c r="AL140" i="20"/>
  <c r="AL132" i="20"/>
  <c r="AL124" i="20"/>
  <c r="AL116" i="20"/>
  <c r="AL108" i="20"/>
  <c r="AL100" i="20"/>
  <c r="AL92" i="20"/>
  <c r="AL84" i="20"/>
  <c r="AL76" i="20"/>
  <c r="AL68" i="20"/>
  <c r="AL60" i="20"/>
  <c r="AL52" i="20"/>
  <c r="AL46" i="20"/>
  <c r="AL44" i="20"/>
  <c r="AL42" i="20"/>
  <c r="AL40" i="20"/>
  <c r="AL38" i="20"/>
  <c r="AL36" i="20"/>
  <c r="AL34" i="20"/>
  <c r="AL32" i="20"/>
  <c r="AL30" i="20"/>
  <c r="AL28" i="20"/>
  <c r="AL26" i="20"/>
  <c r="AL24" i="20"/>
  <c r="AL22" i="20"/>
  <c r="AL20" i="20"/>
  <c r="AL18" i="20"/>
  <c r="AL16" i="20"/>
  <c r="AL14" i="20"/>
  <c r="AL12" i="20"/>
  <c r="AL10" i="20"/>
  <c r="AL8" i="20"/>
  <c r="AL6" i="20"/>
  <c r="AL4" i="20"/>
  <c r="AL2" i="20"/>
  <c r="AL510" i="20"/>
  <c r="AL502" i="20"/>
  <c r="AK480" i="20"/>
  <c r="AL466" i="20"/>
  <c r="AK414" i="20"/>
  <c r="AM410" i="20"/>
  <c r="AM408" i="20"/>
  <c r="AK404" i="20"/>
  <c r="AK400" i="20"/>
  <c r="AM396" i="20"/>
  <c r="AM394" i="20"/>
  <c r="AK362" i="20"/>
  <c r="AK358" i="20"/>
  <c r="AM346" i="20"/>
  <c r="AL344" i="20"/>
  <c r="AM318" i="20"/>
  <c r="AL314" i="20"/>
  <c r="AM306" i="20"/>
  <c r="AM304" i="20"/>
  <c r="AM302" i="20"/>
  <c r="AK292" i="20"/>
  <c r="AM278" i="20"/>
  <c r="AK276" i="20"/>
  <c r="AM270" i="20"/>
  <c r="AK268" i="20"/>
  <c r="AM262" i="20"/>
  <c r="AK260" i="20"/>
  <c r="AM254" i="20"/>
  <c r="AK252" i="20"/>
  <c r="AM246" i="20"/>
  <c r="AK244" i="20"/>
  <c r="AM238" i="20"/>
  <c r="AK236" i="20"/>
  <c r="AM230" i="20"/>
  <c r="AK228" i="20"/>
  <c r="AM222" i="20"/>
  <c r="AK220" i="20"/>
  <c r="AM214" i="20"/>
  <c r="AK212" i="20"/>
  <c r="AM206" i="20"/>
  <c r="AK204" i="20"/>
  <c r="AM198" i="20"/>
  <c r="AK196" i="20"/>
  <c r="AM190" i="20"/>
  <c r="AK188" i="20"/>
  <c r="AM182" i="20"/>
  <c r="AK180" i="20"/>
  <c r="AM174" i="20"/>
  <c r="AK172" i="20"/>
  <c r="AM166" i="20"/>
  <c r="AK164" i="20"/>
  <c r="AM158" i="20"/>
  <c r="AK156" i="20"/>
  <c r="AM150" i="20"/>
  <c r="AK148" i="20"/>
  <c r="AM142" i="20"/>
  <c r="AK140" i="20"/>
  <c r="AM134" i="20"/>
  <c r="AK132" i="20"/>
  <c r="AM126" i="20"/>
  <c r="AK124" i="20"/>
  <c r="AM118" i="20"/>
  <c r="AK116" i="20"/>
  <c r="AM110" i="20"/>
  <c r="AK108" i="20"/>
  <c r="AM102" i="20"/>
  <c r="AK100" i="20"/>
  <c r="AM94" i="20"/>
  <c r="AK92" i="20"/>
  <c r="AM86" i="20"/>
  <c r="AK84" i="20"/>
  <c r="AM78" i="20"/>
  <c r="AK76" i="20"/>
  <c r="AM70" i="20"/>
  <c r="AK68" i="20"/>
  <c r="AM62" i="20"/>
  <c r="AK60" i="20"/>
  <c r="AM54" i="20"/>
  <c r="AK52" i="20"/>
  <c r="AK46" i="20"/>
  <c r="AK44" i="20"/>
  <c r="AK42" i="20"/>
  <c r="AK40" i="20"/>
  <c r="AK38" i="20"/>
  <c r="AK36" i="20"/>
  <c r="AK34" i="20"/>
  <c r="AK32" i="20"/>
  <c r="AK30" i="20"/>
  <c r="AK28" i="20"/>
  <c r="AK26" i="20"/>
  <c r="AK24" i="20"/>
  <c r="AK22" i="20"/>
  <c r="AK20" i="20"/>
  <c r="AK18" i="20"/>
  <c r="AK16" i="20"/>
  <c r="AK14" i="20"/>
  <c r="AK12" i="20"/>
  <c r="AK10" i="20"/>
  <c r="AK8" i="20"/>
  <c r="AK6" i="20"/>
  <c r="AK4" i="20"/>
  <c r="AK2" i="20"/>
  <c r="AL410" i="20"/>
  <c r="AL408" i="20"/>
  <c r="AL396" i="20"/>
  <c r="AL394" i="20"/>
  <c r="AK344" i="20"/>
  <c r="AL342" i="20"/>
  <c r="AM320" i="20"/>
  <c r="AL318" i="20"/>
  <c r="AK314" i="20"/>
  <c r="AL304" i="20"/>
  <c r="AL302" i="20"/>
  <c r="AL278" i="20"/>
  <c r="AL270" i="20"/>
  <c r="AL262" i="20"/>
  <c r="AL254" i="20"/>
  <c r="AL246" i="20"/>
  <c r="AM426" i="20"/>
  <c r="AL424" i="20"/>
  <c r="AK408" i="20"/>
  <c r="AK394" i="20"/>
  <c r="AK390" i="20"/>
  <c r="AM374" i="20"/>
  <c r="AM372" i="20"/>
  <c r="AM370" i="20"/>
  <c r="AM352" i="20"/>
  <c r="AK342" i="20"/>
  <c r="AM330" i="20"/>
  <c r="AM328" i="20"/>
  <c r="AK318" i="20"/>
  <c r="AK302" i="20"/>
  <c r="AM286" i="20"/>
  <c r="AM284" i="20"/>
  <c r="AM280" i="20"/>
  <c r="AK278" i="20"/>
  <c r="AM272" i="20"/>
  <c r="AK270" i="20"/>
  <c r="AK512" i="20"/>
  <c r="AL474" i="20"/>
  <c r="AM434" i="20"/>
  <c r="AL432" i="20"/>
  <c r="AL426" i="20"/>
  <c r="AK424" i="20"/>
  <c r="AL372" i="20"/>
  <c r="AL370" i="20"/>
  <c r="AL360" i="20"/>
  <c r="AM354" i="20"/>
  <c r="AL352" i="20"/>
  <c r="AL328" i="20"/>
  <c r="AM326" i="20"/>
  <c r="AM316" i="20"/>
  <c r="AL286" i="20"/>
  <c r="AL284" i="20"/>
  <c r="AL280" i="20"/>
  <c r="AL272" i="20"/>
  <c r="AL264" i="20"/>
  <c r="AL256" i="20"/>
  <c r="AL248" i="20"/>
  <c r="AM442" i="20"/>
  <c r="AL440" i="20"/>
  <c r="AL434" i="20"/>
  <c r="AK432" i="20"/>
  <c r="AK422" i="20"/>
  <c r="AM418" i="20"/>
  <c r="AM416" i="20"/>
  <c r="AK406" i="20"/>
  <c r="AK402" i="20"/>
  <c r="AM382" i="20"/>
  <c r="AK370" i="20"/>
  <c r="AK360" i="20"/>
  <c r="AK352" i="20"/>
  <c r="AL350" i="20"/>
  <c r="AM336" i="20"/>
  <c r="AL326" i="20"/>
  <c r="AL316" i="20"/>
  <c r="AK300" i="20"/>
  <c r="AM296" i="20"/>
  <c r="AM294" i="20"/>
  <c r="AM450" i="20"/>
  <c r="AL448" i="20"/>
  <c r="AL442" i="20"/>
  <c r="AK440" i="20"/>
  <c r="AL418" i="20"/>
  <c r="AL416" i="20"/>
  <c r="AL392" i="20"/>
  <c r="AM384" i="20"/>
  <c r="AL382" i="20"/>
  <c r="AK350" i="20"/>
  <c r="AM338" i="20"/>
  <c r="AL336" i="20"/>
  <c r="AK326" i="20"/>
  <c r="AL324" i="20"/>
  <c r="AK316" i="20"/>
  <c r="AK312" i="20"/>
  <c r="AL296" i="20"/>
  <c r="AL294" i="20"/>
  <c r="AL274" i="20"/>
  <c r="AL266" i="20"/>
  <c r="AL258" i="20"/>
  <c r="AL250" i="20"/>
  <c r="AL242" i="20"/>
  <c r="AL234" i="20"/>
  <c r="AL226" i="20"/>
  <c r="AL218" i="20"/>
  <c r="AL210" i="20"/>
  <c r="AL202" i="20"/>
  <c r="AL194" i="20"/>
  <c r="AL186" i="20"/>
  <c r="AL178" i="20"/>
  <c r="AL170" i="20"/>
  <c r="AL162" i="20"/>
  <c r="AL154" i="20"/>
  <c r="AL146" i="20"/>
  <c r="AL138" i="20"/>
  <c r="AL130" i="20"/>
  <c r="AL122" i="20"/>
  <c r="AL114" i="20"/>
  <c r="AL106" i="20"/>
  <c r="AL98" i="20"/>
  <c r="AL90" i="20"/>
  <c r="AL82" i="20"/>
  <c r="AL74" i="20"/>
  <c r="AL66" i="20"/>
  <c r="AL58" i="20"/>
  <c r="AL50" i="20"/>
  <c r="AL9" i="20"/>
  <c r="AL25" i="20"/>
  <c r="AL33" i="20"/>
  <c r="AL41" i="20"/>
  <c r="AL62" i="20"/>
  <c r="AK64" i="20"/>
  <c r="H75" i="20"/>
  <c r="I75" i="20" s="1"/>
  <c r="AL88" i="20"/>
  <c r="AM90" i="20"/>
  <c r="AK102" i="20"/>
  <c r="AM112" i="20"/>
  <c r="AL126" i="20"/>
  <c r="AK192" i="20"/>
  <c r="AL7" i="20"/>
  <c r="AL15" i="20"/>
  <c r="AL23" i="20"/>
  <c r="AL31" i="20"/>
  <c r="AL39" i="20"/>
  <c r="AL47" i="20"/>
  <c r="AK54" i="20"/>
  <c r="AM64" i="20"/>
  <c r="AL78" i="20"/>
  <c r="AK80" i="20"/>
  <c r="AL104" i="20"/>
  <c r="AM106" i="20"/>
  <c r="AK118" i="20"/>
  <c r="AM128" i="20"/>
  <c r="AL142" i="20"/>
  <c r="AK144" i="20"/>
  <c r="AL168" i="20"/>
  <c r="AM170" i="20"/>
  <c r="AK182" i="20"/>
  <c r="AM192" i="20"/>
  <c r="AL206" i="20"/>
  <c r="AK208" i="20"/>
  <c r="AL232" i="20"/>
  <c r="AM234" i="20"/>
  <c r="AM250" i="20"/>
  <c r="AK262" i="20"/>
  <c r="AM264" i="20"/>
  <c r="H2" i="20"/>
  <c r="I2" i="20" s="1"/>
  <c r="AK5" i="20"/>
  <c r="AM7" i="20"/>
  <c r="H10" i="20"/>
  <c r="I10" i="20" s="1"/>
  <c r="AK13" i="20"/>
  <c r="AM15" i="20"/>
  <c r="H18" i="20"/>
  <c r="I18" i="20" s="1"/>
  <c r="AK21" i="20"/>
  <c r="AM23" i="20"/>
  <c r="H26" i="20"/>
  <c r="I26" i="20" s="1"/>
  <c r="AK29" i="20"/>
  <c r="AM31" i="20"/>
  <c r="H34" i="20"/>
  <c r="I34" i="20" s="1"/>
  <c r="AK37" i="20"/>
  <c r="AM39" i="20"/>
  <c r="H42" i="20"/>
  <c r="I42" i="20" s="1"/>
  <c r="AK45" i="20"/>
  <c r="AM47" i="20"/>
  <c r="AL54" i="20"/>
  <c r="AK56" i="20"/>
  <c r="AL80" i="20"/>
  <c r="AM82" i="20"/>
  <c r="AK94" i="20"/>
  <c r="AM104" i="20"/>
  <c r="AL118" i="20"/>
  <c r="AK120" i="20"/>
  <c r="H131" i="20"/>
  <c r="I131" i="20" s="1"/>
  <c r="AL144" i="20"/>
  <c r="AM146" i="20"/>
  <c r="AK158" i="20"/>
  <c r="AM168" i="20"/>
  <c r="AL182" i="20"/>
  <c r="AK184" i="20"/>
  <c r="H195" i="20"/>
  <c r="I195" i="20" s="1"/>
  <c r="AL208" i="20"/>
  <c r="AM210" i="20"/>
  <c r="AK222" i="20"/>
  <c r="AM232" i="20"/>
  <c r="AK248" i="20"/>
  <c r="H318" i="20"/>
  <c r="I318" i="20" s="1"/>
  <c r="H49" i="20"/>
  <c r="I49" i="20" s="1"/>
  <c r="H73" i="20"/>
  <c r="I73" i="20" s="1"/>
  <c r="H81" i="20"/>
  <c r="I81" i="20" s="1"/>
  <c r="H97" i="20"/>
  <c r="I97" i="20" s="1"/>
  <c r="H105" i="20"/>
  <c r="I105" i="20" s="1"/>
  <c r="H113" i="20"/>
  <c r="I113" i="20" s="1"/>
  <c r="H121" i="20"/>
  <c r="I121" i="20" s="1"/>
  <c r="H145" i="20"/>
  <c r="I145" i="20" s="1"/>
  <c r="H161" i="20"/>
  <c r="I161" i="20" s="1"/>
  <c r="H169" i="20"/>
  <c r="I169" i="20" s="1"/>
  <c r="H177" i="20"/>
  <c r="I177" i="20" s="1"/>
  <c r="H185" i="20"/>
  <c r="I185" i="20" s="1"/>
  <c r="H193" i="20"/>
  <c r="I193" i="20" s="1"/>
  <c r="H201" i="20"/>
  <c r="I201" i="20" s="1"/>
  <c r="H209" i="20"/>
  <c r="I209" i="20" s="1"/>
  <c r="H217" i="20"/>
  <c r="I217" i="20" s="1"/>
  <c r="H225" i="20"/>
  <c r="I225" i="20" s="1"/>
  <c r="H233" i="20"/>
  <c r="I233" i="20" s="1"/>
  <c r="H241" i="20"/>
  <c r="I241" i="20" s="1"/>
  <c r="H249" i="20"/>
  <c r="I249" i="20" s="1"/>
  <c r="H257" i="20"/>
  <c r="I257" i="20" s="1"/>
  <c r="H265" i="20"/>
  <c r="I265" i="20" s="1"/>
  <c r="H273" i="20"/>
  <c r="I273" i="20" s="1"/>
  <c r="H281" i="20"/>
  <c r="I281" i="20" s="1"/>
  <c r="H364" i="20"/>
  <c r="I364" i="20" s="1"/>
  <c r="H458" i="20"/>
  <c r="I458" i="20" s="1"/>
  <c r="H496" i="20"/>
  <c r="I496" i="20" s="1"/>
  <c r="H336" i="20"/>
  <c r="I336" i="20" s="1"/>
  <c r="H382" i="20"/>
  <c r="I382" i="20" s="1"/>
  <c r="H450" i="20"/>
  <c r="I450" i="20" s="1"/>
  <c r="H476" i="20"/>
  <c r="I476" i="20" s="1"/>
  <c r="H71" i="20"/>
  <c r="I71" i="20" s="1"/>
  <c r="H79" i="20"/>
  <c r="I79" i="20" s="1"/>
  <c r="H87" i="20"/>
  <c r="I87" i="20" s="1"/>
  <c r="H111" i="20"/>
  <c r="I111" i="20" s="1"/>
  <c r="H119" i="20"/>
  <c r="I119" i="20" s="1"/>
  <c r="H127" i="20"/>
  <c r="I127" i="20" s="1"/>
  <c r="H135" i="20"/>
  <c r="I135" i="20" s="1"/>
  <c r="H151" i="20"/>
  <c r="I151" i="20" s="1"/>
  <c r="H159" i="20"/>
  <c r="I159" i="20" s="1"/>
  <c r="H167" i="20"/>
  <c r="I167" i="20" s="1"/>
  <c r="H191" i="20"/>
  <c r="I191" i="20" s="1"/>
  <c r="H199" i="20"/>
  <c r="I199" i="20" s="1"/>
  <c r="H207" i="20"/>
  <c r="I207" i="20" s="1"/>
  <c r="H215" i="20"/>
  <c r="I215" i="20" s="1"/>
  <c r="H223" i="20"/>
  <c r="I223" i="20" s="1"/>
  <c r="H231" i="20"/>
  <c r="I231" i="20" s="1"/>
  <c r="H239" i="20"/>
  <c r="I239" i="20" s="1"/>
  <c r="H247" i="20"/>
  <c r="I247" i="20" s="1"/>
  <c r="H255" i="20"/>
  <c r="I255" i="20" s="1"/>
  <c r="H263" i="20"/>
  <c r="I263" i="20" s="1"/>
  <c r="H271" i="20"/>
  <c r="I271" i="20" s="1"/>
  <c r="H279" i="20"/>
  <c r="I279" i="20" s="1"/>
  <c r="H296" i="20"/>
  <c r="I296" i="20" s="1"/>
  <c r="H326" i="20"/>
  <c r="I326" i="20" s="1"/>
  <c r="H418" i="20"/>
  <c r="I418" i="20" s="1"/>
  <c r="H442" i="20"/>
  <c r="I442" i="20" s="1"/>
  <c r="H494" i="20"/>
  <c r="I494" i="20" s="1"/>
  <c r="H546" i="20"/>
  <c r="I546" i="20" s="1"/>
  <c r="H504" i="20"/>
  <c r="I504" i="20" s="1"/>
  <c r="H522" i="20"/>
  <c r="I522" i="20" s="1"/>
  <c r="H598" i="20"/>
  <c r="I598" i="20" s="1"/>
  <c r="H574" i="20"/>
  <c r="I574" i="20" s="1"/>
  <c r="H538" i="20"/>
  <c r="I538" i="20" s="1"/>
  <c r="H502" i="20"/>
  <c r="I502" i="20" s="1"/>
  <c r="H674" i="20"/>
  <c r="I674" i="20" s="1"/>
  <c r="H704" i="20"/>
  <c r="I704" i="20" s="1"/>
  <c r="H706" i="20"/>
  <c r="I706" i="20" s="1"/>
  <c r="H736" i="20"/>
  <c r="I736" i="20" s="1"/>
  <c r="H773" i="20"/>
  <c r="I773" i="20" s="1"/>
  <c r="H658" i="20"/>
  <c r="I658" i="20" s="1"/>
  <c r="H688" i="20"/>
  <c r="I688" i="20" s="1"/>
  <c r="H813" i="20"/>
  <c r="I813" i="20" s="1"/>
  <c r="H640" i="20"/>
  <c r="I640" i="20" s="1"/>
  <c r="H738" i="20"/>
  <c r="I738" i="20" s="1"/>
  <c r="H690" i="20"/>
  <c r="I690" i="20" s="1"/>
  <c r="H720" i="20"/>
  <c r="I720" i="20" s="1"/>
  <c r="H825" i="20"/>
  <c r="I825" i="20" s="1"/>
  <c r="H865" i="20"/>
  <c r="I865" i="20" s="1"/>
  <c r="H837" i="20"/>
  <c r="I837" i="20" s="1"/>
  <c r="H881" i="20"/>
  <c r="I881" i="20" s="1"/>
  <c r="H913" i="20"/>
  <c r="I913" i="20" s="1"/>
  <c r="H761" i="20"/>
  <c r="I761" i="20" s="1"/>
  <c r="H771" i="20"/>
  <c r="I771" i="20" s="1"/>
  <c r="H805" i="20"/>
  <c r="I805" i="20" s="1"/>
  <c r="H857" i="20"/>
  <c r="I857" i="20" s="1"/>
  <c r="H897" i="20"/>
  <c r="I897" i="20" s="1"/>
  <c r="H938" i="20"/>
  <c r="I938" i="20" s="1"/>
  <c r="H956" i="20"/>
  <c r="I956" i="20" s="1"/>
  <c r="H992" i="20"/>
  <c r="I992" i="20" s="1"/>
  <c r="H974" i="20"/>
  <c r="I974" i="20" s="1"/>
  <c r="H942" i="20"/>
  <c r="I942" i="20" s="1"/>
  <c r="H976" i="20"/>
  <c r="I976" i="20" s="1"/>
  <c r="H1116" i="20"/>
  <c r="I1116" i="20" s="1"/>
  <c r="H994" i="20"/>
  <c r="I994" i="20" s="1"/>
  <c r="H1006" i="20"/>
  <c r="I1006" i="20" s="1"/>
  <c r="H1028" i="20"/>
  <c r="I1028" i="20" s="1"/>
  <c r="H1044" i="20"/>
  <c r="I1044" i="20" s="1"/>
  <c r="H1108" i="20"/>
  <c r="I1108" i="20" s="1"/>
  <c r="H996" i="20"/>
  <c r="I996" i="20" s="1"/>
  <c r="H1140" i="20"/>
  <c r="I1140" i="20" s="1"/>
  <c r="H1056" i="20"/>
  <c r="I1056" i="20" s="1"/>
  <c r="H1199" i="20"/>
  <c r="I1199" i="20" s="1"/>
  <c r="H1126" i="20"/>
  <c r="I1126" i="20" s="1"/>
  <c r="H1152" i="20"/>
  <c r="I1152" i="20" s="1"/>
  <c r="H1162" i="20"/>
  <c r="I1162" i="20" s="1"/>
  <c r="H1180" i="20"/>
  <c r="I1180" i="20" s="1"/>
  <c r="H1064" i="20"/>
  <c r="I1064" i="20" s="1"/>
  <c r="H1066" i="20"/>
  <c r="I1066" i="20" s="1"/>
  <c r="H1068" i="20"/>
  <c r="I1068" i="20" s="1"/>
  <c r="H1070" i="20"/>
  <c r="I1070" i="20" s="1"/>
  <c r="H1072" i="20"/>
  <c r="I1072" i="20" s="1"/>
  <c r="H1074" i="20"/>
  <c r="I1074" i="20" s="1"/>
  <c r="H1076" i="20"/>
  <c r="I1076" i="20" s="1"/>
  <c r="H1078" i="20"/>
  <c r="I1078" i="20" s="1"/>
  <c r="H1080" i="20"/>
  <c r="I1080" i="20" s="1"/>
  <c r="H1082" i="20"/>
  <c r="I1082" i="20" s="1"/>
  <c r="H1084" i="20"/>
  <c r="I1084" i="20" s="1"/>
  <c r="H1086" i="20"/>
  <c r="I1086" i="20" s="1"/>
  <c r="H1088" i="20"/>
  <c r="I1088" i="20" s="1"/>
  <c r="H1090" i="20"/>
  <c r="I1090" i="20" s="1"/>
  <c r="H1092" i="20"/>
  <c r="I1092" i="20" s="1"/>
  <c r="H1094" i="20"/>
  <c r="I1094" i="20" s="1"/>
  <c r="H1096" i="20"/>
  <c r="I1096" i="20" s="1"/>
  <c r="H1098" i="20"/>
  <c r="I1098" i="20" s="1"/>
  <c r="H1100" i="20"/>
  <c r="I1100" i="20" s="1"/>
  <c r="H1102" i="20"/>
  <c r="I1102" i="20" s="1"/>
  <c r="H1104" i="20"/>
  <c r="I1104" i="20" s="1"/>
  <c r="H1106" i="20"/>
  <c r="I1106" i="20" s="1"/>
  <c r="H1114" i="20"/>
  <c r="I1114" i="20" s="1"/>
  <c r="H1122" i="20"/>
  <c r="I1122" i="20" s="1"/>
  <c r="H1129" i="20"/>
  <c r="I1129" i="20" s="1"/>
  <c r="H1160" i="20"/>
  <c r="I1160" i="20" s="1"/>
  <c r="H1176" i="20"/>
  <c r="I1176" i="20" s="1"/>
  <c r="H1208" i="20"/>
  <c r="I1208" i="20" s="1"/>
  <c r="H1142" i="20"/>
  <c r="I1142" i="20" s="1"/>
  <c r="H1256" i="20"/>
  <c r="I1256" i="20" s="1"/>
  <c r="H1183" i="20"/>
  <c r="I1183" i="20" s="1"/>
  <c r="H1195" i="20"/>
  <c r="I1195" i="20" s="1"/>
  <c r="H1220" i="20"/>
  <c r="I1220" i="20" s="1"/>
  <c r="H1207" i="20"/>
  <c r="I1207" i="20" s="1"/>
  <c r="H1214" i="20"/>
  <c r="I1214" i="20" s="1"/>
  <c r="H1250" i="20"/>
  <c r="I1250" i="20" s="1"/>
  <c r="H1186" i="20"/>
  <c r="I1186" i="20" s="1"/>
  <c r="H1194" i="20"/>
  <c r="I1194" i="20" s="1"/>
  <c r="H1231" i="20"/>
  <c r="I1231" i="20" s="1"/>
  <c r="H1236" i="20"/>
  <c r="I1236" i="20" s="1"/>
  <c r="H1244" i="20"/>
  <c r="I1244" i="20" s="1"/>
  <c r="H1251" i="20"/>
  <c r="I1251" i="20" s="1"/>
  <c r="H1261" i="20"/>
  <c r="I1261" i="20" s="1"/>
  <c r="H1273" i="20"/>
  <c r="I1273" i="20" s="1"/>
  <c r="H1202" i="20"/>
  <c r="I1202" i="20" s="1"/>
  <c r="H1218" i="20"/>
  <c r="I1218" i="20" s="1"/>
  <c r="H1234" i="20"/>
  <c r="I1234" i="20" s="1"/>
  <c r="H1246" i="20"/>
  <c r="I1246" i="20" s="1"/>
  <c r="H1196" i="20"/>
  <c r="I1196" i="20" s="1"/>
  <c r="H1212" i="20"/>
  <c r="I1212" i="20" s="1"/>
  <c r="H1228" i="20"/>
  <c r="I1228" i="20" s="1"/>
  <c r="H1252" i="20"/>
  <c r="I1252" i="20" s="1"/>
  <c r="H1190" i="20"/>
  <c r="I1190" i="20" s="1"/>
  <c r="H1206" i="20"/>
  <c r="I1206" i="20" s="1"/>
  <c r="H1222" i="20"/>
  <c r="I1222" i="20" s="1"/>
  <c r="H1238" i="20"/>
  <c r="I1238" i="20" s="1"/>
  <c r="H1242" i="20"/>
  <c r="I1242" i="20" s="1"/>
  <c r="H1310" i="20"/>
  <c r="I1310" i="20" s="1"/>
  <c r="H1269" i="20"/>
  <c r="I1269" i="20" s="1"/>
  <c r="H1277" i="20"/>
  <c r="I1277" i="20" s="1"/>
  <c r="H1326" i="20"/>
  <c r="I1326" i="20" s="1"/>
  <c r="H1342" i="20"/>
  <c r="I1342" i="20" s="1"/>
  <c r="H1267" i="20"/>
  <c r="I1267" i="20" s="1"/>
  <c r="H1358" i="20"/>
  <c r="I1358" i="20" s="1"/>
  <c r="H1257" i="20"/>
  <c r="I1257" i="20" s="1"/>
  <c r="H1275" i="20"/>
  <c r="I1275" i="20" s="1"/>
  <c r="H1340" i="20"/>
  <c r="I1340" i="20" s="1"/>
  <c r="H1348" i="20"/>
  <c r="I1348" i="20" s="1"/>
  <c r="H1356" i="20"/>
  <c r="I1356" i="20" s="1"/>
  <c r="H1354" i="20"/>
  <c r="I1354" i="20" s="1"/>
  <c r="AJ9" i="19"/>
  <c r="AL70" i="19"/>
  <c r="AK25" i="19"/>
  <c r="AL36" i="19"/>
  <c r="AL49" i="19"/>
  <c r="AL55" i="19"/>
  <c r="H58" i="19"/>
  <c r="I58" i="19" s="1"/>
  <c r="AJ63" i="19"/>
  <c r="AK81" i="19"/>
  <c r="H7" i="19"/>
  <c r="I7" i="19" s="1"/>
  <c r="AJ13" i="19"/>
  <c r="H22" i="19"/>
  <c r="I22" i="19" s="1"/>
  <c r="H28" i="19"/>
  <c r="I28" i="19" s="1"/>
  <c r="AL53" i="19"/>
  <c r="AK63" i="19"/>
  <c r="AL68" i="19"/>
  <c r="AK79" i="19"/>
  <c r="AJ7" i="19"/>
  <c r="AL16" i="19"/>
  <c r="AL22" i="19"/>
  <c r="H35" i="19"/>
  <c r="I35" i="19" s="1"/>
  <c r="H50" i="19"/>
  <c r="I50" i="19" s="1"/>
  <c r="AL98" i="19"/>
  <c r="AJ137" i="19"/>
  <c r="AK179" i="19"/>
  <c r="AJ191" i="19"/>
  <c r="AK197" i="19"/>
  <c r="H213" i="19"/>
  <c r="I213" i="19" s="1"/>
  <c r="AL15" i="19"/>
  <c r="AK17" i="19"/>
  <c r="AK19" i="19"/>
  <c r="AK21" i="19"/>
  <c r="AL32" i="19"/>
  <c r="AJ45" i="19"/>
  <c r="AJ49" i="19"/>
  <c r="AL57" i="19"/>
  <c r="AL67" i="19"/>
  <c r="AJ89" i="19"/>
  <c r="AL94" i="19"/>
  <c r="AK97" i="19"/>
  <c r="AK99" i="19"/>
  <c r="AL104" i="19"/>
  <c r="AJ107" i="19"/>
  <c r="AJ145" i="19"/>
  <c r="AL154" i="19"/>
  <c r="AL192" i="19"/>
  <c r="AK205" i="19"/>
  <c r="AL208" i="19"/>
  <c r="AL240" i="19"/>
  <c r="AK249" i="19"/>
  <c r="AL252" i="19"/>
  <c r="AL272" i="19"/>
  <c r="AK107" i="19"/>
  <c r="AK121" i="19"/>
  <c r="AL142" i="19"/>
  <c r="AJ157" i="19"/>
  <c r="AL170" i="19"/>
  <c r="AJ215" i="19"/>
  <c r="AK269" i="19"/>
  <c r="AJ283" i="19"/>
  <c r="AJ149" i="19"/>
  <c r="AK167" i="19"/>
  <c r="AL212" i="19"/>
  <c r="AJ231" i="19"/>
  <c r="H241" i="19"/>
  <c r="I241" i="19" s="1"/>
  <c r="AL244" i="19"/>
  <c r="AL256" i="19"/>
  <c r="AJ263" i="19"/>
  <c r="H191" i="19"/>
  <c r="I191" i="19" s="1"/>
  <c r="AK225" i="19"/>
  <c r="AL228" i="19"/>
  <c r="AL260" i="19"/>
  <c r="AK277" i="19"/>
  <c r="AK379" i="19"/>
  <c r="H334" i="19"/>
  <c r="I334" i="19" s="1"/>
  <c r="H373" i="19"/>
  <c r="I373" i="19" s="1"/>
  <c r="AL21" i="19"/>
  <c r="AK49" i="19"/>
  <c r="AJ53" i="19"/>
  <c r="AJ81" i="19"/>
  <c r="AK9" i="19"/>
  <c r="AL14" i="19"/>
  <c r="AL38" i="19"/>
  <c r="H46" i="19"/>
  <c r="I46" i="19" s="1"/>
  <c r="AK53" i="19"/>
  <c r="AL76" i="19"/>
  <c r="H84" i="19"/>
  <c r="I84" i="19" s="1"/>
  <c r="AJ11" i="19"/>
  <c r="H20" i="19"/>
  <c r="I20" i="19" s="1"/>
  <c r="H31" i="19"/>
  <c r="I31" i="19" s="1"/>
  <c r="AL40" i="19"/>
  <c r="AL51" i="19"/>
  <c r="AJ61" i="19"/>
  <c r="H71" i="19"/>
  <c r="I71" i="19" s="1"/>
  <c r="AL90" i="19"/>
  <c r="AL146" i="19"/>
  <c r="H188" i="19"/>
  <c r="I188" i="19" s="1"/>
  <c r="H5" i="19"/>
  <c r="I5" i="19" s="1"/>
  <c r="AK13" i="19"/>
  <c r="AL20" i="19"/>
  <c r="AJ31" i="19"/>
  <c r="H37" i="19"/>
  <c r="I37" i="19" s="1"/>
  <c r="H44" i="19"/>
  <c r="I44" i="19" s="1"/>
  <c r="AJ65" i="19"/>
  <c r="AJ93" i="19"/>
  <c r="H106" i="19"/>
  <c r="I106" i="19" s="1"/>
  <c r="AL200" i="19"/>
  <c r="H210" i="19"/>
  <c r="I210" i="19" s="1"/>
  <c r="H239" i="19"/>
  <c r="I239" i="19" s="1"/>
  <c r="H254" i="19"/>
  <c r="I254" i="19" s="1"/>
  <c r="H257" i="19"/>
  <c r="I257" i="19" s="1"/>
  <c r="H3" i="19"/>
  <c r="I3" i="19" s="1"/>
  <c r="AJ5" i="19"/>
  <c r="AL13" i="19"/>
  <c r="H26" i="19"/>
  <c r="I26" i="19" s="1"/>
  <c r="H29" i="19"/>
  <c r="I29" i="19" s="1"/>
  <c r="AK31" i="19"/>
  <c r="AK33" i="19"/>
  <c r="AJ35" i="19"/>
  <c r="AJ37" i="19"/>
  <c r="AJ39" i="19"/>
  <c r="H41" i="19"/>
  <c r="I41" i="19" s="1"/>
  <c r="H52" i="19"/>
  <c r="I52" i="19" s="1"/>
  <c r="H54" i="19"/>
  <c r="I54" i="19" s="1"/>
  <c r="AL56" i="19"/>
  <c r="H62" i="19"/>
  <c r="I62" i="19" s="1"/>
  <c r="H64" i="19"/>
  <c r="I64" i="19" s="1"/>
  <c r="AK65" i="19"/>
  <c r="H69" i="19"/>
  <c r="I69" i="19" s="1"/>
  <c r="H80" i="19"/>
  <c r="I80" i="19" s="1"/>
  <c r="AL88" i="19"/>
  <c r="H91" i="19"/>
  <c r="I91" i="19" s="1"/>
  <c r="AJ103" i="19"/>
  <c r="H112" i="19"/>
  <c r="I112" i="19" s="1"/>
  <c r="H115" i="19"/>
  <c r="I115" i="19" s="1"/>
  <c r="AL122" i="19"/>
  <c r="AJ125" i="19"/>
  <c r="H132" i="19"/>
  <c r="I132" i="19" s="1"/>
  <c r="H144" i="19"/>
  <c r="I144" i="19" s="1"/>
  <c r="H147" i="19"/>
  <c r="I147" i="19" s="1"/>
  <c r="AL150" i="19"/>
  <c r="H165" i="19"/>
  <c r="I165" i="19" s="1"/>
  <c r="AK171" i="19"/>
  <c r="AJ207" i="19"/>
  <c r="H223" i="19"/>
  <c r="I223" i="19" s="1"/>
  <c r="H236" i="19"/>
  <c r="I236" i="19" s="1"/>
  <c r="AJ239" i="19"/>
  <c r="AL248" i="19"/>
  <c r="AJ251" i="19"/>
  <c r="AK295" i="19"/>
  <c r="H306" i="19"/>
  <c r="I306" i="19" s="1"/>
  <c r="AJ313" i="19"/>
  <c r="H352" i="19"/>
  <c r="I352" i="19" s="1"/>
  <c r="AL17" i="19"/>
  <c r="AL19" i="19"/>
  <c r="AK23" i="19"/>
  <c r="AL27" i="19"/>
  <c r="AJ51" i="19"/>
  <c r="AK55" i="19"/>
  <c r="H16" i="19"/>
  <c r="I16" i="19" s="1"/>
  <c r="AL23" i="19"/>
  <c r="AL34" i="19"/>
  <c r="H43" i="19"/>
  <c r="I43" i="19" s="1"/>
  <c r="AK51" i="19"/>
  <c r="H61" i="19"/>
  <c r="I61" i="19" s="1"/>
  <c r="H95" i="19"/>
  <c r="I95" i="19" s="1"/>
  <c r="H18" i="19"/>
  <c r="I18" i="19" s="1"/>
  <c r="AL25" i="19"/>
  <c r="AL48" i="19"/>
  <c r="AL116" i="19"/>
  <c r="AK155" i="19"/>
  <c r="AK11" i="19"/>
  <c r="AL18" i="19"/>
  <c r="AJ33" i="19"/>
  <c r="H39" i="19"/>
  <c r="I39" i="19" s="1"/>
  <c r="H56" i="19"/>
  <c r="I56" i="19" s="1"/>
  <c r="AK71" i="19"/>
  <c r="H150" i="19"/>
  <c r="I150" i="19" s="1"/>
  <c r="AJ171" i="19"/>
  <c r="AJ3" i="19"/>
  <c r="AJ15" i="19"/>
  <c r="AL26" i="19"/>
  <c r="AJ29" i="19"/>
  <c r="AL33" i="19"/>
  <c r="AK35" i="19"/>
  <c r="AK37" i="19"/>
  <c r="AK39" i="19"/>
  <c r="AL41" i="19"/>
  <c r="AJ47" i="19"/>
  <c r="AL50" i="19"/>
  <c r="AL52" i="19"/>
  <c r="AL54" i="19"/>
  <c r="AL65" i="19"/>
  <c r="AK69" i="19"/>
  <c r="AJ75" i="19"/>
  <c r="AL82" i="19"/>
  <c r="AK85" i="19"/>
  <c r="AJ115" i="19"/>
  <c r="AK129" i="19"/>
  <c r="AJ141" i="19"/>
  <c r="AK159" i="19"/>
  <c r="AL162" i="19"/>
  <c r="AJ183" i="19"/>
  <c r="H186" i="19"/>
  <c r="I186" i="19" s="1"/>
  <c r="H195" i="19"/>
  <c r="I195" i="19" s="1"/>
  <c r="AJ223" i="19"/>
  <c r="H246" i="19"/>
  <c r="I246" i="19" s="1"/>
  <c r="H275" i="19"/>
  <c r="I275" i="19" s="1"/>
  <c r="H466" i="19"/>
  <c r="I466" i="19" s="1"/>
  <c r="AK368" i="19"/>
  <c r="AL817" i="19"/>
  <c r="AL841" i="19"/>
  <c r="AK273" i="19"/>
  <c r="AL268" i="19"/>
  <c r="AL564" i="19"/>
  <c r="AK338" i="19"/>
  <c r="AJ608" i="19"/>
  <c r="AK306" i="19"/>
  <c r="AL280" i="19"/>
  <c r="AK265" i="19"/>
  <c r="AK257" i="19"/>
  <c r="AK330" i="19"/>
  <c r="AK281" i="19"/>
  <c r="AL276" i="19"/>
  <c r="AJ271" i="19"/>
  <c r="AJ297" i="19"/>
  <c r="AJ279" i="19"/>
  <c r="AJ267" i="19"/>
  <c r="AL264" i="19"/>
  <c r="AK237" i="19"/>
  <c r="AL232" i="19"/>
  <c r="AJ227" i="19"/>
  <c r="AL224" i="19"/>
  <c r="AJ219" i="19"/>
  <c r="AJ199" i="19"/>
  <c r="AL196" i="19"/>
  <c r="AJ187" i="19"/>
  <c r="AK175" i="19"/>
  <c r="AJ161" i="19"/>
  <c r="AL158" i="19"/>
  <c r="AK135" i="19"/>
  <c r="AK133" i="19"/>
  <c r="AL126" i="19"/>
  <c r="AJ111" i="19"/>
  <c r="AK261" i="19"/>
  <c r="AJ247" i="19"/>
  <c r="AK229" i="19"/>
  <c r="AK221" i="19"/>
  <c r="AL216" i="19"/>
  <c r="AK201" i="19"/>
  <c r="AK191" i="19"/>
  <c r="AL184" i="19"/>
  <c r="AJ175" i="19"/>
  <c r="AK163" i="19"/>
  <c r="AJ153" i="19"/>
  <c r="AJ133" i="19"/>
  <c r="AL130" i="19"/>
  <c r="AK117" i="19"/>
  <c r="AK115" i="19"/>
  <c r="AL108" i="19"/>
  <c r="AK89" i="19"/>
  <c r="AL80" i="19"/>
  <c r="AL71" i="19"/>
  <c r="AL69" i="19"/>
  <c r="AL66" i="19"/>
  <c r="AK346" i="19"/>
  <c r="AK322" i="19"/>
  <c r="AK290" i="19"/>
  <c r="AJ275" i="19"/>
  <c r="AK241" i="19"/>
  <c r="AL236" i="19"/>
  <c r="AK213" i="19"/>
  <c r="AJ203" i="19"/>
  <c r="AL188" i="19"/>
  <c r="AJ179" i="19"/>
  <c r="AL176" i="19"/>
  <c r="AJ165" i="19"/>
  <c r="AK147" i="19"/>
  <c r="AK139" i="19"/>
  <c r="AL134" i="19"/>
  <c r="AK125" i="19"/>
  <c r="AJ121" i="19"/>
  <c r="AL112" i="19"/>
  <c r="AK103" i="19"/>
  <c r="AK95" i="19"/>
  <c r="AK93" i="19"/>
  <c r="AL86" i="19"/>
  <c r="AL84" i="19"/>
  <c r="AJ71" i="19"/>
  <c r="AJ69" i="19"/>
  <c r="AK67" i="19"/>
  <c r="AL514" i="19"/>
  <c r="AJ351" i="19"/>
  <c r="AK311" i="19"/>
  <c r="AJ259" i="19"/>
  <c r="AK253" i="19"/>
  <c r="AK245" i="19"/>
  <c r="AJ235" i="19"/>
  <c r="AK209" i="19"/>
  <c r="AL204" i="19"/>
  <c r="AK187" i="19"/>
  <c r="AL166" i="19"/>
  <c r="AK151" i="19"/>
  <c r="AK143" i="19"/>
  <c r="AJ129" i="19"/>
  <c r="AL120" i="19"/>
  <c r="AK111" i="19"/>
  <c r="AL100" i="19"/>
  <c r="AJ85" i="19"/>
  <c r="AJ79" i="19"/>
  <c r="AL12" i="19"/>
  <c r="AK15" i="19"/>
  <c r="AJ17" i="19"/>
  <c r="AJ19" i="19"/>
  <c r="AJ21" i="19"/>
  <c r="AL24" i="19"/>
  <c r="H32" i="19"/>
  <c r="I32" i="19" s="1"/>
  <c r="AL35" i="19"/>
  <c r="AL37" i="19"/>
  <c r="AL39" i="19"/>
  <c r="AK47" i="19"/>
  <c r="H57" i="19"/>
  <c r="I57" i="19" s="1"/>
  <c r="AL64" i="19"/>
  <c r="AJ67" i="19"/>
  <c r="AL72" i="19"/>
  <c r="AK75" i="19"/>
  <c r="H89" i="19"/>
  <c r="I89" i="19" s="1"/>
  <c r="AJ97" i="19"/>
  <c r="AJ99" i="19"/>
  <c r="AL138" i="19"/>
  <c r="AL180" i="19"/>
  <c r="AK183" i="19"/>
  <c r="AJ195" i="19"/>
  <c r="H205" i="19"/>
  <c r="I205" i="19" s="1"/>
  <c r="H208" i="19"/>
  <c r="I208" i="19" s="1"/>
  <c r="AJ211" i="19"/>
  <c r="AK217" i="19"/>
  <c r="AL220" i="19"/>
  <c r="AK233" i="19"/>
  <c r="AJ243" i="19"/>
  <c r="AJ255" i="19"/>
  <c r="H272" i="19"/>
  <c r="I272" i="19" s="1"/>
  <c r="H349" i="19"/>
  <c r="I349" i="19" s="1"/>
  <c r="H70" i="19"/>
  <c r="I70" i="19" s="1"/>
  <c r="H72" i="19"/>
  <c r="I72" i="19" s="1"/>
  <c r="H81" i="19"/>
  <c r="I81" i="19" s="1"/>
  <c r="H88" i="19"/>
  <c r="I88" i="19" s="1"/>
  <c r="H90" i="19"/>
  <c r="I90" i="19" s="1"/>
  <c r="H97" i="19"/>
  <c r="I97" i="19" s="1"/>
  <c r="H109" i="19"/>
  <c r="I109" i="19" s="1"/>
  <c r="H131" i="19"/>
  <c r="I131" i="19" s="1"/>
  <c r="H141" i="19"/>
  <c r="I141" i="19" s="1"/>
  <c r="H149" i="19"/>
  <c r="I149" i="19" s="1"/>
  <c r="H154" i="19"/>
  <c r="I154" i="19" s="1"/>
  <c r="H164" i="19"/>
  <c r="I164" i="19" s="1"/>
  <c r="H178" i="19"/>
  <c r="I178" i="19" s="1"/>
  <c r="H185" i="19"/>
  <c r="I185" i="19" s="1"/>
  <c r="H190" i="19"/>
  <c r="I190" i="19" s="1"/>
  <c r="H192" i="19"/>
  <c r="I192" i="19" s="1"/>
  <c r="H202" i="19"/>
  <c r="I202" i="19" s="1"/>
  <c r="H217" i="19"/>
  <c r="I217" i="19" s="1"/>
  <c r="H222" i="19"/>
  <c r="I222" i="19" s="1"/>
  <c r="H230" i="19"/>
  <c r="I230" i="19" s="1"/>
  <c r="H243" i="19"/>
  <c r="I243" i="19" s="1"/>
  <c r="H248" i="19"/>
  <c r="I248" i="19" s="1"/>
  <c r="H262" i="19"/>
  <c r="I262" i="19" s="1"/>
  <c r="H552" i="19"/>
  <c r="I552" i="19" s="1"/>
  <c r="H477" i="19"/>
  <c r="I477" i="19" s="1"/>
  <c r="H509" i="19"/>
  <c r="I509" i="19" s="1"/>
  <c r="H76" i="19"/>
  <c r="I76" i="19" s="1"/>
  <c r="H108" i="19"/>
  <c r="I108" i="19" s="1"/>
  <c r="H119" i="19"/>
  <c r="I119" i="19" s="1"/>
  <c r="H123" i="19"/>
  <c r="I123" i="19" s="1"/>
  <c r="H137" i="19"/>
  <c r="I137" i="19" s="1"/>
  <c r="H145" i="19"/>
  <c r="I145" i="19" s="1"/>
  <c r="H155" i="19"/>
  <c r="I155" i="19" s="1"/>
  <c r="H160" i="19"/>
  <c r="I160" i="19" s="1"/>
  <c r="H172" i="19"/>
  <c r="I172" i="19" s="1"/>
  <c r="H184" i="19"/>
  <c r="I184" i="19" s="1"/>
  <c r="H193" i="19"/>
  <c r="I193" i="19" s="1"/>
  <c r="H198" i="19"/>
  <c r="I198" i="19" s="1"/>
  <c r="H211" i="19"/>
  <c r="I211" i="19" s="1"/>
  <c r="H216" i="19"/>
  <c r="I216" i="19" s="1"/>
  <c r="H226" i="19"/>
  <c r="I226" i="19" s="1"/>
  <c r="H234" i="19"/>
  <c r="I234" i="19" s="1"/>
  <c r="H249" i="19"/>
  <c r="I249" i="19" s="1"/>
  <c r="H252" i="19"/>
  <c r="I252" i="19" s="1"/>
  <c r="H326" i="19"/>
  <c r="I326" i="19" s="1"/>
  <c r="H343" i="19"/>
  <c r="I343" i="19" s="1"/>
  <c r="H367" i="19"/>
  <c r="I367" i="19" s="1"/>
  <c r="H370" i="19"/>
  <c r="I370" i="19" s="1"/>
  <c r="H423" i="19"/>
  <c r="I423" i="19" s="1"/>
  <c r="H460" i="19"/>
  <c r="I460" i="19" s="1"/>
  <c r="H463" i="19"/>
  <c r="I463" i="19" s="1"/>
  <c r="H496" i="19"/>
  <c r="I496" i="19" s="1"/>
  <c r="H503" i="19"/>
  <c r="I503" i="19" s="1"/>
  <c r="H648" i="19"/>
  <c r="I648" i="19" s="1"/>
  <c r="H87" i="19"/>
  <c r="I87" i="19" s="1"/>
  <c r="H96" i="19"/>
  <c r="I96" i="19" s="1"/>
  <c r="H104" i="19"/>
  <c r="I104" i="19" s="1"/>
  <c r="H113" i="19"/>
  <c r="I113" i="19" s="1"/>
  <c r="H120" i="19"/>
  <c r="I120" i="19" s="1"/>
  <c r="H124" i="19"/>
  <c r="I124" i="19" s="1"/>
  <c r="H126" i="19"/>
  <c r="I126" i="19" s="1"/>
  <c r="H135" i="19"/>
  <c r="I135" i="19" s="1"/>
  <c r="H140" i="19"/>
  <c r="I140" i="19" s="1"/>
  <c r="H148" i="19"/>
  <c r="I148" i="19" s="1"/>
  <c r="H161" i="19"/>
  <c r="I161" i="19" s="1"/>
  <c r="H166" i="19"/>
  <c r="I166" i="19" s="1"/>
  <c r="H173" i="19"/>
  <c r="I173" i="19" s="1"/>
  <c r="H177" i="19"/>
  <c r="I177" i="19" s="1"/>
  <c r="H189" i="19"/>
  <c r="I189" i="19" s="1"/>
  <c r="H199" i="19"/>
  <c r="I199" i="19" s="1"/>
  <c r="H204" i="19"/>
  <c r="I204" i="19" s="1"/>
  <c r="H214" i="19"/>
  <c r="I214" i="19" s="1"/>
  <c r="H219" i="19"/>
  <c r="I219" i="19" s="1"/>
  <c r="H227" i="19"/>
  <c r="I227" i="19" s="1"/>
  <c r="H237" i="19"/>
  <c r="I237" i="19" s="1"/>
  <c r="H242" i="19"/>
  <c r="I242" i="19" s="1"/>
  <c r="H282" i="19"/>
  <c r="I282" i="19" s="1"/>
  <c r="H291" i="19"/>
  <c r="I291" i="19" s="1"/>
  <c r="H297" i="19"/>
  <c r="I297" i="19" s="1"/>
  <c r="H300" i="19"/>
  <c r="I300" i="19" s="1"/>
  <c r="H323" i="19"/>
  <c r="I323" i="19" s="1"/>
  <c r="H391" i="19"/>
  <c r="I391" i="19" s="1"/>
  <c r="H395" i="19"/>
  <c r="I395" i="19" s="1"/>
  <c r="H454" i="19"/>
  <c r="I454" i="19" s="1"/>
  <c r="H468" i="19"/>
  <c r="I468" i="19" s="1"/>
  <c r="H497" i="19"/>
  <c r="I497" i="19" s="1"/>
  <c r="H530" i="19"/>
  <c r="I530" i="19" s="1"/>
  <c r="H338" i="19"/>
  <c r="I338" i="19" s="1"/>
  <c r="H358" i="19"/>
  <c r="I358" i="19" s="1"/>
  <c r="H405" i="19"/>
  <c r="I405" i="19" s="1"/>
  <c r="H458" i="19"/>
  <c r="I458" i="19" s="1"/>
  <c r="H465" i="19"/>
  <c r="I465" i="19" s="1"/>
  <c r="H472" i="19"/>
  <c r="I472" i="19" s="1"/>
  <c r="H475" i="19"/>
  <c r="I475" i="19" s="1"/>
  <c r="H524" i="19"/>
  <c r="I524" i="19" s="1"/>
  <c r="H585" i="19"/>
  <c r="I585" i="19" s="1"/>
  <c r="H628" i="19"/>
  <c r="I628" i="19" s="1"/>
  <c r="H643" i="19"/>
  <c r="I643" i="19" s="1"/>
  <c r="H668" i="19"/>
  <c r="I668" i="19" s="1"/>
  <c r="H709" i="19"/>
  <c r="I709" i="19" s="1"/>
  <c r="H483" i="19"/>
  <c r="I483" i="19" s="1"/>
  <c r="H493" i="19"/>
  <c r="I493" i="19" s="1"/>
  <c r="H517" i="19"/>
  <c r="I517" i="19" s="1"/>
  <c r="H658" i="19"/>
  <c r="I658" i="19" s="1"/>
  <c r="H708" i="19"/>
  <c r="I708" i="19" s="1"/>
  <c r="H732" i="19"/>
  <c r="I732" i="19" s="1"/>
  <c r="H756" i="19"/>
  <c r="I756" i="19" s="1"/>
  <c r="H777" i="19"/>
  <c r="I777" i="19" s="1"/>
  <c r="H790" i="19"/>
  <c r="I790" i="19" s="1"/>
  <c r="H814" i="19"/>
  <c r="I814" i="19" s="1"/>
  <c r="H832" i="19"/>
  <c r="I832" i="19" s="1"/>
  <c r="H729" i="19"/>
  <c r="I729" i="19" s="1"/>
  <c r="H753" i="19"/>
  <c r="I753" i="19" s="1"/>
  <c r="H774" i="19"/>
  <c r="I774" i="19" s="1"/>
  <c r="H778" i="19"/>
  <c r="I778" i="19" s="1"/>
  <c r="H802" i="19"/>
  <c r="I802" i="19" s="1"/>
  <c r="H862" i="19"/>
  <c r="I862" i="19" s="1"/>
  <c r="H869" i="19"/>
  <c r="I869" i="19" s="1"/>
  <c r="H255" i="19"/>
  <c r="I255" i="19" s="1"/>
  <c r="H263" i="19"/>
  <c r="I263" i="19" s="1"/>
  <c r="H268" i="19"/>
  <c r="I268" i="19" s="1"/>
  <c r="H278" i="19"/>
  <c r="I278" i="19" s="1"/>
  <c r="H283" i="19"/>
  <c r="I283" i="19" s="1"/>
  <c r="H295" i="19"/>
  <c r="I295" i="19" s="1"/>
  <c r="H309" i="19"/>
  <c r="I309" i="19" s="1"/>
  <c r="H335" i="19"/>
  <c r="I335" i="19" s="1"/>
  <c r="H355" i="19"/>
  <c r="I355" i="19" s="1"/>
  <c r="H377" i="19"/>
  <c r="I377" i="19" s="1"/>
  <c r="H392" i="19"/>
  <c r="I392" i="19" s="1"/>
  <c r="H398" i="19"/>
  <c r="I398" i="19" s="1"/>
  <c r="H406" i="19"/>
  <c r="I406" i="19" s="1"/>
  <c r="H412" i="19"/>
  <c r="I412" i="19" s="1"/>
  <c r="H420" i="19"/>
  <c r="I420" i="19" s="1"/>
  <c r="H430" i="19"/>
  <c r="I430" i="19" s="1"/>
  <c r="H443" i="19"/>
  <c r="I443" i="19" s="1"/>
  <c r="H455" i="19"/>
  <c r="I455" i="19" s="1"/>
  <c r="H461" i="19"/>
  <c r="I461" i="19" s="1"/>
  <c r="H485" i="19"/>
  <c r="I485" i="19" s="1"/>
  <c r="H525" i="19"/>
  <c r="I525" i="19" s="1"/>
  <c r="H540" i="19"/>
  <c r="I540" i="19" s="1"/>
  <c r="H547" i="19"/>
  <c r="I547" i="19" s="1"/>
  <c r="H582" i="19"/>
  <c r="I582" i="19" s="1"/>
  <c r="H597" i="19"/>
  <c r="I597" i="19" s="1"/>
  <c r="H660" i="19"/>
  <c r="I660" i="19" s="1"/>
  <c r="H720" i="19"/>
  <c r="I720" i="19" s="1"/>
  <c r="H768" i="19"/>
  <c r="I768" i="19" s="1"/>
  <c r="H775" i="19"/>
  <c r="I775" i="19" s="1"/>
  <c r="H796" i="19"/>
  <c r="I796" i="19" s="1"/>
  <c r="H948" i="19"/>
  <c r="I948" i="19" s="1"/>
  <c r="H998" i="19"/>
  <c r="I998" i="19" s="1"/>
  <c r="H258" i="19"/>
  <c r="I258" i="19" s="1"/>
  <c r="H266" i="19"/>
  <c r="I266" i="19" s="1"/>
  <c r="H281" i="19"/>
  <c r="I281" i="19" s="1"/>
  <c r="H301" i="19"/>
  <c r="I301" i="19" s="1"/>
  <c r="H327" i="19"/>
  <c r="I327" i="19" s="1"/>
  <c r="H359" i="19"/>
  <c r="I359" i="19" s="1"/>
  <c r="H371" i="19"/>
  <c r="I371" i="19" s="1"/>
  <c r="H393" i="19"/>
  <c r="I393" i="19" s="1"/>
  <c r="H399" i="19"/>
  <c r="I399" i="19" s="1"/>
  <c r="H407" i="19"/>
  <c r="I407" i="19" s="1"/>
  <c r="H410" i="19"/>
  <c r="I410" i="19" s="1"/>
  <c r="H413" i="19"/>
  <c r="I413" i="19" s="1"/>
  <c r="H421" i="19"/>
  <c r="I421" i="19" s="1"/>
  <c r="H424" i="19"/>
  <c r="I424" i="19" s="1"/>
  <c r="H431" i="19"/>
  <c r="I431" i="19" s="1"/>
  <c r="H452" i="19"/>
  <c r="I452" i="19" s="1"/>
  <c r="H456" i="19"/>
  <c r="I456" i="19" s="1"/>
  <c r="H459" i="19"/>
  <c r="I459" i="19" s="1"/>
  <c r="H464" i="19"/>
  <c r="I464" i="19" s="1"/>
  <c r="H467" i="19"/>
  <c r="I467" i="19" s="1"/>
  <c r="H471" i="19"/>
  <c r="I471" i="19" s="1"/>
  <c r="H476" i="19"/>
  <c r="I476" i="19" s="1"/>
  <c r="H486" i="19"/>
  <c r="I486" i="19" s="1"/>
  <c r="H492" i="19"/>
  <c r="I492" i="19" s="1"/>
  <c r="H495" i="19"/>
  <c r="I495" i="19" s="1"/>
  <c r="H516" i="19"/>
  <c r="I516" i="19" s="1"/>
  <c r="H541" i="19"/>
  <c r="I541" i="19" s="1"/>
  <c r="H606" i="19"/>
  <c r="I606" i="19" s="1"/>
  <c r="H609" i="19"/>
  <c r="I609" i="19" s="1"/>
  <c r="H626" i="19"/>
  <c r="I626" i="19" s="1"/>
  <c r="H914" i="19"/>
  <c r="I914" i="19" s="1"/>
  <c r="H927" i="19"/>
  <c r="I927" i="19" s="1"/>
  <c r="H974" i="19"/>
  <c r="I974" i="19" s="1"/>
  <c r="H981" i="19"/>
  <c r="I981" i="19" s="1"/>
  <c r="H1079" i="19"/>
  <c r="I1079" i="19" s="1"/>
  <c r="H556" i="19"/>
  <c r="I556" i="19" s="1"/>
  <c r="H586" i="19"/>
  <c r="I586" i="19" s="1"/>
  <c r="H598" i="19"/>
  <c r="I598" i="19" s="1"/>
  <c r="H608" i="19"/>
  <c r="I608" i="19" s="1"/>
  <c r="H610" i="19"/>
  <c r="I610" i="19" s="1"/>
  <c r="H620" i="19"/>
  <c r="I620" i="19" s="1"/>
  <c r="H630" i="19"/>
  <c r="I630" i="19" s="1"/>
  <c r="H642" i="19"/>
  <c r="I642" i="19" s="1"/>
  <c r="H704" i="19"/>
  <c r="I704" i="19" s="1"/>
  <c r="H728" i="19"/>
  <c r="I728" i="19" s="1"/>
  <c r="H752" i="19"/>
  <c r="I752" i="19" s="1"/>
  <c r="H780" i="19"/>
  <c r="I780" i="19" s="1"/>
  <c r="H786" i="19"/>
  <c r="I786" i="19" s="1"/>
  <c r="H798" i="19"/>
  <c r="I798" i="19" s="1"/>
  <c r="H801" i="19"/>
  <c r="I801" i="19" s="1"/>
  <c r="H804" i="19"/>
  <c r="I804" i="19" s="1"/>
  <c r="H810" i="19"/>
  <c r="I810" i="19" s="1"/>
  <c r="H851" i="19"/>
  <c r="I851" i="19" s="1"/>
  <c r="H875" i="19"/>
  <c r="I875" i="19" s="1"/>
  <c r="H950" i="19"/>
  <c r="I950" i="19" s="1"/>
  <c r="H953" i="19"/>
  <c r="I953" i="19" s="1"/>
  <c r="H986" i="19"/>
  <c r="I986" i="19" s="1"/>
  <c r="H1025" i="19"/>
  <c r="I1025" i="19" s="1"/>
  <c r="H1176" i="19"/>
  <c r="I1176" i="19" s="1"/>
  <c r="H1180" i="19"/>
  <c r="I1180" i="19" s="1"/>
  <c r="H1187" i="19"/>
  <c r="I1187" i="19" s="1"/>
  <c r="H1212" i="19"/>
  <c r="I1212" i="19" s="1"/>
  <c r="H1219" i="19"/>
  <c r="I1219" i="19" s="1"/>
  <c r="H1318" i="19"/>
  <c r="I1318" i="19" s="1"/>
  <c r="H1325" i="19"/>
  <c r="I1325" i="19" s="1"/>
  <c r="H1344" i="19"/>
  <c r="I1344" i="19" s="1"/>
  <c r="H1085" i="19"/>
  <c r="I1085" i="19" s="1"/>
  <c r="H1088" i="19"/>
  <c r="I1088" i="19" s="1"/>
  <c r="H1124" i="19"/>
  <c r="I1124" i="19" s="1"/>
  <c r="H1169" i="19"/>
  <c r="I1169" i="19" s="1"/>
  <c r="H1263" i="19"/>
  <c r="I1263" i="19" s="1"/>
  <c r="H1341" i="19"/>
  <c r="I1341" i="19" s="1"/>
  <c r="H1196" i="19"/>
  <c r="I1196" i="19" s="1"/>
  <c r="H1203" i="19"/>
  <c r="I1203" i="19" s="1"/>
  <c r="H1257" i="19"/>
  <c r="I1257" i="19" s="1"/>
  <c r="H544" i="19"/>
  <c r="I544" i="19" s="1"/>
  <c r="H558" i="19"/>
  <c r="I558" i="19" s="1"/>
  <c r="H572" i="19"/>
  <c r="I572" i="19" s="1"/>
  <c r="H580" i="19"/>
  <c r="I580" i="19" s="1"/>
  <c r="H590" i="19"/>
  <c r="I590" i="19" s="1"/>
  <c r="H602" i="19"/>
  <c r="I602" i="19" s="1"/>
  <c r="H614" i="19"/>
  <c r="I614" i="19" s="1"/>
  <c r="H624" i="19"/>
  <c r="I624" i="19" s="1"/>
  <c r="H634" i="19"/>
  <c r="I634" i="19" s="1"/>
  <c r="H656" i="19"/>
  <c r="I656" i="19" s="1"/>
  <c r="H678" i="19"/>
  <c r="I678" i="19" s="1"/>
  <c r="H681" i="19"/>
  <c r="I681" i="19" s="1"/>
  <c r="H694" i="19"/>
  <c r="I694" i="19" s="1"/>
  <c r="H697" i="19"/>
  <c r="I697" i="19" s="1"/>
  <c r="H712" i="19"/>
  <c r="I712" i="19" s="1"/>
  <c r="H736" i="19"/>
  <c r="I736" i="19" s="1"/>
  <c r="H742" i="19"/>
  <c r="I742" i="19" s="1"/>
  <c r="H745" i="19"/>
  <c r="I745" i="19" s="1"/>
  <c r="H760" i="19"/>
  <c r="I760" i="19" s="1"/>
  <c r="H788" i="19"/>
  <c r="I788" i="19" s="1"/>
  <c r="H794" i="19"/>
  <c r="I794" i="19" s="1"/>
  <c r="H812" i="19"/>
  <c r="I812" i="19" s="1"/>
  <c r="H827" i="19"/>
  <c r="I827" i="19" s="1"/>
  <c r="H942" i="19"/>
  <c r="I942" i="19" s="1"/>
  <c r="H962" i="19"/>
  <c r="I962" i="19" s="1"/>
  <c r="H995" i="19"/>
  <c r="I995" i="19" s="1"/>
  <c r="H1039" i="19"/>
  <c r="I1039" i="19" s="1"/>
  <c r="H1107" i="19"/>
  <c r="I1107" i="19" s="1"/>
  <c r="H1121" i="19"/>
  <c r="I1121" i="19" s="1"/>
  <c r="H1139" i="19"/>
  <c r="I1139" i="19" s="1"/>
  <c r="H1146" i="19"/>
  <c r="I1146" i="19" s="1"/>
  <c r="H1163" i="19"/>
  <c r="I1163" i="19" s="1"/>
  <c r="H1232" i="19"/>
  <c r="I1232" i="19" s="1"/>
  <c r="H1357" i="19"/>
  <c r="I1357" i="19" s="1"/>
  <c r="H520" i="19"/>
  <c r="I520" i="19" s="1"/>
  <c r="H684" i="19"/>
  <c r="I684" i="19" s="1"/>
  <c r="H722" i="19"/>
  <c r="I722" i="19" s="1"/>
  <c r="H881" i="19"/>
  <c r="I881" i="19" s="1"/>
  <c r="H929" i="19"/>
  <c r="I929" i="19" s="1"/>
  <c r="H956" i="19"/>
  <c r="I956" i="19" s="1"/>
  <c r="H992" i="19"/>
  <c r="I992" i="19" s="1"/>
  <c r="H1268" i="19"/>
  <c r="I1268" i="19" s="1"/>
  <c r="H1285" i="19"/>
  <c r="I1285" i="19" s="1"/>
  <c r="H1104" i="19"/>
  <c r="I1104" i="19" s="1"/>
  <c r="H1133" i="19"/>
  <c r="I1133" i="19" s="1"/>
  <c r="H1157" i="19"/>
  <c r="I1157" i="19" s="1"/>
  <c r="H1190" i="19"/>
  <c r="I1190" i="19" s="1"/>
  <c r="H1222" i="19"/>
  <c r="I1222" i="19" s="1"/>
  <c r="H820" i="19"/>
  <c r="I820" i="19" s="1"/>
  <c r="H826" i="19"/>
  <c r="I826" i="19" s="1"/>
  <c r="H838" i="19"/>
  <c r="I838" i="19" s="1"/>
  <c r="H841" i="19"/>
  <c r="I841" i="19" s="1"/>
  <c r="H844" i="19"/>
  <c r="I844" i="19" s="1"/>
  <c r="H850" i="19"/>
  <c r="I850" i="19" s="1"/>
  <c r="H874" i="19"/>
  <c r="I874" i="19" s="1"/>
  <c r="H877" i="19"/>
  <c r="I877" i="19" s="1"/>
  <c r="H888" i="19"/>
  <c r="I888" i="19" s="1"/>
  <c r="H896" i="19"/>
  <c r="I896" i="19" s="1"/>
  <c r="H910" i="19"/>
  <c r="I910" i="19" s="1"/>
  <c r="H938" i="19"/>
  <c r="I938" i="19" s="1"/>
  <c r="H988" i="19"/>
  <c r="I988" i="19" s="1"/>
  <c r="H991" i="19"/>
  <c r="I991" i="19" s="1"/>
  <c r="H994" i="19"/>
  <c r="I994" i="19" s="1"/>
  <c r="H1003" i="19"/>
  <c r="I1003" i="19" s="1"/>
  <c r="H1006" i="19"/>
  <c r="I1006" i="19" s="1"/>
  <c r="H1013" i="19"/>
  <c r="I1013" i="19" s="1"/>
  <c r="H1055" i="19"/>
  <c r="I1055" i="19" s="1"/>
  <c r="H1069" i="19"/>
  <c r="I1069" i="19" s="1"/>
  <c r="H1075" i="19"/>
  <c r="I1075" i="19" s="1"/>
  <c r="H1078" i="19"/>
  <c r="I1078" i="19" s="1"/>
  <c r="H1090" i="19"/>
  <c r="I1090" i="19" s="1"/>
  <c r="H1094" i="19"/>
  <c r="I1094" i="19" s="1"/>
  <c r="H1123" i="19"/>
  <c r="I1123" i="19" s="1"/>
  <c r="H1159" i="19"/>
  <c r="I1159" i="19" s="1"/>
  <c r="H1165" i="19"/>
  <c r="I1165" i="19" s="1"/>
  <c r="H1175" i="19"/>
  <c r="I1175" i="19" s="1"/>
  <c r="H1179" i="19"/>
  <c r="I1179" i="19" s="1"/>
  <c r="H1192" i="19"/>
  <c r="I1192" i="19" s="1"/>
  <c r="H1208" i="19"/>
  <c r="I1208" i="19" s="1"/>
  <c r="H1224" i="19"/>
  <c r="I1224" i="19" s="1"/>
  <c r="H1234" i="19"/>
  <c r="I1234" i="19" s="1"/>
  <c r="H1249" i="19"/>
  <c r="I1249" i="19" s="1"/>
  <c r="H1253" i="19"/>
  <c r="I1253" i="19" s="1"/>
  <c r="H1280" i="19"/>
  <c r="I1280" i="19" s="1"/>
  <c r="H1284" i="19"/>
  <c r="I1284" i="19" s="1"/>
  <c r="H1301" i="19"/>
  <c r="I1301" i="19" s="1"/>
  <c r="H1311" i="19"/>
  <c r="I1311" i="19" s="1"/>
  <c r="H1321" i="19"/>
  <c r="I1321" i="19" s="1"/>
  <c r="H824" i="19"/>
  <c r="I824" i="19" s="1"/>
  <c r="H848" i="19"/>
  <c r="I848" i="19" s="1"/>
  <c r="H854" i="19"/>
  <c r="I854" i="19" s="1"/>
  <c r="H857" i="19"/>
  <c r="I857" i="19" s="1"/>
  <c r="H884" i="19"/>
  <c r="I884" i="19" s="1"/>
  <c r="H915" i="19"/>
  <c r="I915" i="19" s="1"/>
  <c r="H918" i="19"/>
  <c r="I918" i="19" s="1"/>
  <c r="H924" i="19"/>
  <c r="I924" i="19" s="1"/>
  <c r="H930" i="19"/>
  <c r="I930" i="19" s="1"/>
  <c r="H933" i="19"/>
  <c r="I933" i="19" s="1"/>
  <c r="H945" i="19"/>
  <c r="I945" i="19" s="1"/>
  <c r="H960" i="19"/>
  <c r="I960" i="19" s="1"/>
  <c r="H978" i="19"/>
  <c r="I978" i="19" s="1"/>
  <c r="H1057" i="19"/>
  <c r="I1057" i="19" s="1"/>
  <c r="H1082" i="19"/>
  <c r="I1082" i="19" s="1"/>
  <c r="H1098" i="19"/>
  <c r="I1098" i="19" s="1"/>
  <c r="H1114" i="19"/>
  <c r="I1114" i="19" s="1"/>
  <c r="H1137" i="19"/>
  <c r="I1137" i="19" s="1"/>
  <c r="H1143" i="19"/>
  <c r="I1143" i="19" s="1"/>
  <c r="H1149" i="19"/>
  <c r="I1149" i="19" s="1"/>
  <c r="H1170" i="19"/>
  <c r="I1170" i="19" s="1"/>
  <c r="H1184" i="19"/>
  <c r="I1184" i="19" s="1"/>
  <c r="H1200" i="19"/>
  <c r="I1200" i="19" s="1"/>
  <c r="H1216" i="19"/>
  <c r="I1216" i="19" s="1"/>
  <c r="H1236" i="19"/>
  <c r="I1236" i="19" s="1"/>
  <c r="H1242" i="19"/>
  <c r="I1242" i="19" s="1"/>
  <c r="H1251" i="19"/>
  <c r="I1251" i="19" s="1"/>
  <c r="H1255" i="19"/>
  <c r="I1255" i="19" s="1"/>
  <c r="H1282" i="19"/>
  <c r="I1282" i="19" s="1"/>
  <c r="H1313" i="19"/>
  <c r="I1313" i="19" s="1"/>
  <c r="H1316" i="19"/>
  <c r="I1316" i="19" s="1"/>
  <c r="H1319" i="19"/>
  <c r="I1319" i="19" s="1"/>
  <c r="H822" i="19"/>
  <c r="I822" i="19" s="1"/>
  <c r="H825" i="19"/>
  <c r="I825" i="19" s="1"/>
  <c r="H840" i="19"/>
  <c r="I840" i="19" s="1"/>
  <c r="H846" i="19"/>
  <c r="I846" i="19" s="1"/>
  <c r="H849" i="19"/>
  <c r="I849" i="19" s="1"/>
  <c r="H855" i="19"/>
  <c r="I855" i="19" s="1"/>
  <c r="H879" i="19"/>
  <c r="I879" i="19" s="1"/>
  <c r="H882" i="19"/>
  <c r="I882" i="19" s="1"/>
  <c r="H890" i="19"/>
  <c r="I890" i="19" s="1"/>
  <c r="H919" i="19"/>
  <c r="I919" i="19" s="1"/>
  <c r="H934" i="19"/>
  <c r="I934" i="19" s="1"/>
  <c r="H937" i="19"/>
  <c r="I937" i="19" s="1"/>
  <c r="H946" i="19"/>
  <c r="I946" i="19" s="1"/>
  <c r="H982" i="19"/>
  <c r="I982" i="19" s="1"/>
  <c r="H987" i="19"/>
  <c r="I987" i="19" s="1"/>
  <c r="H1012" i="19"/>
  <c r="I1012" i="19" s="1"/>
  <c r="H1023" i="19"/>
  <c r="I1023" i="19" s="1"/>
  <c r="H1080" i="19"/>
  <c r="I1080" i="19" s="1"/>
  <c r="H1093" i="19"/>
  <c r="I1093" i="19" s="1"/>
  <c r="H1096" i="19"/>
  <c r="I1096" i="19" s="1"/>
  <c r="H1109" i="19"/>
  <c r="I1109" i="19" s="1"/>
  <c r="H1112" i="19"/>
  <c r="I1112" i="19" s="1"/>
  <c r="H1188" i="19"/>
  <c r="I1188" i="19" s="1"/>
  <c r="H1204" i="19"/>
  <c r="I1204" i="19" s="1"/>
  <c r="H1220" i="19"/>
  <c r="I1220" i="19" s="1"/>
  <c r="H1261" i="19"/>
  <c r="I1261" i="19" s="1"/>
  <c r="H1314" i="19"/>
  <c r="I1314" i="19" s="1"/>
  <c r="H1320" i="19"/>
  <c r="I1320" i="19" s="1"/>
  <c r="H1330" i="19"/>
  <c r="I1330" i="19" s="1"/>
  <c r="H1346" i="19"/>
  <c r="I1346" i="19" s="1"/>
  <c r="H313" i="19"/>
  <c r="I313" i="19" s="1"/>
  <c r="AK109" i="19"/>
  <c r="AK113" i="19"/>
  <c r="AJ117" i="19"/>
  <c r="AL118" i="19"/>
  <c r="AK131" i="19"/>
  <c r="AJ135" i="19"/>
  <c r="AJ139" i="19"/>
  <c r="AJ143" i="19"/>
  <c r="AJ147" i="19"/>
  <c r="AJ151" i="19"/>
  <c r="AJ155" i="19"/>
  <c r="AJ159" i="19"/>
  <c r="AJ163" i="19"/>
  <c r="AJ167" i="19"/>
  <c r="AL168" i="19"/>
  <c r="AL172" i="19"/>
  <c r="AK177" i="19"/>
  <c r="AK181" i="19"/>
  <c r="AK185" i="19"/>
  <c r="AK189" i="19"/>
  <c r="AK193" i="19"/>
  <c r="AJ197" i="19"/>
  <c r="AJ201" i="19"/>
  <c r="AJ205" i="19"/>
  <c r="AJ209" i="19"/>
  <c r="AJ213" i="19"/>
  <c r="AJ217" i="19"/>
  <c r="AJ221" i="19"/>
  <c r="AJ225" i="19"/>
  <c r="AJ229" i="19"/>
  <c r="AJ233" i="19"/>
  <c r="AJ237" i="19"/>
  <c r="AJ241" i="19"/>
  <c r="AJ245" i="19"/>
  <c r="AJ249" i="19"/>
  <c r="AJ253" i="19"/>
  <c r="AJ257" i="19"/>
  <c r="AJ261" i="19"/>
  <c r="AJ265" i="19"/>
  <c r="AJ269" i="19"/>
  <c r="AJ273" i="19"/>
  <c r="AJ277" i="19"/>
  <c r="AJ281" i="19"/>
  <c r="AK287" i="19"/>
  <c r="AJ289" i="19"/>
  <c r="AJ295" i="19"/>
  <c r="AJ345" i="19"/>
  <c r="AK363" i="19"/>
  <c r="AL1358" i="19"/>
  <c r="AK1358" i="19"/>
  <c r="AK1356" i="19"/>
  <c r="AK1354" i="19"/>
  <c r="AK1352" i="19"/>
  <c r="AK1350" i="19"/>
  <c r="AK1348" i="19"/>
  <c r="AK1346" i="19"/>
  <c r="AK1344" i="19"/>
  <c r="AK1342" i="19"/>
  <c r="AK1340" i="19"/>
  <c r="AK1338" i="19"/>
  <c r="AK1336" i="19"/>
  <c r="AK1334" i="19"/>
  <c r="AK1332" i="19"/>
  <c r="AK1330" i="19"/>
  <c r="AK1328" i="19"/>
  <c r="AK1326" i="19"/>
  <c r="AK1324" i="19"/>
  <c r="AK1322" i="19"/>
  <c r="AK1320" i="19"/>
  <c r="AK1318" i="19"/>
  <c r="AK1316" i="19"/>
  <c r="AK1314" i="19"/>
  <c r="AK1312" i="19"/>
  <c r="AK1310" i="19"/>
  <c r="AK1308" i="19"/>
  <c r="AK1306" i="19"/>
  <c r="AK1304" i="19"/>
  <c r="AK1302" i="19"/>
  <c r="AJ1358" i="19"/>
  <c r="AJ1356" i="19"/>
  <c r="AJ1354" i="19"/>
  <c r="AJ1352" i="19"/>
  <c r="AJ1350" i="19"/>
  <c r="AJ1348" i="19"/>
  <c r="AJ1346" i="19"/>
  <c r="AJ1344" i="19"/>
  <c r="AJ1342" i="19"/>
  <c r="AJ1340" i="19"/>
  <c r="AJ1338" i="19"/>
  <c r="AJ1336" i="19"/>
  <c r="AJ1334" i="19"/>
  <c r="AJ1332" i="19"/>
  <c r="AJ1330" i="19"/>
  <c r="AJ1328" i="19"/>
  <c r="AJ1326" i="19"/>
  <c r="AJ1324" i="19"/>
  <c r="AJ1322" i="19"/>
  <c r="AJ1320" i="19"/>
  <c r="AJ1318" i="19"/>
  <c r="AJ1316" i="19"/>
  <c r="AJ1314" i="19"/>
  <c r="AJ1312" i="19"/>
  <c r="AJ1310" i="19"/>
  <c r="AJ1308" i="19"/>
  <c r="AJ1306" i="19"/>
  <c r="AJ1304" i="19"/>
  <c r="AJ1302" i="19"/>
  <c r="AL1357" i="19"/>
  <c r="AL1355" i="19"/>
  <c r="AL1353" i="19"/>
  <c r="AL1351" i="19"/>
  <c r="AL1349" i="19"/>
  <c r="AL1347" i="19"/>
  <c r="AL1345" i="19"/>
  <c r="AL1343" i="19"/>
  <c r="AL1341" i="19"/>
  <c r="AL1339" i="19"/>
  <c r="AL1337" i="19"/>
  <c r="AL1335" i="19"/>
  <c r="AL1333" i="19"/>
  <c r="AL1331" i="19"/>
  <c r="AL1329" i="19"/>
  <c r="AL1327" i="19"/>
  <c r="AL1325" i="19"/>
  <c r="AL1323" i="19"/>
  <c r="AL1321" i="19"/>
  <c r="AL1319" i="19"/>
  <c r="AL1317" i="19"/>
  <c r="AL1315" i="19"/>
  <c r="AL1313" i="19"/>
  <c r="AL1311" i="19"/>
  <c r="AL1309" i="19"/>
  <c r="AL1307" i="19"/>
  <c r="AL1305" i="19"/>
  <c r="AL1303" i="19"/>
  <c r="AJ1357" i="19"/>
  <c r="AJ1355" i="19"/>
  <c r="AJ1353" i="19"/>
  <c r="AJ1351" i="19"/>
  <c r="AJ1349" i="19"/>
  <c r="AJ1347" i="19"/>
  <c r="AJ1345" i="19"/>
  <c r="AJ1343" i="19"/>
  <c r="AJ1341" i="19"/>
  <c r="AJ1339" i="19"/>
  <c r="AJ1337" i="19"/>
  <c r="AJ1335" i="19"/>
  <c r="AJ1333" i="19"/>
  <c r="AJ1331" i="19"/>
  <c r="AJ1329" i="19"/>
  <c r="AJ1327" i="19"/>
  <c r="AJ1325" i="19"/>
  <c r="AJ1323" i="19"/>
  <c r="AJ1321" i="19"/>
  <c r="AJ1319" i="19"/>
  <c r="AJ1317" i="19"/>
  <c r="AJ1315" i="19"/>
  <c r="AJ1313" i="19"/>
  <c r="AJ1311" i="19"/>
  <c r="AJ1309" i="19"/>
  <c r="AJ1307" i="19"/>
  <c r="AJ1305" i="19"/>
  <c r="AJ1303" i="19"/>
  <c r="AL1354" i="19"/>
  <c r="AL1346" i="19"/>
  <c r="AL1338" i="19"/>
  <c r="AL1330" i="19"/>
  <c r="AL1322" i="19"/>
  <c r="AL1314" i="19"/>
  <c r="AL1306" i="19"/>
  <c r="AK1300" i="19"/>
  <c r="AK1298" i="19"/>
  <c r="AK1296" i="19"/>
  <c r="AK1294" i="19"/>
  <c r="AK1292" i="19"/>
  <c r="AK1290" i="19"/>
  <c r="AK1288" i="19"/>
  <c r="AK1286" i="19"/>
  <c r="AK1284" i="19"/>
  <c r="AK1282" i="19"/>
  <c r="AK1280" i="19"/>
  <c r="AK1278" i="19"/>
  <c r="AK1276" i="19"/>
  <c r="AK1274" i="19"/>
  <c r="AK1272" i="19"/>
  <c r="AK1270" i="19"/>
  <c r="AK1268" i="19"/>
  <c r="AK1266" i="19"/>
  <c r="AK1264" i="19"/>
  <c r="AK1355" i="19"/>
  <c r="AK1347" i="19"/>
  <c r="AK1339" i="19"/>
  <c r="AK1331" i="19"/>
  <c r="AK1323" i="19"/>
  <c r="AK1315" i="19"/>
  <c r="AK1307" i="19"/>
  <c r="AJ1300" i="19"/>
  <c r="AJ1298" i="19"/>
  <c r="AJ1296" i="19"/>
  <c r="AJ1294" i="19"/>
  <c r="AJ1292" i="19"/>
  <c r="AJ1290" i="19"/>
  <c r="AJ1288" i="19"/>
  <c r="AJ1286" i="19"/>
  <c r="AJ1284" i="19"/>
  <c r="AJ1282" i="19"/>
  <c r="AJ1280" i="19"/>
  <c r="AJ1278" i="19"/>
  <c r="AJ1276" i="19"/>
  <c r="AJ1274" i="19"/>
  <c r="AJ1272" i="19"/>
  <c r="AJ1270" i="19"/>
  <c r="AJ1268" i="19"/>
  <c r="AJ1266" i="19"/>
  <c r="AJ1264" i="19"/>
  <c r="AJ1262" i="19"/>
  <c r="AJ1260" i="19"/>
  <c r="AJ1258" i="19"/>
  <c r="AJ1256" i="19"/>
  <c r="AJ1254" i="19"/>
  <c r="AJ1252" i="19"/>
  <c r="AJ1250" i="19"/>
  <c r="AJ1248" i="19"/>
  <c r="AJ1246" i="19"/>
  <c r="AJ1244" i="19"/>
  <c r="AJ1242" i="19"/>
  <c r="AJ1240" i="19"/>
  <c r="AJ1238" i="19"/>
  <c r="AJ1236" i="19"/>
  <c r="AJ1234" i="19"/>
  <c r="AJ1232" i="19"/>
  <c r="AJ1230" i="19"/>
  <c r="AL1356" i="19"/>
  <c r="AL1348" i="19"/>
  <c r="AL1340" i="19"/>
  <c r="AL1332" i="19"/>
  <c r="AL1324" i="19"/>
  <c r="AL1316" i="19"/>
  <c r="AL1308" i="19"/>
  <c r="AK1353" i="19"/>
  <c r="AK1345" i="19"/>
  <c r="AK1337" i="19"/>
  <c r="AK1329" i="19"/>
  <c r="AK1321" i="19"/>
  <c r="AK1313" i="19"/>
  <c r="AK1305" i="19"/>
  <c r="AL1300" i="19"/>
  <c r="AL1298" i="19"/>
  <c r="AL1296" i="19"/>
  <c r="AL1294" i="19"/>
  <c r="AL1344" i="19"/>
  <c r="AK1335" i="19"/>
  <c r="AK1309" i="19"/>
  <c r="AL1302" i="19"/>
  <c r="AJ1289" i="19"/>
  <c r="AL1287" i="19"/>
  <c r="AK1277" i="19"/>
  <c r="AL1276" i="19"/>
  <c r="AK1269" i="19"/>
  <c r="AL1268" i="19"/>
  <c r="AK1262" i="19"/>
  <c r="AK1258" i="19"/>
  <c r="AK1254" i="19"/>
  <c r="AL1250" i="19"/>
  <c r="AK1245" i="19"/>
  <c r="AL1242" i="19"/>
  <c r="AK1237" i="19"/>
  <c r="AL1234" i="19"/>
  <c r="AK1229" i="19"/>
  <c r="AK1227" i="19"/>
  <c r="AK1333" i="19"/>
  <c r="AL1326" i="19"/>
  <c r="AL1304" i="19"/>
  <c r="AK1287" i="19"/>
  <c r="AL1286" i="19"/>
  <c r="AJ1277" i="19"/>
  <c r="AL1275" i="19"/>
  <c r="AJ1269" i="19"/>
  <c r="AL1267" i="19"/>
  <c r="AL1261" i="19"/>
  <c r="AL1257" i="19"/>
  <c r="AL1253" i="19"/>
  <c r="AK1250" i="19"/>
  <c r="AL1247" i="19"/>
  <c r="AJ1245" i="19"/>
  <c r="AK1242" i="19"/>
  <c r="AL1239" i="19"/>
  <c r="AJ1237" i="19"/>
  <c r="AK1234" i="19"/>
  <c r="AL1231" i="19"/>
  <c r="AJ1229" i="19"/>
  <c r="AJ1227" i="19"/>
  <c r="AJ1225" i="19"/>
  <c r="AK1357" i="19"/>
  <c r="AL1350" i="19"/>
  <c r="AL1328" i="19"/>
  <c r="AK1319" i="19"/>
  <c r="AL1299" i="19"/>
  <c r="AL1297" i="19"/>
  <c r="AL1295" i="19"/>
  <c r="AL1293" i="19"/>
  <c r="AJ1287" i="19"/>
  <c r="AL1285" i="19"/>
  <c r="AK1275" i="19"/>
  <c r="AL1274" i="19"/>
  <c r="AK1267" i="19"/>
  <c r="AL1266" i="19"/>
  <c r="AK1261" i="19"/>
  <c r="AK1257" i="19"/>
  <c r="AK1253" i="19"/>
  <c r="AK1247" i="19"/>
  <c r="AL1244" i="19"/>
  <c r="AK1239" i="19"/>
  <c r="AL1236" i="19"/>
  <c r="AK1231" i="19"/>
  <c r="AK1349" i="19"/>
  <c r="AL1342" i="19"/>
  <c r="AL1320" i="19"/>
  <c r="AK1311" i="19"/>
  <c r="AJ1301" i="19"/>
  <c r="AK1289" i="19"/>
  <c r="AL1288" i="19"/>
  <c r="AJ1279" i="19"/>
  <c r="AL1277" i="19"/>
  <c r="AJ1271" i="19"/>
  <c r="AL1269" i="19"/>
  <c r="AJ1263" i="19"/>
  <c r="AL1262" i="19"/>
  <c r="AJ1259" i="19"/>
  <c r="AL1258" i="19"/>
  <c r="AJ1255" i="19"/>
  <c r="AL1254" i="19"/>
  <c r="AJ1251" i="19"/>
  <c r="AK1248" i="19"/>
  <c r="AL1245" i="19"/>
  <c r="AJ1243" i="19"/>
  <c r="AK1240" i="19"/>
  <c r="AL1237" i="19"/>
  <c r="AK1325" i="19"/>
  <c r="AL1318" i="19"/>
  <c r="AL1312" i="19"/>
  <c r="AJ1293" i="19"/>
  <c r="AL1289" i="19"/>
  <c r="AJ1285" i="19"/>
  <c r="AJ1281" i="19"/>
  <c r="AK1279" i="19"/>
  <c r="AL1271" i="19"/>
  <c r="AK1327" i="19"/>
  <c r="AK1295" i="19"/>
  <c r="AL1282" i="19"/>
  <c r="AL1272" i="19"/>
  <c r="AK1271" i="19"/>
  <c r="AL1263" i="19"/>
  <c r="AK1249" i="19"/>
  <c r="AK1243" i="19"/>
  <c r="AL1238" i="19"/>
  <c r="AL1224" i="19"/>
  <c r="AL1222" i="19"/>
  <c r="AL1220" i="19"/>
  <c r="AL1218" i="19"/>
  <c r="AL1216" i="19"/>
  <c r="AL1214" i="19"/>
  <c r="AL1212" i="19"/>
  <c r="AL1210" i="19"/>
  <c r="AL1208" i="19"/>
  <c r="AL1206" i="19"/>
  <c r="AL1204" i="19"/>
  <c r="AL1202" i="19"/>
  <c r="AL1200" i="19"/>
  <c r="AL1198" i="19"/>
  <c r="AL1196" i="19"/>
  <c r="AL1194" i="19"/>
  <c r="AL1192" i="19"/>
  <c r="AL1190" i="19"/>
  <c r="AL1188" i="19"/>
  <c r="AL1186" i="19"/>
  <c r="AL1184" i="19"/>
  <c r="AL1182" i="19"/>
  <c r="AL1180" i="19"/>
  <c r="AL1178" i="19"/>
  <c r="AL1352" i="19"/>
  <c r="AL1336" i="19"/>
  <c r="AJ1295" i="19"/>
  <c r="AL1290" i="19"/>
  <c r="AL1264" i="19"/>
  <c r="AK1263" i="19"/>
  <c r="AL1259" i="19"/>
  <c r="AJ1249" i="19"/>
  <c r="AK1244" i="19"/>
  <c r="AK1238" i="19"/>
  <c r="AK1224" i="19"/>
  <c r="AK1222" i="19"/>
  <c r="AK1220" i="19"/>
  <c r="AK1218" i="19"/>
  <c r="AK1216" i="19"/>
  <c r="AK1214" i="19"/>
  <c r="AK1212" i="19"/>
  <c r="AK1210" i="19"/>
  <c r="AK1208" i="19"/>
  <c r="AK1206" i="19"/>
  <c r="AK1204" i="19"/>
  <c r="AK1202" i="19"/>
  <c r="AK1200" i="19"/>
  <c r="AK1198" i="19"/>
  <c r="AK1196" i="19"/>
  <c r="AK1194" i="19"/>
  <c r="AK1192" i="19"/>
  <c r="AK1190" i="19"/>
  <c r="AK1188" i="19"/>
  <c r="AK1186" i="19"/>
  <c r="AK1184" i="19"/>
  <c r="AK1182" i="19"/>
  <c r="AK1180" i="19"/>
  <c r="AK1178" i="19"/>
  <c r="AK1317" i="19"/>
  <c r="AK1297" i="19"/>
  <c r="AL1283" i="19"/>
  <c r="AL1280" i="19"/>
  <c r="AL1273" i="19"/>
  <c r="AL1260" i="19"/>
  <c r="AK1259" i="19"/>
  <c r="AL1255" i="19"/>
  <c r="AL1251" i="19"/>
  <c r="AJ1239" i="19"/>
  <c r="AL1230" i="19"/>
  <c r="AL1229" i="19"/>
  <c r="AL1228" i="19"/>
  <c r="AJ1224" i="19"/>
  <c r="AJ1222" i="19"/>
  <c r="AJ1220" i="19"/>
  <c r="AJ1218" i="19"/>
  <c r="AJ1216" i="19"/>
  <c r="AJ1214" i="19"/>
  <c r="AJ1212" i="19"/>
  <c r="AJ1210" i="19"/>
  <c r="AJ1208" i="19"/>
  <c r="AJ1206" i="19"/>
  <c r="AJ1204" i="19"/>
  <c r="AJ1202" i="19"/>
  <c r="AJ1200" i="19"/>
  <c r="AJ1198" i="19"/>
  <c r="AJ1196" i="19"/>
  <c r="AJ1194" i="19"/>
  <c r="AJ1192" i="19"/>
  <c r="AJ1190" i="19"/>
  <c r="AJ1188" i="19"/>
  <c r="AJ1186" i="19"/>
  <c r="AJ1184" i="19"/>
  <c r="AJ1182" i="19"/>
  <c r="AJ1180" i="19"/>
  <c r="AK1343" i="19"/>
  <c r="AL1334" i="19"/>
  <c r="AK1293" i="19"/>
  <c r="AJ1291" i="19"/>
  <c r="AK1285" i="19"/>
  <c r="AK1281" i="19"/>
  <c r="AL1279" i="19"/>
  <c r="AJ1253" i="19"/>
  <c r="AJ1283" i="19"/>
  <c r="AK1273" i="19"/>
  <c r="AK1260" i="19"/>
  <c r="AL1256" i="19"/>
  <c r="AJ1247" i="19"/>
  <c r="AJ1241" i="19"/>
  <c r="AL1232" i="19"/>
  <c r="AJ1231" i="19"/>
  <c r="AJ1273" i="19"/>
  <c r="AK1256" i="19"/>
  <c r="AL1252" i="19"/>
  <c r="AK1236" i="19"/>
  <c r="AL1233" i="19"/>
  <c r="AK1232" i="19"/>
  <c r="AL1223" i="19"/>
  <c r="AL1221" i="19"/>
  <c r="AL1219" i="19"/>
  <c r="AL1217" i="19"/>
  <c r="AL1215" i="19"/>
  <c r="AL1213" i="19"/>
  <c r="AL1211" i="19"/>
  <c r="AL1209" i="19"/>
  <c r="AL1207" i="19"/>
  <c r="AL1205" i="19"/>
  <c r="AL1203" i="19"/>
  <c r="AL1201" i="19"/>
  <c r="AL1199" i="19"/>
  <c r="AL1197" i="19"/>
  <c r="AL1195" i="19"/>
  <c r="AL1193" i="19"/>
  <c r="AL1191" i="19"/>
  <c r="AL1189" i="19"/>
  <c r="AL1187" i="19"/>
  <c r="AL1185" i="19"/>
  <c r="AL1183" i="19"/>
  <c r="AL1181" i="19"/>
  <c r="AL1179" i="19"/>
  <c r="AL1175" i="19"/>
  <c r="AL1173" i="19"/>
  <c r="AL1171" i="19"/>
  <c r="AL1169" i="19"/>
  <c r="AL1167" i="19"/>
  <c r="AL1165" i="19"/>
  <c r="AL1163" i="19"/>
  <c r="AL1161" i="19"/>
  <c r="AL1159" i="19"/>
  <c r="AL1157" i="19"/>
  <c r="AL1155" i="19"/>
  <c r="AL1153" i="19"/>
  <c r="AL1151" i="19"/>
  <c r="AL1149" i="19"/>
  <c r="AL1147" i="19"/>
  <c r="AL1145" i="19"/>
  <c r="AL1143" i="19"/>
  <c r="AL1141" i="19"/>
  <c r="AL1139" i="19"/>
  <c r="AL1137" i="19"/>
  <c r="AL1135" i="19"/>
  <c r="AL1133" i="19"/>
  <c r="AL1131" i="19"/>
  <c r="AL1310" i="19"/>
  <c r="AK1299" i="19"/>
  <c r="AL1291" i="19"/>
  <c r="AJ1275" i="19"/>
  <c r="AK1252" i="19"/>
  <c r="AK1233" i="19"/>
  <c r="AL1225" i="19"/>
  <c r="AK1223" i="19"/>
  <c r="AK1221" i="19"/>
  <c r="AK1219" i="19"/>
  <c r="AK1217" i="19"/>
  <c r="AK1215" i="19"/>
  <c r="AK1213" i="19"/>
  <c r="AK1211" i="19"/>
  <c r="AK1209" i="19"/>
  <c r="AK1207" i="19"/>
  <c r="AK1205" i="19"/>
  <c r="AK1203" i="19"/>
  <c r="AK1201" i="19"/>
  <c r="AK1199" i="19"/>
  <c r="AK1197" i="19"/>
  <c r="AK1195" i="19"/>
  <c r="AK1193" i="19"/>
  <c r="AK1191" i="19"/>
  <c r="AK1189" i="19"/>
  <c r="AK1187" i="19"/>
  <c r="AK1185" i="19"/>
  <c r="AK1183" i="19"/>
  <c r="AK1181" i="19"/>
  <c r="AK1179" i="19"/>
  <c r="AK1175" i="19"/>
  <c r="AK1173" i="19"/>
  <c r="AK1171" i="19"/>
  <c r="AK1169" i="19"/>
  <c r="AK1167" i="19"/>
  <c r="AK1165" i="19"/>
  <c r="AK1163" i="19"/>
  <c r="AK1161" i="19"/>
  <c r="AK1159" i="19"/>
  <c r="AK1157" i="19"/>
  <c r="AK1155" i="19"/>
  <c r="AK1153" i="19"/>
  <c r="AK1151" i="19"/>
  <c r="AK1149" i="19"/>
  <c r="AK1147" i="19"/>
  <c r="AK1145" i="19"/>
  <c r="AK1143" i="19"/>
  <c r="AK1141" i="19"/>
  <c r="AK1139" i="19"/>
  <c r="AK1137" i="19"/>
  <c r="AK1135" i="19"/>
  <c r="AK1133" i="19"/>
  <c r="AK1131" i="19"/>
  <c r="AK1341" i="19"/>
  <c r="AL1281" i="19"/>
  <c r="AL1278" i="19"/>
  <c r="AJ1265" i="19"/>
  <c r="AK1255" i="19"/>
  <c r="AK1251" i="19"/>
  <c r="AK1246" i="19"/>
  <c r="AL1243" i="19"/>
  <c r="AL1241" i="19"/>
  <c r="AK1235" i="19"/>
  <c r="AJ1228" i="19"/>
  <c r="AK1176" i="19"/>
  <c r="AK1174" i="19"/>
  <c r="AK1172" i="19"/>
  <c r="AK1170" i="19"/>
  <c r="AL1270" i="19"/>
  <c r="AJ1257" i="19"/>
  <c r="AL1249" i="19"/>
  <c r="AL1227" i="19"/>
  <c r="AJ1211" i="19"/>
  <c r="AJ1195" i="19"/>
  <c r="AJ1179" i="19"/>
  <c r="AJ1174" i="19"/>
  <c r="AJ1169" i="19"/>
  <c r="AK1168" i="19"/>
  <c r="AJ1167" i="19"/>
  <c r="AK1166" i="19"/>
  <c r="AJ1165" i="19"/>
  <c r="AK1164" i="19"/>
  <c r="AJ1163" i="19"/>
  <c r="AK1162" i="19"/>
  <c r="AJ1161" i="19"/>
  <c r="AK1160" i="19"/>
  <c r="AJ1159" i="19"/>
  <c r="AK1158" i="19"/>
  <c r="AJ1157" i="19"/>
  <c r="AK1156" i="19"/>
  <c r="AJ1155" i="19"/>
  <c r="AK1154" i="19"/>
  <c r="AJ1153" i="19"/>
  <c r="AK1152" i="19"/>
  <c r="AJ1151" i="19"/>
  <c r="AK1150" i="19"/>
  <c r="AJ1149" i="19"/>
  <c r="AK1148" i="19"/>
  <c r="AJ1147" i="19"/>
  <c r="AK1146" i="19"/>
  <c r="AJ1145" i="19"/>
  <c r="AK1144" i="19"/>
  <c r="AJ1143" i="19"/>
  <c r="AK1142" i="19"/>
  <c r="AJ1141" i="19"/>
  <c r="AK1140" i="19"/>
  <c r="AJ1139" i="19"/>
  <c r="AK1138" i="19"/>
  <c r="AJ1137" i="19"/>
  <c r="AK1136" i="19"/>
  <c r="AJ1135" i="19"/>
  <c r="AK1134" i="19"/>
  <c r="AJ1133" i="19"/>
  <c r="AK1132" i="19"/>
  <c r="AJ1131" i="19"/>
  <c r="AK1130" i="19"/>
  <c r="AL1127" i="19"/>
  <c r="AJ1125" i="19"/>
  <c r="AL1122" i="19"/>
  <c r="AL1120" i="19"/>
  <c r="AL1118" i="19"/>
  <c r="AL1116" i="19"/>
  <c r="AL1114" i="19"/>
  <c r="AL1112" i="19"/>
  <c r="AL1110" i="19"/>
  <c r="AL1108" i="19"/>
  <c r="AL1106" i="19"/>
  <c r="AL1104" i="19"/>
  <c r="AL1102" i="19"/>
  <c r="AL1100" i="19"/>
  <c r="AL1098" i="19"/>
  <c r="AL1096" i="19"/>
  <c r="AL1094" i="19"/>
  <c r="AL1092" i="19"/>
  <c r="AL1090" i="19"/>
  <c r="AL1088" i="19"/>
  <c r="AL1086" i="19"/>
  <c r="AL1084" i="19"/>
  <c r="AL1082" i="19"/>
  <c r="AL1080" i="19"/>
  <c r="AL1078" i="19"/>
  <c r="AL1076" i="19"/>
  <c r="AL1074" i="19"/>
  <c r="AL1072" i="19"/>
  <c r="AL1070" i="19"/>
  <c r="AL1068" i="19"/>
  <c r="AJ1299" i="19"/>
  <c r="AL1240" i="19"/>
  <c r="AJ1221" i="19"/>
  <c r="AJ1205" i="19"/>
  <c r="AJ1189" i="19"/>
  <c r="AJ1175" i="19"/>
  <c r="AL1170" i="19"/>
  <c r="AJ1168" i="19"/>
  <c r="AJ1166" i="19"/>
  <c r="AJ1164" i="19"/>
  <c r="AJ1162" i="19"/>
  <c r="AJ1160" i="19"/>
  <c r="AJ1158" i="19"/>
  <c r="AJ1156" i="19"/>
  <c r="AJ1154" i="19"/>
  <c r="AJ1152" i="19"/>
  <c r="AJ1150" i="19"/>
  <c r="AJ1148" i="19"/>
  <c r="AJ1146" i="19"/>
  <c r="AJ1144" i="19"/>
  <c r="AJ1142" i="19"/>
  <c r="AJ1140" i="19"/>
  <c r="AJ1138" i="19"/>
  <c r="AJ1136" i="19"/>
  <c r="AJ1134" i="19"/>
  <c r="AJ1132" i="19"/>
  <c r="AJ1130" i="19"/>
  <c r="AK1127" i="19"/>
  <c r="AL1124" i="19"/>
  <c r="AK1122" i="19"/>
  <c r="AK1120" i="19"/>
  <c r="AK1118" i="19"/>
  <c r="AK1116" i="19"/>
  <c r="AK1114" i="19"/>
  <c r="AK1112" i="19"/>
  <c r="AK1110" i="19"/>
  <c r="AK1108" i="19"/>
  <c r="AK1106" i="19"/>
  <c r="AK1104" i="19"/>
  <c r="AK1102" i="19"/>
  <c r="AK1100" i="19"/>
  <c r="AK1098" i="19"/>
  <c r="AK1096" i="19"/>
  <c r="AK1094" i="19"/>
  <c r="AK1092" i="19"/>
  <c r="AK1090" i="19"/>
  <c r="AK1088" i="19"/>
  <c r="AK1086" i="19"/>
  <c r="AK1084" i="19"/>
  <c r="AK1082" i="19"/>
  <c r="AK1080" i="19"/>
  <c r="AK1078" i="19"/>
  <c r="AK1076" i="19"/>
  <c r="AK1074" i="19"/>
  <c r="AK1072" i="19"/>
  <c r="AK1070" i="19"/>
  <c r="AK1068" i="19"/>
  <c r="AJ1297" i="19"/>
  <c r="AL1246" i="19"/>
  <c r="AJ1215" i="19"/>
  <c r="AJ1199" i="19"/>
  <c r="AJ1183" i="19"/>
  <c r="AL1176" i="19"/>
  <c r="AJ1170" i="19"/>
  <c r="AL1129" i="19"/>
  <c r="AJ1127" i="19"/>
  <c r="AK1124" i="19"/>
  <c r="AJ1122" i="19"/>
  <c r="AJ1120" i="19"/>
  <c r="AJ1118" i="19"/>
  <c r="AJ1116" i="19"/>
  <c r="AJ1114" i="19"/>
  <c r="AJ1112" i="19"/>
  <c r="AJ1110" i="19"/>
  <c r="AJ1108" i="19"/>
  <c r="AJ1106" i="19"/>
  <c r="AJ1104" i="19"/>
  <c r="AJ1102" i="19"/>
  <c r="AJ1100" i="19"/>
  <c r="AJ1098" i="19"/>
  <c r="AJ1096" i="19"/>
  <c r="AJ1094" i="19"/>
  <c r="AJ1092" i="19"/>
  <c r="AJ1090" i="19"/>
  <c r="AJ1088" i="19"/>
  <c r="AJ1086" i="19"/>
  <c r="AJ1084" i="19"/>
  <c r="AJ1082" i="19"/>
  <c r="AJ1080" i="19"/>
  <c r="AJ1078" i="19"/>
  <c r="AJ1076" i="19"/>
  <c r="AJ1074" i="19"/>
  <c r="AJ1072" i="19"/>
  <c r="AJ1070" i="19"/>
  <c r="AJ1068" i="19"/>
  <c r="AL1301" i="19"/>
  <c r="AL1284" i="19"/>
  <c r="AK1303" i="19"/>
  <c r="AL1292" i="19"/>
  <c r="AL1265" i="19"/>
  <c r="AK1241" i="19"/>
  <c r="AJ1235" i="19"/>
  <c r="AJ1233" i="19"/>
  <c r="AK1226" i="19"/>
  <c r="AJ1223" i="19"/>
  <c r="AJ1207" i="19"/>
  <c r="AJ1191" i="19"/>
  <c r="AJ1178" i="19"/>
  <c r="AJ1177" i="19"/>
  <c r="AJ1173" i="19"/>
  <c r="AK1128" i="19"/>
  <c r="AL1125" i="19"/>
  <c r="AJ1123" i="19"/>
  <c r="AJ1121" i="19"/>
  <c r="AJ1119" i="19"/>
  <c r="AJ1117" i="19"/>
  <c r="AJ1115" i="19"/>
  <c r="AJ1113" i="19"/>
  <c r="AJ1111" i="19"/>
  <c r="AJ1109" i="19"/>
  <c r="AJ1107" i="19"/>
  <c r="AJ1105" i="19"/>
  <c r="AJ1103" i="19"/>
  <c r="AJ1101" i="19"/>
  <c r="AJ1099" i="19"/>
  <c r="AJ1097" i="19"/>
  <c r="AJ1095" i="19"/>
  <c r="AJ1093" i="19"/>
  <c r="AJ1091" i="19"/>
  <c r="AJ1089" i="19"/>
  <c r="AJ1087" i="19"/>
  <c r="AJ1085" i="19"/>
  <c r="AJ1083" i="19"/>
  <c r="AJ1081" i="19"/>
  <c r="AJ1079" i="19"/>
  <c r="AJ1077" i="19"/>
  <c r="AJ1075" i="19"/>
  <c r="AJ1073" i="19"/>
  <c r="AJ1071" i="19"/>
  <c r="AJ1069" i="19"/>
  <c r="AK1225" i="19"/>
  <c r="AJ1219" i="19"/>
  <c r="AJ1213" i="19"/>
  <c r="AJ1209" i="19"/>
  <c r="AJ1203" i="19"/>
  <c r="AJ1197" i="19"/>
  <c r="AJ1193" i="19"/>
  <c r="AJ1187" i="19"/>
  <c r="AJ1181" i="19"/>
  <c r="AL1177" i="19"/>
  <c r="AL1168" i="19"/>
  <c r="AL1160" i="19"/>
  <c r="AL1152" i="19"/>
  <c r="AL1144" i="19"/>
  <c r="AL1136" i="19"/>
  <c r="AL1126" i="19"/>
  <c r="AK1119" i="19"/>
  <c r="AK1111" i="19"/>
  <c r="AK1103" i="19"/>
  <c r="AK1095" i="19"/>
  <c r="AK1087" i="19"/>
  <c r="AK1079" i="19"/>
  <c r="AK1071" i="19"/>
  <c r="AL1066" i="19"/>
  <c r="AL1064" i="19"/>
  <c r="AL1062" i="19"/>
  <c r="AL1060" i="19"/>
  <c r="AL1058" i="19"/>
  <c r="AL1056" i="19"/>
  <c r="AL1054" i="19"/>
  <c r="AL1052" i="19"/>
  <c r="AL1050" i="19"/>
  <c r="AL1048" i="19"/>
  <c r="AL1046" i="19"/>
  <c r="AL1044" i="19"/>
  <c r="AL1042" i="19"/>
  <c r="AL1040" i="19"/>
  <c r="AL1038" i="19"/>
  <c r="AL1036" i="19"/>
  <c r="AL1034" i="19"/>
  <c r="AL1032" i="19"/>
  <c r="AL1030" i="19"/>
  <c r="AL1028" i="19"/>
  <c r="AL1026" i="19"/>
  <c r="AL1024" i="19"/>
  <c r="AL1022" i="19"/>
  <c r="AL1020" i="19"/>
  <c r="AL1018" i="19"/>
  <c r="AL1016" i="19"/>
  <c r="AL1014" i="19"/>
  <c r="AK1291" i="19"/>
  <c r="AJ1261" i="19"/>
  <c r="AJ1217" i="19"/>
  <c r="AJ1201" i="19"/>
  <c r="AJ1185" i="19"/>
  <c r="AK1177" i="19"/>
  <c r="AK1126" i="19"/>
  <c r="AL1121" i="19"/>
  <c r="AL1113" i="19"/>
  <c r="AL1105" i="19"/>
  <c r="AL1097" i="19"/>
  <c r="AL1089" i="19"/>
  <c r="AL1081" i="19"/>
  <c r="AL1073" i="19"/>
  <c r="AK1066" i="19"/>
  <c r="AK1064" i="19"/>
  <c r="AK1062" i="19"/>
  <c r="AK1060" i="19"/>
  <c r="AK1058" i="19"/>
  <c r="AK1056" i="19"/>
  <c r="AK1054" i="19"/>
  <c r="AK1052" i="19"/>
  <c r="AK1050" i="19"/>
  <c r="AK1048" i="19"/>
  <c r="AK1046" i="19"/>
  <c r="AK1044" i="19"/>
  <c r="AK1042" i="19"/>
  <c r="AK1040" i="19"/>
  <c r="AK1038" i="19"/>
  <c r="AK1036" i="19"/>
  <c r="AK1034" i="19"/>
  <c r="AK1032" i="19"/>
  <c r="AK1030" i="19"/>
  <c r="AK1028" i="19"/>
  <c r="AK1026" i="19"/>
  <c r="AK1024" i="19"/>
  <c r="AK1022" i="19"/>
  <c r="AK1020" i="19"/>
  <c r="AK1018" i="19"/>
  <c r="AK1016" i="19"/>
  <c r="AK1014" i="19"/>
  <c r="AK1012" i="19"/>
  <c r="AK1010" i="19"/>
  <c r="AK1008" i="19"/>
  <c r="AJ1171" i="19"/>
  <c r="AL1166" i="19"/>
  <c r="AL1158" i="19"/>
  <c r="AL1150" i="19"/>
  <c r="AL1142" i="19"/>
  <c r="AL1134" i="19"/>
  <c r="AJ1126" i="19"/>
  <c r="AK1121" i="19"/>
  <c r="AK1113" i="19"/>
  <c r="AK1105" i="19"/>
  <c r="AK1097" i="19"/>
  <c r="AK1089" i="19"/>
  <c r="AK1081" i="19"/>
  <c r="AK1073" i="19"/>
  <c r="AJ1066" i="19"/>
  <c r="AJ1064" i="19"/>
  <c r="AJ1062" i="19"/>
  <c r="AJ1060" i="19"/>
  <c r="AJ1058" i="19"/>
  <c r="AJ1056" i="19"/>
  <c r="AJ1054" i="19"/>
  <c r="AJ1052" i="19"/>
  <c r="AJ1050" i="19"/>
  <c r="AJ1048" i="19"/>
  <c r="AJ1046" i="19"/>
  <c r="AJ1044" i="19"/>
  <c r="AK1283" i="19"/>
  <c r="AK1351" i="19"/>
  <c r="AK1301" i="19"/>
  <c r="AJ1267" i="19"/>
  <c r="AL1226" i="19"/>
  <c r="AK1228" i="19"/>
  <c r="AL1174" i="19"/>
  <c r="AJ1172" i="19"/>
  <c r="AL1162" i="19"/>
  <c r="AL1154" i="19"/>
  <c r="AL1146" i="19"/>
  <c r="AL1138" i="19"/>
  <c r="AL1130" i="19"/>
  <c r="AJ1129" i="19"/>
  <c r="AK1117" i="19"/>
  <c r="AK1109" i="19"/>
  <c r="AK1101" i="19"/>
  <c r="AK1093" i="19"/>
  <c r="AK1085" i="19"/>
  <c r="AK1077" i="19"/>
  <c r="AK1069" i="19"/>
  <c r="AJ1067" i="19"/>
  <c r="AJ1065" i="19"/>
  <c r="AJ1063" i="19"/>
  <c r="AJ1061" i="19"/>
  <c r="AJ1059" i="19"/>
  <c r="AJ1057" i="19"/>
  <c r="AJ1055" i="19"/>
  <c r="AJ1053" i="19"/>
  <c r="AJ1051" i="19"/>
  <c r="AJ1049" i="19"/>
  <c r="AJ1047" i="19"/>
  <c r="AJ1045" i="19"/>
  <c r="AJ1043" i="19"/>
  <c r="AJ1128" i="19"/>
  <c r="AK1107" i="19"/>
  <c r="AL1071" i="19"/>
  <c r="AL1069" i="19"/>
  <c r="AL1067" i="19"/>
  <c r="AL1059" i="19"/>
  <c r="AL1051" i="19"/>
  <c r="AL1043" i="19"/>
  <c r="AJ1042" i="19"/>
  <c r="AL1041" i="19"/>
  <c r="AJ1035" i="19"/>
  <c r="AJ1034" i="19"/>
  <c r="AL1033" i="19"/>
  <c r="AJ1027" i="19"/>
  <c r="AJ1026" i="19"/>
  <c r="AL1025" i="19"/>
  <c r="AJ1019" i="19"/>
  <c r="AJ1018" i="19"/>
  <c r="AL1017" i="19"/>
  <c r="AJ1012" i="19"/>
  <c r="AJ1009" i="19"/>
  <c r="AK1006" i="19"/>
  <c r="AK1004" i="19"/>
  <c r="AK1002" i="19"/>
  <c r="AK1000" i="19"/>
  <c r="AK998" i="19"/>
  <c r="AK996" i="19"/>
  <c r="AK994" i="19"/>
  <c r="AK992" i="19"/>
  <c r="AK990" i="19"/>
  <c r="AK988" i="19"/>
  <c r="AK986" i="19"/>
  <c r="AK984" i="19"/>
  <c r="AK982" i="19"/>
  <c r="AK980" i="19"/>
  <c r="AK978" i="19"/>
  <c r="AK976" i="19"/>
  <c r="AK974" i="19"/>
  <c r="AK972" i="19"/>
  <c r="AK970" i="19"/>
  <c r="AK968" i="19"/>
  <c r="AK966" i="19"/>
  <c r="AK964" i="19"/>
  <c r="AK962" i="19"/>
  <c r="AK960" i="19"/>
  <c r="AK958" i="19"/>
  <c r="AK956" i="19"/>
  <c r="AK954" i="19"/>
  <c r="AK952" i="19"/>
  <c r="AK950" i="19"/>
  <c r="AK948" i="19"/>
  <c r="AK946" i="19"/>
  <c r="AK944" i="19"/>
  <c r="AK942" i="19"/>
  <c r="AK940" i="19"/>
  <c r="AK938" i="19"/>
  <c r="AK936" i="19"/>
  <c r="AK934" i="19"/>
  <c r="AK932" i="19"/>
  <c r="AK930" i="19"/>
  <c r="AK928" i="19"/>
  <c r="AK926" i="19"/>
  <c r="AK924" i="19"/>
  <c r="AK922" i="19"/>
  <c r="AK1265" i="19"/>
  <c r="AK1230" i="19"/>
  <c r="AL1140" i="19"/>
  <c r="AJ1124" i="19"/>
  <c r="AL1095" i="19"/>
  <c r="AL1093" i="19"/>
  <c r="AL1091" i="19"/>
  <c r="AK1067" i="19"/>
  <c r="AK1059" i="19"/>
  <c r="AK1051" i="19"/>
  <c r="AK1043" i="19"/>
  <c r="AK1041" i="19"/>
  <c r="AK1033" i="19"/>
  <c r="AK1025" i="19"/>
  <c r="AK1017" i="19"/>
  <c r="AL1011" i="19"/>
  <c r="AL1008" i="19"/>
  <c r="AJ1006" i="19"/>
  <c r="AJ1004" i="19"/>
  <c r="AJ1002" i="19"/>
  <c r="AJ1000" i="19"/>
  <c r="AJ998" i="19"/>
  <c r="AJ996" i="19"/>
  <c r="AJ994" i="19"/>
  <c r="AJ992" i="19"/>
  <c r="AJ990" i="19"/>
  <c r="AJ988" i="19"/>
  <c r="AJ986" i="19"/>
  <c r="AJ984" i="19"/>
  <c r="AJ982" i="19"/>
  <c r="AJ980" i="19"/>
  <c r="AJ978" i="19"/>
  <c r="AJ976" i="19"/>
  <c r="AJ974" i="19"/>
  <c r="AJ972" i="19"/>
  <c r="AJ970" i="19"/>
  <c r="AJ968" i="19"/>
  <c r="AJ966" i="19"/>
  <c r="AJ964" i="19"/>
  <c r="AJ962" i="19"/>
  <c r="AJ960" i="19"/>
  <c r="AJ958" i="19"/>
  <c r="AJ956" i="19"/>
  <c r="AJ954" i="19"/>
  <c r="AJ952" i="19"/>
  <c r="AJ950" i="19"/>
  <c r="AJ948" i="19"/>
  <c r="AJ946" i="19"/>
  <c r="AJ944" i="19"/>
  <c r="AJ942" i="19"/>
  <c r="AJ940" i="19"/>
  <c r="AJ938" i="19"/>
  <c r="AJ936" i="19"/>
  <c r="AJ934" i="19"/>
  <c r="AJ932" i="19"/>
  <c r="AJ930" i="19"/>
  <c r="AJ928" i="19"/>
  <c r="AJ926" i="19"/>
  <c r="AJ924" i="19"/>
  <c r="AJ922" i="19"/>
  <c r="AL1172" i="19"/>
  <c r="AL1119" i="19"/>
  <c r="AL1117" i="19"/>
  <c r="AL1115" i="19"/>
  <c r="AK1091" i="19"/>
  <c r="AL1061" i="19"/>
  <c r="AL1053" i="19"/>
  <c r="AL1045" i="19"/>
  <c r="AJ1041" i="19"/>
  <c r="AJ1040" i="19"/>
  <c r="AL1039" i="19"/>
  <c r="AJ1033" i="19"/>
  <c r="AJ1032" i="19"/>
  <c r="AL1031" i="19"/>
  <c r="AJ1025" i="19"/>
  <c r="AJ1024" i="19"/>
  <c r="AL1023" i="19"/>
  <c r="AJ1017" i="19"/>
  <c r="AJ1016" i="19"/>
  <c r="AL1015" i="19"/>
  <c r="AK1011" i="19"/>
  <c r="AJ1008" i="19"/>
  <c r="AL1235" i="19"/>
  <c r="AL1248" i="19"/>
  <c r="AJ1176" i="19"/>
  <c r="AK1125" i="19"/>
  <c r="AK1123" i="19"/>
  <c r="AL1087" i="19"/>
  <c r="AL1085" i="19"/>
  <c r="AL1083" i="19"/>
  <c r="AL1065" i="19"/>
  <c r="AL1057" i="19"/>
  <c r="AL1049" i="19"/>
  <c r="AJ1037" i="19"/>
  <c r="AJ1036" i="19"/>
  <c r="AL1035" i="19"/>
  <c r="AJ1029" i="19"/>
  <c r="AJ1028" i="19"/>
  <c r="AL1027" i="19"/>
  <c r="AJ1021" i="19"/>
  <c r="AJ1020" i="19"/>
  <c r="AL1019" i="19"/>
  <c r="AJ1013" i="19"/>
  <c r="AL1009" i="19"/>
  <c r="AL1164" i="19"/>
  <c r="AL1109" i="19"/>
  <c r="AL1079" i="19"/>
  <c r="AL1055" i="19"/>
  <c r="AJ1039" i="19"/>
  <c r="AK1027" i="19"/>
  <c r="AJ1023" i="19"/>
  <c r="AL1001" i="19"/>
  <c r="AL1000" i="19"/>
  <c r="AK999" i="19"/>
  <c r="AJ997" i="19"/>
  <c r="AL985" i="19"/>
  <c r="AL984" i="19"/>
  <c r="AK983" i="19"/>
  <c r="AJ981" i="19"/>
  <c r="AL969" i="19"/>
  <c r="AL968" i="19"/>
  <c r="AK967" i="19"/>
  <c r="AK965" i="19"/>
  <c r="AK963" i="19"/>
  <c r="AK961" i="19"/>
  <c r="AJ959" i="19"/>
  <c r="AL943" i="19"/>
  <c r="AL942" i="19"/>
  <c r="AK941" i="19"/>
  <c r="AJ939" i="19"/>
  <c r="AL927" i="19"/>
  <c r="AL926" i="19"/>
  <c r="AK925" i="19"/>
  <c r="AJ923" i="19"/>
  <c r="AK921" i="19"/>
  <c r="AK919" i="19"/>
  <c r="AK917" i="19"/>
  <c r="AK915" i="19"/>
  <c r="AK913" i="19"/>
  <c r="AK911" i="19"/>
  <c r="AK909" i="19"/>
  <c r="AK907" i="19"/>
  <c r="AK905" i="19"/>
  <c r="AK903" i="19"/>
  <c r="AK901" i="19"/>
  <c r="AK899" i="19"/>
  <c r="AK897" i="19"/>
  <c r="AK895" i="19"/>
  <c r="AK893" i="19"/>
  <c r="AK891" i="19"/>
  <c r="AK889" i="19"/>
  <c r="AK887" i="19"/>
  <c r="AK885" i="19"/>
  <c r="AK883" i="19"/>
  <c r="AK881" i="19"/>
  <c r="AK879" i="19"/>
  <c r="AK877" i="19"/>
  <c r="AK875" i="19"/>
  <c r="AK873" i="19"/>
  <c r="AK871" i="19"/>
  <c r="AK869" i="19"/>
  <c r="AK867" i="19"/>
  <c r="AK865" i="19"/>
  <c r="AK863" i="19"/>
  <c r="AK861" i="19"/>
  <c r="AK859" i="19"/>
  <c r="AK857" i="19"/>
  <c r="AK855" i="19"/>
  <c r="AK853" i="19"/>
  <c r="AK1129" i="19"/>
  <c r="AK1115" i="19"/>
  <c r="AL1111" i="19"/>
  <c r="AK1057" i="19"/>
  <c r="AK1055" i="19"/>
  <c r="AJ1030" i="19"/>
  <c r="AJ1014" i="19"/>
  <c r="AL1010" i="19"/>
  <c r="AL1003" i="19"/>
  <c r="AL1002" i="19"/>
  <c r="AK1001" i="19"/>
  <c r="AJ999" i="19"/>
  <c r="AL987" i="19"/>
  <c r="AL986" i="19"/>
  <c r="AK985" i="19"/>
  <c r="AJ983" i="19"/>
  <c r="AL971" i="19"/>
  <c r="AL970" i="19"/>
  <c r="AK969" i="19"/>
  <c r="AJ967" i="19"/>
  <c r="AJ965" i="19"/>
  <c r="AJ963" i="19"/>
  <c r="AJ961" i="19"/>
  <c r="AL945" i="19"/>
  <c r="AL944" i="19"/>
  <c r="AK943" i="19"/>
  <c r="AJ941" i="19"/>
  <c r="AL929" i="19"/>
  <c r="AL928" i="19"/>
  <c r="AK927" i="19"/>
  <c r="AJ925" i="19"/>
  <c r="AJ921" i="19"/>
  <c r="AJ919" i="19"/>
  <c r="AJ917" i="19"/>
  <c r="AJ915" i="19"/>
  <c r="AJ913" i="19"/>
  <c r="AJ911" i="19"/>
  <c r="AJ909" i="19"/>
  <c r="AJ907" i="19"/>
  <c r="AJ905" i="19"/>
  <c r="AJ903" i="19"/>
  <c r="AJ901" i="19"/>
  <c r="AJ899" i="19"/>
  <c r="AJ897" i="19"/>
  <c r="AJ895" i="19"/>
  <c r="AJ893" i="19"/>
  <c r="AJ891" i="19"/>
  <c r="AJ889" i="19"/>
  <c r="AJ887" i="19"/>
  <c r="AJ885" i="19"/>
  <c r="AJ883" i="19"/>
  <c r="AJ881" i="19"/>
  <c r="AJ879" i="19"/>
  <c r="AJ877" i="19"/>
  <c r="AJ875" i="19"/>
  <c r="AJ873" i="19"/>
  <c r="AJ871" i="19"/>
  <c r="AJ869" i="19"/>
  <c r="AJ867" i="19"/>
  <c r="AJ865" i="19"/>
  <c r="AJ863" i="19"/>
  <c r="AJ861" i="19"/>
  <c r="AJ859" i="19"/>
  <c r="AJ857" i="19"/>
  <c r="AJ855" i="19"/>
  <c r="AJ853" i="19"/>
  <c r="AL1099" i="19"/>
  <c r="AK1083" i="19"/>
  <c r="AK1053" i="19"/>
  <c r="AL1037" i="19"/>
  <c r="AL1021" i="19"/>
  <c r="AJ1010" i="19"/>
  <c r="AL1005" i="19"/>
  <c r="AL1004" i="19"/>
  <c r="AK1003" i="19"/>
  <c r="AJ1001" i="19"/>
  <c r="AL989" i="19"/>
  <c r="AL988" i="19"/>
  <c r="AK987" i="19"/>
  <c r="AJ985" i="19"/>
  <c r="AL973" i="19"/>
  <c r="AL972" i="19"/>
  <c r="AK971" i="19"/>
  <c r="AJ969" i="19"/>
  <c r="AL949" i="19"/>
  <c r="AL948" i="19"/>
  <c r="AL947" i="19"/>
  <c r="AL946" i="19"/>
  <c r="AK945" i="19"/>
  <c r="AJ943" i="19"/>
  <c r="AL931" i="19"/>
  <c r="AL930" i="19"/>
  <c r="AK929" i="19"/>
  <c r="AJ927" i="19"/>
  <c r="AJ1226" i="19"/>
  <c r="AL1156" i="19"/>
  <c r="AK1099" i="19"/>
  <c r="AL1132" i="19"/>
  <c r="AL1075" i="19"/>
  <c r="AK1061" i="19"/>
  <c r="AK1045" i="19"/>
  <c r="AL1029" i="19"/>
  <c r="AL1013" i="19"/>
  <c r="AL997" i="19"/>
  <c r="AL996" i="19"/>
  <c r="AK995" i="19"/>
  <c r="AJ993" i="19"/>
  <c r="AL981" i="19"/>
  <c r="AL980" i="19"/>
  <c r="AK979" i="19"/>
  <c r="AJ977" i="19"/>
  <c r="AL959" i="19"/>
  <c r="AL958" i="19"/>
  <c r="AK957" i="19"/>
  <c r="AJ955" i="19"/>
  <c r="AL939" i="19"/>
  <c r="AL938" i="19"/>
  <c r="AK937" i="19"/>
  <c r="AJ935" i="19"/>
  <c r="AL923" i="19"/>
  <c r="AL922" i="19"/>
  <c r="AL1107" i="19"/>
  <c r="AK1065" i="19"/>
  <c r="AL1047" i="19"/>
  <c r="AJ1022" i="19"/>
  <c r="AJ1005" i="19"/>
  <c r="AJ987" i="19"/>
  <c r="AL982" i="19"/>
  <c r="AK975" i="19"/>
  <c r="AL964" i="19"/>
  <c r="AK959" i="19"/>
  <c r="AJ957" i="19"/>
  <c r="AL955" i="19"/>
  <c r="AL951" i="19"/>
  <c r="AK939" i="19"/>
  <c r="AJ937" i="19"/>
  <c r="AL935" i="19"/>
  <c r="AJ931" i="19"/>
  <c r="AJ920" i="19"/>
  <c r="AL908" i="19"/>
  <c r="AL907" i="19"/>
  <c r="AL906" i="19"/>
  <c r="AL905" i="19"/>
  <c r="AL904" i="19"/>
  <c r="AL903" i="19"/>
  <c r="AL902" i="19"/>
  <c r="AL901" i="19"/>
  <c r="AK900" i="19"/>
  <c r="AJ898" i="19"/>
  <c r="AJ896" i="19"/>
  <c r="AJ894" i="19"/>
  <c r="AJ892" i="19"/>
  <c r="AL872" i="19"/>
  <c r="AL871" i="19"/>
  <c r="AK870" i="19"/>
  <c r="AJ868" i="19"/>
  <c r="AL856" i="19"/>
  <c r="AL855" i="19"/>
  <c r="AK854" i="19"/>
  <c r="AL852" i="19"/>
  <c r="AL850" i="19"/>
  <c r="AL848" i="19"/>
  <c r="AL846" i="19"/>
  <c r="AL844" i="19"/>
  <c r="AL842" i="19"/>
  <c r="AL840" i="19"/>
  <c r="AL838" i="19"/>
  <c r="AL836" i="19"/>
  <c r="AL834" i="19"/>
  <c r="AL832" i="19"/>
  <c r="AL830" i="19"/>
  <c r="AL828" i="19"/>
  <c r="AL826" i="19"/>
  <c r="AL824" i="19"/>
  <c r="AL822" i="19"/>
  <c r="AL820" i="19"/>
  <c r="AL818" i="19"/>
  <c r="AL816" i="19"/>
  <c r="AL814" i="19"/>
  <c r="AL812" i="19"/>
  <c r="AL810" i="19"/>
  <c r="AL808" i="19"/>
  <c r="AL806" i="19"/>
  <c r="AL804" i="19"/>
  <c r="AL802" i="19"/>
  <c r="AL800" i="19"/>
  <c r="AL798" i="19"/>
  <c r="AL796" i="19"/>
  <c r="AL794" i="19"/>
  <c r="AL792" i="19"/>
  <c r="AL790" i="19"/>
  <c r="AL788" i="19"/>
  <c r="AL786" i="19"/>
  <c r="AL784" i="19"/>
  <c r="AL782" i="19"/>
  <c r="AL780" i="19"/>
  <c r="AL778" i="19"/>
  <c r="AL776" i="19"/>
  <c r="AL774" i="19"/>
  <c r="AL772" i="19"/>
  <c r="AL770" i="19"/>
  <c r="AL768" i="19"/>
  <c r="AL766" i="19"/>
  <c r="AL764" i="19"/>
  <c r="AL762" i="19"/>
  <c r="AL760" i="19"/>
  <c r="AL758" i="19"/>
  <c r="AL756" i="19"/>
  <c r="AL754" i="19"/>
  <c r="AL752" i="19"/>
  <c r="AL750" i="19"/>
  <c r="AL748" i="19"/>
  <c r="AL746" i="19"/>
  <c r="AL744" i="19"/>
  <c r="AL742" i="19"/>
  <c r="AL740" i="19"/>
  <c r="AL738" i="19"/>
  <c r="AL736" i="19"/>
  <c r="AL734" i="19"/>
  <c r="AL732" i="19"/>
  <c r="AL730" i="19"/>
  <c r="AL728" i="19"/>
  <c r="AL726" i="19"/>
  <c r="AL724" i="19"/>
  <c r="AL722" i="19"/>
  <c r="AL720" i="19"/>
  <c r="AL718" i="19"/>
  <c r="AL716" i="19"/>
  <c r="AL714" i="19"/>
  <c r="AL712" i="19"/>
  <c r="AL710" i="19"/>
  <c r="AL708" i="19"/>
  <c r="AL706" i="19"/>
  <c r="AL704" i="19"/>
  <c r="AL702" i="19"/>
  <c r="AL700" i="19"/>
  <c r="AL698" i="19"/>
  <c r="AL696" i="19"/>
  <c r="AL694" i="19"/>
  <c r="AL1077" i="19"/>
  <c r="AK1047" i="19"/>
  <c r="AL1006" i="19"/>
  <c r="AL994" i="19"/>
  <c r="AL991" i="19"/>
  <c r="AJ975" i="19"/>
  <c r="AL967" i="19"/>
  <c r="AK955" i="19"/>
  <c r="AL952" i="19"/>
  <c r="AK951" i="19"/>
  <c r="AK947" i="19"/>
  <c r="AK935" i="19"/>
  <c r="AL932" i="19"/>
  <c r="AL910" i="19"/>
  <c r="AL909" i="19"/>
  <c r="AK908" i="19"/>
  <c r="AK906" i="19"/>
  <c r="AK904" i="19"/>
  <c r="AK902" i="19"/>
  <c r="AJ900" i="19"/>
  <c r="AL874" i="19"/>
  <c r="AL873" i="19"/>
  <c r="AK872" i="19"/>
  <c r="AJ870" i="19"/>
  <c r="AL858" i="19"/>
  <c r="AL857" i="19"/>
  <c r="AK856" i="19"/>
  <c r="AJ854" i="19"/>
  <c r="AK852" i="19"/>
  <c r="AK850" i="19"/>
  <c r="AK848" i="19"/>
  <c r="AK846" i="19"/>
  <c r="AK844" i="19"/>
  <c r="AK842" i="19"/>
  <c r="AK840" i="19"/>
  <c r="AK838" i="19"/>
  <c r="AK836" i="19"/>
  <c r="AK834" i="19"/>
  <c r="AK832" i="19"/>
  <c r="AK830" i="19"/>
  <c r="AK828" i="19"/>
  <c r="AK826" i="19"/>
  <c r="AK824" i="19"/>
  <c r="AK822" i="19"/>
  <c r="AK820" i="19"/>
  <c r="AK818" i="19"/>
  <c r="AK816" i="19"/>
  <c r="AK814" i="19"/>
  <c r="AK812" i="19"/>
  <c r="AK810" i="19"/>
  <c r="AK808" i="19"/>
  <c r="AK806" i="19"/>
  <c r="AK804" i="19"/>
  <c r="AK802" i="19"/>
  <c r="AK800" i="19"/>
  <c r="AK798" i="19"/>
  <c r="AK796" i="19"/>
  <c r="AK794" i="19"/>
  <c r="AK792" i="19"/>
  <c r="AK790" i="19"/>
  <c r="AK788" i="19"/>
  <c r="AK786" i="19"/>
  <c r="AK784" i="19"/>
  <c r="AK782" i="19"/>
  <c r="AK780" i="19"/>
  <c r="AK778" i="19"/>
  <c r="AK776" i="19"/>
  <c r="AK774" i="19"/>
  <c r="AK772" i="19"/>
  <c r="AK770" i="19"/>
  <c r="AK768" i="19"/>
  <c r="AK766" i="19"/>
  <c r="AK764" i="19"/>
  <c r="AK762" i="19"/>
  <c r="AK760" i="19"/>
  <c r="AK758" i="19"/>
  <c r="AK756" i="19"/>
  <c r="AK754" i="19"/>
  <c r="AK752" i="19"/>
  <c r="AK750" i="19"/>
  <c r="AK748" i="19"/>
  <c r="AK746" i="19"/>
  <c r="AK744" i="19"/>
  <c r="AK742" i="19"/>
  <c r="AK740" i="19"/>
  <c r="AK738" i="19"/>
  <c r="AK736" i="19"/>
  <c r="AK734" i="19"/>
  <c r="AK732" i="19"/>
  <c r="AK730" i="19"/>
  <c r="AK728" i="19"/>
  <c r="AK726" i="19"/>
  <c r="AK724" i="19"/>
  <c r="AK722" i="19"/>
  <c r="AK720" i="19"/>
  <c r="AK718" i="19"/>
  <c r="AK716" i="19"/>
  <c r="AK714" i="19"/>
  <c r="AK712" i="19"/>
  <c r="AK710" i="19"/>
  <c r="AK708" i="19"/>
  <c r="AK706" i="19"/>
  <c r="AK704" i="19"/>
  <c r="AK702" i="19"/>
  <c r="AK700" i="19"/>
  <c r="AK698" i="19"/>
  <c r="AK696" i="19"/>
  <c r="AK694" i="19"/>
  <c r="AK692" i="19"/>
  <c r="AL1101" i="19"/>
  <c r="AK1049" i="19"/>
  <c r="AJ1038" i="19"/>
  <c r="AJ1003" i="19"/>
  <c r="AL998" i="19"/>
  <c r="AK991" i="19"/>
  <c r="AL976" i="19"/>
  <c r="AL962" i="19"/>
  <c r="AJ951" i="19"/>
  <c r="AJ947" i="19"/>
  <c r="AJ929" i="19"/>
  <c r="AL924" i="19"/>
  <c r="AL912" i="19"/>
  <c r="AL911" i="19"/>
  <c r="AK910" i="19"/>
  <c r="AJ908" i="19"/>
  <c r="AJ906" i="19"/>
  <c r="AJ904" i="19"/>
  <c r="AJ902" i="19"/>
  <c r="AL876" i="19"/>
  <c r="AL875" i="19"/>
  <c r="AK874" i="19"/>
  <c r="AJ872" i="19"/>
  <c r="AL860" i="19"/>
  <c r="AL859" i="19"/>
  <c r="AK858" i="19"/>
  <c r="AJ856" i="19"/>
  <c r="AJ852" i="19"/>
  <c r="AJ850" i="19"/>
  <c r="AJ848" i="19"/>
  <c r="AJ846" i="19"/>
  <c r="AJ844" i="19"/>
  <c r="AJ842" i="19"/>
  <c r="AJ840" i="19"/>
  <c r="AJ838" i="19"/>
  <c r="AJ836" i="19"/>
  <c r="AJ834" i="19"/>
  <c r="AJ832" i="19"/>
  <c r="AJ830" i="19"/>
  <c r="AJ828" i="19"/>
  <c r="AJ826" i="19"/>
  <c r="AJ824" i="19"/>
  <c r="AJ822" i="19"/>
  <c r="AJ820" i="19"/>
  <c r="AJ818" i="19"/>
  <c r="AJ816" i="19"/>
  <c r="AJ814" i="19"/>
  <c r="AJ812" i="19"/>
  <c r="AJ810" i="19"/>
  <c r="AJ808" i="19"/>
  <c r="AJ806" i="19"/>
  <c r="AJ804" i="19"/>
  <c r="AJ802" i="19"/>
  <c r="AJ800" i="19"/>
  <c r="AJ798" i="19"/>
  <c r="AJ796" i="19"/>
  <c r="AJ794" i="19"/>
  <c r="AJ792" i="19"/>
  <c r="AJ790" i="19"/>
  <c r="AJ788" i="19"/>
  <c r="AJ786" i="19"/>
  <c r="AJ784" i="19"/>
  <c r="AJ782" i="19"/>
  <c r="AJ780" i="19"/>
  <c r="AJ778" i="19"/>
  <c r="AJ776" i="19"/>
  <c r="AJ774" i="19"/>
  <c r="AJ772" i="19"/>
  <c r="AJ770" i="19"/>
  <c r="AJ768" i="19"/>
  <c r="AJ766" i="19"/>
  <c r="AJ764" i="19"/>
  <c r="AJ762" i="19"/>
  <c r="AJ760" i="19"/>
  <c r="AJ758" i="19"/>
  <c r="AJ756" i="19"/>
  <c r="AJ754" i="19"/>
  <c r="AJ752" i="19"/>
  <c r="AJ750" i="19"/>
  <c r="AJ748" i="19"/>
  <c r="AJ746" i="19"/>
  <c r="AJ744" i="19"/>
  <c r="AJ742" i="19"/>
  <c r="AJ740" i="19"/>
  <c r="AJ738" i="19"/>
  <c r="AJ736" i="19"/>
  <c r="AJ734" i="19"/>
  <c r="AJ732" i="19"/>
  <c r="AJ730" i="19"/>
  <c r="AJ728" i="19"/>
  <c r="AJ726" i="19"/>
  <c r="AJ724" i="19"/>
  <c r="AJ722" i="19"/>
  <c r="AJ720" i="19"/>
  <c r="AJ718" i="19"/>
  <c r="AJ716" i="19"/>
  <c r="AJ714" i="19"/>
  <c r="AJ712" i="19"/>
  <c r="AJ710" i="19"/>
  <c r="AJ708" i="19"/>
  <c r="AJ706" i="19"/>
  <c r="AJ704" i="19"/>
  <c r="AJ702" i="19"/>
  <c r="AJ700" i="19"/>
  <c r="AJ698" i="19"/>
  <c r="AJ696" i="19"/>
  <c r="AJ694" i="19"/>
  <c r="AJ692" i="19"/>
  <c r="AJ690" i="19"/>
  <c r="AJ688" i="19"/>
  <c r="AJ686" i="19"/>
  <c r="AJ684" i="19"/>
  <c r="AJ682" i="19"/>
  <c r="AJ680" i="19"/>
  <c r="AJ678" i="19"/>
  <c r="AL1103" i="19"/>
  <c r="AK1019" i="19"/>
  <c r="AJ1011" i="19"/>
  <c r="AL1007" i="19"/>
  <c r="AJ991" i="19"/>
  <c r="AL983" i="19"/>
  <c r="AL979" i="19"/>
  <c r="AK973" i="19"/>
  <c r="AL1128" i="19"/>
  <c r="AL1063" i="19"/>
  <c r="AK1037" i="19"/>
  <c r="AK1031" i="19"/>
  <c r="AK1029" i="19"/>
  <c r="AK997" i="19"/>
  <c r="AJ995" i="19"/>
  <c r="AL993" i="19"/>
  <c r="AJ989" i="19"/>
  <c r="AJ971" i="19"/>
  <c r="AL966" i="19"/>
  <c r="AL954" i="19"/>
  <c r="AL950" i="19"/>
  <c r="AL934" i="19"/>
  <c r="AK923" i="19"/>
  <c r="AL920" i="19"/>
  <c r="AL919" i="19"/>
  <c r="AK918" i="19"/>
  <c r="AJ916" i="19"/>
  <c r="AL898" i="19"/>
  <c r="AL897" i="19"/>
  <c r="AL896" i="19"/>
  <c r="AL895" i="19"/>
  <c r="AL894" i="19"/>
  <c r="AL893" i="19"/>
  <c r="AL892" i="19"/>
  <c r="AL891" i="19"/>
  <c r="AK890" i="19"/>
  <c r="AK888" i="19"/>
  <c r="AK886" i="19"/>
  <c r="AK884" i="19"/>
  <c r="AK882" i="19"/>
  <c r="AJ880" i="19"/>
  <c r="AL868" i="19"/>
  <c r="AL867" i="19"/>
  <c r="AK866" i="19"/>
  <c r="AJ864" i="19"/>
  <c r="AJ851" i="19"/>
  <c r="AJ849" i="19"/>
  <c r="AJ847" i="19"/>
  <c r="AJ845" i="19"/>
  <c r="AJ843" i="19"/>
  <c r="AJ841" i="19"/>
  <c r="AJ839" i="19"/>
  <c r="AJ837" i="19"/>
  <c r="AJ835" i="19"/>
  <c r="AJ833" i="19"/>
  <c r="AJ831" i="19"/>
  <c r="AJ829" i="19"/>
  <c r="AJ827" i="19"/>
  <c r="AJ825" i="19"/>
  <c r="AJ823" i="19"/>
  <c r="AJ821" i="19"/>
  <c r="AJ819" i="19"/>
  <c r="AJ817" i="19"/>
  <c r="AJ815" i="19"/>
  <c r="AJ813" i="19"/>
  <c r="AJ811" i="19"/>
  <c r="AJ809" i="19"/>
  <c r="AJ807" i="19"/>
  <c r="AJ805" i="19"/>
  <c r="AJ803" i="19"/>
  <c r="AJ801" i="19"/>
  <c r="AJ799" i="19"/>
  <c r="AJ797" i="19"/>
  <c r="AJ795" i="19"/>
  <c r="AJ793" i="19"/>
  <c r="AJ791" i="19"/>
  <c r="AJ789" i="19"/>
  <c r="AJ787" i="19"/>
  <c r="AJ785" i="19"/>
  <c r="AJ783" i="19"/>
  <c r="AJ781" i="19"/>
  <c r="AJ779" i="19"/>
  <c r="AJ777" i="19"/>
  <c r="AJ775" i="19"/>
  <c r="AJ773" i="19"/>
  <c r="AJ771" i="19"/>
  <c r="AJ769" i="19"/>
  <c r="AJ767" i="19"/>
  <c r="AJ765" i="19"/>
  <c r="AJ763" i="19"/>
  <c r="AJ761" i="19"/>
  <c r="AJ759" i="19"/>
  <c r="AJ757" i="19"/>
  <c r="AJ755" i="19"/>
  <c r="AJ753" i="19"/>
  <c r="AJ751" i="19"/>
  <c r="AJ749" i="19"/>
  <c r="AJ747" i="19"/>
  <c r="AJ745" i="19"/>
  <c r="AJ743" i="19"/>
  <c r="AJ741" i="19"/>
  <c r="AJ739" i="19"/>
  <c r="AJ737" i="19"/>
  <c r="AJ735" i="19"/>
  <c r="AJ733" i="19"/>
  <c r="AJ731" i="19"/>
  <c r="AJ729" i="19"/>
  <c r="AJ727" i="19"/>
  <c r="AJ725" i="19"/>
  <c r="AJ723" i="19"/>
  <c r="AJ721" i="19"/>
  <c r="AJ719" i="19"/>
  <c r="AJ717" i="19"/>
  <c r="AJ715" i="19"/>
  <c r="AJ713" i="19"/>
  <c r="AJ711" i="19"/>
  <c r="AJ709" i="19"/>
  <c r="AJ707" i="19"/>
  <c r="AJ705" i="19"/>
  <c r="AJ703" i="19"/>
  <c r="AJ701" i="19"/>
  <c r="AJ699" i="19"/>
  <c r="AJ697" i="19"/>
  <c r="AJ695" i="19"/>
  <c r="AK993" i="19"/>
  <c r="AL921" i="19"/>
  <c r="AK914" i="19"/>
  <c r="AK898" i="19"/>
  <c r="AL887" i="19"/>
  <c r="AL884" i="19"/>
  <c r="AJ878" i="19"/>
  <c r="AL870" i="19"/>
  <c r="AL866" i="19"/>
  <c r="AK860" i="19"/>
  <c r="AK851" i="19"/>
  <c r="AK843" i="19"/>
  <c r="AK835" i="19"/>
  <c r="AK827" i="19"/>
  <c r="AK819" i="19"/>
  <c r="AK811" i="19"/>
  <c r="AK803" i="19"/>
  <c r="AK795" i="19"/>
  <c r="AK787" i="19"/>
  <c r="AK779" i="19"/>
  <c r="AK771" i="19"/>
  <c r="AK763" i="19"/>
  <c r="AK755" i="19"/>
  <c r="AK747" i="19"/>
  <c r="AK739" i="19"/>
  <c r="AK731" i="19"/>
  <c r="AK723" i="19"/>
  <c r="AK715" i="19"/>
  <c r="AK707" i="19"/>
  <c r="AK699" i="19"/>
  <c r="AL690" i="19"/>
  <c r="AK685" i="19"/>
  <c r="AL682" i="19"/>
  <c r="AK677" i="19"/>
  <c r="AK675" i="19"/>
  <c r="AK673" i="19"/>
  <c r="AK671" i="19"/>
  <c r="AK669" i="19"/>
  <c r="AK667" i="19"/>
  <c r="AK665" i="19"/>
  <c r="AK663" i="19"/>
  <c r="AK661" i="19"/>
  <c r="AK659" i="19"/>
  <c r="AK657" i="19"/>
  <c r="AK655" i="19"/>
  <c r="AK653" i="19"/>
  <c r="AK651" i="19"/>
  <c r="AK649" i="19"/>
  <c r="AK647" i="19"/>
  <c r="AK645" i="19"/>
  <c r="AK643" i="19"/>
  <c r="AK641" i="19"/>
  <c r="AK639" i="19"/>
  <c r="AK637" i="19"/>
  <c r="AK635" i="19"/>
  <c r="AK633" i="19"/>
  <c r="AK631" i="19"/>
  <c r="AK629" i="19"/>
  <c r="AK627" i="19"/>
  <c r="AK625" i="19"/>
  <c r="AK623" i="19"/>
  <c r="AK621" i="19"/>
  <c r="AK619" i="19"/>
  <c r="AK617" i="19"/>
  <c r="AK615" i="19"/>
  <c r="AK613" i="19"/>
  <c r="AK611" i="19"/>
  <c r="AK609" i="19"/>
  <c r="AK607" i="19"/>
  <c r="AK605" i="19"/>
  <c r="AK603" i="19"/>
  <c r="AK601" i="19"/>
  <c r="AK599" i="19"/>
  <c r="AK597" i="19"/>
  <c r="AK595" i="19"/>
  <c r="AK593" i="19"/>
  <c r="AK591" i="19"/>
  <c r="AK589" i="19"/>
  <c r="AK587" i="19"/>
  <c r="AK585" i="19"/>
  <c r="AK583" i="19"/>
  <c r="AK581" i="19"/>
  <c r="AK579" i="19"/>
  <c r="AK577" i="19"/>
  <c r="AL1148" i="19"/>
  <c r="AK1035" i="19"/>
  <c r="AK1023" i="19"/>
  <c r="AK1015" i="19"/>
  <c r="AK1005" i="19"/>
  <c r="AL977" i="19"/>
  <c r="AL975" i="19"/>
  <c r="AJ973" i="19"/>
  <c r="AL956" i="19"/>
  <c r="AJ914" i="19"/>
  <c r="AK896" i="19"/>
  <c r="AJ884" i="19"/>
  <c r="AL879" i="19"/>
  <c r="AK868" i="19"/>
  <c r="AJ866" i="19"/>
  <c r="AL864" i="19"/>
  <c r="AJ860" i="19"/>
  <c r="AL845" i="19"/>
  <c r="AL837" i="19"/>
  <c r="AL829" i="19"/>
  <c r="AL821" i="19"/>
  <c r="AL813" i="19"/>
  <c r="AL805" i="19"/>
  <c r="AL797" i="19"/>
  <c r="AL789" i="19"/>
  <c r="AL781" i="19"/>
  <c r="AL773" i="19"/>
  <c r="AL765" i="19"/>
  <c r="AL757" i="19"/>
  <c r="AL749" i="19"/>
  <c r="AL741" i="19"/>
  <c r="AL733" i="19"/>
  <c r="AL725" i="19"/>
  <c r="AL717" i="19"/>
  <c r="AL709" i="19"/>
  <c r="AL701" i="19"/>
  <c r="AL693" i="19"/>
  <c r="AK690" i="19"/>
  <c r="AL687" i="19"/>
  <c r="AJ685" i="19"/>
  <c r="AK682" i="19"/>
  <c r="AL679" i="19"/>
  <c r="AJ677" i="19"/>
  <c r="AJ675" i="19"/>
  <c r="AJ673" i="19"/>
  <c r="AJ671" i="19"/>
  <c r="AJ669" i="19"/>
  <c r="AJ667" i="19"/>
  <c r="AJ665" i="19"/>
  <c r="AJ663" i="19"/>
  <c r="AJ661" i="19"/>
  <c r="AJ659" i="19"/>
  <c r="AJ657" i="19"/>
  <c r="AJ655" i="19"/>
  <c r="AJ653" i="19"/>
  <c r="AJ651" i="19"/>
  <c r="AJ649" i="19"/>
  <c r="AJ647" i="19"/>
  <c r="AJ645" i="19"/>
  <c r="AJ643" i="19"/>
  <c r="AJ641" i="19"/>
  <c r="AJ639" i="19"/>
  <c r="AJ637" i="19"/>
  <c r="AJ635" i="19"/>
  <c r="AJ633" i="19"/>
  <c r="AJ631" i="19"/>
  <c r="AJ629" i="19"/>
  <c r="AJ627" i="19"/>
  <c r="AJ625" i="19"/>
  <c r="AJ623" i="19"/>
  <c r="AJ621" i="19"/>
  <c r="AJ619" i="19"/>
  <c r="AJ617" i="19"/>
  <c r="AJ615" i="19"/>
  <c r="AJ613" i="19"/>
  <c r="AJ611" i="19"/>
  <c r="AJ609" i="19"/>
  <c r="AJ607" i="19"/>
  <c r="AJ605" i="19"/>
  <c r="AJ603" i="19"/>
  <c r="AJ601" i="19"/>
  <c r="AJ599" i="19"/>
  <c r="AJ597" i="19"/>
  <c r="AJ595" i="19"/>
  <c r="AJ593" i="19"/>
  <c r="AJ591" i="19"/>
  <c r="AJ589" i="19"/>
  <c r="AJ587" i="19"/>
  <c r="AJ585" i="19"/>
  <c r="AJ583" i="19"/>
  <c r="AJ581" i="19"/>
  <c r="AJ579" i="19"/>
  <c r="AJ577" i="19"/>
  <c r="AJ575" i="19"/>
  <c r="AJ573" i="19"/>
  <c r="AJ571" i="19"/>
  <c r="AJ569" i="19"/>
  <c r="AJ567" i="19"/>
  <c r="AJ565" i="19"/>
  <c r="AJ563" i="19"/>
  <c r="AJ561" i="19"/>
  <c r="AJ559" i="19"/>
  <c r="AJ557" i="19"/>
  <c r="AJ555" i="19"/>
  <c r="AJ553" i="19"/>
  <c r="AJ551" i="19"/>
  <c r="AJ549" i="19"/>
  <c r="AJ547" i="19"/>
  <c r="AJ545" i="19"/>
  <c r="AJ543" i="19"/>
  <c r="AJ541" i="19"/>
  <c r="AJ539" i="19"/>
  <c r="AJ537" i="19"/>
  <c r="AJ535" i="19"/>
  <c r="AJ533" i="19"/>
  <c r="AJ531" i="19"/>
  <c r="AJ529" i="19"/>
  <c r="AJ527" i="19"/>
  <c r="AJ525" i="19"/>
  <c r="AJ523" i="19"/>
  <c r="AJ521" i="19"/>
  <c r="AJ519" i="19"/>
  <c r="AJ517" i="19"/>
  <c r="AK1075" i="19"/>
  <c r="AJ1015" i="19"/>
  <c r="AL1012" i="19"/>
  <c r="AK1007" i="19"/>
  <c r="AL995" i="19"/>
  <c r="AJ979" i="19"/>
  <c r="AK977" i="19"/>
  <c r="AL940" i="19"/>
  <c r="AL933" i="19"/>
  <c r="AL925" i="19"/>
  <c r="AL915" i="19"/>
  <c r="AK894" i="19"/>
  <c r="AL890" i="19"/>
  <c r="AL885" i="19"/>
  <c r="AL882" i="19"/>
  <c r="AK876" i="19"/>
  <c r="AK864" i="19"/>
  <c r="AL861" i="19"/>
  <c r="AK845" i="19"/>
  <c r="AK837" i="19"/>
  <c r="AK829" i="19"/>
  <c r="AK821" i="19"/>
  <c r="AK813" i="19"/>
  <c r="AK805" i="19"/>
  <c r="AK797" i="19"/>
  <c r="AK789" i="19"/>
  <c r="AK781" i="19"/>
  <c r="AK773" i="19"/>
  <c r="AK765" i="19"/>
  <c r="AK757" i="19"/>
  <c r="AK749" i="19"/>
  <c r="AK741" i="19"/>
  <c r="AK733" i="19"/>
  <c r="AK725" i="19"/>
  <c r="AK717" i="19"/>
  <c r="AK709" i="19"/>
  <c r="AK701" i="19"/>
  <c r="AK693" i="19"/>
  <c r="AK687" i="19"/>
  <c r="AL684" i="19"/>
  <c r="AK679" i="19"/>
  <c r="AK1063" i="19"/>
  <c r="AK1039" i="19"/>
  <c r="AK1021" i="19"/>
  <c r="AL965" i="19"/>
  <c r="AL957" i="19"/>
  <c r="AJ953" i="19"/>
  <c r="AJ949" i="19"/>
  <c r="AL941" i="19"/>
  <c r="AJ910" i="19"/>
  <c r="AL889" i="19"/>
  <c r="AL886" i="19"/>
  <c r="AL881" i="19"/>
  <c r="AL878" i="19"/>
  <c r="AJ862" i="19"/>
  <c r="AL854" i="19"/>
  <c r="AK849" i="19"/>
  <c r="AK841" i="19"/>
  <c r="AK833" i="19"/>
  <c r="AK825" i="19"/>
  <c r="AK817" i="19"/>
  <c r="AK809" i="19"/>
  <c r="AK801" i="19"/>
  <c r="AK793" i="19"/>
  <c r="AK785" i="19"/>
  <c r="AK777" i="19"/>
  <c r="AK769" i="19"/>
  <c r="AK761" i="19"/>
  <c r="AK753" i="19"/>
  <c r="AK745" i="19"/>
  <c r="AK737" i="19"/>
  <c r="AK729" i="19"/>
  <c r="AK721" i="19"/>
  <c r="AK713" i="19"/>
  <c r="AK705" i="19"/>
  <c r="AK697" i="19"/>
  <c r="AK691" i="19"/>
  <c r="AL688" i="19"/>
  <c r="AK683" i="19"/>
  <c r="AL680" i="19"/>
  <c r="AK1013" i="19"/>
  <c r="AK989" i="19"/>
  <c r="AL863" i="19"/>
  <c r="AK847" i="19"/>
  <c r="AK815" i="19"/>
  <c r="AK783" i="19"/>
  <c r="AK751" i="19"/>
  <c r="AK719" i="19"/>
  <c r="AL689" i="19"/>
  <c r="AL683" i="19"/>
  <c r="AJ681" i="19"/>
  <c r="AK570" i="19"/>
  <c r="AL569" i="19"/>
  <c r="AK562" i="19"/>
  <c r="AL561" i="19"/>
  <c r="AL554" i="19"/>
  <c r="AL550" i="19"/>
  <c r="AL546" i="19"/>
  <c r="AL542" i="19"/>
  <c r="AL538" i="19"/>
  <c r="AL534" i="19"/>
  <c r="AL530" i="19"/>
  <c r="AL526" i="19"/>
  <c r="AL522" i="19"/>
  <c r="AL518" i="19"/>
  <c r="AK515" i="19"/>
  <c r="AK513" i="19"/>
  <c r="AK511" i="19"/>
  <c r="AK509" i="19"/>
  <c r="AK507" i="19"/>
  <c r="AK505" i="19"/>
  <c r="AK503" i="19"/>
  <c r="AK501" i="19"/>
  <c r="AK499" i="19"/>
  <c r="AK497" i="19"/>
  <c r="AK495" i="19"/>
  <c r="AK493" i="19"/>
  <c r="AK491" i="19"/>
  <c r="AK489" i="19"/>
  <c r="AK487" i="19"/>
  <c r="AK485" i="19"/>
  <c r="AK483" i="19"/>
  <c r="AK481" i="19"/>
  <c r="AK479" i="19"/>
  <c r="AK477" i="19"/>
  <c r="AK475" i="19"/>
  <c r="AK473" i="19"/>
  <c r="AK471" i="19"/>
  <c r="AK469" i="19"/>
  <c r="AK467" i="19"/>
  <c r="AK465" i="19"/>
  <c r="AK463" i="19"/>
  <c r="AK461" i="19"/>
  <c r="AK459" i="19"/>
  <c r="AK457" i="19"/>
  <c r="AK455" i="19"/>
  <c r="AK453" i="19"/>
  <c r="AK451" i="19"/>
  <c r="AK449" i="19"/>
  <c r="AK447" i="19"/>
  <c r="AK445" i="19"/>
  <c r="AK443" i="19"/>
  <c r="AK441" i="19"/>
  <c r="AK439" i="19"/>
  <c r="AK437" i="19"/>
  <c r="AK435" i="19"/>
  <c r="AK433" i="19"/>
  <c r="AK431" i="19"/>
  <c r="AK429" i="19"/>
  <c r="AK427" i="19"/>
  <c r="AK425" i="19"/>
  <c r="AK423" i="19"/>
  <c r="AK421" i="19"/>
  <c r="AK419" i="19"/>
  <c r="AK417" i="19"/>
  <c r="AK415" i="19"/>
  <c r="AK413" i="19"/>
  <c r="AK411" i="19"/>
  <c r="AK409" i="19"/>
  <c r="AK407" i="19"/>
  <c r="AK405" i="19"/>
  <c r="AK403" i="19"/>
  <c r="AK401" i="19"/>
  <c r="AK399" i="19"/>
  <c r="AK397" i="19"/>
  <c r="AK395" i="19"/>
  <c r="AK393" i="19"/>
  <c r="AK391" i="19"/>
  <c r="AK389" i="19"/>
  <c r="AK387" i="19"/>
  <c r="AJ1007" i="19"/>
  <c r="AL960" i="19"/>
  <c r="AJ945" i="19"/>
  <c r="AL937" i="19"/>
  <c r="AL918" i="19"/>
  <c r="AL916" i="19"/>
  <c r="AL827" i="19"/>
  <c r="AL825" i="19"/>
  <c r="AL823" i="19"/>
  <c r="AL795" i="19"/>
  <c r="AL793" i="19"/>
  <c r="AL791" i="19"/>
  <c r="AL763" i="19"/>
  <c r="AL761" i="19"/>
  <c r="AL759" i="19"/>
  <c r="AL731" i="19"/>
  <c r="AL729" i="19"/>
  <c r="AL727" i="19"/>
  <c r="AL699" i="19"/>
  <c r="AL697" i="19"/>
  <c r="AL695" i="19"/>
  <c r="AK689" i="19"/>
  <c r="AJ683" i="19"/>
  <c r="AL677" i="19"/>
  <c r="AL676" i="19"/>
  <c r="AL675" i="19"/>
  <c r="AL674" i="19"/>
  <c r="AL673" i="19"/>
  <c r="AL672" i="19"/>
  <c r="AL671" i="19"/>
  <c r="AL670" i="19"/>
  <c r="AL669" i="19"/>
  <c r="AL668" i="19"/>
  <c r="AL667" i="19"/>
  <c r="AL666" i="19"/>
  <c r="AL665" i="19"/>
  <c r="AL664" i="19"/>
  <c r="AL663" i="19"/>
  <c r="AL662" i="19"/>
  <c r="AL661" i="19"/>
  <c r="AL660" i="19"/>
  <c r="AL659" i="19"/>
  <c r="AL658" i="19"/>
  <c r="AL657" i="19"/>
  <c r="AL656" i="19"/>
  <c r="AL655" i="19"/>
  <c r="AL654" i="19"/>
  <c r="AL653" i="19"/>
  <c r="AL652" i="19"/>
  <c r="AL651" i="19"/>
  <c r="AL650" i="19"/>
  <c r="AL649" i="19"/>
  <c r="AL648" i="19"/>
  <c r="AL647" i="19"/>
  <c r="AL646" i="19"/>
  <c r="AL645" i="19"/>
  <c r="AL644" i="19"/>
  <c r="AL643" i="19"/>
  <c r="AL642" i="19"/>
  <c r="AL641" i="19"/>
  <c r="AL640" i="19"/>
  <c r="AL639" i="19"/>
  <c r="AL638" i="19"/>
  <c r="AL637" i="19"/>
  <c r="AL636" i="19"/>
  <c r="AL635" i="19"/>
  <c r="AL634" i="19"/>
  <c r="AL633" i="19"/>
  <c r="AL632" i="19"/>
  <c r="AL631" i="19"/>
  <c r="AL630" i="19"/>
  <c r="AL629" i="19"/>
  <c r="AL628" i="19"/>
  <c r="AL627" i="19"/>
  <c r="AL626" i="19"/>
  <c r="AL625" i="19"/>
  <c r="AL624" i="19"/>
  <c r="AL623" i="19"/>
  <c r="AL622" i="19"/>
  <c r="AL621" i="19"/>
  <c r="AL620" i="19"/>
  <c r="AL619" i="19"/>
  <c r="AL618" i="19"/>
  <c r="AL617" i="19"/>
  <c r="AL616" i="19"/>
  <c r="AL615" i="19"/>
  <c r="AL614" i="19"/>
  <c r="AL613" i="19"/>
  <c r="AL612" i="19"/>
  <c r="AL611" i="19"/>
  <c r="AL610" i="19"/>
  <c r="AL609" i="19"/>
  <c r="AL608" i="19"/>
  <c r="AL607" i="19"/>
  <c r="AL606" i="19"/>
  <c r="AL605" i="19"/>
  <c r="AL604" i="19"/>
  <c r="AL603" i="19"/>
  <c r="AL602" i="19"/>
  <c r="AL601" i="19"/>
  <c r="AL600" i="19"/>
  <c r="AL599" i="19"/>
  <c r="AL598" i="19"/>
  <c r="AL597" i="19"/>
  <c r="AL596" i="19"/>
  <c r="AL595" i="19"/>
  <c r="AL594" i="19"/>
  <c r="AL593" i="19"/>
  <c r="AL592" i="19"/>
  <c r="AL591" i="19"/>
  <c r="AL590" i="19"/>
  <c r="AL589" i="19"/>
  <c r="AL588" i="19"/>
  <c r="AL587" i="19"/>
  <c r="AL586" i="19"/>
  <c r="AL585" i="19"/>
  <c r="AL584" i="19"/>
  <c r="AL583" i="19"/>
  <c r="AL582" i="19"/>
  <c r="AL581" i="19"/>
  <c r="AL580" i="19"/>
  <c r="AL579" i="19"/>
  <c r="AL578" i="19"/>
  <c r="AL577" i="19"/>
  <c r="AL576" i="19"/>
  <c r="AJ570" i="19"/>
  <c r="AK569" i="19"/>
  <c r="AL568" i="19"/>
  <c r="AJ562" i="19"/>
  <c r="AK561" i="19"/>
  <c r="AL560" i="19"/>
  <c r="AK554" i="19"/>
  <c r="AK550" i="19"/>
  <c r="AK546" i="19"/>
  <c r="AK542" i="19"/>
  <c r="AK538" i="19"/>
  <c r="AK534" i="19"/>
  <c r="AK530" i="19"/>
  <c r="AK526" i="19"/>
  <c r="AK522" i="19"/>
  <c r="AK518" i="19"/>
  <c r="AJ515" i="19"/>
  <c r="AJ513" i="19"/>
  <c r="AJ511" i="19"/>
  <c r="AJ509" i="19"/>
  <c r="AJ507" i="19"/>
  <c r="AJ505" i="19"/>
  <c r="AJ503" i="19"/>
  <c r="AJ501" i="19"/>
  <c r="AJ499" i="19"/>
  <c r="AJ497" i="19"/>
  <c r="AJ495" i="19"/>
  <c r="AJ493" i="19"/>
  <c r="AJ491" i="19"/>
  <c r="AJ489" i="19"/>
  <c r="AJ487" i="19"/>
  <c r="AJ485" i="19"/>
  <c r="AJ483" i="19"/>
  <c r="AJ481" i="19"/>
  <c r="AJ479" i="19"/>
  <c r="AJ477" i="19"/>
  <c r="AJ475" i="19"/>
  <c r="AJ473" i="19"/>
  <c r="AJ471" i="19"/>
  <c r="AJ469" i="19"/>
  <c r="AJ467" i="19"/>
  <c r="AJ465" i="19"/>
  <c r="AJ463" i="19"/>
  <c r="AJ461" i="19"/>
  <c r="AJ459" i="19"/>
  <c r="AJ457" i="19"/>
  <c r="AJ455" i="19"/>
  <c r="AJ453" i="19"/>
  <c r="AJ451" i="19"/>
  <c r="AJ449" i="19"/>
  <c r="AJ447" i="19"/>
  <c r="AJ445" i="19"/>
  <c r="AJ443" i="19"/>
  <c r="AJ441" i="19"/>
  <c r="AJ439" i="19"/>
  <c r="AJ437" i="19"/>
  <c r="AJ435" i="19"/>
  <c r="AJ433" i="19"/>
  <c r="AJ431" i="19"/>
  <c r="AJ429" i="19"/>
  <c r="AJ427" i="19"/>
  <c r="AJ425" i="19"/>
  <c r="AJ423" i="19"/>
  <c r="AJ421" i="19"/>
  <c r="AJ419" i="19"/>
  <c r="AJ417" i="19"/>
  <c r="AJ415" i="19"/>
  <c r="AJ413" i="19"/>
  <c r="AJ411" i="19"/>
  <c r="AJ409" i="19"/>
  <c r="AJ407" i="19"/>
  <c r="AJ405" i="19"/>
  <c r="AJ403" i="19"/>
  <c r="AJ401" i="19"/>
  <c r="AJ399" i="19"/>
  <c r="AJ397" i="19"/>
  <c r="AJ395" i="19"/>
  <c r="AJ393" i="19"/>
  <c r="AJ391" i="19"/>
  <c r="AJ389" i="19"/>
  <c r="AJ1031" i="19"/>
  <c r="AL999" i="19"/>
  <c r="AK981" i="19"/>
  <c r="AL978" i="19"/>
  <c r="AK949" i="19"/>
  <c r="AJ918" i="19"/>
  <c r="AK916" i="19"/>
  <c r="AL914" i="19"/>
  <c r="AK912" i="19"/>
  <c r="AL899" i="19"/>
  <c r="AL880" i="19"/>
  <c r="AK823" i="19"/>
  <c r="AK791" i="19"/>
  <c r="AK759" i="19"/>
  <c r="AK727" i="19"/>
  <c r="AK695" i="19"/>
  <c r="AL691" i="19"/>
  <c r="AJ689" i="19"/>
  <c r="AK684" i="19"/>
  <c r="AL678" i="19"/>
  <c r="AK676" i="19"/>
  <c r="AK674" i="19"/>
  <c r="AK672" i="19"/>
  <c r="AK670" i="19"/>
  <c r="AK668" i="19"/>
  <c r="AK666" i="19"/>
  <c r="AK664" i="19"/>
  <c r="AK662" i="19"/>
  <c r="AK660" i="19"/>
  <c r="AK658" i="19"/>
  <c r="AK656" i="19"/>
  <c r="AK654" i="19"/>
  <c r="AK652" i="19"/>
  <c r="AK650" i="19"/>
  <c r="AK648" i="19"/>
  <c r="AK646" i="19"/>
  <c r="AK644" i="19"/>
  <c r="AK642" i="19"/>
  <c r="AK640" i="19"/>
  <c r="AK638" i="19"/>
  <c r="AK636" i="19"/>
  <c r="AK634" i="19"/>
  <c r="AK632" i="19"/>
  <c r="AK630" i="19"/>
  <c r="AK628" i="19"/>
  <c r="AK626" i="19"/>
  <c r="AK624" i="19"/>
  <c r="AK622" i="19"/>
  <c r="AK620" i="19"/>
  <c r="AK618" i="19"/>
  <c r="AK616" i="19"/>
  <c r="AK614" i="19"/>
  <c r="AK612" i="19"/>
  <c r="AK610" i="19"/>
  <c r="AK608" i="19"/>
  <c r="AK606" i="19"/>
  <c r="AK604" i="19"/>
  <c r="AK602" i="19"/>
  <c r="AK600" i="19"/>
  <c r="AK598" i="19"/>
  <c r="AK596" i="19"/>
  <c r="AK594" i="19"/>
  <c r="AK592" i="19"/>
  <c r="AK590" i="19"/>
  <c r="AK588" i="19"/>
  <c r="AK586" i="19"/>
  <c r="AK584" i="19"/>
  <c r="AK582" i="19"/>
  <c r="AK580" i="19"/>
  <c r="AK578" i="19"/>
  <c r="AK576" i="19"/>
  <c r="AL575" i="19"/>
  <c r="AK568" i="19"/>
  <c r="AL567" i="19"/>
  <c r="AK560" i="19"/>
  <c r="AL559" i="19"/>
  <c r="AJ554" i="19"/>
  <c r="AL553" i="19"/>
  <c r="AJ550" i="19"/>
  <c r="AL549" i="19"/>
  <c r="AJ546" i="19"/>
  <c r="AL545" i="19"/>
  <c r="AJ542" i="19"/>
  <c r="AL541" i="19"/>
  <c r="AJ538" i="19"/>
  <c r="AL537" i="19"/>
  <c r="AJ534" i="19"/>
  <c r="AL533" i="19"/>
  <c r="AJ530" i="19"/>
  <c r="AL529" i="19"/>
  <c r="AJ526" i="19"/>
  <c r="AL525" i="19"/>
  <c r="AJ522" i="19"/>
  <c r="AL521" i="19"/>
  <c r="AJ518" i="19"/>
  <c r="AL517" i="19"/>
  <c r="AK1009" i="19"/>
  <c r="AL1123" i="19"/>
  <c r="AK953" i="19"/>
  <c r="AK933" i="19"/>
  <c r="AK931" i="19"/>
  <c r="AL900" i="19"/>
  <c r="AK839" i="19"/>
  <c r="AK807" i="19"/>
  <c r="AK775" i="19"/>
  <c r="AK743" i="19"/>
  <c r="AK711" i="19"/>
  <c r="AJ687" i="19"/>
  <c r="AL681" i="19"/>
  <c r="AK572" i="19"/>
  <c r="AL571" i="19"/>
  <c r="AK564" i="19"/>
  <c r="AL563" i="19"/>
  <c r="AK556" i="19"/>
  <c r="AL555" i="19"/>
  <c r="AJ552" i="19"/>
  <c r="AL551" i="19"/>
  <c r="AJ548" i="19"/>
  <c r="AL547" i="19"/>
  <c r="AJ544" i="19"/>
  <c r="AL543" i="19"/>
  <c r="AJ540" i="19"/>
  <c r="AL539" i="19"/>
  <c r="AJ536" i="19"/>
  <c r="AL535" i="19"/>
  <c r="AJ532" i="19"/>
  <c r="AL531" i="19"/>
  <c r="AJ528" i="19"/>
  <c r="AL527" i="19"/>
  <c r="AJ524" i="19"/>
  <c r="AL523" i="19"/>
  <c r="AJ520" i="19"/>
  <c r="AL519" i="19"/>
  <c r="AJ516" i="19"/>
  <c r="AJ933" i="19"/>
  <c r="AK892" i="19"/>
  <c r="AK878" i="19"/>
  <c r="AJ876" i="19"/>
  <c r="AL819" i="19"/>
  <c r="AL799" i="19"/>
  <c r="AL751" i="19"/>
  <c r="AL747" i="19"/>
  <c r="AL703" i="19"/>
  <c r="AK681" i="19"/>
  <c r="AJ666" i="19"/>
  <c r="AJ650" i="19"/>
  <c r="AJ634" i="19"/>
  <c r="AJ618" i="19"/>
  <c r="AJ602" i="19"/>
  <c r="AJ586" i="19"/>
  <c r="AL572" i="19"/>
  <c r="AJ564" i="19"/>
  <c r="AL557" i="19"/>
  <c r="AK549" i="19"/>
  <c r="AK548" i="19"/>
  <c r="AL544" i="19"/>
  <c r="AK535" i="19"/>
  <c r="AK517" i="19"/>
  <c r="AL506" i="19"/>
  <c r="AL505" i="19"/>
  <c r="AK504" i="19"/>
  <c r="AJ502" i="19"/>
  <c r="AL490" i="19"/>
  <c r="AL489" i="19"/>
  <c r="AK488" i="19"/>
  <c r="AJ486" i="19"/>
  <c r="AL474" i="19"/>
  <c r="AL473" i="19"/>
  <c r="AK472" i="19"/>
  <c r="AJ470" i="19"/>
  <c r="AL458" i="19"/>
  <c r="AL457" i="19"/>
  <c r="AK456" i="19"/>
  <c r="AJ454" i="19"/>
  <c r="AL440" i="19"/>
  <c r="AL439" i="19"/>
  <c r="AL438" i="19"/>
  <c r="AL437" i="19"/>
  <c r="AL436" i="19"/>
  <c r="AL435" i="19"/>
  <c r="AL434" i="19"/>
  <c r="AL433" i="19"/>
  <c r="AK432" i="19"/>
  <c r="AJ430" i="19"/>
  <c r="AL418" i="19"/>
  <c r="AL417" i="19"/>
  <c r="AK416" i="19"/>
  <c r="AJ414" i="19"/>
  <c r="AL396" i="19"/>
  <c r="AL395" i="19"/>
  <c r="AK394" i="19"/>
  <c r="AJ392" i="19"/>
  <c r="AJ386" i="19"/>
  <c r="AJ384" i="19"/>
  <c r="AJ382" i="19"/>
  <c r="AJ380" i="19"/>
  <c r="AJ378" i="19"/>
  <c r="AJ376" i="19"/>
  <c r="AJ374" i="19"/>
  <c r="AJ372" i="19"/>
  <c r="AJ370" i="19"/>
  <c r="AJ368" i="19"/>
  <c r="AJ366" i="19"/>
  <c r="AJ364" i="19"/>
  <c r="AJ362" i="19"/>
  <c r="AJ360" i="19"/>
  <c r="AJ358" i="19"/>
  <c r="AJ356" i="19"/>
  <c r="AJ354" i="19"/>
  <c r="AJ352" i="19"/>
  <c r="AJ350" i="19"/>
  <c r="AJ348" i="19"/>
  <c r="AJ346" i="19"/>
  <c r="AJ344" i="19"/>
  <c r="AJ342" i="19"/>
  <c r="AJ340" i="19"/>
  <c r="AJ338" i="19"/>
  <c r="AJ336" i="19"/>
  <c r="AJ334" i="19"/>
  <c r="AJ332" i="19"/>
  <c r="AJ330" i="19"/>
  <c r="AJ328" i="19"/>
  <c r="AJ326" i="19"/>
  <c r="AJ324" i="19"/>
  <c r="AJ322" i="19"/>
  <c r="AJ320" i="19"/>
  <c r="AJ318" i="19"/>
  <c r="AJ316" i="19"/>
  <c r="AJ314" i="19"/>
  <c r="AJ312" i="19"/>
  <c r="AJ310" i="19"/>
  <c r="AJ308" i="19"/>
  <c r="AJ306" i="19"/>
  <c r="AJ304" i="19"/>
  <c r="AJ302" i="19"/>
  <c r="AJ300" i="19"/>
  <c r="AJ298" i="19"/>
  <c r="AJ296" i="19"/>
  <c r="AJ294" i="19"/>
  <c r="AJ292" i="19"/>
  <c r="AJ290" i="19"/>
  <c r="AJ288" i="19"/>
  <c r="AJ286" i="19"/>
  <c r="AJ284" i="19"/>
  <c r="AK880" i="19"/>
  <c r="AL869" i="19"/>
  <c r="AJ858" i="19"/>
  <c r="AL847" i="19"/>
  <c r="AL843" i="19"/>
  <c r="AL807" i="19"/>
  <c r="AL801" i="19"/>
  <c r="AK799" i="19"/>
  <c r="AL777" i="19"/>
  <c r="AL753" i="19"/>
  <c r="AL711" i="19"/>
  <c r="AL705" i="19"/>
  <c r="AK703" i="19"/>
  <c r="AJ679" i="19"/>
  <c r="AJ676" i="19"/>
  <c r="AJ660" i="19"/>
  <c r="AJ644" i="19"/>
  <c r="AJ628" i="19"/>
  <c r="AJ612" i="19"/>
  <c r="AJ596" i="19"/>
  <c r="AJ580" i="19"/>
  <c r="AJ572" i="19"/>
  <c r="AL565" i="19"/>
  <c r="AL562" i="19"/>
  <c r="AK557" i="19"/>
  <c r="AK545" i="19"/>
  <c r="AK544" i="19"/>
  <c r="AL540" i="19"/>
  <c r="AK531" i="19"/>
  <c r="AL508" i="19"/>
  <c r="AL507" i="19"/>
  <c r="AK506" i="19"/>
  <c r="AJ504" i="19"/>
  <c r="AL492" i="19"/>
  <c r="AL491" i="19"/>
  <c r="AK490" i="19"/>
  <c r="AJ488" i="19"/>
  <c r="AL476" i="19"/>
  <c r="AL475" i="19"/>
  <c r="AK474" i="19"/>
  <c r="AJ472" i="19"/>
  <c r="AL460" i="19"/>
  <c r="AL459" i="19"/>
  <c r="AK458" i="19"/>
  <c r="AJ456" i="19"/>
  <c r="AL442" i="19"/>
  <c r="AL441" i="19"/>
  <c r="AK440" i="19"/>
  <c r="AK438" i="19"/>
  <c r="AK436" i="19"/>
  <c r="AK434" i="19"/>
  <c r="AJ432" i="19"/>
  <c r="AL420" i="19"/>
  <c r="AL419" i="19"/>
  <c r="AK418" i="19"/>
  <c r="AJ416" i="19"/>
  <c r="AL398" i="19"/>
  <c r="AL397" i="19"/>
  <c r="AK396" i="19"/>
  <c r="AJ394" i="19"/>
  <c r="AL974" i="19"/>
  <c r="AL865" i="19"/>
  <c r="AL853" i="19"/>
  <c r="AL849" i="19"/>
  <c r="AL803" i="19"/>
  <c r="AL755" i="19"/>
  <c r="AL735" i="19"/>
  <c r="AL707" i="19"/>
  <c r="AL692" i="19"/>
  <c r="AJ670" i="19"/>
  <c r="AJ654" i="19"/>
  <c r="AJ638" i="19"/>
  <c r="AJ622" i="19"/>
  <c r="AJ606" i="19"/>
  <c r="AJ590" i="19"/>
  <c r="AL573" i="19"/>
  <c r="AL570" i="19"/>
  <c r="AK565" i="19"/>
  <c r="AL558" i="19"/>
  <c r="AK541" i="19"/>
  <c r="AK540" i="19"/>
  <c r="AL536" i="19"/>
  <c r="AK527" i="19"/>
  <c r="AL510" i="19"/>
  <c r="AL509" i="19"/>
  <c r="AK508" i="19"/>
  <c r="AJ506" i="19"/>
  <c r="AL494" i="19"/>
  <c r="AL493" i="19"/>
  <c r="AK492" i="19"/>
  <c r="AJ490" i="19"/>
  <c r="AL478" i="19"/>
  <c r="AL477" i="19"/>
  <c r="AK476" i="19"/>
  <c r="AJ474" i="19"/>
  <c r="AL462" i="19"/>
  <c r="AL461" i="19"/>
  <c r="AK460" i="19"/>
  <c r="AJ458" i="19"/>
  <c r="AL446" i="19"/>
  <c r="AL445" i="19"/>
  <c r="AL444" i="19"/>
  <c r="AL443" i="19"/>
  <c r="AK442" i="19"/>
  <c r="AJ440" i="19"/>
  <c r="AJ438" i="19"/>
  <c r="AJ436" i="19"/>
  <c r="AJ434" i="19"/>
  <c r="AL422" i="19"/>
  <c r="AL421" i="19"/>
  <c r="AK420" i="19"/>
  <c r="AJ418" i="19"/>
  <c r="AL404" i="19"/>
  <c r="AL403" i="19"/>
  <c r="AL402" i="19"/>
  <c r="AL401" i="19"/>
  <c r="AL400" i="19"/>
  <c r="AL399" i="19"/>
  <c r="AK398" i="19"/>
  <c r="AJ396" i="19"/>
  <c r="AL385" i="19"/>
  <c r="AL383" i="19"/>
  <c r="AL381" i="19"/>
  <c r="AL379" i="19"/>
  <c r="AL377" i="19"/>
  <c r="AL375" i="19"/>
  <c r="AL373" i="19"/>
  <c r="AL371" i="19"/>
  <c r="AL369" i="19"/>
  <c r="AL367" i="19"/>
  <c r="AL365" i="19"/>
  <c r="AL363" i="19"/>
  <c r="AL361" i="19"/>
  <c r="AL359" i="19"/>
  <c r="AL357" i="19"/>
  <c r="AL355" i="19"/>
  <c r="AL353" i="19"/>
  <c r="AL351" i="19"/>
  <c r="AL349" i="19"/>
  <c r="AL347" i="19"/>
  <c r="AL345" i="19"/>
  <c r="AL343" i="19"/>
  <c r="AL341" i="19"/>
  <c r="AL339" i="19"/>
  <c r="AL337" i="19"/>
  <c r="AL335" i="19"/>
  <c r="AL333" i="19"/>
  <c r="AL331" i="19"/>
  <c r="AL329" i="19"/>
  <c r="AL327" i="19"/>
  <c r="AL325" i="19"/>
  <c r="AL323" i="19"/>
  <c r="AL321" i="19"/>
  <c r="AL319" i="19"/>
  <c r="AL317" i="19"/>
  <c r="AL315" i="19"/>
  <c r="AL313" i="19"/>
  <c r="AL311" i="19"/>
  <c r="AL309" i="19"/>
  <c r="AL307" i="19"/>
  <c r="AL305" i="19"/>
  <c r="AL303" i="19"/>
  <c r="AL301" i="19"/>
  <c r="AL299" i="19"/>
  <c r="AL297" i="19"/>
  <c r="AL295" i="19"/>
  <c r="AL293" i="19"/>
  <c r="AL291" i="19"/>
  <c r="AL289" i="19"/>
  <c r="AL287" i="19"/>
  <c r="AL285" i="19"/>
  <c r="AL990" i="19"/>
  <c r="AL992" i="19"/>
  <c r="AL963" i="19"/>
  <c r="AL961" i="19"/>
  <c r="AL936" i="19"/>
  <c r="AJ890" i="19"/>
  <c r="AJ888" i="19"/>
  <c r="AL883" i="19"/>
  <c r="AL815" i="19"/>
  <c r="AL811" i="19"/>
  <c r="AL775" i="19"/>
  <c r="AL769" i="19"/>
  <c r="AK767" i="19"/>
  <c r="AL745" i="19"/>
  <c r="AL719" i="19"/>
  <c r="AL715" i="19"/>
  <c r="AK688" i="19"/>
  <c r="AL686" i="19"/>
  <c r="AK678" i="19"/>
  <c r="AJ662" i="19"/>
  <c r="AJ646" i="19"/>
  <c r="AJ630" i="19"/>
  <c r="AJ614" i="19"/>
  <c r="AJ598" i="19"/>
  <c r="AJ582" i="19"/>
  <c r="AJ574" i="19"/>
  <c r="AJ568" i="19"/>
  <c r="AL556" i="19"/>
  <c r="AL552" i="19"/>
  <c r="AK543" i="19"/>
  <c r="AK525" i="19"/>
  <c r="AK524" i="19"/>
  <c r="AL520" i="19"/>
  <c r="AL516" i="19"/>
  <c r="AJ514" i="19"/>
  <c r="AL502" i="19"/>
  <c r="AL501" i="19"/>
  <c r="AK500" i="19"/>
  <c r="AJ498" i="19"/>
  <c r="AL486" i="19"/>
  <c r="AL485" i="19"/>
  <c r="AK484" i="19"/>
  <c r="AJ482" i="19"/>
  <c r="AL470" i="19"/>
  <c r="AL469" i="19"/>
  <c r="AK468" i="19"/>
  <c r="AJ466" i="19"/>
  <c r="AL454" i="19"/>
  <c r="AL453" i="19"/>
  <c r="AK452" i="19"/>
  <c r="AJ450" i="19"/>
  <c r="AL430" i="19"/>
  <c r="AL429" i="19"/>
  <c r="AK428" i="19"/>
  <c r="AJ426" i="19"/>
  <c r="AL414" i="19"/>
  <c r="AL413" i="19"/>
  <c r="AK412" i="19"/>
  <c r="AK410" i="19"/>
  <c r="AJ408" i="19"/>
  <c r="AL392" i="19"/>
  <c r="AL391" i="19"/>
  <c r="AK390" i="19"/>
  <c r="AJ388" i="19"/>
  <c r="AL386" i="19"/>
  <c r="AL384" i="19"/>
  <c r="AL382" i="19"/>
  <c r="AL380" i="19"/>
  <c r="AL378" i="19"/>
  <c r="AL376" i="19"/>
  <c r="AL374" i="19"/>
  <c r="AL372" i="19"/>
  <c r="AL370" i="19"/>
  <c r="AL368" i="19"/>
  <c r="AL366" i="19"/>
  <c r="AL364" i="19"/>
  <c r="AL362" i="19"/>
  <c r="AL360" i="19"/>
  <c r="AL358" i="19"/>
  <c r="AL356" i="19"/>
  <c r="AL354" i="19"/>
  <c r="AL352" i="19"/>
  <c r="AL350" i="19"/>
  <c r="AL348" i="19"/>
  <c r="AL346" i="19"/>
  <c r="AL344" i="19"/>
  <c r="AL342" i="19"/>
  <c r="AL340" i="19"/>
  <c r="AL338" i="19"/>
  <c r="AL336" i="19"/>
  <c r="AL334" i="19"/>
  <c r="AL332" i="19"/>
  <c r="AL330" i="19"/>
  <c r="AL328" i="19"/>
  <c r="AL326" i="19"/>
  <c r="AL324" i="19"/>
  <c r="AL322" i="19"/>
  <c r="AL320" i="19"/>
  <c r="AL318" i="19"/>
  <c r="AL316" i="19"/>
  <c r="AL314" i="19"/>
  <c r="AL312" i="19"/>
  <c r="AL310" i="19"/>
  <c r="AL308" i="19"/>
  <c r="AL306" i="19"/>
  <c r="AL304" i="19"/>
  <c r="AL302" i="19"/>
  <c r="AL300" i="19"/>
  <c r="AL298" i="19"/>
  <c r="AL296" i="19"/>
  <c r="AL294" i="19"/>
  <c r="AL292" i="19"/>
  <c r="AL290" i="19"/>
  <c r="AL288" i="19"/>
  <c r="AL286" i="19"/>
  <c r="AL888" i="19"/>
  <c r="AL835" i="19"/>
  <c r="AL787" i="19"/>
  <c r="AL767" i="19"/>
  <c r="AK686" i="19"/>
  <c r="AJ658" i="19"/>
  <c r="AJ656" i="19"/>
  <c r="AJ636" i="19"/>
  <c r="AJ632" i="19"/>
  <c r="AK573" i="19"/>
  <c r="AK567" i="19"/>
  <c r="AJ566" i="19"/>
  <c r="AK555" i="19"/>
  <c r="AK539" i="19"/>
  <c r="AK536" i="19"/>
  <c r="AK514" i="19"/>
  <c r="AL511" i="19"/>
  <c r="AL499" i="19"/>
  <c r="AL496" i="19"/>
  <c r="AJ492" i="19"/>
  <c r="AL487" i="19"/>
  <c r="AJ480" i="19"/>
  <c r="AL472" i="19"/>
  <c r="AL468" i="19"/>
  <c r="AK462" i="19"/>
  <c r="AK454" i="19"/>
  <c r="AJ452" i="19"/>
  <c r="AL450" i="19"/>
  <c r="AJ446" i="19"/>
  <c r="AL839" i="19"/>
  <c r="AL743" i="19"/>
  <c r="AK680" i="19"/>
  <c r="AJ578" i="19"/>
  <c r="AJ576" i="19"/>
  <c r="AJ560" i="19"/>
  <c r="AK551" i="19"/>
  <c r="AK523" i="19"/>
  <c r="AJ508" i="19"/>
  <c r="AL503" i="19"/>
  <c r="AK496" i="19"/>
  <c r="AL481" i="19"/>
  <c r="AK470" i="19"/>
  <c r="AJ468" i="19"/>
  <c r="AL466" i="19"/>
  <c r="AJ462" i="19"/>
  <c r="AK450" i="19"/>
  <c r="AL447" i="19"/>
  <c r="AK430" i="19"/>
  <c r="AJ428" i="19"/>
  <c r="AL426" i="19"/>
  <c r="AJ422" i="19"/>
  <c r="AJ410" i="19"/>
  <c r="AL408" i="19"/>
  <c r="AJ404" i="19"/>
  <c r="AK392" i="19"/>
  <c r="AJ390" i="19"/>
  <c r="AL388" i="19"/>
  <c r="AK382" i="19"/>
  <c r="AJ381" i="19"/>
  <c r="AK374" i="19"/>
  <c r="AJ373" i="19"/>
  <c r="AK366" i="19"/>
  <c r="AJ365" i="19"/>
  <c r="AK358" i="19"/>
  <c r="AJ357" i="19"/>
  <c r="AK350" i="19"/>
  <c r="AJ349" i="19"/>
  <c r="AJ912" i="19"/>
  <c r="AL877" i="19"/>
  <c r="AJ693" i="19"/>
  <c r="AJ626" i="19"/>
  <c r="AJ624" i="19"/>
  <c r="AJ604" i="19"/>
  <c r="AJ600" i="19"/>
  <c r="AK553" i="19"/>
  <c r="AK547" i="19"/>
  <c r="AK537" i="19"/>
  <c r="AL532" i="19"/>
  <c r="AK519" i="19"/>
  <c r="AL515" i="19"/>
  <c r="AL512" i="19"/>
  <c r="AJ496" i="19"/>
  <c r="AK478" i="19"/>
  <c r="AK466" i="19"/>
  <c r="AL463" i="19"/>
  <c r="AK426" i="19"/>
  <c r="AL423" i="19"/>
  <c r="AL411" i="19"/>
  <c r="AK408" i="19"/>
  <c r="AL405" i="19"/>
  <c r="AK400" i="19"/>
  <c r="AK388" i="19"/>
  <c r="AK383" i="19"/>
  <c r="AK920" i="19"/>
  <c r="AL917" i="19"/>
  <c r="AJ874" i="19"/>
  <c r="AL862" i="19"/>
  <c r="AK831" i="19"/>
  <c r="AL809" i="19"/>
  <c r="AL771" i="19"/>
  <c r="AK735" i="19"/>
  <c r="AL723" i="19"/>
  <c r="AL721" i="19"/>
  <c r="AL685" i="19"/>
  <c r="AJ642" i="19"/>
  <c r="AJ640" i="19"/>
  <c r="AJ620" i="19"/>
  <c r="AJ616" i="19"/>
  <c r="AK575" i="19"/>
  <c r="AK558" i="19"/>
  <c r="AJ556" i="19"/>
  <c r="AK528" i="19"/>
  <c r="AL524" i="19"/>
  <c r="AL513" i="19"/>
  <c r="AK502" i="19"/>
  <c r="AJ500" i="19"/>
  <c r="AL498" i="19"/>
  <c r="AJ494" i="19"/>
  <c r="AJ476" i="19"/>
  <c r="AL471" i="19"/>
  <c r="AK464" i="19"/>
  <c r="AJ448" i="19"/>
  <c r="AJ444" i="19"/>
  <c r="AL431" i="19"/>
  <c r="AK424" i="19"/>
  <c r="AK406" i="19"/>
  <c r="AL913" i="19"/>
  <c r="AJ674" i="19"/>
  <c r="AJ672" i="19"/>
  <c r="AJ668" i="19"/>
  <c r="AJ610" i="19"/>
  <c r="AK566" i="19"/>
  <c r="AK516" i="19"/>
  <c r="AJ512" i="19"/>
  <c r="AK494" i="19"/>
  <c r="AL488" i="19"/>
  <c r="AK444" i="19"/>
  <c r="AL409" i="19"/>
  <c r="AL407" i="19"/>
  <c r="AL394" i="19"/>
  <c r="AL387" i="19"/>
  <c r="AJ379" i="19"/>
  <c r="AK369" i="19"/>
  <c r="AJ363" i="19"/>
  <c r="AK353" i="19"/>
  <c r="AK347" i="19"/>
  <c r="AK339" i="19"/>
  <c r="AK331" i="19"/>
  <c r="AK323" i="19"/>
  <c r="AK315" i="19"/>
  <c r="AK307" i="19"/>
  <c r="AK299" i="19"/>
  <c r="AK291" i="19"/>
  <c r="AK282" i="19"/>
  <c r="AK280" i="19"/>
  <c r="AK278" i="19"/>
  <c r="AK276" i="19"/>
  <c r="AK274" i="19"/>
  <c r="AK272" i="19"/>
  <c r="AK270" i="19"/>
  <c r="AK268" i="19"/>
  <c r="AK266" i="19"/>
  <c r="AK264" i="19"/>
  <c r="AK262" i="19"/>
  <c r="AK260" i="19"/>
  <c r="AK258" i="19"/>
  <c r="AK256" i="19"/>
  <c r="AK254" i="19"/>
  <c r="AK252" i="19"/>
  <c r="AK250" i="19"/>
  <c r="AK248" i="19"/>
  <c r="AK246" i="19"/>
  <c r="AK244" i="19"/>
  <c r="AK242" i="19"/>
  <c r="AK240" i="19"/>
  <c r="AK238" i="19"/>
  <c r="AK236" i="19"/>
  <c r="AK234" i="19"/>
  <c r="AK232" i="19"/>
  <c r="AK230" i="19"/>
  <c r="AK228" i="19"/>
  <c r="AK226" i="19"/>
  <c r="AK224" i="19"/>
  <c r="AK222" i="19"/>
  <c r="AK220" i="19"/>
  <c r="AK218" i="19"/>
  <c r="AK216" i="19"/>
  <c r="AK214" i="19"/>
  <c r="AK212" i="19"/>
  <c r="AK210" i="19"/>
  <c r="AK208" i="19"/>
  <c r="AK206" i="19"/>
  <c r="AK204" i="19"/>
  <c r="AK202" i="19"/>
  <c r="AK200" i="19"/>
  <c r="AK198" i="19"/>
  <c r="AK196" i="19"/>
  <c r="AK194" i="19"/>
  <c r="AK192" i="19"/>
  <c r="AK190" i="19"/>
  <c r="AK188" i="19"/>
  <c r="AK186" i="19"/>
  <c r="AK184" i="19"/>
  <c r="AK182" i="19"/>
  <c r="AK180" i="19"/>
  <c r="AK178" i="19"/>
  <c r="AK176" i="19"/>
  <c r="AK174" i="19"/>
  <c r="AK172" i="19"/>
  <c r="AK170" i="19"/>
  <c r="AK168" i="19"/>
  <c r="AK166" i="19"/>
  <c r="AK164" i="19"/>
  <c r="AK162" i="19"/>
  <c r="AK160" i="19"/>
  <c r="AK158" i="19"/>
  <c r="AK156" i="19"/>
  <c r="AK154" i="19"/>
  <c r="AK152" i="19"/>
  <c r="AK150" i="19"/>
  <c r="AK148" i="19"/>
  <c r="AK146" i="19"/>
  <c r="AK144" i="19"/>
  <c r="AK142" i="19"/>
  <c r="AK140" i="19"/>
  <c r="AK138" i="19"/>
  <c r="AK136" i="19"/>
  <c r="AK134" i="19"/>
  <c r="AK132" i="19"/>
  <c r="AK130" i="19"/>
  <c r="AK128" i="19"/>
  <c r="AK126" i="19"/>
  <c r="AK124" i="19"/>
  <c r="AK122" i="19"/>
  <c r="AK120" i="19"/>
  <c r="AK118" i="19"/>
  <c r="AK116" i="19"/>
  <c r="AK114" i="19"/>
  <c r="AK112" i="19"/>
  <c r="AK110" i="19"/>
  <c r="AK108" i="19"/>
  <c r="AK106" i="19"/>
  <c r="AK104" i="19"/>
  <c r="AK102" i="19"/>
  <c r="AK100" i="19"/>
  <c r="AK98" i="19"/>
  <c r="AK96" i="19"/>
  <c r="AK94" i="19"/>
  <c r="AK92" i="19"/>
  <c r="AK90" i="19"/>
  <c r="AK88" i="19"/>
  <c r="AK86" i="19"/>
  <c r="AK84" i="19"/>
  <c r="AK82" i="19"/>
  <c r="AK80" i="19"/>
  <c r="AK78" i="19"/>
  <c r="AK76" i="19"/>
  <c r="AK74" i="19"/>
  <c r="AK72" i="19"/>
  <c r="AK70" i="19"/>
  <c r="AK68" i="19"/>
  <c r="AK66" i="19"/>
  <c r="AK64" i="19"/>
  <c r="AK62" i="19"/>
  <c r="AK60" i="19"/>
  <c r="AK58" i="19"/>
  <c r="AK56" i="19"/>
  <c r="AK54" i="19"/>
  <c r="AK52" i="19"/>
  <c r="AK50" i="19"/>
  <c r="AK48" i="19"/>
  <c r="AK46" i="19"/>
  <c r="AK44" i="19"/>
  <c r="AK42" i="19"/>
  <c r="AK40" i="19"/>
  <c r="AK38" i="19"/>
  <c r="AK36" i="19"/>
  <c r="AK34" i="19"/>
  <c r="AK32" i="19"/>
  <c r="AK30" i="19"/>
  <c r="AK28" i="19"/>
  <c r="AK26" i="19"/>
  <c r="AK24" i="19"/>
  <c r="AK22" i="19"/>
  <c r="AK20" i="19"/>
  <c r="AK18" i="19"/>
  <c r="AK16" i="19"/>
  <c r="AK14" i="19"/>
  <c r="AK12" i="19"/>
  <c r="AK10" i="19"/>
  <c r="AK8" i="19"/>
  <c r="AK6" i="19"/>
  <c r="AK4" i="19"/>
  <c r="AK2" i="19"/>
  <c r="AL456" i="19"/>
  <c r="AL428" i="19"/>
  <c r="AJ424" i="19"/>
  <c r="AL393" i="19"/>
  <c r="AK385" i="19"/>
  <c r="AK376" i="19"/>
  <c r="AK349" i="19"/>
  <c r="AJ341" i="19"/>
  <c r="AK302" i="19"/>
  <c r="AJ301" i="19"/>
  <c r="AJ285" i="19"/>
  <c r="AL283" i="19"/>
  <c r="AL275" i="19"/>
  <c r="AL263" i="19"/>
  <c r="AL261" i="19"/>
  <c r="AL259" i="19"/>
  <c r="AL257" i="19"/>
  <c r="AL255" i="19"/>
  <c r="AL251" i="19"/>
  <c r="AL249" i="19"/>
  <c r="AL233" i="19"/>
  <c r="AL231" i="19"/>
  <c r="AL229" i="19"/>
  <c r="AL219" i="19"/>
  <c r="AL209" i="19"/>
  <c r="AL203" i="19"/>
  <c r="AL199" i="19"/>
  <c r="AL197" i="19"/>
  <c r="AL173" i="19"/>
  <c r="AL165" i="19"/>
  <c r="AL149" i="19"/>
  <c r="AL147" i="19"/>
  <c r="AL139" i="19"/>
  <c r="AL121" i="19"/>
  <c r="AL109" i="19"/>
  <c r="AL103" i="19"/>
  <c r="AL95" i="19"/>
  <c r="AL87" i="19"/>
  <c r="AL83" i="19"/>
  <c r="AL785" i="19"/>
  <c r="AL574" i="19"/>
  <c r="AK533" i="19"/>
  <c r="AL500" i="19"/>
  <c r="AL464" i="19"/>
  <c r="AL451" i="19"/>
  <c r="AL449" i="19"/>
  <c r="AJ442" i="19"/>
  <c r="AL432" i="19"/>
  <c r="AL415" i="19"/>
  <c r="AK402" i="19"/>
  <c r="AJ387" i="19"/>
  <c r="AJ383" i="19"/>
  <c r="AK380" i="19"/>
  <c r="AK370" i="19"/>
  <c r="AJ369" i="19"/>
  <c r="AK364" i="19"/>
  <c r="AK354" i="19"/>
  <c r="AJ353" i="19"/>
  <c r="AK348" i="19"/>
  <c r="AJ347" i="19"/>
  <c r="AK340" i="19"/>
  <c r="AJ339" i="19"/>
  <c r="AK332" i="19"/>
  <c r="AJ331" i="19"/>
  <c r="AK324" i="19"/>
  <c r="AJ323" i="19"/>
  <c r="AK316" i="19"/>
  <c r="AJ315" i="19"/>
  <c r="AK308" i="19"/>
  <c r="AJ307" i="19"/>
  <c r="AK300" i="19"/>
  <c r="AJ299" i="19"/>
  <c r="AK292" i="19"/>
  <c r="AJ291" i="19"/>
  <c r="AL284" i="19"/>
  <c r="AJ282" i="19"/>
  <c r="AJ280" i="19"/>
  <c r="AJ278" i="19"/>
  <c r="AJ276" i="19"/>
  <c r="AJ274" i="19"/>
  <c r="AJ272" i="19"/>
  <c r="AJ270" i="19"/>
  <c r="AJ268" i="19"/>
  <c r="AJ266" i="19"/>
  <c r="AJ264" i="19"/>
  <c r="AJ262" i="19"/>
  <c r="AJ260" i="19"/>
  <c r="AJ258" i="19"/>
  <c r="AJ256" i="19"/>
  <c r="AJ254" i="19"/>
  <c r="AJ252" i="19"/>
  <c r="AJ250" i="19"/>
  <c r="AJ248" i="19"/>
  <c r="AJ246" i="19"/>
  <c r="AJ244" i="19"/>
  <c r="AJ242" i="19"/>
  <c r="AJ240" i="19"/>
  <c r="AJ238" i="19"/>
  <c r="AJ236" i="19"/>
  <c r="AJ234" i="19"/>
  <c r="AJ232" i="19"/>
  <c r="AJ230" i="19"/>
  <c r="AJ228" i="19"/>
  <c r="AJ226" i="19"/>
  <c r="AJ224" i="19"/>
  <c r="AJ222" i="19"/>
  <c r="AJ220" i="19"/>
  <c r="AJ218" i="19"/>
  <c r="AJ216" i="19"/>
  <c r="AJ214" i="19"/>
  <c r="AJ212" i="19"/>
  <c r="AJ210" i="19"/>
  <c r="AJ208" i="19"/>
  <c r="AJ206" i="19"/>
  <c r="AJ204" i="19"/>
  <c r="AJ202" i="19"/>
  <c r="AJ200" i="19"/>
  <c r="AJ198" i="19"/>
  <c r="AJ196" i="19"/>
  <c r="AJ194" i="19"/>
  <c r="AJ192" i="19"/>
  <c r="AJ190" i="19"/>
  <c r="AJ188" i="19"/>
  <c r="AJ186" i="19"/>
  <c r="AJ184" i="19"/>
  <c r="AJ182" i="19"/>
  <c r="AJ180" i="19"/>
  <c r="AJ178" i="19"/>
  <c r="AJ176" i="19"/>
  <c r="AJ174" i="19"/>
  <c r="AJ172" i="19"/>
  <c r="AJ170" i="19"/>
  <c r="AJ168" i="19"/>
  <c r="AJ166" i="19"/>
  <c r="AJ164" i="19"/>
  <c r="AJ162" i="19"/>
  <c r="AJ160" i="19"/>
  <c r="AJ158" i="19"/>
  <c r="AJ156" i="19"/>
  <c r="AJ154" i="19"/>
  <c r="AJ152" i="19"/>
  <c r="AJ150" i="19"/>
  <c r="AJ148" i="19"/>
  <c r="AJ146" i="19"/>
  <c r="AJ144" i="19"/>
  <c r="AJ142" i="19"/>
  <c r="AJ140" i="19"/>
  <c r="AJ138" i="19"/>
  <c r="AJ136" i="19"/>
  <c r="AJ134" i="19"/>
  <c r="AJ132" i="19"/>
  <c r="AJ130" i="19"/>
  <c r="AJ128" i="19"/>
  <c r="AJ126" i="19"/>
  <c r="AJ124" i="19"/>
  <c r="AJ122" i="19"/>
  <c r="AJ120" i="19"/>
  <c r="AJ118" i="19"/>
  <c r="AJ116" i="19"/>
  <c r="AJ114" i="19"/>
  <c r="AJ112" i="19"/>
  <c r="AJ110" i="19"/>
  <c r="AJ108" i="19"/>
  <c r="AJ106" i="19"/>
  <c r="AJ104" i="19"/>
  <c r="AJ102" i="19"/>
  <c r="AJ100" i="19"/>
  <c r="AJ98" i="19"/>
  <c r="AJ96" i="19"/>
  <c r="AJ94" i="19"/>
  <c r="AJ92" i="19"/>
  <c r="AJ90" i="19"/>
  <c r="AJ88" i="19"/>
  <c r="AJ86" i="19"/>
  <c r="AJ84" i="19"/>
  <c r="AJ82" i="19"/>
  <c r="AJ80" i="19"/>
  <c r="AJ78" i="19"/>
  <c r="AJ76" i="19"/>
  <c r="AJ74" i="19"/>
  <c r="AJ72" i="19"/>
  <c r="AJ70" i="19"/>
  <c r="AJ68" i="19"/>
  <c r="AJ66" i="19"/>
  <c r="AJ64" i="19"/>
  <c r="AJ62" i="19"/>
  <c r="AJ60" i="19"/>
  <c r="AJ58" i="19"/>
  <c r="AJ56" i="19"/>
  <c r="AJ54" i="19"/>
  <c r="AJ52" i="19"/>
  <c r="AJ50" i="19"/>
  <c r="AJ48" i="19"/>
  <c r="AJ46" i="19"/>
  <c r="AJ44" i="19"/>
  <c r="AJ42" i="19"/>
  <c r="AJ40" i="19"/>
  <c r="AJ38" i="19"/>
  <c r="AJ36" i="19"/>
  <c r="AJ34" i="19"/>
  <c r="AJ32" i="19"/>
  <c r="AJ30" i="19"/>
  <c r="AJ28" i="19"/>
  <c r="AJ26" i="19"/>
  <c r="AJ24" i="19"/>
  <c r="AJ22" i="19"/>
  <c r="AJ20" i="19"/>
  <c r="AJ18" i="19"/>
  <c r="AJ16" i="19"/>
  <c r="AJ14" i="19"/>
  <c r="AJ12" i="19"/>
  <c r="AJ10" i="19"/>
  <c r="AJ8" i="19"/>
  <c r="AJ6" i="19"/>
  <c r="AJ4" i="19"/>
  <c r="AJ2" i="19"/>
  <c r="AK342" i="19"/>
  <c r="AK334" i="19"/>
  <c r="AK326" i="19"/>
  <c r="AJ325" i="19"/>
  <c r="AK318" i="19"/>
  <c r="AJ317" i="19"/>
  <c r="AJ293" i="19"/>
  <c r="AL281" i="19"/>
  <c r="AL277" i="19"/>
  <c r="AL265" i="19"/>
  <c r="AL253" i="19"/>
  <c r="AL247" i="19"/>
  <c r="AL245" i="19"/>
  <c r="AL237" i="19"/>
  <c r="AL223" i="19"/>
  <c r="AL205" i="19"/>
  <c r="AL195" i="19"/>
  <c r="AL191" i="19"/>
  <c r="AL189" i="19"/>
  <c r="AL181" i="19"/>
  <c r="AL179" i="19"/>
  <c r="AL169" i="19"/>
  <c r="AL163" i="19"/>
  <c r="AL155" i="19"/>
  <c r="AL137" i="19"/>
  <c r="AL129" i="19"/>
  <c r="AL127" i="19"/>
  <c r="AL117" i="19"/>
  <c r="AL115" i="19"/>
  <c r="AL89" i="19"/>
  <c r="AL73" i="19"/>
  <c r="AK862" i="19"/>
  <c r="AK574" i="19"/>
  <c r="AK571" i="19"/>
  <c r="AJ558" i="19"/>
  <c r="AK529" i="19"/>
  <c r="AK520" i="19"/>
  <c r="AL482" i="19"/>
  <c r="AL480" i="19"/>
  <c r="AJ464" i="19"/>
  <c r="AL424" i="19"/>
  <c r="AJ402" i="19"/>
  <c r="AK384" i="19"/>
  <c r="AK375" i="19"/>
  <c r="AK359" i="19"/>
  <c r="AK341" i="19"/>
  <c r="AK333" i="19"/>
  <c r="AK325" i="19"/>
  <c r="AK317" i="19"/>
  <c r="AK309" i="19"/>
  <c r="AK301" i="19"/>
  <c r="AK293" i="19"/>
  <c r="AK285" i="19"/>
  <c r="AK284" i="19"/>
  <c r="AJ478" i="19"/>
  <c r="AJ375" i="19"/>
  <c r="AK365" i="19"/>
  <c r="AK360" i="19"/>
  <c r="AJ359" i="19"/>
  <c r="AK355" i="19"/>
  <c r="AJ333" i="19"/>
  <c r="AK310" i="19"/>
  <c r="AJ309" i="19"/>
  <c r="AK294" i="19"/>
  <c r="AK286" i="19"/>
  <c r="AL279" i="19"/>
  <c r="AL273" i="19"/>
  <c r="AL271" i="19"/>
  <c r="AL269" i="19"/>
  <c r="AL267" i="19"/>
  <c r="AL241" i="19"/>
  <c r="AL239" i="19"/>
  <c r="AL235" i="19"/>
  <c r="AL227" i="19"/>
  <c r="AL225" i="19"/>
  <c r="AL215" i="19"/>
  <c r="AL213" i="19"/>
  <c r="AL207" i="19"/>
  <c r="AL193" i="19"/>
  <c r="AL187" i="19"/>
  <c r="AL185" i="19"/>
  <c r="AL183" i="19"/>
  <c r="AL175" i="19"/>
  <c r="AL171" i="19"/>
  <c r="AL159" i="19"/>
  <c r="AL157" i="19"/>
  <c r="AL153" i="19"/>
  <c r="AL143" i="19"/>
  <c r="AL133" i="19"/>
  <c r="AL131" i="19"/>
  <c r="AL123" i="19"/>
  <c r="AL119" i="19"/>
  <c r="AL111" i="19"/>
  <c r="AL107" i="19"/>
  <c r="AL97" i="19"/>
  <c r="AL91" i="19"/>
  <c r="AL85" i="19"/>
  <c r="AL77" i="19"/>
  <c r="AL851" i="19"/>
  <c r="AL713" i="19"/>
  <c r="AJ691" i="19"/>
  <c r="AK563" i="19"/>
  <c r="AL495" i="19"/>
  <c r="AL484" i="19"/>
  <c r="AK482" i="19"/>
  <c r="AK480" i="19"/>
  <c r="AJ460" i="19"/>
  <c r="AK371" i="19"/>
  <c r="AL243" i="19"/>
  <c r="AL221" i="19"/>
  <c r="AL217" i="19"/>
  <c r="AL211" i="19"/>
  <c r="AL201" i="19"/>
  <c r="AL177" i="19"/>
  <c r="AL167" i="19"/>
  <c r="AL161" i="19"/>
  <c r="AL151" i="19"/>
  <c r="AL145" i="19"/>
  <c r="AL141" i="19"/>
  <c r="AL135" i="19"/>
  <c r="AL125" i="19"/>
  <c r="AL113" i="19"/>
  <c r="AL105" i="19"/>
  <c r="AL101" i="19"/>
  <c r="AL99" i="19"/>
  <c r="AL93" i="19"/>
  <c r="AL81" i="19"/>
  <c r="AL79" i="19"/>
  <c r="AL75" i="19"/>
  <c r="AL953" i="19"/>
  <c r="AJ882" i="19"/>
  <c r="AL831" i="19"/>
  <c r="AJ584" i="19"/>
  <c r="AK559" i="19"/>
  <c r="AL497" i="19"/>
  <c r="AJ484" i="19"/>
  <c r="AK422" i="19"/>
  <c r="AL416" i="19"/>
  <c r="AL412" i="19"/>
  <c r="AL406" i="19"/>
  <c r="AL390" i="19"/>
  <c r="AK386" i="19"/>
  <c r="AJ385" i="19"/>
  <c r="AK381" i="19"/>
  <c r="AK377" i="19"/>
  <c r="AJ371" i="19"/>
  <c r="AK361" i="19"/>
  <c r="AJ355" i="19"/>
  <c r="AK343" i="19"/>
  <c r="AK335" i="19"/>
  <c r="AK327" i="19"/>
  <c r="AK319" i="19"/>
  <c r="AL779" i="19"/>
  <c r="AL737" i="19"/>
  <c r="AJ652" i="19"/>
  <c r="AJ648" i="19"/>
  <c r="AJ592" i="19"/>
  <c r="AJ588" i="19"/>
  <c r="AL548" i="19"/>
  <c r="AL448" i="19"/>
  <c r="AJ420" i="19"/>
  <c r="AK414" i="19"/>
  <c r="AJ412" i="19"/>
  <c r="AL410" i="19"/>
  <c r="AJ406" i="19"/>
  <c r="AK378" i="19"/>
  <c r="AJ377" i="19"/>
  <c r="AK372" i="19"/>
  <c r="AK362" i="19"/>
  <c r="AJ361" i="19"/>
  <c r="AK356" i="19"/>
  <c r="AK344" i="19"/>
  <c r="AJ343" i="19"/>
  <c r="AK336" i="19"/>
  <c r="AJ335" i="19"/>
  <c r="AK328" i="19"/>
  <c r="AJ327" i="19"/>
  <c r="AK320" i="19"/>
  <c r="AJ319" i="19"/>
  <c r="AK312" i="19"/>
  <c r="AJ311" i="19"/>
  <c r="AK304" i="19"/>
  <c r="AJ303" i="19"/>
  <c r="AL833" i="19"/>
  <c r="AL783" i="19"/>
  <c r="AL739" i="19"/>
  <c r="AJ664" i="19"/>
  <c r="AJ594" i="19"/>
  <c r="AK552" i="19"/>
  <c r="AK532" i="19"/>
  <c r="AL528" i="19"/>
  <c r="AK521" i="19"/>
  <c r="AK510" i="19"/>
  <c r="AL504" i="19"/>
  <c r="AK486" i="19"/>
  <c r="AL479" i="19"/>
  <c r="AL467" i="19"/>
  <c r="AL465" i="19"/>
  <c r="AL455" i="19"/>
  <c r="AL452" i="19"/>
  <c r="AK448" i="19"/>
  <c r="AK446" i="19"/>
  <c r="AL427" i="19"/>
  <c r="AL425" i="19"/>
  <c r="AK404" i="19"/>
  <c r="AJ400" i="19"/>
  <c r="AJ398" i="19"/>
  <c r="AK367" i="19"/>
  <c r="AK351" i="19"/>
  <c r="AK345" i="19"/>
  <c r="AK337" i="19"/>
  <c r="AK329" i="19"/>
  <c r="AK321" i="19"/>
  <c r="AK313" i="19"/>
  <c r="AK305" i="19"/>
  <c r="AK297" i="19"/>
  <c r="AK289" i="19"/>
  <c r="AJ886" i="19"/>
  <c r="AK3" i="19"/>
  <c r="AK7" i="19"/>
  <c r="AL8" i="19"/>
  <c r="AL9" i="19"/>
  <c r="AL10" i="19"/>
  <c r="AL11" i="19"/>
  <c r="AJ27" i="19"/>
  <c r="AK29" i="19"/>
  <c r="AL30" i="19"/>
  <c r="AL31" i="19"/>
  <c r="AJ43" i="19"/>
  <c r="AK45" i="19"/>
  <c r="AL46" i="19"/>
  <c r="AL47" i="19"/>
  <c r="AJ59" i="19"/>
  <c r="AK61" i="19"/>
  <c r="AL62" i="19"/>
  <c r="AL63" i="19"/>
  <c r="AL74" i="19"/>
  <c r="AJ83" i="19"/>
  <c r="AJ87" i="19"/>
  <c r="AJ91" i="19"/>
  <c r="AL92" i="19"/>
  <c r="AJ101" i="19"/>
  <c r="AL102" i="19"/>
  <c r="AJ119" i="19"/>
  <c r="AL124" i="19"/>
  <c r="AL128" i="19"/>
  <c r="AK137" i="19"/>
  <c r="AK141" i="19"/>
  <c r="AK145" i="19"/>
  <c r="AK149" i="19"/>
  <c r="AK153" i="19"/>
  <c r="AK157" i="19"/>
  <c r="AK161" i="19"/>
  <c r="AK165" i="19"/>
  <c r="AJ169" i="19"/>
  <c r="AJ173" i="19"/>
  <c r="AL174" i="19"/>
  <c r="AK195" i="19"/>
  <c r="AK199" i="19"/>
  <c r="AK203" i="19"/>
  <c r="AK207" i="19"/>
  <c r="AK211" i="19"/>
  <c r="AK215" i="19"/>
  <c r="AK219" i="19"/>
  <c r="AK223" i="19"/>
  <c r="AK227" i="19"/>
  <c r="AK231" i="19"/>
  <c r="AK235" i="19"/>
  <c r="AK239" i="19"/>
  <c r="AK243" i="19"/>
  <c r="AK247" i="19"/>
  <c r="AK251" i="19"/>
  <c r="AK255" i="19"/>
  <c r="AK259" i="19"/>
  <c r="AK263" i="19"/>
  <c r="AK267" i="19"/>
  <c r="AK271" i="19"/>
  <c r="AK275" i="19"/>
  <c r="AK279" i="19"/>
  <c r="AK283" i="19"/>
  <c r="AK288" i="19"/>
  <c r="AK298" i="19"/>
  <c r="H305" i="19"/>
  <c r="I305" i="19" s="1"/>
  <c r="AJ321" i="19"/>
  <c r="AK498" i="19"/>
  <c r="AK512" i="19"/>
  <c r="AK5" i="19"/>
  <c r="AI1" i="19"/>
  <c r="AL2" i="19"/>
  <c r="AL3" i="19"/>
  <c r="AL4" i="19"/>
  <c r="AL5" i="19"/>
  <c r="AL6" i="19"/>
  <c r="AL7" i="19"/>
  <c r="AJ23" i="19"/>
  <c r="AJ25" i="19"/>
  <c r="AK27" i="19"/>
  <c r="AL28" i="19"/>
  <c r="AL29" i="19"/>
  <c r="AJ41" i="19"/>
  <c r="AK43" i="19"/>
  <c r="AL44" i="19"/>
  <c r="AL45" i="19"/>
  <c r="AJ57" i="19"/>
  <c r="AK59" i="19"/>
  <c r="AL60" i="19"/>
  <c r="AL61" i="19"/>
  <c r="AJ73" i="19"/>
  <c r="AJ77" i="19"/>
  <c r="AL78" i="19"/>
  <c r="AK83" i="19"/>
  <c r="AK87" i="19"/>
  <c r="AK91" i="19"/>
  <c r="AL96" i="19"/>
  <c r="AK101" i="19"/>
  <c r="AJ105" i="19"/>
  <c r="AL106" i="19"/>
  <c r="AL110" i="19"/>
  <c r="AL114" i="19"/>
  <c r="AK119" i="19"/>
  <c r="AJ123" i="19"/>
  <c r="AJ127" i="19"/>
  <c r="AL132" i="19"/>
  <c r="AK169" i="19"/>
  <c r="AK173" i="19"/>
  <c r="AL178" i="19"/>
  <c r="AL182" i="19"/>
  <c r="AL186" i="19"/>
  <c r="AL190" i="19"/>
  <c r="AK296" i="19"/>
  <c r="AJ305" i="19"/>
  <c r="AJ329" i="19"/>
  <c r="AK357" i="19"/>
  <c r="AL483" i="19"/>
  <c r="AK41" i="19"/>
  <c r="AL42" i="19"/>
  <c r="AL43" i="19"/>
  <c r="AJ55" i="19"/>
  <c r="AK57" i="19"/>
  <c r="AL58" i="19"/>
  <c r="AL59" i="19"/>
  <c r="AK73" i="19"/>
  <c r="AK77" i="19"/>
  <c r="AJ95" i="19"/>
  <c r="AK105" i="19"/>
  <c r="AJ109" i="19"/>
  <c r="AJ113" i="19"/>
  <c r="AK123" i="19"/>
  <c r="AK127" i="19"/>
  <c r="AJ131" i="19"/>
  <c r="AL136" i="19"/>
  <c r="AL140" i="19"/>
  <c r="AL144" i="19"/>
  <c r="AL148" i="19"/>
  <c r="AL152" i="19"/>
  <c r="AL156" i="19"/>
  <c r="AL160" i="19"/>
  <c r="AL164" i="19"/>
  <c r="AJ177" i="19"/>
  <c r="AJ181" i="19"/>
  <c r="AJ185" i="19"/>
  <c r="AJ189" i="19"/>
  <c r="AJ193" i="19"/>
  <c r="AL194" i="19"/>
  <c r="AL198" i="19"/>
  <c r="AL202" i="19"/>
  <c r="AL206" i="19"/>
  <c r="AL210" i="19"/>
  <c r="AL214" i="19"/>
  <c r="AL218" i="19"/>
  <c r="AL222" i="19"/>
  <c r="AL226" i="19"/>
  <c r="AL230" i="19"/>
  <c r="AL234" i="19"/>
  <c r="AL238" i="19"/>
  <c r="AL242" i="19"/>
  <c r="AL246" i="19"/>
  <c r="AL250" i="19"/>
  <c r="AL254" i="19"/>
  <c r="AL258" i="19"/>
  <c r="AL262" i="19"/>
  <c r="AL266" i="19"/>
  <c r="AL270" i="19"/>
  <c r="AL274" i="19"/>
  <c r="AL278" i="19"/>
  <c r="AL282" i="19"/>
  <c r="AJ287" i="19"/>
  <c r="H289" i="19"/>
  <c r="I289" i="19" s="1"/>
  <c r="AK303" i="19"/>
  <c r="AK314" i="19"/>
  <c r="AJ337" i="19"/>
  <c r="AK352" i="19"/>
  <c r="AK373" i="19"/>
  <c r="AL389" i="19"/>
  <c r="AJ510" i="19"/>
  <c r="AL566" i="19"/>
  <c r="H387" i="19"/>
  <c r="I387" i="19" s="1"/>
  <c r="H687" i="19"/>
  <c r="I687" i="19" s="1"/>
  <c r="H1066" i="19"/>
  <c r="I1066" i="19" s="1"/>
  <c r="H1028" i="19"/>
  <c r="I1028" i="19" s="1"/>
  <c r="H1020" i="19"/>
  <c r="I1020" i="19" s="1"/>
  <c r="H1036" i="19"/>
  <c r="I1036" i="19" s="1"/>
  <c r="H1018" i="19"/>
  <c r="I1018" i="19" s="1"/>
  <c r="H1026" i="19"/>
  <c r="I1026" i="19" s="1"/>
  <c r="H1034" i="19"/>
  <c r="I1034" i="19" s="1"/>
  <c r="H1042" i="19"/>
  <c r="I1042" i="19" s="1"/>
  <c r="H1044" i="19"/>
  <c r="I1044" i="19" s="1"/>
  <c r="H1052" i="19"/>
  <c r="I1052" i="19" s="1"/>
  <c r="H1060" i="19"/>
  <c r="I1060" i="19" s="1"/>
  <c r="H1070" i="19"/>
  <c r="I1070" i="19" s="1"/>
  <c r="H1014" i="19"/>
  <c r="I1014" i="19" s="1"/>
  <c r="H1022" i="19"/>
  <c r="I1022" i="19" s="1"/>
  <c r="H1030" i="19"/>
  <c r="I1030" i="19" s="1"/>
  <c r="H1038" i="19"/>
  <c r="I1038" i="19" s="1"/>
  <c r="H1048" i="19"/>
  <c r="I1048" i="19" s="1"/>
  <c r="H1056" i="19"/>
  <c r="I1056" i="19" s="1"/>
  <c r="H1064" i="19"/>
  <c r="I1064" i="19" s="1"/>
  <c r="H1102" i="19"/>
  <c r="I1102" i="19" s="1"/>
  <c r="H1016" i="19"/>
  <c r="I1016" i="19" s="1"/>
  <c r="H1024" i="19"/>
  <c r="I1024" i="19" s="1"/>
  <c r="H1032" i="19"/>
  <c r="I1032" i="19" s="1"/>
  <c r="H1040" i="19"/>
  <c r="I1040" i="19" s="1"/>
  <c r="H1046" i="19"/>
  <c r="I1046" i="19" s="1"/>
  <c r="H1054" i="19"/>
  <c r="I1054" i="19" s="1"/>
  <c r="H1062" i="19"/>
  <c r="I1062" i="19" s="1"/>
  <c r="H1118" i="19"/>
  <c r="I1118" i="19" s="1"/>
  <c r="H1068" i="19"/>
  <c r="I1068" i="19" s="1"/>
  <c r="H1076" i="19"/>
  <c r="I1076" i="19" s="1"/>
  <c r="H1084" i="19"/>
  <c r="I1084" i="19" s="1"/>
  <c r="H1092" i="19"/>
  <c r="I1092" i="19" s="1"/>
  <c r="H1100" i="19"/>
  <c r="I1100" i="19" s="1"/>
  <c r="H1108" i="19"/>
  <c r="I1108" i="19" s="1"/>
  <c r="H1116" i="19"/>
  <c r="I1116" i="19" s="1"/>
  <c r="H1129" i="19"/>
  <c r="I1129" i="19" s="1"/>
  <c r="H1173" i="19"/>
  <c r="I1173" i="19" s="1"/>
  <c r="H1177" i="19"/>
  <c r="I1177" i="19" s="1"/>
  <c r="H1239" i="19"/>
  <c r="I1239" i="19" s="1"/>
  <c r="H1289" i="19"/>
  <c r="I1289" i="19" s="1"/>
  <c r="H1178" i="19"/>
  <c r="I1178" i="19" s="1"/>
  <c r="H1235" i="19"/>
  <c r="I1235" i="19" s="1"/>
  <c r="H1271" i="19"/>
  <c r="I1271" i="19" s="1"/>
  <c r="H1226" i="19"/>
  <c r="I1226" i="19" s="1"/>
  <c r="H1227" i="19"/>
  <c r="I1227" i="19" s="1"/>
  <c r="H1247" i="19"/>
  <c r="I1247" i="19" s="1"/>
  <c r="H1231" i="19"/>
  <c r="I1231" i="19" s="1"/>
  <c r="H1281" i="19"/>
  <c r="I1281" i="19" s="1"/>
  <c r="H1312" i="19"/>
  <c r="I1312" i="19" s="1"/>
  <c r="H1265" i="19"/>
  <c r="I1265" i="19" s="1"/>
  <c r="H1291" i="19"/>
  <c r="I1291" i="19" s="1"/>
  <c r="H1322" i="19"/>
  <c r="I1322" i="19" s="1"/>
  <c r="H1310" i="19"/>
  <c r="I1310" i="19" s="1"/>
  <c r="G1358" i="12"/>
  <c r="F1358" i="12"/>
  <c r="G1357" i="12"/>
  <c r="F1357" i="12"/>
  <c r="G1356" i="12"/>
  <c r="F1356" i="12"/>
  <c r="G1355" i="12"/>
  <c r="F1355" i="12"/>
  <c r="G1354" i="12"/>
  <c r="F1354" i="12"/>
  <c r="G1353" i="12"/>
  <c r="F1353" i="12"/>
  <c r="G1352" i="12"/>
  <c r="F1352" i="12"/>
  <c r="G1351" i="12"/>
  <c r="F1351" i="12"/>
  <c r="G1350" i="12"/>
  <c r="F1350" i="12"/>
  <c r="G1349" i="12"/>
  <c r="F1349" i="12"/>
  <c r="G1348" i="12"/>
  <c r="F1348" i="12"/>
  <c r="G1347" i="12"/>
  <c r="F1347" i="12"/>
  <c r="G1346" i="12"/>
  <c r="F1346" i="12"/>
  <c r="G1345" i="12"/>
  <c r="F1345" i="12"/>
  <c r="G1344" i="12"/>
  <c r="F1344" i="12"/>
  <c r="G1343" i="12"/>
  <c r="F1343" i="12"/>
  <c r="G1342" i="12"/>
  <c r="F1342" i="12"/>
  <c r="G1341" i="12"/>
  <c r="F1341" i="12"/>
  <c r="G1340" i="12"/>
  <c r="F1340" i="12"/>
  <c r="G1339" i="12"/>
  <c r="F1339" i="12"/>
  <c r="G1338" i="12"/>
  <c r="F1338" i="12"/>
  <c r="G1337" i="12"/>
  <c r="F1337" i="12"/>
  <c r="G1336" i="12"/>
  <c r="F1336" i="12"/>
  <c r="G1335" i="12"/>
  <c r="F1335" i="12"/>
  <c r="G1334" i="12"/>
  <c r="F1334" i="12"/>
  <c r="G1333" i="12"/>
  <c r="F1333" i="12"/>
  <c r="G1332" i="12"/>
  <c r="F1332" i="12"/>
  <c r="G1331" i="12"/>
  <c r="F1331" i="12"/>
  <c r="G1330" i="12"/>
  <c r="F1330" i="12"/>
  <c r="G1329" i="12"/>
  <c r="F1329" i="12"/>
  <c r="G1328" i="12"/>
  <c r="F1328" i="12"/>
  <c r="G1327" i="12"/>
  <c r="F1327" i="12"/>
  <c r="G1326" i="12"/>
  <c r="F1326" i="12"/>
  <c r="G1325" i="12"/>
  <c r="F1325" i="12"/>
  <c r="G1324" i="12"/>
  <c r="F1324" i="12"/>
  <c r="G1323" i="12"/>
  <c r="F1323" i="12"/>
  <c r="G1322" i="12"/>
  <c r="F1322" i="12"/>
  <c r="G1321" i="12"/>
  <c r="F1321" i="12"/>
  <c r="G1320" i="12"/>
  <c r="F1320" i="12"/>
  <c r="G1319" i="12"/>
  <c r="F1319" i="12"/>
  <c r="G1318" i="12"/>
  <c r="F1318" i="12"/>
  <c r="G1317" i="12"/>
  <c r="F1317" i="12"/>
  <c r="G1316" i="12"/>
  <c r="F1316" i="12"/>
  <c r="G1315" i="12"/>
  <c r="F1315" i="12"/>
  <c r="G1314" i="12"/>
  <c r="F1314" i="12"/>
  <c r="G1313" i="12"/>
  <c r="F1313" i="12"/>
  <c r="G1312" i="12"/>
  <c r="F1312" i="12"/>
  <c r="G1311" i="12"/>
  <c r="F1311" i="12"/>
  <c r="G1310" i="12"/>
  <c r="F1310" i="12"/>
  <c r="G1309" i="12"/>
  <c r="F1309" i="12"/>
  <c r="G1308" i="12"/>
  <c r="F1308" i="12"/>
  <c r="G1307" i="12"/>
  <c r="F1307" i="12"/>
  <c r="G1306" i="12"/>
  <c r="F1306" i="12"/>
  <c r="G1305" i="12"/>
  <c r="F1305" i="12"/>
  <c r="G1304" i="12"/>
  <c r="F1304" i="12"/>
  <c r="G1303" i="12"/>
  <c r="F1303" i="12"/>
  <c r="G1302" i="12"/>
  <c r="F1302" i="12"/>
  <c r="G1301" i="12"/>
  <c r="F1301" i="12"/>
  <c r="G1300" i="12"/>
  <c r="F1300" i="12"/>
  <c r="G1299" i="12"/>
  <c r="F1299" i="12"/>
  <c r="G1298" i="12"/>
  <c r="F1298" i="12"/>
  <c r="G1297" i="12"/>
  <c r="F1297" i="12"/>
  <c r="G1296" i="12"/>
  <c r="F1296" i="12"/>
  <c r="G1295" i="12"/>
  <c r="F1295" i="12"/>
  <c r="G1294" i="12"/>
  <c r="F1294" i="12"/>
  <c r="G1293" i="12"/>
  <c r="F1293" i="12"/>
  <c r="G1292" i="12"/>
  <c r="F1292" i="12"/>
  <c r="G1291" i="12"/>
  <c r="F1291" i="12"/>
  <c r="G1290" i="12"/>
  <c r="F1290" i="12"/>
  <c r="G1289" i="12"/>
  <c r="F1289" i="12"/>
  <c r="G1288" i="12"/>
  <c r="F1288" i="12"/>
  <c r="G1287" i="12"/>
  <c r="F1287" i="12"/>
  <c r="G1286" i="12"/>
  <c r="F1286" i="12"/>
  <c r="G1285" i="12"/>
  <c r="F1285" i="12"/>
  <c r="G1284" i="12"/>
  <c r="F1284" i="12"/>
  <c r="G1283" i="12"/>
  <c r="F1283" i="12"/>
  <c r="G1282" i="12"/>
  <c r="F1282" i="12"/>
  <c r="G1281" i="12"/>
  <c r="F1281" i="12"/>
  <c r="G1280" i="12"/>
  <c r="F1280" i="12"/>
  <c r="G1279" i="12"/>
  <c r="F1279" i="12"/>
  <c r="G1278" i="12"/>
  <c r="F1278" i="12"/>
  <c r="G1277" i="12"/>
  <c r="F1277" i="12"/>
  <c r="G1276" i="12"/>
  <c r="F1276" i="12"/>
  <c r="G1275" i="12"/>
  <c r="F1275" i="12"/>
  <c r="G1274" i="12"/>
  <c r="F1274" i="12"/>
  <c r="G1273" i="12"/>
  <c r="F1273" i="12"/>
  <c r="G1272" i="12"/>
  <c r="F1272" i="12"/>
  <c r="G1271" i="12"/>
  <c r="F1271" i="12"/>
  <c r="G1270" i="12"/>
  <c r="F1270" i="12"/>
  <c r="G1269" i="12"/>
  <c r="F1269" i="12"/>
  <c r="G1268" i="12"/>
  <c r="F1268" i="12"/>
  <c r="G1267" i="12"/>
  <c r="F1267" i="12"/>
  <c r="G1266" i="12"/>
  <c r="F1266" i="12"/>
  <c r="G1265" i="12"/>
  <c r="F1265" i="12"/>
  <c r="G1264" i="12"/>
  <c r="F1264" i="12"/>
  <c r="G1263" i="12"/>
  <c r="F1263" i="12"/>
  <c r="G1262" i="12"/>
  <c r="F1262" i="12"/>
  <c r="G1261" i="12"/>
  <c r="F1261" i="12"/>
  <c r="G1260" i="12"/>
  <c r="F1260" i="12"/>
  <c r="G1259" i="12"/>
  <c r="F1259" i="12"/>
  <c r="G1258" i="12"/>
  <c r="F1258" i="12"/>
  <c r="G1257" i="12"/>
  <c r="F1257" i="12"/>
  <c r="G1256" i="12"/>
  <c r="F1256" i="12"/>
  <c r="G1255" i="12"/>
  <c r="F1255" i="12"/>
  <c r="G1254" i="12"/>
  <c r="F1254" i="12"/>
  <c r="G1253" i="12"/>
  <c r="F1253" i="12"/>
  <c r="G1252" i="12"/>
  <c r="F1252" i="12"/>
  <c r="G1251" i="12"/>
  <c r="F1251" i="12"/>
  <c r="G1250" i="12"/>
  <c r="F1250" i="12"/>
  <c r="G1249" i="12"/>
  <c r="F1249" i="12"/>
  <c r="G1248" i="12"/>
  <c r="F1248" i="12"/>
  <c r="G1247" i="12"/>
  <c r="F1247" i="12"/>
  <c r="G1246" i="12"/>
  <c r="F1246" i="12"/>
  <c r="G1245" i="12"/>
  <c r="F1245" i="12"/>
  <c r="G1244" i="12"/>
  <c r="F1244" i="12"/>
  <c r="G1243" i="12"/>
  <c r="F1243" i="12"/>
  <c r="G1242" i="12"/>
  <c r="F1242" i="12"/>
  <c r="G1241" i="12"/>
  <c r="F1241" i="12"/>
  <c r="G1240" i="12"/>
  <c r="F1240" i="12"/>
  <c r="G1239" i="12"/>
  <c r="F1239" i="12"/>
  <c r="G1238" i="12"/>
  <c r="F1238" i="12"/>
  <c r="G1237" i="12"/>
  <c r="F1237" i="12"/>
  <c r="G1236" i="12"/>
  <c r="F1236" i="12"/>
  <c r="G1235" i="12"/>
  <c r="F1235" i="12"/>
  <c r="G1234" i="12"/>
  <c r="F1234" i="12"/>
  <c r="G1233" i="12"/>
  <c r="F1233" i="12"/>
  <c r="G1232" i="12"/>
  <c r="F1232" i="12"/>
  <c r="G1231" i="12"/>
  <c r="F1231" i="12"/>
  <c r="G1230" i="12"/>
  <c r="F1230" i="12"/>
  <c r="G1229" i="12"/>
  <c r="F1229" i="12"/>
  <c r="G1228" i="12"/>
  <c r="F1228" i="12"/>
  <c r="G1227" i="12"/>
  <c r="F1227" i="12"/>
  <c r="G1226" i="12"/>
  <c r="F1226" i="12"/>
  <c r="G1225" i="12"/>
  <c r="F1225" i="12"/>
  <c r="G1224" i="12"/>
  <c r="F1224" i="12"/>
  <c r="G1223" i="12"/>
  <c r="F1223" i="12"/>
  <c r="G1222" i="12"/>
  <c r="F1222" i="12"/>
  <c r="G1221" i="12"/>
  <c r="F1221" i="12"/>
  <c r="G1220" i="12"/>
  <c r="F1220" i="12"/>
  <c r="G1219" i="12"/>
  <c r="F1219" i="12"/>
  <c r="G1218" i="12"/>
  <c r="F1218" i="12"/>
  <c r="G1217" i="12"/>
  <c r="F1217" i="12"/>
  <c r="G1216" i="12"/>
  <c r="F1216" i="12"/>
  <c r="G1215" i="12"/>
  <c r="F1215" i="12"/>
  <c r="G1214" i="12"/>
  <c r="F1214" i="12"/>
  <c r="G1213" i="12"/>
  <c r="F1213" i="12"/>
  <c r="G1212" i="12"/>
  <c r="F1212" i="12"/>
  <c r="G1211" i="12"/>
  <c r="F1211" i="12"/>
  <c r="G1210" i="12"/>
  <c r="F1210" i="12"/>
  <c r="G1209" i="12"/>
  <c r="F1209" i="12"/>
  <c r="G1208" i="12"/>
  <c r="F1208" i="12"/>
  <c r="G1207" i="12"/>
  <c r="F1207" i="12"/>
  <c r="G1206" i="12"/>
  <c r="F1206" i="12"/>
  <c r="G1205" i="12"/>
  <c r="F1205" i="12"/>
  <c r="G1204" i="12"/>
  <c r="F1204" i="12"/>
  <c r="G1203" i="12"/>
  <c r="F1203" i="12"/>
  <c r="G1202" i="12"/>
  <c r="F1202" i="12"/>
  <c r="G1201" i="12"/>
  <c r="F1201" i="12"/>
  <c r="G1200" i="12"/>
  <c r="F1200" i="12"/>
  <c r="G1199" i="12"/>
  <c r="F1199" i="12"/>
  <c r="G1198" i="12"/>
  <c r="F1198" i="12"/>
  <c r="G1197" i="12"/>
  <c r="F1197" i="12"/>
  <c r="G1196" i="12"/>
  <c r="F1196" i="12"/>
  <c r="G1195" i="12"/>
  <c r="F1195" i="12"/>
  <c r="G1194" i="12"/>
  <c r="F1194" i="12"/>
  <c r="G1193" i="12"/>
  <c r="F1193" i="12"/>
  <c r="G1192" i="12"/>
  <c r="F1192" i="12"/>
  <c r="G1191" i="12"/>
  <c r="F1191" i="12"/>
  <c r="G1190" i="12"/>
  <c r="F1190" i="12"/>
  <c r="G1189" i="12"/>
  <c r="F1189" i="12"/>
  <c r="G1188" i="12"/>
  <c r="F1188" i="12"/>
  <c r="G1187" i="12"/>
  <c r="F1187" i="12"/>
  <c r="G1186" i="12"/>
  <c r="F1186" i="12"/>
  <c r="G1185" i="12"/>
  <c r="F1185" i="12"/>
  <c r="G1184" i="12"/>
  <c r="F1184" i="12"/>
  <c r="G1183" i="12"/>
  <c r="F1183" i="12"/>
  <c r="G1182" i="12"/>
  <c r="F1182" i="12"/>
  <c r="G1181" i="12"/>
  <c r="F1181" i="12"/>
  <c r="G1180" i="12"/>
  <c r="F1180" i="12"/>
  <c r="G1179" i="12"/>
  <c r="F1179" i="12"/>
  <c r="G1178" i="12"/>
  <c r="F1178" i="12"/>
  <c r="G1177" i="12"/>
  <c r="F1177" i="12"/>
  <c r="G1176" i="12"/>
  <c r="F1176" i="12"/>
  <c r="G1175" i="12"/>
  <c r="F1175" i="12"/>
  <c r="G1174" i="12"/>
  <c r="F1174" i="12"/>
  <c r="G1173" i="12"/>
  <c r="F1173" i="12"/>
  <c r="G1172" i="12"/>
  <c r="F1172" i="12"/>
  <c r="G1171" i="12"/>
  <c r="F1171" i="12"/>
  <c r="G1170" i="12"/>
  <c r="F1170" i="12"/>
  <c r="G1169" i="12"/>
  <c r="F1169" i="12"/>
  <c r="G1168" i="12"/>
  <c r="F1168" i="12"/>
  <c r="G1167" i="12"/>
  <c r="F1167" i="12"/>
  <c r="G1166" i="12"/>
  <c r="F1166" i="12"/>
  <c r="G1165" i="12"/>
  <c r="F1165" i="12"/>
  <c r="G1164" i="12"/>
  <c r="F1164" i="12"/>
  <c r="G1163" i="12"/>
  <c r="F1163" i="12"/>
  <c r="G1162" i="12"/>
  <c r="F1162" i="12"/>
  <c r="G1161" i="12"/>
  <c r="F1161" i="12"/>
  <c r="G1160" i="12"/>
  <c r="F1160" i="12"/>
  <c r="G1159" i="12"/>
  <c r="F1159" i="12"/>
  <c r="G1158" i="12"/>
  <c r="F1158" i="12"/>
  <c r="G1157" i="12"/>
  <c r="F1157" i="12"/>
  <c r="G1156" i="12"/>
  <c r="F1156" i="12"/>
  <c r="G1155" i="12"/>
  <c r="F1155" i="12"/>
  <c r="G1154" i="12"/>
  <c r="F1154" i="12"/>
  <c r="G1153" i="12"/>
  <c r="F1153" i="12"/>
  <c r="G1152" i="12"/>
  <c r="F1152" i="12"/>
  <c r="G1151" i="12"/>
  <c r="F1151" i="12"/>
  <c r="G1150" i="12"/>
  <c r="F1150" i="12"/>
  <c r="G1149" i="12"/>
  <c r="F1149" i="12"/>
  <c r="G1148" i="12"/>
  <c r="F1148" i="12"/>
  <c r="G1147" i="12"/>
  <c r="F1147" i="12"/>
  <c r="G1146" i="12"/>
  <c r="F1146" i="12"/>
  <c r="G1145" i="12"/>
  <c r="F1145" i="12"/>
  <c r="G1144" i="12"/>
  <c r="F1144" i="12"/>
  <c r="G1143" i="12"/>
  <c r="F1143" i="12"/>
  <c r="G1142" i="12"/>
  <c r="F1142" i="12"/>
  <c r="G1141" i="12"/>
  <c r="F1141" i="12"/>
  <c r="G1140" i="12"/>
  <c r="F1140" i="12"/>
  <c r="G1139" i="12"/>
  <c r="F1139" i="12"/>
  <c r="G1138" i="12"/>
  <c r="F1138" i="12"/>
  <c r="G1137" i="12"/>
  <c r="F1137" i="12"/>
  <c r="G1136" i="12"/>
  <c r="F1136" i="12"/>
  <c r="G1135" i="12"/>
  <c r="F1135" i="12"/>
  <c r="G1134" i="12"/>
  <c r="F1134" i="12"/>
  <c r="G1133" i="12"/>
  <c r="F1133" i="12"/>
  <c r="G1132" i="12"/>
  <c r="F1132" i="12"/>
  <c r="G1131" i="12"/>
  <c r="F1131" i="12"/>
  <c r="G1130" i="12"/>
  <c r="F1130" i="12"/>
  <c r="G1129" i="12"/>
  <c r="F1129" i="12"/>
  <c r="G1128" i="12"/>
  <c r="F1128" i="12"/>
  <c r="G1127" i="12"/>
  <c r="F1127" i="12"/>
  <c r="G1126" i="12"/>
  <c r="F1126" i="12"/>
  <c r="G1125" i="12"/>
  <c r="F1125" i="12"/>
  <c r="G1124" i="12"/>
  <c r="F1124" i="12"/>
  <c r="G1123" i="12"/>
  <c r="F1123" i="12"/>
  <c r="G1122" i="12"/>
  <c r="F1122" i="12"/>
  <c r="G1121" i="12"/>
  <c r="F1121" i="12"/>
  <c r="G1120" i="12"/>
  <c r="F1120" i="12"/>
  <c r="G1119" i="12"/>
  <c r="F1119" i="12"/>
  <c r="G1118" i="12"/>
  <c r="F1118" i="12"/>
  <c r="G1117" i="12"/>
  <c r="F1117" i="12"/>
  <c r="G1116" i="12"/>
  <c r="F1116" i="12"/>
  <c r="G1115" i="12"/>
  <c r="F1115" i="12"/>
  <c r="G1114" i="12"/>
  <c r="F1114" i="12"/>
  <c r="G1113" i="12"/>
  <c r="F1113" i="12"/>
  <c r="G1112" i="12"/>
  <c r="F1112" i="12"/>
  <c r="G1111" i="12"/>
  <c r="F1111" i="12"/>
  <c r="G1110" i="12"/>
  <c r="F1110" i="12"/>
  <c r="G1109" i="12"/>
  <c r="F1109" i="12"/>
  <c r="G1108" i="12"/>
  <c r="F1108" i="12"/>
  <c r="G1107" i="12"/>
  <c r="F1107" i="12"/>
  <c r="G1106" i="12"/>
  <c r="F1106" i="12"/>
  <c r="G1105" i="12"/>
  <c r="F1105" i="12"/>
  <c r="G1104" i="12"/>
  <c r="F1104" i="12"/>
  <c r="G1103" i="12"/>
  <c r="F1103" i="12"/>
  <c r="G1102" i="12"/>
  <c r="F1102" i="12"/>
  <c r="G1101" i="12"/>
  <c r="F1101" i="12"/>
  <c r="G1100" i="12"/>
  <c r="F1100" i="12"/>
  <c r="G1099" i="12"/>
  <c r="F1099" i="12"/>
  <c r="G1098" i="12"/>
  <c r="F1098" i="12"/>
  <c r="G1097" i="12"/>
  <c r="F1097" i="12"/>
  <c r="G1096" i="12"/>
  <c r="F1096" i="12"/>
  <c r="G1095" i="12"/>
  <c r="F1095" i="12"/>
  <c r="G1094" i="12"/>
  <c r="F1094" i="12"/>
  <c r="G1093" i="12"/>
  <c r="F1093" i="12"/>
  <c r="G1092" i="12"/>
  <c r="F1092" i="12"/>
  <c r="G1091" i="12"/>
  <c r="F1091" i="12"/>
  <c r="G1090" i="12"/>
  <c r="F1090" i="12"/>
  <c r="G1089" i="12"/>
  <c r="F1089" i="12"/>
  <c r="G1088" i="12"/>
  <c r="F1088" i="12"/>
  <c r="G1087" i="12"/>
  <c r="F1087" i="12"/>
  <c r="G1086" i="12"/>
  <c r="F1086" i="12"/>
  <c r="G1085" i="12"/>
  <c r="F1085" i="12"/>
  <c r="G1084" i="12"/>
  <c r="F1084" i="12"/>
  <c r="G1083" i="12"/>
  <c r="F1083" i="12"/>
  <c r="G1082" i="12"/>
  <c r="F1082" i="12"/>
  <c r="G1081" i="12"/>
  <c r="F1081" i="12"/>
  <c r="G1080" i="12"/>
  <c r="F1080" i="12"/>
  <c r="G1079" i="12"/>
  <c r="F1079" i="12"/>
  <c r="G1078" i="12"/>
  <c r="F1078" i="12"/>
  <c r="G1077" i="12"/>
  <c r="F1077" i="12"/>
  <c r="G1076" i="12"/>
  <c r="F1076" i="12"/>
  <c r="G1075" i="12"/>
  <c r="F1075" i="12"/>
  <c r="G1074" i="12"/>
  <c r="F1074" i="12"/>
  <c r="G1073" i="12"/>
  <c r="F1073" i="12"/>
  <c r="G1072" i="12"/>
  <c r="F1072" i="12"/>
  <c r="G1071" i="12"/>
  <c r="F1071" i="12"/>
  <c r="G1070" i="12"/>
  <c r="F1070" i="12"/>
  <c r="G1069" i="12"/>
  <c r="F1069" i="12"/>
  <c r="G1068" i="12"/>
  <c r="F1068" i="12"/>
  <c r="G1067" i="12"/>
  <c r="F1067" i="12"/>
  <c r="G1066" i="12"/>
  <c r="F1066" i="12"/>
  <c r="G1065" i="12"/>
  <c r="F1065" i="12"/>
  <c r="G1064" i="12"/>
  <c r="H1064" i="12" s="1"/>
  <c r="I1064" i="12" s="1"/>
  <c r="F1064" i="12"/>
  <c r="G1063" i="12"/>
  <c r="F1063" i="12"/>
  <c r="G1062" i="12"/>
  <c r="F1062" i="12"/>
  <c r="G1061" i="12"/>
  <c r="F1061" i="12"/>
  <c r="G1060" i="12"/>
  <c r="F1060" i="12"/>
  <c r="G1059" i="12"/>
  <c r="F1059" i="12"/>
  <c r="G1058" i="12"/>
  <c r="F1058" i="12"/>
  <c r="G1057" i="12"/>
  <c r="F1057" i="12"/>
  <c r="G1056" i="12"/>
  <c r="F1056" i="12"/>
  <c r="G1055" i="12"/>
  <c r="F1055" i="12"/>
  <c r="G1054" i="12"/>
  <c r="F1054" i="12"/>
  <c r="G1053" i="12"/>
  <c r="F1053" i="12"/>
  <c r="G1052" i="12"/>
  <c r="F1052" i="12"/>
  <c r="G1051" i="12"/>
  <c r="F1051" i="12"/>
  <c r="G1050" i="12"/>
  <c r="F1050" i="12"/>
  <c r="G1049" i="12"/>
  <c r="F1049" i="12"/>
  <c r="G1048" i="12"/>
  <c r="F1048" i="12"/>
  <c r="G1047" i="12"/>
  <c r="F1047" i="12"/>
  <c r="G1046" i="12"/>
  <c r="F1046" i="12"/>
  <c r="G1045" i="12"/>
  <c r="F1045" i="12"/>
  <c r="G1044" i="12"/>
  <c r="F1044" i="12"/>
  <c r="G1043" i="12"/>
  <c r="F1043" i="12"/>
  <c r="G1042" i="12"/>
  <c r="F1042" i="12"/>
  <c r="G1041" i="12"/>
  <c r="F1041" i="12"/>
  <c r="G1040" i="12"/>
  <c r="F1040" i="12"/>
  <c r="G1039" i="12"/>
  <c r="F1039" i="12"/>
  <c r="G1038" i="12"/>
  <c r="F1038" i="12"/>
  <c r="G1037" i="12"/>
  <c r="F1037" i="12"/>
  <c r="G1036" i="12"/>
  <c r="F1036" i="12"/>
  <c r="G1035" i="12"/>
  <c r="F1035" i="12"/>
  <c r="G1034" i="12"/>
  <c r="F1034" i="12"/>
  <c r="G1033" i="12"/>
  <c r="F1033" i="12"/>
  <c r="G1032" i="12"/>
  <c r="F1032" i="12"/>
  <c r="G1031" i="12"/>
  <c r="F1031" i="12"/>
  <c r="G1030" i="12"/>
  <c r="F1030" i="12"/>
  <c r="G1029" i="12"/>
  <c r="F1029" i="12"/>
  <c r="G1028" i="12"/>
  <c r="F1028" i="12"/>
  <c r="G1027" i="12"/>
  <c r="F1027" i="12"/>
  <c r="G1026" i="12"/>
  <c r="F1026" i="12"/>
  <c r="G1025" i="12"/>
  <c r="F1025" i="12"/>
  <c r="G1024" i="12"/>
  <c r="F1024" i="12"/>
  <c r="G1023" i="12"/>
  <c r="F1023" i="12"/>
  <c r="G1022" i="12"/>
  <c r="F1022" i="12"/>
  <c r="G1021" i="12"/>
  <c r="F1021" i="12"/>
  <c r="G1020" i="12"/>
  <c r="F1020" i="12"/>
  <c r="G1019" i="12"/>
  <c r="F1019" i="12"/>
  <c r="G1018" i="12"/>
  <c r="F1018" i="12"/>
  <c r="G1017" i="12"/>
  <c r="F1017" i="12"/>
  <c r="G1016" i="12"/>
  <c r="F1016" i="12"/>
  <c r="G1015" i="12"/>
  <c r="F1015" i="12"/>
  <c r="G1014" i="12"/>
  <c r="F1014" i="12"/>
  <c r="G1013" i="12"/>
  <c r="F1013" i="12"/>
  <c r="G1012" i="12"/>
  <c r="F1012" i="12"/>
  <c r="G1011" i="12"/>
  <c r="F1011" i="12"/>
  <c r="G1010" i="12"/>
  <c r="F1010" i="12"/>
  <c r="G1009" i="12"/>
  <c r="F1009" i="12"/>
  <c r="G1008" i="12"/>
  <c r="F1008" i="12"/>
  <c r="G1007" i="12"/>
  <c r="F1007" i="12"/>
  <c r="G1006" i="12"/>
  <c r="F1006" i="12"/>
  <c r="G1005" i="12"/>
  <c r="F1005" i="12"/>
  <c r="G1004" i="12"/>
  <c r="F1004" i="12"/>
  <c r="G1003" i="12"/>
  <c r="F1003" i="12"/>
  <c r="G1002" i="12"/>
  <c r="F1002" i="12"/>
  <c r="G1001" i="12"/>
  <c r="F1001" i="12"/>
  <c r="G1000" i="12"/>
  <c r="F1000" i="12"/>
  <c r="G999" i="12"/>
  <c r="F999" i="12"/>
  <c r="G998" i="12"/>
  <c r="F998" i="12"/>
  <c r="G997" i="12"/>
  <c r="F997" i="12"/>
  <c r="G996" i="12"/>
  <c r="F996" i="12"/>
  <c r="G995" i="12"/>
  <c r="F995" i="12"/>
  <c r="G994" i="12"/>
  <c r="F994" i="12"/>
  <c r="G993" i="12"/>
  <c r="F993" i="12"/>
  <c r="G992" i="12"/>
  <c r="F992" i="12"/>
  <c r="G991" i="12"/>
  <c r="F991" i="12"/>
  <c r="G990" i="12"/>
  <c r="F990" i="12"/>
  <c r="G989" i="12"/>
  <c r="F989" i="12"/>
  <c r="G988" i="12"/>
  <c r="F988" i="12"/>
  <c r="G987" i="12"/>
  <c r="F987" i="12"/>
  <c r="G986" i="12"/>
  <c r="F986" i="12"/>
  <c r="G985" i="12"/>
  <c r="F985" i="12"/>
  <c r="G984" i="12"/>
  <c r="F984" i="12"/>
  <c r="G983" i="12"/>
  <c r="F983" i="12"/>
  <c r="G982" i="12"/>
  <c r="F982" i="12"/>
  <c r="G981" i="12"/>
  <c r="F981" i="12"/>
  <c r="G980" i="12"/>
  <c r="F980" i="12"/>
  <c r="G979" i="12"/>
  <c r="F979" i="12"/>
  <c r="G978" i="12"/>
  <c r="F978" i="12"/>
  <c r="G977" i="12"/>
  <c r="F977" i="12"/>
  <c r="G976" i="12"/>
  <c r="F976" i="12"/>
  <c r="G975" i="12"/>
  <c r="F975" i="12"/>
  <c r="G974" i="12"/>
  <c r="F974" i="12"/>
  <c r="G973" i="12"/>
  <c r="F973" i="12"/>
  <c r="G972" i="12"/>
  <c r="F972" i="12"/>
  <c r="G971" i="12"/>
  <c r="F971" i="12"/>
  <c r="G970" i="12"/>
  <c r="F970" i="12"/>
  <c r="G969" i="12"/>
  <c r="F969" i="12"/>
  <c r="G968" i="12"/>
  <c r="F968" i="12"/>
  <c r="G967" i="12"/>
  <c r="F967" i="12"/>
  <c r="G966" i="12"/>
  <c r="F966" i="12"/>
  <c r="G965" i="12"/>
  <c r="F965" i="12"/>
  <c r="G964" i="12"/>
  <c r="F964" i="12"/>
  <c r="G963" i="12"/>
  <c r="F963" i="12"/>
  <c r="G962" i="12"/>
  <c r="F962" i="12"/>
  <c r="G961" i="12"/>
  <c r="F961" i="12"/>
  <c r="G960" i="12"/>
  <c r="F960" i="12"/>
  <c r="G959" i="12"/>
  <c r="F959" i="12"/>
  <c r="G958" i="12"/>
  <c r="F958" i="12"/>
  <c r="G957" i="12"/>
  <c r="F957" i="12"/>
  <c r="G956" i="12"/>
  <c r="F956" i="12"/>
  <c r="G955" i="12"/>
  <c r="F955" i="12"/>
  <c r="G954" i="12"/>
  <c r="F954" i="12"/>
  <c r="G953" i="12"/>
  <c r="F953" i="12"/>
  <c r="G952" i="12"/>
  <c r="F952" i="12"/>
  <c r="G951" i="12"/>
  <c r="F951" i="12"/>
  <c r="G950" i="12"/>
  <c r="F950" i="12"/>
  <c r="G949" i="12"/>
  <c r="F949" i="12"/>
  <c r="G948" i="12"/>
  <c r="F948" i="12"/>
  <c r="G947" i="12"/>
  <c r="F947" i="12"/>
  <c r="G946" i="12"/>
  <c r="F946" i="12"/>
  <c r="G945" i="12"/>
  <c r="F945" i="12"/>
  <c r="G944" i="12"/>
  <c r="F944" i="12"/>
  <c r="G943" i="12"/>
  <c r="F943" i="12"/>
  <c r="G942" i="12"/>
  <c r="F942" i="12"/>
  <c r="G941" i="12"/>
  <c r="F941" i="12"/>
  <c r="G940" i="12"/>
  <c r="F940" i="12"/>
  <c r="G939" i="12"/>
  <c r="F939" i="12"/>
  <c r="G938" i="12"/>
  <c r="F938" i="12"/>
  <c r="H938" i="12" s="1"/>
  <c r="I938" i="12" s="1"/>
  <c r="G937" i="12"/>
  <c r="F937" i="12"/>
  <c r="G936" i="12"/>
  <c r="F936" i="12"/>
  <c r="G935" i="12"/>
  <c r="F935" i="12"/>
  <c r="G934" i="12"/>
  <c r="F934" i="12"/>
  <c r="G933" i="12"/>
  <c r="F933" i="12"/>
  <c r="G932" i="12"/>
  <c r="F932" i="12"/>
  <c r="G931" i="12"/>
  <c r="F931" i="12"/>
  <c r="G930" i="12"/>
  <c r="F930" i="12"/>
  <c r="G929" i="12"/>
  <c r="F929" i="12"/>
  <c r="G928" i="12"/>
  <c r="F928" i="12"/>
  <c r="G927" i="12"/>
  <c r="F927" i="12"/>
  <c r="G926" i="12"/>
  <c r="F926" i="12"/>
  <c r="G925" i="12"/>
  <c r="F925" i="12"/>
  <c r="G924" i="12"/>
  <c r="F924" i="12"/>
  <c r="G923" i="12"/>
  <c r="F923" i="12"/>
  <c r="G922" i="12"/>
  <c r="F922" i="12"/>
  <c r="H922" i="12" s="1"/>
  <c r="I922" i="12" s="1"/>
  <c r="G921" i="12"/>
  <c r="F921" i="12"/>
  <c r="G920" i="12"/>
  <c r="F920" i="12"/>
  <c r="G919" i="12"/>
  <c r="F919" i="12"/>
  <c r="G918" i="12"/>
  <c r="F918" i="12"/>
  <c r="G917" i="12"/>
  <c r="F917" i="12"/>
  <c r="G916" i="12"/>
  <c r="F916" i="12"/>
  <c r="G915" i="12"/>
  <c r="F915" i="12"/>
  <c r="G914" i="12"/>
  <c r="F914" i="12"/>
  <c r="G913" i="12"/>
  <c r="F913" i="12"/>
  <c r="G912" i="12"/>
  <c r="F912" i="12"/>
  <c r="G911" i="12"/>
  <c r="F911" i="12"/>
  <c r="G910" i="12"/>
  <c r="F910" i="12"/>
  <c r="G909" i="12"/>
  <c r="F909" i="12"/>
  <c r="G908" i="12"/>
  <c r="F908" i="12"/>
  <c r="G907" i="12"/>
  <c r="F907" i="12"/>
  <c r="G906" i="12"/>
  <c r="F906" i="12"/>
  <c r="G905" i="12"/>
  <c r="F905" i="12"/>
  <c r="G904" i="12"/>
  <c r="F904" i="12"/>
  <c r="G903" i="12"/>
  <c r="F903" i="12"/>
  <c r="G902" i="12"/>
  <c r="F902" i="12"/>
  <c r="G901" i="12"/>
  <c r="F901" i="12"/>
  <c r="G900" i="12"/>
  <c r="F900" i="12"/>
  <c r="G899" i="12"/>
  <c r="F899" i="12"/>
  <c r="G898" i="12"/>
  <c r="F898" i="12"/>
  <c r="G897" i="12"/>
  <c r="F897" i="12"/>
  <c r="G896" i="12"/>
  <c r="F896" i="12"/>
  <c r="G895" i="12"/>
  <c r="F895" i="12"/>
  <c r="G894" i="12"/>
  <c r="F894" i="12"/>
  <c r="G893" i="12"/>
  <c r="F893" i="12"/>
  <c r="G892" i="12"/>
  <c r="F892" i="12"/>
  <c r="G891" i="12"/>
  <c r="F891" i="12"/>
  <c r="G890" i="12"/>
  <c r="F890" i="12"/>
  <c r="G889" i="12"/>
  <c r="F889" i="12"/>
  <c r="G888" i="12"/>
  <c r="F888" i="12"/>
  <c r="G887" i="12"/>
  <c r="F887" i="12"/>
  <c r="G886" i="12"/>
  <c r="F886" i="12"/>
  <c r="G885" i="12"/>
  <c r="F885" i="12"/>
  <c r="G884" i="12"/>
  <c r="F884" i="12"/>
  <c r="G883" i="12"/>
  <c r="F883" i="12"/>
  <c r="G882" i="12"/>
  <c r="F882" i="12"/>
  <c r="G881" i="12"/>
  <c r="F881" i="12"/>
  <c r="G880" i="12"/>
  <c r="F880" i="12"/>
  <c r="G879" i="12"/>
  <c r="F879" i="12"/>
  <c r="G878" i="12"/>
  <c r="F878" i="12"/>
  <c r="G877" i="12"/>
  <c r="F877" i="12"/>
  <c r="G876" i="12"/>
  <c r="F876" i="12"/>
  <c r="G875" i="12"/>
  <c r="F875" i="12"/>
  <c r="G874" i="12"/>
  <c r="F874" i="12"/>
  <c r="G873" i="12"/>
  <c r="F873" i="12"/>
  <c r="G872" i="12"/>
  <c r="F872" i="12"/>
  <c r="G871" i="12"/>
  <c r="F871" i="12"/>
  <c r="G870" i="12"/>
  <c r="F870" i="12"/>
  <c r="G869" i="12"/>
  <c r="F869" i="12"/>
  <c r="G868" i="12"/>
  <c r="F868" i="12"/>
  <c r="G867" i="12"/>
  <c r="F867" i="12"/>
  <c r="G866" i="12"/>
  <c r="F866" i="12"/>
  <c r="G865" i="12"/>
  <c r="F865" i="12"/>
  <c r="G864" i="12"/>
  <c r="F864" i="12"/>
  <c r="G863" i="12"/>
  <c r="F863" i="12"/>
  <c r="G862" i="12"/>
  <c r="F862" i="12"/>
  <c r="G861" i="12"/>
  <c r="F861" i="12"/>
  <c r="G860" i="12"/>
  <c r="F860" i="12"/>
  <c r="G859" i="12"/>
  <c r="F859" i="12"/>
  <c r="G858" i="12"/>
  <c r="F858" i="12"/>
  <c r="G857" i="12"/>
  <c r="F857" i="12"/>
  <c r="G856" i="12"/>
  <c r="F856" i="12"/>
  <c r="G855" i="12"/>
  <c r="F855" i="12"/>
  <c r="G854" i="12"/>
  <c r="F854" i="12"/>
  <c r="G853" i="12"/>
  <c r="F853" i="12"/>
  <c r="G852" i="12"/>
  <c r="F852" i="12"/>
  <c r="G851" i="12"/>
  <c r="F851" i="12"/>
  <c r="G850" i="12"/>
  <c r="F850" i="12"/>
  <c r="G849" i="12"/>
  <c r="F849" i="12"/>
  <c r="G848" i="12"/>
  <c r="F848" i="12"/>
  <c r="G847" i="12"/>
  <c r="F847" i="12"/>
  <c r="G846" i="12"/>
  <c r="F846" i="12"/>
  <c r="G845" i="12"/>
  <c r="F845" i="12"/>
  <c r="G844" i="12"/>
  <c r="F844" i="12"/>
  <c r="G843" i="12"/>
  <c r="F843" i="12"/>
  <c r="G842" i="12"/>
  <c r="F842" i="12"/>
  <c r="G841" i="12"/>
  <c r="F841" i="12"/>
  <c r="G840" i="12"/>
  <c r="F840" i="12"/>
  <c r="G839" i="12"/>
  <c r="F839" i="12"/>
  <c r="G838" i="12"/>
  <c r="F838" i="12"/>
  <c r="G837" i="12"/>
  <c r="F837" i="12"/>
  <c r="G836" i="12"/>
  <c r="F836" i="12"/>
  <c r="G835" i="12"/>
  <c r="F835" i="12"/>
  <c r="G834" i="12"/>
  <c r="F834" i="12"/>
  <c r="G833" i="12"/>
  <c r="F833" i="12"/>
  <c r="G832" i="12"/>
  <c r="F832" i="12"/>
  <c r="G831" i="12"/>
  <c r="F831" i="12"/>
  <c r="G830" i="12"/>
  <c r="F830" i="12"/>
  <c r="G829" i="12"/>
  <c r="F829" i="12"/>
  <c r="G828" i="12"/>
  <c r="F828" i="12"/>
  <c r="G827" i="12"/>
  <c r="F827" i="12"/>
  <c r="G826" i="12"/>
  <c r="F826" i="12"/>
  <c r="G825" i="12"/>
  <c r="F825" i="12"/>
  <c r="G824" i="12"/>
  <c r="F824" i="12"/>
  <c r="G823" i="12"/>
  <c r="F823" i="12"/>
  <c r="G822" i="12"/>
  <c r="F822" i="12"/>
  <c r="G821" i="12"/>
  <c r="F821" i="12"/>
  <c r="G820" i="12"/>
  <c r="F820" i="12"/>
  <c r="G819" i="12"/>
  <c r="F819" i="12"/>
  <c r="G818" i="12"/>
  <c r="F818" i="12"/>
  <c r="G817" i="12"/>
  <c r="F817" i="12"/>
  <c r="G816" i="12"/>
  <c r="F816" i="12"/>
  <c r="G815" i="12"/>
  <c r="F815" i="12"/>
  <c r="G814" i="12"/>
  <c r="F814" i="12"/>
  <c r="G813" i="12"/>
  <c r="F813" i="12"/>
  <c r="G812" i="12"/>
  <c r="F812" i="12"/>
  <c r="G811" i="12"/>
  <c r="F811" i="12"/>
  <c r="G810" i="12"/>
  <c r="F810" i="12"/>
  <c r="G809" i="12"/>
  <c r="F809" i="12"/>
  <c r="G808" i="12"/>
  <c r="F808" i="12"/>
  <c r="G807" i="12"/>
  <c r="F807" i="12"/>
  <c r="G806" i="12"/>
  <c r="F806" i="12"/>
  <c r="G805" i="12"/>
  <c r="F805" i="12"/>
  <c r="G804" i="12"/>
  <c r="F804" i="12"/>
  <c r="G803" i="12"/>
  <c r="F803" i="12"/>
  <c r="G802" i="12"/>
  <c r="F802" i="12"/>
  <c r="G801" i="12"/>
  <c r="F801" i="12"/>
  <c r="G800" i="12"/>
  <c r="F800" i="12"/>
  <c r="G799" i="12"/>
  <c r="F799" i="12"/>
  <c r="G798" i="12"/>
  <c r="F798" i="12"/>
  <c r="G797" i="12"/>
  <c r="F797" i="12"/>
  <c r="G796" i="12"/>
  <c r="F796" i="12"/>
  <c r="G795" i="12"/>
  <c r="F795" i="12"/>
  <c r="G794" i="12"/>
  <c r="F794" i="12"/>
  <c r="G793" i="12"/>
  <c r="F793" i="12"/>
  <c r="G792" i="12"/>
  <c r="F792" i="12"/>
  <c r="G791" i="12"/>
  <c r="F791" i="12"/>
  <c r="G790" i="12"/>
  <c r="F790" i="12"/>
  <c r="G789" i="12"/>
  <c r="F789" i="12"/>
  <c r="G788" i="12"/>
  <c r="F788" i="12"/>
  <c r="G787" i="12"/>
  <c r="F787" i="12"/>
  <c r="G786" i="12"/>
  <c r="F786" i="12"/>
  <c r="G785" i="12"/>
  <c r="F785" i="12"/>
  <c r="G784" i="12"/>
  <c r="F784" i="12"/>
  <c r="G783" i="12"/>
  <c r="F783" i="12"/>
  <c r="G782" i="12"/>
  <c r="F782" i="12"/>
  <c r="G781" i="12"/>
  <c r="F781" i="12"/>
  <c r="G780" i="12"/>
  <c r="F780" i="12"/>
  <c r="G779" i="12"/>
  <c r="F779" i="12"/>
  <c r="G778" i="12"/>
  <c r="F778" i="12"/>
  <c r="G777" i="12"/>
  <c r="F777" i="12"/>
  <c r="G776" i="12"/>
  <c r="F776" i="12"/>
  <c r="G775" i="12"/>
  <c r="F775" i="12"/>
  <c r="G774" i="12"/>
  <c r="F774" i="12"/>
  <c r="G773" i="12"/>
  <c r="F773" i="12"/>
  <c r="G772" i="12"/>
  <c r="F772" i="12"/>
  <c r="G771" i="12"/>
  <c r="F771" i="12"/>
  <c r="G770" i="12"/>
  <c r="F770" i="12"/>
  <c r="G769" i="12"/>
  <c r="F769" i="12"/>
  <c r="G768" i="12"/>
  <c r="F768" i="12"/>
  <c r="G767" i="12"/>
  <c r="F767" i="12"/>
  <c r="G766" i="12"/>
  <c r="F766" i="12"/>
  <c r="G765" i="12"/>
  <c r="F765" i="12"/>
  <c r="G764" i="12"/>
  <c r="F764" i="12"/>
  <c r="G763" i="12"/>
  <c r="F763" i="12"/>
  <c r="G762" i="12"/>
  <c r="F762" i="12"/>
  <c r="G761" i="12"/>
  <c r="F761" i="12"/>
  <c r="G760" i="12"/>
  <c r="F760" i="12"/>
  <c r="G759" i="12"/>
  <c r="F759" i="12"/>
  <c r="G758" i="12"/>
  <c r="F758" i="12"/>
  <c r="G757" i="12"/>
  <c r="F757" i="12"/>
  <c r="G756" i="12"/>
  <c r="F756" i="12"/>
  <c r="G755" i="12"/>
  <c r="F755" i="12"/>
  <c r="G754" i="12"/>
  <c r="F754" i="12"/>
  <c r="G753" i="12"/>
  <c r="F753" i="12"/>
  <c r="G752" i="12"/>
  <c r="F752" i="12"/>
  <c r="G751" i="12"/>
  <c r="F751" i="12"/>
  <c r="G750" i="12"/>
  <c r="F750" i="12"/>
  <c r="G749" i="12"/>
  <c r="F749" i="12"/>
  <c r="G748" i="12"/>
  <c r="F748" i="12"/>
  <c r="G747" i="12"/>
  <c r="F747" i="12"/>
  <c r="G746" i="12"/>
  <c r="F746" i="12"/>
  <c r="G745" i="12"/>
  <c r="F745" i="12"/>
  <c r="G744" i="12"/>
  <c r="F744" i="12"/>
  <c r="G743" i="12"/>
  <c r="F743" i="12"/>
  <c r="G742" i="12"/>
  <c r="F742" i="12"/>
  <c r="G741" i="12"/>
  <c r="F741" i="12"/>
  <c r="G740" i="12"/>
  <c r="F740" i="12"/>
  <c r="G739" i="12"/>
  <c r="F739" i="12"/>
  <c r="G738" i="12"/>
  <c r="F738" i="12"/>
  <c r="G737" i="12"/>
  <c r="F737" i="12"/>
  <c r="G736" i="12"/>
  <c r="F736" i="12"/>
  <c r="G735" i="12"/>
  <c r="F735" i="12"/>
  <c r="G734" i="12"/>
  <c r="F734" i="12"/>
  <c r="G733" i="12"/>
  <c r="F733" i="12"/>
  <c r="G732" i="12"/>
  <c r="F732" i="12"/>
  <c r="G731" i="12"/>
  <c r="F731" i="12"/>
  <c r="G730" i="12"/>
  <c r="F730" i="12"/>
  <c r="G729" i="12"/>
  <c r="F729" i="12"/>
  <c r="G728" i="12"/>
  <c r="F728" i="12"/>
  <c r="G727" i="12"/>
  <c r="F727" i="12"/>
  <c r="G726" i="12"/>
  <c r="F726" i="12"/>
  <c r="G725" i="12"/>
  <c r="F725" i="12"/>
  <c r="G724" i="12"/>
  <c r="F724" i="12"/>
  <c r="G723" i="12"/>
  <c r="F723" i="12"/>
  <c r="G722" i="12"/>
  <c r="F722" i="12"/>
  <c r="G721" i="12"/>
  <c r="F721" i="12"/>
  <c r="G720" i="12"/>
  <c r="F720" i="12"/>
  <c r="G719" i="12"/>
  <c r="F719" i="12"/>
  <c r="G718" i="12"/>
  <c r="F718" i="12"/>
  <c r="G717" i="12"/>
  <c r="F717" i="12"/>
  <c r="G716" i="12"/>
  <c r="F716" i="12"/>
  <c r="G715" i="12"/>
  <c r="F715" i="12"/>
  <c r="G714" i="12"/>
  <c r="F714" i="12"/>
  <c r="G713" i="12"/>
  <c r="F713" i="12"/>
  <c r="G712" i="12"/>
  <c r="F712" i="12"/>
  <c r="G711" i="12"/>
  <c r="F711" i="12"/>
  <c r="G710" i="12"/>
  <c r="F710" i="12"/>
  <c r="G709" i="12"/>
  <c r="F709" i="12"/>
  <c r="G708" i="12"/>
  <c r="F708" i="12"/>
  <c r="G707" i="12"/>
  <c r="F707" i="12"/>
  <c r="G706" i="12"/>
  <c r="F706" i="12"/>
  <c r="G705" i="12"/>
  <c r="F705" i="12"/>
  <c r="G704" i="12"/>
  <c r="F704" i="12"/>
  <c r="G703" i="12"/>
  <c r="F703" i="12"/>
  <c r="G702" i="12"/>
  <c r="F702" i="12"/>
  <c r="G701" i="12"/>
  <c r="F701" i="12"/>
  <c r="G700" i="12"/>
  <c r="F700" i="12"/>
  <c r="G699" i="12"/>
  <c r="F699" i="12"/>
  <c r="G698" i="12"/>
  <c r="F698" i="12"/>
  <c r="G697" i="12"/>
  <c r="F697" i="12"/>
  <c r="G696" i="12"/>
  <c r="F696" i="12"/>
  <c r="G695" i="12"/>
  <c r="F695" i="12"/>
  <c r="G694" i="12"/>
  <c r="F694" i="12"/>
  <c r="G693" i="12"/>
  <c r="F693" i="12"/>
  <c r="G692" i="12"/>
  <c r="F692" i="12"/>
  <c r="G691" i="12"/>
  <c r="F691" i="12"/>
  <c r="G690" i="12"/>
  <c r="F690" i="12"/>
  <c r="G689" i="12"/>
  <c r="F689" i="12"/>
  <c r="G688" i="12"/>
  <c r="F688" i="12"/>
  <c r="G687" i="12"/>
  <c r="F687" i="12"/>
  <c r="G686" i="12"/>
  <c r="F686" i="12"/>
  <c r="G685" i="12"/>
  <c r="F685" i="12"/>
  <c r="G684" i="12"/>
  <c r="F684" i="12"/>
  <c r="G683" i="12"/>
  <c r="F683" i="12"/>
  <c r="G682" i="12"/>
  <c r="F682" i="12"/>
  <c r="G681" i="12"/>
  <c r="F681" i="12"/>
  <c r="G680" i="12"/>
  <c r="F680" i="12"/>
  <c r="G679" i="12"/>
  <c r="F679" i="12"/>
  <c r="G678" i="12"/>
  <c r="F678" i="12"/>
  <c r="G677" i="12"/>
  <c r="F677" i="12"/>
  <c r="G676" i="12"/>
  <c r="F676" i="12"/>
  <c r="G675" i="12"/>
  <c r="F675" i="12"/>
  <c r="G674" i="12"/>
  <c r="F674" i="12"/>
  <c r="G673" i="12"/>
  <c r="F673" i="12"/>
  <c r="G672" i="12"/>
  <c r="F672" i="12"/>
  <c r="G671" i="12"/>
  <c r="F671" i="12"/>
  <c r="G670" i="12"/>
  <c r="F670" i="12"/>
  <c r="G669" i="12"/>
  <c r="F669" i="12"/>
  <c r="G668" i="12"/>
  <c r="F668" i="12"/>
  <c r="G667" i="12"/>
  <c r="F667" i="12"/>
  <c r="G666" i="12"/>
  <c r="F666" i="12"/>
  <c r="G665" i="12"/>
  <c r="F665" i="12"/>
  <c r="G664" i="12"/>
  <c r="F664" i="12"/>
  <c r="G663" i="12"/>
  <c r="F663" i="12"/>
  <c r="G662" i="12"/>
  <c r="F662" i="12"/>
  <c r="G661" i="12"/>
  <c r="F661" i="12"/>
  <c r="G660" i="12"/>
  <c r="F660" i="12"/>
  <c r="G659" i="12"/>
  <c r="F659" i="12"/>
  <c r="G658" i="12"/>
  <c r="F658" i="12"/>
  <c r="G657" i="12"/>
  <c r="F657" i="12"/>
  <c r="G656" i="12"/>
  <c r="F656" i="12"/>
  <c r="G655" i="12"/>
  <c r="F655" i="12"/>
  <c r="G654" i="12"/>
  <c r="F654" i="12"/>
  <c r="G653" i="12"/>
  <c r="F653" i="12"/>
  <c r="G652" i="12"/>
  <c r="F652" i="12"/>
  <c r="G651" i="12"/>
  <c r="F651" i="12"/>
  <c r="G650" i="12"/>
  <c r="F650" i="12"/>
  <c r="G649" i="12"/>
  <c r="F649" i="12"/>
  <c r="G648" i="12"/>
  <c r="F648" i="12"/>
  <c r="G647" i="12"/>
  <c r="F647" i="12"/>
  <c r="G646" i="12"/>
  <c r="F646" i="12"/>
  <c r="G645" i="12"/>
  <c r="F645" i="12"/>
  <c r="G644" i="12"/>
  <c r="F644" i="12"/>
  <c r="G643" i="12"/>
  <c r="F643" i="12"/>
  <c r="G642" i="12"/>
  <c r="F642" i="12"/>
  <c r="G641" i="12"/>
  <c r="F641" i="12"/>
  <c r="G640" i="12"/>
  <c r="F640" i="12"/>
  <c r="G639" i="12"/>
  <c r="F639" i="12"/>
  <c r="G638" i="12"/>
  <c r="F638" i="12"/>
  <c r="G637" i="12"/>
  <c r="F637" i="12"/>
  <c r="G636" i="12"/>
  <c r="F636" i="12"/>
  <c r="G635" i="12"/>
  <c r="F635" i="12"/>
  <c r="G634" i="12"/>
  <c r="F634" i="12"/>
  <c r="G633" i="12"/>
  <c r="F633" i="12"/>
  <c r="G632" i="12"/>
  <c r="F632" i="12"/>
  <c r="G631" i="12"/>
  <c r="F631" i="12"/>
  <c r="G630" i="12"/>
  <c r="F630" i="12"/>
  <c r="G629" i="12"/>
  <c r="F629" i="12"/>
  <c r="G628" i="12"/>
  <c r="F628" i="12"/>
  <c r="G627" i="12"/>
  <c r="F627" i="12"/>
  <c r="G626" i="12"/>
  <c r="F626" i="12"/>
  <c r="G625" i="12"/>
  <c r="F625" i="12"/>
  <c r="G624" i="12"/>
  <c r="F624" i="12"/>
  <c r="G623" i="12"/>
  <c r="F623" i="12"/>
  <c r="G622" i="12"/>
  <c r="F622" i="12"/>
  <c r="G621" i="12"/>
  <c r="F621" i="12"/>
  <c r="G620" i="12"/>
  <c r="F620" i="12"/>
  <c r="G619" i="12"/>
  <c r="F619" i="12"/>
  <c r="G618" i="12"/>
  <c r="F618" i="12"/>
  <c r="G617" i="12"/>
  <c r="F617" i="12"/>
  <c r="G616" i="12"/>
  <c r="F616" i="12"/>
  <c r="G615" i="12"/>
  <c r="F615" i="12"/>
  <c r="G614" i="12"/>
  <c r="F614" i="12"/>
  <c r="G613" i="12"/>
  <c r="F613" i="12"/>
  <c r="G612" i="12"/>
  <c r="F612" i="12"/>
  <c r="G611" i="12"/>
  <c r="F611" i="12"/>
  <c r="G610" i="12"/>
  <c r="F610" i="12"/>
  <c r="G609" i="12"/>
  <c r="F609" i="12"/>
  <c r="G608" i="12"/>
  <c r="F608" i="12"/>
  <c r="G607" i="12"/>
  <c r="F607" i="12"/>
  <c r="G606" i="12"/>
  <c r="F606" i="12"/>
  <c r="G605" i="12"/>
  <c r="F605" i="12"/>
  <c r="G604" i="12"/>
  <c r="F604" i="12"/>
  <c r="G603" i="12"/>
  <c r="F603" i="12"/>
  <c r="G602" i="12"/>
  <c r="F602" i="12"/>
  <c r="G601" i="12"/>
  <c r="F601" i="12"/>
  <c r="G600" i="12"/>
  <c r="F600" i="12"/>
  <c r="G599" i="12"/>
  <c r="F599" i="12"/>
  <c r="G598" i="12"/>
  <c r="F598" i="12"/>
  <c r="G597" i="12"/>
  <c r="F597" i="12"/>
  <c r="G596" i="12"/>
  <c r="F596" i="12"/>
  <c r="G595" i="12"/>
  <c r="F595" i="12"/>
  <c r="G594" i="12"/>
  <c r="F594" i="12"/>
  <c r="G593" i="12"/>
  <c r="F593" i="12"/>
  <c r="G592" i="12"/>
  <c r="F592" i="12"/>
  <c r="G591" i="12"/>
  <c r="F591" i="12"/>
  <c r="G590" i="12"/>
  <c r="F590" i="12"/>
  <c r="G589" i="12"/>
  <c r="F589" i="12"/>
  <c r="G588" i="12"/>
  <c r="F588" i="12"/>
  <c r="G587" i="12"/>
  <c r="F587" i="12"/>
  <c r="G586" i="12"/>
  <c r="F586" i="12"/>
  <c r="G585" i="12"/>
  <c r="F585" i="12"/>
  <c r="G584" i="12"/>
  <c r="F584" i="12"/>
  <c r="G583" i="12"/>
  <c r="F583" i="12"/>
  <c r="G582" i="12"/>
  <c r="F582" i="12"/>
  <c r="G581" i="12"/>
  <c r="F581" i="12"/>
  <c r="G580" i="12"/>
  <c r="F580" i="12"/>
  <c r="G579" i="12"/>
  <c r="F579" i="12"/>
  <c r="G578" i="12"/>
  <c r="F578" i="12"/>
  <c r="G577" i="12"/>
  <c r="F577" i="12"/>
  <c r="G576" i="12"/>
  <c r="F576" i="12"/>
  <c r="G575" i="12"/>
  <c r="F575" i="12"/>
  <c r="G574" i="12"/>
  <c r="F574" i="12"/>
  <c r="G573" i="12"/>
  <c r="F573" i="12"/>
  <c r="G572" i="12"/>
  <c r="F572" i="12"/>
  <c r="G571" i="12"/>
  <c r="F571" i="12"/>
  <c r="G570" i="12"/>
  <c r="F570" i="12"/>
  <c r="G569" i="12"/>
  <c r="F569" i="12"/>
  <c r="G568" i="12"/>
  <c r="F568" i="12"/>
  <c r="G567" i="12"/>
  <c r="F567" i="12"/>
  <c r="G566" i="12"/>
  <c r="F566" i="12"/>
  <c r="G565" i="12"/>
  <c r="F565" i="12"/>
  <c r="G564" i="12"/>
  <c r="F564" i="12"/>
  <c r="G563" i="12"/>
  <c r="F563" i="12"/>
  <c r="G562" i="12"/>
  <c r="F562" i="12"/>
  <c r="G561" i="12"/>
  <c r="F561" i="12"/>
  <c r="G560" i="12"/>
  <c r="F560" i="12"/>
  <c r="G559" i="12"/>
  <c r="F559" i="12"/>
  <c r="G558" i="12"/>
  <c r="F558" i="12"/>
  <c r="G557" i="12"/>
  <c r="F557" i="12"/>
  <c r="G556" i="12"/>
  <c r="F556" i="12"/>
  <c r="G555" i="12"/>
  <c r="F555" i="12"/>
  <c r="G554" i="12"/>
  <c r="F554" i="12"/>
  <c r="G553" i="12"/>
  <c r="F553" i="12"/>
  <c r="G552" i="12"/>
  <c r="F552" i="12"/>
  <c r="G551" i="12"/>
  <c r="F551" i="12"/>
  <c r="G550" i="12"/>
  <c r="F550" i="12"/>
  <c r="G549" i="12"/>
  <c r="F549" i="12"/>
  <c r="G548" i="12"/>
  <c r="F548" i="12"/>
  <c r="G547" i="12"/>
  <c r="F547" i="12"/>
  <c r="G546" i="12"/>
  <c r="F546" i="12"/>
  <c r="G545" i="12"/>
  <c r="F545" i="12"/>
  <c r="G544" i="12"/>
  <c r="F544" i="12"/>
  <c r="G543" i="12"/>
  <c r="F543" i="12"/>
  <c r="G542" i="12"/>
  <c r="F542" i="12"/>
  <c r="G541" i="12"/>
  <c r="F541" i="12"/>
  <c r="G540" i="12"/>
  <c r="F540" i="12"/>
  <c r="G539" i="12"/>
  <c r="F539" i="12"/>
  <c r="G538" i="12"/>
  <c r="F538" i="12"/>
  <c r="G537" i="12"/>
  <c r="F537" i="12"/>
  <c r="G536" i="12"/>
  <c r="F536" i="12"/>
  <c r="G535" i="12"/>
  <c r="F535" i="12"/>
  <c r="G534" i="12"/>
  <c r="F534" i="12"/>
  <c r="G533" i="12"/>
  <c r="F533" i="12"/>
  <c r="G532" i="12"/>
  <c r="F532" i="12"/>
  <c r="G531" i="12"/>
  <c r="F531" i="12"/>
  <c r="G530" i="12"/>
  <c r="F530" i="12"/>
  <c r="G529" i="12"/>
  <c r="F529" i="12"/>
  <c r="G528" i="12"/>
  <c r="F528" i="12"/>
  <c r="G527" i="12"/>
  <c r="F527" i="12"/>
  <c r="G526" i="12"/>
  <c r="F526" i="12"/>
  <c r="G525" i="12"/>
  <c r="F525" i="12"/>
  <c r="G524" i="12"/>
  <c r="F524" i="12"/>
  <c r="G523" i="12"/>
  <c r="F523" i="12"/>
  <c r="G522" i="12"/>
  <c r="F522" i="12"/>
  <c r="G521" i="12"/>
  <c r="F521" i="12"/>
  <c r="G520" i="12"/>
  <c r="F520" i="12"/>
  <c r="G519" i="12"/>
  <c r="F519" i="12"/>
  <c r="G518" i="12"/>
  <c r="F518" i="12"/>
  <c r="G517" i="12"/>
  <c r="F517" i="12"/>
  <c r="G516" i="12"/>
  <c r="F516" i="12"/>
  <c r="G515" i="12"/>
  <c r="F515" i="12"/>
  <c r="G514" i="12"/>
  <c r="F514" i="12"/>
  <c r="G513" i="12"/>
  <c r="F513" i="12"/>
  <c r="G512" i="12"/>
  <c r="F512" i="12"/>
  <c r="G511" i="12"/>
  <c r="F511" i="12"/>
  <c r="G510" i="12"/>
  <c r="F510" i="12"/>
  <c r="G509" i="12"/>
  <c r="F509" i="12"/>
  <c r="G508" i="12"/>
  <c r="F508" i="12"/>
  <c r="G507" i="12"/>
  <c r="F507" i="12"/>
  <c r="G506" i="12"/>
  <c r="F506" i="12"/>
  <c r="G505" i="12"/>
  <c r="F505" i="12"/>
  <c r="G504" i="12"/>
  <c r="F504" i="12"/>
  <c r="G503" i="12"/>
  <c r="F503" i="12"/>
  <c r="G502" i="12"/>
  <c r="F502" i="12"/>
  <c r="G501" i="12"/>
  <c r="F501" i="12"/>
  <c r="G500" i="12"/>
  <c r="F500" i="12"/>
  <c r="G499" i="12"/>
  <c r="F499" i="12"/>
  <c r="G498" i="12"/>
  <c r="F498" i="12"/>
  <c r="G497" i="12"/>
  <c r="F497" i="12"/>
  <c r="G496" i="12"/>
  <c r="F496" i="12"/>
  <c r="G495" i="12"/>
  <c r="F495" i="12"/>
  <c r="G494" i="12"/>
  <c r="F494" i="12"/>
  <c r="G493" i="12"/>
  <c r="F493" i="12"/>
  <c r="G492" i="12"/>
  <c r="F492" i="12"/>
  <c r="G491" i="12"/>
  <c r="F491" i="12"/>
  <c r="G490" i="12"/>
  <c r="F490" i="12"/>
  <c r="G489" i="12"/>
  <c r="F489" i="12"/>
  <c r="G488" i="12"/>
  <c r="F488" i="12"/>
  <c r="G487" i="12"/>
  <c r="F487" i="12"/>
  <c r="G486" i="12"/>
  <c r="F486" i="12"/>
  <c r="G485" i="12"/>
  <c r="F485" i="12"/>
  <c r="G484" i="12"/>
  <c r="F484" i="12"/>
  <c r="G483" i="12"/>
  <c r="F483" i="12"/>
  <c r="G482" i="12"/>
  <c r="F482" i="12"/>
  <c r="G481" i="12"/>
  <c r="F481" i="12"/>
  <c r="G480" i="12"/>
  <c r="F480" i="12"/>
  <c r="G479" i="12"/>
  <c r="F479" i="12"/>
  <c r="G478" i="12"/>
  <c r="F478" i="12"/>
  <c r="G477" i="12"/>
  <c r="F477" i="12"/>
  <c r="G476" i="12"/>
  <c r="F476" i="12"/>
  <c r="G475" i="12"/>
  <c r="F475" i="12"/>
  <c r="G474" i="12"/>
  <c r="F474" i="12"/>
  <c r="G473" i="12"/>
  <c r="F473" i="12"/>
  <c r="G472" i="12"/>
  <c r="F472" i="12"/>
  <c r="G471" i="12"/>
  <c r="F471" i="12"/>
  <c r="G470" i="12"/>
  <c r="F470" i="12"/>
  <c r="G469" i="12"/>
  <c r="F469" i="12"/>
  <c r="G468" i="12"/>
  <c r="F468" i="12"/>
  <c r="G467" i="12"/>
  <c r="F467" i="12"/>
  <c r="G466" i="12"/>
  <c r="F466" i="12"/>
  <c r="G465" i="12"/>
  <c r="F465" i="12"/>
  <c r="G464" i="12"/>
  <c r="F464" i="12"/>
  <c r="G463" i="12"/>
  <c r="F463" i="12"/>
  <c r="G462" i="12"/>
  <c r="F462" i="12"/>
  <c r="G461" i="12"/>
  <c r="F461" i="12"/>
  <c r="G460" i="12"/>
  <c r="F460" i="12"/>
  <c r="G459" i="12"/>
  <c r="F459" i="12"/>
  <c r="G458" i="12"/>
  <c r="F458" i="12"/>
  <c r="G457" i="12"/>
  <c r="F457" i="12"/>
  <c r="G456" i="12"/>
  <c r="F456" i="12"/>
  <c r="G455" i="12"/>
  <c r="F455" i="12"/>
  <c r="G454" i="12"/>
  <c r="F454" i="12"/>
  <c r="G453" i="12"/>
  <c r="F453" i="12"/>
  <c r="G452" i="12"/>
  <c r="F452" i="12"/>
  <c r="G451" i="12"/>
  <c r="F451" i="12"/>
  <c r="G450" i="12"/>
  <c r="F450" i="12"/>
  <c r="G449" i="12"/>
  <c r="F449" i="12"/>
  <c r="G448" i="12"/>
  <c r="F448" i="12"/>
  <c r="G447" i="12"/>
  <c r="F447" i="12"/>
  <c r="G446" i="12"/>
  <c r="F446" i="12"/>
  <c r="G445" i="12"/>
  <c r="F445" i="12"/>
  <c r="G444" i="12"/>
  <c r="F444" i="12"/>
  <c r="G443" i="12"/>
  <c r="F443" i="12"/>
  <c r="G442" i="12"/>
  <c r="F442" i="12"/>
  <c r="G441" i="12"/>
  <c r="F441" i="12"/>
  <c r="G440" i="12"/>
  <c r="F440" i="12"/>
  <c r="G439" i="12"/>
  <c r="F439" i="12"/>
  <c r="G438" i="12"/>
  <c r="F438" i="12"/>
  <c r="G437" i="12"/>
  <c r="F437" i="12"/>
  <c r="G436" i="12"/>
  <c r="F436" i="12"/>
  <c r="G435" i="12"/>
  <c r="F435" i="12"/>
  <c r="G434" i="12"/>
  <c r="F434" i="12"/>
  <c r="G433" i="12"/>
  <c r="F433" i="12"/>
  <c r="G432" i="12"/>
  <c r="F432" i="12"/>
  <c r="G431" i="12"/>
  <c r="F431" i="12"/>
  <c r="G430" i="12"/>
  <c r="F430" i="12"/>
  <c r="G429" i="12"/>
  <c r="F429" i="12"/>
  <c r="G428" i="12"/>
  <c r="F428" i="12"/>
  <c r="G427" i="12"/>
  <c r="F427" i="12"/>
  <c r="G426" i="12"/>
  <c r="F426" i="12"/>
  <c r="G425" i="12"/>
  <c r="F425" i="12"/>
  <c r="G424" i="12"/>
  <c r="F424" i="12"/>
  <c r="G423" i="12"/>
  <c r="F423" i="12"/>
  <c r="G422" i="12"/>
  <c r="F422" i="12"/>
  <c r="G421" i="12"/>
  <c r="F421" i="12"/>
  <c r="G420" i="12"/>
  <c r="F420" i="12"/>
  <c r="G419" i="12"/>
  <c r="F419" i="12"/>
  <c r="G418" i="12"/>
  <c r="F418" i="12"/>
  <c r="G417" i="12"/>
  <c r="F417" i="12"/>
  <c r="G416" i="12"/>
  <c r="F416" i="12"/>
  <c r="G415" i="12"/>
  <c r="F415" i="12"/>
  <c r="G414" i="12"/>
  <c r="F414" i="12"/>
  <c r="G413" i="12"/>
  <c r="F413" i="12"/>
  <c r="G412" i="12"/>
  <c r="F412" i="12"/>
  <c r="G411" i="12"/>
  <c r="F411" i="12"/>
  <c r="G410" i="12"/>
  <c r="F410" i="12"/>
  <c r="G409" i="12"/>
  <c r="F409" i="12"/>
  <c r="G408" i="12"/>
  <c r="F408" i="12"/>
  <c r="G407" i="12"/>
  <c r="F407" i="12"/>
  <c r="G406" i="12"/>
  <c r="F406" i="12"/>
  <c r="G405" i="12"/>
  <c r="F405" i="12"/>
  <c r="G404" i="12"/>
  <c r="F404" i="12"/>
  <c r="G403" i="12"/>
  <c r="F403" i="12"/>
  <c r="G402" i="12"/>
  <c r="F402" i="12"/>
  <c r="G401" i="12"/>
  <c r="F401" i="12"/>
  <c r="G400" i="12"/>
  <c r="F400" i="12"/>
  <c r="G399" i="12"/>
  <c r="F399" i="12"/>
  <c r="G398" i="12"/>
  <c r="F398" i="12"/>
  <c r="G397" i="12"/>
  <c r="F397" i="12"/>
  <c r="G396" i="12"/>
  <c r="F396" i="12"/>
  <c r="G395" i="12"/>
  <c r="F395" i="12"/>
  <c r="G394" i="12"/>
  <c r="F394" i="12"/>
  <c r="G393" i="12"/>
  <c r="F393" i="12"/>
  <c r="G392" i="12"/>
  <c r="F392" i="12"/>
  <c r="G391" i="12"/>
  <c r="F391" i="12"/>
  <c r="G390" i="12"/>
  <c r="F390" i="12"/>
  <c r="G389" i="12"/>
  <c r="F389" i="12"/>
  <c r="G388" i="12"/>
  <c r="F388" i="12"/>
  <c r="G387" i="12"/>
  <c r="F387" i="12"/>
  <c r="G386" i="12"/>
  <c r="F386" i="12"/>
  <c r="G385" i="12"/>
  <c r="F385" i="12"/>
  <c r="G384" i="12"/>
  <c r="F384" i="12"/>
  <c r="G383" i="12"/>
  <c r="F383" i="12"/>
  <c r="G382" i="12"/>
  <c r="F382" i="12"/>
  <c r="G381" i="12"/>
  <c r="F381" i="12"/>
  <c r="G380" i="12"/>
  <c r="F380" i="12"/>
  <c r="G379" i="12"/>
  <c r="F379" i="12"/>
  <c r="G378" i="12"/>
  <c r="F378" i="12"/>
  <c r="G377" i="12"/>
  <c r="F377" i="12"/>
  <c r="G376" i="12"/>
  <c r="F376" i="12"/>
  <c r="G375" i="12"/>
  <c r="F375" i="12"/>
  <c r="G374" i="12"/>
  <c r="F374" i="12"/>
  <c r="G373" i="12"/>
  <c r="F373" i="12"/>
  <c r="G372" i="12"/>
  <c r="F372" i="12"/>
  <c r="G371" i="12"/>
  <c r="F371" i="12"/>
  <c r="G370" i="12"/>
  <c r="F370" i="12"/>
  <c r="G369" i="12"/>
  <c r="F369" i="12"/>
  <c r="G368" i="12"/>
  <c r="F368" i="12"/>
  <c r="G367" i="12"/>
  <c r="F367" i="12"/>
  <c r="G366" i="12"/>
  <c r="F366" i="12"/>
  <c r="G365" i="12"/>
  <c r="F365" i="12"/>
  <c r="G364" i="12"/>
  <c r="F364" i="12"/>
  <c r="G363" i="12"/>
  <c r="F363" i="12"/>
  <c r="G362" i="12"/>
  <c r="F362" i="12"/>
  <c r="G361" i="12"/>
  <c r="F361" i="12"/>
  <c r="G360" i="12"/>
  <c r="F360" i="12"/>
  <c r="G359" i="12"/>
  <c r="F359" i="12"/>
  <c r="G358" i="12"/>
  <c r="F358" i="12"/>
  <c r="G357" i="12"/>
  <c r="F357" i="12"/>
  <c r="G356" i="12"/>
  <c r="F356" i="12"/>
  <c r="G355" i="12"/>
  <c r="F355" i="12"/>
  <c r="G354" i="12"/>
  <c r="F354" i="12"/>
  <c r="G353" i="12"/>
  <c r="F353" i="12"/>
  <c r="G352" i="12"/>
  <c r="F352" i="12"/>
  <c r="G351" i="12"/>
  <c r="F351" i="12"/>
  <c r="G350" i="12"/>
  <c r="F350" i="12"/>
  <c r="G349" i="12"/>
  <c r="F349" i="12"/>
  <c r="G348" i="12"/>
  <c r="F348" i="12"/>
  <c r="G347" i="12"/>
  <c r="F347" i="12"/>
  <c r="G346" i="12"/>
  <c r="F346" i="12"/>
  <c r="G345" i="12"/>
  <c r="F345" i="12"/>
  <c r="G344" i="12"/>
  <c r="F344" i="12"/>
  <c r="G343" i="12"/>
  <c r="F343" i="12"/>
  <c r="G342" i="12"/>
  <c r="F342" i="12"/>
  <c r="G341" i="12"/>
  <c r="F341" i="12"/>
  <c r="G340" i="12"/>
  <c r="F340" i="12"/>
  <c r="G339" i="12"/>
  <c r="F339" i="12"/>
  <c r="G338" i="12"/>
  <c r="F338" i="12"/>
  <c r="G337" i="12"/>
  <c r="F337" i="12"/>
  <c r="G336" i="12"/>
  <c r="F336" i="12"/>
  <c r="G335" i="12"/>
  <c r="F335" i="12"/>
  <c r="G334" i="12"/>
  <c r="F334" i="12"/>
  <c r="G333" i="12"/>
  <c r="F333" i="12"/>
  <c r="G332" i="12"/>
  <c r="F332" i="12"/>
  <c r="G331" i="12"/>
  <c r="F331" i="12"/>
  <c r="G330" i="12"/>
  <c r="F330" i="12"/>
  <c r="G329" i="12"/>
  <c r="F329" i="12"/>
  <c r="G328" i="12"/>
  <c r="F328" i="12"/>
  <c r="G327" i="12"/>
  <c r="F327" i="12"/>
  <c r="G326" i="12"/>
  <c r="F326" i="12"/>
  <c r="G325" i="12"/>
  <c r="F325" i="12"/>
  <c r="G324" i="12"/>
  <c r="F324" i="12"/>
  <c r="G323" i="12"/>
  <c r="F323" i="12"/>
  <c r="G322" i="12"/>
  <c r="F322" i="12"/>
  <c r="G321" i="12"/>
  <c r="F321" i="12"/>
  <c r="G320" i="12"/>
  <c r="F320" i="12"/>
  <c r="G319" i="12"/>
  <c r="F319" i="12"/>
  <c r="G318" i="12"/>
  <c r="F318" i="12"/>
  <c r="G317" i="12"/>
  <c r="F317" i="12"/>
  <c r="G316" i="12"/>
  <c r="F316" i="12"/>
  <c r="G315" i="12"/>
  <c r="F315" i="12"/>
  <c r="G314" i="12"/>
  <c r="F314" i="12"/>
  <c r="G313" i="12"/>
  <c r="F313" i="12"/>
  <c r="G312" i="12"/>
  <c r="F312" i="12"/>
  <c r="G311" i="12"/>
  <c r="F311" i="12"/>
  <c r="G310" i="12"/>
  <c r="F310" i="12"/>
  <c r="G309" i="12"/>
  <c r="F309" i="12"/>
  <c r="G308" i="12"/>
  <c r="F308" i="12"/>
  <c r="G307" i="12"/>
  <c r="F307" i="12"/>
  <c r="G306" i="12"/>
  <c r="F306" i="12"/>
  <c r="G305" i="12"/>
  <c r="F305" i="12"/>
  <c r="G304" i="12"/>
  <c r="F304" i="12"/>
  <c r="G303" i="12"/>
  <c r="F303" i="12"/>
  <c r="G302" i="12"/>
  <c r="F302" i="12"/>
  <c r="G301" i="12"/>
  <c r="F301" i="12"/>
  <c r="G300" i="12"/>
  <c r="F300" i="12"/>
  <c r="G299" i="12"/>
  <c r="F299" i="12"/>
  <c r="G298" i="12"/>
  <c r="F298" i="12"/>
  <c r="G297" i="12"/>
  <c r="F297" i="12"/>
  <c r="G296" i="12"/>
  <c r="F296" i="12"/>
  <c r="G295" i="12"/>
  <c r="F295" i="12"/>
  <c r="G294" i="12"/>
  <c r="F294" i="12"/>
  <c r="G293" i="12"/>
  <c r="F293" i="12"/>
  <c r="G292" i="12"/>
  <c r="F292" i="12"/>
  <c r="G291" i="12"/>
  <c r="F291" i="12"/>
  <c r="G290" i="12"/>
  <c r="F290" i="12"/>
  <c r="G289" i="12"/>
  <c r="F289" i="12"/>
  <c r="G288" i="12"/>
  <c r="F288" i="12"/>
  <c r="G287" i="12"/>
  <c r="F287" i="12"/>
  <c r="G286" i="12"/>
  <c r="F286" i="12"/>
  <c r="G285" i="12"/>
  <c r="F285" i="12"/>
  <c r="G284" i="12"/>
  <c r="F284" i="12"/>
  <c r="G283" i="12"/>
  <c r="F283" i="12"/>
  <c r="G282" i="12"/>
  <c r="F282" i="12"/>
  <c r="G281" i="12"/>
  <c r="F281" i="12"/>
  <c r="G280" i="12"/>
  <c r="F280" i="12"/>
  <c r="G279" i="12"/>
  <c r="F279" i="12"/>
  <c r="G278" i="12"/>
  <c r="F278" i="12"/>
  <c r="G277" i="12"/>
  <c r="F277" i="12"/>
  <c r="G276" i="12"/>
  <c r="F276" i="12"/>
  <c r="G275" i="12"/>
  <c r="F275" i="12"/>
  <c r="G274" i="12"/>
  <c r="F274" i="12"/>
  <c r="G273" i="12"/>
  <c r="F273" i="12"/>
  <c r="G272" i="12"/>
  <c r="F272" i="12"/>
  <c r="G271" i="12"/>
  <c r="F271" i="12"/>
  <c r="G270" i="12"/>
  <c r="F270" i="12"/>
  <c r="G269" i="12"/>
  <c r="F269" i="12"/>
  <c r="G268" i="12"/>
  <c r="F268" i="12"/>
  <c r="G267" i="12"/>
  <c r="F267" i="12"/>
  <c r="G266" i="12"/>
  <c r="F266" i="12"/>
  <c r="G265" i="12"/>
  <c r="F265" i="12"/>
  <c r="G264" i="12"/>
  <c r="F264" i="12"/>
  <c r="G263" i="12"/>
  <c r="F263" i="12"/>
  <c r="G262" i="12"/>
  <c r="F262" i="12"/>
  <c r="G261" i="12"/>
  <c r="F261" i="12"/>
  <c r="G260" i="12"/>
  <c r="F260" i="12"/>
  <c r="G259" i="12"/>
  <c r="F259" i="12"/>
  <c r="G258" i="12"/>
  <c r="F258" i="12"/>
  <c r="G257" i="12"/>
  <c r="F257" i="12"/>
  <c r="G256" i="12"/>
  <c r="F256" i="12"/>
  <c r="G255" i="12"/>
  <c r="F255" i="12"/>
  <c r="G254" i="12"/>
  <c r="F254" i="12"/>
  <c r="G253" i="12"/>
  <c r="F253" i="12"/>
  <c r="G252" i="12"/>
  <c r="F252" i="12"/>
  <c r="G251" i="12"/>
  <c r="F251" i="12"/>
  <c r="G250" i="12"/>
  <c r="F250" i="12"/>
  <c r="G249" i="12"/>
  <c r="F249" i="12"/>
  <c r="G248" i="12"/>
  <c r="F248" i="12"/>
  <c r="G247" i="12"/>
  <c r="F247" i="12"/>
  <c r="G246" i="12"/>
  <c r="F246" i="12"/>
  <c r="G245" i="12"/>
  <c r="F245" i="12"/>
  <c r="G244" i="12"/>
  <c r="F244" i="12"/>
  <c r="G243" i="12"/>
  <c r="F243" i="12"/>
  <c r="G242" i="12"/>
  <c r="F242" i="12"/>
  <c r="G241" i="12"/>
  <c r="F241" i="12"/>
  <c r="G240" i="12"/>
  <c r="F240" i="12"/>
  <c r="G239" i="12"/>
  <c r="F239" i="12"/>
  <c r="G238" i="12"/>
  <c r="F238" i="12"/>
  <c r="G237" i="12"/>
  <c r="F237" i="12"/>
  <c r="G236" i="12"/>
  <c r="F236" i="12"/>
  <c r="G235" i="12"/>
  <c r="F235" i="12"/>
  <c r="G234" i="12"/>
  <c r="F234" i="12"/>
  <c r="G233" i="12"/>
  <c r="F233" i="12"/>
  <c r="G232" i="12"/>
  <c r="F232" i="12"/>
  <c r="G231" i="12"/>
  <c r="F231" i="12"/>
  <c r="G230" i="12"/>
  <c r="F230" i="12"/>
  <c r="G229" i="12"/>
  <c r="F229" i="12"/>
  <c r="G228" i="12"/>
  <c r="F228" i="12"/>
  <c r="G227" i="12"/>
  <c r="F227" i="12"/>
  <c r="G226" i="12"/>
  <c r="F226" i="12"/>
  <c r="G225" i="12"/>
  <c r="F225" i="12"/>
  <c r="G224" i="12"/>
  <c r="F224" i="12"/>
  <c r="G223" i="12"/>
  <c r="F223" i="12"/>
  <c r="G222" i="12"/>
  <c r="F222" i="12"/>
  <c r="G221" i="12"/>
  <c r="F221" i="12"/>
  <c r="G220" i="12"/>
  <c r="F220" i="12"/>
  <c r="G219" i="12"/>
  <c r="F219" i="12"/>
  <c r="G218" i="12"/>
  <c r="F218" i="12"/>
  <c r="G217" i="12"/>
  <c r="F217" i="12"/>
  <c r="G216" i="12"/>
  <c r="F216" i="12"/>
  <c r="G215" i="12"/>
  <c r="F215" i="12"/>
  <c r="G214" i="12"/>
  <c r="F214" i="12"/>
  <c r="G213" i="12"/>
  <c r="F213" i="12"/>
  <c r="G212" i="12"/>
  <c r="F212" i="12"/>
  <c r="G211" i="12"/>
  <c r="F211" i="12"/>
  <c r="G210" i="12"/>
  <c r="F210" i="12"/>
  <c r="G209" i="12"/>
  <c r="F209" i="12"/>
  <c r="G208" i="12"/>
  <c r="F208" i="12"/>
  <c r="G207" i="12"/>
  <c r="F207" i="12"/>
  <c r="G206" i="12"/>
  <c r="F206" i="12"/>
  <c r="G205" i="12"/>
  <c r="F205" i="12"/>
  <c r="G204" i="12"/>
  <c r="F204" i="12"/>
  <c r="G203" i="12"/>
  <c r="F203" i="12"/>
  <c r="G202" i="12"/>
  <c r="F202" i="12"/>
  <c r="G201" i="12"/>
  <c r="F201" i="12"/>
  <c r="G200" i="12"/>
  <c r="F200" i="12"/>
  <c r="G199" i="12"/>
  <c r="F199" i="12"/>
  <c r="G198" i="12"/>
  <c r="F198" i="12"/>
  <c r="G197" i="12"/>
  <c r="F197" i="12"/>
  <c r="G196" i="12"/>
  <c r="F196" i="12"/>
  <c r="G195" i="12"/>
  <c r="F195" i="12"/>
  <c r="G194" i="12"/>
  <c r="F194" i="12"/>
  <c r="G193" i="12"/>
  <c r="F193" i="12"/>
  <c r="G192" i="12"/>
  <c r="F192" i="12"/>
  <c r="G191" i="12"/>
  <c r="F191" i="12"/>
  <c r="G190" i="12"/>
  <c r="F190" i="12"/>
  <c r="G189" i="12"/>
  <c r="F189" i="12"/>
  <c r="G188" i="12"/>
  <c r="F188" i="12"/>
  <c r="G187" i="12"/>
  <c r="F187" i="12"/>
  <c r="G186" i="12"/>
  <c r="F186" i="12"/>
  <c r="G185" i="12"/>
  <c r="F185" i="12"/>
  <c r="G184" i="12"/>
  <c r="F184" i="12"/>
  <c r="G183" i="12"/>
  <c r="F183" i="12"/>
  <c r="G182" i="12"/>
  <c r="F182" i="12"/>
  <c r="G181" i="12"/>
  <c r="F181" i="12"/>
  <c r="G180" i="12"/>
  <c r="F180" i="12"/>
  <c r="G179" i="12"/>
  <c r="F179" i="12"/>
  <c r="G178" i="12"/>
  <c r="F178" i="12"/>
  <c r="G177" i="12"/>
  <c r="F177" i="12"/>
  <c r="G176" i="12"/>
  <c r="F176" i="12"/>
  <c r="G175" i="12"/>
  <c r="F175" i="12"/>
  <c r="G174" i="12"/>
  <c r="F174" i="12"/>
  <c r="G173" i="12"/>
  <c r="F173" i="12"/>
  <c r="G172" i="12"/>
  <c r="F172" i="12"/>
  <c r="G171" i="12"/>
  <c r="F171" i="12"/>
  <c r="G170" i="12"/>
  <c r="F170" i="12"/>
  <c r="G169" i="12"/>
  <c r="F169" i="12"/>
  <c r="G168" i="12"/>
  <c r="F168" i="12"/>
  <c r="G167" i="12"/>
  <c r="F167" i="12"/>
  <c r="G166" i="12"/>
  <c r="F166" i="12"/>
  <c r="G165" i="12"/>
  <c r="F165" i="12"/>
  <c r="G164" i="12"/>
  <c r="F164" i="12"/>
  <c r="G163" i="12"/>
  <c r="F163" i="12"/>
  <c r="G162" i="12"/>
  <c r="F162" i="12"/>
  <c r="G161" i="12"/>
  <c r="F161" i="12"/>
  <c r="G160" i="12"/>
  <c r="F160" i="12"/>
  <c r="G159" i="12"/>
  <c r="F159" i="12"/>
  <c r="G158" i="12"/>
  <c r="F158" i="12"/>
  <c r="G157" i="12"/>
  <c r="F157" i="12"/>
  <c r="G156" i="12"/>
  <c r="F156" i="12"/>
  <c r="G155" i="12"/>
  <c r="F155" i="12"/>
  <c r="G154" i="12"/>
  <c r="F154" i="12"/>
  <c r="G153" i="12"/>
  <c r="F153" i="12"/>
  <c r="G152" i="12"/>
  <c r="F152" i="12"/>
  <c r="G151" i="12"/>
  <c r="F151" i="12"/>
  <c r="G150" i="12"/>
  <c r="F150" i="12"/>
  <c r="H150" i="12" s="1"/>
  <c r="I150" i="12" s="1"/>
  <c r="G149" i="12"/>
  <c r="F149" i="12"/>
  <c r="G148" i="12"/>
  <c r="F148" i="12"/>
  <c r="G147" i="12"/>
  <c r="F147" i="12"/>
  <c r="G146" i="12"/>
  <c r="F146" i="12"/>
  <c r="G145" i="12"/>
  <c r="F145" i="12"/>
  <c r="G144" i="12"/>
  <c r="F144" i="12"/>
  <c r="G143" i="12"/>
  <c r="F143" i="12"/>
  <c r="G142" i="12"/>
  <c r="F142" i="12"/>
  <c r="H142" i="12" s="1"/>
  <c r="I142" i="12" s="1"/>
  <c r="G141" i="12"/>
  <c r="F141" i="12"/>
  <c r="G140" i="12"/>
  <c r="F140" i="12"/>
  <c r="G139" i="12"/>
  <c r="F139" i="12"/>
  <c r="G138" i="12"/>
  <c r="F138" i="12"/>
  <c r="G137" i="12"/>
  <c r="F137" i="12"/>
  <c r="G136" i="12"/>
  <c r="F136" i="12"/>
  <c r="G135" i="12"/>
  <c r="F135" i="12"/>
  <c r="G134" i="12"/>
  <c r="F134" i="12"/>
  <c r="G133" i="12"/>
  <c r="F133" i="12"/>
  <c r="G132" i="12"/>
  <c r="F132" i="12"/>
  <c r="G131" i="12"/>
  <c r="H131" i="12" s="1"/>
  <c r="I131" i="12" s="1"/>
  <c r="F131" i="12"/>
  <c r="G130" i="12"/>
  <c r="F130" i="12"/>
  <c r="G129" i="12"/>
  <c r="F129" i="12"/>
  <c r="G128" i="12"/>
  <c r="F128" i="12"/>
  <c r="G127" i="12"/>
  <c r="F127" i="12"/>
  <c r="G126" i="12"/>
  <c r="F126" i="12"/>
  <c r="G125" i="12"/>
  <c r="F125" i="12"/>
  <c r="G124" i="12"/>
  <c r="F124" i="12"/>
  <c r="G123" i="12"/>
  <c r="F123" i="12"/>
  <c r="G122" i="12"/>
  <c r="F122" i="12"/>
  <c r="G121" i="12"/>
  <c r="F121" i="12"/>
  <c r="G120" i="12"/>
  <c r="F120" i="12"/>
  <c r="G119" i="12"/>
  <c r="H119" i="12" s="1"/>
  <c r="I119" i="12" s="1"/>
  <c r="F119" i="12"/>
  <c r="G118" i="12"/>
  <c r="F118" i="12"/>
  <c r="G117" i="12"/>
  <c r="F117" i="12"/>
  <c r="G116" i="12"/>
  <c r="F116" i="12"/>
  <c r="G115" i="12"/>
  <c r="F115" i="12"/>
  <c r="G114" i="12"/>
  <c r="F114" i="12"/>
  <c r="G113" i="12"/>
  <c r="F113" i="12"/>
  <c r="G112" i="12"/>
  <c r="F112" i="12"/>
  <c r="G111" i="12"/>
  <c r="F111" i="12"/>
  <c r="G110" i="12"/>
  <c r="F110" i="12"/>
  <c r="G109" i="12"/>
  <c r="F109" i="12"/>
  <c r="G108" i="12"/>
  <c r="F108" i="12"/>
  <c r="G107" i="12"/>
  <c r="H107" i="12" s="1"/>
  <c r="I107" i="12" s="1"/>
  <c r="F107" i="12"/>
  <c r="G106" i="12"/>
  <c r="F106" i="12"/>
  <c r="G105" i="12"/>
  <c r="F105" i="12"/>
  <c r="G104" i="12"/>
  <c r="F104" i="12"/>
  <c r="G103" i="12"/>
  <c r="F103" i="12"/>
  <c r="G102" i="12"/>
  <c r="F102" i="12"/>
  <c r="G101" i="12"/>
  <c r="F101" i="12"/>
  <c r="G100" i="12"/>
  <c r="F100" i="12"/>
  <c r="G99" i="12"/>
  <c r="F99" i="12"/>
  <c r="G98" i="12"/>
  <c r="F98" i="12"/>
  <c r="G97" i="12"/>
  <c r="F97" i="12"/>
  <c r="G96" i="12"/>
  <c r="F96" i="12"/>
  <c r="G95" i="12"/>
  <c r="F95" i="12"/>
  <c r="G94" i="12"/>
  <c r="F94" i="12"/>
  <c r="G93" i="12"/>
  <c r="F93" i="12"/>
  <c r="G92" i="12"/>
  <c r="F92" i="12"/>
  <c r="G91" i="12"/>
  <c r="F91" i="12"/>
  <c r="G90" i="12"/>
  <c r="F90" i="12"/>
  <c r="G89" i="12"/>
  <c r="F89" i="12"/>
  <c r="G88" i="12"/>
  <c r="F88" i="12"/>
  <c r="G87" i="12"/>
  <c r="F87" i="12"/>
  <c r="G86" i="12"/>
  <c r="F86" i="12"/>
  <c r="G85" i="12"/>
  <c r="F85" i="12"/>
  <c r="G84" i="12"/>
  <c r="F84" i="12"/>
  <c r="G83" i="12"/>
  <c r="F83" i="12"/>
  <c r="G82" i="12"/>
  <c r="F82" i="12"/>
  <c r="G81" i="12"/>
  <c r="F81" i="12"/>
  <c r="G80" i="12"/>
  <c r="F80" i="12"/>
  <c r="G79" i="12"/>
  <c r="F79" i="12"/>
  <c r="G78" i="12"/>
  <c r="F78" i="12"/>
  <c r="G77" i="12"/>
  <c r="F77" i="12"/>
  <c r="G76" i="12"/>
  <c r="F76" i="12"/>
  <c r="G75" i="12"/>
  <c r="F75" i="12"/>
  <c r="G74" i="12"/>
  <c r="F74" i="12"/>
  <c r="G73" i="12"/>
  <c r="F73" i="12"/>
  <c r="G72" i="12"/>
  <c r="F72" i="12"/>
  <c r="G71" i="12"/>
  <c r="F71" i="12"/>
  <c r="G70" i="12"/>
  <c r="F70" i="12"/>
  <c r="G69" i="12"/>
  <c r="F69" i="12"/>
  <c r="G68" i="12"/>
  <c r="F68" i="12"/>
  <c r="G67" i="12"/>
  <c r="F67" i="12"/>
  <c r="G66" i="12"/>
  <c r="F66" i="12"/>
  <c r="G65" i="12"/>
  <c r="F65" i="12"/>
  <c r="G64" i="12"/>
  <c r="F64" i="12"/>
  <c r="G63" i="12"/>
  <c r="F63" i="12"/>
  <c r="G62" i="12"/>
  <c r="F62" i="12"/>
  <c r="G61" i="12"/>
  <c r="F61" i="12"/>
  <c r="G60" i="12"/>
  <c r="F60" i="12"/>
  <c r="G59" i="12"/>
  <c r="F59" i="12"/>
  <c r="G58" i="12"/>
  <c r="F58" i="12"/>
  <c r="G57" i="12"/>
  <c r="F57" i="12"/>
  <c r="G56" i="12"/>
  <c r="F56" i="12"/>
  <c r="G55" i="12"/>
  <c r="F55" i="12"/>
  <c r="G54" i="12"/>
  <c r="F54" i="12"/>
  <c r="G53" i="12"/>
  <c r="F53" i="12"/>
  <c r="G52" i="12"/>
  <c r="F52" i="12"/>
  <c r="G51" i="12"/>
  <c r="F51" i="12"/>
  <c r="G50" i="12"/>
  <c r="F50" i="12"/>
  <c r="G49" i="12"/>
  <c r="F49" i="12"/>
  <c r="G48" i="12"/>
  <c r="F48" i="12"/>
  <c r="G47" i="12"/>
  <c r="F47" i="12"/>
  <c r="G46" i="12"/>
  <c r="F46" i="12"/>
  <c r="G45" i="12"/>
  <c r="F45" i="12"/>
  <c r="G44" i="12"/>
  <c r="F44" i="12"/>
  <c r="G43" i="12"/>
  <c r="F43" i="12"/>
  <c r="G42" i="12"/>
  <c r="F42" i="12"/>
  <c r="G41" i="12"/>
  <c r="F41" i="12"/>
  <c r="G40" i="12"/>
  <c r="F40" i="12"/>
  <c r="G39" i="12"/>
  <c r="F39" i="12"/>
  <c r="G38" i="12"/>
  <c r="F38" i="12"/>
  <c r="G37" i="12"/>
  <c r="F37" i="12"/>
  <c r="G36" i="12"/>
  <c r="F36" i="12"/>
  <c r="G35" i="12"/>
  <c r="H35" i="12" s="1"/>
  <c r="I35" i="12" s="1"/>
  <c r="F35" i="12"/>
  <c r="G34" i="12"/>
  <c r="F34" i="12"/>
  <c r="G33" i="12"/>
  <c r="F33" i="12"/>
  <c r="G32" i="12"/>
  <c r="F32" i="12"/>
  <c r="G31" i="12"/>
  <c r="F31" i="12"/>
  <c r="G30" i="12"/>
  <c r="F30" i="12"/>
  <c r="G29" i="12"/>
  <c r="F29" i="12"/>
  <c r="G28" i="12"/>
  <c r="F28" i="12"/>
  <c r="G27" i="12"/>
  <c r="H27" i="12" s="1"/>
  <c r="I27" i="12" s="1"/>
  <c r="F27" i="12"/>
  <c r="G26" i="12"/>
  <c r="F26" i="12"/>
  <c r="G25" i="12"/>
  <c r="F25" i="12"/>
  <c r="G24" i="12"/>
  <c r="F24" i="12"/>
  <c r="G23" i="12"/>
  <c r="F23" i="12"/>
  <c r="G22" i="12"/>
  <c r="F22" i="12"/>
  <c r="G21" i="12"/>
  <c r="F21" i="12"/>
  <c r="G20" i="12"/>
  <c r="F20" i="12"/>
  <c r="G19" i="12"/>
  <c r="F19" i="12"/>
  <c r="G18" i="12"/>
  <c r="F18" i="12"/>
  <c r="G17" i="12"/>
  <c r="F17" i="12"/>
  <c r="G16" i="12"/>
  <c r="F16" i="12"/>
  <c r="G15" i="12"/>
  <c r="F15" i="12"/>
  <c r="G14" i="12"/>
  <c r="F14" i="12"/>
  <c r="G13" i="12"/>
  <c r="F13" i="12"/>
  <c r="G12" i="12"/>
  <c r="F12" i="12"/>
  <c r="G11" i="12"/>
  <c r="F11" i="12"/>
  <c r="G10" i="12"/>
  <c r="F10" i="12"/>
  <c r="G9" i="12"/>
  <c r="F9" i="12"/>
  <c r="G8" i="12"/>
  <c r="F8" i="12"/>
  <c r="G7" i="12"/>
  <c r="F7" i="12"/>
  <c r="G6" i="12"/>
  <c r="F6" i="12"/>
  <c r="G5" i="12"/>
  <c r="F5" i="12"/>
  <c r="G4" i="12"/>
  <c r="F4" i="12"/>
  <c r="G3" i="12"/>
  <c r="F3" i="12"/>
  <c r="G2" i="12"/>
  <c r="F2" i="12"/>
  <c r="AJ1" i="12" a="1"/>
  <c r="AM59" i="12" s="1"/>
  <c r="G1358" i="11"/>
  <c r="F1358" i="11"/>
  <c r="G1357" i="11"/>
  <c r="F1357" i="11"/>
  <c r="G1356" i="11"/>
  <c r="F1356" i="11"/>
  <c r="G1355" i="11"/>
  <c r="F1355" i="11"/>
  <c r="G1354" i="11"/>
  <c r="F1354" i="11"/>
  <c r="G1353" i="11"/>
  <c r="H1353" i="11" s="1"/>
  <c r="I1353" i="11" s="1"/>
  <c r="F1353" i="11"/>
  <c r="G1352" i="11"/>
  <c r="F1352" i="11"/>
  <c r="G1351" i="11"/>
  <c r="H1351" i="11" s="1"/>
  <c r="I1351" i="11" s="1"/>
  <c r="F1351" i="11"/>
  <c r="G1350" i="11"/>
  <c r="F1350" i="11"/>
  <c r="G1349" i="11"/>
  <c r="F1349" i="11"/>
  <c r="G1348" i="11"/>
  <c r="F1348" i="11"/>
  <c r="G1347" i="11"/>
  <c r="F1347" i="11"/>
  <c r="H1347" i="11" s="1"/>
  <c r="I1347" i="11" s="1"/>
  <c r="G1346" i="11"/>
  <c r="H1346" i="11" s="1"/>
  <c r="I1346" i="11" s="1"/>
  <c r="F1346" i="11"/>
  <c r="H1345" i="11"/>
  <c r="I1345" i="11" s="1"/>
  <c r="G1345" i="11"/>
  <c r="F1345" i="11"/>
  <c r="G1344" i="11"/>
  <c r="F1344" i="11"/>
  <c r="G1343" i="11"/>
  <c r="F1343" i="11"/>
  <c r="H1343" i="11" s="1"/>
  <c r="I1343" i="11" s="1"/>
  <c r="G1342" i="11"/>
  <c r="F1342" i="11"/>
  <c r="G1341" i="11"/>
  <c r="F1341" i="11"/>
  <c r="H1341" i="11" s="1"/>
  <c r="I1341" i="11" s="1"/>
  <c r="G1340" i="11"/>
  <c r="H1340" i="11" s="1"/>
  <c r="I1340" i="11" s="1"/>
  <c r="F1340" i="11"/>
  <c r="G1339" i="11"/>
  <c r="F1339" i="11"/>
  <c r="H1339" i="11" s="1"/>
  <c r="I1339" i="11" s="1"/>
  <c r="G1338" i="11"/>
  <c r="H1338" i="11" s="1"/>
  <c r="I1338" i="11" s="1"/>
  <c r="F1338" i="11"/>
  <c r="G1337" i="11"/>
  <c r="F1337" i="11"/>
  <c r="G1336" i="11"/>
  <c r="F1336" i="11"/>
  <c r="H1335" i="11"/>
  <c r="I1335" i="11" s="1"/>
  <c r="G1335" i="11"/>
  <c r="F1335" i="11"/>
  <c r="G1334" i="11"/>
  <c r="F1334" i="11"/>
  <c r="I1333" i="11"/>
  <c r="G1333" i="11"/>
  <c r="F1333" i="11"/>
  <c r="H1333" i="11" s="1"/>
  <c r="G1332" i="11"/>
  <c r="H1332" i="11" s="1"/>
  <c r="I1332" i="11" s="1"/>
  <c r="F1332" i="11"/>
  <c r="G1331" i="11"/>
  <c r="F1331" i="11"/>
  <c r="H1331" i="11" s="1"/>
  <c r="I1331" i="11" s="1"/>
  <c r="G1330" i="11"/>
  <c r="H1330" i="11" s="1"/>
  <c r="I1330" i="11" s="1"/>
  <c r="F1330" i="11"/>
  <c r="H1329" i="11"/>
  <c r="I1329" i="11" s="1"/>
  <c r="G1329" i="11"/>
  <c r="F1329" i="11"/>
  <c r="G1328" i="11"/>
  <c r="F1328" i="11"/>
  <c r="H1327" i="11"/>
  <c r="I1327" i="11" s="1"/>
  <c r="G1327" i="11"/>
  <c r="F1327" i="11"/>
  <c r="G1326" i="11"/>
  <c r="F1326" i="11"/>
  <c r="G1325" i="11"/>
  <c r="H1325" i="11" s="1"/>
  <c r="I1325" i="11" s="1"/>
  <c r="F1325" i="11"/>
  <c r="G1324" i="11"/>
  <c r="F1324" i="11"/>
  <c r="G1323" i="11"/>
  <c r="F1323" i="11"/>
  <c r="G1322" i="11"/>
  <c r="F1322" i="11"/>
  <c r="H1321" i="11"/>
  <c r="I1321" i="11" s="1"/>
  <c r="G1321" i="11"/>
  <c r="F1321" i="11"/>
  <c r="G1320" i="11"/>
  <c r="H1320" i="11" s="1"/>
  <c r="I1320" i="11" s="1"/>
  <c r="F1320" i="11"/>
  <c r="G1319" i="11"/>
  <c r="H1319" i="11" s="1"/>
  <c r="I1319" i="11" s="1"/>
  <c r="F1319" i="11"/>
  <c r="G1318" i="11"/>
  <c r="F1318" i="11"/>
  <c r="G1317" i="11"/>
  <c r="F1317" i="11"/>
  <c r="H1317" i="11" s="1"/>
  <c r="I1317" i="11" s="1"/>
  <c r="G1316" i="11"/>
  <c r="H1316" i="11" s="1"/>
  <c r="I1316" i="11" s="1"/>
  <c r="F1316" i="11"/>
  <c r="G1315" i="11"/>
  <c r="H1315" i="11" s="1"/>
  <c r="I1315" i="11" s="1"/>
  <c r="F1315" i="11"/>
  <c r="G1314" i="11"/>
  <c r="F1314" i="11"/>
  <c r="G1313" i="11"/>
  <c r="F1313" i="11"/>
  <c r="G1312" i="11"/>
  <c r="F1312" i="11"/>
  <c r="G1311" i="11"/>
  <c r="F1311" i="11"/>
  <c r="G1310" i="11"/>
  <c r="F1310" i="11"/>
  <c r="G1309" i="11"/>
  <c r="F1309" i="11"/>
  <c r="G1308" i="11"/>
  <c r="F1308" i="11"/>
  <c r="G1307" i="11"/>
  <c r="F1307" i="11"/>
  <c r="G1306" i="11"/>
  <c r="F1306" i="11"/>
  <c r="G1305" i="11"/>
  <c r="F1305" i="11"/>
  <c r="G1304" i="11"/>
  <c r="F1304" i="11"/>
  <c r="G1303" i="11"/>
  <c r="F1303" i="11"/>
  <c r="H1302" i="11"/>
  <c r="I1302" i="11" s="1"/>
  <c r="G1302" i="11"/>
  <c r="F1302" i="11"/>
  <c r="G1301" i="11"/>
  <c r="H1301" i="11" s="1"/>
  <c r="I1301" i="11" s="1"/>
  <c r="F1301" i="11"/>
  <c r="G1300" i="11"/>
  <c r="F1300" i="11"/>
  <c r="H1300" i="11" s="1"/>
  <c r="I1300" i="11" s="1"/>
  <c r="G1299" i="11"/>
  <c r="H1299" i="11" s="1"/>
  <c r="I1299" i="11" s="1"/>
  <c r="F1299" i="11"/>
  <c r="G1298" i="11"/>
  <c r="F1298" i="11"/>
  <c r="G1297" i="11"/>
  <c r="F1297" i="11"/>
  <c r="G1296" i="11"/>
  <c r="F1296" i="11"/>
  <c r="G1295" i="11"/>
  <c r="H1295" i="11" s="1"/>
  <c r="I1295" i="11" s="1"/>
  <c r="F1295" i="11"/>
  <c r="G1294" i="11"/>
  <c r="F1294" i="11"/>
  <c r="G1293" i="11"/>
  <c r="H1293" i="11" s="1"/>
  <c r="I1293" i="11" s="1"/>
  <c r="F1293" i="11"/>
  <c r="G1292" i="11"/>
  <c r="F1292" i="11"/>
  <c r="G1291" i="11"/>
  <c r="F1291" i="11"/>
  <c r="G1290" i="11"/>
  <c r="H1290" i="11" s="1"/>
  <c r="I1290" i="11" s="1"/>
  <c r="F1290" i="11"/>
  <c r="H1289" i="11"/>
  <c r="I1289" i="11" s="1"/>
  <c r="G1289" i="11"/>
  <c r="F1289" i="11"/>
  <c r="G1288" i="11"/>
  <c r="F1288" i="11"/>
  <c r="H1288" i="11" s="1"/>
  <c r="I1288" i="11" s="1"/>
  <c r="G1287" i="11"/>
  <c r="H1287" i="11" s="1"/>
  <c r="I1287" i="11" s="1"/>
  <c r="F1287" i="11"/>
  <c r="G1286" i="11"/>
  <c r="H1286" i="11" s="1"/>
  <c r="I1286" i="11" s="1"/>
  <c r="F1286" i="11"/>
  <c r="G1285" i="11"/>
  <c r="F1285" i="11"/>
  <c r="H1285" i="11" s="1"/>
  <c r="I1285" i="11" s="1"/>
  <c r="G1284" i="11"/>
  <c r="F1284" i="11"/>
  <c r="G1283" i="11"/>
  <c r="H1283" i="11" s="1"/>
  <c r="I1283" i="11" s="1"/>
  <c r="F1283" i="11"/>
  <c r="G1282" i="11"/>
  <c r="F1282" i="11"/>
  <c r="G1281" i="11"/>
  <c r="F1281" i="11"/>
  <c r="G1280" i="11"/>
  <c r="F1280" i="11"/>
  <c r="G1279" i="11"/>
  <c r="H1279" i="11" s="1"/>
  <c r="I1279" i="11" s="1"/>
  <c r="F1279" i="11"/>
  <c r="G1278" i="11"/>
  <c r="F1278" i="11"/>
  <c r="G1277" i="11"/>
  <c r="F1277" i="11"/>
  <c r="G1276" i="11"/>
  <c r="F1276" i="11"/>
  <c r="H1275" i="11"/>
  <c r="I1275" i="11" s="1"/>
  <c r="G1275" i="11"/>
  <c r="F1275" i="11"/>
  <c r="G1274" i="11"/>
  <c r="F1274" i="11"/>
  <c r="G1273" i="11"/>
  <c r="F1273" i="11"/>
  <c r="G1272" i="11"/>
  <c r="F1272" i="11"/>
  <c r="G1271" i="11"/>
  <c r="F1271" i="11"/>
  <c r="G1270" i="11"/>
  <c r="F1270" i="11"/>
  <c r="G1269" i="11"/>
  <c r="F1269" i="11"/>
  <c r="G1268" i="11"/>
  <c r="H1268" i="11" s="1"/>
  <c r="I1268" i="11" s="1"/>
  <c r="F1268" i="11"/>
  <c r="G1267" i="11"/>
  <c r="H1267" i="11" s="1"/>
  <c r="I1267" i="11" s="1"/>
  <c r="F1267" i="11"/>
  <c r="G1266" i="11"/>
  <c r="F1266" i="11"/>
  <c r="G1265" i="11"/>
  <c r="F1265" i="11"/>
  <c r="G1264" i="11"/>
  <c r="H1264" i="11" s="1"/>
  <c r="I1264" i="11" s="1"/>
  <c r="F1264" i="11"/>
  <c r="G1263" i="11"/>
  <c r="F1263" i="11"/>
  <c r="G1262" i="11"/>
  <c r="F1262" i="11"/>
  <c r="G1261" i="11"/>
  <c r="F1261" i="11"/>
  <c r="I1260" i="11"/>
  <c r="G1260" i="11"/>
  <c r="H1260" i="11" s="1"/>
  <c r="F1260" i="11"/>
  <c r="G1259" i="11"/>
  <c r="F1259" i="11"/>
  <c r="G1258" i="11"/>
  <c r="F1258" i="11"/>
  <c r="G1257" i="11"/>
  <c r="F1257" i="11"/>
  <c r="G1256" i="11"/>
  <c r="F1256" i="11"/>
  <c r="G1255" i="11"/>
  <c r="F1255" i="11"/>
  <c r="G1254" i="11"/>
  <c r="F1254" i="11"/>
  <c r="G1253" i="11"/>
  <c r="F1253" i="11"/>
  <c r="H1252" i="11"/>
  <c r="I1252" i="11" s="1"/>
  <c r="G1252" i="11"/>
  <c r="F1252" i="11"/>
  <c r="G1251" i="11"/>
  <c r="H1251" i="11" s="1"/>
  <c r="I1251" i="11" s="1"/>
  <c r="F1251" i="11"/>
  <c r="G1250" i="11"/>
  <c r="H1250" i="11" s="1"/>
  <c r="I1250" i="11" s="1"/>
  <c r="F1250" i="11"/>
  <c r="G1249" i="11"/>
  <c r="F1249" i="11"/>
  <c r="G1248" i="11"/>
  <c r="H1248" i="11" s="1"/>
  <c r="I1248" i="11" s="1"/>
  <c r="F1248" i="11"/>
  <c r="G1247" i="11"/>
  <c r="F1247" i="11"/>
  <c r="G1246" i="11"/>
  <c r="F1246" i="11"/>
  <c r="H1245" i="11"/>
  <c r="I1245" i="11" s="1"/>
  <c r="G1245" i="11"/>
  <c r="F1245" i="11"/>
  <c r="G1244" i="11"/>
  <c r="H1244" i="11" s="1"/>
  <c r="I1244" i="11" s="1"/>
  <c r="F1244" i="11"/>
  <c r="G1243" i="11"/>
  <c r="H1243" i="11" s="1"/>
  <c r="I1243" i="11" s="1"/>
  <c r="F1243" i="11"/>
  <c r="G1242" i="11"/>
  <c r="F1242" i="11"/>
  <c r="H1241" i="11"/>
  <c r="I1241" i="11" s="1"/>
  <c r="G1241" i="11"/>
  <c r="F1241" i="11"/>
  <c r="G1240" i="11"/>
  <c r="F1240" i="11"/>
  <c r="H1239" i="11"/>
  <c r="I1239" i="11" s="1"/>
  <c r="G1239" i="11"/>
  <c r="F1239" i="11"/>
  <c r="G1238" i="11"/>
  <c r="H1238" i="11" s="1"/>
  <c r="I1238" i="11" s="1"/>
  <c r="F1238" i="11"/>
  <c r="G1237" i="11"/>
  <c r="F1237" i="11"/>
  <c r="G1236" i="11"/>
  <c r="H1236" i="11" s="1"/>
  <c r="I1236" i="11" s="1"/>
  <c r="F1236" i="11"/>
  <c r="G1235" i="11"/>
  <c r="F1235" i="11"/>
  <c r="I1234" i="11"/>
  <c r="G1234" i="11"/>
  <c r="H1234" i="11" s="1"/>
  <c r="F1234" i="11"/>
  <c r="G1233" i="11"/>
  <c r="F1233" i="11"/>
  <c r="H1233" i="11" s="1"/>
  <c r="I1233" i="11" s="1"/>
  <c r="G1232" i="11"/>
  <c r="F1232" i="11"/>
  <c r="G1231" i="11"/>
  <c r="H1231" i="11" s="1"/>
  <c r="I1231" i="11" s="1"/>
  <c r="F1231" i="11"/>
  <c r="G1230" i="11"/>
  <c r="F1230" i="11"/>
  <c r="G1229" i="11"/>
  <c r="F1229" i="11"/>
  <c r="G1228" i="11"/>
  <c r="F1228" i="11"/>
  <c r="G1227" i="11"/>
  <c r="F1227" i="11"/>
  <c r="G1226" i="11"/>
  <c r="F1226" i="11"/>
  <c r="G1225" i="11"/>
  <c r="F1225" i="11"/>
  <c r="G1224" i="11"/>
  <c r="H1224" i="11" s="1"/>
  <c r="I1224" i="11" s="1"/>
  <c r="F1224" i="11"/>
  <c r="G1223" i="11"/>
  <c r="F1223" i="11"/>
  <c r="I1222" i="11"/>
  <c r="G1222" i="11"/>
  <c r="H1222" i="11" s="1"/>
  <c r="F1222" i="11"/>
  <c r="G1221" i="11"/>
  <c r="H1221" i="11" s="1"/>
  <c r="I1221" i="11" s="1"/>
  <c r="F1221" i="11"/>
  <c r="G1220" i="11"/>
  <c r="H1220" i="11" s="1"/>
  <c r="I1220" i="11" s="1"/>
  <c r="F1220" i="11"/>
  <c r="H1219" i="11"/>
  <c r="I1219" i="11" s="1"/>
  <c r="G1219" i="11"/>
  <c r="F1219" i="11"/>
  <c r="G1218" i="11"/>
  <c r="H1218" i="11" s="1"/>
  <c r="I1218" i="11" s="1"/>
  <c r="F1218" i="11"/>
  <c r="G1217" i="11"/>
  <c r="F1217" i="11"/>
  <c r="G1216" i="11"/>
  <c r="F1216" i="11"/>
  <c r="G1215" i="11"/>
  <c r="F1215" i="11"/>
  <c r="G1214" i="11"/>
  <c r="F1214" i="11"/>
  <c r="G1213" i="11"/>
  <c r="F1213" i="11"/>
  <c r="G1212" i="11"/>
  <c r="F1212" i="11"/>
  <c r="G1211" i="11"/>
  <c r="F1211" i="11"/>
  <c r="H1210" i="11"/>
  <c r="I1210" i="11" s="1"/>
  <c r="G1210" i="11"/>
  <c r="F1210" i="11"/>
  <c r="G1209" i="11"/>
  <c r="H1209" i="11" s="1"/>
  <c r="I1209" i="11" s="1"/>
  <c r="F1209" i="11"/>
  <c r="G1208" i="11"/>
  <c r="F1208" i="11"/>
  <c r="H1207" i="11"/>
  <c r="I1207" i="11" s="1"/>
  <c r="G1207" i="11"/>
  <c r="F1207" i="11"/>
  <c r="G1206" i="11"/>
  <c r="H1206" i="11" s="1"/>
  <c r="I1206" i="11" s="1"/>
  <c r="F1206" i="11"/>
  <c r="G1205" i="11"/>
  <c r="H1205" i="11" s="1"/>
  <c r="I1205" i="11" s="1"/>
  <c r="F1205" i="11"/>
  <c r="G1204" i="11"/>
  <c r="F1204" i="11"/>
  <c r="G1203" i="11"/>
  <c r="H1203" i="11" s="1"/>
  <c r="I1203" i="11" s="1"/>
  <c r="F1203" i="11"/>
  <c r="G1202" i="11"/>
  <c r="F1202" i="11"/>
  <c r="G1201" i="11"/>
  <c r="F1201" i="11"/>
  <c r="H1201" i="11" s="1"/>
  <c r="I1201" i="11" s="1"/>
  <c r="G1200" i="11"/>
  <c r="H1200" i="11" s="1"/>
  <c r="I1200" i="11" s="1"/>
  <c r="F1200" i="11"/>
  <c r="G1199" i="11"/>
  <c r="F1199" i="11"/>
  <c r="G1198" i="11"/>
  <c r="F1198" i="11"/>
  <c r="G1197" i="11"/>
  <c r="F1197" i="11"/>
  <c r="H1196" i="11"/>
  <c r="I1196" i="11" s="1"/>
  <c r="G1196" i="11"/>
  <c r="F1196" i="11"/>
  <c r="G1195" i="11"/>
  <c r="H1195" i="11" s="1"/>
  <c r="I1195" i="11" s="1"/>
  <c r="F1195" i="11"/>
  <c r="G1194" i="11"/>
  <c r="F1194" i="11"/>
  <c r="G1193" i="11"/>
  <c r="F1193" i="11"/>
  <c r="G1192" i="11"/>
  <c r="H1192" i="11" s="1"/>
  <c r="I1192" i="11" s="1"/>
  <c r="F1192" i="11"/>
  <c r="G1191" i="11"/>
  <c r="H1191" i="11" s="1"/>
  <c r="I1191" i="11" s="1"/>
  <c r="F1191" i="11"/>
  <c r="G1190" i="11"/>
  <c r="F1190" i="11"/>
  <c r="G1189" i="11"/>
  <c r="F1189" i="11"/>
  <c r="G1188" i="11"/>
  <c r="F1188" i="11"/>
  <c r="H1188" i="11" s="1"/>
  <c r="I1188" i="11" s="1"/>
  <c r="G1187" i="11"/>
  <c r="H1187" i="11" s="1"/>
  <c r="I1187" i="11" s="1"/>
  <c r="F1187" i="11"/>
  <c r="G1186" i="11"/>
  <c r="H1186" i="11" s="1"/>
  <c r="I1186" i="11" s="1"/>
  <c r="F1186" i="11"/>
  <c r="G1185" i="11"/>
  <c r="F1185" i="11"/>
  <c r="I1184" i="11"/>
  <c r="G1184" i="11"/>
  <c r="H1184" i="11" s="1"/>
  <c r="F1184" i="11"/>
  <c r="G1183" i="11"/>
  <c r="F1183" i="11"/>
  <c r="G1182" i="11"/>
  <c r="F1182" i="11"/>
  <c r="G1181" i="11"/>
  <c r="F1181" i="11"/>
  <c r="G1180" i="11"/>
  <c r="F1180" i="11"/>
  <c r="H1179" i="11"/>
  <c r="I1179" i="11" s="1"/>
  <c r="G1179" i="11"/>
  <c r="F1179" i="11"/>
  <c r="G1178" i="11"/>
  <c r="H1178" i="11" s="1"/>
  <c r="I1178" i="11" s="1"/>
  <c r="F1178" i="11"/>
  <c r="G1177" i="11"/>
  <c r="H1177" i="11" s="1"/>
  <c r="I1177" i="11" s="1"/>
  <c r="F1177" i="11"/>
  <c r="H1176" i="11"/>
  <c r="I1176" i="11" s="1"/>
  <c r="G1176" i="11"/>
  <c r="F1176" i="11"/>
  <c r="G1175" i="11"/>
  <c r="F1175" i="11"/>
  <c r="G1174" i="11"/>
  <c r="F1174" i="11"/>
  <c r="G1173" i="11"/>
  <c r="F1173" i="11"/>
  <c r="G1172" i="11"/>
  <c r="H1172" i="11" s="1"/>
  <c r="I1172" i="11" s="1"/>
  <c r="F1172" i="11"/>
  <c r="G1171" i="11"/>
  <c r="F1171" i="11"/>
  <c r="G1170" i="11"/>
  <c r="F1170" i="11"/>
  <c r="G1169" i="11"/>
  <c r="F1169" i="11"/>
  <c r="H1168" i="11"/>
  <c r="I1168" i="11" s="1"/>
  <c r="G1168" i="11"/>
  <c r="F1168" i="11"/>
  <c r="G1167" i="11"/>
  <c r="F1167" i="11"/>
  <c r="G1166" i="11"/>
  <c r="F1166" i="11"/>
  <c r="H1166" i="11" s="1"/>
  <c r="I1166" i="11" s="1"/>
  <c r="H1165" i="11"/>
  <c r="I1165" i="11" s="1"/>
  <c r="G1165" i="11"/>
  <c r="F1165" i="11"/>
  <c r="G1164" i="11"/>
  <c r="F1164" i="11"/>
  <c r="G1163" i="11"/>
  <c r="H1163" i="11" s="1"/>
  <c r="I1163" i="11" s="1"/>
  <c r="F1163" i="11"/>
  <c r="G1162" i="11"/>
  <c r="H1162" i="11" s="1"/>
  <c r="I1162" i="11" s="1"/>
  <c r="F1162" i="11"/>
  <c r="G1161" i="11"/>
  <c r="H1161" i="11" s="1"/>
  <c r="I1161" i="11" s="1"/>
  <c r="F1161" i="11"/>
  <c r="H1160" i="11"/>
  <c r="I1160" i="11" s="1"/>
  <c r="G1160" i="11"/>
  <c r="F1160" i="11"/>
  <c r="G1159" i="11"/>
  <c r="H1159" i="11" s="1"/>
  <c r="I1159" i="11" s="1"/>
  <c r="F1159" i="11"/>
  <c r="H1158" i="11"/>
  <c r="I1158" i="11" s="1"/>
  <c r="G1158" i="11"/>
  <c r="F1158" i="11"/>
  <c r="G1157" i="11"/>
  <c r="F1157" i="11"/>
  <c r="G1156" i="11"/>
  <c r="H1156" i="11" s="1"/>
  <c r="I1156" i="11" s="1"/>
  <c r="F1156" i="11"/>
  <c r="G1155" i="11"/>
  <c r="F1155" i="11"/>
  <c r="G1154" i="11"/>
  <c r="F1154" i="11"/>
  <c r="G1153" i="11"/>
  <c r="F1153" i="11"/>
  <c r="H1152" i="11"/>
  <c r="I1152" i="11" s="1"/>
  <c r="G1152" i="11"/>
  <c r="F1152" i="11"/>
  <c r="G1151" i="11"/>
  <c r="F1151" i="11"/>
  <c r="H1150" i="11"/>
  <c r="I1150" i="11" s="1"/>
  <c r="G1150" i="11"/>
  <c r="F1150" i="11"/>
  <c r="G1149" i="11"/>
  <c r="H1149" i="11" s="1"/>
  <c r="I1149" i="11" s="1"/>
  <c r="F1149" i="11"/>
  <c r="G1148" i="11"/>
  <c r="H1148" i="11" s="1"/>
  <c r="I1148" i="11" s="1"/>
  <c r="F1148" i="11"/>
  <c r="G1147" i="11"/>
  <c r="F1147" i="11"/>
  <c r="H1146" i="11"/>
  <c r="I1146" i="11" s="1"/>
  <c r="G1146" i="11"/>
  <c r="F1146" i="11"/>
  <c r="G1145" i="11"/>
  <c r="F1145" i="11"/>
  <c r="G1144" i="11"/>
  <c r="F1144" i="11"/>
  <c r="G1143" i="11"/>
  <c r="H1143" i="11" s="1"/>
  <c r="I1143" i="11" s="1"/>
  <c r="F1143" i="11"/>
  <c r="H1142" i="11"/>
  <c r="I1142" i="11" s="1"/>
  <c r="G1142" i="11"/>
  <c r="F1142" i="11"/>
  <c r="G1141" i="11"/>
  <c r="F1141" i="11"/>
  <c r="G1140" i="11"/>
  <c r="F1140" i="11"/>
  <c r="G1139" i="11"/>
  <c r="H1139" i="11" s="1"/>
  <c r="I1139" i="11" s="1"/>
  <c r="F1139" i="11"/>
  <c r="H1138" i="11"/>
  <c r="I1138" i="11" s="1"/>
  <c r="G1138" i="11"/>
  <c r="F1138" i="11"/>
  <c r="G1137" i="11"/>
  <c r="F1137" i="11"/>
  <c r="G1136" i="11"/>
  <c r="F1136" i="11"/>
  <c r="H1136" i="11" s="1"/>
  <c r="I1136" i="11" s="1"/>
  <c r="G1135" i="11"/>
  <c r="H1135" i="11" s="1"/>
  <c r="I1135" i="11" s="1"/>
  <c r="F1135" i="11"/>
  <c r="G1134" i="11"/>
  <c r="H1134" i="11" s="1"/>
  <c r="I1134" i="11" s="1"/>
  <c r="F1134" i="11"/>
  <c r="G1133" i="11"/>
  <c r="F1133" i="11"/>
  <c r="H1132" i="11"/>
  <c r="I1132" i="11" s="1"/>
  <c r="G1132" i="11"/>
  <c r="F1132" i="11"/>
  <c r="G1131" i="11"/>
  <c r="F1131" i="11"/>
  <c r="I1130" i="11"/>
  <c r="G1130" i="11"/>
  <c r="H1130" i="11" s="1"/>
  <c r="F1130" i="11"/>
  <c r="G1129" i="11"/>
  <c r="F1129" i="11"/>
  <c r="G1128" i="11"/>
  <c r="H1128" i="11" s="1"/>
  <c r="I1128" i="11" s="1"/>
  <c r="F1128" i="11"/>
  <c r="G1127" i="11"/>
  <c r="H1127" i="11" s="1"/>
  <c r="I1127" i="11" s="1"/>
  <c r="F1127" i="11"/>
  <c r="G1126" i="11"/>
  <c r="H1126" i="11" s="1"/>
  <c r="I1126" i="11" s="1"/>
  <c r="F1126" i="11"/>
  <c r="G1125" i="11"/>
  <c r="F1125" i="11"/>
  <c r="H1124" i="11"/>
  <c r="I1124" i="11" s="1"/>
  <c r="G1124" i="11"/>
  <c r="F1124" i="11"/>
  <c r="G1123" i="11"/>
  <c r="F1123" i="11"/>
  <c r="H1122" i="11"/>
  <c r="I1122" i="11" s="1"/>
  <c r="G1122" i="11"/>
  <c r="F1122" i="11"/>
  <c r="G1121" i="11"/>
  <c r="F1121" i="11"/>
  <c r="G1120" i="11"/>
  <c r="H1120" i="11" s="1"/>
  <c r="I1120" i="11" s="1"/>
  <c r="F1120" i="11"/>
  <c r="G1119" i="11"/>
  <c r="H1119" i="11" s="1"/>
  <c r="I1119" i="11" s="1"/>
  <c r="F1119" i="11"/>
  <c r="H1118" i="11"/>
  <c r="I1118" i="11" s="1"/>
  <c r="G1118" i="11"/>
  <c r="F1118" i="11"/>
  <c r="G1117" i="11"/>
  <c r="F1117" i="11"/>
  <c r="G1116" i="11"/>
  <c r="F1116" i="11"/>
  <c r="H1116" i="11" s="1"/>
  <c r="I1116" i="11" s="1"/>
  <c r="H1115" i="11"/>
  <c r="I1115" i="11" s="1"/>
  <c r="G1115" i="11"/>
  <c r="F1115" i="11"/>
  <c r="G1114" i="11"/>
  <c r="H1114" i="11" s="1"/>
  <c r="I1114" i="11" s="1"/>
  <c r="F1114" i="11"/>
  <c r="G1113" i="11"/>
  <c r="F1113" i="11"/>
  <c r="G1112" i="11"/>
  <c r="H1112" i="11" s="1"/>
  <c r="I1112" i="11" s="1"/>
  <c r="F1112" i="11"/>
  <c r="H1111" i="11"/>
  <c r="I1111" i="11" s="1"/>
  <c r="G1111" i="11"/>
  <c r="F1111" i="11"/>
  <c r="I1110" i="11"/>
  <c r="G1110" i="11"/>
  <c r="H1110" i="11" s="1"/>
  <c r="F1110" i="11"/>
  <c r="G1109" i="11"/>
  <c r="F1109" i="11"/>
  <c r="G1108" i="11"/>
  <c r="F1108" i="11"/>
  <c r="H1108" i="11" s="1"/>
  <c r="I1108" i="11" s="1"/>
  <c r="G1107" i="11"/>
  <c r="H1107" i="11" s="1"/>
  <c r="I1107" i="11" s="1"/>
  <c r="F1107" i="11"/>
  <c r="G1106" i="11"/>
  <c r="F1106" i="11"/>
  <c r="G1105" i="11"/>
  <c r="H1105" i="11" s="1"/>
  <c r="I1105" i="11" s="1"/>
  <c r="F1105" i="11"/>
  <c r="G1104" i="11"/>
  <c r="H1104" i="11" s="1"/>
  <c r="I1104" i="11" s="1"/>
  <c r="F1104" i="11"/>
  <c r="G1103" i="11"/>
  <c r="F1103" i="11"/>
  <c r="H1103" i="11" s="1"/>
  <c r="I1103" i="11" s="1"/>
  <c r="H1102" i="11"/>
  <c r="I1102" i="11" s="1"/>
  <c r="G1102" i="11"/>
  <c r="F1102" i="11"/>
  <c r="H1101" i="11"/>
  <c r="I1101" i="11" s="1"/>
  <c r="G1101" i="11"/>
  <c r="F1101" i="11"/>
  <c r="G1100" i="11"/>
  <c r="H1100" i="11" s="1"/>
  <c r="I1100" i="11" s="1"/>
  <c r="F1100" i="11"/>
  <c r="G1099" i="11"/>
  <c r="H1099" i="11" s="1"/>
  <c r="I1099" i="11" s="1"/>
  <c r="F1099" i="11"/>
  <c r="G1098" i="11"/>
  <c r="F1098" i="11"/>
  <c r="I1097" i="11"/>
  <c r="G1097" i="11"/>
  <c r="H1097" i="11" s="1"/>
  <c r="F1097" i="11"/>
  <c r="H1096" i="11"/>
  <c r="I1096" i="11" s="1"/>
  <c r="G1096" i="11"/>
  <c r="F1096" i="11"/>
  <c r="I1095" i="11"/>
  <c r="H1095" i="11"/>
  <c r="G1095" i="11"/>
  <c r="F1095" i="11"/>
  <c r="G1094" i="11"/>
  <c r="F1094" i="11"/>
  <c r="G1093" i="11"/>
  <c r="F1093" i="11"/>
  <c r="G1092" i="11"/>
  <c r="F1092" i="11"/>
  <c r="G1091" i="11"/>
  <c r="H1091" i="11" s="1"/>
  <c r="I1091" i="11" s="1"/>
  <c r="F1091" i="11"/>
  <c r="G1090" i="11"/>
  <c r="H1090" i="11" s="1"/>
  <c r="I1090" i="11" s="1"/>
  <c r="F1090" i="11"/>
  <c r="G1089" i="11"/>
  <c r="H1089" i="11" s="1"/>
  <c r="I1089" i="11" s="1"/>
  <c r="F1089" i="11"/>
  <c r="G1088" i="11"/>
  <c r="H1088" i="11" s="1"/>
  <c r="I1088" i="11" s="1"/>
  <c r="F1088" i="11"/>
  <c r="H1087" i="11"/>
  <c r="I1087" i="11" s="1"/>
  <c r="G1087" i="11"/>
  <c r="F1087" i="11"/>
  <c r="G1086" i="11"/>
  <c r="F1086" i="11"/>
  <c r="H1086" i="11" s="1"/>
  <c r="I1086" i="11" s="1"/>
  <c r="H1085" i="11"/>
  <c r="I1085" i="11" s="1"/>
  <c r="G1085" i="11"/>
  <c r="F1085" i="11"/>
  <c r="G1084" i="11"/>
  <c r="H1084" i="11" s="1"/>
  <c r="I1084" i="11" s="1"/>
  <c r="F1084" i="11"/>
  <c r="G1083" i="11"/>
  <c r="F1083" i="11"/>
  <c r="H1083" i="11" s="1"/>
  <c r="I1083" i="11" s="1"/>
  <c r="H1082" i="11"/>
  <c r="I1082" i="11" s="1"/>
  <c r="G1082" i="11"/>
  <c r="F1082" i="11"/>
  <c r="G1081" i="11"/>
  <c r="H1081" i="11" s="1"/>
  <c r="I1081" i="11" s="1"/>
  <c r="F1081" i="11"/>
  <c r="H1080" i="11"/>
  <c r="I1080" i="11" s="1"/>
  <c r="G1080" i="11"/>
  <c r="F1080" i="11"/>
  <c r="H1079" i="11"/>
  <c r="I1079" i="11" s="1"/>
  <c r="G1079" i="11"/>
  <c r="F1079" i="11"/>
  <c r="G1078" i="11"/>
  <c r="F1078" i="11"/>
  <c r="G1077" i="11"/>
  <c r="F1077" i="11"/>
  <c r="H1077" i="11" s="1"/>
  <c r="I1077" i="11" s="1"/>
  <c r="G1076" i="11"/>
  <c r="F1076" i="11"/>
  <c r="G1075" i="11"/>
  <c r="F1075" i="11"/>
  <c r="H1075" i="11" s="1"/>
  <c r="I1075" i="11" s="1"/>
  <c r="G1074" i="11"/>
  <c r="H1074" i="11" s="1"/>
  <c r="I1074" i="11" s="1"/>
  <c r="F1074" i="11"/>
  <c r="I1073" i="11"/>
  <c r="H1073" i="11"/>
  <c r="G1073" i="11"/>
  <c r="F1073" i="11"/>
  <c r="G1072" i="11"/>
  <c r="F1072" i="11"/>
  <c r="G1071" i="11"/>
  <c r="F1071" i="11"/>
  <c r="H1071" i="11" s="1"/>
  <c r="I1071" i="11" s="1"/>
  <c r="G1070" i="11"/>
  <c r="F1070" i="11"/>
  <c r="G1069" i="11"/>
  <c r="F1069" i="11"/>
  <c r="G1068" i="11"/>
  <c r="F1068" i="11"/>
  <c r="H1067" i="11"/>
  <c r="I1067" i="11" s="1"/>
  <c r="G1067" i="11"/>
  <c r="F1067" i="11"/>
  <c r="G1066" i="11"/>
  <c r="F1066" i="11"/>
  <c r="G1065" i="11"/>
  <c r="F1065" i="11"/>
  <c r="G1064" i="11"/>
  <c r="F1064" i="11"/>
  <c r="G1063" i="11"/>
  <c r="F1063" i="11"/>
  <c r="G1062" i="11"/>
  <c r="F1062" i="11"/>
  <c r="G1061" i="11"/>
  <c r="H1061" i="11" s="1"/>
  <c r="I1061" i="11" s="1"/>
  <c r="F1061" i="11"/>
  <c r="G1060" i="11"/>
  <c r="F1060" i="11"/>
  <c r="G1059" i="11"/>
  <c r="F1059" i="11"/>
  <c r="G1058" i="11"/>
  <c r="F1058" i="11"/>
  <c r="G1057" i="11"/>
  <c r="H1057" i="11" s="1"/>
  <c r="I1057" i="11" s="1"/>
  <c r="F1057" i="11"/>
  <c r="G1056" i="11"/>
  <c r="H1056" i="11" s="1"/>
  <c r="I1056" i="11" s="1"/>
  <c r="F1056" i="11"/>
  <c r="G1055" i="11"/>
  <c r="H1055" i="11" s="1"/>
  <c r="I1055" i="11" s="1"/>
  <c r="F1055" i="11"/>
  <c r="G1054" i="11"/>
  <c r="F1054" i="11"/>
  <c r="G1053" i="11"/>
  <c r="H1053" i="11" s="1"/>
  <c r="I1053" i="11" s="1"/>
  <c r="F1053" i="11"/>
  <c r="G1052" i="11"/>
  <c r="F1052" i="11"/>
  <c r="G1051" i="11"/>
  <c r="H1051" i="11" s="1"/>
  <c r="I1051" i="11" s="1"/>
  <c r="F1051" i="11"/>
  <c r="G1050" i="11"/>
  <c r="H1050" i="11" s="1"/>
  <c r="I1050" i="11" s="1"/>
  <c r="F1050" i="11"/>
  <c r="G1049" i="11"/>
  <c r="F1049" i="11"/>
  <c r="H1049" i="11" s="1"/>
  <c r="I1049" i="11" s="1"/>
  <c r="G1048" i="11"/>
  <c r="H1048" i="11" s="1"/>
  <c r="I1048" i="11" s="1"/>
  <c r="F1048" i="11"/>
  <c r="G1047" i="11"/>
  <c r="H1047" i="11" s="1"/>
  <c r="I1047" i="11" s="1"/>
  <c r="F1047" i="11"/>
  <c r="G1046" i="11"/>
  <c r="F1046" i="11"/>
  <c r="H1046" i="11" s="1"/>
  <c r="I1046" i="11" s="1"/>
  <c r="G1045" i="11"/>
  <c r="F1045" i="11"/>
  <c r="G1044" i="11"/>
  <c r="F1044" i="11"/>
  <c r="G1043" i="11"/>
  <c r="F1043" i="11"/>
  <c r="G1042" i="11"/>
  <c r="F1042" i="11"/>
  <c r="H1041" i="11"/>
  <c r="I1041" i="11" s="1"/>
  <c r="G1041" i="11"/>
  <c r="F1041" i="11"/>
  <c r="G1040" i="11"/>
  <c r="F1040" i="11"/>
  <c r="G1039" i="11"/>
  <c r="H1039" i="11" s="1"/>
  <c r="I1039" i="11" s="1"/>
  <c r="F1039" i="11"/>
  <c r="I1038" i="11"/>
  <c r="H1038" i="11"/>
  <c r="G1038" i="11"/>
  <c r="F1038" i="11"/>
  <c r="G1037" i="11"/>
  <c r="F1037" i="11"/>
  <c r="G1036" i="11"/>
  <c r="F1036" i="11"/>
  <c r="G1035" i="11"/>
  <c r="F1035" i="11"/>
  <c r="H1035" i="11" s="1"/>
  <c r="I1035" i="11" s="1"/>
  <c r="G1034" i="11"/>
  <c r="H1034" i="11" s="1"/>
  <c r="I1034" i="11" s="1"/>
  <c r="F1034" i="11"/>
  <c r="G1033" i="11"/>
  <c r="H1033" i="11" s="1"/>
  <c r="I1033" i="11" s="1"/>
  <c r="F1033" i="11"/>
  <c r="G1032" i="11"/>
  <c r="F1032" i="11"/>
  <c r="H1032" i="11" s="1"/>
  <c r="I1032" i="11" s="1"/>
  <c r="G1031" i="11"/>
  <c r="F1031" i="11"/>
  <c r="H1030" i="11"/>
  <c r="I1030" i="11" s="1"/>
  <c r="G1030" i="11"/>
  <c r="F1030" i="11"/>
  <c r="G1029" i="11"/>
  <c r="H1029" i="11" s="1"/>
  <c r="I1029" i="11" s="1"/>
  <c r="F1029" i="11"/>
  <c r="H1028" i="11"/>
  <c r="I1028" i="11" s="1"/>
  <c r="G1028" i="11"/>
  <c r="F1028" i="11"/>
  <c r="G1027" i="11"/>
  <c r="H1027" i="11" s="1"/>
  <c r="I1027" i="11" s="1"/>
  <c r="F1027" i="11"/>
  <c r="H1026" i="11"/>
  <c r="I1026" i="11" s="1"/>
  <c r="G1026" i="11"/>
  <c r="F1026" i="11"/>
  <c r="G1025" i="11"/>
  <c r="H1025" i="11" s="1"/>
  <c r="I1025" i="11" s="1"/>
  <c r="F1025" i="11"/>
  <c r="G1024" i="11"/>
  <c r="F1024" i="11"/>
  <c r="G1023" i="11"/>
  <c r="F1023" i="11"/>
  <c r="G1022" i="11"/>
  <c r="H1022" i="11" s="1"/>
  <c r="I1022" i="11" s="1"/>
  <c r="F1022" i="11"/>
  <c r="G1021" i="11"/>
  <c r="F1021" i="11"/>
  <c r="H1020" i="11"/>
  <c r="I1020" i="11" s="1"/>
  <c r="G1020" i="11"/>
  <c r="F1020" i="11"/>
  <c r="G1019" i="11"/>
  <c r="F1019" i="11"/>
  <c r="H1018" i="11"/>
  <c r="I1018" i="11" s="1"/>
  <c r="G1018" i="11"/>
  <c r="F1018" i="11"/>
  <c r="G1017" i="11"/>
  <c r="H1017" i="11" s="1"/>
  <c r="I1017" i="11" s="1"/>
  <c r="F1017" i="11"/>
  <c r="G1016" i="11"/>
  <c r="F1016" i="11"/>
  <c r="G1015" i="11"/>
  <c r="F1015" i="11"/>
  <c r="H1015" i="11" s="1"/>
  <c r="I1015" i="11" s="1"/>
  <c r="I1014" i="11"/>
  <c r="G1014" i="11"/>
  <c r="H1014" i="11" s="1"/>
  <c r="F1014" i="11"/>
  <c r="H1013" i="11"/>
  <c r="I1013" i="11" s="1"/>
  <c r="G1013" i="11"/>
  <c r="F1013" i="11"/>
  <c r="H1012" i="11"/>
  <c r="I1012" i="11" s="1"/>
  <c r="G1012" i="11"/>
  <c r="F1012" i="11"/>
  <c r="G1011" i="11"/>
  <c r="F1011" i="11"/>
  <c r="H1010" i="11"/>
  <c r="I1010" i="11" s="1"/>
  <c r="G1010" i="11"/>
  <c r="F1010" i="11"/>
  <c r="G1009" i="11"/>
  <c r="F1009" i="11"/>
  <c r="G1008" i="11"/>
  <c r="H1008" i="11" s="1"/>
  <c r="I1008" i="11" s="1"/>
  <c r="F1008" i="11"/>
  <c r="G1007" i="11"/>
  <c r="F1007" i="11"/>
  <c r="H1006" i="11"/>
  <c r="I1006" i="11" s="1"/>
  <c r="G1006" i="11"/>
  <c r="F1006" i="11"/>
  <c r="G1005" i="11"/>
  <c r="F1005" i="11"/>
  <c r="G1004" i="11"/>
  <c r="H1004" i="11" s="1"/>
  <c r="I1004" i="11" s="1"/>
  <c r="F1004" i="11"/>
  <c r="G1003" i="11"/>
  <c r="F1003" i="11"/>
  <c r="G1002" i="11"/>
  <c r="H1002" i="11" s="1"/>
  <c r="I1002" i="11" s="1"/>
  <c r="F1002" i="11"/>
  <c r="G1001" i="11"/>
  <c r="F1001" i="11"/>
  <c r="H1000" i="11"/>
  <c r="I1000" i="11" s="1"/>
  <c r="G1000" i="11"/>
  <c r="F1000" i="11"/>
  <c r="G999" i="11"/>
  <c r="F999" i="11"/>
  <c r="G998" i="11"/>
  <c r="H998" i="11" s="1"/>
  <c r="I998" i="11" s="1"/>
  <c r="F998" i="11"/>
  <c r="G997" i="11"/>
  <c r="F997" i="11"/>
  <c r="H997" i="11" s="1"/>
  <c r="I997" i="11" s="1"/>
  <c r="G996" i="11"/>
  <c r="F996" i="11"/>
  <c r="G995" i="11"/>
  <c r="F995" i="11"/>
  <c r="G994" i="11"/>
  <c r="F994" i="11"/>
  <c r="G993" i="11"/>
  <c r="F993" i="11"/>
  <c r="H993" i="11" s="1"/>
  <c r="I993" i="11" s="1"/>
  <c r="G992" i="11"/>
  <c r="H992" i="11" s="1"/>
  <c r="I992" i="11" s="1"/>
  <c r="F992" i="11"/>
  <c r="H991" i="11"/>
  <c r="I991" i="11" s="1"/>
  <c r="G991" i="11"/>
  <c r="F991" i="11"/>
  <c r="G990" i="11"/>
  <c r="H990" i="11" s="1"/>
  <c r="I990" i="11" s="1"/>
  <c r="F990" i="11"/>
  <c r="G989" i="11"/>
  <c r="H989" i="11" s="1"/>
  <c r="I989" i="11" s="1"/>
  <c r="F989" i="11"/>
  <c r="G988" i="11"/>
  <c r="F988" i="11"/>
  <c r="H988" i="11" s="1"/>
  <c r="I988" i="11" s="1"/>
  <c r="H987" i="11"/>
  <c r="I987" i="11" s="1"/>
  <c r="G987" i="11"/>
  <c r="F987" i="11"/>
  <c r="G986" i="11"/>
  <c r="F986" i="11"/>
  <c r="G985" i="11"/>
  <c r="F985" i="11"/>
  <c r="G984" i="11"/>
  <c r="H984" i="11" s="1"/>
  <c r="I984" i="11" s="1"/>
  <c r="F984" i="11"/>
  <c r="G983" i="11"/>
  <c r="H983" i="11" s="1"/>
  <c r="I983" i="11" s="1"/>
  <c r="F983" i="11"/>
  <c r="G982" i="11"/>
  <c r="H982" i="11" s="1"/>
  <c r="I982" i="11" s="1"/>
  <c r="F982" i="11"/>
  <c r="G981" i="11"/>
  <c r="F981" i="11"/>
  <c r="H980" i="11"/>
  <c r="I980" i="11" s="1"/>
  <c r="G980" i="11"/>
  <c r="F980" i="11"/>
  <c r="G979" i="11"/>
  <c r="H979" i="11" s="1"/>
  <c r="I979" i="11" s="1"/>
  <c r="F979" i="11"/>
  <c r="G978" i="11"/>
  <c r="F978" i="11"/>
  <c r="H978" i="11" s="1"/>
  <c r="I978" i="11" s="1"/>
  <c r="G977" i="11"/>
  <c r="H977" i="11" s="1"/>
  <c r="I977" i="11" s="1"/>
  <c r="F977" i="11"/>
  <c r="H976" i="11"/>
  <c r="I976" i="11" s="1"/>
  <c r="G976" i="11"/>
  <c r="F976" i="11"/>
  <c r="G975" i="11"/>
  <c r="F975" i="11"/>
  <c r="G974" i="11"/>
  <c r="F974" i="11"/>
  <c r="G973" i="11"/>
  <c r="F973" i="11"/>
  <c r="H972" i="11"/>
  <c r="I972" i="11" s="1"/>
  <c r="G972" i="11"/>
  <c r="F972" i="11"/>
  <c r="H971" i="11"/>
  <c r="I971" i="11" s="1"/>
  <c r="G971" i="11"/>
  <c r="F971" i="11"/>
  <c r="G970" i="11"/>
  <c r="F970" i="11"/>
  <c r="H970" i="11" s="1"/>
  <c r="I970" i="11" s="1"/>
  <c r="G969" i="11"/>
  <c r="H969" i="11" s="1"/>
  <c r="I969" i="11" s="1"/>
  <c r="F969" i="11"/>
  <c r="H968" i="11"/>
  <c r="I968" i="11" s="1"/>
  <c r="G968" i="11"/>
  <c r="F968" i="11"/>
  <c r="G967" i="11"/>
  <c r="F967" i="11"/>
  <c r="H966" i="11"/>
  <c r="I966" i="11" s="1"/>
  <c r="G966" i="11"/>
  <c r="F966" i="11"/>
  <c r="G965" i="11"/>
  <c r="H965" i="11" s="1"/>
  <c r="I965" i="11" s="1"/>
  <c r="F965" i="11"/>
  <c r="G964" i="11"/>
  <c r="H964" i="11" s="1"/>
  <c r="I964" i="11" s="1"/>
  <c r="F964" i="11"/>
  <c r="G963" i="11"/>
  <c r="F963" i="11"/>
  <c r="I962" i="11"/>
  <c r="G962" i="11"/>
  <c r="H962" i="11" s="1"/>
  <c r="F962" i="11"/>
  <c r="G961" i="11"/>
  <c r="F961" i="11"/>
  <c r="G960" i="11"/>
  <c r="H960" i="11" s="1"/>
  <c r="I960" i="11" s="1"/>
  <c r="F960" i="11"/>
  <c r="G959" i="11"/>
  <c r="F959" i="11"/>
  <c r="H959" i="11" s="1"/>
  <c r="I959" i="11" s="1"/>
  <c r="H958" i="11"/>
  <c r="I958" i="11" s="1"/>
  <c r="G958" i="11"/>
  <c r="F958" i="11"/>
  <c r="G957" i="11"/>
  <c r="H957" i="11" s="1"/>
  <c r="I957" i="11" s="1"/>
  <c r="F957" i="11"/>
  <c r="G956" i="11"/>
  <c r="H956" i="11" s="1"/>
  <c r="I956" i="11" s="1"/>
  <c r="F956" i="11"/>
  <c r="G955" i="11"/>
  <c r="F955" i="11"/>
  <c r="G954" i="11"/>
  <c r="H954" i="11" s="1"/>
  <c r="I954" i="11" s="1"/>
  <c r="F954" i="11"/>
  <c r="G953" i="11"/>
  <c r="F953" i="11"/>
  <c r="H952" i="11"/>
  <c r="I952" i="11" s="1"/>
  <c r="G952" i="11"/>
  <c r="F952" i="11"/>
  <c r="G951" i="11"/>
  <c r="H951" i="11" s="1"/>
  <c r="I951" i="11" s="1"/>
  <c r="F951" i="11"/>
  <c r="H950" i="11"/>
  <c r="I950" i="11" s="1"/>
  <c r="G950" i="11"/>
  <c r="F950" i="11"/>
  <c r="G949" i="11"/>
  <c r="H949" i="11" s="1"/>
  <c r="I949" i="11" s="1"/>
  <c r="F949" i="11"/>
  <c r="G948" i="11"/>
  <c r="F948" i="11"/>
  <c r="H948" i="11" s="1"/>
  <c r="I948" i="11" s="1"/>
  <c r="G947" i="11"/>
  <c r="H947" i="11" s="1"/>
  <c r="I947" i="11" s="1"/>
  <c r="F947" i="11"/>
  <c r="H946" i="11"/>
  <c r="I946" i="11" s="1"/>
  <c r="G946" i="11"/>
  <c r="F946" i="11"/>
  <c r="G945" i="11"/>
  <c r="F945" i="11"/>
  <c r="G944" i="11"/>
  <c r="H944" i="11" s="1"/>
  <c r="I944" i="11" s="1"/>
  <c r="F944" i="11"/>
  <c r="G943" i="11"/>
  <c r="F943" i="11"/>
  <c r="H943" i="11" s="1"/>
  <c r="I943" i="11" s="1"/>
  <c r="G942" i="11"/>
  <c r="F942" i="11"/>
  <c r="H942" i="11" s="1"/>
  <c r="I942" i="11" s="1"/>
  <c r="G941" i="11"/>
  <c r="H941" i="11" s="1"/>
  <c r="I941" i="11" s="1"/>
  <c r="F941" i="11"/>
  <c r="G940" i="11"/>
  <c r="F940" i="11"/>
  <c r="G939" i="11"/>
  <c r="F939" i="11"/>
  <c r="H939" i="11" s="1"/>
  <c r="I939" i="11" s="1"/>
  <c r="G938" i="11"/>
  <c r="F938" i="11"/>
  <c r="G937" i="11"/>
  <c r="H937" i="11" s="1"/>
  <c r="I937" i="11" s="1"/>
  <c r="F937" i="11"/>
  <c r="G936" i="11"/>
  <c r="H936" i="11" s="1"/>
  <c r="I936" i="11" s="1"/>
  <c r="F936" i="11"/>
  <c r="G935" i="11"/>
  <c r="F935" i="11"/>
  <c r="G934" i="11"/>
  <c r="F934" i="11"/>
  <c r="H934" i="11" s="1"/>
  <c r="I934" i="11" s="1"/>
  <c r="G933" i="11"/>
  <c r="F933" i="11"/>
  <c r="H933" i="11" s="1"/>
  <c r="I933" i="11" s="1"/>
  <c r="G932" i="11"/>
  <c r="F932" i="11"/>
  <c r="G931" i="11"/>
  <c r="H931" i="11" s="1"/>
  <c r="I931" i="11" s="1"/>
  <c r="F931" i="11"/>
  <c r="G930" i="11"/>
  <c r="F930" i="11"/>
  <c r="H930" i="11" s="1"/>
  <c r="I930" i="11" s="1"/>
  <c r="G929" i="11"/>
  <c r="F929" i="11"/>
  <c r="G928" i="11"/>
  <c r="F928" i="11"/>
  <c r="H928" i="11" s="1"/>
  <c r="I928" i="11" s="1"/>
  <c r="G927" i="11"/>
  <c r="H927" i="11" s="1"/>
  <c r="I927" i="11" s="1"/>
  <c r="F927" i="11"/>
  <c r="G926" i="11"/>
  <c r="F926" i="11"/>
  <c r="H926" i="11" s="1"/>
  <c r="I926" i="11" s="1"/>
  <c r="G925" i="11"/>
  <c r="F925" i="11"/>
  <c r="H925" i="11" s="1"/>
  <c r="I925" i="11" s="1"/>
  <c r="G924" i="11"/>
  <c r="F924" i="11"/>
  <c r="H924" i="11" s="1"/>
  <c r="I924" i="11" s="1"/>
  <c r="G923" i="11"/>
  <c r="H923" i="11" s="1"/>
  <c r="I923" i="11" s="1"/>
  <c r="F923" i="11"/>
  <c r="G922" i="11"/>
  <c r="F922" i="11"/>
  <c r="H922" i="11" s="1"/>
  <c r="I922" i="11" s="1"/>
  <c r="G921" i="11"/>
  <c r="F921" i="11"/>
  <c r="H920" i="11"/>
  <c r="I920" i="11" s="1"/>
  <c r="G920" i="11"/>
  <c r="F920" i="11"/>
  <c r="G919" i="11"/>
  <c r="F919" i="11"/>
  <c r="G918" i="11"/>
  <c r="H918" i="11" s="1"/>
  <c r="I918" i="11" s="1"/>
  <c r="F918" i="11"/>
  <c r="G917" i="11"/>
  <c r="F917" i="11"/>
  <c r="H917" i="11" s="1"/>
  <c r="I917" i="11" s="1"/>
  <c r="G916" i="11"/>
  <c r="F916" i="11"/>
  <c r="H916" i="11" s="1"/>
  <c r="I916" i="11" s="1"/>
  <c r="G915" i="11"/>
  <c r="F915" i="11"/>
  <c r="G914" i="11"/>
  <c r="F914" i="11"/>
  <c r="G913" i="11"/>
  <c r="H913" i="11" s="1"/>
  <c r="I913" i="11" s="1"/>
  <c r="F913" i="11"/>
  <c r="G912" i="11"/>
  <c r="F912" i="11"/>
  <c r="H912" i="11" s="1"/>
  <c r="I912" i="11" s="1"/>
  <c r="G911" i="11"/>
  <c r="F911" i="11"/>
  <c r="G910" i="11"/>
  <c r="F910" i="11"/>
  <c r="G909" i="11"/>
  <c r="F909" i="11"/>
  <c r="H909" i="11" s="1"/>
  <c r="I909" i="11" s="1"/>
  <c r="G908" i="11"/>
  <c r="F908" i="11"/>
  <c r="H908" i="11" s="1"/>
  <c r="I908" i="11" s="1"/>
  <c r="G907" i="11"/>
  <c r="F907" i="11"/>
  <c r="H907" i="11" s="1"/>
  <c r="I907" i="11" s="1"/>
  <c r="G906" i="11"/>
  <c r="H906" i="11" s="1"/>
  <c r="I906" i="11" s="1"/>
  <c r="F906" i="11"/>
  <c r="G905" i="11"/>
  <c r="F905" i="11"/>
  <c r="H905" i="11" s="1"/>
  <c r="I905" i="11" s="1"/>
  <c r="G904" i="11"/>
  <c r="H904" i="11" s="1"/>
  <c r="I904" i="11" s="1"/>
  <c r="F904" i="11"/>
  <c r="G903" i="11"/>
  <c r="F903" i="11"/>
  <c r="G902" i="11"/>
  <c r="F902" i="11"/>
  <c r="G901" i="11"/>
  <c r="H901" i="11" s="1"/>
  <c r="I901" i="11" s="1"/>
  <c r="F901" i="11"/>
  <c r="G900" i="11"/>
  <c r="H900" i="11" s="1"/>
  <c r="I900" i="11" s="1"/>
  <c r="F900" i="11"/>
  <c r="G899" i="11"/>
  <c r="F899" i="11"/>
  <c r="G898" i="11"/>
  <c r="F898" i="11"/>
  <c r="G897" i="11"/>
  <c r="F897" i="11"/>
  <c r="I896" i="11"/>
  <c r="G896" i="11"/>
  <c r="H896" i="11" s="1"/>
  <c r="F896" i="11"/>
  <c r="G895" i="11"/>
  <c r="F895" i="11"/>
  <c r="G894" i="11"/>
  <c r="H894" i="11" s="1"/>
  <c r="I894" i="11" s="1"/>
  <c r="F894" i="11"/>
  <c r="G893" i="11"/>
  <c r="H893" i="11" s="1"/>
  <c r="I893" i="11" s="1"/>
  <c r="F893" i="11"/>
  <c r="G892" i="11"/>
  <c r="F892" i="11"/>
  <c r="G891" i="11"/>
  <c r="F891" i="11"/>
  <c r="G890" i="11"/>
  <c r="F890" i="11"/>
  <c r="G889" i="11"/>
  <c r="F889" i="11"/>
  <c r="G888" i="11"/>
  <c r="F888" i="11"/>
  <c r="G887" i="11"/>
  <c r="H887" i="11" s="1"/>
  <c r="I887" i="11" s="1"/>
  <c r="F887" i="11"/>
  <c r="G886" i="11"/>
  <c r="F886" i="11"/>
  <c r="G885" i="11"/>
  <c r="F885" i="11"/>
  <c r="G884" i="11"/>
  <c r="F884" i="11"/>
  <c r="G883" i="11"/>
  <c r="H883" i="11" s="1"/>
  <c r="I883" i="11" s="1"/>
  <c r="F883" i="11"/>
  <c r="G882" i="11"/>
  <c r="F882" i="11"/>
  <c r="G881" i="11"/>
  <c r="F881" i="11"/>
  <c r="G880" i="11"/>
  <c r="F880" i="11"/>
  <c r="G879" i="11"/>
  <c r="H879" i="11" s="1"/>
  <c r="I879" i="11" s="1"/>
  <c r="F879" i="11"/>
  <c r="G878" i="11"/>
  <c r="F878" i="11"/>
  <c r="G877" i="11"/>
  <c r="H877" i="11" s="1"/>
  <c r="I877" i="11" s="1"/>
  <c r="F877" i="11"/>
  <c r="G876" i="11"/>
  <c r="F876" i="11"/>
  <c r="G875" i="11"/>
  <c r="H875" i="11" s="1"/>
  <c r="I875" i="11" s="1"/>
  <c r="F875" i="11"/>
  <c r="G874" i="11"/>
  <c r="H874" i="11" s="1"/>
  <c r="I874" i="11" s="1"/>
  <c r="F874" i="11"/>
  <c r="G873" i="11"/>
  <c r="F873" i="11"/>
  <c r="G872" i="11"/>
  <c r="F872" i="11"/>
  <c r="G871" i="11"/>
  <c r="H871" i="11" s="1"/>
  <c r="I871" i="11" s="1"/>
  <c r="F871" i="11"/>
  <c r="G870" i="11"/>
  <c r="F870" i="11"/>
  <c r="G869" i="11"/>
  <c r="F869" i="11"/>
  <c r="G868" i="11"/>
  <c r="F868" i="11"/>
  <c r="I867" i="11"/>
  <c r="H867" i="11"/>
  <c r="G867" i="11"/>
  <c r="F867" i="11"/>
  <c r="G866" i="11"/>
  <c r="F866" i="11"/>
  <c r="G865" i="11"/>
  <c r="F865" i="11"/>
  <c r="H865" i="11" s="1"/>
  <c r="I865" i="11" s="1"/>
  <c r="G864" i="11"/>
  <c r="F864" i="11"/>
  <c r="G863" i="11"/>
  <c r="F863" i="11"/>
  <c r="G862" i="11"/>
  <c r="F862" i="11"/>
  <c r="G861" i="11"/>
  <c r="H861" i="11" s="1"/>
  <c r="I861" i="11" s="1"/>
  <c r="F861" i="11"/>
  <c r="G860" i="11"/>
  <c r="F860" i="11"/>
  <c r="G859" i="11"/>
  <c r="F859" i="11"/>
  <c r="G858" i="11"/>
  <c r="F858" i="11"/>
  <c r="G857" i="11"/>
  <c r="H857" i="11" s="1"/>
  <c r="I857" i="11" s="1"/>
  <c r="F857" i="11"/>
  <c r="H856" i="11"/>
  <c r="I856" i="11" s="1"/>
  <c r="G856" i="11"/>
  <c r="F856" i="11"/>
  <c r="G855" i="11"/>
  <c r="F855" i="11"/>
  <c r="G854" i="11"/>
  <c r="F854" i="11"/>
  <c r="I853" i="11"/>
  <c r="G853" i="11"/>
  <c r="H853" i="11" s="1"/>
  <c r="F853" i="11"/>
  <c r="G852" i="11"/>
  <c r="H852" i="11" s="1"/>
  <c r="I852" i="11" s="1"/>
  <c r="F852" i="11"/>
  <c r="H851" i="11"/>
  <c r="I851" i="11" s="1"/>
  <c r="G851" i="11"/>
  <c r="F851" i="11"/>
  <c r="G850" i="11"/>
  <c r="H850" i="11" s="1"/>
  <c r="I850" i="11" s="1"/>
  <c r="F850" i="11"/>
  <c r="H849" i="11"/>
  <c r="I849" i="11" s="1"/>
  <c r="G849" i="11"/>
  <c r="F849" i="11"/>
  <c r="G848" i="11"/>
  <c r="H848" i="11" s="1"/>
  <c r="I848" i="11" s="1"/>
  <c r="F848" i="11"/>
  <c r="G847" i="11"/>
  <c r="F847" i="11"/>
  <c r="G846" i="11"/>
  <c r="F846" i="11"/>
  <c r="G845" i="11"/>
  <c r="H845" i="11" s="1"/>
  <c r="I845" i="11" s="1"/>
  <c r="F845" i="11"/>
  <c r="G844" i="11"/>
  <c r="F844" i="11"/>
  <c r="H843" i="11"/>
  <c r="I843" i="11" s="1"/>
  <c r="G843" i="11"/>
  <c r="F843" i="11"/>
  <c r="G842" i="11"/>
  <c r="F842" i="11"/>
  <c r="H842" i="11" s="1"/>
  <c r="I842" i="11" s="1"/>
  <c r="G841" i="11"/>
  <c r="H841" i="11" s="1"/>
  <c r="I841" i="11" s="1"/>
  <c r="F841" i="11"/>
  <c r="G840" i="11"/>
  <c r="H840" i="11" s="1"/>
  <c r="I840" i="11" s="1"/>
  <c r="F840" i="11"/>
  <c r="I839" i="11"/>
  <c r="H839" i="11"/>
  <c r="G839" i="11"/>
  <c r="F839" i="11"/>
  <c r="G838" i="11"/>
  <c r="H838" i="11" s="1"/>
  <c r="I838" i="11" s="1"/>
  <c r="F838" i="11"/>
  <c r="G837" i="11"/>
  <c r="H837" i="11" s="1"/>
  <c r="I837" i="11" s="1"/>
  <c r="F837" i="11"/>
  <c r="G836" i="11"/>
  <c r="H836" i="11" s="1"/>
  <c r="I836" i="11" s="1"/>
  <c r="F836" i="11"/>
  <c r="G835" i="11"/>
  <c r="F835" i="11"/>
  <c r="H835" i="11" s="1"/>
  <c r="I835" i="11" s="1"/>
  <c r="G834" i="11"/>
  <c r="H834" i="11" s="1"/>
  <c r="I834" i="11" s="1"/>
  <c r="F834" i="11"/>
  <c r="I833" i="11"/>
  <c r="H833" i="11"/>
  <c r="G833" i="11"/>
  <c r="F833" i="11"/>
  <c r="G832" i="11"/>
  <c r="F832" i="11"/>
  <c r="G831" i="11"/>
  <c r="F831" i="11"/>
  <c r="G830" i="11"/>
  <c r="F830" i="11"/>
  <c r="G829" i="11"/>
  <c r="H829" i="11" s="1"/>
  <c r="I829" i="11" s="1"/>
  <c r="F829" i="11"/>
  <c r="G828" i="11"/>
  <c r="H828" i="11" s="1"/>
  <c r="I828" i="11" s="1"/>
  <c r="F828" i="11"/>
  <c r="G827" i="11"/>
  <c r="F827" i="11"/>
  <c r="H827" i="11" s="1"/>
  <c r="I827" i="11" s="1"/>
  <c r="H826" i="11"/>
  <c r="I826" i="11" s="1"/>
  <c r="G826" i="11"/>
  <c r="F826" i="11"/>
  <c r="G825" i="11"/>
  <c r="H825" i="11" s="1"/>
  <c r="I825" i="11" s="1"/>
  <c r="F825" i="11"/>
  <c r="H824" i="11"/>
  <c r="I824" i="11" s="1"/>
  <c r="G824" i="11"/>
  <c r="F824" i="11"/>
  <c r="H823" i="11"/>
  <c r="I823" i="11" s="1"/>
  <c r="G823" i="11"/>
  <c r="F823" i="11"/>
  <c r="G822" i="11"/>
  <c r="F822" i="11"/>
  <c r="G821" i="11"/>
  <c r="H821" i="11" s="1"/>
  <c r="I821" i="11" s="1"/>
  <c r="F821" i="11"/>
  <c r="G820" i="11"/>
  <c r="F820" i="11"/>
  <c r="G819" i="11"/>
  <c r="H819" i="11" s="1"/>
  <c r="I819" i="11" s="1"/>
  <c r="F819" i="11"/>
  <c r="G818" i="11"/>
  <c r="F818" i="11"/>
  <c r="H817" i="11"/>
  <c r="I817" i="11" s="1"/>
  <c r="G817" i="11"/>
  <c r="F817" i="11"/>
  <c r="G816" i="11"/>
  <c r="F816" i="11"/>
  <c r="I815" i="11"/>
  <c r="G815" i="11"/>
  <c r="F815" i="11"/>
  <c r="H815" i="11" s="1"/>
  <c r="G814" i="11"/>
  <c r="F814" i="11"/>
  <c r="G813" i="11"/>
  <c r="F813" i="11"/>
  <c r="G812" i="11"/>
  <c r="F812" i="11"/>
  <c r="G811" i="11"/>
  <c r="H811" i="11" s="1"/>
  <c r="I811" i="11" s="1"/>
  <c r="F811" i="11"/>
  <c r="G810" i="11"/>
  <c r="H810" i="11" s="1"/>
  <c r="I810" i="11" s="1"/>
  <c r="F810" i="11"/>
  <c r="G809" i="11"/>
  <c r="H809" i="11" s="1"/>
  <c r="I809" i="11" s="1"/>
  <c r="F809" i="11"/>
  <c r="G808" i="11"/>
  <c r="H808" i="11" s="1"/>
  <c r="I808" i="11" s="1"/>
  <c r="F808" i="11"/>
  <c r="G807" i="11"/>
  <c r="F807" i="11"/>
  <c r="H807" i="11" s="1"/>
  <c r="I807" i="11" s="1"/>
  <c r="G806" i="11"/>
  <c r="F806" i="11"/>
  <c r="H806" i="11" s="1"/>
  <c r="I806" i="11" s="1"/>
  <c r="I805" i="11"/>
  <c r="G805" i="11"/>
  <c r="H805" i="11" s="1"/>
  <c r="F805" i="11"/>
  <c r="G804" i="11"/>
  <c r="F804" i="11"/>
  <c r="G803" i="11"/>
  <c r="H803" i="11" s="1"/>
  <c r="I803" i="11" s="1"/>
  <c r="F803" i="11"/>
  <c r="G802" i="11"/>
  <c r="F802" i="11"/>
  <c r="H802" i="11" s="1"/>
  <c r="I802" i="11" s="1"/>
  <c r="I801" i="11"/>
  <c r="G801" i="11"/>
  <c r="H801" i="11" s="1"/>
  <c r="F801" i="11"/>
  <c r="G800" i="11"/>
  <c r="F800" i="11"/>
  <c r="H799" i="11"/>
  <c r="I799" i="11" s="1"/>
  <c r="G799" i="11"/>
  <c r="F799" i="11"/>
  <c r="G798" i="11"/>
  <c r="F798" i="11"/>
  <c r="G797" i="11"/>
  <c r="F797" i="11"/>
  <c r="H797" i="11" s="1"/>
  <c r="I797" i="11" s="1"/>
  <c r="G796" i="11"/>
  <c r="H796" i="11" s="1"/>
  <c r="I796" i="11" s="1"/>
  <c r="F796" i="11"/>
  <c r="H795" i="11"/>
  <c r="I795" i="11" s="1"/>
  <c r="G795" i="11"/>
  <c r="F795" i="11"/>
  <c r="G794" i="11"/>
  <c r="H794" i="11" s="1"/>
  <c r="I794" i="11" s="1"/>
  <c r="F794" i="11"/>
  <c r="H793" i="11"/>
  <c r="I793" i="11" s="1"/>
  <c r="G793" i="11"/>
  <c r="F793" i="11"/>
  <c r="H792" i="11"/>
  <c r="I792" i="11" s="1"/>
  <c r="G792" i="11"/>
  <c r="F792" i="11"/>
  <c r="G791" i="11"/>
  <c r="F791" i="11"/>
  <c r="G790" i="11"/>
  <c r="F790" i="11"/>
  <c r="G789" i="11"/>
  <c r="H789" i="11" s="1"/>
  <c r="I789" i="11" s="1"/>
  <c r="F789" i="11"/>
  <c r="G788" i="11"/>
  <c r="H788" i="11" s="1"/>
  <c r="I788" i="11" s="1"/>
  <c r="F788" i="11"/>
  <c r="G787" i="11"/>
  <c r="F787" i="11"/>
  <c r="H787" i="11" s="1"/>
  <c r="I787" i="11" s="1"/>
  <c r="G786" i="11"/>
  <c r="H786" i="11" s="1"/>
  <c r="I786" i="11" s="1"/>
  <c r="F786" i="11"/>
  <c r="H785" i="11"/>
  <c r="I785" i="11" s="1"/>
  <c r="G785" i="11"/>
  <c r="F785" i="11"/>
  <c r="G784" i="11"/>
  <c r="F784" i="11"/>
  <c r="G783" i="11"/>
  <c r="H783" i="11" s="1"/>
  <c r="I783" i="11" s="1"/>
  <c r="F783" i="11"/>
  <c r="G782" i="11"/>
  <c r="F782" i="11"/>
  <c r="H781" i="11"/>
  <c r="I781" i="11" s="1"/>
  <c r="G781" i="11"/>
  <c r="F781" i="11"/>
  <c r="G780" i="11"/>
  <c r="F780" i="11"/>
  <c r="G779" i="11"/>
  <c r="F779" i="11"/>
  <c r="H779" i="11" s="1"/>
  <c r="I779" i="11" s="1"/>
  <c r="G778" i="11"/>
  <c r="F778" i="11"/>
  <c r="H778" i="11" s="1"/>
  <c r="I778" i="11" s="1"/>
  <c r="G777" i="11"/>
  <c r="H777" i="11" s="1"/>
  <c r="I777" i="11" s="1"/>
  <c r="F777" i="11"/>
  <c r="H776" i="11"/>
  <c r="I776" i="11" s="1"/>
  <c r="G776" i="11"/>
  <c r="F776" i="11"/>
  <c r="H775" i="11"/>
  <c r="I775" i="11" s="1"/>
  <c r="G775" i="11"/>
  <c r="F775" i="11"/>
  <c r="G774" i="11"/>
  <c r="F774" i="11"/>
  <c r="G773" i="11"/>
  <c r="H773" i="11" s="1"/>
  <c r="I773" i="11" s="1"/>
  <c r="F773" i="11"/>
  <c r="G772" i="11"/>
  <c r="F772" i="11"/>
  <c r="H771" i="11"/>
  <c r="I771" i="11" s="1"/>
  <c r="G771" i="11"/>
  <c r="F771" i="11"/>
  <c r="G770" i="11"/>
  <c r="F770" i="11"/>
  <c r="G769" i="11"/>
  <c r="F769" i="11"/>
  <c r="H769" i="11" s="1"/>
  <c r="I769" i="11" s="1"/>
  <c r="G768" i="11"/>
  <c r="F768" i="11"/>
  <c r="I767" i="11"/>
  <c r="H767" i="11"/>
  <c r="G767" i="11"/>
  <c r="F767" i="11"/>
  <c r="G766" i="11"/>
  <c r="F766" i="11"/>
  <c r="G765" i="11"/>
  <c r="F765" i="11"/>
  <c r="G764" i="11"/>
  <c r="F764" i="11"/>
  <c r="G763" i="11"/>
  <c r="F763" i="11"/>
  <c r="H762" i="11"/>
  <c r="I762" i="11" s="1"/>
  <c r="G762" i="11"/>
  <c r="F762" i="11"/>
  <c r="G761" i="11"/>
  <c r="F761" i="11"/>
  <c r="H761" i="11" s="1"/>
  <c r="I761" i="11" s="1"/>
  <c r="G760" i="11"/>
  <c r="H760" i="11" s="1"/>
  <c r="I760" i="11" s="1"/>
  <c r="F760" i="11"/>
  <c r="H759" i="11"/>
  <c r="I759" i="11" s="1"/>
  <c r="G759" i="11"/>
  <c r="F759" i="11"/>
  <c r="G758" i="11"/>
  <c r="F758" i="11"/>
  <c r="G757" i="11"/>
  <c r="F757" i="11"/>
  <c r="G756" i="11"/>
  <c r="H756" i="11" s="1"/>
  <c r="I756" i="11" s="1"/>
  <c r="F756" i="11"/>
  <c r="H755" i="11"/>
  <c r="I755" i="11" s="1"/>
  <c r="G755" i="11"/>
  <c r="F755" i="11"/>
  <c r="H754" i="11"/>
  <c r="I754" i="11" s="1"/>
  <c r="G754" i="11"/>
  <c r="F754" i="11"/>
  <c r="H753" i="11"/>
  <c r="I753" i="11" s="1"/>
  <c r="G753" i="11"/>
  <c r="F753" i="11"/>
  <c r="G752" i="11"/>
  <c r="F752" i="11"/>
  <c r="G751" i="11"/>
  <c r="F751" i="11"/>
  <c r="H751" i="11" s="1"/>
  <c r="I751" i="11" s="1"/>
  <c r="G750" i="11"/>
  <c r="F750" i="11"/>
  <c r="H749" i="11"/>
  <c r="I749" i="11" s="1"/>
  <c r="G749" i="11"/>
  <c r="F749" i="11"/>
  <c r="G748" i="11"/>
  <c r="F748" i="11"/>
  <c r="G747" i="11"/>
  <c r="H747" i="11" s="1"/>
  <c r="I747" i="11" s="1"/>
  <c r="F747" i="11"/>
  <c r="H746" i="11"/>
  <c r="I746" i="11" s="1"/>
  <c r="G746" i="11"/>
  <c r="F746" i="11"/>
  <c r="H745" i="11"/>
  <c r="I745" i="11" s="1"/>
  <c r="G745" i="11"/>
  <c r="F745" i="11"/>
  <c r="G744" i="11"/>
  <c r="H744" i="11" s="1"/>
  <c r="I744" i="11" s="1"/>
  <c r="F744" i="11"/>
  <c r="G743" i="11"/>
  <c r="F743" i="11"/>
  <c r="G742" i="11"/>
  <c r="F742" i="11"/>
  <c r="H742" i="11" s="1"/>
  <c r="I742" i="11" s="1"/>
  <c r="G741" i="11"/>
  <c r="F741" i="11"/>
  <c r="H741" i="11" s="1"/>
  <c r="I741" i="11" s="1"/>
  <c r="G740" i="11"/>
  <c r="H740" i="11" s="1"/>
  <c r="I740" i="11" s="1"/>
  <c r="F740" i="11"/>
  <c r="H739" i="11"/>
  <c r="I739" i="11" s="1"/>
  <c r="G739" i="11"/>
  <c r="F739" i="11"/>
  <c r="G738" i="11"/>
  <c r="H738" i="11" s="1"/>
  <c r="I738" i="11" s="1"/>
  <c r="F738" i="11"/>
  <c r="I737" i="11"/>
  <c r="G737" i="11"/>
  <c r="H737" i="11" s="1"/>
  <c r="F737" i="11"/>
  <c r="G736" i="11"/>
  <c r="F736" i="11"/>
  <c r="H735" i="11"/>
  <c r="I735" i="11" s="1"/>
  <c r="G735" i="11"/>
  <c r="F735" i="11"/>
  <c r="G734" i="11"/>
  <c r="H734" i="11" s="1"/>
  <c r="I734" i="11" s="1"/>
  <c r="F734" i="11"/>
  <c r="G733" i="11"/>
  <c r="H733" i="11" s="1"/>
  <c r="I733" i="11" s="1"/>
  <c r="F733" i="11"/>
  <c r="G732" i="11"/>
  <c r="H732" i="11" s="1"/>
  <c r="I732" i="11" s="1"/>
  <c r="F732" i="11"/>
  <c r="G731" i="11"/>
  <c r="H731" i="11" s="1"/>
  <c r="I731" i="11" s="1"/>
  <c r="F731" i="11"/>
  <c r="G730" i="11"/>
  <c r="H730" i="11" s="1"/>
  <c r="I730" i="11" s="1"/>
  <c r="F730" i="11"/>
  <c r="H729" i="11"/>
  <c r="I729" i="11" s="1"/>
  <c r="G729" i="11"/>
  <c r="F729" i="11"/>
  <c r="G728" i="11"/>
  <c r="H728" i="11" s="1"/>
  <c r="I728" i="11" s="1"/>
  <c r="F728" i="11"/>
  <c r="G727" i="11"/>
  <c r="H727" i="11" s="1"/>
  <c r="I727" i="11" s="1"/>
  <c r="F727" i="11"/>
  <c r="G726" i="11"/>
  <c r="H726" i="11" s="1"/>
  <c r="I726" i="11" s="1"/>
  <c r="F726" i="11"/>
  <c r="H725" i="11"/>
  <c r="I725" i="11" s="1"/>
  <c r="G725" i="11"/>
  <c r="F725" i="11"/>
  <c r="G724" i="11"/>
  <c r="F724" i="11"/>
  <c r="G723" i="11"/>
  <c r="F723" i="11"/>
  <c r="G722" i="11"/>
  <c r="H722" i="11" s="1"/>
  <c r="I722" i="11" s="1"/>
  <c r="F722" i="11"/>
  <c r="I721" i="11"/>
  <c r="G721" i="11"/>
  <c r="H721" i="11" s="1"/>
  <c r="F721" i="11"/>
  <c r="G720" i="11"/>
  <c r="F720" i="11"/>
  <c r="G719" i="11"/>
  <c r="F719" i="11"/>
  <c r="H719" i="11" s="1"/>
  <c r="I719" i="11" s="1"/>
  <c r="G718" i="11"/>
  <c r="F718" i="11"/>
  <c r="G717" i="11"/>
  <c r="F717" i="11"/>
  <c r="H717" i="11" s="1"/>
  <c r="I717" i="11" s="1"/>
  <c r="G716" i="11"/>
  <c r="H716" i="11" s="1"/>
  <c r="I716" i="11" s="1"/>
  <c r="F716" i="11"/>
  <c r="G715" i="11"/>
  <c r="F715" i="11"/>
  <c r="H715" i="11" s="1"/>
  <c r="I715" i="11" s="1"/>
  <c r="G714" i="11"/>
  <c r="F714" i="11"/>
  <c r="H714" i="11" s="1"/>
  <c r="I714" i="11" s="1"/>
  <c r="G713" i="11"/>
  <c r="H713" i="11" s="1"/>
  <c r="I713" i="11" s="1"/>
  <c r="F713" i="11"/>
  <c r="H712" i="11"/>
  <c r="I712" i="11" s="1"/>
  <c r="G712" i="11"/>
  <c r="F712" i="11"/>
  <c r="H711" i="11"/>
  <c r="I711" i="11" s="1"/>
  <c r="G711" i="11"/>
  <c r="F711" i="11"/>
  <c r="G710" i="11"/>
  <c r="F710" i="11"/>
  <c r="H710" i="11" s="1"/>
  <c r="I710" i="11" s="1"/>
  <c r="G709" i="11"/>
  <c r="H709" i="11" s="1"/>
  <c r="I709" i="11" s="1"/>
  <c r="F709" i="11"/>
  <c r="G708" i="11"/>
  <c r="H708" i="11" s="1"/>
  <c r="I708" i="11" s="1"/>
  <c r="F708" i="11"/>
  <c r="G707" i="11"/>
  <c r="H707" i="11" s="1"/>
  <c r="I707" i="11" s="1"/>
  <c r="F707" i="11"/>
  <c r="H706" i="11"/>
  <c r="I706" i="11" s="1"/>
  <c r="G706" i="11"/>
  <c r="F706" i="11"/>
  <c r="G705" i="11"/>
  <c r="H705" i="11" s="1"/>
  <c r="I705" i="11" s="1"/>
  <c r="F705" i="11"/>
  <c r="G704" i="11"/>
  <c r="H704" i="11" s="1"/>
  <c r="I704" i="11" s="1"/>
  <c r="F704" i="11"/>
  <c r="G703" i="11"/>
  <c r="H703" i="11" s="1"/>
  <c r="I703" i="11" s="1"/>
  <c r="F703" i="11"/>
  <c r="H702" i="11"/>
  <c r="I702" i="11" s="1"/>
  <c r="G702" i="11"/>
  <c r="F702" i="11"/>
  <c r="H701" i="11"/>
  <c r="I701" i="11" s="1"/>
  <c r="G701" i="11"/>
  <c r="F701" i="11"/>
  <c r="G700" i="11"/>
  <c r="F700" i="11"/>
  <c r="H699" i="11"/>
  <c r="I699" i="11" s="1"/>
  <c r="G699" i="11"/>
  <c r="F699" i="11"/>
  <c r="I698" i="11"/>
  <c r="G698" i="11"/>
  <c r="H698" i="11" s="1"/>
  <c r="F698" i="11"/>
  <c r="H697" i="11"/>
  <c r="I697" i="11" s="1"/>
  <c r="G697" i="11"/>
  <c r="F697" i="11"/>
  <c r="G696" i="11"/>
  <c r="H696" i="11" s="1"/>
  <c r="I696" i="11" s="1"/>
  <c r="F696" i="11"/>
  <c r="G695" i="11"/>
  <c r="F695" i="11"/>
  <c r="H695" i="11" s="1"/>
  <c r="I695" i="11" s="1"/>
  <c r="I694" i="11"/>
  <c r="H694" i="11"/>
  <c r="G694" i="11"/>
  <c r="F694" i="11"/>
  <c r="G693" i="11"/>
  <c r="H693" i="11" s="1"/>
  <c r="I693" i="11" s="1"/>
  <c r="F693" i="11"/>
  <c r="G692" i="11"/>
  <c r="H692" i="11" s="1"/>
  <c r="I692" i="11" s="1"/>
  <c r="F692" i="11"/>
  <c r="I691" i="11"/>
  <c r="G691" i="11"/>
  <c r="H691" i="11" s="1"/>
  <c r="F691" i="11"/>
  <c r="G690" i="11"/>
  <c r="H690" i="11" s="1"/>
  <c r="I690" i="11" s="1"/>
  <c r="F690" i="11"/>
  <c r="G689" i="11"/>
  <c r="F689" i="11"/>
  <c r="H689" i="11" s="1"/>
  <c r="I689" i="11" s="1"/>
  <c r="G688" i="11"/>
  <c r="F688" i="11"/>
  <c r="G687" i="11"/>
  <c r="H687" i="11" s="1"/>
  <c r="I687" i="11" s="1"/>
  <c r="F687" i="11"/>
  <c r="H686" i="11"/>
  <c r="I686" i="11" s="1"/>
  <c r="G686" i="11"/>
  <c r="F686" i="11"/>
  <c r="G685" i="11"/>
  <c r="H685" i="11" s="1"/>
  <c r="I685" i="11" s="1"/>
  <c r="F685" i="11"/>
  <c r="G684" i="11"/>
  <c r="H684" i="11" s="1"/>
  <c r="I684" i="11" s="1"/>
  <c r="F684" i="11"/>
  <c r="G683" i="11"/>
  <c r="F683" i="11"/>
  <c r="H683" i="11" s="1"/>
  <c r="I683" i="11" s="1"/>
  <c r="G682" i="11"/>
  <c r="H682" i="11" s="1"/>
  <c r="I682" i="11" s="1"/>
  <c r="F682" i="11"/>
  <c r="G681" i="11"/>
  <c r="H681" i="11" s="1"/>
  <c r="I681" i="11" s="1"/>
  <c r="F681" i="11"/>
  <c r="G680" i="11"/>
  <c r="F680" i="11"/>
  <c r="H680" i="11" s="1"/>
  <c r="I680" i="11" s="1"/>
  <c r="H679" i="11"/>
  <c r="I679" i="11" s="1"/>
  <c r="G679" i="11"/>
  <c r="F679" i="11"/>
  <c r="G678" i="11"/>
  <c r="H678" i="11" s="1"/>
  <c r="I678" i="11" s="1"/>
  <c r="F678" i="11"/>
  <c r="G677" i="11"/>
  <c r="F677" i="11"/>
  <c r="H677" i="11" s="1"/>
  <c r="I677" i="11" s="1"/>
  <c r="G676" i="11"/>
  <c r="F676" i="11"/>
  <c r="G675" i="11"/>
  <c r="F675" i="11"/>
  <c r="H675" i="11" s="1"/>
  <c r="I675" i="11" s="1"/>
  <c r="G674" i="11"/>
  <c r="F674" i="11"/>
  <c r="H674" i="11" s="1"/>
  <c r="I674" i="11" s="1"/>
  <c r="G673" i="11"/>
  <c r="H673" i="11" s="1"/>
  <c r="I673" i="11" s="1"/>
  <c r="F673" i="11"/>
  <c r="G672" i="11"/>
  <c r="F672" i="11"/>
  <c r="G671" i="11"/>
  <c r="H671" i="11" s="1"/>
  <c r="I671" i="11" s="1"/>
  <c r="F671" i="11"/>
  <c r="I670" i="11"/>
  <c r="G670" i="11"/>
  <c r="H670" i="11" s="1"/>
  <c r="F670" i="11"/>
  <c r="G669" i="11"/>
  <c r="F669" i="11"/>
  <c r="H669" i="11" s="1"/>
  <c r="I669" i="11" s="1"/>
  <c r="G668" i="11"/>
  <c r="H668" i="11" s="1"/>
  <c r="I668" i="11" s="1"/>
  <c r="F668" i="11"/>
  <c r="H667" i="11"/>
  <c r="I667" i="11" s="1"/>
  <c r="G667" i="11"/>
  <c r="F667" i="11"/>
  <c r="G666" i="11"/>
  <c r="F666" i="11"/>
  <c r="H666" i="11" s="1"/>
  <c r="I666" i="11" s="1"/>
  <c r="G665" i="11"/>
  <c r="H665" i="11" s="1"/>
  <c r="I665" i="11" s="1"/>
  <c r="F665" i="11"/>
  <c r="H664" i="11"/>
  <c r="I664" i="11" s="1"/>
  <c r="G664" i="11"/>
  <c r="F664" i="11"/>
  <c r="G663" i="11"/>
  <c r="F663" i="11"/>
  <c r="H663" i="11" s="1"/>
  <c r="I663" i="11" s="1"/>
  <c r="H662" i="11"/>
  <c r="I662" i="11" s="1"/>
  <c r="G662" i="11"/>
  <c r="F662" i="11"/>
  <c r="G661" i="11"/>
  <c r="H661" i="11" s="1"/>
  <c r="I661" i="11" s="1"/>
  <c r="F661" i="11"/>
  <c r="G660" i="11"/>
  <c r="F660" i="11"/>
  <c r="H660" i="11" s="1"/>
  <c r="I660" i="11" s="1"/>
  <c r="H659" i="11"/>
  <c r="I659" i="11" s="1"/>
  <c r="G659" i="11"/>
  <c r="F659" i="11"/>
  <c r="H658" i="11"/>
  <c r="I658" i="11" s="1"/>
  <c r="G658" i="11"/>
  <c r="F658" i="11"/>
  <c r="G657" i="11"/>
  <c r="H657" i="11" s="1"/>
  <c r="I657" i="11" s="1"/>
  <c r="F657" i="11"/>
  <c r="G656" i="11"/>
  <c r="H656" i="11" s="1"/>
  <c r="I656" i="11" s="1"/>
  <c r="F656" i="11"/>
  <c r="G655" i="11"/>
  <c r="F655" i="11"/>
  <c r="G654" i="11"/>
  <c r="H654" i="11" s="1"/>
  <c r="I654" i="11" s="1"/>
  <c r="F654" i="11"/>
  <c r="I653" i="11"/>
  <c r="G653" i="11"/>
  <c r="H653" i="11" s="1"/>
  <c r="F653" i="11"/>
  <c r="G652" i="11"/>
  <c r="H652" i="11" s="1"/>
  <c r="I652" i="11" s="1"/>
  <c r="F652" i="11"/>
  <c r="I651" i="11"/>
  <c r="G651" i="11"/>
  <c r="H651" i="11" s="1"/>
  <c r="F651" i="11"/>
  <c r="G650" i="11"/>
  <c r="F650" i="11"/>
  <c r="G649" i="11"/>
  <c r="H649" i="11" s="1"/>
  <c r="I649" i="11" s="1"/>
  <c r="F649" i="11"/>
  <c r="G648" i="11"/>
  <c r="F648" i="11"/>
  <c r="G647" i="11"/>
  <c r="H647" i="11" s="1"/>
  <c r="I647" i="11" s="1"/>
  <c r="F647" i="11"/>
  <c r="G646" i="11"/>
  <c r="H646" i="11" s="1"/>
  <c r="I646" i="11" s="1"/>
  <c r="F646" i="11"/>
  <c r="I645" i="11"/>
  <c r="G645" i="11"/>
  <c r="H645" i="11" s="1"/>
  <c r="F645" i="11"/>
  <c r="G644" i="11"/>
  <c r="F644" i="11"/>
  <c r="G643" i="11"/>
  <c r="F643" i="11"/>
  <c r="G642" i="11"/>
  <c r="H642" i="11" s="1"/>
  <c r="I642" i="11" s="1"/>
  <c r="F642" i="11"/>
  <c r="G641" i="11"/>
  <c r="H641" i="11" s="1"/>
  <c r="I641" i="11" s="1"/>
  <c r="F641" i="11"/>
  <c r="G640" i="11"/>
  <c r="F640" i="11"/>
  <c r="H639" i="11"/>
  <c r="I639" i="11" s="1"/>
  <c r="G639" i="11"/>
  <c r="F639" i="11"/>
  <c r="G638" i="11"/>
  <c r="H638" i="11" s="1"/>
  <c r="I638" i="11" s="1"/>
  <c r="F638" i="11"/>
  <c r="G637" i="11"/>
  <c r="F637" i="11"/>
  <c r="H637" i="11" s="1"/>
  <c r="I637" i="11" s="1"/>
  <c r="G636" i="11"/>
  <c r="F636" i="11"/>
  <c r="G635" i="11"/>
  <c r="F635" i="11"/>
  <c r="G634" i="11"/>
  <c r="F634" i="11"/>
  <c r="G633" i="11"/>
  <c r="F633" i="11"/>
  <c r="G632" i="11"/>
  <c r="F632" i="11"/>
  <c r="G631" i="11"/>
  <c r="F631" i="11"/>
  <c r="G630" i="11"/>
  <c r="F630" i="11"/>
  <c r="G629" i="11"/>
  <c r="H629" i="11" s="1"/>
  <c r="I629" i="11" s="1"/>
  <c r="F629" i="11"/>
  <c r="G628" i="11"/>
  <c r="F628" i="11"/>
  <c r="G627" i="11"/>
  <c r="F627" i="11"/>
  <c r="H627" i="11" s="1"/>
  <c r="I627" i="11" s="1"/>
  <c r="G626" i="11"/>
  <c r="F626" i="11"/>
  <c r="G625" i="11"/>
  <c r="F625" i="11"/>
  <c r="G624" i="11"/>
  <c r="F624" i="11"/>
  <c r="G623" i="11"/>
  <c r="F623" i="11"/>
  <c r="G622" i="11"/>
  <c r="F622" i="11"/>
  <c r="G621" i="11"/>
  <c r="H621" i="11" s="1"/>
  <c r="I621" i="11" s="1"/>
  <c r="F621" i="11"/>
  <c r="G620" i="11"/>
  <c r="H620" i="11" s="1"/>
  <c r="I620" i="11" s="1"/>
  <c r="F620" i="11"/>
  <c r="G619" i="11"/>
  <c r="H619" i="11" s="1"/>
  <c r="I619" i="11" s="1"/>
  <c r="F619" i="11"/>
  <c r="G618" i="11"/>
  <c r="H618" i="11" s="1"/>
  <c r="I618" i="11" s="1"/>
  <c r="F618" i="11"/>
  <c r="G617" i="11"/>
  <c r="H617" i="11" s="1"/>
  <c r="I617" i="11" s="1"/>
  <c r="F617" i="11"/>
  <c r="G616" i="11"/>
  <c r="F616" i="11"/>
  <c r="G615" i="11"/>
  <c r="H615" i="11" s="1"/>
  <c r="I615" i="11" s="1"/>
  <c r="F615" i="11"/>
  <c r="G614" i="11"/>
  <c r="H614" i="11" s="1"/>
  <c r="I614" i="11" s="1"/>
  <c r="F614" i="11"/>
  <c r="I613" i="11"/>
  <c r="G613" i="11"/>
  <c r="H613" i="11" s="1"/>
  <c r="F613" i="11"/>
  <c r="G612" i="11"/>
  <c r="F612" i="11"/>
  <c r="G611" i="11"/>
  <c r="H611" i="11" s="1"/>
  <c r="I611" i="11" s="1"/>
  <c r="F611" i="11"/>
  <c r="G610" i="11"/>
  <c r="F610" i="11"/>
  <c r="G609" i="11"/>
  <c r="H609" i="11" s="1"/>
  <c r="I609" i="11" s="1"/>
  <c r="F609" i="11"/>
  <c r="G608" i="11"/>
  <c r="F608" i="11"/>
  <c r="I607" i="11"/>
  <c r="G607" i="11"/>
  <c r="H607" i="11" s="1"/>
  <c r="F607" i="11"/>
  <c r="G606" i="11"/>
  <c r="H606" i="11" s="1"/>
  <c r="I606" i="11" s="1"/>
  <c r="F606" i="11"/>
  <c r="G605" i="11"/>
  <c r="H605" i="11" s="1"/>
  <c r="I605" i="11" s="1"/>
  <c r="F605" i="11"/>
  <c r="G604" i="11"/>
  <c r="F604" i="11"/>
  <c r="G603" i="11"/>
  <c r="F603" i="11"/>
  <c r="G602" i="11"/>
  <c r="H602" i="11" s="1"/>
  <c r="I602" i="11" s="1"/>
  <c r="F602" i="11"/>
  <c r="G601" i="11"/>
  <c r="H601" i="11" s="1"/>
  <c r="I601" i="11" s="1"/>
  <c r="F601" i="11"/>
  <c r="G600" i="11"/>
  <c r="F600" i="11"/>
  <c r="G599" i="11"/>
  <c r="F599" i="11"/>
  <c r="G598" i="11"/>
  <c r="F598" i="11"/>
  <c r="G597" i="11"/>
  <c r="F597" i="11"/>
  <c r="G596" i="11"/>
  <c r="F596" i="11"/>
  <c r="G595" i="11"/>
  <c r="F595" i="11"/>
  <c r="G594" i="11"/>
  <c r="F594" i="11"/>
  <c r="G593" i="11"/>
  <c r="H593" i="11" s="1"/>
  <c r="I593" i="11" s="1"/>
  <c r="F593" i="11"/>
  <c r="G592" i="11"/>
  <c r="F592" i="11"/>
  <c r="G591" i="11"/>
  <c r="F591" i="11"/>
  <c r="G590" i="11"/>
  <c r="F590" i="11"/>
  <c r="G589" i="11"/>
  <c r="F589" i="11"/>
  <c r="G588" i="11"/>
  <c r="F588" i="11"/>
  <c r="G587" i="11"/>
  <c r="F587" i="11"/>
  <c r="G586" i="11"/>
  <c r="F586" i="11"/>
  <c r="G585" i="11"/>
  <c r="F585" i="11"/>
  <c r="G584" i="11"/>
  <c r="F584" i="11"/>
  <c r="G583" i="11"/>
  <c r="F583" i="11"/>
  <c r="G582" i="11"/>
  <c r="F582" i="11"/>
  <c r="G581" i="11"/>
  <c r="F581" i="11"/>
  <c r="G580" i="11"/>
  <c r="F580" i="11"/>
  <c r="G579" i="11"/>
  <c r="F579" i="11"/>
  <c r="G578" i="11"/>
  <c r="F578" i="11"/>
  <c r="G577" i="11"/>
  <c r="H577" i="11" s="1"/>
  <c r="I577" i="11" s="1"/>
  <c r="F577" i="11"/>
  <c r="G576" i="11"/>
  <c r="F576" i="11"/>
  <c r="G575" i="11"/>
  <c r="F575" i="11"/>
  <c r="G574" i="11"/>
  <c r="F574" i="11"/>
  <c r="G573" i="11"/>
  <c r="F573" i="11"/>
  <c r="G572" i="11"/>
  <c r="F572" i="11"/>
  <c r="G571" i="11"/>
  <c r="F571" i="11"/>
  <c r="G570" i="11"/>
  <c r="F570" i="11"/>
  <c r="G569" i="11"/>
  <c r="F569" i="11"/>
  <c r="G568" i="11"/>
  <c r="F568" i="11"/>
  <c r="G567" i="11"/>
  <c r="F567" i="11"/>
  <c r="G566" i="11"/>
  <c r="F566" i="11"/>
  <c r="G565" i="11"/>
  <c r="F565" i="11"/>
  <c r="G564" i="11"/>
  <c r="F564" i="11"/>
  <c r="G563" i="11"/>
  <c r="F563" i="11"/>
  <c r="G562" i="11"/>
  <c r="F562" i="11"/>
  <c r="G561" i="11"/>
  <c r="H561" i="11" s="1"/>
  <c r="I561" i="11" s="1"/>
  <c r="F561" i="11"/>
  <c r="G560" i="11"/>
  <c r="F560" i="11"/>
  <c r="G559" i="11"/>
  <c r="F559" i="11"/>
  <c r="G558" i="11"/>
  <c r="F558" i="11"/>
  <c r="G557" i="11"/>
  <c r="H557" i="11" s="1"/>
  <c r="I557" i="11" s="1"/>
  <c r="F557" i="11"/>
  <c r="G556" i="11"/>
  <c r="F556" i="11"/>
  <c r="G555" i="11"/>
  <c r="F555" i="11"/>
  <c r="G554" i="11"/>
  <c r="F554" i="11"/>
  <c r="G553" i="11"/>
  <c r="F553" i="11"/>
  <c r="G552" i="11"/>
  <c r="F552" i="11"/>
  <c r="G551" i="11"/>
  <c r="F551" i="11"/>
  <c r="G550" i="11"/>
  <c r="F550" i="11"/>
  <c r="G549" i="11"/>
  <c r="F549" i="11"/>
  <c r="G548" i="11"/>
  <c r="F548" i="11"/>
  <c r="G547" i="11"/>
  <c r="F547" i="11"/>
  <c r="G546" i="11"/>
  <c r="H546" i="11" s="1"/>
  <c r="I546" i="11" s="1"/>
  <c r="F546" i="11"/>
  <c r="G545" i="11"/>
  <c r="F545" i="11"/>
  <c r="G544" i="11"/>
  <c r="H544" i="11" s="1"/>
  <c r="I544" i="11" s="1"/>
  <c r="F544" i="11"/>
  <c r="H543" i="11"/>
  <c r="I543" i="11" s="1"/>
  <c r="G543" i="11"/>
  <c r="F543" i="11"/>
  <c r="G542" i="11"/>
  <c r="H542" i="11" s="1"/>
  <c r="I542" i="11" s="1"/>
  <c r="F542" i="11"/>
  <c r="G541" i="11"/>
  <c r="H541" i="11" s="1"/>
  <c r="I541" i="11" s="1"/>
  <c r="F541" i="11"/>
  <c r="G540" i="11"/>
  <c r="F540" i="11"/>
  <c r="G539" i="11"/>
  <c r="H539" i="11" s="1"/>
  <c r="I539" i="11" s="1"/>
  <c r="F539" i="11"/>
  <c r="G538" i="11"/>
  <c r="F538" i="11"/>
  <c r="G537" i="11"/>
  <c r="F537" i="11"/>
  <c r="G536" i="11"/>
  <c r="F536" i="11"/>
  <c r="H536" i="11" s="1"/>
  <c r="I536" i="11" s="1"/>
  <c r="I535" i="11"/>
  <c r="G535" i="11"/>
  <c r="H535" i="11" s="1"/>
  <c r="F535" i="11"/>
  <c r="G534" i="11"/>
  <c r="H534" i="11" s="1"/>
  <c r="I534" i="11" s="1"/>
  <c r="F534" i="11"/>
  <c r="G533" i="11"/>
  <c r="H533" i="11" s="1"/>
  <c r="I533" i="11" s="1"/>
  <c r="F533" i="11"/>
  <c r="G532" i="11"/>
  <c r="H532" i="11" s="1"/>
  <c r="I532" i="11" s="1"/>
  <c r="F532" i="11"/>
  <c r="G531" i="11"/>
  <c r="F531" i="11"/>
  <c r="H531" i="11" s="1"/>
  <c r="I531" i="11" s="1"/>
  <c r="G530" i="11"/>
  <c r="F530" i="11"/>
  <c r="G529" i="11"/>
  <c r="F529" i="11"/>
  <c r="G528" i="11"/>
  <c r="F528" i="11"/>
  <c r="G527" i="11"/>
  <c r="H527" i="11" s="1"/>
  <c r="I527" i="11" s="1"/>
  <c r="F527" i="11"/>
  <c r="G526" i="11"/>
  <c r="F526" i="11"/>
  <c r="G525" i="11"/>
  <c r="F525" i="11"/>
  <c r="G524" i="11"/>
  <c r="F524" i="11"/>
  <c r="H524" i="11" s="1"/>
  <c r="I524" i="11" s="1"/>
  <c r="H523" i="11"/>
  <c r="I523" i="11" s="1"/>
  <c r="G523" i="11"/>
  <c r="F523" i="11"/>
  <c r="G522" i="11"/>
  <c r="F522" i="11"/>
  <c r="G521" i="11"/>
  <c r="F521" i="11"/>
  <c r="G520" i="11"/>
  <c r="F520" i="11"/>
  <c r="G519" i="11"/>
  <c r="H519" i="11" s="1"/>
  <c r="I519" i="11" s="1"/>
  <c r="F519" i="11"/>
  <c r="G518" i="11"/>
  <c r="H518" i="11" s="1"/>
  <c r="I518" i="11" s="1"/>
  <c r="F518" i="11"/>
  <c r="G517" i="11"/>
  <c r="F517" i="11"/>
  <c r="G516" i="11"/>
  <c r="H516" i="11" s="1"/>
  <c r="I516" i="11" s="1"/>
  <c r="F516" i="11"/>
  <c r="G515" i="11"/>
  <c r="H515" i="11" s="1"/>
  <c r="I515" i="11" s="1"/>
  <c r="F515" i="11"/>
  <c r="G514" i="11"/>
  <c r="H514" i="11" s="1"/>
  <c r="I514" i="11" s="1"/>
  <c r="F514" i="11"/>
  <c r="G513" i="11"/>
  <c r="F513" i="11"/>
  <c r="G512" i="11"/>
  <c r="F512" i="11"/>
  <c r="I511" i="11"/>
  <c r="H511" i="11"/>
  <c r="G511" i="11"/>
  <c r="F511" i="11"/>
  <c r="G510" i="11"/>
  <c r="F510" i="11"/>
  <c r="H510" i="11" s="1"/>
  <c r="I510" i="11" s="1"/>
  <c r="H509" i="11"/>
  <c r="I509" i="11" s="1"/>
  <c r="G509" i="11"/>
  <c r="F509" i="11"/>
  <c r="G508" i="11"/>
  <c r="F508" i="11"/>
  <c r="G507" i="11"/>
  <c r="F507" i="11"/>
  <c r="G506" i="11"/>
  <c r="F506" i="11"/>
  <c r="H506" i="11" s="1"/>
  <c r="I506" i="11" s="1"/>
  <c r="G505" i="11"/>
  <c r="F505" i="11"/>
  <c r="G504" i="11"/>
  <c r="H504" i="11" s="1"/>
  <c r="I504" i="11" s="1"/>
  <c r="F504" i="11"/>
  <c r="G503" i="11"/>
  <c r="F503" i="11"/>
  <c r="H503" i="11" s="1"/>
  <c r="I503" i="11" s="1"/>
  <c r="G502" i="11"/>
  <c r="F502" i="11"/>
  <c r="H502" i="11" s="1"/>
  <c r="I502" i="11" s="1"/>
  <c r="H501" i="11"/>
  <c r="I501" i="11" s="1"/>
  <c r="G501" i="11"/>
  <c r="F501" i="11"/>
  <c r="G500" i="11"/>
  <c r="H500" i="11" s="1"/>
  <c r="I500" i="11" s="1"/>
  <c r="F500" i="11"/>
  <c r="G499" i="11"/>
  <c r="H499" i="11" s="1"/>
  <c r="I499" i="11" s="1"/>
  <c r="F499" i="11"/>
  <c r="G498" i="11"/>
  <c r="H498" i="11" s="1"/>
  <c r="I498" i="11" s="1"/>
  <c r="F498" i="11"/>
  <c r="G497" i="11"/>
  <c r="H497" i="11" s="1"/>
  <c r="I497" i="11" s="1"/>
  <c r="F497" i="11"/>
  <c r="G496" i="11"/>
  <c r="H496" i="11" s="1"/>
  <c r="I496" i="11" s="1"/>
  <c r="F496" i="11"/>
  <c r="G495" i="11"/>
  <c r="H495" i="11" s="1"/>
  <c r="I495" i="11" s="1"/>
  <c r="F495" i="11"/>
  <c r="G494" i="11"/>
  <c r="F494" i="11"/>
  <c r="G493" i="11"/>
  <c r="H493" i="11" s="1"/>
  <c r="I493" i="11" s="1"/>
  <c r="F493" i="11"/>
  <c r="G492" i="11"/>
  <c r="H492" i="11" s="1"/>
  <c r="I492" i="11" s="1"/>
  <c r="F492" i="11"/>
  <c r="H491" i="11"/>
  <c r="I491" i="11" s="1"/>
  <c r="G491" i="11"/>
  <c r="F491" i="11"/>
  <c r="G490" i="11"/>
  <c r="F490" i="11"/>
  <c r="H490" i="11" s="1"/>
  <c r="I490" i="11" s="1"/>
  <c r="G489" i="11"/>
  <c r="F489" i="11"/>
  <c r="G488" i="11"/>
  <c r="F488" i="11"/>
  <c r="G487" i="11"/>
  <c r="F487" i="11"/>
  <c r="H487" i="11" s="1"/>
  <c r="I487" i="11" s="1"/>
  <c r="G486" i="11"/>
  <c r="F486" i="11"/>
  <c r="G485" i="11"/>
  <c r="H485" i="11" s="1"/>
  <c r="I485" i="11" s="1"/>
  <c r="F485" i="11"/>
  <c r="G484" i="11"/>
  <c r="H484" i="11" s="1"/>
  <c r="I484" i="11" s="1"/>
  <c r="F484" i="11"/>
  <c r="G483" i="11"/>
  <c r="F483" i="11"/>
  <c r="H483" i="11" s="1"/>
  <c r="I483" i="11" s="1"/>
  <c r="G482" i="11"/>
  <c r="F482" i="11"/>
  <c r="G481" i="11"/>
  <c r="F481" i="11"/>
  <c r="G480" i="11"/>
  <c r="H480" i="11" s="1"/>
  <c r="I480" i="11" s="1"/>
  <c r="F480" i="11"/>
  <c r="G479" i="11"/>
  <c r="H479" i="11" s="1"/>
  <c r="I479" i="11" s="1"/>
  <c r="F479" i="11"/>
  <c r="G478" i="11"/>
  <c r="H478" i="11" s="1"/>
  <c r="I478" i="11" s="1"/>
  <c r="F478" i="11"/>
  <c r="G477" i="11"/>
  <c r="H477" i="11" s="1"/>
  <c r="I477" i="11" s="1"/>
  <c r="F477" i="11"/>
  <c r="G476" i="11"/>
  <c r="F476" i="11"/>
  <c r="G475" i="11"/>
  <c r="H475" i="11" s="1"/>
  <c r="I475" i="11" s="1"/>
  <c r="F475" i="11"/>
  <c r="G474" i="11"/>
  <c r="H474" i="11" s="1"/>
  <c r="I474" i="11" s="1"/>
  <c r="F474" i="11"/>
  <c r="G473" i="11"/>
  <c r="F473" i="11"/>
  <c r="G472" i="11"/>
  <c r="F472" i="11"/>
  <c r="H472" i="11" s="1"/>
  <c r="I472" i="11" s="1"/>
  <c r="G471" i="11"/>
  <c r="F471" i="11"/>
  <c r="I470" i="11"/>
  <c r="H470" i="11"/>
  <c r="G470" i="11"/>
  <c r="F470" i="11"/>
  <c r="G469" i="11"/>
  <c r="F469" i="11"/>
  <c r="G468" i="11"/>
  <c r="H468" i="11" s="1"/>
  <c r="I468" i="11" s="1"/>
  <c r="F468" i="11"/>
  <c r="G467" i="11"/>
  <c r="F467" i="11"/>
  <c r="G466" i="11"/>
  <c r="F466" i="11"/>
  <c r="H466" i="11" s="1"/>
  <c r="I466" i="11" s="1"/>
  <c r="G465" i="11"/>
  <c r="F465" i="11"/>
  <c r="H464" i="11"/>
  <c r="I464" i="11" s="1"/>
  <c r="G464" i="11"/>
  <c r="F464" i="11"/>
  <c r="G463" i="11"/>
  <c r="H463" i="11" s="1"/>
  <c r="I463" i="11" s="1"/>
  <c r="F463" i="11"/>
  <c r="G462" i="11"/>
  <c r="F462" i="11"/>
  <c r="H462" i="11" s="1"/>
  <c r="I462" i="11" s="1"/>
  <c r="G461" i="11"/>
  <c r="F461" i="11"/>
  <c r="G460" i="11"/>
  <c r="H460" i="11" s="1"/>
  <c r="I460" i="11" s="1"/>
  <c r="F460" i="11"/>
  <c r="G459" i="11"/>
  <c r="F459" i="11"/>
  <c r="G458" i="11"/>
  <c r="H458" i="11" s="1"/>
  <c r="I458" i="11" s="1"/>
  <c r="F458" i="11"/>
  <c r="G457" i="11"/>
  <c r="F457" i="11"/>
  <c r="H456" i="11"/>
  <c r="I456" i="11" s="1"/>
  <c r="G456" i="11"/>
  <c r="F456" i="11"/>
  <c r="G455" i="11"/>
  <c r="F455" i="11"/>
  <c r="H454" i="11"/>
  <c r="I454" i="11" s="1"/>
  <c r="G454" i="11"/>
  <c r="F454" i="11"/>
  <c r="G453" i="11"/>
  <c r="F453" i="11"/>
  <c r="G452" i="11"/>
  <c r="F452" i="11"/>
  <c r="H452" i="11" s="1"/>
  <c r="I452" i="11" s="1"/>
  <c r="G451" i="11"/>
  <c r="F451" i="11"/>
  <c r="G450" i="11"/>
  <c r="F450" i="11"/>
  <c r="H450" i="11" s="1"/>
  <c r="I450" i="11" s="1"/>
  <c r="G449" i="11"/>
  <c r="F449" i="11"/>
  <c r="G448" i="11"/>
  <c r="F448" i="11"/>
  <c r="I447" i="11"/>
  <c r="G447" i="11"/>
  <c r="F447" i="11"/>
  <c r="H447" i="11" s="1"/>
  <c r="G446" i="11"/>
  <c r="F446" i="11"/>
  <c r="H445" i="11"/>
  <c r="I445" i="11" s="1"/>
  <c r="G445" i="11"/>
  <c r="F445" i="11"/>
  <c r="G444" i="11"/>
  <c r="H444" i="11" s="1"/>
  <c r="I444" i="11" s="1"/>
  <c r="F444" i="11"/>
  <c r="H443" i="11"/>
  <c r="I443" i="11" s="1"/>
  <c r="G443" i="11"/>
  <c r="F443" i="11"/>
  <c r="G442" i="11"/>
  <c r="H442" i="11" s="1"/>
  <c r="I442" i="11" s="1"/>
  <c r="F442" i="11"/>
  <c r="G441" i="11"/>
  <c r="H441" i="11" s="1"/>
  <c r="I441" i="11" s="1"/>
  <c r="F441" i="11"/>
  <c r="G440" i="11"/>
  <c r="F440" i="11"/>
  <c r="H440" i="11" s="1"/>
  <c r="I440" i="11" s="1"/>
  <c r="G439" i="11"/>
  <c r="F439" i="11"/>
  <c r="G438" i="11"/>
  <c r="F438" i="11"/>
  <c r="G437" i="11"/>
  <c r="F437" i="11"/>
  <c r="H437" i="11" s="1"/>
  <c r="I437" i="11" s="1"/>
  <c r="I436" i="11"/>
  <c r="H436" i="11"/>
  <c r="G436" i="11"/>
  <c r="F436" i="11"/>
  <c r="G435" i="11"/>
  <c r="F435" i="11"/>
  <c r="H435" i="11" s="1"/>
  <c r="I435" i="11" s="1"/>
  <c r="H434" i="11"/>
  <c r="I434" i="11" s="1"/>
  <c r="G434" i="11"/>
  <c r="F434" i="11"/>
  <c r="G433" i="11"/>
  <c r="F433" i="11"/>
  <c r="H433" i="11" s="1"/>
  <c r="I433" i="11" s="1"/>
  <c r="G432" i="11"/>
  <c r="F432" i="11"/>
  <c r="G431" i="11"/>
  <c r="H431" i="11" s="1"/>
  <c r="I431" i="11" s="1"/>
  <c r="F431" i="11"/>
  <c r="G430" i="11"/>
  <c r="H430" i="11" s="1"/>
  <c r="I430" i="11" s="1"/>
  <c r="F430" i="11"/>
  <c r="G429" i="11"/>
  <c r="F429" i="11"/>
  <c r="G428" i="11"/>
  <c r="F428" i="11"/>
  <c r="G427" i="11"/>
  <c r="F427" i="11"/>
  <c r="G426" i="11"/>
  <c r="F426" i="11"/>
  <c r="H426" i="11" s="1"/>
  <c r="I426" i="11" s="1"/>
  <c r="G425" i="11"/>
  <c r="F425" i="11"/>
  <c r="G424" i="11"/>
  <c r="H424" i="11" s="1"/>
  <c r="I424" i="11" s="1"/>
  <c r="F424" i="11"/>
  <c r="G423" i="11"/>
  <c r="F423" i="11"/>
  <c r="I422" i="11"/>
  <c r="H422" i="11"/>
  <c r="G422" i="11"/>
  <c r="F422" i="11"/>
  <c r="G421" i="11"/>
  <c r="F421" i="11"/>
  <c r="G420" i="11"/>
  <c r="F420" i="11"/>
  <c r="H420" i="11" s="1"/>
  <c r="I420" i="11" s="1"/>
  <c r="G419" i="11"/>
  <c r="H419" i="11" s="1"/>
  <c r="I419" i="11" s="1"/>
  <c r="F419" i="11"/>
  <c r="G418" i="11"/>
  <c r="H418" i="11" s="1"/>
  <c r="I418" i="11" s="1"/>
  <c r="F418" i="11"/>
  <c r="H417" i="11"/>
  <c r="I417" i="11" s="1"/>
  <c r="G417" i="11"/>
  <c r="F417" i="11"/>
  <c r="H416" i="11"/>
  <c r="I416" i="11" s="1"/>
  <c r="G416" i="11"/>
  <c r="F416" i="11"/>
  <c r="G415" i="11"/>
  <c r="H415" i="11" s="1"/>
  <c r="I415" i="11" s="1"/>
  <c r="F415" i="11"/>
  <c r="G414" i="11"/>
  <c r="H414" i="11" s="1"/>
  <c r="I414" i="11" s="1"/>
  <c r="F414" i="11"/>
  <c r="H413" i="11"/>
  <c r="I413" i="11" s="1"/>
  <c r="G413" i="11"/>
  <c r="F413" i="11"/>
  <c r="G412" i="11"/>
  <c r="F412" i="11"/>
  <c r="G411" i="11"/>
  <c r="F411" i="11"/>
  <c r="G410" i="11"/>
  <c r="H410" i="11" s="1"/>
  <c r="I410" i="11" s="1"/>
  <c r="F410" i="11"/>
  <c r="G409" i="11"/>
  <c r="F409" i="11"/>
  <c r="G408" i="11"/>
  <c r="F408" i="11"/>
  <c r="G407" i="11"/>
  <c r="F407" i="11"/>
  <c r="G406" i="11"/>
  <c r="F406" i="11"/>
  <c r="G405" i="11"/>
  <c r="F405" i="11"/>
  <c r="H405" i="11" s="1"/>
  <c r="I405" i="11" s="1"/>
  <c r="G404" i="11"/>
  <c r="F404" i="11"/>
  <c r="G403" i="11"/>
  <c r="H403" i="11" s="1"/>
  <c r="I403" i="11" s="1"/>
  <c r="F403" i="11"/>
  <c r="G402" i="11"/>
  <c r="H402" i="11" s="1"/>
  <c r="I402" i="11" s="1"/>
  <c r="F402" i="11"/>
  <c r="G401" i="11"/>
  <c r="F401" i="11"/>
  <c r="H401" i="11" s="1"/>
  <c r="I401" i="11" s="1"/>
  <c r="G400" i="11"/>
  <c r="F400" i="11"/>
  <c r="G399" i="11"/>
  <c r="F399" i="11"/>
  <c r="G398" i="11"/>
  <c r="H398" i="11" s="1"/>
  <c r="I398" i="11" s="1"/>
  <c r="F398" i="11"/>
  <c r="G397" i="11"/>
  <c r="H397" i="11" s="1"/>
  <c r="I397" i="11" s="1"/>
  <c r="F397" i="11"/>
  <c r="G396" i="11"/>
  <c r="F396" i="11"/>
  <c r="G395" i="11"/>
  <c r="F395" i="11"/>
  <c r="I394" i="11"/>
  <c r="H394" i="11"/>
  <c r="G394" i="11"/>
  <c r="F394" i="11"/>
  <c r="G393" i="11"/>
  <c r="F393" i="11"/>
  <c r="G392" i="11"/>
  <c r="H392" i="11" s="1"/>
  <c r="I392" i="11" s="1"/>
  <c r="F392" i="11"/>
  <c r="G391" i="11"/>
  <c r="H391" i="11" s="1"/>
  <c r="I391" i="11" s="1"/>
  <c r="F391" i="11"/>
  <c r="G390" i="11"/>
  <c r="F390" i="11"/>
  <c r="G389" i="11"/>
  <c r="F389" i="11"/>
  <c r="G388" i="11"/>
  <c r="H388" i="11" s="1"/>
  <c r="I388" i="11" s="1"/>
  <c r="F388" i="11"/>
  <c r="G387" i="11"/>
  <c r="F387" i="11"/>
  <c r="G386" i="11"/>
  <c r="H386" i="11" s="1"/>
  <c r="I386" i="11" s="1"/>
  <c r="F386" i="11"/>
  <c r="G385" i="11"/>
  <c r="F385" i="11"/>
  <c r="G384" i="11"/>
  <c r="H384" i="11" s="1"/>
  <c r="I384" i="11" s="1"/>
  <c r="F384" i="11"/>
  <c r="G383" i="11"/>
  <c r="F383" i="11"/>
  <c r="G382" i="11"/>
  <c r="H382" i="11" s="1"/>
  <c r="I382" i="11" s="1"/>
  <c r="F382" i="11"/>
  <c r="G381" i="11"/>
  <c r="H381" i="11" s="1"/>
  <c r="I381" i="11" s="1"/>
  <c r="F381" i="11"/>
  <c r="G380" i="11"/>
  <c r="F380" i="11"/>
  <c r="G379" i="11"/>
  <c r="F379" i="11"/>
  <c r="G378" i="11"/>
  <c r="F378" i="11"/>
  <c r="H378" i="11" s="1"/>
  <c r="I378" i="11" s="1"/>
  <c r="G377" i="11"/>
  <c r="F377" i="11"/>
  <c r="G376" i="11"/>
  <c r="F376" i="11"/>
  <c r="H376" i="11" s="1"/>
  <c r="I376" i="11" s="1"/>
  <c r="G375" i="11"/>
  <c r="F375" i="11"/>
  <c r="G374" i="11"/>
  <c r="F374" i="11"/>
  <c r="G373" i="11"/>
  <c r="H373" i="11" s="1"/>
  <c r="I373" i="11" s="1"/>
  <c r="F373" i="11"/>
  <c r="I372" i="11"/>
  <c r="G372" i="11"/>
  <c r="H372" i="11" s="1"/>
  <c r="F372" i="11"/>
  <c r="G371" i="11"/>
  <c r="H371" i="11" s="1"/>
  <c r="I371" i="11" s="1"/>
  <c r="F371" i="11"/>
  <c r="G370" i="11"/>
  <c r="H370" i="11" s="1"/>
  <c r="I370" i="11" s="1"/>
  <c r="F370" i="11"/>
  <c r="G369" i="11"/>
  <c r="F369" i="11"/>
  <c r="G368" i="11"/>
  <c r="H368" i="11" s="1"/>
  <c r="I368" i="11" s="1"/>
  <c r="F368" i="11"/>
  <c r="G367" i="11"/>
  <c r="F367" i="11"/>
  <c r="I366" i="11"/>
  <c r="G366" i="11"/>
  <c r="H366" i="11" s="1"/>
  <c r="F366" i="11"/>
  <c r="G365" i="11"/>
  <c r="F365" i="11"/>
  <c r="G364" i="11"/>
  <c r="H364" i="11" s="1"/>
  <c r="I364" i="11" s="1"/>
  <c r="F364" i="11"/>
  <c r="G363" i="11"/>
  <c r="F363" i="11"/>
  <c r="G362" i="11"/>
  <c r="H362" i="11" s="1"/>
  <c r="I362" i="11" s="1"/>
  <c r="F362" i="11"/>
  <c r="G361" i="11"/>
  <c r="F361" i="11"/>
  <c r="G360" i="11"/>
  <c r="H360" i="11" s="1"/>
  <c r="I360" i="11" s="1"/>
  <c r="F360" i="11"/>
  <c r="G359" i="11"/>
  <c r="F359" i="11"/>
  <c r="I358" i="11"/>
  <c r="H358" i="11"/>
  <c r="G358" i="11"/>
  <c r="F358" i="11"/>
  <c r="G357" i="11"/>
  <c r="H357" i="11" s="1"/>
  <c r="I357" i="11" s="1"/>
  <c r="F357" i="11"/>
  <c r="H356" i="11"/>
  <c r="I356" i="11" s="1"/>
  <c r="G356" i="11"/>
  <c r="F356" i="11"/>
  <c r="G355" i="11"/>
  <c r="F355" i="11"/>
  <c r="G354" i="11"/>
  <c r="H354" i="11" s="1"/>
  <c r="I354" i="11" s="1"/>
  <c r="F354" i="11"/>
  <c r="G353" i="11"/>
  <c r="F353" i="11"/>
  <c r="G352" i="11"/>
  <c r="H352" i="11" s="1"/>
  <c r="I352" i="11" s="1"/>
  <c r="F352" i="11"/>
  <c r="G351" i="11"/>
  <c r="F351" i="11"/>
  <c r="G350" i="11"/>
  <c r="F350" i="11"/>
  <c r="H350" i="11" s="1"/>
  <c r="I350" i="11" s="1"/>
  <c r="G349" i="11"/>
  <c r="F349" i="11"/>
  <c r="G348" i="11"/>
  <c r="H348" i="11" s="1"/>
  <c r="I348" i="11" s="1"/>
  <c r="F348" i="11"/>
  <c r="G347" i="11"/>
  <c r="F347" i="11"/>
  <c r="G346" i="11"/>
  <c r="H346" i="11" s="1"/>
  <c r="I346" i="11" s="1"/>
  <c r="F346" i="11"/>
  <c r="G345" i="11"/>
  <c r="F345" i="11"/>
  <c r="G344" i="11"/>
  <c r="F344" i="11"/>
  <c r="G343" i="11"/>
  <c r="F343" i="11"/>
  <c r="I342" i="11"/>
  <c r="G342" i="11"/>
  <c r="H342" i="11" s="1"/>
  <c r="F342" i="11"/>
  <c r="G341" i="11"/>
  <c r="H341" i="11" s="1"/>
  <c r="I341" i="11" s="1"/>
  <c r="F341" i="11"/>
  <c r="H340" i="11"/>
  <c r="I340" i="11" s="1"/>
  <c r="G340" i="11"/>
  <c r="F340" i="11"/>
  <c r="G339" i="11"/>
  <c r="H339" i="11" s="1"/>
  <c r="I339" i="11" s="1"/>
  <c r="F339" i="11"/>
  <c r="G338" i="11"/>
  <c r="F338" i="11"/>
  <c r="H338" i="11" s="1"/>
  <c r="I338" i="11" s="1"/>
  <c r="G337" i="11"/>
  <c r="F337" i="11"/>
  <c r="G336" i="11"/>
  <c r="H336" i="11" s="1"/>
  <c r="I336" i="11" s="1"/>
  <c r="F336" i="11"/>
  <c r="G335" i="11"/>
  <c r="F335" i="11"/>
  <c r="G334" i="11"/>
  <c r="H334" i="11" s="1"/>
  <c r="I334" i="11" s="1"/>
  <c r="F334" i="11"/>
  <c r="G333" i="11"/>
  <c r="H333" i="11" s="1"/>
  <c r="I333" i="11" s="1"/>
  <c r="F333" i="11"/>
  <c r="H332" i="11"/>
  <c r="I332" i="11" s="1"/>
  <c r="G332" i="11"/>
  <c r="F332" i="11"/>
  <c r="G331" i="11"/>
  <c r="F331" i="11"/>
  <c r="G330" i="11"/>
  <c r="H330" i="11" s="1"/>
  <c r="I330" i="11" s="1"/>
  <c r="F330" i="11"/>
  <c r="G329" i="11"/>
  <c r="F329" i="11"/>
  <c r="G328" i="11"/>
  <c r="F328" i="11"/>
  <c r="H328" i="11" s="1"/>
  <c r="I328" i="11" s="1"/>
  <c r="G327" i="11"/>
  <c r="F327" i="11"/>
  <c r="H326" i="11"/>
  <c r="I326" i="11" s="1"/>
  <c r="G326" i="11"/>
  <c r="F326" i="11"/>
  <c r="G325" i="11"/>
  <c r="H325" i="11" s="1"/>
  <c r="I325" i="11" s="1"/>
  <c r="F325" i="11"/>
  <c r="G324" i="11"/>
  <c r="H324" i="11" s="1"/>
  <c r="I324" i="11" s="1"/>
  <c r="F324" i="11"/>
  <c r="G323" i="11"/>
  <c r="F323" i="11"/>
  <c r="G322" i="11"/>
  <c r="H322" i="11" s="1"/>
  <c r="I322" i="11" s="1"/>
  <c r="F322" i="11"/>
  <c r="G321" i="11"/>
  <c r="F321" i="11"/>
  <c r="G320" i="11"/>
  <c r="F320" i="11"/>
  <c r="G319" i="11"/>
  <c r="F319" i="11"/>
  <c r="I318" i="11"/>
  <c r="G318" i="11"/>
  <c r="H318" i="11" s="1"/>
  <c r="F318" i="11"/>
  <c r="G317" i="11"/>
  <c r="H317" i="11" s="1"/>
  <c r="I317" i="11" s="1"/>
  <c r="F317" i="11"/>
  <c r="G316" i="11"/>
  <c r="H316" i="11" s="1"/>
  <c r="I316" i="11" s="1"/>
  <c r="F316" i="11"/>
  <c r="G315" i="11"/>
  <c r="F315" i="11"/>
  <c r="G314" i="11"/>
  <c r="F314" i="11"/>
  <c r="G313" i="11"/>
  <c r="F313" i="11"/>
  <c r="H312" i="11"/>
  <c r="I312" i="11" s="1"/>
  <c r="G312" i="11"/>
  <c r="F312" i="11"/>
  <c r="G311" i="11"/>
  <c r="F311" i="11"/>
  <c r="G310" i="11"/>
  <c r="H310" i="11" s="1"/>
  <c r="I310" i="11" s="1"/>
  <c r="F310" i="11"/>
  <c r="G309" i="11"/>
  <c r="F309" i="11"/>
  <c r="G308" i="11"/>
  <c r="F308" i="11"/>
  <c r="H308" i="11" s="1"/>
  <c r="I308" i="11" s="1"/>
  <c r="G307" i="11"/>
  <c r="H307" i="11" s="1"/>
  <c r="I307" i="11" s="1"/>
  <c r="F307" i="11"/>
  <c r="G306" i="11"/>
  <c r="H306" i="11" s="1"/>
  <c r="I306" i="11" s="1"/>
  <c r="F306" i="11"/>
  <c r="G305" i="11"/>
  <c r="F305" i="11"/>
  <c r="G304" i="11"/>
  <c r="H304" i="11" s="1"/>
  <c r="I304" i="11" s="1"/>
  <c r="F304" i="11"/>
  <c r="G303" i="11"/>
  <c r="F303" i="11"/>
  <c r="G302" i="11"/>
  <c r="H302" i="11" s="1"/>
  <c r="I302" i="11" s="1"/>
  <c r="F302" i="11"/>
  <c r="G301" i="11"/>
  <c r="F301" i="11"/>
  <c r="G300" i="11"/>
  <c r="H300" i="11" s="1"/>
  <c r="I300" i="11" s="1"/>
  <c r="F300" i="11"/>
  <c r="G299" i="11"/>
  <c r="F299" i="11"/>
  <c r="H298" i="11"/>
  <c r="I298" i="11" s="1"/>
  <c r="G298" i="11"/>
  <c r="F298" i="11"/>
  <c r="G297" i="11"/>
  <c r="F297" i="11"/>
  <c r="G296" i="11"/>
  <c r="F296" i="11"/>
  <c r="G295" i="11"/>
  <c r="F295" i="11"/>
  <c r="I294" i="11"/>
  <c r="G294" i="11"/>
  <c r="H294" i="11" s="1"/>
  <c r="F294" i="11"/>
  <c r="G293" i="11"/>
  <c r="H293" i="11" s="1"/>
  <c r="I293" i="11" s="1"/>
  <c r="F293" i="11"/>
  <c r="H292" i="11"/>
  <c r="I292" i="11" s="1"/>
  <c r="G292" i="11"/>
  <c r="F292" i="11"/>
  <c r="G291" i="11"/>
  <c r="F291" i="11"/>
  <c r="G290" i="11"/>
  <c r="F290" i="11"/>
  <c r="G289" i="11"/>
  <c r="F289" i="11"/>
  <c r="G288" i="11"/>
  <c r="F288" i="11"/>
  <c r="H288" i="11" s="1"/>
  <c r="I288" i="11" s="1"/>
  <c r="G287" i="11"/>
  <c r="F287" i="11"/>
  <c r="G286" i="11"/>
  <c r="H286" i="11" s="1"/>
  <c r="I286" i="11" s="1"/>
  <c r="F286" i="11"/>
  <c r="G285" i="11"/>
  <c r="F285" i="11"/>
  <c r="G284" i="11"/>
  <c r="F284" i="11"/>
  <c r="G283" i="11"/>
  <c r="H283" i="11" s="1"/>
  <c r="I283" i="11" s="1"/>
  <c r="F283" i="11"/>
  <c r="H282" i="11"/>
  <c r="I282" i="11" s="1"/>
  <c r="G282" i="11"/>
  <c r="F282" i="11"/>
  <c r="G281" i="11"/>
  <c r="F281" i="11"/>
  <c r="G280" i="11"/>
  <c r="H280" i="11" s="1"/>
  <c r="I280" i="11" s="1"/>
  <c r="F280" i="11"/>
  <c r="G279" i="11"/>
  <c r="F279" i="11"/>
  <c r="I278" i="11"/>
  <c r="G278" i="11"/>
  <c r="H278" i="11" s="1"/>
  <c r="F278" i="11"/>
  <c r="G277" i="11"/>
  <c r="F277" i="11"/>
  <c r="G276" i="11"/>
  <c r="H276" i="11" s="1"/>
  <c r="I276" i="11" s="1"/>
  <c r="F276" i="11"/>
  <c r="G275" i="11"/>
  <c r="H275" i="11" s="1"/>
  <c r="I275" i="11" s="1"/>
  <c r="F275" i="11"/>
  <c r="G274" i="11"/>
  <c r="H274" i="11" s="1"/>
  <c r="I274" i="11" s="1"/>
  <c r="F274" i="11"/>
  <c r="G273" i="11"/>
  <c r="F273" i="11"/>
  <c r="G272" i="11"/>
  <c r="F272" i="11"/>
  <c r="G271" i="11"/>
  <c r="F271" i="11"/>
  <c r="G270" i="11"/>
  <c r="H270" i="11" s="1"/>
  <c r="I270" i="11" s="1"/>
  <c r="F270" i="11"/>
  <c r="G269" i="11"/>
  <c r="H269" i="11" s="1"/>
  <c r="I269" i="11" s="1"/>
  <c r="F269" i="11"/>
  <c r="H268" i="11"/>
  <c r="I268" i="11" s="1"/>
  <c r="G268" i="11"/>
  <c r="F268" i="11"/>
  <c r="G267" i="11"/>
  <c r="F267" i="11"/>
  <c r="G266" i="11"/>
  <c r="F266" i="11"/>
  <c r="G265" i="11"/>
  <c r="F265" i="11"/>
  <c r="G264" i="11"/>
  <c r="F264" i="11"/>
  <c r="H264" i="11" s="1"/>
  <c r="I264" i="11" s="1"/>
  <c r="G263" i="11"/>
  <c r="F263" i="11"/>
  <c r="G262" i="11"/>
  <c r="H262" i="11" s="1"/>
  <c r="I262" i="11" s="1"/>
  <c r="F262" i="11"/>
  <c r="G261" i="11"/>
  <c r="F261" i="11"/>
  <c r="G260" i="11"/>
  <c r="H260" i="11" s="1"/>
  <c r="I260" i="11" s="1"/>
  <c r="F260" i="11"/>
  <c r="G259" i="11"/>
  <c r="F259" i="11"/>
  <c r="H258" i="11"/>
  <c r="I258" i="11" s="1"/>
  <c r="G258" i="11"/>
  <c r="F258" i="11"/>
  <c r="G257" i="11"/>
  <c r="F257" i="11"/>
  <c r="G256" i="11"/>
  <c r="H256" i="11" s="1"/>
  <c r="I256" i="11" s="1"/>
  <c r="F256" i="11"/>
  <c r="G255" i="11"/>
  <c r="F255" i="11"/>
  <c r="G254" i="11"/>
  <c r="F254" i="11"/>
  <c r="G253" i="11"/>
  <c r="F253" i="11"/>
  <c r="G252" i="11"/>
  <c r="F252" i="11"/>
  <c r="H252" i="11" s="1"/>
  <c r="I252" i="11" s="1"/>
  <c r="G251" i="11"/>
  <c r="F251" i="11"/>
  <c r="G250" i="11"/>
  <c r="F250" i="11"/>
  <c r="H250" i="11" s="1"/>
  <c r="I250" i="11" s="1"/>
  <c r="G249" i="11"/>
  <c r="F249" i="11"/>
  <c r="G248" i="11"/>
  <c r="F248" i="11"/>
  <c r="H248" i="11" s="1"/>
  <c r="I248" i="11" s="1"/>
  <c r="G247" i="11"/>
  <c r="F247" i="11"/>
  <c r="G246" i="11"/>
  <c r="F246" i="11"/>
  <c r="H246" i="11" s="1"/>
  <c r="I246" i="11" s="1"/>
  <c r="G245" i="11"/>
  <c r="F245" i="11"/>
  <c r="G244" i="11"/>
  <c r="H244" i="11" s="1"/>
  <c r="I244" i="11" s="1"/>
  <c r="F244" i="11"/>
  <c r="G243" i="11"/>
  <c r="F243" i="11"/>
  <c r="G242" i="11"/>
  <c r="F242" i="11"/>
  <c r="G241" i="11"/>
  <c r="F241" i="11"/>
  <c r="H240" i="11"/>
  <c r="I240" i="11" s="1"/>
  <c r="G240" i="11"/>
  <c r="F240" i="11"/>
  <c r="G239" i="11"/>
  <c r="F239" i="11"/>
  <c r="G238" i="11"/>
  <c r="F238" i="11"/>
  <c r="H238" i="11" s="1"/>
  <c r="I238" i="11" s="1"/>
  <c r="G237" i="11"/>
  <c r="F237" i="11"/>
  <c r="G236" i="11"/>
  <c r="H236" i="11" s="1"/>
  <c r="I236" i="11" s="1"/>
  <c r="F236" i="11"/>
  <c r="G235" i="11"/>
  <c r="F235" i="11"/>
  <c r="H234" i="11"/>
  <c r="I234" i="11" s="1"/>
  <c r="G234" i="11"/>
  <c r="F234" i="11"/>
  <c r="G233" i="11"/>
  <c r="F233" i="11"/>
  <c r="G232" i="11"/>
  <c r="H232" i="11" s="1"/>
  <c r="I232" i="11" s="1"/>
  <c r="F232" i="11"/>
  <c r="G231" i="11"/>
  <c r="F231" i="11"/>
  <c r="G230" i="11"/>
  <c r="H230" i="11" s="1"/>
  <c r="I230" i="11" s="1"/>
  <c r="F230" i="11"/>
  <c r="G229" i="11"/>
  <c r="F229" i="11"/>
  <c r="G228" i="11"/>
  <c r="F228" i="11"/>
  <c r="H228" i="11" s="1"/>
  <c r="I228" i="11" s="1"/>
  <c r="G227" i="11"/>
  <c r="F227" i="11"/>
  <c r="G226" i="11"/>
  <c r="F226" i="11"/>
  <c r="H226" i="11" s="1"/>
  <c r="I226" i="11" s="1"/>
  <c r="G225" i="11"/>
  <c r="F225" i="11"/>
  <c r="H224" i="11"/>
  <c r="I224" i="11" s="1"/>
  <c r="G224" i="11"/>
  <c r="F224" i="11"/>
  <c r="G223" i="11"/>
  <c r="F223" i="11"/>
  <c r="G222" i="11"/>
  <c r="F222" i="11"/>
  <c r="H222" i="11" s="1"/>
  <c r="I222" i="11" s="1"/>
  <c r="G221" i="11"/>
  <c r="F221" i="11"/>
  <c r="G220" i="11"/>
  <c r="F220" i="11"/>
  <c r="H220" i="11" s="1"/>
  <c r="I220" i="11" s="1"/>
  <c r="G219" i="11"/>
  <c r="H219" i="11" s="1"/>
  <c r="I219" i="11" s="1"/>
  <c r="F219" i="11"/>
  <c r="H218" i="11"/>
  <c r="I218" i="11" s="1"/>
  <c r="G218" i="11"/>
  <c r="F218" i="11"/>
  <c r="G217" i="11"/>
  <c r="F217" i="11"/>
  <c r="G216" i="11"/>
  <c r="H216" i="11" s="1"/>
  <c r="I216" i="11" s="1"/>
  <c r="F216" i="11"/>
  <c r="G215" i="11"/>
  <c r="F215" i="11"/>
  <c r="G214" i="11"/>
  <c r="F214" i="11"/>
  <c r="H214" i="11" s="1"/>
  <c r="I214" i="11" s="1"/>
  <c r="G213" i="11"/>
  <c r="H213" i="11" s="1"/>
  <c r="I213" i="11" s="1"/>
  <c r="F213" i="11"/>
  <c r="G212" i="11"/>
  <c r="H212" i="11" s="1"/>
  <c r="I212" i="11" s="1"/>
  <c r="F212" i="11"/>
  <c r="G211" i="11"/>
  <c r="F211" i="11"/>
  <c r="G210" i="11"/>
  <c r="F210" i="11"/>
  <c r="H210" i="11" s="1"/>
  <c r="I210" i="11" s="1"/>
  <c r="G209" i="11"/>
  <c r="F209" i="11"/>
  <c r="G208" i="11"/>
  <c r="F208" i="11"/>
  <c r="H208" i="11" s="1"/>
  <c r="I208" i="11" s="1"/>
  <c r="G207" i="11"/>
  <c r="F207" i="11"/>
  <c r="G206" i="11"/>
  <c r="H206" i="11" s="1"/>
  <c r="I206" i="11" s="1"/>
  <c r="F206" i="11"/>
  <c r="G205" i="11"/>
  <c r="F205" i="11"/>
  <c r="G204" i="11"/>
  <c r="F204" i="11"/>
  <c r="G203" i="11"/>
  <c r="F203" i="11"/>
  <c r="G202" i="11"/>
  <c r="F202" i="11"/>
  <c r="H202" i="11" s="1"/>
  <c r="I202" i="11" s="1"/>
  <c r="G201" i="11"/>
  <c r="F201" i="11"/>
  <c r="G200" i="11"/>
  <c r="H200" i="11" s="1"/>
  <c r="I200" i="11" s="1"/>
  <c r="F200" i="11"/>
  <c r="G199" i="11"/>
  <c r="F199" i="11"/>
  <c r="G198" i="11"/>
  <c r="F198" i="11"/>
  <c r="H198" i="11" s="1"/>
  <c r="I198" i="11" s="1"/>
  <c r="G197" i="11"/>
  <c r="F197" i="11"/>
  <c r="H196" i="11"/>
  <c r="I196" i="11" s="1"/>
  <c r="G196" i="11"/>
  <c r="F196" i="11"/>
  <c r="G195" i="11"/>
  <c r="H195" i="11" s="1"/>
  <c r="I195" i="11" s="1"/>
  <c r="F195" i="11"/>
  <c r="H194" i="11"/>
  <c r="I194" i="11" s="1"/>
  <c r="G194" i="11"/>
  <c r="F194" i="11"/>
  <c r="G193" i="11"/>
  <c r="H193" i="11" s="1"/>
  <c r="I193" i="11" s="1"/>
  <c r="F193" i="11"/>
  <c r="G192" i="11"/>
  <c r="F192" i="11"/>
  <c r="G191" i="11"/>
  <c r="H191" i="11" s="1"/>
  <c r="I191" i="11" s="1"/>
  <c r="F191" i="11"/>
  <c r="G190" i="11"/>
  <c r="H190" i="11" s="1"/>
  <c r="I190" i="11" s="1"/>
  <c r="F190" i="11"/>
  <c r="G189" i="11"/>
  <c r="F189" i="11"/>
  <c r="H188" i="11"/>
  <c r="I188" i="11" s="1"/>
  <c r="G188" i="11"/>
  <c r="F188" i="11"/>
  <c r="G187" i="11"/>
  <c r="H187" i="11" s="1"/>
  <c r="I187" i="11" s="1"/>
  <c r="F187" i="11"/>
  <c r="G186" i="11"/>
  <c r="F186" i="11"/>
  <c r="G185" i="11"/>
  <c r="F185" i="11"/>
  <c r="G184" i="11"/>
  <c r="F184" i="11"/>
  <c r="G183" i="11"/>
  <c r="F183" i="11"/>
  <c r="G182" i="11"/>
  <c r="H182" i="11" s="1"/>
  <c r="I182" i="11" s="1"/>
  <c r="F182" i="11"/>
  <c r="G181" i="11"/>
  <c r="H181" i="11" s="1"/>
  <c r="I181" i="11" s="1"/>
  <c r="F181" i="11"/>
  <c r="I180" i="11"/>
  <c r="G180" i="11"/>
  <c r="H180" i="11" s="1"/>
  <c r="F180" i="11"/>
  <c r="G179" i="11"/>
  <c r="F179" i="11"/>
  <c r="G178" i="11"/>
  <c r="F178" i="11"/>
  <c r="G177" i="11"/>
  <c r="H177" i="11" s="1"/>
  <c r="I177" i="11" s="1"/>
  <c r="F177" i="11"/>
  <c r="G176" i="11"/>
  <c r="H176" i="11" s="1"/>
  <c r="I176" i="11" s="1"/>
  <c r="F176" i="11"/>
  <c r="G175" i="11"/>
  <c r="H175" i="11" s="1"/>
  <c r="I175" i="11" s="1"/>
  <c r="F175" i="11"/>
  <c r="G174" i="11"/>
  <c r="H174" i="11" s="1"/>
  <c r="I174" i="11" s="1"/>
  <c r="F174" i="11"/>
  <c r="G173" i="11"/>
  <c r="F173" i="11"/>
  <c r="G172" i="11"/>
  <c r="F172" i="11"/>
  <c r="G171" i="11"/>
  <c r="H171" i="11" s="1"/>
  <c r="I171" i="11" s="1"/>
  <c r="F171" i="11"/>
  <c r="G170" i="11"/>
  <c r="F170" i="11"/>
  <c r="G169" i="11"/>
  <c r="F169" i="11"/>
  <c r="G168" i="11"/>
  <c r="H168" i="11" s="1"/>
  <c r="I168" i="11" s="1"/>
  <c r="F168" i="11"/>
  <c r="H167" i="11"/>
  <c r="I167" i="11" s="1"/>
  <c r="G167" i="11"/>
  <c r="F167" i="11"/>
  <c r="G166" i="11"/>
  <c r="H166" i="11" s="1"/>
  <c r="I166" i="11" s="1"/>
  <c r="F166" i="11"/>
  <c r="G165" i="11"/>
  <c r="F165" i="11"/>
  <c r="G164" i="11"/>
  <c r="F164" i="11"/>
  <c r="G163" i="11"/>
  <c r="H163" i="11" s="1"/>
  <c r="I163" i="11" s="1"/>
  <c r="F163" i="11"/>
  <c r="G162" i="11"/>
  <c r="F162" i="11"/>
  <c r="G161" i="11"/>
  <c r="H161" i="11" s="1"/>
  <c r="I161" i="11" s="1"/>
  <c r="F161" i="11"/>
  <c r="G160" i="11"/>
  <c r="H160" i="11" s="1"/>
  <c r="I160" i="11" s="1"/>
  <c r="F160" i="11"/>
  <c r="H159" i="11"/>
  <c r="I159" i="11" s="1"/>
  <c r="G159" i="11"/>
  <c r="F159" i="11"/>
  <c r="G158" i="11"/>
  <c r="F158" i="11"/>
  <c r="G157" i="11"/>
  <c r="H157" i="11" s="1"/>
  <c r="I157" i="11" s="1"/>
  <c r="F157" i="11"/>
  <c r="G156" i="11"/>
  <c r="H156" i="11" s="1"/>
  <c r="I156" i="11" s="1"/>
  <c r="F156" i="11"/>
  <c r="G155" i="11"/>
  <c r="H155" i="11" s="1"/>
  <c r="I155" i="11" s="1"/>
  <c r="F155" i="11"/>
  <c r="G154" i="11"/>
  <c r="H154" i="11" s="1"/>
  <c r="I154" i="11" s="1"/>
  <c r="F154" i="11"/>
  <c r="G153" i="11"/>
  <c r="H153" i="11" s="1"/>
  <c r="I153" i="11" s="1"/>
  <c r="F153" i="11"/>
  <c r="G152" i="11"/>
  <c r="F152" i="11"/>
  <c r="G151" i="11"/>
  <c r="H151" i="11" s="1"/>
  <c r="I151" i="11" s="1"/>
  <c r="F151" i="11"/>
  <c r="G150" i="11"/>
  <c r="H150" i="11" s="1"/>
  <c r="I150" i="11" s="1"/>
  <c r="F150" i="11"/>
  <c r="G149" i="11"/>
  <c r="H149" i="11" s="1"/>
  <c r="I149" i="11" s="1"/>
  <c r="F149" i="11"/>
  <c r="G148" i="11"/>
  <c r="H148" i="11" s="1"/>
  <c r="I148" i="11" s="1"/>
  <c r="F148" i="11"/>
  <c r="G147" i="11"/>
  <c r="H147" i="11" s="1"/>
  <c r="I147" i="11" s="1"/>
  <c r="F147" i="11"/>
  <c r="G146" i="11"/>
  <c r="H146" i="11" s="1"/>
  <c r="I146" i="11" s="1"/>
  <c r="F146" i="11"/>
  <c r="G145" i="11"/>
  <c r="H145" i="11" s="1"/>
  <c r="I145" i="11" s="1"/>
  <c r="F145" i="11"/>
  <c r="G144" i="11"/>
  <c r="F144" i="11"/>
  <c r="G143" i="11"/>
  <c r="H143" i="11" s="1"/>
  <c r="I143" i="11" s="1"/>
  <c r="F143" i="11"/>
  <c r="G142" i="11"/>
  <c r="H142" i="11" s="1"/>
  <c r="I142" i="11" s="1"/>
  <c r="F142" i="11"/>
  <c r="G141" i="11"/>
  <c r="H141" i="11" s="1"/>
  <c r="I141" i="11" s="1"/>
  <c r="F141" i="11"/>
  <c r="G140" i="11"/>
  <c r="H140" i="11" s="1"/>
  <c r="I140" i="11" s="1"/>
  <c r="F140" i="11"/>
  <c r="G139" i="11"/>
  <c r="H139" i="11" s="1"/>
  <c r="I139" i="11" s="1"/>
  <c r="F139" i="11"/>
  <c r="G138" i="11"/>
  <c r="H138" i="11" s="1"/>
  <c r="I138" i="11" s="1"/>
  <c r="F138" i="11"/>
  <c r="G137" i="11"/>
  <c r="H137" i="11" s="1"/>
  <c r="I137" i="11" s="1"/>
  <c r="F137" i="11"/>
  <c r="G136" i="11"/>
  <c r="F136" i="11"/>
  <c r="G135" i="11"/>
  <c r="F135" i="11"/>
  <c r="G134" i="11"/>
  <c r="F134" i="11"/>
  <c r="G133" i="11"/>
  <c r="F133" i="11"/>
  <c r="G132" i="11"/>
  <c r="H132" i="11" s="1"/>
  <c r="I132" i="11" s="1"/>
  <c r="F132" i="11"/>
  <c r="G131" i="11"/>
  <c r="H131" i="11" s="1"/>
  <c r="I131" i="11" s="1"/>
  <c r="F131" i="11"/>
  <c r="G130" i="11"/>
  <c r="H130" i="11" s="1"/>
  <c r="I130" i="11" s="1"/>
  <c r="F130" i="11"/>
  <c r="G129" i="11"/>
  <c r="H129" i="11" s="1"/>
  <c r="I129" i="11" s="1"/>
  <c r="F129" i="11"/>
  <c r="G128" i="11"/>
  <c r="F128" i="11"/>
  <c r="G127" i="11"/>
  <c r="H127" i="11" s="1"/>
  <c r="I127" i="11" s="1"/>
  <c r="F127" i="11"/>
  <c r="G126" i="11"/>
  <c r="H126" i="11" s="1"/>
  <c r="I126" i="11" s="1"/>
  <c r="F126" i="11"/>
  <c r="G125" i="11"/>
  <c r="F125" i="11"/>
  <c r="G124" i="11"/>
  <c r="F124" i="11"/>
  <c r="G123" i="11"/>
  <c r="F123" i="11"/>
  <c r="H123" i="11" s="1"/>
  <c r="I123" i="11" s="1"/>
  <c r="G122" i="11"/>
  <c r="F122" i="11"/>
  <c r="G121" i="11"/>
  <c r="H121" i="11" s="1"/>
  <c r="I121" i="11" s="1"/>
  <c r="F121" i="11"/>
  <c r="G120" i="11"/>
  <c r="F120" i="11"/>
  <c r="G119" i="11"/>
  <c r="H119" i="11" s="1"/>
  <c r="I119" i="11" s="1"/>
  <c r="F119" i="11"/>
  <c r="G118" i="11"/>
  <c r="F118" i="11"/>
  <c r="G117" i="11"/>
  <c r="H117" i="11" s="1"/>
  <c r="I117" i="11" s="1"/>
  <c r="F117" i="11"/>
  <c r="G116" i="11"/>
  <c r="H116" i="11" s="1"/>
  <c r="I116" i="11" s="1"/>
  <c r="F116" i="11"/>
  <c r="G115" i="11"/>
  <c r="F115" i="11"/>
  <c r="G114" i="11"/>
  <c r="F114" i="11"/>
  <c r="G113" i="11"/>
  <c r="H113" i="11" s="1"/>
  <c r="I113" i="11" s="1"/>
  <c r="F113" i="11"/>
  <c r="G112" i="11"/>
  <c r="H112" i="11" s="1"/>
  <c r="I112" i="11" s="1"/>
  <c r="F112" i="11"/>
  <c r="G111" i="11"/>
  <c r="H111" i="11" s="1"/>
  <c r="I111" i="11" s="1"/>
  <c r="F111" i="11"/>
  <c r="G110" i="11"/>
  <c r="H110" i="11" s="1"/>
  <c r="I110" i="11" s="1"/>
  <c r="F110" i="11"/>
  <c r="G109" i="11"/>
  <c r="F109" i="11"/>
  <c r="G108" i="11"/>
  <c r="H108" i="11" s="1"/>
  <c r="I108" i="11" s="1"/>
  <c r="F108" i="11"/>
  <c r="G107" i="11"/>
  <c r="H107" i="11" s="1"/>
  <c r="I107" i="11" s="1"/>
  <c r="F107" i="11"/>
  <c r="G106" i="11"/>
  <c r="F106" i="11"/>
  <c r="H105" i="11"/>
  <c r="I105" i="11" s="1"/>
  <c r="G105" i="11"/>
  <c r="F105" i="11"/>
  <c r="G104" i="11"/>
  <c r="H104" i="11" s="1"/>
  <c r="I104" i="11" s="1"/>
  <c r="F104" i="11"/>
  <c r="H103" i="11"/>
  <c r="I103" i="11" s="1"/>
  <c r="G103" i="11"/>
  <c r="F103" i="11"/>
  <c r="G102" i="11"/>
  <c r="H102" i="11" s="1"/>
  <c r="I102" i="11" s="1"/>
  <c r="F102" i="11"/>
  <c r="G101" i="11"/>
  <c r="H101" i="11" s="1"/>
  <c r="I101" i="11" s="1"/>
  <c r="F101" i="11"/>
  <c r="G100" i="11"/>
  <c r="H100" i="11" s="1"/>
  <c r="I100" i="11" s="1"/>
  <c r="F100" i="11"/>
  <c r="G99" i="11"/>
  <c r="H99" i="11" s="1"/>
  <c r="I99" i="11" s="1"/>
  <c r="F99" i="11"/>
  <c r="G98" i="11"/>
  <c r="F98" i="11"/>
  <c r="G97" i="11"/>
  <c r="H97" i="11" s="1"/>
  <c r="I97" i="11" s="1"/>
  <c r="F97" i="11"/>
  <c r="G96" i="11"/>
  <c r="H96" i="11" s="1"/>
  <c r="I96" i="11" s="1"/>
  <c r="F96" i="11"/>
  <c r="G95" i="11"/>
  <c r="H95" i="11" s="1"/>
  <c r="I95" i="11" s="1"/>
  <c r="F95" i="11"/>
  <c r="G94" i="11"/>
  <c r="F94" i="11"/>
  <c r="G93" i="11"/>
  <c r="F93" i="11"/>
  <c r="G92" i="11"/>
  <c r="H92" i="11" s="1"/>
  <c r="I92" i="11" s="1"/>
  <c r="F92" i="11"/>
  <c r="G91" i="11"/>
  <c r="H91" i="11" s="1"/>
  <c r="I91" i="11" s="1"/>
  <c r="F91" i="11"/>
  <c r="G90" i="11"/>
  <c r="F90" i="11"/>
  <c r="G89" i="11"/>
  <c r="H89" i="11" s="1"/>
  <c r="I89" i="11" s="1"/>
  <c r="F89" i="11"/>
  <c r="G88" i="11"/>
  <c r="H88" i="11" s="1"/>
  <c r="I88" i="11" s="1"/>
  <c r="F88" i="11"/>
  <c r="G87" i="11"/>
  <c r="H87" i="11" s="1"/>
  <c r="I87" i="11" s="1"/>
  <c r="F87" i="11"/>
  <c r="G86" i="11"/>
  <c r="F86" i="11"/>
  <c r="H86" i="11" s="1"/>
  <c r="I86" i="11" s="1"/>
  <c r="G85" i="11"/>
  <c r="F85" i="11"/>
  <c r="G84" i="11"/>
  <c r="F84" i="11"/>
  <c r="G83" i="11"/>
  <c r="H83" i="11" s="1"/>
  <c r="I83" i="11" s="1"/>
  <c r="F83" i="11"/>
  <c r="G82" i="11"/>
  <c r="F82" i="11"/>
  <c r="G81" i="11"/>
  <c r="H81" i="11" s="1"/>
  <c r="I81" i="11" s="1"/>
  <c r="F81" i="11"/>
  <c r="G80" i="11"/>
  <c r="F80" i="11"/>
  <c r="H80" i="11" s="1"/>
  <c r="I80" i="11" s="1"/>
  <c r="G79" i="11"/>
  <c r="H79" i="11" s="1"/>
  <c r="I79" i="11" s="1"/>
  <c r="F79" i="11"/>
  <c r="G78" i="11"/>
  <c r="F78" i="11"/>
  <c r="G77" i="11"/>
  <c r="F77" i="11"/>
  <c r="G76" i="11"/>
  <c r="H76" i="11" s="1"/>
  <c r="I76" i="11" s="1"/>
  <c r="F76" i="11"/>
  <c r="H75" i="11"/>
  <c r="I75" i="11" s="1"/>
  <c r="G75" i="11"/>
  <c r="F75" i="11"/>
  <c r="G74" i="11"/>
  <c r="H74" i="11" s="1"/>
  <c r="I74" i="11" s="1"/>
  <c r="F74" i="11"/>
  <c r="G73" i="11"/>
  <c r="H73" i="11" s="1"/>
  <c r="I73" i="11" s="1"/>
  <c r="F73" i="11"/>
  <c r="G72" i="11"/>
  <c r="F72" i="11"/>
  <c r="G71" i="11"/>
  <c r="H71" i="11" s="1"/>
  <c r="I71" i="11" s="1"/>
  <c r="F71" i="11"/>
  <c r="G70" i="11"/>
  <c r="F70" i="11"/>
  <c r="G69" i="11"/>
  <c r="F69" i="11"/>
  <c r="G68" i="11"/>
  <c r="H68" i="11" s="1"/>
  <c r="I68" i="11" s="1"/>
  <c r="F68" i="11"/>
  <c r="H67" i="11"/>
  <c r="I67" i="11" s="1"/>
  <c r="G67" i="11"/>
  <c r="F67" i="11"/>
  <c r="G66" i="11"/>
  <c r="H66" i="11" s="1"/>
  <c r="I66" i="11" s="1"/>
  <c r="F66" i="11"/>
  <c r="G65" i="11"/>
  <c r="H65" i="11" s="1"/>
  <c r="I65" i="11" s="1"/>
  <c r="F65" i="11"/>
  <c r="G64" i="11"/>
  <c r="F64" i="11"/>
  <c r="H64" i="11" s="1"/>
  <c r="I64" i="11" s="1"/>
  <c r="H63" i="11"/>
  <c r="I63" i="11" s="1"/>
  <c r="G63" i="11"/>
  <c r="F63" i="11"/>
  <c r="G62" i="11"/>
  <c r="H62" i="11" s="1"/>
  <c r="I62" i="11" s="1"/>
  <c r="F62" i="11"/>
  <c r="G61" i="11"/>
  <c r="F61" i="11"/>
  <c r="G60" i="11"/>
  <c r="F60" i="11"/>
  <c r="G59" i="11"/>
  <c r="H59" i="11" s="1"/>
  <c r="I59" i="11" s="1"/>
  <c r="F59" i="11"/>
  <c r="G58" i="11"/>
  <c r="F58" i="11"/>
  <c r="H58" i="11" s="1"/>
  <c r="I58" i="11" s="1"/>
  <c r="G57" i="11"/>
  <c r="H57" i="11" s="1"/>
  <c r="I57" i="11" s="1"/>
  <c r="F57" i="11"/>
  <c r="G56" i="11"/>
  <c r="F56" i="11"/>
  <c r="H56" i="11" s="1"/>
  <c r="I56" i="11" s="1"/>
  <c r="G55" i="11"/>
  <c r="F55" i="11"/>
  <c r="G54" i="11"/>
  <c r="H54" i="11" s="1"/>
  <c r="I54" i="11" s="1"/>
  <c r="F54" i="11"/>
  <c r="G53" i="11"/>
  <c r="H53" i="11" s="1"/>
  <c r="I53" i="11" s="1"/>
  <c r="F53" i="11"/>
  <c r="G52" i="11"/>
  <c r="H52" i="11" s="1"/>
  <c r="I52" i="11" s="1"/>
  <c r="F52" i="11"/>
  <c r="H51" i="11"/>
  <c r="I51" i="11" s="1"/>
  <c r="G51" i="11"/>
  <c r="F51" i="11"/>
  <c r="G50" i="11"/>
  <c r="F50" i="11"/>
  <c r="G49" i="11"/>
  <c r="F49" i="11"/>
  <c r="G48" i="11"/>
  <c r="F48" i="11"/>
  <c r="G47" i="11"/>
  <c r="F47" i="11"/>
  <c r="G46" i="11"/>
  <c r="H46" i="11" s="1"/>
  <c r="I46" i="11" s="1"/>
  <c r="F46" i="11"/>
  <c r="G45" i="11"/>
  <c r="F45" i="11"/>
  <c r="G44" i="11"/>
  <c r="F44" i="11"/>
  <c r="H43" i="11"/>
  <c r="I43" i="11" s="1"/>
  <c r="G43" i="11"/>
  <c r="F43" i="11"/>
  <c r="G42" i="11"/>
  <c r="H42" i="11" s="1"/>
  <c r="I42" i="11" s="1"/>
  <c r="F42" i="11"/>
  <c r="H41" i="11"/>
  <c r="I41" i="11" s="1"/>
  <c r="G41" i="11"/>
  <c r="F41" i="11"/>
  <c r="G40" i="11"/>
  <c r="F40" i="11"/>
  <c r="G39" i="11"/>
  <c r="F39" i="11"/>
  <c r="H39" i="11" s="1"/>
  <c r="I39" i="11" s="1"/>
  <c r="G38" i="11"/>
  <c r="F38" i="11"/>
  <c r="H38" i="11" s="1"/>
  <c r="I38" i="11" s="1"/>
  <c r="G37" i="11"/>
  <c r="H37" i="11" s="1"/>
  <c r="I37" i="11" s="1"/>
  <c r="F37" i="11"/>
  <c r="G36" i="11"/>
  <c r="F36" i="11"/>
  <c r="H35" i="11"/>
  <c r="I35" i="11" s="1"/>
  <c r="G35" i="11"/>
  <c r="F35" i="11"/>
  <c r="G34" i="11"/>
  <c r="H34" i="11" s="1"/>
  <c r="I34" i="11" s="1"/>
  <c r="F34" i="11"/>
  <c r="G33" i="11"/>
  <c r="H33" i="11" s="1"/>
  <c r="I33" i="11" s="1"/>
  <c r="F33" i="11"/>
  <c r="G32" i="11"/>
  <c r="F32" i="11"/>
  <c r="G31" i="11"/>
  <c r="F31" i="11"/>
  <c r="G30" i="11"/>
  <c r="F30" i="11"/>
  <c r="G29" i="11"/>
  <c r="F29" i="11"/>
  <c r="G28" i="11"/>
  <c r="F28" i="11"/>
  <c r="H27" i="11"/>
  <c r="I27" i="11" s="1"/>
  <c r="G27" i="11"/>
  <c r="F27" i="11"/>
  <c r="G26" i="11"/>
  <c r="F26" i="11"/>
  <c r="G25" i="11"/>
  <c r="H25" i="11" s="1"/>
  <c r="I25" i="11" s="1"/>
  <c r="F25" i="11"/>
  <c r="G24" i="11"/>
  <c r="F24" i="11"/>
  <c r="H24" i="11" s="1"/>
  <c r="I24" i="11" s="1"/>
  <c r="G23" i="11"/>
  <c r="F23" i="11"/>
  <c r="G22" i="11"/>
  <c r="F22" i="11"/>
  <c r="H22" i="11" s="1"/>
  <c r="I22" i="11" s="1"/>
  <c r="G21" i="11"/>
  <c r="F21" i="11"/>
  <c r="G20" i="11"/>
  <c r="F20" i="11"/>
  <c r="H19" i="11"/>
  <c r="I19" i="11" s="1"/>
  <c r="G19" i="11"/>
  <c r="F19" i="11"/>
  <c r="G18" i="11"/>
  <c r="F18" i="11"/>
  <c r="H17" i="11"/>
  <c r="I17" i="11" s="1"/>
  <c r="G17" i="11"/>
  <c r="F17" i="11"/>
  <c r="G16" i="11"/>
  <c r="H16" i="11" s="1"/>
  <c r="I16" i="11" s="1"/>
  <c r="F16" i="11"/>
  <c r="G15" i="11"/>
  <c r="H15" i="11" s="1"/>
  <c r="I15" i="11" s="1"/>
  <c r="F15" i="11"/>
  <c r="G14" i="11"/>
  <c r="F14" i="11"/>
  <c r="G13" i="11"/>
  <c r="F13" i="11"/>
  <c r="G12" i="11"/>
  <c r="F12" i="11"/>
  <c r="H12" i="11" s="1"/>
  <c r="I12" i="11" s="1"/>
  <c r="G11" i="11"/>
  <c r="H11" i="11" s="1"/>
  <c r="I11" i="11" s="1"/>
  <c r="F11" i="11"/>
  <c r="G10" i="11"/>
  <c r="F10" i="11"/>
  <c r="H10" i="11" s="1"/>
  <c r="I10" i="11" s="1"/>
  <c r="G9" i="11"/>
  <c r="H9" i="11" s="1"/>
  <c r="I9" i="11" s="1"/>
  <c r="F9" i="11"/>
  <c r="G8" i="11"/>
  <c r="F8" i="11"/>
  <c r="G7" i="11"/>
  <c r="H7" i="11" s="1"/>
  <c r="I7" i="11" s="1"/>
  <c r="F7" i="11"/>
  <c r="G6" i="11"/>
  <c r="F6" i="11"/>
  <c r="G5" i="11"/>
  <c r="F5" i="11"/>
  <c r="G4" i="11"/>
  <c r="F4" i="11"/>
  <c r="H4" i="11" s="1"/>
  <c r="I4" i="11" s="1"/>
  <c r="G3" i="11"/>
  <c r="H3" i="11" s="1"/>
  <c r="I3" i="11" s="1"/>
  <c r="F3" i="11"/>
  <c r="G2" i="11"/>
  <c r="F2" i="11"/>
  <c r="AL1" i="11" a="1"/>
  <c r="AO149" i="11" s="1"/>
  <c r="AM1" i="7" a="1"/>
  <c r="AO773" i="7" s="1"/>
  <c r="G1358" i="7"/>
  <c r="F1358" i="7"/>
  <c r="G1357" i="7"/>
  <c r="F1357" i="7"/>
  <c r="G1356" i="7"/>
  <c r="F1356" i="7"/>
  <c r="G1355" i="7"/>
  <c r="F1355" i="7"/>
  <c r="G1354" i="7"/>
  <c r="F1354" i="7"/>
  <c r="G1353" i="7"/>
  <c r="F1353" i="7"/>
  <c r="G1352" i="7"/>
  <c r="F1352" i="7"/>
  <c r="G1351" i="7"/>
  <c r="F1351" i="7"/>
  <c r="G1350" i="7"/>
  <c r="F1350" i="7"/>
  <c r="G1349" i="7"/>
  <c r="F1349" i="7"/>
  <c r="G1348" i="7"/>
  <c r="F1348" i="7"/>
  <c r="G1347" i="7"/>
  <c r="F1347" i="7"/>
  <c r="G1346" i="7"/>
  <c r="F1346" i="7"/>
  <c r="G1345" i="7"/>
  <c r="F1345" i="7"/>
  <c r="G1344" i="7"/>
  <c r="F1344" i="7"/>
  <c r="G1343" i="7"/>
  <c r="F1343" i="7"/>
  <c r="G1342" i="7"/>
  <c r="F1342" i="7"/>
  <c r="G1341" i="7"/>
  <c r="F1341" i="7"/>
  <c r="G1340" i="7"/>
  <c r="F1340" i="7"/>
  <c r="G1339" i="7"/>
  <c r="F1339" i="7"/>
  <c r="G1338" i="7"/>
  <c r="F1338" i="7"/>
  <c r="G1337" i="7"/>
  <c r="F1337" i="7"/>
  <c r="G1336" i="7"/>
  <c r="F1336" i="7"/>
  <c r="G1335" i="7"/>
  <c r="F1335" i="7"/>
  <c r="G1334" i="7"/>
  <c r="F1334" i="7"/>
  <c r="G1333" i="7"/>
  <c r="F1333" i="7"/>
  <c r="G1332" i="7"/>
  <c r="F1332" i="7"/>
  <c r="G1331" i="7"/>
  <c r="F1331" i="7"/>
  <c r="G1330" i="7"/>
  <c r="F1330" i="7"/>
  <c r="G1329" i="7"/>
  <c r="F1329" i="7"/>
  <c r="G1328" i="7"/>
  <c r="F1328" i="7"/>
  <c r="G1327" i="7"/>
  <c r="F1327" i="7"/>
  <c r="G1326" i="7"/>
  <c r="F1326" i="7"/>
  <c r="G1325" i="7"/>
  <c r="F1325" i="7"/>
  <c r="G1324" i="7"/>
  <c r="F1324" i="7"/>
  <c r="G1323" i="7"/>
  <c r="F1323" i="7"/>
  <c r="G1322" i="7"/>
  <c r="F1322" i="7"/>
  <c r="G1321" i="7"/>
  <c r="F1321" i="7"/>
  <c r="G1320" i="7"/>
  <c r="F1320" i="7"/>
  <c r="G1319" i="7"/>
  <c r="F1319" i="7"/>
  <c r="G1318" i="7"/>
  <c r="F1318" i="7"/>
  <c r="G1317" i="7"/>
  <c r="F1317" i="7"/>
  <c r="G1316" i="7"/>
  <c r="F1316" i="7"/>
  <c r="G1315" i="7"/>
  <c r="F1315" i="7"/>
  <c r="G1314" i="7"/>
  <c r="F1314" i="7"/>
  <c r="G1313" i="7"/>
  <c r="F1313" i="7"/>
  <c r="G1312" i="7"/>
  <c r="F1312" i="7"/>
  <c r="G1311" i="7"/>
  <c r="F1311" i="7"/>
  <c r="G1310" i="7"/>
  <c r="F1310" i="7"/>
  <c r="G1309" i="7"/>
  <c r="F1309" i="7"/>
  <c r="G1308" i="7"/>
  <c r="F1308" i="7"/>
  <c r="G1307" i="7"/>
  <c r="F1307" i="7"/>
  <c r="G1306" i="7"/>
  <c r="F1306" i="7"/>
  <c r="G1305" i="7"/>
  <c r="F1305" i="7"/>
  <c r="G1304" i="7"/>
  <c r="F1304" i="7"/>
  <c r="G1303" i="7"/>
  <c r="F1303" i="7"/>
  <c r="G1302" i="7"/>
  <c r="F1302" i="7"/>
  <c r="G1301" i="7"/>
  <c r="F1301" i="7"/>
  <c r="G1300" i="7"/>
  <c r="F1300" i="7"/>
  <c r="G1299" i="7"/>
  <c r="F1299" i="7"/>
  <c r="G1298" i="7"/>
  <c r="F1298" i="7"/>
  <c r="G1297" i="7"/>
  <c r="F1297" i="7"/>
  <c r="G1296" i="7"/>
  <c r="F1296" i="7"/>
  <c r="G1295" i="7"/>
  <c r="F1295" i="7"/>
  <c r="G1294" i="7"/>
  <c r="F1294" i="7"/>
  <c r="G1293" i="7"/>
  <c r="F1293" i="7"/>
  <c r="G1292" i="7"/>
  <c r="F1292" i="7"/>
  <c r="G1291" i="7"/>
  <c r="F1291" i="7"/>
  <c r="G1290" i="7"/>
  <c r="F1290" i="7"/>
  <c r="G1289" i="7"/>
  <c r="F1289" i="7"/>
  <c r="G1288" i="7"/>
  <c r="F1288" i="7"/>
  <c r="G1287" i="7"/>
  <c r="F1287" i="7"/>
  <c r="G1286" i="7"/>
  <c r="F1286" i="7"/>
  <c r="G1285" i="7"/>
  <c r="F1285" i="7"/>
  <c r="G1284" i="7"/>
  <c r="F1284" i="7"/>
  <c r="G1283" i="7"/>
  <c r="F1283" i="7"/>
  <c r="G1282" i="7"/>
  <c r="F1282" i="7"/>
  <c r="G1281" i="7"/>
  <c r="F1281" i="7"/>
  <c r="G1280" i="7"/>
  <c r="F1280" i="7"/>
  <c r="G1279" i="7"/>
  <c r="F1279" i="7"/>
  <c r="G1278" i="7"/>
  <c r="F1278" i="7"/>
  <c r="G1277" i="7"/>
  <c r="F1277" i="7"/>
  <c r="G1276" i="7"/>
  <c r="F1276" i="7"/>
  <c r="G1275" i="7"/>
  <c r="F1275" i="7"/>
  <c r="G1274" i="7"/>
  <c r="F1274" i="7"/>
  <c r="G1273" i="7"/>
  <c r="F1273" i="7"/>
  <c r="G1272" i="7"/>
  <c r="F1272" i="7"/>
  <c r="G1271" i="7"/>
  <c r="F1271" i="7"/>
  <c r="G1270" i="7"/>
  <c r="F1270" i="7"/>
  <c r="G1269" i="7"/>
  <c r="F1269" i="7"/>
  <c r="G1268" i="7"/>
  <c r="F1268" i="7"/>
  <c r="G1267" i="7"/>
  <c r="F1267" i="7"/>
  <c r="G1266" i="7"/>
  <c r="F1266" i="7"/>
  <c r="G1265" i="7"/>
  <c r="F1265" i="7"/>
  <c r="G1264" i="7"/>
  <c r="F1264" i="7"/>
  <c r="G1263" i="7"/>
  <c r="F1263" i="7"/>
  <c r="G1262" i="7"/>
  <c r="F1262" i="7"/>
  <c r="G1261" i="7"/>
  <c r="F1261" i="7"/>
  <c r="G1260" i="7"/>
  <c r="F1260" i="7"/>
  <c r="G1259" i="7"/>
  <c r="F1259" i="7"/>
  <c r="G1258" i="7"/>
  <c r="F1258" i="7"/>
  <c r="G1257" i="7"/>
  <c r="F1257" i="7"/>
  <c r="G1256" i="7"/>
  <c r="F1256" i="7"/>
  <c r="G1255" i="7"/>
  <c r="F1255" i="7"/>
  <c r="G1254" i="7"/>
  <c r="F1254" i="7"/>
  <c r="G1253" i="7"/>
  <c r="F1253" i="7"/>
  <c r="G1252" i="7"/>
  <c r="F1252" i="7"/>
  <c r="G1251" i="7"/>
  <c r="F1251" i="7"/>
  <c r="G1250" i="7"/>
  <c r="F1250" i="7"/>
  <c r="G1249" i="7"/>
  <c r="F1249" i="7"/>
  <c r="G1248" i="7"/>
  <c r="F1248" i="7"/>
  <c r="G1247" i="7"/>
  <c r="F1247" i="7"/>
  <c r="G1246" i="7"/>
  <c r="F1246" i="7"/>
  <c r="G1245" i="7"/>
  <c r="F1245" i="7"/>
  <c r="G1244" i="7"/>
  <c r="F1244" i="7"/>
  <c r="G1243" i="7"/>
  <c r="F1243" i="7"/>
  <c r="G1242" i="7"/>
  <c r="F1242" i="7"/>
  <c r="G1241" i="7"/>
  <c r="F1241" i="7"/>
  <c r="G1240" i="7"/>
  <c r="F1240" i="7"/>
  <c r="G1239" i="7"/>
  <c r="F1239" i="7"/>
  <c r="G1238" i="7"/>
  <c r="F1238" i="7"/>
  <c r="G1237" i="7"/>
  <c r="F1237" i="7"/>
  <c r="G1236" i="7"/>
  <c r="F1236" i="7"/>
  <c r="G1235" i="7"/>
  <c r="F1235" i="7"/>
  <c r="G1234" i="7"/>
  <c r="F1234" i="7"/>
  <c r="G1233" i="7"/>
  <c r="F1233" i="7"/>
  <c r="G1232" i="7"/>
  <c r="F1232" i="7"/>
  <c r="G1231" i="7"/>
  <c r="F1231" i="7"/>
  <c r="G1230" i="7"/>
  <c r="F1230" i="7"/>
  <c r="G1229" i="7"/>
  <c r="F1229" i="7"/>
  <c r="G1228" i="7"/>
  <c r="F1228" i="7"/>
  <c r="G1227" i="7"/>
  <c r="F1227" i="7"/>
  <c r="G1226" i="7"/>
  <c r="F1226" i="7"/>
  <c r="G1225" i="7"/>
  <c r="F1225" i="7"/>
  <c r="G1224" i="7"/>
  <c r="F1224" i="7"/>
  <c r="G1223" i="7"/>
  <c r="F1223" i="7"/>
  <c r="G1222" i="7"/>
  <c r="F1222" i="7"/>
  <c r="G1221" i="7"/>
  <c r="F1221" i="7"/>
  <c r="G1220" i="7"/>
  <c r="F1220" i="7"/>
  <c r="G1219" i="7"/>
  <c r="F1219" i="7"/>
  <c r="G1218" i="7"/>
  <c r="F1218" i="7"/>
  <c r="G1217" i="7"/>
  <c r="F1217" i="7"/>
  <c r="G1216" i="7"/>
  <c r="F1216" i="7"/>
  <c r="G1215" i="7"/>
  <c r="F1215" i="7"/>
  <c r="G1214" i="7"/>
  <c r="F1214" i="7"/>
  <c r="G1213" i="7"/>
  <c r="F1213" i="7"/>
  <c r="G1212" i="7"/>
  <c r="F1212" i="7"/>
  <c r="G1211" i="7"/>
  <c r="F1211" i="7"/>
  <c r="G1210" i="7"/>
  <c r="F1210" i="7"/>
  <c r="G1209" i="7"/>
  <c r="F1209" i="7"/>
  <c r="G1208" i="7"/>
  <c r="F1208" i="7"/>
  <c r="G1207" i="7"/>
  <c r="F1207" i="7"/>
  <c r="G1206" i="7"/>
  <c r="F1206" i="7"/>
  <c r="G1205" i="7"/>
  <c r="F1205" i="7"/>
  <c r="G1204" i="7"/>
  <c r="F1204" i="7"/>
  <c r="G1203" i="7"/>
  <c r="F1203" i="7"/>
  <c r="G1202" i="7"/>
  <c r="F1202" i="7"/>
  <c r="G1201" i="7"/>
  <c r="F1201" i="7"/>
  <c r="G1200" i="7"/>
  <c r="F1200" i="7"/>
  <c r="G1199" i="7"/>
  <c r="F1199" i="7"/>
  <c r="G1198" i="7"/>
  <c r="F1198" i="7"/>
  <c r="G1197" i="7"/>
  <c r="F1197" i="7"/>
  <c r="G1196" i="7"/>
  <c r="F1196" i="7"/>
  <c r="G1195" i="7"/>
  <c r="F1195" i="7"/>
  <c r="G1194" i="7"/>
  <c r="F1194" i="7"/>
  <c r="G1193" i="7"/>
  <c r="F1193" i="7"/>
  <c r="G1192" i="7"/>
  <c r="F1192" i="7"/>
  <c r="G1191" i="7"/>
  <c r="F1191" i="7"/>
  <c r="G1190" i="7"/>
  <c r="F1190" i="7"/>
  <c r="G1189" i="7"/>
  <c r="F1189" i="7"/>
  <c r="G1188" i="7"/>
  <c r="F1188" i="7"/>
  <c r="G1187" i="7"/>
  <c r="F1187" i="7"/>
  <c r="G1186" i="7"/>
  <c r="F1186" i="7"/>
  <c r="G1185" i="7"/>
  <c r="F1185" i="7"/>
  <c r="G1184" i="7"/>
  <c r="F1184" i="7"/>
  <c r="G1183" i="7"/>
  <c r="F1183" i="7"/>
  <c r="G1182" i="7"/>
  <c r="F1182" i="7"/>
  <c r="G1181" i="7"/>
  <c r="F1181" i="7"/>
  <c r="G1180" i="7"/>
  <c r="F1180" i="7"/>
  <c r="G1179" i="7"/>
  <c r="F1179" i="7"/>
  <c r="G1178" i="7"/>
  <c r="F1178" i="7"/>
  <c r="G1177" i="7"/>
  <c r="F1177" i="7"/>
  <c r="G1176" i="7"/>
  <c r="F1176" i="7"/>
  <c r="G1175" i="7"/>
  <c r="F1175" i="7"/>
  <c r="G1174" i="7"/>
  <c r="F1174" i="7"/>
  <c r="G1173" i="7"/>
  <c r="F1173" i="7"/>
  <c r="G1172" i="7"/>
  <c r="F1172" i="7"/>
  <c r="G1171" i="7"/>
  <c r="F1171" i="7"/>
  <c r="G1170" i="7"/>
  <c r="F1170" i="7"/>
  <c r="G1169" i="7"/>
  <c r="F1169" i="7"/>
  <c r="G1168" i="7"/>
  <c r="F1168" i="7"/>
  <c r="G1167" i="7"/>
  <c r="F1167" i="7"/>
  <c r="G1166" i="7"/>
  <c r="F1166" i="7"/>
  <c r="G1165" i="7"/>
  <c r="F1165" i="7"/>
  <c r="G1164" i="7"/>
  <c r="F1164" i="7"/>
  <c r="G1163" i="7"/>
  <c r="F1163" i="7"/>
  <c r="G1162" i="7"/>
  <c r="F1162" i="7"/>
  <c r="G1161" i="7"/>
  <c r="F1161" i="7"/>
  <c r="G1160" i="7"/>
  <c r="F1160" i="7"/>
  <c r="G1159" i="7"/>
  <c r="F1159" i="7"/>
  <c r="G1158" i="7"/>
  <c r="F1158" i="7"/>
  <c r="G1157" i="7"/>
  <c r="F1157" i="7"/>
  <c r="G1156" i="7"/>
  <c r="F1156" i="7"/>
  <c r="G1155" i="7"/>
  <c r="F1155" i="7"/>
  <c r="G1154" i="7"/>
  <c r="F1154" i="7"/>
  <c r="G1153" i="7"/>
  <c r="F1153" i="7"/>
  <c r="G1152" i="7"/>
  <c r="F1152" i="7"/>
  <c r="G1151" i="7"/>
  <c r="F1151" i="7"/>
  <c r="G1150" i="7"/>
  <c r="F1150" i="7"/>
  <c r="G1149" i="7"/>
  <c r="F1149" i="7"/>
  <c r="G1148" i="7"/>
  <c r="F1148" i="7"/>
  <c r="G1147" i="7"/>
  <c r="F1147" i="7"/>
  <c r="G1146" i="7"/>
  <c r="F1146" i="7"/>
  <c r="G1145" i="7"/>
  <c r="F1145" i="7"/>
  <c r="G1144" i="7"/>
  <c r="F1144" i="7"/>
  <c r="G1143" i="7"/>
  <c r="F1143" i="7"/>
  <c r="G1142" i="7"/>
  <c r="F1142" i="7"/>
  <c r="G1141" i="7"/>
  <c r="F1141" i="7"/>
  <c r="G1140" i="7"/>
  <c r="F1140" i="7"/>
  <c r="G1139" i="7"/>
  <c r="F1139" i="7"/>
  <c r="G1138" i="7"/>
  <c r="F1138" i="7"/>
  <c r="G1137" i="7"/>
  <c r="F1137" i="7"/>
  <c r="G1136" i="7"/>
  <c r="F1136" i="7"/>
  <c r="G1135" i="7"/>
  <c r="F1135" i="7"/>
  <c r="G1134" i="7"/>
  <c r="F1134" i="7"/>
  <c r="G1133" i="7"/>
  <c r="F1133" i="7"/>
  <c r="G1132" i="7"/>
  <c r="F1132" i="7"/>
  <c r="G1131" i="7"/>
  <c r="F1131" i="7"/>
  <c r="G1130" i="7"/>
  <c r="F1130" i="7"/>
  <c r="G1129" i="7"/>
  <c r="F1129" i="7"/>
  <c r="G1128" i="7"/>
  <c r="F1128" i="7"/>
  <c r="G1127" i="7"/>
  <c r="F1127" i="7"/>
  <c r="G1126" i="7"/>
  <c r="F1126" i="7"/>
  <c r="G1125" i="7"/>
  <c r="F1125" i="7"/>
  <c r="G1124" i="7"/>
  <c r="F1124" i="7"/>
  <c r="G1123" i="7"/>
  <c r="F1123" i="7"/>
  <c r="G1122" i="7"/>
  <c r="F1122" i="7"/>
  <c r="G1121" i="7"/>
  <c r="F1121" i="7"/>
  <c r="G1120" i="7"/>
  <c r="F1120" i="7"/>
  <c r="G1119" i="7"/>
  <c r="F1119" i="7"/>
  <c r="G1118" i="7"/>
  <c r="F1118" i="7"/>
  <c r="G1117" i="7"/>
  <c r="F1117" i="7"/>
  <c r="G1116" i="7"/>
  <c r="F1116" i="7"/>
  <c r="G1115" i="7"/>
  <c r="F1115" i="7"/>
  <c r="G1114" i="7"/>
  <c r="F1114" i="7"/>
  <c r="G1113" i="7"/>
  <c r="F1113" i="7"/>
  <c r="G1112" i="7"/>
  <c r="F1112" i="7"/>
  <c r="G1111" i="7"/>
  <c r="F1111" i="7"/>
  <c r="G1110" i="7"/>
  <c r="F1110" i="7"/>
  <c r="G1109" i="7"/>
  <c r="F1109" i="7"/>
  <c r="G1108" i="7"/>
  <c r="F1108" i="7"/>
  <c r="G1107" i="7"/>
  <c r="F1107" i="7"/>
  <c r="G1106" i="7"/>
  <c r="F1106" i="7"/>
  <c r="G1105" i="7"/>
  <c r="F1105" i="7"/>
  <c r="G1104" i="7"/>
  <c r="F1104" i="7"/>
  <c r="G1103" i="7"/>
  <c r="F1103" i="7"/>
  <c r="G1102" i="7"/>
  <c r="F1102" i="7"/>
  <c r="G1101" i="7"/>
  <c r="F1101" i="7"/>
  <c r="G1100" i="7"/>
  <c r="F1100" i="7"/>
  <c r="G1099" i="7"/>
  <c r="F1099" i="7"/>
  <c r="G1098" i="7"/>
  <c r="F1098" i="7"/>
  <c r="G1097" i="7"/>
  <c r="F1097" i="7"/>
  <c r="G1096" i="7"/>
  <c r="F1096" i="7"/>
  <c r="G1095" i="7"/>
  <c r="F1095" i="7"/>
  <c r="G1094" i="7"/>
  <c r="F1094" i="7"/>
  <c r="G1093" i="7"/>
  <c r="F1093" i="7"/>
  <c r="G1092" i="7"/>
  <c r="F1092" i="7"/>
  <c r="G1091" i="7"/>
  <c r="F1091" i="7"/>
  <c r="G1090" i="7"/>
  <c r="F1090" i="7"/>
  <c r="G1089" i="7"/>
  <c r="F1089" i="7"/>
  <c r="G1088" i="7"/>
  <c r="F1088" i="7"/>
  <c r="G1087" i="7"/>
  <c r="F1087" i="7"/>
  <c r="G1086" i="7"/>
  <c r="F1086" i="7"/>
  <c r="G1085" i="7"/>
  <c r="F1085" i="7"/>
  <c r="G1084" i="7"/>
  <c r="F1084" i="7"/>
  <c r="G1083" i="7"/>
  <c r="F1083" i="7"/>
  <c r="G1082" i="7"/>
  <c r="F1082" i="7"/>
  <c r="G1081" i="7"/>
  <c r="F1081" i="7"/>
  <c r="G1080" i="7"/>
  <c r="F1080" i="7"/>
  <c r="G1079" i="7"/>
  <c r="F1079" i="7"/>
  <c r="G1078" i="7"/>
  <c r="F1078" i="7"/>
  <c r="G1077" i="7"/>
  <c r="F1077" i="7"/>
  <c r="G1076" i="7"/>
  <c r="F1076" i="7"/>
  <c r="G1075" i="7"/>
  <c r="F1075" i="7"/>
  <c r="G1074" i="7"/>
  <c r="F1074" i="7"/>
  <c r="G1073" i="7"/>
  <c r="F1073" i="7"/>
  <c r="G1072" i="7"/>
  <c r="F1072" i="7"/>
  <c r="G1071" i="7"/>
  <c r="F1071" i="7"/>
  <c r="G1070" i="7"/>
  <c r="F1070" i="7"/>
  <c r="G1069" i="7"/>
  <c r="F1069" i="7"/>
  <c r="G1068" i="7"/>
  <c r="F1068" i="7"/>
  <c r="G1067" i="7"/>
  <c r="F1067" i="7"/>
  <c r="G1066" i="7"/>
  <c r="F1066" i="7"/>
  <c r="G1065" i="7"/>
  <c r="F1065" i="7"/>
  <c r="G1064" i="7"/>
  <c r="F1064" i="7"/>
  <c r="G1063" i="7"/>
  <c r="F1063" i="7"/>
  <c r="G1062" i="7"/>
  <c r="F1062" i="7"/>
  <c r="G1061" i="7"/>
  <c r="F1061" i="7"/>
  <c r="G1060" i="7"/>
  <c r="F1060" i="7"/>
  <c r="G1059" i="7"/>
  <c r="F1059" i="7"/>
  <c r="G1058" i="7"/>
  <c r="F1058" i="7"/>
  <c r="G1057" i="7"/>
  <c r="F1057" i="7"/>
  <c r="G1056" i="7"/>
  <c r="F1056" i="7"/>
  <c r="G1055" i="7"/>
  <c r="F1055" i="7"/>
  <c r="G1054" i="7"/>
  <c r="F1054" i="7"/>
  <c r="G1053" i="7"/>
  <c r="F1053" i="7"/>
  <c r="G1052" i="7"/>
  <c r="F1052" i="7"/>
  <c r="G1051" i="7"/>
  <c r="F1051" i="7"/>
  <c r="G1050" i="7"/>
  <c r="F1050" i="7"/>
  <c r="G1049" i="7"/>
  <c r="F1049" i="7"/>
  <c r="G1048" i="7"/>
  <c r="F1048" i="7"/>
  <c r="G1047" i="7"/>
  <c r="F1047" i="7"/>
  <c r="G1046" i="7"/>
  <c r="F1046" i="7"/>
  <c r="G1045" i="7"/>
  <c r="F1045" i="7"/>
  <c r="G1044" i="7"/>
  <c r="F1044" i="7"/>
  <c r="G1043" i="7"/>
  <c r="F1043" i="7"/>
  <c r="G1042" i="7"/>
  <c r="F1042" i="7"/>
  <c r="G1041" i="7"/>
  <c r="F1041" i="7"/>
  <c r="G1040" i="7"/>
  <c r="F1040" i="7"/>
  <c r="G1039" i="7"/>
  <c r="F1039" i="7"/>
  <c r="G1038" i="7"/>
  <c r="F1038" i="7"/>
  <c r="G1037" i="7"/>
  <c r="F1037" i="7"/>
  <c r="G1036" i="7"/>
  <c r="F1036" i="7"/>
  <c r="G1035" i="7"/>
  <c r="F1035" i="7"/>
  <c r="G1034" i="7"/>
  <c r="F1034" i="7"/>
  <c r="G1033" i="7"/>
  <c r="F1033" i="7"/>
  <c r="G1032" i="7"/>
  <c r="F1032" i="7"/>
  <c r="G1031" i="7"/>
  <c r="F1031" i="7"/>
  <c r="G1030" i="7"/>
  <c r="F1030" i="7"/>
  <c r="G1029" i="7"/>
  <c r="F1029" i="7"/>
  <c r="G1028" i="7"/>
  <c r="F1028" i="7"/>
  <c r="G1027" i="7"/>
  <c r="F1027" i="7"/>
  <c r="G1026" i="7"/>
  <c r="F1026" i="7"/>
  <c r="G1025" i="7"/>
  <c r="F1025" i="7"/>
  <c r="G1024" i="7"/>
  <c r="F1024" i="7"/>
  <c r="G1023" i="7"/>
  <c r="F1023" i="7"/>
  <c r="G1022" i="7"/>
  <c r="F1022" i="7"/>
  <c r="G1021" i="7"/>
  <c r="F1021" i="7"/>
  <c r="G1020" i="7"/>
  <c r="F1020" i="7"/>
  <c r="G1019" i="7"/>
  <c r="F1019" i="7"/>
  <c r="G1018" i="7"/>
  <c r="F1018" i="7"/>
  <c r="G1017" i="7"/>
  <c r="F1017" i="7"/>
  <c r="G1016" i="7"/>
  <c r="F1016" i="7"/>
  <c r="G1015" i="7"/>
  <c r="F1015" i="7"/>
  <c r="G1014" i="7"/>
  <c r="F1014" i="7"/>
  <c r="G1013" i="7"/>
  <c r="F1013" i="7"/>
  <c r="G1012" i="7"/>
  <c r="F1012" i="7"/>
  <c r="G1011" i="7"/>
  <c r="F1011" i="7"/>
  <c r="G1010" i="7"/>
  <c r="F1010" i="7"/>
  <c r="G1009" i="7"/>
  <c r="F1009" i="7"/>
  <c r="G1008" i="7"/>
  <c r="F1008" i="7"/>
  <c r="G1007" i="7"/>
  <c r="F1007" i="7"/>
  <c r="G1006" i="7"/>
  <c r="F1006" i="7"/>
  <c r="G1005" i="7"/>
  <c r="F1005" i="7"/>
  <c r="G1004" i="7"/>
  <c r="F1004" i="7"/>
  <c r="G1003" i="7"/>
  <c r="F1003" i="7"/>
  <c r="G1002" i="7"/>
  <c r="F1002" i="7"/>
  <c r="G1001" i="7"/>
  <c r="F1001" i="7"/>
  <c r="G1000" i="7"/>
  <c r="F1000" i="7"/>
  <c r="G999" i="7"/>
  <c r="F999" i="7"/>
  <c r="G998" i="7"/>
  <c r="F998" i="7"/>
  <c r="G997" i="7"/>
  <c r="F997" i="7"/>
  <c r="G996" i="7"/>
  <c r="F996" i="7"/>
  <c r="G995" i="7"/>
  <c r="F995" i="7"/>
  <c r="G994" i="7"/>
  <c r="F994" i="7"/>
  <c r="G993" i="7"/>
  <c r="F993" i="7"/>
  <c r="G992" i="7"/>
  <c r="F992" i="7"/>
  <c r="G991" i="7"/>
  <c r="F991" i="7"/>
  <c r="G990" i="7"/>
  <c r="F990" i="7"/>
  <c r="G989" i="7"/>
  <c r="F989" i="7"/>
  <c r="G988" i="7"/>
  <c r="F988" i="7"/>
  <c r="G987" i="7"/>
  <c r="F987" i="7"/>
  <c r="G986" i="7"/>
  <c r="F986" i="7"/>
  <c r="G985" i="7"/>
  <c r="F985" i="7"/>
  <c r="G984" i="7"/>
  <c r="F984" i="7"/>
  <c r="G983" i="7"/>
  <c r="F983" i="7"/>
  <c r="G982" i="7"/>
  <c r="F982" i="7"/>
  <c r="G981" i="7"/>
  <c r="F981" i="7"/>
  <c r="G980" i="7"/>
  <c r="F980" i="7"/>
  <c r="G979" i="7"/>
  <c r="F979" i="7"/>
  <c r="G978" i="7"/>
  <c r="F978" i="7"/>
  <c r="G977" i="7"/>
  <c r="F977" i="7"/>
  <c r="G976" i="7"/>
  <c r="F976" i="7"/>
  <c r="G975" i="7"/>
  <c r="F975" i="7"/>
  <c r="G974" i="7"/>
  <c r="F974" i="7"/>
  <c r="G973" i="7"/>
  <c r="F973" i="7"/>
  <c r="G972" i="7"/>
  <c r="F972" i="7"/>
  <c r="G971" i="7"/>
  <c r="F971" i="7"/>
  <c r="G970" i="7"/>
  <c r="F970" i="7"/>
  <c r="G969" i="7"/>
  <c r="F969" i="7"/>
  <c r="G968" i="7"/>
  <c r="F968" i="7"/>
  <c r="G967" i="7"/>
  <c r="F967" i="7"/>
  <c r="G966" i="7"/>
  <c r="F966" i="7"/>
  <c r="G965" i="7"/>
  <c r="F965" i="7"/>
  <c r="G964" i="7"/>
  <c r="F964" i="7"/>
  <c r="G963" i="7"/>
  <c r="F963" i="7"/>
  <c r="G962" i="7"/>
  <c r="F962" i="7"/>
  <c r="G961" i="7"/>
  <c r="F961" i="7"/>
  <c r="G960" i="7"/>
  <c r="F960" i="7"/>
  <c r="G959" i="7"/>
  <c r="F959" i="7"/>
  <c r="G958" i="7"/>
  <c r="F958" i="7"/>
  <c r="G957" i="7"/>
  <c r="F957" i="7"/>
  <c r="G956" i="7"/>
  <c r="F956" i="7"/>
  <c r="G955" i="7"/>
  <c r="F955" i="7"/>
  <c r="G954" i="7"/>
  <c r="F954" i="7"/>
  <c r="G953" i="7"/>
  <c r="F953" i="7"/>
  <c r="G952" i="7"/>
  <c r="F952" i="7"/>
  <c r="G951" i="7"/>
  <c r="F951" i="7"/>
  <c r="G950" i="7"/>
  <c r="F950" i="7"/>
  <c r="G949" i="7"/>
  <c r="F949" i="7"/>
  <c r="G948" i="7"/>
  <c r="F948" i="7"/>
  <c r="G947" i="7"/>
  <c r="F947" i="7"/>
  <c r="G946" i="7"/>
  <c r="F946" i="7"/>
  <c r="G945" i="7"/>
  <c r="F945" i="7"/>
  <c r="G944" i="7"/>
  <c r="F944" i="7"/>
  <c r="G943" i="7"/>
  <c r="F943" i="7"/>
  <c r="G942" i="7"/>
  <c r="F942" i="7"/>
  <c r="G941" i="7"/>
  <c r="F941" i="7"/>
  <c r="G940" i="7"/>
  <c r="F940" i="7"/>
  <c r="G939" i="7"/>
  <c r="F939" i="7"/>
  <c r="G938" i="7"/>
  <c r="F938" i="7"/>
  <c r="G937" i="7"/>
  <c r="F937" i="7"/>
  <c r="G936" i="7"/>
  <c r="F936" i="7"/>
  <c r="G935" i="7"/>
  <c r="F935" i="7"/>
  <c r="G934" i="7"/>
  <c r="F934" i="7"/>
  <c r="G933" i="7"/>
  <c r="F933" i="7"/>
  <c r="G932" i="7"/>
  <c r="F932" i="7"/>
  <c r="G931" i="7"/>
  <c r="F931" i="7"/>
  <c r="G930" i="7"/>
  <c r="F930" i="7"/>
  <c r="G929" i="7"/>
  <c r="F929" i="7"/>
  <c r="G928" i="7"/>
  <c r="F928" i="7"/>
  <c r="G927" i="7"/>
  <c r="F927" i="7"/>
  <c r="G926" i="7"/>
  <c r="F926" i="7"/>
  <c r="G925" i="7"/>
  <c r="F925" i="7"/>
  <c r="G924" i="7"/>
  <c r="F924" i="7"/>
  <c r="G923" i="7"/>
  <c r="F923" i="7"/>
  <c r="G922" i="7"/>
  <c r="F922" i="7"/>
  <c r="G921" i="7"/>
  <c r="F921" i="7"/>
  <c r="G920" i="7"/>
  <c r="F920" i="7"/>
  <c r="G919" i="7"/>
  <c r="F919" i="7"/>
  <c r="G918" i="7"/>
  <c r="F918" i="7"/>
  <c r="G917" i="7"/>
  <c r="F917" i="7"/>
  <c r="G916" i="7"/>
  <c r="F916" i="7"/>
  <c r="G915" i="7"/>
  <c r="F915" i="7"/>
  <c r="G914" i="7"/>
  <c r="F914" i="7"/>
  <c r="G913" i="7"/>
  <c r="F913" i="7"/>
  <c r="G912" i="7"/>
  <c r="F912" i="7"/>
  <c r="G911" i="7"/>
  <c r="F911" i="7"/>
  <c r="G910" i="7"/>
  <c r="F910" i="7"/>
  <c r="G909" i="7"/>
  <c r="F909" i="7"/>
  <c r="G908" i="7"/>
  <c r="F908" i="7"/>
  <c r="G907" i="7"/>
  <c r="F907" i="7"/>
  <c r="G906" i="7"/>
  <c r="F906" i="7"/>
  <c r="G905" i="7"/>
  <c r="F905" i="7"/>
  <c r="G904" i="7"/>
  <c r="F904" i="7"/>
  <c r="G903" i="7"/>
  <c r="F903" i="7"/>
  <c r="G902" i="7"/>
  <c r="F902" i="7"/>
  <c r="G901" i="7"/>
  <c r="F901" i="7"/>
  <c r="G900" i="7"/>
  <c r="F900" i="7"/>
  <c r="G899" i="7"/>
  <c r="F899" i="7"/>
  <c r="G898" i="7"/>
  <c r="F898" i="7"/>
  <c r="G897" i="7"/>
  <c r="F897" i="7"/>
  <c r="G896" i="7"/>
  <c r="F896" i="7"/>
  <c r="G895" i="7"/>
  <c r="F895" i="7"/>
  <c r="G894" i="7"/>
  <c r="F894" i="7"/>
  <c r="G893" i="7"/>
  <c r="F893" i="7"/>
  <c r="G892" i="7"/>
  <c r="F892" i="7"/>
  <c r="G891" i="7"/>
  <c r="F891" i="7"/>
  <c r="G890" i="7"/>
  <c r="F890" i="7"/>
  <c r="G889" i="7"/>
  <c r="F889" i="7"/>
  <c r="G888" i="7"/>
  <c r="F888" i="7"/>
  <c r="G887" i="7"/>
  <c r="F887" i="7"/>
  <c r="G886" i="7"/>
  <c r="F886" i="7"/>
  <c r="G885" i="7"/>
  <c r="F885" i="7"/>
  <c r="G884" i="7"/>
  <c r="F884" i="7"/>
  <c r="G883" i="7"/>
  <c r="F883" i="7"/>
  <c r="G882" i="7"/>
  <c r="F882" i="7"/>
  <c r="G881" i="7"/>
  <c r="F881" i="7"/>
  <c r="G880" i="7"/>
  <c r="F880" i="7"/>
  <c r="G879" i="7"/>
  <c r="F879" i="7"/>
  <c r="G878" i="7"/>
  <c r="F878" i="7"/>
  <c r="G877" i="7"/>
  <c r="F877" i="7"/>
  <c r="G876" i="7"/>
  <c r="F876" i="7"/>
  <c r="G875" i="7"/>
  <c r="F875" i="7"/>
  <c r="G874" i="7"/>
  <c r="F874" i="7"/>
  <c r="G873" i="7"/>
  <c r="F873" i="7"/>
  <c r="G872" i="7"/>
  <c r="F872" i="7"/>
  <c r="G871" i="7"/>
  <c r="F871" i="7"/>
  <c r="G870" i="7"/>
  <c r="F870" i="7"/>
  <c r="G869" i="7"/>
  <c r="F869" i="7"/>
  <c r="G868" i="7"/>
  <c r="F868" i="7"/>
  <c r="G867" i="7"/>
  <c r="F867" i="7"/>
  <c r="G866" i="7"/>
  <c r="F866" i="7"/>
  <c r="G865" i="7"/>
  <c r="F865" i="7"/>
  <c r="G864" i="7"/>
  <c r="F864" i="7"/>
  <c r="G863" i="7"/>
  <c r="F863" i="7"/>
  <c r="G862" i="7"/>
  <c r="F862" i="7"/>
  <c r="G861" i="7"/>
  <c r="F861" i="7"/>
  <c r="G860" i="7"/>
  <c r="F860" i="7"/>
  <c r="G859" i="7"/>
  <c r="F859" i="7"/>
  <c r="G858" i="7"/>
  <c r="F858" i="7"/>
  <c r="G857" i="7"/>
  <c r="F857" i="7"/>
  <c r="G856" i="7"/>
  <c r="F856" i="7"/>
  <c r="G855" i="7"/>
  <c r="F855" i="7"/>
  <c r="G854" i="7"/>
  <c r="F854" i="7"/>
  <c r="G853" i="7"/>
  <c r="F853" i="7"/>
  <c r="G852" i="7"/>
  <c r="F852" i="7"/>
  <c r="G851" i="7"/>
  <c r="F851" i="7"/>
  <c r="G850" i="7"/>
  <c r="F850" i="7"/>
  <c r="G849" i="7"/>
  <c r="F849" i="7"/>
  <c r="G848" i="7"/>
  <c r="F848" i="7"/>
  <c r="G847" i="7"/>
  <c r="F847" i="7"/>
  <c r="G846" i="7"/>
  <c r="F846" i="7"/>
  <c r="G845" i="7"/>
  <c r="F845" i="7"/>
  <c r="G844" i="7"/>
  <c r="F844" i="7"/>
  <c r="G843" i="7"/>
  <c r="F843" i="7"/>
  <c r="G842" i="7"/>
  <c r="F842" i="7"/>
  <c r="G841" i="7"/>
  <c r="F841" i="7"/>
  <c r="G840" i="7"/>
  <c r="F840" i="7"/>
  <c r="G839" i="7"/>
  <c r="F839" i="7"/>
  <c r="G838" i="7"/>
  <c r="F838" i="7"/>
  <c r="G837" i="7"/>
  <c r="F837" i="7"/>
  <c r="G836" i="7"/>
  <c r="F836" i="7"/>
  <c r="G835" i="7"/>
  <c r="F835" i="7"/>
  <c r="G834" i="7"/>
  <c r="F834" i="7"/>
  <c r="G833" i="7"/>
  <c r="F833" i="7"/>
  <c r="G832" i="7"/>
  <c r="F832" i="7"/>
  <c r="G831" i="7"/>
  <c r="F831" i="7"/>
  <c r="G830" i="7"/>
  <c r="F830" i="7"/>
  <c r="G829" i="7"/>
  <c r="F829" i="7"/>
  <c r="G828" i="7"/>
  <c r="F828" i="7"/>
  <c r="G827" i="7"/>
  <c r="F827" i="7"/>
  <c r="G826" i="7"/>
  <c r="F826" i="7"/>
  <c r="G825" i="7"/>
  <c r="F825" i="7"/>
  <c r="G824" i="7"/>
  <c r="F824" i="7"/>
  <c r="G823" i="7"/>
  <c r="F823" i="7"/>
  <c r="G822" i="7"/>
  <c r="F822" i="7"/>
  <c r="G821" i="7"/>
  <c r="F821" i="7"/>
  <c r="G820" i="7"/>
  <c r="F820" i="7"/>
  <c r="G819" i="7"/>
  <c r="F819" i="7"/>
  <c r="G818" i="7"/>
  <c r="F818" i="7"/>
  <c r="G817" i="7"/>
  <c r="F817" i="7"/>
  <c r="G816" i="7"/>
  <c r="F816" i="7"/>
  <c r="G815" i="7"/>
  <c r="F815" i="7"/>
  <c r="G814" i="7"/>
  <c r="F814" i="7"/>
  <c r="G813" i="7"/>
  <c r="F813" i="7"/>
  <c r="G812" i="7"/>
  <c r="F812" i="7"/>
  <c r="G811" i="7"/>
  <c r="F811" i="7"/>
  <c r="G810" i="7"/>
  <c r="F810" i="7"/>
  <c r="G809" i="7"/>
  <c r="F809" i="7"/>
  <c r="G808" i="7"/>
  <c r="F808" i="7"/>
  <c r="G807" i="7"/>
  <c r="F807" i="7"/>
  <c r="G806" i="7"/>
  <c r="F806" i="7"/>
  <c r="G805" i="7"/>
  <c r="F805" i="7"/>
  <c r="G804" i="7"/>
  <c r="F804" i="7"/>
  <c r="G803" i="7"/>
  <c r="F803" i="7"/>
  <c r="G802" i="7"/>
  <c r="F802" i="7"/>
  <c r="G801" i="7"/>
  <c r="F801" i="7"/>
  <c r="G800" i="7"/>
  <c r="F800" i="7"/>
  <c r="G799" i="7"/>
  <c r="F799" i="7"/>
  <c r="G798" i="7"/>
  <c r="F798" i="7"/>
  <c r="G797" i="7"/>
  <c r="F797" i="7"/>
  <c r="G796" i="7"/>
  <c r="F796" i="7"/>
  <c r="G795" i="7"/>
  <c r="F795" i="7"/>
  <c r="G794" i="7"/>
  <c r="F794" i="7"/>
  <c r="G793" i="7"/>
  <c r="F793" i="7"/>
  <c r="G792" i="7"/>
  <c r="F792" i="7"/>
  <c r="G791" i="7"/>
  <c r="F791" i="7"/>
  <c r="G790" i="7"/>
  <c r="F790" i="7"/>
  <c r="G789" i="7"/>
  <c r="F789" i="7"/>
  <c r="G788" i="7"/>
  <c r="F788" i="7"/>
  <c r="G787" i="7"/>
  <c r="F787" i="7"/>
  <c r="G786" i="7"/>
  <c r="F786" i="7"/>
  <c r="G785" i="7"/>
  <c r="F785" i="7"/>
  <c r="G784" i="7"/>
  <c r="F784" i="7"/>
  <c r="G783" i="7"/>
  <c r="F783" i="7"/>
  <c r="G782" i="7"/>
  <c r="F782" i="7"/>
  <c r="G781" i="7"/>
  <c r="F781" i="7"/>
  <c r="G780" i="7"/>
  <c r="F780" i="7"/>
  <c r="G779" i="7"/>
  <c r="F779" i="7"/>
  <c r="G778" i="7"/>
  <c r="F778" i="7"/>
  <c r="G777" i="7"/>
  <c r="F777" i="7"/>
  <c r="G776" i="7"/>
  <c r="F776" i="7"/>
  <c r="G775" i="7"/>
  <c r="F775" i="7"/>
  <c r="G774" i="7"/>
  <c r="F774" i="7"/>
  <c r="G773" i="7"/>
  <c r="F773" i="7"/>
  <c r="G772" i="7"/>
  <c r="F772" i="7"/>
  <c r="G771" i="7"/>
  <c r="F771" i="7"/>
  <c r="G770" i="7"/>
  <c r="F770" i="7"/>
  <c r="G769" i="7"/>
  <c r="F769" i="7"/>
  <c r="G768" i="7"/>
  <c r="F768" i="7"/>
  <c r="G767" i="7"/>
  <c r="F767" i="7"/>
  <c r="G766" i="7"/>
  <c r="F766" i="7"/>
  <c r="G765" i="7"/>
  <c r="F765" i="7"/>
  <c r="G764" i="7"/>
  <c r="F764" i="7"/>
  <c r="G763" i="7"/>
  <c r="F763" i="7"/>
  <c r="G762" i="7"/>
  <c r="F762" i="7"/>
  <c r="G761" i="7"/>
  <c r="F761" i="7"/>
  <c r="G760" i="7"/>
  <c r="F760" i="7"/>
  <c r="G759" i="7"/>
  <c r="F759" i="7"/>
  <c r="G758" i="7"/>
  <c r="F758" i="7"/>
  <c r="G757" i="7"/>
  <c r="F757" i="7"/>
  <c r="G756" i="7"/>
  <c r="F756" i="7"/>
  <c r="G755" i="7"/>
  <c r="F755" i="7"/>
  <c r="G754" i="7"/>
  <c r="F754" i="7"/>
  <c r="G753" i="7"/>
  <c r="F753" i="7"/>
  <c r="G752" i="7"/>
  <c r="F752" i="7"/>
  <c r="G751" i="7"/>
  <c r="F751" i="7"/>
  <c r="G750" i="7"/>
  <c r="F750" i="7"/>
  <c r="G749" i="7"/>
  <c r="F749" i="7"/>
  <c r="G748" i="7"/>
  <c r="F748" i="7"/>
  <c r="G747" i="7"/>
  <c r="F747" i="7"/>
  <c r="G746" i="7"/>
  <c r="F746" i="7"/>
  <c r="G745" i="7"/>
  <c r="F745" i="7"/>
  <c r="G744" i="7"/>
  <c r="F744" i="7"/>
  <c r="G743" i="7"/>
  <c r="F743" i="7"/>
  <c r="G742" i="7"/>
  <c r="F742" i="7"/>
  <c r="G741" i="7"/>
  <c r="F741" i="7"/>
  <c r="G740" i="7"/>
  <c r="F740" i="7"/>
  <c r="G739" i="7"/>
  <c r="F739" i="7"/>
  <c r="G738" i="7"/>
  <c r="F738" i="7"/>
  <c r="G737" i="7"/>
  <c r="F737" i="7"/>
  <c r="G736" i="7"/>
  <c r="F736" i="7"/>
  <c r="G735" i="7"/>
  <c r="F735" i="7"/>
  <c r="G734" i="7"/>
  <c r="F734" i="7"/>
  <c r="G733" i="7"/>
  <c r="F733" i="7"/>
  <c r="G732" i="7"/>
  <c r="F732" i="7"/>
  <c r="G731" i="7"/>
  <c r="F731" i="7"/>
  <c r="G730" i="7"/>
  <c r="F730" i="7"/>
  <c r="G729" i="7"/>
  <c r="F729" i="7"/>
  <c r="G728" i="7"/>
  <c r="F728" i="7"/>
  <c r="G727" i="7"/>
  <c r="F727" i="7"/>
  <c r="G726" i="7"/>
  <c r="F726" i="7"/>
  <c r="G725" i="7"/>
  <c r="F725" i="7"/>
  <c r="G724" i="7"/>
  <c r="F724" i="7"/>
  <c r="G723" i="7"/>
  <c r="F723" i="7"/>
  <c r="G722" i="7"/>
  <c r="F722" i="7"/>
  <c r="G721" i="7"/>
  <c r="F721" i="7"/>
  <c r="G720" i="7"/>
  <c r="F720" i="7"/>
  <c r="G719" i="7"/>
  <c r="F719" i="7"/>
  <c r="G718" i="7"/>
  <c r="F718" i="7"/>
  <c r="G717" i="7"/>
  <c r="F717" i="7"/>
  <c r="G716" i="7"/>
  <c r="F716" i="7"/>
  <c r="G715" i="7"/>
  <c r="F715" i="7"/>
  <c r="G714" i="7"/>
  <c r="F714" i="7"/>
  <c r="G713" i="7"/>
  <c r="F713" i="7"/>
  <c r="G712" i="7"/>
  <c r="F712" i="7"/>
  <c r="G711" i="7"/>
  <c r="F711" i="7"/>
  <c r="G710" i="7"/>
  <c r="F710" i="7"/>
  <c r="G709" i="7"/>
  <c r="F709" i="7"/>
  <c r="G708" i="7"/>
  <c r="F708" i="7"/>
  <c r="G707" i="7"/>
  <c r="F707" i="7"/>
  <c r="G706" i="7"/>
  <c r="F706" i="7"/>
  <c r="G705" i="7"/>
  <c r="F705" i="7"/>
  <c r="G704" i="7"/>
  <c r="F704" i="7"/>
  <c r="G703" i="7"/>
  <c r="F703" i="7"/>
  <c r="G702" i="7"/>
  <c r="F702" i="7"/>
  <c r="G701" i="7"/>
  <c r="F701" i="7"/>
  <c r="G700" i="7"/>
  <c r="F700" i="7"/>
  <c r="G699" i="7"/>
  <c r="F699" i="7"/>
  <c r="G698" i="7"/>
  <c r="F698" i="7"/>
  <c r="G697" i="7"/>
  <c r="F697" i="7"/>
  <c r="G696" i="7"/>
  <c r="F696" i="7"/>
  <c r="G695" i="7"/>
  <c r="F695" i="7"/>
  <c r="G694" i="7"/>
  <c r="F694" i="7"/>
  <c r="G693" i="7"/>
  <c r="F693" i="7"/>
  <c r="G692" i="7"/>
  <c r="F692" i="7"/>
  <c r="G691" i="7"/>
  <c r="F691" i="7"/>
  <c r="G690" i="7"/>
  <c r="F690" i="7"/>
  <c r="G689" i="7"/>
  <c r="F689" i="7"/>
  <c r="G688" i="7"/>
  <c r="F688" i="7"/>
  <c r="G687" i="7"/>
  <c r="F687" i="7"/>
  <c r="G686" i="7"/>
  <c r="F686" i="7"/>
  <c r="G685" i="7"/>
  <c r="F685" i="7"/>
  <c r="G684" i="7"/>
  <c r="F684" i="7"/>
  <c r="G683" i="7"/>
  <c r="F683" i="7"/>
  <c r="G682" i="7"/>
  <c r="F682" i="7"/>
  <c r="G681" i="7"/>
  <c r="F681" i="7"/>
  <c r="G680" i="7"/>
  <c r="F680" i="7"/>
  <c r="G679" i="7"/>
  <c r="F679" i="7"/>
  <c r="G678" i="7"/>
  <c r="F678" i="7"/>
  <c r="G677" i="7"/>
  <c r="F677" i="7"/>
  <c r="G676" i="7"/>
  <c r="F676" i="7"/>
  <c r="G675" i="7"/>
  <c r="F675" i="7"/>
  <c r="G674" i="7"/>
  <c r="F674" i="7"/>
  <c r="G673" i="7"/>
  <c r="F673" i="7"/>
  <c r="G672" i="7"/>
  <c r="F672" i="7"/>
  <c r="G671" i="7"/>
  <c r="F671" i="7"/>
  <c r="G670" i="7"/>
  <c r="F670" i="7"/>
  <c r="G669" i="7"/>
  <c r="F669" i="7"/>
  <c r="G668" i="7"/>
  <c r="F668" i="7"/>
  <c r="G667" i="7"/>
  <c r="F667" i="7"/>
  <c r="G666" i="7"/>
  <c r="F666" i="7"/>
  <c r="G665" i="7"/>
  <c r="F665" i="7"/>
  <c r="G664" i="7"/>
  <c r="F664" i="7"/>
  <c r="G663" i="7"/>
  <c r="F663" i="7"/>
  <c r="G662" i="7"/>
  <c r="F662" i="7"/>
  <c r="G661" i="7"/>
  <c r="F661" i="7"/>
  <c r="G660" i="7"/>
  <c r="F660" i="7"/>
  <c r="G659" i="7"/>
  <c r="F659" i="7"/>
  <c r="G658" i="7"/>
  <c r="F658" i="7"/>
  <c r="G657" i="7"/>
  <c r="F657" i="7"/>
  <c r="G656" i="7"/>
  <c r="F656" i="7"/>
  <c r="G655" i="7"/>
  <c r="F655" i="7"/>
  <c r="G654" i="7"/>
  <c r="F654" i="7"/>
  <c r="G653" i="7"/>
  <c r="F653" i="7"/>
  <c r="G652" i="7"/>
  <c r="F652" i="7"/>
  <c r="G651" i="7"/>
  <c r="F651" i="7"/>
  <c r="G650" i="7"/>
  <c r="F650" i="7"/>
  <c r="G649" i="7"/>
  <c r="F649" i="7"/>
  <c r="G648" i="7"/>
  <c r="F648" i="7"/>
  <c r="G647" i="7"/>
  <c r="F647" i="7"/>
  <c r="G646" i="7"/>
  <c r="F646" i="7"/>
  <c r="G645" i="7"/>
  <c r="F645" i="7"/>
  <c r="G644" i="7"/>
  <c r="F644" i="7"/>
  <c r="G643" i="7"/>
  <c r="F643" i="7"/>
  <c r="G642" i="7"/>
  <c r="F642" i="7"/>
  <c r="G641" i="7"/>
  <c r="F641" i="7"/>
  <c r="G640" i="7"/>
  <c r="F640" i="7"/>
  <c r="G639" i="7"/>
  <c r="F639" i="7"/>
  <c r="G638" i="7"/>
  <c r="F638" i="7"/>
  <c r="G637" i="7"/>
  <c r="F637" i="7"/>
  <c r="G636" i="7"/>
  <c r="F636" i="7"/>
  <c r="G635" i="7"/>
  <c r="F635" i="7"/>
  <c r="G634" i="7"/>
  <c r="F634" i="7"/>
  <c r="G633" i="7"/>
  <c r="F633" i="7"/>
  <c r="G632" i="7"/>
  <c r="F632" i="7"/>
  <c r="G631" i="7"/>
  <c r="F631" i="7"/>
  <c r="G630" i="7"/>
  <c r="F630" i="7"/>
  <c r="G629" i="7"/>
  <c r="F629" i="7"/>
  <c r="G628" i="7"/>
  <c r="F628" i="7"/>
  <c r="G627" i="7"/>
  <c r="F627" i="7"/>
  <c r="G626" i="7"/>
  <c r="F626" i="7"/>
  <c r="G625" i="7"/>
  <c r="F625" i="7"/>
  <c r="G624" i="7"/>
  <c r="F624" i="7"/>
  <c r="G623" i="7"/>
  <c r="F623" i="7"/>
  <c r="G622" i="7"/>
  <c r="F622" i="7"/>
  <c r="G621" i="7"/>
  <c r="F621" i="7"/>
  <c r="G620" i="7"/>
  <c r="F620" i="7"/>
  <c r="G619" i="7"/>
  <c r="F619" i="7"/>
  <c r="G618" i="7"/>
  <c r="F618" i="7"/>
  <c r="G617" i="7"/>
  <c r="F617" i="7"/>
  <c r="G616" i="7"/>
  <c r="F616" i="7"/>
  <c r="G615" i="7"/>
  <c r="F615" i="7"/>
  <c r="G614" i="7"/>
  <c r="F614" i="7"/>
  <c r="G613" i="7"/>
  <c r="F613" i="7"/>
  <c r="G612" i="7"/>
  <c r="F612" i="7"/>
  <c r="G611" i="7"/>
  <c r="F611" i="7"/>
  <c r="G610" i="7"/>
  <c r="F610" i="7"/>
  <c r="G609" i="7"/>
  <c r="F609" i="7"/>
  <c r="G608" i="7"/>
  <c r="F608" i="7"/>
  <c r="G607" i="7"/>
  <c r="F607" i="7"/>
  <c r="G606" i="7"/>
  <c r="F606" i="7"/>
  <c r="G605" i="7"/>
  <c r="F605" i="7"/>
  <c r="G604" i="7"/>
  <c r="F604" i="7"/>
  <c r="G603" i="7"/>
  <c r="F603" i="7"/>
  <c r="G602" i="7"/>
  <c r="F602" i="7"/>
  <c r="G601" i="7"/>
  <c r="F601" i="7"/>
  <c r="G600" i="7"/>
  <c r="F600" i="7"/>
  <c r="G599" i="7"/>
  <c r="F599" i="7"/>
  <c r="G598" i="7"/>
  <c r="F598" i="7"/>
  <c r="G597" i="7"/>
  <c r="F597" i="7"/>
  <c r="G596" i="7"/>
  <c r="F596" i="7"/>
  <c r="G595" i="7"/>
  <c r="F595" i="7"/>
  <c r="G594" i="7"/>
  <c r="F594" i="7"/>
  <c r="G593" i="7"/>
  <c r="F593" i="7"/>
  <c r="G592" i="7"/>
  <c r="F592" i="7"/>
  <c r="G591" i="7"/>
  <c r="F591" i="7"/>
  <c r="G590" i="7"/>
  <c r="F590" i="7"/>
  <c r="G589" i="7"/>
  <c r="F589" i="7"/>
  <c r="G588" i="7"/>
  <c r="F588" i="7"/>
  <c r="G587" i="7"/>
  <c r="F587" i="7"/>
  <c r="G586" i="7"/>
  <c r="F586" i="7"/>
  <c r="G585" i="7"/>
  <c r="F585" i="7"/>
  <c r="G584" i="7"/>
  <c r="F584" i="7"/>
  <c r="G583" i="7"/>
  <c r="F583" i="7"/>
  <c r="G582" i="7"/>
  <c r="F582" i="7"/>
  <c r="G581" i="7"/>
  <c r="F581" i="7"/>
  <c r="G580" i="7"/>
  <c r="F580" i="7"/>
  <c r="G579" i="7"/>
  <c r="F579" i="7"/>
  <c r="G578" i="7"/>
  <c r="F578" i="7"/>
  <c r="G577" i="7"/>
  <c r="F577" i="7"/>
  <c r="G576" i="7"/>
  <c r="F576" i="7"/>
  <c r="G575" i="7"/>
  <c r="F575" i="7"/>
  <c r="G574" i="7"/>
  <c r="F574" i="7"/>
  <c r="G573" i="7"/>
  <c r="F573" i="7"/>
  <c r="G572" i="7"/>
  <c r="F572" i="7"/>
  <c r="G571" i="7"/>
  <c r="F571" i="7"/>
  <c r="G570" i="7"/>
  <c r="F570" i="7"/>
  <c r="G569" i="7"/>
  <c r="F569" i="7"/>
  <c r="G568" i="7"/>
  <c r="F568" i="7"/>
  <c r="G567" i="7"/>
  <c r="F567" i="7"/>
  <c r="G566" i="7"/>
  <c r="F566" i="7"/>
  <c r="G565" i="7"/>
  <c r="F565" i="7"/>
  <c r="G564" i="7"/>
  <c r="F564" i="7"/>
  <c r="G563" i="7"/>
  <c r="F563" i="7"/>
  <c r="G562" i="7"/>
  <c r="F562" i="7"/>
  <c r="G561" i="7"/>
  <c r="F561" i="7"/>
  <c r="G560" i="7"/>
  <c r="F560" i="7"/>
  <c r="G559" i="7"/>
  <c r="F559" i="7"/>
  <c r="G558" i="7"/>
  <c r="F558" i="7"/>
  <c r="G557" i="7"/>
  <c r="F557" i="7"/>
  <c r="G556" i="7"/>
  <c r="F556" i="7"/>
  <c r="G555" i="7"/>
  <c r="F555" i="7"/>
  <c r="G554" i="7"/>
  <c r="F554" i="7"/>
  <c r="G553" i="7"/>
  <c r="F553" i="7"/>
  <c r="G552" i="7"/>
  <c r="F552" i="7"/>
  <c r="G551" i="7"/>
  <c r="F551" i="7"/>
  <c r="G550" i="7"/>
  <c r="F550" i="7"/>
  <c r="G549" i="7"/>
  <c r="F549" i="7"/>
  <c r="G548" i="7"/>
  <c r="F548" i="7"/>
  <c r="G547" i="7"/>
  <c r="F547" i="7"/>
  <c r="G546" i="7"/>
  <c r="F546" i="7"/>
  <c r="G545" i="7"/>
  <c r="F545" i="7"/>
  <c r="G544" i="7"/>
  <c r="F544" i="7"/>
  <c r="G543" i="7"/>
  <c r="F543" i="7"/>
  <c r="G542" i="7"/>
  <c r="F542" i="7"/>
  <c r="G541" i="7"/>
  <c r="F541" i="7"/>
  <c r="G540" i="7"/>
  <c r="F540" i="7"/>
  <c r="G539" i="7"/>
  <c r="F539" i="7"/>
  <c r="G538" i="7"/>
  <c r="F538" i="7"/>
  <c r="G537" i="7"/>
  <c r="F537" i="7"/>
  <c r="G536" i="7"/>
  <c r="F536" i="7"/>
  <c r="G535" i="7"/>
  <c r="F535" i="7"/>
  <c r="G534" i="7"/>
  <c r="F534" i="7"/>
  <c r="G533" i="7"/>
  <c r="F533" i="7"/>
  <c r="G532" i="7"/>
  <c r="F532" i="7"/>
  <c r="G531" i="7"/>
  <c r="F531" i="7"/>
  <c r="G530" i="7"/>
  <c r="F530" i="7"/>
  <c r="G529" i="7"/>
  <c r="F529" i="7"/>
  <c r="G528" i="7"/>
  <c r="F528" i="7"/>
  <c r="G527" i="7"/>
  <c r="F527" i="7"/>
  <c r="G526" i="7"/>
  <c r="F526" i="7"/>
  <c r="G525" i="7"/>
  <c r="F525" i="7"/>
  <c r="G524" i="7"/>
  <c r="F524" i="7"/>
  <c r="G523" i="7"/>
  <c r="F523" i="7"/>
  <c r="G522" i="7"/>
  <c r="F522" i="7"/>
  <c r="G521" i="7"/>
  <c r="F521" i="7"/>
  <c r="G520" i="7"/>
  <c r="F520" i="7"/>
  <c r="G519" i="7"/>
  <c r="F519" i="7"/>
  <c r="G518" i="7"/>
  <c r="F518" i="7"/>
  <c r="G517" i="7"/>
  <c r="F517" i="7"/>
  <c r="G516" i="7"/>
  <c r="F516" i="7"/>
  <c r="G515" i="7"/>
  <c r="F515" i="7"/>
  <c r="G514" i="7"/>
  <c r="F514" i="7"/>
  <c r="G513" i="7"/>
  <c r="F513" i="7"/>
  <c r="G512" i="7"/>
  <c r="F512" i="7"/>
  <c r="G511" i="7"/>
  <c r="F511" i="7"/>
  <c r="G510" i="7"/>
  <c r="F510" i="7"/>
  <c r="G509" i="7"/>
  <c r="F509" i="7"/>
  <c r="G508" i="7"/>
  <c r="F508" i="7"/>
  <c r="G507" i="7"/>
  <c r="F507" i="7"/>
  <c r="G506" i="7"/>
  <c r="F506" i="7"/>
  <c r="G505" i="7"/>
  <c r="F505" i="7"/>
  <c r="G504" i="7"/>
  <c r="F504" i="7"/>
  <c r="G503" i="7"/>
  <c r="F503" i="7"/>
  <c r="G502" i="7"/>
  <c r="F502" i="7"/>
  <c r="G501" i="7"/>
  <c r="F501" i="7"/>
  <c r="G500" i="7"/>
  <c r="F500" i="7"/>
  <c r="G499" i="7"/>
  <c r="F499" i="7"/>
  <c r="G498" i="7"/>
  <c r="F498" i="7"/>
  <c r="G497" i="7"/>
  <c r="F497" i="7"/>
  <c r="G496" i="7"/>
  <c r="F496" i="7"/>
  <c r="G495" i="7"/>
  <c r="F495" i="7"/>
  <c r="G494" i="7"/>
  <c r="F494" i="7"/>
  <c r="G493" i="7"/>
  <c r="F493" i="7"/>
  <c r="G492" i="7"/>
  <c r="F492" i="7"/>
  <c r="G491" i="7"/>
  <c r="F491" i="7"/>
  <c r="G490" i="7"/>
  <c r="F490" i="7"/>
  <c r="G489" i="7"/>
  <c r="F489" i="7"/>
  <c r="G488" i="7"/>
  <c r="F488" i="7"/>
  <c r="G487" i="7"/>
  <c r="F487" i="7"/>
  <c r="G486" i="7"/>
  <c r="F486" i="7"/>
  <c r="G485" i="7"/>
  <c r="F485" i="7"/>
  <c r="G484" i="7"/>
  <c r="F484" i="7"/>
  <c r="G483" i="7"/>
  <c r="F483" i="7"/>
  <c r="G482" i="7"/>
  <c r="F482" i="7"/>
  <c r="G481" i="7"/>
  <c r="F481" i="7"/>
  <c r="G480" i="7"/>
  <c r="F480" i="7"/>
  <c r="G479" i="7"/>
  <c r="F479" i="7"/>
  <c r="G478" i="7"/>
  <c r="F478" i="7"/>
  <c r="G477" i="7"/>
  <c r="F477" i="7"/>
  <c r="G476" i="7"/>
  <c r="F476" i="7"/>
  <c r="G475" i="7"/>
  <c r="F475" i="7"/>
  <c r="G474" i="7"/>
  <c r="F474" i="7"/>
  <c r="G473" i="7"/>
  <c r="F473" i="7"/>
  <c r="G472" i="7"/>
  <c r="F472" i="7"/>
  <c r="G471" i="7"/>
  <c r="F471" i="7"/>
  <c r="G470" i="7"/>
  <c r="F470" i="7"/>
  <c r="G469" i="7"/>
  <c r="F469" i="7"/>
  <c r="G468" i="7"/>
  <c r="F468" i="7"/>
  <c r="G467" i="7"/>
  <c r="F467" i="7"/>
  <c r="G466" i="7"/>
  <c r="F466" i="7"/>
  <c r="G465" i="7"/>
  <c r="F465" i="7"/>
  <c r="G464" i="7"/>
  <c r="F464" i="7"/>
  <c r="G463" i="7"/>
  <c r="F463" i="7"/>
  <c r="G462" i="7"/>
  <c r="F462" i="7"/>
  <c r="G461" i="7"/>
  <c r="F461" i="7"/>
  <c r="G460" i="7"/>
  <c r="F460" i="7"/>
  <c r="G459" i="7"/>
  <c r="F459" i="7"/>
  <c r="G458" i="7"/>
  <c r="F458" i="7"/>
  <c r="G457" i="7"/>
  <c r="F457" i="7"/>
  <c r="G456" i="7"/>
  <c r="F456" i="7"/>
  <c r="G455" i="7"/>
  <c r="F455" i="7"/>
  <c r="G454" i="7"/>
  <c r="F454" i="7"/>
  <c r="G453" i="7"/>
  <c r="F453" i="7"/>
  <c r="G452" i="7"/>
  <c r="F452" i="7"/>
  <c r="G451" i="7"/>
  <c r="F451" i="7"/>
  <c r="G450" i="7"/>
  <c r="F450" i="7"/>
  <c r="G449" i="7"/>
  <c r="F449" i="7"/>
  <c r="G448" i="7"/>
  <c r="F448" i="7"/>
  <c r="G447" i="7"/>
  <c r="F447" i="7"/>
  <c r="G446" i="7"/>
  <c r="F446" i="7"/>
  <c r="G445" i="7"/>
  <c r="F445" i="7"/>
  <c r="G444" i="7"/>
  <c r="F444" i="7"/>
  <c r="G443" i="7"/>
  <c r="F443" i="7"/>
  <c r="G442" i="7"/>
  <c r="F442" i="7"/>
  <c r="G441" i="7"/>
  <c r="F441" i="7"/>
  <c r="G440" i="7"/>
  <c r="F440" i="7"/>
  <c r="G439" i="7"/>
  <c r="F439" i="7"/>
  <c r="G438" i="7"/>
  <c r="F438" i="7"/>
  <c r="G437" i="7"/>
  <c r="F437" i="7"/>
  <c r="G436" i="7"/>
  <c r="F436" i="7"/>
  <c r="G435" i="7"/>
  <c r="F435" i="7"/>
  <c r="G434" i="7"/>
  <c r="F434" i="7"/>
  <c r="G433" i="7"/>
  <c r="F433" i="7"/>
  <c r="G432" i="7"/>
  <c r="F432" i="7"/>
  <c r="G431" i="7"/>
  <c r="F431" i="7"/>
  <c r="G430" i="7"/>
  <c r="F430" i="7"/>
  <c r="G429" i="7"/>
  <c r="F429" i="7"/>
  <c r="G428" i="7"/>
  <c r="F428" i="7"/>
  <c r="G427" i="7"/>
  <c r="F427" i="7"/>
  <c r="G426" i="7"/>
  <c r="F426" i="7"/>
  <c r="G425" i="7"/>
  <c r="F425" i="7"/>
  <c r="G424" i="7"/>
  <c r="F424" i="7"/>
  <c r="G423" i="7"/>
  <c r="F423" i="7"/>
  <c r="G422" i="7"/>
  <c r="F422" i="7"/>
  <c r="G421" i="7"/>
  <c r="F421" i="7"/>
  <c r="G420" i="7"/>
  <c r="F420" i="7"/>
  <c r="G419" i="7"/>
  <c r="F419" i="7"/>
  <c r="G418" i="7"/>
  <c r="F418" i="7"/>
  <c r="G417" i="7"/>
  <c r="F417" i="7"/>
  <c r="G416" i="7"/>
  <c r="F416" i="7"/>
  <c r="G415" i="7"/>
  <c r="F415" i="7"/>
  <c r="G414" i="7"/>
  <c r="F414" i="7"/>
  <c r="G413" i="7"/>
  <c r="F413" i="7"/>
  <c r="G412" i="7"/>
  <c r="F412" i="7"/>
  <c r="G411" i="7"/>
  <c r="F411" i="7"/>
  <c r="G410" i="7"/>
  <c r="F410" i="7"/>
  <c r="G409" i="7"/>
  <c r="F409" i="7"/>
  <c r="G408" i="7"/>
  <c r="F408" i="7"/>
  <c r="G407" i="7"/>
  <c r="F407" i="7"/>
  <c r="G406" i="7"/>
  <c r="F406" i="7"/>
  <c r="G405" i="7"/>
  <c r="F405" i="7"/>
  <c r="G404" i="7"/>
  <c r="F404" i="7"/>
  <c r="G403" i="7"/>
  <c r="F403" i="7"/>
  <c r="G402" i="7"/>
  <c r="F402" i="7"/>
  <c r="G401" i="7"/>
  <c r="F401" i="7"/>
  <c r="G400" i="7"/>
  <c r="F400" i="7"/>
  <c r="G399" i="7"/>
  <c r="F399" i="7"/>
  <c r="G398" i="7"/>
  <c r="F398" i="7"/>
  <c r="G397" i="7"/>
  <c r="F397" i="7"/>
  <c r="G396" i="7"/>
  <c r="F396" i="7"/>
  <c r="G395" i="7"/>
  <c r="F395" i="7"/>
  <c r="G394" i="7"/>
  <c r="F394" i="7"/>
  <c r="G393" i="7"/>
  <c r="F393" i="7"/>
  <c r="G392" i="7"/>
  <c r="F392" i="7"/>
  <c r="G391" i="7"/>
  <c r="F391" i="7"/>
  <c r="G390" i="7"/>
  <c r="F390" i="7"/>
  <c r="G389" i="7"/>
  <c r="F389" i="7"/>
  <c r="G388" i="7"/>
  <c r="F388" i="7"/>
  <c r="G387" i="7"/>
  <c r="F387" i="7"/>
  <c r="G386" i="7"/>
  <c r="F386" i="7"/>
  <c r="G385" i="7"/>
  <c r="F385" i="7"/>
  <c r="G384" i="7"/>
  <c r="F384" i="7"/>
  <c r="G383" i="7"/>
  <c r="F383" i="7"/>
  <c r="G382" i="7"/>
  <c r="F382" i="7"/>
  <c r="G381" i="7"/>
  <c r="F381" i="7"/>
  <c r="G380" i="7"/>
  <c r="F380" i="7"/>
  <c r="G379" i="7"/>
  <c r="F379" i="7"/>
  <c r="G378" i="7"/>
  <c r="F378" i="7"/>
  <c r="G377" i="7"/>
  <c r="F377" i="7"/>
  <c r="G376" i="7"/>
  <c r="F376" i="7"/>
  <c r="G375" i="7"/>
  <c r="F375" i="7"/>
  <c r="G374" i="7"/>
  <c r="F374" i="7"/>
  <c r="G373" i="7"/>
  <c r="F373" i="7"/>
  <c r="G372" i="7"/>
  <c r="F372" i="7"/>
  <c r="G371" i="7"/>
  <c r="F371" i="7"/>
  <c r="G370" i="7"/>
  <c r="F370" i="7"/>
  <c r="G369" i="7"/>
  <c r="F369" i="7"/>
  <c r="G368" i="7"/>
  <c r="F368" i="7"/>
  <c r="G367" i="7"/>
  <c r="F367" i="7"/>
  <c r="G366" i="7"/>
  <c r="F366" i="7"/>
  <c r="G365" i="7"/>
  <c r="F365" i="7"/>
  <c r="G364" i="7"/>
  <c r="F364" i="7"/>
  <c r="G363" i="7"/>
  <c r="F363" i="7"/>
  <c r="G362" i="7"/>
  <c r="F362" i="7"/>
  <c r="G361" i="7"/>
  <c r="F361" i="7"/>
  <c r="G360" i="7"/>
  <c r="F360" i="7"/>
  <c r="G359" i="7"/>
  <c r="F359" i="7"/>
  <c r="G358" i="7"/>
  <c r="F358" i="7"/>
  <c r="G357" i="7"/>
  <c r="F357" i="7"/>
  <c r="G356" i="7"/>
  <c r="F356" i="7"/>
  <c r="G355" i="7"/>
  <c r="F355" i="7"/>
  <c r="G354" i="7"/>
  <c r="F354" i="7"/>
  <c r="G353" i="7"/>
  <c r="F353" i="7"/>
  <c r="G352" i="7"/>
  <c r="F352" i="7"/>
  <c r="G351" i="7"/>
  <c r="F351" i="7"/>
  <c r="G350" i="7"/>
  <c r="F350" i="7"/>
  <c r="G349" i="7"/>
  <c r="F349" i="7"/>
  <c r="G348" i="7"/>
  <c r="F348" i="7"/>
  <c r="G347" i="7"/>
  <c r="F347" i="7"/>
  <c r="G346" i="7"/>
  <c r="F346" i="7"/>
  <c r="G345" i="7"/>
  <c r="F345" i="7"/>
  <c r="G344" i="7"/>
  <c r="F344" i="7"/>
  <c r="G343" i="7"/>
  <c r="F343" i="7"/>
  <c r="G342" i="7"/>
  <c r="F342" i="7"/>
  <c r="G341" i="7"/>
  <c r="F341" i="7"/>
  <c r="G340" i="7"/>
  <c r="F340" i="7"/>
  <c r="G339" i="7"/>
  <c r="F339" i="7"/>
  <c r="G338" i="7"/>
  <c r="F338" i="7"/>
  <c r="G337" i="7"/>
  <c r="F337" i="7"/>
  <c r="G336" i="7"/>
  <c r="F336" i="7"/>
  <c r="G335" i="7"/>
  <c r="F335" i="7"/>
  <c r="G334" i="7"/>
  <c r="F334" i="7"/>
  <c r="G333" i="7"/>
  <c r="F333" i="7"/>
  <c r="G332" i="7"/>
  <c r="F332" i="7"/>
  <c r="G331" i="7"/>
  <c r="F331" i="7"/>
  <c r="G330" i="7"/>
  <c r="F330" i="7"/>
  <c r="G329" i="7"/>
  <c r="F329" i="7"/>
  <c r="G328" i="7"/>
  <c r="F328" i="7"/>
  <c r="G327" i="7"/>
  <c r="F327" i="7"/>
  <c r="G326" i="7"/>
  <c r="F326" i="7"/>
  <c r="G325" i="7"/>
  <c r="F325" i="7"/>
  <c r="G324" i="7"/>
  <c r="F324" i="7"/>
  <c r="G323" i="7"/>
  <c r="F323" i="7"/>
  <c r="G322" i="7"/>
  <c r="F322" i="7"/>
  <c r="G321" i="7"/>
  <c r="F321" i="7"/>
  <c r="G320" i="7"/>
  <c r="F320" i="7"/>
  <c r="G319" i="7"/>
  <c r="F319" i="7"/>
  <c r="G318" i="7"/>
  <c r="F318" i="7"/>
  <c r="G317" i="7"/>
  <c r="F317" i="7"/>
  <c r="G316" i="7"/>
  <c r="F316" i="7"/>
  <c r="G315" i="7"/>
  <c r="F315" i="7"/>
  <c r="G314" i="7"/>
  <c r="F314" i="7"/>
  <c r="G313" i="7"/>
  <c r="F313" i="7"/>
  <c r="G312" i="7"/>
  <c r="F312" i="7"/>
  <c r="G311" i="7"/>
  <c r="F311" i="7"/>
  <c r="G310" i="7"/>
  <c r="F310" i="7"/>
  <c r="G309" i="7"/>
  <c r="F309" i="7"/>
  <c r="G308" i="7"/>
  <c r="F308" i="7"/>
  <c r="G307" i="7"/>
  <c r="F307" i="7"/>
  <c r="G306" i="7"/>
  <c r="F306" i="7"/>
  <c r="G305" i="7"/>
  <c r="F305" i="7"/>
  <c r="G304" i="7"/>
  <c r="F304" i="7"/>
  <c r="G303" i="7"/>
  <c r="F303" i="7"/>
  <c r="G302" i="7"/>
  <c r="F302" i="7"/>
  <c r="G301" i="7"/>
  <c r="F301" i="7"/>
  <c r="G300" i="7"/>
  <c r="F300" i="7"/>
  <c r="G299" i="7"/>
  <c r="F299" i="7"/>
  <c r="G298" i="7"/>
  <c r="F298" i="7"/>
  <c r="G297" i="7"/>
  <c r="F297" i="7"/>
  <c r="G296" i="7"/>
  <c r="F296" i="7"/>
  <c r="G295" i="7"/>
  <c r="F295" i="7"/>
  <c r="G294" i="7"/>
  <c r="F294" i="7"/>
  <c r="G293" i="7"/>
  <c r="F293" i="7"/>
  <c r="G292" i="7"/>
  <c r="F292" i="7"/>
  <c r="G291" i="7"/>
  <c r="F291" i="7"/>
  <c r="G290" i="7"/>
  <c r="F290" i="7"/>
  <c r="G289" i="7"/>
  <c r="F289" i="7"/>
  <c r="G288" i="7"/>
  <c r="F288" i="7"/>
  <c r="G287" i="7"/>
  <c r="F287" i="7"/>
  <c r="G286" i="7"/>
  <c r="F286" i="7"/>
  <c r="G285" i="7"/>
  <c r="F285" i="7"/>
  <c r="G284" i="7"/>
  <c r="F284" i="7"/>
  <c r="G283" i="7"/>
  <c r="F283" i="7"/>
  <c r="G282" i="7"/>
  <c r="F282" i="7"/>
  <c r="G281" i="7"/>
  <c r="F281" i="7"/>
  <c r="G280" i="7"/>
  <c r="F280" i="7"/>
  <c r="G279" i="7"/>
  <c r="F279" i="7"/>
  <c r="G278" i="7"/>
  <c r="F278" i="7"/>
  <c r="G277" i="7"/>
  <c r="F277" i="7"/>
  <c r="G276" i="7"/>
  <c r="F276" i="7"/>
  <c r="G275" i="7"/>
  <c r="F275" i="7"/>
  <c r="G274" i="7"/>
  <c r="F274" i="7"/>
  <c r="G273" i="7"/>
  <c r="F273" i="7"/>
  <c r="G272" i="7"/>
  <c r="F272" i="7"/>
  <c r="G271" i="7"/>
  <c r="F271" i="7"/>
  <c r="G270" i="7"/>
  <c r="F270" i="7"/>
  <c r="G269" i="7"/>
  <c r="F269" i="7"/>
  <c r="G268" i="7"/>
  <c r="F268" i="7"/>
  <c r="G267" i="7"/>
  <c r="F267" i="7"/>
  <c r="G266" i="7"/>
  <c r="F266" i="7"/>
  <c r="G265" i="7"/>
  <c r="F265" i="7"/>
  <c r="G264" i="7"/>
  <c r="F264" i="7"/>
  <c r="G263" i="7"/>
  <c r="F263" i="7"/>
  <c r="G262" i="7"/>
  <c r="F262" i="7"/>
  <c r="G261" i="7"/>
  <c r="F261" i="7"/>
  <c r="G260" i="7"/>
  <c r="F260" i="7"/>
  <c r="G259" i="7"/>
  <c r="F259" i="7"/>
  <c r="G258" i="7"/>
  <c r="F258" i="7"/>
  <c r="G257" i="7"/>
  <c r="F257" i="7"/>
  <c r="G256" i="7"/>
  <c r="F256" i="7"/>
  <c r="G255" i="7"/>
  <c r="F255" i="7"/>
  <c r="G254" i="7"/>
  <c r="F254" i="7"/>
  <c r="G253" i="7"/>
  <c r="F253" i="7"/>
  <c r="G252" i="7"/>
  <c r="F252" i="7"/>
  <c r="G251" i="7"/>
  <c r="F251" i="7"/>
  <c r="G250" i="7"/>
  <c r="F250" i="7"/>
  <c r="G249" i="7"/>
  <c r="F249" i="7"/>
  <c r="G248" i="7"/>
  <c r="F248" i="7"/>
  <c r="G247" i="7"/>
  <c r="F247" i="7"/>
  <c r="G246" i="7"/>
  <c r="F246" i="7"/>
  <c r="G245" i="7"/>
  <c r="F245" i="7"/>
  <c r="G244" i="7"/>
  <c r="F244" i="7"/>
  <c r="G243" i="7"/>
  <c r="F243" i="7"/>
  <c r="G242" i="7"/>
  <c r="F242" i="7"/>
  <c r="G241" i="7"/>
  <c r="F241" i="7"/>
  <c r="G240" i="7"/>
  <c r="F240" i="7"/>
  <c r="G239" i="7"/>
  <c r="F239" i="7"/>
  <c r="G238" i="7"/>
  <c r="F238" i="7"/>
  <c r="G237" i="7"/>
  <c r="F237" i="7"/>
  <c r="G236" i="7"/>
  <c r="F236" i="7"/>
  <c r="G235" i="7"/>
  <c r="F235" i="7"/>
  <c r="G234" i="7"/>
  <c r="F234" i="7"/>
  <c r="G233" i="7"/>
  <c r="F233" i="7"/>
  <c r="G232" i="7"/>
  <c r="F232" i="7"/>
  <c r="G231" i="7"/>
  <c r="F231" i="7"/>
  <c r="G230" i="7"/>
  <c r="F230" i="7"/>
  <c r="G229" i="7"/>
  <c r="F229" i="7"/>
  <c r="G228" i="7"/>
  <c r="F228" i="7"/>
  <c r="G227" i="7"/>
  <c r="F227" i="7"/>
  <c r="G226" i="7"/>
  <c r="F226" i="7"/>
  <c r="G225" i="7"/>
  <c r="F225" i="7"/>
  <c r="G224" i="7"/>
  <c r="F224" i="7"/>
  <c r="G223" i="7"/>
  <c r="F223" i="7"/>
  <c r="G222" i="7"/>
  <c r="F222" i="7"/>
  <c r="G221" i="7"/>
  <c r="F221" i="7"/>
  <c r="G220" i="7"/>
  <c r="F220" i="7"/>
  <c r="G219" i="7"/>
  <c r="F219" i="7"/>
  <c r="G218" i="7"/>
  <c r="F218" i="7"/>
  <c r="G217" i="7"/>
  <c r="F217" i="7"/>
  <c r="G216" i="7"/>
  <c r="F216" i="7"/>
  <c r="G215" i="7"/>
  <c r="F215" i="7"/>
  <c r="G214" i="7"/>
  <c r="F214" i="7"/>
  <c r="G213" i="7"/>
  <c r="F213" i="7"/>
  <c r="G212" i="7"/>
  <c r="F212" i="7"/>
  <c r="G211" i="7"/>
  <c r="F211" i="7"/>
  <c r="G210" i="7"/>
  <c r="F210" i="7"/>
  <c r="G209" i="7"/>
  <c r="F209" i="7"/>
  <c r="G208" i="7"/>
  <c r="F208" i="7"/>
  <c r="G207" i="7"/>
  <c r="F207" i="7"/>
  <c r="G206" i="7"/>
  <c r="F206" i="7"/>
  <c r="G205" i="7"/>
  <c r="F205" i="7"/>
  <c r="G204" i="7"/>
  <c r="F204" i="7"/>
  <c r="G203" i="7"/>
  <c r="F203" i="7"/>
  <c r="G202" i="7"/>
  <c r="F202" i="7"/>
  <c r="G201" i="7"/>
  <c r="F201" i="7"/>
  <c r="G200" i="7"/>
  <c r="F200" i="7"/>
  <c r="G199" i="7"/>
  <c r="F199" i="7"/>
  <c r="G198" i="7"/>
  <c r="F198" i="7"/>
  <c r="G197" i="7"/>
  <c r="F197" i="7"/>
  <c r="G196" i="7"/>
  <c r="F196" i="7"/>
  <c r="G195" i="7"/>
  <c r="F195" i="7"/>
  <c r="G194" i="7"/>
  <c r="F194" i="7"/>
  <c r="G193" i="7"/>
  <c r="F193" i="7"/>
  <c r="G192" i="7"/>
  <c r="F192" i="7"/>
  <c r="G191" i="7"/>
  <c r="F191" i="7"/>
  <c r="G190" i="7"/>
  <c r="F190" i="7"/>
  <c r="G189" i="7"/>
  <c r="F189" i="7"/>
  <c r="G188" i="7"/>
  <c r="F188" i="7"/>
  <c r="G187" i="7"/>
  <c r="F187" i="7"/>
  <c r="G186" i="7"/>
  <c r="F186" i="7"/>
  <c r="G185" i="7"/>
  <c r="F185" i="7"/>
  <c r="G184" i="7"/>
  <c r="F184" i="7"/>
  <c r="G183" i="7"/>
  <c r="F183" i="7"/>
  <c r="G182" i="7"/>
  <c r="F182" i="7"/>
  <c r="G181" i="7"/>
  <c r="F181" i="7"/>
  <c r="G180" i="7"/>
  <c r="F180" i="7"/>
  <c r="G179" i="7"/>
  <c r="F179" i="7"/>
  <c r="G178" i="7"/>
  <c r="F178" i="7"/>
  <c r="G177" i="7"/>
  <c r="F177" i="7"/>
  <c r="G176" i="7"/>
  <c r="F176" i="7"/>
  <c r="G175" i="7"/>
  <c r="F175" i="7"/>
  <c r="G174" i="7"/>
  <c r="F174" i="7"/>
  <c r="G173" i="7"/>
  <c r="F173" i="7"/>
  <c r="G172" i="7"/>
  <c r="F172" i="7"/>
  <c r="G171" i="7"/>
  <c r="F171" i="7"/>
  <c r="G170" i="7"/>
  <c r="F170" i="7"/>
  <c r="G169" i="7"/>
  <c r="F169" i="7"/>
  <c r="G168" i="7"/>
  <c r="F168" i="7"/>
  <c r="G167" i="7"/>
  <c r="F167" i="7"/>
  <c r="G166" i="7"/>
  <c r="F166" i="7"/>
  <c r="G165" i="7"/>
  <c r="F165" i="7"/>
  <c r="G164" i="7"/>
  <c r="F164" i="7"/>
  <c r="G163" i="7"/>
  <c r="F163" i="7"/>
  <c r="G162" i="7"/>
  <c r="F162" i="7"/>
  <c r="G161" i="7"/>
  <c r="F161" i="7"/>
  <c r="G160" i="7"/>
  <c r="F160" i="7"/>
  <c r="G159" i="7"/>
  <c r="F159" i="7"/>
  <c r="G158" i="7"/>
  <c r="F158" i="7"/>
  <c r="G157" i="7"/>
  <c r="F157" i="7"/>
  <c r="G156" i="7"/>
  <c r="F156" i="7"/>
  <c r="G155" i="7"/>
  <c r="F155" i="7"/>
  <c r="G154" i="7"/>
  <c r="F154" i="7"/>
  <c r="G153" i="7"/>
  <c r="F153" i="7"/>
  <c r="G152" i="7"/>
  <c r="F152" i="7"/>
  <c r="G151" i="7"/>
  <c r="F151" i="7"/>
  <c r="G150" i="7"/>
  <c r="F150" i="7"/>
  <c r="G149" i="7"/>
  <c r="F149" i="7"/>
  <c r="G148" i="7"/>
  <c r="F148" i="7"/>
  <c r="G147" i="7"/>
  <c r="F147" i="7"/>
  <c r="G146" i="7"/>
  <c r="F146" i="7"/>
  <c r="G145" i="7"/>
  <c r="F145" i="7"/>
  <c r="G144" i="7"/>
  <c r="F144" i="7"/>
  <c r="G143" i="7"/>
  <c r="F143" i="7"/>
  <c r="G142" i="7"/>
  <c r="F142" i="7"/>
  <c r="G141" i="7"/>
  <c r="F141" i="7"/>
  <c r="G140" i="7"/>
  <c r="F140" i="7"/>
  <c r="G139" i="7"/>
  <c r="F139" i="7"/>
  <c r="G138" i="7"/>
  <c r="F138" i="7"/>
  <c r="G137" i="7"/>
  <c r="F137" i="7"/>
  <c r="G136" i="7"/>
  <c r="F136" i="7"/>
  <c r="G135" i="7"/>
  <c r="F135" i="7"/>
  <c r="G134" i="7"/>
  <c r="F134" i="7"/>
  <c r="G133" i="7"/>
  <c r="F133" i="7"/>
  <c r="G132" i="7"/>
  <c r="F132" i="7"/>
  <c r="G131" i="7"/>
  <c r="F131" i="7"/>
  <c r="G130" i="7"/>
  <c r="F130" i="7"/>
  <c r="G129" i="7"/>
  <c r="F129" i="7"/>
  <c r="G128" i="7"/>
  <c r="F128" i="7"/>
  <c r="G127" i="7"/>
  <c r="F127" i="7"/>
  <c r="G126" i="7"/>
  <c r="F126" i="7"/>
  <c r="G125" i="7"/>
  <c r="F125" i="7"/>
  <c r="G124" i="7"/>
  <c r="F124" i="7"/>
  <c r="G123" i="7"/>
  <c r="F123" i="7"/>
  <c r="G122" i="7"/>
  <c r="F122" i="7"/>
  <c r="G121" i="7"/>
  <c r="F121" i="7"/>
  <c r="G120" i="7"/>
  <c r="F120" i="7"/>
  <c r="G119" i="7"/>
  <c r="F119" i="7"/>
  <c r="G118" i="7"/>
  <c r="F118" i="7"/>
  <c r="G117" i="7"/>
  <c r="F117" i="7"/>
  <c r="G116" i="7"/>
  <c r="F116" i="7"/>
  <c r="G115" i="7"/>
  <c r="F115" i="7"/>
  <c r="G114" i="7"/>
  <c r="F114" i="7"/>
  <c r="G113" i="7"/>
  <c r="F113" i="7"/>
  <c r="G112" i="7"/>
  <c r="F112" i="7"/>
  <c r="G111" i="7"/>
  <c r="F111" i="7"/>
  <c r="G110" i="7"/>
  <c r="F110" i="7"/>
  <c r="G109" i="7"/>
  <c r="F109" i="7"/>
  <c r="G108" i="7"/>
  <c r="F108" i="7"/>
  <c r="G107" i="7"/>
  <c r="F107" i="7"/>
  <c r="G106" i="7"/>
  <c r="F106" i="7"/>
  <c r="G105" i="7"/>
  <c r="F105" i="7"/>
  <c r="G104" i="7"/>
  <c r="F104" i="7"/>
  <c r="G103" i="7"/>
  <c r="F103" i="7"/>
  <c r="G102" i="7"/>
  <c r="F102" i="7"/>
  <c r="G101" i="7"/>
  <c r="F101" i="7"/>
  <c r="G100" i="7"/>
  <c r="F100" i="7"/>
  <c r="G99" i="7"/>
  <c r="F99" i="7"/>
  <c r="G98" i="7"/>
  <c r="F98" i="7"/>
  <c r="G97" i="7"/>
  <c r="F97" i="7"/>
  <c r="G96" i="7"/>
  <c r="F96" i="7"/>
  <c r="G95" i="7"/>
  <c r="F95" i="7"/>
  <c r="G94" i="7"/>
  <c r="F94" i="7"/>
  <c r="G93" i="7"/>
  <c r="F93" i="7"/>
  <c r="G92" i="7"/>
  <c r="F92" i="7"/>
  <c r="G91" i="7"/>
  <c r="F91" i="7"/>
  <c r="G90" i="7"/>
  <c r="F90" i="7"/>
  <c r="G89" i="7"/>
  <c r="F89" i="7"/>
  <c r="G88" i="7"/>
  <c r="F88" i="7"/>
  <c r="G87" i="7"/>
  <c r="F87" i="7"/>
  <c r="G86" i="7"/>
  <c r="F86" i="7"/>
  <c r="G85" i="7"/>
  <c r="F85" i="7"/>
  <c r="G84" i="7"/>
  <c r="F84" i="7"/>
  <c r="G83" i="7"/>
  <c r="F83" i="7"/>
  <c r="G82" i="7"/>
  <c r="F82" i="7"/>
  <c r="G81" i="7"/>
  <c r="F81" i="7"/>
  <c r="G80" i="7"/>
  <c r="F80" i="7"/>
  <c r="G79" i="7"/>
  <c r="F79" i="7"/>
  <c r="G78" i="7"/>
  <c r="F78" i="7"/>
  <c r="G77" i="7"/>
  <c r="F77" i="7"/>
  <c r="G76" i="7"/>
  <c r="F76" i="7"/>
  <c r="G75" i="7"/>
  <c r="F75" i="7"/>
  <c r="G74" i="7"/>
  <c r="F74" i="7"/>
  <c r="G73" i="7"/>
  <c r="F73" i="7"/>
  <c r="G72" i="7"/>
  <c r="F72" i="7"/>
  <c r="G71" i="7"/>
  <c r="F71" i="7"/>
  <c r="G70" i="7"/>
  <c r="F70" i="7"/>
  <c r="G69" i="7"/>
  <c r="F69" i="7"/>
  <c r="G68" i="7"/>
  <c r="F68" i="7"/>
  <c r="G67" i="7"/>
  <c r="F67" i="7"/>
  <c r="G66" i="7"/>
  <c r="F66" i="7"/>
  <c r="G65" i="7"/>
  <c r="F65" i="7"/>
  <c r="G64" i="7"/>
  <c r="F64" i="7"/>
  <c r="G63" i="7"/>
  <c r="F63" i="7"/>
  <c r="G62" i="7"/>
  <c r="F62" i="7"/>
  <c r="G61" i="7"/>
  <c r="F61" i="7"/>
  <c r="G60" i="7"/>
  <c r="F60" i="7"/>
  <c r="G59" i="7"/>
  <c r="F59" i="7"/>
  <c r="G58" i="7"/>
  <c r="F58" i="7"/>
  <c r="G57" i="7"/>
  <c r="F57" i="7"/>
  <c r="G56" i="7"/>
  <c r="F56" i="7"/>
  <c r="G55" i="7"/>
  <c r="F55" i="7"/>
  <c r="G54" i="7"/>
  <c r="F54" i="7"/>
  <c r="G53" i="7"/>
  <c r="F53" i="7"/>
  <c r="G52" i="7"/>
  <c r="F52" i="7"/>
  <c r="G51" i="7"/>
  <c r="F51" i="7"/>
  <c r="G50" i="7"/>
  <c r="F50" i="7"/>
  <c r="G49" i="7"/>
  <c r="F49" i="7"/>
  <c r="G48" i="7"/>
  <c r="F48" i="7"/>
  <c r="G47" i="7"/>
  <c r="F47" i="7"/>
  <c r="G46" i="7"/>
  <c r="F46" i="7"/>
  <c r="G45" i="7"/>
  <c r="F45" i="7"/>
  <c r="G44" i="7"/>
  <c r="F44" i="7"/>
  <c r="G43" i="7"/>
  <c r="F43" i="7"/>
  <c r="G42" i="7"/>
  <c r="F42" i="7"/>
  <c r="G41" i="7"/>
  <c r="F41" i="7"/>
  <c r="G40" i="7"/>
  <c r="F40" i="7"/>
  <c r="G39" i="7"/>
  <c r="F39" i="7"/>
  <c r="G38" i="7"/>
  <c r="F38" i="7"/>
  <c r="G37" i="7"/>
  <c r="F37" i="7"/>
  <c r="G36" i="7"/>
  <c r="F36" i="7"/>
  <c r="G35" i="7"/>
  <c r="F35" i="7"/>
  <c r="G34" i="7"/>
  <c r="F34" i="7"/>
  <c r="G33" i="7"/>
  <c r="F33" i="7"/>
  <c r="G32" i="7"/>
  <c r="F32" i="7"/>
  <c r="G31" i="7"/>
  <c r="F31" i="7"/>
  <c r="G30" i="7"/>
  <c r="F30" i="7"/>
  <c r="G29" i="7"/>
  <c r="F29" i="7"/>
  <c r="G28" i="7"/>
  <c r="F28" i="7"/>
  <c r="G27" i="7"/>
  <c r="F27" i="7"/>
  <c r="G26" i="7"/>
  <c r="F26" i="7"/>
  <c r="G25" i="7"/>
  <c r="F25" i="7"/>
  <c r="G24" i="7"/>
  <c r="F24" i="7"/>
  <c r="G23" i="7"/>
  <c r="F23" i="7"/>
  <c r="G22" i="7"/>
  <c r="F22" i="7"/>
  <c r="G21" i="7"/>
  <c r="F21" i="7"/>
  <c r="G20" i="7"/>
  <c r="F20" i="7"/>
  <c r="G19" i="7"/>
  <c r="F19" i="7"/>
  <c r="G18" i="7"/>
  <c r="F18" i="7"/>
  <c r="G17" i="7"/>
  <c r="F17" i="7"/>
  <c r="G16" i="7"/>
  <c r="F16" i="7"/>
  <c r="G15" i="7"/>
  <c r="F15" i="7"/>
  <c r="G14" i="7"/>
  <c r="F14" i="7"/>
  <c r="G13" i="7"/>
  <c r="F13" i="7"/>
  <c r="G12" i="7"/>
  <c r="F12" i="7"/>
  <c r="G11" i="7"/>
  <c r="F11" i="7"/>
  <c r="G10" i="7"/>
  <c r="F10" i="7"/>
  <c r="G9" i="7"/>
  <c r="F9" i="7"/>
  <c r="G8" i="7"/>
  <c r="F8" i="7"/>
  <c r="G7" i="7"/>
  <c r="F7" i="7"/>
  <c r="G6" i="7"/>
  <c r="F6" i="7"/>
  <c r="G5" i="7"/>
  <c r="F5" i="7"/>
  <c r="G4" i="7"/>
  <c r="F4" i="7"/>
  <c r="G3" i="7"/>
  <c r="F3" i="7"/>
  <c r="G2" i="7"/>
  <c r="F2" i="7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K397" i="2"/>
  <c r="K1064" i="2"/>
  <c r="K496" i="2"/>
  <c r="K697" i="2"/>
  <c r="K288" i="2"/>
  <c r="K144" i="2"/>
  <c r="K1218" i="2"/>
  <c r="K844" i="2"/>
  <c r="K872" i="2"/>
  <c r="K203" i="2"/>
  <c r="K87" i="2"/>
  <c r="K286" i="2"/>
  <c r="K220" i="2"/>
  <c r="K958" i="2"/>
  <c r="K683" i="2"/>
  <c r="K341" i="2"/>
  <c r="K987" i="2"/>
  <c r="K1036" i="2"/>
  <c r="K1324" i="2"/>
  <c r="K658" i="2"/>
  <c r="K631" i="2"/>
  <c r="K398" i="2"/>
  <c r="K826" i="2"/>
  <c r="K22" i="2"/>
  <c r="K27" i="2"/>
  <c r="K221" i="2"/>
  <c r="K586" i="2"/>
  <c r="K570" i="2"/>
  <c r="K531" i="2"/>
  <c r="K735" i="2"/>
  <c r="K351" i="2"/>
  <c r="K1145" i="2"/>
  <c r="K1340" i="2"/>
  <c r="K1010" i="2"/>
  <c r="K663" i="2"/>
  <c r="K198" i="2"/>
  <c r="K1329" i="2"/>
  <c r="K292" i="2"/>
  <c r="K53" i="2"/>
  <c r="K845" i="2"/>
  <c r="K1244" i="2"/>
  <c r="K23" i="2"/>
  <c r="K177" i="2"/>
  <c r="K124" i="2"/>
  <c r="K1255" i="2"/>
  <c r="K863" i="2"/>
  <c r="K89" i="2"/>
  <c r="K946" i="2"/>
  <c r="K742" i="2"/>
  <c r="K14" i="2"/>
  <c r="K127" i="2"/>
  <c r="K795" i="2"/>
  <c r="K1017" i="2"/>
  <c r="K887" i="2"/>
  <c r="K1262" i="2"/>
  <c r="K512" i="2"/>
  <c r="K436" i="2"/>
  <c r="K813" i="2"/>
  <c r="K94" i="2"/>
  <c r="K1259" i="2"/>
  <c r="K153" i="2"/>
  <c r="K1053" i="2"/>
  <c r="K1085" i="2"/>
  <c r="K1350" i="2"/>
  <c r="K840" i="2"/>
  <c r="K602" i="2"/>
  <c r="K135" i="2"/>
  <c r="K820" i="2"/>
  <c r="K582" i="2"/>
  <c r="K334" i="2"/>
  <c r="K259" i="2"/>
  <c r="K1046" i="2"/>
  <c r="K873" i="2"/>
  <c r="K146" i="2"/>
  <c r="K262" i="2"/>
  <c r="K734" i="2"/>
  <c r="K950" i="2"/>
  <c r="K1163" i="2"/>
  <c r="K557" i="2"/>
  <c r="K1154" i="2"/>
  <c r="K859" i="2"/>
  <c r="K1338" i="2"/>
  <c r="K928" i="2"/>
  <c r="K972" i="2"/>
  <c r="K769" i="2"/>
  <c r="K1315" i="2"/>
  <c r="K1123" i="2"/>
  <c r="K1209" i="2"/>
  <c r="K1169" i="2"/>
  <c r="K807" i="2"/>
  <c r="K1257" i="2"/>
  <c r="K714" i="2"/>
  <c r="K59" i="2"/>
  <c r="K864" i="2"/>
  <c r="K243" i="2"/>
  <c r="K788" i="2"/>
  <c r="K603" i="2"/>
  <c r="K1038" i="2"/>
  <c r="K274" i="2"/>
  <c r="K949" i="2"/>
  <c r="K1039" i="2"/>
  <c r="K29" i="2"/>
  <c r="K931" i="2"/>
  <c r="K139" i="2"/>
  <c r="K1352" i="2"/>
  <c r="K1276" i="2"/>
  <c r="K1129" i="2"/>
  <c r="K642" i="2"/>
  <c r="K956" i="2"/>
  <c r="K661" i="2"/>
  <c r="K261" i="2"/>
  <c r="K770" i="2"/>
  <c r="K757" i="2"/>
  <c r="K1125" i="2"/>
  <c r="K1331" i="2"/>
  <c r="K1135" i="2"/>
  <c r="K1221" i="2"/>
  <c r="K543" i="2"/>
  <c r="K148" i="2"/>
  <c r="K99" i="2"/>
  <c r="K468" i="2"/>
  <c r="K767" i="2"/>
  <c r="K101" i="2"/>
  <c r="K644" i="2"/>
  <c r="K801" i="2"/>
  <c r="K384" i="2"/>
  <c r="K1215" i="2"/>
  <c r="K1095" i="2"/>
  <c r="K1205" i="2"/>
  <c r="K781" i="2"/>
  <c r="K593" i="2"/>
  <c r="K309" i="2"/>
  <c r="K692" i="2"/>
  <c r="K932" i="2"/>
  <c r="K660" i="2"/>
  <c r="K1021" i="2"/>
  <c r="K1280" i="2"/>
  <c r="K736" i="2"/>
  <c r="K103" i="2"/>
  <c r="K992" i="2"/>
  <c r="K1022" i="2"/>
  <c r="K534" i="2"/>
  <c r="K190" i="2"/>
  <c r="K1056" i="2"/>
  <c r="K622" i="2"/>
  <c r="K1341" i="2"/>
  <c r="K698" i="2"/>
  <c r="K1105" i="2"/>
  <c r="K637" i="2"/>
  <c r="K1206" i="2"/>
  <c r="K645" i="2"/>
  <c r="K721" i="2"/>
  <c r="K43" i="2"/>
  <c r="K846" i="2"/>
  <c r="K691" i="2"/>
  <c r="K862" i="2"/>
  <c r="K1261" i="2"/>
  <c r="K1196" i="2"/>
  <c r="K320" i="2"/>
  <c r="K620" i="2"/>
  <c r="K1293" i="2"/>
  <c r="K1238" i="2"/>
  <c r="K874" i="2"/>
  <c r="K1305" i="2"/>
  <c r="K793" i="2"/>
  <c r="K193" i="2"/>
  <c r="K945" i="2"/>
  <c r="K1216" i="2"/>
  <c r="K515" i="2"/>
  <c r="K740" i="2"/>
  <c r="K256" i="2"/>
  <c r="K34" i="2"/>
  <c r="K1050" i="2"/>
  <c r="K1297" i="2"/>
  <c r="K105" i="2"/>
  <c r="K1058" i="2"/>
  <c r="K968" i="2"/>
  <c r="K971" i="2"/>
  <c r="K355" i="2"/>
  <c r="K948" i="2"/>
  <c r="K1019" i="2"/>
  <c r="K441" i="2"/>
  <c r="K1263" i="2"/>
  <c r="K527" i="2"/>
  <c r="K473" i="2"/>
  <c r="K665" i="2"/>
  <c r="K894" i="2"/>
  <c r="K119" i="2"/>
  <c r="K701" i="2"/>
  <c r="K604" i="2"/>
  <c r="K1086" i="2"/>
  <c r="K1174" i="2"/>
  <c r="K195" i="2"/>
  <c r="K822" i="2"/>
  <c r="K993" i="2"/>
  <c r="K83" i="2"/>
  <c r="K560" i="2"/>
  <c r="K7" i="2"/>
  <c r="K1142" i="2"/>
  <c r="K1322" i="2"/>
  <c r="K1229" i="2"/>
  <c r="K1346" i="2"/>
  <c r="K339" i="2"/>
  <c r="K1084" i="2"/>
  <c r="K1096" i="2"/>
  <c r="K1232" i="2"/>
  <c r="K449" i="2"/>
  <c r="K835" i="2"/>
  <c r="K354" i="2"/>
  <c r="K837" i="2"/>
  <c r="K884" i="2"/>
  <c r="K149" i="2"/>
  <c r="K514" i="2"/>
  <c r="K304" i="2"/>
  <c r="K561" i="2"/>
  <c r="K469" i="2"/>
  <c r="K8" i="2"/>
  <c r="K1286" i="2"/>
  <c r="K150" i="2"/>
  <c r="K959" i="2"/>
  <c r="K810" i="2"/>
  <c r="K117" i="2"/>
  <c r="K632" i="2"/>
  <c r="K307" i="2"/>
  <c r="K621" i="2"/>
  <c r="K628" i="2"/>
  <c r="K646" i="2"/>
  <c r="K1333" i="2"/>
  <c r="K1239" i="2"/>
  <c r="K759" i="2"/>
  <c r="K889" i="2"/>
  <c r="K1118" i="2"/>
  <c r="K585" i="2"/>
  <c r="K1054" i="2"/>
  <c r="K113" i="2"/>
  <c r="K1197" i="2"/>
  <c r="K1226" i="2"/>
  <c r="K211" i="2"/>
  <c r="K242" i="2"/>
  <c r="K1274" i="2"/>
  <c r="K1277" i="2"/>
  <c r="K771" i="2"/>
  <c r="K24" i="2"/>
  <c r="K340" i="2"/>
  <c r="K378" i="2"/>
  <c r="K520" i="2"/>
  <c r="K974" i="2"/>
  <c r="K474" i="2"/>
  <c r="K209" i="2"/>
  <c r="K215" i="2"/>
  <c r="K1075" i="2"/>
  <c r="K542" i="2"/>
  <c r="K281" i="2"/>
  <c r="K997" i="2"/>
  <c r="K374" i="2"/>
  <c r="K1018" i="2"/>
  <c r="K802" i="2"/>
  <c r="K814" i="2"/>
  <c r="K306" i="2"/>
  <c r="K109" i="2"/>
  <c r="K1273" i="2"/>
  <c r="K1037" i="2"/>
  <c r="K1113" i="2"/>
  <c r="K951" i="2"/>
  <c r="K267" i="2"/>
  <c r="K1167" i="2"/>
  <c r="K60" i="2"/>
  <c r="K892" i="2"/>
  <c r="K546" i="2"/>
  <c r="K1308" i="2"/>
  <c r="K364" i="2"/>
  <c r="K1151" i="2"/>
  <c r="K275" i="2"/>
  <c r="K982" i="2"/>
  <c r="K983" i="2"/>
  <c r="K562" i="2"/>
  <c r="K581" i="2"/>
  <c r="K170" i="2"/>
  <c r="K370" i="2"/>
  <c r="K745" i="2"/>
  <c r="K750" i="2"/>
  <c r="K836" i="2"/>
  <c r="K64" i="2"/>
  <c r="K434" i="2"/>
  <c r="K564" i="2"/>
  <c r="K1067" i="2"/>
  <c r="K1224" i="2"/>
  <c r="K1098" i="2"/>
  <c r="K566" i="2"/>
  <c r="K1159" i="2"/>
  <c r="K716" i="2"/>
  <c r="K196" i="2"/>
  <c r="K497" i="2"/>
  <c r="K1182" i="2"/>
  <c r="K26" i="2"/>
  <c r="K389" i="2"/>
  <c r="K296" i="2"/>
  <c r="K667" i="2"/>
  <c r="K503" i="2"/>
  <c r="K79" i="2"/>
  <c r="K640" i="2"/>
  <c r="K708" i="2"/>
  <c r="K521" i="2"/>
  <c r="K551" i="2"/>
  <c r="K858" i="2"/>
  <c r="K1253" i="2"/>
  <c r="K659" i="2"/>
  <c r="K803" i="2"/>
  <c r="K623" i="2"/>
  <c r="K741" i="2"/>
  <c r="K375" i="2"/>
  <c r="K636" i="2"/>
  <c r="K800" i="2"/>
  <c r="K607" i="2"/>
  <c r="K1106" i="2"/>
  <c r="K28" i="2"/>
  <c r="K1076" i="2"/>
  <c r="K321" i="2"/>
  <c r="K547" i="2"/>
  <c r="K1141" i="2"/>
  <c r="K902" i="2"/>
  <c r="K680" i="2"/>
  <c r="K475" i="2"/>
  <c r="K624" i="2"/>
  <c r="K811" i="2"/>
  <c r="K420" i="2"/>
  <c r="K1183" i="2"/>
  <c r="K535" i="2"/>
  <c r="K145" i="2"/>
  <c r="K1312" i="2"/>
  <c r="K438" i="2"/>
  <c r="K186" i="2"/>
  <c r="K343" i="2"/>
  <c r="K1032" i="2"/>
  <c r="K1066" i="2"/>
  <c r="K747" i="2"/>
  <c r="K1318" i="2"/>
  <c r="K365" i="2"/>
  <c r="K421" i="2"/>
  <c r="K773" i="2"/>
  <c r="K669" i="2"/>
  <c r="K273" i="2"/>
  <c r="K31" i="2"/>
  <c r="K197" i="2"/>
  <c r="K76" i="2"/>
  <c r="K880" i="2"/>
  <c r="K1027" i="2"/>
  <c r="K577" i="2"/>
  <c r="K62" i="2"/>
  <c r="K815" i="2"/>
  <c r="K33" i="2"/>
  <c r="K249" i="2"/>
  <c r="K201" i="2"/>
  <c r="K136" i="2"/>
  <c r="K1023" i="2"/>
  <c r="K36" i="2"/>
  <c r="K896" i="2"/>
  <c r="K456" i="2"/>
  <c r="K17" i="2"/>
  <c r="K976" i="2"/>
  <c r="K1227" i="2"/>
  <c r="K702" i="2"/>
  <c r="K32" i="2"/>
  <c r="K1172" i="2"/>
  <c r="K605" i="2"/>
  <c r="K881" i="2"/>
  <c r="K823" i="2"/>
  <c r="K388" i="2"/>
  <c r="K1065" i="2"/>
  <c r="K129" i="2"/>
  <c r="K323" i="2"/>
  <c r="K223" i="2"/>
  <c r="K276" i="2"/>
  <c r="K233" i="2"/>
  <c r="K362" i="2"/>
  <c r="K786" i="2"/>
  <c r="K838" i="2"/>
  <c r="K380" i="2"/>
  <c r="K1009" i="2"/>
  <c r="K643" i="2"/>
  <c r="K1278" i="2"/>
  <c r="K563" i="2"/>
  <c r="K1334" i="2"/>
  <c r="K1236" i="2"/>
  <c r="K1320" i="2"/>
  <c r="K541" i="2"/>
  <c r="K937" i="2"/>
  <c r="K760" i="2"/>
  <c r="K670" i="2"/>
  <c r="K476" i="2"/>
  <c r="K58" i="2"/>
  <c r="K890" i="2"/>
  <c r="K194" i="2"/>
  <c r="K1097" i="2"/>
  <c r="K1051" i="2"/>
  <c r="K1282" i="2"/>
  <c r="K763" i="2"/>
  <c r="K897" i="2"/>
  <c r="K1119" i="2"/>
  <c r="K377" i="2"/>
  <c r="K1264" i="2"/>
  <c r="K324" i="2"/>
  <c r="K865" i="2"/>
  <c r="K743" i="2"/>
  <c r="K407" i="2"/>
  <c r="K463" i="2"/>
  <c r="K152" i="2"/>
  <c r="K853" i="2"/>
  <c r="K1304" i="2"/>
  <c r="K1134" i="2"/>
  <c r="K408" i="2"/>
  <c r="K1012" i="2"/>
  <c r="K1212" i="2"/>
  <c r="K1068" i="2"/>
  <c r="K157" i="2"/>
  <c r="K942" i="2"/>
  <c r="K705" i="2"/>
  <c r="K1299" i="2"/>
  <c r="K131" i="2"/>
  <c r="K1319" i="2"/>
  <c r="K1147" i="2"/>
  <c r="K359" i="2"/>
  <c r="K1136" i="2"/>
  <c r="K1102" i="2"/>
  <c r="K138" i="2"/>
  <c r="K428" i="2"/>
  <c r="K1060" i="2"/>
  <c r="K329" i="2"/>
  <c r="K1128" i="2"/>
  <c r="K1295" i="2"/>
  <c r="K1296" i="2"/>
  <c r="K417" i="2"/>
  <c r="K1287" i="2"/>
  <c r="K847" i="2"/>
  <c r="K446" i="2"/>
  <c r="K65" i="2"/>
  <c r="K376" i="2"/>
  <c r="K246" i="2"/>
  <c r="K753" i="2"/>
  <c r="K458" i="2"/>
  <c r="K798" i="2"/>
  <c r="K444" i="2"/>
  <c r="K325" i="2"/>
  <c r="K251" i="2"/>
  <c r="K615" i="2"/>
  <c r="K573" i="2"/>
  <c r="K964" i="2"/>
  <c r="K178" i="2"/>
  <c r="K442" i="2"/>
  <c r="K1059" i="2"/>
  <c r="K969" i="2"/>
  <c r="K418" i="2"/>
  <c r="K1033" i="2"/>
  <c r="K533" i="2"/>
  <c r="K1317" i="2"/>
  <c r="K1213" i="2"/>
  <c r="K422" i="2"/>
  <c r="K1122" i="2"/>
  <c r="K1014" i="2"/>
  <c r="K371" i="2"/>
  <c r="K776" i="2"/>
  <c r="K445" i="2"/>
  <c r="K345" i="2"/>
  <c r="K1057" i="2"/>
  <c r="K970" i="2"/>
  <c r="K179" i="2"/>
  <c r="K608" i="2"/>
  <c r="K849" i="2"/>
  <c r="K239" i="2"/>
  <c r="K737" i="2"/>
  <c r="K88" i="2"/>
  <c r="K568" i="2"/>
  <c r="K39" i="2"/>
  <c r="K977" i="2"/>
  <c r="K244" i="2"/>
  <c r="K459" i="2"/>
  <c r="K1130" i="2"/>
  <c r="K1041" i="2"/>
  <c r="K50" i="2"/>
  <c r="K9" i="2"/>
  <c r="K1345" i="2"/>
  <c r="K182" i="2"/>
  <c r="K199" i="2"/>
  <c r="K470" i="2"/>
  <c r="K824" i="2"/>
  <c r="K1069" i="2"/>
  <c r="K529" i="2"/>
  <c r="K110" i="2"/>
  <c r="K804" i="2"/>
  <c r="K1210" i="2"/>
  <c r="K910" i="2"/>
  <c r="K882" i="2"/>
  <c r="K452" i="2"/>
  <c r="K1198" i="2"/>
  <c r="K1354" i="2"/>
  <c r="K516" i="2"/>
  <c r="K266" i="2"/>
  <c r="K671" i="2"/>
  <c r="K270" i="2"/>
  <c r="K1114" i="2"/>
  <c r="K508" i="2"/>
  <c r="K481" i="2"/>
  <c r="K899" i="2"/>
  <c r="K828" i="2"/>
  <c r="K1344" i="2"/>
  <c r="K830" i="2"/>
  <c r="K933" i="2"/>
  <c r="K860" i="2"/>
  <c r="K412" i="2"/>
  <c r="K1292" i="2"/>
  <c r="K647" i="2"/>
  <c r="K77" i="2"/>
  <c r="K228" i="2"/>
  <c r="K1188" i="2"/>
  <c r="K504" i="2"/>
  <c r="K410" i="2"/>
  <c r="K867" i="2"/>
  <c r="K1124" i="2"/>
  <c r="K2" i="2"/>
  <c r="K914" i="2"/>
  <c r="K693" i="2"/>
  <c r="K90" i="2"/>
  <c r="K819" i="2"/>
  <c r="K1090" i="2"/>
  <c r="K898" i="2"/>
  <c r="K84" i="2"/>
  <c r="K363" i="2"/>
  <c r="K185" i="2"/>
  <c r="K1131" i="2"/>
  <c r="K1024" i="2"/>
  <c r="K208" i="2"/>
  <c r="K952" i="2"/>
  <c r="K594" i="2"/>
  <c r="K681" i="2"/>
  <c r="K996" i="2"/>
  <c r="K1245" i="2"/>
  <c r="K706" i="2"/>
  <c r="K1332" i="2"/>
  <c r="K216" i="2"/>
  <c r="K1200" i="2"/>
  <c r="K1091" i="2"/>
  <c r="K92" i="2"/>
  <c r="K299" i="2"/>
  <c r="K132" i="2"/>
  <c r="K1070" i="2"/>
  <c r="K284" i="2"/>
  <c r="K536" i="2"/>
  <c r="K550" i="2"/>
  <c r="K1330" i="2"/>
  <c r="K225" i="2"/>
  <c r="K366" i="2"/>
  <c r="K294" i="2"/>
  <c r="K66" i="2"/>
  <c r="K674" i="2"/>
  <c r="K729" i="2"/>
  <c r="K558" i="2"/>
  <c r="K63" i="2"/>
  <c r="K399" i="2"/>
  <c r="K746" i="2"/>
  <c r="K175" i="2"/>
  <c r="K353" i="2"/>
  <c r="K935" i="2"/>
  <c r="K700" i="2"/>
  <c r="K1356" i="2"/>
  <c r="K567" i="2"/>
  <c r="K1223" i="2"/>
  <c r="K611" i="2"/>
  <c r="K544" i="2"/>
  <c r="K588" i="2"/>
  <c r="K709" i="2"/>
  <c r="K1268" i="2"/>
  <c r="K1355" i="2"/>
  <c r="K1241" i="2"/>
  <c r="K499" i="2"/>
  <c r="K302" i="2"/>
  <c r="K68" i="2"/>
  <c r="K639" i="2"/>
  <c r="K1272" i="2"/>
  <c r="K1243" i="2"/>
  <c r="K181" i="2"/>
  <c r="K1126" i="2"/>
  <c r="K184" i="2"/>
  <c r="K569" i="2"/>
  <c r="K1270" i="2"/>
  <c r="K1217" i="2"/>
  <c r="K704" i="2"/>
  <c r="K393" i="2"/>
  <c r="K789" i="2"/>
  <c r="K381" i="2"/>
  <c r="K1120" i="2"/>
  <c r="K40" i="2"/>
  <c r="K268" i="2"/>
  <c r="K711" i="2"/>
  <c r="K346" i="2"/>
  <c r="K269" i="2"/>
  <c r="K1165" i="2"/>
  <c r="K1071" i="2"/>
  <c r="K1103" i="2"/>
  <c r="K601" i="2"/>
  <c r="K829" i="2"/>
  <c r="K200" i="2"/>
  <c r="K812" i="2"/>
  <c r="K1040" i="2"/>
  <c r="K875" i="2"/>
  <c r="K1199" i="2"/>
  <c r="K883" i="2"/>
  <c r="K1349" i="2"/>
  <c r="K379" i="2"/>
  <c r="K93" i="2"/>
  <c r="K437" i="2"/>
  <c r="K413" i="2"/>
  <c r="K725" i="2"/>
  <c r="K350" i="2"/>
  <c r="K487" i="2"/>
  <c r="K12" i="2"/>
  <c r="K1099" i="2"/>
  <c r="K1279" i="2"/>
  <c r="K572" i="2"/>
  <c r="K936" i="2"/>
  <c r="K1144" i="2"/>
  <c r="K187" i="2"/>
  <c r="K400" i="2"/>
  <c r="K10" i="2"/>
  <c r="K595" i="2"/>
  <c r="K1321" i="2"/>
  <c r="K1303" i="2"/>
  <c r="K477" i="2"/>
  <c r="K1173" i="2"/>
  <c r="K1289" i="2"/>
  <c r="K133" i="2"/>
  <c r="K227" i="2"/>
  <c r="K783" i="2"/>
  <c r="K537" i="2"/>
  <c r="K254" i="2"/>
  <c r="K151" i="2"/>
  <c r="K478" i="2"/>
  <c r="K850" i="2"/>
  <c r="K439" i="2"/>
  <c r="K1079" i="2"/>
  <c r="K401" i="2"/>
  <c r="K825" i="2"/>
  <c r="K1269" i="2"/>
  <c r="K49" i="2"/>
  <c r="K911" i="2"/>
  <c r="K326" i="2"/>
  <c r="K404" i="2"/>
  <c r="K342" i="2"/>
  <c r="K915" i="2"/>
  <c r="K154" i="2"/>
  <c r="K166" i="2"/>
  <c r="K1132" i="2"/>
  <c r="K1176" i="2"/>
  <c r="K616" i="2"/>
  <c r="K1109" i="2"/>
  <c r="K241" i="2"/>
  <c r="K156" i="2"/>
  <c r="K1225" i="2"/>
  <c r="K264" i="2"/>
  <c r="K641" i="2"/>
  <c r="K357" i="2"/>
  <c r="K174" i="2"/>
  <c r="K707" i="2"/>
  <c r="K848" i="2"/>
  <c r="K492" i="2"/>
  <c r="K1301" i="2"/>
  <c r="K565" i="2"/>
  <c r="K618" i="2"/>
  <c r="K102" i="2"/>
  <c r="K95" i="2"/>
  <c r="K891" i="2"/>
  <c r="K1357" i="2"/>
  <c r="K805" i="2"/>
  <c r="K1006" i="2"/>
  <c r="K984" i="2"/>
  <c r="K245" i="2"/>
  <c r="K953" i="2"/>
  <c r="K405" i="2"/>
  <c r="K1160" i="2"/>
  <c r="K159" i="2"/>
  <c r="K831" i="2"/>
  <c r="K331" i="2"/>
  <c r="K488" i="2"/>
  <c r="K120" i="2"/>
  <c r="K1110" i="2"/>
  <c r="K71" i="2"/>
  <c r="K922" i="2"/>
  <c r="K869" i="2"/>
  <c r="K479" i="2"/>
  <c r="K782" i="2"/>
  <c r="K1323" i="2"/>
  <c r="K347" i="2"/>
  <c r="K277" i="2"/>
  <c r="K1133" i="2"/>
  <c r="K806" i="2"/>
  <c r="K327" i="2"/>
  <c r="K295" i="2"/>
  <c r="K1002" i="2"/>
  <c r="K1157" i="2"/>
  <c r="K409" i="2"/>
  <c r="K107" i="2"/>
  <c r="K1166" i="2"/>
  <c r="K1358" i="2"/>
  <c r="K1311" i="2"/>
  <c r="K648" i="2"/>
  <c r="K1175" i="2"/>
  <c r="K1055" i="2"/>
  <c r="K383" i="2"/>
  <c r="K1231" i="2"/>
  <c r="K248" i="2"/>
  <c r="K3" i="2"/>
  <c r="K140" i="2"/>
  <c r="K108" i="2"/>
  <c r="K141" i="2"/>
  <c r="K685" i="2"/>
  <c r="K920" i="2"/>
  <c r="K1246" i="2"/>
  <c r="K712" i="2"/>
  <c r="K888" i="2"/>
  <c r="K229" i="2"/>
  <c r="K172" i="2"/>
  <c r="K1077" i="2"/>
  <c r="K764" i="2"/>
  <c r="K1117" i="2"/>
  <c r="K51" i="2"/>
  <c r="K271" i="2"/>
  <c r="K1158" i="2"/>
  <c r="K651" i="2"/>
  <c r="K202" i="2"/>
  <c r="K1137" i="2"/>
  <c r="K955" i="2"/>
  <c r="K673" i="2"/>
  <c r="K1186" i="2"/>
  <c r="K56" i="2"/>
  <c r="K765" i="2"/>
  <c r="K957" i="2"/>
  <c r="K738" i="2"/>
  <c r="K147" i="2"/>
  <c r="K338" i="2"/>
  <c r="K1049" i="2"/>
  <c r="K954" i="2"/>
  <c r="K495" i="2"/>
  <c r="K744" i="2"/>
  <c r="K293" i="2"/>
  <c r="K411" i="2"/>
  <c r="K519" i="2"/>
  <c r="K336" i="2"/>
  <c r="K596" i="2"/>
  <c r="K1108" i="2"/>
  <c r="K322" i="2"/>
  <c r="K86" i="2"/>
  <c r="K72" i="2"/>
  <c r="K756" i="2"/>
  <c r="K817" i="2"/>
  <c r="K67" i="2"/>
  <c r="K525" i="2"/>
  <c r="K1201" i="2"/>
  <c r="K723" i="2"/>
  <c r="K903" i="2"/>
  <c r="K668" i="2"/>
  <c r="K1194" i="2"/>
  <c r="K1170" i="2"/>
  <c r="K522" i="2"/>
  <c r="K713" i="2"/>
  <c r="K973" i="2"/>
  <c r="K580" i="2"/>
  <c r="K1161" i="2"/>
  <c r="K1339" i="2"/>
  <c r="K1078" i="2"/>
  <c r="K625" i="2"/>
  <c r="K1146" i="2"/>
  <c r="K545" i="2"/>
  <c r="K1115" i="2"/>
  <c r="K310" i="2"/>
  <c r="K391" i="2"/>
  <c r="K617" i="2"/>
  <c r="K255" i="2"/>
  <c r="K981" i="2"/>
  <c r="K1309" i="2"/>
  <c r="K480" i="2"/>
  <c r="K55" i="2"/>
  <c r="K424" i="2"/>
  <c r="K414" i="2"/>
  <c r="K490" i="2"/>
  <c r="K1249" i="2"/>
  <c r="K730" i="2"/>
  <c r="K457" i="2"/>
  <c r="K47" i="2"/>
  <c r="K715" i="2"/>
  <c r="K230" i="2"/>
  <c r="K619" i="2"/>
  <c r="K1149" i="2"/>
  <c r="K724" i="2"/>
  <c r="K35" i="2"/>
  <c r="K574" i="2"/>
  <c r="K130" i="2"/>
  <c r="K1222" i="2"/>
  <c r="K790" i="2"/>
  <c r="K61" i="2"/>
  <c r="K675" i="2"/>
  <c r="K11" i="2"/>
  <c r="K278" i="2"/>
  <c r="K1251" i="2"/>
  <c r="K900" i="2"/>
  <c r="K4" i="2"/>
  <c r="K1300" i="2"/>
  <c r="K30" i="2"/>
  <c r="K633" i="2"/>
  <c r="K491" i="2"/>
  <c r="K1178" i="2"/>
  <c r="K1211" i="2"/>
  <c r="K916" i="2"/>
  <c r="K652" i="2"/>
  <c r="K791" i="2"/>
  <c r="K37" i="2"/>
  <c r="K587" i="2"/>
  <c r="K1061" i="2"/>
  <c r="K395" i="2"/>
  <c r="K272" i="2"/>
  <c r="K317" i="2"/>
  <c r="K464" i="2"/>
  <c r="K1327" i="2"/>
  <c r="K851" i="2"/>
  <c r="K290" i="2"/>
  <c r="K450" i="2"/>
  <c r="K100" i="2"/>
  <c r="K998" i="2"/>
  <c r="K1328" i="2"/>
  <c r="K687" i="2"/>
  <c r="K176" i="2"/>
  <c r="K314" i="2"/>
  <c r="K549" i="2"/>
  <c r="K500" i="2"/>
  <c r="K114" i="2"/>
  <c r="K532" i="2"/>
  <c r="K768" i="2"/>
  <c r="K1203" i="2"/>
  <c r="K502" i="2"/>
  <c r="K386" i="2"/>
  <c r="K236" i="2"/>
  <c r="K1275" i="2"/>
  <c r="K1294" i="2"/>
  <c r="K204" i="2"/>
  <c r="K5" i="2"/>
  <c r="K538" i="2"/>
  <c r="K575" i="2"/>
  <c r="K188" i="2"/>
  <c r="K1233" i="2"/>
  <c r="K283" i="2"/>
  <c r="K852" i="2"/>
  <c r="K368" i="2"/>
  <c r="K758" i="2"/>
  <c r="K160" i="2"/>
  <c r="K1181" i="2"/>
  <c r="K1121" i="2"/>
  <c r="K833" i="2"/>
  <c r="K710" i="2"/>
  <c r="K1035" i="2"/>
  <c r="K301" i="2"/>
  <c r="K369" i="2"/>
  <c r="K816" i="2"/>
  <c r="K297" i="2"/>
  <c r="K597" i="2"/>
  <c r="K809" i="2"/>
  <c r="K1030" i="2"/>
  <c r="K396" i="2"/>
  <c r="K311" i="2"/>
  <c r="K423" i="2"/>
  <c r="K925" i="2"/>
  <c r="K871" i="2"/>
  <c r="K839" i="2"/>
  <c r="K1082" i="2"/>
  <c r="K425" i="2"/>
  <c r="K870" i="2"/>
  <c r="K426" i="2"/>
  <c r="K489" i="2"/>
  <c r="K1100" i="2"/>
  <c r="K348" i="2"/>
  <c r="K142" i="2"/>
  <c r="K1237" i="2"/>
  <c r="K349" i="2"/>
  <c r="K385" i="2"/>
  <c r="K137" i="2"/>
  <c r="K841" i="2"/>
  <c r="K1343" i="2"/>
  <c r="K247" i="2"/>
  <c r="K1043" i="2"/>
  <c r="K118" i="2"/>
  <c r="K183" i="2"/>
  <c r="K821" i="2"/>
  <c r="K926" i="2"/>
  <c r="K250" i="2"/>
  <c r="K1080" i="2"/>
  <c r="K280" i="2"/>
  <c r="K774" i="2"/>
  <c r="K252" i="2"/>
  <c r="K1316" i="2"/>
  <c r="K387" i="2"/>
  <c r="K943" i="2"/>
  <c r="K1092" i="2"/>
  <c r="K591" i="2"/>
  <c r="K843" i="2"/>
  <c r="K1247" i="2"/>
  <c r="K161" i="2"/>
  <c r="K69" i="2"/>
  <c r="K289" i="2"/>
  <c r="K206" i="2"/>
  <c r="K430" i="2"/>
  <c r="K904" i="2"/>
  <c r="K415" i="2"/>
  <c r="K923" i="2"/>
  <c r="K482" i="2"/>
  <c r="K576" i="2"/>
  <c r="K358" i="2"/>
  <c r="K653" i="2"/>
  <c r="K70" i="2"/>
  <c r="K994" i="2"/>
  <c r="K213" i="2"/>
  <c r="K552" i="2"/>
  <c r="K189" i="2"/>
  <c r="K224" i="2"/>
  <c r="K905" i="2"/>
  <c r="K1116" i="2"/>
  <c r="K52" i="2"/>
  <c r="K877" i="2"/>
  <c r="K96" i="2"/>
  <c r="K285" i="2"/>
  <c r="K986" i="2"/>
  <c r="K930" i="2"/>
  <c r="K328" i="2"/>
  <c r="K1271" i="2"/>
  <c r="K451" i="2"/>
  <c r="K934" i="2"/>
  <c r="K372" i="2"/>
  <c r="K390" i="2"/>
  <c r="K688" i="2"/>
  <c r="K1336" i="2"/>
  <c r="K1062" i="2"/>
  <c r="K313" i="2"/>
  <c r="K1001" i="2"/>
  <c r="K1288" i="2"/>
  <c r="K985" i="2"/>
  <c r="K1139" i="2"/>
  <c r="K427" i="2"/>
  <c r="K761" i="2"/>
  <c r="K38" i="2"/>
  <c r="K78" i="2"/>
  <c r="K672" i="2"/>
  <c r="K885" i="2"/>
  <c r="K191" i="2"/>
  <c r="K330" i="2"/>
  <c r="K460" i="2"/>
  <c r="K21" i="2"/>
  <c r="K655" i="2"/>
  <c r="K733" i="2"/>
  <c r="K429" i="2"/>
  <c r="K237" i="2"/>
  <c r="K57" i="2"/>
  <c r="K676" i="2"/>
  <c r="K722" i="2"/>
  <c r="K98" i="2"/>
  <c r="K731" i="2"/>
  <c r="K454" i="2"/>
  <c r="K592" i="2"/>
  <c r="K1290" i="2"/>
  <c r="K924" i="2"/>
  <c r="K1003" i="2"/>
  <c r="K253" i="2"/>
  <c r="K901" i="2"/>
  <c r="K921" i="2"/>
  <c r="K654" i="2"/>
  <c r="K173" i="2"/>
  <c r="K431" i="2"/>
  <c r="K1180" i="2"/>
  <c r="K664" i="2"/>
  <c r="K1127" i="2"/>
  <c r="K1104" i="2"/>
  <c r="K784" i="2"/>
  <c r="K785" i="2"/>
  <c r="K718" i="2"/>
  <c r="K876" i="2"/>
  <c r="K483" i="2"/>
  <c r="K749" i="2"/>
  <c r="K1111" i="2"/>
  <c r="K46" i="2"/>
  <c r="K1337" i="2"/>
  <c r="K792" i="2"/>
  <c r="K717" i="2"/>
  <c r="K990" i="2"/>
  <c r="K162" i="2"/>
  <c r="K626" i="2"/>
  <c r="K682" i="2"/>
  <c r="K748" i="2"/>
  <c r="K966" i="2"/>
  <c r="K627" i="2"/>
  <c r="K1204" i="2"/>
  <c r="K1140" i="2"/>
  <c r="K1138" i="2"/>
  <c r="K1000" i="2"/>
  <c r="K553" i="2"/>
  <c r="K1284" i="2"/>
  <c r="K677" i="2"/>
  <c r="K775" i="2"/>
  <c r="K727" i="2"/>
  <c r="K1087" i="2"/>
  <c r="K472" i="2"/>
  <c r="K1004" i="2"/>
  <c r="K554" i="2"/>
  <c r="K650" i="2"/>
  <c r="K1052" i="2"/>
  <c r="K505" i="2"/>
  <c r="K453" i="2"/>
  <c r="K80" i="2"/>
  <c r="K578" i="2"/>
  <c r="K787" i="2"/>
  <c r="K158" i="2"/>
  <c r="K762" i="2"/>
  <c r="K1193" i="2"/>
  <c r="K947" i="2"/>
  <c r="K523" i="2"/>
  <c r="K939" i="2"/>
  <c r="K614" i="2"/>
  <c r="K1266" i="2"/>
  <c r="K91" i="2"/>
  <c r="K510" i="2"/>
  <c r="K866" i="2"/>
  <c r="K909" i="2"/>
  <c r="K1029" i="2"/>
  <c r="K978" i="2"/>
  <c r="K1179" i="2"/>
  <c r="K1258" i="2"/>
  <c r="K258" i="2"/>
  <c r="K1089" i="2"/>
  <c r="K779" i="2"/>
  <c r="K1256" i="2"/>
  <c r="K1240" i="2"/>
  <c r="K752" i="2"/>
  <c r="K912" i="2"/>
  <c r="K1281" i="2"/>
  <c r="K1265" i="2"/>
  <c r="K1042" i="2"/>
  <c r="K6" i="2"/>
  <c r="K629" i="2"/>
  <c r="K1073" i="2"/>
  <c r="K13" i="2"/>
  <c r="K754" i="2"/>
  <c r="K555" i="2"/>
  <c r="K1177" i="2"/>
  <c r="K1093" i="2"/>
  <c r="K1208" i="2"/>
  <c r="K1260" i="2"/>
  <c r="K163" i="2"/>
  <c r="K180" i="2"/>
  <c r="K1234" i="2"/>
  <c r="K416" i="2"/>
  <c r="K319" i="2"/>
  <c r="K279" i="2"/>
  <c r="K128" i="2"/>
  <c r="K506" i="2"/>
  <c r="K207" i="2"/>
  <c r="K598" i="2"/>
  <c r="K164" i="2"/>
  <c r="K493" i="2"/>
  <c r="K171" i="2"/>
  <c r="K528" i="2"/>
  <c r="K287" i="2"/>
  <c r="K1291" i="2"/>
  <c r="K484" i="2"/>
  <c r="K794" i="2"/>
  <c r="K81" i="2"/>
  <c r="K797" i="2"/>
  <c r="K1074" i="2"/>
  <c r="K73" i="2"/>
  <c r="K1107" i="2"/>
  <c r="K1088" i="2"/>
  <c r="K893" i="2"/>
  <c r="K1152" i="2"/>
  <c r="K908" i="2"/>
  <c r="K303" i="2"/>
  <c r="K1072" i="2"/>
  <c r="K1302" i="2"/>
  <c r="K298" i="2"/>
  <c r="K726" i="2"/>
  <c r="K927" i="2"/>
  <c r="K1094" i="2"/>
  <c r="K1164" i="2"/>
  <c r="K1162" i="2"/>
  <c r="K392" i="2"/>
  <c r="K988" i="2"/>
  <c r="K471" i="2"/>
  <c r="K868" i="2"/>
  <c r="K41" i="2"/>
  <c r="K316" i="2"/>
  <c r="K584" i="2"/>
  <c r="K989" i="2"/>
  <c r="K300" i="2"/>
  <c r="K344" i="2"/>
  <c r="K1285" i="2"/>
  <c r="K1013" i="2"/>
  <c r="K1101" i="2"/>
  <c r="K74" i="2"/>
  <c r="K1342" i="2"/>
  <c r="K1048" i="2"/>
  <c r="K719" i="2"/>
  <c r="K25" i="2"/>
  <c r="K217" i="2"/>
  <c r="K1359" i="2"/>
  <c r="K332" i="2"/>
  <c r="K1148" i="2"/>
  <c r="K1202" i="2"/>
  <c r="K854" i="2"/>
  <c r="K613" i="2"/>
  <c r="K960" i="2"/>
  <c r="K1143" i="2"/>
  <c r="K352" i="2"/>
  <c r="K808" i="2"/>
  <c r="K940" i="2"/>
  <c r="K917" i="2"/>
  <c r="K855" i="2"/>
  <c r="K1150" i="2"/>
  <c r="K590" i="2"/>
  <c r="K919" i="2"/>
  <c r="K257" i="2"/>
  <c r="K1248" i="2"/>
  <c r="K524" i="2"/>
  <c r="K979" i="2"/>
  <c r="K1254" i="2"/>
  <c r="K116" i="2"/>
  <c r="K818" i="2"/>
  <c r="K1310" i="2"/>
  <c r="K1007" i="2"/>
  <c r="K1044" i="2"/>
  <c r="K435" i="2"/>
  <c r="K455" i="2"/>
  <c r="K1008" i="2"/>
  <c r="K634" i="2"/>
  <c r="K1335" i="2"/>
  <c r="K991" i="2"/>
  <c r="K494" i="2"/>
  <c r="K703" i="2"/>
  <c r="K394" i="2"/>
  <c r="K218" i="2"/>
  <c r="K678" i="2"/>
  <c r="K517" i="2"/>
  <c r="K666" i="2"/>
  <c r="K54" i="2"/>
  <c r="K1189" i="2"/>
  <c r="K1191" i="2"/>
  <c r="K15" i="2"/>
  <c r="K121" i="2"/>
  <c r="K906" i="2"/>
  <c r="K556" i="2"/>
  <c r="K1031" i="2"/>
  <c r="K1155" i="2"/>
  <c r="K878" i="2"/>
  <c r="K1026" i="2"/>
  <c r="K1047" i="2"/>
  <c r="K856" i="2"/>
  <c r="K333" i="2"/>
  <c r="K1347" i="2"/>
  <c r="K1207" i="2"/>
  <c r="K361" i="2"/>
  <c r="K134" i="2"/>
  <c r="K913" i="2"/>
  <c r="K19" i="2"/>
  <c r="K1190" i="2"/>
  <c r="K402" i="2"/>
  <c r="K433" i="2"/>
  <c r="K694" i="2"/>
  <c r="K75" i="2"/>
  <c r="K1230" i="2"/>
  <c r="K1005" i="2"/>
  <c r="K1326" i="2"/>
  <c r="K462" i="2"/>
  <c r="K1252" i="2"/>
  <c r="K461" i="2"/>
  <c r="K122" i="2"/>
  <c r="K447" i="2"/>
  <c r="K975" i="2"/>
  <c r="K599" i="2"/>
  <c r="K777" i="2"/>
  <c r="K155" i="2"/>
  <c r="K509" i="2"/>
  <c r="K1185" i="2"/>
  <c r="K231" i="2"/>
  <c r="K406" i="2"/>
  <c r="K498" i="2"/>
  <c r="K42" i="2"/>
  <c r="K1063" i="2"/>
  <c r="K728" i="2"/>
  <c r="K941" i="2"/>
  <c r="K205" i="2"/>
  <c r="K82" i="2"/>
  <c r="K465" i="2"/>
  <c r="K1235" i="2"/>
  <c r="K192" i="2"/>
  <c r="K857" i="2"/>
  <c r="K1112" i="2"/>
  <c r="K315" i="2"/>
  <c r="K226" i="2"/>
  <c r="K963" i="2"/>
  <c r="K778" i="2"/>
  <c r="K265" i="2"/>
  <c r="K780" i="2"/>
  <c r="K485" i="2"/>
  <c r="K240" i="2"/>
  <c r="K684" i="2"/>
  <c r="K732" i="2"/>
  <c r="K938" i="2"/>
  <c r="K895" i="2"/>
  <c r="K123" i="2"/>
  <c r="K1184" i="2"/>
  <c r="K125" i="2"/>
  <c r="K165" i="2"/>
  <c r="K318" i="2"/>
  <c r="K755" i="2"/>
  <c r="K1307" i="2"/>
  <c r="K1219" i="2"/>
  <c r="K337" i="2"/>
  <c r="K260" i="2"/>
  <c r="K609" i="2"/>
  <c r="K686" i="2"/>
  <c r="K999" i="2"/>
  <c r="K1192" i="2"/>
  <c r="K1242" i="2"/>
  <c r="K291" i="2"/>
  <c r="K222" i="2"/>
  <c r="K263" i="2"/>
  <c r="K1214" i="2"/>
  <c r="K111" i="2"/>
  <c r="K104" i="2"/>
  <c r="K305" i="2"/>
  <c r="K606" i="2"/>
  <c r="K1171" i="2"/>
  <c r="K918" i="2"/>
  <c r="K583" i="2"/>
  <c r="K210" i="2"/>
  <c r="K1015" i="2"/>
  <c r="K382" i="2"/>
  <c r="K85" i="2"/>
  <c r="K1283" i="2"/>
  <c r="K832" i="2"/>
  <c r="K559" i="2"/>
  <c r="K212" i="2"/>
  <c r="K657" i="2"/>
  <c r="K861" i="2"/>
  <c r="K526" i="2"/>
  <c r="K766" i="2"/>
  <c r="K44" i="2"/>
  <c r="K126" i="2"/>
  <c r="K112" i="2"/>
  <c r="K513" i="2"/>
  <c r="K610" i="2"/>
  <c r="K579" i="2"/>
  <c r="K18" i="2"/>
  <c r="K965" i="2"/>
  <c r="K282" i="2"/>
  <c r="K961" i="2"/>
  <c r="K367" i="2"/>
  <c r="K879" i="2"/>
  <c r="K403" i="2"/>
  <c r="K600" i="2"/>
  <c r="K907" i="2"/>
  <c r="K432" i="2"/>
  <c r="K929" i="2"/>
  <c r="K167" i="2"/>
  <c r="K16" i="2"/>
  <c r="K335" i="2"/>
  <c r="K1025" i="2"/>
  <c r="K1348" i="2"/>
  <c r="K772" i="2"/>
  <c r="K842" i="2"/>
  <c r="K1220" i="2"/>
  <c r="K1168" i="2"/>
  <c r="K662" i="2"/>
  <c r="K232" i="2"/>
  <c r="K635" i="2"/>
  <c r="K308" i="2"/>
  <c r="K1360" i="2"/>
  <c r="K1011" i="2"/>
  <c r="K967" i="2"/>
  <c r="K548" i="2"/>
  <c r="K106" i="2"/>
  <c r="K97" i="2"/>
  <c r="K234" i="2"/>
  <c r="K962" i="2"/>
  <c r="K699" i="2"/>
  <c r="K356" i="2"/>
  <c r="K995" i="2"/>
  <c r="K1045" i="2"/>
  <c r="K1325" i="2"/>
  <c r="K679" i="2"/>
  <c r="K638" i="2"/>
  <c r="K419" i="2"/>
  <c r="K827" i="2"/>
  <c r="K45" i="2"/>
  <c r="K1298" i="2"/>
  <c r="K235" i="2"/>
  <c r="K589" i="2"/>
  <c r="K571" i="2"/>
  <c r="K539" i="2"/>
  <c r="K739" i="2"/>
  <c r="K143" i="2"/>
  <c r="K1314" i="2"/>
  <c r="K312" i="2"/>
  <c r="K48" i="2"/>
  <c r="K1016" i="2"/>
  <c r="K214" i="2"/>
  <c r="K467" i="2"/>
  <c r="K944" i="2"/>
  <c r="K486" i="2"/>
  <c r="K1306" i="2"/>
  <c r="K1313" i="2"/>
  <c r="K540" i="2"/>
  <c r="K360" i="2"/>
  <c r="K1351" i="2"/>
  <c r="K507" i="2"/>
  <c r="K796" i="2"/>
  <c r="K238" i="2"/>
  <c r="K1153" i="2"/>
  <c r="K168" i="2"/>
  <c r="K695" i="2"/>
  <c r="K1187" i="2"/>
  <c r="K1081" i="2"/>
  <c r="K1028" i="2"/>
  <c r="K799" i="2"/>
  <c r="K169" i="2"/>
  <c r="K630" i="2"/>
  <c r="K751" i="2"/>
  <c r="K440" i="2"/>
  <c r="K834" i="2"/>
  <c r="K530" i="2"/>
  <c r="K20" i="2"/>
  <c r="K886" i="2"/>
  <c r="K1083" i="2"/>
  <c r="K501" i="2"/>
  <c r="K511" i="2"/>
  <c r="K696" i="2"/>
  <c r="K1228" i="2"/>
  <c r="K1195" i="2"/>
  <c r="K1034" i="2"/>
  <c r="K1267" i="2"/>
  <c r="K649" i="2"/>
  <c r="K373" i="2"/>
  <c r="K980" i="2"/>
  <c r="K1250" i="2"/>
  <c r="K690" i="2"/>
  <c r="K443" i="2"/>
  <c r="K656" i="2"/>
  <c r="K1020" i="2"/>
  <c r="K612" i="2"/>
  <c r="K1353" i="2"/>
  <c r="K219" i="2"/>
  <c r="K720" i="2"/>
  <c r="K115" i="2"/>
  <c r="K518" i="2"/>
  <c r="K689" i="2"/>
  <c r="K466" i="2"/>
  <c r="K448" i="2"/>
  <c r="K1156" i="2"/>
  <c r="L397" i="2"/>
  <c r="L1064" i="2"/>
  <c r="L496" i="2"/>
  <c r="L697" i="2"/>
  <c r="L288" i="2"/>
  <c r="L144" i="2"/>
  <c r="L1218" i="2"/>
  <c r="L844" i="2"/>
  <c r="L872" i="2"/>
  <c r="L203" i="2"/>
  <c r="L87" i="2"/>
  <c r="L286" i="2"/>
  <c r="L220" i="2"/>
  <c r="L958" i="2"/>
  <c r="L683" i="2"/>
  <c r="L341" i="2"/>
  <c r="L987" i="2"/>
  <c r="L1036" i="2"/>
  <c r="L1324" i="2"/>
  <c r="N1324" i="2" s="1"/>
  <c r="L658" i="2"/>
  <c r="L631" i="2"/>
  <c r="L398" i="2"/>
  <c r="L826" i="2"/>
  <c r="L22" i="2"/>
  <c r="L27" i="2"/>
  <c r="L221" i="2"/>
  <c r="L586" i="2"/>
  <c r="N586" i="2" s="1"/>
  <c r="L570" i="2"/>
  <c r="L531" i="2"/>
  <c r="L735" i="2"/>
  <c r="L351" i="2"/>
  <c r="L1145" i="2"/>
  <c r="L1340" i="2"/>
  <c r="L1010" i="2"/>
  <c r="L663" i="2"/>
  <c r="N663" i="2" s="1"/>
  <c r="L198" i="2"/>
  <c r="L1329" i="2"/>
  <c r="L292" i="2"/>
  <c r="L53" i="2"/>
  <c r="L845" i="2"/>
  <c r="L1244" i="2"/>
  <c r="L23" i="2"/>
  <c r="L177" i="2"/>
  <c r="L124" i="2"/>
  <c r="L1255" i="2"/>
  <c r="N1255" i="2" s="1"/>
  <c r="L863" i="2"/>
  <c r="L89" i="2"/>
  <c r="L946" i="2"/>
  <c r="L742" i="2"/>
  <c r="L14" i="2"/>
  <c r="L127" i="2"/>
  <c r="L795" i="2"/>
  <c r="L1017" i="2"/>
  <c r="L887" i="2"/>
  <c r="L1262" i="2"/>
  <c r="L512" i="2"/>
  <c r="L436" i="2"/>
  <c r="L813" i="2"/>
  <c r="L94" i="2"/>
  <c r="N94" i="2" s="1"/>
  <c r="L1259" i="2"/>
  <c r="L153" i="2"/>
  <c r="L1053" i="2"/>
  <c r="L1085" i="2"/>
  <c r="L1350" i="2"/>
  <c r="L840" i="2"/>
  <c r="L602" i="2"/>
  <c r="L135" i="2"/>
  <c r="L820" i="2"/>
  <c r="L582" i="2"/>
  <c r="L334" i="2"/>
  <c r="L259" i="2"/>
  <c r="L1046" i="2"/>
  <c r="L873" i="2"/>
  <c r="L146" i="2"/>
  <c r="L262" i="2"/>
  <c r="L734" i="2"/>
  <c r="L950" i="2"/>
  <c r="L1163" i="2"/>
  <c r="L557" i="2"/>
  <c r="L1154" i="2"/>
  <c r="L859" i="2"/>
  <c r="L1338" i="2"/>
  <c r="L928" i="2"/>
  <c r="L972" i="2"/>
  <c r="L769" i="2"/>
  <c r="L1315" i="2"/>
  <c r="L1123" i="2"/>
  <c r="L1209" i="2"/>
  <c r="L1169" i="2"/>
  <c r="L807" i="2"/>
  <c r="L1257" i="2"/>
  <c r="L714" i="2"/>
  <c r="L59" i="2"/>
  <c r="L864" i="2"/>
  <c r="L243" i="2"/>
  <c r="L788" i="2"/>
  <c r="L603" i="2"/>
  <c r="L1038" i="2"/>
  <c r="L274" i="2"/>
  <c r="L949" i="2"/>
  <c r="L1039" i="2"/>
  <c r="L29" i="2"/>
  <c r="L931" i="2"/>
  <c r="L139" i="2"/>
  <c r="L1352" i="2"/>
  <c r="L1276" i="2"/>
  <c r="L1129" i="2"/>
  <c r="L642" i="2"/>
  <c r="L956" i="2"/>
  <c r="N956" i="2" s="1"/>
  <c r="L661" i="2"/>
  <c r="L261" i="2"/>
  <c r="L770" i="2"/>
  <c r="L757" i="2"/>
  <c r="L1125" i="2"/>
  <c r="L1331" i="2"/>
  <c r="N1331" i="2" s="1"/>
  <c r="L1135" i="2"/>
  <c r="L1221" i="2"/>
  <c r="N1221" i="2" s="1"/>
  <c r="L543" i="2"/>
  <c r="L148" i="2"/>
  <c r="L99" i="2"/>
  <c r="L468" i="2"/>
  <c r="L767" i="2"/>
  <c r="L101" i="2"/>
  <c r="L644" i="2"/>
  <c r="L801" i="2"/>
  <c r="L384" i="2"/>
  <c r="L1215" i="2"/>
  <c r="L1095" i="2"/>
  <c r="L1205" i="2"/>
  <c r="L781" i="2"/>
  <c r="L593" i="2"/>
  <c r="L309" i="2"/>
  <c r="L692" i="2"/>
  <c r="L932" i="2"/>
  <c r="L660" i="2"/>
  <c r="L1021" i="2"/>
  <c r="L1280" i="2"/>
  <c r="L736" i="2"/>
  <c r="L103" i="2"/>
  <c r="L992" i="2"/>
  <c r="L1022" i="2"/>
  <c r="L534" i="2"/>
  <c r="L190" i="2"/>
  <c r="L1056" i="2"/>
  <c r="L622" i="2"/>
  <c r="L1341" i="2"/>
  <c r="L698" i="2"/>
  <c r="L1105" i="2"/>
  <c r="L637" i="2"/>
  <c r="L1206" i="2"/>
  <c r="L645" i="2"/>
  <c r="L721" i="2"/>
  <c r="L43" i="2"/>
  <c r="L846" i="2"/>
  <c r="L691" i="2"/>
  <c r="N691" i="2" s="1"/>
  <c r="L862" i="2"/>
  <c r="L1261" i="2"/>
  <c r="L1196" i="2"/>
  <c r="L320" i="2"/>
  <c r="L620" i="2"/>
  <c r="L1293" i="2"/>
  <c r="L1238" i="2"/>
  <c r="L874" i="2"/>
  <c r="L1305" i="2"/>
  <c r="L793" i="2"/>
  <c r="L193" i="2"/>
  <c r="L945" i="2"/>
  <c r="L1216" i="2"/>
  <c r="L515" i="2"/>
  <c r="L740" i="2"/>
  <c r="L256" i="2"/>
  <c r="N256" i="2" s="1"/>
  <c r="L34" i="2"/>
  <c r="L1050" i="2"/>
  <c r="L1297" i="2"/>
  <c r="L105" i="2"/>
  <c r="L1058" i="2"/>
  <c r="L968" i="2"/>
  <c r="L971" i="2"/>
  <c r="L355" i="2"/>
  <c r="N355" i="2" s="1"/>
  <c r="L948" i="2"/>
  <c r="L1019" i="2"/>
  <c r="L441" i="2"/>
  <c r="L1263" i="2"/>
  <c r="L527" i="2"/>
  <c r="L473" i="2"/>
  <c r="L665" i="2"/>
  <c r="L894" i="2"/>
  <c r="N894" i="2" s="1"/>
  <c r="L119" i="2"/>
  <c r="L701" i="2"/>
  <c r="L604" i="2"/>
  <c r="L1086" i="2"/>
  <c r="L1174" i="2"/>
  <c r="L195" i="2"/>
  <c r="L822" i="2"/>
  <c r="L993" i="2"/>
  <c r="L83" i="2"/>
  <c r="L560" i="2"/>
  <c r="L7" i="2"/>
  <c r="L1142" i="2"/>
  <c r="L1322" i="2"/>
  <c r="L1229" i="2"/>
  <c r="L1346" i="2"/>
  <c r="L339" i="2"/>
  <c r="N339" i="2" s="1"/>
  <c r="L1084" i="2"/>
  <c r="L1096" i="2"/>
  <c r="L1232" i="2"/>
  <c r="L449" i="2"/>
  <c r="L835" i="2"/>
  <c r="L354" i="2"/>
  <c r="L837" i="2"/>
  <c r="L884" i="2"/>
  <c r="N884" i="2" s="1"/>
  <c r="L149" i="2"/>
  <c r="L514" i="2"/>
  <c r="L304" i="2"/>
  <c r="L561" i="2"/>
  <c r="L469" i="2"/>
  <c r="L8" i="2"/>
  <c r="L1286" i="2"/>
  <c r="L150" i="2"/>
  <c r="L959" i="2"/>
  <c r="L810" i="2"/>
  <c r="L117" i="2"/>
  <c r="L632" i="2"/>
  <c r="L307" i="2"/>
  <c r="L621" i="2"/>
  <c r="L628" i="2"/>
  <c r="L646" i="2"/>
  <c r="L1333" i="2"/>
  <c r="L1239" i="2"/>
  <c r="L759" i="2"/>
  <c r="L889" i="2"/>
  <c r="L1118" i="2"/>
  <c r="L585" i="2"/>
  <c r="L1054" i="2"/>
  <c r="L113" i="2"/>
  <c r="N113" i="2" s="1"/>
  <c r="L1197" i="2"/>
  <c r="L1226" i="2"/>
  <c r="L211" i="2"/>
  <c r="L242" i="2"/>
  <c r="L1274" i="2"/>
  <c r="L1277" i="2"/>
  <c r="L771" i="2"/>
  <c r="L24" i="2"/>
  <c r="L340" i="2"/>
  <c r="L378" i="2"/>
  <c r="L520" i="2"/>
  <c r="L974" i="2"/>
  <c r="L474" i="2"/>
  <c r="L209" i="2"/>
  <c r="L215" i="2"/>
  <c r="L1075" i="2"/>
  <c r="L542" i="2"/>
  <c r="L281" i="2"/>
  <c r="L997" i="2"/>
  <c r="L374" i="2"/>
  <c r="L1018" i="2"/>
  <c r="L802" i="2"/>
  <c r="L814" i="2"/>
  <c r="L306" i="2"/>
  <c r="N306" i="2" s="1"/>
  <c r="L109" i="2"/>
  <c r="L1273" i="2"/>
  <c r="L1037" i="2"/>
  <c r="L1113" i="2"/>
  <c r="L951" i="2"/>
  <c r="L267" i="2"/>
  <c r="L1167" i="2"/>
  <c r="L60" i="2"/>
  <c r="L892" i="2"/>
  <c r="L546" i="2"/>
  <c r="L1308" i="2"/>
  <c r="L364" i="2"/>
  <c r="L1151" i="2"/>
  <c r="L275" i="2"/>
  <c r="L982" i="2"/>
  <c r="L983" i="2"/>
  <c r="L562" i="2"/>
  <c r="L581" i="2"/>
  <c r="L170" i="2"/>
  <c r="L370" i="2"/>
  <c r="L745" i="2"/>
  <c r="L750" i="2"/>
  <c r="L836" i="2"/>
  <c r="L64" i="2"/>
  <c r="L434" i="2"/>
  <c r="L564" i="2"/>
  <c r="L1067" i="2"/>
  <c r="L1224" i="2"/>
  <c r="L1098" i="2"/>
  <c r="L566" i="2"/>
  <c r="L1159" i="2"/>
  <c r="L716" i="2"/>
  <c r="N716" i="2" s="1"/>
  <c r="L196" i="2"/>
  <c r="L497" i="2"/>
  <c r="L1182" i="2"/>
  <c r="L26" i="2"/>
  <c r="L389" i="2"/>
  <c r="L296" i="2"/>
  <c r="L667" i="2"/>
  <c r="L503" i="2"/>
  <c r="N503" i="2" s="1"/>
  <c r="L79" i="2"/>
  <c r="L640" i="2"/>
  <c r="N640" i="2" s="1"/>
  <c r="L708" i="2"/>
  <c r="L521" i="2"/>
  <c r="L551" i="2"/>
  <c r="L858" i="2"/>
  <c r="L1253" i="2"/>
  <c r="L659" i="2"/>
  <c r="L803" i="2"/>
  <c r="L623" i="2"/>
  <c r="L741" i="2"/>
  <c r="L375" i="2"/>
  <c r="L636" i="2"/>
  <c r="L800" i="2"/>
  <c r="L607" i="2"/>
  <c r="L1106" i="2"/>
  <c r="N1106" i="2" s="1"/>
  <c r="L28" i="2"/>
  <c r="L1076" i="2"/>
  <c r="N1076" i="2" s="1"/>
  <c r="L321" i="2"/>
  <c r="L547" i="2"/>
  <c r="L1141" i="2"/>
  <c r="L902" i="2"/>
  <c r="L680" i="2"/>
  <c r="L475" i="2"/>
  <c r="L624" i="2"/>
  <c r="L811" i="2"/>
  <c r="L420" i="2"/>
  <c r="L1183" i="2"/>
  <c r="L535" i="2"/>
  <c r="L145" i="2"/>
  <c r="L1312" i="2"/>
  <c r="L438" i="2"/>
  <c r="L186" i="2"/>
  <c r="L343" i="2"/>
  <c r="L1032" i="2"/>
  <c r="L1066" i="2"/>
  <c r="L747" i="2"/>
  <c r="L1318" i="2"/>
  <c r="L365" i="2"/>
  <c r="L421" i="2"/>
  <c r="L773" i="2"/>
  <c r="L669" i="2"/>
  <c r="L273" i="2"/>
  <c r="L31" i="2"/>
  <c r="L197" i="2"/>
  <c r="L76" i="2"/>
  <c r="L880" i="2"/>
  <c r="L1027" i="2"/>
  <c r="L577" i="2"/>
  <c r="L62" i="2"/>
  <c r="L815" i="2"/>
  <c r="L33" i="2"/>
  <c r="L249" i="2"/>
  <c r="L201" i="2"/>
  <c r="L136" i="2"/>
  <c r="L1023" i="2"/>
  <c r="N1023" i="2" s="1"/>
  <c r="L36" i="2"/>
  <c r="L896" i="2"/>
  <c r="L456" i="2"/>
  <c r="L17" i="2"/>
  <c r="L976" i="2"/>
  <c r="L1227" i="2"/>
  <c r="L702" i="2"/>
  <c r="L32" i="2"/>
  <c r="N32" i="2" s="1"/>
  <c r="L1172" i="2"/>
  <c r="L605" i="2"/>
  <c r="N605" i="2" s="1"/>
  <c r="L881" i="2"/>
  <c r="L823" i="2"/>
  <c r="L388" i="2"/>
  <c r="L1065" i="2"/>
  <c r="L129" i="2"/>
  <c r="L323" i="2"/>
  <c r="L223" i="2"/>
  <c r="L276" i="2"/>
  <c r="L233" i="2"/>
  <c r="L362" i="2"/>
  <c r="L786" i="2"/>
  <c r="L838" i="2"/>
  <c r="L380" i="2"/>
  <c r="L1009" i="2"/>
  <c r="L643" i="2"/>
  <c r="L1278" i="2"/>
  <c r="L563" i="2"/>
  <c r="L1334" i="2"/>
  <c r="L1236" i="2"/>
  <c r="L1320" i="2"/>
  <c r="L541" i="2"/>
  <c r="L937" i="2"/>
  <c r="N937" i="2" s="1"/>
  <c r="L760" i="2"/>
  <c r="L670" i="2"/>
  <c r="L476" i="2"/>
  <c r="L58" i="2"/>
  <c r="L890" i="2"/>
  <c r="L194" i="2"/>
  <c r="L1097" i="2"/>
  <c r="L1051" i="2"/>
  <c r="L1282" i="2"/>
  <c r="L763" i="2"/>
  <c r="L897" i="2"/>
  <c r="L1119" i="2"/>
  <c r="L377" i="2"/>
  <c r="L1264" i="2"/>
  <c r="L324" i="2"/>
  <c r="L865" i="2"/>
  <c r="L743" i="2"/>
  <c r="L407" i="2"/>
  <c r="L463" i="2"/>
  <c r="L152" i="2"/>
  <c r="L853" i="2"/>
  <c r="L1304" i="2"/>
  <c r="L1134" i="2"/>
  <c r="L408" i="2"/>
  <c r="N408" i="2" s="1"/>
  <c r="L1012" i="2"/>
  <c r="L1212" i="2"/>
  <c r="L1068" i="2"/>
  <c r="L157" i="2"/>
  <c r="L942" i="2"/>
  <c r="L705" i="2"/>
  <c r="L1299" i="2"/>
  <c r="L131" i="2"/>
  <c r="L1319" i="2"/>
  <c r="L1147" i="2"/>
  <c r="L359" i="2"/>
  <c r="L1136" i="2"/>
  <c r="L1102" i="2"/>
  <c r="L138" i="2"/>
  <c r="L428" i="2"/>
  <c r="L1060" i="2"/>
  <c r="L329" i="2"/>
  <c r="L1128" i="2"/>
  <c r="N1128" i="2" s="1"/>
  <c r="L1295" i="2"/>
  <c r="L1296" i="2"/>
  <c r="L417" i="2"/>
  <c r="L1287" i="2"/>
  <c r="L847" i="2"/>
  <c r="L446" i="2"/>
  <c r="N446" i="2" s="1"/>
  <c r="L65" i="2"/>
  <c r="L376" i="2"/>
  <c r="L246" i="2"/>
  <c r="L753" i="2"/>
  <c r="L458" i="2"/>
  <c r="L798" i="2"/>
  <c r="L444" i="2"/>
  <c r="L325" i="2"/>
  <c r="L251" i="2"/>
  <c r="L615" i="2"/>
  <c r="N615" i="2" s="1"/>
  <c r="L573" i="2"/>
  <c r="L964" i="2"/>
  <c r="L178" i="2"/>
  <c r="L442" i="2"/>
  <c r="L1059" i="2"/>
  <c r="L969" i="2"/>
  <c r="L418" i="2"/>
  <c r="L1033" i="2"/>
  <c r="L533" i="2"/>
  <c r="L1317" i="2"/>
  <c r="L1213" i="2"/>
  <c r="L422" i="2"/>
  <c r="L1122" i="2"/>
  <c r="L1014" i="2"/>
  <c r="N1014" i="2" s="1"/>
  <c r="L371" i="2"/>
  <c r="L776" i="2"/>
  <c r="N776" i="2" s="1"/>
  <c r="L445" i="2"/>
  <c r="L345" i="2"/>
  <c r="L1057" i="2"/>
  <c r="L970" i="2"/>
  <c r="L179" i="2"/>
  <c r="L608" i="2"/>
  <c r="L849" i="2"/>
  <c r="L239" i="2"/>
  <c r="L737" i="2"/>
  <c r="L88" i="2"/>
  <c r="L568" i="2"/>
  <c r="L39" i="2"/>
  <c r="L977" i="2"/>
  <c r="L244" i="2"/>
  <c r="L459" i="2"/>
  <c r="L1130" i="2"/>
  <c r="L1041" i="2"/>
  <c r="L50" i="2"/>
  <c r="L9" i="2"/>
  <c r="L1345" i="2"/>
  <c r="L182" i="2"/>
  <c r="L199" i="2"/>
  <c r="L470" i="2"/>
  <c r="L824" i="2"/>
  <c r="L1069" i="2"/>
  <c r="L529" i="2"/>
  <c r="L110" i="2"/>
  <c r="L804" i="2"/>
  <c r="L1210" i="2"/>
  <c r="L910" i="2"/>
  <c r="L882" i="2"/>
  <c r="L452" i="2"/>
  <c r="N452" i="2" s="1"/>
  <c r="L1198" i="2"/>
  <c r="L1354" i="2"/>
  <c r="L516" i="2"/>
  <c r="N516" i="2" s="1"/>
  <c r="L266" i="2"/>
  <c r="L671" i="2"/>
  <c r="L270" i="2"/>
  <c r="N270" i="2" s="1"/>
  <c r="L1114" i="2"/>
  <c r="L508" i="2"/>
  <c r="L481" i="2"/>
  <c r="L899" i="2"/>
  <c r="L828" i="2"/>
  <c r="L1344" i="2"/>
  <c r="L830" i="2"/>
  <c r="L933" i="2"/>
  <c r="L860" i="2"/>
  <c r="L412" i="2"/>
  <c r="N412" i="2" s="1"/>
  <c r="L1292" i="2"/>
  <c r="L647" i="2"/>
  <c r="L77" i="2"/>
  <c r="L228" i="2"/>
  <c r="L1188" i="2"/>
  <c r="L504" i="2"/>
  <c r="N504" i="2" s="1"/>
  <c r="L410" i="2"/>
  <c r="L867" i="2"/>
  <c r="L1124" i="2"/>
  <c r="L2" i="2"/>
  <c r="L914" i="2"/>
  <c r="L693" i="2"/>
  <c r="L90" i="2"/>
  <c r="L819" i="2"/>
  <c r="N819" i="2" s="1"/>
  <c r="L1090" i="2"/>
  <c r="L898" i="2"/>
  <c r="L84" i="2"/>
  <c r="L363" i="2"/>
  <c r="L185" i="2"/>
  <c r="L1131" i="2"/>
  <c r="L1024" i="2"/>
  <c r="L208" i="2"/>
  <c r="N208" i="2" s="1"/>
  <c r="L952" i="2"/>
  <c r="L594" i="2"/>
  <c r="L681" i="2"/>
  <c r="L996" i="2"/>
  <c r="L1245" i="2"/>
  <c r="L706" i="2"/>
  <c r="L1332" i="2"/>
  <c r="L216" i="2"/>
  <c r="N216" i="2" s="1"/>
  <c r="L1200" i="2"/>
  <c r="L1091" i="2"/>
  <c r="L92" i="2"/>
  <c r="L299" i="2"/>
  <c r="L132" i="2"/>
  <c r="L1070" i="2"/>
  <c r="L284" i="2"/>
  <c r="L536" i="2"/>
  <c r="L550" i="2"/>
  <c r="L1330" i="2"/>
  <c r="L225" i="2"/>
  <c r="L366" i="2"/>
  <c r="L294" i="2"/>
  <c r="L66" i="2"/>
  <c r="L674" i="2"/>
  <c r="L729" i="2"/>
  <c r="L558" i="2"/>
  <c r="L63" i="2"/>
  <c r="N63" i="2" s="1"/>
  <c r="L399" i="2"/>
  <c r="L746" i="2"/>
  <c r="L175" i="2"/>
  <c r="L353" i="2"/>
  <c r="L935" i="2"/>
  <c r="L700" i="2"/>
  <c r="N700" i="2" s="1"/>
  <c r="L1356" i="2"/>
  <c r="L567" i="2"/>
  <c r="L1223" i="2"/>
  <c r="L611" i="2"/>
  <c r="L544" i="2"/>
  <c r="N544" i="2" s="1"/>
  <c r="L588" i="2"/>
  <c r="L709" i="2"/>
  <c r="L1268" i="2"/>
  <c r="N1268" i="2" s="1"/>
  <c r="L1355" i="2"/>
  <c r="L1241" i="2"/>
  <c r="L499" i="2"/>
  <c r="L302" i="2"/>
  <c r="L68" i="2"/>
  <c r="L639" i="2"/>
  <c r="L1272" i="2"/>
  <c r="L1243" i="2"/>
  <c r="N1243" i="2" s="1"/>
  <c r="L181" i="2"/>
  <c r="L1126" i="2"/>
  <c r="L184" i="2"/>
  <c r="L569" i="2"/>
  <c r="L1270" i="2"/>
  <c r="N1270" i="2" s="1"/>
  <c r="L1217" i="2"/>
  <c r="L704" i="2"/>
  <c r="L393" i="2"/>
  <c r="N393" i="2" s="1"/>
  <c r="L789" i="2"/>
  <c r="L381" i="2"/>
  <c r="L1120" i="2"/>
  <c r="L40" i="2"/>
  <c r="L268" i="2"/>
  <c r="L711" i="2"/>
  <c r="L346" i="2"/>
  <c r="L269" i="2"/>
  <c r="L1165" i="2"/>
  <c r="L1071" i="2"/>
  <c r="L1103" i="2"/>
  <c r="L601" i="2"/>
  <c r="L829" i="2"/>
  <c r="L200" i="2"/>
  <c r="L812" i="2"/>
  <c r="L1040" i="2"/>
  <c r="N1040" i="2" s="1"/>
  <c r="L875" i="2"/>
  <c r="L1199" i="2"/>
  <c r="L883" i="2"/>
  <c r="L1349" i="2"/>
  <c r="L379" i="2"/>
  <c r="L93" i="2"/>
  <c r="L437" i="2"/>
  <c r="L413" i="2"/>
  <c r="N413" i="2" s="1"/>
  <c r="L725" i="2"/>
  <c r="L350" i="2"/>
  <c r="L487" i="2"/>
  <c r="L12" i="2"/>
  <c r="L1099" i="2"/>
  <c r="L1279" i="2"/>
  <c r="L572" i="2"/>
  <c r="L936" i="2"/>
  <c r="L1144" i="2"/>
  <c r="L187" i="2"/>
  <c r="L400" i="2"/>
  <c r="L10" i="2"/>
  <c r="L595" i="2"/>
  <c r="L1321" i="2"/>
  <c r="L1303" i="2"/>
  <c r="L477" i="2"/>
  <c r="L1173" i="2"/>
  <c r="L1289" i="2"/>
  <c r="L133" i="2"/>
  <c r="L227" i="2"/>
  <c r="L783" i="2"/>
  <c r="L537" i="2"/>
  <c r="L254" i="2"/>
  <c r="L151" i="2"/>
  <c r="N151" i="2" s="1"/>
  <c r="L478" i="2"/>
  <c r="L850" i="2"/>
  <c r="L439" i="2"/>
  <c r="L1079" i="2"/>
  <c r="L401" i="2"/>
  <c r="L825" i="2"/>
  <c r="L1269" i="2"/>
  <c r="L49" i="2"/>
  <c r="N49" i="2" s="1"/>
  <c r="L911" i="2"/>
  <c r="L326" i="2"/>
  <c r="L404" i="2"/>
  <c r="L342" i="2"/>
  <c r="L915" i="2"/>
  <c r="L154" i="2"/>
  <c r="L166" i="2"/>
  <c r="L1132" i="2"/>
  <c r="L1176" i="2"/>
  <c r="L616" i="2"/>
  <c r="L1109" i="2"/>
  <c r="L241" i="2"/>
  <c r="L156" i="2"/>
  <c r="L1225" i="2"/>
  <c r="L264" i="2"/>
  <c r="L641" i="2"/>
  <c r="N641" i="2" s="1"/>
  <c r="L357" i="2"/>
  <c r="L174" i="2"/>
  <c r="L707" i="2"/>
  <c r="L848" i="2"/>
  <c r="L492" i="2"/>
  <c r="N492" i="2" s="1"/>
  <c r="L1301" i="2"/>
  <c r="L565" i="2"/>
  <c r="L618" i="2"/>
  <c r="L102" i="2"/>
  <c r="L95" i="2"/>
  <c r="L891" i="2"/>
  <c r="L1357" i="2"/>
  <c r="L805" i="2"/>
  <c r="L1006" i="2"/>
  <c r="L984" i="2"/>
  <c r="L245" i="2"/>
  <c r="L953" i="2"/>
  <c r="L405" i="2"/>
  <c r="L1160" i="2"/>
  <c r="L159" i="2"/>
  <c r="L831" i="2"/>
  <c r="L331" i="2"/>
  <c r="L488" i="2"/>
  <c r="L120" i="2"/>
  <c r="N120" i="2" s="1"/>
  <c r="L1110" i="2"/>
  <c r="L71" i="2"/>
  <c r="N71" i="2" s="1"/>
  <c r="L922" i="2"/>
  <c r="L869" i="2"/>
  <c r="L479" i="2"/>
  <c r="L782" i="2"/>
  <c r="L1323" i="2"/>
  <c r="L347" i="2"/>
  <c r="L277" i="2"/>
  <c r="L1133" i="2"/>
  <c r="L806" i="2"/>
  <c r="L327" i="2"/>
  <c r="L295" i="2"/>
  <c r="L1002" i="2"/>
  <c r="L1157" i="2"/>
  <c r="L409" i="2"/>
  <c r="L107" i="2"/>
  <c r="L1166" i="2"/>
  <c r="N1166" i="2" s="1"/>
  <c r="L1358" i="2"/>
  <c r="L1311" i="2"/>
  <c r="L648" i="2"/>
  <c r="L1175" i="2"/>
  <c r="L1055" i="2"/>
  <c r="L383" i="2"/>
  <c r="L1231" i="2"/>
  <c r="L248" i="2"/>
  <c r="L3" i="2"/>
  <c r="L140" i="2"/>
  <c r="L108" i="2"/>
  <c r="N108" i="2" s="1"/>
  <c r="L141" i="2"/>
  <c r="L685" i="2"/>
  <c r="L920" i="2"/>
  <c r="L1246" i="2"/>
  <c r="L712" i="2"/>
  <c r="L888" i="2"/>
  <c r="L229" i="2"/>
  <c r="L172" i="2"/>
  <c r="N172" i="2" s="1"/>
  <c r="L1077" i="2"/>
  <c r="L764" i="2"/>
  <c r="L1117" i="2"/>
  <c r="N1117" i="2" s="1"/>
  <c r="L51" i="2"/>
  <c r="L271" i="2"/>
  <c r="L1158" i="2"/>
  <c r="L651" i="2"/>
  <c r="L202" i="2"/>
  <c r="L1137" i="2"/>
  <c r="L955" i="2"/>
  <c r="L673" i="2"/>
  <c r="N673" i="2" s="1"/>
  <c r="L1186" i="2"/>
  <c r="L56" i="2"/>
  <c r="N56" i="2" s="1"/>
  <c r="L765" i="2"/>
  <c r="L957" i="2"/>
  <c r="L738" i="2"/>
  <c r="L147" i="2"/>
  <c r="L338" i="2"/>
  <c r="L1049" i="2"/>
  <c r="N1049" i="2" s="1"/>
  <c r="L954" i="2"/>
  <c r="L495" i="2"/>
  <c r="N495" i="2" s="1"/>
  <c r="L744" i="2"/>
  <c r="L293" i="2"/>
  <c r="L411" i="2"/>
  <c r="L519" i="2"/>
  <c r="L336" i="2"/>
  <c r="L596" i="2"/>
  <c r="L1108" i="2"/>
  <c r="L322" i="2"/>
  <c r="L86" i="2"/>
  <c r="L72" i="2"/>
  <c r="L756" i="2"/>
  <c r="N756" i="2" s="1"/>
  <c r="L817" i="2"/>
  <c r="L67" i="2"/>
  <c r="L525" i="2"/>
  <c r="N525" i="2" s="1"/>
  <c r="L1201" i="2"/>
  <c r="L723" i="2"/>
  <c r="L903" i="2"/>
  <c r="L668" i="2"/>
  <c r="L1194" i="2"/>
  <c r="L1170" i="2"/>
  <c r="L522" i="2"/>
  <c r="L713" i="2"/>
  <c r="L973" i="2"/>
  <c r="L580" i="2"/>
  <c r="N580" i="2" s="1"/>
  <c r="L1161" i="2"/>
  <c r="L1339" i="2"/>
  <c r="L1078" i="2"/>
  <c r="L625" i="2"/>
  <c r="L1146" i="2"/>
  <c r="L545" i="2"/>
  <c r="N545" i="2" s="1"/>
  <c r="L1115" i="2"/>
  <c r="L310" i="2"/>
  <c r="L391" i="2"/>
  <c r="L617" i="2"/>
  <c r="L255" i="2"/>
  <c r="N255" i="2" s="1"/>
  <c r="L981" i="2"/>
  <c r="L1309" i="2"/>
  <c r="L480" i="2"/>
  <c r="L55" i="2"/>
  <c r="L424" i="2"/>
  <c r="L414" i="2"/>
  <c r="L490" i="2"/>
  <c r="L1249" i="2"/>
  <c r="L730" i="2"/>
  <c r="L457" i="2"/>
  <c r="L47" i="2"/>
  <c r="N47" i="2" s="1"/>
  <c r="L715" i="2"/>
  <c r="L230" i="2"/>
  <c r="L619" i="2"/>
  <c r="L1149" i="2"/>
  <c r="L724" i="2"/>
  <c r="L35" i="2"/>
  <c r="L574" i="2"/>
  <c r="L130" i="2"/>
  <c r="N130" i="2" s="1"/>
  <c r="L1222" i="2"/>
  <c r="L790" i="2"/>
  <c r="L61" i="2"/>
  <c r="L675" i="2"/>
  <c r="L11" i="2"/>
  <c r="L278" i="2"/>
  <c r="L1251" i="2"/>
  <c r="L900" i="2"/>
  <c r="L4" i="2"/>
  <c r="L1300" i="2"/>
  <c r="N1300" i="2" s="1"/>
  <c r="L30" i="2"/>
  <c r="L633" i="2"/>
  <c r="L491" i="2"/>
  <c r="L1178" i="2"/>
  <c r="L1211" i="2"/>
  <c r="L916" i="2"/>
  <c r="L652" i="2"/>
  <c r="L791" i="2"/>
  <c r="L37" i="2"/>
  <c r="L587" i="2"/>
  <c r="L1061" i="2"/>
  <c r="L395" i="2"/>
  <c r="L272" i="2"/>
  <c r="L317" i="2"/>
  <c r="N317" i="2" s="1"/>
  <c r="L464" i="2"/>
  <c r="L1327" i="2"/>
  <c r="L851" i="2"/>
  <c r="L290" i="2"/>
  <c r="L450" i="2"/>
  <c r="L100" i="2"/>
  <c r="L998" i="2"/>
  <c r="L1328" i="2"/>
  <c r="L687" i="2"/>
  <c r="L176" i="2"/>
  <c r="L314" i="2"/>
  <c r="L549" i="2"/>
  <c r="L500" i="2"/>
  <c r="L114" i="2"/>
  <c r="L532" i="2"/>
  <c r="L768" i="2"/>
  <c r="L1203" i="2"/>
  <c r="L502" i="2"/>
  <c r="L386" i="2"/>
  <c r="L236" i="2"/>
  <c r="L1275" i="2"/>
  <c r="L1294" i="2"/>
  <c r="L204" i="2"/>
  <c r="L5" i="2"/>
  <c r="L538" i="2"/>
  <c r="L575" i="2"/>
  <c r="L188" i="2"/>
  <c r="L1233" i="2"/>
  <c r="L283" i="2"/>
  <c r="L852" i="2"/>
  <c r="L368" i="2"/>
  <c r="L758" i="2"/>
  <c r="N758" i="2" s="1"/>
  <c r="L160" i="2"/>
  <c r="L1181" i="2"/>
  <c r="L1121" i="2"/>
  <c r="L833" i="2"/>
  <c r="L710" i="2"/>
  <c r="L1035" i="2"/>
  <c r="L301" i="2"/>
  <c r="L369" i="2"/>
  <c r="L816" i="2"/>
  <c r="L297" i="2"/>
  <c r="L597" i="2"/>
  <c r="L809" i="2"/>
  <c r="L1030" i="2"/>
  <c r="L396" i="2"/>
  <c r="L311" i="2"/>
  <c r="L423" i="2"/>
  <c r="N423" i="2" s="1"/>
  <c r="L925" i="2"/>
  <c r="L871" i="2"/>
  <c r="N871" i="2" s="1"/>
  <c r="L839" i="2"/>
  <c r="L1082" i="2"/>
  <c r="L425" i="2"/>
  <c r="L870" i="2"/>
  <c r="L426" i="2"/>
  <c r="L489" i="2"/>
  <c r="N489" i="2" s="1"/>
  <c r="L1100" i="2"/>
  <c r="L348" i="2"/>
  <c r="L142" i="2"/>
  <c r="L1237" i="2"/>
  <c r="L349" i="2"/>
  <c r="L385" i="2"/>
  <c r="L137" i="2"/>
  <c r="L841" i="2"/>
  <c r="N841" i="2" s="1"/>
  <c r="L1343" i="2"/>
  <c r="L247" i="2"/>
  <c r="N247" i="2" s="1"/>
  <c r="L1043" i="2"/>
  <c r="L118" i="2"/>
  <c r="L183" i="2"/>
  <c r="N183" i="2" s="1"/>
  <c r="L821" i="2"/>
  <c r="L926" i="2"/>
  <c r="L250" i="2"/>
  <c r="L1080" i="2"/>
  <c r="L280" i="2"/>
  <c r="L774" i="2"/>
  <c r="L252" i="2"/>
  <c r="L1316" i="2"/>
  <c r="N1316" i="2" s="1"/>
  <c r="L387" i="2"/>
  <c r="L943" i="2"/>
  <c r="L1092" i="2"/>
  <c r="L591" i="2"/>
  <c r="L843" i="2"/>
  <c r="L1247" i="2"/>
  <c r="L161" i="2"/>
  <c r="L69" i="2"/>
  <c r="L289" i="2"/>
  <c r="L206" i="2"/>
  <c r="L430" i="2"/>
  <c r="N430" i="2" s="1"/>
  <c r="L904" i="2"/>
  <c r="L415" i="2"/>
  <c r="L923" i="2"/>
  <c r="L482" i="2"/>
  <c r="L576" i="2"/>
  <c r="L358" i="2"/>
  <c r="L653" i="2"/>
  <c r="L70" i="2"/>
  <c r="L994" i="2"/>
  <c r="L213" i="2"/>
  <c r="N213" i="2" s="1"/>
  <c r="L552" i="2"/>
  <c r="L189" i="2"/>
  <c r="L224" i="2"/>
  <c r="N224" i="2" s="1"/>
  <c r="L905" i="2"/>
  <c r="L1116" i="2"/>
  <c r="L52" i="2"/>
  <c r="N52" i="2" s="1"/>
  <c r="L877" i="2"/>
  <c r="L96" i="2"/>
  <c r="L285" i="2"/>
  <c r="L986" i="2"/>
  <c r="L930" i="2"/>
  <c r="L328" i="2"/>
  <c r="L1271" i="2"/>
  <c r="L451" i="2"/>
  <c r="L934" i="2"/>
  <c r="L372" i="2"/>
  <c r="L390" i="2"/>
  <c r="L688" i="2"/>
  <c r="L1336" i="2"/>
  <c r="N1336" i="2" s="1"/>
  <c r="L1062" i="2"/>
  <c r="L313" i="2"/>
  <c r="L1001" i="2"/>
  <c r="L1288" i="2"/>
  <c r="L985" i="2"/>
  <c r="L1139" i="2"/>
  <c r="L427" i="2"/>
  <c r="L761" i="2"/>
  <c r="L38" i="2"/>
  <c r="L78" i="2"/>
  <c r="L672" i="2"/>
  <c r="N672" i="2" s="1"/>
  <c r="L885" i="2"/>
  <c r="L191" i="2"/>
  <c r="L330" i="2"/>
  <c r="L460" i="2"/>
  <c r="L21" i="2"/>
  <c r="N21" i="2" s="1"/>
  <c r="L655" i="2"/>
  <c r="L733" i="2"/>
  <c r="L429" i="2"/>
  <c r="L237" i="2"/>
  <c r="L57" i="2"/>
  <c r="L676" i="2"/>
  <c r="L722" i="2"/>
  <c r="L98" i="2"/>
  <c r="L731" i="2"/>
  <c r="L454" i="2"/>
  <c r="L592" i="2"/>
  <c r="L1290" i="2"/>
  <c r="L924" i="2"/>
  <c r="L1003" i="2"/>
  <c r="L253" i="2"/>
  <c r="L901" i="2"/>
  <c r="L921" i="2"/>
  <c r="L654" i="2"/>
  <c r="L173" i="2"/>
  <c r="N173" i="2" s="1"/>
  <c r="L431" i="2"/>
  <c r="L1180" i="2"/>
  <c r="N1180" i="2" s="1"/>
  <c r="L664" i="2"/>
  <c r="L1127" i="2"/>
  <c r="L1104" i="2"/>
  <c r="L784" i="2"/>
  <c r="L785" i="2"/>
  <c r="L718" i="2"/>
  <c r="N718" i="2" s="1"/>
  <c r="L876" i="2"/>
  <c r="L483" i="2"/>
  <c r="L749" i="2"/>
  <c r="L1111" i="2"/>
  <c r="L46" i="2"/>
  <c r="L1337" i="2"/>
  <c r="L792" i="2"/>
  <c r="L717" i="2"/>
  <c r="L990" i="2"/>
  <c r="L162" i="2"/>
  <c r="L626" i="2"/>
  <c r="L682" i="2"/>
  <c r="L748" i="2"/>
  <c r="N748" i="2" s="1"/>
  <c r="L966" i="2"/>
  <c r="L627" i="2"/>
  <c r="L1204" i="2"/>
  <c r="N1204" i="2" s="1"/>
  <c r="L1140" i="2"/>
  <c r="L1138" i="2"/>
  <c r="L1000" i="2"/>
  <c r="L553" i="2"/>
  <c r="L1284" i="2"/>
  <c r="N1284" i="2" s="1"/>
  <c r="L677" i="2"/>
  <c r="L775" i="2"/>
  <c r="L727" i="2"/>
  <c r="L1087" i="2"/>
  <c r="L472" i="2"/>
  <c r="L1004" i="2"/>
  <c r="L554" i="2"/>
  <c r="L650" i="2"/>
  <c r="L1052" i="2"/>
  <c r="L505" i="2"/>
  <c r="L453" i="2"/>
  <c r="L80" i="2"/>
  <c r="L578" i="2"/>
  <c r="L787" i="2"/>
  <c r="L158" i="2"/>
  <c r="L762" i="2"/>
  <c r="L1193" i="2"/>
  <c r="L947" i="2"/>
  <c r="L523" i="2"/>
  <c r="L939" i="2"/>
  <c r="L614" i="2"/>
  <c r="N614" i="2" s="1"/>
  <c r="L1266" i="2"/>
  <c r="L91" i="2"/>
  <c r="L510" i="2"/>
  <c r="L866" i="2"/>
  <c r="L909" i="2"/>
  <c r="L1029" i="2"/>
  <c r="N1029" i="2" s="1"/>
  <c r="L978" i="2"/>
  <c r="L1179" i="2"/>
  <c r="N1179" i="2" s="1"/>
  <c r="L1258" i="2"/>
  <c r="L258" i="2"/>
  <c r="L1089" i="2"/>
  <c r="L779" i="2"/>
  <c r="L1256" i="2"/>
  <c r="L1240" i="2"/>
  <c r="N1240" i="2" s="1"/>
  <c r="L752" i="2"/>
  <c r="L912" i="2"/>
  <c r="L1281" i="2"/>
  <c r="L1265" i="2"/>
  <c r="L1042" i="2"/>
  <c r="L6" i="2"/>
  <c r="L629" i="2"/>
  <c r="L1073" i="2"/>
  <c r="L13" i="2"/>
  <c r="L754" i="2"/>
  <c r="L555" i="2"/>
  <c r="L1177" i="2"/>
  <c r="L1093" i="2"/>
  <c r="L1208" i="2"/>
  <c r="L1260" i="2"/>
  <c r="L163" i="2"/>
  <c r="L180" i="2"/>
  <c r="L1234" i="2"/>
  <c r="L416" i="2"/>
  <c r="L319" i="2"/>
  <c r="L279" i="2"/>
  <c r="N279" i="2" s="1"/>
  <c r="L128" i="2"/>
  <c r="L506" i="2"/>
  <c r="L207" i="2"/>
  <c r="L598" i="2"/>
  <c r="L164" i="2"/>
  <c r="L493" i="2"/>
  <c r="L171" i="2"/>
  <c r="L528" i="2"/>
  <c r="N528" i="2" s="1"/>
  <c r="L287" i="2"/>
  <c r="L1291" i="2"/>
  <c r="L484" i="2"/>
  <c r="L794" i="2"/>
  <c r="L81" i="2"/>
  <c r="L797" i="2"/>
  <c r="L1074" i="2"/>
  <c r="L73" i="2"/>
  <c r="L1107" i="2"/>
  <c r="L1088" i="2"/>
  <c r="L893" i="2"/>
  <c r="L1152" i="2"/>
  <c r="L908" i="2"/>
  <c r="N908" i="2" s="1"/>
  <c r="L303" i="2"/>
  <c r="L1072" i="2"/>
  <c r="L1302" i="2"/>
  <c r="L298" i="2"/>
  <c r="L726" i="2"/>
  <c r="L927" i="2"/>
  <c r="L1094" i="2"/>
  <c r="L1164" i="2"/>
  <c r="L1162" i="2"/>
  <c r="L392" i="2"/>
  <c r="L988" i="2"/>
  <c r="L471" i="2"/>
  <c r="L868" i="2"/>
  <c r="L41" i="2"/>
  <c r="L316" i="2"/>
  <c r="L584" i="2"/>
  <c r="N584" i="2" s="1"/>
  <c r="L989" i="2"/>
  <c r="L300" i="2"/>
  <c r="L344" i="2"/>
  <c r="N344" i="2" s="1"/>
  <c r="L1285" i="2"/>
  <c r="L1013" i="2"/>
  <c r="L1101" i="2"/>
  <c r="N1101" i="2" s="1"/>
  <c r="L74" i="2"/>
  <c r="L1342" i="2"/>
  <c r="L1048" i="2"/>
  <c r="L719" i="2"/>
  <c r="L25" i="2"/>
  <c r="L217" i="2"/>
  <c r="L1359" i="2"/>
  <c r="L332" i="2"/>
  <c r="L1148" i="2"/>
  <c r="L1202" i="2"/>
  <c r="L854" i="2"/>
  <c r="L613" i="2"/>
  <c r="L960" i="2"/>
  <c r="L1143" i="2"/>
  <c r="L352" i="2"/>
  <c r="L808" i="2"/>
  <c r="N808" i="2" s="1"/>
  <c r="L940" i="2"/>
  <c r="L917" i="2"/>
  <c r="L855" i="2"/>
  <c r="L1150" i="2"/>
  <c r="L590" i="2"/>
  <c r="L919" i="2"/>
  <c r="L257" i="2"/>
  <c r="L1248" i="2"/>
  <c r="L524" i="2"/>
  <c r="L979" i="2"/>
  <c r="L1254" i="2"/>
  <c r="L116" i="2"/>
  <c r="L818" i="2"/>
  <c r="L1310" i="2"/>
  <c r="L1007" i="2"/>
  <c r="L1044" i="2"/>
  <c r="L435" i="2"/>
  <c r="L455" i="2"/>
  <c r="N455" i="2" s="1"/>
  <c r="L1008" i="2"/>
  <c r="L634" i="2"/>
  <c r="L1335" i="2"/>
  <c r="N1335" i="2" s="1"/>
  <c r="L991" i="2"/>
  <c r="L494" i="2"/>
  <c r="L703" i="2"/>
  <c r="N703" i="2" s="1"/>
  <c r="L394" i="2"/>
  <c r="L218" i="2"/>
  <c r="L678" i="2"/>
  <c r="L517" i="2"/>
  <c r="L666" i="2"/>
  <c r="L54" i="2"/>
  <c r="L1189" i="2"/>
  <c r="L1191" i="2"/>
  <c r="N1191" i="2" s="1"/>
  <c r="L15" i="2"/>
  <c r="L121" i="2"/>
  <c r="L906" i="2"/>
  <c r="L556" i="2"/>
  <c r="L1031" i="2"/>
  <c r="N1031" i="2" s="1"/>
  <c r="L1155" i="2"/>
  <c r="L878" i="2"/>
  <c r="L1026" i="2"/>
  <c r="N1026" i="2" s="1"/>
  <c r="L1047" i="2"/>
  <c r="L856" i="2"/>
  <c r="L333" i="2"/>
  <c r="L1347" i="2"/>
  <c r="L1207" i="2"/>
  <c r="N1207" i="2" s="1"/>
  <c r="L361" i="2"/>
  <c r="L134" i="2"/>
  <c r="L913" i="2"/>
  <c r="L19" i="2"/>
  <c r="L1190" i="2"/>
  <c r="L402" i="2"/>
  <c r="L433" i="2"/>
  <c r="L694" i="2"/>
  <c r="L75" i="2"/>
  <c r="L1230" i="2"/>
  <c r="L1005" i="2"/>
  <c r="L1326" i="2"/>
  <c r="L462" i="2"/>
  <c r="L1252" i="2"/>
  <c r="L461" i="2"/>
  <c r="L122" i="2"/>
  <c r="L447" i="2"/>
  <c r="L975" i="2"/>
  <c r="L599" i="2"/>
  <c r="L777" i="2"/>
  <c r="L155" i="2"/>
  <c r="L509" i="2"/>
  <c r="L1185" i="2"/>
  <c r="L231" i="2"/>
  <c r="L406" i="2"/>
  <c r="L498" i="2"/>
  <c r="L42" i="2"/>
  <c r="L1063" i="2"/>
  <c r="L728" i="2"/>
  <c r="N728" i="2" s="1"/>
  <c r="L941" i="2"/>
  <c r="L205" i="2"/>
  <c r="L82" i="2"/>
  <c r="L465" i="2"/>
  <c r="L1235" i="2"/>
  <c r="L192" i="2"/>
  <c r="L857" i="2"/>
  <c r="L1112" i="2"/>
  <c r="L315" i="2"/>
  <c r="L226" i="2"/>
  <c r="L963" i="2"/>
  <c r="L778" i="2"/>
  <c r="L265" i="2"/>
  <c r="L780" i="2"/>
  <c r="L485" i="2"/>
  <c r="L240" i="2"/>
  <c r="N240" i="2" s="1"/>
  <c r="L684" i="2"/>
  <c r="L732" i="2"/>
  <c r="L938" i="2"/>
  <c r="L895" i="2"/>
  <c r="L123" i="2"/>
  <c r="L1184" i="2"/>
  <c r="L125" i="2"/>
  <c r="L165" i="2"/>
  <c r="L318" i="2"/>
  <c r="L755" i="2"/>
  <c r="L1307" i="2"/>
  <c r="L1219" i="2"/>
  <c r="L337" i="2"/>
  <c r="L260" i="2"/>
  <c r="N260" i="2" s="1"/>
  <c r="L609" i="2"/>
  <c r="L686" i="2"/>
  <c r="L999" i="2"/>
  <c r="L1192" i="2"/>
  <c r="L1242" i="2"/>
  <c r="L291" i="2"/>
  <c r="L222" i="2"/>
  <c r="L263" i="2"/>
  <c r="N263" i="2" s="1"/>
  <c r="L1214" i="2"/>
  <c r="L111" i="2"/>
  <c r="N111" i="2" s="1"/>
  <c r="L104" i="2"/>
  <c r="L305" i="2"/>
  <c r="L606" i="2"/>
  <c r="L1171" i="2"/>
  <c r="L918" i="2"/>
  <c r="L583" i="2"/>
  <c r="L210" i="2"/>
  <c r="L1015" i="2"/>
  <c r="L382" i="2"/>
  <c r="L85" i="2"/>
  <c r="L1283" i="2"/>
  <c r="L832" i="2"/>
  <c r="L559" i="2"/>
  <c r="L212" i="2"/>
  <c r="L657" i="2"/>
  <c r="L861" i="2"/>
  <c r="L526" i="2"/>
  <c r="L766" i="2"/>
  <c r="L44" i="2"/>
  <c r="L126" i="2"/>
  <c r="L112" i="2"/>
  <c r="L513" i="2"/>
  <c r="L610" i="2"/>
  <c r="L579" i="2"/>
  <c r="L18" i="2"/>
  <c r="L965" i="2"/>
  <c r="L282" i="2"/>
  <c r="L961" i="2"/>
  <c r="L367" i="2"/>
  <c r="L879" i="2"/>
  <c r="L403" i="2"/>
  <c r="L600" i="2"/>
  <c r="L907" i="2"/>
  <c r="L432" i="2"/>
  <c r="L929" i="2"/>
  <c r="L167" i="2"/>
  <c r="L16" i="2"/>
  <c r="L335" i="2"/>
  <c r="L1025" i="2"/>
  <c r="L1348" i="2"/>
  <c r="L772" i="2"/>
  <c r="L842" i="2"/>
  <c r="L1220" i="2"/>
  <c r="N1220" i="2" s="1"/>
  <c r="L1168" i="2"/>
  <c r="L662" i="2"/>
  <c r="L232" i="2"/>
  <c r="L635" i="2"/>
  <c r="L308" i="2"/>
  <c r="L1360" i="2"/>
  <c r="L1011" i="2"/>
  <c r="L967" i="2"/>
  <c r="L548" i="2"/>
  <c r="L106" i="2"/>
  <c r="L97" i="2"/>
  <c r="L234" i="2"/>
  <c r="L962" i="2"/>
  <c r="L699" i="2"/>
  <c r="L356" i="2"/>
  <c r="L995" i="2"/>
  <c r="L1045" i="2"/>
  <c r="L1325" i="2"/>
  <c r="L679" i="2"/>
  <c r="L638" i="2"/>
  <c r="L419" i="2"/>
  <c r="L827" i="2"/>
  <c r="L45" i="2"/>
  <c r="L1298" i="2"/>
  <c r="L235" i="2"/>
  <c r="L589" i="2"/>
  <c r="L571" i="2"/>
  <c r="N571" i="2" s="1"/>
  <c r="L539" i="2"/>
  <c r="L739" i="2"/>
  <c r="L143" i="2"/>
  <c r="L1314" i="2"/>
  <c r="L312" i="2"/>
  <c r="N312" i="2" s="1"/>
  <c r="L48" i="2"/>
  <c r="L1016" i="2"/>
  <c r="L214" i="2"/>
  <c r="L467" i="2"/>
  <c r="L944" i="2"/>
  <c r="L486" i="2"/>
  <c r="L1306" i="2"/>
  <c r="L1313" i="2"/>
  <c r="L540" i="2"/>
  <c r="L360" i="2"/>
  <c r="L1351" i="2"/>
  <c r="N1351" i="2" s="1"/>
  <c r="L507" i="2"/>
  <c r="L796" i="2"/>
  <c r="L238" i="2"/>
  <c r="L1153" i="2"/>
  <c r="L168" i="2"/>
  <c r="L695" i="2"/>
  <c r="L1187" i="2"/>
  <c r="L1081" i="2"/>
  <c r="N1081" i="2" s="1"/>
  <c r="L1028" i="2"/>
  <c r="L799" i="2"/>
  <c r="L169" i="2"/>
  <c r="L630" i="2"/>
  <c r="L751" i="2"/>
  <c r="N751" i="2" s="1"/>
  <c r="L440" i="2"/>
  <c r="L834" i="2"/>
  <c r="L530" i="2"/>
  <c r="L20" i="2"/>
  <c r="L886" i="2"/>
  <c r="N886" i="2" s="1"/>
  <c r="L1083" i="2"/>
  <c r="L501" i="2"/>
  <c r="L511" i="2"/>
  <c r="N511" i="2" s="1"/>
  <c r="L696" i="2"/>
  <c r="L1228" i="2"/>
  <c r="L1195" i="2"/>
  <c r="L1034" i="2"/>
  <c r="L1267" i="2"/>
  <c r="N1267" i="2" s="1"/>
  <c r="L649" i="2"/>
  <c r="L373" i="2"/>
  <c r="L980" i="2"/>
  <c r="L1250" i="2"/>
  <c r="L690" i="2"/>
  <c r="L443" i="2"/>
  <c r="N443" i="2" s="1"/>
  <c r="L656" i="2"/>
  <c r="L1020" i="2"/>
  <c r="N1020" i="2" s="1"/>
  <c r="L612" i="2"/>
  <c r="L1353" i="2"/>
  <c r="L219" i="2"/>
  <c r="L720" i="2"/>
  <c r="L115" i="2"/>
  <c r="L518" i="2"/>
  <c r="N518" i="2" s="1"/>
  <c r="L689" i="2"/>
  <c r="L466" i="2"/>
  <c r="L448" i="2"/>
  <c r="L1156" i="2"/>
  <c r="H102" i="12" l="1"/>
  <c r="I102" i="12" s="1"/>
  <c r="H1070" i="12"/>
  <c r="I1070" i="12" s="1"/>
  <c r="H1078" i="12"/>
  <c r="I1078" i="12" s="1"/>
  <c r="H1086" i="12"/>
  <c r="I1086" i="12" s="1"/>
  <c r="H1126" i="12"/>
  <c r="I1126" i="12" s="1"/>
  <c r="H1134" i="12"/>
  <c r="I1134" i="12" s="1"/>
  <c r="H1138" i="12"/>
  <c r="I1138" i="12" s="1"/>
  <c r="H1342" i="12"/>
  <c r="I1342" i="12" s="1"/>
  <c r="H1034" i="12"/>
  <c r="I1034" i="12" s="1"/>
  <c r="H1038" i="12"/>
  <c r="I1038" i="12" s="1"/>
  <c r="H1050" i="12"/>
  <c r="I1050" i="12" s="1"/>
  <c r="AF1" i="20" a="1"/>
  <c r="AH1310" i="20" s="1"/>
  <c r="AJ1357" i="20"/>
  <c r="AJ1355" i="20"/>
  <c r="AJ1353" i="20"/>
  <c r="AJ1351" i="20"/>
  <c r="AJ1349" i="20"/>
  <c r="AJ1347" i="20"/>
  <c r="AJ1345" i="20"/>
  <c r="AJ1343" i="20"/>
  <c r="AJ1341" i="20"/>
  <c r="AJ1339" i="20"/>
  <c r="AJ1337" i="20"/>
  <c r="AJ1335" i="20"/>
  <c r="AJ1333" i="20"/>
  <c r="AJ1331" i="20"/>
  <c r="AJ1329" i="20"/>
  <c r="AJ1327" i="20"/>
  <c r="AJ1325" i="20"/>
  <c r="AJ1323" i="20"/>
  <c r="AJ1321" i="20"/>
  <c r="AJ1319" i="20"/>
  <c r="AJ1317" i="20"/>
  <c r="AJ1315" i="20"/>
  <c r="AJ1313" i="20"/>
  <c r="AJ1311" i="20"/>
  <c r="AJ1309" i="20"/>
  <c r="AJ1307" i="20"/>
  <c r="AJ1305" i="20"/>
  <c r="AJ1303" i="20"/>
  <c r="AJ1358" i="20"/>
  <c r="AJ1350" i="20"/>
  <c r="AJ1342" i="20"/>
  <c r="AJ1334" i="20"/>
  <c r="AJ1326" i="20"/>
  <c r="AJ1318" i="20"/>
  <c r="AJ1310" i="20"/>
  <c r="AJ1302" i="20"/>
  <c r="AJ1352" i="20"/>
  <c r="AJ1344" i="20"/>
  <c r="AJ1336" i="20"/>
  <c r="AJ1328" i="20"/>
  <c r="AJ1320" i="20"/>
  <c r="AJ1312" i="20"/>
  <c r="AJ1304" i="20"/>
  <c r="AJ1300" i="20"/>
  <c r="AJ1298" i="20"/>
  <c r="AJ1296" i="20"/>
  <c r="AJ1294" i="20"/>
  <c r="AJ1292" i="20"/>
  <c r="AJ1290" i="20"/>
  <c r="AJ1288" i="20"/>
  <c r="AJ1286" i="20"/>
  <c r="AJ1284" i="20"/>
  <c r="AJ1282" i="20"/>
  <c r="AJ1280" i="20"/>
  <c r="AJ1278" i="20"/>
  <c r="AJ1276" i="20"/>
  <c r="AJ1274" i="20"/>
  <c r="AJ1272" i="20"/>
  <c r="AJ1270" i="20"/>
  <c r="AJ1268" i="20"/>
  <c r="AJ1340" i="20"/>
  <c r="AJ1338" i="20"/>
  <c r="AJ1324" i="20"/>
  <c r="AJ1322" i="20"/>
  <c r="AJ1295" i="20"/>
  <c r="AJ1287" i="20"/>
  <c r="AJ1279" i="20"/>
  <c r="AJ1271" i="20"/>
  <c r="AJ1264" i="20"/>
  <c r="AJ1263" i="20"/>
  <c r="AJ1308" i="20"/>
  <c r="AJ1297" i="20"/>
  <c r="AJ1289" i="20"/>
  <c r="AJ1281" i="20"/>
  <c r="AJ1273" i="20"/>
  <c r="AJ1356" i="20"/>
  <c r="AJ1354" i="20"/>
  <c r="AJ1314" i="20"/>
  <c r="AJ1259" i="20"/>
  <c r="AJ1255" i="20"/>
  <c r="AJ1254" i="20"/>
  <c r="AJ1239" i="20"/>
  <c r="AJ1226" i="20"/>
  <c r="AJ1223" i="20"/>
  <c r="AJ1210" i="20"/>
  <c r="AJ1207" i="20"/>
  <c r="AJ1194" i="20"/>
  <c r="AJ1191" i="20"/>
  <c r="AJ1179" i="20"/>
  <c r="AJ1177" i="20"/>
  <c r="AJ1175" i="20"/>
  <c r="AJ1173" i="20"/>
  <c r="AJ1171" i="20"/>
  <c r="AJ1169" i="20"/>
  <c r="AJ1167" i="20"/>
  <c r="AJ1165" i="20"/>
  <c r="AJ1163" i="20"/>
  <c r="AJ1161" i="20"/>
  <c r="AJ1159" i="20"/>
  <c r="AJ1157" i="20"/>
  <c r="AJ1155" i="20"/>
  <c r="AJ1153" i="20"/>
  <c r="AJ1151" i="20"/>
  <c r="AJ1149" i="20"/>
  <c r="AJ1147" i="20"/>
  <c r="AJ1145" i="20"/>
  <c r="AJ1143" i="20"/>
  <c r="AJ1141" i="20"/>
  <c r="AJ1139" i="20"/>
  <c r="AJ1137" i="20"/>
  <c r="AJ1348" i="20"/>
  <c r="AJ1316" i="20"/>
  <c r="AJ1301" i="20"/>
  <c r="AJ1299" i="20"/>
  <c r="AJ1277" i="20"/>
  <c r="AJ1261" i="20"/>
  <c r="AJ1256" i="20"/>
  <c r="AJ1249" i="20"/>
  <c r="AJ1248" i="20"/>
  <c r="AJ1232" i="20"/>
  <c r="AJ1229" i="20"/>
  <c r="AJ1216" i="20"/>
  <c r="AJ1213" i="20"/>
  <c r="AJ1200" i="20"/>
  <c r="AJ1197" i="20"/>
  <c r="AJ1184" i="20"/>
  <c r="AJ1181" i="20"/>
  <c r="AJ1330" i="20"/>
  <c r="AJ1269" i="20"/>
  <c r="AJ1262" i="20"/>
  <c r="AJ1260" i="20"/>
  <c r="AJ1243" i="20"/>
  <c r="AJ1242" i="20"/>
  <c r="AJ1238" i="20"/>
  <c r="AJ1235" i="20"/>
  <c r="AJ1222" i="20"/>
  <c r="AJ1219" i="20"/>
  <c r="AJ1206" i="20"/>
  <c r="AJ1203" i="20"/>
  <c r="AJ1258" i="20"/>
  <c r="AJ1245" i="20"/>
  <c r="AJ1244" i="20"/>
  <c r="AJ1236" i="20"/>
  <c r="AJ1233" i="20"/>
  <c r="AJ1293" i="20"/>
  <c r="AJ1253" i="20"/>
  <c r="AJ1251" i="20"/>
  <c r="AJ1228" i="20"/>
  <c r="AJ1221" i="20"/>
  <c r="AJ1212" i="20"/>
  <c r="AJ1199" i="20"/>
  <c r="AJ1198" i="20"/>
  <c r="AJ1174" i="20"/>
  <c r="AJ1283" i="20"/>
  <c r="AJ1265" i="20"/>
  <c r="AJ1241" i="20"/>
  <c r="AJ1237" i="20"/>
  <c r="AJ1227" i="20"/>
  <c r="AJ1190" i="20"/>
  <c r="AJ1168" i="20"/>
  <c r="AJ1152" i="20"/>
  <c r="AJ1142" i="20"/>
  <c r="AJ1332" i="20"/>
  <c r="AJ1346" i="20"/>
  <c r="AJ1291" i="20"/>
  <c r="AJ1275" i="20"/>
  <c r="AJ1257" i="20"/>
  <c r="AJ1240" i="20"/>
  <c r="AJ1231" i="20"/>
  <c r="AJ1217" i="20"/>
  <c r="AJ1209" i="20"/>
  <c r="AJ1185" i="20"/>
  <c r="AJ1183" i="20"/>
  <c r="AJ1182" i="20"/>
  <c r="AJ1170" i="20"/>
  <c r="AJ1252" i="20"/>
  <c r="AJ1220" i="20"/>
  <c r="AJ1208" i="20"/>
  <c r="AJ1195" i="20"/>
  <c r="AJ1224" i="20"/>
  <c r="AJ1205" i="20"/>
  <c r="AJ1202" i="20"/>
  <c r="AJ1188" i="20"/>
  <c r="AJ1162" i="20"/>
  <c r="AJ1160" i="20"/>
  <c r="AJ1140" i="20"/>
  <c r="AJ1133" i="20"/>
  <c r="AJ1130" i="20"/>
  <c r="AJ1125" i="20"/>
  <c r="AJ1123" i="20"/>
  <c r="AJ1121" i="20"/>
  <c r="AJ1119" i="20"/>
  <c r="AJ1117" i="20"/>
  <c r="AJ1115" i="20"/>
  <c r="AJ1113" i="20"/>
  <c r="AJ1111" i="20"/>
  <c r="AJ1109" i="20"/>
  <c r="AJ1107" i="20"/>
  <c r="AJ1105" i="20"/>
  <c r="AJ1103" i="20"/>
  <c r="AJ1101" i="20"/>
  <c r="AJ1099" i="20"/>
  <c r="AJ1097" i="20"/>
  <c r="AJ1095" i="20"/>
  <c r="AJ1093" i="20"/>
  <c r="AJ1091" i="20"/>
  <c r="AJ1089" i="20"/>
  <c r="AJ1087" i="20"/>
  <c r="AJ1085" i="20"/>
  <c r="AJ1083" i="20"/>
  <c r="AJ1081" i="20"/>
  <c r="AJ1079" i="20"/>
  <c r="AJ1077" i="20"/>
  <c r="AJ1075" i="20"/>
  <c r="AJ1073" i="20"/>
  <c r="AJ1071" i="20"/>
  <c r="AJ1069" i="20"/>
  <c r="AJ1067" i="20"/>
  <c r="AJ1065" i="20"/>
  <c r="AJ1063" i="20"/>
  <c r="AJ1061" i="20"/>
  <c r="AJ1059" i="20"/>
  <c r="AJ1057" i="20"/>
  <c r="AJ1055" i="20"/>
  <c r="AJ1053" i="20"/>
  <c r="AJ1215" i="20"/>
  <c r="AJ1189" i="20"/>
  <c r="AJ1164" i="20"/>
  <c r="AJ1148" i="20"/>
  <c r="AJ1146" i="20"/>
  <c r="AJ1306" i="20"/>
  <c r="AJ1225" i="20"/>
  <c r="AJ1218" i="20"/>
  <c r="AJ1166" i="20"/>
  <c r="AJ1135" i="20"/>
  <c r="AJ1132" i="20"/>
  <c r="AJ1127" i="20"/>
  <c r="AJ1250" i="20"/>
  <c r="AJ1246" i="20"/>
  <c r="AJ1214" i="20"/>
  <c r="AJ1211" i="20"/>
  <c r="AJ1201" i="20"/>
  <c r="AJ1193" i="20"/>
  <c r="AJ1192" i="20"/>
  <c r="AJ1186" i="20"/>
  <c r="AJ1180" i="20"/>
  <c r="AJ1150" i="20"/>
  <c r="AJ1136" i="20"/>
  <c r="AJ1267" i="20"/>
  <c r="AJ1247" i="20"/>
  <c r="AJ1158" i="20"/>
  <c r="AJ1124" i="20"/>
  <c r="AJ1116" i="20"/>
  <c r="AJ1108" i="20"/>
  <c r="AJ1060" i="20"/>
  <c r="AJ1156" i="20"/>
  <c r="AJ1054" i="20"/>
  <c r="AJ1196" i="20"/>
  <c r="AJ1131" i="20"/>
  <c r="AJ1126" i="20"/>
  <c r="AJ1118" i="20"/>
  <c r="AJ1110" i="20"/>
  <c r="AJ1051" i="20"/>
  <c r="AJ1049" i="20"/>
  <c r="AJ1047" i="20"/>
  <c r="AJ1045" i="20"/>
  <c r="AJ1043" i="20"/>
  <c r="AJ1041" i="20"/>
  <c r="AJ1039" i="20"/>
  <c r="AJ1037" i="20"/>
  <c r="AJ1035" i="20"/>
  <c r="AJ1033" i="20"/>
  <c r="AJ1031" i="20"/>
  <c r="AJ1029" i="20"/>
  <c r="AJ1027" i="20"/>
  <c r="AJ1025" i="20"/>
  <c r="AJ1023" i="20"/>
  <c r="AJ1021" i="20"/>
  <c r="AJ1019" i="20"/>
  <c r="AJ1017" i="20"/>
  <c r="AJ1015" i="20"/>
  <c r="AJ1013" i="20"/>
  <c r="AJ1011" i="20"/>
  <c r="AJ1009" i="20"/>
  <c r="AJ1007" i="20"/>
  <c r="AJ1005" i="20"/>
  <c r="AJ1003" i="20"/>
  <c r="AJ1001" i="20"/>
  <c r="AJ999" i="20"/>
  <c r="AJ997" i="20"/>
  <c r="AJ995" i="20"/>
  <c r="AJ993" i="20"/>
  <c r="AJ1285" i="20"/>
  <c r="AJ1176" i="20"/>
  <c r="AJ1172" i="20"/>
  <c r="AJ1144" i="20"/>
  <c r="AJ1154" i="20"/>
  <c r="AJ1134" i="20"/>
  <c r="AJ1092" i="20"/>
  <c r="AJ1076" i="20"/>
  <c r="AJ1052" i="20"/>
  <c r="AJ1044" i="20"/>
  <c r="AJ1036" i="20"/>
  <c r="AJ1028" i="20"/>
  <c r="AJ1018" i="20"/>
  <c r="AJ1006" i="20"/>
  <c r="AJ1004" i="20"/>
  <c r="AJ992" i="20"/>
  <c r="AJ1204" i="20"/>
  <c r="AJ1112" i="20"/>
  <c r="AJ1102" i="20"/>
  <c r="AJ1086" i="20"/>
  <c r="AJ1070" i="20"/>
  <c r="AJ1056" i="20"/>
  <c r="AJ1002" i="20"/>
  <c r="AJ991" i="20"/>
  <c r="AJ989" i="20"/>
  <c r="AJ987" i="20"/>
  <c r="AJ985" i="20"/>
  <c r="AJ983" i="20"/>
  <c r="AJ981" i="20"/>
  <c r="AJ979" i="20"/>
  <c r="AJ977" i="20"/>
  <c r="AJ975" i="20"/>
  <c r="AJ973" i="20"/>
  <c r="AJ971" i="20"/>
  <c r="AJ969" i="20"/>
  <c r="AJ967" i="20"/>
  <c r="AJ965" i="20"/>
  <c r="AJ963" i="20"/>
  <c r="AJ961" i="20"/>
  <c r="AJ959" i="20"/>
  <c r="AJ957" i="20"/>
  <c r="AJ955" i="20"/>
  <c r="AJ953" i="20"/>
  <c r="AJ951" i="20"/>
  <c r="AJ949" i="20"/>
  <c r="AJ947" i="20"/>
  <c r="AJ945" i="20"/>
  <c r="AJ943" i="20"/>
  <c r="AJ941" i="20"/>
  <c r="AJ939" i="20"/>
  <c r="AJ937" i="20"/>
  <c r="AJ1266" i="20"/>
  <c r="AJ1187" i="20"/>
  <c r="AJ1178" i="20"/>
  <c r="AJ1120" i="20"/>
  <c r="AJ1096" i="20"/>
  <c r="AJ1080" i="20"/>
  <c r="AJ1064" i="20"/>
  <c r="AJ1058" i="20"/>
  <c r="AJ1046" i="20"/>
  <c r="AJ1038" i="20"/>
  <c r="AJ1030" i="20"/>
  <c r="AJ1022" i="20"/>
  <c r="AJ1020" i="20"/>
  <c r="AJ1012" i="20"/>
  <c r="AJ1010" i="20"/>
  <c r="AJ1008" i="20"/>
  <c r="AJ1230" i="20"/>
  <c r="AJ1234" i="20"/>
  <c r="AJ1098" i="20"/>
  <c r="AJ1082" i="20"/>
  <c r="AJ1066" i="20"/>
  <c r="AJ994" i="20"/>
  <c r="AJ1106" i="20"/>
  <c r="AJ1078" i="20"/>
  <c r="AJ976" i="20"/>
  <c r="AJ960" i="20"/>
  <c r="AJ952" i="20"/>
  <c r="AJ1128" i="20"/>
  <c r="AJ1084" i="20"/>
  <c r="AJ1048" i="20"/>
  <c r="AJ1032" i="20"/>
  <c r="AJ1014" i="20"/>
  <c r="AJ978" i="20"/>
  <c r="AJ962" i="20"/>
  <c r="AJ950" i="20"/>
  <c r="AJ1088" i="20"/>
  <c r="AJ998" i="20"/>
  <c r="AJ980" i="20"/>
  <c r="AJ964" i="20"/>
  <c r="AJ948" i="20"/>
  <c r="AJ940" i="20"/>
  <c r="AJ936" i="20"/>
  <c r="AJ934" i="20"/>
  <c r="AJ932" i="20"/>
  <c r="AJ930" i="20"/>
  <c r="AJ928" i="20"/>
  <c r="AJ926" i="20"/>
  <c r="AJ924" i="20"/>
  <c r="AJ922" i="20"/>
  <c r="AJ920" i="20"/>
  <c r="AJ918" i="20"/>
  <c r="AJ916" i="20"/>
  <c r="AJ914" i="20"/>
  <c r="AJ912" i="20"/>
  <c r="AJ910" i="20"/>
  <c r="AJ908" i="20"/>
  <c r="AJ906" i="20"/>
  <c r="AJ904" i="20"/>
  <c r="AJ902" i="20"/>
  <c r="AJ900" i="20"/>
  <c r="AJ898" i="20"/>
  <c r="AJ896" i="20"/>
  <c r="AJ894" i="20"/>
  <c r="AJ892" i="20"/>
  <c r="AJ890" i="20"/>
  <c r="AJ888" i="20"/>
  <c r="AJ886" i="20"/>
  <c r="AJ884" i="20"/>
  <c r="AJ882" i="20"/>
  <c r="AJ880" i="20"/>
  <c r="AJ878" i="20"/>
  <c r="AJ876" i="20"/>
  <c r="AJ874" i="20"/>
  <c r="AJ872" i="20"/>
  <c r="AJ870" i="20"/>
  <c r="AJ868" i="20"/>
  <c r="AJ866" i="20"/>
  <c r="AJ864" i="20"/>
  <c r="AJ862" i="20"/>
  <c r="AJ860" i="20"/>
  <c r="AJ858" i="20"/>
  <c r="AJ856" i="20"/>
  <c r="AJ854" i="20"/>
  <c r="AJ852" i="20"/>
  <c r="AJ850" i="20"/>
  <c r="AJ848" i="20"/>
  <c r="AJ846" i="20"/>
  <c r="AJ844" i="20"/>
  <c r="AJ842" i="20"/>
  <c r="AJ840" i="20"/>
  <c r="AJ838" i="20"/>
  <c r="AJ836" i="20"/>
  <c r="AJ834" i="20"/>
  <c r="AJ832" i="20"/>
  <c r="AJ830" i="20"/>
  <c r="AJ828" i="20"/>
  <c r="AJ826" i="20"/>
  <c r="AJ824" i="20"/>
  <c r="AJ822" i="20"/>
  <c r="AJ820" i="20"/>
  <c r="AJ818" i="20"/>
  <c r="AJ816" i="20"/>
  <c r="AJ814" i="20"/>
  <c r="AJ812" i="20"/>
  <c r="AJ810" i="20"/>
  <c r="AJ808" i="20"/>
  <c r="AJ806" i="20"/>
  <c r="AJ804" i="20"/>
  <c r="AJ802" i="20"/>
  <c r="AJ800" i="20"/>
  <c r="AJ798" i="20"/>
  <c r="AJ796" i="20"/>
  <c r="AJ794" i="20"/>
  <c r="AJ792" i="20"/>
  <c r="AJ790" i="20"/>
  <c r="AJ788" i="20"/>
  <c r="AJ786" i="20"/>
  <c r="AJ784" i="20"/>
  <c r="AJ782" i="20"/>
  <c r="AJ780" i="20"/>
  <c r="AJ778" i="20"/>
  <c r="AJ776" i="20"/>
  <c r="AJ774" i="20"/>
  <c r="AJ772" i="20"/>
  <c r="AJ770" i="20"/>
  <c r="AJ768" i="20"/>
  <c r="AJ766" i="20"/>
  <c r="AJ764" i="20"/>
  <c r="AJ762" i="20"/>
  <c r="AJ760" i="20"/>
  <c r="AJ758" i="20"/>
  <c r="AJ756" i="20"/>
  <c r="AJ1114" i="20"/>
  <c r="AJ1090" i="20"/>
  <c r="AJ1042" i="20"/>
  <c r="AJ1026" i="20"/>
  <c r="AJ1094" i="20"/>
  <c r="AJ1062" i="20"/>
  <c r="AJ1100" i="20"/>
  <c r="AJ1068" i="20"/>
  <c r="AJ1040" i="20"/>
  <c r="AJ1024" i="20"/>
  <c r="AJ1129" i="20"/>
  <c r="AJ1122" i="20"/>
  <c r="AJ1104" i="20"/>
  <c r="AJ1072" i="20"/>
  <c r="AJ1138" i="20"/>
  <c r="AJ1074" i="20"/>
  <c r="AJ1050" i="20"/>
  <c r="AJ1034" i="20"/>
  <c r="AJ1016" i="20"/>
  <c r="AJ996" i="20"/>
  <c r="AJ990" i="20"/>
  <c r="AJ974" i="20"/>
  <c r="AJ958" i="20"/>
  <c r="AJ954" i="20"/>
  <c r="AJ968" i="20"/>
  <c r="AJ944" i="20"/>
  <c r="AJ837" i="20"/>
  <c r="AJ825" i="20"/>
  <c r="AJ779" i="20"/>
  <c r="AJ771" i="20"/>
  <c r="AJ763" i="20"/>
  <c r="AJ761" i="20"/>
  <c r="AJ988" i="20"/>
  <c r="AJ942" i="20"/>
  <c r="AJ931" i="20"/>
  <c r="AJ923" i="20"/>
  <c r="AJ915" i="20"/>
  <c r="AJ907" i="20"/>
  <c r="AJ899" i="20"/>
  <c r="AJ891" i="20"/>
  <c r="AJ883" i="20"/>
  <c r="AJ875" i="20"/>
  <c r="AJ867" i="20"/>
  <c r="AJ859" i="20"/>
  <c r="AJ851" i="20"/>
  <c r="AJ827" i="20"/>
  <c r="AJ815" i="20"/>
  <c r="AJ807" i="20"/>
  <c r="AJ799" i="20"/>
  <c r="AJ789" i="20"/>
  <c r="AJ753" i="20"/>
  <c r="AJ751" i="20"/>
  <c r="AJ749" i="20"/>
  <c r="AJ747" i="20"/>
  <c r="AJ745" i="20"/>
  <c r="AJ743" i="20"/>
  <c r="AJ741" i="20"/>
  <c r="AJ739" i="20"/>
  <c r="AJ737" i="20"/>
  <c r="AJ735" i="20"/>
  <c r="AJ733" i="20"/>
  <c r="AJ731" i="20"/>
  <c r="AJ729" i="20"/>
  <c r="AJ727" i="20"/>
  <c r="AJ725" i="20"/>
  <c r="AJ723" i="20"/>
  <c r="AJ721" i="20"/>
  <c r="AJ719" i="20"/>
  <c r="AJ717" i="20"/>
  <c r="AJ715" i="20"/>
  <c r="AJ713" i="20"/>
  <c r="AJ711" i="20"/>
  <c r="AJ709" i="20"/>
  <c r="AJ707" i="20"/>
  <c r="AJ705" i="20"/>
  <c r="AJ703" i="20"/>
  <c r="AJ701" i="20"/>
  <c r="AJ699" i="20"/>
  <c r="AJ697" i="20"/>
  <c r="AJ695" i="20"/>
  <c r="AJ693" i="20"/>
  <c r="AJ691" i="20"/>
  <c r="AJ689" i="20"/>
  <c r="AJ687" i="20"/>
  <c r="AJ685" i="20"/>
  <c r="AJ683" i="20"/>
  <c r="AJ681" i="20"/>
  <c r="AJ679" i="20"/>
  <c r="AJ677" i="20"/>
  <c r="AJ675" i="20"/>
  <c r="AJ673" i="20"/>
  <c r="AJ671" i="20"/>
  <c r="AJ669" i="20"/>
  <c r="AJ667" i="20"/>
  <c r="AJ665" i="20"/>
  <c r="AJ663" i="20"/>
  <c r="AJ661" i="20"/>
  <c r="AJ659" i="20"/>
  <c r="AJ657" i="20"/>
  <c r="AJ655" i="20"/>
  <c r="AJ653" i="20"/>
  <c r="AJ651" i="20"/>
  <c r="AJ649" i="20"/>
  <c r="AJ647" i="20"/>
  <c r="AJ645" i="20"/>
  <c r="AJ643" i="20"/>
  <c r="AJ641" i="20"/>
  <c r="AJ639" i="20"/>
  <c r="AJ637" i="20"/>
  <c r="AJ635" i="20"/>
  <c r="AJ633" i="20"/>
  <c r="AJ631" i="20"/>
  <c r="AJ629" i="20"/>
  <c r="AJ627" i="20"/>
  <c r="AJ625" i="20"/>
  <c r="AJ623" i="20"/>
  <c r="AJ621" i="20"/>
  <c r="AJ619" i="20"/>
  <c r="AJ946" i="20"/>
  <c r="AJ843" i="20"/>
  <c r="AJ841" i="20"/>
  <c r="AJ839" i="20"/>
  <c r="AJ829" i="20"/>
  <c r="AJ791" i="20"/>
  <c r="AJ781" i="20"/>
  <c r="AJ773" i="20"/>
  <c r="AJ765" i="20"/>
  <c r="AJ755" i="20"/>
  <c r="AJ984" i="20"/>
  <c r="AJ970" i="20"/>
  <c r="AJ966" i="20"/>
  <c r="AJ956" i="20"/>
  <c r="AJ938" i="20"/>
  <c r="AJ933" i="20"/>
  <c r="AJ925" i="20"/>
  <c r="AJ917" i="20"/>
  <c r="AJ1000" i="20"/>
  <c r="AJ935" i="20"/>
  <c r="AJ927" i="20"/>
  <c r="AJ919" i="20"/>
  <c r="AJ986" i="20"/>
  <c r="AJ982" i="20"/>
  <c r="AJ972" i="20"/>
  <c r="AJ929" i="20"/>
  <c r="AJ921" i="20"/>
  <c r="AJ913" i="20"/>
  <c r="AJ905" i="20"/>
  <c r="AJ897" i="20"/>
  <c r="AJ889" i="20"/>
  <c r="AJ881" i="20"/>
  <c r="AJ873" i="20"/>
  <c r="AJ865" i="20"/>
  <c r="AJ857" i="20"/>
  <c r="AJ849" i="20"/>
  <c r="AJ823" i="20"/>
  <c r="AJ813" i="20"/>
  <c r="AJ805" i="20"/>
  <c r="AJ797" i="20"/>
  <c r="AJ787" i="20"/>
  <c r="AJ885" i="20"/>
  <c r="AJ871" i="20"/>
  <c r="AJ819" i="20"/>
  <c r="AJ775" i="20"/>
  <c r="AJ754" i="20"/>
  <c r="AJ738" i="20"/>
  <c r="AJ722" i="20"/>
  <c r="AJ706" i="20"/>
  <c r="AJ690" i="20"/>
  <c r="AJ674" i="20"/>
  <c r="AJ658" i="20"/>
  <c r="AJ642" i="20"/>
  <c r="AJ626" i="20"/>
  <c r="AJ911" i="20"/>
  <c r="AJ895" i="20"/>
  <c r="AJ845" i="20"/>
  <c r="AJ833" i="20"/>
  <c r="AJ793" i="20"/>
  <c r="AJ740" i="20"/>
  <c r="AJ724" i="20"/>
  <c r="AJ708" i="20"/>
  <c r="AJ692" i="20"/>
  <c r="AJ676" i="20"/>
  <c r="AJ660" i="20"/>
  <c r="AJ644" i="20"/>
  <c r="AJ628" i="20"/>
  <c r="AJ909" i="20"/>
  <c r="AJ869" i="20"/>
  <c r="AJ855" i="20"/>
  <c r="AJ821" i="20"/>
  <c r="AJ817" i="20"/>
  <c r="AJ803" i="20"/>
  <c r="AJ783" i="20"/>
  <c r="AJ769" i="20"/>
  <c r="AJ759" i="20"/>
  <c r="AJ742" i="20"/>
  <c r="AJ726" i="20"/>
  <c r="AJ710" i="20"/>
  <c r="AJ694" i="20"/>
  <c r="AJ678" i="20"/>
  <c r="AJ662" i="20"/>
  <c r="AJ646" i="20"/>
  <c r="AJ630" i="20"/>
  <c r="AJ617" i="20"/>
  <c r="AJ615" i="20"/>
  <c r="AJ613" i="20"/>
  <c r="AJ611" i="20"/>
  <c r="AJ609" i="20"/>
  <c r="AJ607" i="20"/>
  <c r="AJ605" i="20"/>
  <c r="AJ603" i="20"/>
  <c r="AJ601" i="20"/>
  <c r="AJ599" i="20"/>
  <c r="AJ597" i="20"/>
  <c r="AJ595" i="20"/>
  <c r="AJ593" i="20"/>
  <c r="AJ591" i="20"/>
  <c r="AJ589" i="20"/>
  <c r="AJ587" i="20"/>
  <c r="AJ585" i="20"/>
  <c r="AJ583" i="20"/>
  <c r="AJ581" i="20"/>
  <c r="AJ579" i="20"/>
  <c r="AJ577" i="20"/>
  <c r="AJ575" i="20"/>
  <c r="AJ573" i="20"/>
  <c r="AJ571" i="20"/>
  <c r="AJ569" i="20"/>
  <c r="AJ567" i="20"/>
  <c r="AJ565" i="20"/>
  <c r="AJ563" i="20"/>
  <c r="AJ561" i="20"/>
  <c r="AJ559" i="20"/>
  <c r="AJ557" i="20"/>
  <c r="AJ555" i="20"/>
  <c r="AJ553" i="20"/>
  <c r="AJ551" i="20"/>
  <c r="AJ549" i="20"/>
  <c r="AJ547" i="20"/>
  <c r="AJ545" i="20"/>
  <c r="AJ543" i="20"/>
  <c r="AJ541" i="20"/>
  <c r="AJ539" i="20"/>
  <c r="AJ537" i="20"/>
  <c r="AJ535" i="20"/>
  <c r="AJ533" i="20"/>
  <c r="AJ531" i="20"/>
  <c r="AJ529" i="20"/>
  <c r="AJ527" i="20"/>
  <c r="AJ525" i="20"/>
  <c r="AJ523" i="20"/>
  <c r="AJ521" i="20"/>
  <c r="AJ519" i="20"/>
  <c r="AJ517" i="20"/>
  <c r="AJ515" i="20"/>
  <c r="AJ513" i="20"/>
  <c r="AJ511" i="20"/>
  <c r="AJ509" i="20"/>
  <c r="AJ507" i="20"/>
  <c r="AJ505" i="20"/>
  <c r="AJ503" i="20"/>
  <c r="AJ501" i="20"/>
  <c r="AJ499" i="20"/>
  <c r="AJ497" i="20"/>
  <c r="AJ495" i="20"/>
  <c r="AJ493" i="20"/>
  <c r="AJ491" i="20"/>
  <c r="AJ489" i="20"/>
  <c r="AJ487" i="20"/>
  <c r="AJ485" i="20"/>
  <c r="AJ483" i="20"/>
  <c r="AJ481" i="20"/>
  <c r="AJ479" i="20"/>
  <c r="AJ477" i="20"/>
  <c r="AJ893" i="20"/>
  <c r="AJ879" i="20"/>
  <c r="AJ835" i="20"/>
  <c r="AJ831" i="20"/>
  <c r="AJ903" i="20"/>
  <c r="AJ853" i="20"/>
  <c r="AJ877" i="20"/>
  <c r="AJ863" i="20"/>
  <c r="AJ901" i="20"/>
  <c r="AJ887" i="20"/>
  <c r="AJ861" i="20"/>
  <c r="AJ847" i="20"/>
  <c r="AJ809" i="20"/>
  <c r="AJ795" i="20"/>
  <c r="AJ752" i="20"/>
  <c r="AJ736" i="20"/>
  <c r="AJ720" i="20"/>
  <c r="AJ704" i="20"/>
  <c r="AJ688" i="20"/>
  <c r="AJ672" i="20"/>
  <c r="AJ656" i="20"/>
  <c r="AJ640" i="20"/>
  <c r="AJ624" i="20"/>
  <c r="AJ730" i="20"/>
  <c r="AJ716" i="20"/>
  <c r="AJ712" i="20"/>
  <c r="AJ702" i="20"/>
  <c r="AJ811" i="20"/>
  <c r="AJ750" i="20"/>
  <c r="AJ650" i="20"/>
  <c r="AJ636" i="20"/>
  <c r="AJ632" i="20"/>
  <c r="AJ622" i="20"/>
  <c r="AJ616" i="20"/>
  <c r="AJ608" i="20"/>
  <c r="AJ600" i="20"/>
  <c r="AJ592" i="20"/>
  <c r="AJ584" i="20"/>
  <c r="AJ576" i="20"/>
  <c r="AJ568" i="20"/>
  <c r="AJ566" i="20"/>
  <c r="AJ558" i="20"/>
  <c r="AJ548" i="20"/>
  <c r="AJ540" i="20"/>
  <c r="AJ532" i="20"/>
  <c r="AJ524" i="20"/>
  <c r="AJ514" i="20"/>
  <c r="AJ506" i="20"/>
  <c r="AJ496" i="20"/>
  <c r="AJ484" i="20"/>
  <c r="AJ801" i="20"/>
  <c r="AJ698" i="20"/>
  <c r="AJ684" i="20"/>
  <c r="AJ680" i="20"/>
  <c r="AJ670" i="20"/>
  <c r="AJ475" i="20"/>
  <c r="AJ473" i="20"/>
  <c r="AJ471" i="20"/>
  <c r="AJ469" i="20"/>
  <c r="AJ467" i="20"/>
  <c r="AJ465" i="20"/>
  <c r="AJ463" i="20"/>
  <c r="AJ461" i="20"/>
  <c r="AJ459" i="20"/>
  <c r="AJ457" i="20"/>
  <c r="AJ455" i="20"/>
  <c r="AJ453" i="20"/>
  <c r="AJ451" i="20"/>
  <c r="AJ449" i="20"/>
  <c r="AJ447" i="20"/>
  <c r="AJ445" i="20"/>
  <c r="AJ443" i="20"/>
  <c r="AJ441" i="20"/>
  <c r="AJ439" i="20"/>
  <c r="AJ437" i="20"/>
  <c r="AJ435" i="20"/>
  <c r="AJ433" i="20"/>
  <c r="AJ431" i="20"/>
  <c r="AJ429" i="20"/>
  <c r="AJ427" i="20"/>
  <c r="AJ425" i="20"/>
  <c r="AJ423" i="20"/>
  <c r="AJ421" i="20"/>
  <c r="AJ419" i="20"/>
  <c r="AJ417" i="20"/>
  <c r="AJ415" i="20"/>
  <c r="AJ413" i="20"/>
  <c r="AJ411" i="20"/>
  <c r="AJ409" i="20"/>
  <c r="AJ407" i="20"/>
  <c r="AJ405" i="20"/>
  <c r="AJ403" i="20"/>
  <c r="AJ401" i="20"/>
  <c r="AJ399" i="20"/>
  <c r="AJ397" i="20"/>
  <c r="AJ395" i="20"/>
  <c r="AJ393" i="20"/>
  <c r="AJ391" i="20"/>
  <c r="AJ389" i="20"/>
  <c r="AJ387" i="20"/>
  <c r="AJ385" i="20"/>
  <c r="AJ383" i="20"/>
  <c r="AJ381" i="20"/>
  <c r="AJ379" i="20"/>
  <c r="AJ377" i="20"/>
  <c r="AJ375" i="20"/>
  <c r="AJ373" i="20"/>
  <c r="AJ371" i="20"/>
  <c r="AJ369" i="20"/>
  <c r="AJ367" i="20"/>
  <c r="AJ365" i="20"/>
  <c r="AJ363" i="20"/>
  <c r="AJ361" i="20"/>
  <c r="AJ359" i="20"/>
  <c r="AJ357" i="20"/>
  <c r="AJ355" i="20"/>
  <c r="AJ353" i="20"/>
  <c r="AJ351" i="20"/>
  <c r="AJ349" i="20"/>
  <c r="AJ347" i="20"/>
  <c r="AJ345" i="20"/>
  <c r="AJ343" i="20"/>
  <c r="AJ341" i="20"/>
  <c r="AJ339" i="20"/>
  <c r="AJ337" i="20"/>
  <c r="AJ335" i="20"/>
  <c r="AJ333" i="20"/>
  <c r="AJ331" i="20"/>
  <c r="AJ329" i="20"/>
  <c r="AJ327" i="20"/>
  <c r="AJ325" i="20"/>
  <c r="AJ323" i="20"/>
  <c r="AJ321" i="20"/>
  <c r="AJ319" i="20"/>
  <c r="AJ317" i="20"/>
  <c r="AJ315" i="20"/>
  <c r="AJ313" i="20"/>
  <c r="AJ311" i="20"/>
  <c r="AJ309" i="20"/>
  <c r="AJ307" i="20"/>
  <c r="AJ305" i="20"/>
  <c r="AJ303" i="20"/>
  <c r="AJ301" i="20"/>
  <c r="AJ299" i="20"/>
  <c r="AJ297" i="20"/>
  <c r="AJ295" i="20"/>
  <c r="AJ293" i="20"/>
  <c r="AJ291" i="20"/>
  <c r="AJ289" i="20"/>
  <c r="AJ287" i="20"/>
  <c r="AJ285" i="20"/>
  <c r="AJ283" i="20"/>
  <c r="AJ281" i="20"/>
  <c r="AJ777" i="20"/>
  <c r="AJ746" i="20"/>
  <c r="AJ732" i="20"/>
  <c r="AJ728" i="20"/>
  <c r="AJ718" i="20"/>
  <c r="AJ618" i="20"/>
  <c r="AJ610" i="20"/>
  <c r="AJ767" i="20"/>
  <c r="AJ666" i="20"/>
  <c r="AJ652" i="20"/>
  <c r="AJ648" i="20"/>
  <c r="AJ638" i="20"/>
  <c r="AJ620" i="20"/>
  <c r="AJ785" i="20"/>
  <c r="AJ714" i="20"/>
  <c r="AJ700" i="20"/>
  <c r="AJ696" i="20"/>
  <c r="AJ686" i="20"/>
  <c r="AJ612" i="20"/>
  <c r="AJ757" i="20"/>
  <c r="AJ748" i="20"/>
  <c r="AJ744" i="20"/>
  <c r="AJ734" i="20"/>
  <c r="AJ634" i="20"/>
  <c r="AJ682" i="20"/>
  <c r="AJ668" i="20"/>
  <c r="AJ664" i="20"/>
  <c r="AJ654" i="20"/>
  <c r="AJ614" i="20"/>
  <c r="AJ606" i="20"/>
  <c r="AJ598" i="20"/>
  <c r="AJ590" i="20"/>
  <c r="AJ582" i="20"/>
  <c r="AJ574" i="20"/>
  <c r="AJ564" i="20"/>
  <c r="AJ556" i="20"/>
  <c r="AJ546" i="20"/>
  <c r="AJ538" i="20"/>
  <c r="AJ530" i="20"/>
  <c r="AJ522" i="20"/>
  <c r="AJ512" i="20"/>
  <c r="AJ504" i="20"/>
  <c r="AJ502" i="20"/>
  <c r="AJ494" i="20"/>
  <c r="AJ482" i="20"/>
  <c r="AJ604" i="20"/>
  <c r="AJ542" i="20"/>
  <c r="AJ528" i="20"/>
  <c r="AJ510" i="20"/>
  <c r="AJ490" i="20"/>
  <c r="AJ474" i="20"/>
  <c r="AJ466" i="20"/>
  <c r="AJ458" i="20"/>
  <c r="AJ450" i="20"/>
  <c r="AJ442" i="20"/>
  <c r="AJ434" i="20"/>
  <c r="AJ426" i="20"/>
  <c r="AJ418" i="20"/>
  <c r="AJ410" i="20"/>
  <c r="AJ396" i="20"/>
  <c r="AJ372" i="20"/>
  <c r="AJ364" i="20"/>
  <c r="AJ328" i="20"/>
  <c r="AJ304" i="20"/>
  <c r="AJ296" i="20"/>
  <c r="AJ286" i="20"/>
  <c r="AJ578" i="20"/>
  <c r="AJ552" i="20"/>
  <c r="AJ500" i="20"/>
  <c r="AJ384" i="20"/>
  <c r="AJ374" i="20"/>
  <c r="AJ354" i="20"/>
  <c r="AJ346" i="20"/>
  <c r="AJ338" i="20"/>
  <c r="AJ330" i="20"/>
  <c r="AJ320" i="20"/>
  <c r="AJ306" i="20"/>
  <c r="AJ602" i="20"/>
  <c r="AJ588" i="20"/>
  <c r="AJ562" i="20"/>
  <c r="AJ526" i="20"/>
  <c r="AJ508" i="20"/>
  <c r="AJ488" i="20"/>
  <c r="AJ476" i="20"/>
  <c r="AJ468" i="20"/>
  <c r="AJ460" i="20"/>
  <c r="AJ452" i="20"/>
  <c r="AJ444" i="20"/>
  <c r="AJ436" i="20"/>
  <c r="AJ428" i="20"/>
  <c r="AJ420" i="20"/>
  <c r="AJ412" i="20"/>
  <c r="AJ398" i="20"/>
  <c r="AJ386" i="20"/>
  <c r="AJ376" i="20"/>
  <c r="AJ366" i="20"/>
  <c r="AJ308" i="20"/>
  <c r="AJ298" i="20"/>
  <c r="AJ288" i="20"/>
  <c r="AJ550" i="20"/>
  <c r="AJ536" i="20"/>
  <c r="AJ518" i="20"/>
  <c r="AJ498" i="20"/>
  <c r="AJ478" i="20"/>
  <c r="AJ586" i="20"/>
  <c r="AJ572" i="20"/>
  <c r="AJ560" i="20"/>
  <c r="AJ486" i="20"/>
  <c r="AJ470" i="20"/>
  <c r="AJ462" i="20"/>
  <c r="AJ596" i="20"/>
  <c r="AJ534" i="20"/>
  <c r="AJ520" i="20"/>
  <c r="AJ516" i="20"/>
  <c r="AJ570" i="20"/>
  <c r="AJ544" i="20"/>
  <c r="AJ594" i="20"/>
  <c r="AJ580" i="20"/>
  <c r="AJ554" i="20"/>
  <c r="AJ480" i="20"/>
  <c r="AJ382" i="20"/>
  <c r="AJ352" i="20"/>
  <c r="AJ344" i="20"/>
  <c r="AJ336" i="20"/>
  <c r="AJ326" i="20"/>
  <c r="AJ318" i="20"/>
  <c r="AJ280" i="20"/>
  <c r="AJ278" i="20"/>
  <c r="AJ276" i="20"/>
  <c r="AJ274" i="20"/>
  <c r="AJ272" i="20"/>
  <c r="AJ270" i="20"/>
  <c r="AJ268" i="20"/>
  <c r="AJ266" i="20"/>
  <c r="AJ264" i="20"/>
  <c r="AJ262" i="20"/>
  <c r="AJ260" i="20"/>
  <c r="AJ258" i="20"/>
  <c r="AJ256" i="20"/>
  <c r="AJ254" i="20"/>
  <c r="AJ252" i="20"/>
  <c r="AJ250" i="20"/>
  <c r="AJ248" i="20"/>
  <c r="AJ246" i="20"/>
  <c r="AJ244" i="20"/>
  <c r="AJ242" i="20"/>
  <c r="AJ240" i="20"/>
  <c r="AJ238" i="20"/>
  <c r="AJ236" i="20"/>
  <c r="AJ234" i="20"/>
  <c r="AJ232" i="20"/>
  <c r="AJ230" i="20"/>
  <c r="AJ228" i="20"/>
  <c r="AJ226" i="20"/>
  <c r="AJ224" i="20"/>
  <c r="AJ222" i="20"/>
  <c r="AJ220" i="20"/>
  <c r="AJ218" i="20"/>
  <c r="AJ216" i="20"/>
  <c r="AJ214" i="20"/>
  <c r="AJ212" i="20"/>
  <c r="AJ210" i="20"/>
  <c r="AJ208" i="20"/>
  <c r="AJ206" i="20"/>
  <c r="AJ204" i="20"/>
  <c r="AJ202" i="20"/>
  <c r="AJ200" i="20"/>
  <c r="AJ198" i="20"/>
  <c r="AJ196" i="20"/>
  <c r="AJ194" i="20"/>
  <c r="AJ192" i="20"/>
  <c r="AJ190" i="20"/>
  <c r="AJ188" i="20"/>
  <c r="AJ186" i="20"/>
  <c r="AJ184" i="20"/>
  <c r="AJ182" i="20"/>
  <c r="AJ180" i="20"/>
  <c r="AJ178" i="20"/>
  <c r="AJ176" i="20"/>
  <c r="AJ174" i="20"/>
  <c r="AJ172" i="20"/>
  <c r="AJ170" i="20"/>
  <c r="AJ168" i="20"/>
  <c r="AJ166" i="20"/>
  <c r="AJ164" i="20"/>
  <c r="AJ162" i="20"/>
  <c r="AJ160" i="20"/>
  <c r="AJ158" i="20"/>
  <c r="AJ156" i="20"/>
  <c r="AJ154" i="20"/>
  <c r="AJ152" i="20"/>
  <c r="AJ150" i="20"/>
  <c r="AJ148" i="20"/>
  <c r="AJ146" i="20"/>
  <c r="AJ144" i="20"/>
  <c r="AJ142" i="20"/>
  <c r="AJ140" i="20"/>
  <c r="AJ138" i="20"/>
  <c r="AJ136" i="20"/>
  <c r="AJ134" i="20"/>
  <c r="AJ132" i="20"/>
  <c r="AJ130" i="20"/>
  <c r="AJ128" i="20"/>
  <c r="AJ126" i="20"/>
  <c r="AJ124" i="20"/>
  <c r="AJ122" i="20"/>
  <c r="AJ120" i="20"/>
  <c r="AJ118" i="20"/>
  <c r="AJ116" i="20"/>
  <c r="AJ114" i="20"/>
  <c r="AJ112" i="20"/>
  <c r="AJ110" i="20"/>
  <c r="AJ108" i="20"/>
  <c r="AJ106" i="20"/>
  <c r="AJ104" i="20"/>
  <c r="AJ102" i="20"/>
  <c r="AJ100" i="20"/>
  <c r="AJ98" i="20"/>
  <c r="AJ96" i="20"/>
  <c r="AJ94" i="20"/>
  <c r="AJ92" i="20"/>
  <c r="AJ90" i="20"/>
  <c r="AJ88" i="20"/>
  <c r="AJ86" i="20"/>
  <c r="AJ84" i="20"/>
  <c r="AJ82" i="20"/>
  <c r="AJ80" i="20"/>
  <c r="AJ78" i="20"/>
  <c r="AJ76" i="20"/>
  <c r="AJ74" i="20"/>
  <c r="AJ72" i="20"/>
  <c r="AJ70" i="20"/>
  <c r="AJ68" i="20"/>
  <c r="AJ66" i="20"/>
  <c r="AJ64" i="20"/>
  <c r="AJ62" i="20"/>
  <c r="AJ60" i="20"/>
  <c r="AJ58" i="20"/>
  <c r="AJ56" i="20"/>
  <c r="AJ54" i="20"/>
  <c r="AJ52" i="20"/>
  <c r="AJ50" i="20"/>
  <c r="AJ48" i="20"/>
  <c r="AJ464" i="20"/>
  <c r="AJ440" i="20"/>
  <c r="AJ438" i="20"/>
  <c r="AJ350" i="20"/>
  <c r="AJ316" i="20"/>
  <c r="AJ312" i="20"/>
  <c r="AJ275" i="20"/>
  <c r="AJ267" i="20"/>
  <c r="AJ259" i="20"/>
  <c r="AJ251" i="20"/>
  <c r="AJ243" i="20"/>
  <c r="AJ235" i="20"/>
  <c r="AJ227" i="20"/>
  <c r="AJ219" i="20"/>
  <c r="AJ211" i="20"/>
  <c r="AJ203" i="20"/>
  <c r="AJ195" i="20"/>
  <c r="AJ187" i="20"/>
  <c r="AJ179" i="20"/>
  <c r="AJ171" i="20"/>
  <c r="AJ163" i="20"/>
  <c r="AJ155" i="20"/>
  <c r="AJ147" i="20"/>
  <c r="AJ139" i="20"/>
  <c r="AJ131" i="20"/>
  <c r="AJ123" i="20"/>
  <c r="AJ115" i="20"/>
  <c r="AJ107" i="20"/>
  <c r="AJ99" i="20"/>
  <c r="AJ91" i="20"/>
  <c r="AJ83" i="20"/>
  <c r="AJ75" i="20"/>
  <c r="AJ67" i="20"/>
  <c r="AJ59" i="20"/>
  <c r="AJ51" i="20"/>
  <c r="AJ448" i="20"/>
  <c r="AJ446" i="20"/>
  <c r="AJ416" i="20"/>
  <c r="AJ392" i="20"/>
  <c r="AJ368" i="20"/>
  <c r="AJ324" i="20"/>
  <c r="AJ294" i="20"/>
  <c r="AJ282" i="20"/>
  <c r="AJ492" i="20"/>
  <c r="AJ456" i="20"/>
  <c r="AJ454" i="20"/>
  <c r="AJ380" i="20"/>
  <c r="AJ348" i="20"/>
  <c r="AJ334" i="20"/>
  <c r="AJ310" i="20"/>
  <c r="AJ277" i="20"/>
  <c r="AJ269" i="20"/>
  <c r="AJ261" i="20"/>
  <c r="AJ253" i="20"/>
  <c r="AJ245" i="20"/>
  <c r="AJ237" i="20"/>
  <c r="AJ229" i="20"/>
  <c r="AJ221" i="20"/>
  <c r="AJ213" i="20"/>
  <c r="AJ205" i="20"/>
  <c r="AJ197" i="20"/>
  <c r="AJ189" i="20"/>
  <c r="AJ181" i="20"/>
  <c r="AJ173" i="20"/>
  <c r="AJ165" i="20"/>
  <c r="AJ157" i="20"/>
  <c r="AJ149" i="20"/>
  <c r="AJ141" i="20"/>
  <c r="AJ133" i="20"/>
  <c r="AJ125" i="20"/>
  <c r="AJ117" i="20"/>
  <c r="AJ109" i="20"/>
  <c r="AJ101" i="20"/>
  <c r="AJ93" i="20"/>
  <c r="AJ85" i="20"/>
  <c r="AJ77" i="20"/>
  <c r="AJ69" i="20"/>
  <c r="AJ61" i="20"/>
  <c r="AJ53" i="20"/>
  <c r="AJ472" i="20"/>
  <c r="AJ414" i="20"/>
  <c r="AJ404" i="20"/>
  <c r="AJ400" i="20"/>
  <c r="AJ362" i="20"/>
  <c r="AJ358" i="20"/>
  <c r="AJ322" i="20"/>
  <c r="AJ292" i="20"/>
  <c r="AJ378" i="20"/>
  <c r="AJ332" i="20"/>
  <c r="AJ314" i="20"/>
  <c r="AJ279" i="20"/>
  <c r="AJ271" i="20"/>
  <c r="AJ408" i="20"/>
  <c r="AJ394" i="20"/>
  <c r="AJ390" i="20"/>
  <c r="AJ356" i="20"/>
  <c r="AJ342" i="20"/>
  <c r="AJ302" i="20"/>
  <c r="AJ290" i="20"/>
  <c r="AJ424" i="20"/>
  <c r="AJ432" i="20"/>
  <c r="AJ430" i="20"/>
  <c r="AJ422" i="20"/>
  <c r="AJ406" i="20"/>
  <c r="AJ402" i="20"/>
  <c r="AJ388" i="20"/>
  <c r="AJ370" i="20"/>
  <c r="AJ360" i="20"/>
  <c r="AJ340" i="20"/>
  <c r="AJ300" i="20"/>
  <c r="AJ284" i="20"/>
  <c r="AJ47" i="20"/>
  <c r="AJ45" i="20"/>
  <c r="AJ43" i="20"/>
  <c r="AJ41" i="20"/>
  <c r="AJ39" i="20"/>
  <c r="AJ37" i="20"/>
  <c r="AJ35" i="20"/>
  <c r="AJ33" i="20"/>
  <c r="AJ31" i="20"/>
  <c r="AJ29" i="20"/>
  <c r="AJ27" i="20"/>
  <c r="AJ25" i="20"/>
  <c r="AJ23" i="20"/>
  <c r="AJ21" i="20"/>
  <c r="AJ19" i="20"/>
  <c r="AJ17" i="20"/>
  <c r="AJ15" i="20"/>
  <c r="AJ13" i="20"/>
  <c r="AJ11" i="20"/>
  <c r="AJ9" i="20"/>
  <c r="AJ7" i="20"/>
  <c r="AJ5" i="20"/>
  <c r="AJ3" i="20"/>
  <c r="AJ273" i="20"/>
  <c r="AJ255" i="20"/>
  <c r="AJ241" i="20"/>
  <c r="AJ239" i="20"/>
  <c r="AJ177" i="20"/>
  <c r="AJ175" i="20"/>
  <c r="AJ113" i="20"/>
  <c r="AJ111" i="20"/>
  <c r="AJ49" i="20"/>
  <c r="AJ46" i="20"/>
  <c r="AJ38" i="20"/>
  <c r="AJ30" i="20"/>
  <c r="AJ22" i="20"/>
  <c r="AJ14" i="20"/>
  <c r="AJ6" i="20"/>
  <c r="AJ257" i="20"/>
  <c r="AJ201" i="20"/>
  <c r="AJ199" i="20"/>
  <c r="AJ137" i="20"/>
  <c r="AJ135" i="20"/>
  <c r="AJ73" i="20"/>
  <c r="AJ71" i="20"/>
  <c r="AJ121" i="20"/>
  <c r="AJ119" i="20"/>
  <c r="AJ57" i="20"/>
  <c r="AJ55" i="20"/>
  <c r="AJ225" i="20"/>
  <c r="AJ223" i="20"/>
  <c r="AJ161" i="20"/>
  <c r="AJ159" i="20"/>
  <c r="AJ97" i="20"/>
  <c r="AJ95" i="20"/>
  <c r="AJ40" i="20"/>
  <c r="AJ32" i="20"/>
  <c r="AJ24" i="20"/>
  <c r="AJ16" i="20"/>
  <c r="AJ8" i="20"/>
  <c r="AJ247" i="20"/>
  <c r="AJ185" i="20"/>
  <c r="AJ183" i="20"/>
  <c r="AJ249" i="20"/>
  <c r="AJ209" i="20"/>
  <c r="AJ207" i="20"/>
  <c r="AJ145" i="20"/>
  <c r="AJ143" i="20"/>
  <c r="AJ81" i="20"/>
  <c r="AJ79" i="20"/>
  <c r="AJ42" i="20"/>
  <c r="AJ34" i="20"/>
  <c r="AJ26" i="20"/>
  <c r="AJ263" i="20"/>
  <c r="AJ233" i="20"/>
  <c r="AJ231" i="20"/>
  <c r="AJ169" i="20"/>
  <c r="AJ167" i="20"/>
  <c r="AJ105" i="20"/>
  <c r="AJ103" i="20"/>
  <c r="AJ265" i="20"/>
  <c r="AJ193" i="20"/>
  <c r="AJ191" i="20"/>
  <c r="AJ129" i="20"/>
  <c r="AJ127" i="20"/>
  <c r="AJ65" i="20"/>
  <c r="AJ63" i="20"/>
  <c r="AJ44" i="20"/>
  <c r="AJ217" i="20"/>
  <c r="AJ215" i="20"/>
  <c r="AJ153" i="20"/>
  <c r="AJ151" i="20"/>
  <c r="AJ89" i="20"/>
  <c r="AJ87" i="20"/>
  <c r="AJ36" i="20"/>
  <c r="AJ20" i="20"/>
  <c r="AJ10" i="20"/>
  <c r="AJ4" i="20"/>
  <c r="AJ28" i="20"/>
  <c r="AJ18" i="20"/>
  <c r="AJ12" i="20"/>
  <c r="AJ2" i="20"/>
  <c r="AE1" i="19" a="1"/>
  <c r="AF1312" i="19" s="1"/>
  <c r="AI1358" i="19"/>
  <c r="AI1353" i="19"/>
  <c r="AI1345" i="19"/>
  <c r="AI1337" i="19"/>
  <c r="AI1329" i="19"/>
  <c r="AI1321" i="19"/>
  <c r="AI1313" i="19"/>
  <c r="AI1305" i="19"/>
  <c r="AI1354" i="19"/>
  <c r="AI1346" i="19"/>
  <c r="AI1338" i="19"/>
  <c r="AI1330" i="19"/>
  <c r="AI1322" i="19"/>
  <c r="AI1314" i="19"/>
  <c r="AI1306" i="19"/>
  <c r="AI1355" i="19"/>
  <c r="AI1347" i="19"/>
  <c r="AI1339" i="19"/>
  <c r="AI1331" i="19"/>
  <c r="AI1323" i="19"/>
  <c r="AI1315" i="19"/>
  <c r="AI1307" i="19"/>
  <c r="AI1300" i="19"/>
  <c r="AI1298" i="19"/>
  <c r="AI1296" i="19"/>
  <c r="AI1294" i="19"/>
  <c r="AI1292" i="19"/>
  <c r="AI1290" i="19"/>
  <c r="AI1288" i="19"/>
  <c r="AI1286" i="19"/>
  <c r="AI1284" i="19"/>
  <c r="AI1282" i="19"/>
  <c r="AI1280" i="19"/>
  <c r="AI1278" i="19"/>
  <c r="AI1276" i="19"/>
  <c r="AI1274" i="19"/>
  <c r="AI1272" i="19"/>
  <c r="AI1270" i="19"/>
  <c r="AI1268" i="19"/>
  <c r="AI1266" i="19"/>
  <c r="AI1264" i="19"/>
  <c r="AI1262" i="19"/>
  <c r="AI1260" i="19"/>
  <c r="AI1258" i="19"/>
  <c r="AI1256" i="19"/>
  <c r="AI1254" i="19"/>
  <c r="AI1252" i="19"/>
  <c r="AI1352" i="19"/>
  <c r="AI1344" i="19"/>
  <c r="AI1336" i="19"/>
  <c r="AI1328" i="19"/>
  <c r="AI1320" i="19"/>
  <c r="AI1312" i="19"/>
  <c r="AI1304" i="19"/>
  <c r="AI1301" i="19"/>
  <c r="AI1349" i="19"/>
  <c r="AI1342" i="19"/>
  <c r="AI1332" i="19"/>
  <c r="AI1311" i="19"/>
  <c r="AI1279" i="19"/>
  <c r="AI1271" i="19"/>
  <c r="AI1263" i="19"/>
  <c r="AI1259" i="19"/>
  <c r="AI1255" i="19"/>
  <c r="AI1251" i="19"/>
  <c r="AI1248" i="19"/>
  <c r="AI1243" i="19"/>
  <c r="AI1240" i="19"/>
  <c r="AI1235" i="19"/>
  <c r="AI1232" i="19"/>
  <c r="AI1356" i="19"/>
  <c r="AI1335" i="19"/>
  <c r="AI1309" i="19"/>
  <c r="AI1302" i="19"/>
  <c r="AI1289" i="19"/>
  <c r="AI1333" i="19"/>
  <c r="AI1326" i="19"/>
  <c r="AI1316" i="19"/>
  <c r="AI1277" i="19"/>
  <c r="AI1269" i="19"/>
  <c r="AI1250" i="19"/>
  <c r="AI1245" i="19"/>
  <c r="AI1242" i="19"/>
  <c r="AI1237" i="19"/>
  <c r="AI1234" i="19"/>
  <c r="AI1229" i="19"/>
  <c r="AI1227" i="19"/>
  <c r="AI1357" i="19"/>
  <c r="AI1351" i="19"/>
  <c r="AI1325" i="19"/>
  <c r="AI1318" i="19"/>
  <c r="AI1308" i="19"/>
  <c r="AI1291" i="19"/>
  <c r="AI1281" i="19"/>
  <c r="AI1350" i="19"/>
  <c r="AI1343" i="19"/>
  <c r="AI1334" i="19"/>
  <c r="AI1293" i="19"/>
  <c r="AI1285" i="19"/>
  <c r="AI1327" i="19"/>
  <c r="AI1287" i="19"/>
  <c r="AI1340" i="19"/>
  <c r="AI1295" i="19"/>
  <c r="AI1249" i="19"/>
  <c r="AI1244" i="19"/>
  <c r="AI1238" i="19"/>
  <c r="AI1348" i="19"/>
  <c r="AI1303" i="19"/>
  <c r="AI1299" i="19"/>
  <c r="AI1265" i="19"/>
  <c r="AI1257" i="19"/>
  <c r="AI1319" i="19"/>
  <c r="AI1297" i="19"/>
  <c r="AI1267" i="19"/>
  <c r="AI1230" i="19"/>
  <c r="AI1176" i="19"/>
  <c r="AI1174" i="19"/>
  <c r="AI1172" i="19"/>
  <c r="AI1170" i="19"/>
  <c r="AI1168" i="19"/>
  <c r="AI1166" i="19"/>
  <c r="AI1164" i="19"/>
  <c r="AI1162" i="19"/>
  <c r="AI1160" i="19"/>
  <c r="AI1158" i="19"/>
  <c r="AI1156" i="19"/>
  <c r="AI1154" i="19"/>
  <c r="AI1152" i="19"/>
  <c r="AI1150" i="19"/>
  <c r="AI1148" i="19"/>
  <c r="AI1146" i="19"/>
  <c r="AI1144" i="19"/>
  <c r="AI1142" i="19"/>
  <c r="AI1140" i="19"/>
  <c r="AI1138" i="19"/>
  <c r="AI1136" i="19"/>
  <c r="AI1134" i="19"/>
  <c r="AI1132" i="19"/>
  <c r="AI1130" i="19"/>
  <c r="AI1128" i="19"/>
  <c r="AI1126" i="19"/>
  <c r="AI1124" i="19"/>
  <c r="AI1283" i="19"/>
  <c r="AI1247" i="19"/>
  <c r="AI1241" i="19"/>
  <c r="AI1231" i="19"/>
  <c r="AI1324" i="19"/>
  <c r="AI1273" i="19"/>
  <c r="AI1236" i="19"/>
  <c r="AI1224" i="19"/>
  <c r="AI1222" i="19"/>
  <c r="AI1220" i="19"/>
  <c r="AI1218" i="19"/>
  <c r="AI1216" i="19"/>
  <c r="AI1214" i="19"/>
  <c r="AI1212" i="19"/>
  <c r="AI1210" i="19"/>
  <c r="AI1208" i="19"/>
  <c r="AI1206" i="19"/>
  <c r="AI1204" i="19"/>
  <c r="AI1202" i="19"/>
  <c r="AI1200" i="19"/>
  <c r="AI1198" i="19"/>
  <c r="AI1196" i="19"/>
  <c r="AI1194" i="19"/>
  <c r="AI1192" i="19"/>
  <c r="AI1190" i="19"/>
  <c r="AI1188" i="19"/>
  <c r="AI1186" i="19"/>
  <c r="AI1184" i="19"/>
  <c r="AI1182" i="19"/>
  <c r="AI1180" i="19"/>
  <c r="AI1253" i="19"/>
  <c r="AI1226" i="19"/>
  <c r="AI1177" i="19"/>
  <c r="AI1217" i="19"/>
  <c r="AI1201" i="19"/>
  <c r="AI1185" i="19"/>
  <c r="AI1211" i="19"/>
  <c r="AI1195" i="19"/>
  <c r="AI1179" i="19"/>
  <c r="AI1169" i="19"/>
  <c r="AI1167" i="19"/>
  <c r="AI1165" i="19"/>
  <c r="AI1163" i="19"/>
  <c r="AI1161" i="19"/>
  <c r="AI1159" i="19"/>
  <c r="AI1157" i="19"/>
  <c r="AI1155" i="19"/>
  <c r="AI1153" i="19"/>
  <c r="AI1151" i="19"/>
  <c r="AI1149" i="19"/>
  <c r="AI1147" i="19"/>
  <c r="AI1145" i="19"/>
  <c r="AI1143" i="19"/>
  <c r="AI1141" i="19"/>
  <c r="AI1139" i="19"/>
  <c r="AI1137" i="19"/>
  <c r="AI1135" i="19"/>
  <c r="AI1133" i="19"/>
  <c r="AI1131" i="19"/>
  <c r="AI1125" i="19"/>
  <c r="AI1310" i="19"/>
  <c r="AI1221" i="19"/>
  <c r="AI1205" i="19"/>
  <c r="AI1189" i="19"/>
  <c r="AI1175" i="19"/>
  <c r="AI1341" i="19"/>
  <c r="AI1317" i="19"/>
  <c r="AI1213" i="19"/>
  <c r="AI1197" i="19"/>
  <c r="AI1181" i="19"/>
  <c r="AI1275" i="19"/>
  <c r="AI1225" i="19"/>
  <c r="AI1223" i="19"/>
  <c r="AI1219" i="19"/>
  <c r="AI1215" i="19"/>
  <c r="AI1209" i="19"/>
  <c r="AI1207" i="19"/>
  <c r="AI1203" i="19"/>
  <c r="AI1199" i="19"/>
  <c r="AI1193" i="19"/>
  <c r="AI1191" i="19"/>
  <c r="AI1187" i="19"/>
  <c r="AI1183" i="19"/>
  <c r="AI1120" i="19"/>
  <c r="AI1119" i="19"/>
  <c r="AI1112" i="19"/>
  <c r="AI1111" i="19"/>
  <c r="AI1104" i="19"/>
  <c r="AI1103" i="19"/>
  <c r="AI1096" i="19"/>
  <c r="AI1095" i="19"/>
  <c r="AI1088" i="19"/>
  <c r="AI1087" i="19"/>
  <c r="AI1080" i="19"/>
  <c r="AI1079" i="19"/>
  <c r="AI1072" i="19"/>
  <c r="AI1071" i="19"/>
  <c r="AI1261" i="19"/>
  <c r="AI1173" i="19"/>
  <c r="AI1127" i="19"/>
  <c r="AI1246" i="19"/>
  <c r="AI1239" i="19"/>
  <c r="AI1233" i="19"/>
  <c r="AI1228" i="19"/>
  <c r="AI1121" i="19"/>
  <c r="AI1114" i="19"/>
  <c r="AI1109" i="19"/>
  <c r="AI1100" i="19"/>
  <c r="AI1083" i="19"/>
  <c r="AI1078" i="19"/>
  <c r="AI1066" i="19"/>
  <c r="AI1065" i="19"/>
  <c r="AI1058" i="19"/>
  <c r="AI1057" i="19"/>
  <c r="AI1050" i="19"/>
  <c r="AI1049" i="19"/>
  <c r="AI1178" i="19"/>
  <c r="AI1107" i="19"/>
  <c r="AI1102" i="19"/>
  <c r="AI1081" i="19"/>
  <c r="AI1074" i="19"/>
  <c r="AI1069" i="19"/>
  <c r="AI1042" i="19"/>
  <c r="AI1035" i="19"/>
  <c r="AI1034" i="19"/>
  <c r="AI1027" i="19"/>
  <c r="AI1026" i="19"/>
  <c r="AI1019" i="19"/>
  <c r="AI1018" i="19"/>
  <c r="AI1012" i="19"/>
  <c r="AI1009" i="19"/>
  <c r="AI1105" i="19"/>
  <c r="AI1098" i="19"/>
  <c r="AI1093" i="19"/>
  <c r="AI1084" i="19"/>
  <c r="AI1067" i="19"/>
  <c r="AI1060" i="19"/>
  <c r="AI1059" i="19"/>
  <c r="AI1052" i="19"/>
  <c r="AI1051" i="19"/>
  <c r="AI1044" i="19"/>
  <c r="AI1043" i="19"/>
  <c r="AI1006" i="19"/>
  <c r="AI1004" i="19"/>
  <c r="AI1002" i="19"/>
  <c r="AI1000" i="19"/>
  <c r="AI998" i="19"/>
  <c r="AI996" i="19"/>
  <c r="AI994" i="19"/>
  <c r="AI992" i="19"/>
  <c r="AI990" i="19"/>
  <c r="AI988" i="19"/>
  <c r="AI986" i="19"/>
  <c r="AI984" i="19"/>
  <c r="AI982" i="19"/>
  <c r="AI980" i="19"/>
  <c r="AI978" i="19"/>
  <c r="AI976" i="19"/>
  <c r="AI974" i="19"/>
  <c r="AI972" i="19"/>
  <c r="AI970" i="19"/>
  <c r="AI968" i="19"/>
  <c r="AI966" i="19"/>
  <c r="AI964" i="19"/>
  <c r="AI962" i="19"/>
  <c r="AI960" i="19"/>
  <c r="AI958" i="19"/>
  <c r="AI956" i="19"/>
  <c r="AI954" i="19"/>
  <c r="AI952" i="19"/>
  <c r="AI950" i="19"/>
  <c r="AI948" i="19"/>
  <c r="AI946" i="19"/>
  <c r="AI944" i="19"/>
  <c r="AI942" i="19"/>
  <c r="AI940" i="19"/>
  <c r="AI938" i="19"/>
  <c r="AI936" i="19"/>
  <c r="AI934" i="19"/>
  <c r="AI932" i="19"/>
  <c r="AI930" i="19"/>
  <c r="AI928" i="19"/>
  <c r="AI926" i="19"/>
  <c r="AI924" i="19"/>
  <c r="AI1171" i="19"/>
  <c r="AI1116" i="19"/>
  <c r="AI1099" i="19"/>
  <c r="AI1094" i="19"/>
  <c r="AI1073" i="19"/>
  <c r="AI1064" i="19"/>
  <c r="AI1063" i="19"/>
  <c r="AI1056" i="19"/>
  <c r="AI1055" i="19"/>
  <c r="AI1048" i="19"/>
  <c r="AI1047" i="19"/>
  <c r="AI1010" i="19"/>
  <c r="AI1007" i="19"/>
  <c r="AI1005" i="19"/>
  <c r="AI1003" i="19"/>
  <c r="AI1001" i="19"/>
  <c r="AI999" i="19"/>
  <c r="AI997" i="19"/>
  <c r="AI995" i="19"/>
  <c r="AI993" i="19"/>
  <c r="AI991" i="19"/>
  <c r="AI989" i="19"/>
  <c r="AI987" i="19"/>
  <c r="AI985" i="19"/>
  <c r="AI983" i="19"/>
  <c r="AI981" i="19"/>
  <c r="AI979" i="19"/>
  <c r="AI977" i="19"/>
  <c r="AI975" i="19"/>
  <c r="AI973" i="19"/>
  <c r="AI971" i="19"/>
  <c r="AI969" i="19"/>
  <c r="AI967" i="19"/>
  <c r="AI965" i="19"/>
  <c r="AI963" i="19"/>
  <c r="AI961" i="19"/>
  <c r="AI959" i="19"/>
  <c r="AI957" i="19"/>
  <c r="AI955" i="19"/>
  <c r="AI953" i="19"/>
  <c r="AI951" i="19"/>
  <c r="AI949" i="19"/>
  <c r="AI947" i="19"/>
  <c r="AI945" i="19"/>
  <c r="AI943" i="19"/>
  <c r="AI941" i="19"/>
  <c r="AI939" i="19"/>
  <c r="AI937" i="19"/>
  <c r="AI935" i="19"/>
  <c r="AI933" i="19"/>
  <c r="AI931" i="19"/>
  <c r="AI929" i="19"/>
  <c r="AI927" i="19"/>
  <c r="AI925" i="19"/>
  <c r="AI923" i="19"/>
  <c r="AI1122" i="19"/>
  <c r="AI1118" i="19"/>
  <c r="AI1113" i="19"/>
  <c r="AI1077" i="19"/>
  <c r="AI1075" i="19"/>
  <c r="AI1036" i="19"/>
  <c r="AI1029" i="19"/>
  <c r="AI1020" i="19"/>
  <c r="AI1013" i="19"/>
  <c r="AI1090" i="19"/>
  <c r="AI1086" i="19"/>
  <c r="AI1068" i="19"/>
  <c r="AI1062" i="19"/>
  <c r="AI1046" i="19"/>
  <c r="AI1040" i="19"/>
  <c r="AI1039" i="19"/>
  <c r="AI1024" i="19"/>
  <c r="AI1023" i="19"/>
  <c r="AI1129" i="19"/>
  <c r="AI1115" i="19"/>
  <c r="AI1106" i="19"/>
  <c r="AI1092" i="19"/>
  <c r="AI1030" i="19"/>
  <c r="AI1014" i="19"/>
  <c r="AI921" i="19"/>
  <c r="AI919" i="19"/>
  <c r="AI917" i="19"/>
  <c r="AI915" i="19"/>
  <c r="AI913" i="19"/>
  <c r="AI911" i="19"/>
  <c r="AI909" i="19"/>
  <c r="AI907" i="19"/>
  <c r="AI905" i="19"/>
  <c r="AI903" i="19"/>
  <c r="AI901" i="19"/>
  <c r="AI899" i="19"/>
  <c r="AI897" i="19"/>
  <c r="AI895" i="19"/>
  <c r="AI893" i="19"/>
  <c r="AI891" i="19"/>
  <c r="AI889" i="19"/>
  <c r="AI887" i="19"/>
  <c r="AI885" i="19"/>
  <c r="AI883" i="19"/>
  <c r="AI881" i="19"/>
  <c r="AI879" i="19"/>
  <c r="AI877" i="19"/>
  <c r="AI875" i="19"/>
  <c r="AI873" i="19"/>
  <c r="AI871" i="19"/>
  <c r="AI869" i="19"/>
  <c r="AI867" i="19"/>
  <c r="AI865" i="19"/>
  <c r="AI863" i="19"/>
  <c r="AI861" i="19"/>
  <c r="AI859" i="19"/>
  <c r="AI857" i="19"/>
  <c r="AI855" i="19"/>
  <c r="AI1117" i="19"/>
  <c r="AI1108" i="19"/>
  <c r="AI1097" i="19"/>
  <c r="AI1038" i="19"/>
  <c r="AI1022" i="19"/>
  <c r="AI920" i="19"/>
  <c r="AI918" i="19"/>
  <c r="AI916" i="19"/>
  <c r="AI914" i="19"/>
  <c r="AI912" i="19"/>
  <c r="AI910" i="19"/>
  <c r="AI908" i="19"/>
  <c r="AI906" i="19"/>
  <c r="AI904" i="19"/>
  <c r="AI902" i="19"/>
  <c r="AI900" i="19"/>
  <c r="AI898" i="19"/>
  <c r="AI896" i="19"/>
  <c r="AI894" i="19"/>
  <c r="AI892" i="19"/>
  <c r="AI890" i="19"/>
  <c r="AI888" i="19"/>
  <c r="AI886" i="19"/>
  <c r="AI884" i="19"/>
  <c r="AI882" i="19"/>
  <c r="AI880" i="19"/>
  <c r="AI878" i="19"/>
  <c r="AI876" i="19"/>
  <c r="AI874" i="19"/>
  <c r="AI872" i="19"/>
  <c r="AI870" i="19"/>
  <c r="AI868" i="19"/>
  <c r="AI866" i="19"/>
  <c r="AI864" i="19"/>
  <c r="AI862" i="19"/>
  <c r="AI860" i="19"/>
  <c r="AI858" i="19"/>
  <c r="AI856" i="19"/>
  <c r="AI854" i="19"/>
  <c r="AI1110" i="19"/>
  <c r="AI1031" i="19"/>
  <c r="AI1016" i="19"/>
  <c r="AI853" i="19"/>
  <c r="AI1085" i="19"/>
  <c r="AI1082" i="19"/>
  <c r="AI1054" i="19"/>
  <c r="AI1028" i="19"/>
  <c r="AI1032" i="19"/>
  <c r="AI922" i="19"/>
  <c r="AI1101" i="19"/>
  <c r="AI1089" i="19"/>
  <c r="AI1070" i="19"/>
  <c r="AI1025" i="19"/>
  <c r="AI1033" i="19"/>
  <c r="AI1015" i="19"/>
  <c r="AI1061" i="19"/>
  <c r="AI691" i="19"/>
  <c r="AI688" i="19"/>
  <c r="AI683" i="19"/>
  <c r="AI680" i="19"/>
  <c r="AI852" i="19"/>
  <c r="AI851" i="19"/>
  <c r="AI844" i="19"/>
  <c r="AI843" i="19"/>
  <c r="AI836" i="19"/>
  <c r="AI835" i="19"/>
  <c r="AI828" i="19"/>
  <c r="AI827" i="19"/>
  <c r="AI820" i="19"/>
  <c r="AI819" i="19"/>
  <c r="AI812" i="19"/>
  <c r="AI811" i="19"/>
  <c r="AI804" i="19"/>
  <c r="AI803" i="19"/>
  <c r="AI796" i="19"/>
  <c r="AI795" i="19"/>
  <c r="AI788" i="19"/>
  <c r="AI787" i="19"/>
  <c r="AI780" i="19"/>
  <c r="AI779" i="19"/>
  <c r="AI772" i="19"/>
  <c r="AI771" i="19"/>
  <c r="AI764" i="19"/>
  <c r="AI763" i="19"/>
  <c r="AI756" i="19"/>
  <c r="AI755" i="19"/>
  <c r="AI748" i="19"/>
  <c r="AI747" i="19"/>
  <c r="AI740" i="19"/>
  <c r="AI739" i="19"/>
  <c r="AI732" i="19"/>
  <c r="AI731" i="19"/>
  <c r="AI724" i="19"/>
  <c r="AI723" i="19"/>
  <c r="AI716" i="19"/>
  <c r="AI715" i="19"/>
  <c r="AI708" i="19"/>
  <c r="AI707" i="19"/>
  <c r="AI700" i="19"/>
  <c r="AI699" i="19"/>
  <c r="AI1045" i="19"/>
  <c r="AI690" i="19"/>
  <c r="AI685" i="19"/>
  <c r="AI682" i="19"/>
  <c r="AI677" i="19"/>
  <c r="AI675" i="19"/>
  <c r="AI673" i="19"/>
  <c r="AI671" i="19"/>
  <c r="AI669" i="19"/>
  <c r="AI667" i="19"/>
  <c r="AI665" i="19"/>
  <c r="AI663" i="19"/>
  <c r="AI661" i="19"/>
  <c r="AI659" i="19"/>
  <c r="AI657" i="19"/>
  <c r="AI655" i="19"/>
  <c r="AI653" i="19"/>
  <c r="AI651" i="19"/>
  <c r="AI649" i="19"/>
  <c r="AI647" i="19"/>
  <c r="AI645" i="19"/>
  <c r="AI643" i="19"/>
  <c r="AI641" i="19"/>
  <c r="AI639" i="19"/>
  <c r="AI637" i="19"/>
  <c r="AI635" i="19"/>
  <c r="AI633" i="19"/>
  <c r="AI631" i="19"/>
  <c r="AI629" i="19"/>
  <c r="AI627" i="19"/>
  <c r="AI625" i="19"/>
  <c r="AI623" i="19"/>
  <c r="AI621" i="19"/>
  <c r="AI619" i="19"/>
  <c r="AI617" i="19"/>
  <c r="AI615" i="19"/>
  <c r="AI613" i="19"/>
  <c r="AI611" i="19"/>
  <c r="AI609" i="19"/>
  <c r="AI607" i="19"/>
  <c r="AI605" i="19"/>
  <c r="AI603" i="19"/>
  <c r="AI601" i="19"/>
  <c r="AI599" i="19"/>
  <c r="AI597" i="19"/>
  <c r="AI595" i="19"/>
  <c r="AI593" i="19"/>
  <c r="AI591" i="19"/>
  <c r="AI589" i="19"/>
  <c r="AI587" i="19"/>
  <c r="AI585" i="19"/>
  <c r="AI583" i="19"/>
  <c r="AI581" i="19"/>
  <c r="AI579" i="19"/>
  <c r="AI577" i="19"/>
  <c r="AI575" i="19"/>
  <c r="AI573" i="19"/>
  <c r="AI571" i="19"/>
  <c r="AI569" i="19"/>
  <c r="AI567" i="19"/>
  <c r="AI565" i="19"/>
  <c r="AI563" i="19"/>
  <c r="AI561" i="19"/>
  <c r="AI559" i="19"/>
  <c r="AI557" i="19"/>
  <c r="AI555" i="19"/>
  <c r="AI553" i="19"/>
  <c r="AI551" i="19"/>
  <c r="AI549" i="19"/>
  <c r="AI547" i="19"/>
  <c r="AI545" i="19"/>
  <c r="AI543" i="19"/>
  <c r="AI541" i="19"/>
  <c r="AI539" i="19"/>
  <c r="AI537" i="19"/>
  <c r="AI535" i="19"/>
  <c r="AI533" i="19"/>
  <c r="AI531" i="19"/>
  <c r="AI529" i="19"/>
  <c r="AI527" i="19"/>
  <c r="AI525" i="19"/>
  <c r="AI523" i="19"/>
  <c r="AI521" i="19"/>
  <c r="AI519" i="19"/>
  <c r="AI517" i="19"/>
  <c r="AI1041" i="19"/>
  <c r="AI689" i="19"/>
  <c r="AI686" i="19"/>
  <c r="AI681" i="19"/>
  <c r="AI678" i="19"/>
  <c r="AI676" i="19"/>
  <c r="AI674" i="19"/>
  <c r="AI672" i="19"/>
  <c r="AI670" i="19"/>
  <c r="AI668" i="19"/>
  <c r="AI666" i="19"/>
  <c r="AI664" i="19"/>
  <c r="AI662" i="19"/>
  <c r="AI660" i="19"/>
  <c r="AI658" i="19"/>
  <c r="AI656" i="19"/>
  <c r="AI654" i="19"/>
  <c r="AI652" i="19"/>
  <c r="AI650" i="19"/>
  <c r="AI648" i="19"/>
  <c r="AI646" i="19"/>
  <c r="AI644" i="19"/>
  <c r="AI642" i="19"/>
  <c r="AI640" i="19"/>
  <c r="AI638" i="19"/>
  <c r="AI636" i="19"/>
  <c r="AI634" i="19"/>
  <c r="AI632" i="19"/>
  <c r="AI630" i="19"/>
  <c r="AI628" i="19"/>
  <c r="AI626" i="19"/>
  <c r="AI624" i="19"/>
  <c r="AI622" i="19"/>
  <c r="AI620" i="19"/>
  <c r="AI618" i="19"/>
  <c r="AI616" i="19"/>
  <c r="AI614" i="19"/>
  <c r="AI612" i="19"/>
  <c r="AI610" i="19"/>
  <c r="AI608" i="19"/>
  <c r="AI606" i="19"/>
  <c r="AI604" i="19"/>
  <c r="AI602" i="19"/>
  <c r="AI600" i="19"/>
  <c r="AI598" i="19"/>
  <c r="AI596" i="19"/>
  <c r="AI594" i="19"/>
  <c r="AI592" i="19"/>
  <c r="AI590" i="19"/>
  <c r="AI588" i="19"/>
  <c r="AI586" i="19"/>
  <c r="AI584" i="19"/>
  <c r="AI582" i="19"/>
  <c r="AI580" i="19"/>
  <c r="AI578" i="19"/>
  <c r="AI576" i="19"/>
  <c r="AI574" i="19"/>
  <c r="AI572" i="19"/>
  <c r="AI570" i="19"/>
  <c r="AI568" i="19"/>
  <c r="AI566" i="19"/>
  <c r="AI564" i="19"/>
  <c r="AI562" i="19"/>
  <c r="AI560" i="19"/>
  <c r="AI558" i="19"/>
  <c r="AI556" i="19"/>
  <c r="AI1053" i="19"/>
  <c r="AI849" i="19"/>
  <c r="AI834" i="19"/>
  <c r="AI822" i="19"/>
  <c r="AI817" i="19"/>
  <c r="AI802" i="19"/>
  <c r="AI790" i="19"/>
  <c r="AI785" i="19"/>
  <c r="AI770" i="19"/>
  <c r="AI758" i="19"/>
  <c r="AI753" i="19"/>
  <c r="AI738" i="19"/>
  <c r="AI726" i="19"/>
  <c r="AI721" i="19"/>
  <c r="AI706" i="19"/>
  <c r="AI694" i="19"/>
  <c r="AI847" i="19"/>
  <c r="AI840" i="19"/>
  <c r="AI837" i="19"/>
  <c r="AI815" i="19"/>
  <c r="AI808" i="19"/>
  <c r="AI805" i="19"/>
  <c r="AI783" i="19"/>
  <c r="AI776" i="19"/>
  <c r="AI773" i="19"/>
  <c r="AI751" i="19"/>
  <c r="AI744" i="19"/>
  <c r="AI741" i="19"/>
  <c r="AI719" i="19"/>
  <c r="AI712" i="19"/>
  <c r="AI709" i="19"/>
  <c r="AI1037" i="19"/>
  <c r="AI1021" i="19"/>
  <c r="AI842" i="19"/>
  <c r="AI830" i="19"/>
  <c r="AI825" i="19"/>
  <c r="AI810" i="19"/>
  <c r="AI798" i="19"/>
  <c r="AI793" i="19"/>
  <c r="AI778" i="19"/>
  <c r="AI766" i="19"/>
  <c r="AI761" i="19"/>
  <c r="AI746" i="19"/>
  <c r="AI734" i="19"/>
  <c r="AI729" i="19"/>
  <c r="AI714" i="19"/>
  <c r="AI702" i="19"/>
  <c r="AI697" i="19"/>
  <c r="AI515" i="19"/>
  <c r="AI513" i="19"/>
  <c r="AI511" i="19"/>
  <c r="AI509" i="19"/>
  <c r="AI507" i="19"/>
  <c r="AI505" i="19"/>
  <c r="AI503" i="19"/>
  <c r="AI501" i="19"/>
  <c r="AI499" i="19"/>
  <c r="AI497" i="19"/>
  <c r="AI495" i="19"/>
  <c r="AI493" i="19"/>
  <c r="AI491" i="19"/>
  <c r="AI489" i="19"/>
  <c r="AI487" i="19"/>
  <c r="AI485" i="19"/>
  <c r="AI483" i="19"/>
  <c r="AI481" i="19"/>
  <c r="AI479" i="19"/>
  <c r="AI477" i="19"/>
  <c r="AI475" i="19"/>
  <c r="AI473" i="19"/>
  <c r="AI471" i="19"/>
  <c r="AI469" i="19"/>
  <c r="AI467" i="19"/>
  <c r="AI465" i="19"/>
  <c r="AI463" i="19"/>
  <c r="AI461" i="19"/>
  <c r="AI459" i="19"/>
  <c r="AI457" i="19"/>
  <c r="AI455" i="19"/>
  <c r="AI453" i="19"/>
  <c r="AI451" i="19"/>
  <c r="AI449" i="19"/>
  <c r="AI447" i="19"/>
  <c r="AI445" i="19"/>
  <c r="AI443" i="19"/>
  <c r="AI441" i="19"/>
  <c r="AI439" i="19"/>
  <c r="AI437" i="19"/>
  <c r="AI435" i="19"/>
  <c r="AI433" i="19"/>
  <c r="AI431" i="19"/>
  <c r="AI429" i="19"/>
  <c r="AI427" i="19"/>
  <c r="AI425" i="19"/>
  <c r="AI423" i="19"/>
  <c r="AI421" i="19"/>
  <c r="AI419" i="19"/>
  <c r="AI417" i="19"/>
  <c r="AI415" i="19"/>
  <c r="AI413" i="19"/>
  <c r="AI411" i="19"/>
  <c r="AI409" i="19"/>
  <c r="AI407" i="19"/>
  <c r="AI405" i="19"/>
  <c r="AI403" i="19"/>
  <c r="AI401" i="19"/>
  <c r="AI399" i="19"/>
  <c r="AI397" i="19"/>
  <c r="AI395" i="19"/>
  <c r="AI393" i="19"/>
  <c r="AI391" i="19"/>
  <c r="AI389" i="19"/>
  <c r="AI387" i="19"/>
  <c r="AI1091" i="19"/>
  <c r="AI1076" i="19"/>
  <c r="AI1017" i="19"/>
  <c r="AI1008" i="19"/>
  <c r="AI846" i="19"/>
  <c r="AI841" i="19"/>
  <c r="AI826" i="19"/>
  <c r="AI814" i="19"/>
  <c r="AI809" i="19"/>
  <c r="AI794" i="19"/>
  <c r="AI782" i="19"/>
  <c r="AI777" i="19"/>
  <c r="AI762" i="19"/>
  <c r="AI750" i="19"/>
  <c r="AI745" i="19"/>
  <c r="AI730" i="19"/>
  <c r="AI718" i="19"/>
  <c r="AI713" i="19"/>
  <c r="AI698" i="19"/>
  <c r="AI693" i="19"/>
  <c r="AI514" i="19"/>
  <c r="AI512" i="19"/>
  <c r="AI510" i="19"/>
  <c r="AI508" i="19"/>
  <c r="AI506" i="19"/>
  <c r="AI504" i="19"/>
  <c r="AI502" i="19"/>
  <c r="AI500" i="19"/>
  <c r="AI498" i="19"/>
  <c r="AI496" i="19"/>
  <c r="AI494" i="19"/>
  <c r="AI492" i="19"/>
  <c r="AI490" i="19"/>
  <c r="AI488" i="19"/>
  <c r="AI486" i="19"/>
  <c r="AI484" i="19"/>
  <c r="AI482" i="19"/>
  <c r="AI480" i="19"/>
  <c r="AI478" i="19"/>
  <c r="AI476" i="19"/>
  <c r="AI474" i="19"/>
  <c r="AI472" i="19"/>
  <c r="AI470" i="19"/>
  <c r="AI468" i="19"/>
  <c r="AI466" i="19"/>
  <c r="AI464" i="19"/>
  <c r="AI462" i="19"/>
  <c r="AI460" i="19"/>
  <c r="AI458" i="19"/>
  <c r="AI456" i="19"/>
  <c r="AI454" i="19"/>
  <c r="AI452" i="19"/>
  <c r="AI450" i="19"/>
  <c r="AI448" i="19"/>
  <c r="AI446" i="19"/>
  <c r="AI444" i="19"/>
  <c r="AI442" i="19"/>
  <c r="AI440" i="19"/>
  <c r="AI438" i="19"/>
  <c r="AI436" i="19"/>
  <c r="AI434" i="19"/>
  <c r="AI432" i="19"/>
  <c r="AI430" i="19"/>
  <c r="AI428" i="19"/>
  <c r="AI426" i="19"/>
  <c r="AI424" i="19"/>
  <c r="AI422" i="19"/>
  <c r="AI420" i="19"/>
  <c r="AI418" i="19"/>
  <c r="AI416" i="19"/>
  <c r="AI414" i="19"/>
  <c r="AI412" i="19"/>
  <c r="AI410" i="19"/>
  <c r="AI408" i="19"/>
  <c r="AI406" i="19"/>
  <c r="AI404" i="19"/>
  <c r="AI402" i="19"/>
  <c r="AI400" i="19"/>
  <c r="AI398" i="19"/>
  <c r="AI396" i="19"/>
  <c r="AI394" i="19"/>
  <c r="AI392" i="19"/>
  <c r="AI390" i="19"/>
  <c r="AI388" i="19"/>
  <c r="AI832" i="19"/>
  <c r="AI823" i="19"/>
  <c r="AI765" i="19"/>
  <c r="AI749" i="19"/>
  <c r="AI552" i="19"/>
  <c r="AI526" i="19"/>
  <c r="AI520" i="19"/>
  <c r="AI516" i="19"/>
  <c r="AI845" i="19"/>
  <c r="AI786" i="19"/>
  <c r="AI757" i="19"/>
  <c r="AI742" i="19"/>
  <c r="AI554" i="19"/>
  <c r="AI548" i="19"/>
  <c r="AI522" i="19"/>
  <c r="AI386" i="19"/>
  <c r="AI384" i="19"/>
  <c r="AI382" i="19"/>
  <c r="AI380" i="19"/>
  <c r="AI378" i="19"/>
  <c r="AI376" i="19"/>
  <c r="AI374" i="19"/>
  <c r="AI372" i="19"/>
  <c r="AI370" i="19"/>
  <c r="AI368" i="19"/>
  <c r="AI366" i="19"/>
  <c r="AI364" i="19"/>
  <c r="AI362" i="19"/>
  <c r="AI360" i="19"/>
  <c r="AI358" i="19"/>
  <c r="AI356" i="19"/>
  <c r="AI354" i="19"/>
  <c r="AI352" i="19"/>
  <c r="AI350" i="19"/>
  <c r="AI348" i="19"/>
  <c r="AI346" i="19"/>
  <c r="AI344" i="19"/>
  <c r="AI342" i="19"/>
  <c r="AI340" i="19"/>
  <c r="AI338" i="19"/>
  <c r="AI336" i="19"/>
  <c r="AI334" i="19"/>
  <c r="AI332" i="19"/>
  <c r="AI330" i="19"/>
  <c r="AI328" i="19"/>
  <c r="AI326" i="19"/>
  <c r="AI324" i="19"/>
  <c r="AI322" i="19"/>
  <c r="AI320" i="19"/>
  <c r="AI318" i="19"/>
  <c r="AI316" i="19"/>
  <c r="AI314" i="19"/>
  <c r="AI312" i="19"/>
  <c r="AI310" i="19"/>
  <c r="AI308" i="19"/>
  <c r="AI306" i="19"/>
  <c r="AI304" i="19"/>
  <c r="AI302" i="19"/>
  <c r="AI300" i="19"/>
  <c r="AI298" i="19"/>
  <c r="AI296" i="19"/>
  <c r="AI294" i="19"/>
  <c r="AI292" i="19"/>
  <c r="AI290" i="19"/>
  <c r="AI288" i="19"/>
  <c r="AI286" i="19"/>
  <c r="AI284" i="19"/>
  <c r="AI838" i="19"/>
  <c r="AI816" i="19"/>
  <c r="AI807" i="19"/>
  <c r="AI801" i="19"/>
  <c r="AI799" i="19"/>
  <c r="AI792" i="19"/>
  <c r="AI768" i="19"/>
  <c r="AI759" i="19"/>
  <c r="AI720" i="19"/>
  <c r="AI711" i="19"/>
  <c r="AI705" i="19"/>
  <c r="AI703" i="19"/>
  <c r="AI696" i="19"/>
  <c r="AI684" i="19"/>
  <c r="AI679" i="19"/>
  <c r="AI550" i="19"/>
  <c r="AI544" i="19"/>
  <c r="AI518" i="19"/>
  <c r="AI1011" i="19"/>
  <c r="AI829" i="19"/>
  <c r="AI813" i="19"/>
  <c r="AI754" i="19"/>
  <c r="AI725" i="19"/>
  <c r="AI717" i="19"/>
  <c r="AI534" i="19"/>
  <c r="AI528" i="19"/>
  <c r="AI848" i="19"/>
  <c r="AI800" i="19"/>
  <c r="AI760" i="19"/>
  <c r="AI692" i="19"/>
  <c r="AI818" i="19"/>
  <c r="AI789" i="19"/>
  <c r="AI784" i="19"/>
  <c r="AI767" i="19"/>
  <c r="AI704" i="19"/>
  <c r="AI542" i="19"/>
  <c r="AI536" i="19"/>
  <c r="AI839" i="19"/>
  <c r="AI797" i="19"/>
  <c r="AI791" i="19"/>
  <c r="AI774" i="19"/>
  <c r="AI743" i="19"/>
  <c r="AI736" i="19"/>
  <c r="AI722" i="19"/>
  <c r="AI381" i="19"/>
  <c r="AI1123" i="19"/>
  <c r="AI821" i="19"/>
  <c r="AI775" i="19"/>
  <c r="AI733" i="19"/>
  <c r="AI687" i="19"/>
  <c r="AI538" i="19"/>
  <c r="AI373" i="19"/>
  <c r="AI367" i="19"/>
  <c r="AI357" i="19"/>
  <c r="AI351" i="19"/>
  <c r="AI345" i="19"/>
  <c r="AI337" i="19"/>
  <c r="AI329" i="19"/>
  <c r="AI321" i="19"/>
  <c r="AI313" i="19"/>
  <c r="AI305" i="19"/>
  <c r="AI297" i="19"/>
  <c r="AI289" i="19"/>
  <c r="AI769" i="19"/>
  <c r="AI752" i="19"/>
  <c r="AI540" i="19"/>
  <c r="AI379" i="19"/>
  <c r="AI363" i="19"/>
  <c r="AI824" i="19"/>
  <c r="AI727" i="19"/>
  <c r="AI383" i="19"/>
  <c r="AI369" i="19"/>
  <c r="AI353" i="19"/>
  <c r="AI347" i="19"/>
  <c r="AI339" i="19"/>
  <c r="AI331" i="19"/>
  <c r="AI323" i="19"/>
  <c r="AI315" i="19"/>
  <c r="AI307" i="19"/>
  <c r="AI299" i="19"/>
  <c r="AI291" i="19"/>
  <c r="AI282" i="19"/>
  <c r="AI280" i="19"/>
  <c r="AI278" i="19"/>
  <c r="AI276" i="19"/>
  <c r="AI274" i="19"/>
  <c r="AI272" i="19"/>
  <c r="AI270" i="19"/>
  <c r="AI268" i="19"/>
  <c r="AI266" i="19"/>
  <c r="AI264" i="19"/>
  <c r="AI262" i="19"/>
  <c r="AI260" i="19"/>
  <c r="AI258" i="19"/>
  <c r="AI256" i="19"/>
  <c r="AI254" i="19"/>
  <c r="AI252" i="19"/>
  <c r="AI250" i="19"/>
  <c r="AI248" i="19"/>
  <c r="AI246" i="19"/>
  <c r="AI244" i="19"/>
  <c r="AI242" i="19"/>
  <c r="AI240" i="19"/>
  <c r="AI238" i="19"/>
  <c r="AI236" i="19"/>
  <c r="AI234" i="19"/>
  <c r="AI232" i="19"/>
  <c r="AI230" i="19"/>
  <c r="AI228" i="19"/>
  <c r="AI226" i="19"/>
  <c r="AI224" i="19"/>
  <c r="AI222" i="19"/>
  <c r="AI220" i="19"/>
  <c r="AI218" i="19"/>
  <c r="AI216" i="19"/>
  <c r="AI214" i="19"/>
  <c r="AI212" i="19"/>
  <c r="AI210" i="19"/>
  <c r="AI208" i="19"/>
  <c r="AI206" i="19"/>
  <c r="AI204" i="19"/>
  <c r="AI202" i="19"/>
  <c r="AI200" i="19"/>
  <c r="AI198" i="19"/>
  <c r="AI196" i="19"/>
  <c r="AI194" i="19"/>
  <c r="AI192" i="19"/>
  <c r="AI190" i="19"/>
  <c r="AI188" i="19"/>
  <c r="AI186" i="19"/>
  <c r="AI184" i="19"/>
  <c r="AI182" i="19"/>
  <c r="AI180" i="19"/>
  <c r="AI178" i="19"/>
  <c r="AI176" i="19"/>
  <c r="AI174" i="19"/>
  <c r="AI172" i="19"/>
  <c r="AI170" i="19"/>
  <c r="AI168" i="19"/>
  <c r="AI166" i="19"/>
  <c r="AI164" i="19"/>
  <c r="AI162" i="19"/>
  <c r="AI160" i="19"/>
  <c r="AI158" i="19"/>
  <c r="AI156" i="19"/>
  <c r="AI154" i="19"/>
  <c r="AI152" i="19"/>
  <c r="AI150" i="19"/>
  <c r="AI148" i="19"/>
  <c r="AI146" i="19"/>
  <c r="AI144" i="19"/>
  <c r="AI142" i="19"/>
  <c r="AI140" i="19"/>
  <c r="AI138" i="19"/>
  <c r="AI136" i="19"/>
  <c r="AI134" i="19"/>
  <c r="AI132" i="19"/>
  <c r="AI130" i="19"/>
  <c r="AI128" i="19"/>
  <c r="AI126" i="19"/>
  <c r="AI124" i="19"/>
  <c r="AI122" i="19"/>
  <c r="AI120" i="19"/>
  <c r="AI118" i="19"/>
  <c r="AI116" i="19"/>
  <c r="AI114" i="19"/>
  <c r="AI112" i="19"/>
  <c r="AI110" i="19"/>
  <c r="AI108" i="19"/>
  <c r="AI106" i="19"/>
  <c r="AI104" i="19"/>
  <c r="AI102" i="19"/>
  <c r="AI100" i="19"/>
  <c r="AI98" i="19"/>
  <c r="AI96" i="19"/>
  <c r="AI94" i="19"/>
  <c r="AI92" i="19"/>
  <c r="AI90" i="19"/>
  <c r="AI88" i="19"/>
  <c r="AI86" i="19"/>
  <c r="AI84" i="19"/>
  <c r="AI82" i="19"/>
  <c r="AI80" i="19"/>
  <c r="AI78" i="19"/>
  <c r="AI76" i="19"/>
  <c r="AI74" i="19"/>
  <c r="AI72" i="19"/>
  <c r="AI70" i="19"/>
  <c r="AI68" i="19"/>
  <c r="AI66" i="19"/>
  <c r="AI64" i="19"/>
  <c r="AI62" i="19"/>
  <c r="AI60" i="19"/>
  <c r="AI58" i="19"/>
  <c r="AI56" i="19"/>
  <c r="AI54" i="19"/>
  <c r="AI52" i="19"/>
  <c r="AI50" i="19"/>
  <c r="AI48" i="19"/>
  <c r="AI46" i="19"/>
  <c r="AI44" i="19"/>
  <c r="AI42" i="19"/>
  <c r="AI40" i="19"/>
  <c r="AI38" i="19"/>
  <c r="AI36" i="19"/>
  <c r="AI34" i="19"/>
  <c r="AI32" i="19"/>
  <c r="AI30" i="19"/>
  <c r="AI28" i="19"/>
  <c r="AI26" i="19"/>
  <c r="AI24" i="19"/>
  <c r="AI22" i="19"/>
  <c r="AI20" i="19"/>
  <c r="AI18" i="19"/>
  <c r="AI16" i="19"/>
  <c r="AI14" i="19"/>
  <c r="AI12" i="19"/>
  <c r="AI10" i="19"/>
  <c r="AI8" i="19"/>
  <c r="AI6" i="19"/>
  <c r="AI4" i="19"/>
  <c r="AI2" i="19"/>
  <c r="AI735" i="19"/>
  <c r="AI524" i="19"/>
  <c r="AI710" i="19"/>
  <c r="AI546" i="19"/>
  <c r="AI375" i="19"/>
  <c r="AI365" i="19"/>
  <c r="AI359" i="19"/>
  <c r="AI349" i="19"/>
  <c r="AI341" i="19"/>
  <c r="AI333" i="19"/>
  <c r="AI325" i="19"/>
  <c r="AI317" i="19"/>
  <c r="AI831" i="19"/>
  <c r="AI781" i="19"/>
  <c r="AI701" i="19"/>
  <c r="AI695" i="19"/>
  <c r="AI385" i="19"/>
  <c r="AI371" i="19"/>
  <c r="AI355" i="19"/>
  <c r="AI737" i="19"/>
  <c r="AI530" i="19"/>
  <c r="AI377" i="19"/>
  <c r="AI361" i="19"/>
  <c r="AI343" i="19"/>
  <c r="AI335" i="19"/>
  <c r="AI327" i="19"/>
  <c r="AI319" i="19"/>
  <c r="AI311" i="19"/>
  <c r="AI303" i="19"/>
  <c r="AI295" i="19"/>
  <c r="AI287" i="19"/>
  <c r="AI283" i="19"/>
  <c r="AI281" i="19"/>
  <c r="AI279" i="19"/>
  <c r="AI277" i="19"/>
  <c r="AI275" i="19"/>
  <c r="AI273" i="19"/>
  <c r="AI271" i="19"/>
  <c r="AI269" i="19"/>
  <c r="AI267" i="19"/>
  <c r="AI265" i="19"/>
  <c r="AI263" i="19"/>
  <c r="AI261" i="19"/>
  <c r="AI259" i="19"/>
  <c r="AI257" i="19"/>
  <c r="AI255" i="19"/>
  <c r="AI253" i="19"/>
  <c r="AI251" i="19"/>
  <c r="AI249" i="19"/>
  <c r="AI247" i="19"/>
  <c r="AI245" i="19"/>
  <c r="AI243" i="19"/>
  <c r="AI241" i="19"/>
  <c r="AI239" i="19"/>
  <c r="AI237" i="19"/>
  <c r="AI235" i="19"/>
  <c r="AI233" i="19"/>
  <c r="AI231" i="19"/>
  <c r="AI229" i="19"/>
  <c r="AI227" i="19"/>
  <c r="AI225" i="19"/>
  <c r="AI223" i="19"/>
  <c r="AI221" i="19"/>
  <c r="AI219" i="19"/>
  <c r="AI217" i="19"/>
  <c r="AI215" i="19"/>
  <c r="AI213" i="19"/>
  <c r="AI211" i="19"/>
  <c r="AI209" i="19"/>
  <c r="AI207" i="19"/>
  <c r="AI205" i="19"/>
  <c r="AI203" i="19"/>
  <c r="AI201" i="19"/>
  <c r="AI199" i="19"/>
  <c r="AI197" i="19"/>
  <c r="AI195" i="19"/>
  <c r="AI193" i="19"/>
  <c r="AI191" i="19"/>
  <c r="AI189" i="19"/>
  <c r="AI187" i="19"/>
  <c r="AI185" i="19"/>
  <c r="AI183" i="19"/>
  <c r="AI181" i="19"/>
  <c r="AI179" i="19"/>
  <c r="AI177" i="19"/>
  <c r="AI175" i="19"/>
  <c r="AI173" i="19"/>
  <c r="AI171" i="19"/>
  <c r="AI169" i="19"/>
  <c r="AI167" i="19"/>
  <c r="AI165" i="19"/>
  <c r="AI163" i="19"/>
  <c r="AI161" i="19"/>
  <c r="AI159" i="19"/>
  <c r="AI157" i="19"/>
  <c r="AI155" i="19"/>
  <c r="AI153" i="19"/>
  <c r="AI151" i="19"/>
  <c r="AI149" i="19"/>
  <c r="AI147" i="19"/>
  <c r="AI145" i="19"/>
  <c r="AI143" i="19"/>
  <c r="AI141" i="19"/>
  <c r="AI139" i="19"/>
  <c r="AI137" i="19"/>
  <c r="AI135" i="19"/>
  <c r="AI133" i="19"/>
  <c r="AI131" i="19"/>
  <c r="AI129" i="19"/>
  <c r="AI127" i="19"/>
  <c r="AI125" i="19"/>
  <c r="AI123" i="19"/>
  <c r="AI121" i="19"/>
  <c r="AI119" i="19"/>
  <c r="AI117" i="19"/>
  <c r="AI115" i="19"/>
  <c r="AI113" i="19"/>
  <c r="AI111" i="19"/>
  <c r="AI109" i="19"/>
  <c r="AI107" i="19"/>
  <c r="AI105" i="19"/>
  <c r="AI103" i="19"/>
  <c r="AI101" i="19"/>
  <c r="AI99" i="19"/>
  <c r="AI97" i="19"/>
  <c r="AI95" i="19"/>
  <c r="AI93" i="19"/>
  <c r="AI91" i="19"/>
  <c r="AI89" i="19"/>
  <c r="AI87" i="19"/>
  <c r="AI85" i="19"/>
  <c r="AI83" i="19"/>
  <c r="AI81" i="19"/>
  <c r="AI79" i="19"/>
  <c r="AI77" i="19"/>
  <c r="AI75" i="19"/>
  <c r="AI73" i="19"/>
  <c r="AI71" i="19"/>
  <c r="AI69" i="19"/>
  <c r="AI67" i="19"/>
  <c r="AI65" i="19"/>
  <c r="AI63" i="19"/>
  <c r="AI61" i="19"/>
  <c r="AI59" i="19"/>
  <c r="AI57" i="19"/>
  <c r="AI55" i="19"/>
  <c r="AI53" i="19"/>
  <c r="AI51" i="19"/>
  <c r="AI49" i="19"/>
  <c r="AI47" i="19"/>
  <c r="AI45" i="19"/>
  <c r="AI43" i="19"/>
  <c r="AI41" i="19"/>
  <c r="AI39" i="19"/>
  <c r="AI37" i="19"/>
  <c r="AI35" i="19"/>
  <c r="AI33" i="19"/>
  <c r="AI31" i="19"/>
  <c r="AI29" i="19"/>
  <c r="AI27" i="19"/>
  <c r="AI25" i="19"/>
  <c r="AI23" i="19"/>
  <c r="AI21" i="19"/>
  <c r="AI19" i="19"/>
  <c r="AI17" i="19"/>
  <c r="AI15" i="19"/>
  <c r="AI13" i="19"/>
  <c r="AI11" i="19"/>
  <c r="AI9" i="19"/>
  <c r="AI7" i="19"/>
  <c r="AI5" i="19"/>
  <c r="AI3" i="19"/>
  <c r="AI850" i="19"/>
  <c r="AI532" i="19"/>
  <c r="AI301" i="19"/>
  <c r="AI293" i="19"/>
  <c r="AI285" i="19"/>
  <c r="AI833" i="19"/>
  <c r="AI728" i="19"/>
  <c r="AI806" i="19"/>
  <c r="AI309" i="19"/>
  <c r="H124" i="12"/>
  <c r="I124" i="12" s="1"/>
  <c r="H152" i="12"/>
  <c r="I152" i="12" s="1"/>
  <c r="H156" i="12"/>
  <c r="I156" i="12" s="1"/>
  <c r="H160" i="12"/>
  <c r="I160" i="12" s="1"/>
  <c r="H168" i="12"/>
  <c r="I168" i="12" s="1"/>
  <c r="H609" i="12"/>
  <c r="I609" i="12" s="1"/>
  <c r="H657" i="12"/>
  <c r="I657" i="12" s="1"/>
  <c r="H1068" i="12"/>
  <c r="I1068" i="12" s="1"/>
  <c r="H1080" i="12"/>
  <c r="I1080" i="12" s="1"/>
  <c r="H1088" i="12"/>
  <c r="I1088" i="12" s="1"/>
  <c r="H1120" i="12"/>
  <c r="I1120" i="12" s="1"/>
  <c r="H2" i="12"/>
  <c r="I2" i="12" s="1"/>
  <c r="H1071" i="12"/>
  <c r="I1071" i="12" s="1"/>
  <c r="H1123" i="12"/>
  <c r="I1123" i="12" s="1"/>
  <c r="H1127" i="12"/>
  <c r="I1127" i="12" s="1"/>
  <c r="H1175" i="12"/>
  <c r="I1175" i="12" s="1"/>
  <c r="H1179" i="12"/>
  <c r="I1179" i="12" s="1"/>
  <c r="H1183" i="12"/>
  <c r="I1183" i="12" s="1"/>
  <c r="H1187" i="12"/>
  <c r="I1187" i="12" s="1"/>
  <c r="H1191" i="12"/>
  <c r="I1191" i="12" s="1"/>
  <c r="H1195" i="12"/>
  <c r="I1195" i="12" s="1"/>
  <c r="H49" i="12"/>
  <c r="I49" i="12" s="1"/>
  <c r="H1073" i="12"/>
  <c r="I1073" i="12" s="1"/>
  <c r="H1121" i="12"/>
  <c r="I1121" i="12" s="1"/>
  <c r="H1197" i="12"/>
  <c r="I1197" i="12" s="1"/>
  <c r="H1253" i="12"/>
  <c r="I1253" i="12" s="1"/>
  <c r="H11" i="12"/>
  <c r="I11" i="12" s="1"/>
  <c r="H243" i="12"/>
  <c r="I243" i="12" s="1"/>
  <c r="H575" i="12"/>
  <c r="I575" i="12" s="1"/>
  <c r="H639" i="12"/>
  <c r="I639" i="12" s="1"/>
  <c r="H931" i="12"/>
  <c r="I931" i="12" s="1"/>
  <c r="H196" i="12"/>
  <c r="I196" i="12" s="1"/>
  <c r="H200" i="12"/>
  <c r="I200" i="12" s="1"/>
  <c r="H220" i="12"/>
  <c r="I220" i="12" s="1"/>
  <c r="H244" i="12"/>
  <c r="I244" i="12" s="1"/>
  <c r="H260" i="12"/>
  <c r="I260" i="12" s="1"/>
  <c r="H264" i="12"/>
  <c r="I264" i="12" s="1"/>
  <c r="H268" i="12"/>
  <c r="I268" i="12" s="1"/>
  <c r="H276" i="12"/>
  <c r="I276" i="12" s="1"/>
  <c r="H340" i="12"/>
  <c r="I340" i="12" s="1"/>
  <c r="H344" i="12"/>
  <c r="I344" i="12" s="1"/>
  <c r="H356" i="12"/>
  <c r="I356" i="12" s="1"/>
  <c r="H428" i="12"/>
  <c r="I428" i="12" s="1"/>
  <c r="H436" i="12"/>
  <c r="I436" i="12" s="1"/>
  <c r="H460" i="12"/>
  <c r="I460" i="12" s="1"/>
  <c r="H468" i="12"/>
  <c r="I468" i="12" s="1"/>
  <c r="H492" i="12"/>
  <c r="I492" i="12" s="1"/>
  <c r="H500" i="12"/>
  <c r="I500" i="12" s="1"/>
  <c r="H524" i="12"/>
  <c r="I524" i="12" s="1"/>
  <c r="H532" i="12"/>
  <c r="I532" i="12" s="1"/>
  <c r="H696" i="12"/>
  <c r="I696" i="12" s="1"/>
  <c r="H728" i="12"/>
  <c r="I728" i="12" s="1"/>
  <c r="H744" i="12"/>
  <c r="I744" i="12" s="1"/>
  <c r="H760" i="12"/>
  <c r="I760" i="12" s="1"/>
  <c r="H776" i="12"/>
  <c r="I776" i="12" s="1"/>
  <c r="H792" i="12"/>
  <c r="I792" i="12" s="1"/>
  <c r="H808" i="12"/>
  <c r="I808" i="12" s="1"/>
  <c r="H828" i="12"/>
  <c r="I828" i="12" s="1"/>
  <c r="H932" i="12"/>
  <c r="I932" i="12" s="1"/>
  <c r="H940" i="12"/>
  <c r="I940" i="12" s="1"/>
  <c r="H944" i="12"/>
  <c r="I944" i="12" s="1"/>
  <c r="H972" i="12"/>
  <c r="I972" i="12" s="1"/>
  <c r="H1259" i="12"/>
  <c r="I1259" i="12" s="1"/>
  <c r="H1263" i="12"/>
  <c r="I1263" i="12" s="1"/>
  <c r="H1279" i="12"/>
  <c r="I1279" i="12" s="1"/>
  <c r="H1295" i="12"/>
  <c r="I1295" i="12" s="1"/>
  <c r="H1299" i="12"/>
  <c r="I1299" i="12" s="1"/>
  <c r="H1303" i="12"/>
  <c r="I1303" i="12" s="1"/>
  <c r="H1307" i="12"/>
  <c r="I1307" i="12" s="1"/>
  <c r="H1311" i="12"/>
  <c r="I1311" i="12" s="1"/>
  <c r="H941" i="12"/>
  <c r="I941" i="12" s="1"/>
  <c r="H961" i="12"/>
  <c r="I961" i="12" s="1"/>
  <c r="H1265" i="12"/>
  <c r="I1265" i="12" s="1"/>
  <c r="H1269" i="12"/>
  <c r="I1269" i="12" s="1"/>
  <c r="H1281" i="12"/>
  <c r="I1281" i="12" s="1"/>
  <c r="H1285" i="12"/>
  <c r="I1285" i="12" s="1"/>
  <c r="H1293" i="12"/>
  <c r="I1293" i="12" s="1"/>
  <c r="H1325" i="12"/>
  <c r="I1325" i="12" s="1"/>
  <c r="H1142" i="12"/>
  <c r="I1142" i="12" s="1"/>
  <c r="H25" i="12"/>
  <c r="I25" i="12" s="1"/>
  <c r="H73" i="12"/>
  <c r="I73" i="12" s="1"/>
  <c r="H988" i="12"/>
  <c r="I988" i="12" s="1"/>
  <c r="H1024" i="12"/>
  <c r="I1024" i="12" s="1"/>
  <c r="H1028" i="12"/>
  <c r="I1028" i="12" s="1"/>
  <c r="H1005" i="12"/>
  <c r="I1005" i="12" s="1"/>
  <c r="H1013" i="12"/>
  <c r="I1013" i="12" s="1"/>
  <c r="H1017" i="12"/>
  <c r="I1017" i="12" s="1"/>
  <c r="H1344" i="12"/>
  <c r="I1344" i="12" s="1"/>
  <c r="H71" i="12"/>
  <c r="I71" i="12" s="1"/>
  <c r="H170" i="12"/>
  <c r="I170" i="12" s="1"/>
  <c r="H174" i="12"/>
  <c r="I174" i="12" s="1"/>
  <c r="H178" i="12"/>
  <c r="I178" i="12" s="1"/>
  <c r="H198" i="12"/>
  <c r="I198" i="12" s="1"/>
  <c r="H206" i="12"/>
  <c r="I206" i="12" s="1"/>
  <c r="H226" i="12"/>
  <c r="I226" i="12" s="1"/>
  <c r="H238" i="12"/>
  <c r="I238" i="12" s="1"/>
  <c r="H314" i="12"/>
  <c r="I314" i="12" s="1"/>
  <c r="H394" i="12"/>
  <c r="I394" i="12" s="1"/>
  <c r="H410" i="12"/>
  <c r="I410" i="12" s="1"/>
  <c r="H414" i="12"/>
  <c r="I414" i="12" s="1"/>
  <c r="H430" i="12"/>
  <c r="I430" i="12" s="1"/>
  <c r="H454" i="12"/>
  <c r="I454" i="12" s="1"/>
  <c r="H486" i="12"/>
  <c r="I486" i="12" s="1"/>
  <c r="H494" i="12"/>
  <c r="I494" i="12" s="1"/>
  <c r="H518" i="12"/>
  <c r="I518" i="12" s="1"/>
  <c r="H682" i="12"/>
  <c r="I682" i="12" s="1"/>
  <c r="H698" i="12"/>
  <c r="I698" i="12" s="1"/>
  <c r="H730" i="12"/>
  <c r="I730" i="12" s="1"/>
  <c r="H746" i="12"/>
  <c r="I746" i="12" s="1"/>
  <c r="H762" i="12"/>
  <c r="I762" i="12" s="1"/>
  <c r="H934" i="12"/>
  <c r="I934" i="12" s="1"/>
  <c r="H946" i="12"/>
  <c r="I946" i="12" s="1"/>
  <c r="H962" i="12"/>
  <c r="I962" i="12" s="1"/>
  <c r="H966" i="12"/>
  <c r="I966" i="12" s="1"/>
  <c r="H970" i="12"/>
  <c r="I970" i="12" s="1"/>
  <c r="H990" i="12"/>
  <c r="I990" i="12" s="1"/>
  <c r="H1022" i="12"/>
  <c r="I1022" i="12" s="1"/>
  <c r="H1201" i="12"/>
  <c r="I1201" i="12" s="1"/>
  <c r="H1205" i="12"/>
  <c r="I1205" i="12" s="1"/>
  <c r="H1353" i="12"/>
  <c r="I1353" i="12" s="1"/>
  <c r="H939" i="12"/>
  <c r="I939" i="12" s="1"/>
  <c r="H947" i="12"/>
  <c r="I947" i="12" s="1"/>
  <c r="H959" i="12"/>
  <c r="I959" i="12" s="1"/>
  <c r="H963" i="12"/>
  <c r="I963" i="12" s="1"/>
  <c r="H971" i="12"/>
  <c r="I971" i="12" s="1"/>
  <c r="H975" i="12"/>
  <c r="I975" i="12" s="1"/>
  <c r="H979" i="12"/>
  <c r="I979" i="12" s="1"/>
  <c r="H983" i="12"/>
  <c r="I983" i="12" s="1"/>
  <c r="H987" i="12"/>
  <c r="I987" i="12" s="1"/>
  <c r="H1302" i="12"/>
  <c r="I1302" i="12" s="1"/>
  <c r="H80" i="12"/>
  <c r="I80" i="12" s="1"/>
  <c r="H84" i="12"/>
  <c r="I84" i="12" s="1"/>
  <c r="H116" i="12"/>
  <c r="I116" i="12" s="1"/>
  <c r="H128" i="12"/>
  <c r="I128" i="12" s="1"/>
  <c r="H148" i="12"/>
  <c r="I148" i="12" s="1"/>
  <c r="H879" i="12"/>
  <c r="I879" i="12" s="1"/>
  <c r="H883" i="12"/>
  <c r="I883" i="12" s="1"/>
  <c r="H887" i="12"/>
  <c r="I887" i="12" s="1"/>
  <c r="H895" i="12"/>
  <c r="I895" i="12" s="1"/>
  <c r="H899" i="12"/>
  <c r="I899" i="12" s="1"/>
  <c r="H1264" i="12"/>
  <c r="I1264" i="12" s="1"/>
  <c r="H1300" i="12"/>
  <c r="I1300" i="12" s="1"/>
  <c r="H1118" i="12"/>
  <c r="I1118" i="12" s="1"/>
  <c r="H105" i="12"/>
  <c r="I105" i="12" s="1"/>
  <c r="H14" i="12"/>
  <c r="I14" i="12" s="1"/>
  <c r="H34" i="12"/>
  <c r="I34" i="12" s="1"/>
  <c r="H50" i="12"/>
  <c r="I50" i="12" s="1"/>
  <c r="H74" i="12"/>
  <c r="I74" i="12" s="1"/>
  <c r="H82" i="12"/>
  <c r="I82" i="12" s="1"/>
  <c r="H86" i="12"/>
  <c r="I86" i="12" s="1"/>
  <c r="H90" i="12"/>
  <c r="I90" i="12" s="1"/>
  <c r="H98" i="12"/>
  <c r="I98" i="12" s="1"/>
  <c r="H661" i="12"/>
  <c r="I661" i="12" s="1"/>
  <c r="H665" i="12"/>
  <c r="I665" i="12" s="1"/>
  <c r="H669" i="12"/>
  <c r="I669" i="12" s="1"/>
  <c r="H673" i="12"/>
  <c r="I673" i="12" s="1"/>
  <c r="H825" i="12"/>
  <c r="I825" i="12" s="1"/>
  <c r="H833" i="12"/>
  <c r="I833" i="12" s="1"/>
  <c r="H996" i="12"/>
  <c r="I996" i="12" s="1"/>
  <c r="H1008" i="12"/>
  <c r="I1008" i="12" s="1"/>
  <c r="H1012" i="12"/>
  <c r="I1012" i="12" s="1"/>
  <c r="H1016" i="12"/>
  <c r="I1016" i="12" s="1"/>
  <c r="H1020" i="12"/>
  <c r="I1020" i="12" s="1"/>
  <c r="H1167" i="12"/>
  <c r="I1167" i="12" s="1"/>
  <c r="H1329" i="12"/>
  <c r="I1329" i="12" s="1"/>
  <c r="H106" i="12"/>
  <c r="I106" i="12" s="1"/>
  <c r="H122" i="12"/>
  <c r="I122" i="12" s="1"/>
  <c r="H154" i="12"/>
  <c r="I154" i="12" s="1"/>
  <c r="H162" i="12"/>
  <c r="I162" i="12" s="1"/>
  <c r="H1239" i="12"/>
  <c r="I1239" i="12" s="1"/>
  <c r="H1258" i="12"/>
  <c r="I1258" i="12" s="1"/>
  <c r="H1262" i="12"/>
  <c r="I1262" i="12" s="1"/>
  <c r="H1270" i="12"/>
  <c r="I1270" i="12" s="1"/>
  <c r="H1282" i="12"/>
  <c r="I1282" i="12" s="1"/>
  <c r="H1290" i="12"/>
  <c r="I1290" i="12" s="1"/>
  <c r="H266" i="12"/>
  <c r="I266" i="12" s="1"/>
  <c r="H778" i="12"/>
  <c r="I778" i="12" s="1"/>
  <c r="H794" i="12"/>
  <c r="I794" i="12" s="1"/>
  <c r="H1036" i="12"/>
  <c r="I1036" i="12" s="1"/>
  <c r="H1060" i="12"/>
  <c r="I1060" i="12" s="1"/>
  <c r="H51" i="12"/>
  <c r="I51" i="12" s="1"/>
  <c r="H79" i="12"/>
  <c r="I79" i="12" s="1"/>
  <c r="H83" i="12"/>
  <c r="I83" i="12" s="1"/>
  <c r="H87" i="12"/>
  <c r="I87" i="12" s="1"/>
  <c r="H126" i="12"/>
  <c r="I126" i="12" s="1"/>
  <c r="H130" i="12"/>
  <c r="I130" i="12" s="1"/>
  <c r="H158" i="12"/>
  <c r="I158" i="12" s="1"/>
  <c r="H166" i="12"/>
  <c r="I166" i="12" s="1"/>
  <c r="H205" i="12"/>
  <c r="I205" i="12" s="1"/>
  <c r="H221" i="12"/>
  <c r="I221" i="12" s="1"/>
  <c r="H225" i="12"/>
  <c r="I225" i="12" s="1"/>
  <c r="H237" i="12"/>
  <c r="I237" i="12" s="1"/>
  <c r="H309" i="12"/>
  <c r="I309" i="12" s="1"/>
  <c r="H313" i="12"/>
  <c r="I313" i="12" s="1"/>
  <c r="H341" i="12"/>
  <c r="I341" i="12" s="1"/>
  <c r="H349" i="12"/>
  <c r="I349" i="12" s="1"/>
  <c r="H361" i="12"/>
  <c r="I361" i="12" s="1"/>
  <c r="H373" i="12"/>
  <c r="I373" i="12" s="1"/>
  <c r="H381" i="12"/>
  <c r="I381" i="12" s="1"/>
  <c r="H389" i="12"/>
  <c r="I389" i="12" s="1"/>
  <c r="H405" i="12"/>
  <c r="I405" i="12" s="1"/>
  <c r="H409" i="12"/>
  <c r="I409" i="12" s="1"/>
  <c r="H425" i="12"/>
  <c r="I425" i="12" s="1"/>
  <c r="H521" i="12"/>
  <c r="I521" i="12" s="1"/>
  <c r="H553" i="12"/>
  <c r="I553" i="12" s="1"/>
  <c r="H561" i="12"/>
  <c r="I561" i="12" s="1"/>
  <c r="H577" i="12"/>
  <c r="I577" i="12" s="1"/>
  <c r="H613" i="12"/>
  <c r="I613" i="12" s="1"/>
  <c r="H617" i="12"/>
  <c r="I617" i="12" s="1"/>
  <c r="H641" i="12"/>
  <c r="I641" i="12" s="1"/>
  <c r="H832" i="12"/>
  <c r="I832" i="12" s="1"/>
  <c r="H840" i="12"/>
  <c r="I840" i="12" s="1"/>
  <c r="H844" i="12"/>
  <c r="I844" i="12" s="1"/>
  <c r="H848" i="12"/>
  <c r="I848" i="12" s="1"/>
  <c r="H852" i="12"/>
  <c r="I852" i="12" s="1"/>
  <c r="H864" i="12"/>
  <c r="I864" i="12" s="1"/>
  <c r="H880" i="12"/>
  <c r="I880" i="12" s="1"/>
  <c r="H888" i="12"/>
  <c r="I888" i="12" s="1"/>
  <c r="H896" i="12"/>
  <c r="I896" i="12" s="1"/>
  <c r="H904" i="12"/>
  <c r="I904" i="12" s="1"/>
  <c r="H928" i="12"/>
  <c r="I928" i="12" s="1"/>
  <c r="H998" i="12"/>
  <c r="I998" i="12" s="1"/>
  <c r="H1006" i="12"/>
  <c r="I1006" i="12" s="1"/>
  <c r="H1096" i="12"/>
  <c r="I1096" i="12" s="1"/>
  <c r="H1112" i="12"/>
  <c r="I1112" i="12" s="1"/>
  <c r="H1210" i="12"/>
  <c r="I1210" i="12" s="1"/>
  <c r="H1214" i="12"/>
  <c r="I1214" i="12" s="1"/>
  <c r="H1234" i="12"/>
  <c r="I1234" i="12" s="1"/>
  <c r="H1289" i="12"/>
  <c r="I1289" i="12" s="1"/>
  <c r="H1331" i="12"/>
  <c r="I1331" i="12" s="1"/>
  <c r="H1335" i="12"/>
  <c r="I1335" i="12" s="1"/>
  <c r="H96" i="12"/>
  <c r="I96" i="12" s="1"/>
  <c r="H646" i="12"/>
  <c r="I646" i="12" s="1"/>
  <c r="H845" i="12"/>
  <c r="I845" i="12" s="1"/>
  <c r="H853" i="12"/>
  <c r="I853" i="12" s="1"/>
  <c r="H861" i="12"/>
  <c r="I861" i="12" s="1"/>
  <c r="H865" i="12"/>
  <c r="I865" i="12" s="1"/>
  <c r="H869" i="12"/>
  <c r="I869" i="12" s="1"/>
  <c r="H873" i="12"/>
  <c r="I873" i="12" s="1"/>
  <c r="H877" i="12"/>
  <c r="I877" i="12" s="1"/>
  <c r="H881" i="12"/>
  <c r="I881" i="12" s="1"/>
  <c r="H885" i="12"/>
  <c r="I885" i="12" s="1"/>
  <c r="H889" i="12"/>
  <c r="I889" i="12" s="1"/>
  <c r="H952" i="12"/>
  <c r="I952" i="12" s="1"/>
  <c r="H956" i="12"/>
  <c r="I956" i="12" s="1"/>
  <c r="H976" i="12"/>
  <c r="I976" i="12" s="1"/>
  <c r="H995" i="12"/>
  <c r="I995" i="12" s="1"/>
  <c r="H1042" i="12"/>
  <c r="I1042" i="12" s="1"/>
  <c r="H1054" i="12"/>
  <c r="I1054" i="12" s="1"/>
  <c r="H1074" i="12"/>
  <c r="I1074" i="12" s="1"/>
  <c r="H1093" i="12"/>
  <c r="I1093" i="12" s="1"/>
  <c r="H1144" i="12"/>
  <c r="I1144" i="12" s="1"/>
  <c r="H1148" i="12"/>
  <c r="I1148" i="12" s="1"/>
  <c r="H1164" i="12"/>
  <c r="I1164" i="12" s="1"/>
  <c r="H1188" i="12"/>
  <c r="I1188" i="12" s="1"/>
  <c r="H1192" i="12"/>
  <c r="I1192" i="12" s="1"/>
  <c r="H1247" i="12"/>
  <c r="I1247" i="12" s="1"/>
  <c r="H17" i="12"/>
  <c r="I17" i="12" s="1"/>
  <c r="H33" i="12"/>
  <c r="I33" i="12" s="1"/>
  <c r="H41" i="12"/>
  <c r="I41" i="12" s="1"/>
  <c r="H104" i="12"/>
  <c r="I104" i="12" s="1"/>
  <c r="H108" i="12"/>
  <c r="I108" i="12" s="1"/>
  <c r="H120" i="12"/>
  <c r="I120" i="12" s="1"/>
  <c r="H151" i="12"/>
  <c r="I151" i="12" s="1"/>
  <c r="H159" i="12"/>
  <c r="I159" i="12" s="1"/>
  <c r="H810" i="12"/>
  <c r="I810" i="12" s="1"/>
  <c r="H57" i="12"/>
  <c r="I57" i="12" s="1"/>
  <c r="H77" i="12"/>
  <c r="I77" i="12" s="1"/>
  <c r="H81" i="12"/>
  <c r="I81" i="12" s="1"/>
  <c r="H89" i="12"/>
  <c r="I89" i="12" s="1"/>
  <c r="H132" i="12"/>
  <c r="I132" i="12" s="1"/>
  <c r="H171" i="12"/>
  <c r="I171" i="12" s="1"/>
  <c r="H175" i="12"/>
  <c r="I175" i="12" s="1"/>
  <c r="H199" i="12"/>
  <c r="I199" i="12" s="1"/>
  <c r="H207" i="12"/>
  <c r="I207" i="12" s="1"/>
  <c r="H223" i="12"/>
  <c r="I223" i="12" s="1"/>
  <c r="H231" i="12"/>
  <c r="I231" i="12" s="1"/>
  <c r="H259" i="12"/>
  <c r="I259" i="12" s="1"/>
  <c r="H351" i="12"/>
  <c r="I351" i="12" s="1"/>
  <c r="H431" i="12"/>
  <c r="I431" i="12" s="1"/>
  <c r="H455" i="12"/>
  <c r="I455" i="12" s="1"/>
  <c r="H463" i="12"/>
  <c r="I463" i="12" s="1"/>
  <c r="H495" i="12"/>
  <c r="I495" i="12" s="1"/>
  <c r="H519" i="12"/>
  <c r="I519" i="12" s="1"/>
  <c r="H527" i="12"/>
  <c r="I527" i="12" s="1"/>
  <c r="H535" i="12"/>
  <c r="I535" i="12" s="1"/>
  <c r="H543" i="12"/>
  <c r="I543" i="12" s="1"/>
  <c r="H547" i="12"/>
  <c r="I547" i="12" s="1"/>
  <c r="H551" i="12"/>
  <c r="I551" i="12" s="1"/>
  <c r="H555" i="12"/>
  <c r="I555" i="12" s="1"/>
  <c r="H559" i="12"/>
  <c r="I559" i="12" s="1"/>
  <c r="H623" i="12"/>
  <c r="I623" i="12" s="1"/>
  <c r="H643" i="12"/>
  <c r="I643" i="12" s="1"/>
  <c r="H647" i="12"/>
  <c r="I647" i="12" s="1"/>
  <c r="H655" i="12"/>
  <c r="I655" i="12" s="1"/>
  <c r="H842" i="12"/>
  <c r="I842" i="12" s="1"/>
  <c r="H850" i="12"/>
  <c r="I850" i="12" s="1"/>
  <c r="H894" i="12"/>
  <c r="I894" i="12" s="1"/>
  <c r="H910" i="12"/>
  <c r="I910" i="12" s="1"/>
  <c r="H926" i="12"/>
  <c r="I926" i="12" s="1"/>
  <c r="H945" i="12"/>
  <c r="I945" i="12" s="1"/>
  <c r="H1000" i="12"/>
  <c r="I1000" i="12" s="1"/>
  <c r="H1047" i="12"/>
  <c r="I1047" i="12" s="1"/>
  <c r="H1102" i="12"/>
  <c r="I1102" i="12" s="1"/>
  <c r="H1110" i="12"/>
  <c r="I1110" i="12" s="1"/>
  <c r="H1129" i="12"/>
  <c r="I1129" i="12" s="1"/>
  <c r="H1224" i="12"/>
  <c r="I1224" i="12" s="1"/>
  <c r="H1244" i="12"/>
  <c r="I1244" i="12" s="1"/>
  <c r="H1248" i="12"/>
  <c r="I1248" i="12" s="1"/>
  <c r="H1333" i="12"/>
  <c r="I1333" i="12" s="1"/>
  <c r="H1337" i="12"/>
  <c r="I1337" i="12" s="1"/>
  <c r="H164" i="12"/>
  <c r="I164" i="12" s="1"/>
  <c r="H184" i="12"/>
  <c r="I184" i="12" s="1"/>
  <c r="H192" i="12"/>
  <c r="I192" i="12" s="1"/>
  <c r="H236" i="12"/>
  <c r="I236" i="12" s="1"/>
  <c r="H891" i="12"/>
  <c r="I891" i="12" s="1"/>
  <c r="H1052" i="12"/>
  <c r="I1052" i="12" s="1"/>
  <c r="H1130" i="12"/>
  <c r="I1130" i="12" s="1"/>
  <c r="H1150" i="12"/>
  <c r="I1150" i="12" s="1"/>
  <c r="H1166" i="12"/>
  <c r="I1166" i="12" s="1"/>
  <c r="H1173" i="12"/>
  <c r="I1173" i="12" s="1"/>
  <c r="H1177" i="12"/>
  <c r="I1177" i="12" s="1"/>
  <c r="H1185" i="12"/>
  <c r="I1185" i="12" s="1"/>
  <c r="H1189" i="12"/>
  <c r="I1189" i="12" s="1"/>
  <c r="H1193" i="12"/>
  <c r="I1193" i="12" s="1"/>
  <c r="H1291" i="12"/>
  <c r="I1291" i="12" s="1"/>
  <c r="H1319" i="12"/>
  <c r="I1319" i="12" s="1"/>
  <c r="H118" i="12"/>
  <c r="I118" i="12" s="1"/>
  <c r="H556" i="12"/>
  <c r="I556" i="12" s="1"/>
  <c r="H942" i="12"/>
  <c r="I942" i="12" s="1"/>
  <c r="H950" i="12"/>
  <c r="I950" i="12" s="1"/>
  <c r="H958" i="12"/>
  <c r="I958" i="12" s="1"/>
  <c r="H1174" i="12"/>
  <c r="I1174" i="12" s="1"/>
  <c r="H1190" i="12"/>
  <c r="I1190" i="12" s="1"/>
  <c r="H1277" i="12"/>
  <c r="I1277" i="12" s="1"/>
  <c r="H8" i="12"/>
  <c r="I8" i="12" s="1"/>
  <c r="H19" i="12"/>
  <c r="I19" i="12" s="1"/>
  <c r="H42" i="12"/>
  <c r="I42" i="12" s="1"/>
  <c r="H65" i="12"/>
  <c r="I65" i="12" s="1"/>
  <c r="H69" i="12"/>
  <c r="I69" i="12" s="1"/>
  <c r="H92" i="12"/>
  <c r="I92" i="12" s="1"/>
  <c r="H99" i="12"/>
  <c r="I99" i="12" s="1"/>
  <c r="H110" i="12"/>
  <c r="I110" i="12" s="1"/>
  <c r="H114" i="12"/>
  <c r="I114" i="12" s="1"/>
  <c r="H135" i="12"/>
  <c r="I135" i="12" s="1"/>
  <c r="H211" i="12"/>
  <c r="I211" i="12" s="1"/>
  <c r="H277" i="12"/>
  <c r="I277" i="12" s="1"/>
  <c r="H281" i="12"/>
  <c r="I281" i="12" s="1"/>
  <c r="H285" i="12"/>
  <c r="I285" i="12" s="1"/>
  <c r="H325" i="12"/>
  <c r="I325" i="12" s="1"/>
  <c r="H333" i="12"/>
  <c r="I333" i="12" s="1"/>
  <c r="H461" i="12"/>
  <c r="I461" i="12" s="1"/>
  <c r="H469" i="12"/>
  <c r="I469" i="12" s="1"/>
  <c r="H473" i="12"/>
  <c r="I473" i="12" s="1"/>
  <c r="H477" i="12"/>
  <c r="I477" i="12" s="1"/>
  <c r="H493" i="12"/>
  <c r="I493" i="12" s="1"/>
  <c r="H505" i="12"/>
  <c r="I505" i="12" s="1"/>
  <c r="H557" i="12"/>
  <c r="I557" i="12" s="1"/>
  <c r="H635" i="12"/>
  <c r="I635" i="12" s="1"/>
  <c r="H829" i="12"/>
  <c r="I829" i="12" s="1"/>
  <c r="H906" i="12"/>
  <c r="I906" i="12" s="1"/>
  <c r="H917" i="12"/>
  <c r="I917" i="12" s="1"/>
  <c r="H935" i="12"/>
  <c r="I935" i="12" s="1"/>
  <c r="H948" i="12"/>
  <c r="I948" i="12" s="1"/>
  <c r="H973" i="12"/>
  <c r="I973" i="12" s="1"/>
  <c r="H980" i="12"/>
  <c r="I980" i="12" s="1"/>
  <c r="H984" i="12"/>
  <c r="I984" i="12" s="1"/>
  <c r="H1014" i="12"/>
  <c r="I1014" i="12" s="1"/>
  <c r="H1044" i="12"/>
  <c r="I1044" i="12" s="1"/>
  <c r="H1085" i="12"/>
  <c r="I1085" i="12" s="1"/>
  <c r="H1104" i="12"/>
  <c r="I1104" i="12" s="1"/>
  <c r="H1141" i="12"/>
  <c r="I1141" i="12" s="1"/>
  <c r="H1145" i="12"/>
  <c r="I1145" i="12" s="1"/>
  <c r="H1153" i="12"/>
  <c r="I1153" i="12" s="1"/>
  <c r="H1168" i="12"/>
  <c r="I1168" i="12" s="1"/>
  <c r="H1176" i="12"/>
  <c r="I1176" i="12" s="1"/>
  <c r="H1180" i="12"/>
  <c r="I1180" i="12" s="1"/>
  <c r="H1207" i="12"/>
  <c r="I1207" i="12" s="1"/>
  <c r="H1211" i="12"/>
  <c r="I1211" i="12" s="1"/>
  <c r="H1219" i="12"/>
  <c r="I1219" i="12" s="1"/>
  <c r="H1223" i="12"/>
  <c r="I1223" i="12" s="1"/>
  <c r="H1231" i="12"/>
  <c r="I1231" i="12" s="1"/>
  <c r="H1273" i="12"/>
  <c r="I1273" i="12" s="1"/>
  <c r="H1294" i="12"/>
  <c r="I1294" i="12" s="1"/>
  <c r="H1347" i="12"/>
  <c r="I1347" i="12" s="1"/>
  <c r="H1351" i="12"/>
  <c r="I1351" i="12" s="1"/>
  <c r="H936" i="12"/>
  <c r="I936" i="12" s="1"/>
  <c r="H9" i="12"/>
  <c r="I9" i="12" s="1"/>
  <c r="H43" i="12"/>
  <c r="I43" i="12" s="1"/>
  <c r="H66" i="12"/>
  <c r="I66" i="12" s="1"/>
  <c r="H100" i="12"/>
  <c r="I100" i="12" s="1"/>
  <c r="H136" i="12"/>
  <c r="I136" i="12" s="1"/>
  <c r="H140" i="12"/>
  <c r="I140" i="12" s="1"/>
  <c r="H144" i="12"/>
  <c r="I144" i="12" s="1"/>
  <c r="H208" i="12"/>
  <c r="I208" i="12" s="1"/>
  <c r="H212" i="12"/>
  <c r="I212" i="12" s="1"/>
  <c r="H235" i="12"/>
  <c r="I235" i="12" s="1"/>
  <c r="H242" i="12"/>
  <c r="I242" i="12" s="1"/>
  <c r="H593" i="12"/>
  <c r="I593" i="12" s="1"/>
  <c r="H857" i="12"/>
  <c r="I857" i="12" s="1"/>
  <c r="H1228" i="12"/>
  <c r="I1228" i="12" s="1"/>
  <c r="H1232" i="12"/>
  <c r="I1232" i="12" s="1"/>
  <c r="H1255" i="12"/>
  <c r="I1255" i="12" s="1"/>
  <c r="H550" i="12"/>
  <c r="I550" i="12" s="1"/>
  <c r="H957" i="12"/>
  <c r="I957" i="12" s="1"/>
  <c r="H964" i="12"/>
  <c r="I964" i="12" s="1"/>
  <c r="H967" i="12"/>
  <c r="I967" i="12" s="1"/>
  <c r="H974" i="12"/>
  <c r="I974" i="12" s="1"/>
  <c r="H977" i="12"/>
  <c r="I977" i="12" s="1"/>
  <c r="H981" i="12"/>
  <c r="I981" i="12" s="1"/>
  <c r="H992" i="12"/>
  <c r="I992" i="12" s="1"/>
  <c r="H1007" i="12"/>
  <c r="I1007" i="12" s="1"/>
  <c r="H1011" i="12"/>
  <c r="I1011" i="12" s="1"/>
  <c r="H1030" i="12"/>
  <c r="I1030" i="12" s="1"/>
  <c r="H1072" i="12"/>
  <c r="I1072" i="12" s="1"/>
  <c r="H1098" i="12"/>
  <c r="I1098" i="12" s="1"/>
  <c r="H1124" i="12"/>
  <c r="I1124" i="12" s="1"/>
  <c r="H1158" i="12"/>
  <c r="I1158" i="12" s="1"/>
  <c r="H6" i="12"/>
  <c r="I6" i="12" s="1"/>
  <c r="H21" i="12"/>
  <c r="I21" i="12" s="1"/>
  <c r="H59" i="12"/>
  <c r="I59" i="12" s="1"/>
  <c r="H94" i="12"/>
  <c r="I94" i="12" s="1"/>
  <c r="H112" i="12"/>
  <c r="I112" i="12" s="1"/>
  <c r="H167" i="12"/>
  <c r="I167" i="12" s="1"/>
  <c r="H186" i="12"/>
  <c r="I186" i="12" s="1"/>
  <c r="H194" i="12"/>
  <c r="I194" i="12" s="1"/>
  <c r="H202" i="12"/>
  <c r="I202" i="12" s="1"/>
  <c r="H213" i="12"/>
  <c r="I213" i="12" s="1"/>
  <c r="H232" i="12"/>
  <c r="I232" i="12" s="1"/>
  <c r="H279" i="12"/>
  <c r="I279" i="12" s="1"/>
  <c r="H331" i="12"/>
  <c r="I331" i="12" s="1"/>
  <c r="H359" i="12"/>
  <c r="I359" i="12" s="1"/>
  <c r="H363" i="12"/>
  <c r="I363" i="12" s="1"/>
  <c r="H371" i="12"/>
  <c r="I371" i="12" s="1"/>
  <c r="H379" i="12"/>
  <c r="I379" i="12" s="1"/>
  <c r="H471" i="12"/>
  <c r="I471" i="12" s="1"/>
  <c r="H479" i="12"/>
  <c r="I479" i="12" s="1"/>
  <c r="H625" i="12"/>
  <c r="I625" i="12" s="1"/>
  <c r="H827" i="12"/>
  <c r="I827" i="12" s="1"/>
  <c r="H911" i="12"/>
  <c r="I911" i="12" s="1"/>
  <c r="H919" i="12"/>
  <c r="I919" i="12" s="1"/>
  <c r="H923" i="12"/>
  <c r="I923" i="12" s="1"/>
  <c r="H930" i="12"/>
  <c r="I930" i="12" s="1"/>
  <c r="H937" i="12"/>
  <c r="I937" i="12" s="1"/>
  <c r="H943" i="12"/>
  <c r="I943" i="12" s="1"/>
  <c r="H954" i="12"/>
  <c r="I954" i="12" s="1"/>
  <c r="H1027" i="12"/>
  <c r="I1027" i="12" s="1"/>
  <c r="H1065" i="12"/>
  <c r="I1065" i="12" s="1"/>
  <c r="H1075" i="12"/>
  <c r="I1075" i="12" s="1"/>
  <c r="H1106" i="12"/>
  <c r="I1106" i="12" s="1"/>
  <c r="H1135" i="12"/>
  <c r="I1135" i="12" s="1"/>
  <c r="H1139" i="12"/>
  <c r="I1139" i="12" s="1"/>
  <c r="H1217" i="12"/>
  <c r="I1217" i="12" s="1"/>
  <c r="H1221" i="12"/>
  <c r="I1221" i="12" s="1"/>
  <c r="H1233" i="12"/>
  <c r="I1233" i="12" s="1"/>
  <c r="H1237" i="12"/>
  <c r="I1237" i="12" s="1"/>
  <c r="H1271" i="12"/>
  <c r="I1271" i="12" s="1"/>
  <c r="H1341" i="12"/>
  <c r="I1341" i="12" s="1"/>
  <c r="H1345" i="12"/>
  <c r="I1345" i="12" s="1"/>
  <c r="H824" i="12"/>
  <c r="I824" i="12" s="1"/>
  <c r="H831" i="12"/>
  <c r="I831" i="12" s="1"/>
  <c r="H843" i="12"/>
  <c r="I843" i="12" s="1"/>
  <c r="H858" i="12"/>
  <c r="I858" i="12" s="1"/>
  <c r="H862" i="12"/>
  <c r="I862" i="12" s="1"/>
  <c r="H920" i="12"/>
  <c r="I920" i="12" s="1"/>
  <c r="H927" i="12"/>
  <c r="I927" i="12" s="1"/>
  <c r="H965" i="12"/>
  <c r="I965" i="12" s="1"/>
  <c r="H968" i="12"/>
  <c r="I968" i="12" s="1"/>
  <c r="H982" i="12"/>
  <c r="I982" i="12" s="1"/>
  <c r="H986" i="12"/>
  <c r="I986" i="12" s="1"/>
  <c r="H993" i="12"/>
  <c r="I993" i="12" s="1"/>
  <c r="H997" i="12"/>
  <c r="I997" i="12" s="1"/>
  <c r="H1058" i="12"/>
  <c r="I1058" i="12" s="1"/>
  <c r="H1066" i="12"/>
  <c r="I1066" i="12" s="1"/>
  <c r="H1155" i="12"/>
  <c r="I1155" i="12" s="1"/>
  <c r="H1218" i="12"/>
  <c r="I1218" i="12" s="1"/>
  <c r="H1238" i="12"/>
  <c r="I1238" i="12" s="1"/>
  <c r="H1245" i="12"/>
  <c r="I1245" i="12" s="1"/>
  <c r="H1256" i="12"/>
  <c r="I1256" i="12" s="1"/>
  <c r="H1260" i="12"/>
  <c r="I1260" i="12" s="1"/>
  <c r="H1283" i="12"/>
  <c r="I1283" i="12" s="1"/>
  <c r="H1297" i="12"/>
  <c r="I1297" i="12" s="1"/>
  <c r="H1315" i="12"/>
  <c r="I1315" i="12" s="1"/>
  <c r="H3" i="12"/>
  <c r="I3" i="12" s="1"/>
  <c r="H7" i="12"/>
  <c r="I7" i="12" s="1"/>
  <c r="H18" i="12"/>
  <c r="I18" i="12" s="1"/>
  <c r="H68" i="12"/>
  <c r="I68" i="12" s="1"/>
  <c r="H109" i="12"/>
  <c r="I109" i="12" s="1"/>
  <c r="H127" i="12"/>
  <c r="I127" i="12" s="1"/>
  <c r="H134" i="12"/>
  <c r="I134" i="12" s="1"/>
  <c r="H138" i="12"/>
  <c r="I138" i="12" s="1"/>
  <c r="H146" i="12"/>
  <c r="I146" i="12" s="1"/>
  <c r="H210" i="12"/>
  <c r="I210" i="12" s="1"/>
  <c r="H214" i="12"/>
  <c r="I214" i="12" s="1"/>
  <c r="H591" i="12"/>
  <c r="I591" i="12" s="1"/>
  <c r="H836" i="12"/>
  <c r="I836" i="12" s="1"/>
  <c r="H875" i="12"/>
  <c r="I875" i="12" s="1"/>
  <c r="H994" i="12"/>
  <c r="I994" i="12" s="1"/>
  <c r="H1001" i="12"/>
  <c r="I1001" i="12" s="1"/>
  <c r="H1032" i="12"/>
  <c r="I1032" i="12" s="1"/>
  <c r="H1261" i="12"/>
  <c r="I1261" i="12" s="1"/>
  <c r="H1284" i="12"/>
  <c r="I1284" i="12" s="1"/>
  <c r="H10" i="12"/>
  <c r="I10" i="12" s="1"/>
  <c r="H13" i="12"/>
  <c r="I13" i="12" s="1"/>
  <c r="H20" i="12"/>
  <c r="I20" i="12" s="1"/>
  <c r="H24" i="12"/>
  <c r="I24" i="12" s="1"/>
  <c r="H31" i="12"/>
  <c r="I31" i="12" s="1"/>
  <c r="H38" i="12"/>
  <c r="I38" i="12" s="1"/>
  <c r="H45" i="12"/>
  <c r="I45" i="12" s="1"/>
  <c r="H52" i="12"/>
  <c r="I52" i="12" s="1"/>
  <c r="H56" i="12"/>
  <c r="I56" i="12" s="1"/>
  <c r="H63" i="12"/>
  <c r="I63" i="12" s="1"/>
  <c r="H67" i="12"/>
  <c r="I67" i="12" s="1"/>
  <c r="H70" i="12"/>
  <c r="I70" i="12" s="1"/>
  <c r="H95" i="12"/>
  <c r="I95" i="12" s="1"/>
  <c r="H101" i="12"/>
  <c r="I101" i="12" s="1"/>
  <c r="H115" i="12"/>
  <c r="I115" i="12" s="1"/>
  <c r="H147" i="12"/>
  <c r="I147" i="12" s="1"/>
  <c r="H182" i="12"/>
  <c r="I182" i="12" s="1"/>
  <c r="H678" i="12"/>
  <c r="I678" i="12" s="1"/>
  <c r="H710" i="12"/>
  <c r="I710" i="12" s="1"/>
  <c r="H714" i="12"/>
  <c r="I714" i="12" s="1"/>
  <c r="H718" i="12"/>
  <c r="I718" i="12" s="1"/>
  <c r="H734" i="12"/>
  <c r="I734" i="12" s="1"/>
  <c r="H750" i="12"/>
  <c r="I750" i="12" s="1"/>
  <c r="H4" i="12"/>
  <c r="I4" i="12" s="1"/>
  <c r="H28" i="12"/>
  <c r="I28" i="12" s="1"/>
  <c r="H32" i="12"/>
  <c r="I32" i="12" s="1"/>
  <c r="H39" i="12"/>
  <c r="I39" i="12" s="1"/>
  <c r="H46" i="12"/>
  <c r="I46" i="12" s="1"/>
  <c r="H53" i="12"/>
  <c r="I53" i="12" s="1"/>
  <c r="H60" i="12"/>
  <c r="I60" i="12" s="1"/>
  <c r="H64" i="12"/>
  <c r="I64" i="12" s="1"/>
  <c r="H75" i="12"/>
  <c r="I75" i="12" s="1"/>
  <c r="H78" i="12"/>
  <c r="I78" i="12" s="1"/>
  <c r="H93" i="12"/>
  <c r="I93" i="12" s="1"/>
  <c r="H139" i="12"/>
  <c r="I139" i="12" s="1"/>
  <c r="H172" i="12"/>
  <c r="I172" i="12" s="1"/>
  <c r="H176" i="12"/>
  <c r="I176" i="12" s="1"/>
  <c r="H218" i="12"/>
  <c r="I218" i="12" s="1"/>
  <c r="H357" i="12"/>
  <c r="I357" i="12" s="1"/>
  <c r="H365" i="12"/>
  <c r="I365" i="12" s="1"/>
  <c r="H369" i="12"/>
  <c r="I369" i="12" s="1"/>
  <c r="H404" i="12"/>
  <c r="I404" i="12" s="1"/>
  <c r="H628" i="12"/>
  <c r="I628" i="12" s="1"/>
  <c r="H222" i="12"/>
  <c r="I222" i="12" s="1"/>
  <c r="H621" i="12"/>
  <c r="I621" i="12" s="1"/>
  <c r="H671" i="12"/>
  <c r="I671" i="12" s="1"/>
  <c r="H918" i="12"/>
  <c r="I918" i="12" s="1"/>
  <c r="H15" i="12"/>
  <c r="I15" i="12" s="1"/>
  <c r="H22" i="12"/>
  <c r="I22" i="12" s="1"/>
  <c r="H29" i="12"/>
  <c r="I29" i="12" s="1"/>
  <c r="H36" i="12"/>
  <c r="I36" i="12" s="1"/>
  <c r="H40" i="12"/>
  <c r="I40" i="12" s="1"/>
  <c r="H47" i="12"/>
  <c r="I47" i="12" s="1"/>
  <c r="H54" i="12"/>
  <c r="I54" i="12" s="1"/>
  <c r="H61" i="12"/>
  <c r="I61" i="12" s="1"/>
  <c r="H72" i="12"/>
  <c r="I72" i="12" s="1"/>
  <c r="H346" i="12"/>
  <c r="I346" i="12" s="1"/>
  <c r="H598" i="12"/>
  <c r="I598" i="12" s="1"/>
  <c r="H606" i="12"/>
  <c r="I606" i="12" s="1"/>
  <c r="H5" i="12"/>
  <c r="I5" i="12" s="1"/>
  <c r="H26" i="12"/>
  <c r="I26" i="12" s="1"/>
  <c r="H58" i="12"/>
  <c r="I58" i="12" s="1"/>
  <c r="H76" i="12"/>
  <c r="I76" i="12" s="1"/>
  <c r="H88" i="12"/>
  <c r="I88" i="12" s="1"/>
  <c r="H91" i="12"/>
  <c r="I91" i="12" s="1"/>
  <c r="H103" i="12"/>
  <c r="I103" i="12" s="1"/>
  <c r="H111" i="12"/>
  <c r="I111" i="12" s="1"/>
  <c r="H143" i="12"/>
  <c r="I143" i="12" s="1"/>
  <c r="H209" i="12"/>
  <c r="I209" i="12" s="1"/>
  <c r="H323" i="12"/>
  <c r="I323" i="12" s="1"/>
  <c r="H483" i="12"/>
  <c r="I483" i="12" s="1"/>
  <c r="H487" i="12"/>
  <c r="I487" i="12" s="1"/>
  <c r="H579" i="12"/>
  <c r="I579" i="12" s="1"/>
  <c r="H583" i="12"/>
  <c r="I583" i="12" s="1"/>
  <c r="H587" i="12"/>
  <c r="I587" i="12" s="1"/>
  <c r="H847" i="12"/>
  <c r="I847" i="12" s="1"/>
  <c r="H12" i="12"/>
  <c r="I12" i="12" s="1"/>
  <c r="H16" i="12"/>
  <c r="I16" i="12" s="1"/>
  <c r="H23" i="12"/>
  <c r="I23" i="12" s="1"/>
  <c r="H30" i="12"/>
  <c r="I30" i="12" s="1"/>
  <c r="H37" i="12"/>
  <c r="I37" i="12" s="1"/>
  <c r="H44" i="12"/>
  <c r="I44" i="12" s="1"/>
  <c r="H48" i="12"/>
  <c r="I48" i="12" s="1"/>
  <c r="H55" i="12"/>
  <c r="I55" i="12" s="1"/>
  <c r="H62" i="12"/>
  <c r="I62" i="12" s="1"/>
  <c r="H97" i="12"/>
  <c r="I97" i="12" s="1"/>
  <c r="H123" i="12"/>
  <c r="I123" i="12" s="1"/>
  <c r="H155" i="12"/>
  <c r="I155" i="12" s="1"/>
  <c r="H203" i="12"/>
  <c r="I203" i="12" s="1"/>
  <c r="H245" i="12"/>
  <c r="I245" i="12" s="1"/>
  <c r="H253" i="12"/>
  <c r="I253" i="12" s="1"/>
  <c r="H261" i="12"/>
  <c r="I261" i="12" s="1"/>
  <c r="H280" i="12"/>
  <c r="I280" i="12" s="1"/>
  <c r="H292" i="12"/>
  <c r="I292" i="12" s="1"/>
  <c r="H335" i="12"/>
  <c r="I335" i="12" s="1"/>
  <c r="H339" i="12"/>
  <c r="I339" i="12" s="1"/>
  <c r="H441" i="12"/>
  <c r="I441" i="12" s="1"/>
  <c r="H453" i="12"/>
  <c r="I453" i="12" s="1"/>
  <c r="H457" i="12"/>
  <c r="I457" i="12" s="1"/>
  <c r="H564" i="12"/>
  <c r="I564" i="12" s="1"/>
  <c r="H607" i="12"/>
  <c r="I607" i="12" s="1"/>
  <c r="H217" i="12"/>
  <c r="I217" i="12" s="1"/>
  <c r="H227" i="12"/>
  <c r="I227" i="12" s="1"/>
  <c r="H241" i="12"/>
  <c r="I241" i="12" s="1"/>
  <c r="H248" i="12"/>
  <c r="I248" i="12" s="1"/>
  <c r="H252" i="12"/>
  <c r="I252" i="12" s="1"/>
  <c r="H295" i="12"/>
  <c r="I295" i="12" s="1"/>
  <c r="H322" i="12"/>
  <c r="I322" i="12" s="1"/>
  <c r="H330" i="12"/>
  <c r="I330" i="12" s="1"/>
  <c r="H334" i="12"/>
  <c r="I334" i="12" s="1"/>
  <c r="H392" i="12"/>
  <c r="I392" i="12" s="1"/>
  <c r="H399" i="12"/>
  <c r="I399" i="12" s="1"/>
  <c r="H444" i="12"/>
  <c r="I444" i="12" s="1"/>
  <c r="H452" i="12"/>
  <c r="I452" i="12" s="1"/>
  <c r="H470" i="12"/>
  <c r="I470" i="12" s="1"/>
  <c r="H478" i="12"/>
  <c r="I478" i="12" s="1"/>
  <c r="H504" i="12"/>
  <c r="I504" i="12" s="1"/>
  <c r="H508" i="12"/>
  <c r="I508" i="12" s="1"/>
  <c r="H516" i="12"/>
  <c r="I516" i="12" s="1"/>
  <c r="H542" i="12"/>
  <c r="I542" i="12" s="1"/>
  <c r="H563" i="12"/>
  <c r="I563" i="12" s="1"/>
  <c r="H567" i="12"/>
  <c r="I567" i="12" s="1"/>
  <c r="H571" i="12"/>
  <c r="I571" i="12" s="1"/>
  <c r="H582" i="12"/>
  <c r="I582" i="12" s="1"/>
  <c r="H590" i="12"/>
  <c r="I590" i="12" s="1"/>
  <c r="H597" i="12"/>
  <c r="I597" i="12" s="1"/>
  <c r="H601" i="12"/>
  <c r="I601" i="12" s="1"/>
  <c r="H605" i="12"/>
  <c r="I605" i="12" s="1"/>
  <c r="H612" i="12"/>
  <c r="I612" i="12" s="1"/>
  <c r="H627" i="12"/>
  <c r="I627" i="12" s="1"/>
  <c r="H631" i="12"/>
  <c r="I631" i="12" s="1"/>
  <c r="H835" i="12"/>
  <c r="I835" i="12" s="1"/>
  <c r="H914" i="12"/>
  <c r="I914" i="12" s="1"/>
  <c r="H921" i="12"/>
  <c r="I921" i="12" s="1"/>
  <c r="H925" i="12"/>
  <c r="I925" i="12" s="1"/>
  <c r="H960" i="12"/>
  <c r="I960" i="12" s="1"/>
  <c r="H978" i="12"/>
  <c r="I978" i="12" s="1"/>
  <c r="H999" i="12"/>
  <c r="I999" i="12" s="1"/>
  <c r="H1100" i="12"/>
  <c r="I1100" i="12" s="1"/>
  <c r="H1149" i="12"/>
  <c r="I1149" i="12" s="1"/>
  <c r="H1157" i="12"/>
  <c r="I1157" i="12" s="1"/>
  <c r="H1165" i="12"/>
  <c r="I1165" i="12" s="1"/>
  <c r="H1172" i="12"/>
  <c r="I1172" i="12" s="1"/>
  <c r="H1202" i="12"/>
  <c r="I1202" i="12" s="1"/>
  <c r="H1209" i="12"/>
  <c r="I1209" i="12" s="1"/>
  <c r="H1240" i="12"/>
  <c r="I1240" i="12" s="1"/>
  <c r="H1251" i="12"/>
  <c r="I1251" i="12" s="1"/>
  <c r="H1146" i="12"/>
  <c r="I1146" i="12" s="1"/>
  <c r="H1162" i="12"/>
  <c r="I1162" i="12" s="1"/>
  <c r="H1199" i="12"/>
  <c r="I1199" i="12" s="1"/>
  <c r="H1206" i="12"/>
  <c r="I1206" i="12" s="1"/>
  <c r="H1226" i="12"/>
  <c r="I1226" i="12" s="1"/>
  <c r="H1230" i="12"/>
  <c r="I1230" i="12" s="1"/>
  <c r="H1266" i="12"/>
  <c r="I1266" i="12" s="1"/>
  <c r="H1287" i="12"/>
  <c r="I1287" i="12" s="1"/>
  <c r="H1019" i="12"/>
  <c r="I1019" i="12" s="1"/>
  <c r="H1090" i="12"/>
  <c r="I1090" i="12" s="1"/>
  <c r="H1094" i="12"/>
  <c r="I1094" i="12" s="1"/>
  <c r="H1143" i="12"/>
  <c r="I1143" i="12" s="1"/>
  <c r="H1184" i="12"/>
  <c r="I1184" i="12" s="1"/>
  <c r="H163" i="12"/>
  <c r="I163" i="12" s="1"/>
  <c r="H183" i="12"/>
  <c r="I183" i="12" s="1"/>
  <c r="H190" i="12"/>
  <c r="I190" i="12" s="1"/>
  <c r="H215" i="12"/>
  <c r="I215" i="12" s="1"/>
  <c r="H219" i="12"/>
  <c r="I219" i="12" s="1"/>
  <c r="H229" i="12"/>
  <c r="I229" i="12" s="1"/>
  <c r="H239" i="12"/>
  <c r="I239" i="12" s="1"/>
  <c r="H250" i="12"/>
  <c r="I250" i="12" s="1"/>
  <c r="H254" i="12"/>
  <c r="I254" i="12" s="1"/>
  <c r="H258" i="12"/>
  <c r="I258" i="12" s="1"/>
  <c r="H293" i="12"/>
  <c r="I293" i="12" s="1"/>
  <c r="H328" i="12"/>
  <c r="I328" i="12" s="1"/>
  <c r="H362" i="12"/>
  <c r="I362" i="12" s="1"/>
  <c r="H366" i="12"/>
  <c r="I366" i="12" s="1"/>
  <c r="H378" i="12"/>
  <c r="I378" i="12" s="1"/>
  <c r="H386" i="12"/>
  <c r="I386" i="12" s="1"/>
  <c r="H397" i="12"/>
  <c r="I397" i="12" s="1"/>
  <c r="H424" i="12"/>
  <c r="I424" i="12" s="1"/>
  <c r="H438" i="12"/>
  <c r="I438" i="12" s="1"/>
  <c r="H446" i="12"/>
  <c r="I446" i="12" s="1"/>
  <c r="H472" i="12"/>
  <c r="I472" i="12" s="1"/>
  <c r="H476" i="12"/>
  <c r="I476" i="12" s="1"/>
  <c r="H484" i="12"/>
  <c r="I484" i="12" s="1"/>
  <c r="H499" i="12"/>
  <c r="I499" i="12" s="1"/>
  <c r="H510" i="12"/>
  <c r="I510" i="12" s="1"/>
  <c r="H540" i="12"/>
  <c r="I540" i="12" s="1"/>
  <c r="H548" i="12"/>
  <c r="I548" i="12" s="1"/>
  <c r="H558" i="12"/>
  <c r="I558" i="12" s="1"/>
  <c r="H565" i="12"/>
  <c r="I565" i="12" s="1"/>
  <c r="H569" i="12"/>
  <c r="I569" i="12" s="1"/>
  <c r="H573" i="12"/>
  <c r="I573" i="12" s="1"/>
  <c r="H580" i="12"/>
  <c r="I580" i="12" s="1"/>
  <c r="H595" i="12"/>
  <c r="I595" i="12" s="1"/>
  <c r="H599" i="12"/>
  <c r="I599" i="12" s="1"/>
  <c r="H603" i="12"/>
  <c r="I603" i="12" s="1"/>
  <c r="H614" i="12"/>
  <c r="I614" i="12" s="1"/>
  <c r="H629" i="12"/>
  <c r="I629" i="12" s="1"/>
  <c r="H633" i="12"/>
  <c r="I633" i="12" s="1"/>
  <c r="H637" i="12"/>
  <c r="I637" i="12" s="1"/>
  <c r="H644" i="12"/>
  <c r="I644" i="12" s="1"/>
  <c r="H659" i="12"/>
  <c r="I659" i="12" s="1"/>
  <c r="H663" i="12"/>
  <c r="I663" i="12" s="1"/>
  <c r="H667" i="12"/>
  <c r="I667" i="12" s="1"/>
  <c r="H837" i="12"/>
  <c r="I837" i="12" s="1"/>
  <c r="H878" i="12"/>
  <c r="I878" i="12" s="1"/>
  <c r="H893" i="12"/>
  <c r="I893" i="12" s="1"/>
  <c r="H897" i="12"/>
  <c r="I897" i="12" s="1"/>
  <c r="H901" i="12"/>
  <c r="I901" i="12" s="1"/>
  <c r="H908" i="12"/>
  <c r="I908" i="12" s="1"/>
  <c r="H955" i="12"/>
  <c r="I955" i="12" s="1"/>
  <c r="H1048" i="12"/>
  <c r="I1048" i="12" s="1"/>
  <c r="H1132" i="12"/>
  <c r="I1132" i="12" s="1"/>
  <c r="H1136" i="12"/>
  <c r="I1136" i="12" s="1"/>
  <c r="H1140" i="12"/>
  <c r="I1140" i="12" s="1"/>
  <c r="H1159" i="12"/>
  <c r="I1159" i="12" s="1"/>
  <c r="H1163" i="12"/>
  <c r="I1163" i="12" s="1"/>
  <c r="H1215" i="12"/>
  <c r="I1215" i="12" s="1"/>
  <c r="H1267" i="12"/>
  <c r="I1267" i="12" s="1"/>
  <c r="H1301" i="12"/>
  <c r="I1301" i="12" s="1"/>
  <c r="H855" i="12"/>
  <c r="I855" i="12" s="1"/>
  <c r="H180" i="12"/>
  <c r="I180" i="12" s="1"/>
  <c r="H187" i="12"/>
  <c r="I187" i="12" s="1"/>
  <c r="H191" i="12"/>
  <c r="I191" i="12" s="1"/>
  <c r="H230" i="12"/>
  <c r="I230" i="12" s="1"/>
  <c r="H233" i="12"/>
  <c r="I233" i="12" s="1"/>
  <c r="H247" i="12"/>
  <c r="I247" i="12" s="1"/>
  <c r="H263" i="12"/>
  <c r="I263" i="12" s="1"/>
  <c r="H282" i="12"/>
  <c r="I282" i="12" s="1"/>
  <c r="H286" i="12"/>
  <c r="I286" i="12" s="1"/>
  <c r="H298" i="12"/>
  <c r="I298" i="12" s="1"/>
  <c r="H317" i="12"/>
  <c r="I317" i="12" s="1"/>
  <c r="H329" i="12"/>
  <c r="I329" i="12" s="1"/>
  <c r="H387" i="12"/>
  <c r="I387" i="12" s="1"/>
  <c r="H398" i="12"/>
  <c r="I398" i="12" s="1"/>
  <c r="H402" i="12"/>
  <c r="I402" i="12" s="1"/>
  <c r="H421" i="12"/>
  <c r="I421" i="12" s="1"/>
  <c r="H439" i="12"/>
  <c r="I439" i="12" s="1"/>
  <c r="H447" i="12"/>
  <c r="I447" i="12" s="1"/>
  <c r="H451" i="12"/>
  <c r="I451" i="12" s="1"/>
  <c r="H462" i="12"/>
  <c r="I462" i="12" s="1"/>
  <c r="H481" i="12"/>
  <c r="I481" i="12" s="1"/>
  <c r="H489" i="12"/>
  <c r="I489" i="12" s="1"/>
  <c r="H503" i="12"/>
  <c r="I503" i="12" s="1"/>
  <c r="H511" i="12"/>
  <c r="I511" i="12" s="1"/>
  <c r="H515" i="12"/>
  <c r="I515" i="12" s="1"/>
  <c r="H526" i="12"/>
  <c r="I526" i="12" s="1"/>
  <c r="H537" i="12"/>
  <c r="I537" i="12" s="1"/>
  <c r="H566" i="12"/>
  <c r="I566" i="12" s="1"/>
  <c r="H574" i="12"/>
  <c r="I574" i="12" s="1"/>
  <c r="H581" i="12"/>
  <c r="I581" i="12" s="1"/>
  <c r="H585" i="12"/>
  <c r="I585" i="12" s="1"/>
  <c r="H589" i="12"/>
  <c r="I589" i="12" s="1"/>
  <c r="H596" i="12"/>
  <c r="I596" i="12" s="1"/>
  <c r="H611" i="12"/>
  <c r="I611" i="12" s="1"/>
  <c r="H615" i="12"/>
  <c r="I615" i="12" s="1"/>
  <c r="H619" i="12"/>
  <c r="I619" i="12" s="1"/>
  <c r="H630" i="12"/>
  <c r="I630" i="12" s="1"/>
  <c r="H638" i="12"/>
  <c r="I638" i="12" s="1"/>
  <c r="H645" i="12"/>
  <c r="I645" i="12" s="1"/>
  <c r="H859" i="12"/>
  <c r="I859" i="12" s="1"/>
  <c r="H863" i="12"/>
  <c r="I863" i="12" s="1"/>
  <c r="H867" i="12"/>
  <c r="I867" i="12" s="1"/>
  <c r="H871" i="12"/>
  <c r="I871" i="12" s="1"/>
  <c r="H949" i="12"/>
  <c r="I949" i="12" s="1"/>
  <c r="H1002" i="12"/>
  <c r="I1002" i="12" s="1"/>
  <c r="H1009" i="12"/>
  <c r="I1009" i="12" s="1"/>
  <c r="H1067" i="12"/>
  <c r="I1067" i="12" s="1"/>
  <c r="H1113" i="12"/>
  <c r="I1113" i="12" s="1"/>
  <c r="H1117" i="12"/>
  <c r="I1117" i="12" s="1"/>
  <c r="H1160" i="12"/>
  <c r="I1160" i="12" s="1"/>
  <c r="H1250" i="12"/>
  <c r="I1250" i="12" s="1"/>
  <c r="H1272" i="12"/>
  <c r="I1272" i="12" s="1"/>
  <c r="H1275" i="12"/>
  <c r="I1275" i="12" s="1"/>
  <c r="H651" i="12"/>
  <c r="I651" i="12" s="1"/>
  <c r="H662" i="12"/>
  <c r="I662" i="12" s="1"/>
  <c r="H670" i="12"/>
  <c r="I670" i="12" s="1"/>
  <c r="H685" i="12"/>
  <c r="I685" i="12" s="1"/>
  <c r="H701" i="12"/>
  <c r="I701" i="12" s="1"/>
  <c r="H717" i="12"/>
  <c r="I717" i="12" s="1"/>
  <c r="H733" i="12"/>
  <c r="I733" i="12" s="1"/>
  <c r="H749" i="12"/>
  <c r="I749" i="12" s="1"/>
  <c r="H765" i="12"/>
  <c r="I765" i="12" s="1"/>
  <c r="H781" i="12"/>
  <c r="I781" i="12" s="1"/>
  <c r="H797" i="12"/>
  <c r="I797" i="12" s="1"/>
  <c r="H813" i="12"/>
  <c r="I813" i="12" s="1"/>
  <c r="H834" i="12"/>
  <c r="I834" i="12" s="1"/>
  <c r="H841" i="12"/>
  <c r="I841" i="12" s="1"/>
  <c r="H851" i="12"/>
  <c r="I851" i="12" s="1"/>
  <c r="H913" i="12"/>
  <c r="I913" i="12" s="1"/>
  <c r="H924" i="12"/>
  <c r="I924" i="12" s="1"/>
  <c r="H929" i="12"/>
  <c r="I929" i="12" s="1"/>
  <c r="H951" i="12"/>
  <c r="I951" i="12" s="1"/>
  <c r="H969" i="12"/>
  <c r="I969" i="12" s="1"/>
  <c r="H1018" i="12"/>
  <c r="I1018" i="12" s="1"/>
  <c r="H1021" i="12"/>
  <c r="I1021" i="12" s="1"/>
  <c r="H1033" i="12"/>
  <c r="I1033" i="12" s="1"/>
  <c r="H1040" i="12"/>
  <c r="I1040" i="12" s="1"/>
  <c r="H1063" i="12"/>
  <c r="I1063" i="12" s="1"/>
  <c r="H1069" i="12"/>
  <c r="I1069" i="12" s="1"/>
  <c r="H1092" i="12"/>
  <c r="I1092" i="12" s="1"/>
  <c r="H1109" i="12"/>
  <c r="I1109" i="12" s="1"/>
  <c r="H1122" i="12"/>
  <c r="I1122" i="12" s="1"/>
  <c r="H1125" i="12"/>
  <c r="I1125" i="12" s="1"/>
  <c r="H1128" i="12"/>
  <c r="I1128" i="12" s="1"/>
  <c r="H1131" i="12"/>
  <c r="I1131" i="12" s="1"/>
  <c r="H1161" i="12"/>
  <c r="I1161" i="12" s="1"/>
  <c r="H1171" i="12"/>
  <c r="I1171" i="12" s="1"/>
  <c r="H1194" i="12"/>
  <c r="I1194" i="12" s="1"/>
  <c r="H1198" i="12"/>
  <c r="I1198" i="12" s="1"/>
  <c r="H1222" i="12"/>
  <c r="I1222" i="12" s="1"/>
  <c r="H1225" i="12"/>
  <c r="I1225" i="12" s="1"/>
  <c r="H1229" i="12"/>
  <c r="I1229" i="12" s="1"/>
  <c r="H1236" i="12"/>
  <c r="I1236" i="12" s="1"/>
  <c r="H1243" i="12"/>
  <c r="I1243" i="12" s="1"/>
  <c r="H1246" i="12"/>
  <c r="I1246" i="12" s="1"/>
  <c r="H1249" i="12"/>
  <c r="I1249" i="12" s="1"/>
  <c r="H1274" i="12"/>
  <c r="I1274" i="12" s="1"/>
  <c r="H1280" i="12"/>
  <c r="I1280" i="12" s="1"/>
  <c r="H1326" i="12"/>
  <c r="I1326" i="12" s="1"/>
  <c r="H1352" i="12"/>
  <c r="I1352" i="12" s="1"/>
  <c r="H1355" i="12"/>
  <c r="I1355" i="12" s="1"/>
  <c r="H1286" i="12"/>
  <c r="I1286" i="12" s="1"/>
  <c r="H1292" i="12"/>
  <c r="I1292" i="12" s="1"/>
  <c r="H1327" i="12"/>
  <c r="I1327" i="12" s="1"/>
  <c r="H1349" i="12"/>
  <c r="I1349" i="12" s="1"/>
  <c r="H649" i="12"/>
  <c r="I649" i="12" s="1"/>
  <c r="H653" i="12"/>
  <c r="I653" i="12" s="1"/>
  <c r="H660" i="12"/>
  <c r="I660" i="12" s="1"/>
  <c r="H675" i="12"/>
  <c r="I675" i="12" s="1"/>
  <c r="H687" i="12"/>
  <c r="I687" i="12" s="1"/>
  <c r="H695" i="12"/>
  <c r="I695" i="12" s="1"/>
  <c r="H703" i="12"/>
  <c r="I703" i="12" s="1"/>
  <c r="H719" i="12"/>
  <c r="I719" i="12" s="1"/>
  <c r="H727" i="12"/>
  <c r="I727" i="12" s="1"/>
  <c r="H735" i="12"/>
  <c r="I735" i="12" s="1"/>
  <c r="H751" i="12"/>
  <c r="I751" i="12" s="1"/>
  <c r="H759" i="12"/>
  <c r="I759" i="12" s="1"/>
  <c r="H767" i="12"/>
  <c r="I767" i="12" s="1"/>
  <c r="H783" i="12"/>
  <c r="I783" i="12" s="1"/>
  <c r="H791" i="12"/>
  <c r="I791" i="12" s="1"/>
  <c r="H799" i="12"/>
  <c r="I799" i="12" s="1"/>
  <c r="H815" i="12"/>
  <c r="I815" i="12" s="1"/>
  <c r="H823" i="12"/>
  <c r="I823" i="12" s="1"/>
  <c r="H826" i="12"/>
  <c r="I826" i="12" s="1"/>
  <c r="H839" i="12"/>
  <c r="I839" i="12" s="1"/>
  <c r="H849" i="12"/>
  <c r="I849" i="12" s="1"/>
  <c r="H856" i="12"/>
  <c r="I856" i="12" s="1"/>
  <c r="H933" i="12"/>
  <c r="I933" i="12" s="1"/>
  <c r="H1003" i="12"/>
  <c r="I1003" i="12" s="1"/>
  <c r="H1026" i="12"/>
  <c r="I1026" i="12" s="1"/>
  <c r="H1029" i="12"/>
  <c r="I1029" i="12" s="1"/>
  <c r="H1097" i="12"/>
  <c r="I1097" i="12" s="1"/>
  <c r="H1101" i="12"/>
  <c r="I1101" i="12" s="1"/>
  <c r="H1154" i="12"/>
  <c r="I1154" i="12" s="1"/>
  <c r="H1169" i="12"/>
  <c r="I1169" i="12" s="1"/>
  <c r="H1196" i="12"/>
  <c r="I1196" i="12" s="1"/>
  <c r="H1203" i="12"/>
  <c r="I1203" i="12" s="1"/>
  <c r="H1227" i="12"/>
  <c r="I1227" i="12" s="1"/>
  <c r="H1241" i="12"/>
  <c r="I1241" i="12" s="1"/>
  <c r="H1278" i="12"/>
  <c r="I1278" i="12" s="1"/>
  <c r="H1298" i="12"/>
  <c r="I1298" i="12" s="1"/>
  <c r="H1328" i="12"/>
  <c r="I1328" i="12" s="1"/>
  <c r="H1350" i="12"/>
  <c r="I1350" i="12" s="1"/>
  <c r="H1357" i="12"/>
  <c r="I1357" i="12" s="1"/>
  <c r="H680" i="12"/>
  <c r="I680" i="12" s="1"/>
  <c r="H704" i="12"/>
  <c r="I704" i="12" s="1"/>
  <c r="H708" i="12"/>
  <c r="I708" i="12" s="1"/>
  <c r="H712" i="12"/>
  <c r="I712" i="12" s="1"/>
  <c r="H716" i="12"/>
  <c r="I716" i="12" s="1"/>
  <c r="H732" i="12"/>
  <c r="I732" i="12" s="1"/>
  <c r="H752" i="12"/>
  <c r="I752" i="12" s="1"/>
  <c r="H1062" i="12"/>
  <c r="I1062" i="12" s="1"/>
  <c r="H1077" i="12"/>
  <c r="I1077" i="12" s="1"/>
  <c r="H1114" i="12"/>
  <c r="I1114" i="12" s="1"/>
  <c r="H1147" i="12"/>
  <c r="I1147" i="12" s="1"/>
  <c r="H1181" i="12"/>
  <c r="I1181" i="12" s="1"/>
  <c r="H1200" i="12"/>
  <c r="I1200" i="12" s="1"/>
  <c r="H1213" i="12"/>
  <c r="I1213" i="12" s="1"/>
  <c r="H1220" i="12"/>
  <c r="I1220" i="12" s="1"/>
  <c r="H1235" i="12"/>
  <c r="I1235" i="12" s="1"/>
  <c r="H1242" i="12"/>
  <c r="I1242" i="12" s="1"/>
  <c r="H1254" i="12"/>
  <c r="I1254" i="12" s="1"/>
  <c r="H1257" i="12"/>
  <c r="I1257" i="12" s="1"/>
  <c r="H1276" i="12"/>
  <c r="I1276" i="12" s="1"/>
  <c r="H1296" i="12"/>
  <c r="I1296" i="12" s="1"/>
  <c r="H1339" i="12"/>
  <c r="I1339" i="12" s="1"/>
  <c r="H1343" i="12"/>
  <c r="I1343" i="12" s="1"/>
  <c r="H916" i="12"/>
  <c r="I916" i="12" s="1"/>
  <c r="H1004" i="12"/>
  <c r="I1004" i="12" s="1"/>
  <c r="H1010" i="12"/>
  <c r="I1010" i="12" s="1"/>
  <c r="H1046" i="12"/>
  <c r="I1046" i="12" s="1"/>
  <c r="H1056" i="12"/>
  <c r="I1056" i="12" s="1"/>
  <c r="H1182" i="12"/>
  <c r="I1182" i="12" s="1"/>
  <c r="H1268" i="12"/>
  <c r="I1268" i="12" s="1"/>
  <c r="H1288" i="12"/>
  <c r="I1288" i="12" s="1"/>
  <c r="H1304" i="12"/>
  <c r="I1304" i="12" s="1"/>
  <c r="AJ1" i="12"/>
  <c r="AK7" i="12"/>
  <c r="AM9" i="12"/>
  <c r="AK15" i="12"/>
  <c r="AM17" i="12"/>
  <c r="AK23" i="12"/>
  <c r="AM25" i="12"/>
  <c r="AK31" i="12"/>
  <c r="AM33" i="12"/>
  <c r="AK39" i="12"/>
  <c r="AM41" i="12"/>
  <c r="AK47" i="12"/>
  <c r="AM49" i="12"/>
  <c r="AK55" i="12"/>
  <c r="AM57" i="12"/>
  <c r="AL63" i="12"/>
  <c r="AL67" i="12"/>
  <c r="AL71" i="12"/>
  <c r="AL75" i="12"/>
  <c r="AK85" i="12"/>
  <c r="AK88" i="12"/>
  <c r="AL7" i="12"/>
  <c r="AL15" i="12"/>
  <c r="AL23" i="12"/>
  <c r="AL31" i="12"/>
  <c r="AL39" i="12"/>
  <c r="AL47" i="12"/>
  <c r="AL55" i="12"/>
  <c r="AM63" i="12"/>
  <c r="AM67" i="12"/>
  <c r="AM71" i="12"/>
  <c r="AM75" i="12"/>
  <c r="AL85" i="12"/>
  <c r="AL90" i="12"/>
  <c r="AK5" i="12"/>
  <c r="AM7" i="12"/>
  <c r="AK13" i="12"/>
  <c r="AM15" i="12"/>
  <c r="AK21" i="12"/>
  <c r="AM23" i="12"/>
  <c r="AK29" i="12"/>
  <c r="AM31" i="12"/>
  <c r="AK37" i="12"/>
  <c r="AM39" i="12"/>
  <c r="AK45" i="12"/>
  <c r="AM47" i="12"/>
  <c r="AK53" i="12"/>
  <c r="AM55" i="12"/>
  <c r="AK61" i="12"/>
  <c r="AM90" i="12"/>
  <c r="AL5" i="12"/>
  <c r="AL13" i="12"/>
  <c r="AL21" i="12"/>
  <c r="AL29" i="12"/>
  <c r="AL37" i="12"/>
  <c r="AL45" i="12"/>
  <c r="AL53" i="12"/>
  <c r="AL61" i="12"/>
  <c r="AK80" i="12"/>
  <c r="AK3" i="12"/>
  <c r="AM5" i="12"/>
  <c r="AK11" i="12"/>
  <c r="AM13" i="12"/>
  <c r="AK19" i="12"/>
  <c r="AM21" i="12"/>
  <c r="AK27" i="12"/>
  <c r="AM29" i="12"/>
  <c r="AK35" i="12"/>
  <c r="AM37" i="12"/>
  <c r="AK43" i="12"/>
  <c r="AM45" i="12"/>
  <c r="AK51" i="12"/>
  <c r="AM53" i="12"/>
  <c r="AK59" i="12"/>
  <c r="AM61" i="12"/>
  <c r="AL65" i="12"/>
  <c r="AL69" i="12"/>
  <c r="AL73" i="12"/>
  <c r="AL77" i="12"/>
  <c r="AL82" i="12"/>
  <c r="AM87" i="12"/>
  <c r="AL3" i="12"/>
  <c r="AL11" i="12"/>
  <c r="AL19" i="12"/>
  <c r="AL27" i="12"/>
  <c r="AL35" i="12"/>
  <c r="AL43" i="12"/>
  <c r="AL51" i="12"/>
  <c r="AL59" i="12"/>
  <c r="AM65" i="12"/>
  <c r="AM69" i="12"/>
  <c r="AM73" i="12"/>
  <c r="AM77" i="12"/>
  <c r="AM82" i="12"/>
  <c r="AM3" i="12"/>
  <c r="AK9" i="12"/>
  <c r="AM11" i="12"/>
  <c r="AK17" i="12"/>
  <c r="AM19" i="12"/>
  <c r="AK25" i="12"/>
  <c r="AM27" i="12"/>
  <c r="AK33" i="12"/>
  <c r="AM35" i="12"/>
  <c r="AK41" i="12"/>
  <c r="AM43" i="12"/>
  <c r="AK49" i="12"/>
  <c r="AM51" i="12"/>
  <c r="AK57" i="12"/>
  <c r="AM1358" i="12"/>
  <c r="AM1356" i="12"/>
  <c r="AM1354" i="12"/>
  <c r="AM1352" i="12"/>
  <c r="AM1350" i="12"/>
  <c r="AM1348" i="12"/>
  <c r="AM1346" i="12"/>
  <c r="AM1344" i="12"/>
  <c r="AM1342" i="12"/>
  <c r="AM1340" i="12"/>
  <c r="AM1338" i="12"/>
  <c r="AM1336" i="12"/>
  <c r="AM1334" i="12"/>
  <c r="AM1332" i="12"/>
  <c r="AM1330" i="12"/>
  <c r="AM1328" i="12"/>
  <c r="AM1326" i="12"/>
  <c r="AM1324" i="12"/>
  <c r="AM1322" i="12"/>
  <c r="AM1320" i="12"/>
  <c r="AM1318" i="12"/>
  <c r="AM1316" i="12"/>
  <c r="AM1314" i="12"/>
  <c r="AM1312" i="12"/>
  <c r="AM1310" i="12"/>
  <c r="AM1308" i="12"/>
  <c r="AM1306" i="12"/>
  <c r="AM1304" i="12"/>
  <c r="AM1302" i="12"/>
  <c r="AL1358" i="12"/>
  <c r="AL1356" i="12"/>
  <c r="AL1354" i="12"/>
  <c r="AL1352" i="12"/>
  <c r="AL1350" i="12"/>
  <c r="AL1348" i="12"/>
  <c r="AL1346" i="12"/>
  <c r="AL1344" i="12"/>
  <c r="AL1342" i="12"/>
  <c r="AL1340" i="12"/>
  <c r="AL1338" i="12"/>
  <c r="AL1336" i="12"/>
  <c r="AL1334" i="12"/>
  <c r="AL1332" i="12"/>
  <c r="AL1330" i="12"/>
  <c r="AL1328" i="12"/>
  <c r="AL1326" i="12"/>
  <c r="AL1324" i="12"/>
  <c r="AL1322" i="12"/>
  <c r="AL1320" i="12"/>
  <c r="AL1318" i="12"/>
  <c r="AL1316" i="12"/>
  <c r="AL1314" i="12"/>
  <c r="AL1312" i="12"/>
  <c r="AL1310" i="12"/>
  <c r="AL1308" i="12"/>
  <c r="AL1306" i="12"/>
  <c r="AL1304" i="12"/>
  <c r="AL1302" i="12"/>
  <c r="AK1358" i="12"/>
  <c r="AK1356" i="12"/>
  <c r="AK1354" i="12"/>
  <c r="AK1352" i="12"/>
  <c r="AK1350" i="12"/>
  <c r="AK1348" i="12"/>
  <c r="AK1346" i="12"/>
  <c r="AK1344" i="12"/>
  <c r="AK1342" i="12"/>
  <c r="AK1340" i="12"/>
  <c r="AK1338" i="12"/>
  <c r="AK1336" i="12"/>
  <c r="AK1334" i="12"/>
  <c r="AK1332" i="12"/>
  <c r="AK1330" i="12"/>
  <c r="AK1328" i="12"/>
  <c r="AK1326" i="12"/>
  <c r="AK1324" i="12"/>
  <c r="AK1322" i="12"/>
  <c r="AK1320" i="12"/>
  <c r="AK1318" i="12"/>
  <c r="AK1316" i="12"/>
  <c r="AK1314" i="12"/>
  <c r="AK1312" i="12"/>
  <c r="AK1310" i="12"/>
  <c r="AK1308" i="12"/>
  <c r="AK1306" i="12"/>
  <c r="AK1304" i="12"/>
  <c r="AK1302" i="12"/>
  <c r="AK1357" i="12"/>
  <c r="AM1351" i="12"/>
  <c r="AK1349" i="12"/>
  <c r="AM1343" i="12"/>
  <c r="AK1341" i="12"/>
  <c r="AM1335" i="12"/>
  <c r="AK1333" i="12"/>
  <c r="AM1327" i="12"/>
  <c r="AK1325" i="12"/>
  <c r="AK1301" i="12"/>
  <c r="AK1299" i="12"/>
  <c r="AK1297" i="12"/>
  <c r="AK1295" i="12"/>
  <c r="AK1293" i="12"/>
  <c r="AK1291" i="12"/>
  <c r="AK1289" i="12"/>
  <c r="AK1287" i="12"/>
  <c r="AK1285" i="12"/>
  <c r="AK1283" i="12"/>
  <c r="AK1281" i="12"/>
  <c r="AK1279" i="12"/>
  <c r="AK1277" i="12"/>
  <c r="AK1275" i="12"/>
  <c r="AK1273" i="12"/>
  <c r="AK1271" i="12"/>
  <c r="AK1269" i="12"/>
  <c r="AK1267" i="12"/>
  <c r="AK1265" i="12"/>
  <c r="AK1263" i="12"/>
  <c r="AK1261" i="12"/>
  <c r="AK1259" i="12"/>
  <c r="AL1351" i="12"/>
  <c r="AL1343" i="12"/>
  <c r="AL1335" i="12"/>
  <c r="AL1327" i="12"/>
  <c r="AM1353" i="12"/>
  <c r="AK1351" i="12"/>
  <c r="AM1345" i="12"/>
  <c r="AK1343" i="12"/>
  <c r="AM1337" i="12"/>
  <c r="AK1335" i="12"/>
  <c r="AM1329" i="12"/>
  <c r="AK1327" i="12"/>
  <c r="AL1357" i="12"/>
  <c r="AM1349" i="12"/>
  <c r="AK1329" i="12"/>
  <c r="AL1321" i="12"/>
  <c r="AK1317" i="12"/>
  <c r="AK1313" i="12"/>
  <c r="AK1309" i="12"/>
  <c r="AK1305" i="12"/>
  <c r="AM1301" i="12"/>
  <c r="AK1298" i="12"/>
  <c r="AM1297" i="12"/>
  <c r="AK1294" i="12"/>
  <c r="AM1293" i="12"/>
  <c r="AK1290" i="12"/>
  <c r="AM1289" i="12"/>
  <c r="AK1286" i="12"/>
  <c r="AM1285" i="12"/>
  <c r="AK1282" i="12"/>
  <c r="AM1281" i="12"/>
  <c r="AK1278" i="12"/>
  <c r="AM1277" i="12"/>
  <c r="AK1274" i="12"/>
  <c r="AM1273" i="12"/>
  <c r="AK1270" i="12"/>
  <c r="AM1269" i="12"/>
  <c r="AK1266" i="12"/>
  <c r="AM1265" i="12"/>
  <c r="AK1262" i="12"/>
  <c r="AM1261" i="12"/>
  <c r="AL1349" i="12"/>
  <c r="AM1347" i="12"/>
  <c r="AM1341" i="12"/>
  <c r="AK1321" i="12"/>
  <c r="AL1301" i="12"/>
  <c r="AL1297" i="12"/>
  <c r="AL1293" i="12"/>
  <c r="AL1289" i="12"/>
  <c r="AL1285" i="12"/>
  <c r="AL1281" i="12"/>
  <c r="AL1277" i="12"/>
  <c r="AL1273" i="12"/>
  <c r="AM1355" i="12"/>
  <c r="AL1347" i="12"/>
  <c r="AL1341" i="12"/>
  <c r="AM1339" i="12"/>
  <c r="AM1333" i="12"/>
  <c r="AM1319" i="12"/>
  <c r="AM1315" i="12"/>
  <c r="AM1311" i="12"/>
  <c r="AM1307" i="12"/>
  <c r="AM1303" i="12"/>
  <c r="AM1300" i="12"/>
  <c r="AM1296" i="12"/>
  <c r="AM1292" i="12"/>
  <c r="AM1288" i="12"/>
  <c r="AM1284" i="12"/>
  <c r="AM1280" i="12"/>
  <c r="AM1276" i="12"/>
  <c r="AM1272" i="12"/>
  <c r="AM1268" i="12"/>
  <c r="AM1264" i="12"/>
  <c r="AL1258" i="12"/>
  <c r="AL1256" i="12"/>
  <c r="AL1254" i="12"/>
  <c r="AL1252" i="12"/>
  <c r="AL1250" i="12"/>
  <c r="AM1357" i="12"/>
  <c r="AL1355" i="12"/>
  <c r="AK1347" i="12"/>
  <c r="AL1339" i="12"/>
  <c r="AL1333" i="12"/>
  <c r="AM1331" i="12"/>
  <c r="AM1325" i="12"/>
  <c r="AK1355" i="12"/>
  <c r="AL1353" i="12"/>
  <c r="AK1337" i="12"/>
  <c r="AL1329" i="12"/>
  <c r="AM1321" i="12"/>
  <c r="AL1317" i="12"/>
  <c r="AL1313" i="12"/>
  <c r="AL1309" i="12"/>
  <c r="AL1305" i="12"/>
  <c r="AL1298" i="12"/>
  <c r="AL1294" i="12"/>
  <c r="AL1290" i="12"/>
  <c r="AL1286" i="12"/>
  <c r="AL1282" i="12"/>
  <c r="AL1278" i="12"/>
  <c r="AL1274" i="12"/>
  <c r="AM1323" i="12"/>
  <c r="AK1319" i="12"/>
  <c r="AM1317" i="12"/>
  <c r="AK1315" i="12"/>
  <c r="AM1313" i="12"/>
  <c r="AK1311" i="12"/>
  <c r="AM1309" i="12"/>
  <c r="AK1307" i="12"/>
  <c r="AM1305" i="12"/>
  <c r="AK1303" i="12"/>
  <c r="AL1299" i="12"/>
  <c r="AM1295" i="12"/>
  <c r="AM1286" i="12"/>
  <c r="AK1276" i="12"/>
  <c r="AL1272" i="12"/>
  <c r="AL1271" i="12"/>
  <c r="AK1260" i="12"/>
  <c r="AL1259" i="12"/>
  <c r="AM1258" i="12"/>
  <c r="AL1253" i="12"/>
  <c r="AK1249" i="12"/>
  <c r="AL1246" i="12"/>
  <c r="AM1243" i="12"/>
  <c r="AK1241" i="12"/>
  <c r="AL1238" i="12"/>
  <c r="AM1235" i="12"/>
  <c r="AK1233" i="12"/>
  <c r="AL1230" i="12"/>
  <c r="AM1227" i="12"/>
  <c r="AK1225" i="12"/>
  <c r="AL1222" i="12"/>
  <c r="AM1219" i="12"/>
  <c r="AK1217" i="12"/>
  <c r="AL1214" i="12"/>
  <c r="AM1211" i="12"/>
  <c r="AK1209" i="12"/>
  <c r="AL1206" i="12"/>
  <c r="AM1203" i="12"/>
  <c r="AK1201" i="12"/>
  <c r="AL1198" i="12"/>
  <c r="AM1195" i="12"/>
  <c r="AK1193" i="12"/>
  <c r="AL1190" i="12"/>
  <c r="AM1187" i="12"/>
  <c r="AK1185" i="12"/>
  <c r="AL1182" i="12"/>
  <c r="AM1179" i="12"/>
  <c r="AK1177" i="12"/>
  <c r="AL1174" i="12"/>
  <c r="AM1171" i="12"/>
  <c r="AK1169" i="12"/>
  <c r="AL1166" i="12"/>
  <c r="AM1163" i="12"/>
  <c r="AM1161" i="12"/>
  <c r="AM1159" i="12"/>
  <c r="AM1157" i="12"/>
  <c r="AM1155" i="12"/>
  <c r="AM1153" i="12"/>
  <c r="AM1151" i="12"/>
  <c r="AM1149" i="12"/>
  <c r="AL1323" i="12"/>
  <c r="AL1300" i="12"/>
  <c r="AL1295" i="12"/>
  <c r="AM1291" i="12"/>
  <c r="AM1282" i="12"/>
  <c r="AK1272" i="12"/>
  <c r="AK1353" i="12"/>
  <c r="AL1345" i="12"/>
  <c r="AL1325" i="12"/>
  <c r="AK1323" i="12"/>
  <c r="AK1300" i="12"/>
  <c r="AK1345" i="12"/>
  <c r="AL1337" i="12"/>
  <c r="AK1296" i="12"/>
  <c r="AL1292" i="12"/>
  <c r="AL1287" i="12"/>
  <c r="AM1283" i="12"/>
  <c r="AK1292" i="12"/>
  <c r="AL1288" i="12"/>
  <c r="AL1283" i="12"/>
  <c r="AM1279" i="12"/>
  <c r="AK1331" i="12"/>
  <c r="AK1280" i="12"/>
  <c r="AM1278" i="12"/>
  <c r="AM1260" i="12"/>
  <c r="AM1259" i="12"/>
  <c r="AK1258" i="12"/>
  <c r="AM1257" i="12"/>
  <c r="AM1248" i="12"/>
  <c r="AK1245" i="12"/>
  <c r="AM1244" i="12"/>
  <c r="AL1240" i="12"/>
  <c r="AL1236" i="12"/>
  <c r="AK1232" i="12"/>
  <c r="AM1231" i="12"/>
  <c r="AK1228" i="12"/>
  <c r="AL1227" i="12"/>
  <c r="AL1223" i="12"/>
  <c r="AK1219" i="12"/>
  <c r="AM1218" i="12"/>
  <c r="AK1215" i="12"/>
  <c r="AM1214" i="12"/>
  <c r="AL1210" i="12"/>
  <c r="AK1206" i="12"/>
  <c r="AK1202" i="12"/>
  <c r="AM1201" i="12"/>
  <c r="AM1197" i="12"/>
  <c r="AL1193" i="12"/>
  <c r="AL1189" i="12"/>
  <c r="AM1184" i="12"/>
  <c r="AK1181" i="12"/>
  <c r="AM1180" i="12"/>
  <c r="AL1176" i="12"/>
  <c r="AL1172" i="12"/>
  <c r="AK1168" i="12"/>
  <c r="AM1167" i="12"/>
  <c r="AK1164" i="12"/>
  <c r="AL1163" i="12"/>
  <c r="AL1160" i="12"/>
  <c r="AK1157" i="12"/>
  <c r="AK1154" i="12"/>
  <c r="AM1150" i="12"/>
  <c r="AL1315" i="12"/>
  <c r="AM1299" i="12"/>
  <c r="AM1290" i="12"/>
  <c r="AM1287" i="12"/>
  <c r="AL1276" i="12"/>
  <c r="AM1270" i="12"/>
  <c r="AM1266" i="12"/>
  <c r="AL1261" i="12"/>
  <c r="AL1260" i="12"/>
  <c r="AL1257" i="12"/>
  <c r="AM1256" i="12"/>
  <c r="AM1255" i="12"/>
  <c r="AL1248" i="12"/>
  <c r="AL1244" i="12"/>
  <c r="AK1240" i="12"/>
  <c r="AM1239" i="12"/>
  <c r="AK1236" i="12"/>
  <c r="AL1235" i="12"/>
  <c r="AL1231" i="12"/>
  <c r="AK1227" i="12"/>
  <c r="AM1226" i="12"/>
  <c r="AK1223" i="12"/>
  <c r="AM1222" i="12"/>
  <c r="AL1218" i="12"/>
  <c r="AK1214" i="12"/>
  <c r="AK1210" i="12"/>
  <c r="AM1209" i="12"/>
  <c r="AM1205" i="12"/>
  <c r="AL1201" i="12"/>
  <c r="AL1197" i="12"/>
  <c r="AM1192" i="12"/>
  <c r="AK1189" i="12"/>
  <c r="AM1188" i="12"/>
  <c r="AL1184" i="12"/>
  <c r="AL1180" i="12"/>
  <c r="AK1176" i="12"/>
  <c r="AM1175" i="12"/>
  <c r="AK1172" i="12"/>
  <c r="AL1171" i="12"/>
  <c r="AL1167" i="12"/>
  <c r="AK1163" i="12"/>
  <c r="AK1160" i="12"/>
  <c r="AM1156" i="12"/>
  <c r="AL1153" i="12"/>
  <c r="AL1150" i="12"/>
  <c r="AM1147" i="12"/>
  <c r="AM1145" i="12"/>
  <c r="AM1143" i="12"/>
  <c r="AM1141" i="12"/>
  <c r="AM1139" i="12"/>
  <c r="AM1137" i="12"/>
  <c r="AM1135" i="12"/>
  <c r="AM1133" i="12"/>
  <c r="AM1131" i="12"/>
  <c r="AM1129" i="12"/>
  <c r="AM1127" i="12"/>
  <c r="AM1125" i="12"/>
  <c r="AM1123" i="12"/>
  <c r="AM1121" i="12"/>
  <c r="AL1303" i="12"/>
  <c r="AL1270" i="12"/>
  <c r="AL1266" i="12"/>
  <c r="AM1262" i="12"/>
  <c r="AK1257" i="12"/>
  <c r="AK1256" i="12"/>
  <c r="AL1255" i="12"/>
  <c r="AM1254" i="12"/>
  <c r="AM1253" i="12"/>
  <c r="AK1248" i="12"/>
  <c r="AM1247" i="12"/>
  <c r="AK1244" i="12"/>
  <c r="AL1243" i="12"/>
  <c r="AL1239" i="12"/>
  <c r="AK1235" i="12"/>
  <c r="AM1234" i="12"/>
  <c r="AK1231" i="12"/>
  <c r="AM1230" i="12"/>
  <c r="AL1226" i="12"/>
  <c r="AK1222" i="12"/>
  <c r="AK1218" i="12"/>
  <c r="AM1217" i="12"/>
  <c r="AM1213" i="12"/>
  <c r="AL1209" i="12"/>
  <c r="AL1205" i="12"/>
  <c r="AM1200" i="12"/>
  <c r="AK1197" i="12"/>
  <c r="AM1196" i="12"/>
  <c r="AL1192" i="12"/>
  <c r="AK1339" i="12"/>
  <c r="AL1279" i="12"/>
  <c r="AM1274" i="12"/>
  <c r="AM1267" i="12"/>
  <c r="AM1263" i="12"/>
  <c r="AL1262" i="12"/>
  <c r="AK1255" i="12"/>
  <c r="AK1254" i="12"/>
  <c r="AK1253" i="12"/>
  <c r="AM1252" i="12"/>
  <c r="AL1247" i="12"/>
  <c r="AK1243" i="12"/>
  <c r="AM1242" i="12"/>
  <c r="AK1239" i="12"/>
  <c r="AM1238" i="12"/>
  <c r="AL1234" i="12"/>
  <c r="AK1230" i="12"/>
  <c r="AK1226" i="12"/>
  <c r="AM1225" i="12"/>
  <c r="AM1221" i="12"/>
  <c r="AL1217" i="12"/>
  <c r="AL1213" i="12"/>
  <c r="AM1208" i="12"/>
  <c r="AK1205" i="12"/>
  <c r="AM1204" i="12"/>
  <c r="AL1200" i="12"/>
  <c r="AL1196" i="12"/>
  <c r="AK1192" i="12"/>
  <c r="AM1191" i="12"/>
  <c r="AL1280" i="12"/>
  <c r="AM1275" i="12"/>
  <c r="AK1264" i="12"/>
  <c r="AM1246" i="12"/>
  <c r="AL1241" i="12"/>
  <c r="AM1237" i="12"/>
  <c r="AM1233" i="12"/>
  <c r="AM1229" i="12"/>
  <c r="AK1221" i="12"/>
  <c r="AM1206" i="12"/>
  <c r="AM1202" i="12"/>
  <c r="AM1198" i="12"/>
  <c r="AM1194" i="12"/>
  <c r="AM1190" i="12"/>
  <c r="AK1178" i="12"/>
  <c r="AK1174" i="12"/>
  <c r="AL1173" i="12"/>
  <c r="AL1170" i="12"/>
  <c r="AL1169" i="12"/>
  <c r="AL1168" i="12"/>
  <c r="AK1166" i="12"/>
  <c r="AL1165" i="12"/>
  <c r="AL1164" i="12"/>
  <c r="AL1162" i="12"/>
  <c r="AL1161" i="12"/>
  <c r="AM1160" i="12"/>
  <c r="AL1146" i="12"/>
  <c r="AK1141" i="12"/>
  <c r="AM1140" i="12"/>
  <c r="AK1136" i="12"/>
  <c r="AL1135" i="12"/>
  <c r="AL1130" i="12"/>
  <c r="AK1125" i="12"/>
  <c r="AM1124" i="12"/>
  <c r="AK1120" i="12"/>
  <c r="AM1119" i="12"/>
  <c r="AM1117" i="12"/>
  <c r="AM1115" i="12"/>
  <c r="AM1113" i="12"/>
  <c r="AM1111" i="12"/>
  <c r="AM1109" i="12"/>
  <c r="AM1107" i="12"/>
  <c r="AM1105" i="12"/>
  <c r="AM1103" i="12"/>
  <c r="AM1101" i="12"/>
  <c r="AM1099" i="12"/>
  <c r="AM1097" i="12"/>
  <c r="AM1095" i="12"/>
  <c r="AM1093" i="12"/>
  <c r="AM1091" i="12"/>
  <c r="AM1089" i="12"/>
  <c r="AM1087" i="12"/>
  <c r="AM1085" i="12"/>
  <c r="AM1083" i="12"/>
  <c r="AM1081" i="12"/>
  <c r="AM1079" i="12"/>
  <c r="AM1077" i="12"/>
  <c r="AM1075" i="12"/>
  <c r="AL1307" i="12"/>
  <c r="AL1275" i="12"/>
  <c r="AM1250" i="12"/>
  <c r="AK1246" i="12"/>
  <c r="AL1242" i="12"/>
  <c r="AL1237" i="12"/>
  <c r="AL1233" i="12"/>
  <c r="AL1229" i="12"/>
  <c r="AL1202" i="12"/>
  <c r="AK1198" i="12"/>
  <c r="AL1194" i="12"/>
  <c r="AK1190" i="12"/>
  <c r="AK1173" i="12"/>
  <c r="AK1170" i="12"/>
  <c r="AK1165" i="12"/>
  <c r="AK1162" i="12"/>
  <c r="AK1161" i="12"/>
  <c r="AL1159" i="12"/>
  <c r="AM1158" i="12"/>
  <c r="AK1146" i="12"/>
  <c r="AL1145" i="12"/>
  <c r="AL1140" i="12"/>
  <c r="AK1135" i="12"/>
  <c r="AM1134" i="12"/>
  <c r="AK1130" i="12"/>
  <c r="AL1129" i="12"/>
  <c r="AL1124" i="12"/>
  <c r="AL1119" i="12"/>
  <c r="AL1117" i="12"/>
  <c r="AL1115" i="12"/>
  <c r="AL1113" i="12"/>
  <c r="AL1111" i="12"/>
  <c r="AL1109" i="12"/>
  <c r="AL1107" i="12"/>
  <c r="AL1105" i="12"/>
  <c r="AL1103" i="12"/>
  <c r="AL1101" i="12"/>
  <c r="AL1099" i="12"/>
  <c r="AL1097" i="12"/>
  <c r="AL1095" i="12"/>
  <c r="AL1093" i="12"/>
  <c r="AL1091" i="12"/>
  <c r="AL1089" i="12"/>
  <c r="AL1087" i="12"/>
  <c r="AL1085" i="12"/>
  <c r="AL1083" i="12"/>
  <c r="AL1081" i="12"/>
  <c r="AL1079" i="12"/>
  <c r="AL1077" i="12"/>
  <c r="AL1075" i="12"/>
  <c r="AL1284" i="12"/>
  <c r="AM1271" i="12"/>
  <c r="AL1269" i="12"/>
  <c r="AM1251" i="12"/>
  <c r="AK1250" i="12"/>
  <c r="AK1247" i="12"/>
  <c r="AK1242" i="12"/>
  <c r="AK1238" i="12"/>
  <c r="AK1237" i="12"/>
  <c r="AK1234" i="12"/>
  <c r="AK1229" i="12"/>
  <c r="AM1215" i="12"/>
  <c r="AL1211" i="12"/>
  <c r="AM1207" i="12"/>
  <c r="AM1199" i="12"/>
  <c r="AL1195" i="12"/>
  <c r="AK1194" i="12"/>
  <c r="AL1191" i="12"/>
  <c r="AL1319" i="12"/>
  <c r="AM1294" i="12"/>
  <c r="AK1288" i="12"/>
  <c r="AK1284" i="12"/>
  <c r="AL1267" i="12"/>
  <c r="AL1265" i="12"/>
  <c r="AL1251" i="12"/>
  <c r="AM1223" i="12"/>
  <c r="AL1219" i="12"/>
  <c r="AL1215" i="12"/>
  <c r="AK1211" i="12"/>
  <c r="AL1296" i="12"/>
  <c r="AL1232" i="12"/>
  <c r="AL1228" i="12"/>
  <c r="AK1224" i="12"/>
  <c r="AK1220" i="12"/>
  <c r="AK1216" i="12"/>
  <c r="AL1212" i="12"/>
  <c r="AM1210" i="12"/>
  <c r="AL1207" i="12"/>
  <c r="AK1200" i="12"/>
  <c r="AL1188" i="12"/>
  <c r="AK1182" i="12"/>
  <c r="AM1178" i="12"/>
  <c r="AK1150" i="12"/>
  <c r="AM1136" i="12"/>
  <c r="AK1134" i="12"/>
  <c r="AK1133" i="12"/>
  <c r="AK1132" i="12"/>
  <c r="AK1114" i="12"/>
  <c r="AK1113" i="12"/>
  <c r="AM1112" i="12"/>
  <c r="AK1106" i="12"/>
  <c r="AK1105" i="12"/>
  <c r="AM1104" i="12"/>
  <c r="AK1098" i="12"/>
  <c r="AK1097" i="12"/>
  <c r="AM1096" i="12"/>
  <c r="AK1090" i="12"/>
  <c r="AK1089" i="12"/>
  <c r="AM1088" i="12"/>
  <c r="AK1082" i="12"/>
  <c r="AK1081" i="12"/>
  <c r="AM1080" i="12"/>
  <c r="AK1074" i="12"/>
  <c r="AK1072" i="12"/>
  <c r="AK1070" i="12"/>
  <c r="AK1068" i="12"/>
  <c r="AK1066" i="12"/>
  <c r="AK1064" i="12"/>
  <c r="AK1062" i="12"/>
  <c r="AK1060" i="12"/>
  <c r="AK1058" i="12"/>
  <c r="AK1056" i="12"/>
  <c r="AK1054" i="12"/>
  <c r="AK1052" i="12"/>
  <c r="AK1050" i="12"/>
  <c r="AK1048" i="12"/>
  <c r="AK1046" i="12"/>
  <c r="AK1044" i="12"/>
  <c r="AK1042" i="12"/>
  <c r="AK1040" i="12"/>
  <c r="AK1038" i="12"/>
  <c r="AK1036" i="12"/>
  <c r="AK1034" i="12"/>
  <c r="AK1032" i="12"/>
  <c r="AK1030" i="12"/>
  <c r="AK1028" i="12"/>
  <c r="AK1026" i="12"/>
  <c r="AK1024" i="12"/>
  <c r="AK1022" i="12"/>
  <c r="AK1020" i="12"/>
  <c r="AK1018" i="12"/>
  <c r="AK1016" i="12"/>
  <c r="AK1014" i="12"/>
  <c r="AK1012" i="12"/>
  <c r="AK1010" i="12"/>
  <c r="AK1008" i="12"/>
  <c r="AK1006" i="12"/>
  <c r="AK1004" i="12"/>
  <c r="AK1002" i="12"/>
  <c r="AK1000" i="12"/>
  <c r="AK998" i="12"/>
  <c r="AK996" i="12"/>
  <c r="AK994" i="12"/>
  <c r="AK992" i="12"/>
  <c r="AL1268" i="12"/>
  <c r="AL1263" i="12"/>
  <c r="AM1249" i="12"/>
  <c r="AM1245" i="12"/>
  <c r="AK1212" i="12"/>
  <c r="AK1207" i="12"/>
  <c r="AK1195" i="12"/>
  <c r="AM1193" i="12"/>
  <c r="AK1188" i="12"/>
  <c r="AM1186" i="12"/>
  <c r="AM1183" i="12"/>
  <c r="AL1179" i="12"/>
  <c r="AL1178" i="12"/>
  <c r="AM1174" i="12"/>
  <c r="AM1170" i="12"/>
  <c r="AM1166" i="12"/>
  <c r="AM1162" i="12"/>
  <c r="AK1140" i="12"/>
  <c r="AL1139" i="12"/>
  <c r="AM1138" i="12"/>
  <c r="AL1137" i="12"/>
  <c r="AL1136" i="12"/>
  <c r="AL1112" i="12"/>
  <c r="AL1104" i="12"/>
  <c r="AL1096" i="12"/>
  <c r="AL1088" i="12"/>
  <c r="AK1268" i="12"/>
  <c r="AK1251" i="12"/>
  <c r="AL1249" i="12"/>
  <c r="AL1245" i="12"/>
  <c r="AL1208" i="12"/>
  <c r="AL1186" i="12"/>
  <c r="AL1183" i="12"/>
  <c r="AK1179" i="12"/>
  <c r="AL1175" i="12"/>
  <c r="AL1151" i="12"/>
  <c r="AM1142" i="12"/>
  <c r="AL1141" i="12"/>
  <c r="AK1139" i="12"/>
  <c r="AL1138" i="12"/>
  <c r="AK1137" i="12"/>
  <c r="AM1120" i="12"/>
  <c r="AK1119" i="12"/>
  <c r="AM1118" i="12"/>
  <c r="AK1112" i="12"/>
  <c r="AK1111" i="12"/>
  <c r="AM1110" i="12"/>
  <c r="AK1104" i="12"/>
  <c r="AK1103" i="12"/>
  <c r="AM1102" i="12"/>
  <c r="AK1096" i="12"/>
  <c r="AK1095" i="12"/>
  <c r="AM1094" i="12"/>
  <c r="AK1088" i="12"/>
  <c r="AK1087" i="12"/>
  <c r="AM1086" i="12"/>
  <c r="AK1080" i="12"/>
  <c r="AK1079" i="12"/>
  <c r="AM1078" i="12"/>
  <c r="AM1073" i="12"/>
  <c r="AM1071" i="12"/>
  <c r="AM1069" i="12"/>
  <c r="AM1067" i="12"/>
  <c r="AM1065" i="12"/>
  <c r="AM1063" i="12"/>
  <c r="AL1311" i="12"/>
  <c r="AM1241" i="12"/>
  <c r="AL1225" i="12"/>
  <c r="AL1221" i="12"/>
  <c r="AK1213" i="12"/>
  <c r="AK1208" i="12"/>
  <c r="AL1203" i="12"/>
  <c r="AK1196" i="12"/>
  <c r="AK1191" i="12"/>
  <c r="AM1189" i="12"/>
  <c r="AK1186" i="12"/>
  <c r="AK1184" i="12"/>
  <c r="AK1183" i="12"/>
  <c r="AK1180" i="12"/>
  <c r="AK1175" i="12"/>
  <c r="AK1171" i="12"/>
  <c r="AK1167" i="12"/>
  <c r="AM1152" i="12"/>
  <c r="AK1151" i="12"/>
  <c r="AM1146" i="12"/>
  <c r="AK1145" i="12"/>
  <c r="AM1144" i="12"/>
  <c r="AL1143" i="12"/>
  <c r="AL1142" i="12"/>
  <c r="AK1138" i="12"/>
  <c r="AK1124" i="12"/>
  <c r="AL1123" i="12"/>
  <c r="AM1122" i="12"/>
  <c r="AL1121" i="12"/>
  <c r="AL1120" i="12"/>
  <c r="AL1118" i="12"/>
  <c r="AL1110" i="12"/>
  <c r="AL1102" i="12"/>
  <c r="AL1094" i="12"/>
  <c r="AL1086" i="12"/>
  <c r="AL1078" i="12"/>
  <c r="AL1073" i="12"/>
  <c r="AL1071" i="12"/>
  <c r="AL1069" i="12"/>
  <c r="AL1067" i="12"/>
  <c r="AL1065" i="12"/>
  <c r="AL1063" i="12"/>
  <c r="AL1061" i="12"/>
  <c r="AL1059" i="12"/>
  <c r="AL1057" i="12"/>
  <c r="AL1055" i="12"/>
  <c r="AL1053" i="12"/>
  <c r="AL1051" i="12"/>
  <c r="AL1049" i="12"/>
  <c r="AL1047" i="12"/>
  <c r="AL1045" i="12"/>
  <c r="AL1043" i="12"/>
  <c r="AL1041" i="12"/>
  <c r="AL1039" i="12"/>
  <c r="AL1037" i="12"/>
  <c r="AL1035" i="12"/>
  <c r="AL1033" i="12"/>
  <c r="AM1185" i="12"/>
  <c r="AL1181" i="12"/>
  <c r="AL1177" i="12"/>
  <c r="AL1158" i="12"/>
  <c r="AL1152" i="12"/>
  <c r="AM1148" i="12"/>
  <c r="AK1147" i="12"/>
  <c r="AK1143" i="12"/>
  <c r="AL1128" i="12"/>
  <c r="AK1109" i="12"/>
  <c r="AK1108" i="12"/>
  <c r="AM1106" i="12"/>
  <c r="AM1092" i="12"/>
  <c r="AK1086" i="12"/>
  <c r="AL1082" i="12"/>
  <c r="AL1058" i="12"/>
  <c r="AK1053" i="12"/>
  <c r="AM1052" i="12"/>
  <c r="AM1047" i="12"/>
  <c r="AL1042" i="12"/>
  <c r="AK1037" i="12"/>
  <c r="AM1036" i="12"/>
  <c r="AL1032" i="12"/>
  <c r="AM1029" i="12"/>
  <c r="AK1027" i="12"/>
  <c r="AL1024" i="12"/>
  <c r="AM1021" i="12"/>
  <c r="AK1019" i="12"/>
  <c r="AL1016" i="12"/>
  <c r="AM1013" i="12"/>
  <c r="AK1011" i="12"/>
  <c r="AL1008" i="12"/>
  <c r="AM1005" i="12"/>
  <c r="AK1003" i="12"/>
  <c r="AL1000" i="12"/>
  <c r="AM997" i="12"/>
  <c r="AK995" i="12"/>
  <c r="AL992" i="12"/>
  <c r="AK990" i="12"/>
  <c r="AK988" i="12"/>
  <c r="AK986" i="12"/>
  <c r="AK984" i="12"/>
  <c r="AK982" i="12"/>
  <c r="AK980" i="12"/>
  <c r="AK978" i="12"/>
  <c r="AK976" i="12"/>
  <c r="AK974" i="12"/>
  <c r="AK972" i="12"/>
  <c r="AK970" i="12"/>
  <c r="AK968" i="12"/>
  <c r="AK966" i="12"/>
  <c r="AK964" i="12"/>
  <c r="AK962" i="12"/>
  <c r="AK960" i="12"/>
  <c r="AK958" i="12"/>
  <c r="AK956" i="12"/>
  <c r="AK954" i="12"/>
  <c r="AK952" i="12"/>
  <c r="AK950" i="12"/>
  <c r="AK948" i="12"/>
  <c r="AK946" i="12"/>
  <c r="AK944" i="12"/>
  <c r="AK942" i="12"/>
  <c r="AK940" i="12"/>
  <c r="AK938" i="12"/>
  <c r="AK936" i="12"/>
  <c r="AK934" i="12"/>
  <c r="AK932" i="12"/>
  <c r="AK930" i="12"/>
  <c r="AK928" i="12"/>
  <c r="AK926" i="12"/>
  <c r="AK924" i="12"/>
  <c r="AK922" i="12"/>
  <c r="AK920" i="12"/>
  <c r="AK918" i="12"/>
  <c r="AK916" i="12"/>
  <c r="AL1291" i="12"/>
  <c r="AK1252" i="12"/>
  <c r="AM1240" i="12"/>
  <c r="AM1224" i="12"/>
  <c r="AM1216" i="12"/>
  <c r="AL1185" i="12"/>
  <c r="AK1158" i="12"/>
  <c r="AK1152" i="12"/>
  <c r="AL1148" i="12"/>
  <c r="AK1129" i="12"/>
  <c r="AK1128" i="12"/>
  <c r="AL1125" i="12"/>
  <c r="AM1116" i="12"/>
  <c r="AK1110" i="12"/>
  <c r="AL1106" i="12"/>
  <c r="AK1099" i="12"/>
  <c r="AL1092" i="12"/>
  <c r="AM1074" i="12"/>
  <c r="AM1072" i="12"/>
  <c r="AM1070" i="12"/>
  <c r="AM1068" i="12"/>
  <c r="AM1066" i="12"/>
  <c r="AM1064" i="12"/>
  <c r="AM1062" i="12"/>
  <c r="AM1057" i="12"/>
  <c r="AL1052" i="12"/>
  <c r="AK1047" i="12"/>
  <c r="AM1046" i="12"/>
  <c r="AM1041" i="12"/>
  <c r="AL1036" i="12"/>
  <c r="AL1029" i="12"/>
  <c r="AM1026" i="12"/>
  <c r="AL1021" i="12"/>
  <c r="AM1018" i="12"/>
  <c r="AL1013" i="12"/>
  <c r="AM1010" i="12"/>
  <c r="AL1005" i="12"/>
  <c r="AM1002" i="12"/>
  <c r="AL997" i="12"/>
  <c r="AM994" i="12"/>
  <c r="AM1232" i="12"/>
  <c r="AL1224" i="12"/>
  <c r="AL1216" i="12"/>
  <c r="AL1204" i="12"/>
  <c r="AL1199" i="12"/>
  <c r="AL1187" i="12"/>
  <c r="AM1173" i="12"/>
  <c r="AM1169" i="12"/>
  <c r="AM1165" i="12"/>
  <c r="AK1153" i="12"/>
  <c r="AK1148" i="12"/>
  <c r="AL1144" i="12"/>
  <c r="AM1132" i="12"/>
  <c r="AM1130" i="12"/>
  <c r="AM1126" i="12"/>
  <c r="AK1121" i="12"/>
  <c r="AL1116" i="12"/>
  <c r="AK1093" i="12"/>
  <c r="AK1092" i="12"/>
  <c r="AM1090" i="12"/>
  <c r="AL1080" i="12"/>
  <c r="AL1074" i="12"/>
  <c r="AK1073" i="12"/>
  <c r="AL1072" i="12"/>
  <c r="AK1071" i="12"/>
  <c r="AL1070" i="12"/>
  <c r="AK1069" i="12"/>
  <c r="AL1068" i="12"/>
  <c r="AK1067" i="12"/>
  <c r="AL1066" i="12"/>
  <c r="AK1065" i="12"/>
  <c r="AL1064" i="12"/>
  <c r="AK1063" i="12"/>
  <c r="AL1062" i="12"/>
  <c r="AK1057" i="12"/>
  <c r="AM1056" i="12"/>
  <c r="AM1051" i="12"/>
  <c r="AL1046" i="12"/>
  <c r="AK1041" i="12"/>
  <c r="AM1040" i="12"/>
  <c r="AM1035" i="12"/>
  <c r="AM1031" i="12"/>
  <c r="AK1029" i="12"/>
  <c r="AL1026" i="12"/>
  <c r="AM1023" i="12"/>
  <c r="AK1021" i="12"/>
  <c r="AL1018" i="12"/>
  <c r="AM1015" i="12"/>
  <c r="AK1013" i="12"/>
  <c r="AL1010" i="12"/>
  <c r="AM1007" i="12"/>
  <c r="AK1005" i="12"/>
  <c r="AL1002" i="12"/>
  <c r="AM999" i="12"/>
  <c r="AK997" i="12"/>
  <c r="AL994" i="12"/>
  <c r="AM991" i="12"/>
  <c r="AM989" i="12"/>
  <c r="AM987" i="12"/>
  <c r="AM985" i="12"/>
  <c r="AM983" i="12"/>
  <c r="AM981" i="12"/>
  <c r="AM979" i="12"/>
  <c r="AM1298" i="12"/>
  <c r="AM1182" i="12"/>
  <c r="AM1176" i="12"/>
  <c r="AL1155" i="12"/>
  <c r="AL1154" i="12"/>
  <c r="AL1149" i="12"/>
  <c r="AL1127" i="12"/>
  <c r="AK1126" i="12"/>
  <c r="AL1122" i="12"/>
  <c r="AK1118" i="12"/>
  <c r="AL1114" i="12"/>
  <c r="AK1107" i="12"/>
  <c r="AK1149" i="12"/>
  <c r="AL1131" i="12"/>
  <c r="AK1127" i="12"/>
  <c r="AM1108" i="12"/>
  <c r="AM1100" i="12"/>
  <c r="AM1098" i="12"/>
  <c r="AK1084" i="12"/>
  <c r="AM1061" i="12"/>
  <c r="AL1060" i="12"/>
  <c r="AL1054" i="12"/>
  <c r="AL1048" i="12"/>
  <c r="AM1025" i="12"/>
  <c r="AM1024" i="12"/>
  <c r="AL1023" i="12"/>
  <c r="AL1022" i="12"/>
  <c r="AM1004" i="12"/>
  <c r="AM1003" i="12"/>
  <c r="AL1001" i="12"/>
  <c r="AK999" i="12"/>
  <c r="AK985" i="12"/>
  <c r="AL984" i="12"/>
  <c r="AL983" i="12"/>
  <c r="AM982" i="12"/>
  <c r="AL975" i="12"/>
  <c r="AL971" i="12"/>
  <c r="AL967" i="12"/>
  <c r="AL963" i="12"/>
  <c r="AL959" i="12"/>
  <c r="AL955" i="12"/>
  <c r="AL951" i="12"/>
  <c r="AL947" i="12"/>
  <c r="AL943" i="12"/>
  <c r="AL939" i="12"/>
  <c r="AL935" i="12"/>
  <c r="AL931" i="12"/>
  <c r="AL927" i="12"/>
  <c r="AM923" i="12"/>
  <c r="AK921" i="12"/>
  <c r="AL918" i="12"/>
  <c r="AM915" i="12"/>
  <c r="AL913" i="12"/>
  <c r="AL911" i="12"/>
  <c r="AL909" i="12"/>
  <c r="AL907" i="12"/>
  <c r="AL905" i="12"/>
  <c r="AL903" i="12"/>
  <c r="AM1228" i="12"/>
  <c r="AK1199" i="12"/>
  <c r="AM1181" i="12"/>
  <c r="AK1131" i="12"/>
  <c r="AK1116" i="12"/>
  <c r="AL1108" i="12"/>
  <c r="AL1100" i="12"/>
  <c r="AL1098" i="12"/>
  <c r="AK1091" i="12"/>
  <c r="AK1078" i="12"/>
  <c r="AM1076" i="12"/>
  <c r="AK1061" i="12"/>
  <c r="AM1055" i="12"/>
  <c r="AM1049" i="12"/>
  <c r="AM1043" i="12"/>
  <c r="AM1037" i="12"/>
  <c r="AM1028" i="12"/>
  <c r="AM1027" i="12"/>
  <c r="AL1025" i="12"/>
  <c r="AK1023" i="12"/>
  <c r="AM1006" i="12"/>
  <c r="AL1004" i="12"/>
  <c r="AL1003" i="12"/>
  <c r="AK1001" i="12"/>
  <c r="AK983" i="12"/>
  <c r="AL982" i="12"/>
  <c r="AL981" i="12"/>
  <c r="AM980" i="12"/>
  <c r="AK975" i="12"/>
  <c r="AM974" i="12"/>
  <c r="AK971" i="12"/>
  <c r="AM970" i="12"/>
  <c r="AK967" i="12"/>
  <c r="AM966" i="12"/>
  <c r="AK963" i="12"/>
  <c r="AM962" i="12"/>
  <c r="AK959" i="12"/>
  <c r="AM958" i="12"/>
  <c r="AK955" i="12"/>
  <c r="AM954" i="12"/>
  <c r="AK951" i="12"/>
  <c r="AM950" i="12"/>
  <c r="AM1212" i="12"/>
  <c r="AK1187" i="12"/>
  <c r="AL1133" i="12"/>
  <c r="AK1123" i="12"/>
  <c r="AK1100" i="12"/>
  <c r="AK1094" i="12"/>
  <c r="AL1076" i="12"/>
  <c r="AL1056" i="12"/>
  <c r="AK1055" i="12"/>
  <c r="AM1050" i="12"/>
  <c r="AK1049" i="12"/>
  <c r="AM1044" i="12"/>
  <c r="AK1043" i="12"/>
  <c r="AM1038" i="12"/>
  <c r="AM1030" i="12"/>
  <c r="AL1028" i="12"/>
  <c r="AL1027" i="12"/>
  <c r="AK1025" i="12"/>
  <c r="AM1009" i="12"/>
  <c r="AM1008" i="12"/>
  <c r="AL1007" i="12"/>
  <c r="AL1006" i="12"/>
  <c r="AL1220" i="12"/>
  <c r="AM1177" i="12"/>
  <c r="AM1168" i="12"/>
  <c r="AM1154" i="12"/>
  <c r="AK1144" i="12"/>
  <c r="AL1132" i="12"/>
  <c r="AM1128" i="12"/>
  <c r="AL1126" i="12"/>
  <c r="AL1090" i="12"/>
  <c r="AK1077" i="12"/>
  <c r="AL1040" i="12"/>
  <c r="AK1039" i="12"/>
  <c r="AM1034" i="12"/>
  <c r="AK1033" i="12"/>
  <c r="AM1017" i="12"/>
  <c r="AM1016" i="12"/>
  <c r="AL1015" i="12"/>
  <c r="AL1014" i="12"/>
  <c r="AM996" i="12"/>
  <c r="AM1220" i="12"/>
  <c r="AL1156" i="12"/>
  <c r="AK1142" i="12"/>
  <c r="AK1115" i="12"/>
  <c r="AL1084" i="12"/>
  <c r="AM1045" i="12"/>
  <c r="AL1038" i="12"/>
  <c r="AM1000" i="12"/>
  <c r="AM993" i="12"/>
  <c r="AL988" i="12"/>
  <c r="AL985" i="12"/>
  <c r="AK977" i="12"/>
  <c r="AL973" i="12"/>
  <c r="AL972" i="12"/>
  <c r="AM969" i="12"/>
  <c r="AM968" i="12"/>
  <c r="AM967" i="12"/>
  <c r="AL966" i="12"/>
  <c r="AM945" i="12"/>
  <c r="AK939" i="12"/>
  <c r="AM938" i="12"/>
  <c r="AL933" i="12"/>
  <c r="AM932" i="12"/>
  <c r="AL926" i="12"/>
  <c r="AL921" i="12"/>
  <c r="AL917" i="12"/>
  <c r="AK913" i="12"/>
  <c r="AK910" i="12"/>
  <c r="AM906" i="12"/>
  <c r="AM903" i="12"/>
  <c r="AK1156" i="12"/>
  <c r="AM1060" i="12"/>
  <c r="AM1058" i="12"/>
  <c r="AK1045" i="12"/>
  <c r="AL1034" i="12"/>
  <c r="AL1031" i="12"/>
  <c r="AM1014" i="12"/>
  <c r="AM1011" i="12"/>
  <c r="AK1007" i="12"/>
  <c r="AM998" i="12"/>
  <c r="AL993" i="12"/>
  <c r="AK973" i="12"/>
  <c r="AL969" i="12"/>
  <c r="AL968" i="12"/>
  <c r="AM965" i="12"/>
  <c r="AM964" i="12"/>
  <c r="AM963" i="12"/>
  <c r="AL962" i="12"/>
  <c r="AL945" i="12"/>
  <c r="AM944" i="12"/>
  <c r="AL938" i="12"/>
  <c r="AK933" i="12"/>
  <c r="AL932" i="12"/>
  <c r="AM931" i="12"/>
  <c r="AM925" i="12"/>
  <c r="AM920" i="12"/>
  <c r="AK917" i="12"/>
  <c r="AM916" i="12"/>
  <c r="AM912" i="12"/>
  <c r="AM909" i="12"/>
  <c r="AL906" i="12"/>
  <c r="AK903" i="12"/>
  <c r="AM900" i="12"/>
  <c r="AM898" i="12"/>
  <c r="AM896" i="12"/>
  <c r="AM894" i="12"/>
  <c r="AM892" i="12"/>
  <c r="AM890" i="12"/>
  <c r="AM888" i="12"/>
  <c r="AM886" i="12"/>
  <c r="AM884" i="12"/>
  <c r="AM882" i="12"/>
  <c r="AM880" i="12"/>
  <c r="AM878" i="12"/>
  <c r="AM876" i="12"/>
  <c r="AM874" i="12"/>
  <c r="AM872" i="12"/>
  <c r="AM870" i="12"/>
  <c r="AM868" i="12"/>
  <c r="AM866" i="12"/>
  <c r="AM864" i="12"/>
  <c r="AM862" i="12"/>
  <c r="AM860" i="12"/>
  <c r="AK1204" i="12"/>
  <c r="AK1117" i="12"/>
  <c r="AK1102" i="12"/>
  <c r="AM1053" i="12"/>
  <c r="AL1050" i="12"/>
  <c r="AM1032" i="12"/>
  <c r="AK1031" i="12"/>
  <c r="AL1011" i="12"/>
  <c r="AL998" i="12"/>
  <c r="AL996" i="12"/>
  <c r="AK993" i="12"/>
  <c r="AL989" i="12"/>
  <c r="AM986" i="12"/>
  <c r="AK969" i="12"/>
  <c r="AL965" i="12"/>
  <c r="AL964" i="12"/>
  <c r="AM961" i="12"/>
  <c r="AM960" i="12"/>
  <c r="AM959" i="12"/>
  <c r="AL958" i="12"/>
  <c r="AK945" i="12"/>
  <c r="AL944" i="12"/>
  <c r="AM943" i="12"/>
  <c r="AM937" i="12"/>
  <c r="AK931" i="12"/>
  <c r="AM930" i="12"/>
  <c r="AL925" i="12"/>
  <c r="AM924" i="12"/>
  <c r="AL920" i="12"/>
  <c r="AL916" i="12"/>
  <c r="AL912" i="12"/>
  <c r="AK909" i="12"/>
  <c r="AK906" i="12"/>
  <c r="AM902" i="12"/>
  <c r="AL900" i="12"/>
  <c r="AL898" i="12"/>
  <c r="AL896" i="12"/>
  <c r="AL894" i="12"/>
  <c r="AL892" i="12"/>
  <c r="AL890" i="12"/>
  <c r="AL888" i="12"/>
  <c r="AL886" i="12"/>
  <c r="AL884" i="12"/>
  <c r="AL882" i="12"/>
  <c r="AL880" i="12"/>
  <c r="AL878" i="12"/>
  <c r="AL876" i="12"/>
  <c r="AL874" i="12"/>
  <c r="AL872" i="12"/>
  <c r="AL870" i="12"/>
  <c r="AL868" i="12"/>
  <c r="AL866" i="12"/>
  <c r="AL864" i="12"/>
  <c r="AL862" i="12"/>
  <c r="AL860" i="12"/>
  <c r="AL1264" i="12"/>
  <c r="AM1172" i="12"/>
  <c r="AM1114" i="12"/>
  <c r="AL1331" i="12"/>
  <c r="AM1236" i="12"/>
  <c r="AM1164" i="12"/>
  <c r="AL1157" i="12"/>
  <c r="AK1155" i="12"/>
  <c r="AL1134" i="12"/>
  <c r="AK1203" i="12"/>
  <c r="AK1159" i="12"/>
  <c r="AM1059" i="12"/>
  <c r="AK1035" i="12"/>
  <c r="AM1033" i="12"/>
  <c r="AM1022" i="12"/>
  <c r="AK1017" i="12"/>
  <c r="AK1015" i="12"/>
  <c r="AL1009" i="12"/>
  <c r="AL999" i="12"/>
  <c r="AL991" i="12"/>
  <c r="AL987" i="12"/>
  <c r="AM984" i="12"/>
  <c r="AL980" i="12"/>
  <c r="AL979" i="12"/>
  <c r="AM978" i="12"/>
  <c r="AK957" i="12"/>
  <c r="AL953" i="12"/>
  <c r="AL952" i="12"/>
  <c r="AM949" i="12"/>
  <c r="AM948" i="12"/>
  <c r="AM947" i="12"/>
  <c r="AM941" i="12"/>
  <c r="AK935" i="12"/>
  <c r="AM934" i="12"/>
  <c r="AL929" i="12"/>
  <c r="AM928" i="12"/>
  <c r="AK923" i="12"/>
  <c r="AM922" i="12"/>
  <c r="AK919" i="12"/>
  <c r="AM918" i="12"/>
  <c r="AL914" i="12"/>
  <c r="AK911" i="12"/>
  <c r="AK908" i="12"/>
  <c r="AM904" i="12"/>
  <c r="AM901" i="12"/>
  <c r="AM899" i="12"/>
  <c r="AM897" i="12"/>
  <c r="AM895" i="12"/>
  <c r="AM893" i="12"/>
  <c r="AM891" i="12"/>
  <c r="AM889" i="12"/>
  <c r="AM887" i="12"/>
  <c r="AM885" i="12"/>
  <c r="AM883" i="12"/>
  <c r="AM881" i="12"/>
  <c r="AM879" i="12"/>
  <c r="AM877" i="12"/>
  <c r="AM875" i="12"/>
  <c r="AM873" i="12"/>
  <c r="AM871" i="12"/>
  <c r="AM869" i="12"/>
  <c r="AM867" i="12"/>
  <c r="AM865" i="12"/>
  <c r="AM863" i="12"/>
  <c r="AM861" i="12"/>
  <c r="AK1051" i="12"/>
  <c r="AM1020" i="12"/>
  <c r="AL990" i="12"/>
  <c r="AM977" i="12"/>
  <c r="AL960" i="12"/>
  <c r="AM955" i="12"/>
  <c r="AM940" i="12"/>
  <c r="AL936" i="12"/>
  <c r="AK925" i="12"/>
  <c r="AM913" i="12"/>
  <c r="AL908" i="12"/>
  <c r="AL904" i="12"/>
  <c r="AK899" i="12"/>
  <c r="AK894" i="12"/>
  <c r="AL889" i="12"/>
  <c r="AK883" i="12"/>
  <c r="AK878" i="12"/>
  <c r="AL873" i="12"/>
  <c r="AK867" i="12"/>
  <c r="AK862" i="12"/>
  <c r="AM857" i="12"/>
  <c r="AK855" i="12"/>
  <c r="AL852" i="12"/>
  <c r="AM849" i="12"/>
  <c r="AK847" i="12"/>
  <c r="AL844" i="12"/>
  <c r="AM841" i="12"/>
  <c r="AK839" i="12"/>
  <c r="AL836" i="12"/>
  <c r="AM833" i="12"/>
  <c r="AK831" i="12"/>
  <c r="AL828" i="12"/>
  <c r="AM825" i="12"/>
  <c r="AK823" i="12"/>
  <c r="AM820" i="12"/>
  <c r="AM818" i="12"/>
  <c r="AM816" i="12"/>
  <c r="AM814" i="12"/>
  <c r="AM812" i="12"/>
  <c r="AM810" i="12"/>
  <c r="AM808" i="12"/>
  <c r="AM806" i="12"/>
  <c r="AM804" i="12"/>
  <c r="AM802" i="12"/>
  <c r="AM800" i="12"/>
  <c r="AM798" i="12"/>
  <c r="AM796" i="12"/>
  <c r="AM794" i="12"/>
  <c r="AM792" i="12"/>
  <c r="AM790" i="12"/>
  <c r="AM788" i="12"/>
  <c r="AM786" i="12"/>
  <c r="AM784" i="12"/>
  <c r="AM782" i="12"/>
  <c r="AM780" i="12"/>
  <c r="AM778" i="12"/>
  <c r="AM776" i="12"/>
  <c r="AM774" i="12"/>
  <c r="AM772" i="12"/>
  <c r="AM770" i="12"/>
  <c r="AM768" i="12"/>
  <c r="AM766" i="12"/>
  <c r="AM764" i="12"/>
  <c r="AM762" i="12"/>
  <c r="AM760" i="12"/>
  <c r="AM758" i="12"/>
  <c r="AM756" i="12"/>
  <c r="AM754" i="12"/>
  <c r="AM752" i="12"/>
  <c r="AM750" i="12"/>
  <c r="AM748" i="12"/>
  <c r="AM746" i="12"/>
  <c r="AM744" i="12"/>
  <c r="AM742" i="12"/>
  <c r="AM740" i="12"/>
  <c r="AM738" i="12"/>
  <c r="AM736" i="12"/>
  <c r="AM734" i="12"/>
  <c r="AM732" i="12"/>
  <c r="AM730" i="12"/>
  <c r="AM728" i="12"/>
  <c r="AM726" i="12"/>
  <c r="AM724" i="12"/>
  <c r="AM722" i="12"/>
  <c r="AM720" i="12"/>
  <c r="AM718" i="12"/>
  <c r="AM716" i="12"/>
  <c r="AM714" i="12"/>
  <c r="AM712" i="12"/>
  <c r="AM710" i="12"/>
  <c r="AM708" i="12"/>
  <c r="AM706" i="12"/>
  <c r="AM704" i="12"/>
  <c r="AM702" i="12"/>
  <c r="AM700" i="12"/>
  <c r="AM698" i="12"/>
  <c r="AM696" i="12"/>
  <c r="AM694" i="12"/>
  <c r="AM692" i="12"/>
  <c r="AM690" i="12"/>
  <c r="AM688" i="12"/>
  <c r="AM686" i="12"/>
  <c r="AM684" i="12"/>
  <c r="AM682" i="12"/>
  <c r="AM680" i="12"/>
  <c r="AM678" i="12"/>
  <c r="AM676" i="12"/>
  <c r="AK1122" i="12"/>
  <c r="AL1020" i="12"/>
  <c r="AM988" i="12"/>
  <c r="AL986" i="12"/>
  <c r="AL977" i="12"/>
  <c r="AM956" i="12"/>
  <c r="AM951" i="12"/>
  <c r="AL948" i="12"/>
  <c r="AL940" i="12"/>
  <c r="AL937" i="12"/>
  <c r="AM933" i="12"/>
  <c r="AL930" i="12"/>
  <c r="AM929" i="12"/>
  <c r="AM926" i="12"/>
  <c r="AL922" i="12"/>
  <c r="AM914" i="12"/>
  <c r="AK904" i="12"/>
  <c r="AK900" i="12"/>
  <c r="AL895" i="12"/>
  <c r="AK889" i="12"/>
  <c r="AK884" i="12"/>
  <c r="AL879" i="12"/>
  <c r="AK873" i="12"/>
  <c r="AK868" i="12"/>
  <c r="AL863" i="12"/>
  <c r="AL857" i="12"/>
  <c r="AM854" i="12"/>
  <c r="AK852" i="12"/>
  <c r="AL849" i="12"/>
  <c r="AM846" i="12"/>
  <c r="AK844" i="12"/>
  <c r="AL841" i="12"/>
  <c r="AM838" i="12"/>
  <c r="AK836" i="12"/>
  <c r="AL833" i="12"/>
  <c r="AM830" i="12"/>
  <c r="AK828" i="12"/>
  <c r="AL825" i="12"/>
  <c r="AM822" i="12"/>
  <c r="AL820" i="12"/>
  <c r="AL818" i="12"/>
  <c r="AL816" i="12"/>
  <c r="AL814" i="12"/>
  <c r="AL812" i="12"/>
  <c r="AL810" i="12"/>
  <c r="AL808" i="12"/>
  <c r="AL806" i="12"/>
  <c r="AL804" i="12"/>
  <c r="AL802" i="12"/>
  <c r="AL800" i="12"/>
  <c r="AL798" i="12"/>
  <c r="AL796" i="12"/>
  <c r="AL794" i="12"/>
  <c r="AL792" i="12"/>
  <c r="AL790" i="12"/>
  <c r="AL788" i="12"/>
  <c r="AL786" i="12"/>
  <c r="AL784" i="12"/>
  <c r="AL782" i="12"/>
  <c r="AL780" i="12"/>
  <c r="AL778" i="12"/>
  <c r="AL776" i="12"/>
  <c r="AL774" i="12"/>
  <c r="AL772" i="12"/>
  <c r="AL770" i="12"/>
  <c r="AL768" i="12"/>
  <c r="AL766" i="12"/>
  <c r="AL764" i="12"/>
  <c r="AL762" i="12"/>
  <c r="AL760" i="12"/>
  <c r="AL758" i="12"/>
  <c r="AL756" i="12"/>
  <c r="AL754" i="12"/>
  <c r="AL752" i="12"/>
  <c r="AL750" i="12"/>
  <c r="AL748" i="12"/>
  <c r="AL746" i="12"/>
  <c r="AL744" i="12"/>
  <c r="AL742" i="12"/>
  <c r="AL740" i="12"/>
  <c r="AL738" i="12"/>
  <c r="AL736" i="12"/>
  <c r="AL734" i="12"/>
  <c r="AL732" i="12"/>
  <c r="AL730" i="12"/>
  <c r="AL728" i="12"/>
  <c r="AL726" i="12"/>
  <c r="AL724" i="12"/>
  <c r="AL722" i="12"/>
  <c r="AL720" i="12"/>
  <c r="AL718" i="12"/>
  <c r="AL716" i="12"/>
  <c r="AL714" i="12"/>
  <c r="AL712" i="12"/>
  <c r="AL710" i="12"/>
  <c r="AL708" i="12"/>
  <c r="AL706" i="12"/>
  <c r="AL704" i="12"/>
  <c r="AL702" i="12"/>
  <c r="AL700" i="12"/>
  <c r="AL698" i="12"/>
  <c r="AL696" i="12"/>
  <c r="AL694" i="12"/>
  <c r="AL692" i="12"/>
  <c r="AL690" i="12"/>
  <c r="AL688" i="12"/>
  <c r="AL686" i="12"/>
  <c r="AL684" i="12"/>
  <c r="AL682" i="12"/>
  <c r="AL680" i="12"/>
  <c r="AL678" i="12"/>
  <c r="AL676" i="12"/>
  <c r="AL1147" i="12"/>
  <c r="AK1083" i="12"/>
  <c r="AK1075" i="12"/>
  <c r="AK1059" i="12"/>
  <c r="AL1044" i="12"/>
  <c r="AL978" i="12"/>
  <c r="AM975" i="12"/>
  <c r="AM972" i="12"/>
  <c r="AL961" i="12"/>
  <c r="AL956" i="12"/>
  <c r="AK937" i="12"/>
  <c r="AK929" i="12"/>
  <c r="AK914" i="12"/>
  <c r="AM910" i="12"/>
  <c r="AM905" i="12"/>
  <c r="AL901" i="12"/>
  <c r="AK895" i="12"/>
  <c r="AK890" i="12"/>
  <c r="AL885" i="12"/>
  <c r="AK879" i="12"/>
  <c r="AK874" i="12"/>
  <c r="AL869" i="12"/>
  <c r="AK863" i="12"/>
  <c r="AK857" i="12"/>
  <c r="AL854" i="12"/>
  <c r="AM851" i="12"/>
  <c r="AK849" i="12"/>
  <c r="AL846" i="12"/>
  <c r="AM843" i="12"/>
  <c r="AK841" i="12"/>
  <c r="AL838" i="12"/>
  <c r="AM835" i="12"/>
  <c r="AK833" i="12"/>
  <c r="AL830" i="12"/>
  <c r="AM827" i="12"/>
  <c r="AK825" i="12"/>
  <c r="AL822" i="12"/>
  <c r="AK820" i="12"/>
  <c r="AK818" i="12"/>
  <c r="AK816" i="12"/>
  <c r="AK814" i="12"/>
  <c r="AK812" i="12"/>
  <c r="AK810" i="12"/>
  <c r="AK808" i="12"/>
  <c r="AK806" i="12"/>
  <c r="AK804" i="12"/>
  <c r="AK802" i="12"/>
  <c r="AK800" i="12"/>
  <c r="AK798" i="12"/>
  <c r="AK796" i="12"/>
  <c r="AK794" i="12"/>
  <c r="AK792" i="12"/>
  <c r="AK790" i="12"/>
  <c r="AK788" i="12"/>
  <c r="AK786" i="12"/>
  <c r="AK784" i="12"/>
  <c r="AK782" i="12"/>
  <c r="AK780" i="12"/>
  <c r="AK778" i="12"/>
  <c r="AK776" i="12"/>
  <c r="AK774" i="12"/>
  <c r="AK772" i="12"/>
  <c r="AK770" i="12"/>
  <c r="AK768" i="12"/>
  <c r="AK766" i="12"/>
  <c r="AK764" i="12"/>
  <c r="AK762" i="12"/>
  <c r="AK760" i="12"/>
  <c r="AK758" i="12"/>
  <c r="AK756" i="12"/>
  <c r="AK754" i="12"/>
  <c r="AK752" i="12"/>
  <c r="AK750" i="12"/>
  <c r="AK748" i="12"/>
  <c r="AK746" i="12"/>
  <c r="AK744" i="12"/>
  <c r="AK742" i="12"/>
  <c r="AK740" i="12"/>
  <c r="AK738" i="12"/>
  <c r="AK736" i="12"/>
  <c r="AK734" i="12"/>
  <c r="AK732" i="12"/>
  <c r="AK730" i="12"/>
  <c r="AK728" i="12"/>
  <c r="AK726" i="12"/>
  <c r="AK724" i="12"/>
  <c r="AK722" i="12"/>
  <c r="AK720" i="12"/>
  <c r="AK718" i="12"/>
  <c r="AK716" i="12"/>
  <c r="AK714" i="12"/>
  <c r="AK712" i="12"/>
  <c r="AK710" i="12"/>
  <c r="AK708" i="12"/>
  <c r="AK706" i="12"/>
  <c r="AK704" i="12"/>
  <c r="AK702" i="12"/>
  <c r="AK700" i="12"/>
  <c r="AK698" i="12"/>
  <c r="AK696" i="12"/>
  <c r="AK694" i="12"/>
  <c r="AK692" i="12"/>
  <c r="AK690" i="12"/>
  <c r="AK688" i="12"/>
  <c r="AK686" i="12"/>
  <c r="AK684" i="12"/>
  <c r="AK682" i="12"/>
  <c r="AK680" i="12"/>
  <c r="AK678" i="12"/>
  <c r="AK676" i="12"/>
  <c r="AM1019" i="12"/>
  <c r="AK989" i="12"/>
  <c r="AK987" i="12"/>
  <c r="AK979" i="12"/>
  <c r="AM976" i="12"/>
  <c r="AM973" i="12"/>
  <c r="AK965" i="12"/>
  <c r="AL949" i="12"/>
  <c r="AK943" i="12"/>
  <c r="AK902" i="12"/>
  <c r="AK897" i="12"/>
  <c r="AK892" i="12"/>
  <c r="AL887" i="12"/>
  <c r="AK881" i="12"/>
  <c r="AK876" i="12"/>
  <c r="AL871" i="12"/>
  <c r="AK865" i="12"/>
  <c r="AK860" i="12"/>
  <c r="AK859" i="12"/>
  <c r="AM858" i="12"/>
  <c r="AK856" i="12"/>
  <c r="AL853" i="12"/>
  <c r="AM850" i="12"/>
  <c r="AK848" i="12"/>
  <c r="AL845" i="12"/>
  <c r="AM842" i="12"/>
  <c r="AK840" i="12"/>
  <c r="AL837" i="12"/>
  <c r="AM834" i="12"/>
  <c r="AK832" i="12"/>
  <c r="AL829" i="12"/>
  <c r="AM826" i="12"/>
  <c r="AK824" i="12"/>
  <c r="AL821" i="12"/>
  <c r="AL819" i="12"/>
  <c r="AL817" i="12"/>
  <c r="AL815" i="12"/>
  <c r="AL813" i="12"/>
  <c r="AL811" i="12"/>
  <c r="AL809" i="12"/>
  <c r="AL807" i="12"/>
  <c r="AL805" i="12"/>
  <c r="AL803" i="12"/>
  <c r="AL801" i="12"/>
  <c r="AL799" i="12"/>
  <c r="AL797" i="12"/>
  <c r="AL795" i="12"/>
  <c r="AL793" i="12"/>
  <c r="AL791" i="12"/>
  <c r="AL789" i="12"/>
  <c r="AL787" i="12"/>
  <c r="AL785" i="12"/>
  <c r="AL783" i="12"/>
  <c r="AL781" i="12"/>
  <c r="AL779" i="12"/>
  <c r="AL777" i="12"/>
  <c r="AL775" i="12"/>
  <c r="AL773" i="12"/>
  <c r="AL771" i="12"/>
  <c r="AL769" i="12"/>
  <c r="AL767" i="12"/>
  <c r="AL765" i="12"/>
  <c r="AL763" i="12"/>
  <c r="AL761" i="12"/>
  <c r="AL759" i="12"/>
  <c r="AL757" i="12"/>
  <c r="AL755" i="12"/>
  <c r="AL753" i="12"/>
  <c r="AL751" i="12"/>
  <c r="AL749" i="12"/>
  <c r="AL747" i="12"/>
  <c r="AL745" i="12"/>
  <c r="AL743" i="12"/>
  <c r="AL741" i="12"/>
  <c r="AL739" i="12"/>
  <c r="AL737" i="12"/>
  <c r="AL735" i="12"/>
  <c r="AL733" i="12"/>
  <c r="AL731" i="12"/>
  <c r="AL729" i="12"/>
  <c r="AL727" i="12"/>
  <c r="AL725" i="12"/>
  <c r="AL723" i="12"/>
  <c r="AL721" i="12"/>
  <c r="AL719" i="12"/>
  <c r="AL717" i="12"/>
  <c r="AL715" i="12"/>
  <c r="AL713" i="12"/>
  <c r="AL711" i="12"/>
  <c r="AL709" i="12"/>
  <c r="AL707" i="12"/>
  <c r="AL705" i="12"/>
  <c r="AL703" i="12"/>
  <c r="AL701" i="12"/>
  <c r="AL699" i="12"/>
  <c r="AL697" i="12"/>
  <c r="AL695" i="12"/>
  <c r="AL693" i="12"/>
  <c r="AL691" i="12"/>
  <c r="AL689" i="12"/>
  <c r="AL687" i="12"/>
  <c r="AL685" i="12"/>
  <c r="AL683" i="12"/>
  <c r="AL681" i="12"/>
  <c r="AL679" i="12"/>
  <c r="AL677" i="12"/>
  <c r="AL675" i="12"/>
  <c r="AL1019" i="12"/>
  <c r="AL995" i="12"/>
  <c r="AL976" i="12"/>
  <c r="AL974" i="12"/>
  <c r="AM927" i="12"/>
  <c r="AM919" i="12"/>
  <c r="AL915" i="12"/>
  <c r="AM911" i="12"/>
  <c r="AK898" i="12"/>
  <c r="AL883" i="12"/>
  <c r="AL881" i="12"/>
  <c r="AK866" i="12"/>
  <c r="AL856" i="12"/>
  <c r="AK850" i="12"/>
  <c r="AK845" i="12"/>
  <c r="AL840" i="12"/>
  <c r="AK834" i="12"/>
  <c r="AK829" i="12"/>
  <c r="AL824" i="12"/>
  <c r="AM819" i="12"/>
  <c r="AK813" i="12"/>
  <c r="AM803" i="12"/>
  <c r="AK797" i="12"/>
  <c r="AM787" i="12"/>
  <c r="AK781" i="12"/>
  <c r="AM771" i="12"/>
  <c r="AK765" i="12"/>
  <c r="AM755" i="12"/>
  <c r="AK749" i="12"/>
  <c r="AM739" i="12"/>
  <c r="AK733" i="12"/>
  <c r="AM723" i="12"/>
  <c r="AK717" i="12"/>
  <c r="AM707" i="12"/>
  <c r="AK701" i="12"/>
  <c r="AM691" i="12"/>
  <c r="AK685" i="12"/>
  <c r="AM675" i="12"/>
  <c r="AK1085" i="12"/>
  <c r="AL1030" i="12"/>
  <c r="AM992" i="12"/>
  <c r="AL970" i="12"/>
  <c r="AM952" i="12"/>
  <c r="AL950" i="12"/>
  <c r="AM946" i="12"/>
  <c r="AM939" i="12"/>
  <c r="AK927" i="12"/>
  <c r="AL923" i="12"/>
  <c r="AM921" i="12"/>
  <c r="AL919" i="12"/>
  <c r="AM917" i="12"/>
  <c r="AK915" i="12"/>
  <c r="AK896" i="12"/>
  <c r="AL877" i="12"/>
  <c r="AL875" i="12"/>
  <c r="AK864" i="12"/>
  <c r="AL851" i="12"/>
  <c r="AK846" i="12"/>
  <c r="AL835" i="12"/>
  <c r="AK830" i="12"/>
  <c r="AK819" i="12"/>
  <c r="AM809" i="12"/>
  <c r="AK803" i="12"/>
  <c r="AM793" i="12"/>
  <c r="AK787" i="12"/>
  <c r="AM777" i="12"/>
  <c r="AK771" i="12"/>
  <c r="AM761" i="12"/>
  <c r="AK755" i="12"/>
  <c r="AM745" i="12"/>
  <c r="AK739" i="12"/>
  <c r="AM729" i="12"/>
  <c r="AK723" i="12"/>
  <c r="AM713" i="12"/>
  <c r="AK707" i="12"/>
  <c r="AM697" i="12"/>
  <c r="AK691" i="12"/>
  <c r="AM681" i="12"/>
  <c r="AK675" i="12"/>
  <c r="AM674" i="12"/>
  <c r="AM672" i="12"/>
  <c r="AM670" i="12"/>
  <c r="AM668" i="12"/>
  <c r="AM666" i="12"/>
  <c r="AM664" i="12"/>
  <c r="AM662" i="12"/>
  <c r="AM660" i="12"/>
  <c r="AM658" i="12"/>
  <c r="AM656" i="12"/>
  <c r="AM654" i="12"/>
  <c r="AM652" i="12"/>
  <c r="AM650" i="12"/>
  <c r="AM648" i="12"/>
  <c r="AM646" i="12"/>
  <c r="AM644" i="12"/>
  <c r="AM642" i="12"/>
  <c r="AM640" i="12"/>
  <c r="AM638" i="12"/>
  <c r="AM636" i="12"/>
  <c r="AM634" i="12"/>
  <c r="AM632" i="12"/>
  <c r="AM630" i="12"/>
  <c r="AM628" i="12"/>
  <c r="AM626" i="12"/>
  <c r="AM624" i="12"/>
  <c r="AM622" i="12"/>
  <c r="AM620" i="12"/>
  <c r="AM618" i="12"/>
  <c r="AM616" i="12"/>
  <c r="AM614" i="12"/>
  <c r="AM612" i="12"/>
  <c r="AM610" i="12"/>
  <c r="AM608" i="12"/>
  <c r="AM606" i="12"/>
  <c r="AM604" i="12"/>
  <c r="AM602" i="12"/>
  <c r="AM600" i="12"/>
  <c r="AM598" i="12"/>
  <c r="AM596" i="12"/>
  <c r="AM594" i="12"/>
  <c r="AM592" i="12"/>
  <c r="AM590" i="12"/>
  <c r="AM588" i="12"/>
  <c r="AM586" i="12"/>
  <c r="AM584" i="12"/>
  <c r="AM582" i="12"/>
  <c r="AM580" i="12"/>
  <c r="AM578" i="12"/>
  <c r="AM576" i="12"/>
  <c r="AM574" i="12"/>
  <c r="AM572" i="12"/>
  <c r="AM570" i="12"/>
  <c r="AM568" i="12"/>
  <c r="AM566" i="12"/>
  <c r="AM564" i="12"/>
  <c r="AM562" i="12"/>
  <c r="AM560" i="12"/>
  <c r="AM558" i="12"/>
  <c r="AK1101" i="12"/>
  <c r="AM1082" i="12"/>
  <c r="AK1076" i="12"/>
  <c r="AM990" i="12"/>
  <c r="AM957" i="12"/>
  <c r="AL946" i="12"/>
  <c r="AL941" i="12"/>
  <c r="AM907" i="12"/>
  <c r="AK886" i="12"/>
  <c r="AK877" i="12"/>
  <c r="AK875" i="12"/>
  <c r="AK871" i="12"/>
  <c r="AM852" i="12"/>
  <c r="AK851" i="12"/>
  <c r="AM847" i="12"/>
  <c r="AM836" i="12"/>
  <c r="AK835" i="12"/>
  <c r="AM831" i="12"/>
  <c r="AM815" i="12"/>
  <c r="AK809" i="12"/>
  <c r="AM799" i="12"/>
  <c r="AK793" i="12"/>
  <c r="AM783" i="12"/>
  <c r="AK777" i="12"/>
  <c r="AM767" i="12"/>
  <c r="AK761" i="12"/>
  <c r="AM751" i="12"/>
  <c r="AK745" i="12"/>
  <c r="AM735" i="12"/>
  <c r="AK729" i="12"/>
  <c r="AM719" i="12"/>
  <c r="AK713" i="12"/>
  <c r="AM703" i="12"/>
  <c r="AK697" i="12"/>
  <c r="AM687" i="12"/>
  <c r="AK681" i="12"/>
  <c r="AL674" i="12"/>
  <c r="AL672" i="12"/>
  <c r="AL670" i="12"/>
  <c r="AL668" i="12"/>
  <c r="AL666" i="12"/>
  <c r="AL664" i="12"/>
  <c r="AL662" i="12"/>
  <c r="AL660" i="12"/>
  <c r="AL658" i="12"/>
  <c r="AL656" i="12"/>
  <c r="AL654" i="12"/>
  <c r="AL652" i="12"/>
  <c r="AL650" i="12"/>
  <c r="AL648" i="12"/>
  <c r="AL646" i="12"/>
  <c r="AL644" i="12"/>
  <c r="AL642" i="12"/>
  <c r="AL640" i="12"/>
  <c r="AL638" i="12"/>
  <c r="AL636" i="12"/>
  <c r="AL634" i="12"/>
  <c r="AL632" i="12"/>
  <c r="AL630" i="12"/>
  <c r="AL628" i="12"/>
  <c r="AL626" i="12"/>
  <c r="AL624" i="12"/>
  <c r="AL622" i="12"/>
  <c r="AL620" i="12"/>
  <c r="AL618" i="12"/>
  <c r="AL616" i="12"/>
  <c r="AL614" i="12"/>
  <c r="AL612" i="12"/>
  <c r="AL610" i="12"/>
  <c r="AL608" i="12"/>
  <c r="AL606" i="12"/>
  <c r="AL604" i="12"/>
  <c r="AL602" i="12"/>
  <c r="AL600" i="12"/>
  <c r="AL598" i="12"/>
  <c r="AL596" i="12"/>
  <c r="AL594" i="12"/>
  <c r="AL592" i="12"/>
  <c r="AL590" i="12"/>
  <c r="AL588" i="12"/>
  <c r="AL586" i="12"/>
  <c r="AL584" i="12"/>
  <c r="AL582" i="12"/>
  <c r="AL580" i="12"/>
  <c r="AL578" i="12"/>
  <c r="AL576" i="12"/>
  <c r="AL574" i="12"/>
  <c r="AL572" i="12"/>
  <c r="AL570" i="12"/>
  <c r="AL568" i="12"/>
  <c r="AL566" i="12"/>
  <c r="AL564" i="12"/>
  <c r="AL562" i="12"/>
  <c r="AL560" i="12"/>
  <c r="AL558" i="12"/>
  <c r="AM1039" i="12"/>
  <c r="AL1017" i="12"/>
  <c r="AK1009" i="12"/>
  <c r="AM971" i="12"/>
  <c r="AM953" i="12"/>
  <c r="AK947" i="12"/>
  <c r="AL924" i="12"/>
  <c r="AL910" i="12"/>
  <c r="AL893" i="12"/>
  <c r="AL891" i="12"/>
  <c r="AK880" i="12"/>
  <c r="AL861" i="12"/>
  <c r="AM859" i="12"/>
  <c r="AK854" i="12"/>
  <c r="AL843" i="12"/>
  <c r="AK838" i="12"/>
  <c r="AL827" i="12"/>
  <c r="AK822" i="12"/>
  <c r="AM817" i="12"/>
  <c r="AK811" i="12"/>
  <c r="AM801" i="12"/>
  <c r="AK795" i="12"/>
  <c r="AM785" i="12"/>
  <c r="AK779" i="12"/>
  <c r="AM769" i="12"/>
  <c r="AK763" i="12"/>
  <c r="AM753" i="12"/>
  <c r="AK747" i="12"/>
  <c r="AM737" i="12"/>
  <c r="AK731" i="12"/>
  <c r="AM721" i="12"/>
  <c r="AK715" i="12"/>
  <c r="AM705" i="12"/>
  <c r="AK699" i="12"/>
  <c r="AM689" i="12"/>
  <c r="AK683" i="12"/>
  <c r="AM673" i="12"/>
  <c r="AM671" i="12"/>
  <c r="AM669" i="12"/>
  <c r="AM667" i="12"/>
  <c r="AM665" i="12"/>
  <c r="AM663" i="12"/>
  <c r="AM661" i="12"/>
  <c r="AM659" i="12"/>
  <c r="AM657" i="12"/>
  <c r="AM655" i="12"/>
  <c r="AM653" i="12"/>
  <c r="AM651" i="12"/>
  <c r="AM649" i="12"/>
  <c r="AM647" i="12"/>
  <c r="AM645" i="12"/>
  <c r="AM643" i="12"/>
  <c r="AM641" i="12"/>
  <c r="AM639" i="12"/>
  <c r="AM637" i="12"/>
  <c r="AM635" i="12"/>
  <c r="AM633" i="12"/>
  <c r="AM631" i="12"/>
  <c r="AM629" i="12"/>
  <c r="AM627" i="12"/>
  <c r="AM625" i="12"/>
  <c r="AM623" i="12"/>
  <c r="AM621" i="12"/>
  <c r="AM619" i="12"/>
  <c r="AM617" i="12"/>
  <c r="AM615" i="12"/>
  <c r="AM613" i="12"/>
  <c r="AM611" i="12"/>
  <c r="AM609" i="12"/>
  <c r="AM607" i="12"/>
  <c r="AM605" i="12"/>
  <c r="AM603" i="12"/>
  <c r="AM601" i="12"/>
  <c r="AM599" i="12"/>
  <c r="AM597" i="12"/>
  <c r="AM595" i="12"/>
  <c r="AM593" i="12"/>
  <c r="AM591" i="12"/>
  <c r="AM589" i="12"/>
  <c r="AM587" i="12"/>
  <c r="AM585" i="12"/>
  <c r="AM583" i="12"/>
  <c r="AM581" i="12"/>
  <c r="AM579" i="12"/>
  <c r="AM577" i="12"/>
  <c r="AM575" i="12"/>
  <c r="AM573" i="12"/>
  <c r="AM571" i="12"/>
  <c r="AM569" i="12"/>
  <c r="AM567" i="12"/>
  <c r="AM565" i="12"/>
  <c r="AM563" i="12"/>
  <c r="AM561" i="12"/>
  <c r="AM559" i="12"/>
  <c r="AK949" i="12"/>
  <c r="AM942" i="12"/>
  <c r="AK901" i="12"/>
  <c r="AK893" i="12"/>
  <c r="AK858" i="12"/>
  <c r="AM856" i="12"/>
  <c r="AL847" i="12"/>
  <c r="AM829" i="12"/>
  <c r="AK799" i="12"/>
  <c r="AK767" i="12"/>
  <c r="AK735" i="12"/>
  <c r="AK703" i="12"/>
  <c r="AL671" i="12"/>
  <c r="AK665" i="12"/>
  <c r="AK660" i="12"/>
  <c r="AL655" i="12"/>
  <c r="AK649" i="12"/>
  <c r="AK644" i="12"/>
  <c r="AL639" i="12"/>
  <c r="AK633" i="12"/>
  <c r="AK628" i="12"/>
  <c r="AL623" i="12"/>
  <c r="AK617" i="12"/>
  <c r="AK612" i="12"/>
  <c r="AL607" i="12"/>
  <c r="AK601" i="12"/>
  <c r="AK596" i="12"/>
  <c r="AL591" i="12"/>
  <c r="AK585" i="12"/>
  <c r="AK580" i="12"/>
  <c r="AL575" i="12"/>
  <c r="AK569" i="12"/>
  <c r="AK564" i="12"/>
  <c r="AL559" i="12"/>
  <c r="AL556" i="12"/>
  <c r="AM553" i="12"/>
  <c r="AM551" i="12"/>
  <c r="AM549" i="12"/>
  <c r="AM547" i="12"/>
  <c r="AM545" i="12"/>
  <c r="AM543" i="12"/>
  <c r="AM541" i="12"/>
  <c r="AM539" i="12"/>
  <c r="AM537" i="12"/>
  <c r="AM535" i="12"/>
  <c r="AM533" i="12"/>
  <c r="AM531" i="12"/>
  <c r="AM529" i="12"/>
  <c r="AM527" i="12"/>
  <c r="AM525" i="12"/>
  <c r="AM523" i="12"/>
  <c r="AM521" i="12"/>
  <c r="AM519" i="12"/>
  <c r="AM517" i="12"/>
  <c r="AM515" i="12"/>
  <c r="AM513" i="12"/>
  <c r="AM511" i="12"/>
  <c r="AM509" i="12"/>
  <c r="AM507" i="12"/>
  <c r="AM505" i="12"/>
  <c r="AM503" i="12"/>
  <c r="AM501" i="12"/>
  <c r="AM499" i="12"/>
  <c r="AM497" i="12"/>
  <c r="AM495" i="12"/>
  <c r="AM493" i="12"/>
  <c r="AM491" i="12"/>
  <c r="AM489" i="12"/>
  <c r="AM487" i="12"/>
  <c r="AM485" i="12"/>
  <c r="AM483" i="12"/>
  <c r="AM481" i="12"/>
  <c r="AM479" i="12"/>
  <c r="AM477" i="12"/>
  <c r="AM475" i="12"/>
  <c r="AM473" i="12"/>
  <c r="AM471" i="12"/>
  <c r="AM469" i="12"/>
  <c r="AM467" i="12"/>
  <c r="AM465" i="12"/>
  <c r="AM463" i="12"/>
  <c r="AM461" i="12"/>
  <c r="AM459" i="12"/>
  <c r="AM457" i="12"/>
  <c r="AM455" i="12"/>
  <c r="AM453" i="12"/>
  <c r="AM451" i="12"/>
  <c r="AM449" i="12"/>
  <c r="AM447" i="12"/>
  <c r="AM445" i="12"/>
  <c r="AM443" i="12"/>
  <c r="AM441" i="12"/>
  <c r="AM439" i="12"/>
  <c r="AM437" i="12"/>
  <c r="AM435" i="12"/>
  <c r="AM433" i="12"/>
  <c r="AM431" i="12"/>
  <c r="AM429" i="12"/>
  <c r="AM427" i="12"/>
  <c r="AM1084" i="12"/>
  <c r="AL942" i="12"/>
  <c r="AK912" i="12"/>
  <c r="AL865" i="12"/>
  <c r="AM845" i="12"/>
  <c r="AM832" i="12"/>
  <c r="AK827" i="12"/>
  <c r="AM797" i="12"/>
  <c r="AM795" i="12"/>
  <c r="AM765" i="12"/>
  <c r="AM763" i="12"/>
  <c r="AM733" i="12"/>
  <c r="AM731" i="12"/>
  <c r="AM701" i="12"/>
  <c r="AM699" i="12"/>
  <c r="AK671" i="12"/>
  <c r="AK666" i="12"/>
  <c r="AL661" i="12"/>
  <c r="AK655" i="12"/>
  <c r="AK650" i="12"/>
  <c r="AL645" i="12"/>
  <c r="AK639" i="12"/>
  <c r="AK634" i="12"/>
  <c r="AL629" i="12"/>
  <c r="AK623" i="12"/>
  <c r="AK618" i="12"/>
  <c r="AL613" i="12"/>
  <c r="AK607" i="12"/>
  <c r="AK602" i="12"/>
  <c r="AL597" i="12"/>
  <c r="AK591" i="12"/>
  <c r="AK586" i="12"/>
  <c r="AL581" i="12"/>
  <c r="AK575" i="12"/>
  <c r="AK570" i="12"/>
  <c r="AL565" i="12"/>
  <c r="AK559" i="12"/>
  <c r="AK556" i="12"/>
  <c r="AL553" i="12"/>
  <c r="AL551" i="12"/>
  <c r="AL549" i="12"/>
  <c r="AL547" i="12"/>
  <c r="AL545" i="12"/>
  <c r="AL543" i="12"/>
  <c r="AL541" i="12"/>
  <c r="AL539" i="12"/>
  <c r="AL537" i="12"/>
  <c r="AL535" i="12"/>
  <c r="AL533" i="12"/>
  <c r="AL531" i="12"/>
  <c r="AL529" i="12"/>
  <c r="AL527" i="12"/>
  <c r="AL525" i="12"/>
  <c r="AL523" i="12"/>
  <c r="AL521" i="12"/>
  <c r="AL519" i="12"/>
  <c r="AL517" i="12"/>
  <c r="AL515" i="12"/>
  <c r="AL513" i="12"/>
  <c r="AL511" i="12"/>
  <c r="AL509" i="12"/>
  <c r="AL507" i="12"/>
  <c r="AL505" i="12"/>
  <c r="AL503" i="12"/>
  <c r="AL501" i="12"/>
  <c r="AL499" i="12"/>
  <c r="AL497" i="12"/>
  <c r="AL495" i="12"/>
  <c r="AL493" i="12"/>
  <c r="AL491" i="12"/>
  <c r="AL489" i="12"/>
  <c r="AL487" i="12"/>
  <c r="AL485" i="12"/>
  <c r="AL483" i="12"/>
  <c r="AL481" i="12"/>
  <c r="AL479" i="12"/>
  <c r="AL477" i="12"/>
  <c r="AL475" i="12"/>
  <c r="AL473" i="12"/>
  <c r="AL471" i="12"/>
  <c r="AL469" i="12"/>
  <c r="AL467" i="12"/>
  <c r="AL465" i="12"/>
  <c r="AL463" i="12"/>
  <c r="AL461" i="12"/>
  <c r="AL459" i="12"/>
  <c r="AL457" i="12"/>
  <c r="AL455" i="12"/>
  <c r="AL453" i="12"/>
  <c r="AL451" i="12"/>
  <c r="AL449" i="12"/>
  <c r="AL447" i="12"/>
  <c r="AL445" i="12"/>
  <c r="AL443" i="12"/>
  <c r="AL441" i="12"/>
  <c r="AL439" i="12"/>
  <c r="AL437" i="12"/>
  <c r="AL435" i="12"/>
  <c r="AL433" i="12"/>
  <c r="AL431" i="12"/>
  <c r="AL429" i="12"/>
  <c r="AL427" i="12"/>
  <c r="AL425" i="12"/>
  <c r="AM1001" i="12"/>
  <c r="AM995" i="12"/>
  <c r="AK961" i="12"/>
  <c r="AL957" i="12"/>
  <c r="AK907" i="12"/>
  <c r="AK905" i="12"/>
  <c r="AK888" i="12"/>
  <c r="AK870" i="12"/>
  <c r="AM848" i="12"/>
  <c r="AK843" i="12"/>
  <c r="AL834" i="12"/>
  <c r="AL832" i="12"/>
  <c r="AM823" i="12"/>
  <c r="AM821" i="12"/>
  <c r="AM791" i="12"/>
  <c r="AM789" i="12"/>
  <c r="AM759" i="12"/>
  <c r="AM757" i="12"/>
  <c r="AM727" i="12"/>
  <c r="AM725" i="12"/>
  <c r="AM695" i="12"/>
  <c r="AM693" i="12"/>
  <c r="AK672" i="12"/>
  <c r="AL667" i="12"/>
  <c r="AK661" i="12"/>
  <c r="AK656" i="12"/>
  <c r="AL651" i="12"/>
  <c r="AK645" i="12"/>
  <c r="AK640" i="12"/>
  <c r="AL635" i="12"/>
  <c r="AK629" i="12"/>
  <c r="AK624" i="12"/>
  <c r="AL619" i="12"/>
  <c r="AK613" i="12"/>
  <c r="AK608" i="12"/>
  <c r="AL603" i="12"/>
  <c r="AK597" i="12"/>
  <c r="AK592" i="12"/>
  <c r="AL587" i="12"/>
  <c r="AK581" i="12"/>
  <c r="AK576" i="12"/>
  <c r="AL571" i="12"/>
  <c r="AK565" i="12"/>
  <c r="AK560" i="12"/>
  <c r="AM555" i="12"/>
  <c r="AK553" i="12"/>
  <c r="AK551" i="12"/>
  <c r="AK549" i="12"/>
  <c r="AK547" i="12"/>
  <c r="AK545" i="12"/>
  <c r="AK543" i="12"/>
  <c r="AK541" i="12"/>
  <c r="AK539" i="12"/>
  <c r="AK537" i="12"/>
  <c r="AK535" i="12"/>
  <c r="AK533" i="12"/>
  <c r="AK531" i="12"/>
  <c r="AK529" i="12"/>
  <c r="AK527" i="12"/>
  <c r="AK525" i="12"/>
  <c r="AK523" i="12"/>
  <c r="AK521" i="12"/>
  <c r="AK519" i="12"/>
  <c r="AK517" i="12"/>
  <c r="AK515" i="12"/>
  <c r="AK513" i="12"/>
  <c r="AK511" i="12"/>
  <c r="AK509" i="12"/>
  <c r="AK507" i="12"/>
  <c r="AK505" i="12"/>
  <c r="AK503" i="12"/>
  <c r="AK501" i="12"/>
  <c r="AK499" i="12"/>
  <c r="AK497" i="12"/>
  <c r="AK495" i="12"/>
  <c r="AK493" i="12"/>
  <c r="AK491" i="12"/>
  <c r="AK489" i="12"/>
  <c r="AK487" i="12"/>
  <c r="AK485" i="12"/>
  <c r="AK483" i="12"/>
  <c r="AK481" i="12"/>
  <c r="AK479" i="12"/>
  <c r="AK477" i="12"/>
  <c r="AK475" i="12"/>
  <c r="AK473" i="12"/>
  <c r="AK471" i="12"/>
  <c r="AK469" i="12"/>
  <c r="AK467" i="12"/>
  <c r="AK465" i="12"/>
  <c r="AK463" i="12"/>
  <c r="AK461" i="12"/>
  <c r="AK459" i="12"/>
  <c r="AK457" i="12"/>
  <c r="AK455" i="12"/>
  <c r="AK453" i="12"/>
  <c r="AK451" i="12"/>
  <c r="AK449" i="12"/>
  <c r="AK447" i="12"/>
  <c r="AK445" i="12"/>
  <c r="AK443" i="12"/>
  <c r="AK441" i="12"/>
  <c r="AK439" i="12"/>
  <c r="AK437" i="12"/>
  <c r="AK435" i="12"/>
  <c r="AK433" i="12"/>
  <c r="AK431" i="12"/>
  <c r="AK429" i="12"/>
  <c r="AK427" i="12"/>
  <c r="AK425" i="12"/>
  <c r="AM1042" i="12"/>
  <c r="AK981" i="12"/>
  <c r="AK891" i="12"/>
  <c r="AK887" i="12"/>
  <c r="AK885" i="12"/>
  <c r="AK882" i="12"/>
  <c r="AL855" i="12"/>
  <c r="AK853" i="12"/>
  <c r="AM844" i="12"/>
  <c r="AL826" i="12"/>
  <c r="AM813" i="12"/>
  <c r="AM811" i="12"/>
  <c r="AM781" i="12"/>
  <c r="AM779" i="12"/>
  <c r="AM749" i="12"/>
  <c r="AM747" i="12"/>
  <c r="AM717" i="12"/>
  <c r="AM715" i="12"/>
  <c r="AM685" i="12"/>
  <c r="AM683" i="12"/>
  <c r="AK674" i="12"/>
  <c r="AL669" i="12"/>
  <c r="AK663" i="12"/>
  <c r="AK658" i="12"/>
  <c r="AL653" i="12"/>
  <c r="AK647" i="12"/>
  <c r="AK642" i="12"/>
  <c r="AL637" i="12"/>
  <c r="AK631" i="12"/>
  <c r="AK626" i="12"/>
  <c r="AL621" i="12"/>
  <c r="AK615" i="12"/>
  <c r="AK610" i="12"/>
  <c r="AL605" i="12"/>
  <c r="AK599" i="12"/>
  <c r="AK594" i="12"/>
  <c r="AL589" i="12"/>
  <c r="AK583" i="12"/>
  <c r="AK578" i="12"/>
  <c r="AL573" i="12"/>
  <c r="AK567" i="12"/>
  <c r="AK562" i="12"/>
  <c r="AM557" i="12"/>
  <c r="AM554" i="12"/>
  <c r="AL552" i="12"/>
  <c r="AL550" i="12"/>
  <c r="AL548" i="12"/>
  <c r="AL546" i="12"/>
  <c r="AL544" i="12"/>
  <c r="AL542" i="12"/>
  <c r="AL540" i="12"/>
  <c r="AL538" i="12"/>
  <c r="AL536" i="12"/>
  <c r="AL534" i="12"/>
  <c r="AL532" i="12"/>
  <c r="AL530" i="12"/>
  <c r="AL528" i="12"/>
  <c r="AL526" i="12"/>
  <c r="AL524" i="12"/>
  <c r="AL522" i="12"/>
  <c r="AL520" i="12"/>
  <c r="AL518" i="12"/>
  <c r="AL516" i="12"/>
  <c r="AL514" i="12"/>
  <c r="AL512" i="12"/>
  <c r="AL510" i="12"/>
  <c r="AL508" i="12"/>
  <c r="AL506" i="12"/>
  <c r="AL504" i="12"/>
  <c r="AL502" i="12"/>
  <c r="AL500" i="12"/>
  <c r="AL498" i="12"/>
  <c r="AL496" i="12"/>
  <c r="AL494" i="12"/>
  <c r="AL492" i="12"/>
  <c r="AL490" i="12"/>
  <c r="AL488" i="12"/>
  <c r="AL486" i="12"/>
  <c r="AL484" i="12"/>
  <c r="AL482" i="12"/>
  <c r="AL480" i="12"/>
  <c r="AL478" i="12"/>
  <c r="AL476" i="12"/>
  <c r="AL474" i="12"/>
  <c r="AL472" i="12"/>
  <c r="AL470" i="12"/>
  <c r="AL468" i="12"/>
  <c r="AL466" i="12"/>
  <c r="AL464" i="12"/>
  <c r="AL462" i="12"/>
  <c r="AL460" i="12"/>
  <c r="AL458" i="12"/>
  <c r="AL456" i="12"/>
  <c r="AL454" i="12"/>
  <c r="AL452" i="12"/>
  <c r="AL450" i="12"/>
  <c r="AL448" i="12"/>
  <c r="AL446" i="12"/>
  <c r="AL444" i="12"/>
  <c r="AL442" i="12"/>
  <c r="AL440" i="12"/>
  <c r="AL438" i="12"/>
  <c r="AL436" i="12"/>
  <c r="AL434" i="12"/>
  <c r="AL432" i="12"/>
  <c r="AL430" i="12"/>
  <c r="AL428" i="12"/>
  <c r="AL426" i="12"/>
  <c r="AK861" i="12"/>
  <c r="AM837" i="12"/>
  <c r="AK815" i="12"/>
  <c r="AM805" i="12"/>
  <c r="AK769" i="12"/>
  <c r="AK751" i="12"/>
  <c r="AM741" i="12"/>
  <c r="AK705" i="12"/>
  <c r="AK687" i="12"/>
  <c r="AM677" i="12"/>
  <c r="AL665" i="12"/>
  <c r="AL663" i="12"/>
  <c r="AK648" i="12"/>
  <c r="AL633" i="12"/>
  <c r="AL631" i="12"/>
  <c r="AK616" i="12"/>
  <c r="AL601" i="12"/>
  <c r="AL599" i="12"/>
  <c r="AK584" i="12"/>
  <c r="AL569" i="12"/>
  <c r="AL567" i="12"/>
  <c r="AM556" i="12"/>
  <c r="AK555" i="12"/>
  <c r="AM546" i="12"/>
  <c r="AK540" i="12"/>
  <c r="AM530" i="12"/>
  <c r="AK524" i="12"/>
  <c r="AM514" i="12"/>
  <c r="AK508" i="12"/>
  <c r="AM498" i="12"/>
  <c r="AK492" i="12"/>
  <c r="AM482" i="12"/>
  <c r="AK476" i="12"/>
  <c r="AM466" i="12"/>
  <c r="AK460" i="12"/>
  <c r="AM450" i="12"/>
  <c r="AK444" i="12"/>
  <c r="AM434" i="12"/>
  <c r="AK428" i="12"/>
  <c r="AM423" i="12"/>
  <c r="AM421" i="12"/>
  <c r="AM419" i="12"/>
  <c r="AM417" i="12"/>
  <c r="AM415" i="12"/>
  <c r="AM413" i="12"/>
  <c r="AM411" i="12"/>
  <c r="AM409" i="12"/>
  <c r="AM407" i="12"/>
  <c r="AM405" i="12"/>
  <c r="AM403" i="12"/>
  <c r="AM401" i="12"/>
  <c r="AM399" i="12"/>
  <c r="AM397" i="12"/>
  <c r="AM395" i="12"/>
  <c r="AM393" i="12"/>
  <c r="AM391" i="12"/>
  <c r="AM389" i="12"/>
  <c r="AM387" i="12"/>
  <c r="AM385" i="12"/>
  <c r="AM383" i="12"/>
  <c r="AM381" i="12"/>
  <c r="AM379" i="12"/>
  <c r="AM377" i="12"/>
  <c r="AM375" i="12"/>
  <c r="AM373" i="12"/>
  <c r="AM371" i="12"/>
  <c r="AM369" i="12"/>
  <c r="AM367" i="12"/>
  <c r="AM365" i="12"/>
  <c r="AM363" i="12"/>
  <c r="AM361" i="12"/>
  <c r="AM359" i="12"/>
  <c r="AM357" i="12"/>
  <c r="AM355" i="12"/>
  <c r="AM353" i="12"/>
  <c r="AM351" i="12"/>
  <c r="AM349" i="12"/>
  <c r="AM347" i="12"/>
  <c r="AM345" i="12"/>
  <c r="AM343" i="12"/>
  <c r="AM341" i="12"/>
  <c r="AM339" i="12"/>
  <c r="AM337" i="12"/>
  <c r="AM335" i="12"/>
  <c r="AM333" i="12"/>
  <c r="AM331" i="12"/>
  <c r="AM329" i="12"/>
  <c r="AM327" i="12"/>
  <c r="AM325" i="12"/>
  <c r="AM323" i="12"/>
  <c r="AM321" i="12"/>
  <c r="AM319" i="12"/>
  <c r="AM317" i="12"/>
  <c r="AM315" i="12"/>
  <c r="AM313" i="12"/>
  <c r="AM311" i="12"/>
  <c r="AM309" i="12"/>
  <c r="AM307" i="12"/>
  <c r="AM305" i="12"/>
  <c r="AM303" i="12"/>
  <c r="AM301" i="12"/>
  <c r="AM299" i="12"/>
  <c r="AM297" i="12"/>
  <c r="AM295" i="12"/>
  <c r="AM293" i="12"/>
  <c r="AM291" i="12"/>
  <c r="AM289" i="12"/>
  <c r="AM287" i="12"/>
  <c r="AM285" i="12"/>
  <c r="AM283" i="12"/>
  <c r="AM281" i="12"/>
  <c r="AM279" i="12"/>
  <c r="AM277" i="12"/>
  <c r="AM275" i="12"/>
  <c r="AM273" i="12"/>
  <c r="AM271" i="12"/>
  <c r="AM269" i="12"/>
  <c r="AM267" i="12"/>
  <c r="AM265" i="12"/>
  <c r="AM263" i="12"/>
  <c r="AM261" i="12"/>
  <c r="AM259" i="12"/>
  <c r="AM257" i="12"/>
  <c r="AM255" i="12"/>
  <c r="AM253" i="12"/>
  <c r="AM251" i="12"/>
  <c r="AM249" i="12"/>
  <c r="AM247" i="12"/>
  <c r="AM245" i="12"/>
  <c r="AM1012" i="12"/>
  <c r="AL954" i="12"/>
  <c r="AL858" i="12"/>
  <c r="AM839" i="12"/>
  <c r="AK837" i="12"/>
  <c r="AK817" i="12"/>
  <c r="AM807" i="12"/>
  <c r="AK805" i="12"/>
  <c r="AK753" i="12"/>
  <c r="AM743" i="12"/>
  <c r="AK741" i="12"/>
  <c r="AK689" i="12"/>
  <c r="AM679" i="12"/>
  <c r="AK677" i="12"/>
  <c r="AL659" i="12"/>
  <c r="AL657" i="12"/>
  <c r="AK646" i="12"/>
  <c r="AL627" i="12"/>
  <c r="AL625" i="12"/>
  <c r="AK614" i="12"/>
  <c r="AL595" i="12"/>
  <c r="AL593" i="12"/>
  <c r="AK582" i="12"/>
  <c r="AL563" i="12"/>
  <c r="AL561" i="12"/>
  <c r="AM552" i="12"/>
  <c r="AK546" i="12"/>
  <c r="AM536" i="12"/>
  <c r="AK530" i="12"/>
  <c r="AM520" i="12"/>
  <c r="AK514" i="12"/>
  <c r="AM504" i="12"/>
  <c r="AK498" i="12"/>
  <c r="AM488" i="12"/>
  <c r="AK482" i="12"/>
  <c r="AM472" i="12"/>
  <c r="AK466" i="12"/>
  <c r="AM456" i="12"/>
  <c r="AK450" i="12"/>
  <c r="AM440" i="12"/>
  <c r="AK434" i="12"/>
  <c r="AL423" i="12"/>
  <c r="AL421" i="12"/>
  <c r="AL419" i="12"/>
  <c r="AL417" i="12"/>
  <c r="AL415" i="12"/>
  <c r="AL413" i="12"/>
  <c r="AL411" i="12"/>
  <c r="AL409" i="12"/>
  <c r="AL407" i="12"/>
  <c r="AL405" i="12"/>
  <c r="AL403" i="12"/>
  <c r="AL401" i="12"/>
  <c r="AL399" i="12"/>
  <c r="AL397" i="12"/>
  <c r="AL395" i="12"/>
  <c r="AL393" i="12"/>
  <c r="AL391" i="12"/>
  <c r="AL389" i="12"/>
  <c r="AL387" i="12"/>
  <c r="AL385" i="12"/>
  <c r="AL383" i="12"/>
  <c r="AL381" i="12"/>
  <c r="AL379" i="12"/>
  <c r="AL377" i="12"/>
  <c r="AL375" i="12"/>
  <c r="AL373" i="12"/>
  <c r="AL371" i="12"/>
  <c r="AL369" i="12"/>
  <c r="AL367" i="12"/>
  <c r="AL365" i="12"/>
  <c r="AL363" i="12"/>
  <c r="AL361" i="12"/>
  <c r="AL359" i="12"/>
  <c r="AL357" i="12"/>
  <c r="AL355" i="12"/>
  <c r="AL353" i="12"/>
  <c r="AL351" i="12"/>
  <c r="AL349" i="12"/>
  <c r="AL347" i="12"/>
  <c r="AL345" i="12"/>
  <c r="AL343" i="12"/>
  <c r="AL341" i="12"/>
  <c r="AL339" i="12"/>
  <c r="AL337" i="12"/>
  <c r="AL335" i="12"/>
  <c r="AL333" i="12"/>
  <c r="AL331" i="12"/>
  <c r="AL329" i="12"/>
  <c r="AL327" i="12"/>
  <c r="AL325" i="12"/>
  <c r="AL323" i="12"/>
  <c r="AL321" i="12"/>
  <c r="AL319" i="12"/>
  <c r="AL317" i="12"/>
  <c r="AL315" i="12"/>
  <c r="AL313" i="12"/>
  <c r="AL311" i="12"/>
  <c r="AL309" i="12"/>
  <c r="AL307" i="12"/>
  <c r="AL305" i="12"/>
  <c r="AL303" i="12"/>
  <c r="AL301" i="12"/>
  <c r="AL299" i="12"/>
  <c r="AL297" i="12"/>
  <c r="AL295" i="12"/>
  <c r="AL293" i="12"/>
  <c r="AL291" i="12"/>
  <c r="AL289" i="12"/>
  <c r="AL287" i="12"/>
  <c r="AL285" i="12"/>
  <c r="AL283" i="12"/>
  <c r="AL281" i="12"/>
  <c r="AL279" i="12"/>
  <c r="AL277" i="12"/>
  <c r="AL275" i="12"/>
  <c r="AL273" i="12"/>
  <c r="AL271" i="12"/>
  <c r="AL269" i="12"/>
  <c r="AL267" i="12"/>
  <c r="AL265" i="12"/>
  <c r="AL263" i="12"/>
  <c r="AL261" i="12"/>
  <c r="AL259" i="12"/>
  <c r="AL257" i="12"/>
  <c r="AL255" i="12"/>
  <c r="AL253" i="12"/>
  <c r="AL251" i="12"/>
  <c r="AL249" i="12"/>
  <c r="AL247" i="12"/>
  <c r="AL245" i="12"/>
  <c r="AL1012" i="12"/>
  <c r="AK941" i="12"/>
  <c r="AM855" i="12"/>
  <c r="AL848" i="12"/>
  <c r="AL839" i="12"/>
  <c r="AK807" i="12"/>
  <c r="AK789" i="12"/>
  <c r="AK743" i="12"/>
  <c r="AK725" i="12"/>
  <c r="AK679" i="12"/>
  <c r="AK668" i="12"/>
  <c r="AK659" i="12"/>
  <c r="AK657" i="12"/>
  <c r="AK653" i="12"/>
  <c r="AK636" i="12"/>
  <c r="AK627" i="12"/>
  <c r="AK625" i="12"/>
  <c r="AK621" i="12"/>
  <c r="AK604" i="12"/>
  <c r="AK595" i="12"/>
  <c r="AK593" i="12"/>
  <c r="AK589" i="12"/>
  <c r="AK572" i="12"/>
  <c r="AK563" i="12"/>
  <c r="AK561" i="12"/>
  <c r="AL557" i="12"/>
  <c r="AK552" i="12"/>
  <c r="AM542" i="12"/>
  <c r="AK536" i="12"/>
  <c r="AM526" i="12"/>
  <c r="AK520" i="12"/>
  <c r="AM510" i="12"/>
  <c r="AK504" i="12"/>
  <c r="AM494" i="12"/>
  <c r="AK488" i="12"/>
  <c r="AM478" i="12"/>
  <c r="AK472" i="12"/>
  <c r="AM462" i="12"/>
  <c r="AK456" i="12"/>
  <c r="AM446" i="12"/>
  <c r="AK440" i="12"/>
  <c r="AM430" i="12"/>
  <c r="AK423" i="12"/>
  <c r="AK421" i="12"/>
  <c r="AK419" i="12"/>
  <c r="AK417" i="12"/>
  <c r="AK415" i="12"/>
  <c r="AK413" i="12"/>
  <c r="AK411" i="12"/>
  <c r="AK409" i="12"/>
  <c r="AK407" i="12"/>
  <c r="AK405" i="12"/>
  <c r="AK403" i="12"/>
  <c r="AK401" i="12"/>
  <c r="AK399" i="12"/>
  <c r="AK397" i="12"/>
  <c r="AK395" i="12"/>
  <c r="AK393" i="12"/>
  <c r="AK391" i="12"/>
  <c r="AK389" i="12"/>
  <c r="AK387" i="12"/>
  <c r="AK385" i="12"/>
  <c r="AK383" i="12"/>
  <c r="AK381" i="12"/>
  <c r="AK379" i="12"/>
  <c r="AK377" i="12"/>
  <c r="AK375" i="12"/>
  <c r="AK373" i="12"/>
  <c r="AK371" i="12"/>
  <c r="AK369" i="12"/>
  <c r="AK367" i="12"/>
  <c r="AK365" i="12"/>
  <c r="AK363" i="12"/>
  <c r="AK361" i="12"/>
  <c r="AK359" i="12"/>
  <c r="AK357" i="12"/>
  <c r="AK355" i="12"/>
  <c r="AK353" i="12"/>
  <c r="AK351" i="12"/>
  <c r="AK349" i="12"/>
  <c r="AK347" i="12"/>
  <c r="AK345" i="12"/>
  <c r="AK343" i="12"/>
  <c r="AK341" i="12"/>
  <c r="AK339" i="12"/>
  <c r="AK337" i="12"/>
  <c r="AK335" i="12"/>
  <c r="AK333" i="12"/>
  <c r="AK331" i="12"/>
  <c r="AK329" i="12"/>
  <c r="AK327" i="12"/>
  <c r="AK325" i="12"/>
  <c r="AK323" i="12"/>
  <c r="AK321" i="12"/>
  <c r="AK319" i="12"/>
  <c r="AK317" i="12"/>
  <c r="AK315" i="12"/>
  <c r="AK313" i="12"/>
  <c r="AK311" i="12"/>
  <c r="AK309" i="12"/>
  <c r="AK307" i="12"/>
  <c r="AK305" i="12"/>
  <c r="AK303" i="12"/>
  <c r="AK301" i="12"/>
  <c r="AK299" i="12"/>
  <c r="AK297" i="12"/>
  <c r="AK295" i="12"/>
  <c r="AK293" i="12"/>
  <c r="AK291" i="12"/>
  <c r="AK289" i="12"/>
  <c r="AK287" i="12"/>
  <c r="AK285" i="12"/>
  <c r="AK283" i="12"/>
  <c r="AK281" i="12"/>
  <c r="AK279" i="12"/>
  <c r="AK277" i="12"/>
  <c r="AK275" i="12"/>
  <c r="AK273" i="12"/>
  <c r="AK271" i="12"/>
  <c r="AK269" i="12"/>
  <c r="AK267" i="12"/>
  <c r="AK265" i="12"/>
  <c r="AK263" i="12"/>
  <c r="AK261" i="12"/>
  <c r="AK259" i="12"/>
  <c r="AK257" i="12"/>
  <c r="AK255" i="12"/>
  <c r="AK253" i="12"/>
  <c r="AK251" i="12"/>
  <c r="AK249" i="12"/>
  <c r="AK247" i="12"/>
  <c r="AK245" i="12"/>
  <c r="AM936" i="12"/>
  <c r="AL934" i="12"/>
  <c r="AL897" i="12"/>
  <c r="AM1054" i="12"/>
  <c r="AM1048" i="12"/>
  <c r="AM908" i="12"/>
  <c r="AK869" i="12"/>
  <c r="AL859" i="12"/>
  <c r="AL831" i="12"/>
  <c r="AK785" i="12"/>
  <c r="AM775" i="12"/>
  <c r="AK773" i="12"/>
  <c r="AK721" i="12"/>
  <c r="AM711" i="12"/>
  <c r="AK709" i="12"/>
  <c r="AL673" i="12"/>
  <c r="AK662" i="12"/>
  <c r="AL643" i="12"/>
  <c r="AL641" i="12"/>
  <c r="AK630" i="12"/>
  <c r="AL611" i="12"/>
  <c r="AL609" i="12"/>
  <c r="AK598" i="12"/>
  <c r="AL579" i="12"/>
  <c r="AL577" i="12"/>
  <c r="AK566" i="12"/>
  <c r="AL554" i="12"/>
  <c r="AM544" i="12"/>
  <c r="AK538" i="12"/>
  <c r="AM528" i="12"/>
  <c r="AK522" i="12"/>
  <c r="AM512" i="12"/>
  <c r="AK506" i="12"/>
  <c r="AM496" i="12"/>
  <c r="AK490" i="12"/>
  <c r="AM480" i="12"/>
  <c r="AK474" i="12"/>
  <c r="AM464" i="12"/>
  <c r="AK458" i="12"/>
  <c r="AM448" i="12"/>
  <c r="AK442" i="12"/>
  <c r="AM432" i="12"/>
  <c r="AK426" i="12"/>
  <c r="AL424" i="12"/>
  <c r="AL422" i="12"/>
  <c r="AL420" i="12"/>
  <c r="AL418" i="12"/>
  <c r="AL416" i="12"/>
  <c r="AL414" i="12"/>
  <c r="AL412" i="12"/>
  <c r="AL410" i="12"/>
  <c r="AL408" i="12"/>
  <c r="AL406" i="12"/>
  <c r="AL404" i="12"/>
  <c r="AL402" i="12"/>
  <c r="AL400" i="12"/>
  <c r="AL398" i="12"/>
  <c r="AL396" i="12"/>
  <c r="AL394" i="12"/>
  <c r="AL392" i="12"/>
  <c r="AL390" i="12"/>
  <c r="AL388" i="12"/>
  <c r="AL386" i="12"/>
  <c r="AL384" i="12"/>
  <c r="AL382" i="12"/>
  <c r="AL380" i="12"/>
  <c r="AL378" i="12"/>
  <c r="AL376" i="12"/>
  <c r="AL374" i="12"/>
  <c r="AL372" i="12"/>
  <c r="AL370" i="12"/>
  <c r="AL368" i="12"/>
  <c r="AL366" i="12"/>
  <c r="AL364" i="12"/>
  <c r="AL362" i="12"/>
  <c r="AL360" i="12"/>
  <c r="AL358" i="12"/>
  <c r="AL356" i="12"/>
  <c r="AL354" i="12"/>
  <c r="AL352" i="12"/>
  <c r="AL350" i="12"/>
  <c r="AL348" i="12"/>
  <c r="AL346" i="12"/>
  <c r="AL344" i="12"/>
  <c r="AL342" i="12"/>
  <c r="AL340" i="12"/>
  <c r="AL338" i="12"/>
  <c r="AL336" i="12"/>
  <c r="AL334" i="12"/>
  <c r="AL332" i="12"/>
  <c r="AL330" i="12"/>
  <c r="AL328" i="12"/>
  <c r="AL326" i="12"/>
  <c r="AL324" i="12"/>
  <c r="AL322" i="12"/>
  <c r="AL320" i="12"/>
  <c r="AL318" i="12"/>
  <c r="AL316" i="12"/>
  <c r="AL314" i="12"/>
  <c r="AL312" i="12"/>
  <c r="AL310" i="12"/>
  <c r="AL308" i="12"/>
  <c r="AL306" i="12"/>
  <c r="AL304" i="12"/>
  <c r="AL302" i="12"/>
  <c r="AL300" i="12"/>
  <c r="AL298" i="12"/>
  <c r="AL296" i="12"/>
  <c r="AL294" i="12"/>
  <c r="AL292" i="12"/>
  <c r="AL290" i="12"/>
  <c r="AL288" i="12"/>
  <c r="AL286" i="12"/>
  <c r="AL284" i="12"/>
  <c r="AL282" i="12"/>
  <c r="AL280" i="12"/>
  <c r="AL278" i="12"/>
  <c r="AL276" i="12"/>
  <c r="AL274" i="12"/>
  <c r="AL272" i="12"/>
  <c r="AL270" i="12"/>
  <c r="AL268" i="12"/>
  <c r="AL266" i="12"/>
  <c r="AL264" i="12"/>
  <c r="AL262" i="12"/>
  <c r="AL260" i="12"/>
  <c r="AL258" i="12"/>
  <c r="AL256" i="12"/>
  <c r="AL254" i="12"/>
  <c r="AL252" i="12"/>
  <c r="AL250" i="12"/>
  <c r="AL248" i="12"/>
  <c r="AL246" i="12"/>
  <c r="AM935" i="12"/>
  <c r="AK842" i="12"/>
  <c r="AK638" i="12"/>
  <c r="AK620" i="12"/>
  <c r="AK590" i="12"/>
  <c r="AL585" i="12"/>
  <c r="AM540" i="12"/>
  <c r="AM538" i="12"/>
  <c r="AM508" i="12"/>
  <c r="AM506" i="12"/>
  <c r="AM476" i="12"/>
  <c r="AM474" i="12"/>
  <c r="AM444" i="12"/>
  <c r="AM442" i="12"/>
  <c r="AK424" i="12"/>
  <c r="AM414" i="12"/>
  <c r="AK408" i="12"/>
  <c r="AM398" i="12"/>
  <c r="AK392" i="12"/>
  <c r="AM382" i="12"/>
  <c r="AK376" i="12"/>
  <c r="AM366" i="12"/>
  <c r="AK360" i="12"/>
  <c r="AM350" i="12"/>
  <c r="AK344" i="12"/>
  <c r="AM334" i="12"/>
  <c r="AK328" i="12"/>
  <c r="AM318" i="12"/>
  <c r="AK312" i="12"/>
  <c r="AM302" i="12"/>
  <c r="AK296" i="12"/>
  <c r="AM286" i="12"/>
  <c r="AK280" i="12"/>
  <c r="AM270" i="12"/>
  <c r="AK264" i="12"/>
  <c r="AM254" i="12"/>
  <c r="AK248" i="12"/>
  <c r="AL899" i="12"/>
  <c r="AM824" i="12"/>
  <c r="AK783" i="12"/>
  <c r="AK719" i="12"/>
  <c r="AL647" i="12"/>
  <c r="AK609" i="12"/>
  <c r="AK605" i="12"/>
  <c r="AK603" i="12"/>
  <c r="AK600" i="12"/>
  <c r="AK557" i="12"/>
  <c r="AM534" i="12"/>
  <c r="AM532" i="12"/>
  <c r="AM502" i="12"/>
  <c r="AM500" i="12"/>
  <c r="AM470" i="12"/>
  <c r="AM468" i="12"/>
  <c r="AM438" i="12"/>
  <c r="AM436" i="12"/>
  <c r="AM425" i="12"/>
  <c r="AM420" i="12"/>
  <c r="AK414" i="12"/>
  <c r="AM404" i="12"/>
  <c r="AK398" i="12"/>
  <c r="AM388" i="12"/>
  <c r="AK382" i="12"/>
  <c r="AM372" i="12"/>
  <c r="AK366" i="12"/>
  <c r="AM356" i="12"/>
  <c r="AK350" i="12"/>
  <c r="AM340" i="12"/>
  <c r="AK334" i="12"/>
  <c r="AM324" i="12"/>
  <c r="AK318" i="12"/>
  <c r="AM308" i="12"/>
  <c r="AK302" i="12"/>
  <c r="AM292" i="12"/>
  <c r="AK286" i="12"/>
  <c r="AM276" i="12"/>
  <c r="AK270" i="12"/>
  <c r="AM260" i="12"/>
  <c r="AK254" i="12"/>
  <c r="AM244" i="12"/>
  <c r="AM242" i="12"/>
  <c r="AM240" i="12"/>
  <c r="AM238" i="12"/>
  <c r="AM236" i="12"/>
  <c r="AM234" i="12"/>
  <c r="AM232" i="12"/>
  <c r="AM230" i="12"/>
  <c r="AM228" i="12"/>
  <c r="AM226" i="12"/>
  <c r="AM224" i="12"/>
  <c r="AK991" i="12"/>
  <c r="AK953" i="12"/>
  <c r="AL902" i="12"/>
  <c r="AK826" i="12"/>
  <c r="AK670" i="12"/>
  <c r="AK652" i="12"/>
  <c r="AK622" i="12"/>
  <c r="AL617" i="12"/>
  <c r="AK587" i="12"/>
  <c r="AK579" i="12"/>
  <c r="AL555" i="12"/>
  <c r="AK534" i="12"/>
  <c r="AK532" i="12"/>
  <c r="AK528" i="12"/>
  <c r="AK502" i="12"/>
  <c r="AK500" i="12"/>
  <c r="AK496" i="12"/>
  <c r="AK470" i="12"/>
  <c r="AK468" i="12"/>
  <c r="AK464" i="12"/>
  <c r="AK438" i="12"/>
  <c r="AK436" i="12"/>
  <c r="AK432" i="12"/>
  <c r="AK420" i="12"/>
  <c r="AM410" i="12"/>
  <c r="AK404" i="12"/>
  <c r="AM394" i="12"/>
  <c r="AK388" i="12"/>
  <c r="AM378" i="12"/>
  <c r="AK372" i="12"/>
  <c r="AM362" i="12"/>
  <c r="AK356" i="12"/>
  <c r="AM346" i="12"/>
  <c r="AK340" i="12"/>
  <c r="AM330" i="12"/>
  <c r="AK324" i="12"/>
  <c r="AM314" i="12"/>
  <c r="AK308" i="12"/>
  <c r="AL850" i="12"/>
  <c r="AM840" i="12"/>
  <c r="AK775" i="12"/>
  <c r="AK711" i="12"/>
  <c r="AK651" i="12"/>
  <c r="AK643" i="12"/>
  <c r="AK606" i="12"/>
  <c r="AK588" i="12"/>
  <c r="AK558" i="12"/>
  <c r="AK550" i="12"/>
  <c r="AK548" i="12"/>
  <c r="AK544" i="12"/>
  <c r="AK518" i="12"/>
  <c r="AK516" i="12"/>
  <c r="AK512" i="12"/>
  <c r="AK486" i="12"/>
  <c r="AK484" i="12"/>
  <c r="AK480" i="12"/>
  <c r="AK454" i="12"/>
  <c r="AK452" i="12"/>
  <c r="AK448" i="12"/>
  <c r="AM418" i="12"/>
  <c r="AK412" i="12"/>
  <c r="AK801" i="12"/>
  <c r="AM709" i="12"/>
  <c r="AK637" i="12"/>
  <c r="AK568" i="12"/>
  <c r="AM490" i="12"/>
  <c r="AK462" i="12"/>
  <c r="AM408" i="12"/>
  <c r="AM406" i="12"/>
  <c r="AM396" i="12"/>
  <c r="AK378" i="12"/>
  <c r="AK368" i="12"/>
  <c r="AK358" i="12"/>
  <c r="AK348" i="12"/>
  <c r="AM338" i="12"/>
  <c r="AK300" i="12"/>
  <c r="AK294" i="12"/>
  <c r="AK288" i="12"/>
  <c r="AM282" i="12"/>
  <c r="AM248" i="12"/>
  <c r="AK243" i="12"/>
  <c r="AL242" i="12"/>
  <c r="AL237" i="12"/>
  <c r="AK232" i="12"/>
  <c r="AM231" i="12"/>
  <c r="AK227" i="12"/>
  <c r="AL226" i="12"/>
  <c r="AL222" i="12"/>
  <c r="AM219" i="12"/>
  <c r="AK217" i="12"/>
  <c r="AL214" i="12"/>
  <c r="AM211" i="12"/>
  <c r="AK209" i="12"/>
  <c r="AL206" i="12"/>
  <c r="AM203" i="12"/>
  <c r="AM201" i="12"/>
  <c r="AM199" i="12"/>
  <c r="AM197" i="12"/>
  <c r="AM195" i="12"/>
  <c r="AM193" i="12"/>
  <c r="AM191" i="12"/>
  <c r="AM189" i="12"/>
  <c r="AM187" i="12"/>
  <c r="AM185" i="12"/>
  <c r="AM183" i="12"/>
  <c r="AM181" i="12"/>
  <c r="AM179" i="12"/>
  <c r="AM177" i="12"/>
  <c r="AM175" i="12"/>
  <c r="AM173" i="12"/>
  <c r="AM171" i="12"/>
  <c r="AM169" i="12"/>
  <c r="AK737" i="12"/>
  <c r="AL649" i="12"/>
  <c r="AK619" i="12"/>
  <c r="AK571" i="12"/>
  <c r="AM484" i="12"/>
  <c r="AM454" i="12"/>
  <c r="AM422" i="12"/>
  <c r="AK406" i="12"/>
  <c r="AK396" i="12"/>
  <c r="AM386" i="12"/>
  <c r="AK338" i="12"/>
  <c r="AM336" i="12"/>
  <c r="AM328" i="12"/>
  <c r="AM326" i="12"/>
  <c r="AM316" i="12"/>
  <c r="AK282" i="12"/>
  <c r="AK276" i="12"/>
  <c r="AM258" i="12"/>
  <c r="AM252" i="12"/>
  <c r="AM246" i="12"/>
  <c r="AK242" i="12"/>
  <c r="AM241" i="12"/>
  <c r="AK237" i="12"/>
  <c r="AL236" i="12"/>
  <c r="AL231" i="12"/>
  <c r="AK226" i="12"/>
  <c r="AM225" i="12"/>
  <c r="AK222" i="12"/>
  <c r="AL219" i="12"/>
  <c r="AM216" i="12"/>
  <c r="AK214" i="12"/>
  <c r="AL211" i="12"/>
  <c r="AM208" i="12"/>
  <c r="AK206" i="12"/>
  <c r="AL203" i="12"/>
  <c r="AL201" i="12"/>
  <c r="AL199" i="12"/>
  <c r="AL197" i="12"/>
  <c r="AL195" i="12"/>
  <c r="AL193" i="12"/>
  <c r="AL191" i="12"/>
  <c r="AL189" i="12"/>
  <c r="AL187" i="12"/>
  <c r="AL185" i="12"/>
  <c r="AL183" i="12"/>
  <c r="AL181" i="12"/>
  <c r="AL179" i="12"/>
  <c r="AL177" i="12"/>
  <c r="AL175" i="12"/>
  <c r="AL173" i="12"/>
  <c r="AK872" i="12"/>
  <c r="AK821" i="12"/>
  <c r="AK673" i="12"/>
  <c r="AK664" i="12"/>
  <c r="AK573" i="12"/>
  <c r="AM550" i="12"/>
  <c r="AK510" i="12"/>
  <c r="AM492" i="12"/>
  <c r="AM426" i="12"/>
  <c r="AM424" i="12"/>
  <c r="AK422" i="12"/>
  <c r="AM416" i="12"/>
  <c r="AK386" i="12"/>
  <c r="AM384" i="12"/>
  <c r="AM376" i="12"/>
  <c r="AM374" i="12"/>
  <c r="AM364" i="12"/>
  <c r="AK346" i="12"/>
  <c r="AK336" i="12"/>
  <c r="AK326" i="12"/>
  <c r="AK316" i="12"/>
  <c r="AM306" i="12"/>
  <c r="AM298" i="12"/>
  <c r="AM264" i="12"/>
  <c r="AK258" i="12"/>
  <c r="AK252" i="12"/>
  <c r="AK246" i="12"/>
  <c r="AL241" i="12"/>
  <c r="AK236" i="12"/>
  <c r="AM235" i="12"/>
  <c r="AK231" i="12"/>
  <c r="AL230" i="12"/>
  <c r="AL225" i="12"/>
  <c r="AM221" i="12"/>
  <c r="AK219" i="12"/>
  <c r="AL216" i="12"/>
  <c r="AM213" i="12"/>
  <c r="AK211" i="12"/>
  <c r="AL208" i="12"/>
  <c r="AL842" i="12"/>
  <c r="AK757" i="12"/>
  <c r="AK667" i="12"/>
  <c r="AK654" i="12"/>
  <c r="AK641" i="12"/>
  <c r="AL615" i="12"/>
  <c r="AM773" i="12"/>
  <c r="AK727" i="12"/>
  <c r="AK695" i="12"/>
  <c r="AK635" i="12"/>
  <c r="AK574" i="12"/>
  <c r="AK554" i="12"/>
  <c r="AM548" i="12"/>
  <c r="AM518" i="12"/>
  <c r="AK478" i="12"/>
  <c r="AM460" i="12"/>
  <c r="AK370" i="12"/>
  <c r="AM368" i="12"/>
  <c r="AM360" i="12"/>
  <c r="AM358" i="12"/>
  <c r="AM348" i="12"/>
  <c r="AK330" i="12"/>
  <c r="AK320" i="12"/>
  <c r="AK310" i="12"/>
  <c r="AM300" i="12"/>
  <c r="AM294" i="12"/>
  <c r="AL867" i="12"/>
  <c r="AK759" i="12"/>
  <c r="AK669" i="12"/>
  <c r="AL583" i="12"/>
  <c r="AK542" i="12"/>
  <c r="AK526" i="12"/>
  <c r="AM354" i="12"/>
  <c r="AM312" i="12"/>
  <c r="AK290" i="12"/>
  <c r="AM288" i="12"/>
  <c r="AK284" i="12"/>
  <c r="AM280" i="12"/>
  <c r="AK278" i="12"/>
  <c r="AM272" i="12"/>
  <c r="AK235" i="12"/>
  <c r="AK230" i="12"/>
  <c r="AL229" i="12"/>
  <c r="AL224" i="12"/>
  <c r="AL223" i="12"/>
  <c r="AK221" i="12"/>
  <c r="AK220" i="12"/>
  <c r="AL200" i="12"/>
  <c r="AL192" i="12"/>
  <c r="AL184" i="12"/>
  <c r="AL176" i="12"/>
  <c r="AM170" i="12"/>
  <c r="AM452" i="12"/>
  <c r="AK418" i="12"/>
  <c r="AM380" i="12"/>
  <c r="AK354" i="12"/>
  <c r="AM342" i="12"/>
  <c r="AK298" i="12"/>
  <c r="AM274" i="12"/>
  <c r="AK272" i="12"/>
  <c r="AM243" i="12"/>
  <c r="AM237" i="12"/>
  <c r="AK229" i="12"/>
  <c r="AK225" i="12"/>
  <c r="AK224" i="12"/>
  <c r="AK223" i="12"/>
  <c r="AM207" i="12"/>
  <c r="AK200" i="12"/>
  <c r="AK199" i="12"/>
  <c r="AM198" i="12"/>
  <c r="AK192" i="12"/>
  <c r="AK191" i="12"/>
  <c r="AM190" i="12"/>
  <c r="AK184" i="12"/>
  <c r="AK183" i="12"/>
  <c r="AM182" i="12"/>
  <c r="AK176" i="12"/>
  <c r="AK175" i="12"/>
  <c r="AM174" i="12"/>
  <c r="AL170" i="12"/>
  <c r="AM167" i="12"/>
  <c r="AM165" i="12"/>
  <c r="AM163" i="12"/>
  <c r="AM161" i="12"/>
  <c r="AM159" i="12"/>
  <c r="AM157" i="12"/>
  <c r="AM155" i="12"/>
  <c r="AM153" i="12"/>
  <c r="AM151" i="12"/>
  <c r="AM149" i="12"/>
  <c r="AM147" i="12"/>
  <c r="AM145" i="12"/>
  <c r="AM143" i="12"/>
  <c r="AM141" i="12"/>
  <c r="AM139" i="12"/>
  <c r="AM137" i="12"/>
  <c r="AM135" i="12"/>
  <c r="AM133" i="12"/>
  <c r="AM131" i="12"/>
  <c r="AM129" i="12"/>
  <c r="AM127" i="12"/>
  <c r="AM125" i="12"/>
  <c r="AM123" i="12"/>
  <c r="AM121" i="12"/>
  <c r="AM119" i="12"/>
  <c r="AM117" i="12"/>
  <c r="AM115" i="12"/>
  <c r="AM113" i="12"/>
  <c r="AM111" i="12"/>
  <c r="AM109" i="12"/>
  <c r="AM107" i="12"/>
  <c r="AM105" i="12"/>
  <c r="AM103" i="12"/>
  <c r="AM101" i="12"/>
  <c r="AM99" i="12"/>
  <c r="AM97" i="12"/>
  <c r="AM95" i="12"/>
  <c r="AM93" i="12"/>
  <c r="AL928" i="12"/>
  <c r="AL823" i="12"/>
  <c r="AK693" i="12"/>
  <c r="AM516" i="12"/>
  <c r="AM458" i="12"/>
  <c r="AK446" i="12"/>
  <c r="AM428" i="12"/>
  <c r="AK380" i="12"/>
  <c r="AK342" i="12"/>
  <c r="AM304" i="12"/>
  <c r="AM296" i="12"/>
  <c r="AK274" i="12"/>
  <c r="AM268" i="12"/>
  <c r="AM266" i="12"/>
  <c r="AM262" i="12"/>
  <c r="AM256" i="12"/>
  <c r="AL243" i="12"/>
  <c r="AM210" i="12"/>
  <c r="AM209" i="12"/>
  <c r="AK208" i="12"/>
  <c r="AL207" i="12"/>
  <c r="AM206" i="12"/>
  <c r="AL198" i="12"/>
  <c r="AL190" i="12"/>
  <c r="AL182" i="12"/>
  <c r="AL174" i="12"/>
  <c r="AK170" i="12"/>
  <c r="AL167" i="12"/>
  <c r="AL165" i="12"/>
  <c r="AL163" i="12"/>
  <c r="AL161" i="12"/>
  <c r="AL159" i="12"/>
  <c r="AL157" i="12"/>
  <c r="AL155" i="12"/>
  <c r="AL153" i="12"/>
  <c r="AL151" i="12"/>
  <c r="AL149" i="12"/>
  <c r="AL147" i="12"/>
  <c r="AL145" i="12"/>
  <c r="AL143" i="12"/>
  <c r="AL141" i="12"/>
  <c r="AL139" i="12"/>
  <c r="AL137" i="12"/>
  <c r="AL135" i="12"/>
  <c r="AL133" i="12"/>
  <c r="AL131" i="12"/>
  <c r="AL129" i="12"/>
  <c r="AL127" i="12"/>
  <c r="AL125" i="12"/>
  <c r="AL123" i="12"/>
  <c r="AL121" i="12"/>
  <c r="AL119" i="12"/>
  <c r="AL117" i="12"/>
  <c r="AL115" i="12"/>
  <c r="AL113" i="12"/>
  <c r="AL111" i="12"/>
  <c r="AL109" i="12"/>
  <c r="AL107" i="12"/>
  <c r="AL105" i="12"/>
  <c r="AL103" i="12"/>
  <c r="AL101" i="12"/>
  <c r="AL99" i="12"/>
  <c r="AL97" i="12"/>
  <c r="AL95" i="12"/>
  <c r="AL93" i="12"/>
  <c r="AM828" i="12"/>
  <c r="AK791" i="12"/>
  <c r="AM853" i="12"/>
  <c r="AK416" i="12"/>
  <c r="AK394" i="12"/>
  <c r="AM392" i="12"/>
  <c r="AK364" i="12"/>
  <c r="AK352" i="12"/>
  <c r="AK314" i="12"/>
  <c r="AK292" i="12"/>
  <c r="AM290" i="12"/>
  <c r="AM284" i="12"/>
  <c r="AM278" i="12"/>
  <c r="AL235" i="12"/>
  <c r="AK234" i="12"/>
  <c r="AM229" i="12"/>
  <c r="AK228" i="12"/>
  <c r="AM223" i="12"/>
  <c r="AM222" i="12"/>
  <c r="AL221" i="12"/>
  <c r="AL220" i="12"/>
  <c r="AK218" i="12"/>
  <c r="AK202" i="12"/>
  <c r="AK201" i="12"/>
  <c r="AM200" i="12"/>
  <c r="AK194" i="12"/>
  <c r="AK193" i="12"/>
  <c r="AM192" i="12"/>
  <c r="AK186" i="12"/>
  <c r="AK185" i="12"/>
  <c r="AM184" i="12"/>
  <c r="AK178" i="12"/>
  <c r="AK177" i="12"/>
  <c r="AM176" i="12"/>
  <c r="AK171" i="12"/>
  <c r="AK168" i="12"/>
  <c r="AK166" i="12"/>
  <c r="AK164" i="12"/>
  <c r="AK162" i="12"/>
  <c r="AK160" i="12"/>
  <c r="AK158" i="12"/>
  <c r="AK156" i="12"/>
  <c r="AK154" i="12"/>
  <c r="AK152" i="12"/>
  <c r="AK150" i="12"/>
  <c r="AK148" i="12"/>
  <c r="AK146" i="12"/>
  <c r="AK144" i="12"/>
  <c r="AK142" i="12"/>
  <c r="AK140" i="12"/>
  <c r="AK138" i="12"/>
  <c r="AK136" i="12"/>
  <c r="AK134" i="12"/>
  <c r="AK132" i="12"/>
  <c r="AK130" i="12"/>
  <c r="AK128" i="12"/>
  <c r="AK126" i="12"/>
  <c r="AK124" i="12"/>
  <c r="AK122" i="12"/>
  <c r="AK120" i="12"/>
  <c r="AK118" i="12"/>
  <c r="AK116" i="12"/>
  <c r="AK114" i="12"/>
  <c r="AK112" i="12"/>
  <c r="AK632" i="12"/>
  <c r="AM524" i="12"/>
  <c r="AK410" i="12"/>
  <c r="AK402" i="12"/>
  <c r="AM390" i="12"/>
  <c r="AK384" i="12"/>
  <c r="AM370" i="12"/>
  <c r="AK240" i="12"/>
  <c r="AL238" i="12"/>
  <c r="AL227" i="12"/>
  <c r="AL204" i="12"/>
  <c r="AM202" i="12"/>
  <c r="AK195" i="12"/>
  <c r="AK189" i="12"/>
  <c r="AK188" i="12"/>
  <c r="AM186" i="12"/>
  <c r="AK179" i="12"/>
  <c r="AK173" i="12"/>
  <c r="AK172" i="12"/>
  <c r="AL168" i="12"/>
  <c r="AL160" i="12"/>
  <c r="AL152" i="12"/>
  <c r="AL144" i="12"/>
  <c r="AL136" i="12"/>
  <c r="AL128" i="12"/>
  <c r="AL120" i="12"/>
  <c r="AL112" i="12"/>
  <c r="AK110" i="12"/>
  <c r="AK108" i="12"/>
  <c r="AK106" i="12"/>
  <c r="AK104" i="12"/>
  <c r="AK102" i="12"/>
  <c r="AK100" i="12"/>
  <c r="AK98" i="12"/>
  <c r="AK96" i="12"/>
  <c r="AK94" i="12"/>
  <c r="AK92" i="12"/>
  <c r="AM91" i="12"/>
  <c r="AK89" i="12"/>
  <c r="AL86" i="12"/>
  <c r="AM83" i="12"/>
  <c r="AK81" i="12"/>
  <c r="AL78" i="12"/>
  <c r="AL76" i="12"/>
  <c r="AL74" i="12"/>
  <c r="AL72" i="12"/>
  <c r="AL70" i="12"/>
  <c r="AL68" i="12"/>
  <c r="AL66" i="12"/>
  <c r="AL64" i="12"/>
  <c r="AL62" i="12"/>
  <c r="AL60" i="12"/>
  <c r="AL58" i="12"/>
  <c r="AL56" i="12"/>
  <c r="AL54" i="12"/>
  <c r="AL52" i="12"/>
  <c r="AL50" i="12"/>
  <c r="AL48" i="12"/>
  <c r="AL46" i="12"/>
  <c r="AL44" i="12"/>
  <c r="AL42" i="12"/>
  <c r="AL40" i="12"/>
  <c r="AL38" i="12"/>
  <c r="AL36" i="12"/>
  <c r="AL34" i="12"/>
  <c r="AL32" i="12"/>
  <c r="AL30" i="12"/>
  <c r="AL28" i="12"/>
  <c r="AL26" i="12"/>
  <c r="AL24" i="12"/>
  <c r="AL22" i="12"/>
  <c r="AL20" i="12"/>
  <c r="AL18" i="12"/>
  <c r="AL16" i="12"/>
  <c r="AL14" i="12"/>
  <c r="AL12" i="12"/>
  <c r="AL10" i="12"/>
  <c r="AL8" i="12"/>
  <c r="AL6" i="12"/>
  <c r="AL4" i="12"/>
  <c r="AL2" i="12"/>
  <c r="AK390" i="12"/>
  <c r="AK306" i="12"/>
  <c r="AK256" i="12"/>
  <c r="AK238" i="12"/>
  <c r="AM217" i="12"/>
  <c r="AM215" i="12"/>
  <c r="AM212" i="12"/>
  <c r="AM205" i="12"/>
  <c r="AK204" i="12"/>
  <c r="AL202" i="12"/>
  <c r="AL186" i="12"/>
  <c r="AL169" i="12"/>
  <c r="AM162" i="12"/>
  <c r="AK161" i="12"/>
  <c r="AM154" i="12"/>
  <c r="AK153" i="12"/>
  <c r="AM146" i="12"/>
  <c r="AK145" i="12"/>
  <c r="AM138" i="12"/>
  <c r="AK137" i="12"/>
  <c r="AM130" i="12"/>
  <c r="AK129" i="12"/>
  <c r="AM122" i="12"/>
  <c r="AK121" i="12"/>
  <c r="AM114" i="12"/>
  <c r="AK113" i="12"/>
  <c r="AL91" i="12"/>
  <c r="AM88" i="12"/>
  <c r="AK86" i="12"/>
  <c r="AL83" i="12"/>
  <c r="AM80" i="12"/>
  <c r="AK78" i="12"/>
  <c r="AK76" i="12"/>
  <c r="AK74" i="12"/>
  <c r="AK72" i="12"/>
  <c r="AK70" i="12"/>
  <c r="AK68" i="12"/>
  <c r="AK66" i="12"/>
  <c r="AK64" i="12"/>
  <c r="AK62" i="12"/>
  <c r="AK60" i="12"/>
  <c r="AK58" i="12"/>
  <c r="AK56" i="12"/>
  <c r="AK54" i="12"/>
  <c r="AK52" i="12"/>
  <c r="AK50" i="12"/>
  <c r="AK48" i="12"/>
  <c r="AK46" i="12"/>
  <c r="AK44" i="12"/>
  <c r="AK42" i="12"/>
  <c r="AK40" i="12"/>
  <c r="AK38" i="12"/>
  <c r="AK36" i="12"/>
  <c r="AK34" i="12"/>
  <c r="AK32" i="12"/>
  <c r="AK30" i="12"/>
  <c r="AK28" i="12"/>
  <c r="AK26" i="12"/>
  <c r="AK24" i="12"/>
  <c r="AK22" i="12"/>
  <c r="AK20" i="12"/>
  <c r="AK18" i="12"/>
  <c r="AK16" i="12"/>
  <c r="AK14" i="12"/>
  <c r="AK12" i="12"/>
  <c r="AK10" i="12"/>
  <c r="AK8" i="12"/>
  <c r="AK6" i="12"/>
  <c r="AK4" i="12"/>
  <c r="AK2" i="12"/>
  <c r="AK577" i="12"/>
  <c r="AK494" i="12"/>
  <c r="AK430" i="12"/>
  <c r="AM412" i="12"/>
  <c r="AL234" i="12"/>
  <c r="AL232" i="12"/>
  <c r="AL217" i="12"/>
  <c r="AL215" i="12"/>
  <c r="AL212" i="12"/>
  <c r="AK207" i="12"/>
  <c r="AL205" i="12"/>
  <c r="AM196" i="12"/>
  <c r="AK190" i="12"/>
  <c r="AM180" i="12"/>
  <c r="AK174" i="12"/>
  <c r="AK169" i="12"/>
  <c r="AL162" i="12"/>
  <c r="AL154" i="12"/>
  <c r="AL146" i="12"/>
  <c r="AL138" i="12"/>
  <c r="AL130" i="12"/>
  <c r="AL122" i="12"/>
  <c r="AL114" i="12"/>
  <c r="AK91" i="12"/>
  <c r="AL88" i="12"/>
  <c r="AM85" i="12"/>
  <c r="AK83" i="12"/>
  <c r="AL80" i="12"/>
  <c r="AK362" i="12"/>
  <c r="AM344" i="12"/>
  <c r="AM320" i="12"/>
  <c r="AK266" i="12"/>
  <c r="AM250" i="12"/>
  <c r="AM239" i="12"/>
  <c r="AK215" i="12"/>
  <c r="AK212" i="12"/>
  <c r="AK205" i="12"/>
  <c r="AL196" i="12"/>
  <c r="AL180" i="12"/>
  <c r="AM164" i="12"/>
  <c r="AK163" i="12"/>
  <c r="AM156" i="12"/>
  <c r="AK155" i="12"/>
  <c r="AM148" i="12"/>
  <c r="AK147" i="12"/>
  <c r="AM140" i="12"/>
  <c r="AK139" i="12"/>
  <c r="AM132" i="12"/>
  <c r="AK131" i="12"/>
  <c r="AM124" i="12"/>
  <c r="AK123" i="12"/>
  <c r="AM116" i="12"/>
  <c r="AK115" i="12"/>
  <c r="AM352" i="12"/>
  <c r="AM332" i="12"/>
  <c r="AK250" i="12"/>
  <c r="AK241" i="12"/>
  <c r="AL239" i="12"/>
  <c r="AL228" i="12"/>
  <c r="AL213" i="12"/>
  <c r="AK203" i="12"/>
  <c r="AK197" i="12"/>
  <c r="AK196" i="12"/>
  <c r="AM194" i="12"/>
  <c r="AK187" i="12"/>
  <c r="AK181" i="12"/>
  <c r="AK180" i="12"/>
  <c r="AM178" i="12"/>
  <c r="AL164" i="12"/>
  <c r="AL156" i="12"/>
  <c r="AL148" i="12"/>
  <c r="AL140" i="12"/>
  <c r="AL132" i="12"/>
  <c r="AL124" i="12"/>
  <c r="AL116" i="12"/>
  <c r="AK611" i="12"/>
  <c r="AM400" i="12"/>
  <c r="AK374" i="12"/>
  <c r="AK332" i="12"/>
  <c r="AM322" i="12"/>
  <c r="AK268" i="12"/>
  <c r="AK239" i="12"/>
  <c r="AM233" i="12"/>
  <c r="AM218" i="12"/>
  <c r="AK216" i="12"/>
  <c r="AK213" i="12"/>
  <c r="AL209" i="12"/>
  <c r="AL194" i="12"/>
  <c r="AL178" i="12"/>
  <c r="AL171" i="12"/>
  <c r="AM166" i="12"/>
  <c r="AK165" i="12"/>
  <c r="AM158" i="12"/>
  <c r="AK157" i="12"/>
  <c r="AM150" i="12"/>
  <c r="AK149" i="12"/>
  <c r="AM142" i="12"/>
  <c r="AK141" i="12"/>
  <c r="AM134" i="12"/>
  <c r="AK133" i="12"/>
  <c r="AM126" i="12"/>
  <c r="AK125" i="12"/>
  <c r="AM118" i="12"/>
  <c r="AK117" i="12"/>
  <c r="AK90" i="12"/>
  <c r="AL87" i="12"/>
  <c r="AM84" i="12"/>
  <c r="AK82" i="12"/>
  <c r="AL79" i="12"/>
  <c r="AK77" i="12"/>
  <c r="AK75" i="12"/>
  <c r="AK73" i="12"/>
  <c r="AK71" i="12"/>
  <c r="AK69" i="12"/>
  <c r="AK67" i="12"/>
  <c r="AK65" i="12"/>
  <c r="AK63" i="12"/>
  <c r="AM522" i="12"/>
  <c r="AM486" i="12"/>
  <c r="AK400" i="12"/>
  <c r="AK322" i="12"/>
  <c r="AM310" i="12"/>
  <c r="AK304" i="12"/>
  <c r="AK260" i="12"/>
  <c r="AL244" i="12"/>
  <c r="AL233" i="12"/>
  <c r="AM220" i="12"/>
  <c r="AL218" i="12"/>
  <c r="AM214" i="12"/>
  <c r="AL210" i="12"/>
  <c r="AK198" i="12"/>
  <c r="AM188" i="12"/>
  <c r="AK182" i="12"/>
  <c r="AM172" i="12"/>
  <c r="AL166" i="12"/>
  <c r="AL158" i="12"/>
  <c r="AL150" i="12"/>
  <c r="AL142" i="12"/>
  <c r="AL134" i="12"/>
  <c r="AL126" i="12"/>
  <c r="AL118" i="12"/>
  <c r="AM110" i="12"/>
  <c r="AM108" i="12"/>
  <c r="AM106" i="12"/>
  <c r="AM104" i="12"/>
  <c r="AM102" i="12"/>
  <c r="AM100" i="12"/>
  <c r="AM98" i="12"/>
  <c r="AM96" i="12"/>
  <c r="AM94" i="12"/>
  <c r="AM92" i="12"/>
  <c r="AM89" i="12"/>
  <c r="AK87" i="12"/>
  <c r="AL84" i="12"/>
  <c r="AM81" i="12"/>
  <c r="AK79" i="12"/>
  <c r="AM402" i="12"/>
  <c r="AK262" i="12"/>
  <c r="AK244" i="12"/>
  <c r="AL240" i="12"/>
  <c r="AK233" i="12"/>
  <c r="AM227" i="12"/>
  <c r="AK210" i="12"/>
  <c r="AM204" i="12"/>
  <c r="AL188" i="12"/>
  <c r="AL172" i="12"/>
  <c r="AM168" i="12"/>
  <c r="AK167" i="12"/>
  <c r="AM160" i="12"/>
  <c r="AK159" i="12"/>
  <c r="AM152" i="12"/>
  <c r="AK151" i="12"/>
  <c r="AM144" i="12"/>
  <c r="AK143" i="12"/>
  <c r="AM136" i="12"/>
  <c r="AK135" i="12"/>
  <c r="AM128" i="12"/>
  <c r="AK127" i="12"/>
  <c r="AM120" i="12"/>
  <c r="AK119" i="12"/>
  <c r="AM112" i="12"/>
  <c r="AK111" i="12"/>
  <c r="AL110" i="12"/>
  <c r="AK109" i="12"/>
  <c r="AL108" i="12"/>
  <c r="AK107" i="12"/>
  <c r="AL106" i="12"/>
  <c r="AK105" i="12"/>
  <c r="AL104" i="12"/>
  <c r="AK103" i="12"/>
  <c r="AL102" i="12"/>
  <c r="AK101" i="12"/>
  <c r="AL100" i="12"/>
  <c r="AK99" i="12"/>
  <c r="AL98" i="12"/>
  <c r="AK97" i="12"/>
  <c r="AL96" i="12"/>
  <c r="AK95" i="12"/>
  <c r="AL94" i="12"/>
  <c r="AK93" i="12"/>
  <c r="AL92" i="12"/>
  <c r="AL89" i="12"/>
  <c r="AM86" i="12"/>
  <c r="AK84" i="12"/>
  <c r="AL81" i="12"/>
  <c r="AM78" i="12"/>
  <c r="AM76" i="12"/>
  <c r="AM74" i="12"/>
  <c r="AM72" i="12"/>
  <c r="AM70" i="12"/>
  <c r="AM68" i="12"/>
  <c r="AM66" i="12"/>
  <c r="AM64" i="12"/>
  <c r="AM62" i="12"/>
  <c r="AM60" i="12"/>
  <c r="AM58" i="12"/>
  <c r="AM56" i="12"/>
  <c r="AM54" i="12"/>
  <c r="AM52" i="12"/>
  <c r="AM50" i="12"/>
  <c r="AM48" i="12"/>
  <c r="AM46" i="12"/>
  <c r="AM44" i="12"/>
  <c r="AM42" i="12"/>
  <c r="AM40" i="12"/>
  <c r="AM38" i="12"/>
  <c r="AM36" i="12"/>
  <c r="AM34" i="12"/>
  <c r="AM32" i="12"/>
  <c r="AM30" i="12"/>
  <c r="AM28" i="12"/>
  <c r="AM26" i="12"/>
  <c r="AM24" i="12"/>
  <c r="AM22" i="12"/>
  <c r="AM20" i="12"/>
  <c r="AM18" i="12"/>
  <c r="AM16" i="12"/>
  <c r="AM14" i="12"/>
  <c r="AM12" i="12"/>
  <c r="AM10" i="12"/>
  <c r="AM8" i="12"/>
  <c r="AM6" i="12"/>
  <c r="AM4" i="12"/>
  <c r="AM2" i="12"/>
  <c r="AL9" i="12"/>
  <c r="AL17" i="12"/>
  <c r="AL25" i="12"/>
  <c r="AL33" i="12"/>
  <c r="AL41" i="12"/>
  <c r="AL49" i="12"/>
  <c r="AL57" i="12"/>
  <c r="AM79" i="12"/>
  <c r="H85" i="12"/>
  <c r="I85" i="12" s="1"/>
  <c r="H113" i="12"/>
  <c r="I113" i="12" s="1"/>
  <c r="H121" i="12"/>
  <c r="I121" i="12" s="1"/>
  <c r="H129" i="12"/>
  <c r="I129" i="12" s="1"/>
  <c r="H137" i="12"/>
  <c r="I137" i="12" s="1"/>
  <c r="H145" i="12"/>
  <c r="I145" i="12" s="1"/>
  <c r="H153" i="12"/>
  <c r="I153" i="12" s="1"/>
  <c r="H161" i="12"/>
  <c r="I161" i="12" s="1"/>
  <c r="H169" i="12"/>
  <c r="I169" i="12" s="1"/>
  <c r="H228" i="12"/>
  <c r="I228" i="12" s="1"/>
  <c r="H274" i="12"/>
  <c r="I274" i="12" s="1"/>
  <c r="H291" i="12"/>
  <c r="I291" i="12" s="1"/>
  <c r="H177" i="12"/>
  <c r="I177" i="12" s="1"/>
  <c r="H193" i="12"/>
  <c r="I193" i="12" s="1"/>
  <c r="H179" i="12"/>
  <c r="I179" i="12" s="1"/>
  <c r="H188" i="12"/>
  <c r="I188" i="12" s="1"/>
  <c r="H195" i="12"/>
  <c r="I195" i="12" s="1"/>
  <c r="H204" i="12"/>
  <c r="I204" i="12" s="1"/>
  <c r="H249" i="12"/>
  <c r="I249" i="12" s="1"/>
  <c r="H306" i="12"/>
  <c r="I306" i="12" s="1"/>
  <c r="H117" i="12"/>
  <c r="I117" i="12" s="1"/>
  <c r="H125" i="12"/>
  <c r="I125" i="12" s="1"/>
  <c r="H133" i="12"/>
  <c r="I133" i="12" s="1"/>
  <c r="H141" i="12"/>
  <c r="I141" i="12" s="1"/>
  <c r="H149" i="12"/>
  <c r="I149" i="12" s="1"/>
  <c r="H157" i="12"/>
  <c r="I157" i="12" s="1"/>
  <c r="H165" i="12"/>
  <c r="I165" i="12" s="1"/>
  <c r="H224" i="12"/>
  <c r="I224" i="12" s="1"/>
  <c r="H270" i="12"/>
  <c r="I270" i="12" s="1"/>
  <c r="H318" i="12"/>
  <c r="I318" i="12" s="1"/>
  <c r="H393" i="12"/>
  <c r="I393" i="12" s="1"/>
  <c r="H449" i="12"/>
  <c r="I449" i="12" s="1"/>
  <c r="H185" i="12"/>
  <c r="I185" i="12" s="1"/>
  <c r="H201" i="12"/>
  <c r="I201" i="12" s="1"/>
  <c r="H255" i="12"/>
  <c r="I255" i="12" s="1"/>
  <c r="H534" i="12"/>
  <c r="I534" i="12" s="1"/>
  <c r="H216" i="12"/>
  <c r="I216" i="12" s="1"/>
  <c r="H234" i="12"/>
  <c r="I234" i="12" s="1"/>
  <c r="H240" i="12"/>
  <c r="I240" i="12" s="1"/>
  <c r="H303" i="12"/>
  <c r="I303" i="12" s="1"/>
  <c r="H354" i="12"/>
  <c r="I354" i="12" s="1"/>
  <c r="H383" i="12"/>
  <c r="I383" i="12" s="1"/>
  <c r="H418" i="12"/>
  <c r="I418" i="12" s="1"/>
  <c r="H173" i="12"/>
  <c r="I173" i="12" s="1"/>
  <c r="H181" i="12"/>
  <c r="I181" i="12" s="1"/>
  <c r="H189" i="12"/>
  <c r="I189" i="12" s="1"/>
  <c r="H197" i="12"/>
  <c r="I197" i="12" s="1"/>
  <c r="H376" i="12"/>
  <c r="I376" i="12" s="1"/>
  <c r="H545" i="12"/>
  <c r="I545" i="12" s="1"/>
  <c r="H297" i="12"/>
  <c r="I297" i="12" s="1"/>
  <c r="H301" i="12"/>
  <c r="I301" i="12" s="1"/>
  <c r="H308" i="12"/>
  <c r="I308" i="12" s="1"/>
  <c r="H388" i="12"/>
  <c r="I388" i="12" s="1"/>
  <c r="H287" i="12"/>
  <c r="I287" i="12" s="1"/>
  <c r="H300" i="12"/>
  <c r="I300" i="12" s="1"/>
  <c r="H338" i="12"/>
  <c r="I338" i="12" s="1"/>
  <c r="H345" i="12"/>
  <c r="I345" i="12" s="1"/>
  <c r="H350" i="12"/>
  <c r="I350" i="12" s="1"/>
  <c r="H403" i="12"/>
  <c r="I403" i="12" s="1"/>
  <c r="H408" i="12"/>
  <c r="I408" i="12" s="1"/>
  <c r="H413" i="12"/>
  <c r="I413" i="12" s="1"/>
  <c r="H502" i="12"/>
  <c r="I502" i="12" s="1"/>
  <c r="H269" i="12"/>
  <c r="I269" i="12" s="1"/>
  <c r="H275" i="12"/>
  <c r="I275" i="12" s="1"/>
  <c r="H296" i="12"/>
  <c r="I296" i="12" s="1"/>
  <c r="H302" i="12"/>
  <c r="I302" i="12" s="1"/>
  <c r="H355" i="12"/>
  <c r="I355" i="12" s="1"/>
  <c r="H360" i="12"/>
  <c r="I360" i="12" s="1"/>
  <c r="H367" i="12"/>
  <c r="I367" i="12" s="1"/>
  <c r="H372" i="12"/>
  <c r="I372" i="12" s="1"/>
  <c r="H419" i="12"/>
  <c r="I419" i="12" s="1"/>
  <c r="H513" i="12"/>
  <c r="I513" i="12" s="1"/>
  <c r="H536" i="12"/>
  <c r="I536" i="12" s="1"/>
  <c r="H265" i="12"/>
  <c r="I265" i="12" s="1"/>
  <c r="H271" i="12"/>
  <c r="I271" i="12" s="1"/>
  <c r="H284" i="12"/>
  <c r="I284" i="12" s="1"/>
  <c r="H290" i="12"/>
  <c r="I290" i="12" s="1"/>
  <c r="H307" i="12"/>
  <c r="I307" i="12" s="1"/>
  <c r="H312" i="12"/>
  <c r="I312" i="12" s="1"/>
  <c r="H319" i="12"/>
  <c r="I319" i="12" s="1"/>
  <c r="H324" i="12"/>
  <c r="I324" i="12" s="1"/>
  <c r="H370" i="12"/>
  <c r="I370" i="12" s="1"/>
  <c r="H377" i="12"/>
  <c r="I377" i="12" s="1"/>
  <c r="H382" i="12"/>
  <c r="I382" i="12" s="1"/>
  <c r="H440" i="12"/>
  <c r="I440" i="12" s="1"/>
  <c r="H415" i="12"/>
  <c r="I415" i="12" s="1"/>
  <c r="H420" i="12"/>
  <c r="I420" i="12" s="1"/>
  <c r="H311" i="12"/>
  <c r="I311" i="12" s="1"/>
  <c r="H316" i="12"/>
  <c r="I316" i="12" s="1"/>
  <c r="H327" i="12"/>
  <c r="I327" i="12" s="1"/>
  <c r="H332" i="12"/>
  <c r="I332" i="12" s="1"/>
  <c r="H343" i="12"/>
  <c r="I343" i="12" s="1"/>
  <c r="H348" i="12"/>
  <c r="I348" i="12" s="1"/>
  <c r="H364" i="12"/>
  <c r="I364" i="12" s="1"/>
  <c r="H375" i="12"/>
  <c r="I375" i="12" s="1"/>
  <c r="H380" i="12"/>
  <c r="I380" i="12" s="1"/>
  <c r="H391" i="12"/>
  <c r="I391" i="12" s="1"/>
  <c r="H396" i="12"/>
  <c r="I396" i="12" s="1"/>
  <c r="H407" i="12"/>
  <c r="I407" i="12" s="1"/>
  <c r="H412" i="12"/>
  <c r="I412" i="12" s="1"/>
  <c r="H423" i="12"/>
  <c r="I423" i="12" s="1"/>
  <c r="H246" i="12"/>
  <c r="I246" i="12" s="1"/>
  <c r="H257" i="12"/>
  <c r="I257" i="12" s="1"/>
  <c r="H262" i="12"/>
  <c r="I262" i="12" s="1"/>
  <c r="H273" i="12"/>
  <c r="I273" i="12" s="1"/>
  <c r="H278" i="12"/>
  <c r="I278" i="12" s="1"/>
  <c r="H289" i="12"/>
  <c r="I289" i="12" s="1"/>
  <c r="H294" i="12"/>
  <c r="I294" i="12" s="1"/>
  <c r="H305" i="12"/>
  <c r="I305" i="12" s="1"/>
  <c r="H310" i="12"/>
  <c r="I310" i="12" s="1"/>
  <c r="H321" i="12"/>
  <c r="I321" i="12" s="1"/>
  <c r="H326" i="12"/>
  <c r="I326" i="12" s="1"/>
  <c r="H337" i="12"/>
  <c r="I337" i="12" s="1"/>
  <c r="H342" i="12"/>
  <c r="I342" i="12" s="1"/>
  <c r="H353" i="12"/>
  <c r="I353" i="12" s="1"/>
  <c r="H358" i="12"/>
  <c r="I358" i="12" s="1"/>
  <c r="H374" i="12"/>
  <c r="I374" i="12" s="1"/>
  <c r="H385" i="12"/>
  <c r="I385" i="12" s="1"/>
  <c r="H390" i="12"/>
  <c r="I390" i="12" s="1"/>
  <c r="H401" i="12"/>
  <c r="I401" i="12" s="1"/>
  <c r="H406" i="12"/>
  <c r="I406" i="12" s="1"/>
  <c r="H417" i="12"/>
  <c r="I417" i="12" s="1"/>
  <c r="H422" i="12"/>
  <c r="I422" i="12" s="1"/>
  <c r="H435" i="12"/>
  <c r="I435" i="12" s="1"/>
  <c r="H467" i="12"/>
  <c r="I467" i="12" s="1"/>
  <c r="H531" i="12"/>
  <c r="I531" i="12" s="1"/>
  <c r="H251" i="12"/>
  <c r="I251" i="12" s="1"/>
  <c r="H256" i="12"/>
  <c r="I256" i="12" s="1"/>
  <c r="H267" i="12"/>
  <c r="I267" i="12" s="1"/>
  <c r="H272" i="12"/>
  <c r="I272" i="12" s="1"/>
  <c r="H283" i="12"/>
  <c r="I283" i="12" s="1"/>
  <c r="H288" i="12"/>
  <c r="I288" i="12" s="1"/>
  <c r="H299" i="12"/>
  <c r="I299" i="12" s="1"/>
  <c r="H304" i="12"/>
  <c r="I304" i="12" s="1"/>
  <c r="H315" i="12"/>
  <c r="I315" i="12" s="1"/>
  <c r="H320" i="12"/>
  <c r="I320" i="12" s="1"/>
  <c r="H336" i="12"/>
  <c r="I336" i="12" s="1"/>
  <c r="H347" i="12"/>
  <c r="I347" i="12" s="1"/>
  <c r="H352" i="12"/>
  <c r="I352" i="12" s="1"/>
  <c r="H368" i="12"/>
  <c r="I368" i="12" s="1"/>
  <c r="H384" i="12"/>
  <c r="I384" i="12" s="1"/>
  <c r="H395" i="12"/>
  <c r="I395" i="12" s="1"/>
  <c r="H400" i="12"/>
  <c r="I400" i="12" s="1"/>
  <c r="H411" i="12"/>
  <c r="I411" i="12" s="1"/>
  <c r="H416" i="12"/>
  <c r="I416" i="12" s="1"/>
  <c r="H433" i="12"/>
  <c r="I433" i="12" s="1"/>
  <c r="H456" i="12"/>
  <c r="I456" i="12" s="1"/>
  <c r="H465" i="12"/>
  <c r="I465" i="12" s="1"/>
  <c r="H488" i="12"/>
  <c r="I488" i="12" s="1"/>
  <c r="H497" i="12"/>
  <c r="I497" i="12" s="1"/>
  <c r="H520" i="12"/>
  <c r="I520" i="12" s="1"/>
  <c r="H529" i="12"/>
  <c r="I529" i="12" s="1"/>
  <c r="H552" i="12"/>
  <c r="I552" i="12" s="1"/>
  <c r="H429" i="12"/>
  <c r="I429" i="12" s="1"/>
  <c r="H434" i="12"/>
  <c r="I434" i="12" s="1"/>
  <c r="H445" i="12"/>
  <c r="I445" i="12" s="1"/>
  <c r="H450" i="12"/>
  <c r="I450" i="12" s="1"/>
  <c r="H466" i="12"/>
  <c r="I466" i="12" s="1"/>
  <c r="H482" i="12"/>
  <c r="I482" i="12" s="1"/>
  <c r="H498" i="12"/>
  <c r="I498" i="12" s="1"/>
  <c r="H509" i="12"/>
  <c r="I509" i="12" s="1"/>
  <c r="H514" i="12"/>
  <c r="I514" i="12" s="1"/>
  <c r="H525" i="12"/>
  <c r="I525" i="12" s="1"/>
  <c r="H530" i="12"/>
  <c r="I530" i="12" s="1"/>
  <c r="H541" i="12"/>
  <c r="I541" i="12" s="1"/>
  <c r="H546" i="12"/>
  <c r="I546" i="12" s="1"/>
  <c r="H576" i="12"/>
  <c r="I576" i="12" s="1"/>
  <c r="H608" i="12"/>
  <c r="I608" i="12" s="1"/>
  <c r="H640" i="12"/>
  <c r="I640" i="12" s="1"/>
  <c r="H672" i="12"/>
  <c r="I672" i="12" s="1"/>
  <c r="H676" i="12"/>
  <c r="I676" i="12" s="1"/>
  <c r="H740" i="12"/>
  <c r="I740" i="12" s="1"/>
  <c r="H804" i="12"/>
  <c r="I804" i="12" s="1"/>
  <c r="H427" i="12"/>
  <c r="I427" i="12" s="1"/>
  <c r="H432" i="12"/>
  <c r="I432" i="12" s="1"/>
  <c r="H443" i="12"/>
  <c r="I443" i="12" s="1"/>
  <c r="H448" i="12"/>
  <c r="I448" i="12" s="1"/>
  <c r="H459" i="12"/>
  <c r="I459" i="12" s="1"/>
  <c r="H464" i="12"/>
  <c r="I464" i="12" s="1"/>
  <c r="H475" i="12"/>
  <c r="I475" i="12" s="1"/>
  <c r="H480" i="12"/>
  <c r="I480" i="12" s="1"/>
  <c r="H491" i="12"/>
  <c r="I491" i="12" s="1"/>
  <c r="H496" i="12"/>
  <c r="I496" i="12" s="1"/>
  <c r="H507" i="12"/>
  <c r="I507" i="12" s="1"/>
  <c r="H512" i="12"/>
  <c r="I512" i="12" s="1"/>
  <c r="H523" i="12"/>
  <c r="I523" i="12" s="1"/>
  <c r="H528" i="12"/>
  <c r="I528" i="12" s="1"/>
  <c r="H539" i="12"/>
  <c r="I539" i="12" s="1"/>
  <c r="H544" i="12"/>
  <c r="I544" i="12" s="1"/>
  <c r="H426" i="12"/>
  <c r="I426" i="12" s="1"/>
  <c r="H437" i="12"/>
  <c r="I437" i="12" s="1"/>
  <c r="H442" i="12"/>
  <c r="I442" i="12" s="1"/>
  <c r="H458" i="12"/>
  <c r="I458" i="12" s="1"/>
  <c r="H474" i="12"/>
  <c r="I474" i="12" s="1"/>
  <c r="H485" i="12"/>
  <c r="I485" i="12" s="1"/>
  <c r="H490" i="12"/>
  <c r="I490" i="12" s="1"/>
  <c r="H501" i="12"/>
  <c r="I501" i="12" s="1"/>
  <c r="H506" i="12"/>
  <c r="I506" i="12" s="1"/>
  <c r="H517" i="12"/>
  <c r="I517" i="12" s="1"/>
  <c r="H522" i="12"/>
  <c r="I522" i="12" s="1"/>
  <c r="H533" i="12"/>
  <c r="I533" i="12" s="1"/>
  <c r="H538" i="12"/>
  <c r="I538" i="12" s="1"/>
  <c r="H549" i="12"/>
  <c r="I549" i="12" s="1"/>
  <c r="H554" i="12"/>
  <c r="I554" i="12" s="1"/>
  <c r="H560" i="12"/>
  <c r="I560" i="12" s="1"/>
  <c r="H592" i="12"/>
  <c r="I592" i="12" s="1"/>
  <c r="H624" i="12"/>
  <c r="I624" i="12" s="1"/>
  <c r="H656" i="12"/>
  <c r="I656" i="12" s="1"/>
  <c r="H772" i="12"/>
  <c r="I772" i="12" s="1"/>
  <c r="H622" i="12"/>
  <c r="I622" i="12" s="1"/>
  <c r="H654" i="12"/>
  <c r="I654" i="12" s="1"/>
  <c r="H570" i="12"/>
  <c r="I570" i="12" s="1"/>
  <c r="H586" i="12"/>
  <c r="I586" i="12" s="1"/>
  <c r="H602" i="12"/>
  <c r="I602" i="12" s="1"/>
  <c r="H618" i="12"/>
  <c r="I618" i="12" s="1"/>
  <c r="H634" i="12"/>
  <c r="I634" i="12" s="1"/>
  <c r="H650" i="12"/>
  <c r="I650" i="12" s="1"/>
  <c r="H666" i="12"/>
  <c r="I666" i="12" s="1"/>
  <c r="H697" i="12"/>
  <c r="I697" i="12" s="1"/>
  <c r="H706" i="12"/>
  <c r="I706" i="12" s="1"/>
  <c r="H729" i="12"/>
  <c r="I729" i="12" s="1"/>
  <c r="H738" i="12"/>
  <c r="I738" i="12" s="1"/>
  <c r="H761" i="12"/>
  <c r="I761" i="12" s="1"/>
  <c r="H770" i="12"/>
  <c r="I770" i="12" s="1"/>
  <c r="H793" i="12"/>
  <c r="I793" i="12" s="1"/>
  <c r="H802" i="12"/>
  <c r="I802" i="12" s="1"/>
  <c r="H568" i="12"/>
  <c r="I568" i="12" s="1"/>
  <c r="H584" i="12"/>
  <c r="I584" i="12" s="1"/>
  <c r="H600" i="12"/>
  <c r="I600" i="12" s="1"/>
  <c r="H616" i="12"/>
  <c r="I616" i="12" s="1"/>
  <c r="H632" i="12"/>
  <c r="I632" i="12" s="1"/>
  <c r="H648" i="12"/>
  <c r="I648" i="12" s="1"/>
  <c r="H664" i="12"/>
  <c r="I664" i="12" s="1"/>
  <c r="H692" i="12"/>
  <c r="I692" i="12" s="1"/>
  <c r="H724" i="12"/>
  <c r="I724" i="12" s="1"/>
  <c r="H756" i="12"/>
  <c r="I756" i="12" s="1"/>
  <c r="H788" i="12"/>
  <c r="I788" i="12" s="1"/>
  <c r="H820" i="12"/>
  <c r="I820" i="12" s="1"/>
  <c r="H985" i="12"/>
  <c r="I985" i="12" s="1"/>
  <c r="H562" i="12"/>
  <c r="I562" i="12" s="1"/>
  <c r="H578" i="12"/>
  <c r="I578" i="12" s="1"/>
  <c r="H594" i="12"/>
  <c r="I594" i="12" s="1"/>
  <c r="H610" i="12"/>
  <c r="I610" i="12" s="1"/>
  <c r="H626" i="12"/>
  <c r="I626" i="12" s="1"/>
  <c r="H642" i="12"/>
  <c r="I642" i="12" s="1"/>
  <c r="H658" i="12"/>
  <c r="I658" i="12" s="1"/>
  <c r="H674" i="12"/>
  <c r="I674" i="12" s="1"/>
  <c r="H681" i="12"/>
  <c r="I681" i="12" s="1"/>
  <c r="H690" i="12"/>
  <c r="I690" i="12" s="1"/>
  <c r="H713" i="12"/>
  <c r="I713" i="12" s="1"/>
  <c r="H722" i="12"/>
  <c r="I722" i="12" s="1"/>
  <c r="H745" i="12"/>
  <c r="I745" i="12" s="1"/>
  <c r="H754" i="12"/>
  <c r="I754" i="12" s="1"/>
  <c r="H777" i="12"/>
  <c r="I777" i="12" s="1"/>
  <c r="H786" i="12"/>
  <c r="I786" i="12" s="1"/>
  <c r="H809" i="12"/>
  <c r="I809" i="12" s="1"/>
  <c r="H818" i="12"/>
  <c r="I818" i="12" s="1"/>
  <c r="H572" i="12"/>
  <c r="I572" i="12" s="1"/>
  <c r="H588" i="12"/>
  <c r="I588" i="12" s="1"/>
  <c r="H604" i="12"/>
  <c r="I604" i="12" s="1"/>
  <c r="H620" i="12"/>
  <c r="I620" i="12" s="1"/>
  <c r="H636" i="12"/>
  <c r="I636" i="12" s="1"/>
  <c r="H652" i="12"/>
  <c r="I652" i="12" s="1"/>
  <c r="H668" i="12"/>
  <c r="I668" i="12" s="1"/>
  <c r="H679" i="12"/>
  <c r="I679" i="12" s="1"/>
  <c r="H711" i="12"/>
  <c r="I711" i="12" s="1"/>
  <c r="H743" i="12"/>
  <c r="I743" i="12" s="1"/>
  <c r="H775" i="12"/>
  <c r="I775" i="12" s="1"/>
  <c r="H807" i="12"/>
  <c r="I807" i="12" s="1"/>
  <c r="H686" i="12"/>
  <c r="I686" i="12" s="1"/>
  <c r="H691" i="12"/>
  <c r="I691" i="12" s="1"/>
  <c r="H702" i="12"/>
  <c r="I702" i="12" s="1"/>
  <c r="H707" i="12"/>
  <c r="I707" i="12" s="1"/>
  <c r="H723" i="12"/>
  <c r="I723" i="12" s="1"/>
  <c r="H739" i="12"/>
  <c r="I739" i="12" s="1"/>
  <c r="H755" i="12"/>
  <c r="I755" i="12" s="1"/>
  <c r="H766" i="12"/>
  <c r="I766" i="12" s="1"/>
  <c r="H771" i="12"/>
  <c r="I771" i="12" s="1"/>
  <c r="H782" i="12"/>
  <c r="I782" i="12" s="1"/>
  <c r="H787" i="12"/>
  <c r="I787" i="12" s="1"/>
  <c r="H798" i="12"/>
  <c r="I798" i="12" s="1"/>
  <c r="H803" i="12"/>
  <c r="I803" i="12" s="1"/>
  <c r="H814" i="12"/>
  <c r="I814" i="12" s="1"/>
  <c r="H819" i="12"/>
  <c r="I819" i="12" s="1"/>
  <c r="H830" i="12"/>
  <c r="I830" i="12" s="1"/>
  <c r="H846" i="12"/>
  <c r="I846" i="12" s="1"/>
  <c r="H890" i="12"/>
  <c r="I890" i="12" s="1"/>
  <c r="H905" i="12"/>
  <c r="I905" i="12" s="1"/>
  <c r="H684" i="12"/>
  <c r="I684" i="12" s="1"/>
  <c r="H689" i="12"/>
  <c r="I689" i="12" s="1"/>
  <c r="H700" i="12"/>
  <c r="I700" i="12" s="1"/>
  <c r="H705" i="12"/>
  <c r="I705" i="12" s="1"/>
  <c r="H721" i="12"/>
  <c r="I721" i="12" s="1"/>
  <c r="H737" i="12"/>
  <c r="I737" i="12" s="1"/>
  <c r="H748" i="12"/>
  <c r="I748" i="12" s="1"/>
  <c r="H753" i="12"/>
  <c r="I753" i="12" s="1"/>
  <c r="H764" i="12"/>
  <c r="I764" i="12" s="1"/>
  <c r="H769" i="12"/>
  <c r="I769" i="12" s="1"/>
  <c r="H780" i="12"/>
  <c r="I780" i="12" s="1"/>
  <c r="H785" i="12"/>
  <c r="I785" i="12" s="1"/>
  <c r="H796" i="12"/>
  <c r="I796" i="12" s="1"/>
  <c r="H801" i="12"/>
  <c r="I801" i="12" s="1"/>
  <c r="H812" i="12"/>
  <c r="I812" i="12" s="1"/>
  <c r="H817" i="12"/>
  <c r="I817" i="12" s="1"/>
  <c r="H683" i="12"/>
  <c r="I683" i="12" s="1"/>
  <c r="H694" i="12"/>
  <c r="I694" i="12" s="1"/>
  <c r="H699" i="12"/>
  <c r="I699" i="12" s="1"/>
  <c r="H715" i="12"/>
  <c r="I715" i="12" s="1"/>
  <c r="H726" i="12"/>
  <c r="I726" i="12" s="1"/>
  <c r="H731" i="12"/>
  <c r="I731" i="12" s="1"/>
  <c r="H742" i="12"/>
  <c r="I742" i="12" s="1"/>
  <c r="H747" i="12"/>
  <c r="I747" i="12" s="1"/>
  <c r="H758" i="12"/>
  <c r="I758" i="12" s="1"/>
  <c r="H763" i="12"/>
  <c r="I763" i="12" s="1"/>
  <c r="H774" i="12"/>
  <c r="I774" i="12" s="1"/>
  <c r="H779" i="12"/>
  <c r="I779" i="12" s="1"/>
  <c r="H790" i="12"/>
  <c r="I790" i="12" s="1"/>
  <c r="H795" i="12"/>
  <c r="I795" i="12" s="1"/>
  <c r="H806" i="12"/>
  <c r="I806" i="12" s="1"/>
  <c r="H811" i="12"/>
  <c r="I811" i="12" s="1"/>
  <c r="H822" i="12"/>
  <c r="I822" i="12" s="1"/>
  <c r="H838" i="12"/>
  <c r="I838" i="12" s="1"/>
  <c r="H854" i="12"/>
  <c r="I854" i="12" s="1"/>
  <c r="H874" i="12"/>
  <c r="I874" i="12" s="1"/>
  <c r="H677" i="12"/>
  <c r="I677" i="12" s="1"/>
  <c r="H688" i="12"/>
  <c r="I688" i="12" s="1"/>
  <c r="H693" i="12"/>
  <c r="I693" i="12" s="1"/>
  <c r="H709" i="12"/>
  <c r="I709" i="12" s="1"/>
  <c r="H720" i="12"/>
  <c r="I720" i="12" s="1"/>
  <c r="H725" i="12"/>
  <c r="I725" i="12" s="1"/>
  <c r="H736" i="12"/>
  <c r="I736" i="12" s="1"/>
  <c r="H741" i="12"/>
  <c r="I741" i="12" s="1"/>
  <c r="H757" i="12"/>
  <c r="I757" i="12" s="1"/>
  <c r="H768" i="12"/>
  <c r="I768" i="12" s="1"/>
  <c r="H773" i="12"/>
  <c r="I773" i="12" s="1"/>
  <c r="H784" i="12"/>
  <c r="I784" i="12" s="1"/>
  <c r="H789" i="12"/>
  <c r="I789" i="12" s="1"/>
  <c r="H800" i="12"/>
  <c r="I800" i="12" s="1"/>
  <c r="H805" i="12"/>
  <c r="I805" i="12" s="1"/>
  <c r="H816" i="12"/>
  <c r="I816" i="12" s="1"/>
  <c r="H821" i="12"/>
  <c r="I821" i="12" s="1"/>
  <c r="H872" i="12"/>
  <c r="I872" i="12" s="1"/>
  <c r="H868" i="12"/>
  <c r="I868" i="12" s="1"/>
  <c r="H884" i="12"/>
  <c r="I884" i="12" s="1"/>
  <c r="H900" i="12"/>
  <c r="I900" i="12" s="1"/>
  <c r="H866" i="12"/>
  <c r="I866" i="12" s="1"/>
  <c r="H882" i="12"/>
  <c r="I882" i="12" s="1"/>
  <c r="H898" i="12"/>
  <c r="I898" i="12" s="1"/>
  <c r="H907" i="12"/>
  <c r="I907" i="12" s="1"/>
  <c r="H912" i="12"/>
  <c r="I912" i="12" s="1"/>
  <c r="H860" i="12"/>
  <c r="I860" i="12" s="1"/>
  <c r="H876" i="12"/>
  <c r="I876" i="12" s="1"/>
  <c r="H892" i="12"/>
  <c r="I892" i="12" s="1"/>
  <c r="H953" i="12"/>
  <c r="I953" i="12" s="1"/>
  <c r="H870" i="12"/>
  <c r="I870" i="12" s="1"/>
  <c r="H886" i="12"/>
  <c r="I886" i="12" s="1"/>
  <c r="H902" i="12"/>
  <c r="I902" i="12" s="1"/>
  <c r="H1099" i="12"/>
  <c r="I1099" i="12" s="1"/>
  <c r="H989" i="12"/>
  <c r="I989" i="12" s="1"/>
  <c r="H915" i="12"/>
  <c r="I915" i="12" s="1"/>
  <c r="H1025" i="12"/>
  <c r="I1025" i="12" s="1"/>
  <c r="H1178" i="12"/>
  <c r="I1178" i="12" s="1"/>
  <c r="H909" i="12"/>
  <c r="I909" i="12" s="1"/>
  <c r="H991" i="12"/>
  <c r="I991" i="12" s="1"/>
  <c r="H903" i="12"/>
  <c r="I903" i="12" s="1"/>
  <c r="H1023" i="12"/>
  <c r="I1023" i="12" s="1"/>
  <c r="H1037" i="12"/>
  <c r="I1037" i="12" s="1"/>
  <c r="H1043" i="12"/>
  <c r="I1043" i="12" s="1"/>
  <c r="H1049" i="12"/>
  <c r="I1049" i="12" s="1"/>
  <c r="H1055" i="12"/>
  <c r="I1055" i="12" s="1"/>
  <c r="H1083" i="12"/>
  <c r="I1083" i="12" s="1"/>
  <c r="H1107" i="12"/>
  <c r="I1107" i="12" s="1"/>
  <c r="H1186" i="12"/>
  <c r="I1186" i="12" s="1"/>
  <c r="H1015" i="12"/>
  <c r="I1015" i="12" s="1"/>
  <c r="H1053" i="12"/>
  <c r="I1053" i="12" s="1"/>
  <c r="H1059" i="12"/>
  <c r="I1059" i="12" s="1"/>
  <c r="H1116" i="12"/>
  <c r="I1116" i="12" s="1"/>
  <c r="H1031" i="12"/>
  <c r="I1031" i="12" s="1"/>
  <c r="H1039" i="12"/>
  <c r="I1039" i="12" s="1"/>
  <c r="H1082" i="12"/>
  <c r="I1082" i="12" s="1"/>
  <c r="H1137" i="12"/>
  <c r="I1137" i="12" s="1"/>
  <c r="H1045" i="12"/>
  <c r="I1045" i="12" s="1"/>
  <c r="H1061" i="12"/>
  <c r="I1061" i="12" s="1"/>
  <c r="H1076" i="12"/>
  <c r="I1076" i="12" s="1"/>
  <c r="H1089" i="12"/>
  <c r="I1089" i="12" s="1"/>
  <c r="H1108" i="12"/>
  <c r="I1108" i="12" s="1"/>
  <c r="H1035" i="12"/>
  <c r="I1035" i="12" s="1"/>
  <c r="H1051" i="12"/>
  <c r="I1051" i="12" s="1"/>
  <c r="H1084" i="12"/>
  <c r="I1084" i="12" s="1"/>
  <c r="H1115" i="12"/>
  <c r="I1115" i="12" s="1"/>
  <c r="H1041" i="12"/>
  <c r="I1041" i="12" s="1"/>
  <c r="H1057" i="12"/>
  <c r="I1057" i="12" s="1"/>
  <c r="H1081" i="12"/>
  <c r="I1081" i="12" s="1"/>
  <c r="H1091" i="12"/>
  <c r="I1091" i="12" s="1"/>
  <c r="H1105" i="12"/>
  <c r="I1105" i="12" s="1"/>
  <c r="H1133" i="12"/>
  <c r="I1133" i="12" s="1"/>
  <c r="H1151" i="12"/>
  <c r="I1151" i="12" s="1"/>
  <c r="H1170" i="12"/>
  <c r="I1170" i="12" s="1"/>
  <c r="H1079" i="12"/>
  <c r="I1079" i="12" s="1"/>
  <c r="H1087" i="12"/>
  <c r="I1087" i="12" s="1"/>
  <c r="H1095" i="12"/>
  <c r="I1095" i="12" s="1"/>
  <c r="H1103" i="12"/>
  <c r="I1103" i="12" s="1"/>
  <c r="H1111" i="12"/>
  <c r="I1111" i="12" s="1"/>
  <c r="H1119" i="12"/>
  <c r="I1119" i="12" s="1"/>
  <c r="H1152" i="12"/>
  <c r="I1152" i="12" s="1"/>
  <c r="H1306" i="12"/>
  <c r="I1306" i="12" s="1"/>
  <c r="H1204" i="12"/>
  <c r="I1204" i="12" s="1"/>
  <c r="H1314" i="12"/>
  <c r="I1314" i="12" s="1"/>
  <c r="H1156" i="12"/>
  <c r="I1156" i="12" s="1"/>
  <c r="H1208" i="12"/>
  <c r="I1208" i="12" s="1"/>
  <c r="H1212" i="12"/>
  <c r="I1212" i="12" s="1"/>
  <c r="H1216" i="12"/>
  <c r="I1216" i="12" s="1"/>
  <c r="H1318" i="12"/>
  <c r="I1318" i="12" s="1"/>
  <c r="H1310" i="12"/>
  <c r="I1310" i="12" s="1"/>
  <c r="H1305" i="12"/>
  <c r="I1305" i="12" s="1"/>
  <c r="H1309" i="12"/>
  <c r="I1309" i="12" s="1"/>
  <c r="H1313" i="12"/>
  <c r="I1313" i="12" s="1"/>
  <c r="H1317" i="12"/>
  <c r="I1317" i="12" s="1"/>
  <c r="H1321" i="12"/>
  <c r="I1321" i="12" s="1"/>
  <c r="H1252" i="12"/>
  <c r="I1252" i="12" s="1"/>
  <c r="H1358" i="12"/>
  <c r="I1358" i="12" s="1"/>
  <c r="H1308" i="12"/>
  <c r="I1308" i="12" s="1"/>
  <c r="H1312" i="12"/>
  <c r="I1312" i="12" s="1"/>
  <c r="H1316" i="12"/>
  <c r="I1316" i="12" s="1"/>
  <c r="H1323" i="12"/>
  <c r="I1323" i="12" s="1"/>
  <c r="H1334" i="12"/>
  <c r="I1334" i="12" s="1"/>
  <c r="H1336" i="12"/>
  <c r="I1336" i="12" s="1"/>
  <c r="H1320" i="12"/>
  <c r="I1320" i="12" s="1"/>
  <c r="H1322" i="12"/>
  <c r="I1322" i="12" s="1"/>
  <c r="H1324" i="12"/>
  <c r="I1324" i="12" s="1"/>
  <c r="H1332" i="12"/>
  <c r="I1332" i="12" s="1"/>
  <c r="H1340" i="12"/>
  <c r="I1340" i="12" s="1"/>
  <c r="H1348" i="12"/>
  <c r="I1348" i="12" s="1"/>
  <c r="H1356" i="12"/>
  <c r="I1356" i="12" s="1"/>
  <c r="H1330" i="12"/>
  <c r="I1330" i="12" s="1"/>
  <c r="H1338" i="12"/>
  <c r="I1338" i="12" s="1"/>
  <c r="H1346" i="12"/>
  <c r="I1346" i="12" s="1"/>
  <c r="H1354" i="12"/>
  <c r="I1354" i="12" s="1"/>
  <c r="H2" i="11"/>
  <c r="I2" i="11" s="1"/>
  <c r="H18" i="11"/>
  <c r="I18" i="11" s="1"/>
  <c r="H20" i="11"/>
  <c r="I20" i="11" s="1"/>
  <c r="H26" i="11"/>
  <c r="I26" i="11" s="1"/>
  <c r="H28" i="11"/>
  <c r="I28" i="11" s="1"/>
  <c r="H30" i="11"/>
  <c r="I30" i="11" s="1"/>
  <c r="H36" i="11"/>
  <c r="I36" i="11" s="1"/>
  <c r="AN45" i="11"/>
  <c r="H48" i="11"/>
  <c r="I48" i="11" s="1"/>
  <c r="AN53" i="11"/>
  <c r="AM61" i="11"/>
  <c r="AO63" i="11"/>
  <c r="AO71" i="11"/>
  <c r="H77" i="11"/>
  <c r="I77" i="11" s="1"/>
  <c r="AO79" i="11"/>
  <c r="H98" i="11"/>
  <c r="I98" i="11" s="1"/>
  <c r="H114" i="11"/>
  <c r="I114" i="11" s="1"/>
  <c r="H184" i="11"/>
  <c r="I184" i="11" s="1"/>
  <c r="H197" i="11"/>
  <c r="I197" i="11" s="1"/>
  <c r="H203" i="11"/>
  <c r="I203" i="11" s="1"/>
  <c r="H221" i="11"/>
  <c r="I221" i="11" s="1"/>
  <c r="H272" i="11"/>
  <c r="I272" i="11" s="1"/>
  <c r="H349" i="11"/>
  <c r="I349" i="11" s="1"/>
  <c r="H365" i="11"/>
  <c r="I365" i="11" s="1"/>
  <c r="H488" i="11"/>
  <c r="I488" i="11" s="1"/>
  <c r="H520" i="11"/>
  <c r="I520" i="11" s="1"/>
  <c r="AM43" i="11"/>
  <c r="AO45" i="11"/>
  <c r="AM51" i="11"/>
  <c r="AO53" i="11"/>
  <c r="AN61" i="11"/>
  <c r="AM69" i="11"/>
  <c r="AM77" i="11"/>
  <c r="AO7" i="11"/>
  <c r="H13" i="11"/>
  <c r="I13" i="11" s="1"/>
  <c r="AO15" i="11"/>
  <c r="H23" i="11"/>
  <c r="I23" i="11" s="1"/>
  <c r="H31" i="11"/>
  <c r="I31" i="11" s="1"/>
  <c r="AN43" i="11"/>
  <c r="H49" i="11"/>
  <c r="I49" i="11" s="1"/>
  <c r="AN51" i="11"/>
  <c r="AM59" i="11"/>
  <c r="AO61" i="11"/>
  <c r="AN69" i="11"/>
  <c r="H72" i="11"/>
  <c r="I72" i="11" s="1"/>
  <c r="AN77" i="11"/>
  <c r="AO87" i="11"/>
  <c r="H93" i="11"/>
  <c r="I93" i="11" s="1"/>
  <c r="AO95" i="11"/>
  <c r="AM101" i="11"/>
  <c r="AO103" i="11"/>
  <c r="H106" i="11"/>
  <c r="I106" i="11" s="1"/>
  <c r="AO111" i="11"/>
  <c r="H115" i="11"/>
  <c r="I115" i="11" s="1"/>
  <c r="AN117" i="11"/>
  <c r="H120" i="11"/>
  <c r="I120" i="11" s="1"/>
  <c r="H135" i="11"/>
  <c r="I135" i="11" s="1"/>
  <c r="AM157" i="11"/>
  <c r="H164" i="11"/>
  <c r="I164" i="11" s="1"/>
  <c r="H178" i="11"/>
  <c r="I178" i="11" s="1"/>
  <c r="H185" i="11"/>
  <c r="I185" i="11" s="1"/>
  <c r="H204" i="11"/>
  <c r="I204" i="11" s="1"/>
  <c r="H253" i="11"/>
  <c r="I253" i="11" s="1"/>
  <c r="H266" i="11"/>
  <c r="I266" i="11" s="1"/>
  <c r="H296" i="11"/>
  <c r="I296" i="11" s="1"/>
  <c r="H379" i="11"/>
  <c r="I379" i="11" s="1"/>
  <c r="H636" i="11"/>
  <c r="I636" i="11" s="1"/>
  <c r="H643" i="11"/>
  <c r="I643" i="11" s="1"/>
  <c r="AM5" i="11"/>
  <c r="H8" i="11"/>
  <c r="I8" i="11" s="1"/>
  <c r="AM13" i="11"/>
  <c r="AO23" i="11"/>
  <c r="AO31" i="11"/>
  <c r="H44" i="11"/>
  <c r="I44" i="11" s="1"/>
  <c r="H50" i="11"/>
  <c r="I50" i="11" s="1"/>
  <c r="AN59" i="11"/>
  <c r="AM67" i="11"/>
  <c r="AO69" i="11"/>
  <c r="AM75" i="11"/>
  <c r="AO77" i="11"/>
  <c r="AM85" i="11"/>
  <c r="AM93" i="11"/>
  <c r="AN101" i="11"/>
  <c r="AO117" i="11"/>
  <c r="AM125" i="11"/>
  <c r="AO127" i="11"/>
  <c r="AO135" i="11"/>
  <c r="AO143" i="11"/>
  <c r="AO151" i="11"/>
  <c r="H320" i="11"/>
  <c r="I320" i="11" s="1"/>
  <c r="H407" i="11"/>
  <c r="I407" i="11" s="1"/>
  <c r="H411" i="11"/>
  <c r="I411" i="11" s="1"/>
  <c r="H813" i="11"/>
  <c r="I813" i="11" s="1"/>
  <c r="AN5" i="11"/>
  <c r="AN13" i="11"/>
  <c r="AM21" i="11"/>
  <c r="AM29" i="11"/>
  <c r="AM37" i="11"/>
  <c r="AO39" i="11"/>
  <c r="AN67" i="11"/>
  <c r="AN75" i="11"/>
  <c r="AN85" i="11"/>
  <c r="AN93" i="11"/>
  <c r="AO101" i="11"/>
  <c r="AN109" i="11"/>
  <c r="AM115" i="11"/>
  <c r="AN125" i="11"/>
  <c r="AM133" i="11"/>
  <c r="AM141" i="11"/>
  <c r="AM149" i="11"/>
  <c r="H158" i="11"/>
  <c r="I158" i="11" s="1"/>
  <c r="H165" i="11"/>
  <c r="I165" i="11" s="1"/>
  <c r="H186" i="11"/>
  <c r="I186" i="11" s="1"/>
  <c r="H189" i="11"/>
  <c r="I189" i="11" s="1"/>
  <c r="H254" i="11"/>
  <c r="I254" i="11" s="1"/>
  <c r="H277" i="11"/>
  <c r="I277" i="11" s="1"/>
  <c r="H290" i="11"/>
  <c r="I290" i="11" s="1"/>
  <c r="H347" i="11"/>
  <c r="I347" i="11" s="1"/>
  <c r="H380" i="11"/>
  <c r="I380" i="11" s="1"/>
  <c r="H723" i="11"/>
  <c r="I723" i="11" s="1"/>
  <c r="AM3" i="11"/>
  <c r="AO5" i="11"/>
  <c r="AM11" i="11"/>
  <c r="AO13" i="11"/>
  <c r="AN21" i="11"/>
  <c r="AN29" i="11"/>
  <c r="H32" i="11"/>
  <c r="I32" i="11" s="1"/>
  <c r="AN37" i="11"/>
  <c r="H40" i="11"/>
  <c r="I40" i="11" s="1"/>
  <c r="H47" i="11"/>
  <c r="I47" i="11" s="1"/>
  <c r="H55" i="11"/>
  <c r="I55" i="11" s="1"/>
  <c r="H60" i="11"/>
  <c r="I60" i="11" s="1"/>
  <c r="H70" i="11"/>
  <c r="I70" i="11" s="1"/>
  <c r="H78" i="11"/>
  <c r="I78" i="11" s="1"/>
  <c r="AM83" i="11"/>
  <c r="AO85" i="11"/>
  <c r="AM91" i="11"/>
  <c r="AO93" i="11"/>
  <c r="AM99" i="11"/>
  <c r="AO109" i="11"/>
  <c r="AN115" i="11"/>
  <c r="H118" i="11"/>
  <c r="I118" i="11" s="1"/>
  <c r="AM123" i="11"/>
  <c r="AO125" i="11"/>
  <c r="H128" i="11"/>
  <c r="I128" i="11" s="1"/>
  <c r="AN133" i="11"/>
  <c r="H136" i="11"/>
  <c r="I136" i="11" s="1"/>
  <c r="AO141" i="11"/>
  <c r="H144" i="11"/>
  <c r="I144" i="11" s="1"/>
  <c r="H152" i="11"/>
  <c r="I152" i="11" s="1"/>
  <c r="H162" i="11"/>
  <c r="I162" i="11" s="1"/>
  <c r="H169" i="11"/>
  <c r="I169" i="11" s="1"/>
  <c r="H172" i="11"/>
  <c r="I172" i="11" s="1"/>
  <c r="H183" i="11"/>
  <c r="I183" i="11" s="1"/>
  <c r="H199" i="11"/>
  <c r="I199" i="11" s="1"/>
  <c r="H205" i="11"/>
  <c r="I205" i="11" s="1"/>
  <c r="H211" i="11"/>
  <c r="I211" i="11" s="1"/>
  <c r="H229" i="11"/>
  <c r="I229" i="11" s="1"/>
  <c r="H242" i="11"/>
  <c r="I242" i="11" s="1"/>
  <c r="H284" i="11"/>
  <c r="I284" i="11" s="1"/>
  <c r="H301" i="11"/>
  <c r="I301" i="11" s="1"/>
  <c r="H314" i="11"/>
  <c r="I314" i="11" s="1"/>
  <c r="H344" i="11"/>
  <c r="I344" i="11" s="1"/>
  <c r="H374" i="11"/>
  <c r="I374" i="11" s="1"/>
  <c r="H404" i="11"/>
  <c r="I404" i="11" s="1"/>
  <c r="H408" i="11"/>
  <c r="I408" i="11" s="1"/>
  <c r="H428" i="11"/>
  <c r="I428" i="11" s="1"/>
  <c r="H432" i="11"/>
  <c r="I432" i="11" s="1"/>
  <c r="H540" i="11"/>
  <c r="I540" i="11" s="1"/>
  <c r="H547" i="11"/>
  <c r="I547" i="11" s="1"/>
  <c r="H551" i="11"/>
  <c r="I551" i="11" s="1"/>
  <c r="H555" i="11"/>
  <c r="I555" i="11" s="1"/>
  <c r="H571" i="11"/>
  <c r="I571" i="11" s="1"/>
  <c r="H579" i="11"/>
  <c r="I579" i="11" s="1"/>
  <c r="H583" i="11"/>
  <c r="I583" i="11" s="1"/>
  <c r="H587" i="11"/>
  <c r="I587" i="11" s="1"/>
  <c r="H595" i="11"/>
  <c r="I595" i="11" s="1"/>
  <c r="H599" i="11"/>
  <c r="I599" i="11" s="1"/>
  <c r="H603" i="11"/>
  <c r="I603" i="11" s="1"/>
  <c r="H622" i="11"/>
  <c r="I622" i="11" s="1"/>
  <c r="AO386" i="11"/>
  <c r="AO119" i="11"/>
  <c r="AM117" i="11"/>
  <c r="AM109" i="11"/>
  <c r="AN99" i="11"/>
  <c r="AN3" i="11"/>
  <c r="H6" i="11"/>
  <c r="I6" i="11" s="1"/>
  <c r="AN11" i="11"/>
  <c r="H14" i="11"/>
  <c r="I14" i="11" s="1"/>
  <c r="AM19" i="11"/>
  <c r="AO21" i="11"/>
  <c r="AM27" i="11"/>
  <c r="AO29" i="11"/>
  <c r="AM35" i="11"/>
  <c r="AO37" i="11"/>
  <c r="AO47" i="11"/>
  <c r="AO55" i="11"/>
  <c r="AN83" i="11"/>
  <c r="AN91" i="11"/>
  <c r="AM107" i="11"/>
  <c r="AN123" i="11"/>
  <c r="AM131" i="11"/>
  <c r="AO133" i="11"/>
  <c r="AM139" i="11"/>
  <c r="AM147" i="11"/>
  <c r="H505" i="11"/>
  <c r="I505" i="11" s="1"/>
  <c r="H512" i="11"/>
  <c r="I512" i="11" s="1"/>
  <c r="H530" i="11"/>
  <c r="I530" i="11" s="1"/>
  <c r="H780" i="11"/>
  <c r="I780" i="11" s="1"/>
  <c r="AN19" i="11"/>
  <c r="AN27" i="11"/>
  <c r="AN35" i="11"/>
  <c r="AM45" i="11"/>
  <c r="AM53" i="11"/>
  <c r="AN107" i="11"/>
  <c r="AN131" i="11"/>
  <c r="AN139" i="11"/>
  <c r="AN147" i="11"/>
  <c r="H763" i="11"/>
  <c r="I763" i="11" s="1"/>
  <c r="H1212" i="11"/>
  <c r="I1212" i="11" s="1"/>
  <c r="H1198" i="11"/>
  <c r="I1198" i="11" s="1"/>
  <c r="H1202" i="11"/>
  <c r="I1202" i="11" s="1"/>
  <c r="H1065" i="11"/>
  <c r="I1065" i="11" s="1"/>
  <c r="H245" i="11"/>
  <c r="I245" i="11" s="1"/>
  <c r="H251" i="11"/>
  <c r="I251" i="11" s="1"/>
  <c r="H389" i="11"/>
  <c r="I389" i="11" s="1"/>
  <c r="H395" i="11"/>
  <c r="I395" i="11" s="1"/>
  <c r="H399" i="11"/>
  <c r="I399" i="11" s="1"/>
  <c r="H446" i="11"/>
  <c r="I446" i="11" s="1"/>
  <c r="H471" i="11"/>
  <c r="I471" i="11" s="1"/>
  <c r="H482" i="11"/>
  <c r="I482" i="11" s="1"/>
  <c r="H486" i="11"/>
  <c r="I486" i="11" s="1"/>
  <c r="H517" i="11"/>
  <c r="I517" i="11" s="1"/>
  <c r="H847" i="11"/>
  <c r="I847" i="11" s="1"/>
  <c r="H929" i="11"/>
  <c r="I929" i="11" s="1"/>
  <c r="H1043" i="11"/>
  <c r="I1043" i="11" s="1"/>
  <c r="H1054" i="11"/>
  <c r="I1054" i="11" s="1"/>
  <c r="H1157" i="11"/>
  <c r="I1157" i="11" s="1"/>
  <c r="H1170" i="11"/>
  <c r="I1170" i="11" s="1"/>
  <c r="H1174" i="11"/>
  <c r="I1174" i="11" s="1"/>
  <c r="H758" i="11"/>
  <c r="I758" i="11" s="1"/>
  <c r="H1164" i="11"/>
  <c r="I1164" i="11" s="1"/>
  <c r="H1229" i="11"/>
  <c r="I1229" i="11" s="1"/>
  <c r="H1262" i="11"/>
  <c r="I1262" i="11" s="1"/>
  <c r="H1266" i="11"/>
  <c r="I1266" i="11" s="1"/>
  <c r="H82" i="11"/>
  <c r="I82" i="11" s="1"/>
  <c r="H84" i="11"/>
  <c r="I84" i="11" s="1"/>
  <c r="H90" i="11"/>
  <c r="I90" i="11" s="1"/>
  <c r="H94" i="11"/>
  <c r="I94" i="11" s="1"/>
  <c r="H122" i="11"/>
  <c r="I122" i="11" s="1"/>
  <c r="H124" i="11"/>
  <c r="I124" i="11" s="1"/>
  <c r="H134" i="11"/>
  <c r="I134" i="11" s="1"/>
  <c r="H170" i="11"/>
  <c r="I170" i="11" s="1"/>
  <c r="H173" i="11"/>
  <c r="I173" i="11" s="1"/>
  <c r="H192" i="11"/>
  <c r="I192" i="11" s="1"/>
  <c r="H201" i="11"/>
  <c r="I201" i="11" s="1"/>
  <c r="H237" i="11"/>
  <c r="I237" i="11" s="1"/>
  <c r="H243" i="11"/>
  <c r="I243" i="11" s="1"/>
  <c r="H261" i="11"/>
  <c r="I261" i="11" s="1"/>
  <c r="H285" i="11"/>
  <c r="I285" i="11" s="1"/>
  <c r="H309" i="11"/>
  <c r="I309" i="11" s="1"/>
  <c r="H315" i="11"/>
  <c r="I315" i="11" s="1"/>
  <c r="H387" i="11"/>
  <c r="I387" i="11" s="1"/>
  <c r="H390" i="11"/>
  <c r="I390" i="11" s="1"/>
  <c r="H438" i="11"/>
  <c r="I438" i="11" s="1"/>
  <c r="H455" i="11"/>
  <c r="I455" i="11" s="1"/>
  <c r="H508" i="11"/>
  <c r="I508" i="11" s="1"/>
  <c r="H612" i="11"/>
  <c r="I612" i="11" s="1"/>
  <c r="H655" i="11"/>
  <c r="I655" i="11" s="1"/>
  <c r="H743" i="11"/>
  <c r="I743" i="11" s="1"/>
  <c r="H804" i="11"/>
  <c r="I804" i="11" s="1"/>
  <c r="H831" i="11"/>
  <c r="I831" i="11" s="1"/>
  <c r="H844" i="11"/>
  <c r="I844" i="11" s="1"/>
  <c r="H903" i="11"/>
  <c r="I903" i="11" s="1"/>
  <c r="H986" i="11"/>
  <c r="I986" i="11" s="1"/>
  <c r="H1024" i="11"/>
  <c r="I1024" i="11" s="1"/>
  <c r="H1140" i="11"/>
  <c r="I1140" i="11" s="1"/>
  <c r="H1154" i="11"/>
  <c r="I1154" i="11" s="1"/>
  <c r="H526" i="11"/>
  <c r="I526" i="11" s="1"/>
  <c r="H529" i="11"/>
  <c r="I529" i="11" s="1"/>
  <c r="H625" i="11"/>
  <c r="I625" i="11" s="1"/>
  <c r="H628" i="11"/>
  <c r="I628" i="11" s="1"/>
  <c r="H631" i="11"/>
  <c r="I631" i="11" s="1"/>
  <c r="H635" i="11"/>
  <c r="I635" i="11" s="1"/>
  <c r="H676" i="11"/>
  <c r="I676" i="11" s="1"/>
  <c r="H752" i="11"/>
  <c r="I752" i="11" s="1"/>
  <c r="H757" i="11"/>
  <c r="I757" i="11" s="1"/>
  <c r="H765" i="11"/>
  <c r="I765" i="11" s="1"/>
  <c r="H818" i="11"/>
  <c r="I818" i="11" s="1"/>
  <c r="H910" i="11"/>
  <c r="I910" i="11" s="1"/>
  <c r="H955" i="11"/>
  <c r="I955" i="11" s="1"/>
  <c r="H975" i="11"/>
  <c r="I975" i="11" s="1"/>
  <c r="H994" i="11"/>
  <c r="I994" i="11" s="1"/>
  <c r="H1036" i="11"/>
  <c r="I1036" i="11" s="1"/>
  <c r="H1060" i="11"/>
  <c r="I1060" i="11" s="1"/>
  <c r="H1093" i="11"/>
  <c r="I1093" i="11" s="1"/>
  <c r="H1194" i="11"/>
  <c r="I1194" i="11" s="1"/>
  <c r="H1228" i="11"/>
  <c r="I1228" i="11" s="1"/>
  <c r="H1272" i="11"/>
  <c r="I1272" i="11" s="1"/>
  <c r="H1337" i="11"/>
  <c r="I1337" i="11" s="1"/>
  <c r="H1349" i="11"/>
  <c r="I1349" i="11" s="1"/>
  <c r="H393" i="11"/>
  <c r="I393" i="11" s="1"/>
  <c r="H396" i="11"/>
  <c r="I396" i="11" s="1"/>
  <c r="H400" i="11"/>
  <c r="I400" i="11" s="1"/>
  <c r="H406" i="11"/>
  <c r="I406" i="11" s="1"/>
  <c r="H412" i="11"/>
  <c r="I412" i="11" s="1"/>
  <c r="H429" i="11"/>
  <c r="I429" i="11" s="1"/>
  <c r="H448" i="11"/>
  <c r="I448" i="11" s="1"/>
  <c r="H451" i="11"/>
  <c r="I451" i="11" s="1"/>
  <c r="H459" i="11"/>
  <c r="I459" i="11" s="1"/>
  <c r="H467" i="11"/>
  <c r="I467" i="11" s="1"/>
  <c r="H476" i="11"/>
  <c r="I476" i="11" s="1"/>
  <c r="H494" i="11"/>
  <c r="I494" i="11" s="1"/>
  <c r="H507" i="11"/>
  <c r="I507" i="11" s="1"/>
  <c r="H623" i="11"/>
  <c r="I623" i="11" s="1"/>
  <c r="H633" i="11"/>
  <c r="I633" i="11" s="1"/>
  <c r="H700" i="11"/>
  <c r="I700" i="11" s="1"/>
  <c r="H748" i="11"/>
  <c r="I748" i="11" s="1"/>
  <c r="H890" i="11"/>
  <c r="I890" i="11" s="1"/>
  <c r="H953" i="11"/>
  <c r="I953" i="11" s="1"/>
  <c r="H996" i="11"/>
  <c r="I996" i="11" s="1"/>
  <c r="H999" i="11"/>
  <c r="I999" i="11" s="1"/>
  <c r="H1062" i="11"/>
  <c r="I1062" i="11" s="1"/>
  <c r="H1069" i="11"/>
  <c r="I1069" i="11" s="1"/>
  <c r="H1109" i="11"/>
  <c r="I1109" i="11" s="1"/>
  <c r="H1144" i="11"/>
  <c r="I1144" i="11" s="1"/>
  <c r="H1182" i="11"/>
  <c r="I1182" i="11" s="1"/>
  <c r="H1217" i="11"/>
  <c r="I1217" i="11" s="1"/>
  <c r="H1255" i="11"/>
  <c r="I1255" i="11" s="1"/>
  <c r="H1259" i="11"/>
  <c r="I1259" i="11" s="1"/>
  <c r="H1311" i="11"/>
  <c r="I1311" i="11" s="1"/>
  <c r="H1357" i="11"/>
  <c r="I1357" i="11" s="1"/>
  <c r="H522" i="11"/>
  <c r="I522" i="11" s="1"/>
  <c r="H525" i="11"/>
  <c r="I525" i="11" s="1"/>
  <c r="H528" i="11"/>
  <c r="I528" i="11" s="1"/>
  <c r="H538" i="11"/>
  <c r="I538" i="11" s="1"/>
  <c r="H630" i="11"/>
  <c r="I630" i="11" s="1"/>
  <c r="H634" i="11"/>
  <c r="I634" i="11" s="1"/>
  <c r="H688" i="11"/>
  <c r="I688" i="11" s="1"/>
  <c r="H718" i="11"/>
  <c r="I718" i="11" s="1"/>
  <c r="H770" i="11"/>
  <c r="I770" i="11" s="1"/>
  <c r="H791" i="11"/>
  <c r="I791" i="11" s="1"/>
  <c r="H855" i="11"/>
  <c r="I855" i="11" s="1"/>
  <c r="H891" i="11"/>
  <c r="I891" i="11" s="1"/>
  <c r="H935" i="11"/>
  <c r="I935" i="11" s="1"/>
  <c r="H961" i="11"/>
  <c r="I961" i="11" s="1"/>
  <c r="H974" i="11"/>
  <c r="I974" i="11" s="1"/>
  <c r="H1016" i="11"/>
  <c r="I1016" i="11" s="1"/>
  <c r="H1045" i="11"/>
  <c r="I1045" i="11" s="1"/>
  <c r="H1059" i="11"/>
  <c r="I1059" i="11" s="1"/>
  <c r="H1063" i="11"/>
  <c r="I1063" i="11" s="1"/>
  <c r="H1145" i="11"/>
  <c r="I1145" i="11" s="1"/>
  <c r="H1204" i="11"/>
  <c r="I1204" i="11" s="1"/>
  <c r="H1256" i="11"/>
  <c r="I1256" i="11" s="1"/>
  <c r="H1271" i="11"/>
  <c r="I1271" i="11" s="1"/>
  <c r="H1297" i="11"/>
  <c r="I1297" i="11" s="1"/>
  <c r="H846" i="11"/>
  <c r="I846" i="11" s="1"/>
  <c r="H854" i="11"/>
  <c r="I854" i="11" s="1"/>
  <c r="H864" i="11"/>
  <c r="I864" i="11" s="1"/>
  <c r="H873" i="11"/>
  <c r="I873" i="11" s="1"/>
  <c r="H880" i="11"/>
  <c r="I880" i="11" s="1"/>
  <c r="H914" i="11"/>
  <c r="I914" i="11" s="1"/>
  <c r="H963" i="11"/>
  <c r="I963" i="11" s="1"/>
  <c r="H985" i="11"/>
  <c r="I985" i="11" s="1"/>
  <c r="H1001" i="11"/>
  <c r="I1001" i="11" s="1"/>
  <c r="H1023" i="11"/>
  <c r="I1023" i="11" s="1"/>
  <c r="H1031" i="11"/>
  <c r="I1031" i="11" s="1"/>
  <c r="H1042" i="11"/>
  <c r="I1042" i="11" s="1"/>
  <c r="H1068" i="11"/>
  <c r="I1068" i="11" s="1"/>
  <c r="H1098" i="11"/>
  <c r="I1098" i="11" s="1"/>
  <c r="H1133" i="11"/>
  <c r="I1133" i="11" s="1"/>
  <c r="H1147" i="11"/>
  <c r="I1147" i="11" s="1"/>
  <c r="H1153" i="11"/>
  <c r="I1153" i="11" s="1"/>
  <c r="H1173" i="11"/>
  <c r="I1173" i="11" s="1"/>
  <c r="H1185" i="11"/>
  <c r="I1185" i="11" s="1"/>
  <c r="H1197" i="11"/>
  <c r="I1197" i="11" s="1"/>
  <c r="H1216" i="11"/>
  <c r="I1216" i="11" s="1"/>
  <c r="H1232" i="11"/>
  <c r="I1232" i="11" s="1"/>
  <c r="H1242" i="11"/>
  <c r="I1242" i="11" s="1"/>
  <c r="H1249" i="11"/>
  <c r="I1249" i="11" s="1"/>
  <c r="H1258" i="11"/>
  <c r="I1258" i="11" s="1"/>
  <c r="H1261" i="11"/>
  <c r="I1261" i="11" s="1"/>
  <c r="H1265" i="11"/>
  <c r="I1265" i="11" s="1"/>
  <c r="H1303" i="11"/>
  <c r="I1303" i="11" s="1"/>
  <c r="H1314" i="11"/>
  <c r="I1314" i="11" s="1"/>
  <c r="H774" i="11"/>
  <c r="I774" i="11" s="1"/>
  <c r="H822" i="11"/>
  <c r="I822" i="11" s="1"/>
  <c r="H832" i="11"/>
  <c r="I832" i="11" s="1"/>
  <c r="H858" i="11"/>
  <c r="I858" i="11" s="1"/>
  <c r="H881" i="11"/>
  <c r="I881" i="11" s="1"/>
  <c r="H898" i="11"/>
  <c r="I898" i="11" s="1"/>
  <c r="H915" i="11"/>
  <c r="I915" i="11" s="1"/>
  <c r="H940" i="11"/>
  <c r="I940" i="11" s="1"/>
  <c r="H945" i="11"/>
  <c r="I945" i="11" s="1"/>
  <c r="H967" i="11"/>
  <c r="I967" i="11" s="1"/>
  <c r="H1005" i="11"/>
  <c r="I1005" i="11" s="1"/>
  <c r="H1011" i="11"/>
  <c r="I1011" i="11" s="1"/>
  <c r="H1019" i="11"/>
  <c r="I1019" i="11" s="1"/>
  <c r="H1040" i="11"/>
  <c r="I1040" i="11" s="1"/>
  <c r="H1066" i="11"/>
  <c r="I1066" i="11" s="1"/>
  <c r="H1072" i="11"/>
  <c r="I1072" i="11" s="1"/>
  <c r="H1078" i="11"/>
  <c r="I1078" i="11" s="1"/>
  <c r="H1094" i="11"/>
  <c r="I1094" i="11" s="1"/>
  <c r="H1117" i="11"/>
  <c r="I1117" i="11" s="1"/>
  <c r="H1131" i="11"/>
  <c r="I1131" i="11" s="1"/>
  <c r="H1137" i="11"/>
  <c r="I1137" i="11" s="1"/>
  <c r="H1167" i="11"/>
  <c r="I1167" i="11" s="1"/>
  <c r="H1180" i="11"/>
  <c r="I1180" i="11" s="1"/>
  <c r="H1189" i="11"/>
  <c r="I1189" i="11" s="1"/>
  <c r="H1226" i="11"/>
  <c r="I1226" i="11" s="1"/>
  <c r="H1240" i="11"/>
  <c r="I1240" i="11" s="1"/>
  <c r="H1246" i="11"/>
  <c r="I1246" i="11" s="1"/>
  <c r="H1334" i="11"/>
  <c r="I1334" i="11" s="1"/>
  <c r="H1123" i="11"/>
  <c r="I1123" i="11" s="1"/>
  <c r="H1171" i="11"/>
  <c r="I1171" i="11" s="1"/>
  <c r="H1175" i="11"/>
  <c r="I1175" i="11" s="1"/>
  <c r="H1199" i="11"/>
  <c r="I1199" i="11" s="1"/>
  <c r="H1208" i="11"/>
  <c r="I1208" i="11" s="1"/>
  <c r="H1214" i="11"/>
  <c r="I1214" i="11" s="1"/>
  <c r="H1223" i="11"/>
  <c r="I1223" i="11" s="1"/>
  <c r="H1230" i="11"/>
  <c r="I1230" i="11" s="1"/>
  <c r="H1237" i="11"/>
  <c r="I1237" i="11" s="1"/>
  <c r="H1273" i="11"/>
  <c r="I1273" i="11" s="1"/>
  <c r="H1294" i="11"/>
  <c r="I1294" i="11" s="1"/>
  <c r="H1298" i="11"/>
  <c r="I1298" i="11" s="1"/>
  <c r="H1312" i="11"/>
  <c r="I1312" i="11" s="1"/>
  <c r="H1322" i="11"/>
  <c r="I1322" i="11" s="1"/>
  <c r="H1354" i="11"/>
  <c r="I1354" i="11" s="1"/>
  <c r="H764" i="11"/>
  <c r="I764" i="11" s="1"/>
  <c r="H772" i="11"/>
  <c r="I772" i="11" s="1"/>
  <c r="H782" i="11"/>
  <c r="I782" i="11" s="1"/>
  <c r="H790" i="11"/>
  <c r="I790" i="11" s="1"/>
  <c r="H812" i="11"/>
  <c r="I812" i="11" s="1"/>
  <c r="H820" i="11"/>
  <c r="I820" i="11" s="1"/>
  <c r="H885" i="11"/>
  <c r="I885" i="11" s="1"/>
  <c r="H889" i="11"/>
  <c r="I889" i="11" s="1"/>
  <c r="H899" i="11"/>
  <c r="I899" i="11" s="1"/>
  <c r="H902" i="11"/>
  <c r="I902" i="11" s="1"/>
  <c r="H919" i="11"/>
  <c r="I919" i="11" s="1"/>
  <c r="H932" i="11"/>
  <c r="I932" i="11" s="1"/>
  <c r="H938" i="11"/>
  <c r="I938" i="11" s="1"/>
  <c r="H973" i="11"/>
  <c r="I973" i="11" s="1"/>
  <c r="H981" i="11"/>
  <c r="I981" i="11" s="1"/>
  <c r="H995" i="11"/>
  <c r="I995" i="11" s="1"/>
  <c r="H1003" i="11"/>
  <c r="I1003" i="11" s="1"/>
  <c r="H1009" i="11"/>
  <c r="I1009" i="11" s="1"/>
  <c r="H1044" i="11"/>
  <c r="I1044" i="11" s="1"/>
  <c r="H1052" i="11"/>
  <c r="I1052" i="11" s="1"/>
  <c r="H1058" i="11"/>
  <c r="I1058" i="11" s="1"/>
  <c r="H1064" i="11"/>
  <c r="I1064" i="11" s="1"/>
  <c r="H1070" i="11"/>
  <c r="I1070" i="11" s="1"/>
  <c r="H1155" i="11"/>
  <c r="I1155" i="11" s="1"/>
  <c r="H1181" i="11"/>
  <c r="I1181" i="11" s="1"/>
  <c r="H1190" i="11"/>
  <c r="I1190" i="11" s="1"/>
  <c r="H1193" i="11"/>
  <c r="I1193" i="11" s="1"/>
  <c r="H1247" i="11"/>
  <c r="I1247" i="11" s="1"/>
  <c r="H1254" i="11"/>
  <c r="I1254" i="11" s="1"/>
  <c r="H1263" i="11"/>
  <c r="I1263" i="11" s="1"/>
  <c r="H1270" i="11"/>
  <c r="I1270" i="11" s="1"/>
  <c r="H1291" i="11"/>
  <c r="I1291" i="11" s="1"/>
  <c r="H1313" i="11"/>
  <c r="I1313" i="11" s="1"/>
  <c r="H1323" i="11"/>
  <c r="I1323" i="11" s="1"/>
  <c r="H1355" i="11"/>
  <c r="I1355" i="11" s="1"/>
  <c r="H29" i="11"/>
  <c r="I29" i="11" s="1"/>
  <c r="H5" i="11"/>
  <c r="I5" i="11" s="1"/>
  <c r="H69" i="11"/>
  <c r="I69" i="11" s="1"/>
  <c r="H133" i="11"/>
  <c r="I133" i="11" s="1"/>
  <c r="H45" i="11"/>
  <c r="I45" i="11" s="1"/>
  <c r="H109" i="11"/>
  <c r="I109" i="11" s="1"/>
  <c r="H21" i="11"/>
  <c r="I21" i="11" s="1"/>
  <c r="H85" i="11"/>
  <c r="I85" i="11" s="1"/>
  <c r="H61" i="11"/>
  <c r="I61" i="11" s="1"/>
  <c r="H125" i="11"/>
  <c r="I125" i="11" s="1"/>
  <c r="AN7" i="11"/>
  <c r="AN15" i="11"/>
  <c r="AN23" i="11"/>
  <c r="AN31" i="11"/>
  <c r="AN39" i="11"/>
  <c r="AN47" i="11"/>
  <c r="AN55" i="11"/>
  <c r="AN63" i="11"/>
  <c r="AN71" i="11"/>
  <c r="AN79" i="11"/>
  <c r="AN87" i="11"/>
  <c r="AN95" i="11"/>
  <c r="AN103" i="11"/>
  <c r="AN111" i="11"/>
  <c r="AN119" i="11"/>
  <c r="AN127" i="11"/>
  <c r="AN135" i="11"/>
  <c r="AN143" i="11"/>
  <c r="AN151" i="11"/>
  <c r="AN159" i="11"/>
  <c r="AN167" i="11"/>
  <c r="AM173" i="11"/>
  <c r="AM174" i="11"/>
  <c r="AM179" i="11"/>
  <c r="AO186" i="11"/>
  <c r="AO192" i="11"/>
  <c r="AO216" i="11"/>
  <c r="AM223" i="11"/>
  <c r="AO248" i="11"/>
  <c r="AM255" i="11"/>
  <c r="AO280" i="11"/>
  <c r="AM287" i="11"/>
  <c r="AO312" i="11"/>
  <c r="AM319" i="11"/>
  <c r="AO344" i="11"/>
  <c r="AM351" i="11"/>
  <c r="AO406" i="11"/>
  <c r="AO427" i="11"/>
  <c r="AM435" i="11"/>
  <c r="AO159" i="11"/>
  <c r="AM165" i="11"/>
  <c r="AO167" i="11"/>
  <c r="AN173" i="11"/>
  <c r="AN179" i="11"/>
  <c r="AM184" i="11"/>
  <c r="AO191" i="11"/>
  <c r="AN208" i="11"/>
  <c r="AO210" i="11"/>
  <c r="AM225" i="11"/>
  <c r="AN230" i="11"/>
  <c r="AN240" i="11"/>
  <c r="AO242" i="11"/>
  <c r="AM257" i="11"/>
  <c r="AN262" i="11"/>
  <c r="AN272" i="11"/>
  <c r="AO274" i="11"/>
  <c r="AM289" i="11"/>
  <c r="AN294" i="11"/>
  <c r="AN304" i="11"/>
  <c r="AO306" i="11"/>
  <c r="AM321" i="11"/>
  <c r="AN326" i="11"/>
  <c r="AN336" i="11"/>
  <c r="AO338" i="11"/>
  <c r="AM353" i="11"/>
  <c r="AN358" i="11"/>
  <c r="AM367" i="11"/>
  <c r="AM369" i="11"/>
  <c r="AM385" i="11"/>
  <c r="AO393" i="11"/>
  <c r="AM409" i="11"/>
  <c r="AN141" i="11"/>
  <c r="AN149" i="11"/>
  <c r="AN157" i="11"/>
  <c r="AN165" i="11"/>
  <c r="AO173" i="11"/>
  <c r="AN178" i="11"/>
  <c r="AN184" i="11"/>
  <c r="AM189" i="11"/>
  <c r="AM190" i="11"/>
  <c r="AO208" i="11"/>
  <c r="AM215" i="11"/>
  <c r="AO240" i="11"/>
  <c r="AM247" i="11"/>
  <c r="AO272" i="11"/>
  <c r="AM279" i="11"/>
  <c r="AO304" i="11"/>
  <c r="AM311" i="11"/>
  <c r="AO336" i="11"/>
  <c r="AM343" i="11"/>
  <c r="AO396" i="11"/>
  <c r="AM401" i="11"/>
  <c r="AM155" i="11"/>
  <c r="AO157" i="11"/>
  <c r="AM163" i="11"/>
  <c r="AO165" i="11"/>
  <c r="AM171" i="11"/>
  <c r="AO178" i="11"/>
  <c r="AO184" i="11"/>
  <c r="AN189" i="11"/>
  <c r="AM217" i="11"/>
  <c r="AN222" i="11"/>
  <c r="AN232" i="11"/>
  <c r="AO234" i="11"/>
  <c r="AM249" i="11"/>
  <c r="AN254" i="11"/>
  <c r="AN264" i="11"/>
  <c r="AO266" i="11"/>
  <c r="AM281" i="11"/>
  <c r="AN286" i="11"/>
  <c r="AN296" i="11"/>
  <c r="AO298" i="11"/>
  <c r="AM313" i="11"/>
  <c r="AN318" i="11"/>
  <c r="AN328" i="11"/>
  <c r="AO330" i="11"/>
  <c r="AM345" i="11"/>
  <c r="AN350" i="11"/>
  <c r="AN360" i="11"/>
  <c r="AO362" i="11"/>
  <c r="AO378" i="11"/>
  <c r="AO423" i="11"/>
  <c r="AN155" i="11"/>
  <c r="AN163" i="11"/>
  <c r="AN171" i="11"/>
  <c r="AM176" i="11"/>
  <c r="AO183" i="11"/>
  <c r="AO189" i="11"/>
  <c r="AM207" i="11"/>
  <c r="AO232" i="11"/>
  <c r="AM239" i="11"/>
  <c r="AO264" i="11"/>
  <c r="AM271" i="11"/>
  <c r="AO296" i="11"/>
  <c r="AM303" i="11"/>
  <c r="AO328" i="11"/>
  <c r="AM335" i="11"/>
  <c r="AO360" i="11"/>
  <c r="AO376" i="11"/>
  <c r="AO410" i="11"/>
  <c r="AO441" i="11"/>
  <c r="AO3" i="11"/>
  <c r="AM9" i="11"/>
  <c r="AO11" i="11"/>
  <c r="AM17" i="11"/>
  <c r="AO19" i="11"/>
  <c r="AM25" i="11"/>
  <c r="AO27" i="11"/>
  <c r="AM33" i="11"/>
  <c r="AO35" i="11"/>
  <c r="AM41" i="11"/>
  <c r="AO43" i="11"/>
  <c r="AM49" i="11"/>
  <c r="AO51" i="11"/>
  <c r="AM57" i="11"/>
  <c r="AO59" i="11"/>
  <c r="AM65" i="11"/>
  <c r="AO67" i="11"/>
  <c r="AM73" i="11"/>
  <c r="AO75" i="11"/>
  <c r="AM81" i="11"/>
  <c r="AO83" i="11"/>
  <c r="AM89" i="11"/>
  <c r="AO91" i="11"/>
  <c r="AM97" i="11"/>
  <c r="AO99" i="11"/>
  <c r="AM105" i="11"/>
  <c r="AO107" i="11"/>
  <c r="AM113" i="11"/>
  <c r="AO115" i="11"/>
  <c r="AM121" i="11"/>
  <c r="AO123" i="11"/>
  <c r="AM129" i="11"/>
  <c r="AO131" i="11"/>
  <c r="AM137" i="11"/>
  <c r="AO139" i="11"/>
  <c r="AM145" i="11"/>
  <c r="AO147" i="11"/>
  <c r="AM153" i="11"/>
  <c r="AO155" i="11"/>
  <c r="AM161" i="11"/>
  <c r="AO163" i="11"/>
  <c r="AM169" i="11"/>
  <c r="AO171" i="11"/>
  <c r="AN176" i="11"/>
  <c r="H179" i="11"/>
  <c r="I179" i="11" s="1"/>
  <c r="AM181" i="11"/>
  <c r="AM182" i="11"/>
  <c r="AM187" i="11"/>
  <c r="AM209" i="11"/>
  <c r="AN214" i="11"/>
  <c r="AN224" i="11"/>
  <c r="AO226" i="11"/>
  <c r="H235" i="11"/>
  <c r="I235" i="11" s="1"/>
  <c r="AM241" i="11"/>
  <c r="AN246" i="11"/>
  <c r="AN256" i="11"/>
  <c r="AO258" i="11"/>
  <c r="H267" i="11"/>
  <c r="I267" i="11" s="1"/>
  <c r="AM273" i="11"/>
  <c r="AN278" i="11"/>
  <c r="AN288" i="11"/>
  <c r="AO290" i="11"/>
  <c r="H299" i="11"/>
  <c r="I299" i="11" s="1"/>
  <c r="AM305" i="11"/>
  <c r="AN310" i="11"/>
  <c r="AN320" i="11"/>
  <c r="AO322" i="11"/>
  <c r="H331" i="11"/>
  <c r="I331" i="11" s="1"/>
  <c r="AM337" i="11"/>
  <c r="AN342" i="11"/>
  <c r="AN352" i="11"/>
  <c r="AO354" i="11"/>
  <c r="H363" i="11"/>
  <c r="I363" i="11" s="1"/>
  <c r="AO370" i="11"/>
  <c r="AO1358" i="11"/>
  <c r="AO1356" i="11"/>
  <c r="AO1354" i="11"/>
  <c r="AO1352" i="11"/>
  <c r="AO1350" i="11"/>
  <c r="AO1348" i="11"/>
  <c r="AO1346" i="11"/>
  <c r="AO1344" i="11"/>
  <c r="AO1342" i="11"/>
  <c r="AO1340" i="11"/>
  <c r="AO1338" i="11"/>
  <c r="AO1336" i="11"/>
  <c r="AO1334" i="11"/>
  <c r="AO1332" i="11"/>
  <c r="AO1330" i="11"/>
  <c r="AO1328" i="11"/>
  <c r="AO1326" i="11"/>
  <c r="AO1324" i="11"/>
  <c r="AO1322" i="11"/>
  <c r="AO1320" i="11"/>
  <c r="AO1318" i="11"/>
  <c r="AO1316" i="11"/>
  <c r="AO1314" i="11"/>
  <c r="AO1312" i="11"/>
  <c r="AO1310" i="11"/>
  <c r="AO1308" i="11"/>
  <c r="AO1306" i="11"/>
  <c r="AO1304" i="11"/>
  <c r="AO1302" i="11"/>
  <c r="AN1358" i="11"/>
  <c r="AN1356" i="11"/>
  <c r="AN1354" i="11"/>
  <c r="AN1352" i="11"/>
  <c r="AN1350" i="11"/>
  <c r="AN1348" i="11"/>
  <c r="AN1346" i="11"/>
  <c r="AN1344" i="11"/>
  <c r="AN1342" i="11"/>
  <c r="AN1340" i="11"/>
  <c r="AN1338" i="11"/>
  <c r="AN1336" i="11"/>
  <c r="AN1334" i="11"/>
  <c r="AN1332" i="11"/>
  <c r="AN1330" i="11"/>
  <c r="AN1328" i="11"/>
  <c r="AN1326" i="11"/>
  <c r="AN1324" i="11"/>
  <c r="AN1322" i="11"/>
  <c r="AN1320" i="11"/>
  <c r="AN1318" i="11"/>
  <c r="AN1316" i="11"/>
  <c r="AN1314" i="11"/>
  <c r="AN1312" i="11"/>
  <c r="AN1310" i="11"/>
  <c r="AN1308" i="11"/>
  <c r="AN1306" i="11"/>
  <c r="AN1304" i="11"/>
  <c r="AN1302" i="11"/>
  <c r="AM1357" i="11"/>
  <c r="AM1355" i="11"/>
  <c r="AM1353" i="11"/>
  <c r="AM1351" i="11"/>
  <c r="AM1349" i="11"/>
  <c r="AM1347" i="11"/>
  <c r="AM1345" i="11"/>
  <c r="AM1343" i="11"/>
  <c r="AM1341" i="11"/>
  <c r="AM1339" i="11"/>
  <c r="AM1337" i="11"/>
  <c r="AM1335" i="11"/>
  <c r="AM1333" i="11"/>
  <c r="AM1331" i="11"/>
  <c r="AM1329" i="11"/>
  <c r="AM1327" i="11"/>
  <c r="AM1325" i="11"/>
  <c r="AM1323" i="11"/>
  <c r="AM1321" i="11"/>
  <c r="AM1358" i="11"/>
  <c r="AN1357" i="11"/>
  <c r="AM1356" i="11"/>
  <c r="AN1355" i="11"/>
  <c r="AM1354" i="11"/>
  <c r="AN1353" i="11"/>
  <c r="AM1352" i="11"/>
  <c r="AN1351" i="11"/>
  <c r="AM1350" i="11"/>
  <c r="AN1349" i="11"/>
  <c r="AM1348" i="11"/>
  <c r="AN1347" i="11"/>
  <c r="AM1346" i="11"/>
  <c r="AN1345" i="11"/>
  <c r="AM1344" i="11"/>
  <c r="AN1343" i="11"/>
  <c r="AM1342" i="11"/>
  <c r="AN1341" i="11"/>
  <c r="AM1340" i="11"/>
  <c r="AN1339" i="11"/>
  <c r="AM1338" i="11"/>
  <c r="AN1337" i="11"/>
  <c r="AM1336" i="11"/>
  <c r="AN1335" i="11"/>
  <c r="AM1334" i="11"/>
  <c r="AN1333" i="11"/>
  <c r="AM1332" i="11"/>
  <c r="AN1331" i="11"/>
  <c r="AM1330" i="11"/>
  <c r="AN1329" i="11"/>
  <c r="AM1328" i="11"/>
  <c r="AN1327" i="11"/>
  <c r="AM1326" i="11"/>
  <c r="AN1325" i="11"/>
  <c r="AM1324" i="11"/>
  <c r="AN1323" i="11"/>
  <c r="AM1322" i="11"/>
  <c r="AN1321" i="11"/>
  <c r="AM1320" i="11"/>
  <c r="AO1319" i="11"/>
  <c r="AM1313" i="11"/>
  <c r="AM1312" i="11"/>
  <c r="AO1311" i="11"/>
  <c r="AM1305" i="11"/>
  <c r="AM1304" i="11"/>
  <c r="AO1303" i="11"/>
  <c r="AO1300" i="11"/>
  <c r="AO1298" i="11"/>
  <c r="AO1296" i="11"/>
  <c r="AO1294" i="11"/>
  <c r="AO1292" i="11"/>
  <c r="AO1290" i="11"/>
  <c r="AO1288" i="11"/>
  <c r="AO1286" i="11"/>
  <c r="AO1284" i="11"/>
  <c r="AO1351" i="11"/>
  <c r="AN1319" i="11"/>
  <c r="AM1300" i="11"/>
  <c r="AM1297" i="11"/>
  <c r="AO1293" i="11"/>
  <c r="AN1290" i="11"/>
  <c r="AO1357" i="11"/>
  <c r="AO1349" i="11"/>
  <c r="AO1341" i="11"/>
  <c r="AO1333" i="11"/>
  <c r="AO1325" i="11"/>
  <c r="AN1301" i="11"/>
  <c r="AM1298" i="11"/>
  <c r="AM1295" i="11"/>
  <c r="AO1291" i="11"/>
  <c r="AN1288" i="11"/>
  <c r="AN1285" i="11"/>
  <c r="AN1282" i="11"/>
  <c r="AN1280" i="11"/>
  <c r="AN1278" i="11"/>
  <c r="AN1276" i="11"/>
  <c r="AN1274" i="11"/>
  <c r="AN1272" i="11"/>
  <c r="AO1321" i="11"/>
  <c r="AN1313" i="11"/>
  <c r="AM1306" i="11"/>
  <c r="AM1287" i="11"/>
  <c r="AN1286" i="11"/>
  <c r="AO1281" i="11"/>
  <c r="AO1278" i="11"/>
  <c r="AN1275" i="11"/>
  <c r="AM1272" i="11"/>
  <c r="AO1339" i="11"/>
  <c r="AO1335" i="11"/>
  <c r="AO1315" i="11"/>
  <c r="AM1314" i="11"/>
  <c r="AO1307" i="11"/>
  <c r="AO1301" i="11"/>
  <c r="AM1286" i="11"/>
  <c r="AO1285" i="11"/>
  <c r="AN1281" i="11"/>
  <c r="AM1278" i="11"/>
  <c r="AM1275" i="11"/>
  <c r="AO1271" i="11"/>
  <c r="AO1269" i="11"/>
  <c r="AO1267" i="11"/>
  <c r="AO1265" i="11"/>
  <c r="AO1263" i="11"/>
  <c r="AO1261" i="11"/>
  <c r="AO1259" i="11"/>
  <c r="AO1257" i="11"/>
  <c r="AO1255" i="11"/>
  <c r="AO1253" i="11"/>
  <c r="AO1251" i="11"/>
  <c r="AO1249" i="11"/>
  <c r="AO1247" i="11"/>
  <c r="AO1245" i="11"/>
  <c r="AO1243" i="11"/>
  <c r="AO1241" i="11"/>
  <c r="AO1239" i="11"/>
  <c r="AO1237" i="11"/>
  <c r="AO1235" i="11"/>
  <c r="AO1233" i="11"/>
  <c r="AO1231" i="11"/>
  <c r="AO1229" i="11"/>
  <c r="AO1227" i="11"/>
  <c r="AO1225" i="11"/>
  <c r="AO1223" i="11"/>
  <c r="AO1221" i="11"/>
  <c r="AO1219" i="11"/>
  <c r="AO1217" i="11"/>
  <c r="AO1215" i="11"/>
  <c r="AO1213" i="11"/>
  <c r="AO1211" i="11"/>
  <c r="AO1209" i="11"/>
  <c r="AO1207" i="11"/>
  <c r="AO1205" i="11"/>
  <c r="AO1203" i="11"/>
  <c r="AO1201" i="11"/>
  <c r="AO1199" i="11"/>
  <c r="AO1197" i="11"/>
  <c r="AO1355" i="11"/>
  <c r="AM1319" i="11"/>
  <c r="AM1311" i="11"/>
  <c r="AM1308" i="11"/>
  <c r="AO1305" i="11"/>
  <c r="AM1301" i="11"/>
  <c r="AN1300" i="11"/>
  <c r="AO1299" i="11"/>
  <c r="AN1298" i="11"/>
  <c r="AN1297" i="11"/>
  <c r="AM1292" i="11"/>
  <c r="AM1288" i="11"/>
  <c r="AM1274" i="11"/>
  <c r="AN1273" i="11"/>
  <c r="AO1272" i="11"/>
  <c r="AN1271" i="11"/>
  <c r="AN1266" i="11"/>
  <c r="AM1261" i="11"/>
  <c r="AO1260" i="11"/>
  <c r="AM1256" i="11"/>
  <c r="AN1255" i="11"/>
  <c r="AN1250" i="11"/>
  <c r="AM1245" i="11"/>
  <c r="AO1244" i="11"/>
  <c r="AM1240" i="11"/>
  <c r="AN1239" i="11"/>
  <c r="AN1234" i="11"/>
  <c r="AM1229" i="11"/>
  <c r="AO1228" i="11"/>
  <c r="AM1224" i="11"/>
  <c r="AN1223" i="11"/>
  <c r="AN1218" i="11"/>
  <c r="AM1213" i="11"/>
  <c r="AO1212" i="11"/>
  <c r="AM1208" i="11"/>
  <c r="AN1207" i="11"/>
  <c r="AN1202" i="11"/>
  <c r="AM1197" i="11"/>
  <c r="AO1196" i="11"/>
  <c r="AO1347" i="11"/>
  <c r="AO1345" i="11"/>
  <c r="AN1315" i="11"/>
  <c r="AN1305" i="11"/>
  <c r="AM1302" i="11"/>
  <c r="AN1299" i="11"/>
  <c r="AN1293" i="11"/>
  <c r="AO1289" i="11"/>
  <c r="AM1273" i="11"/>
  <c r="AM1271" i="11"/>
  <c r="AO1270" i="11"/>
  <c r="AM1266" i="11"/>
  <c r="AN1265" i="11"/>
  <c r="AN1260" i="11"/>
  <c r="AM1255" i="11"/>
  <c r="AO1254" i="11"/>
  <c r="AM1250" i="11"/>
  <c r="AN1249" i="11"/>
  <c r="AN1244" i="11"/>
  <c r="AM1239" i="11"/>
  <c r="AO1238" i="11"/>
  <c r="AM1234" i="11"/>
  <c r="AN1233" i="11"/>
  <c r="AM1315" i="11"/>
  <c r="AO1309" i="11"/>
  <c r="AN1303" i="11"/>
  <c r="AM1299" i="11"/>
  <c r="AM1293" i="11"/>
  <c r="AN1289" i="11"/>
  <c r="AN1270" i="11"/>
  <c r="AM1265" i="11"/>
  <c r="AO1264" i="11"/>
  <c r="AM1260" i="11"/>
  <c r="AN1259" i="11"/>
  <c r="AN1254" i="11"/>
  <c r="AM1249" i="11"/>
  <c r="AO1248" i="11"/>
  <c r="AM1244" i="11"/>
  <c r="AN1243" i="11"/>
  <c r="AN1238" i="11"/>
  <c r="AM1233" i="11"/>
  <c r="AO1232" i="11"/>
  <c r="AO1353" i="11"/>
  <c r="AO1337" i="11"/>
  <c r="AO1329" i="11"/>
  <c r="AN1311" i="11"/>
  <c r="AM1307" i="11"/>
  <c r="AO1297" i="11"/>
  <c r="AM1296" i="11"/>
  <c r="AN1292" i="11"/>
  <c r="AN1287" i="11"/>
  <c r="AM1277" i="11"/>
  <c r="AM1276" i="11"/>
  <c r="AO1274" i="11"/>
  <c r="AO1273" i="11"/>
  <c r="AM1267" i="11"/>
  <c r="AO1266" i="11"/>
  <c r="AM1262" i="11"/>
  <c r="AN1261" i="11"/>
  <c r="AN1256" i="11"/>
  <c r="AM1251" i="11"/>
  <c r="AO1250" i="11"/>
  <c r="AM1246" i="11"/>
  <c r="AN1245" i="11"/>
  <c r="AN1240" i="11"/>
  <c r="AM1235" i="11"/>
  <c r="AO1234" i="11"/>
  <c r="AM1294" i="11"/>
  <c r="AN1284" i="11"/>
  <c r="AO1279" i="11"/>
  <c r="AN1268" i="11"/>
  <c r="AM1257" i="11"/>
  <c r="AM1254" i="11"/>
  <c r="AM1243" i="11"/>
  <c r="AM1242" i="11"/>
  <c r="AN1232" i="11"/>
  <c r="AN1222" i="11"/>
  <c r="AN1221" i="11"/>
  <c r="AO1220" i="11"/>
  <c r="AM1210" i="11"/>
  <c r="AM1209" i="11"/>
  <c r="AN1208" i="11"/>
  <c r="AM1207" i="11"/>
  <c r="AO1206" i="11"/>
  <c r="AN1195" i="11"/>
  <c r="AN1192" i="11"/>
  <c r="AO1189" i="11"/>
  <c r="AM1187" i="11"/>
  <c r="AN1184" i="11"/>
  <c r="AO1181" i="11"/>
  <c r="AM1179" i="11"/>
  <c r="AN1176" i="11"/>
  <c r="AO1173" i="11"/>
  <c r="AM1171" i="11"/>
  <c r="AN1168" i="11"/>
  <c r="AM1166" i="11"/>
  <c r="AM1164" i="11"/>
  <c r="AM1162" i="11"/>
  <c r="AM1160" i="11"/>
  <c r="AM1158" i="11"/>
  <c r="AM1156" i="11"/>
  <c r="AM1154" i="11"/>
  <c r="AM1152" i="11"/>
  <c r="AM1150" i="11"/>
  <c r="AM1148" i="11"/>
  <c r="AM1146" i="11"/>
  <c r="AM1144" i="11"/>
  <c r="AM1142" i="11"/>
  <c r="AM1140" i="11"/>
  <c r="AM1138" i="11"/>
  <c r="AM1136" i="11"/>
  <c r="AM1134" i="11"/>
  <c r="AM1132" i="11"/>
  <c r="AM1130" i="11"/>
  <c r="AM1128" i="11"/>
  <c r="AM1126" i="11"/>
  <c r="AM1124" i="11"/>
  <c r="AM1122" i="11"/>
  <c r="AM1120" i="11"/>
  <c r="AM1118" i="11"/>
  <c r="AM1116" i="11"/>
  <c r="AM1114" i="11"/>
  <c r="AM1112" i="11"/>
  <c r="AM1110" i="11"/>
  <c r="AM1108" i="11"/>
  <c r="AO1317" i="11"/>
  <c r="AN1309" i="11"/>
  <c r="AN1307" i="11"/>
  <c r="AM1284" i="11"/>
  <c r="AO1282" i="11"/>
  <c r="AN1279" i="11"/>
  <c r="AO1277" i="11"/>
  <c r="AN1269" i="11"/>
  <c r="AM1268" i="11"/>
  <c r="AO1262" i="11"/>
  <c r="AO1258" i="11"/>
  <c r="AN1247" i="11"/>
  <c r="AO1240" i="11"/>
  <c r="AO1236" i="11"/>
  <c r="AM1232" i="11"/>
  <c r="AM1222" i="11"/>
  <c r="AM1221" i="11"/>
  <c r="AN1220" i="11"/>
  <c r="AN1219" i="11"/>
  <c r="AO1218" i="11"/>
  <c r="AN1206" i="11"/>
  <c r="AN1205" i="11"/>
  <c r="AO1204" i="11"/>
  <c r="AM1195" i="11"/>
  <c r="AO1194" i="11"/>
  <c r="AM1192" i="11"/>
  <c r="AN1189" i="11"/>
  <c r="AO1186" i="11"/>
  <c r="AM1184" i="11"/>
  <c r="AN1181" i="11"/>
  <c r="AO1178" i="11"/>
  <c r="AM1176" i="11"/>
  <c r="AN1173" i="11"/>
  <c r="AO1170" i="11"/>
  <c r="AM1168" i="11"/>
  <c r="AN1317" i="11"/>
  <c r="AM1309" i="11"/>
  <c r="AO1295" i="11"/>
  <c r="AM1282" i="11"/>
  <c r="AM1279" i="11"/>
  <c r="AN1277" i="11"/>
  <c r="AO1275" i="11"/>
  <c r="AM1269" i="11"/>
  <c r="AN1262" i="11"/>
  <c r="AN1258" i="11"/>
  <c r="AN1251" i="11"/>
  <c r="AM1247" i="11"/>
  <c r="AN1236" i="11"/>
  <c r="AM1220" i="11"/>
  <c r="AM1219" i="11"/>
  <c r="AM1218" i="11"/>
  <c r="AN1217" i="11"/>
  <c r="AM1206" i="11"/>
  <c r="AM1205" i="11"/>
  <c r="AN1204" i="11"/>
  <c r="AN1203" i="11"/>
  <c r="AO1202" i="11"/>
  <c r="AN1194" i="11"/>
  <c r="AO1191" i="11"/>
  <c r="AM1189" i="11"/>
  <c r="AN1186" i="11"/>
  <c r="AO1183" i="11"/>
  <c r="AM1181" i="11"/>
  <c r="AN1178" i="11"/>
  <c r="AO1175" i="11"/>
  <c r="AM1173" i="11"/>
  <c r="AN1170" i="11"/>
  <c r="AO1167" i="11"/>
  <c r="AO1165" i="11"/>
  <c r="AO1163" i="11"/>
  <c r="AO1161" i="11"/>
  <c r="AO1159" i="11"/>
  <c r="AO1157" i="11"/>
  <c r="AO1155" i="11"/>
  <c r="AO1153" i="11"/>
  <c r="AO1151" i="11"/>
  <c r="AO1149" i="11"/>
  <c r="AO1147" i="11"/>
  <c r="AO1145" i="11"/>
  <c r="AO1143" i="11"/>
  <c r="AO1323" i="11"/>
  <c r="AM1318" i="11"/>
  <c r="AM1316" i="11"/>
  <c r="AO1331" i="11"/>
  <c r="AN1296" i="11"/>
  <c r="AN1294" i="11"/>
  <c r="AM1290" i="11"/>
  <c r="AO1268" i="11"/>
  <c r="AM1264" i="11"/>
  <c r="AN1257" i="11"/>
  <c r="AM1253" i="11"/>
  <c r="AN1246" i="11"/>
  <c r="AN1242" i="11"/>
  <c r="AN1235" i="11"/>
  <c r="AM1231" i="11"/>
  <c r="AM1226" i="11"/>
  <c r="AM1225" i="11"/>
  <c r="AN1224" i="11"/>
  <c r="AM1223" i="11"/>
  <c r="AO1222" i="11"/>
  <c r="AM1211" i="11"/>
  <c r="AN1210" i="11"/>
  <c r="AN1209" i="11"/>
  <c r="AO1208" i="11"/>
  <c r="AM1198" i="11"/>
  <c r="AM1196" i="11"/>
  <c r="AO1195" i="11"/>
  <c r="AO1192" i="11"/>
  <c r="AM1190" i="11"/>
  <c r="AN1187" i="11"/>
  <c r="AO1184" i="11"/>
  <c r="AM1182" i="11"/>
  <c r="AN1179" i="11"/>
  <c r="AO1176" i="11"/>
  <c r="AO1287" i="11"/>
  <c r="AM1280" i="11"/>
  <c r="AM1259" i="11"/>
  <c r="AM1236" i="11"/>
  <c r="AN1230" i="11"/>
  <c r="AM1227" i="11"/>
  <c r="AN1225" i="11"/>
  <c r="AO1216" i="11"/>
  <c r="AN1213" i="11"/>
  <c r="AN1201" i="11"/>
  <c r="AM1200" i="11"/>
  <c r="AN1198" i="11"/>
  <c r="AN1196" i="11"/>
  <c r="AM1191" i="11"/>
  <c r="AM1186" i="11"/>
  <c r="AM1185" i="11"/>
  <c r="AN1180" i="11"/>
  <c r="AN1174" i="11"/>
  <c r="AM1172" i="11"/>
  <c r="AM1163" i="11"/>
  <c r="AN1162" i="11"/>
  <c r="AN1161" i="11"/>
  <c r="AO1160" i="11"/>
  <c r="AM1147" i="11"/>
  <c r="AN1146" i="11"/>
  <c r="AN1145" i="11"/>
  <c r="AO1144" i="11"/>
  <c r="AM1139" i="11"/>
  <c r="AO1138" i="11"/>
  <c r="AM1135" i="11"/>
  <c r="AO1134" i="11"/>
  <c r="AM1131" i="11"/>
  <c r="AO1130" i="11"/>
  <c r="AM1127" i="11"/>
  <c r="AO1126" i="11"/>
  <c r="AM1123" i="11"/>
  <c r="AO1122" i="11"/>
  <c r="AM1119" i="11"/>
  <c r="AO1118" i="11"/>
  <c r="AM1115" i="11"/>
  <c r="AO1114" i="11"/>
  <c r="AM1111" i="11"/>
  <c r="AO1110" i="11"/>
  <c r="AM1107" i="11"/>
  <c r="AM1105" i="11"/>
  <c r="AM1103" i="11"/>
  <c r="AM1101" i="11"/>
  <c r="AM1099" i="11"/>
  <c r="AM1097" i="11"/>
  <c r="AM1095" i="11"/>
  <c r="AM1093" i="11"/>
  <c r="AM1091" i="11"/>
  <c r="AM1089" i="11"/>
  <c r="AM1087" i="11"/>
  <c r="AM1085" i="11"/>
  <c r="AM1083" i="11"/>
  <c r="AM1081" i="11"/>
  <c r="AM1079" i="11"/>
  <c r="AM1077" i="11"/>
  <c r="AM1075" i="11"/>
  <c r="AM1073" i="11"/>
  <c r="AM1071" i="11"/>
  <c r="AM1069" i="11"/>
  <c r="AM1067" i="11"/>
  <c r="AM1065" i="11"/>
  <c r="AM1063" i="11"/>
  <c r="AM1061" i="11"/>
  <c r="AM1059" i="11"/>
  <c r="AM1057" i="11"/>
  <c r="AM1055" i="11"/>
  <c r="AM1053" i="11"/>
  <c r="AM1051" i="11"/>
  <c r="AM1049" i="11"/>
  <c r="AM1047" i="11"/>
  <c r="AM1045" i="11"/>
  <c r="AM1043" i="11"/>
  <c r="AM1041" i="11"/>
  <c r="AM1289" i="11"/>
  <c r="AM1230" i="11"/>
  <c r="AN1228" i="11"/>
  <c r="AN1216" i="11"/>
  <c r="AN1211" i="11"/>
  <c r="AM1201" i="11"/>
  <c r="AO1193" i="11"/>
  <c r="AO1187" i="11"/>
  <c r="AM1180" i="11"/>
  <c r="AN1175" i="11"/>
  <c r="AM1174" i="11"/>
  <c r="AM1161" i="11"/>
  <c r="AN1160" i="11"/>
  <c r="AN1159" i="11"/>
  <c r="AO1158" i="11"/>
  <c r="AM1145" i="11"/>
  <c r="AN1144" i="11"/>
  <c r="AN1143" i="11"/>
  <c r="AO1142" i="11"/>
  <c r="AN1138" i="11"/>
  <c r="AN1134" i="11"/>
  <c r="AN1130" i="11"/>
  <c r="AN1126" i="11"/>
  <c r="AN1122" i="11"/>
  <c r="AN1118" i="11"/>
  <c r="AN1114" i="11"/>
  <c r="AN1110" i="11"/>
  <c r="AM1303" i="11"/>
  <c r="AN1291" i="11"/>
  <c r="AM1270" i="11"/>
  <c r="AN1253" i="11"/>
  <c r="AN1241" i="11"/>
  <c r="AN1237" i="11"/>
  <c r="AM1228" i="11"/>
  <c r="AM1217" i="11"/>
  <c r="AM1216" i="11"/>
  <c r="AM1202" i="11"/>
  <c r="AN1193" i="11"/>
  <c r="AO1188" i="11"/>
  <c r="AO1182" i="11"/>
  <c r="AM1175" i="11"/>
  <c r="AM1159" i="11"/>
  <c r="AN1158" i="11"/>
  <c r="AN1157" i="11"/>
  <c r="AO1156" i="11"/>
  <c r="AM1143" i="11"/>
  <c r="AN1142" i="11"/>
  <c r="AO1141" i="11"/>
  <c r="AO1137" i="11"/>
  <c r="AO1133" i="11"/>
  <c r="AO1129" i="11"/>
  <c r="AO1125" i="11"/>
  <c r="AO1121" i="11"/>
  <c r="AO1117" i="11"/>
  <c r="AO1113" i="11"/>
  <c r="AO1109" i="11"/>
  <c r="AO1106" i="11"/>
  <c r="AO1104" i="11"/>
  <c r="AO1102" i="11"/>
  <c r="AO1100" i="11"/>
  <c r="AO1098" i="11"/>
  <c r="AO1096" i="11"/>
  <c r="AO1094" i="11"/>
  <c r="AO1092" i="11"/>
  <c r="AO1090" i="11"/>
  <c r="AO1088" i="11"/>
  <c r="AO1086" i="11"/>
  <c r="AO1084" i="11"/>
  <c r="AO1082" i="11"/>
  <c r="AO1080" i="11"/>
  <c r="AO1078" i="11"/>
  <c r="AO1076" i="11"/>
  <c r="AO1343" i="11"/>
  <c r="AM1317" i="11"/>
  <c r="AM1291" i="11"/>
  <c r="AN1264" i="11"/>
  <c r="AM1241" i="11"/>
  <c r="AM1237" i="11"/>
  <c r="AO1280" i="11"/>
  <c r="AM1263" i="11"/>
  <c r="AM1252" i="11"/>
  <c r="AM1248" i="11"/>
  <c r="AO1246" i="11"/>
  <c r="AO1242" i="11"/>
  <c r="AO1230" i="11"/>
  <c r="AN1227" i="11"/>
  <c r="AM1215" i="11"/>
  <c r="AN1200" i="11"/>
  <c r="AO1198" i="11"/>
  <c r="AN1191" i="11"/>
  <c r="AN1185" i="11"/>
  <c r="AO1180" i="11"/>
  <c r="AO1174" i="11"/>
  <c r="AN1172" i="11"/>
  <c r="AN1171" i="11"/>
  <c r="AM1169" i="11"/>
  <c r="AM1165" i="11"/>
  <c r="AN1164" i="11"/>
  <c r="AN1163" i="11"/>
  <c r="AO1162" i="11"/>
  <c r="AM1149" i="11"/>
  <c r="AN1148" i="11"/>
  <c r="AN1147" i="11"/>
  <c r="AO1146" i="11"/>
  <c r="AN1139" i="11"/>
  <c r="AN1135" i="11"/>
  <c r="AN1131" i="11"/>
  <c r="AN1127" i="11"/>
  <c r="AN1123" i="11"/>
  <c r="AN1119" i="11"/>
  <c r="AN1115" i="11"/>
  <c r="AN1111" i="11"/>
  <c r="AN1107" i="11"/>
  <c r="AN1105" i="11"/>
  <c r="AN1103" i="11"/>
  <c r="AN1101" i="11"/>
  <c r="AN1099" i="11"/>
  <c r="AN1097" i="11"/>
  <c r="AN1095" i="11"/>
  <c r="AN1093" i="11"/>
  <c r="AN1091" i="11"/>
  <c r="AN1248" i="11"/>
  <c r="AN1229" i="11"/>
  <c r="AM1203" i="11"/>
  <c r="AN1197" i="11"/>
  <c r="AM1188" i="11"/>
  <c r="AO1179" i="11"/>
  <c r="AO1177" i="11"/>
  <c r="AO1172" i="11"/>
  <c r="AM1170" i="11"/>
  <c r="AO1166" i="11"/>
  <c r="AO1152" i="11"/>
  <c r="AN1140" i="11"/>
  <c r="AO1136" i="11"/>
  <c r="AO1127" i="11"/>
  <c r="AM1117" i="11"/>
  <c r="AN1113" i="11"/>
  <c r="AN1108" i="11"/>
  <c r="AO1097" i="11"/>
  <c r="AN1096" i="11"/>
  <c r="AM1094" i="11"/>
  <c r="AM1086" i="11"/>
  <c r="AN1085" i="11"/>
  <c r="AN1084" i="11"/>
  <c r="AO1083" i="11"/>
  <c r="AN1073" i="11"/>
  <c r="AN1069" i="11"/>
  <c r="AN1065" i="11"/>
  <c r="AN1061" i="11"/>
  <c r="AN1057" i="11"/>
  <c r="AN1053" i="11"/>
  <c r="AN1049" i="11"/>
  <c r="AN1045" i="11"/>
  <c r="AN1041" i="11"/>
  <c r="AM1038" i="11"/>
  <c r="AM1036" i="11"/>
  <c r="AM1034" i="11"/>
  <c r="AM1032" i="11"/>
  <c r="AM1030" i="11"/>
  <c r="AM1028" i="11"/>
  <c r="AM1026" i="11"/>
  <c r="AM1024" i="11"/>
  <c r="AM1022" i="11"/>
  <c r="AM1020" i="11"/>
  <c r="AM1018" i="11"/>
  <c r="AM1016" i="11"/>
  <c r="AM1014" i="11"/>
  <c r="AM1012" i="11"/>
  <c r="AM1010" i="11"/>
  <c r="AM1008" i="11"/>
  <c r="AM1006" i="11"/>
  <c r="AM1004" i="11"/>
  <c r="AM1002" i="11"/>
  <c r="AM1000" i="11"/>
  <c r="AM998" i="11"/>
  <c r="AM996" i="11"/>
  <c r="AM994" i="11"/>
  <c r="AM992" i="11"/>
  <c r="AM990" i="11"/>
  <c r="AM988" i="11"/>
  <c r="AM986" i="11"/>
  <c r="AM984" i="11"/>
  <c r="AM982" i="11"/>
  <c r="AM980" i="11"/>
  <c r="AM978" i="11"/>
  <c r="AM976" i="11"/>
  <c r="AM974" i="11"/>
  <c r="AM972" i="11"/>
  <c r="AM970" i="11"/>
  <c r="AM968" i="11"/>
  <c r="AM966" i="11"/>
  <c r="AM964" i="11"/>
  <c r="AM962" i="11"/>
  <c r="AM960" i="11"/>
  <c r="AM958" i="11"/>
  <c r="AM956" i="11"/>
  <c r="AM954" i="11"/>
  <c r="AM952" i="11"/>
  <c r="AM950" i="11"/>
  <c r="AM948" i="11"/>
  <c r="AM946" i="11"/>
  <c r="AM944" i="11"/>
  <c r="AM942" i="11"/>
  <c r="AM940" i="11"/>
  <c r="AM938" i="11"/>
  <c r="AM936" i="11"/>
  <c r="AM934" i="11"/>
  <c r="AM932" i="11"/>
  <c r="AM930" i="11"/>
  <c r="AM928" i="11"/>
  <c r="AM926" i="11"/>
  <c r="AM924" i="11"/>
  <c r="AM922" i="11"/>
  <c r="AM920" i="11"/>
  <c r="AM918" i="11"/>
  <c r="AM916" i="11"/>
  <c r="AM914" i="11"/>
  <c r="AM912" i="11"/>
  <c r="AM910" i="11"/>
  <c r="AM908" i="11"/>
  <c r="AM906" i="11"/>
  <c r="AM1281" i="11"/>
  <c r="AM1258" i="11"/>
  <c r="AN1215" i="11"/>
  <c r="AM1204" i="11"/>
  <c r="AN1177" i="11"/>
  <c r="AN1166" i="11"/>
  <c r="AO1164" i="11"/>
  <c r="AN1152" i="11"/>
  <c r="AN1141" i="11"/>
  <c r="AN1136" i="11"/>
  <c r="AO1132" i="11"/>
  <c r="AO1123" i="11"/>
  <c r="AM1113" i="11"/>
  <c r="AN1109" i="11"/>
  <c r="AO1099" i="11"/>
  <c r="AN1098" i="11"/>
  <c r="AM1096" i="11"/>
  <c r="AM1084" i="11"/>
  <c r="AN1083" i="11"/>
  <c r="AN1082" i="11"/>
  <c r="AO1081" i="11"/>
  <c r="AO1072" i="11"/>
  <c r="AO1068" i="11"/>
  <c r="AO1064" i="11"/>
  <c r="AO1060" i="11"/>
  <c r="AO1056" i="11"/>
  <c r="AO1052" i="11"/>
  <c r="AO1048" i="11"/>
  <c r="AO1044" i="11"/>
  <c r="AO1040" i="11"/>
  <c r="AM1310" i="11"/>
  <c r="AN1295" i="11"/>
  <c r="AO1283" i="11"/>
  <c r="AO1224" i="11"/>
  <c r="AO1210" i="11"/>
  <c r="AN1199" i="11"/>
  <c r="AM1177" i="11"/>
  <c r="AO1150" i="11"/>
  <c r="AM1141" i="11"/>
  <c r="AN1137" i="11"/>
  <c r="AN1132" i="11"/>
  <c r="AO1128" i="11"/>
  <c r="AO1119" i="11"/>
  <c r="AM1109" i="11"/>
  <c r="AO1101" i="11"/>
  <c r="AN1100" i="11"/>
  <c r="AM1098" i="11"/>
  <c r="AM1082" i="11"/>
  <c r="AN1081" i="11"/>
  <c r="AN1080" i="11"/>
  <c r="AO1079" i="11"/>
  <c r="AN1072" i="11"/>
  <c r="AN1068" i="11"/>
  <c r="AN1064" i="11"/>
  <c r="AN1060" i="11"/>
  <c r="AN1056" i="11"/>
  <c r="AN1052" i="11"/>
  <c r="AN1048" i="11"/>
  <c r="AN1044" i="11"/>
  <c r="AN1040" i="11"/>
  <c r="AO1037" i="11"/>
  <c r="AO1035" i="11"/>
  <c r="AO1033" i="11"/>
  <c r="AO1031" i="11"/>
  <c r="AO1029" i="11"/>
  <c r="AO1027" i="11"/>
  <c r="AO1025" i="11"/>
  <c r="AO1023" i="11"/>
  <c r="AO1021" i="11"/>
  <c r="AO1019" i="11"/>
  <c r="AO1017" i="11"/>
  <c r="AO1015" i="11"/>
  <c r="AO1013" i="11"/>
  <c r="AO1011" i="11"/>
  <c r="AO1009" i="11"/>
  <c r="AO1007" i="11"/>
  <c r="AO1005" i="11"/>
  <c r="AO1003" i="11"/>
  <c r="AO1001" i="11"/>
  <c r="AO999" i="11"/>
  <c r="AO997" i="11"/>
  <c r="AO995" i="11"/>
  <c r="AO993" i="11"/>
  <c r="AO1313" i="11"/>
  <c r="AN1283" i="11"/>
  <c r="AN1263" i="11"/>
  <c r="AO1252" i="11"/>
  <c r="AN1231" i="11"/>
  <c r="AO1226" i="11"/>
  <c r="AN1212" i="11"/>
  <c r="AM1199" i="11"/>
  <c r="AM1193" i="11"/>
  <c r="AN1182" i="11"/>
  <c r="AO1169" i="11"/>
  <c r="AN1153" i="11"/>
  <c r="AN1150" i="11"/>
  <c r="AO1148" i="11"/>
  <c r="AM1137" i="11"/>
  <c r="AN1133" i="11"/>
  <c r="AN1128" i="11"/>
  <c r="AO1124" i="11"/>
  <c r="AO1327" i="11"/>
  <c r="AM1283" i="11"/>
  <c r="AN1252" i="11"/>
  <c r="AM1238" i="11"/>
  <c r="AN1226" i="11"/>
  <c r="AO1214" i="11"/>
  <c r="AM1212" i="11"/>
  <c r="AM1178" i="11"/>
  <c r="AO1171" i="11"/>
  <c r="AN1169" i="11"/>
  <c r="AN1167" i="11"/>
  <c r="AO1154" i="11"/>
  <c r="AM1153" i="11"/>
  <c r="AM1133" i="11"/>
  <c r="AN1129" i="11"/>
  <c r="AN1124" i="11"/>
  <c r="AO1120" i="11"/>
  <c r="AO1111" i="11"/>
  <c r="AO1105" i="11"/>
  <c r="AM1285" i="11"/>
  <c r="AO1276" i="11"/>
  <c r="AN1214" i="11"/>
  <c r="AM1194" i="11"/>
  <c r="AO1185" i="11"/>
  <c r="AM1167" i="11"/>
  <c r="AN1165" i="11"/>
  <c r="AN1154" i="11"/>
  <c r="AO1139" i="11"/>
  <c r="AM1129" i="11"/>
  <c r="AN1125" i="11"/>
  <c r="AN1267" i="11"/>
  <c r="AO1200" i="11"/>
  <c r="AN1190" i="11"/>
  <c r="AN1188" i="11"/>
  <c r="AM1183" i="11"/>
  <c r="AO1168" i="11"/>
  <c r="AM1157" i="11"/>
  <c r="AM1155" i="11"/>
  <c r="AM1151" i="11"/>
  <c r="AN1149" i="11"/>
  <c r="AO1140" i="11"/>
  <c r="AO1131" i="11"/>
  <c r="AM1121" i="11"/>
  <c r="AN1117" i="11"/>
  <c r="AN1112" i="11"/>
  <c r="AO1108" i="11"/>
  <c r="AO1095" i="11"/>
  <c r="AN1094" i="11"/>
  <c r="AM1092" i="11"/>
  <c r="AM1088" i="11"/>
  <c r="AN1087" i="11"/>
  <c r="AN1086" i="11"/>
  <c r="AO1085" i="11"/>
  <c r="AM1074" i="11"/>
  <c r="AO1073" i="11"/>
  <c r="AM1070" i="11"/>
  <c r="AO1069" i="11"/>
  <c r="AM1066" i="11"/>
  <c r="AO1065" i="11"/>
  <c r="AM1062" i="11"/>
  <c r="AO1061" i="11"/>
  <c r="AM1058" i="11"/>
  <c r="AO1057" i="11"/>
  <c r="AM1054" i="11"/>
  <c r="AO1053" i="11"/>
  <c r="AM1050" i="11"/>
  <c r="AO1049" i="11"/>
  <c r="AM1046" i="11"/>
  <c r="AO1045" i="11"/>
  <c r="AM1042" i="11"/>
  <c r="AO1041" i="11"/>
  <c r="AN1038" i="11"/>
  <c r="AN1036" i="11"/>
  <c r="AN1034" i="11"/>
  <c r="AN1032" i="11"/>
  <c r="AN1030" i="11"/>
  <c r="AN1028" i="11"/>
  <c r="AN1026" i="11"/>
  <c r="AN1024" i="11"/>
  <c r="AN1022" i="11"/>
  <c r="AN1020" i="11"/>
  <c r="AN1018" i="11"/>
  <c r="AN1016" i="11"/>
  <c r="AN1014" i="11"/>
  <c r="AM1106" i="11"/>
  <c r="AN1089" i="11"/>
  <c r="AO1087" i="11"/>
  <c r="AN1075" i="11"/>
  <c r="AN1071" i="11"/>
  <c r="AO1067" i="11"/>
  <c r="AN1066" i="11"/>
  <c r="AO1062" i="11"/>
  <c r="AM1044" i="11"/>
  <c r="AN1039" i="11"/>
  <c r="AO1026" i="11"/>
  <c r="AN1025" i="11"/>
  <c r="AM1023" i="11"/>
  <c r="AM1003" i="11"/>
  <c r="AN1002" i="11"/>
  <c r="AN1001" i="11"/>
  <c r="AO1000" i="11"/>
  <c r="AN990" i="11"/>
  <c r="AN986" i="11"/>
  <c r="AN982" i="11"/>
  <c r="AN978" i="11"/>
  <c r="AN974" i="11"/>
  <c r="AN970" i="11"/>
  <c r="AN966" i="11"/>
  <c r="AN962" i="11"/>
  <c r="AN958" i="11"/>
  <c r="AN954" i="11"/>
  <c r="AN950" i="11"/>
  <c r="AN946" i="11"/>
  <c r="AN942" i="11"/>
  <c r="AO938" i="11"/>
  <c r="AN933" i="11"/>
  <c r="AO930" i="11"/>
  <c r="AN925" i="11"/>
  <c r="AO922" i="11"/>
  <c r="AN917" i="11"/>
  <c r="AO914" i="11"/>
  <c r="AN909" i="11"/>
  <c r="AO906" i="11"/>
  <c r="AN904" i="11"/>
  <c r="AN902" i="11"/>
  <c r="AN900" i="11"/>
  <c r="AN898" i="11"/>
  <c r="AN896" i="11"/>
  <c r="AN894" i="11"/>
  <c r="AN892" i="11"/>
  <c r="AN890" i="11"/>
  <c r="AN888" i="11"/>
  <c r="AN886" i="11"/>
  <c r="AN884" i="11"/>
  <c r="AN882" i="11"/>
  <c r="AN880" i="11"/>
  <c r="AN878" i="11"/>
  <c r="AN876" i="11"/>
  <c r="AN874" i="11"/>
  <c r="AN872" i="11"/>
  <c r="AN870" i="11"/>
  <c r="AN868" i="11"/>
  <c r="AN866" i="11"/>
  <c r="AN864" i="11"/>
  <c r="AN862" i="11"/>
  <c r="AN860" i="11"/>
  <c r="AN858" i="11"/>
  <c r="AN856" i="11"/>
  <c r="AO1190" i="11"/>
  <c r="AN1156" i="11"/>
  <c r="AO1115" i="11"/>
  <c r="AO1107" i="11"/>
  <c r="AN1104" i="11"/>
  <c r="AM1072" i="11"/>
  <c r="AN1067" i="11"/>
  <c r="AO1063" i="11"/>
  <c r="AN1062" i="11"/>
  <c r="AO1058" i="11"/>
  <c r="AM1040" i="11"/>
  <c r="AM1039" i="11"/>
  <c r="AO1028" i="11"/>
  <c r="AN1027" i="11"/>
  <c r="AM1025" i="11"/>
  <c r="AM1001" i="11"/>
  <c r="AN1000" i="11"/>
  <c r="AN999" i="11"/>
  <c r="AO998" i="11"/>
  <c r="AO989" i="11"/>
  <c r="AO985" i="11"/>
  <c r="AO981" i="11"/>
  <c r="AO977" i="11"/>
  <c r="AO973" i="11"/>
  <c r="AO969" i="11"/>
  <c r="AO965" i="11"/>
  <c r="AO961" i="11"/>
  <c r="AO957" i="11"/>
  <c r="AO953" i="11"/>
  <c r="AO949" i="11"/>
  <c r="AO945" i="11"/>
  <c r="AO941" i="11"/>
  <c r="AN938" i="11"/>
  <c r="AO935" i="11"/>
  <c r="AM933" i="11"/>
  <c r="AN930" i="11"/>
  <c r="AO927" i="11"/>
  <c r="AM925" i="11"/>
  <c r="AN922" i="11"/>
  <c r="AO919" i="11"/>
  <c r="AM917" i="11"/>
  <c r="AN914" i="11"/>
  <c r="AO911" i="11"/>
  <c r="AM909" i="11"/>
  <c r="AN906" i="11"/>
  <c r="AM904" i="11"/>
  <c r="AM902" i="11"/>
  <c r="AM900" i="11"/>
  <c r="AM898" i="11"/>
  <c r="AO1256" i="11"/>
  <c r="AN1151" i="11"/>
  <c r="AM1104" i="11"/>
  <c r="AN1092" i="11"/>
  <c r="AN1076" i="11"/>
  <c r="AM1068" i="11"/>
  <c r="AN1063" i="11"/>
  <c r="AO1059" i="11"/>
  <c r="AN1058" i="11"/>
  <c r="AO1054" i="11"/>
  <c r="AO1030" i="11"/>
  <c r="AN1029" i="11"/>
  <c r="AM1027" i="11"/>
  <c r="AO1014" i="11"/>
  <c r="AN1013" i="11"/>
  <c r="AO1012" i="11"/>
  <c r="AM999" i="11"/>
  <c r="AN998" i="11"/>
  <c r="AN997" i="11"/>
  <c r="AO996" i="11"/>
  <c r="AN989" i="11"/>
  <c r="AN985" i="11"/>
  <c r="AN981" i="11"/>
  <c r="AN977" i="11"/>
  <c r="AN973" i="11"/>
  <c r="AN969" i="11"/>
  <c r="AN965" i="11"/>
  <c r="AN961" i="11"/>
  <c r="AN957" i="11"/>
  <c r="AN953" i="11"/>
  <c r="AN949" i="11"/>
  <c r="AN945" i="11"/>
  <c r="AN941" i="11"/>
  <c r="AN935" i="11"/>
  <c r="AO932" i="11"/>
  <c r="AN927" i="11"/>
  <c r="AO924" i="11"/>
  <c r="AN919" i="11"/>
  <c r="AO916" i="11"/>
  <c r="AN911" i="11"/>
  <c r="AO908" i="11"/>
  <c r="AN1183" i="11"/>
  <c r="AM1214" i="11"/>
  <c r="AN1106" i="11"/>
  <c r="AM1102" i="11"/>
  <c r="AO1089" i="11"/>
  <c r="AO1075" i="11"/>
  <c r="AO1071" i="11"/>
  <c r="AN1070" i="11"/>
  <c r="AO1066" i="11"/>
  <c r="AM1048" i="11"/>
  <c r="AN1043" i="11"/>
  <c r="AO1039" i="11"/>
  <c r="AM1037" i="11"/>
  <c r="AO1024" i="11"/>
  <c r="AN1023" i="11"/>
  <c r="AM1021" i="11"/>
  <c r="AM1005" i="11"/>
  <c r="AN1004" i="11"/>
  <c r="AN1003" i="11"/>
  <c r="AO1002" i="11"/>
  <c r="AM991" i="11"/>
  <c r="AO990" i="11"/>
  <c r="AM987" i="11"/>
  <c r="AO986" i="11"/>
  <c r="AM983" i="11"/>
  <c r="AO982" i="11"/>
  <c r="AM979" i="11"/>
  <c r="AO978" i="11"/>
  <c r="AM975" i="11"/>
  <c r="AO974" i="11"/>
  <c r="AM971" i="11"/>
  <c r="AO970" i="11"/>
  <c r="AM967" i="11"/>
  <c r="AO966" i="11"/>
  <c r="AM963" i="11"/>
  <c r="AO962" i="11"/>
  <c r="AM959" i="11"/>
  <c r="AO958" i="11"/>
  <c r="AM955" i="11"/>
  <c r="AO954" i="11"/>
  <c r="AM951" i="11"/>
  <c r="AO950" i="11"/>
  <c r="AM947" i="11"/>
  <c r="AO946" i="11"/>
  <c r="AM943" i="11"/>
  <c r="AO942" i="11"/>
  <c r="AM939" i="11"/>
  <c r="AN936" i="11"/>
  <c r="AO933" i="11"/>
  <c r="AM931" i="11"/>
  <c r="AN928" i="11"/>
  <c r="AO925" i="11"/>
  <c r="AM923" i="11"/>
  <c r="AN920" i="11"/>
  <c r="AO917" i="11"/>
  <c r="AM915" i="11"/>
  <c r="AN912" i="11"/>
  <c r="AO909" i="11"/>
  <c r="AM907" i="11"/>
  <c r="AO904" i="11"/>
  <c r="AO902" i="11"/>
  <c r="AO900" i="11"/>
  <c r="AO898" i="11"/>
  <c r="AN1155" i="11"/>
  <c r="AO1093" i="11"/>
  <c r="AN1079" i="11"/>
  <c r="AO1074" i="11"/>
  <c r="AM1056" i="11"/>
  <c r="AO1047" i="11"/>
  <c r="AN1033" i="11"/>
  <c r="AN1021" i="11"/>
  <c r="AN1008" i="11"/>
  <c r="AN996" i="11"/>
  <c r="AN995" i="11"/>
  <c r="AN980" i="11"/>
  <c r="AN979" i="11"/>
  <c r="AN964" i="11"/>
  <c r="AN963" i="11"/>
  <c r="AN948" i="11"/>
  <c r="AN947" i="11"/>
  <c r="AM937" i="11"/>
  <c r="AM927" i="11"/>
  <c r="AM921" i="11"/>
  <c r="AM911" i="11"/>
  <c r="AM905" i="11"/>
  <c r="AO899" i="11"/>
  <c r="AM897" i="11"/>
  <c r="AM896" i="11"/>
  <c r="AM893" i="11"/>
  <c r="AO889" i="11"/>
  <c r="AO886" i="11"/>
  <c r="AN883" i="11"/>
  <c r="AM880" i="11"/>
  <c r="AM877" i="11"/>
  <c r="AO873" i="11"/>
  <c r="AO870" i="11"/>
  <c r="AN867" i="11"/>
  <c r="AM864" i="11"/>
  <c r="AM861" i="11"/>
  <c r="AO857" i="11"/>
  <c r="AM855" i="11"/>
  <c r="AM853" i="11"/>
  <c r="AM851" i="11"/>
  <c r="AM849" i="11"/>
  <c r="AM847" i="11"/>
  <c r="AM845" i="11"/>
  <c r="AM843" i="11"/>
  <c r="AM841" i="11"/>
  <c r="AM839" i="11"/>
  <c r="AM837" i="11"/>
  <c r="AM835" i="11"/>
  <c r="AM833" i="11"/>
  <c r="AM831" i="11"/>
  <c r="AM829" i="11"/>
  <c r="AM827" i="11"/>
  <c r="AM825" i="11"/>
  <c r="AM823" i="11"/>
  <c r="AM821" i="11"/>
  <c r="AM819" i="11"/>
  <c r="AM817" i="11"/>
  <c r="AM815" i="11"/>
  <c r="AM813" i="11"/>
  <c r="AM811" i="11"/>
  <c r="AM809" i="11"/>
  <c r="AM807" i="11"/>
  <c r="AM805" i="11"/>
  <c r="AM803" i="11"/>
  <c r="AM801" i="11"/>
  <c r="AM799" i="11"/>
  <c r="AM797" i="11"/>
  <c r="AM795" i="11"/>
  <c r="AM793" i="11"/>
  <c r="AM791" i="11"/>
  <c r="AM789" i="11"/>
  <c r="AM787" i="11"/>
  <c r="AM785" i="11"/>
  <c r="AM783" i="11"/>
  <c r="AM781" i="11"/>
  <c r="AM779" i="11"/>
  <c r="AM777" i="11"/>
  <c r="AM775" i="11"/>
  <c r="AM773" i="11"/>
  <c r="AM771" i="11"/>
  <c r="AM769" i="11"/>
  <c r="AM767" i="11"/>
  <c r="AM765" i="11"/>
  <c r="AM763" i="11"/>
  <c r="AM761" i="11"/>
  <c r="AM759" i="11"/>
  <c r="AM757" i="11"/>
  <c r="AM755" i="11"/>
  <c r="AM753" i="11"/>
  <c r="AM751" i="11"/>
  <c r="AM749" i="11"/>
  <c r="AM747" i="11"/>
  <c r="AM745" i="11"/>
  <c r="AM743" i="11"/>
  <c r="AM741" i="11"/>
  <c r="AM739" i="11"/>
  <c r="AM737" i="11"/>
  <c r="AM735" i="11"/>
  <c r="AM733" i="11"/>
  <c r="AM731" i="11"/>
  <c r="AM729" i="11"/>
  <c r="AM727" i="11"/>
  <c r="AM725" i="11"/>
  <c r="AM723" i="11"/>
  <c r="AM721" i="11"/>
  <c r="AM719" i="11"/>
  <c r="AM717" i="11"/>
  <c r="AM715" i="11"/>
  <c r="AM713" i="11"/>
  <c r="AM711" i="11"/>
  <c r="AM709" i="11"/>
  <c r="AM707" i="11"/>
  <c r="AM705" i="11"/>
  <c r="AM703" i="11"/>
  <c r="AM701" i="11"/>
  <c r="AM699" i="11"/>
  <c r="AM697" i="11"/>
  <c r="AM695" i="11"/>
  <c r="AM693" i="11"/>
  <c r="AM691" i="11"/>
  <c r="AM689" i="11"/>
  <c r="AM687" i="11"/>
  <c r="AM685" i="11"/>
  <c r="AM683" i="11"/>
  <c r="AM681" i="11"/>
  <c r="AM679" i="11"/>
  <c r="AM677" i="11"/>
  <c r="AM675" i="11"/>
  <c r="AM673" i="11"/>
  <c r="AM671" i="11"/>
  <c r="AM669" i="11"/>
  <c r="AM667" i="11"/>
  <c r="AM665" i="11"/>
  <c r="AM663" i="11"/>
  <c r="AM661" i="11"/>
  <c r="AM659" i="11"/>
  <c r="AM657" i="11"/>
  <c r="AM655" i="11"/>
  <c r="AO1135" i="11"/>
  <c r="AN1120" i="11"/>
  <c r="AM1076" i="11"/>
  <c r="AN1074" i="11"/>
  <c r="AO1070" i="11"/>
  <c r="AN1047" i="11"/>
  <c r="AO1034" i="11"/>
  <c r="AM1033" i="11"/>
  <c r="AN1019" i="11"/>
  <c r="AO1016" i="11"/>
  <c r="AN1015" i="11"/>
  <c r="AM997" i="11"/>
  <c r="AM995" i="11"/>
  <c r="AO991" i="11"/>
  <c r="AM981" i="11"/>
  <c r="AO976" i="11"/>
  <c r="AO975" i="11"/>
  <c r="AM965" i="11"/>
  <c r="AO960" i="11"/>
  <c r="AO959" i="11"/>
  <c r="AM949" i="11"/>
  <c r="AO944" i="11"/>
  <c r="AO943" i="11"/>
  <c r="AO939" i="11"/>
  <c r="AO928" i="11"/>
  <c r="AO923" i="11"/>
  <c r="AO912" i="11"/>
  <c r="AO907" i="11"/>
  <c r="AN899" i="11"/>
  <c r="AO895" i="11"/>
  <c r="AO892" i="11"/>
  <c r="AN889" i="11"/>
  <c r="AM886" i="11"/>
  <c r="AM883" i="11"/>
  <c r="AO879" i="11"/>
  <c r="AO876" i="11"/>
  <c r="AN873" i="11"/>
  <c r="AM870" i="11"/>
  <c r="AM867" i="11"/>
  <c r="AO863" i="11"/>
  <c r="AO860" i="11"/>
  <c r="AN857" i="11"/>
  <c r="AM1125" i="11"/>
  <c r="AO1077" i="11"/>
  <c r="AN1059" i="11"/>
  <c r="AO1043" i="11"/>
  <c r="AM1029" i="11"/>
  <c r="AM1019" i="11"/>
  <c r="AM1015" i="11"/>
  <c r="AN1009" i="11"/>
  <c r="AO1006" i="11"/>
  <c r="AO992" i="11"/>
  <c r="AN991" i="11"/>
  <c r="AN976" i="11"/>
  <c r="AN975" i="11"/>
  <c r="AN960" i="11"/>
  <c r="AN959" i="11"/>
  <c r="AN944" i="11"/>
  <c r="AN943" i="11"/>
  <c r="AN939" i="11"/>
  <c r="AO934" i="11"/>
  <c r="AO929" i="11"/>
  <c r="AN923" i="11"/>
  <c r="AO918" i="11"/>
  <c r="AO913" i="11"/>
  <c r="AN907" i="11"/>
  <c r="AO901" i="11"/>
  <c r="AM899" i="11"/>
  <c r="AN895" i="11"/>
  <c r="AM892" i="11"/>
  <c r="AM889" i="11"/>
  <c r="AO885" i="11"/>
  <c r="AO882" i="11"/>
  <c r="AN879" i="11"/>
  <c r="AM876" i="11"/>
  <c r="AM873" i="11"/>
  <c r="AO869" i="11"/>
  <c r="AO866" i="11"/>
  <c r="AN863" i="11"/>
  <c r="AM860" i="11"/>
  <c r="AM857" i="11"/>
  <c r="AO854" i="11"/>
  <c r="AO852" i="11"/>
  <c r="AO850" i="11"/>
  <c r="AO848" i="11"/>
  <c r="AO846" i="11"/>
  <c r="AO844" i="11"/>
  <c r="AO842" i="11"/>
  <c r="AO840" i="11"/>
  <c r="AO838" i="11"/>
  <c r="AO836" i="11"/>
  <c r="AO834" i="11"/>
  <c r="AO832" i="11"/>
  <c r="AO830" i="11"/>
  <c r="AO828" i="11"/>
  <c r="AO826" i="11"/>
  <c r="AO824" i="11"/>
  <c r="AO822" i="11"/>
  <c r="AO820" i="11"/>
  <c r="AO818" i="11"/>
  <c r="AO816" i="11"/>
  <c r="AO814" i="11"/>
  <c r="AO812" i="11"/>
  <c r="AO810" i="11"/>
  <c r="AO808" i="11"/>
  <c r="AO806" i="11"/>
  <c r="AO804" i="11"/>
  <c r="AO802" i="11"/>
  <c r="AO800" i="11"/>
  <c r="AO798" i="11"/>
  <c r="AO796" i="11"/>
  <c r="AO794" i="11"/>
  <c r="AO792" i="11"/>
  <c r="AO790" i="11"/>
  <c r="AO788" i="11"/>
  <c r="AO786" i="11"/>
  <c r="AO784" i="11"/>
  <c r="AO782" i="11"/>
  <c r="AO780" i="11"/>
  <c r="AO778" i="11"/>
  <c r="AO776" i="11"/>
  <c r="AO774" i="11"/>
  <c r="AO772" i="11"/>
  <c r="AO770" i="11"/>
  <c r="AO768" i="11"/>
  <c r="AO766" i="11"/>
  <c r="AO764" i="11"/>
  <c r="AO762" i="11"/>
  <c r="AO760" i="11"/>
  <c r="AO758" i="11"/>
  <c r="AO756" i="11"/>
  <c r="AO754" i="11"/>
  <c r="AO752" i="11"/>
  <c r="AO750" i="11"/>
  <c r="AO748" i="11"/>
  <c r="AO746" i="11"/>
  <c r="AO744" i="11"/>
  <c r="AO742" i="11"/>
  <c r="AO740" i="11"/>
  <c r="AO738" i="11"/>
  <c r="AO736" i="11"/>
  <c r="AO734" i="11"/>
  <c r="AO732" i="11"/>
  <c r="AO730" i="11"/>
  <c r="AO728" i="11"/>
  <c r="AO726" i="11"/>
  <c r="AO724" i="11"/>
  <c r="AO722" i="11"/>
  <c r="AO720" i="11"/>
  <c r="AO718" i="11"/>
  <c r="AO716" i="11"/>
  <c r="AO714" i="11"/>
  <c r="AN1102" i="11"/>
  <c r="AN1077" i="11"/>
  <c r="AM1064" i="11"/>
  <c r="AN1054" i="11"/>
  <c r="AM1052" i="11"/>
  <c r="AO1022" i="11"/>
  <c r="AO1020" i="11"/>
  <c r="AO1010" i="11"/>
  <c r="AM1009" i="11"/>
  <c r="AN1006" i="11"/>
  <c r="AO1004" i="11"/>
  <c r="AN992" i="11"/>
  <c r="AO988" i="11"/>
  <c r="AO987" i="11"/>
  <c r="AM977" i="11"/>
  <c r="AO972" i="11"/>
  <c r="AO971" i="11"/>
  <c r="AM961" i="11"/>
  <c r="AO956" i="11"/>
  <c r="AO955" i="11"/>
  <c r="AM945" i="11"/>
  <c r="AO940" i="11"/>
  <c r="AN934" i="11"/>
  <c r="AN929" i="11"/>
  <c r="AN924" i="11"/>
  <c r="AN918" i="11"/>
  <c r="AN1088" i="11"/>
  <c r="AM1080" i="11"/>
  <c r="AO1055" i="11"/>
  <c r="AO1050" i="11"/>
  <c r="AN1037" i="11"/>
  <c r="AN1017" i="11"/>
  <c r="AN1010" i="11"/>
  <c r="AN988" i="11"/>
  <c r="AN987" i="11"/>
  <c r="AN972" i="11"/>
  <c r="AN971" i="11"/>
  <c r="AN956" i="11"/>
  <c r="AN955" i="11"/>
  <c r="AN940" i="11"/>
  <c r="AM935" i="11"/>
  <c r="AM929" i="11"/>
  <c r="AM1100" i="11"/>
  <c r="AN1090" i="11"/>
  <c r="AM1060" i="11"/>
  <c r="AN1055" i="11"/>
  <c r="AN1050" i="11"/>
  <c r="AO1046" i="11"/>
  <c r="AN1035" i="11"/>
  <c r="AO1032" i="11"/>
  <c r="AN1031" i="11"/>
  <c r="AO1018" i="11"/>
  <c r="AM1017" i="11"/>
  <c r="AN1012" i="11"/>
  <c r="AN1011" i="11"/>
  <c r="AN993" i="11"/>
  <c r="AM989" i="11"/>
  <c r="AO984" i="11"/>
  <c r="AO983" i="11"/>
  <c r="AM973" i="11"/>
  <c r="AO968" i="11"/>
  <c r="AO967" i="11"/>
  <c r="AM957" i="11"/>
  <c r="AO952" i="11"/>
  <c r="AO951" i="11"/>
  <c r="AM941" i="11"/>
  <c r="AO936" i="11"/>
  <c r="AO931" i="11"/>
  <c r="AN1121" i="11"/>
  <c r="AO1116" i="11"/>
  <c r="AO1112" i="11"/>
  <c r="AO1103" i="11"/>
  <c r="AM1090" i="11"/>
  <c r="AN1078" i="11"/>
  <c r="AO1051" i="11"/>
  <c r="AN1046" i="11"/>
  <c r="AO1042" i="11"/>
  <c r="AM1035" i="11"/>
  <c r="AM1031" i="11"/>
  <c r="AM1013" i="11"/>
  <c r="AM1011" i="11"/>
  <c r="AN1007" i="11"/>
  <c r="AO994" i="11"/>
  <c r="AM993" i="11"/>
  <c r="AN984" i="11"/>
  <c r="AN983" i="11"/>
  <c r="AN968" i="11"/>
  <c r="AN967" i="11"/>
  <c r="AN952" i="11"/>
  <c r="AN951" i="11"/>
  <c r="AO937" i="11"/>
  <c r="AN931" i="11"/>
  <c r="AO926" i="11"/>
  <c r="AO921" i="11"/>
  <c r="AN1116" i="11"/>
  <c r="AO1091" i="11"/>
  <c r="AM1078" i="11"/>
  <c r="AN1051" i="11"/>
  <c r="AN1042" i="11"/>
  <c r="AO1038" i="11"/>
  <c r="AO1036" i="11"/>
  <c r="AO1008" i="11"/>
  <c r="AM1007" i="11"/>
  <c r="AN1005" i="11"/>
  <c r="AN994" i="11"/>
  <c r="AM985" i="11"/>
  <c r="AO980" i="11"/>
  <c r="AO979" i="11"/>
  <c r="AM969" i="11"/>
  <c r="AO964" i="11"/>
  <c r="AO963" i="11"/>
  <c r="AM953" i="11"/>
  <c r="AO948" i="11"/>
  <c r="AO947" i="11"/>
  <c r="AN937" i="11"/>
  <c r="AN932" i="11"/>
  <c r="AN926" i="11"/>
  <c r="AN921" i="11"/>
  <c r="AN916" i="11"/>
  <c r="AN910" i="11"/>
  <c r="AN905" i="11"/>
  <c r="AN897" i="11"/>
  <c r="AO896" i="11"/>
  <c r="AN893" i="11"/>
  <c r="AM890" i="11"/>
  <c r="AM887" i="11"/>
  <c r="AO883" i="11"/>
  <c r="AO880" i="11"/>
  <c r="AN877" i="11"/>
  <c r="AM874" i="11"/>
  <c r="AM871" i="11"/>
  <c r="AO867" i="11"/>
  <c r="AO864" i="11"/>
  <c r="AN861" i="11"/>
  <c r="AM858" i="11"/>
  <c r="AN855" i="11"/>
  <c r="AN853" i="11"/>
  <c r="AN851" i="11"/>
  <c r="AN849" i="11"/>
  <c r="AN847" i="11"/>
  <c r="AN845" i="11"/>
  <c r="AN843" i="11"/>
  <c r="AN841" i="11"/>
  <c r="AN839" i="11"/>
  <c r="AN837" i="11"/>
  <c r="AN835" i="11"/>
  <c r="AN833" i="11"/>
  <c r="AN831" i="11"/>
  <c r="AN829" i="11"/>
  <c r="AN827" i="11"/>
  <c r="AN825" i="11"/>
  <c r="AN823" i="11"/>
  <c r="AN821" i="11"/>
  <c r="AN819" i="11"/>
  <c r="AN817" i="11"/>
  <c r="AN815" i="11"/>
  <c r="AN813" i="11"/>
  <c r="AN811" i="11"/>
  <c r="AN809" i="11"/>
  <c r="AN807" i="11"/>
  <c r="AN805" i="11"/>
  <c r="AN803" i="11"/>
  <c r="AN801" i="11"/>
  <c r="AN799" i="11"/>
  <c r="AN797" i="11"/>
  <c r="AN795" i="11"/>
  <c r="AN793" i="11"/>
  <c r="AN791" i="11"/>
  <c r="AN789" i="11"/>
  <c r="AN787" i="11"/>
  <c r="AN785" i="11"/>
  <c r="AN783" i="11"/>
  <c r="AN781" i="11"/>
  <c r="AN779" i="11"/>
  <c r="AN777" i="11"/>
  <c r="AN775" i="11"/>
  <c r="AN773" i="11"/>
  <c r="AN771" i="11"/>
  <c r="AN769" i="11"/>
  <c r="AN767" i="11"/>
  <c r="AN765" i="11"/>
  <c r="AN763" i="11"/>
  <c r="AN761" i="11"/>
  <c r="AN759" i="11"/>
  <c r="AN757" i="11"/>
  <c r="AN755" i="11"/>
  <c r="AN753" i="11"/>
  <c r="AN751" i="11"/>
  <c r="AN749" i="11"/>
  <c r="AN747" i="11"/>
  <c r="AN745" i="11"/>
  <c r="AN743" i="11"/>
  <c r="AN741" i="11"/>
  <c r="AN739" i="11"/>
  <c r="AN737" i="11"/>
  <c r="AN735" i="11"/>
  <c r="AN733" i="11"/>
  <c r="AN731" i="11"/>
  <c r="AN729" i="11"/>
  <c r="AN727" i="11"/>
  <c r="AN725" i="11"/>
  <c r="AN723" i="11"/>
  <c r="AN721" i="11"/>
  <c r="AO915" i="11"/>
  <c r="AO893" i="11"/>
  <c r="AO888" i="11"/>
  <c r="AM878" i="11"/>
  <c r="AN869" i="11"/>
  <c r="AN859" i="11"/>
  <c r="AO853" i="11"/>
  <c r="AN852" i="11"/>
  <c r="AM850" i="11"/>
  <c r="AO837" i="11"/>
  <c r="AN836" i="11"/>
  <c r="AM834" i="11"/>
  <c r="AO821" i="11"/>
  <c r="AN820" i="11"/>
  <c r="AM818" i="11"/>
  <c r="AO805" i="11"/>
  <c r="AN804" i="11"/>
  <c r="AM802" i="11"/>
  <c r="AO789" i="11"/>
  <c r="AN788" i="11"/>
  <c r="AM786" i="11"/>
  <c r="AO773" i="11"/>
  <c r="AN772" i="11"/>
  <c r="AM770" i="11"/>
  <c r="AO757" i="11"/>
  <c r="AN756" i="11"/>
  <c r="AM754" i="11"/>
  <c r="AO741" i="11"/>
  <c r="AN740" i="11"/>
  <c r="AM738" i="11"/>
  <c r="AO725" i="11"/>
  <c r="AN724" i="11"/>
  <c r="AM722" i="11"/>
  <c r="AM718" i="11"/>
  <c r="AN717" i="11"/>
  <c r="AN716" i="11"/>
  <c r="AO715" i="11"/>
  <c r="AO710" i="11"/>
  <c r="AO706" i="11"/>
  <c r="AO702" i="11"/>
  <c r="AO698" i="11"/>
  <c r="AO694" i="11"/>
  <c r="AO690" i="11"/>
  <c r="AO686" i="11"/>
  <c r="AO682" i="11"/>
  <c r="AO678" i="11"/>
  <c r="AO674" i="11"/>
  <c r="AO670" i="11"/>
  <c r="AO666" i="11"/>
  <c r="AO662" i="11"/>
  <c r="AO658" i="11"/>
  <c r="AO654" i="11"/>
  <c r="AO652" i="11"/>
  <c r="AO650" i="11"/>
  <c r="AO648" i="11"/>
  <c r="AO646" i="11"/>
  <c r="AO644" i="11"/>
  <c r="AO642" i="11"/>
  <c r="AO640" i="11"/>
  <c r="AO638" i="11"/>
  <c r="AO636" i="11"/>
  <c r="AO634" i="11"/>
  <c r="AO632" i="11"/>
  <c r="AO630" i="11"/>
  <c r="AO628" i="11"/>
  <c r="AO626" i="11"/>
  <c r="AO624" i="11"/>
  <c r="AO622" i="11"/>
  <c r="AO620" i="11"/>
  <c r="AO618" i="11"/>
  <c r="AO616" i="11"/>
  <c r="AO614" i="11"/>
  <c r="AO612" i="11"/>
  <c r="AO610" i="11"/>
  <c r="AO608" i="11"/>
  <c r="AO606" i="11"/>
  <c r="AO604" i="11"/>
  <c r="AO602" i="11"/>
  <c r="AO600" i="11"/>
  <c r="AO598" i="11"/>
  <c r="AO596" i="11"/>
  <c r="AO594" i="11"/>
  <c r="AO592" i="11"/>
  <c r="AO590" i="11"/>
  <c r="AO588" i="11"/>
  <c r="AO586" i="11"/>
  <c r="AO584" i="11"/>
  <c r="AO582" i="11"/>
  <c r="AO580" i="11"/>
  <c r="AO578" i="11"/>
  <c r="AO576" i="11"/>
  <c r="AO574" i="11"/>
  <c r="AO572" i="11"/>
  <c r="AO570" i="11"/>
  <c r="AO568" i="11"/>
  <c r="AO566" i="11"/>
  <c r="AO564" i="11"/>
  <c r="AO562" i="11"/>
  <c r="AO560" i="11"/>
  <c r="AO558" i="11"/>
  <c r="AO556" i="11"/>
  <c r="AO554" i="11"/>
  <c r="AO552" i="11"/>
  <c r="AO550" i="11"/>
  <c r="AO548" i="11"/>
  <c r="AM919" i="11"/>
  <c r="AN915" i="11"/>
  <c r="AN913" i="11"/>
  <c r="AO897" i="11"/>
  <c r="AM888" i="11"/>
  <c r="AO884" i="11"/>
  <c r="AM879" i="11"/>
  <c r="AO874" i="11"/>
  <c r="AM869" i="11"/>
  <c r="AO865" i="11"/>
  <c r="AM859" i="11"/>
  <c r="AO855" i="11"/>
  <c r="AN854" i="11"/>
  <c r="AM852" i="11"/>
  <c r="AO839" i="11"/>
  <c r="AN838" i="11"/>
  <c r="AM836" i="11"/>
  <c r="AO823" i="11"/>
  <c r="AN822" i="11"/>
  <c r="AM820" i="11"/>
  <c r="AO807" i="11"/>
  <c r="AN806" i="11"/>
  <c r="AM804" i="11"/>
  <c r="AO791" i="11"/>
  <c r="AN790" i="11"/>
  <c r="AM788" i="11"/>
  <c r="AO775" i="11"/>
  <c r="AN774" i="11"/>
  <c r="AM772" i="11"/>
  <c r="AO759" i="11"/>
  <c r="AN758" i="11"/>
  <c r="AM756" i="11"/>
  <c r="AO743" i="11"/>
  <c r="AN742" i="11"/>
  <c r="AM740" i="11"/>
  <c r="AO727" i="11"/>
  <c r="AN726" i="11"/>
  <c r="AM724" i="11"/>
  <c r="AM716" i="11"/>
  <c r="AN715" i="11"/>
  <c r="AN714" i="11"/>
  <c r="AN710" i="11"/>
  <c r="AN706" i="11"/>
  <c r="AN702" i="11"/>
  <c r="AN698" i="11"/>
  <c r="AN694" i="11"/>
  <c r="AN690" i="11"/>
  <c r="AN686" i="11"/>
  <c r="AN682" i="11"/>
  <c r="AN678" i="11"/>
  <c r="AN674" i="11"/>
  <c r="AN670" i="11"/>
  <c r="AN666" i="11"/>
  <c r="AN662" i="11"/>
  <c r="AN658" i="11"/>
  <c r="AN654" i="11"/>
  <c r="AN652" i="11"/>
  <c r="AN650" i="11"/>
  <c r="AN648" i="11"/>
  <c r="AN646" i="11"/>
  <c r="AN644" i="11"/>
  <c r="AN642" i="11"/>
  <c r="AN640" i="11"/>
  <c r="AN638" i="11"/>
  <c r="AN636" i="11"/>
  <c r="AN634" i="11"/>
  <c r="AN632" i="11"/>
  <c r="AN630" i="11"/>
  <c r="AN628" i="11"/>
  <c r="AN626" i="11"/>
  <c r="AN624" i="11"/>
  <c r="AN622" i="11"/>
  <c r="AN620" i="11"/>
  <c r="AN618" i="11"/>
  <c r="AN616" i="11"/>
  <c r="AN614" i="11"/>
  <c r="AN612" i="11"/>
  <c r="AN610" i="11"/>
  <c r="AN608" i="11"/>
  <c r="AN606" i="11"/>
  <c r="AN604" i="11"/>
  <c r="AN602" i="11"/>
  <c r="AN600" i="11"/>
  <c r="AN598" i="11"/>
  <c r="AN596" i="11"/>
  <c r="AN594" i="11"/>
  <c r="AN592" i="11"/>
  <c r="AN590" i="11"/>
  <c r="AN588" i="11"/>
  <c r="AN586" i="11"/>
  <c r="AN584" i="11"/>
  <c r="AN582" i="11"/>
  <c r="AN580" i="11"/>
  <c r="AN578" i="11"/>
  <c r="AN576" i="11"/>
  <c r="AN574" i="11"/>
  <c r="AN572" i="11"/>
  <c r="AN570" i="11"/>
  <c r="AN568" i="11"/>
  <c r="AN566" i="11"/>
  <c r="AN564" i="11"/>
  <c r="AN562" i="11"/>
  <c r="AN560" i="11"/>
  <c r="AN558" i="11"/>
  <c r="AN556" i="11"/>
  <c r="AN554" i="11"/>
  <c r="AN552" i="11"/>
  <c r="AN550" i="11"/>
  <c r="AN548" i="11"/>
  <c r="AM913" i="11"/>
  <c r="AO894" i="11"/>
  <c r="AM884" i="11"/>
  <c r="AO875" i="11"/>
  <c r="AN865" i="11"/>
  <c r="AO861" i="11"/>
  <c r="AO856" i="11"/>
  <c r="AM854" i="11"/>
  <c r="AO841" i="11"/>
  <c r="AN840" i="11"/>
  <c r="AM838" i="11"/>
  <c r="AO825" i="11"/>
  <c r="AN824" i="11"/>
  <c r="AM822" i="11"/>
  <c r="AO809" i="11"/>
  <c r="AN808" i="11"/>
  <c r="AM806" i="11"/>
  <c r="AO793" i="11"/>
  <c r="AN792" i="11"/>
  <c r="AM790" i="11"/>
  <c r="AO777" i="11"/>
  <c r="AN776" i="11"/>
  <c r="AM774" i="11"/>
  <c r="AO761" i="11"/>
  <c r="AN760" i="11"/>
  <c r="AM758" i="11"/>
  <c r="AO745" i="11"/>
  <c r="AN744" i="11"/>
  <c r="AM742" i="11"/>
  <c r="AO729" i="11"/>
  <c r="AN728" i="11"/>
  <c r="AM726" i="11"/>
  <c r="AM714" i="11"/>
  <c r="AO713" i="11"/>
  <c r="AM710" i="11"/>
  <c r="AO709" i="11"/>
  <c r="AM706" i="11"/>
  <c r="AO705" i="11"/>
  <c r="AM702" i="11"/>
  <c r="AO701" i="11"/>
  <c r="AM698" i="11"/>
  <c r="AO697" i="11"/>
  <c r="AM694" i="11"/>
  <c r="AO693" i="11"/>
  <c r="AM690" i="11"/>
  <c r="AO689" i="11"/>
  <c r="AM686" i="11"/>
  <c r="AO685" i="11"/>
  <c r="AM682" i="11"/>
  <c r="AO681" i="11"/>
  <c r="AM678" i="11"/>
  <c r="AO677" i="11"/>
  <c r="AM674" i="11"/>
  <c r="AO673" i="11"/>
  <c r="AM670" i="11"/>
  <c r="AO669" i="11"/>
  <c r="AM666" i="11"/>
  <c r="AO665" i="11"/>
  <c r="AM662" i="11"/>
  <c r="AO661" i="11"/>
  <c r="AM658" i="11"/>
  <c r="AO657" i="11"/>
  <c r="AM654" i="11"/>
  <c r="AM652" i="11"/>
  <c r="AM650" i="11"/>
  <c r="AM648" i="11"/>
  <c r="AM646" i="11"/>
  <c r="AM644" i="11"/>
  <c r="AM642" i="11"/>
  <c r="AM640" i="11"/>
  <c r="AM638" i="11"/>
  <c r="AM636" i="11"/>
  <c r="AM634" i="11"/>
  <c r="AM632" i="11"/>
  <c r="AM630" i="11"/>
  <c r="AM628" i="11"/>
  <c r="AM626" i="11"/>
  <c r="AM624" i="11"/>
  <c r="AM622" i="11"/>
  <c r="AM620" i="11"/>
  <c r="AM618" i="11"/>
  <c r="AM616" i="11"/>
  <c r="AM614" i="11"/>
  <c r="AM612" i="11"/>
  <c r="AM610" i="11"/>
  <c r="AM608" i="11"/>
  <c r="AM606" i="11"/>
  <c r="AM604" i="11"/>
  <c r="AM602" i="11"/>
  <c r="AM600" i="11"/>
  <c r="AM598" i="11"/>
  <c r="AM596" i="11"/>
  <c r="AM594" i="11"/>
  <c r="AM592" i="11"/>
  <c r="AM590" i="11"/>
  <c r="AM588" i="11"/>
  <c r="AM586" i="11"/>
  <c r="AM584" i="11"/>
  <c r="AM582" i="11"/>
  <c r="AM580" i="11"/>
  <c r="AM578" i="11"/>
  <c r="AM576" i="11"/>
  <c r="AM574" i="11"/>
  <c r="AM572" i="11"/>
  <c r="AM570" i="11"/>
  <c r="AM568" i="11"/>
  <c r="AM566" i="11"/>
  <c r="AM564" i="11"/>
  <c r="AM562" i="11"/>
  <c r="AM560" i="11"/>
  <c r="AM558" i="11"/>
  <c r="AM556" i="11"/>
  <c r="AM554" i="11"/>
  <c r="AM552" i="11"/>
  <c r="AM550" i="11"/>
  <c r="AO903" i="11"/>
  <c r="AM894" i="11"/>
  <c r="AN885" i="11"/>
  <c r="AN875" i="11"/>
  <c r="AO871" i="11"/>
  <c r="AM866" i="11"/>
  <c r="AM865" i="11"/>
  <c r="AM856" i="11"/>
  <c r="AO843" i="11"/>
  <c r="AN842" i="11"/>
  <c r="AM840" i="11"/>
  <c r="AO905" i="11"/>
  <c r="AN903" i="11"/>
  <c r="AO910" i="11"/>
  <c r="AM891" i="11"/>
  <c r="AN887" i="11"/>
  <c r="AO878" i="11"/>
  <c r="AM868" i="11"/>
  <c r="AO859" i="11"/>
  <c r="AO851" i="11"/>
  <c r="AN850" i="11"/>
  <c r="AM848" i="11"/>
  <c r="AO835" i="11"/>
  <c r="AN834" i="11"/>
  <c r="AM832" i="11"/>
  <c r="AO819" i="11"/>
  <c r="AN818" i="11"/>
  <c r="AM816" i="11"/>
  <c r="AO803" i="11"/>
  <c r="AN802" i="11"/>
  <c r="AM800" i="11"/>
  <c r="AO787" i="11"/>
  <c r="AN786" i="11"/>
  <c r="AM784" i="11"/>
  <c r="AO771" i="11"/>
  <c r="AN770" i="11"/>
  <c r="AM768" i="11"/>
  <c r="AO755" i="11"/>
  <c r="AN754" i="11"/>
  <c r="AM752" i="11"/>
  <c r="AO739" i="11"/>
  <c r="AN738" i="11"/>
  <c r="AM736" i="11"/>
  <c r="AO723" i="11"/>
  <c r="AN722" i="11"/>
  <c r="AM720" i="11"/>
  <c r="AN719" i="11"/>
  <c r="AN718" i="11"/>
  <c r="AO717" i="11"/>
  <c r="AN711" i="11"/>
  <c r="AN707" i="11"/>
  <c r="AN703" i="11"/>
  <c r="AN699" i="11"/>
  <c r="AN695" i="11"/>
  <c r="AN691" i="11"/>
  <c r="AN687" i="11"/>
  <c r="AN683" i="11"/>
  <c r="AN679" i="11"/>
  <c r="AN675" i="11"/>
  <c r="AN671" i="11"/>
  <c r="AN667" i="11"/>
  <c r="AN663" i="11"/>
  <c r="AN659" i="11"/>
  <c r="AN655" i="11"/>
  <c r="AM882" i="11"/>
  <c r="AM862" i="11"/>
  <c r="AM846" i="11"/>
  <c r="AO833" i="11"/>
  <c r="AO831" i="11"/>
  <c r="AN798" i="11"/>
  <c r="AO795" i="11"/>
  <c r="AN794" i="11"/>
  <c r="AN780" i="11"/>
  <c r="AM760" i="11"/>
  <c r="AM750" i="11"/>
  <c r="AM746" i="11"/>
  <c r="AO733" i="11"/>
  <c r="AM732" i="11"/>
  <c r="AN720" i="11"/>
  <c r="AN705" i="11"/>
  <c r="AN704" i="11"/>
  <c r="AN689" i="11"/>
  <c r="AN688" i="11"/>
  <c r="AN673" i="11"/>
  <c r="AN672" i="11"/>
  <c r="AN657" i="11"/>
  <c r="AN656" i="11"/>
  <c r="AN651" i="11"/>
  <c r="AN643" i="11"/>
  <c r="AN635" i="11"/>
  <c r="AN627" i="11"/>
  <c r="AN619" i="11"/>
  <c r="AN611" i="11"/>
  <c r="AN603" i="11"/>
  <c r="AN546" i="11"/>
  <c r="AN544" i="11"/>
  <c r="AN542" i="11"/>
  <c r="AN540" i="11"/>
  <c r="AN538" i="11"/>
  <c r="AN536" i="11"/>
  <c r="AN534" i="11"/>
  <c r="AN532" i="11"/>
  <c r="AN530" i="11"/>
  <c r="AN528" i="11"/>
  <c r="AN526" i="11"/>
  <c r="AN524" i="11"/>
  <c r="AN522" i="11"/>
  <c r="AN520" i="11"/>
  <c r="AN518" i="11"/>
  <c r="AN516" i="11"/>
  <c r="AN514" i="11"/>
  <c r="AN512" i="11"/>
  <c r="AN510" i="11"/>
  <c r="AN508" i="11"/>
  <c r="AN506" i="11"/>
  <c r="AN504" i="11"/>
  <c r="AN502" i="11"/>
  <c r="AN500" i="11"/>
  <c r="AN498" i="11"/>
  <c r="AN496" i="11"/>
  <c r="AN494" i="11"/>
  <c r="AN492" i="11"/>
  <c r="AN490" i="11"/>
  <c r="AN488" i="11"/>
  <c r="AN486" i="11"/>
  <c r="AN484" i="11"/>
  <c r="AN482" i="11"/>
  <c r="AN480" i="11"/>
  <c r="AN478" i="11"/>
  <c r="AN476" i="11"/>
  <c r="AN474" i="11"/>
  <c r="AN472" i="11"/>
  <c r="AN470" i="11"/>
  <c r="AN468" i="11"/>
  <c r="AN466" i="11"/>
  <c r="AN464" i="11"/>
  <c r="AN462" i="11"/>
  <c r="AN460" i="11"/>
  <c r="AN458" i="11"/>
  <c r="AN456" i="11"/>
  <c r="AN454" i="11"/>
  <c r="AN452" i="11"/>
  <c r="AN450" i="11"/>
  <c r="AN448" i="11"/>
  <c r="AN446" i="11"/>
  <c r="AN444" i="11"/>
  <c r="AN442" i="11"/>
  <c r="AN440" i="11"/>
  <c r="AN438" i="11"/>
  <c r="AN436" i="11"/>
  <c r="AN434" i="11"/>
  <c r="AN432" i="11"/>
  <c r="AN430" i="11"/>
  <c r="AN428" i="11"/>
  <c r="AN426" i="11"/>
  <c r="AN424" i="11"/>
  <c r="AN422" i="11"/>
  <c r="AN420" i="11"/>
  <c r="AN418" i="11"/>
  <c r="AN416" i="11"/>
  <c r="AN414" i="11"/>
  <c r="AN412" i="11"/>
  <c r="AN410" i="11"/>
  <c r="AN408" i="11"/>
  <c r="AN406" i="11"/>
  <c r="AN404" i="11"/>
  <c r="AN402" i="11"/>
  <c r="AN400" i="11"/>
  <c r="AN398" i="11"/>
  <c r="AN396" i="11"/>
  <c r="AN394" i="11"/>
  <c r="AN392" i="11"/>
  <c r="AN390" i="11"/>
  <c r="AN901" i="11"/>
  <c r="AO890" i="11"/>
  <c r="AO849" i="11"/>
  <c r="AO847" i="11"/>
  <c r="AN828" i="11"/>
  <c r="AM808" i="11"/>
  <c r="AM798" i="11"/>
  <c r="AM794" i="11"/>
  <c r="AO781" i="11"/>
  <c r="AM780" i="11"/>
  <c r="AN768" i="11"/>
  <c r="AO753" i="11"/>
  <c r="AO751" i="11"/>
  <c r="AO711" i="11"/>
  <c r="AM704" i="11"/>
  <c r="AO700" i="11"/>
  <c r="AO695" i="11"/>
  <c r="AM688" i="11"/>
  <c r="AO684" i="11"/>
  <c r="AO679" i="11"/>
  <c r="AM672" i="11"/>
  <c r="AO668" i="11"/>
  <c r="AO663" i="11"/>
  <c r="AM656" i="11"/>
  <c r="AO653" i="11"/>
  <c r="AM651" i="11"/>
  <c r="AO645" i="11"/>
  <c r="AM643" i="11"/>
  <c r="AO637" i="11"/>
  <c r="AM635" i="11"/>
  <c r="AO629" i="11"/>
  <c r="AM627" i="11"/>
  <c r="AO621" i="11"/>
  <c r="AM619" i="11"/>
  <c r="AO613" i="11"/>
  <c r="AM611" i="11"/>
  <c r="AO605" i="11"/>
  <c r="AM603" i="11"/>
  <c r="AM546" i="11"/>
  <c r="AM544" i="11"/>
  <c r="AM542" i="11"/>
  <c r="AM540" i="11"/>
  <c r="AM538" i="11"/>
  <c r="AM536" i="11"/>
  <c r="AM534" i="11"/>
  <c r="AM532" i="11"/>
  <c r="AM530" i="11"/>
  <c r="AM528" i="11"/>
  <c r="AM526" i="11"/>
  <c r="AM524" i="11"/>
  <c r="AM522" i="11"/>
  <c r="AM520" i="11"/>
  <c r="AM518" i="11"/>
  <c r="AM516" i="11"/>
  <c r="AM514" i="11"/>
  <c r="AM512" i="11"/>
  <c r="AM510" i="11"/>
  <c r="AM508" i="11"/>
  <c r="AM506" i="11"/>
  <c r="AM504" i="11"/>
  <c r="AM502" i="11"/>
  <c r="AM500" i="11"/>
  <c r="AM498" i="11"/>
  <c r="AM496" i="11"/>
  <c r="AM494" i="11"/>
  <c r="AM492" i="11"/>
  <c r="AM490" i="11"/>
  <c r="AM488" i="11"/>
  <c r="AM486" i="11"/>
  <c r="AM484" i="11"/>
  <c r="AM482" i="11"/>
  <c r="AM480" i="11"/>
  <c r="AM478" i="11"/>
  <c r="AM476" i="11"/>
  <c r="AM474" i="11"/>
  <c r="AM472" i="11"/>
  <c r="AM470" i="11"/>
  <c r="AM468" i="11"/>
  <c r="AM466" i="11"/>
  <c r="AM464" i="11"/>
  <c r="AM462" i="11"/>
  <c r="AM460" i="11"/>
  <c r="AM458" i="11"/>
  <c r="AM456" i="11"/>
  <c r="AM454" i="11"/>
  <c r="AM452" i="11"/>
  <c r="AM450" i="11"/>
  <c r="AM448" i="11"/>
  <c r="AM446" i="11"/>
  <c r="AM444" i="11"/>
  <c r="AM442" i="11"/>
  <c r="AM440" i="11"/>
  <c r="AM438" i="11"/>
  <c r="AM436" i="11"/>
  <c r="AM434" i="11"/>
  <c r="AM432" i="11"/>
  <c r="AM430" i="11"/>
  <c r="AM428" i="11"/>
  <c r="AM426" i="11"/>
  <c r="AM424" i="11"/>
  <c r="AM422" i="11"/>
  <c r="AM420" i="11"/>
  <c r="AM418" i="11"/>
  <c r="AM416" i="11"/>
  <c r="AM414" i="11"/>
  <c r="AM412" i="11"/>
  <c r="AM410" i="11"/>
  <c r="AM408" i="11"/>
  <c r="AM406" i="11"/>
  <c r="AM404" i="11"/>
  <c r="AM402" i="11"/>
  <c r="AM400" i="11"/>
  <c r="AM398" i="11"/>
  <c r="AM396" i="11"/>
  <c r="AM394" i="11"/>
  <c r="AM392" i="11"/>
  <c r="AM390" i="11"/>
  <c r="AM901" i="11"/>
  <c r="AO877" i="11"/>
  <c r="AN871" i="11"/>
  <c r="AN844" i="11"/>
  <c r="AO829" i="11"/>
  <c r="AM828" i="11"/>
  <c r="AN816" i="11"/>
  <c r="AO801" i="11"/>
  <c r="AO799" i="11"/>
  <c r="AN766" i="11"/>
  <c r="AO763" i="11"/>
  <c r="AN762" i="11"/>
  <c r="AN748" i="11"/>
  <c r="AM728" i="11"/>
  <c r="AN701" i="11"/>
  <c r="AN700" i="11"/>
  <c r="AN685" i="11"/>
  <c r="AN684" i="11"/>
  <c r="AN669" i="11"/>
  <c r="AN668" i="11"/>
  <c r="AN653" i="11"/>
  <c r="AN645" i="11"/>
  <c r="AN637" i="11"/>
  <c r="AN629" i="11"/>
  <c r="AN621" i="11"/>
  <c r="AN613" i="11"/>
  <c r="AN605" i="11"/>
  <c r="AO881" i="11"/>
  <c r="AO845" i="11"/>
  <c r="AM844" i="11"/>
  <c r="AN814" i="11"/>
  <c r="AO811" i="11"/>
  <c r="AN810" i="11"/>
  <c r="AN796" i="11"/>
  <c r="AM776" i="11"/>
  <c r="AM766" i="11"/>
  <c r="AM762" i="11"/>
  <c r="AO749" i="11"/>
  <c r="AM748" i="11"/>
  <c r="AO920" i="11"/>
  <c r="AM903" i="11"/>
  <c r="AM885" i="11"/>
  <c r="AN881" i="11"/>
  <c r="AM875" i="11"/>
  <c r="AM863" i="11"/>
  <c r="AM824" i="11"/>
  <c r="AM814" i="11"/>
  <c r="AM810" i="11"/>
  <c r="AO797" i="11"/>
  <c r="AM796" i="11"/>
  <c r="AN784" i="11"/>
  <c r="AO769" i="11"/>
  <c r="AO767" i="11"/>
  <c r="AN734" i="11"/>
  <c r="AO731" i="11"/>
  <c r="AN730" i="11"/>
  <c r="AO891" i="11"/>
  <c r="AO887" i="11"/>
  <c r="AM881" i="11"/>
  <c r="AN832" i="11"/>
  <c r="AO817" i="11"/>
  <c r="AO815" i="11"/>
  <c r="AN782" i="11"/>
  <c r="AO779" i="11"/>
  <c r="AN778" i="11"/>
  <c r="AN764" i="11"/>
  <c r="AM744" i="11"/>
  <c r="AM734" i="11"/>
  <c r="AM730" i="11"/>
  <c r="AN908" i="11"/>
  <c r="AN891" i="11"/>
  <c r="AO872" i="11"/>
  <c r="AO868" i="11"/>
  <c r="AO858" i="11"/>
  <c r="AN848" i="11"/>
  <c r="AM842" i="11"/>
  <c r="AN830" i="11"/>
  <c r="AO827" i="11"/>
  <c r="AN826" i="11"/>
  <c r="AN812" i="11"/>
  <c r="AM792" i="11"/>
  <c r="AM782" i="11"/>
  <c r="AM778" i="11"/>
  <c r="AO765" i="11"/>
  <c r="AM764" i="11"/>
  <c r="AN752" i="11"/>
  <c r="AO737" i="11"/>
  <c r="AM895" i="11"/>
  <c r="AM872" i="11"/>
  <c r="AO862" i="11"/>
  <c r="AN846" i="11"/>
  <c r="AM830" i="11"/>
  <c r="AM826" i="11"/>
  <c r="AO813" i="11"/>
  <c r="AM812" i="11"/>
  <c r="AN800" i="11"/>
  <c r="AO785" i="11"/>
  <c r="AO783" i="11"/>
  <c r="AN750" i="11"/>
  <c r="AO747" i="11"/>
  <c r="AN746" i="11"/>
  <c r="AN732" i="11"/>
  <c r="AM708" i="11"/>
  <c r="AO704" i="11"/>
  <c r="AO699" i="11"/>
  <c r="AM692" i="11"/>
  <c r="AO688" i="11"/>
  <c r="AO683" i="11"/>
  <c r="AM676" i="11"/>
  <c r="AO672" i="11"/>
  <c r="AO667" i="11"/>
  <c r="AM660" i="11"/>
  <c r="AO656" i="11"/>
  <c r="AO651" i="11"/>
  <c r="AM649" i="11"/>
  <c r="AO643" i="11"/>
  <c r="AM641" i="11"/>
  <c r="AO635" i="11"/>
  <c r="AM633" i="11"/>
  <c r="AO627" i="11"/>
  <c r="AM625" i="11"/>
  <c r="AO619" i="11"/>
  <c r="AM617" i="11"/>
  <c r="AO611" i="11"/>
  <c r="AM609" i="11"/>
  <c r="AO603" i="11"/>
  <c r="AM601" i="11"/>
  <c r="AO546" i="11"/>
  <c r="AO544" i="11"/>
  <c r="AO542" i="11"/>
  <c r="AO540" i="11"/>
  <c r="AO538" i="11"/>
  <c r="AO536" i="11"/>
  <c r="AO534" i="11"/>
  <c r="AO532" i="11"/>
  <c r="AO530" i="11"/>
  <c r="AO528" i="11"/>
  <c r="AO526" i="11"/>
  <c r="AO524" i="11"/>
  <c r="AO522" i="11"/>
  <c r="AO520" i="11"/>
  <c r="AO518" i="11"/>
  <c r="AO516" i="11"/>
  <c r="AO514" i="11"/>
  <c r="AO512" i="11"/>
  <c r="AO510" i="11"/>
  <c r="AO508" i="11"/>
  <c r="AO506" i="11"/>
  <c r="AO504" i="11"/>
  <c r="AO502" i="11"/>
  <c r="AO500" i="11"/>
  <c r="AO498" i="11"/>
  <c r="AO496" i="11"/>
  <c r="AO494" i="11"/>
  <c r="AO492" i="11"/>
  <c r="AO490" i="11"/>
  <c r="AO488" i="11"/>
  <c r="AO486" i="11"/>
  <c r="AO484" i="11"/>
  <c r="AO482" i="11"/>
  <c r="AO480" i="11"/>
  <c r="AO478" i="11"/>
  <c r="AO476" i="11"/>
  <c r="AO474" i="11"/>
  <c r="AO472" i="11"/>
  <c r="AO470" i="11"/>
  <c r="AO468" i="11"/>
  <c r="AO466" i="11"/>
  <c r="AO464" i="11"/>
  <c r="AO462" i="11"/>
  <c r="AO460" i="11"/>
  <c r="AO458" i="11"/>
  <c r="AO456" i="11"/>
  <c r="AO454" i="11"/>
  <c r="AO452" i="11"/>
  <c r="AO450" i="11"/>
  <c r="AO448" i="11"/>
  <c r="AO446" i="11"/>
  <c r="AO444" i="11"/>
  <c r="AO442" i="11"/>
  <c r="AO440" i="11"/>
  <c r="AO438" i="11"/>
  <c r="AO436" i="11"/>
  <c r="AO434" i="11"/>
  <c r="AO432" i="11"/>
  <c r="AO430" i="11"/>
  <c r="AO428" i="11"/>
  <c r="AO426" i="11"/>
  <c r="AO424" i="11"/>
  <c r="AO422" i="11"/>
  <c r="AO735" i="11"/>
  <c r="AO703" i="11"/>
  <c r="AN697" i="11"/>
  <c r="AM696" i="11"/>
  <c r="AO692" i="11"/>
  <c r="AM684" i="11"/>
  <c r="AO664" i="11"/>
  <c r="AN633" i="11"/>
  <c r="AN631" i="11"/>
  <c r="AN617" i="11"/>
  <c r="AN615" i="11"/>
  <c r="AN595" i="11"/>
  <c r="AO589" i="11"/>
  <c r="AM585" i="11"/>
  <c r="AN579" i="11"/>
  <c r="AO573" i="11"/>
  <c r="AM569" i="11"/>
  <c r="AN563" i="11"/>
  <c r="AO557" i="11"/>
  <c r="AM553" i="11"/>
  <c r="AN547" i="11"/>
  <c r="AO541" i="11"/>
  <c r="AM539" i="11"/>
  <c r="AO533" i="11"/>
  <c r="AM531" i="11"/>
  <c r="AO525" i="11"/>
  <c r="AM523" i="11"/>
  <c r="AO517" i="11"/>
  <c r="AM515" i="11"/>
  <c r="AO509" i="11"/>
  <c r="AM507" i="11"/>
  <c r="AO501" i="11"/>
  <c r="AM499" i="11"/>
  <c r="AO493" i="11"/>
  <c r="AM491" i="11"/>
  <c r="AO485" i="11"/>
  <c r="AM483" i="11"/>
  <c r="AO477" i="11"/>
  <c r="AM475" i="11"/>
  <c r="AO445" i="11"/>
  <c r="AM443" i="11"/>
  <c r="AM441" i="11"/>
  <c r="AO431" i="11"/>
  <c r="AM429" i="11"/>
  <c r="AM417" i="11"/>
  <c r="AO415" i="11"/>
  <c r="AM405" i="11"/>
  <c r="AN403" i="11"/>
  <c r="AO402" i="11"/>
  <c r="AM393" i="11"/>
  <c r="AN391" i="11"/>
  <c r="AO390" i="11"/>
  <c r="AO712" i="11"/>
  <c r="AN692" i="11"/>
  <c r="AN677" i="11"/>
  <c r="AO675" i="11"/>
  <c r="AN664" i="11"/>
  <c r="AM645" i="11"/>
  <c r="AO641" i="11"/>
  <c r="AO639" i="11"/>
  <c r="AM631" i="11"/>
  <c r="AM615" i="11"/>
  <c r="AM605" i="11"/>
  <c r="AO601" i="11"/>
  <c r="AO599" i="11"/>
  <c r="AM595" i="11"/>
  <c r="AN589" i="11"/>
  <c r="AO583" i="11"/>
  <c r="AM579" i="11"/>
  <c r="AN573" i="11"/>
  <c r="AO567" i="11"/>
  <c r="AM563" i="11"/>
  <c r="AN557" i="11"/>
  <c r="AO551" i="11"/>
  <c r="AM547" i="11"/>
  <c r="AN541" i="11"/>
  <c r="AN533" i="11"/>
  <c r="AN525" i="11"/>
  <c r="AN517" i="11"/>
  <c r="AN509" i="11"/>
  <c r="AN501" i="11"/>
  <c r="AN493" i="11"/>
  <c r="AN485" i="11"/>
  <c r="AN477" i="11"/>
  <c r="AN445" i="11"/>
  <c r="AN431" i="11"/>
  <c r="AN415" i="11"/>
  <c r="AO414" i="11"/>
  <c r="AO413" i="11"/>
  <c r="AM403" i="11"/>
  <c r="AO401" i="11"/>
  <c r="AM391" i="11"/>
  <c r="AO389" i="11"/>
  <c r="AO387" i="11"/>
  <c r="AO385" i="11"/>
  <c r="AO383" i="11"/>
  <c r="AO381" i="11"/>
  <c r="AO379" i="11"/>
  <c r="AO377" i="11"/>
  <c r="AO375" i="11"/>
  <c r="AO373" i="11"/>
  <c r="AO371" i="11"/>
  <c r="AO369" i="11"/>
  <c r="AO367" i="11"/>
  <c r="AO365" i="11"/>
  <c r="AO363" i="11"/>
  <c r="AO361" i="11"/>
  <c r="AO359" i="11"/>
  <c r="AO357" i="11"/>
  <c r="AO355" i="11"/>
  <c r="AO353" i="11"/>
  <c r="AO351" i="11"/>
  <c r="AO349" i="11"/>
  <c r="AO347" i="11"/>
  <c r="AO345" i="11"/>
  <c r="AO343" i="11"/>
  <c r="AO341" i="11"/>
  <c r="AO339" i="11"/>
  <c r="AO337" i="11"/>
  <c r="AO335" i="11"/>
  <c r="AO333" i="11"/>
  <c r="AO331" i="11"/>
  <c r="AO329" i="11"/>
  <c r="AO327" i="11"/>
  <c r="AO325" i="11"/>
  <c r="AO323" i="11"/>
  <c r="AO321" i="11"/>
  <c r="AO319" i="11"/>
  <c r="AO317" i="11"/>
  <c r="AO315" i="11"/>
  <c r="AO313" i="11"/>
  <c r="AO311" i="11"/>
  <c r="AO309" i="11"/>
  <c r="AO307" i="11"/>
  <c r="AO305" i="11"/>
  <c r="AO303" i="11"/>
  <c r="AO301" i="11"/>
  <c r="AO299" i="11"/>
  <c r="AO297" i="11"/>
  <c r="AO295" i="11"/>
  <c r="AO293" i="11"/>
  <c r="AO291" i="11"/>
  <c r="AO289" i="11"/>
  <c r="AO287" i="11"/>
  <c r="AO285" i="11"/>
  <c r="AO283" i="11"/>
  <c r="AO281" i="11"/>
  <c r="AO279" i="11"/>
  <c r="AO277" i="11"/>
  <c r="AO275" i="11"/>
  <c r="AO273" i="11"/>
  <c r="AO271" i="11"/>
  <c r="AO269" i="11"/>
  <c r="AO267" i="11"/>
  <c r="AO265" i="11"/>
  <c r="AO263" i="11"/>
  <c r="AO261" i="11"/>
  <c r="AO259" i="11"/>
  <c r="AO257" i="11"/>
  <c r="AO255" i="11"/>
  <c r="AO253" i="11"/>
  <c r="AO251" i="11"/>
  <c r="AO249" i="11"/>
  <c r="AO247" i="11"/>
  <c r="AO245" i="11"/>
  <c r="AO243" i="11"/>
  <c r="AO241" i="11"/>
  <c r="AO239" i="11"/>
  <c r="AO237" i="11"/>
  <c r="AO235" i="11"/>
  <c r="AO233" i="11"/>
  <c r="AO231" i="11"/>
  <c r="AO229" i="11"/>
  <c r="AO227" i="11"/>
  <c r="AO225" i="11"/>
  <c r="AO223" i="11"/>
  <c r="AO221" i="11"/>
  <c r="AO219" i="11"/>
  <c r="AO217" i="11"/>
  <c r="AO215" i="11"/>
  <c r="AO213" i="11"/>
  <c r="AO211" i="11"/>
  <c r="AO209" i="11"/>
  <c r="AO207" i="11"/>
  <c r="AO205" i="11"/>
  <c r="AO203" i="11"/>
  <c r="AO201" i="11"/>
  <c r="AO199" i="11"/>
  <c r="AO197" i="11"/>
  <c r="AO195" i="11"/>
  <c r="AO719" i="11"/>
  <c r="AN712" i="11"/>
  <c r="AO671" i="11"/>
  <c r="AN665" i="11"/>
  <c r="AM664" i="11"/>
  <c r="AO660" i="11"/>
  <c r="AN641" i="11"/>
  <c r="AN639" i="11"/>
  <c r="AN601" i="11"/>
  <c r="AN599" i="11"/>
  <c r="AO593" i="11"/>
  <c r="AM589" i="11"/>
  <c r="AN583" i="11"/>
  <c r="AO577" i="11"/>
  <c r="AM573" i="11"/>
  <c r="AN567" i="11"/>
  <c r="AO561" i="11"/>
  <c r="AM557" i="11"/>
  <c r="AN551" i="11"/>
  <c r="AM548" i="11"/>
  <c r="AO543" i="11"/>
  <c r="AM541" i="11"/>
  <c r="AO535" i="11"/>
  <c r="AM533" i="11"/>
  <c r="AO527" i="11"/>
  <c r="AM525" i="11"/>
  <c r="AO519" i="11"/>
  <c r="AM517" i="11"/>
  <c r="AO511" i="11"/>
  <c r="AM509" i="11"/>
  <c r="AO503" i="11"/>
  <c r="AM501" i="11"/>
  <c r="AO495" i="11"/>
  <c r="AM493" i="11"/>
  <c r="AO487" i="11"/>
  <c r="AM485" i="11"/>
  <c r="AO479" i="11"/>
  <c r="AM477" i="11"/>
  <c r="AO447" i="11"/>
  <c r="AM445" i="11"/>
  <c r="AO437" i="11"/>
  <c r="AO435" i="11"/>
  <c r="AO433" i="11"/>
  <c r="AM431" i="11"/>
  <c r="AM415" i="11"/>
  <c r="AN413" i="11"/>
  <c r="AO412" i="11"/>
  <c r="AO411" i="11"/>
  <c r="AN401" i="11"/>
  <c r="AO400" i="11"/>
  <c r="AO399" i="11"/>
  <c r="AN389" i="11"/>
  <c r="AN387" i="11"/>
  <c r="AN385" i="11"/>
  <c r="AN383" i="11"/>
  <c r="AN381" i="11"/>
  <c r="AN379" i="11"/>
  <c r="AN377" i="11"/>
  <c r="AN375" i="11"/>
  <c r="AN373" i="11"/>
  <c r="AN371" i="11"/>
  <c r="AN369" i="11"/>
  <c r="AN367" i="11"/>
  <c r="AN365" i="11"/>
  <c r="AN363" i="11"/>
  <c r="AN361" i="11"/>
  <c r="AN359" i="11"/>
  <c r="AN357" i="11"/>
  <c r="AN355" i="11"/>
  <c r="AN353" i="11"/>
  <c r="AN351" i="11"/>
  <c r="AN349" i="11"/>
  <c r="AN347" i="11"/>
  <c r="AN345" i="11"/>
  <c r="AN343" i="11"/>
  <c r="AN341" i="11"/>
  <c r="AN339" i="11"/>
  <c r="AN337" i="11"/>
  <c r="AN335" i="11"/>
  <c r="AN333" i="11"/>
  <c r="AN331" i="11"/>
  <c r="AN329" i="11"/>
  <c r="AN327" i="11"/>
  <c r="AN325" i="11"/>
  <c r="AN323" i="11"/>
  <c r="AN321" i="11"/>
  <c r="AN319" i="11"/>
  <c r="AN317" i="11"/>
  <c r="AN315" i="11"/>
  <c r="AN313" i="11"/>
  <c r="AN311" i="11"/>
  <c r="AN309" i="11"/>
  <c r="AN307" i="11"/>
  <c r="AN305" i="11"/>
  <c r="AN303" i="11"/>
  <c r="AN301" i="11"/>
  <c r="AN299" i="11"/>
  <c r="AN297" i="11"/>
  <c r="AN295" i="11"/>
  <c r="AN293" i="11"/>
  <c r="AN291" i="11"/>
  <c r="AN289" i="11"/>
  <c r="AN287" i="11"/>
  <c r="AN285" i="11"/>
  <c r="AN283" i="11"/>
  <c r="AN281" i="11"/>
  <c r="AN279" i="11"/>
  <c r="AN277" i="11"/>
  <c r="AN275" i="11"/>
  <c r="AN273" i="11"/>
  <c r="AN271" i="11"/>
  <c r="AN269" i="11"/>
  <c r="AN267" i="11"/>
  <c r="AN265" i="11"/>
  <c r="AN263" i="11"/>
  <c r="AN261" i="11"/>
  <c r="AN259" i="11"/>
  <c r="AN257" i="11"/>
  <c r="AN255" i="11"/>
  <c r="AN253" i="11"/>
  <c r="AN251" i="11"/>
  <c r="AN249" i="11"/>
  <c r="AN247" i="11"/>
  <c r="AN245" i="11"/>
  <c r="AN243" i="11"/>
  <c r="AN241" i="11"/>
  <c r="AN239" i="11"/>
  <c r="AN237" i="11"/>
  <c r="AN235" i="11"/>
  <c r="AN233" i="11"/>
  <c r="AN231" i="11"/>
  <c r="AN229" i="11"/>
  <c r="AN227" i="11"/>
  <c r="AN225" i="11"/>
  <c r="AN223" i="11"/>
  <c r="AN221" i="11"/>
  <c r="AN219" i="11"/>
  <c r="AN217" i="11"/>
  <c r="AN215" i="11"/>
  <c r="AN213" i="11"/>
  <c r="AN211" i="11"/>
  <c r="AN209" i="11"/>
  <c r="AN207" i="11"/>
  <c r="AN205" i="11"/>
  <c r="AN203" i="11"/>
  <c r="AN201" i="11"/>
  <c r="AN199" i="11"/>
  <c r="AN197" i="11"/>
  <c r="AN195" i="11"/>
  <c r="AN193" i="11"/>
  <c r="AO721" i="11"/>
  <c r="AN713" i="11"/>
  <c r="AM712" i="11"/>
  <c r="AO708" i="11"/>
  <c r="AM700" i="11"/>
  <c r="AO680" i="11"/>
  <c r="AN660" i="11"/>
  <c r="AM653" i="11"/>
  <c r="AO649" i="11"/>
  <c r="AO647" i="11"/>
  <c r="AM639" i="11"/>
  <c r="AM629" i="11"/>
  <c r="AO625" i="11"/>
  <c r="AO623" i="11"/>
  <c r="AM613" i="11"/>
  <c r="AN708" i="11"/>
  <c r="AN693" i="11"/>
  <c r="AO691" i="11"/>
  <c r="AN680" i="11"/>
  <c r="AN649" i="11"/>
  <c r="AN647" i="11"/>
  <c r="AN625" i="11"/>
  <c r="AN623" i="11"/>
  <c r="AN609" i="11"/>
  <c r="AN607" i="11"/>
  <c r="AO597" i="11"/>
  <c r="AM593" i="11"/>
  <c r="AN587" i="11"/>
  <c r="AO581" i="11"/>
  <c r="AM577" i="11"/>
  <c r="AN736" i="11"/>
  <c r="AO687" i="11"/>
  <c r="AN681" i="11"/>
  <c r="AM680" i="11"/>
  <c r="AO676" i="11"/>
  <c r="AM668" i="11"/>
  <c r="AM647" i="11"/>
  <c r="AM623" i="11"/>
  <c r="AO696" i="11"/>
  <c r="AN676" i="11"/>
  <c r="AN661" i="11"/>
  <c r="AO659" i="11"/>
  <c r="AM597" i="11"/>
  <c r="AN591" i="11"/>
  <c r="AO585" i="11"/>
  <c r="AM581" i="11"/>
  <c r="AN709" i="11"/>
  <c r="AO707" i="11"/>
  <c r="AN696" i="11"/>
  <c r="AO655" i="11"/>
  <c r="AM637" i="11"/>
  <c r="AO633" i="11"/>
  <c r="AO631" i="11"/>
  <c r="AM621" i="11"/>
  <c r="AO617" i="11"/>
  <c r="AO615" i="11"/>
  <c r="AO595" i="11"/>
  <c r="AM591" i="11"/>
  <c r="AN585" i="11"/>
  <c r="AO579" i="11"/>
  <c r="AM575" i="11"/>
  <c r="AN569" i="11"/>
  <c r="AO563" i="11"/>
  <c r="AM559" i="11"/>
  <c r="AN553" i="11"/>
  <c r="AO547" i="11"/>
  <c r="AN539" i="11"/>
  <c r="AN531" i="11"/>
  <c r="AN523" i="11"/>
  <c r="AN515" i="11"/>
  <c r="AN507" i="11"/>
  <c r="AN499" i="11"/>
  <c r="AN491" i="11"/>
  <c r="AN483" i="11"/>
  <c r="AN475" i="11"/>
  <c r="AN443" i="11"/>
  <c r="AN441" i="11"/>
  <c r="AN429" i="11"/>
  <c r="AM419" i="11"/>
  <c r="AN417" i="11"/>
  <c r="AO416" i="11"/>
  <c r="AM407" i="11"/>
  <c r="AN405" i="11"/>
  <c r="AO404" i="11"/>
  <c r="AO403" i="11"/>
  <c r="AN393" i="11"/>
  <c r="AO392" i="11"/>
  <c r="AO391" i="11"/>
  <c r="AM388" i="11"/>
  <c r="AM386" i="11"/>
  <c r="AM384" i="11"/>
  <c r="AM382" i="11"/>
  <c r="AM380" i="11"/>
  <c r="AM378" i="11"/>
  <c r="AM376" i="11"/>
  <c r="AM374" i="11"/>
  <c r="AM372" i="11"/>
  <c r="AM370" i="11"/>
  <c r="AM368" i="11"/>
  <c r="AM366" i="11"/>
  <c r="AM364" i="11"/>
  <c r="AM362" i="11"/>
  <c r="AM360" i="11"/>
  <c r="AM358" i="11"/>
  <c r="AM356" i="11"/>
  <c r="AM354" i="11"/>
  <c r="AM352" i="11"/>
  <c r="AM350" i="11"/>
  <c r="AM348" i="11"/>
  <c r="AM346" i="11"/>
  <c r="AM344" i="11"/>
  <c r="AM342" i="11"/>
  <c r="AM340" i="11"/>
  <c r="AM338" i="11"/>
  <c r="AM336" i="11"/>
  <c r="AM334" i="11"/>
  <c r="AM332" i="11"/>
  <c r="AM330" i="11"/>
  <c r="AM328" i="11"/>
  <c r="AM326" i="11"/>
  <c r="AM324" i="11"/>
  <c r="AM322" i="11"/>
  <c r="AM320" i="11"/>
  <c r="AM318" i="11"/>
  <c r="AM316" i="11"/>
  <c r="AM314" i="11"/>
  <c r="AM312" i="11"/>
  <c r="AM310" i="11"/>
  <c r="AM308" i="11"/>
  <c r="AM306" i="11"/>
  <c r="AM304" i="11"/>
  <c r="AM302" i="11"/>
  <c r="AM300" i="11"/>
  <c r="AM298" i="11"/>
  <c r="AM296" i="11"/>
  <c r="AM294" i="11"/>
  <c r="AM292" i="11"/>
  <c r="AM290" i="11"/>
  <c r="AM288" i="11"/>
  <c r="AM286" i="11"/>
  <c r="AM284" i="11"/>
  <c r="AM282" i="11"/>
  <c r="AM280" i="11"/>
  <c r="AM278" i="11"/>
  <c r="AM276" i="11"/>
  <c r="AM274" i="11"/>
  <c r="AM272" i="11"/>
  <c r="AM270" i="11"/>
  <c r="AM268" i="11"/>
  <c r="AM266" i="11"/>
  <c r="AM264" i="11"/>
  <c r="AM262" i="11"/>
  <c r="AM260" i="11"/>
  <c r="AM258" i="11"/>
  <c r="AM256" i="11"/>
  <c r="AM254" i="11"/>
  <c r="AM252" i="11"/>
  <c r="AM250" i="11"/>
  <c r="AM248" i="11"/>
  <c r="AM246" i="11"/>
  <c r="AM244" i="11"/>
  <c r="AM242" i="11"/>
  <c r="AM240" i="11"/>
  <c r="AM238" i="11"/>
  <c r="AM236" i="11"/>
  <c r="AM234" i="11"/>
  <c r="AM232" i="11"/>
  <c r="AM230" i="11"/>
  <c r="AM228" i="11"/>
  <c r="AM226" i="11"/>
  <c r="AM224" i="11"/>
  <c r="AM222" i="11"/>
  <c r="AM220" i="11"/>
  <c r="AM218" i="11"/>
  <c r="AM216" i="11"/>
  <c r="AM214" i="11"/>
  <c r="AM212" i="11"/>
  <c r="AM210" i="11"/>
  <c r="AM208" i="11"/>
  <c r="AM206" i="11"/>
  <c r="AO587" i="11"/>
  <c r="AO571" i="11"/>
  <c r="AN565" i="11"/>
  <c r="AO539" i="11"/>
  <c r="AN537" i="11"/>
  <c r="AM513" i="11"/>
  <c r="AN511" i="11"/>
  <c r="AO497" i="11"/>
  <c r="AM487" i="11"/>
  <c r="AO475" i="11"/>
  <c r="AN473" i="11"/>
  <c r="AN469" i="11"/>
  <c r="AN465" i="11"/>
  <c r="AN461" i="11"/>
  <c r="AN457" i="11"/>
  <c r="AN453" i="11"/>
  <c r="AN449" i="11"/>
  <c r="AM437" i="11"/>
  <c r="AM427" i="11"/>
  <c r="AM423" i="11"/>
  <c r="AO418" i="11"/>
  <c r="AN411" i="11"/>
  <c r="AO397" i="11"/>
  <c r="AO394" i="11"/>
  <c r="AO388" i="11"/>
  <c r="AM387" i="11"/>
  <c r="AO380" i="11"/>
  <c r="AM379" i="11"/>
  <c r="AO372" i="11"/>
  <c r="AM371" i="11"/>
  <c r="AO364" i="11"/>
  <c r="AM363" i="11"/>
  <c r="AO356" i="11"/>
  <c r="AM355" i="11"/>
  <c r="AO348" i="11"/>
  <c r="AM347" i="11"/>
  <c r="AO340" i="11"/>
  <c r="AM339" i="11"/>
  <c r="AO332" i="11"/>
  <c r="AM331" i="11"/>
  <c r="AO324" i="11"/>
  <c r="AM323" i="11"/>
  <c r="AO316" i="11"/>
  <c r="AM315" i="11"/>
  <c r="AO308" i="11"/>
  <c r="AM307" i="11"/>
  <c r="AO300" i="11"/>
  <c r="AM299" i="11"/>
  <c r="AO292" i="11"/>
  <c r="AM291" i="11"/>
  <c r="AO284" i="11"/>
  <c r="AM283" i="11"/>
  <c r="AO276" i="11"/>
  <c r="AM275" i="11"/>
  <c r="AO268" i="11"/>
  <c r="AM267" i="11"/>
  <c r="AO260" i="11"/>
  <c r="AM259" i="11"/>
  <c r="AO252" i="11"/>
  <c r="AM251" i="11"/>
  <c r="AO244" i="11"/>
  <c r="AM243" i="11"/>
  <c r="AO236" i="11"/>
  <c r="AM235" i="11"/>
  <c r="AO228" i="11"/>
  <c r="AM227" i="11"/>
  <c r="AO220" i="11"/>
  <c r="AM219" i="11"/>
  <c r="AO212" i="11"/>
  <c r="AM211" i="11"/>
  <c r="AO204" i="11"/>
  <c r="AO202" i="11"/>
  <c r="AO200" i="11"/>
  <c r="AO198" i="11"/>
  <c r="AO196" i="11"/>
  <c r="AO194" i="11"/>
  <c r="AM191" i="11"/>
  <c r="AN188" i="11"/>
  <c r="AO185" i="11"/>
  <c r="AM183" i="11"/>
  <c r="AN180" i="11"/>
  <c r="AO177" i="11"/>
  <c r="AM175" i="11"/>
  <c r="AN172" i="11"/>
  <c r="AN170" i="11"/>
  <c r="AN168" i="11"/>
  <c r="AN166" i="11"/>
  <c r="AN164" i="11"/>
  <c r="AN162" i="11"/>
  <c r="AN160" i="11"/>
  <c r="AN158" i="11"/>
  <c r="AN156" i="11"/>
  <c r="AN154" i="11"/>
  <c r="AN152" i="11"/>
  <c r="AN150" i="11"/>
  <c r="AN148" i="11"/>
  <c r="AN146" i="11"/>
  <c r="AN144" i="11"/>
  <c r="AN142" i="11"/>
  <c r="AN140" i="11"/>
  <c r="AN138" i="11"/>
  <c r="AN136" i="11"/>
  <c r="AN134" i="11"/>
  <c r="AN132" i="11"/>
  <c r="AN130" i="11"/>
  <c r="AN128" i="11"/>
  <c r="AN126" i="11"/>
  <c r="AN124" i="11"/>
  <c r="AN122" i="11"/>
  <c r="AN120" i="11"/>
  <c r="AN118" i="11"/>
  <c r="AN116" i="11"/>
  <c r="AN114" i="11"/>
  <c r="AN112" i="11"/>
  <c r="AN110" i="11"/>
  <c r="AN108" i="11"/>
  <c r="AN106" i="11"/>
  <c r="AN104" i="11"/>
  <c r="AN102" i="11"/>
  <c r="AN100" i="11"/>
  <c r="AN98" i="11"/>
  <c r="AN96" i="11"/>
  <c r="AN94" i="11"/>
  <c r="AN92" i="11"/>
  <c r="AN90" i="11"/>
  <c r="AN88" i="11"/>
  <c r="AN86" i="11"/>
  <c r="AN84" i="11"/>
  <c r="AN82" i="11"/>
  <c r="AN80" i="11"/>
  <c r="AN78" i="11"/>
  <c r="AN76" i="11"/>
  <c r="AN74" i="11"/>
  <c r="AN72" i="11"/>
  <c r="AN70" i="11"/>
  <c r="AN68" i="11"/>
  <c r="AN66" i="11"/>
  <c r="AN64" i="11"/>
  <c r="AN62" i="11"/>
  <c r="AN60" i="11"/>
  <c r="AN58" i="11"/>
  <c r="AN56" i="11"/>
  <c r="AN54" i="11"/>
  <c r="AN52" i="11"/>
  <c r="AN50" i="11"/>
  <c r="AN48" i="11"/>
  <c r="AN46" i="11"/>
  <c r="AN44" i="11"/>
  <c r="AN42" i="11"/>
  <c r="AN40" i="11"/>
  <c r="AN38" i="11"/>
  <c r="AN36" i="11"/>
  <c r="AN34" i="11"/>
  <c r="AN32" i="11"/>
  <c r="AN30" i="11"/>
  <c r="AN28" i="11"/>
  <c r="AN26" i="11"/>
  <c r="AN24" i="11"/>
  <c r="AN22" i="11"/>
  <c r="AN20" i="11"/>
  <c r="AN18" i="11"/>
  <c r="AN16" i="11"/>
  <c r="AN14" i="11"/>
  <c r="AN12" i="11"/>
  <c r="AN10" i="11"/>
  <c r="AN8" i="11"/>
  <c r="AN6" i="11"/>
  <c r="AN4" i="11"/>
  <c r="AN2" i="11"/>
  <c r="AM587" i="11"/>
  <c r="AN581" i="11"/>
  <c r="AN571" i="11"/>
  <c r="AO569" i="11"/>
  <c r="AM567" i="11"/>
  <c r="AM565" i="11"/>
  <c r="AM537" i="11"/>
  <c r="AN535" i="11"/>
  <c r="AO521" i="11"/>
  <c r="AM511" i="11"/>
  <c r="AO499" i="11"/>
  <c r="AN497" i="11"/>
  <c r="AM473" i="11"/>
  <c r="AM469" i="11"/>
  <c r="AM465" i="11"/>
  <c r="AM461" i="11"/>
  <c r="AM457" i="11"/>
  <c r="AM453" i="11"/>
  <c r="AM449" i="11"/>
  <c r="AN447" i="11"/>
  <c r="AM411" i="11"/>
  <c r="AO407" i="11"/>
  <c r="AN397" i="11"/>
  <c r="AN388" i="11"/>
  <c r="AN380" i="11"/>
  <c r="AN372" i="11"/>
  <c r="AN364" i="11"/>
  <c r="AN356" i="11"/>
  <c r="AN348" i="11"/>
  <c r="AN340" i="11"/>
  <c r="AN332" i="11"/>
  <c r="AN324" i="11"/>
  <c r="AN316" i="11"/>
  <c r="AN308" i="11"/>
  <c r="AN300" i="11"/>
  <c r="AN292" i="11"/>
  <c r="AN284" i="11"/>
  <c r="AN276" i="11"/>
  <c r="AN268" i="11"/>
  <c r="AN260" i="11"/>
  <c r="AN252" i="11"/>
  <c r="AN244" i="11"/>
  <c r="AN236" i="11"/>
  <c r="AN228" i="11"/>
  <c r="AN220" i="11"/>
  <c r="AN212" i="11"/>
  <c r="AN204" i="11"/>
  <c r="AM203" i="11"/>
  <c r="AN202" i="11"/>
  <c r="AM201" i="11"/>
  <c r="AN200" i="11"/>
  <c r="AM199" i="11"/>
  <c r="AN198" i="11"/>
  <c r="AM197" i="11"/>
  <c r="AN196" i="11"/>
  <c r="AM195" i="11"/>
  <c r="AN194" i="11"/>
  <c r="AO193" i="11"/>
  <c r="AO190" i="11"/>
  <c r="AM188" i="11"/>
  <c r="AN185" i="11"/>
  <c r="AO182" i="11"/>
  <c r="AM180" i="11"/>
  <c r="AN177" i="11"/>
  <c r="AO174" i="11"/>
  <c r="AM172" i="11"/>
  <c r="AM170" i="11"/>
  <c r="AM168" i="11"/>
  <c r="AM166" i="11"/>
  <c r="AM164" i="11"/>
  <c r="AM162" i="11"/>
  <c r="AM160" i="11"/>
  <c r="AM158" i="11"/>
  <c r="AM156" i="11"/>
  <c r="AM154" i="11"/>
  <c r="AM152" i="11"/>
  <c r="AM150" i="11"/>
  <c r="AM148" i="11"/>
  <c r="AM146" i="11"/>
  <c r="AM144" i="11"/>
  <c r="AM142" i="11"/>
  <c r="AM140" i="11"/>
  <c r="AM138" i="11"/>
  <c r="AM136" i="11"/>
  <c r="AM134" i="11"/>
  <c r="AM132" i="11"/>
  <c r="AM130" i="11"/>
  <c r="AM128" i="11"/>
  <c r="AM126" i="11"/>
  <c r="AM124" i="11"/>
  <c r="AM122" i="11"/>
  <c r="AM120" i="11"/>
  <c r="AM118" i="11"/>
  <c r="AM116" i="11"/>
  <c r="AM114" i="11"/>
  <c r="AM112" i="11"/>
  <c r="AM110" i="11"/>
  <c r="AM108" i="11"/>
  <c r="AM106" i="11"/>
  <c r="AM104" i="11"/>
  <c r="AM102" i="11"/>
  <c r="AM100" i="11"/>
  <c r="AM98" i="11"/>
  <c r="AM96" i="11"/>
  <c r="AM94" i="11"/>
  <c r="AM92" i="11"/>
  <c r="AM90" i="11"/>
  <c r="AM88" i="11"/>
  <c r="AM86" i="11"/>
  <c r="AM84" i="11"/>
  <c r="AM82" i="11"/>
  <c r="AM80" i="11"/>
  <c r="AM78" i="11"/>
  <c r="AM76" i="11"/>
  <c r="AM74" i="11"/>
  <c r="AM72" i="11"/>
  <c r="AM70" i="11"/>
  <c r="AM68" i="11"/>
  <c r="AM66" i="11"/>
  <c r="AM64" i="11"/>
  <c r="AM62" i="11"/>
  <c r="AM60" i="11"/>
  <c r="AM58" i="11"/>
  <c r="AM56" i="11"/>
  <c r="AM54" i="11"/>
  <c r="AM52" i="11"/>
  <c r="AM50" i="11"/>
  <c r="AM48" i="11"/>
  <c r="AM46" i="11"/>
  <c r="AM44" i="11"/>
  <c r="AM42" i="11"/>
  <c r="AM40" i="11"/>
  <c r="AM38" i="11"/>
  <c r="AM36" i="11"/>
  <c r="AM34" i="11"/>
  <c r="AM32" i="11"/>
  <c r="AM30" i="11"/>
  <c r="AM28" i="11"/>
  <c r="AM26" i="11"/>
  <c r="AM24" i="11"/>
  <c r="AM22" i="11"/>
  <c r="AM20" i="11"/>
  <c r="AM18" i="11"/>
  <c r="AM16" i="11"/>
  <c r="AM14" i="11"/>
  <c r="AM12" i="11"/>
  <c r="AM10" i="11"/>
  <c r="AM8" i="11"/>
  <c r="AM6" i="11"/>
  <c r="AM4" i="11"/>
  <c r="AM2" i="11"/>
  <c r="AO575" i="11"/>
  <c r="AM571" i="11"/>
  <c r="AO545" i="11"/>
  <c r="AM535" i="11"/>
  <c r="AO523" i="11"/>
  <c r="AN521" i="11"/>
  <c r="AM497" i="11"/>
  <c r="AN495" i="11"/>
  <c r="AO481" i="11"/>
  <c r="AM447" i="11"/>
  <c r="AO425" i="11"/>
  <c r="AO421" i="11"/>
  <c r="AM413" i="11"/>
  <c r="AO408" i="11"/>
  <c r="AN407" i="11"/>
  <c r="AO405" i="11"/>
  <c r="AO398" i="11"/>
  <c r="AM397" i="11"/>
  <c r="AM389" i="11"/>
  <c r="AO382" i="11"/>
  <c r="AM381" i="11"/>
  <c r="AO374" i="11"/>
  <c r="AM373" i="11"/>
  <c r="AO366" i="11"/>
  <c r="AM365" i="11"/>
  <c r="AO358" i="11"/>
  <c r="AM357" i="11"/>
  <c r="AO350" i="11"/>
  <c r="AM349" i="11"/>
  <c r="AO342" i="11"/>
  <c r="AM341" i="11"/>
  <c r="AO334" i="11"/>
  <c r="AM333" i="11"/>
  <c r="AO326" i="11"/>
  <c r="AM325" i="11"/>
  <c r="AO318" i="11"/>
  <c r="AM317" i="11"/>
  <c r="AO310" i="11"/>
  <c r="AM309" i="11"/>
  <c r="AO302" i="11"/>
  <c r="AM301" i="11"/>
  <c r="AO294" i="11"/>
  <c r="AM293" i="11"/>
  <c r="AO286" i="11"/>
  <c r="AM285" i="11"/>
  <c r="AO278" i="11"/>
  <c r="AM277" i="11"/>
  <c r="AO270" i="11"/>
  <c r="AM269" i="11"/>
  <c r="AO262" i="11"/>
  <c r="AM261" i="11"/>
  <c r="AO254" i="11"/>
  <c r="AM253" i="11"/>
  <c r="AO246" i="11"/>
  <c r="AM245" i="11"/>
  <c r="AO238" i="11"/>
  <c r="AM237" i="11"/>
  <c r="AO230" i="11"/>
  <c r="AM229" i="11"/>
  <c r="AO222" i="11"/>
  <c r="AM221" i="11"/>
  <c r="AO214" i="11"/>
  <c r="AM213" i="11"/>
  <c r="AO206" i="11"/>
  <c r="AM205" i="11"/>
  <c r="AM204" i="11"/>
  <c r="AM202" i="11"/>
  <c r="AM200" i="11"/>
  <c r="AM198" i="11"/>
  <c r="AM196" i="11"/>
  <c r="AM194" i="11"/>
  <c r="AM193" i="11"/>
  <c r="AN190" i="11"/>
  <c r="AO187" i="11"/>
  <c r="AM185" i="11"/>
  <c r="AN182" i="11"/>
  <c r="AO179" i="11"/>
  <c r="AM177" i="11"/>
  <c r="AN174" i="11"/>
  <c r="AN597" i="11"/>
  <c r="AN575" i="11"/>
  <c r="AO549" i="11"/>
  <c r="AN545" i="11"/>
  <c r="AM521" i="11"/>
  <c r="AN519" i="11"/>
  <c r="AO505" i="11"/>
  <c r="AM495" i="11"/>
  <c r="AO483" i="11"/>
  <c r="AN481" i="11"/>
  <c r="AO471" i="11"/>
  <c r="AO467" i="11"/>
  <c r="AO463" i="11"/>
  <c r="AO459" i="11"/>
  <c r="AO455" i="11"/>
  <c r="AO451" i="11"/>
  <c r="AN433" i="11"/>
  <c r="AN425" i="11"/>
  <c r="AN421" i="11"/>
  <c r="AO419" i="11"/>
  <c r="AO395" i="11"/>
  <c r="AN382" i="11"/>
  <c r="AN374" i="11"/>
  <c r="AN366" i="11"/>
  <c r="AO607" i="11"/>
  <c r="AO591" i="11"/>
  <c r="AM583" i="11"/>
  <c r="AN577" i="11"/>
  <c r="AO555" i="11"/>
  <c r="AN549" i="11"/>
  <c r="AM545" i="11"/>
  <c r="AN543" i="11"/>
  <c r="AO529" i="11"/>
  <c r="AM519" i="11"/>
  <c r="AO507" i="11"/>
  <c r="AN505" i="11"/>
  <c r="AM481" i="11"/>
  <c r="AN479" i="11"/>
  <c r="AN471" i="11"/>
  <c r="AN467" i="11"/>
  <c r="AN463" i="11"/>
  <c r="AN459" i="11"/>
  <c r="AN455" i="11"/>
  <c r="AN451" i="11"/>
  <c r="AM433" i="11"/>
  <c r="AM425" i="11"/>
  <c r="AM421" i="11"/>
  <c r="AN419" i="11"/>
  <c r="AO417" i="11"/>
  <c r="AO409" i="11"/>
  <c r="AN399" i="11"/>
  <c r="AN395" i="11"/>
  <c r="AO384" i="11"/>
  <c r="AM383" i="11"/>
  <c r="AM607" i="11"/>
  <c r="AO559" i="11"/>
  <c r="AN555" i="11"/>
  <c r="AO553" i="11"/>
  <c r="AM551" i="11"/>
  <c r="AM549" i="11"/>
  <c r="AM543" i="11"/>
  <c r="AO531" i="11"/>
  <c r="AN529" i="11"/>
  <c r="AM505" i="11"/>
  <c r="AN503" i="11"/>
  <c r="AO489" i="11"/>
  <c r="AM479" i="11"/>
  <c r="AM471" i="11"/>
  <c r="AM467" i="11"/>
  <c r="AM463" i="11"/>
  <c r="AM459" i="11"/>
  <c r="AM455" i="11"/>
  <c r="AM451" i="11"/>
  <c r="AO443" i="11"/>
  <c r="AO439" i="11"/>
  <c r="AN435" i="11"/>
  <c r="AN409" i="11"/>
  <c r="AM399" i="11"/>
  <c r="AM395" i="11"/>
  <c r="AN384" i="11"/>
  <c r="AN376" i="11"/>
  <c r="AN368" i="11"/>
  <c r="AM599" i="11"/>
  <c r="AN593" i="11"/>
  <c r="AN561" i="11"/>
  <c r="AN559" i="11"/>
  <c r="AM555" i="11"/>
  <c r="AM529" i="11"/>
  <c r="AN527" i="11"/>
  <c r="AO513" i="11"/>
  <c r="AM503" i="11"/>
  <c r="AO491" i="11"/>
  <c r="AN489" i="11"/>
  <c r="AO609" i="11"/>
  <c r="AO565" i="11"/>
  <c r="AM561" i="11"/>
  <c r="AO537" i="11"/>
  <c r="AM527" i="11"/>
  <c r="AO515" i="11"/>
  <c r="AN513" i="11"/>
  <c r="AM489" i="11"/>
  <c r="AN487" i="11"/>
  <c r="AO473" i="11"/>
  <c r="AO469" i="11"/>
  <c r="AO465" i="11"/>
  <c r="AO461" i="11"/>
  <c r="AO457" i="11"/>
  <c r="AO453" i="11"/>
  <c r="AO449" i="11"/>
  <c r="AM439" i="11"/>
  <c r="AN437" i="11"/>
  <c r="AO429" i="11"/>
  <c r="AN427" i="11"/>
  <c r="AN423" i="11"/>
  <c r="AO420" i="11"/>
  <c r="AN386" i="11"/>
  <c r="AN378" i="11"/>
  <c r="AN370" i="11"/>
  <c r="AN362" i="11"/>
  <c r="AN354" i="11"/>
  <c r="AN346" i="11"/>
  <c r="AN338" i="11"/>
  <c r="AN330" i="11"/>
  <c r="AN322" i="11"/>
  <c r="AN314" i="11"/>
  <c r="AN306" i="11"/>
  <c r="AN298" i="11"/>
  <c r="AN290" i="11"/>
  <c r="AN282" i="11"/>
  <c r="AN274" i="11"/>
  <c r="AN266" i="11"/>
  <c r="AN258" i="11"/>
  <c r="AN250" i="11"/>
  <c r="AN242" i="11"/>
  <c r="AN234" i="11"/>
  <c r="AN226" i="11"/>
  <c r="AN218" i="11"/>
  <c r="AN210" i="11"/>
  <c r="AN191" i="11"/>
  <c r="AO188" i="11"/>
  <c r="AM186" i="11"/>
  <c r="AN183" i="11"/>
  <c r="AO180" i="11"/>
  <c r="AM178" i="11"/>
  <c r="AN175" i="11"/>
  <c r="AO172" i="11"/>
  <c r="AO170" i="11"/>
  <c r="AO168" i="11"/>
  <c r="AO166" i="11"/>
  <c r="AO164" i="11"/>
  <c r="AO162" i="11"/>
  <c r="AO160" i="11"/>
  <c r="AO158" i="11"/>
  <c r="AO156" i="11"/>
  <c r="AO154" i="11"/>
  <c r="AO152" i="11"/>
  <c r="AO150" i="11"/>
  <c r="AO148" i="11"/>
  <c r="AO146" i="11"/>
  <c r="AO144" i="11"/>
  <c r="AO142" i="11"/>
  <c r="AO140" i="11"/>
  <c r="AO138" i="11"/>
  <c r="AO136" i="11"/>
  <c r="AO134" i="11"/>
  <c r="AO132" i="11"/>
  <c r="AO130" i="11"/>
  <c r="AO128" i="11"/>
  <c r="AO126" i="11"/>
  <c r="AO124" i="11"/>
  <c r="AO122" i="11"/>
  <c r="AO120" i="11"/>
  <c r="AO118" i="11"/>
  <c r="AO116" i="11"/>
  <c r="AO114" i="11"/>
  <c r="AO112" i="11"/>
  <c r="AO110" i="11"/>
  <c r="AO108" i="11"/>
  <c r="AO106" i="11"/>
  <c r="AO104" i="11"/>
  <c r="AO102" i="11"/>
  <c r="AO100" i="11"/>
  <c r="AO98" i="11"/>
  <c r="AO96" i="11"/>
  <c r="AO94" i="11"/>
  <c r="AO92" i="11"/>
  <c r="AO90" i="11"/>
  <c r="AO88" i="11"/>
  <c r="AO86" i="11"/>
  <c r="AO84" i="11"/>
  <c r="AO82" i="11"/>
  <c r="AO80" i="11"/>
  <c r="AO78" i="11"/>
  <c r="AO76" i="11"/>
  <c r="AO74" i="11"/>
  <c r="AO72" i="11"/>
  <c r="AO70" i="11"/>
  <c r="AO68" i="11"/>
  <c r="AO66" i="11"/>
  <c r="AO64" i="11"/>
  <c r="AO62" i="11"/>
  <c r="AO60" i="11"/>
  <c r="AO58" i="11"/>
  <c r="AO56" i="11"/>
  <c r="AO54" i="11"/>
  <c r="AO52" i="11"/>
  <c r="AO50" i="11"/>
  <c r="AO48" i="11"/>
  <c r="AO46" i="11"/>
  <c r="AO44" i="11"/>
  <c r="AO42" i="11"/>
  <c r="AO40" i="11"/>
  <c r="AO38" i="11"/>
  <c r="AO36" i="11"/>
  <c r="AO34" i="11"/>
  <c r="AO32" i="11"/>
  <c r="AO30" i="11"/>
  <c r="AO28" i="11"/>
  <c r="AO26" i="11"/>
  <c r="AO24" i="11"/>
  <c r="AO22" i="11"/>
  <c r="AO20" i="11"/>
  <c r="AO18" i="11"/>
  <c r="AO16" i="11"/>
  <c r="AO14" i="11"/>
  <c r="AO12" i="11"/>
  <c r="AO10" i="11"/>
  <c r="AO8" i="11"/>
  <c r="AO6" i="11"/>
  <c r="AO4" i="11"/>
  <c r="AO2" i="11"/>
  <c r="AN9" i="11"/>
  <c r="AN17" i="11"/>
  <c r="AN25" i="11"/>
  <c r="AN33" i="11"/>
  <c r="AN41" i="11"/>
  <c r="AN49" i="11"/>
  <c r="AN57" i="11"/>
  <c r="AN65" i="11"/>
  <c r="AN73" i="11"/>
  <c r="AN81" i="11"/>
  <c r="AN89" i="11"/>
  <c r="AN97" i="11"/>
  <c r="AN105" i="11"/>
  <c r="AN113" i="11"/>
  <c r="AN121" i="11"/>
  <c r="AN129" i="11"/>
  <c r="AN137" i="11"/>
  <c r="AN145" i="11"/>
  <c r="AN153" i="11"/>
  <c r="AN161" i="11"/>
  <c r="AN169" i="11"/>
  <c r="AO176" i="11"/>
  <c r="AN181" i="11"/>
  <c r="AN187" i="11"/>
  <c r="AM192" i="11"/>
  <c r="AO224" i="11"/>
  <c r="AM231" i="11"/>
  <c r="AO256" i="11"/>
  <c r="AM263" i="11"/>
  <c r="AO288" i="11"/>
  <c r="AM295" i="11"/>
  <c r="AO320" i="11"/>
  <c r="AM327" i="11"/>
  <c r="AO352" i="11"/>
  <c r="AM359" i="11"/>
  <c r="AO368" i="11"/>
  <c r="AN439" i="11"/>
  <c r="AL1" i="11"/>
  <c r="AM7" i="11"/>
  <c r="AO9" i="11"/>
  <c r="AM15" i="11"/>
  <c r="AO17" i="11"/>
  <c r="AM23" i="11"/>
  <c r="AO25" i="11"/>
  <c r="AM31" i="11"/>
  <c r="AO33" i="11"/>
  <c r="AM39" i="11"/>
  <c r="AO41" i="11"/>
  <c r="AM47" i="11"/>
  <c r="AO49" i="11"/>
  <c r="AM55" i="11"/>
  <c r="AO57" i="11"/>
  <c r="AM63" i="11"/>
  <c r="AO65" i="11"/>
  <c r="AM71" i="11"/>
  <c r="AO73" i="11"/>
  <c r="AM79" i="11"/>
  <c r="AO81" i="11"/>
  <c r="AM87" i="11"/>
  <c r="AO89" i="11"/>
  <c r="AM95" i="11"/>
  <c r="AO97" i="11"/>
  <c r="AM103" i="11"/>
  <c r="AO105" i="11"/>
  <c r="AM111" i="11"/>
  <c r="AO113" i="11"/>
  <c r="AM119" i="11"/>
  <c r="AO121" i="11"/>
  <c r="AM127" i="11"/>
  <c r="AO129" i="11"/>
  <c r="AM135" i="11"/>
  <c r="AO137" i="11"/>
  <c r="AM143" i="11"/>
  <c r="AO145" i="11"/>
  <c r="AM151" i="11"/>
  <c r="AO153" i="11"/>
  <c r="AM159" i="11"/>
  <c r="AO161" i="11"/>
  <c r="AM167" i="11"/>
  <c r="AO169" i="11"/>
  <c r="AO175" i="11"/>
  <c r="AO181" i="11"/>
  <c r="AN186" i="11"/>
  <c r="AN192" i="11"/>
  <c r="AN206" i="11"/>
  <c r="AN216" i="11"/>
  <c r="AO218" i="11"/>
  <c r="H227" i="11"/>
  <c r="I227" i="11" s="1"/>
  <c r="AM233" i="11"/>
  <c r="AN238" i="11"/>
  <c r="AN248" i="11"/>
  <c r="AO250" i="11"/>
  <c r="H259" i="11"/>
  <c r="I259" i="11" s="1"/>
  <c r="AM265" i="11"/>
  <c r="AN270" i="11"/>
  <c r="AN280" i="11"/>
  <c r="AO282" i="11"/>
  <c r="H291" i="11"/>
  <c r="I291" i="11" s="1"/>
  <c r="AM297" i="11"/>
  <c r="AN302" i="11"/>
  <c r="AN312" i="11"/>
  <c r="AO314" i="11"/>
  <c r="H323" i="11"/>
  <c r="I323" i="11" s="1"/>
  <c r="AM329" i="11"/>
  <c r="AN334" i="11"/>
  <c r="AN344" i="11"/>
  <c r="AO346" i="11"/>
  <c r="H355" i="11"/>
  <c r="I355" i="11" s="1"/>
  <c r="AM361" i="11"/>
  <c r="AM375" i="11"/>
  <c r="AM377" i="11"/>
  <c r="H421" i="11"/>
  <c r="I421" i="11" s="1"/>
  <c r="H425" i="11"/>
  <c r="I425" i="11" s="1"/>
  <c r="H481" i="11"/>
  <c r="I481" i="11" s="1"/>
  <c r="H545" i="11"/>
  <c r="I545" i="11" s="1"/>
  <c r="H521" i="11"/>
  <c r="I521" i="11" s="1"/>
  <c r="H567" i="11"/>
  <c r="I567" i="11" s="1"/>
  <c r="H209" i="11"/>
  <c r="I209" i="11" s="1"/>
  <c r="H217" i="11"/>
  <c r="I217" i="11" s="1"/>
  <c r="H225" i="11"/>
  <c r="I225" i="11" s="1"/>
  <c r="H233" i="11"/>
  <c r="I233" i="11" s="1"/>
  <c r="H241" i="11"/>
  <c r="I241" i="11" s="1"/>
  <c r="H249" i="11"/>
  <c r="I249" i="11" s="1"/>
  <c r="H257" i="11"/>
  <c r="I257" i="11" s="1"/>
  <c r="H265" i="11"/>
  <c r="I265" i="11" s="1"/>
  <c r="H273" i="11"/>
  <c r="I273" i="11" s="1"/>
  <c r="H281" i="11"/>
  <c r="I281" i="11" s="1"/>
  <c r="H289" i="11"/>
  <c r="I289" i="11" s="1"/>
  <c r="H297" i="11"/>
  <c r="I297" i="11" s="1"/>
  <c r="H305" i="11"/>
  <c r="I305" i="11" s="1"/>
  <c r="H313" i="11"/>
  <c r="I313" i="11" s="1"/>
  <c r="H321" i="11"/>
  <c r="I321" i="11" s="1"/>
  <c r="H329" i="11"/>
  <c r="I329" i="11" s="1"/>
  <c r="H337" i="11"/>
  <c r="I337" i="11" s="1"/>
  <c r="H345" i="11"/>
  <c r="I345" i="11" s="1"/>
  <c r="H353" i="11"/>
  <c r="I353" i="11" s="1"/>
  <c r="H361" i="11"/>
  <c r="I361" i="11" s="1"/>
  <c r="H369" i="11"/>
  <c r="I369" i="11" s="1"/>
  <c r="H377" i="11"/>
  <c r="I377" i="11" s="1"/>
  <c r="H385" i="11"/>
  <c r="I385" i="11" s="1"/>
  <c r="H449" i="11"/>
  <c r="I449" i="11" s="1"/>
  <c r="H453" i="11"/>
  <c r="I453" i="11" s="1"/>
  <c r="H457" i="11"/>
  <c r="I457" i="11" s="1"/>
  <c r="H461" i="11"/>
  <c r="I461" i="11" s="1"/>
  <c r="H465" i="11"/>
  <c r="I465" i="11" s="1"/>
  <c r="H469" i="11"/>
  <c r="I469" i="11" s="1"/>
  <c r="H473" i="11"/>
  <c r="I473" i="11" s="1"/>
  <c r="H537" i="11"/>
  <c r="I537" i="11" s="1"/>
  <c r="H423" i="11"/>
  <c r="I423" i="11" s="1"/>
  <c r="H427" i="11"/>
  <c r="I427" i="11" s="1"/>
  <c r="H513" i="11"/>
  <c r="I513" i="11" s="1"/>
  <c r="H207" i="11"/>
  <c r="I207" i="11" s="1"/>
  <c r="H215" i="11"/>
  <c r="I215" i="11" s="1"/>
  <c r="H223" i="11"/>
  <c r="I223" i="11" s="1"/>
  <c r="H231" i="11"/>
  <c r="I231" i="11" s="1"/>
  <c r="H239" i="11"/>
  <c r="I239" i="11" s="1"/>
  <c r="H247" i="11"/>
  <c r="I247" i="11" s="1"/>
  <c r="H255" i="11"/>
  <c r="I255" i="11" s="1"/>
  <c r="H263" i="11"/>
  <c r="I263" i="11" s="1"/>
  <c r="H271" i="11"/>
  <c r="I271" i="11" s="1"/>
  <c r="H279" i="11"/>
  <c r="I279" i="11" s="1"/>
  <c r="H287" i="11"/>
  <c r="I287" i="11" s="1"/>
  <c r="H295" i="11"/>
  <c r="I295" i="11" s="1"/>
  <c r="H303" i="11"/>
  <c r="I303" i="11" s="1"/>
  <c r="H311" i="11"/>
  <c r="I311" i="11" s="1"/>
  <c r="H319" i="11"/>
  <c r="I319" i="11" s="1"/>
  <c r="H327" i="11"/>
  <c r="I327" i="11" s="1"/>
  <c r="H335" i="11"/>
  <c r="I335" i="11" s="1"/>
  <c r="H343" i="11"/>
  <c r="I343" i="11" s="1"/>
  <c r="H351" i="11"/>
  <c r="I351" i="11" s="1"/>
  <c r="H359" i="11"/>
  <c r="I359" i="11" s="1"/>
  <c r="H367" i="11"/>
  <c r="I367" i="11" s="1"/>
  <c r="H375" i="11"/>
  <c r="I375" i="11" s="1"/>
  <c r="H383" i="11"/>
  <c r="I383" i="11" s="1"/>
  <c r="H409" i="11"/>
  <c r="I409" i="11" s="1"/>
  <c r="H439" i="11"/>
  <c r="I439" i="11" s="1"/>
  <c r="H489" i="11"/>
  <c r="I489" i="11" s="1"/>
  <c r="H563" i="11"/>
  <c r="I563" i="11" s="1"/>
  <c r="H573" i="11"/>
  <c r="I573" i="11" s="1"/>
  <c r="H589" i="11"/>
  <c r="I589" i="11" s="1"/>
  <c r="H724" i="11"/>
  <c r="I724" i="11" s="1"/>
  <c r="H553" i="11"/>
  <c r="I553" i="11" s="1"/>
  <c r="H569" i="11"/>
  <c r="I569" i="11" s="1"/>
  <c r="H585" i="11"/>
  <c r="I585" i="11" s="1"/>
  <c r="H559" i="11"/>
  <c r="I559" i="11" s="1"/>
  <c r="H575" i="11"/>
  <c r="I575" i="11" s="1"/>
  <c r="H591" i="11"/>
  <c r="I591" i="11" s="1"/>
  <c r="H604" i="11"/>
  <c r="I604" i="11" s="1"/>
  <c r="H610" i="11"/>
  <c r="I610" i="11" s="1"/>
  <c r="H626" i="11"/>
  <c r="I626" i="11" s="1"/>
  <c r="H644" i="11"/>
  <c r="I644" i="11" s="1"/>
  <c r="H650" i="11"/>
  <c r="I650" i="11" s="1"/>
  <c r="H549" i="11"/>
  <c r="I549" i="11" s="1"/>
  <c r="H565" i="11"/>
  <c r="I565" i="11" s="1"/>
  <c r="H581" i="11"/>
  <c r="I581" i="11" s="1"/>
  <c r="H597" i="11"/>
  <c r="I597" i="11" s="1"/>
  <c r="H672" i="11"/>
  <c r="I672" i="11" s="1"/>
  <c r="H720" i="11"/>
  <c r="I720" i="11" s="1"/>
  <c r="H784" i="11"/>
  <c r="I784" i="11" s="1"/>
  <c r="H814" i="11"/>
  <c r="I814" i="11" s="1"/>
  <c r="H736" i="11"/>
  <c r="I736" i="11" s="1"/>
  <c r="H766" i="11"/>
  <c r="I766" i="11" s="1"/>
  <c r="H859" i="11"/>
  <c r="I859" i="11" s="1"/>
  <c r="H869" i="11"/>
  <c r="I869" i="11" s="1"/>
  <c r="H816" i="11"/>
  <c r="I816" i="11" s="1"/>
  <c r="H888" i="11"/>
  <c r="I888" i="11" s="1"/>
  <c r="H548" i="11"/>
  <c r="I548" i="11" s="1"/>
  <c r="H768" i="11"/>
  <c r="I768" i="11" s="1"/>
  <c r="H798" i="11"/>
  <c r="I798" i="11" s="1"/>
  <c r="H884" i="11"/>
  <c r="I884" i="11" s="1"/>
  <c r="H550" i="11"/>
  <c r="I550" i="11" s="1"/>
  <c r="H552" i="11"/>
  <c r="I552" i="11" s="1"/>
  <c r="H554" i="11"/>
  <c r="I554" i="11" s="1"/>
  <c r="H556" i="11"/>
  <c r="I556" i="11" s="1"/>
  <c r="H558" i="11"/>
  <c r="I558" i="11" s="1"/>
  <c r="H560" i="11"/>
  <c r="I560" i="11" s="1"/>
  <c r="H562" i="11"/>
  <c r="I562" i="11" s="1"/>
  <c r="H564" i="11"/>
  <c r="I564" i="11" s="1"/>
  <c r="H566" i="11"/>
  <c r="I566" i="11" s="1"/>
  <c r="H568" i="11"/>
  <c r="I568" i="11" s="1"/>
  <c r="H570" i="11"/>
  <c r="I570" i="11" s="1"/>
  <c r="H572" i="11"/>
  <c r="I572" i="11" s="1"/>
  <c r="H574" i="11"/>
  <c r="I574" i="11" s="1"/>
  <c r="H576" i="11"/>
  <c r="I576" i="11" s="1"/>
  <c r="H578" i="11"/>
  <c r="I578" i="11" s="1"/>
  <c r="H580" i="11"/>
  <c r="I580" i="11" s="1"/>
  <c r="H582" i="11"/>
  <c r="I582" i="11" s="1"/>
  <c r="H584" i="11"/>
  <c r="I584" i="11" s="1"/>
  <c r="H586" i="11"/>
  <c r="I586" i="11" s="1"/>
  <c r="H588" i="11"/>
  <c r="I588" i="11" s="1"/>
  <c r="H590" i="11"/>
  <c r="I590" i="11" s="1"/>
  <c r="H592" i="11"/>
  <c r="I592" i="11" s="1"/>
  <c r="H594" i="11"/>
  <c r="I594" i="11" s="1"/>
  <c r="H596" i="11"/>
  <c r="I596" i="11" s="1"/>
  <c r="H598" i="11"/>
  <c r="I598" i="11" s="1"/>
  <c r="H600" i="11"/>
  <c r="I600" i="11" s="1"/>
  <c r="H608" i="11"/>
  <c r="I608" i="11" s="1"/>
  <c r="H616" i="11"/>
  <c r="I616" i="11" s="1"/>
  <c r="H624" i="11"/>
  <c r="I624" i="11" s="1"/>
  <c r="H632" i="11"/>
  <c r="I632" i="11" s="1"/>
  <c r="H640" i="11"/>
  <c r="I640" i="11" s="1"/>
  <c r="H648" i="11"/>
  <c r="I648" i="11" s="1"/>
  <c r="H750" i="11"/>
  <c r="I750" i="11" s="1"/>
  <c r="H897" i="11"/>
  <c r="I897" i="11" s="1"/>
  <c r="H800" i="11"/>
  <c r="I800" i="11" s="1"/>
  <c r="H830" i="11"/>
  <c r="I830" i="11" s="1"/>
  <c r="H911" i="11"/>
  <c r="I911" i="11" s="1"/>
  <c r="H878" i="11"/>
  <c r="I878" i="11" s="1"/>
  <c r="H921" i="11"/>
  <c r="I921" i="11" s="1"/>
  <c r="H863" i="11"/>
  <c r="I863" i="11" s="1"/>
  <c r="H868" i="11"/>
  <c r="I868" i="11" s="1"/>
  <c r="H872" i="11"/>
  <c r="I872" i="11" s="1"/>
  <c r="H862" i="11"/>
  <c r="I862" i="11" s="1"/>
  <c r="H895" i="11"/>
  <c r="I895" i="11" s="1"/>
  <c r="H1037" i="11"/>
  <c r="I1037" i="11" s="1"/>
  <c r="H1092" i="11"/>
  <c r="I1092" i="11" s="1"/>
  <c r="H1076" i="11"/>
  <c r="I1076" i="11" s="1"/>
  <c r="H866" i="11"/>
  <c r="I866" i="11" s="1"/>
  <c r="H882" i="11"/>
  <c r="I882" i="11" s="1"/>
  <c r="H860" i="11"/>
  <c r="I860" i="11" s="1"/>
  <c r="H876" i="11"/>
  <c r="I876" i="11" s="1"/>
  <c r="H892" i="11"/>
  <c r="I892" i="11" s="1"/>
  <c r="H1021" i="11"/>
  <c r="I1021" i="11" s="1"/>
  <c r="H870" i="11"/>
  <c r="I870" i="11" s="1"/>
  <c r="H886" i="11"/>
  <c r="I886" i="11" s="1"/>
  <c r="H1007" i="11"/>
  <c r="I1007" i="11" s="1"/>
  <c r="H1106" i="11"/>
  <c r="I1106" i="11" s="1"/>
  <c r="H1141" i="11"/>
  <c r="I1141" i="11" s="1"/>
  <c r="H1169" i="11"/>
  <c r="I1169" i="11" s="1"/>
  <c r="H1235" i="11"/>
  <c r="I1235" i="11" s="1"/>
  <c r="H1113" i="11"/>
  <c r="I1113" i="11" s="1"/>
  <c r="H1277" i="11"/>
  <c r="I1277" i="11" s="1"/>
  <c r="H1121" i="11"/>
  <c r="I1121" i="11" s="1"/>
  <c r="H1125" i="11"/>
  <c r="I1125" i="11" s="1"/>
  <c r="H1129" i="11"/>
  <c r="I1129" i="11" s="1"/>
  <c r="H1151" i="11"/>
  <c r="I1151" i="11" s="1"/>
  <c r="H1211" i="11"/>
  <c r="I1211" i="11" s="1"/>
  <c r="H1225" i="11"/>
  <c r="I1225" i="11" s="1"/>
  <c r="H1213" i="11"/>
  <c r="I1213" i="11" s="1"/>
  <c r="H1257" i="11"/>
  <c r="I1257" i="11" s="1"/>
  <c r="H1269" i="11"/>
  <c r="I1269" i="11" s="1"/>
  <c r="H1215" i="11"/>
  <c r="I1215" i="11" s="1"/>
  <c r="H1227" i="11"/>
  <c r="I1227" i="11" s="1"/>
  <c r="H1183" i="11"/>
  <c r="I1183" i="11" s="1"/>
  <c r="H1342" i="11"/>
  <c r="I1342" i="11" s="1"/>
  <c r="H1253" i="11"/>
  <c r="I1253" i="11" s="1"/>
  <c r="H1324" i="11"/>
  <c r="I1324" i="11" s="1"/>
  <c r="H1274" i="11"/>
  <c r="I1274" i="11" s="1"/>
  <c r="H1292" i="11"/>
  <c r="I1292" i="11" s="1"/>
  <c r="H1276" i="11"/>
  <c r="I1276" i="11" s="1"/>
  <c r="H1305" i="11"/>
  <c r="I1305" i="11" s="1"/>
  <c r="H1280" i="11"/>
  <c r="I1280" i="11" s="1"/>
  <c r="H1281" i="11"/>
  <c r="I1281" i="11" s="1"/>
  <c r="H1282" i="11"/>
  <c r="I1282" i="11" s="1"/>
  <c r="H1284" i="11"/>
  <c r="I1284" i="11" s="1"/>
  <c r="H1296" i="11"/>
  <c r="I1296" i="11" s="1"/>
  <c r="H1307" i="11"/>
  <c r="I1307" i="11" s="1"/>
  <c r="H1348" i="11"/>
  <c r="I1348" i="11" s="1"/>
  <c r="H1350" i="11"/>
  <c r="I1350" i="11" s="1"/>
  <c r="H1358" i="11"/>
  <c r="I1358" i="11" s="1"/>
  <c r="H1309" i="11"/>
  <c r="I1309" i="11" s="1"/>
  <c r="H1326" i="11"/>
  <c r="I1326" i="11" s="1"/>
  <c r="H1356" i="11"/>
  <c r="I1356" i="11" s="1"/>
  <c r="H1278" i="11"/>
  <c r="I1278" i="11" s="1"/>
  <c r="H1328" i="11"/>
  <c r="I1328" i="11" s="1"/>
  <c r="H1336" i="11"/>
  <c r="I1336" i="11" s="1"/>
  <c r="H1344" i="11"/>
  <c r="I1344" i="11" s="1"/>
  <c r="H1352" i="11"/>
  <c r="I1352" i="11" s="1"/>
  <c r="H1304" i="11"/>
  <c r="I1304" i="11" s="1"/>
  <c r="H1306" i="11"/>
  <c r="I1306" i="11" s="1"/>
  <c r="H1308" i="11"/>
  <c r="I1308" i="11" s="1"/>
  <c r="H1310" i="11"/>
  <c r="I1310" i="11" s="1"/>
  <c r="H1318" i="11"/>
  <c r="I1318" i="11" s="1"/>
  <c r="AO42" i="7"/>
  <c r="AO92" i="7"/>
  <c r="AP5" i="7"/>
  <c r="AP49" i="7"/>
  <c r="AN100" i="7"/>
  <c r="AO10" i="7"/>
  <c r="AP55" i="7"/>
  <c r="AP109" i="7"/>
  <c r="AN16" i="7"/>
  <c r="AP61" i="7"/>
  <c r="AO116" i="7"/>
  <c r="AP21" i="7"/>
  <c r="AP67" i="7"/>
  <c r="AN126" i="7"/>
  <c r="AO26" i="7"/>
  <c r="AP73" i="7"/>
  <c r="AP133" i="7"/>
  <c r="AN32" i="7"/>
  <c r="AP79" i="7"/>
  <c r="AO142" i="7"/>
  <c r="H1242" i="7"/>
  <c r="I1242" i="7" s="1"/>
  <c r="AP37" i="7"/>
  <c r="AP85" i="7"/>
  <c r="AN152" i="7"/>
  <c r="H874" i="7"/>
  <c r="I874" i="7" s="1"/>
  <c r="H882" i="7"/>
  <c r="I882" i="7" s="1"/>
  <c r="H886" i="7"/>
  <c r="I886" i="7" s="1"/>
  <c r="H894" i="7"/>
  <c r="I894" i="7" s="1"/>
  <c r="H974" i="7"/>
  <c r="I974" i="7" s="1"/>
  <c r="H1030" i="7"/>
  <c r="I1030" i="7" s="1"/>
  <c r="AO162" i="7"/>
  <c r="AP173" i="7"/>
  <c r="AN184" i="7"/>
  <c r="AO194" i="7"/>
  <c r="AP205" i="7"/>
  <c r="AN216" i="7"/>
  <c r="AO226" i="7"/>
  <c r="AP237" i="7"/>
  <c r="AN248" i="7"/>
  <c r="AO258" i="7"/>
  <c r="AP269" i="7"/>
  <c r="AN280" i="7"/>
  <c r="AO290" i="7"/>
  <c r="AP301" i="7"/>
  <c r="AN312" i="7"/>
  <c r="AO322" i="7"/>
  <c r="AP333" i="7"/>
  <c r="AN344" i="7"/>
  <c r="AO354" i="7"/>
  <c r="AP365" i="7"/>
  <c r="AN376" i="7"/>
  <c r="AO386" i="7"/>
  <c r="AP397" i="7"/>
  <c r="AN430" i="7"/>
  <c r="AN462" i="7"/>
  <c r="AN494" i="7"/>
  <c r="AN526" i="7"/>
  <c r="AN558" i="7"/>
  <c r="AP591" i="7"/>
  <c r="AN647" i="7"/>
  <c r="AP736" i="7"/>
  <c r="AN6" i="7"/>
  <c r="AP11" i="7"/>
  <c r="AO16" i="7"/>
  <c r="AN22" i="7"/>
  <c r="AP27" i="7"/>
  <c r="AO32" i="7"/>
  <c r="AN38" i="7"/>
  <c r="AN44" i="7"/>
  <c r="AN50" i="7"/>
  <c r="AN56" i="7"/>
  <c r="AN62" i="7"/>
  <c r="AN68" i="7"/>
  <c r="AN74" i="7"/>
  <c r="AN80" i="7"/>
  <c r="AO86" i="7"/>
  <c r="AP93" i="7"/>
  <c r="AO100" i="7"/>
  <c r="AN110" i="7"/>
  <c r="AP117" i="7"/>
  <c r="AO126" i="7"/>
  <c r="AN136" i="7"/>
  <c r="AP143" i="7"/>
  <c r="AP153" i="7"/>
  <c r="AN164" i="7"/>
  <c r="AO174" i="7"/>
  <c r="AP185" i="7"/>
  <c r="AN196" i="7"/>
  <c r="AO206" i="7"/>
  <c r="AP217" i="7"/>
  <c r="AN228" i="7"/>
  <c r="AO238" i="7"/>
  <c r="AP249" i="7"/>
  <c r="AN260" i="7"/>
  <c r="AO270" i="7"/>
  <c r="AP281" i="7"/>
  <c r="AN292" i="7"/>
  <c r="AO302" i="7"/>
  <c r="AP313" i="7"/>
  <c r="AN324" i="7"/>
  <c r="AO334" i="7"/>
  <c r="AP345" i="7"/>
  <c r="AN356" i="7"/>
  <c r="AO366" i="7"/>
  <c r="AP377" i="7"/>
  <c r="AN388" i="7"/>
  <c r="AP401" i="7"/>
  <c r="AN434" i="7"/>
  <c r="AN466" i="7"/>
  <c r="AN498" i="7"/>
  <c r="AN530" i="7"/>
  <c r="AN562" i="7"/>
  <c r="AO596" i="7"/>
  <c r="AO653" i="7"/>
  <c r="AP754" i="7"/>
  <c r="AO6" i="7"/>
  <c r="AN12" i="7"/>
  <c r="AP17" i="7"/>
  <c r="AO22" i="7"/>
  <c r="AN28" i="7"/>
  <c r="AP33" i="7"/>
  <c r="AO38" i="7"/>
  <c r="AO44" i="7"/>
  <c r="AO50" i="7"/>
  <c r="AO56" i="7"/>
  <c r="AO62" i="7"/>
  <c r="AO68" i="7"/>
  <c r="AO74" i="7"/>
  <c r="AP81" i="7"/>
  <c r="AP87" i="7"/>
  <c r="AN94" i="7"/>
  <c r="AP101" i="7"/>
  <c r="AO110" i="7"/>
  <c r="AN120" i="7"/>
  <c r="AP127" i="7"/>
  <c r="AO136" i="7"/>
  <c r="AN144" i="7"/>
  <c r="AN154" i="7"/>
  <c r="AO164" i="7"/>
  <c r="AP175" i="7"/>
  <c r="AN186" i="7"/>
  <c r="AO196" i="7"/>
  <c r="AP207" i="7"/>
  <c r="AN218" i="7"/>
  <c r="AO228" i="7"/>
  <c r="AP239" i="7"/>
  <c r="AN250" i="7"/>
  <c r="AO260" i="7"/>
  <c r="AP271" i="7"/>
  <c r="AN282" i="7"/>
  <c r="AO292" i="7"/>
  <c r="AP303" i="7"/>
  <c r="AN314" i="7"/>
  <c r="AO324" i="7"/>
  <c r="AP335" i="7"/>
  <c r="AN346" i="7"/>
  <c r="AO356" i="7"/>
  <c r="AP367" i="7"/>
  <c r="AN378" i="7"/>
  <c r="AO388" i="7"/>
  <c r="AP403" i="7"/>
  <c r="AO434" i="7"/>
  <c r="AO466" i="7"/>
  <c r="AO498" i="7"/>
  <c r="AO530" i="7"/>
  <c r="AO562" i="7"/>
  <c r="AP600" i="7"/>
  <c r="AP653" i="7"/>
  <c r="AN764" i="7"/>
  <c r="AP7" i="7"/>
  <c r="AO12" i="7"/>
  <c r="AN18" i="7"/>
  <c r="AP23" i="7"/>
  <c r="AO28" i="7"/>
  <c r="AN34" i="7"/>
  <c r="AP39" i="7"/>
  <c r="AP45" i="7"/>
  <c r="AP51" i="7"/>
  <c r="AP57" i="7"/>
  <c r="AP63" i="7"/>
  <c r="AP69" i="7"/>
  <c r="AN76" i="7"/>
  <c r="AN82" i="7"/>
  <c r="AN88" i="7"/>
  <c r="AO94" i="7"/>
  <c r="AN104" i="7"/>
  <c r="AP111" i="7"/>
  <c r="AO120" i="7"/>
  <c r="AN128" i="7"/>
  <c r="AP137" i="7"/>
  <c r="AO146" i="7"/>
  <c r="AO154" i="7"/>
  <c r="AP165" i="7"/>
  <c r="AN176" i="7"/>
  <c r="AO186" i="7"/>
  <c r="AP197" i="7"/>
  <c r="AN208" i="7"/>
  <c r="AO218" i="7"/>
  <c r="AP229" i="7"/>
  <c r="AN240" i="7"/>
  <c r="AO250" i="7"/>
  <c r="AP261" i="7"/>
  <c r="AN272" i="7"/>
  <c r="AO282" i="7"/>
  <c r="AP293" i="7"/>
  <c r="AN304" i="7"/>
  <c r="AO314" i="7"/>
  <c r="AP325" i="7"/>
  <c r="AN336" i="7"/>
  <c r="AO346" i="7"/>
  <c r="AP357" i="7"/>
  <c r="AN368" i="7"/>
  <c r="AO378" i="7"/>
  <c r="AP389" i="7"/>
  <c r="AP405" i="7"/>
  <c r="AN438" i="7"/>
  <c r="AN470" i="7"/>
  <c r="AN502" i="7"/>
  <c r="AN534" i="7"/>
  <c r="AN566" i="7"/>
  <c r="AN601" i="7"/>
  <c r="AN660" i="7"/>
  <c r="AN990" i="7"/>
  <c r="AN943" i="7"/>
  <c r="AO791" i="7"/>
  <c r="AO736" i="7"/>
  <c r="AN684" i="7"/>
  <c r="AN641" i="7"/>
  <c r="AN610" i="7"/>
  <c r="AO587" i="7"/>
  <c r="AO570" i="7"/>
  <c r="AO554" i="7"/>
  <c r="AO538" i="7"/>
  <c r="AO522" i="7"/>
  <c r="AO506" i="7"/>
  <c r="AO490" i="7"/>
  <c r="AO474" i="7"/>
  <c r="AO458" i="7"/>
  <c r="AO442" i="7"/>
  <c r="AO426" i="7"/>
  <c r="AP411" i="7"/>
  <c r="AO396" i="7"/>
  <c r="AP391" i="7"/>
  <c r="AN386" i="7"/>
  <c r="AO380" i="7"/>
  <c r="AP375" i="7"/>
  <c r="AN370" i="7"/>
  <c r="AO364" i="7"/>
  <c r="AP359" i="7"/>
  <c r="AN354" i="7"/>
  <c r="AO348" i="7"/>
  <c r="AP343" i="7"/>
  <c r="AN338" i="7"/>
  <c r="AO332" i="7"/>
  <c r="AP327" i="7"/>
  <c r="AN322" i="7"/>
  <c r="AO316" i="7"/>
  <c r="AP311" i="7"/>
  <c r="AN306" i="7"/>
  <c r="AO300" i="7"/>
  <c r="AP295" i="7"/>
  <c r="AN290" i="7"/>
  <c r="AO284" i="7"/>
  <c r="AP279" i="7"/>
  <c r="AN274" i="7"/>
  <c r="AO268" i="7"/>
  <c r="AP263" i="7"/>
  <c r="AN258" i="7"/>
  <c r="AO252" i="7"/>
  <c r="AP247" i="7"/>
  <c r="AN242" i="7"/>
  <c r="AO236" i="7"/>
  <c r="AP231" i="7"/>
  <c r="AN226" i="7"/>
  <c r="AO220" i="7"/>
  <c r="AP215" i="7"/>
  <c r="AN210" i="7"/>
  <c r="AO204" i="7"/>
  <c r="AP199" i="7"/>
  <c r="AN194" i="7"/>
  <c r="AO188" i="7"/>
  <c r="AP183" i="7"/>
  <c r="AN178" i="7"/>
  <c r="AO172" i="7"/>
  <c r="AP167" i="7"/>
  <c r="AN162" i="7"/>
  <c r="AO156" i="7"/>
  <c r="AP151" i="7"/>
  <c r="AN146" i="7"/>
  <c r="AO140" i="7"/>
  <c r="AP135" i="7"/>
  <c r="AN130" i="7"/>
  <c r="AO124" i="7"/>
  <c r="AP119" i="7"/>
  <c r="AN114" i="7"/>
  <c r="AO108" i="7"/>
  <c r="AP103" i="7"/>
  <c r="AN98" i="7"/>
  <c r="AN932" i="7"/>
  <c r="AO782" i="7"/>
  <c r="AP727" i="7"/>
  <c r="AN676" i="7"/>
  <c r="AN640" i="7"/>
  <c r="AP605" i="7"/>
  <c r="AN587" i="7"/>
  <c r="AN570" i="7"/>
  <c r="AN554" i="7"/>
  <c r="AN538" i="7"/>
  <c r="AN522" i="7"/>
  <c r="AN506" i="7"/>
  <c r="AN490" i="7"/>
  <c r="AN474" i="7"/>
  <c r="AN458" i="7"/>
  <c r="AN442" i="7"/>
  <c r="AN426" i="7"/>
  <c r="AP409" i="7"/>
  <c r="AN396" i="7"/>
  <c r="AO390" i="7"/>
  <c r="AP385" i="7"/>
  <c r="AN380" i="7"/>
  <c r="AO374" i="7"/>
  <c r="AP369" i="7"/>
  <c r="AN364" i="7"/>
  <c r="AO358" i="7"/>
  <c r="AP353" i="7"/>
  <c r="AN348" i="7"/>
  <c r="AO342" i="7"/>
  <c r="AP337" i="7"/>
  <c r="AN332" i="7"/>
  <c r="AO326" i="7"/>
  <c r="AP321" i="7"/>
  <c r="AN316" i="7"/>
  <c r="AO310" i="7"/>
  <c r="AP305" i="7"/>
  <c r="AN300" i="7"/>
  <c r="AO294" i="7"/>
  <c r="AP289" i="7"/>
  <c r="AN284" i="7"/>
  <c r="AO278" i="7"/>
  <c r="AP273" i="7"/>
  <c r="AN268" i="7"/>
  <c r="AO262" i="7"/>
  <c r="AP257" i="7"/>
  <c r="AN252" i="7"/>
  <c r="AO246" i="7"/>
  <c r="AP241" i="7"/>
  <c r="AN236" i="7"/>
  <c r="AO230" i="7"/>
  <c r="AP225" i="7"/>
  <c r="AN220" i="7"/>
  <c r="AO214" i="7"/>
  <c r="AP209" i="7"/>
  <c r="AN204" i="7"/>
  <c r="AO198" i="7"/>
  <c r="AP193" i="7"/>
  <c r="AN188" i="7"/>
  <c r="AO182" i="7"/>
  <c r="AP177" i="7"/>
  <c r="AN172" i="7"/>
  <c r="AO166" i="7"/>
  <c r="AP161" i="7"/>
  <c r="AN156" i="7"/>
  <c r="AO150" i="7"/>
  <c r="AP145" i="7"/>
  <c r="AN140" i="7"/>
  <c r="AO134" i="7"/>
  <c r="AP129" i="7"/>
  <c r="AN124" i="7"/>
  <c r="AO118" i="7"/>
  <c r="AP113" i="7"/>
  <c r="AN108" i="7"/>
  <c r="AO102" i="7"/>
  <c r="AP97" i="7"/>
  <c r="AN92" i="7"/>
  <c r="AN874" i="7"/>
  <c r="AN782" i="7"/>
  <c r="AO727" i="7"/>
  <c r="AN668" i="7"/>
  <c r="AN634" i="7"/>
  <c r="AO605" i="7"/>
  <c r="AP582" i="7"/>
  <c r="AO566" i="7"/>
  <c r="AO550" i="7"/>
  <c r="AO534" i="7"/>
  <c r="AO518" i="7"/>
  <c r="AO502" i="7"/>
  <c r="AO486" i="7"/>
  <c r="AO470" i="7"/>
  <c r="AO454" i="7"/>
  <c r="AO438" i="7"/>
  <c r="AO422" i="7"/>
  <c r="AP407" i="7"/>
  <c r="AP395" i="7"/>
  <c r="AN390" i="7"/>
  <c r="AO384" i="7"/>
  <c r="AP379" i="7"/>
  <c r="AN374" i="7"/>
  <c r="AO368" i="7"/>
  <c r="AP363" i="7"/>
  <c r="AN358" i="7"/>
  <c r="AO352" i="7"/>
  <c r="AP347" i="7"/>
  <c r="AN342" i="7"/>
  <c r="AO336" i="7"/>
  <c r="AP331" i="7"/>
  <c r="AN326" i="7"/>
  <c r="AO320" i="7"/>
  <c r="AP315" i="7"/>
  <c r="AN310" i="7"/>
  <c r="AO304" i="7"/>
  <c r="AP299" i="7"/>
  <c r="AN294" i="7"/>
  <c r="AO288" i="7"/>
  <c r="AP283" i="7"/>
  <c r="AN278" i="7"/>
  <c r="AO272" i="7"/>
  <c r="AP267" i="7"/>
  <c r="AN262" i="7"/>
  <c r="AO256" i="7"/>
  <c r="AP251" i="7"/>
  <c r="AN246" i="7"/>
  <c r="AO240" i="7"/>
  <c r="AP235" i="7"/>
  <c r="AN230" i="7"/>
  <c r="AO224" i="7"/>
  <c r="AP219" i="7"/>
  <c r="AN214" i="7"/>
  <c r="AO208" i="7"/>
  <c r="AP203" i="7"/>
  <c r="AN198" i="7"/>
  <c r="AO192" i="7"/>
  <c r="AP187" i="7"/>
  <c r="AN182" i="7"/>
  <c r="AO176" i="7"/>
  <c r="AP171" i="7"/>
  <c r="AN166" i="7"/>
  <c r="AO160" i="7"/>
  <c r="AP155" i="7"/>
  <c r="AN150" i="7"/>
  <c r="AO144" i="7"/>
  <c r="AP139" i="7"/>
  <c r="AN134" i="7"/>
  <c r="AO128" i="7"/>
  <c r="AP123" i="7"/>
  <c r="AN118" i="7"/>
  <c r="AO112" i="7"/>
  <c r="AP107" i="7"/>
  <c r="AN102" i="7"/>
  <c r="AO96" i="7"/>
  <c r="AP91" i="7"/>
  <c r="AN86" i="7"/>
  <c r="AO80" i="7"/>
  <c r="AP75" i="7"/>
  <c r="AN70" i="7"/>
  <c r="AO64" i="7"/>
  <c r="AP59" i="7"/>
  <c r="AN54" i="7"/>
  <c r="AO48" i="7"/>
  <c r="AP43" i="7"/>
  <c r="AO800" i="7"/>
  <c r="AP745" i="7"/>
  <c r="AN700" i="7"/>
  <c r="AO647" i="7"/>
  <c r="AO615" i="7"/>
  <c r="AN596" i="7"/>
  <c r="AO574" i="7"/>
  <c r="AO558" i="7"/>
  <c r="AO542" i="7"/>
  <c r="AO526" i="7"/>
  <c r="AO510" i="7"/>
  <c r="AO494" i="7"/>
  <c r="AO478" i="7"/>
  <c r="AO462" i="7"/>
  <c r="AO446" i="7"/>
  <c r="AO430" i="7"/>
  <c r="AP415" i="7"/>
  <c r="AP399" i="7"/>
  <c r="AO392" i="7"/>
  <c r="AP387" i="7"/>
  <c r="AN382" i="7"/>
  <c r="AO376" i="7"/>
  <c r="AP371" i="7"/>
  <c r="AN366" i="7"/>
  <c r="AO360" i="7"/>
  <c r="AP355" i="7"/>
  <c r="AN350" i="7"/>
  <c r="AO344" i="7"/>
  <c r="AP339" i="7"/>
  <c r="AN334" i="7"/>
  <c r="AO328" i="7"/>
  <c r="AP323" i="7"/>
  <c r="AN318" i="7"/>
  <c r="AO312" i="7"/>
  <c r="AP307" i="7"/>
  <c r="AN302" i="7"/>
  <c r="AO296" i="7"/>
  <c r="AP291" i="7"/>
  <c r="AN286" i="7"/>
  <c r="AO280" i="7"/>
  <c r="AP275" i="7"/>
  <c r="AN270" i="7"/>
  <c r="AO264" i="7"/>
  <c r="AP259" i="7"/>
  <c r="AN254" i="7"/>
  <c r="AO248" i="7"/>
  <c r="AP243" i="7"/>
  <c r="AN238" i="7"/>
  <c r="AO232" i="7"/>
  <c r="AP227" i="7"/>
  <c r="AN222" i="7"/>
  <c r="AO216" i="7"/>
  <c r="AP211" i="7"/>
  <c r="AN206" i="7"/>
  <c r="AO200" i="7"/>
  <c r="AP195" i="7"/>
  <c r="AN190" i="7"/>
  <c r="AO184" i="7"/>
  <c r="AP179" i="7"/>
  <c r="AN174" i="7"/>
  <c r="AO168" i="7"/>
  <c r="AP163" i="7"/>
  <c r="AN158" i="7"/>
  <c r="AO152" i="7"/>
  <c r="AN8" i="7"/>
  <c r="AP13" i="7"/>
  <c r="AO18" i="7"/>
  <c r="AN24" i="7"/>
  <c r="AP29" i="7"/>
  <c r="AO34" i="7"/>
  <c r="AN40" i="7"/>
  <c r="AN46" i="7"/>
  <c r="AN52" i="7"/>
  <c r="AN58" i="7"/>
  <c r="AN64" i="7"/>
  <c r="AO70" i="7"/>
  <c r="AO76" i="7"/>
  <c r="AO82" i="7"/>
  <c r="AO88" i="7"/>
  <c r="AP95" i="7"/>
  <c r="AO104" i="7"/>
  <c r="AN112" i="7"/>
  <c r="AP121" i="7"/>
  <c r="AO130" i="7"/>
  <c r="AN138" i="7"/>
  <c r="AP147" i="7"/>
  <c r="AP157" i="7"/>
  <c r="AN168" i="7"/>
  <c r="AO178" i="7"/>
  <c r="AP189" i="7"/>
  <c r="AN200" i="7"/>
  <c r="AO210" i="7"/>
  <c r="AP221" i="7"/>
  <c r="AN232" i="7"/>
  <c r="AO242" i="7"/>
  <c r="AP253" i="7"/>
  <c r="AN264" i="7"/>
  <c r="AO274" i="7"/>
  <c r="AP285" i="7"/>
  <c r="AN296" i="7"/>
  <c r="AO306" i="7"/>
  <c r="AP317" i="7"/>
  <c r="AN328" i="7"/>
  <c r="AO338" i="7"/>
  <c r="AP349" i="7"/>
  <c r="AN360" i="7"/>
  <c r="AO370" i="7"/>
  <c r="AP381" i="7"/>
  <c r="AN392" i="7"/>
  <c r="AP413" i="7"/>
  <c r="AN446" i="7"/>
  <c r="AN478" i="7"/>
  <c r="AN510" i="7"/>
  <c r="AN542" i="7"/>
  <c r="AN574" i="7"/>
  <c r="AN615" i="7"/>
  <c r="AN692" i="7"/>
  <c r="AP791" i="7"/>
  <c r="AP3" i="7"/>
  <c r="AO8" i="7"/>
  <c r="AN14" i="7"/>
  <c r="AP19" i="7"/>
  <c r="AO24" i="7"/>
  <c r="AN30" i="7"/>
  <c r="AP35" i="7"/>
  <c r="AO40" i="7"/>
  <c r="AO46" i="7"/>
  <c r="AO52" i="7"/>
  <c r="AO58" i="7"/>
  <c r="AP65" i="7"/>
  <c r="AP71" i="7"/>
  <c r="AP77" i="7"/>
  <c r="AP83" i="7"/>
  <c r="AP89" i="7"/>
  <c r="AN96" i="7"/>
  <c r="AP105" i="7"/>
  <c r="AO114" i="7"/>
  <c r="AN122" i="7"/>
  <c r="AP131" i="7"/>
  <c r="AO138" i="7"/>
  <c r="AN148" i="7"/>
  <c r="AO158" i="7"/>
  <c r="AP169" i="7"/>
  <c r="AN180" i="7"/>
  <c r="AO190" i="7"/>
  <c r="AP201" i="7"/>
  <c r="AN212" i="7"/>
  <c r="AO222" i="7"/>
  <c r="AP233" i="7"/>
  <c r="AN244" i="7"/>
  <c r="AO254" i="7"/>
  <c r="AP265" i="7"/>
  <c r="AN276" i="7"/>
  <c r="AO286" i="7"/>
  <c r="AP297" i="7"/>
  <c r="AN308" i="7"/>
  <c r="AO318" i="7"/>
  <c r="AP329" i="7"/>
  <c r="AN340" i="7"/>
  <c r="AO350" i="7"/>
  <c r="AP361" i="7"/>
  <c r="AN372" i="7"/>
  <c r="AO382" i="7"/>
  <c r="AP393" i="7"/>
  <c r="AN418" i="7"/>
  <c r="AN450" i="7"/>
  <c r="AN482" i="7"/>
  <c r="AN514" i="7"/>
  <c r="AN546" i="7"/>
  <c r="AN578" i="7"/>
  <c r="AO621" i="7"/>
  <c r="AO709" i="7"/>
  <c r="AP804" i="7"/>
  <c r="AN4" i="7"/>
  <c r="AP9" i="7"/>
  <c r="AO14" i="7"/>
  <c r="AN20" i="7"/>
  <c r="AP25" i="7"/>
  <c r="AO30" i="7"/>
  <c r="AN36" i="7"/>
  <c r="AP41" i="7"/>
  <c r="AP47" i="7"/>
  <c r="AP53" i="7"/>
  <c r="AN60" i="7"/>
  <c r="AN66" i="7"/>
  <c r="AN72" i="7"/>
  <c r="AN78" i="7"/>
  <c r="AN84" i="7"/>
  <c r="AN90" i="7"/>
  <c r="AO98" i="7"/>
  <c r="AN106" i="7"/>
  <c r="AP115" i="7"/>
  <c r="AO122" i="7"/>
  <c r="AN132" i="7"/>
  <c r="AP141" i="7"/>
  <c r="AO148" i="7"/>
  <c r="AP159" i="7"/>
  <c r="AN170" i="7"/>
  <c r="AO180" i="7"/>
  <c r="AP191" i="7"/>
  <c r="AN202" i="7"/>
  <c r="AO212" i="7"/>
  <c r="AP223" i="7"/>
  <c r="AN234" i="7"/>
  <c r="AO244" i="7"/>
  <c r="AP255" i="7"/>
  <c r="AN266" i="7"/>
  <c r="AO276" i="7"/>
  <c r="AP287" i="7"/>
  <c r="AN298" i="7"/>
  <c r="AO308" i="7"/>
  <c r="AP319" i="7"/>
  <c r="AN330" i="7"/>
  <c r="AO340" i="7"/>
  <c r="AP351" i="7"/>
  <c r="AN362" i="7"/>
  <c r="AO372" i="7"/>
  <c r="AP383" i="7"/>
  <c r="AN394" i="7"/>
  <c r="AO418" i="7"/>
  <c r="AO450" i="7"/>
  <c r="AO482" i="7"/>
  <c r="AO514" i="7"/>
  <c r="AO546" i="7"/>
  <c r="AO578" i="7"/>
  <c r="AP621" i="7"/>
  <c r="AN718" i="7"/>
  <c r="AP827" i="7"/>
  <c r="AO4" i="7"/>
  <c r="AN10" i="7"/>
  <c r="AP15" i="7"/>
  <c r="AO20" i="7"/>
  <c r="AN26" i="7"/>
  <c r="AP31" i="7"/>
  <c r="AO36" i="7"/>
  <c r="AN42" i="7"/>
  <c r="AN48" i="7"/>
  <c r="AO54" i="7"/>
  <c r="AO60" i="7"/>
  <c r="AO66" i="7"/>
  <c r="AO72" i="7"/>
  <c r="AO78" i="7"/>
  <c r="AO84" i="7"/>
  <c r="AO90" i="7"/>
  <c r="AP99" i="7"/>
  <c r="AO106" i="7"/>
  <c r="AN116" i="7"/>
  <c r="AP125" i="7"/>
  <c r="AO132" i="7"/>
  <c r="AN142" i="7"/>
  <c r="AP149" i="7"/>
  <c r="AN160" i="7"/>
  <c r="AO170" i="7"/>
  <c r="AP181" i="7"/>
  <c r="AN192" i="7"/>
  <c r="AO202" i="7"/>
  <c r="AP213" i="7"/>
  <c r="AN224" i="7"/>
  <c r="AO234" i="7"/>
  <c r="AP245" i="7"/>
  <c r="AN256" i="7"/>
  <c r="AO266" i="7"/>
  <c r="AP277" i="7"/>
  <c r="AN288" i="7"/>
  <c r="AO298" i="7"/>
  <c r="AP309" i="7"/>
  <c r="AN320" i="7"/>
  <c r="AO330" i="7"/>
  <c r="AP341" i="7"/>
  <c r="AN352" i="7"/>
  <c r="AO362" i="7"/>
  <c r="AP373" i="7"/>
  <c r="AN384" i="7"/>
  <c r="AO394" i="7"/>
  <c r="AN422" i="7"/>
  <c r="AN454" i="7"/>
  <c r="AN486" i="7"/>
  <c r="AN518" i="7"/>
  <c r="AN550" i="7"/>
  <c r="AO582" i="7"/>
  <c r="AP627" i="7"/>
  <c r="AO718" i="7"/>
  <c r="AN866" i="7"/>
  <c r="H53" i="7"/>
  <c r="I53" i="7" s="1"/>
  <c r="H65" i="7"/>
  <c r="I65" i="7" s="1"/>
  <c r="H69" i="7"/>
  <c r="I69" i="7" s="1"/>
  <c r="H77" i="7"/>
  <c r="I77" i="7" s="1"/>
  <c r="H85" i="7"/>
  <c r="I85" i="7" s="1"/>
  <c r="H89" i="7"/>
  <c r="I89" i="7" s="1"/>
  <c r="H281" i="7"/>
  <c r="I281" i="7" s="1"/>
  <c r="H297" i="7"/>
  <c r="I297" i="7" s="1"/>
  <c r="H309" i="7"/>
  <c r="I309" i="7" s="1"/>
  <c r="H489" i="7"/>
  <c r="I489" i="7" s="1"/>
  <c r="H497" i="7"/>
  <c r="I497" i="7" s="1"/>
  <c r="AO3" i="7"/>
  <c r="AO5" i="7"/>
  <c r="AO7" i="7"/>
  <c r="AO9" i="7"/>
  <c r="AO11" i="7"/>
  <c r="AO13" i="7"/>
  <c r="AO15" i="7"/>
  <c r="AO17" i="7"/>
  <c r="AO19" i="7"/>
  <c r="AO21" i="7"/>
  <c r="AO23" i="7"/>
  <c r="AO25" i="7"/>
  <c r="AO27" i="7"/>
  <c r="AO29" i="7"/>
  <c r="AO31" i="7"/>
  <c r="AO33" i="7"/>
  <c r="AO35" i="7"/>
  <c r="AO37" i="7"/>
  <c r="AO39" i="7"/>
  <c r="AO41" i="7"/>
  <c r="AO43" i="7"/>
  <c r="AO45" i="7"/>
  <c r="AO47" i="7"/>
  <c r="AO49" i="7"/>
  <c r="AO51" i="7"/>
  <c r="AO53" i="7"/>
  <c r="AO55" i="7"/>
  <c r="AO57" i="7"/>
  <c r="AO59" i="7"/>
  <c r="AO61" i="7"/>
  <c r="AO63" i="7"/>
  <c r="AO65" i="7"/>
  <c r="AO67" i="7"/>
  <c r="AO69" i="7"/>
  <c r="AO71" i="7"/>
  <c r="AO73" i="7"/>
  <c r="AO75" i="7"/>
  <c r="AO77" i="7"/>
  <c r="AO79" i="7"/>
  <c r="AO81" i="7"/>
  <c r="AO83" i="7"/>
  <c r="AO85" i="7"/>
  <c r="AO87" i="7"/>
  <c r="AO89" i="7"/>
  <c r="AO91" i="7"/>
  <c r="AO93" i="7"/>
  <c r="AO95" i="7"/>
  <c r="AO97" i="7"/>
  <c r="AO99" i="7"/>
  <c r="AO101" i="7"/>
  <c r="AO103" i="7"/>
  <c r="AO105" i="7"/>
  <c r="AO107" i="7"/>
  <c r="AO109" i="7"/>
  <c r="AO111" i="7"/>
  <c r="AO113" i="7"/>
  <c r="AO115" i="7"/>
  <c r="AO117" i="7"/>
  <c r="AO119" i="7"/>
  <c r="AO121" i="7"/>
  <c r="AO123" i="7"/>
  <c r="AO125" i="7"/>
  <c r="AO127" i="7"/>
  <c r="AO129" i="7"/>
  <c r="AO131" i="7"/>
  <c r="AO133" i="7"/>
  <c r="AO135" i="7"/>
  <c r="AO137" i="7"/>
  <c r="AO139" i="7"/>
  <c r="AO141" i="7"/>
  <c r="AO143" i="7"/>
  <c r="AO145" i="7"/>
  <c r="AO147" i="7"/>
  <c r="AO149" i="7"/>
  <c r="AO151" i="7"/>
  <c r="AO153" i="7"/>
  <c r="AO155" i="7"/>
  <c r="AO157" i="7"/>
  <c r="AO159" i="7"/>
  <c r="AO161" i="7"/>
  <c r="AO163" i="7"/>
  <c r="AO165" i="7"/>
  <c r="AO167" i="7"/>
  <c r="AO169" i="7"/>
  <c r="AO171" i="7"/>
  <c r="AO173" i="7"/>
  <c r="AO175" i="7"/>
  <c r="AO177" i="7"/>
  <c r="AO179" i="7"/>
  <c r="AO181" i="7"/>
  <c r="AO183" i="7"/>
  <c r="AO185" i="7"/>
  <c r="AO187" i="7"/>
  <c r="AO189" i="7"/>
  <c r="AO191" i="7"/>
  <c r="AO193" i="7"/>
  <c r="AO195" i="7"/>
  <c r="AO197" i="7"/>
  <c r="AO199" i="7"/>
  <c r="AO201" i="7"/>
  <c r="AO203" i="7"/>
  <c r="AO205" i="7"/>
  <c r="AO207" i="7"/>
  <c r="AO209" i="7"/>
  <c r="AO211" i="7"/>
  <c r="AO213" i="7"/>
  <c r="AO215" i="7"/>
  <c r="AO217" i="7"/>
  <c r="AO219" i="7"/>
  <c r="AO221" i="7"/>
  <c r="AO223" i="7"/>
  <c r="AO225" i="7"/>
  <c r="AO227" i="7"/>
  <c r="AO229" i="7"/>
  <c r="AO231" i="7"/>
  <c r="AO233" i="7"/>
  <c r="AO235" i="7"/>
  <c r="AO237" i="7"/>
  <c r="AO239" i="7"/>
  <c r="AO241" i="7"/>
  <c r="AO243" i="7"/>
  <c r="AO245" i="7"/>
  <c r="AO247" i="7"/>
  <c r="AO249" i="7"/>
  <c r="AO251" i="7"/>
  <c r="AO253" i="7"/>
  <c r="AO255" i="7"/>
  <c r="AO257" i="7"/>
  <c r="AO259" i="7"/>
  <c r="AO261" i="7"/>
  <c r="AO263" i="7"/>
  <c r="AO265" i="7"/>
  <c r="AO267" i="7"/>
  <c r="AO269" i="7"/>
  <c r="AO271" i="7"/>
  <c r="AO273" i="7"/>
  <c r="AO275" i="7"/>
  <c r="AO277" i="7"/>
  <c r="AO279" i="7"/>
  <c r="AO281" i="7"/>
  <c r="AO283" i="7"/>
  <c r="AO285" i="7"/>
  <c r="AO287" i="7"/>
  <c r="AO289" i="7"/>
  <c r="AO291" i="7"/>
  <c r="AO293" i="7"/>
  <c r="AO295" i="7"/>
  <c r="AO297" i="7"/>
  <c r="AO299" i="7"/>
  <c r="AO301" i="7"/>
  <c r="AO303" i="7"/>
  <c r="AO305" i="7"/>
  <c r="AO307" i="7"/>
  <c r="AO309" i="7"/>
  <c r="AO311" i="7"/>
  <c r="AO313" i="7"/>
  <c r="AO315" i="7"/>
  <c r="AO317" i="7"/>
  <c r="AO319" i="7"/>
  <c r="AO321" i="7"/>
  <c r="AO323" i="7"/>
  <c r="AO325" i="7"/>
  <c r="AO327" i="7"/>
  <c r="AO329" i="7"/>
  <c r="AO331" i="7"/>
  <c r="AO333" i="7"/>
  <c r="AO335" i="7"/>
  <c r="AO337" i="7"/>
  <c r="AO339" i="7"/>
  <c r="AO341" i="7"/>
  <c r="AO343" i="7"/>
  <c r="AO345" i="7"/>
  <c r="AO347" i="7"/>
  <c r="AO349" i="7"/>
  <c r="AO351" i="7"/>
  <c r="AO353" i="7"/>
  <c r="AO355" i="7"/>
  <c r="AO357" i="7"/>
  <c r="AO359" i="7"/>
  <c r="AO361" i="7"/>
  <c r="AO363" i="7"/>
  <c r="AO365" i="7"/>
  <c r="AO367" i="7"/>
  <c r="AO369" i="7"/>
  <c r="AO371" i="7"/>
  <c r="AO373" i="7"/>
  <c r="AO375" i="7"/>
  <c r="AO377" i="7"/>
  <c r="AO379" i="7"/>
  <c r="AO381" i="7"/>
  <c r="AO383" i="7"/>
  <c r="AO385" i="7"/>
  <c r="AO387" i="7"/>
  <c r="AO389" i="7"/>
  <c r="AO391" i="7"/>
  <c r="AO393" i="7"/>
  <c r="AO395" i="7"/>
  <c r="AO397" i="7"/>
  <c r="AO399" i="7"/>
  <c r="AO401" i="7"/>
  <c r="AO403" i="7"/>
  <c r="AO405" i="7"/>
  <c r="AO407" i="7"/>
  <c r="AO409" i="7"/>
  <c r="AO411" i="7"/>
  <c r="AO413" i="7"/>
  <c r="AO415" i="7"/>
  <c r="AN582" i="7"/>
  <c r="AP586" i="7"/>
  <c r="AO591" i="7"/>
  <c r="AO600" i="7"/>
  <c r="AN605" i="7"/>
  <c r="AP609" i="7"/>
  <c r="AN614" i="7"/>
  <c r="AN621" i="7"/>
  <c r="AO627" i="7"/>
  <c r="AP633" i="7"/>
  <c r="AN646" i="7"/>
  <c r="AN653" i="7"/>
  <c r="AP659" i="7"/>
  <c r="AP667" i="7"/>
  <c r="AP675" i="7"/>
  <c r="AP683" i="7"/>
  <c r="AP691" i="7"/>
  <c r="AP699" i="7"/>
  <c r="AP708" i="7"/>
  <c r="AN736" i="7"/>
  <c r="AO745" i="7"/>
  <c r="AO754" i="7"/>
  <c r="AP763" i="7"/>
  <c r="AP772" i="7"/>
  <c r="AN800" i="7"/>
  <c r="AO818" i="7"/>
  <c r="AN858" i="7"/>
  <c r="AN923" i="7"/>
  <c r="AN398" i="7"/>
  <c r="AN400" i="7"/>
  <c r="AN402" i="7"/>
  <c r="AN404" i="7"/>
  <c r="AN406" i="7"/>
  <c r="AN408" i="7"/>
  <c r="AN410" i="7"/>
  <c r="AN412" i="7"/>
  <c r="AN414" i="7"/>
  <c r="AN416" i="7"/>
  <c r="AP418" i="7"/>
  <c r="AP422" i="7"/>
  <c r="AP426" i="7"/>
  <c r="AP430" i="7"/>
  <c r="AP434" i="7"/>
  <c r="AP438" i="7"/>
  <c r="AP442" i="7"/>
  <c r="AP446" i="7"/>
  <c r="AP450" i="7"/>
  <c r="AP454" i="7"/>
  <c r="AP458" i="7"/>
  <c r="AP462" i="7"/>
  <c r="AP466" i="7"/>
  <c r="AP470" i="7"/>
  <c r="AP474" i="7"/>
  <c r="AP478" i="7"/>
  <c r="AP482" i="7"/>
  <c r="AP486" i="7"/>
  <c r="AP490" i="7"/>
  <c r="AP494" i="7"/>
  <c r="AP498" i="7"/>
  <c r="AP502" i="7"/>
  <c r="AP506" i="7"/>
  <c r="AP510" i="7"/>
  <c r="AP514" i="7"/>
  <c r="AP518" i="7"/>
  <c r="AP522" i="7"/>
  <c r="AP526" i="7"/>
  <c r="AP530" i="7"/>
  <c r="AP534" i="7"/>
  <c r="AP538" i="7"/>
  <c r="AP542" i="7"/>
  <c r="AP546" i="7"/>
  <c r="AP550" i="7"/>
  <c r="AP554" i="7"/>
  <c r="AP558" i="7"/>
  <c r="AP562" i="7"/>
  <c r="AP566" i="7"/>
  <c r="AP570" i="7"/>
  <c r="AP574" i="7"/>
  <c r="AP578" i="7"/>
  <c r="AN583" i="7"/>
  <c r="AP587" i="7"/>
  <c r="AN592" i="7"/>
  <c r="AP596" i="7"/>
  <c r="AO601" i="7"/>
  <c r="AO610" i="7"/>
  <c r="AP615" i="7"/>
  <c r="AN628" i="7"/>
  <c r="AN635" i="7"/>
  <c r="AO641" i="7"/>
  <c r="AP647" i="7"/>
  <c r="AN661" i="7"/>
  <c r="AN669" i="7"/>
  <c r="AN677" i="7"/>
  <c r="AN685" i="7"/>
  <c r="AN693" i="7"/>
  <c r="AO701" i="7"/>
  <c r="AO710" i="7"/>
  <c r="AP719" i="7"/>
  <c r="AP728" i="7"/>
  <c r="AN756" i="7"/>
  <c r="AO765" i="7"/>
  <c r="AO774" i="7"/>
  <c r="AP783" i="7"/>
  <c r="AP792" i="7"/>
  <c r="AN832" i="7"/>
  <c r="AN882" i="7"/>
  <c r="AN957" i="7"/>
  <c r="AO398" i="7"/>
  <c r="AO400" i="7"/>
  <c r="AO402" i="7"/>
  <c r="AO404" i="7"/>
  <c r="AO406" i="7"/>
  <c r="AO408" i="7"/>
  <c r="AO410" i="7"/>
  <c r="AO412" i="7"/>
  <c r="AO414" i="7"/>
  <c r="AO416" i="7"/>
  <c r="AO584" i="7"/>
  <c r="AN589" i="7"/>
  <c r="AP593" i="7"/>
  <c r="AN598" i="7"/>
  <c r="AP602" i="7"/>
  <c r="AO607" i="7"/>
  <c r="AP617" i="7"/>
  <c r="AN630" i="7"/>
  <c r="AN637" i="7"/>
  <c r="AO643" i="7"/>
  <c r="AP649" i="7"/>
  <c r="AP663" i="7"/>
  <c r="AP671" i="7"/>
  <c r="AP679" i="7"/>
  <c r="AP687" i="7"/>
  <c r="AP695" i="7"/>
  <c r="AN704" i="7"/>
  <c r="AO713" i="7"/>
  <c r="AO722" i="7"/>
  <c r="AP731" i="7"/>
  <c r="AP740" i="7"/>
  <c r="AN768" i="7"/>
  <c r="AO777" i="7"/>
  <c r="AO786" i="7"/>
  <c r="AP795" i="7"/>
  <c r="AO809" i="7"/>
  <c r="AP836" i="7"/>
  <c r="AN890" i="7"/>
  <c r="AM1" i="7"/>
  <c r="AP1358" i="7"/>
  <c r="AP1356" i="7"/>
  <c r="AP1354" i="7"/>
  <c r="AP1352" i="7"/>
  <c r="AP1350" i="7"/>
  <c r="AP1348" i="7"/>
  <c r="AP1346" i="7"/>
  <c r="AP1344" i="7"/>
  <c r="AP1342" i="7"/>
  <c r="AP1340" i="7"/>
  <c r="AP1338" i="7"/>
  <c r="AP1336" i="7"/>
  <c r="AP1334" i="7"/>
  <c r="AP1332" i="7"/>
  <c r="AP1330" i="7"/>
  <c r="AP1328" i="7"/>
  <c r="AP1326" i="7"/>
  <c r="AP1324" i="7"/>
  <c r="AP1322" i="7"/>
  <c r="AP1320" i="7"/>
  <c r="AP1318" i="7"/>
  <c r="AP1316" i="7"/>
  <c r="AP1314" i="7"/>
  <c r="AP1312" i="7"/>
  <c r="AP1310" i="7"/>
  <c r="AP1308" i="7"/>
  <c r="AP1306" i="7"/>
  <c r="AP1304" i="7"/>
  <c r="AP1302" i="7"/>
  <c r="AP1300" i="7"/>
  <c r="AP1298" i="7"/>
  <c r="AP1296" i="7"/>
  <c r="AP1294" i="7"/>
  <c r="AP1292" i="7"/>
  <c r="AP1290" i="7"/>
  <c r="AP1288" i="7"/>
  <c r="AP1286" i="7"/>
  <c r="AP1284" i="7"/>
  <c r="AP1282" i="7"/>
  <c r="AP1280" i="7"/>
  <c r="AP1278" i="7"/>
  <c r="AP1276" i="7"/>
  <c r="AP1274" i="7"/>
  <c r="AP1272" i="7"/>
  <c r="AP1270" i="7"/>
  <c r="AP1268" i="7"/>
  <c r="AP1266" i="7"/>
  <c r="AP1264" i="7"/>
  <c r="AP1262" i="7"/>
  <c r="AP1260" i="7"/>
  <c r="AP1258" i="7"/>
  <c r="AP1256" i="7"/>
  <c r="AP1254" i="7"/>
  <c r="AP1252" i="7"/>
  <c r="AP1250" i="7"/>
  <c r="AP1248" i="7"/>
  <c r="AP1246" i="7"/>
  <c r="AP1244" i="7"/>
  <c r="AP1242" i="7"/>
  <c r="AP1240" i="7"/>
  <c r="AP1238" i="7"/>
  <c r="AP1236" i="7"/>
  <c r="AP1234" i="7"/>
  <c r="AP1232" i="7"/>
  <c r="AP1230" i="7"/>
  <c r="AP1228" i="7"/>
  <c r="AP1226" i="7"/>
  <c r="AP1224" i="7"/>
  <c r="AP1222" i="7"/>
  <c r="AP1220" i="7"/>
  <c r="AP1218" i="7"/>
  <c r="AP1216" i="7"/>
  <c r="AP1214" i="7"/>
  <c r="AP1212" i="7"/>
  <c r="AP1210" i="7"/>
  <c r="AP1208" i="7"/>
  <c r="AP1206" i="7"/>
  <c r="AP1204" i="7"/>
  <c r="AP1202" i="7"/>
  <c r="AP1200" i="7"/>
  <c r="AP1198" i="7"/>
  <c r="AP1196" i="7"/>
  <c r="AP1194" i="7"/>
  <c r="AP1192" i="7"/>
  <c r="AP1190" i="7"/>
  <c r="AO1358" i="7"/>
  <c r="AO1356" i="7"/>
  <c r="AO1354" i="7"/>
  <c r="AO1352" i="7"/>
  <c r="AO1350" i="7"/>
  <c r="AO1348" i="7"/>
  <c r="AO1346" i="7"/>
  <c r="AO1344" i="7"/>
  <c r="AO1342" i="7"/>
  <c r="AO1340" i="7"/>
  <c r="AO1338" i="7"/>
  <c r="AO1336" i="7"/>
  <c r="AO1334" i="7"/>
  <c r="AO1332" i="7"/>
  <c r="AO1330" i="7"/>
  <c r="AO1328" i="7"/>
  <c r="AO1326" i="7"/>
  <c r="AO1324" i="7"/>
  <c r="AO1322" i="7"/>
  <c r="AO1320" i="7"/>
  <c r="AO1318" i="7"/>
  <c r="AO1316" i="7"/>
  <c r="AO1314" i="7"/>
  <c r="AO1312" i="7"/>
  <c r="AO1310" i="7"/>
  <c r="AO1308" i="7"/>
  <c r="AO1306" i="7"/>
  <c r="AO1304" i="7"/>
  <c r="AO1302" i="7"/>
  <c r="AO1300" i="7"/>
  <c r="AO1298" i="7"/>
  <c r="AO1296" i="7"/>
  <c r="AO1294" i="7"/>
  <c r="AO1292" i="7"/>
  <c r="AO1290" i="7"/>
  <c r="AO1288" i="7"/>
  <c r="AO1286" i="7"/>
  <c r="AO1284" i="7"/>
  <c r="AO1282" i="7"/>
  <c r="AO1280" i="7"/>
  <c r="AO1278" i="7"/>
  <c r="AO1276" i="7"/>
  <c r="AO1274" i="7"/>
  <c r="AO1272" i="7"/>
  <c r="AO1270" i="7"/>
  <c r="AO1268" i="7"/>
  <c r="AO1266" i="7"/>
  <c r="AO1264" i="7"/>
  <c r="AO1262" i="7"/>
  <c r="AO1260" i="7"/>
  <c r="AO1258" i="7"/>
  <c r="AO1256" i="7"/>
  <c r="AO1254" i="7"/>
  <c r="AO1252" i="7"/>
  <c r="AO1250" i="7"/>
  <c r="AO1248" i="7"/>
  <c r="AO1246" i="7"/>
  <c r="AO1244" i="7"/>
  <c r="AO1242" i="7"/>
  <c r="AO1240" i="7"/>
  <c r="AO1238" i="7"/>
  <c r="AO1236" i="7"/>
  <c r="AO1234" i="7"/>
  <c r="AO1232" i="7"/>
  <c r="AO1230" i="7"/>
  <c r="AO1228" i="7"/>
  <c r="AO1226" i="7"/>
  <c r="AO1224" i="7"/>
  <c r="AO1222" i="7"/>
  <c r="AO1220" i="7"/>
  <c r="AO1218" i="7"/>
  <c r="AO1216" i="7"/>
  <c r="AO1214" i="7"/>
  <c r="AO1212" i="7"/>
  <c r="AO1210" i="7"/>
  <c r="AO1208" i="7"/>
  <c r="AO1206" i="7"/>
  <c r="AO1204" i="7"/>
  <c r="AO1202" i="7"/>
  <c r="AO1200" i="7"/>
  <c r="AO1198" i="7"/>
  <c r="AO1196" i="7"/>
  <c r="AO1194" i="7"/>
  <c r="AO1192" i="7"/>
  <c r="AO1190" i="7"/>
  <c r="AN1358" i="7"/>
  <c r="AN1356" i="7"/>
  <c r="AN1354" i="7"/>
  <c r="AN1352" i="7"/>
  <c r="AN1350" i="7"/>
  <c r="AN1348" i="7"/>
  <c r="AN1346" i="7"/>
  <c r="AN1344" i="7"/>
  <c r="AN1342" i="7"/>
  <c r="AN1340" i="7"/>
  <c r="AN1338" i="7"/>
  <c r="AN1336" i="7"/>
  <c r="AN1334" i="7"/>
  <c r="AN1332" i="7"/>
  <c r="AN1330" i="7"/>
  <c r="AN1328" i="7"/>
  <c r="AN1326" i="7"/>
  <c r="AN1324" i="7"/>
  <c r="AN1322" i="7"/>
  <c r="AN1320" i="7"/>
  <c r="AN1318" i="7"/>
  <c r="AN1316" i="7"/>
  <c r="AN1314" i="7"/>
  <c r="AN1312" i="7"/>
  <c r="AN1310" i="7"/>
  <c r="AN1308" i="7"/>
  <c r="AN1306" i="7"/>
  <c r="AN1304" i="7"/>
  <c r="AN1302" i="7"/>
  <c r="AN1300" i="7"/>
  <c r="AN1298" i="7"/>
  <c r="AN1296" i="7"/>
  <c r="AN1294" i="7"/>
  <c r="AN1292" i="7"/>
  <c r="AN1290" i="7"/>
  <c r="AN1288" i="7"/>
  <c r="AN1286" i="7"/>
  <c r="AN1284" i="7"/>
  <c r="AN1282" i="7"/>
  <c r="AN1280" i="7"/>
  <c r="AN1278" i="7"/>
  <c r="AN1276" i="7"/>
  <c r="AN1274" i="7"/>
  <c r="AN1272" i="7"/>
  <c r="AN1270" i="7"/>
  <c r="AN1268" i="7"/>
  <c r="AN1266" i="7"/>
  <c r="AN1264" i="7"/>
  <c r="AN1262" i="7"/>
  <c r="AN1260" i="7"/>
  <c r="AN1258" i="7"/>
  <c r="AN1256" i="7"/>
  <c r="AN1254" i="7"/>
  <c r="AN1252" i="7"/>
  <c r="AN1250" i="7"/>
  <c r="AN1248" i="7"/>
  <c r="AN1246" i="7"/>
  <c r="AN1244" i="7"/>
  <c r="AN1242" i="7"/>
  <c r="AN1240" i="7"/>
  <c r="AN1238" i="7"/>
  <c r="AN1236" i="7"/>
  <c r="AN1234" i="7"/>
  <c r="AN1232" i="7"/>
  <c r="AN1230" i="7"/>
  <c r="AN1228" i="7"/>
  <c r="AN1226" i="7"/>
  <c r="AN1224" i="7"/>
  <c r="AN1222" i="7"/>
  <c r="AN1220" i="7"/>
  <c r="AN1218" i="7"/>
  <c r="AN1216" i="7"/>
  <c r="AN1214" i="7"/>
  <c r="AN1212" i="7"/>
  <c r="AN1210" i="7"/>
  <c r="AN1208" i="7"/>
  <c r="AN1206" i="7"/>
  <c r="AN1204" i="7"/>
  <c r="AN1202" i="7"/>
  <c r="AN1200" i="7"/>
  <c r="AN1198" i="7"/>
  <c r="AN1196" i="7"/>
  <c r="AN1194" i="7"/>
  <c r="AN1192" i="7"/>
  <c r="AN1190" i="7"/>
  <c r="AP1357" i="7"/>
  <c r="AO1357" i="7"/>
  <c r="AN1357" i="7"/>
  <c r="AN1355" i="7"/>
  <c r="AN1353" i="7"/>
  <c r="AN1351" i="7"/>
  <c r="AN1349" i="7"/>
  <c r="AN1347" i="7"/>
  <c r="AN1345" i="7"/>
  <c r="AN1343" i="7"/>
  <c r="AN1341" i="7"/>
  <c r="AN1339" i="7"/>
  <c r="AN1337" i="7"/>
  <c r="AN1335" i="7"/>
  <c r="AN1333" i="7"/>
  <c r="AN1331" i="7"/>
  <c r="AN1329" i="7"/>
  <c r="AN1327" i="7"/>
  <c r="AN1325" i="7"/>
  <c r="AN1323" i="7"/>
  <c r="AN1321" i="7"/>
  <c r="AN1319" i="7"/>
  <c r="AN1317" i="7"/>
  <c r="AN1315" i="7"/>
  <c r="AN1313" i="7"/>
  <c r="AN1311" i="7"/>
  <c r="AN1309" i="7"/>
  <c r="AN1307" i="7"/>
  <c r="AN1305" i="7"/>
  <c r="AN1303" i="7"/>
  <c r="AN1301" i="7"/>
  <c r="AN1299" i="7"/>
  <c r="AN1297" i="7"/>
  <c r="AN1295" i="7"/>
  <c r="AN1293" i="7"/>
  <c r="AN1291" i="7"/>
  <c r="AN1289" i="7"/>
  <c r="AN1287" i="7"/>
  <c r="AN1285" i="7"/>
  <c r="AN1283" i="7"/>
  <c r="AN1281" i="7"/>
  <c r="AN1279" i="7"/>
  <c r="AN1277" i="7"/>
  <c r="AN1275" i="7"/>
  <c r="AN1273" i="7"/>
  <c r="AN1271" i="7"/>
  <c r="AN1269" i="7"/>
  <c r="AN1267" i="7"/>
  <c r="AN1265" i="7"/>
  <c r="AN1263" i="7"/>
  <c r="AN1261" i="7"/>
  <c r="AN1259" i="7"/>
  <c r="AN1257" i="7"/>
  <c r="AN1255" i="7"/>
  <c r="AN1253" i="7"/>
  <c r="AN1251" i="7"/>
  <c r="AN1249" i="7"/>
  <c r="AN1247" i="7"/>
  <c r="AN1245" i="7"/>
  <c r="AN1243" i="7"/>
  <c r="AN1241" i="7"/>
  <c r="AN1239" i="7"/>
  <c r="AN1237" i="7"/>
  <c r="AN1235" i="7"/>
  <c r="AN1233" i="7"/>
  <c r="AN1231" i="7"/>
  <c r="AN1229" i="7"/>
  <c r="AN1227" i="7"/>
  <c r="AN1225" i="7"/>
  <c r="AN1223" i="7"/>
  <c r="AN1221" i="7"/>
  <c r="AN1219" i="7"/>
  <c r="AN1217" i="7"/>
  <c r="AN1215" i="7"/>
  <c r="AO1353" i="7"/>
  <c r="AO1349" i="7"/>
  <c r="AO1345" i="7"/>
  <c r="AO1341" i="7"/>
  <c r="AO1337" i="7"/>
  <c r="AO1333" i="7"/>
  <c r="AO1329" i="7"/>
  <c r="AO1325" i="7"/>
  <c r="AO1321" i="7"/>
  <c r="AO1317" i="7"/>
  <c r="AO1313" i="7"/>
  <c r="AO1309" i="7"/>
  <c r="AO1305" i="7"/>
  <c r="AO1301" i="7"/>
  <c r="AO1297" i="7"/>
  <c r="AO1293" i="7"/>
  <c r="AO1289" i="7"/>
  <c r="AO1285" i="7"/>
  <c r="AO1281" i="7"/>
  <c r="AO1277" i="7"/>
  <c r="AO1273" i="7"/>
  <c r="AO1269" i="7"/>
  <c r="AO1265" i="7"/>
  <c r="AO1261" i="7"/>
  <c r="AO1257" i="7"/>
  <c r="AO1253" i="7"/>
  <c r="AO1249" i="7"/>
  <c r="AO1245" i="7"/>
  <c r="AO1241" i="7"/>
  <c r="AO1237" i="7"/>
  <c r="AO1233" i="7"/>
  <c r="AO1229" i="7"/>
  <c r="AO1225" i="7"/>
  <c r="AO1221" i="7"/>
  <c r="AO1217" i="7"/>
  <c r="AO1213" i="7"/>
  <c r="AN1207" i="7"/>
  <c r="AP1203" i="7"/>
  <c r="AO1197" i="7"/>
  <c r="AN1191" i="7"/>
  <c r="AO1188" i="7"/>
  <c r="AO1186" i="7"/>
  <c r="AO1184" i="7"/>
  <c r="AO1182" i="7"/>
  <c r="AO1180" i="7"/>
  <c r="AO1178" i="7"/>
  <c r="AO1176" i="7"/>
  <c r="AO1174" i="7"/>
  <c r="AO1172" i="7"/>
  <c r="AO1170" i="7"/>
  <c r="AO1168" i="7"/>
  <c r="AO1166" i="7"/>
  <c r="AO1164" i="7"/>
  <c r="AO1162" i="7"/>
  <c r="AO1160" i="7"/>
  <c r="AO1158" i="7"/>
  <c r="AO1156" i="7"/>
  <c r="AO1154" i="7"/>
  <c r="AO1152" i="7"/>
  <c r="AO1150" i="7"/>
  <c r="AO1148" i="7"/>
  <c r="AO1146" i="7"/>
  <c r="AO1144" i="7"/>
  <c r="AO1142" i="7"/>
  <c r="AO1140" i="7"/>
  <c r="AO1138" i="7"/>
  <c r="AO1136" i="7"/>
  <c r="AO1134" i="7"/>
  <c r="AO1132" i="7"/>
  <c r="AO1130" i="7"/>
  <c r="AO1128" i="7"/>
  <c r="AO1126" i="7"/>
  <c r="AO1124" i="7"/>
  <c r="AO1122" i="7"/>
  <c r="AO1120" i="7"/>
  <c r="AO1118" i="7"/>
  <c r="AO1116" i="7"/>
  <c r="AO1114" i="7"/>
  <c r="AO1112" i="7"/>
  <c r="AO1110" i="7"/>
  <c r="AO1108" i="7"/>
  <c r="AO1106" i="7"/>
  <c r="AO1104" i="7"/>
  <c r="AO1102" i="7"/>
  <c r="AO1100" i="7"/>
  <c r="AO1098" i="7"/>
  <c r="AO1096" i="7"/>
  <c r="AO1094" i="7"/>
  <c r="AN1213" i="7"/>
  <c r="AP1209" i="7"/>
  <c r="AO1203" i="7"/>
  <c r="AN1197" i="7"/>
  <c r="AP1193" i="7"/>
  <c r="AN1188" i="7"/>
  <c r="AN1186" i="7"/>
  <c r="AN1184" i="7"/>
  <c r="AN1182" i="7"/>
  <c r="AN1180" i="7"/>
  <c r="AN1178" i="7"/>
  <c r="AN1176" i="7"/>
  <c r="AN1174" i="7"/>
  <c r="AN1172" i="7"/>
  <c r="AN1170" i="7"/>
  <c r="AN1168" i="7"/>
  <c r="AN1166" i="7"/>
  <c r="AN1164" i="7"/>
  <c r="AN1162" i="7"/>
  <c r="AN1160" i="7"/>
  <c r="AN1158" i="7"/>
  <c r="AN1156" i="7"/>
  <c r="AN1154" i="7"/>
  <c r="AN1152" i="7"/>
  <c r="AN1150" i="7"/>
  <c r="AN1148" i="7"/>
  <c r="AN1146" i="7"/>
  <c r="AN1144" i="7"/>
  <c r="AN1142" i="7"/>
  <c r="AN1140" i="7"/>
  <c r="AN1138" i="7"/>
  <c r="AN1136" i="7"/>
  <c r="AN1134" i="7"/>
  <c r="AN1132" i="7"/>
  <c r="AN1130" i="7"/>
  <c r="AN1128" i="7"/>
  <c r="AN1126" i="7"/>
  <c r="AN1124" i="7"/>
  <c r="AN1122" i="7"/>
  <c r="AN1120" i="7"/>
  <c r="AN1118" i="7"/>
  <c r="AN1116" i="7"/>
  <c r="AN1114" i="7"/>
  <c r="AN1112" i="7"/>
  <c r="AN1110" i="7"/>
  <c r="AN1108" i="7"/>
  <c r="AN1106" i="7"/>
  <c r="AN1104" i="7"/>
  <c r="AN1102" i="7"/>
  <c r="AN1100" i="7"/>
  <c r="AN1098" i="7"/>
  <c r="AO1209" i="7"/>
  <c r="AN1203" i="7"/>
  <c r="AP1199" i="7"/>
  <c r="AO1193" i="7"/>
  <c r="AP1353" i="7"/>
  <c r="AP1349" i="7"/>
  <c r="AP1345" i="7"/>
  <c r="AP1341" i="7"/>
  <c r="AP1337" i="7"/>
  <c r="AP1333" i="7"/>
  <c r="AP1329" i="7"/>
  <c r="AP1325" i="7"/>
  <c r="AP1321" i="7"/>
  <c r="AP1317" i="7"/>
  <c r="AP1313" i="7"/>
  <c r="AP1309" i="7"/>
  <c r="AP1305" i="7"/>
  <c r="AP1355" i="7"/>
  <c r="AP1347" i="7"/>
  <c r="AP1339" i="7"/>
  <c r="AP1331" i="7"/>
  <c r="AP1323" i="7"/>
  <c r="AP1315" i="7"/>
  <c r="AP1307" i="7"/>
  <c r="AP1301" i="7"/>
  <c r="AP1287" i="7"/>
  <c r="AO1275" i="7"/>
  <c r="AP1269" i="7"/>
  <c r="AP1255" i="7"/>
  <c r="AO1243" i="7"/>
  <c r="AP1237" i="7"/>
  <c r="AP1223" i="7"/>
  <c r="AP1211" i="7"/>
  <c r="AO1207" i="7"/>
  <c r="AP1201" i="7"/>
  <c r="AP1191" i="7"/>
  <c r="AO1187" i="7"/>
  <c r="AP1184" i="7"/>
  <c r="AN1181" i="7"/>
  <c r="AP1177" i="7"/>
  <c r="AO1171" i="7"/>
  <c r="AP1168" i="7"/>
  <c r="AN1165" i="7"/>
  <c r="AP1161" i="7"/>
  <c r="AO1155" i="7"/>
  <c r="AP1152" i="7"/>
  <c r="AN1149" i="7"/>
  <c r="AP1145" i="7"/>
  <c r="AO1139" i="7"/>
  <c r="AP1136" i="7"/>
  <c r="AN1133" i="7"/>
  <c r="AP1129" i="7"/>
  <c r="AO1123" i="7"/>
  <c r="AP1120" i="7"/>
  <c r="AN1117" i="7"/>
  <c r="AP1113" i="7"/>
  <c r="AO1107" i="7"/>
  <c r="AO1099" i="7"/>
  <c r="AP1094" i="7"/>
  <c r="AO1092" i="7"/>
  <c r="AO1090" i="7"/>
  <c r="AO1088" i="7"/>
  <c r="AO1086" i="7"/>
  <c r="AO1084" i="7"/>
  <c r="AO1082" i="7"/>
  <c r="AO1080" i="7"/>
  <c r="AO1078" i="7"/>
  <c r="AO1076" i="7"/>
  <c r="AO1074" i="7"/>
  <c r="AO1072" i="7"/>
  <c r="AO1070" i="7"/>
  <c r="AO1068" i="7"/>
  <c r="AO1066" i="7"/>
  <c r="AO1064" i="7"/>
  <c r="AO1062" i="7"/>
  <c r="AO1060" i="7"/>
  <c r="AO1058" i="7"/>
  <c r="AO1056" i="7"/>
  <c r="AO1054" i="7"/>
  <c r="AO1052" i="7"/>
  <c r="AO1050" i="7"/>
  <c r="AO1048" i="7"/>
  <c r="AO1046" i="7"/>
  <c r="AO1044" i="7"/>
  <c r="AO1042" i="7"/>
  <c r="AO1040" i="7"/>
  <c r="AO1038" i="7"/>
  <c r="AO1036" i="7"/>
  <c r="AO1034" i="7"/>
  <c r="AO1032" i="7"/>
  <c r="AO1030" i="7"/>
  <c r="AO1028" i="7"/>
  <c r="AO1026" i="7"/>
  <c r="AO1024" i="7"/>
  <c r="AO1022" i="7"/>
  <c r="AO1020" i="7"/>
  <c r="AO1018" i="7"/>
  <c r="AO1016" i="7"/>
  <c r="AO1014" i="7"/>
  <c r="AO1012" i="7"/>
  <c r="AO1010" i="7"/>
  <c r="AO1008" i="7"/>
  <c r="AO1006" i="7"/>
  <c r="AO1004" i="7"/>
  <c r="AO1002" i="7"/>
  <c r="AO1000" i="7"/>
  <c r="AO998" i="7"/>
  <c r="AO996" i="7"/>
  <c r="AO994" i="7"/>
  <c r="AO992" i="7"/>
  <c r="AO990" i="7"/>
  <c r="AO988" i="7"/>
  <c r="AO986" i="7"/>
  <c r="AO984" i="7"/>
  <c r="AO982" i="7"/>
  <c r="AO1355" i="7"/>
  <c r="AO1347" i="7"/>
  <c r="AO1339" i="7"/>
  <c r="AO1331" i="7"/>
  <c r="AO1323" i="7"/>
  <c r="AO1315" i="7"/>
  <c r="AO1307" i="7"/>
  <c r="AP1299" i="7"/>
  <c r="AO1287" i="7"/>
  <c r="AP1281" i="7"/>
  <c r="AP1267" i="7"/>
  <c r="AO1255" i="7"/>
  <c r="AP1249" i="7"/>
  <c r="AP1235" i="7"/>
  <c r="AO1223" i="7"/>
  <c r="AP1217" i="7"/>
  <c r="AO1211" i="7"/>
  <c r="AP1205" i="7"/>
  <c r="AO1201" i="7"/>
  <c r="AP1195" i="7"/>
  <c r="AO1191" i="7"/>
  <c r="AN1187" i="7"/>
  <c r="AP1183" i="7"/>
  <c r="AO1177" i="7"/>
  <c r="AP1174" i="7"/>
  <c r="AN1171" i="7"/>
  <c r="AP1167" i="7"/>
  <c r="AO1161" i="7"/>
  <c r="AP1158" i="7"/>
  <c r="AN1155" i="7"/>
  <c r="AP1151" i="7"/>
  <c r="AO1145" i="7"/>
  <c r="AP1142" i="7"/>
  <c r="AN1139" i="7"/>
  <c r="AP1135" i="7"/>
  <c r="AO1129" i="7"/>
  <c r="AP1126" i="7"/>
  <c r="AN1123" i="7"/>
  <c r="AP1119" i="7"/>
  <c r="AO1113" i="7"/>
  <c r="AP1110" i="7"/>
  <c r="AN1107" i="7"/>
  <c r="AP1104" i="7"/>
  <c r="AP1101" i="7"/>
  <c r="AN1099" i="7"/>
  <c r="AP1096" i="7"/>
  <c r="AN1094" i="7"/>
  <c r="AN1092" i="7"/>
  <c r="AN1090" i="7"/>
  <c r="AN1088" i="7"/>
  <c r="AN1086" i="7"/>
  <c r="AN1084" i="7"/>
  <c r="AN1082" i="7"/>
  <c r="AN1080" i="7"/>
  <c r="AN1078" i="7"/>
  <c r="AN1076" i="7"/>
  <c r="AN1074" i="7"/>
  <c r="AN1072" i="7"/>
  <c r="AN1070" i="7"/>
  <c r="AN1068" i="7"/>
  <c r="AN1066" i="7"/>
  <c r="AN1064" i="7"/>
  <c r="AN1062" i="7"/>
  <c r="AN1060" i="7"/>
  <c r="AN1058" i="7"/>
  <c r="AN1056" i="7"/>
  <c r="AN1054" i="7"/>
  <c r="AN1052" i="7"/>
  <c r="AN1050" i="7"/>
  <c r="AN1048" i="7"/>
  <c r="AN1046" i="7"/>
  <c r="AN1044" i="7"/>
  <c r="AN1042" i="7"/>
  <c r="AN1040" i="7"/>
  <c r="AN1038" i="7"/>
  <c r="AN1036" i="7"/>
  <c r="AN1034" i="7"/>
  <c r="AN1032" i="7"/>
  <c r="AN1030" i="7"/>
  <c r="AN1028" i="7"/>
  <c r="AN1026" i="7"/>
  <c r="AN1024" i="7"/>
  <c r="AN1022" i="7"/>
  <c r="AO1299" i="7"/>
  <c r="AP1293" i="7"/>
  <c r="AP1279" i="7"/>
  <c r="AO1267" i="7"/>
  <c r="AP1261" i="7"/>
  <c r="AP1247" i="7"/>
  <c r="AO1235" i="7"/>
  <c r="AP1229" i="7"/>
  <c r="AP1215" i="7"/>
  <c r="AN1211" i="7"/>
  <c r="AO1205" i="7"/>
  <c r="AN1201" i="7"/>
  <c r="AO1195" i="7"/>
  <c r="AP1189" i="7"/>
  <c r="AO1183" i="7"/>
  <c r="AP1180" i="7"/>
  <c r="AN1177" i="7"/>
  <c r="AP1173" i="7"/>
  <c r="AO1167" i="7"/>
  <c r="AP1164" i="7"/>
  <c r="AN1161" i="7"/>
  <c r="AP1157" i="7"/>
  <c r="AO1151" i="7"/>
  <c r="AP1148" i="7"/>
  <c r="AN1145" i="7"/>
  <c r="AP1141" i="7"/>
  <c r="AO1135" i="7"/>
  <c r="AP1132" i="7"/>
  <c r="AN1129" i="7"/>
  <c r="AP1125" i="7"/>
  <c r="AO1119" i="7"/>
  <c r="AP1116" i="7"/>
  <c r="AN1113" i="7"/>
  <c r="AP1109" i="7"/>
  <c r="AO1295" i="7"/>
  <c r="AP1289" i="7"/>
  <c r="AP1275" i="7"/>
  <c r="AO1263" i="7"/>
  <c r="AP1257" i="7"/>
  <c r="AP1243" i="7"/>
  <c r="AO1231" i="7"/>
  <c r="AP1225" i="7"/>
  <c r="AP1207" i="7"/>
  <c r="AP1197" i="7"/>
  <c r="AP1187" i="7"/>
  <c r="AO1181" i="7"/>
  <c r="AP1178" i="7"/>
  <c r="AN1175" i="7"/>
  <c r="AP1171" i="7"/>
  <c r="AO1165" i="7"/>
  <c r="AP1162" i="7"/>
  <c r="AN1159" i="7"/>
  <c r="AP1155" i="7"/>
  <c r="AO1149" i="7"/>
  <c r="AP1146" i="7"/>
  <c r="AN1143" i="7"/>
  <c r="AP1139" i="7"/>
  <c r="AO1133" i="7"/>
  <c r="AP1130" i="7"/>
  <c r="AN1127" i="7"/>
  <c r="AP1123" i="7"/>
  <c r="AO1117" i="7"/>
  <c r="AP1114" i="7"/>
  <c r="AN1111" i="7"/>
  <c r="AP1107" i="7"/>
  <c r="AN1105" i="7"/>
  <c r="AP1102" i="7"/>
  <c r="AP1099" i="7"/>
  <c r="AN1097" i="7"/>
  <c r="AP1092" i="7"/>
  <c r="AP1090" i="7"/>
  <c r="AP1088" i="7"/>
  <c r="AP1086" i="7"/>
  <c r="AP1084" i="7"/>
  <c r="AP1082" i="7"/>
  <c r="AP1080" i="7"/>
  <c r="AP1078" i="7"/>
  <c r="AP1076" i="7"/>
  <c r="AP1074" i="7"/>
  <c r="AP1072" i="7"/>
  <c r="AP1070" i="7"/>
  <c r="AP1068" i="7"/>
  <c r="AP1066" i="7"/>
  <c r="AP1064" i="7"/>
  <c r="AP1062" i="7"/>
  <c r="AP1060" i="7"/>
  <c r="AP1058" i="7"/>
  <c r="AP1056" i="7"/>
  <c r="AP1054" i="7"/>
  <c r="AP1052" i="7"/>
  <c r="AP1050" i="7"/>
  <c r="AP1048" i="7"/>
  <c r="AP1046" i="7"/>
  <c r="AP1044" i="7"/>
  <c r="AP1042" i="7"/>
  <c r="AP1040" i="7"/>
  <c r="AP1038" i="7"/>
  <c r="AP1036" i="7"/>
  <c r="AP1291" i="7"/>
  <c r="AO1279" i="7"/>
  <c r="AP1241" i="7"/>
  <c r="AP1227" i="7"/>
  <c r="AO1215" i="7"/>
  <c r="AN1205" i="7"/>
  <c r="AN1195" i="7"/>
  <c r="AP1186" i="7"/>
  <c r="AP1179" i="7"/>
  <c r="AO1173" i="7"/>
  <c r="AN1167" i="7"/>
  <c r="AP1154" i="7"/>
  <c r="AP1147" i="7"/>
  <c r="AO1141" i="7"/>
  <c r="AN1135" i="7"/>
  <c r="AP1122" i="7"/>
  <c r="AP1115" i="7"/>
  <c r="AO1109" i="7"/>
  <c r="AO1105" i="7"/>
  <c r="AN1096" i="7"/>
  <c r="AN1093" i="7"/>
  <c r="AP1089" i="7"/>
  <c r="AO1083" i="7"/>
  <c r="AN1077" i="7"/>
  <c r="AP1073" i="7"/>
  <c r="AO1067" i="7"/>
  <c r="AN1061" i="7"/>
  <c r="AP1057" i="7"/>
  <c r="AO1051" i="7"/>
  <c r="AN1045" i="7"/>
  <c r="AP1041" i="7"/>
  <c r="AO1035" i="7"/>
  <c r="AO1027" i="7"/>
  <c r="AP1019" i="7"/>
  <c r="AO1017" i="7"/>
  <c r="AN1015" i="7"/>
  <c r="AP1010" i="7"/>
  <c r="AN1008" i="7"/>
  <c r="AP1003" i="7"/>
  <c r="AO1001" i="7"/>
  <c r="AN999" i="7"/>
  <c r="AP994" i="7"/>
  <c r="AN992" i="7"/>
  <c r="AP987" i="7"/>
  <c r="AO985" i="7"/>
  <c r="AN983" i="7"/>
  <c r="AP1351" i="7"/>
  <c r="AP1335" i="7"/>
  <c r="AP1319" i="7"/>
  <c r="AP1303" i="7"/>
  <c r="AO1291" i="7"/>
  <c r="AP1253" i="7"/>
  <c r="AP1239" i="7"/>
  <c r="AO1227" i="7"/>
  <c r="AP1185" i="7"/>
  <c r="AO1179" i="7"/>
  <c r="AN1173" i="7"/>
  <c r="AP1160" i="7"/>
  <c r="AP1153" i="7"/>
  <c r="AO1147" i="7"/>
  <c r="AN1141" i="7"/>
  <c r="AP1128" i="7"/>
  <c r="AP1121" i="7"/>
  <c r="AO1115" i="7"/>
  <c r="AN1109" i="7"/>
  <c r="AP1100" i="7"/>
  <c r="AO1089" i="7"/>
  <c r="AN1083" i="7"/>
  <c r="AP1079" i="7"/>
  <c r="AO1073" i="7"/>
  <c r="AN1067" i="7"/>
  <c r="AP1063" i="7"/>
  <c r="AO1057" i="7"/>
  <c r="AN1051" i="7"/>
  <c r="AP1047" i="7"/>
  <c r="AO1041" i="7"/>
  <c r="AN1035" i="7"/>
  <c r="AP1032" i="7"/>
  <c r="AP1029" i="7"/>
  <c r="AN1027" i="7"/>
  <c r="AP1024" i="7"/>
  <c r="AP1021" i="7"/>
  <c r="AO1019" i="7"/>
  <c r="AN1017" i="7"/>
  <c r="AP1012" i="7"/>
  <c r="AN1010" i="7"/>
  <c r="AP1005" i="7"/>
  <c r="AO1003" i="7"/>
  <c r="AN1001" i="7"/>
  <c r="AP996" i="7"/>
  <c r="AN994" i="7"/>
  <c r="AP989" i="7"/>
  <c r="AO987" i="7"/>
  <c r="AN985" i="7"/>
  <c r="AP980" i="7"/>
  <c r="AP978" i="7"/>
  <c r="AP976" i="7"/>
  <c r="AP974" i="7"/>
  <c r="AP972" i="7"/>
  <c r="AP970" i="7"/>
  <c r="AP968" i="7"/>
  <c r="AP966" i="7"/>
  <c r="AP964" i="7"/>
  <c r="AP962" i="7"/>
  <c r="AP960" i="7"/>
  <c r="AP958" i="7"/>
  <c r="AP956" i="7"/>
  <c r="AP954" i="7"/>
  <c r="AP952" i="7"/>
  <c r="AP950" i="7"/>
  <c r="AP948" i="7"/>
  <c r="AP946" i="7"/>
  <c r="AP944" i="7"/>
  <c r="AP942" i="7"/>
  <c r="AP940" i="7"/>
  <c r="AP938" i="7"/>
  <c r="AP936" i="7"/>
  <c r="AO1351" i="7"/>
  <c r="AO1335" i="7"/>
  <c r="AO1319" i="7"/>
  <c r="AO1303" i="7"/>
  <c r="AP1265" i="7"/>
  <c r="AP1251" i="7"/>
  <c r="AO1239" i="7"/>
  <c r="AN1193" i="7"/>
  <c r="AO1185" i="7"/>
  <c r="AN1179" i="7"/>
  <c r="AP1166" i="7"/>
  <c r="AP1159" i="7"/>
  <c r="AO1153" i="7"/>
  <c r="AN1147" i="7"/>
  <c r="AP1134" i="7"/>
  <c r="AP1127" i="7"/>
  <c r="AO1121" i="7"/>
  <c r="AN1115" i="7"/>
  <c r="AP1103" i="7"/>
  <c r="AP1095" i="7"/>
  <c r="AN1089" i="7"/>
  <c r="AP1085" i="7"/>
  <c r="AO1079" i="7"/>
  <c r="AN1073" i="7"/>
  <c r="AP1069" i="7"/>
  <c r="AO1063" i="7"/>
  <c r="AN1057" i="7"/>
  <c r="AP1053" i="7"/>
  <c r="AO1047" i="7"/>
  <c r="AN1041" i="7"/>
  <c r="AP1037" i="7"/>
  <c r="AO1029" i="7"/>
  <c r="AO1021" i="7"/>
  <c r="AN1019" i="7"/>
  <c r="AP1014" i="7"/>
  <c r="AN1012" i="7"/>
  <c r="AP1007" i="7"/>
  <c r="AO1005" i="7"/>
  <c r="AN1003" i="7"/>
  <c r="AP998" i="7"/>
  <c r="AN996" i="7"/>
  <c r="AP991" i="7"/>
  <c r="AO989" i="7"/>
  <c r="AN987" i="7"/>
  <c r="AP982" i="7"/>
  <c r="AO980" i="7"/>
  <c r="AO978" i="7"/>
  <c r="AO976" i="7"/>
  <c r="AO974" i="7"/>
  <c r="AO972" i="7"/>
  <c r="AO970" i="7"/>
  <c r="AO968" i="7"/>
  <c r="AO966" i="7"/>
  <c r="AO964" i="7"/>
  <c r="AO962" i="7"/>
  <c r="AO960" i="7"/>
  <c r="AO958" i="7"/>
  <c r="AO956" i="7"/>
  <c r="AO954" i="7"/>
  <c r="AO952" i="7"/>
  <c r="AO950" i="7"/>
  <c r="AO948" i="7"/>
  <c r="AO946" i="7"/>
  <c r="AO944" i="7"/>
  <c r="AO942" i="7"/>
  <c r="AO940" i="7"/>
  <c r="AP1343" i="7"/>
  <c r="AP1327" i="7"/>
  <c r="AP1311" i="7"/>
  <c r="AP1285" i="7"/>
  <c r="AP1271" i="7"/>
  <c r="AO1259" i="7"/>
  <c r="AP1221" i="7"/>
  <c r="AN1209" i="7"/>
  <c r="AN1199" i="7"/>
  <c r="AN1189" i="7"/>
  <c r="AP1176" i="7"/>
  <c r="AP1169" i="7"/>
  <c r="AO1163" i="7"/>
  <c r="AN1157" i="7"/>
  <c r="AP1144" i="7"/>
  <c r="AP1137" i="7"/>
  <c r="AO1131" i="7"/>
  <c r="AN1125" i="7"/>
  <c r="AP1112" i="7"/>
  <c r="AP1106" i="7"/>
  <c r="AN1091" i="7"/>
  <c r="AP1087" i="7"/>
  <c r="AO1081" i="7"/>
  <c r="AN1075" i="7"/>
  <c r="AP1071" i="7"/>
  <c r="AO1065" i="7"/>
  <c r="AN1059" i="7"/>
  <c r="AP1055" i="7"/>
  <c r="AO1049" i="7"/>
  <c r="AN1043" i="7"/>
  <c r="AP1039" i="7"/>
  <c r="AP1033" i="7"/>
  <c r="AN1031" i="7"/>
  <c r="AP1028" i="7"/>
  <c r="AP1025" i="7"/>
  <c r="AN1023" i="7"/>
  <c r="AP1020" i="7"/>
  <c r="AN1018" i="7"/>
  <c r="AP1013" i="7"/>
  <c r="AO1011" i="7"/>
  <c r="AN1009" i="7"/>
  <c r="AP1004" i="7"/>
  <c r="AN1002" i="7"/>
  <c r="AP997" i="7"/>
  <c r="AO995" i="7"/>
  <c r="AN993" i="7"/>
  <c r="AP988" i="7"/>
  <c r="AN986" i="7"/>
  <c r="AP981" i="7"/>
  <c r="AP979" i="7"/>
  <c r="AP977" i="7"/>
  <c r="AP975" i="7"/>
  <c r="AP973" i="7"/>
  <c r="AP971" i="7"/>
  <c r="AP969" i="7"/>
  <c r="AP967" i="7"/>
  <c r="AP965" i="7"/>
  <c r="AP963" i="7"/>
  <c r="AP961" i="7"/>
  <c r="AP959" i="7"/>
  <c r="AP957" i="7"/>
  <c r="AP955" i="7"/>
  <c r="AP953" i="7"/>
  <c r="AP951" i="7"/>
  <c r="AO1283" i="7"/>
  <c r="AP1231" i="7"/>
  <c r="AP1188" i="7"/>
  <c r="AO1175" i="7"/>
  <c r="AP1149" i="7"/>
  <c r="AN1137" i="7"/>
  <c r="AP1124" i="7"/>
  <c r="AO1111" i="7"/>
  <c r="AN1101" i="7"/>
  <c r="AO1093" i="7"/>
  <c r="AN1087" i="7"/>
  <c r="AP1067" i="7"/>
  <c r="AO1061" i="7"/>
  <c r="AN1055" i="7"/>
  <c r="AP1035" i="7"/>
  <c r="AP1030" i="7"/>
  <c r="AN1025" i="7"/>
  <c r="AO1015" i="7"/>
  <c r="AN1006" i="7"/>
  <c r="AP1001" i="7"/>
  <c r="AN997" i="7"/>
  <c r="AP992" i="7"/>
  <c r="AO983" i="7"/>
  <c r="AN979" i="7"/>
  <c r="AN975" i="7"/>
  <c r="AN971" i="7"/>
  <c r="AN967" i="7"/>
  <c r="AN963" i="7"/>
  <c r="AN959" i="7"/>
  <c r="AN955" i="7"/>
  <c r="AN951" i="7"/>
  <c r="AP947" i="7"/>
  <c r="AN944" i="7"/>
  <c r="AO941" i="7"/>
  <c r="AN938" i="7"/>
  <c r="AP935" i="7"/>
  <c r="AO933" i="7"/>
  <c r="AN931" i="7"/>
  <c r="AP928" i="7"/>
  <c r="AO926" i="7"/>
  <c r="AN924" i="7"/>
  <c r="AP919" i="7"/>
  <c r="AO917" i="7"/>
  <c r="AN915" i="7"/>
  <c r="AN913" i="7"/>
  <c r="AN911" i="7"/>
  <c r="AN909" i="7"/>
  <c r="AN907" i="7"/>
  <c r="AN905" i="7"/>
  <c r="AN903" i="7"/>
  <c r="AN901" i="7"/>
  <c r="AN899" i="7"/>
  <c r="AN897" i="7"/>
  <c r="AN895" i="7"/>
  <c r="AN893" i="7"/>
  <c r="AN891" i="7"/>
  <c r="AN889" i="7"/>
  <c r="AN887" i="7"/>
  <c r="AN885" i="7"/>
  <c r="AN883" i="7"/>
  <c r="AN881" i="7"/>
  <c r="AN879" i="7"/>
  <c r="AN877" i="7"/>
  <c r="AN875" i="7"/>
  <c r="AN873" i="7"/>
  <c r="AN871" i="7"/>
  <c r="AN869" i="7"/>
  <c r="AN867" i="7"/>
  <c r="AN865" i="7"/>
  <c r="AN863" i="7"/>
  <c r="AN861" i="7"/>
  <c r="AN859" i="7"/>
  <c r="AN857" i="7"/>
  <c r="AN855" i="7"/>
  <c r="AN853" i="7"/>
  <c r="AN851" i="7"/>
  <c r="AN849" i="7"/>
  <c r="AN847" i="7"/>
  <c r="AN845" i="7"/>
  <c r="AN843" i="7"/>
  <c r="AN841" i="7"/>
  <c r="AN839" i="7"/>
  <c r="AN837" i="7"/>
  <c r="AN835" i="7"/>
  <c r="AN833" i="7"/>
  <c r="AN831" i="7"/>
  <c r="AN829" i="7"/>
  <c r="AN827" i="7"/>
  <c r="AN825" i="7"/>
  <c r="AN823" i="7"/>
  <c r="AN821" i="7"/>
  <c r="AN819" i="7"/>
  <c r="AN817" i="7"/>
  <c r="AN815" i="7"/>
  <c r="AN813" i="7"/>
  <c r="AN811" i="7"/>
  <c r="AN809" i="7"/>
  <c r="AN807" i="7"/>
  <c r="AN805" i="7"/>
  <c r="AN803" i="7"/>
  <c r="AN801" i="7"/>
  <c r="AN799" i="7"/>
  <c r="AN797" i="7"/>
  <c r="AN795" i="7"/>
  <c r="AN793" i="7"/>
  <c r="AN791" i="7"/>
  <c r="AN789" i="7"/>
  <c r="AN787" i="7"/>
  <c r="AN785" i="7"/>
  <c r="AN783" i="7"/>
  <c r="AN781" i="7"/>
  <c r="AN779" i="7"/>
  <c r="AN777" i="7"/>
  <c r="AN775" i="7"/>
  <c r="AN773" i="7"/>
  <c r="AN771" i="7"/>
  <c r="AN769" i="7"/>
  <c r="AN767" i="7"/>
  <c r="AN765" i="7"/>
  <c r="AN763" i="7"/>
  <c r="AN761" i="7"/>
  <c r="AN759" i="7"/>
  <c r="AN757" i="7"/>
  <c r="AN755" i="7"/>
  <c r="AN753" i="7"/>
  <c r="AN751" i="7"/>
  <c r="AN749" i="7"/>
  <c r="AN747" i="7"/>
  <c r="AN745" i="7"/>
  <c r="AN743" i="7"/>
  <c r="AN741" i="7"/>
  <c r="AN739" i="7"/>
  <c r="AN737" i="7"/>
  <c r="AN735" i="7"/>
  <c r="AN733" i="7"/>
  <c r="AN731" i="7"/>
  <c r="AN729" i="7"/>
  <c r="AN727" i="7"/>
  <c r="AN725" i="7"/>
  <c r="AN723" i="7"/>
  <c r="AN721" i="7"/>
  <c r="AN719" i="7"/>
  <c r="AN717" i="7"/>
  <c r="AN715" i="7"/>
  <c r="AN713" i="7"/>
  <c r="AN711" i="7"/>
  <c r="AN709" i="7"/>
  <c r="AN707" i="7"/>
  <c r="AN705" i="7"/>
  <c r="AN703" i="7"/>
  <c r="AN701" i="7"/>
  <c r="AO1343" i="7"/>
  <c r="AP1277" i="7"/>
  <c r="AO1251" i="7"/>
  <c r="AN1185" i="7"/>
  <c r="AP1172" i="7"/>
  <c r="AO1159" i="7"/>
  <c r="AP1133" i="7"/>
  <c r="AN1121" i="7"/>
  <c r="AP1108" i="7"/>
  <c r="AP1091" i="7"/>
  <c r="AO1085" i="7"/>
  <c r="AN1079" i="7"/>
  <c r="AP1059" i="7"/>
  <c r="AO1053" i="7"/>
  <c r="AN1047" i="7"/>
  <c r="AP1034" i="7"/>
  <c r="AN1029" i="7"/>
  <c r="AP1023" i="7"/>
  <c r="AN1014" i="7"/>
  <c r="AP1009" i="7"/>
  <c r="AN1005" i="7"/>
  <c r="AP1000" i="7"/>
  <c r="AO991" i="7"/>
  <c r="AN982" i="7"/>
  <c r="AN978" i="7"/>
  <c r="AN974" i="7"/>
  <c r="AN970" i="7"/>
  <c r="AN966" i="7"/>
  <c r="AN962" i="7"/>
  <c r="AN958" i="7"/>
  <c r="AN954" i="7"/>
  <c r="AN950" i="7"/>
  <c r="AO947" i="7"/>
  <c r="AN941" i="7"/>
  <c r="AO935" i="7"/>
  <c r="AN933" i="7"/>
  <c r="AP930" i="7"/>
  <c r="AO928" i="7"/>
  <c r="AN926" i="7"/>
  <c r="AP921" i="7"/>
  <c r="AO919" i="7"/>
  <c r="AN917" i="7"/>
  <c r="AP1273" i="7"/>
  <c r="AO1247" i="7"/>
  <c r="AO1199" i="7"/>
  <c r="AN1183" i="7"/>
  <c r="AP1170" i="7"/>
  <c r="AO1157" i="7"/>
  <c r="AP1131" i="7"/>
  <c r="AN1119" i="7"/>
  <c r="AP1098" i="7"/>
  <c r="AO1091" i="7"/>
  <c r="AN1085" i="7"/>
  <c r="AP1065" i="7"/>
  <c r="AO1059" i="7"/>
  <c r="AN1053" i="7"/>
  <c r="AO1023" i="7"/>
  <c r="AP1018" i="7"/>
  <c r="AO1009" i="7"/>
  <c r="AN1000" i="7"/>
  <c r="AP995" i="7"/>
  <c r="AN991" i="7"/>
  <c r="AP986" i="7"/>
  <c r="AN947" i="7"/>
  <c r="AP943" i="7"/>
  <c r="AN940" i="7"/>
  <c r="AP937" i="7"/>
  <c r="AN935" i="7"/>
  <c r="AP932" i="7"/>
  <c r="AO930" i="7"/>
  <c r="AN928" i="7"/>
  <c r="AP923" i="7"/>
  <c r="AO921" i="7"/>
  <c r="AN919" i="7"/>
  <c r="AP916" i="7"/>
  <c r="AP914" i="7"/>
  <c r="AP912" i="7"/>
  <c r="AP910" i="7"/>
  <c r="AP908" i="7"/>
  <c r="AP906" i="7"/>
  <c r="AP904" i="7"/>
  <c r="AP902" i="7"/>
  <c r="AP900" i="7"/>
  <c r="AP898" i="7"/>
  <c r="AP896" i="7"/>
  <c r="AP894" i="7"/>
  <c r="AP892" i="7"/>
  <c r="AP890" i="7"/>
  <c r="AP888" i="7"/>
  <c r="AP886" i="7"/>
  <c r="AP884" i="7"/>
  <c r="AP882" i="7"/>
  <c r="AP880" i="7"/>
  <c r="AP878" i="7"/>
  <c r="AP876" i="7"/>
  <c r="AP874" i="7"/>
  <c r="AP872" i="7"/>
  <c r="AP870" i="7"/>
  <c r="AP868" i="7"/>
  <c r="AP866" i="7"/>
  <c r="AP864" i="7"/>
  <c r="AP862" i="7"/>
  <c r="AP860" i="7"/>
  <c r="AP858" i="7"/>
  <c r="AP856" i="7"/>
  <c r="AP854" i="7"/>
  <c r="AP852" i="7"/>
  <c r="AP850" i="7"/>
  <c r="AP848" i="7"/>
  <c r="AP846" i="7"/>
  <c r="AP844" i="7"/>
  <c r="AP1297" i="7"/>
  <c r="AO1271" i="7"/>
  <c r="AP1259" i="7"/>
  <c r="AO1189" i="7"/>
  <c r="AP1163" i="7"/>
  <c r="AN1151" i="7"/>
  <c r="AP1138" i="7"/>
  <c r="AO1125" i="7"/>
  <c r="AN1103" i="7"/>
  <c r="AN1095" i="7"/>
  <c r="AP1081" i="7"/>
  <c r="AO1075" i="7"/>
  <c r="AN1069" i="7"/>
  <c r="AP1049" i="7"/>
  <c r="AO1043" i="7"/>
  <c r="AN1037" i="7"/>
  <c r="AO1031" i="7"/>
  <c r="AN1016" i="7"/>
  <c r="AP1011" i="7"/>
  <c r="AN1007" i="7"/>
  <c r="AP1002" i="7"/>
  <c r="AO993" i="7"/>
  <c r="AN984" i="7"/>
  <c r="AN948" i="7"/>
  <c r="AO945" i="7"/>
  <c r="AN939" i="7"/>
  <c r="AN936" i="7"/>
  <c r="AP931" i="7"/>
  <c r="AO929" i="7"/>
  <c r="AN927" i="7"/>
  <c r="AP924" i="7"/>
  <c r="AO922" i="7"/>
  <c r="AN920" i="7"/>
  <c r="AP915" i="7"/>
  <c r="AP913" i="7"/>
  <c r="AP911" i="7"/>
  <c r="AP909" i="7"/>
  <c r="AP907" i="7"/>
  <c r="AP905" i="7"/>
  <c r="AP903" i="7"/>
  <c r="AP901" i="7"/>
  <c r="AP899" i="7"/>
  <c r="AP897" i="7"/>
  <c r="AP895" i="7"/>
  <c r="AP893" i="7"/>
  <c r="AP891" i="7"/>
  <c r="AP889" i="7"/>
  <c r="AP887" i="7"/>
  <c r="AP885" i="7"/>
  <c r="AP883" i="7"/>
  <c r="AP881" i="7"/>
  <c r="AP879" i="7"/>
  <c r="AP877" i="7"/>
  <c r="AP875" i="7"/>
  <c r="AP873" i="7"/>
  <c r="AP871" i="7"/>
  <c r="AP869" i="7"/>
  <c r="AP867" i="7"/>
  <c r="AP865" i="7"/>
  <c r="AP863" i="7"/>
  <c r="AP861" i="7"/>
  <c r="AP859" i="7"/>
  <c r="AP857" i="7"/>
  <c r="AO1327" i="7"/>
  <c r="AO1169" i="7"/>
  <c r="AP1143" i="7"/>
  <c r="AP1118" i="7"/>
  <c r="AP1097" i="7"/>
  <c r="AO1071" i="7"/>
  <c r="AP1045" i="7"/>
  <c r="AO1033" i="7"/>
  <c r="AO1013" i="7"/>
  <c r="AN1004" i="7"/>
  <c r="AN995" i="7"/>
  <c r="AO977" i="7"/>
  <c r="AO969" i="7"/>
  <c r="AO961" i="7"/>
  <c r="AO953" i="7"/>
  <c r="AN946" i="7"/>
  <c r="AP934" i="7"/>
  <c r="AN930" i="7"/>
  <c r="AP925" i="7"/>
  <c r="AN921" i="7"/>
  <c r="AO916" i="7"/>
  <c r="AO912" i="7"/>
  <c r="AO908" i="7"/>
  <c r="AO904" i="7"/>
  <c r="AO900" i="7"/>
  <c r="AO896" i="7"/>
  <c r="AO892" i="7"/>
  <c r="AO888" i="7"/>
  <c r="AO884" i="7"/>
  <c r="AO880" i="7"/>
  <c r="AO876" i="7"/>
  <c r="AO872" i="7"/>
  <c r="AO868" i="7"/>
  <c r="AO864" i="7"/>
  <c r="AO860" i="7"/>
  <c r="AO856" i="7"/>
  <c r="AP853" i="7"/>
  <c r="AO850" i="7"/>
  <c r="AO845" i="7"/>
  <c r="AP842" i="7"/>
  <c r="AO840" i="7"/>
  <c r="AN838" i="7"/>
  <c r="AP833" i="7"/>
  <c r="AO831" i="7"/>
  <c r="AP826" i="7"/>
  <c r="AO824" i="7"/>
  <c r="AN822" i="7"/>
  <c r="AP817" i="7"/>
  <c r="AO815" i="7"/>
  <c r="AP810" i="7"/>
  <c r="AO808" i="7"/>
  <c r="AN806" i="7"/>
  <c r="AP801" i="7"/>
  <c r="AO799" i="7"/>
  <c r="AP794" i="7"/>
  <c r="AO792" i="7"/>
  <c r="AN790" i="7"/>
  <c r="AP785" i="7"/>
  <c r="AO783" i="7"/>
  <c r="AP778" i="7"/>
  <c r="AO776" i="7"/>
  <c r="AN774" i="7"/>
  <c r="AP769" i="7"/>
  <c r="AO767" i="7"/>
  <c r="AP762" i="7"/>
  <c r="AO760" i="7"/>
  <c r="AN758" i="7"/>
  <c r="AP753" i="7"/>
  <c r="AO751" i="7"/>
  <c r="AP746" i="7"/>
  <c r="AO744" i="7"/>
  <c r="AN742" i="7"/>
  <c r="AP737" i="7"/>
  <c r="AO735" i="7"/>
  <c r="AP730" i="7"/>
  <c r="AO728" i="7"/>
  <c r="AN726" i="7"/>
  <c r="AP721" i="7"/>
  <c r="AO719" i="7"/>
  <c r="AP714" i="7"/>
  <c r="AO712" i="7"/>
  <c r="AN710" i="7"/>
  <c r="AP705" i="7"/>
  <c r="AO703" i="7"/>
  <c r="AP1245" i="7"/>
  <c r="AN1169" i="7"/>
  <c r="AO1143" i="7"/>
  <c r="AP1117" i="7"/>
  <c r="AO1097" i="7"/>
  <c r="AP1083" i="7"/>
  <c r="AN1071" i="7"/>
  <c r="AO1045" i="7"/>
  <c r="AN1033" i="7"/>
  <c r="AP1022" i="7"/>
  <c r="AN1013" i="7"/>
  <c r="AP985" i="7"/>
  <c r="AN977" i="7"/>
  <c r="AN969" i="7"/>
  <c r="AN961" i="7"/>
  <c r="AN953" i="7"/>
  <c r="AP939" i="7"/>
  <c r="AO934" i="7"/>
  <c r="AO925" i="7"/>
  <c r="AP920" i="7"/>
  <c r="AN916" i="7"/>
  <c r="AN912" i="7"/>
  <c r="AN908" i="7"/>
  <c r="AN904" i="7"/>
  <c r="AN900" i="7"/>
  <c r="AN896" i="7"/>
  <c r="AN892" i="7"/>
  <c r="AN888" i="7"/>
  <c r="AN884" i="7"/>
  <c r="AN880" i="7"/>
  <c r="AN876" i="7"/>
  <c r="AN872" i="7"/>
  <c r="AN868" i="7"/>
  <c r="AN864" i="7"/>
  <c r="AN860" i="7"/>
  <c r="AN856" i="7"/>
  <c r="AO853" i="7"/>
  <c r="AN850" i="7"/>
  <c r="AP847" i="7"/>
  <c r="AO842" i="7"/>
  <c r="AN840" i="7"/>
  <c r="AP835" i="7"/>
  <c r="AO833" i="7"/>
  <c r="AP828" i="7"/>
  <c r="AO826" i="7"/>
  <c r="AN824" i="7"/>
  <c r="AP819" i="7"/>
  <c r="AO817" i="7"/>
  <c r="AP812" i="7"/>
  <c r="AO810" i="7"/>
  <c r="AN808" i="7"/>
  <c r="AP803" i="7"/>
  <c r="AO801" i="7"/>
  <c r="AP796" i="7"/>
  <c r="AO794" i="7"/>
  <c r="AN792" i="7"/>
  <c r="AP787" i="7"/>
  <c r="AO785" i="7"/>
  <c r="AP780" i="7"/>
  <c r="AO778" i="7"/>
  <c r="AN776" i="7"/>
  <c r="AP771" i="7"/>
  <c r="AO769" i="7"/>
  <c r="AP764" i="7"/>
  <c r="AO762" i="7"/>
  <c r="AN760" i="7"/>
  <c r="AP755" i="7"/>
  <c r="AO753" i="7"/>
  <c r="AP748" i="7"/>
  <c r="AO746" i="7"/>
  <c r="AN744" i="7"/>
  <c r="AP739" i="7"/>
  <c r="AO737" i="7"/>
  <c r="AP732" i="7"/>
  <c r="AO730" i="7"/>
  <c r="AN728" i="7"/>
  <c r="AP723" i="7"/>
  <c r="AO721" i="7"/>
  <c r="AP716" i="7"/>
  <c r="AO714" i="7"/>
  <c r="AN712" i="7"/>
  <c r="AP707" i="7"/>
  <c r="AO705" i="7"/>
  <c r="AP700" i="7"/>
  <c r="AP698" i="7"/>
  <c r="AP696" i="7"/>
  <c r="AP694" i="7"/>
  <c r="AP692" i="7"/>
  <c r="AP690" i="7"/>
  <c r="AP688" i="7"/>
  <c r="AP686" i="7"/>
  <c r="AP684" i="7"/>
  <c r="AP682" i="7"/>
  <c r="AP680" i="7"/>
  <c r="AP678" i="7"/>
  <c r="AP676" i="7"/>
  <c r="AP674" i="7"/>
  <c r="AP672" i="7"/>
  <c r="AP670" i="7"/>
  <c r="AP668" i="7"/>
  <c r="AP666" i="7"/>
  <c r="AP664" i="7"/>
  <c r="AP662" i="7"/>
  <c r="AP660" i="7"/>
  <c r="AP658" i="7"/>
  <c r="AP656" i="7"/>
  <c r="AP654" i="7"/>
  <c r="AP652" i="7"/>
  <c r="AP650" i="7"/>
  <c r="AP648" i="7"/>
  <c r="AP646" i="7"/>
  <c r="AP644" i="7"/>
  <c r="AP642" i="7"/>
  <c r="AP640" i="7"/>
  <c r="AP638" i="7"/>
  <c r="AP636" i="7"/>
  <c r="AP634" i="7"/>
  <c r="AP632" i="7"/>
  <c r="AP630" i="7"/>
  <c r="AP628" i="7"/>
  <c r="AP626" i="7"/>
  <c r="AP624" i="7"/>
  <c r="AP622" i="7"/>
  <c r="AP620" i="7"/>
  <c r="AP618" i="7"/>
  <c r="AP616" i="7"/>
  <c r="AP614" i="7"/>
  <c r="AO1311" i="7"/>
  <c r="AP1165" i="7"/>
  <c r="AP1140" i="7"/>
  <c r="AO1095" i="7"/>
  <c r="AO1069" i="7"/>
  <c r="AP1043" i="7"/>
  <c r="AP1031" i="7"/>
  <c r="AN1021" i="7"/>
  <c r="AP993" i="7"/>
  <c r="AP984" i="7"/>
  <c r="AN976" i="7"/>
  <c r="AN968" i="7"/>
  <c r="AN960" i="7"/>
  <c r="AN952" i="7"/>
  <c r="AP945" i="7"/>
  <c r="AO939" i="7"/>
  <c r="AN934" i="7"/>
  <c r="AP929" i="7"/>
  <c r="AN925" i="7"/>
  <c r="AO920" i="7"/>
  <c r="AO852" i="7"/>
  <c r="AO847" i="7"/>
  <c r="AO844" i="7"/>
  <c r="AN842" i="7"/>
  <c r="AP837" i="7"/>
  <c r="AO835" i="7"/>
  <c r="AP830" i="7"/>
  <c r="AO828" i="7"/>
  <c r="AN826" i="7"/>
  <c r="AP821" i="7"/>
  <c r="AO819" i="7"/>
  <c r="AP814" i="7"/>
  <c r="AO812" i="7"/>
  <c r="AN810" i="7"/>
  <c r="AP805" i="7"/>
  <c r="AO803" i="7"/>
  <c r="AP798" i="7"/>
  <c r="AO796" i="7"/>
  <c r="AN794" i="7"/>
  <c r="AP789" i="7"/>
  <c r="AO787" i="7"/>
  <c r="AP782" i="7"/>
  <c r="AO780" i="7"/>
  <c r="AN778" i="7"/>
  <c r="AP773" i="7"/>
  <c r="AO771" i="7"/>
  <c r="AP766" i="7"/>
  <c r="AO764" i="7"/>
  <c r="AN762" i="7"/>
  <c r="AP757" i="7"/>
  <c r="AO755" i="7"/>
  <c r="AP750" i="7"/>
  <c r="AO748" i="7"/>
  <c r="AN746" i="7"/>
  <c r="AP741" i="7"/>
  <c r="AO739" i="7"/>
  <c r="AP734" i="7"/>
  <c r="AO732" i="7"/>
  <c r="AN730" i="7"/>
  <c r="AP725" i="7"/>
  <c r="AO723" i="7"/>
  <c r="AP718" i="7"/>
  <c r="AO716" i="7"/>
  <c r="AN714" i="7"/>
  <c r="AP709" i="7"/>
  <c r="AO707" i="7"/>
  <c r="AP702" i="7"/>
  <c r="AO700" i="7"/>
  <c r="AO698" i="7"/>
  <c r="AO696" i="7"/>
  <c r="AO694" i="7"/>
  <c r="AO692" i="7"/>
  <c r="AO690" i="7"/>
  <c r="AO688" i="7"/>
  <c r="AO686" i="7"/>
  <c r="AO684" i="7"/>
  <c r="AO682" i="7"/>
  <c r="AO680" i="7"/>
  <c r="AO678" i="7"/>
  <c r="AO676" i="7"/>
  <c r="AO674" i="7"/>
  <c r="AO672" i="7"/>
  <c r="AO670" i="7"/>
  <c r="AO668" i="7"/>
  <c r="AO666" i="7"/>
  <c r="AO664" i="7"/>
  <c r="AO662" i="7"/>
  <c r="AO660" i="7"/>
  <c r="AO658" i="7"/>
  <c r="AO656" i="7"/>
  <c r="AO654" i="7"/>
  <c r="AO652" i="7"/>
  <c r="AO650" i="7"/>
  <c r="AO648" i="7"/>
  <c r="AO646" i="7"/>
  <c r="AO644" i="7"/>
  <c r="AO642" i="7"/>
  <c r="AO640" i="7"/>
  <c r="AO638" i="7"/>
  <c r="AO636" i="7"/>
  <c r="AO634" i="7"/>
  <c r="AO632" i="7"/>
  <c r="AO630" i="7"/>
  <c r="AO628" i="7"/>
  <c r="AO626" i="7"/>
  <c r="AO624" i="7"/>
  <c r="AO622" i="7"/>
  <c r="AO620" i="7"/>
  <c r="AO618" i="7"/>
  <c r="AO616" i="7"/>
  <c r="AO614" i="7"/>
  <c r="AP1295" i="7"/>
  <c r="AP1233" i="7"/>
  <c r="AN1163" i="7"/>
  <c r="AO1137" i="7"/>
  <c r="AP1111" i="7"/>
  <c r="AP1093" i="7"/>
  <c r="AN1081" i="7"/>
  <c r="AO1055" i="7"/>
  <c r="AN1020" i="7"/>
  <c r="AN1011" i="7"/>
  <c r="AP983" i="7"/>
  <c r="AO975" i="7"/>
  <c r="AO967" i="7"/>
  <c r="AO959" i="7"/>
  <c r="AP1219" i="7"/>
  <c r="AP1182" i="7"/>
  <c r="AN1131" i="7"/>
  <c r="AP1077" i="7"/>
  <c r="AN1065" i="7"/>
  <c r="AO1039" i="7"/>
  <c r="AP999" i="7"/>
  <c r="AP990" i="7"/>
  <c r="AO981" i="7"/>
  <c r="AO973" i="7"/>
  <c r="AO965" i="7"/>
  <c r="AO957" i="7"/>
  <c r="AP1213" i="7"/>
  <c r="AN1153" i="7"/>
  <c r="AO1127" i="7"/>
  <c r="AO1103" i="7"/>
  <c r="AP1075" i="7"/>
  <c r="AN1063" i="7"/>
  <c r="AO1037" i="7"/>
  <c r="AP1026" i="7"/>
  <c r="AP1016" i="7"/>
  <c r="AO1007" i="7"/>
  <c r="AN998" i="7"/>
  <c r="AN989" i="7"/>
  <c r="AN980" i="7"/>
  <c r="AN972" i="7"/>
  <c r="AN964" i="7"/>
  <c r="AN956" i="7"/>
  <c r="AN949" i="7"/>
  <c r="AN942" i="7"/>
  <c r="AO936" i="7"/>
  <c r="AO927" i="7"/>
  <c r="AP922" i="7"/>
  <c r="AN918" i="7"/>
  <c r="AN854" i="7"/>
  <c r="AO851" i="7"/>
  <c r="AO848" i="7"/>
  <c r="AO843" i="7"/>
  <c r="AP838" i="7"/>
  <c r="AO836" i="7"/>
  <c r="AN834" i="7"/>
  <c r="AP829" i="7"/>
  <c r="AO827" i="7"/>
  <c r="AP822" i="7"/>
  <c r="AO820" i="7"/>
  <c r="AN818" i="7"/>
  <c r="AP813" i="7"/>
  <c r="AO811" i="7"/>
  <c r="AP806" i="7"/>
  <c r="AO804" i="7"/>
  <c r="AN802" i="7"/>
  <c r="AP797" i="7"/>
  <c r="AO795" i="7"/>
  <c r="AP790" i="7"/>
  <c r="AO788" i="7"/>
  <c r="AN786" i="7"/>
  <c r="AP781" i="7"/>
  <c r="AO779" i="7"/>
  <c r="AP774" i="7"/>
  <c r="AO772" i="7"/>
  <c r="AN770" i="7"/>
  <c r="AP765" i="7"/>
  <c r="AO763" i="7"/>
  <c r="AP758" i="7"/>
  <c r="AO756" i="7"/>
  <c r="AN754" i="7"/>
  <c r="AP749" i="7"/>
  <c r="AO747" i="7"/>
  <c r="AP742" i="7"/>
  <c r="AO740" i="7"/>
  <c r="AN738" i="7"/>
  <c r="AP733" i="7"/>
  <c r="AO731" i="7"/>
  <c r="AP726" i="7"/>
  <c r="AO724" i="7"/>
  <c r="AN722" i="7"/>
  <c r="AP717" i="7"/>
  <c r="AO715" i="7"/>
  <c r="AP710" i="7"/>
  <c r="AO708" i="7"/>
  <c r="AN706" i="7"/>
  <c r="AP701" i="7"/>
  <c r="AO699" i="7"/>
  <c r="AO697" i="7"/>
  <c r="AO695" i="7"/>
  <c r="AO693" i="7"/>
  <c r="AO691" i="7"/>
  <c r="AO689" i="7"/>
  <c r="AO687" i="7"/>
  <c r="AO685" i="7"/>
  <c r="AO683" i="7"/>
  <c r="AO681" i="7"/>
  <c r="AO679" i="7"/>
  <c r="AO677" i="7"/>
  <c r="AO675" i="7"/>
  <c r="AO673" i="7"/>
  <c r="AO671" i="7"/>
  <c r="AO669" i="7"/>
  <c r="AO667" i="7"/>
  <c r="AO665" i="7"/>
  <c r="AO663" i="7"/>
  <c r="AO661" i="7"/>
  <c r="AO659" i="7"/>
  <c r="AP1283" i="7"/>
  <c r="AP1017" i="7"/>
  <c r="AN981" i="7"/>
  <c r="AO951" i="7"/>
  <c r="AO938" i="7"/>
  <c r="AN929" i="7"/>
  <c r="AO911" i="7"/>
  <c r="AO903" i="7"/>
  <c r="AO895" i="7"/>
  <c r="AO887" i="7"/>
  <c r="AO879" i="7"/>
  <c r="AO871" i="7"/>
  <c r="AO863" i="7"/>
  <c r="AP855" i="7"/>
  <c r="AP849" i="7"/>
  <c r="AN844" i="7"/>
  <c r="AP839" i="7"/>
  <c r="AO830" i="7"/>
  <c r="AO821" i="7"/>
  <c r="AP816" i="7"/>
  <c r="AN812" i="7"/>
  <c r="AP807" i="7"/>
  <c r="AO798" i="7"/>
  <c r="AO789" i="7"/>
  <c r="AP784" i="7"/>
  <c r="AN780" i="7"/>
  <c r="AP775" i="7"/>
  <c r="AO766" i="7"/>
  <c r="AO757" i="7"/>
  <c r="AP752" i="7"/>
  <c r="AN748" i="7"/>
  <c r="AP743" i="7"/>
  <c r="AO734" i="7"/>
  <c r="AO725" i="7"/>
  <c r="AP720" i="7"/>
  <c r="AN716" i="7"/>
  <c r="AP711" i="7"/>
  <c r="AO702" i="7"/>
  <c r="AN698" i="7"/>
  <c r="AN694" i="7"/>
  <c r="AN690" i="7"/>
  <c r="AN686" i="7"/>
  <c r="AN682" i="7"/>
  <c r="AN678" i="7"/>
  <c r="AN674" i="7"/>
  <c r="AN670" i="7"/>
  <c r="AN666" i="7"/>
  <c r="AN662" i="7"/>
  <c r="AN658" i="7"/>
  <c r="AO655" i="7"/>
  <c r="AN649" i="7"/>
  <c r="AP645" i="7"/>
  <c r="AN642" i="7"/>
  <c r="AO639" i="7"/>
  <c r="AN633" i="7"/>
  <c r="AP629" i="7"/>
  <c r="AN626" i="7"/>
  <c r="AO623" i="7"/>
  <c r="AN617" i="7"/>
  <c r="AP613" i="7"/>
  <c r="AO611" i="7"/>
  <c r="AN609" i="7"/>
  <c r="AP606" i="7"/>
  <c r="AO604" i="7"/>
  <c r="AN602" i="7"/>
  <c r="AP597" i="7"/>
  <c r="AO595" i="7"/>
  <c r="AN593" i="7"/>
  <c r="AP590" i="7"/>
  <c r="AO588" i="7"/>
  <c r="AN586" i="7"/>
  <c r="AP581" i="7"/>
  <c r="AO579" i="7"/>
  <c r="AO577" i="7"/>
  <c r="AO575" i="7"/>
  <c r="AO573" i="7"/>
  <c r="AO571" i="7"/>
  <c r="AO569" i="7"/>
  <c r="AO567" i="7"/>
  <c r="AO565" i="7"/>
  <c r="AO563" i="7"/>
  <c r="AO561" i="7"/>
  <c r="AO559" i="7"/>
  <c r="AO557" i="7"/>
  <c r="AO555" i="7"/>
  <c r="AO553" i="7"/>
  <c r="AO551" i="7"/>
  <c r="AO549" i="7"/>
  <c r="AO547" i="7"/>
  <c r="AO545" i="7"/>
  <c r="AO543" i="7"/>
  <c r="AO541" i="7"/>
  <c r="AO539" i="7"/>
  <c r="AO537" i="7"/>
  <c r="AO535" i="7"/>
  <c r="AO533" i="7"/>
  <c r="AO531" i="7"/>
  <c r="AO529" i="7"/>
  <c r="AO527" i="7"/>
  <c r="AO525" i="7"/>
  <c r="AO523" i="7"/>
  <c r="AO521" i="7"/>
  <c r="AO519" i="7"/>
  <c r="AO517" i="7"/>
  <c r="AO515" i="7"/>
  <c r="AO513" i="7"/>
  <c r="AO511" i="7"/>
  <c r="AO509" i="7"/>
  <c r="AO507" i="7"/>
  <c r="AO505" i="7"/>
  <c r="AO503" i="7"/>
  <c r="AO501" i="7"/>
  <c r="AO499" i="7"/>
  <c r="AO497" i="7"/>
  <c r="AO495" i="7"/>
  <c r="AO493" i="7"/>
  <c r="AO491" i="7"/>
  <c r="AO489" i="7"/>
  <c r="AO487" i="7"/>
  <c r="AO485" i="7"/>
  <c r="AO483" i="7"/>
  <c r="AO481" i="7"/>
  <c r="AO479" i="7"/>
  <c r="AO477" i="7"/>
  <c r="AO475" i="7"/>
  <c r="AO473" i="7"/>
  <c r="AO471" i="7"/>
  <c r="AO469" i="7"/>
  <c r="AO467" i="7"/>
  <c r="AO465" i="7"/>
  <c r="AO463" i="7"/>
  <c r="AO461" i="7"/>
  <c r="AO459" i="7"/>
  <c r="AO457" i="7"/>
  <c r="AO455" i="7"/>
  <c r="AO453" i="7"/>
  <c r="AO451" i="7"/>
  <c r="AO449" i="7"/>
  <c r="AO447" i="7"/>
  <c r="AO445" i="7"/>
  <c r="AO443" i="7"/>
  <c r="AO441" i="7"/>
  <c r="AO439" i="7"/>
  <c r="AO437" i="7"/>
  <c r="AO435" i="7"/>
  <c r="AO433" i="7"/>
  <c r="AO431" i="7"/>
  <c r="AO429" i="7"/>
  <c r="AO427" i="7"/>
  <c r="AO425" i="7"/>
  <c r="AO423" i="7"/>
  <c r="AO421" i="7"/>
  <c r="AO419" i="7"/>
  <c r="AO417" i="7"/>
  <c r="AP1263" i="7"/>
  <c r="AP1061" i="7"/>
  <c r="AP1015" i="7"/>
  <c r="AO979" i="7"/>
  <c r="AP949" i="7"/>
  <c r="AO937" i="7"/>
  <c r="AP918" i="7"/>
  <c r="AO910" i="7"/>
  <c r="AO902" i="7"/>
  <c r="AO894" i="7"/>
  <c r="AO886" i="7"/>
  <c r="AO878" i="7"/>
  <c r="AO870" i="7"/>
  <c r="AO862" i="7"/>
  <c r="AO855" i="7"/>
  <c r="AO849" i="7"/>
  <c r="AO839" i="7"/>
  <c r="AP834" i="7"/>
  <c r="AN830" i="7"/>
  <c r="AP825" i="7"/>
  <c r="AO816" i="7"/>
  <c r="AO807" i="7"/>
  <c r="AP802" i="7"/>
  <c r="AN798" i="7"/>
  <c r="AP793" i="7"/>
  <c r="AO784" i="7"/>
  <c r="AO775" i="7"/>
  <c r="AP770" i="7"/>
  <c r="AN766" i="7"/>
  <c r="AP761" i="7"/>
  <c r="AO752" i="7"/>
  <c r="AO743" i="7"/>
  <c r="AP738" i="7"/>
  <c r="AN734" i="7"/>
  <c r="AP729" i="7"/>
  <c r="AO720" i="7"/>
  <c r="AO711" i="7"/>
  <c r="AP706" i="7"/>
  <c r="AN702" i="7"/>
  <c r="AN655" i="7"/>
  <c r="AP651" i="7"/>
  <c r="AN648" i="7"/>
  <c r="AO645" i="7"/>
  <c r="AN639" i="7"/>
  <c r="AP635" i="7"/>
  <c r="AN632" i="7"/>
  <c r="AO629" i="7"/>
  <c r="AN623" i="7"/>
  <c r="AP619" i="7"/>
  <c r="AN616" i="7"/>
  <c r="AO613" i="7"/>
  <c r="AN611" i="7"/>
  <c r="AP608" i="7"/>
  <c r="AO606" i="7"/>
  <c r="AN604" i="7"/>
  <c r="AP599" i="7"/>
  <c r="AO597" i="7"/>
  <c r="AN595" i="7"/>
  <c r="AP592" i="7"/>
  <c r="AO590" i="7"/>
  <c r="AN588" i="7"/>
  <c r="AP583" i="7"/>
  <c r="AO581" i="7"/>
  <c r="AN579" i="7"/>
  <c r="AN577" i="7"/>
  <c r="AN575" i="7"/>
  <c r="AN573" i="7"/>
  <c r="AN571" i="7"/>
  <c r="AN569" i="7"/>
  <c r="AN567" i="7"/>
  <c r="AN565" i="7"/>
  <c r="AN563" i="7"/>
  <c r="AN561" i="7"/>
  <c r="AN559" i="7"/>
  <c r="AN557" i="7"/>
  <c r="AN555" i="7"/>
  <c r="AN553" i="7"/>
  <c r="AN551" i="7"/>
  <c r="AN549" i="7"/>
  <c r="AN547" i="7"/>
  <c r="AN545" i="7"/>
  <c r="AN543" i="7"/>
  <c r="AN541" i="7"/>
  <c r="AN539" i="7"/>
  <c r="AN537" i="7"/>
  <c r="AN535" i="7"/>
  <c r="AN533" i="7"/>
  <c r="AN531" i="7"/>
  <c r="AN529" i="7"/>
  <c r="AN527" i="7"/>
  <c r="AN525" i="7"/>
  <c r="AN523" i="7"/>
  <c r="AN521" i="7"/>
  <c r="AN519" i="7"/>
  <c r="AN517" i="7"/>
  <c r="AN515" i="7"/>
  <c r="AN513" i="7"/>
  <c r="AN511" i="7"/>
  <c r="AN509" i="7"/>
  <c r="AN507" i="7"/>
  <c r="AN505" i="7"/>
  <c r="AN503" i="7"/>
  <c r="AN501" i="7"/>
  <c r="AN499" i="7"/>
  <c r="AN497" i="7"/>
  <c r="AN495" i="7"/>
  <c r="AN493" i="7"/>
  <c r="AN491" i="7"/>
  <c r="AN489" i="7"/>
  <c r="AN487" i="7"/>
  <c r="AN485" i="7"/>
  <c r="AN483" i="7"/>
  <c r="AN481" i="7"/>
  <c r="AN479" i="7"/>
  <c r="AN477" i="7"/>
  <c r="AN475" i="7"/>
  <c r="AN473" i="7"/>
  <c r="AN471" i="7"/>
  <c r="AN469" i="7"/>
  <c r="AN467" i="7"/>
  <c r="AN465" i="7"/>
  <c r="AN463" i="7"/>
  <c r="AN461" i="7"/>
  <c r="AN459" i="7"/>
  <c r="AN457" i="7"/>
  <c r="AN455" i="7"/>
  <c r="AN453" i="7"/>
  <c r="AN451" i="7"/>
  <c r="AN449" i="7"/>
  <c r="AN447" i="7"/>
  <c r="AN445" i="7"/>
  <c r="AN443" i="7"/>
  <c r="AN441" i="7"/>
  <c r="AN439" i="7"/>
  <c r="AN437" i="7"/>
  <c r="AN435" i="7"/>
  <c r="AN433" i="7"/>
  <c r="AN431" i="7"/>
  <c r="AN429" i="7"/>
  <c r="AN427" i="7"/>
  <c r="AN425" i="7"/>
  <c r="AN423" i="7"/>
  <c r="AN421" i="7"/>
  <c r="AN419" i="7"/>
  <c r="AO1219" i="7"/>
  <c r="AP1105" i="7"/>
  <c r="AP1051" i="7"/>
  <c r="AP1008" i="7"/>
  <c r="AN973" i="7"/>
  <c r="AO949" i="7"/>
  <c r="AN937" i="7"/>
  <c r="AP927" i="7"/>
  <c r="AO918" i="7"/>
  <c r="AN910" i="7"/>
  <c r="AN902" i="7"/>
  <c r="AN894" i="7"/>
  <c r="AN886" i="7"/>
  <c r="AN878" i="7"/>
  <c r="AN870" i="7"/>
  <c r="AN862" i="7"/>
  <c r="AO854" i="7"/>
  <c r="AP843" i="7"/>
  <c r="AO834" i="7"/>
  <c r="AO825" i="7"/>
  <c r="AP820" i="7"/>
  <c r="AN816" i="7"/>
  <c r="AP811" i="7"/>
  <c r="AO802" i="7"/>
  <c r="AO793" i="7"/>
  <c r="AP788" i="7"/>
  <c r="AN784" i="7"/>
  <c r="AP779" i="7"/>
  <c r="AO770" i="7"/>
  <c r="AO761" i="7"/>
  <c r="AP756" i="7"/>
  <c r="AN752" i="7"/>
  <c r="AP747" i="7"/>
  <c r="AO738" i="7"/>
  <c r="AO729" i="7"/>
  <c r="AP724" i="7"/>
  <c r="AN720" i="7"/>
  <c r="AP715" i="7"/>
  <c r="AO706" i="7"/>
  <c r="AP697" i="7"/>
  <c r="AP693" i="7"/>
  <c r="AP689" i="7"/>
  <c r="AP685" i="7"/>
  <c r="AP681" i="7"/>
  <c r="AP677" i="7"/>
  <c r="AP673" i="7"/>
  <c r="AP669" i="7"/>
  <c r="AP665" i="7"/>
  <c r="AP661" i="7"/>
  <c r="AP657" i="7"/>
  <c r="AN654" i="7"/>
  <c r="AO651" i="7"/>
  <c r="AN645" i="7"/>
  <c r="AP641" i="7"/>
  <c r="AN638" i="7"/>
  <c r="AO635" i="7"/>
  <c r="AN629" i="7"/>
  <c r="AP625" i="7"/>
  <c r="AN622" i="7"/>
  <c r="AO619" i="7"/>
  <c r="AN613" i="7"/>
  <c r="AP610" i="7"/>
  <c r="AO608" i="7"/>
  <c r="AN606" i="7"/>
  <c r="AP601" i="7"/>
  <c r="AO599" i="7"/>
  <c r="AN597" i="7"/>
  <c r="AP594" i="7"/>
  <c r="AO592" i="7"/>
  <c r="AN590" i="7"/>
  <c r="AP585" i="7"/>
  <c r="AO583" i="7"/>
  <c r="AN581" i="7"/>
  <c r="AO1101" i="7"/>
  <c r="AN1049" i="7"/>
  <c r="AP1006" i="7"/>
  <c r="AO971" i="7"/>
  <c r="AP926" i="7"/>
  <c r="AP917" i="7"/>
  <c r="AO909" i="7"/>
  <c r="AO901" i="7"/>
  <c r="AO893" i="7"/>
  <c r="AO885" i="7"/>
  <c r="AO877" i="7"/>
  <c r="AO869" i="7"/>
  <c r="AO861" i="7"/>
  <c r="AN848" i="7"/>
  <c r="AO838" i="7"/>
  <c r="AO829" i="7"/>
  <c r="AP824" i="7"/>
  <c r="AN820" i="7"/>
  <c r="AP815" i="7"/>
  <c r="AO806" i="7"/>
  <c r="AP1181" i="7"/>
  <c r="AN1039" i="7"/>
  <c r="AO999" i="7"/>
  <c r="AN965" i="7"/>
  <c r="AN945" i="7"/>
  <c r="AP933" i="7"/>
  <c r="AO924" i="7"/>
  <c r="AO915" i="7"/>
  <c r="AO907" i="7"/>
  <c r="AO899" i="7"/>
  <c r="AO891" i="7"/>
  <c r="AO883" i="7"/>
  <c r="AO875" i="7"/>
  <c r="AO867" i="7"/>
  <c r="AO859" i="7"/>
  <c r="AN852" i="7"/>
  <c r="AO837" i="7"/>
  <c r="AP832" i="7"/>
  <c r="AN828" i="7"/>
  <c r="AP823" i="7"/>
  <c r="AO814" i="7"/>
  <c r="AO805" i="7"/>
  <c r="AP800" i="7"/>
  <c r="AP1175" i="7"/>
  <c r="AO1087" i="7"/>
  <c r="AO997" i="7"/>
  <c r="AO963" i="7"/>
  <c r="AO943" i="7"/>
  <c r="AO932" i="7"/>
  <c r="AO923" i="7"/>
  <c r="AO914" i="7"/>
  <c r="AO906" i="7"/>
  <c r="AO898" i="7"/>
  <c r="AO890" i="7"/>
  <c r="AO882" i="7"/>
  <c r="AO874" i="7"/>
  <c r="AO866" i="7"/>
  <c r="AO858" i="7"/>
  <c r="AO846" i="7"/>
  <c r="AP841" i="7"/>
  <c r="AO832" i="7"/>
  <c r="AO823" i="7"/>
  <c r="AP818" i="7"/>
  <c r="AP1150" i="7"/>
  <c r="AO1025" i="7"/>
  <c r="AN988" i="7"/>
  <c r="AO955" i="7"/>
  <c r="AP941" i="7"/>
  <c r="AO931" i="7"/>
  <c r="AN922" i="7"/>
  <c r="AO913" i="7"/>
  <c r="AO905" i="7"/>
  <c r="AO897" i="7"/>
  <c r="AO889" i="7"/>
  <c r="AO881" i="7"/>
  <c r="AO873" i="7"/>
  <c r="AO865" i="7"/>
  <c r="AO857" i="7"/>
  <c r="AP845" i="7"/>
  <c r="AP840" i="7"/>
  <c r="AN836" i="7"/>
  <c r="AP831" i="7"/>
  <c r="AO822" i="7"/>
  <c r="AO813" i="7"/>
  <c r="AP808" i="7"/>
  <c r="AN804" i="7"/>
  <c r="AP799" i="7"/>
  <c r="AO790" i="7"/>
  <c r="AO781" i="7"/>
  <c r="AP776" i="7"/>
  <c r="AN772" i="7"/>
  <c r="AP767" i="7"/>
  <c r="AO758" i="7"/>
  <c r="AO749" i="7"/>
  <c r="AP744" i="7"/>
  <c r="AN740" i="7"/>
  <c r="AP735" i="7"/>
  <c r="AO726" i="7"/>
  <c r="AO717" i="7"/>
  <c r="AP712" i="7"/>
  <c r="AN708" i="7"/>
  <c r="AP703" i="7"/>
  <c r="AN699" i="7"/>
  <c r="AN695" i="7"/>
  <c r="AN691" i="7"/>
  <c r="AN687" i="7"/>
  <c r="AN683" i="7"/>
  <c r="AN679" i="7"/>
  <c r="AN675" i="7"/>
  <c r="AN671" i="7"/>
  <c r="AN667" i="7"/>
  <c r="AN663" i="7"/>
  <c r="AN659" i="7"/>
  <c r="AP655" i="7"/>
  <c r="AN652" i="7"/>
  <c r="AO649" i="7"/>
  <c r="AN643" i="7"/>
  <c r="AP639" i="7"/>
  <c r="AN636" i="7"/>
  <c r="AO633" i="7"/>
  <c r="AN627" i="7"/>
  <c r="AP623" i="7"/>
  <c r="AN620" i="7"/>
  <c r="AO617" i="7"/>
  <c r="AP611" i="7"/>
  <c r="AO609" i="7"/>
  <c r="AN607" i="7"/>
  <c r="AP604" i="7"/>
  <c r="AO602" i="7"/>
  <c r="AN600" i="7"/>
  <c r="AP595" i="7"/>
  <c r="AO593" i="7"/>
  <c r="AN591" i="7"/>
  <c r="AP588" i="7"/>
  <c r="AO586" i="7"/>
  <c r="AN584" i="7"/>
  <c r="AP579" i="7"/>
  <c r="AP577" i="7"/>
  <c r="AP575" i="7"/>
  <c r="AP573" i="7"/>
  <c r="AP571" i="7"/>
  <c r="AP569" i="7"/>
  <c r="AP567" i="7"/>
  <c r="AP565" i="7"/>
  <c r="AP563" i="7"/>
  <c r="AP561" i="7"/>
  <c r="AP559" i="7"/>
  <c r="AP557" i="7"/>
  <c r="AP555" i="7"/>
  <c r="AP553" i="7"/>
  <c r="AP551" i="7"/>
  <c r="AP549" i="7"/>
  <c r="AP547" i="7"/>
  <c r="AP545" i="7"/>
  <c r="AP543" i="7"/>
  <c r="AP541" i="7"/>
  <c r="AP539" i="7"/>
  <c r="AP537" i="7"/>
  <c r="AP535" i="7"/>
  <c r="AP533" i="7"/>
  <c r="AP531" i="7"/>
  <c r="AP529" i="7"/>
  <c r="AP527" i="7"/>
  <c r="AP525" i="7"/>
  <c r="AP523" i="7"/>
  <c r="AP521" i="7"/>
  <c r="AP519" i="7"/>
  <c r="AP517" i="7"/>
  <c r="AP515" i="7"/>
  <c r="AP513" i="7"/>
  <c r="AP511" i="7"/>
  <c r="AP509" i="7"/>
  <c r="AP507" i="7"/>
  <c r="AP505" i="7"/>
  <c r="AP503" i="7"/>
  <c r="AP501" i="7"/>
  <c r="AP499" i="7"/>
  <c r="AP497" i="7"/>
  <c r="AP495" i="7"/>
  <c r="AP493" i="7"/>
  <c r="AP491" i="7"/>
  <c r="AP489" i="7"/>
  <c r="AP487" i="7"/>
  <c r="AP485" i="7"/>
  <c r="AP483" i="7"/>
  <c r="AP481" i="7"/>
  <c r="AP479" i="7"/>
  <c r="AP477" i="7"/>
  <c r="AP475" i="7"/>
  <c r="AP473" i="7"/>
  <c r="AP471" i="7"/>
  <c r="AP469" i="7"/>
  <c r="AP467" i="7"/>
  <c r="AP465" i="7"/>
  <c r="AP463" i="7"/>
  <c r="AP461" i="7"/>
  <c r="AP459" i="7"/>
  <c r="AP457" i="7"/>
  <c r="AP455" i="7"/>
  <c r="AP453" i="7"/>
  <c r="AP451" i="7"/>
  <c r="AP449" i="7"/>
  <c r="AP447" i="7"/>
  <c r="AP445" i="7"/>
  <c r="AP443" i="7"/>
  <c r="AP441" i="7"/>
  <c r="AP439" i="7"/>
  <c r="AP437" i="7"/>
  <c r="AP435" i="7"/>
  <c r="AP433" i="7"/>
  <c r="AP431" i="7"/>
  <c r="AP429" i="7"/>
  <c r="AP427" i="7"/>
  <c r="AP425" i="7"/>
  <c r="AP423" i="7"/>
  <c r="AP421" i="7"/>
  <c r="AP419" i="7"/>
  <c r="AP417" i="7"/>
  <c r="AP4" i="7"/>
  <c r="AP6" i="7"/>
  <c r="AP8" i="7"/>
  <c r="AP10" i="7"/>
  <c r="AP12" i="7"/>
  <c r="AP14" i="7"/>
  <c r="AP16" i="7"/>
  <c r="AP18" i="7"/>
  <c r="AP20" i="7"/>
  <c r="AP22" i="7"/>
  <c r="AP24" i="7"/>
  <c r="AP26" i="7"/>
  <c r="AP28" i="7"/>
  <c r="AP30" i="7"/>
  <c r="AP32" i="7"/>
  <c r="AP34" i="7"/>
  <c r="AP36" i="7"/>
  <c r="AP38" i="7"/>
  <c r="AP40" i="7"/>
  <c r="AP42" i="7"/>
  <c r="AP44" i="7"/>
  <c r="AP46" i="7"/>
  <c r="AP48" i="7"/>
  <c r="AP50" i="7"/>
  <c r="AP52" i="7"/>
  <c r="AP54" i="7"/>
  <c r="AP56" i="7"/>
  <c r="AP58" i="7"/>
  <c r="AP60" i="7"/>
  <c r="AP62" i="7"/>
  <c r="AP64" i="7"/>
  <c r="AP66" i="7"/>
  <c r="AP68" i="7"/>
  <c r="AP70" i="7"/>
  <c r="AP72" i="7"/>
  <c r="AP74" i="7"/>
  <c r="AP76" i="7"/>
  <c r="AP78" i="7"/>
  <c r="AP80" i="7"/>
  <c r="AP82" i="7"/>
  <c r="AP84" i="7"/>
  <c r="AP86" i="7"/>
  <c r="AP88" i="7"/>
  <c r="AP90" i="7"/>
  <c r="AP92" i="7"/>
  <c r="AP94" i="7"/>
  <c r="AP96" i="7"/>
  <c r="AP98" i="7"/>
  <c r="AP100" i="7"/>
  <c r="AP102" i="7"/>
  <c r="AP104" i="7"/>
  <c r="AP106" i="7"/>
  <c r="AP108" i="7"/>
  <c r="AP110" i="7"/>
  <c r="AP112" i="7"/>
  <c r="AP114" i="7"/>
  <c r="AP116" i="7"/>
  <c r="AP118" i="7"/>
  <c r="AP120" i="7"/>
  <c r="AP122" i="7"/>
  <c r="AP124" i="7"/>
  <c r="AP126" i="7"/>
  <c r="AP128" i="7"/>
  <c r="AP130" i="7"/>
  <c r="AP132" i="7"/>
  <c r="AP134" i="7"/>
  <c r="AP136" i="7"/>
  <c r="AP138" i="7"/>
  <c r="AP140" i="7"/>
  <c r="AP142" i="7"/>
  <c r="AP144" i="7"/>
  <c r="AP146" i="7"/>
  <c r="AP148" i="7"/>
  <c r="AP150" i="7"/>
  <c r="AP152" i="7"/>
  <c r="AP154" i="7"/>
  <c r="AP156" i="7"/>
  <c r="AP158" i="7"/>
  <c r="AP160" i="7"/>
  <c r="AP162" i="7"/>
  <c r="AP164" i="7"/>
  <c r="AP166" i="7"/>
  <c r="AP168" i="7"/>
  <c r="AP170" i="7"/>
  <c r="AP172" i="7"/>
  <c r="AP174" i="7"/>
  <c r="AP176" i="7"/>
  <c r="AP178" i="7"/>
  <c r="AP180" i="7"/>
  <c r="AP182" i="7"/>
  <c r="AP184" i="7"/>
  <c r="AP186" i="7"/>
  <c r="AP188" i="7"/>
  <c r="AP190" i="7"/>
  <c r="AP192" i="7"/>
  <c r="AP194" i="7"/>
  <c r="AP196" i="7"/>
  <c r="AP198" i="7"/>
  <c r="AP200" i="7"/>
  <c r="AP202" i="7"/>
  <c r="AP204" i="7"/>
  <c r="AP206" i="7"/>
  <c r="AP208" i="7"/>
  <c r="AP210" i="7"/>
  <c r="AP212" i="7"/>
  <c r="AP214" i="7"/>
  <c r="AP216" i="7"/>
  <c r="AP218" i="7"/>
  <c r="AP220" i="7"/>
  <c r="AP222" i="7"/>
  <c r="AP224" i="7"/>
  <c r="AP226" i="7"/>
  <c r="AP228" i="7"/>
  <c r="AP230" i="7"/>
  <c r="AP232" i="7"/>
  <c r="AP234" i="7"/>
  <c r="AP236" i="7"/>
  <c r="AP238" i="7"/>
  <c r="AP240" i="7"/>
  <c r="AP242" i="7"/>
  <c r="AP244" i="7"/>
  <c r="AP246" i="7"/>
  <c r="AP248" i="7"/>
  <c r="AP250" i="7"/>
  <c r="AP252" i="7"/>
  <c r="AP254" i="7"/>
  <c r="AP256" i="7"/>
  <c r="AP258" i="7"/>
  <c r="AP260" i="7"/>
  <c r="AP262" i="7"/>
  <c r="AP264" i="7"/>
  <c r="AP266" i="7"/>
  <c r="AP268" i="7"/>
  <c r="AP270" i="7"/>
  <c r="AP272" i="7"/>
  <c r="AP274" i="7"/>
  <c r="AP276" i="7"/>
  <c r="AP278" i="7"/>
  <c r="AP280" i="7"/>
  <c r="AP282" i="7"/>
  <c r="AP284" i="7"/>
  <c r="AP286" i="7"/>
  <c r="AP288" i="7"/>
  <c r="AP290" i="7"/>
  <c r="AP292" i="7"/>
  <c r="AP294" i="7"/>
  <c r="AP296" i="7"/>
  <c r="AP298" i="7"/>
  <c r="AP300" i="7"/>
  <c r="AP302" i="7"/>
  <c r="AP304" i="7"/>
  <c r="AP306" i="7"/>
  <c r="AP308" i="7"/>
  <c r="AP310" i="7"/>
  <c r="AP312" i="7"/>
  <c r="AP314" i="7"/>
  <c r="AP316" i="7"/>
  <c r="AP318" i="7"/>
  <c r="AP320" i="7"/>
  <c r="AP322" i="7"/>
  <c r="AP324" i="7"/>
  <c r="AP326" i="7"/>
  <c r="AP328" i="7"/>
  <c r="AP330" i="7"/>
  <c r="AP332" i="7"/>
  <c r="AP334" i="7"/>
  <c r="AP336" i="7"/>
  <c r="AP338" i="7"/>
  <c r="AP340" i="7"/>
  <c r="AP342" i="7"/>
  <c r="AP344" i="7"/>
  <c r="AP346" i="7"/>
  <c r="AP348" i="7"/>
  <c r="AP350" i="7"/>
  <c r="AP352" i="7"/>
  <c r="AP354" i="7"/>
  <c r="AP356" i="7"/>
  <c r="AP358" i="7"/>
  <c r="AP360" i="7"/>
  <c r="AP362" i="7"/>
  <c r="AP364" i="7"/>
  <c r="AP366" i="7"/>
  <c r="AP368" i="7"/>
  <c r="AP370" i="7"/>
  <c r="AP372" i="7"/>
  <c r="AP374" i="7"/>
  <c r="AP376" i="7"/>
  <c r="AP378" i="7"/>
  <c r="AP380" i="7"/>
  <c r="AP382" i="7"/>
  <c r="AP384" i="7"/>
  <c r="AP386" i="7"/>
  <c r="AP388" i="7"/>
  <c r="AP390" i="7"/>
  <c r="AP392" i="7"/>
  <c r="AP394" i="7"/>
  <c r="AP396" i="7"/>
  <c r="AP398" i="7"/>
  <c r="AP400" i="7"/>
  <c r="AP402" i="7"/>
  <c r="AP404" i="7"/>
  <c r="AP406" i="7"/>
  <c r="AP408" i="7"/>
  <c r="AP410" i="7"/>
  <c r="AP412" i="7"/>
  <c r="AP414" i="7"/>
  <c r="AP416" i="7"/>
  <c r="AN420" i="7"/>
  <c r="AN424" i="7"/>
  <c r="AN428" i="7"/>
  <c r="AN432" i="7"/>
  <c r="AN436" i="7"/>
  <c r="AN440" i="7"/>
  <c r="AN444" i="7"/>
  <c r="AN448" i="7"/>
  <c r="AN452" i="7"/>
  <c r="AN456" i="7"/>
  <c r="AN460" i="7"/>
  <c r="AN464" i="7"/>
  <c r="AN468" i="7"/>
  <c r="AN472" i="7"/>
  <c r="AN476" i="7"/>
  <c r="AN480" i="7"/>
  <c r="AN484" i="7"/>
  <c r="AN488" i="7"/>
  <c r="AN492" i="7"/>
  <c r="AN496" i="7"/>
  <c r="AN500" i="7"/>
  <c r="AN504" i="7"/>
  <c r="AN508" i="7"/>
  <c r="AN512" i="7"/>
  <c r="AN516" i="7"/>
  <c r="AN520" i="7"/>
  <c r="AN524" i="7"/>
  <c r="AN528" i="7"/>
  <c r="AN532" i="7"/>
  <c r="AN536" i="7"/>
  <c r="AN540" i="7"/>
  <c r="AN544" i="7"/>
  <c r="AN548" i="7"/>
  <c r="AN552" i="7"/>
  <c r="AN556" i="7"/>
  <c r="AN560" i="7"/>
  <c r="AN564" i="7"/>
  <c r="AN568" i="7"/>
  <c r="AN572" i="7"/>
  <c r="AN576" i="7"/>
  <c r="AN580" i="7"/>
  <c r="AP584" i="7"/>
  <c r="AO589" i="7"/>
  <c r="AO598" i="7"/>
  <c r="AN603" i="7"/>
  <c r="AP607" i="7"/>
  <c r="AN612" i="7"/>
  <c r="AN624" i="7"/>
  <c r="AN631" i="7"/>
  <c r="AO637" i="7"/>
  <c r="AP643" i="7"/>
  <c r="AN656" i="7"/>
  <c r="AO704" i="7"/>
  <c r="AP713" i="7"/>
  <c r="AP722" i="7"/>
  <c r="AN750" i="7"/>
  <c r="AO759" i="7"/>
  <c r="AO768" i="7"/>
  <c r="AP777" i="7"/>
  <c r="AP786" i="7"/>
  <c r="AP809" i="7"/>
  <c r="AO841" i="7"/>
  <c r="AN898" i="7"/>
  <c r="AP1027" i="7"/>
  <c r="AO420" i="7"/>
  <c r="AO424" i="7"/>
  <c r="AO428" i="7"/>
  <c r="AO432" i="7"/>
  <c r="AO436" i="7"/>
  <c r="AO440" i="7"/>
  <c r="AO444" i="7"/>
  <c r="AO448" i="7"/>
  <c r="AO452" i="7"/>
  <c r="AO456" i="7"/>
  <c r="AO460" i="7"/>
  <c r="AO464" i="7"/>
  <c r="AO468" i="7"/>
  <c r="AO472" i="7"/>
  <c r="AO476" i="7"/>
  <c r="AO480" i="7"/>
  <c r="AO484" i="7"/>
  <c r="AO488" i="7"/>
  <c r="AO492" i="7"/>
  <c r="AO496" i="7"/>
  <c r="AO500" i="7"/>
  <c r="AO504" i="7"/>
  <c r="AO508" i="7"/>
  <c r="AO512" i="7"/>
  <c r="AO516" i="7"/>
  <c r="AO520" i="7"/>
  <c r="AO524" i="7"/>
  <c r="AO528" i="7"/>
  <c r="AO532" i="7"/>
  <c r="AO536" i="7"/>
  <c r="AO540" i="7"/>
  <c r="AO544" i="7"/>
  <c r="AO548" i="7"/>
  <c r="AO552" i="7"/>
  <c r="AO556" i="7"/>
  <c r="AO560" i="7"/>
  <c r="AO564" i="7"/>
  <c r="AO568" i="7"/>
  <c r="AO572" i="7"/>
  <c r="AO576" i="7"/>
  <c r="AO580" i="7"/>
  <c r="AN585" i="7"/>
  <c r="AP589" i="7"/>
  <c r="AN594" i="7"/>
  <c r="AP598" i="7"/>
  <c r="AO603" i="7"/>
  <c r="AO612" i="7"/>
  <c r="AN618" i="7"/>
  <c r="AN625" i="7"/>
  <c r="AO631" i="7"/>
  <c r="AP637" i="7"/>
  <c r="AN650" i="7"/>
  <c r="AN657" i="7"/>
  <c r="AN664" i="7"/>
  <c r="AN672" i="7"/>
  <c r="AN680" i="7"/>
  <c r="AN688" i="7"/>
  <c r="AN696" i="7"/>
  <c r="AP704" i="7"/>
  <c r="AN732" i="7"/>
  <c r="AO741" i="7"/>
  <c r="AO750" i="7"/>
  <c r="AP759" i="7"/>
  <c r="AP768" i="7"/>
  <c r="AN796" i="7"/>
  <c r="AN846" i="7"/>
  <c r="AN906" i="7"/>
  <c r="AO1077" i="7"/>
  <c r="AN3" i="7"/>
  <c r="AN5" i="7"/>
  <c r="AN7" i="7"/>
  <c r="AN9" i="7"/>
  <c r="AN11" i="7"/>
  <c r="AN13" i="7"/>
  <c r="AN15" i="7"/>
  <c r="AN17" i="7"/>
  <c r="AN19" i="7"/>
  <c r="AN21" i="7"/>
  <c r="AN23" i="7"/>
  <c r="AN25" i="7"/>
  <c r="AN27" i="7"/>
  <c r="AN29" i="7"/>
  <c r="AN31" i="7"/>
  <c r="AN33" i="7"/>
  <c r="AN35" i="7"/>
  <c r="AN37" i="7"/>
  <c r="AN39" i="7"/>
  <c r="AN41" i="7"/>
  <c r="AN43" i="7"/>
  <c r="AN45" i="7"/>
  <c r="AN47" i="7"/>
  <c r="AN49" i="7"/>
  <c r="AN51" i="7"/>
  <c r="AN53" i="7"/>
  <c r="AN55" i="7"/>
  <c r="AN57" i="7"/>
  <c r="AN59" i="7"/>
  <c r="AN61" i="7"/>
  <c r="AN63" i="7"/>
  <c r="AN65" i="7"/>
  <c r="AN67" i="7"/>
  <c r="AN69" i="7"/>
  <c r="AN71" i="7"/>
  <c r="AN73" i="7"/>
  <c r="AN75" i="7"/>
  <c r="AN77" i="7"/>
  <c r="AN79" i="7"/>
  <c r="AN81" i="7"/>
  <c r="AN83" i="7"/>
  <c r="AN85" i="7"/>
  <c r="AN87" i="7"/>
  <c r="AN89" i="7"/>
  <c r="AN91" i="7"/>
  <c r="AN93" i="7"/>
  <c r="AN95" i="7"/>
  <c r="AN97" i="7"/>
  <c r="AN99" i="7"/>
  <c r="AN101" i="7"/>
  <c r="AN103" i="7"/>
  <c r="AN105" i="7"/>
  <c r="AN107" i="7"/>
  <c r="AN109" i="7"/>
  <c r="AN111" i="7"/>
  <c r="AN113" i="7"/>
  <c r="AN115" i="7"/>
  <c r="AN117" i="7"/>
  <c r="AN119" i="7"/>
  <c r="AN121" i="7"/>
  <c r="AN123" i="7"/>
  <c r="AN125" i="7"/>
  <c r="AN127" i="7"/>
  <c r="AN129" i="7"/>
  <c r="AN131" i="7"/>
  <c r="AN133" i="7"/>
  <c r="AN135" i="7"/>
  <c r="AN137" i="7"/>
  <c r="AN139" i="7"/>
  <c r="AN141" i="7"/>
  <c r="AN143" i="7"/>
  <c r="AN145" i="7"/>
  <c r="AN147" i="7"/>
  <c r="AN149" i="7"/>
  <c r="AN151" i="7"/>
  <c r="AN153" i="7"/>
  <c r="AN155" i="7"/>
  <c r="AN157" i="7"/>
  <c r="AN159" i="7"/>
  <c r="AN161" i="7"/>
  <c r="AN163" i="7"/>
  <c r="AN165" i="7"/>
  <c r="AN167" i="7"/>
  <c r="AN169" i="7"/>
  <c r="AN171" i="7"/>
  <c r="AN173" i="7"/>
  <c r="AN175" i="7"/>
  <c r="AN177" i="7"/>
  <c r="AN179" i="7"/>
  <c r="AN181" i="7"/>
  <c r="AN183" i="7"/>
  <c r="AN185" i="7"/>
  <c r="AN187" i="7"/>
  <c r="AN189" i="7"/>
  <c r="AN191" i="7"/>
  <c r="AN193" i="7"/>
  <c r="AN195" i="7"/>
  <c r="AN197" i="7"/>
  <c r="AN199" i="7"/>
  <c r="AN201" i="7"/>
  <c r="AN203" i="7"/>
  <c r="AN205" i="7"/>
  <c r="AN207" i="7"/>
  <c r="AN209" i="7"/>
  <c r="AN211" i="7"/>
  <c r="AN213" i="7"/>
  <c r="AN215" i="7"/>
  <c r="AN217" i="7"/>
  <c r="AN219" i="7"/>
  <c r="AN221" i="7"/>
  <c r="AN223" i="7"/>
  <c r="AN225" i="7"/>
  <c r="AN227" i="7"/>
  <c r="AN229" i="7"/>
  <c r="AN231" i="7"/>
  <c r="AN233" i="7"/>
  <c r="AN235" i="7"/>
  <c r="AN237" i="7"/>
  <c r="AN239" i="7"/>
  <c r="AN241" i="7"/>
  <c r="AN243" i="7"/>
  <c r="AN245" i="7"/>
  <c r="AN247" i="7"/>
  <c r="AN249" i="7"/>
  <c r="AN251" i="7"/>
  <c r="AN253" i="7"/>
  <c r="AN255" i="7"/>
  <c r="AN257" i="7"/>
  <c r="AN259" i="7"/>
  <c r="AN261" i="7"/>
  <c r="AN263" i="7"/>
  <c r="AN265" i="7"/>
  <c r="AN267" i="7"/>
  <c r="AN269" i="7"/>
  <c r="AN271" i="7"/>
  <c r="AN273" i="7"/>
  <c r="AN275" i="7"/>
  <c r="AN277" i="7"/>
  <c r="AN279" i="7"/>
  <c r="AN281" i="7"/>
  <c r="AN283" i="7"/>
  <c r="AN285" i="7"/>
  <c r="AN287" i="7"/>
  <c r="AN289" i="7"/>
  <c r="AN291" i="7"/>
  <c r="AN293" i="7"/>
  <c r="AN295" i="7"/>
  <c r="AN297" i="7"/>
  <c r="AN299" i="7"/>
  <c r="AN301" i="7"/>
  <c r="AN303" i="7"/>
  <c r="AN305" i="7"/>
  <c r="AN307" i="7"/>
  <c r="AN309" i="7"/>
  <c r="AN311" i="7"/>
  <c r="AN313" i="7"/>
  <c r="AN315" i="7"/>
  <c r="AN317" i="7"/>
  <c r="AN319" i="7"/>
  <c r="AN321" i="7"/>
  <c r="AN323" i="7"/>
  <c r="AN325" i="7"/>
  <c r="AN327" i="7"/>
  <c r="AN329" i="7"/>
  <c r="AN331" i="7"/>
  <c r="AN333" i="7"/>
  <c r="AN335" i="7"/>
  <c r="AN337" i="7"/>
  <c r="AN339" i="7"/>
  <c r="AN341" i="7"/>
  <c r="AN343" i="7"/>
  <c r="AN345" i="7"/>
  <c r="AN347" i="7"/>
  <c r="AN349" i="7"/>
  <c r="AN351" i="7"/>
  <c r="AN353" i="7"/>
  <c r="AN355" i="7"/>
  <c r="AN357" i="7"/>
  <c r="AN359" i="7"/>
  <c r="AN361" i="7"/>
  <c r="AN363" i="7"/>
  <c r="AN365" i="7"/>
  <c r="AN367" i="7"/>
  <c r="AN369" i="7"/>
  <c r="AN371" i="7"/>
  <c r="AN373" i="7"/>
  <c r="AN375" i="7"/>
  <c r="AN377" i="7"/>
  <c r="AN379" i="7"/>
  <c r="AN381" i="7"/>
  <c r="AN383" i="7"/>
  <c r="AN385" i="7"/>
  <c r="AN387" i="7"/>
  <c r="AN389" i="7"/>
  <c r="AN391" i="7"/>
  <c r="AN393" i="7"/>
  <c r="AN395" i="7"/>
  <c r="AN397" i="7"/>
  <c r="AN399" i="7"/>
  <c r="AN401" i="7"/>
  <c r="AN403" i="7"/>
  <c r="AN405" i="7"/>
  <c r="AN407" i="7"/>
  <c r="AN409" i="7"/>
  <c r="AN411" i="7"/>
  <c r="AN413" i="7"/>
  <c r="AN415" i="7"/>
  <c r="AN417" i="7"/>
  <c r="AP420" i="7"/>
  <c r="AP424" i="7"/>
  <c r="AP428" i="7"/>
  <c r="AP432" i="7"/>
  <c r="AP436" i="7"/>
  <c r="AP440" i="7"/>
  <c r="AP444" i="7"/>
  <c r="AP448" i="7"/>
  <c r="AP452" i="7"/>
  <c r="AP456" i="7"/>
  <c r="AP460" i="7"/>
  <c r="AP464" i="7"/>
  <c r="AP468" i="7"/>
  <c r="AP472" i="7"/>
  <c r="AP476" i="7"/>
  <c r="AP480" i="7"/>
  <c r="AP484" i="7"/>
  <c r="AP488" i="7"/>
  <c r="AP492" i="7"/>
  <c r="AP496" i="7"/>
  <c r="AP500" i="7"/>
  <c r="AP504" i="7"/>
  <c r="AP508" i="7"/>
  <c r="AP512" i="7"/>
  <c r="AP516" i="7"/>
  <c r="AP520" i="7"/>
  <c r="AP524" i="7"/>
  <c r="AP528" i="7"/>
  <c r="AP532" i="7"/>
  <c r="AP536" i="7"/>
  <c r="AP540" i="7"/>
  <c r="AP544" i="7"/>
  <c r="AP548" i="7"/>
  <c r="AP552" i="7"/>
  <c r="AP556" i="7"/>
  <c r="AP560" i="7"/>
  <c r="AP564" i="7"/>
  <c r="AP568" i="7"/>
  <c r="AP572" i="7"/>
  <c r="AP576" i="7"/>
  <c r="AP580" i="7"/>
  <c r="AO585" i="7"/>
  <c r="AO594" i="7"/>
  <c r="AN599" i="7"/>
  <c r="AP603" i="7"/>
  <c r="AN608" i="7"/>
  <c r="AP612" i="7"/>
  <c r="AN619" i="7"/>
  <c r="AO625" i="7"/>
  <c r="AP631" i="7"/>
  <c r="AN644" i="7"/>
  <c r="AN651" i="7"/>
  <c r="AO657" i="7"/>
  <c r="AN665" i="7"/>
  <c r="AN673" i="7"/>
  <c r="AN681" i="7"/>
  <c r="AN689" i="7"/>
  <c r="AN697" i="7"/>
  <c r="AN724" i="7"/>
  <c r="AO733" i="7"/>
  <c r="AO742" i="7"/>
  <c r="AP751" i="7"/>
  <c r="AP760" i="7"/>
  <c r="AN788" i="7"/>
  <c r="AO797" i="7"/>
  <c r="AN814" i="7"/>
  <c r="AP851" i="7"/>
  <c r="AN914" i="7"/>
  <c r="AP1156" i="7"/>
  <c r="AN2" i="7"/>
  <c r="AO2" i="7"/>
  <c r="AP2" i="7"/>
  <c r="H868" i="7"/>
  <c r="I868" i="7" s="1"/>
  <c r="H1084" i="7"/>
  <c r="I1084" i="7" s="1"/>
  <c r="H1092" i="7"/>
  <c r="I1092" i="7" s="1"/>
  <c r="H1096" i="7"/>
  <c r="I1096" i="7" s="1"/>
  <c r="H1100" i="7"/>
  <c r="I1100" i="7" s="1"/>
  <c r="H1356" i="7"/>
  <c r="I1356" i="7" s="1"/>
  <c r="H1101" i="7"/>
  <c r="I1101" i="7" s="1"/>
  <c r="H1105" i="7"/>
  <c r="I1105" i="7" s="1"/>
  <c r="H1141" i="7"/>
  <c r="I1141" i="7" s="1"/>
  <c r="H1198" i="7"/>
  <c r="I1198" i="7" s="1"/>
  <c r="H1149" i="7"/>
  <c r="I1149" i="7" s="1"/>
  <c r="H1266" i="7"/>
  <c r="I1266" i="7" s="1"/>
  <c r="H1274" i="7"/>
  <c r="I1274" i="7" s="1"/>
  <c r="H1290" i="7"/>
  <c r="I1290" i="7" s="1"/>
  <c r="H1314" i="7"/>
  <c r="I1314" i="7" s="1"/>
  <c r="H827" i="7"/>
  <c r="I827" i="7" s="1"/>
  <c r="H835" i="7"/>
  <c r="I835" i="7" s="1"/>
  <c r="H863" i="7"/>
  <c r="I863" i="7" s="1"/>
  <c r="H975" i="7"/>
  <c r="I975" i="7" s="1"/>
  <c r="H983" i="7"/>
  <c r="I983" i="7" s="1"/>
  <c r="H1023" i="7"/>
  <c r="I1023" i="7" s="1"/>
  <c r="H1103" i="7"/>
  <c r="I1103" i="7" s="1"/>
  <c r="H108" i="7"/>
  <c r="I108" i="7" s="1"/>
  <c r="H148" i="7"/>
  <c r="I148" i="7" s="1"/>
  <c r="H220" i="7"/>
  <c r="I220" i="7" s="1"/>
  <c r="H228" i="7"/>
  <c r="I228" i="7" s="1"/>
  <c r="H236" i="7"/>
  <c r="I236" i="7" s="1"/>
  <c r="H328" i="7"/>
  <c r="I328" i="7" s="1"/>
  <c r="H572" i="7"/>
  <c r="I572" i="7" s="1"/>
  <c r="H608" i="7"/>
  <c r="I608" i="7" s="1"/>
  <c r="H636" i="7"/>
  <c r="I636" i="7" s="1"/>
  <c r="H849" i="7"/>
  <c r="I849" i="7" s="1"/>
  <c r="H865" i="7"/>
  <c r="I865" i="7" s="1"/>
  <c r="H893" i="7"/>
  <c r="I893" i="7" s="1"/>
  <c r="H905" i="7"/>
  <c r="I905" i="7" s="1"/>
  <c r="H941" i="7"/>
  <c r="I941" i="7" s="1"/>
  <c r="H985" i="7"/>
  <c r="I985" i="7" s="1"/>
  <c r="H989" i="7"/>
  <c r="I989" i="7" s="1"/>
  <c r="H1017" i="7"/>
  <c r="I1017" i="7" s="1"/>
  <c r="H1109" i="7"/>
  <c r="I1109" i="7" s="1"/>
  <c r="H1292" i="7"/>
  <c r="I1292" i="7" s="1"/>
  <c r="H1296" i="7"/>
  <c r="I1296" i="7" s="1"/>
  <c r="H1304" i="7"/>
  <c r="I1304" i="7" s="1"/>
  <c r="H1308" i="7"/>
  <c r="I1308" i="7" s="1"/>
  <c r="H1312" i="7"/>
  <c r="I1312" i="7" s="1"/>
  <c r="H1343" i="7"/>
  <c r="I1343" i="7" s="1"/>
  <c r="H114" i="7"/>
  <c r="I114" i="7" s="1"/>
  <c r="H122" i="7"/>
  <c r="I122" i="7" s="1"/>
  <c r="H130" i="7"/>
  <c r="I130" i="7" s="1"/>
  <c r="H270" i="7"/>
  <c r="I270" i="7" s="1"/>
  <c r="H274" i="7"/>
  <c r="I274" i="7" s="1"/>
  <c r="H310" i="7"/>
  <c r="I310" i="7" s="1"/>
  <c r="H586" i="7"/>
  <c r="I586" i="7" s="1"/>
  <c r="H658" i="7"/>
  <c r="I658" i="7" s="1"/>
  <c r="H662" i="7"/>
  <c r="I662" i="7" s="1"/>
  <c r="H682" i="7"/>
  <c r="I682" i="7" s="1"/>
  <c r="H690" i="7"/>
  <c r="I690" i="7" s="1"/>
  <c r="H698" i="7"/>
  <c r="I698" i="7" s="1"/>
  <c r="H702" i="7"/>
  <c r="I702" i="7" s="1"/>
  <c r="H838" i="7"/>
  <c r="I838" i="7" s="1"/>
  <c r="H850" i="7"/>
  <c r="I850" i="7" s="1"/>
  <c r="H1022" i="7"/>
  <c r="I1022" i="7" s="1"/>
  <c r="H1026" i="7"/>
  <c r="I1026" i="7" s="1"/>
  <c r="H1062" i="7"/>
  <c r="I1062" i="7" s="1"/>
  <c r="H1153" i="7"/>
  <c r="I1153" i="7" s="1"/>
  <c r="H1169" i="7"/>
  <c r="I1169" i="7" s="1"/>
  <c r="H1177" i="7"/>
  <c r="I1177" i="7" s="1"/>
  <c r="H967" i="7"/>
  <c r="I967" i="7" s="1"/>
  <c r="H1095" i="7"/>
  <c r="I1095" i="7" s="1"/>
  <c r="H1206" i="7"/>
  <c r="I1206" i="7" s="1"/>
  <c r="H1226" i="7"/>
  <c r="I1226" i="7" s="1"/>
  <c r="H1349" i="7"/>
  <c r="I1349" i="7" s="1"/>
  <c r="H483" i="7"/>
  <c r="I483" i="7" s="1"/>
  <c r="H507" i="7"/>
  <c r="I507" i="7" s="1"/>
  <c r="H20" i="7"/>
  <c r="I20" i="7" s="1"/>
  <c r="H744" i="7"/>
  <c r="I744" i="7" s="1"/>
  <c r="H768" i="7"/>
  <c r="I768" i="7" s="1"/>
  <c r="H812" i="7"/>
  <c r="I812" i="7" s="1"/>
  <c r="H984" i="7"/>
  <c r="I984" i="7" s="1"/>
  <c r="H471" i="7"/>
  <c r="I471" i="7" s="1"/>
  <c r="H503" i="7"/>
  <c r="I503" i="7" s="1"/>
  <c r="H579" i="7"/>
  <c r="I579" i="7" s="1"/>
  <c r="H708" i="7"/>
  <c r="I708" i="7" s="1"/>
  <c r="H18" i="7"/>
  <c r="I18" i="7" s="1"/>
  <c r="H58" i="7"/>
  <c r="I58" i="7" s="1"/>
  <c r="H90" i="7"/>
  <c r="I90" i="7" s="1"/>
  <c r="H146" i="7"/>
  <c r="I146" i="7" s="1"/>
  <c r="H900" i="7"/>
  <c r="I900" i="7" s="1"/>
  <c r="H904" i="7"/>
  <c r="I904" i="7" s="1"/>
  <c r="H908" i="7"/>
  <c r="I908" i="7" s="1"/>
  <c r="H924" i="7"/>
  <c r="I924" i="7" s="1"/>
  <c r="H932" i="7"/>
  <c r="I932" i="7" s="1"/>
  <c r="H952" i="7"/>
  <c r="I952" i="7" s="1"/>
  <c r="H960" i="7"/>
  <c r="I960" i="7" s="1"/>
  <c r="H1063" i="7"/>
  <c r="I1063" i="7" s="1"/>
  <c r="H1067" i="7"/>
  <c r="I1067" i="7" s="1"/>
  <c r="H1083" i="7"/>
  <c r="I1083" i="7" s="1"/>
  <c r="H1087" i="7"/>
  <c r="I1087" i="7" s="1"/>
  <c r="H1130" i="7"/>
  <c r="I1130" i="7" s="1"/>
  <c r="H23" i="7"/>
  <c r="I23" i="7" s="1"/>
  <c r="H27" i="7"/>
  <c r="I27" i="7" s="1"/>
  <c r="H47" i="7"/>
  <c r="I47" i="7" s="1"/>
  <c r="H71" i="7"/>
  <c r="I71" i="7" s="1"/>
  <c r="H87" i="7"/>
  <c r="I87" i="7" s="1"/>
  <c r="H151" i="7"/>
  <c r="I151" i="7" s="1"/>
  <c r="H155" i="7"/>
  <c r="I155" i="7" s="1"/>
  <c r="H159" i="7"/>
  <c r="I159" i="7" s="1"/>
  <c r="H167" i="7"/>
  <c r="I167" i="7" s="1"/>
  <c r="H175" i="7"/>
  <c r="I175" i="7" s="1"/>
  <c r="H187" i="7"/>
  <c r="I187" i="7" s="1"/>
  <c r="H191" i="7"/>
  <c r="I191" i="7" s="1"/>
  <c r="H195" i="7"/>
  <c r="I195" i="7" s="1"/>
  <c r="H199" i="7"/>
  <c r="I199" i="7" s="1"/>
  <c r="H243" i="7"/>
  <c r="I243" i="7" s="1"/>
  <c r="H247" i="7"/>
  <c r="I247" i="7" s="1"/>
  <c r="H251" i="7"/>
  <c r="I251" i="7" s="1"/>
  <c r="H259" i="7"/>
  <c r="I259" i="7" s="1"/>
  <c r="H355" i="7"/>
  <c r="I355" i="7" s="1"/>
  <c r="H419" i="7"/>
  <c r="I419" i="7" s="1"/>
  <c r="H742" i="7"/>
  <c r="I742" i="7" s="1"/>
  <c r="H750" i="7"/>
  <c r="I750" i="7" s="1"/>
  <c r="H774" i="7"/>
  <c r="I774" i="7" s="1"/>
  <c r="H778" i="7"/>
  <c r="I778" i="7" s="1"/>
  <c r="H810" i="7"/>
  <c r="I810" i="7" s="1"/>
  <c r="H818" i="7"/>
  <c r="I818" i="7" s="1"/>
  <c r="H945" i="7"/>
  <c r="I945" i="7" s="1"/>
  <c r="H957" i="7"/>
  <c r="I957" i="7" s="1"/>
  <c r="H992" i="7"/>
  <c r="I992" i="7" s="1"/>
  <c r="H1016" i="7"/>
  <c r="I1016" i="7" s="1"/>
  <c r="H1040" i="7"/>
  <c r="I1040" i="7" s="1"/>
  <c r="H1111" i="7"/>
  <c r="I1111" i="7" s="1"/>
  <c r="H1222" i="7"/>
  <c r="I1222" i="7" s="1"/>
  <c r="H1317" i="7"/>
  <c r="I1317" i="7" s="1"/>
  <c r="H1322" i="7"/>
  <c r="I1322" i="7" s="1"/>
  <c r="H1338" i="7"/>
  <c r="I1338" i="7" s="1"/>
  <c r="H887" i="7"/>
  <c r="I887" i="7" s="1"/>
  <c r="H891" i="7"/>
  <c r="I891" i="7" s="1"/>
  <c r="H898" i="7"/>
  <c r="I898" i="7" s="1"/>
  <c r="H950" i="7"/>
  <c r="I950" i="7" s="1"/>
  <c r="H1049" i="7"/>
  <c r="I1049" i="7" s="1"/>
  <c r="H1053" i="7"/>
  <c r="I1053" i="7" s="1"/>
  <c r="H1089" i="7"/>
  <c r="I1089" i="7" s="1"/>
  <c r="H1219" i="7"/>
  <c r="I1219" i="7" s="1"/>
  <c r="H644" i="7"/>
  <c r="I644" i="7" s="1"/>
  <c r="H712" i="7"/>
  <c r="I712" i="7" s="1"/>
  <c r="H724" i="7"/>
  <c r="I724" i="7" s="1"/>
  <c r="H848" i="7"/>
  <c r="I848" i="7" s="1"/>
  <c r="H978" i="7"/>
  <c r="I978" i="7" s="1"/>
  <c r="H994" i="7"/>
  <c r="I994" i="7" s="1"/>
  <c r="H1006" i="7"/>
  <c r="I1006" i="7" s="1"/>
  <c r="H1010" i="7"/>
  <c r="I1010" i="7" s="1"/>
  <c r="H1018" i="7"/>
  <c r="I1018" i="7" s="1"/>
  <c r="H1323" i="7"/>
  <c r="I1323" i="7" s="1"/>
  <c r="H640" i="7"/>
  <c r="I640" i="7" s="1"/>
  <c r="H648" i="7"/>
  <c r="I648" i="7" s="1"/>
  <c r="H656" i="7"/>
  <c r="I656" i="7" s="1"/>
  <c r="H101" i="7"/>
  <c r="I101" i="7" s="1"/>
  <c r="H105" i="7"/>
  <c r="I105" i="7" s="1"/>
  <c r="H373" i="7"/>
  <c r="I373" i="7" s="1"/>
  <c r="H401" i="7"/>
  <c r="I401" i="7" s="1"/>
  <c r="H405" i="7"/>
  <c r="I405" i="7" s="1"/>
  <c r="H433" i="7"/>
  <c r="I433" i="7" s="1"/>
  <c r="H437" i="7"/>
  <c r="I437" i="7" s="1"/>
  <c r="H445" i="7"/>
  <c r="I445" i="7" s="1"/>
  <c r="H453" i="7"/>
  <c r="I453" i="7" s="1"/>
  <c r="H461" i="7"/>
  <c r="I461" i="7" s="1"/>
  <c r="H469" i="7"/>
  <c r="I469" i="7" s="1"/>
  <c r="H872" i="7"/>
  <c r="I872" i="7" s="1"/>
  <c r="H876" i="7"/>
  <c r="I876" i="7" s="1"/>
  <c r="H888" i="7"/>
  <c r="I888" i="7" s="1"/>
  <c r="H923" i="7"/>
  <c r="I923" i="7" s="1"/>
  <c r="H987" i="7"/>
  <c r="I987" i="7" s="1"/>
  <c r="H1038" i="7"/>
  <c r="I1038" i="7" s="1"/>
  <c r="H1042" i="7"/>
  <c r="I1042" i="7" s="1"/>
  <c r="H1046" i="7"/>
  <c r="I1046" i="7" s="1"/>
  <c r="H1054" i="7"/>
  <c r="I1054" i="7" s="1"/>
  <c r="H1086" i="7"/>
  <c r="I1086" i="7" s="1"/>
  <c r="H1094" i="7"/>
  <c r="I1094" i="7" s="1"/>
  <c r="H1133" i="7"/>
  <c r="I1133" i="7" s="1"/>
  <c r="H1145" i="7"/>
  <c r="I1145" i="7" s="1"/>
  <c r="H1185" i="7"/>
  <c r="I1185" i="7" s="1"/>
  <c r="H1216" i="7"/>
  <c r="I1216" i="7" s="1"/>
  <c r="H98" i="7"/>
  <c r="I98" i="7" s="1"/>
  <c r="H106" i="7"/>
  <c r="I106" i="7" s="1"/>
  <c r="H336" i="7"/>
  <c r="I336" i="7" s="1"/>
  <c r="H352" i="7"/>
  <c r="I352" i="7" s="1"/>
  <c r="H368" i="7"/>
  <c r="I368" i="7" s="1"/>
  <c r="H416" i="7"/>
  <c r="I416" i="7" s="1"/>
  <c r="H432" i="7"/>
  <c r="I432" i="7" s="1"/>
  <c r="H822" i="7"/>
  <c r="I822" i="7" s="1"/>
  <c r="H880" i="7"/>
  <c r="I880" i="7" s="1"/>
  <c r="H976" i="7"/>
  <c r="I976" i="7" s="1"/>
  <c r="H991" i="7"/>
  <c r="I991" i="7" s="1"/>
  <c r="H1119" i="7"/>
  <c r="I1119" i="7" s="1"/>
  <c r="H1123" i="7"/>
  <c r="I1123" i="7" s="1"/>
  <c r="H1127" i="7"/>
  <c r="I1127" i="7" s="1"/>
  <c r="H1302" i="7"/>
  <c r="I1302" i="7" s="1"/>
  <c r="H1325" i="7"/>
  <c r="I1325" i="7" s="1"/>
  <c r="H1351" i="7"/>
  <c r="I1351" i="7" s="1"/>
  <c r="H11" i="7"/>
  <c r="I11" i="7" s="1"/>
  <c r="H111" i="7"/>
  <c r="I111" i="7" s="1"/>
  <c r="H123" i="7"/>
  <c r="I123" i="7" s="1"/>
  <c r="H127" i="7"/>
  <c r="I127" i="7" s="1"/>
  <c r="H135" i="7"/>
  <c r="I135" i="7" s="1"/>
  <c r="H143" i="7"/>
  <c r="I143" i="7" s="1"/>
  <c r="H162" i="7"/>
  <c r="I162" i="7" s="1"/>
  <c r="H170" i="7"/>
  <c r="I170" i="7" s="1"/>
  <c r="H178" i="7"/>
  <c r="I178" i="7" s="1"/>
  <c r="H186" i="7"/>
  <c r="I186" i="7" s="1"/>
  <c r="H214" i="7"/>
  <c r="I214" i="7" s="1"/>
  <c r="H218" i="7"/>
  <c r="I218" i="7" s="1"/>
  <c r="H234" i="7"/>
  <c r="I234" i="7" s="1"/>
  <c r="H242" i="7"/>
  <c r="I242" i="7" s="1"/>
  <c r="H250" i="7"/>
  <c r="I250" i="7" s="1"/>
  <c r="H254" i="7"/>
  <c r="I254" i="7" s="1"/>
  <c r="H262" i="7"/>
  <c r="I262" i="7" s="1"/>
  <c r="H273" i="7"/>
  <c r="I273" i="7" s="1"/>
  <c r="H325" i="7"/>
  <c r="I325" i="7" s="1"/>
  <c r="H329" i="7"/>
  <c r="I329" i="7" s="1"/>
  <c r="H353" i="7"/>
  <c r="I353" i="7" s="1"/>
  <c r="H421" i="7"/>
  <c r="I421" i="7" s="1"/>
  <c r="H425" i="7"/>
  <c r="I425" i="7" s="1"/>
  <c r="H472" i="7"/>
  <c r="I472" i="7" s="1"/>
  <c r="H476" i="7"/>
  <c r="I476" i="7" s="1"/>
  <c r="H484" i="7"/>
  <c r="I484" i="7" s="1"/>
  <c r="H504" i="7"/>
  <c r="I504" i="7" s="1"/>
  <c r="H512" i="7"/>
  <c r="I512" i="7" s="1"/>
  <c r="H516" i="7"/>
  <c r="I516" i="7" s="1"/>
  <c r="H532" i="7"/>
  <c r="I532" i="7" s="1"/>
  <c r="H580" i="7"/>
  <c r="I580" i="7" s="1"/>
  <c r="H596" i="7"/>
  <c r="I596" i="7" s="1"/>
  <c r="H612" i="7"/>
  <c r="I612" i="7" s="1"/>
  <c r="H620" i="7"/>
  <c r="I620" i="7" s="1"/>
  <c r="H628" i="7"/>
  <c r="I628" i="7" s="1"/>
  <c r="H696" i="7"/>
  <c r="I696" i="7" s="1"/>
  <c r="H787" i="7"/>
  <c r="I787" i="7" s="1"/>
  <c r="H862" i="7"/>
  <c r="I862" i="7" s="1"/>
  <c r="H903" i="7"/>
  <c r="I903" i="7" s="1"/>
  <c r="H911" i="7"/>
  <c r="I911" i="7" s="1"/>
  <c r="H934" i="7"/>
  <c r="I934" i="7" s="1"/>
  <c r="H938" i="7"/>
  <c r="I938" i="7" s="1"/>
  <c r="H953" i="7"/>
  <c r="I953" i="7" s="1"/>
  <c r="H995" i="7"/>
  <c r="I995" i="7" s="1"/>
  <c r="H1003" i="7"/>
  <c r="I1003" i="7" s="1"/>
  <c r="H1060" i="7"/>
  <c r="I1060" i="7" s="1"/>
  <c r="H1068" i="7"/>
  <c r="I1068" i="7" s="1"/>
  <c r="H1189" i="7"/>
  <c r="I1189" i="7" s="1"/>
  <c r="H1243" i="7"/>
  <c r="I1243" i="7" s="1"/>
  <c r="H1247" i="7"/>
  <c r="I1247" i="7" s="1"/>
  <c r="H1255" i="7"/>
  <c r="I1255" i="7" s="1"/>
  <c r="H1263" i="7"/>
  <c r="I1263" i="7" s="1"/>
  <c r="H1275" i="7"/>
  <c r="I1275" i="7" s="1"/>
  <c r="H1279" i="7"/>
  <c r="I1279" i="7" s="1"/>
  <c r="H1283" i="7"/>
  <c r="I1283" i="7" s="1"/>
  <c r="H1348" i="7"/>
  <c r="I1348" i="7" s="1"/>
  <c r="H4" i="7"/>
  <c r="I4" i="7" s="1"/>
  <c r="H12" i="7"/>
  <c r="I12" i="7" s="1"/>
  <c r="H68" i="7"/>
  <c r="I68" i="7" s="1"/>
  <c r="H76" i="7"/>
  <c r="I76" i="7" s="1"/>
  <c r="H84" i="7"/>
  <c r="I84" i="7" s="1"/>
  <c r="H481" i="7"/>
  <c r="I481" i="7" s="1"/>
  <c r="H501" i="7"/>
  <c r="I501" i="7" s="1"/>
  <c r="H525" i="7"/>
  <c r="I525" i="7" s="1"/>
  <c r="H593" i="7"/>
  <c r="I593" i="7" s="1"/>
  <c r="H732" i="7"/>
  <c r="I732" i="7" s="1"/>
  <c r="H772" i="7"/>
  <c r="I772" i="7" s="1"/>
  <c r="H776" i="7"/>
  <c r="I776" i="7" s="1"/>
  <c r="H780" i="7"/>
  <c r="I780" i="7" s="1"/>
  <c r="H804" i="7"/>
  <c r="I804" i="7" s="1"/>
  <c r="H808" i="7"/>
  <c r="I808" i="7" s="1"/>
  <c r="H920" i="7"/>
  <c r="I920" i="7" s="1"/>
  <c r="H958" i="7"/>
  <c r="I958" i="7" s="1"/>
  <c r="H962" i="7"/>
  <c r="I962" i="7" s="1"/>
  <c r="H970" i="7"/>
  <c r="I970" i="7" s="1"/>
  <c r="H996" i="7"/>
  <c r="I996" i="7" s="1"/>
  <c r="H1000" i="7"/>
  <c r="I1000" i="7" s="1"/>
  <c r="H1012" i="7"/>
  <c r="I1012" i="7" s="1"/>
  <c r="H1019" i="7"/>
  <c r="I1019" i="7" s="1"/>
  <c r="H1034" i="7"/>
  <c r="I1034" i="7" s="1"/>
  <c r="H1057" i="7"/>
  <c r="I1057" i="7" s="1"/>
  <c r="H1065" i="7"/>
  <c r="I1065" i="7" s="1"/>
  <c r="H1073" i="7"/>
  <c r="I1073" i="7" s="1"/>
  <c r="H1098" i="7"/>
  <c r="I1098" i="7" s="1"/>
  <c r="H1113" i="7"/>
  <c r="I1113" i="7" s="1"/>
  <c r="H1163" i="7"/>
  <c r="I1163" i="7" s="1"/>
  <c r="H1167" i="7"/>
  <c r="I1167" i="7" s="1"/>
  <c r="H1175" i="7"/>
  <c r="I1175" i="7" s="1"/>
  <c r="H1194" i="7"/>
  <c r="I1194" i="7" s="1"/>
  <c r="H1221" i="7"/>
  <c r="I1221" i="7" s="1"/>
  <c r="H1256" i="7"/>
  <c r="I1256" i="7" s="1"/>
  <c r="H1280" i="7"/>
  <c r="I1280" i="7" s="1"/>
  <c r="H665" i="7"/>
  <c r="I665" i="7" s="1"/>
  <c r="H1353" i="7"/>
  <c r="I1353" i="7" s="1"/>
  <c r="H116" i="7"/>
  <c r="I116" i="7" s="1"/>
  <c r="H124" i="7"/>
  <c r="I124" i="7" s="1"/>
  <c r="H132" i="7"/>
  <c r="I132" i="7" s="1"/>
  <c r="H140" i="7"/>
  <c r="I140" i="7" s="1"/>
  <c r="H378" i="7"/>
  <c r="I378" i="7" s="1"/>
  <c r="H438" i="7"/>
  <c r="I438" i="7" s="1"/>
  <c r="H446" i="7"/>
  <c r="I446" i="7" s="1"/>
  <c r="H180" i="7"/>
  <c r="I180" i="7" s="1"/>
  <c r="H248" i="7"/>
  <c r="I248" i="7" s="1"/>
  <c r="H275" i="7"/>
  <c r="I275" i="7" s="1"/>
  <c r="H307" i="7"/>
  <c r="I307" i="7" s="1"/>
  <c r="H482" i="7"/>
  <c r="I482" i="7" s="1"/>
  <c r="H498" i="7"/>
  <c r="I498" i="7" s="1"/>
  <c r="H514" i="7"/>
  <c r="I514" i="7" s="1"/>
  <c r="H518" i="7"/>
  <c r="I518" i="7" s="1"/>
  <c r="H526" i="7"/>
  <c r="I526" i="7" s="1"/>
  <c r="H534" i="7"/>
  <c r="I534" i="7" s="1"/>
  <c r="H542" i="7"/>
  <c r="I542" i="7" s="1"/>
  <c r="H614" i="7"/>
  <c r="I614" i="7" s="1"/>
  <c r="H622" i="7"/>
  <c r="I622" i="7" s="1"/>
  <c r="H630" i="7"/>
  <c r="I630" i="7" s="1"/>
  <c r="H852" i="7"/>
  <c r="I852" i="7" s="1"/>
  <c r="H856" i="7"/>
  <c r="I856" i="7" s="1"/>
  <c r="H860" i="7"/>
  <c r="I860" i="7" s="1"/>
  <c r="H864" i="7"/>
  <c r="I864" i="7" s="1"/>
  <c r="H875" i="7"/>
  <c r="I875" i="7" s="1"/>
  <c r="H909" i="7"/>
  <c r="I909" i="7" s="1"/>
  <c r="H913" i="7"/>
  <c r="I913" i="7" s="1"/>
  <c r="H921" i="7"/>
  <c r="I921" i="7" s="1"/>
  <c r="H936" i="7"/>
  <c r="I936" i="7" s="1"/>
  <c r="H940" i="7"/>
  <c r="I940" i="7" s="1"/>
  <c r="H948" i="7"/>
  <c r="I948" i="7" s="1"/>
  <c r="H959" i="7"/>
  <c r="I959" i="7" s="1"/>
  <c r="H963" i="7"/>
  <c r="I963" i="7" s="1"/>
  <c r="H982" i="7"/>
  <c r="I982" i="7" s="1"/>
  <c r="H986" i="7"/>
  <c r="I986" i="7" s="1"/>
  <c r="H1020" i="7"/>
  <c r="I1020" i="7" s="1"/>
  <c r="H1066" i="7"/>
  <c r="I1066" i="7" s="1"/>
  <c r="H1082" i="7"/>
  <c r="I1082" i="7" s="1"/>
  <c r="H1172" i="7"/>
  <c r="I1172" i="7" s="1"/>
  <c r="H1245" i="7"/>
  <c r="I1245" i="7" s="1"/>
  <c r="H1269" i="7"/>
  <c r="I1269" i="7" s="1"/>
  <c r="H1277" i="7"/>
  <c r="I1277" i="7" s="1"/>
  <c r="H112" i="7"/>
  <c r="I112" i="7" s="1"/>
  <c r="H426" i="7"/>
  <c r="I426" i="7" s="1"/>
  <c r="H442" i="7"/>
  <c r="I442" i="7" s="1"/>
  <c r="H462" i="7"/>
  <c r="I462" i="7" s="1"/>
  <c r="H26" i="7"/>
  <c r="I26" i="7" s="1"/>
  <c r="H50" i="7"/>
  <c r="I50" i="7" s="1"/>
  <c r="H82" i="7"/>
  <c r="I82" i="7" s="1"/>
  <c r="H149" i="7"/>
  <c r="I149" i="7" s="1"/>
  <c r="H153" i="7"/>
  <c r="I153" i="7" s="1"/>
  <c r="H157" i="7"/>
  <c r="I157" i="7" s="1"/>
  <c r="H161" i="7"/>
  <c r="I161" i="7" s="1"/>
  <c r="H165" i="7"/>
  <c r="I165" i="7" s="1"/>
  <c r="H169" i="7"/>
  <c r="I169" i="7" s="1"/>
  <c r="H173" i="7"/>
  <c r="I173" i="7" s="1"/>
  <c r="H177" i="7"/>
  <c r="I177" i="7" s="1"/>
  <c r="H181" i="7"/>
  <c r="I181" i="7" s="1"/>
  <c r="H185" i="7"/>
  <c r="I185" i="7" s="1"/>
  <c r="H205" i="7"/>
  <c r="I205" i="7" s="1"/>
  <c r="H209" i="7"/>
  <c r="I209" i="7" s="1"/>
  <c r="H213" i="7"/>
  <c r="I213" i="7" s="1"/>
  <c r="H217" i="7"/>
  <c r="I217" i="7" s="1"/>
  <c r="H229" i="7"/>
  <c r="I229" i="7" s="1"/>
  <c r="H233" i="7"/>
  <c r="I233" i="7" s="1"/>
  <c r="H245" i="7"/>
  <c r="I245" i="7" s="1"/>
  <c r="H276" i="7"/>
  <c r="I276" i="7" s="1"/>
  <c r="H280" i="7"/>
  <c r="I280" i="7" s="1"/>
  <c r="H284" i="7"/>
  <c r="I284" i="7" s="1"/>
  <c r="H331" i="7"/>
  <c r="I331" i="7" s="1"/>
  <c r="H403" i="7"/>
  <c r="I403" i="7" s="1"/>
  <c r="H654" i="7"/>
  <c r="I654" i="7" s="1"/>
  <c r="H714" i="7"/>
  <c r="I714" i="7" s="1"/>
  <c r="H730" i="7"/>
  <c r="I730" i="7" s="1"/>
  <c r="H806" i="7"/>
  <c r="I806" i="7" s="1"/>
  <c r="H1002" i="7"/>
  <c r="I1002" i="7" s="1"/>
  <c r="H1055" i="7"/>
  <c r="I1055" i="7" s="1"/>
  <c r="H1286" i="7"/>
  <c r="I1286" i="7" s="1"/>
  <c r="H204" i="7"/>
  <c r="I204" i="7" s="1"/>
  <c r="H371" i="7"/>
  <c r="I371" i="7" s="1"/>
  <c r="H24" i="7"/>
  <c r="I24" i="7" s="1"/>
  <c r="H36" i="7"/>
  <c r="I36" i="7" s="1"/>
  <c r="H44" i="7"/>
  <c r="I44" i="7" s="1"/>
  <c r="H196" i="7"/>
  <c r="I196" i="7" s="1"/>
  <c r="H277" i="7"/>
  <c r="I277" i="7" s="1"/>
  <c r="H293" i="7"/>
  <c r="I293" i="7" s="1"/>
  <c r="H316" i="7"/>
  <c r="I316" i="7" s="1"/>
  <c r="H339" i="7"/>
  <c r="I339" i="7" s="1"/>
  <c r="H429" i="7"/>
  <c r="I429" i="7" s="1"/>
  <c r="H546" i="7"/>
  <c r="I546" i="7" s="1"/>
  <c r="H550" i="7"/>
  <c r="I550" i="7" s="1"/>
  <c r="H558" i="7"/>
  <c r="I558" i="7" s="1"/>
  <c r="H562" i="7"/>
  <c r="I562" i="7" s="1"/>
  <c r="H566" i="7"/>
  <c r="I566" i="7" s="1"/>
  <c r="H570" i="7"/>
  <c r="I570" i="7" s="1"/>
  <c r="H625" i="7"/>
  <c r="I625" i="7" s="1"/>
  <c r="H664" i="7"/>
  <c r="I664" i="7" s="1"/>
  <c r="H966" i="7"/>
  <c r="I966" i="7" s="1"/>
  <c r="H1285" i="7"/>
  <c r="I1285" i="7" s="1"/>
  <c r="H13" i="7"/>
  <c r="I13" i="7" s="1"/>
  <c r="H17" i="7"/>
  <c r="I17" i="7" s="1"/>
  <c r="H21" i="7"/>
  <c r="I21" i="7" s="1"/>
  <c r="H25" i="7"/>
  <c r="I25" i="7" s="1"/>
  <c r="H29" i="7"/>
  <c r="I29" i="7" s="1"/>
  <c r="H41" i="7"/>
  <c r="I41" i="7" s="1"/>
  <c r="H49" i="7"/>
  <c r="I49" i="7" s="1"/>
  <c r="H52" i="7"/>
  <c r="I52" i="7" s="1"/>
  <c r="H95" i="7"/>
  <c r="I95" i="7" s="1"/>
  <c r="H134" i="7"/>
  <c r="I134" i="7" s="1"/>
  <c r="H138" i="7"/>
  <c r="I138" i="7" s="1"/>
  <c r="H154" i="7"/>
  <c r="I154" i="7" s="1"/>
  <c r="H189" i="7"/>
  <c r="I189" i="7" s="1"/>
  <c r="H193" i="7"/>
  <c r="I193" i="7" s="1"/>
  <c r="H208" i="7"/>
  <c r="I208" i="7" s="1"/>
  <c r="H212" i="7"/>
  <c r="I212" i="7" s="1"/>
  <c r="H224" i="7"/>
  <c r="I224" i="7" s="1"/>
  <c r="H244" i="7"/>
  <c r="I244" i="7" s="1"/>
  <c r="H278" i="7"/>
  <c r="I278" i="7" s="1"/>
  <c r="H282" i="7"/>
  <c r="I282" i="7" s="1"/>
  <c r="H302" i="7"/>
  <c r="I302" i="7" s="1"/>
  <c r="H305" i="7"/>
  <c r="I305" i="7" s="1"/>
  <c r="H313" i="7"/>
  <c r="I313" i="7" s="1"/>
  <c r="H320" i="7"/>
  <c r="I320" i="7" s="1"/>
  <c r="H332" i="7"/>
  <c r="I332" i="7" s="1"/>
  <c r="H375" i="7"/>
  <c r="I375" i="7" s="1"/>
  <c r="H379" i="7"/>
  <c r="I379" i="7" s="1"/>
  <c r="H387" i="7"/>
  <c r="I387" i="7" s="1"/>
  <c r="H488" i="7"/>
  <c r="I488" i="7" s="1"/>
  <c r="H574" i="7"/>
  <c r="I574" i="7" s="1"/>
  <c r="H594" i="7"/>
  <c r="I594" i="7" s="1"/>
  <c r="H720" i="7"/>
  <c r="I720" i="7" s="1"/>
  <c r="H782" i="7"/>
  <c r="I782" i="7" s="1"/>
  <c r="H786" i="7"/>
  <c r="I786" i="7" s="1"/>
  <c r="H790" i="7"/>
  <c r="I790" i="7" s="1"/>
  <c r="H794" i="7"/>
  <c r="I794" i="7" s="1"/>
  <c r="H802" i="7"/>
  <c r="I802" i="7" s="1"/>
  <c r="H859" i="7"/>
  <c r="I859" i="7" s="1"/>
  <c r="H925" i="7"/>
  <c r="I925" i="7" s="1"/>
  <c r="H929" i="7"/>
  <c r="I929" i="7" s="1"/>
  <c r="H944" i="7"/>
  <c r="I944" i="7" s="1"/>
  <c r="H1231" i="7"/>
  <c r="I1231" i="7" s="1"/>
  <c r="H748" i="7"/>
  <c r="I748" i="7" s="1"/>
  <c r="H892" i="7"/>
  <c r="I892" i="7" s="1"/>
  <c r="H914" i="7"/>
  <c r="I914" i="7" s="1"/>
  <c r="H918" i="7"/>
  <c r="I918" i="7" s="1"/>
  <c r="H6" i="7"/>
  <c r="I6" i="7" s="1"/>
  <c r="H256" i="7"/>
  <c r="I256" i="7" s="1"/>
  <c r="H260" i="7"/>
  <c r="I260" i="7" s="1"/>
  <c r="H407" i="7"/>
  <c r="I407" i="7" s="1"/>
  <c r="H411" i="7"/>
  <c r="I411" i="7" s="1"/>
  <c r="H466" i="7"/>
  <c r="I466" i="7" s="1"/>
  <c r="H485" i="7"/>
  <c r="I485" i="7" s="1"/>
  <c r="H736" i="7"/>
  <c r="I736" i="7" s="1"/>
  <c r="H752" i="7"/>
  <c r="I752" i="7" s="1"/>
  <c r="H760" i="7"/>
  <c r="I760" i="7" s="1"/>
  <c r="H3" i="7"/>
  <c r="I3" i="7" s="1"/>
  <c r="H34" i="7"/>
  <c r="I34" i="7" s="1"/>
  <c r="H42" i="7"/>
  <c r="I42" i="7" s="1"/>
  <c r="H93" i="7"/>
  <c r="I93" i="7" s="1"/>
  <c r="H183" i="7"/>
  <c r="I183" i="7" s="1"/>
  <c r="H190" i="7"/>
  <c r="I190" i="7" s="1"/>
  <c r="H194" i="7"/>
  <c r="I194" i="7" s="1"/>
  <c r="H202" i="7"/>
  <c r="I202" i="7" s="1"/>
  <c r="H210" i="7"/>
  <c r="I210" i="7" s="1"/>
  <c r="H226" i="7"/>
  <c r="I226" i="7" s="1"/>
  <c r="H253" i="7"/>
  <c r="I253" i="7" s="1"/>
  <c r="H257" i="7"/>
  <c r="I257" i="7" s="1"/>
  <c r="H261" i="7"/>
  <c r="I261" i="7" s="1"/>
  <c r="H265" i="7"/>
  <c r="I265" i="7" s="1"/>
  <c r="H268" i="7"/>
  <c r="I268" i="7" s="1"/>
  <c r="H272" i="7"/>
  <c r="I272" i="7" s="1"/>
  <c r="H283" i="7"/>
  <c r="I283" i="7" s="1"/>
  <c r="H291" i="7"/>
  <c r="I291" i="7" s="1"/>
  <c r="H299" i="7"/>
  <c r="I299" i="7" s="1"/>
  <c r="H333" i="7"/>
  <c r="I333" i="7" s="1"/>
  <c r="H337" i="7"/>
  <c r="I337" i="7" s="1"/>
  <c r="H341" i="7"/>
  <c r="I341" i="7" s="1"/>
  <c r="H369" i="7"/>
  <c r="I369" i="7" s="1"/>
  <c r="H377" i="7"/>
  <c r="I377" i="7" s="1"/>
  <c r="H392" i="7"/>
  <c r="I392" i="7" s="1"/>
  <c r="H396" i="7"/>
  <c r="I396" i="7" s="1"/>
  <c r="H435" i="7"/>
  <c r="I435" i="7" s="1"/>
  <c r="H439" i="7"/>
  <c r="I439" i="7" s="1"/>
  <c r="H451" i="7"/>
  <c r="I451" i="7" s="1"/>
  <c r="H857" i="7"/>
  <c r="I857" i="7" s="1"/>
  <c r="H100" i="7"/>
  <c r="I100" i="7" s="1"/>
  <c r="H2" i="7"/>
  <c r="I2" i="7" s="1"/>
  <c r="H10" i="7"/>
  <c r="I10" i="7" s="1"/>
  <c r="H55" i="7"/>
  <c r="I55" i="7" s="1"/>
  <c r="H62" i="7"/>
  <c r="I62" i="7" s="1"/>
  <c r="H66" i="7"/>
  <c r="I66" i="7" s="1"/>
  <c r="H74" i="7"/>
  <c r="I74" i="7" s="1"/>
  <c r="H109" i="7"/>
  <c r="I109" i="7" s="1"/>
  <c r="H113" i="7"/>
  <c r="I113" i="7" s="1"/>
  <c r="H117" i="7"/>
  <c r="I117" i="7" s="1"/>
  <c r="H121" i="7"/>
  <c r="I121" i="7" s="1"/>
  <c r="H125" i="7"/>
  <c r="I125" i="7" s="1"/>
  <c r="H129" i="7"/>
  <c r="I129" i="7" s="1"/>
  <c r="H133" i="7"/>
  <c r="I133" i="7" s="1"/>
  <c r="H137" i="7"/>
  <c r="I137" i="7" s="1"/>
  <c r="H152" i="7"/>
  <c r="I152" i="7" s="1"/>
  <c r="H164" i="7"/>
  <c r="I164" i="7" s="1"/>
  <c r="H172" i="7"/>
  <c r="I172" i="7" s="1"/>
  <c r="H207" i="7"/>
  <c r="I207" i="7" s="1"/>
  <c r="H211" i="7"/>
  <c r="I211" i="7" s="1"/>
  <c r="H219" i="7"/>
  <c r="I219" i="7" s="1"/>
  <c r="H223" i="7"/>
  <c r="I223" i="7" s="1"/>
  <c r="H227" i="7"/>
  <c r="I227" i="7" s="1"/>
  <c r="H235" i="7"/>
  <c r="I235" i="7" s="1"/>
  <c r="H239" i="7"/>
  <c r="I239" i="7" s="1"/>
  <c r="H269" i="7"/>
  <c r="I269" i="7" s="1"/>
  <c r="H304" i="7"/>
  <c r="I304" i="7" s="1"/>
  <c r="H311" i="7"/>
  <c r="I311" i="7" s="1"/>
  <c r="H323" i="7"/>
  <c r="I323" i="7" s="1"/>
  <c r="H362" i="7"/>
  <c r="I362" i="7" s="1"/>
  <c r="H409" i="7"/>
  <c r="I409" i="7" s="1"/>
  <c r="H726" i="7"/>
  <c r="I726" i="7" s="1"/>
  <c r="H746" i="7"/>
  <c r="I746" i="7" s="1"/>
  <c r="H754" i="7"/>
  <c r="I754" i="7" s="1"/>
  <c r="H816" i="7"/>
  <c r="I816" i="7" s="1"/>
  <c r="H854" i="7"/>
  <c r="I854" i="7" s="1"/>
  <c r="H973" i="7"/>
  <c r="I973" i="7" s="1"/>
  <c r="H980" i="7"/>
  <c r="I980" i="7" s="1"/>
  <c r="H1036" i="7"/>
  <c r="I1036" i="7" s="1"/>
  <c r="H389" i="7"/>
  <c r="I389" i="7" s="1"/>
  <c r="H408" i="7"/>
  <c r="I408" i="7" s="1"/>
  <c r="H412" i="7"/>
  <c r="I412" i="7" s="1"/>
  <c r="H478" i="7"/>
  <c r="I478" i="7" s="1"/>
  <c r="H626" i="7"/>
  <c r="I626" i="7" s="1"/>
  <c r="H668" i="7"/>
  <c r="I668" i="7" s="1"/>
  <c r="H672" i="7"/>
  <c r="I672" i="7" s="1"/>
  <c r="H826" i="7"/>
  <c r="I826" i="7" s="1"/>
  <c r="H834" i="7"/>
  <c r="I834" i="7" s="1"/>
  <c r="H841" i="7"/>
  <c r="I841" i="7" s="1"/>
  <c r="H845" i="7"/>
  <c r="I845" i="7" s="1"/>
  <c r="H866" i="7"/>
  <c r="I866" i="7" s="1"/>
  <c r="H877" i="7"/>
  <c r="I877" i="7" s="1"/>
  <c r="H928" i="7"/>
  <c r="I928" i="7" s="1"/>
  <c r="H943" i="7"/>
  <c r="I943" i="7" s="1"/>
  <c r="H954" i="7"/>
  <c r="I954" i="7" s="1"/>
  <c r="H972" i="7"/>
  <c r="I972" i="7" s="1"/>
  <c r="H1007" i="7"/>
  <c r="I1007" i="7" s="1"/>
  <c r="H1039" i="7"/>
  <c r="I1039" i="7" s="1"/>
  <c r="H1104" i="7"/>
  <c r="I1104" i="7" s="1"/>
  <c r="H1258" i="7"/>
  <c r="I1258" i="7" s="1"/>
  <c r="H1262" i="7"/>
  <c r="I1262" i="7" s="1"/>
  <c r="H1288" i="7"/>
  <c r="I1288" i="7" s="1"/>
  <c r="H1345" i="7"/>
  <c r="I1345" i="7" s="1"/>
  <c r="H410" i="7"/>
  <c r="I410" i="7" s="1"/>
  <c r="H473" i="7"/>
  <c r="I473" i="7" s="1"/>
  <c r="H480" i="7"/>
  <c r="I480" i="7" s="1"/>
  <c r="H487" i="7"/>
  <c r="I487" i="7" s="1"/>
  <c r="H499" i="7"/>
  <c r="I499" i="7" s="1"/>
  <c r="H538" i="7"/>
  <c r="I538" i="7" s="1"/>
  <c r="H600" i="7"/>
  <c r="I600" i="7" s="1"/>
  <c r="H604" i="7"/>
  <c r="I604" i="7" s="1"/>
  <c r="H632" i="7"/>
  <c r="I632" i="7" s="1"/>
  <c r="H678" i="7"/>
  <c r="I678" i="7" s="1"/>
  <c r="H706" i="7"/>
  <c r="I706" i="7" s="1"/>
  <c r="H809" i="7"/>
  <c r="I809" i="7" s="1"/>
  <c r="H824" i="7"/>
  <c r="I824" i="7" s="1"/>
  <c r="H828" i="7"/>
  <c r="I828" i="7" s="1"/>
  <c r="H832" i="7"/>
  <c r="I832" i="7" s="1"/>
  <c r="H836" i="7"/>
  <c r="I836" i="7" s="1"/>
  <c r="H847" i="7"/>
  <c r="I847" i="7" s="1"/>
  <c r="H861" i="7"/>
  <c r="I861" i="7" s="1"/>
  <c r="H879" i="7"/>
  <c r="I879" i="7" s="1"/>
  <c r="H889" i="7"/>
  <c r="I889" i="7" s="1"/>
  <c r="H896" i="7"/>
  <c r="I896" i="7" s="1"/>
  <c r="H926" i="7"/>
  <c r="I926" i="7" s="1"/>
  <c r="H977" i="7"/>
  <c r="I977" i="7" s="1"/>
  <c r="H1037" i="7"/>
  <c r="I1037" i="7" s="1"/>
  <c r="H1071" i="7"/>
  <c r="I1071" i="7" s="1"/>
  <c r="H1079" i="7"/>
  <c r="I1079" i="7" s="1"/>
  <c r="H1085" i="7"/>
  <c r="I1085" i="7" s="1"/>
  <c r="H1088" i="7"/>
  <c r="I1088" i="7" s="1"/>
  <c r="H1178" i="7"/>
  <c r="I1178" i="7" s="1"/>
  <c r="H1201" i="7"/>
  <c r="I1201" i="7" s="1"/>
  <c r="H1209" i="7"/>
  <c r="I1209" i="7" s="1"/>
  <c r="H1224" i="7"/>
  <c r="I1224" i="7" s="1"/>
  <c r="H1240" i="7"/>
  <c r="I1240" i="7" s="1"/>
  <c r="H1072" i="7"/>
  <c r="I1072" i="7" s="1"/>
  <c r="H1330" i="7"/>
  <c r="I1330" i="7" s="1"/>
  <c r="H955" i="7"/>
  <c r="I955" i="7" s="1"/>
  <c r="H988" i="7"/>
  <c r="I988" i="7" s="1"/>
  <c r="H999" i="7"/>
  <c r="I999" i="7" s="1"/>
  <c r="H1005" i="7"/>
  <c r="I1005" i="7" s="1"/>
  <c r="H1025" i="7"/>
  <c r="I1025" i="7" s="1"/>
  <c r="H1032" i="7"/>
  <c r="I1032" i="7" s="1"/>
  <c r="H1064" i="7"/>
  <c r="I1064" i="7" s="1"/>
  <c r="H1070" i="7"/>
  <c r="I1070" i="7" s="1"/>
  <c r="H1077" i="7"/>
  <c r="I1077" i="7" s="1"/>
  <c r="H1090" i="7"/>
  <c r="I1090" i="7" s="1"/>
  <c r="H1125" i="7"/>
  <c r="I1125" i="7" s="1"/>
  <c r="H1137" i="7"/>
  <c r="I1137" i="7" s="1"/>
  <c r="H1170" i="7"/>
  <c r="I1170" i="7" s="1"/>
  <c r="H1181" i="7"/>
  <c r="I1181" i="7" s="1"/>
  <c r="H1200" i="7"/>
  <c r="I1200" i="7" s="1"/>
  <c r="H1208" i="7"/>
  <c r="I1208" i="7" s="1"/>
  <c r="H1212" i="7"/>
  <c r="I1212" i="7" s="1"/>
  <c r="H1238" i="7"/>
  <c r="I1238" i="7" s="1"/>
  <c r="H1261" i="7"/>
  <c r="I1261" i="7" s="1"/>
  <c r="H1268" i="7"/>
  <c r="I1268" i="7" s="1"/>
  <c r="H1272" i="7"/>
  <c r="I1272" i="7" s="1"/>
  <c r="H1310" i="7"/>
  <c r="I1310" i="7" s="1"/>
  <c r="H897" i="7"/>
  <c r="I897" i="7" s="1"/>
  <c r="H922" i="7"/>
  <c r="I922" i="7" s="1"/>
  <c r="H990" i="7"/>
  <c r="I990" i="7" s="1"/>
  <c r="H1027" i="7"/>
  <c r="I1027" i="7" s="1"/>
  <c r="H1044" i="7"/>
  <c r="I1044" i="7" s="1"/>
  <c r="H1048" i="7"/>
  <c r="I1048" i="7" s="1"/>
  <c r="H1052" i="7"/>
  <c r="I1052" i="7" s="1"/>
  <c r="H1135" i="7"/>
  <c r="I1135" i="7" s="1"/>
  <c r="H1139" i="7"/>
  <c r="I1139" i="7" s="1"/>
  <c r="H1165" i="7"/>
  <c r="I1165" i="7" s="1"/>
  <c r="H1218" i="7"/>
  <c r="I1218" i="7" s="1"/>
  <c r="H1244" i="7"/>
  <c r="I1244" i="7" s="1"/>
  <c r="H1248" i="7"/>
  <c r="I1248" i="7" s="1"/>
  <c r="H1293" i="7"/>
  <c r="I1293" i="7" s="1"/>
  <c r="H457" i="7"/>
  <c r="I457" i="7" s="1"/>
  <c r="H468" i="7"/>
  <c r="I468" i="7" s="1"/>
  <c r="H486" i="7"/>
  <c r="I486" i="7" s="1"/>
  <c r="H490" i="7"/>
  <c r="I490" i="7" s="1"/>
  <c r="H494" i="7"/>
  <c r="I494" i="7" s="1"/>
  <c r="H530" i="7"/>
  <c r="I530" i="7" s="1"/>
  <c r="H541" i="7"/>
  <c r="I541" i="7" s="1"/>
  <c r="H544" i="7"/>
  <c r="I544" i="7" s="1"/>
  <c r="H548" i="7"/>
  <c r="I548" i="7" s="1"/>
  <c r="H556" i="7"/>
  <c r="I556" i="7" s="1"/>
  <c r="H564" i="7"/>
  <c r="I564" i="7" s="1"/>
  <c r="H584" i="7"/>
  <c r="I584" i="7" s="1"/>
  <c r="H592" i="7"/>
  <c r="I592" i="7" s="1"/>
  <c r="H603" i="7"/>
  <c r="I603" i="7" s="1"/>
  <c r="H642" i="7"/>
  <c r="I642" i="7" s="1"/>
  <c r="H680" i="7"/>
  <c r="I680" i="7" s="1"/>
  <c r="H684" i="7"/>
  <c r="I684" i="7" s="1"/>
  <c r="H688" i="7"/>
  <c r="I688" i="7" s="1"/>
  <c r="H704" i="7"/>
  <c r="I704" i="7" s="1"/>
  <c r="H723" i="7"/>
  <c r="I723" i="7" s="1"/>
  <c r="H762" i="7"/>
  <c r="I762" i="7" s="1"/>
  <c r="H777" i="7"/>
  <c r="I777" i="7" s="1"/>
  <c r="H784" i="7"/>
  <c r="I784" i="7" s="1"/>
  <c r="H792" i="7"/>
  <c r="I792" i="7" s="1"/>
  <c r="H840" i="7"/>
  <c r="I840" i="7" s="1"/>
  <c r="H844" i="7"/>
  <c r="I844" i="7" s="1"/>
  <c r="H878" i="7"/>
  <c r="I878" i="7" s="1"/>
  <c r="H912" i="7"/>
  <c r="I912" i="7" s="1"/>
  <c r="H916" i="7"/>
  <c r="I916" i="7" s="1"/>
  <c r="H930" i="7"/>
  <c r="I930" i="7" s="1"/>
  <c r="H964" i="7"/>
  <c r="I964" i="7" s="1"/>
  <c r="H998" i="7"/>
  <c r="I998" i="7" s="1"/>
  <c r="H1004" i="7"/>
  <c r="I1004" i="7" s="1"/>
  <c r="H1015" i="7"/>
  <c r="I1015" i="7" s="1"/>
  <c r="H1021" i="7"/>
  <c r="I1021" i="7" s="1"/>
  <c r="H1031" i="7"/>
  <c r="I1031" i="7" s="1"/>
  <c r="H1041" i="7"/>
  <c r="I1041" i="7" s="1"/>
  <c r="H1076" i="7"/>
  <c r="I1076" i="7" s="1"/>
  <c r="H1080" i="7"/>
  <c r="I1080" i="7" s="1"/>
  <c r="H1102" i="7"/>
  <c r="I1102" i="7" s="1"/>
  <c r="H1180" i="7"/>
  <c r="I1180" i="7" s="1"/>
  <c r="H1199" i="7"/>
  <c r="I1199" i="7" s="1"/>
  <c r="H1229" i="7"/>
  <c r="I1229" i="7" s="1"/>
  <c r="H1237" i="7"/>
  <c r="I1237" i="7" s="1"/>
  <c r="H1264" i="7"/>
  <c r="I1264" i="7" s="1"/>
  <c r="H1271" i="7"/>
  <c r="I1271" i="7" s="1"/>
  <c r="H1282" i="7"/>
  <c r="I1282" i="7" s="1"/>
  <c r="H1298" i="7"/>
  <c r="I1298" i="7" s="1"/>
  <c r="H1332" i="7"/>
  <c r="I1332" i="7" s="1"/>
  <c r="H1336" i="7"/>
  <c r="I1336" i="7" s="1"/>
  <c r="H73" i="7"/>
  <c r="I73" i="7" s="1"/>
  <c r="H80" i="7"/>
  <c r="I80" i="7" s="1"/>
  <c r="H91" i="7"/>
  <c r="I91" i="7" s="1"/>
  <c r="H102" i="7"/>
  <c r="I102" i="7" s="1"/>
  <c r="H120" i="7"/>
  <c r="I120" i="7" s="1"/>
  <c r="H266" i="7"/>
  <c r="I266" i="7" s="1"/>
  <c r="H330" i="7"/>
  <c r="I330" i="7" s="1"/>
  <c r="H15" i="7"/>
  <c r="I15" i="7" s="1"/>
  <c r="H37" i="7"/>
  <c r="I37" i="7" s="1"/>
  <c r="H48" i="7"/>
  <c r="I48" i="7" s="1"/>
  <c r="H70" i="7"/>
  <c r="I70" i="7" s="1"/>
  <c r="H81" i="7"/>
  <c r="I81" i="7" s="1"/>
  <c r="H88" i="7"/>
  <c r="I88" i="7" s="1"/>
  <c r="H99" i="7"/>
  <c r="I99" i="7" s="1"/>
  <c r="H176" i="7"/>
  <c r="I176" i="7" s="1"/>
  <c r="H198" i="7"/>
  <c r="I198" i="7" s="1"/>
  <c r="H246" i="7"/>
  <c r="I246" i="7" s="1"/>
  <c r="H383" i="7"/>
  <c r="I383" i="7" s="1"/>
  <c r="H394" i="7"/>
  <c r="I394" i="7" s="1"/>
  <c r="H455" i="7"/>
  <c r="I455" i="7" s="1"/>
  <c r="H459" i="7"/>
  <c r="I459" i="7" s="1"/>
  <c r="H961" i="7"/>
  <c r="I961" i="7" s="1"/>
  <c r="H1058" i="7"/>
  <c r="I1058" i="7" s="1"/>
  <c r="H92" i="7"/>
  <c r="I92" i="7" s="1"/>
  <c r="H158" i="7"/>
  <c r="I158" i="7" s="1"/>
  <c r="H264" i="7"/>
  <c r="I264" i="7" s="1"/>
  <c r="H267" i="7"/>
  <c r="I267" i="7" s="1"/>
  <c r="H300" i="7"/>
  <c r="I300" i="7" s="1"/>
  <c r="H321" i="7"/>
  <c r="I321" i="7" s="1"/>
  <c r="H376" i="7"/>
  <c r="I376" i="7" s="1"/>
  <c r="H380" i="7"/>
  <c r="I380" i="7" s="1"/>
  <c r="H463" i="7"/>
  <c r="I463" i="7" s="1"/>
  <c r="H520" i="7"/>
  <c r="I520" i="7" s="1"/>
  <c r="H624" i="7"/>
  <c r="I624" i="7" s="1"/>
  <c r="H968" i="7"/>
  <c r="I968" i="7" s="1"/>
  <c r="H384" i="7"/>
  <c r="I384" i="7" s="1"/>
  <c r="H456" i="7"/>
  <c r="I456" i="7" s="1"/>
  <c r="H8" i="7"/>
  <c r="I8" i="7" s="1"/>
  <c r="H59" i="7"/>
  <c r="I59" i="7" s="1"/>
  <c r="H5" i="7"/>
  <c r="I5" i="7" s="1"/>
  <c r="H9" i="7"/>
  <c r="I9" i="7" s="1"/>
  <c r="H38" i="7"/>
  <c r="I38" i="7" s="1"/>
  <c r="H45" i="7"/>
  <c r="I45" i="7" s="1"/>
  <c r="H56" i="7"/>
  <c r="I56" i="7" s="1"/>
  <c r="H67" i="7"/>
  <c r="I67" i="7" s="1"/>
  <c r="H166" i="7"/>
  <c r="I166" i="7" s="1"/>
  <c r="H184" i="7"/>
  <c r="I184" i="7" s="1"/>
  <c r="H230" i="7"/>
  <c r="I230" i="7" s="1"/>
  <c r="H240" i="7"/>
  <c r="I240" i="7" s="1"/>
  <c r="H271" i="7"/>
  <c r="I271" i="7" s="1"/>
  <c r="H359" i="7"/>
  <c r="I359" i="7" s="1"/>
  <c r="H452" i="7"/>
  <c r="I452" i="7" s="1"/>
  <c r="H460" i="7"/>
  <c r="I460" i="7" s="1"/>
  <c r="H495" i="7"/>
  <c r="I495" i="7" s="1"/>
  <c r="H528" i="7"/>
  <c r="I528" i="7" s="1"/>
  <c r="H31" i="7"/>
  <c r="I31" i="7" s="1"/>
  <c r="H35" i="7"/>
  <c r="I35" i="7" s="1"/>
  <c r="H60" i="7"/>
  <c r="I60" i="7" s="1"/>
  <c r="H119" i="7"/>
  <c r="I119" i="7" s="1"/>
  <c r="H126" i="7"/>
  <c r="I126" i="7" s="1"/>
  <c r="H141" i="7"/>
  <c r="I141" i="7" s="1"/>
  <c r="H145" i="7"/>
  <c r="I145" i="7" s="1"/>
  <c r="H163" i="7"/>
  <c r="I163" i="7" s="1"/>
  <c r="H188" i="7"/>
  <c r="I188" i="7" s="1"/>
  <c r="H231" i="7"/>
  <c r="I231" i="7" s="1"/>
  <c r="H237" i="7"/>
  <c r="I237" i="7" s="1"/>
  <c r="H241" i="7"/>
  <c r="I241" i="7" s="1"/>
  <c r="H279" i="7"/>
  <c r="I279" i="7" s="1"/>
  <c r="H346" i="7"/>
  <c r="I346" i="7" s="1"/>
  <c r="H349" i="7"/>
  <c r="I349" i="7" s="1"/>
  <c r="H363" i="7"/>
  <c r="I363" i="7" s="1"/>
  <c r="H449" i="7"/>
  <c r="I449" i="7" s="1"/>
  <c r="H492" i="7"/>
  <c r="I492" i="7" s="1"/>
  <c r="H576" i="7"/>
  <c r="I576" i="7" s="1"/>
  <c r="H609" i="7"/>
  <c r="I609" i="7" s="1"/>
  <c r="H728" i="7"/>
  <c r="I728" i="7" s="1"/>
  <c r="H63" i="7"/>
  <c r="I63" i="7" s="1"/>
  <c r="H16" i="7"/>
  <c r="I16" i="7" s="1"/>
  <c r="H30" i="7"/>
  <c r="I30" i="7" s="1"/>
  <c r="H144" i="7"/>
  <c r="I144" i="7" s="1"/>
  <c r="H28" i="7"/>
  <c r="I28" i="7" s="1"/>
  <c r="H94" i="7"/>
  <c r="I94" i="7" s="1"/>
  <c r="H131" i="7"/>
  <c r="I131" i="7" s="1"/>
  <c r="H156" i="7"/>
  <c r="I156" i="7" s="1"/>
  <c r="H197" i="7"/>
  <c r="I197" i="7" s="1"/>
  <c r="H201" i="7"/>
  <c r="I201" i="7" s="1"/>
  <c r="H215" i="7"/>
  <c r="I215" i="7" s="1"/>
  <c r="H221" i="7"/>
  <c r="I221" i="7" s="1"/>
  <c r="H225" i="7"/>
  <c r="I225" i="7" s="1"/>
  <c r="H357" i="7"/>
  <c r="I357" i="7" s="1"/>
  <c r="H415" i="7"/>
  <c r="I415" i="7" s="1"/>
  <c r="H436" i="7"/>
  <c r="I436" i="7" s="1"/>
  <c r="H443" i="7"/>
  <c r="I443" i="7" s="1"/>
  <c r="H450" i="7"/>
  <c r="I450" i="7" s="1"/>
  <c r="H479" i="7"/>
  <c r="I479" i="7" s="1"/>
  <c r="H552" i="7"/>
  <c r="I552" i="7" s="1"/>
  <c r="H588" i="7"/>
  <c r="I588" i="7" s="1"/>
  <c r="H819" i="7"/>
  <c r="I819" i="7" s="1"/>
  <c r="H19" i="7"/>
  <c r="I19" i="7" s="1"/>
  <c r="H22" i="7"/>
  <c r="I22" i="7" s="1"/>
  <c r="H33" i="7"/>
  <c r="I33" i="7" s="1"/>
  <c r="H40" i="7"/>
  <c r="I40" i="7" s="1"/>
  <c r="H51" i="7"/>
  <c r="I51" i="7" s="1"/>
  <c r="H54" i="7"/>
  <c r="I54" i="7" s="1"/>
  <c r="H61" i="7"/>
  <c r="I61" i="7" s="1"/>
  <c r="H72" i="7"/>
  <c r="I72" i="7" s="1"/>
  <c r="H79" i="7"/>
  <c r="I79" i="7" s="1"/>
  <c r="H83" i="7"/>
  <c r="I83" i="7" s="1"/>
  <c r="H86" i="7"/>
  <c r="I86" i="7" s="1"/>
  <c r="H97" i="7"/>
  <c r="I97" i="7" s="1"/>
  <c r="H104" i="7"/>
  <c r="I104" i="7" s="1"/>
  <c r="H115" i="7"/>
  <c r="I115" i="7" s="1"/>
  <c r="H118" i="7"/>
  <c r="I118" i="7" s="1"/>
  <c r="H136" i="7"/>
  <c r="I136" i="7" s="1"/>
  <c r="H147" i="7"/>
  <c r="I147" i="7" s="1"/>
  <c r="H150" i="7"/>
  <c r="I150" i="7" s="1"/>
  <c r="H168" i="7"/>
  <c r="I168" i="7" s="1"/>
  <c r="H179" i="7"/>
  <c r="I179" i="7" s="1"/>
  <c r="H182" i="7"/>
  <c r="I182" i="7" s="1"/>
  <c r="H200" i="7"/>
  <c r="I200" i="7" s="1"/>
  <c r="H249" i="7"/>
  <c r="I249" i="7" s="1"/>
  <c r="H252" i="7"/>
  <c r="I252" i="7" s="1"/>
  <c r="H263" i="7"/>
  <c r="I263" i="7" s="1"/>
  <c r="H285" i="7"/>
  <c r="I285" i="7" s="1"/>
  <c r="H289" i="7"/>
  <c r="I289" i="7" s="1"/>
  <c r="H295" i="7"/>
  <c r="I295" i="7" s="1"/>
  <c r="H306" i="7"/>
  <c r="I306" i="7" s="1"/>
  <c r="H312" i="7"/>
  <c r="I312" i="7" s="1"/>
  <c r="H315" i="7"/>
  <c r="I315" i="7" s="1"/>
  <c r="H345" i="7"/>
  <c r="I345" i="7" s="1"/>
  <c r="H348" i="7"/>
  <c r="I348" i="7" s="1"/>
  <c r="H393" i="7"/>
  <c r="I393" i="7" s="1"/>
  <c r="H400" i="7"/>
  <c r="I400" i="7" s="1"/>
  <c r="H428" i="7"/>
  <c r="I428" i="7" s="1"/>
  <c r="H448" i="7"/>
  <c r="I448" i="7" s="1"/>
  <c r="H454" i="7"/>
  <c r="I454" i="7" s="1"/>
  <c r="H458" i="7"/>
  <c r="I458" i="7" s="1"/>
  <c r="H465" i="7"/>
  <c r="I465" i="7" s="1"/>
  <c r="H475" i="7"/>
  <c r="I475" i="7" s="1"/>
  <c r="H491" i="7"/>
  <c r="I491" i="7" s="1"/>
  <c r="H500" i="7"/>
  <c r="I500" i="7" s="1"/>
  <c r="H536" i="7"/>
  <c r="I536" i="7" s="1"/>
  <c r="H575" i="7"/>
  <c r="I575" i="7" s="1"/>
  <c r="H582" i="7"/>
  <c r="I582" i="7" s="1"/>
  <c r="H616" i="7"/>
  <c r="I616" i="7" s="1"/>
  <c r="H627" i="7"/>
  <c r="I627" i="7" s="1"/>
  <c r="H638" i="7"/>
  <c r="I638" i="7" s="1"/>
  <c r="H660" i="7"/>
  <c r="I660" i="7" s="1"/>
  <c r="H738" i="7"/>
  <c r="I738" i="7" s="1"/>
  <c r="H881" i="7"/>
  <c r="I881" i="7" s="1"/>
  <c r="H1024" i="7"/>
  <c r="I1024" i="7" s="1"/>
  <c r="H1196" i="7"/>
  <c r="I1196" i="7" s="1"/>
  <c r="H1326" i="7"/>
  <c r="I1326" i="7" s="1"/>
  <c r="H1164" i="7"/>
  <c r="I1164" i="7" s="1"/>
  <c r="H1223" i="7"/>
  <c r="I1223" i="7" s="1"/>
  <c r="H1230" i="7"/>
  <c r="I1230" i="7" s="1"/>
  <c r="H1234" i="7"/>
  <c r="I1234" i="7" s="1"/>
  <c r="H314" i="7"/>
  <c r="I314" i="7" s="1"/>
  <c r="H317" i="7"/>
  <c r="I317" i="7" s="1"/>
  <c r="H343" i="7"/>
  <c r="I343" i="7" s="1"/>
  <c r="H360" i="7"/>
  <c r="I360" i="7" s="1"/>
  <c r="H367" i="7"/>
  <c r="I367" i="7" s="1"/>
  <c r="H391" i="7"/>
  <c r="I391" i="7" s="1"/>
  <c r="H395" i="7"/>
  <c r="I395" i="7" s="1"/>
  <c r="H440" i="7"/>
  <c r="I440" i="7" s="1"/>
  <c r="H467" i="7"/>
  <c r="I467" i="7" s="1"/>
  <c r="H502" i="7"/>
  <c r="I502" i="7" s="1"/>
  <c r="H506" i="7"/>
  <c r="I506" i="7" s="1"/>
  <c r="H517" i="7"/>
  <c r="I517" i="7" s="1"/>
  <c r="H549" i="7"/>
  <c r="I549" i="7" s="1"/>
  <c r="H563" i="7"/>
  <c r="I563" i="7" s="1"/>
  <c r="H567" i="7"/>
  <c r="I567" i="7" s="1"/>
  <c r="H676" i="7"/>
  <c r="I676" i="7" s="1"/>
  <c r="H755" i="7"/>
  <c r="I755" i="7" s="1"/>
  <c r="H766" i="7"/>
  <c r="I766" i="7" s="1"/>
  <c r="H842" i="7"/>
  <c r="I842" i="7" s="1"/>
  <c r="H906" i="7"/>
  <c r="I906" i="7" s="1"/>
  <c r="H1014" i="7"/>
  <c r="I1014" i="7" s="1"/>
  <c r="H1033" i="7"/>
  <c r="I1033" i="7" s="1"/>
  <c r="H1117" i="7"/>
  <c r="I1117" i="7" s="1"/>
  <c r="H1309" i="7"/>
  <c r="I1309" i="7" s="1"/>
  <c r="H1346" i="7"/>
  <c r="I1346" i="7" s="1"/>
  <c r="H7" i="7"/>
  <c r="I7" i="7" s="1"/>
  <c r="H14" i="7"/>
  <c r="I14" i="7" s="1"/>
  <c r="H32" i="7"/>
  <c r="I32" i="7" s="1"/>
  <c r="H39" i="7"/>
  <c r="I39" i="7" s="1"/>
  <c r="H43" i="7"/>
  <c r="I43" i="7" s="1"/>
  <c r="H46" i="7"/>
  <c r="I46" i="7" s="1"/>
  <c r="H57" i="7"/>
  <c r="I57" i="7" s="1"/>
  <c r="H64" i="7"/>
  <c r="I64" i="7" s="1"/>
  <c r="H75" i="7"/>
  <c r="I75" i="7" s="1"/>
  <c r="H78" i="7"/>
  <c r="I78" i="7" s="1"/>
  <c r="H96" i="7"/>
  <c r="I96" i="7" s="1"/>
  <c r="H103" i="7"/>
  <c r="I103" i="7" s="1"/>
  <c r="H107" i="7"/>
  <c r="I107" i="7" s="1"/>
  <c r="H110" i="7"/>
  <c r="I110" i="7" s="1"/>
  <c r="H128" i="7"/>
  <c r="I128" i="7" s="1"/>
  <c r="H139" i="7"/>
  <c r="I139" i="7" s="1"/>
  <c r="H142" i="7"/>
  <c r="I142" i="7" s="1"/>
  <c r="H160" i="7"/>
  <c r="I160" i="7" s="1"/>
  <c r="H171" i="7"/>
  <c r="I171" i="7" s="1"/>
  <c r="H174" i="7"/>
  <c r="I174" i="7" s="1"/>
  <c r="H192" i="7"/>
  <c r="I192" i="7" s="1"/>
  <c r="H203" i="7"/>
  <c r="I203" i="7" s="1"/>
  <c r="H206" i="7"/>
  <c r="I206" i="7" s="1"/>
  <c r="H216" i="7"/>
  <c r="I216" i="7" s="1"/>
  <c r="H222" i="7"/>
  <c r="I222" i="7" s="1"/>
  <c r="H232" i="7"/>
  <c r="I232" i="7" s="1"/>
  <c r="H238" i="7"/>
  <c r="I238" i="7" s="1"/>
  <c r="H255" i="7"/>
  <c r="I255" i="7" s="1"/>
  <c r="H258" i="7"/>
  <c r="I258" i="7" s="1"/>
  <c r="H288" i="7"/>
  <c r="I288" i="7" s="1"/>
  <c r="H298" i="7"/>
  <c r="I298" i="7" s="1"/>
  <c r="H301" i="7"/>
  <c r="I301" i="7" s="1"/>
  <c r="H308" i="7"/>
  <c r="I308" i="7" s="1"/>
  <c r="H327" i="7"/>
  <c r="I327" i="7" s="1"/>
  <c r="H347" i="7"/>
  <c r="I347" i="7" s="1"/>
  <c r="H361" i="7"/>
  <c r="I361" i="7" s="1"/>
  <c r="H364" i="7"/>
  <c r="I364" i="7" s="1"/>
  <c r="H385" i="7"/>
  <c r="I385" i="7" s="1"/>
  <c r="H399" i="7"/>
  <c r="I399" i="7" s="1"/>
  <c r="H417" i="7"/>
  <c r="I417" i="7" s="1"/>
  <c r="H423" i="7"/>
  <c r="I423" i="7" s="1"/>
  <c r="H427" i="7"/>
  <c r="I427" i="7" s="1"/>
  <c r="H441" i="7"/>
  <c r="I441" i="7" s="1"/>
  <c r="H444" i="7"/>
  <c r="I444" i="7" s="1"/>
  <c r="H510" i="7"/>
  <c r="I510" i="7" s="1"/>
  <c r="H539" i="7"/>
  <c r="I539" i="7" s="1"/>
  <c r="H634" i="7"/>
  <c r="I634" i="7" s="1"/>
  <c r="H659" i="7"/>
  <c r="I659" i="7" s="1"/>
  <c r="H666" i="7"/>
  <c r="I666" i="7" s="1"/>
  <c r="H770" i="7"/>
  <c r="I770" i="7" s="1"/>
  <c r="H796" i="7"/>
  <c r="I796" i="7" s="1"/>
  <c r="H800" i="7"/>
  <c r="I800" i="7" s="1"/>
  <c r="H839" i="7"/>
  <c r="I839" i="7" s="1"/>
  <c r="H846" i="7"/>
  <c r="I846" i="7" s="1"/>
  <c r="H951" i="7"/>
  <c r="I951" i="7" s="1"/>
  <c r="H1069" i="7"/>
  <c r="I1069" i="7" s="1"/>
  <c r="H1143" i="7"/>
  <c r="I1143" i="7" s="1"/>
  <c r="H1157" i="7"/>
  <c r="I1157" i="7" s="1"/>
  <c r="H1202" i="7"/>
  <c r="I1202" i="7" s="1"/>
  <c r="H1214" i="7"/>
  <c r="I1214" i="7" s="1"/>
  <c r="H1287" i="7"/>
  <c r="I1287" i="7" s="1"/>
  <c r="H1294" i="7"/>
  <c r="I1294" i="7" s="1"/>
  <c r="H590" i="7"/>
  <c r="I590" i="7" s="1"/>
  <c r="H686" i="7"/>
  <c r="I686" i="7" s="1"/>
  <c r="H694" i="7"/>
  <c r="I694" i="7" s="1"/>
  <c r="H729" i="7"/>
  <c r="I729" i="7" s="1"/>
  <c r="H753" i="7"/>
  <c r="I753" i="7" s="1"/>
  <c r="H764" i="7"/>
  <c r="I764" i="7" s="1"/>
  <c r="H771" i="7"/>
  <c r="I771" i="7" s="1"/>
  <c r="H798" i="7"/>
  <c r="I798" i="7" s="1"/>
  <c r="H814" i="7"/>
  <c r="I814" i="7" s="1"/>
  <c r="H871" i="7"/>
  <c r="I871" i="7" s="1"/>
  <c r="H885" i="7"/>
  <c r="I885" i="7" s="1"/>
  <c r="H890" i="7"/>
  <c r="I890" i="7" s="1"/>
  <c r="H902" i="7"/>
  <c r="I902" i="7" s="1"/>
  <c r="H946" i="7"/>
  <c r="I946" i="7" s="1"/>
  <c r="H969" i="7"/>
  <c r="I969" i="7" s="1"/>
  <c r="H1009" i="7"/>
  <c r="I1009" i="7" s="1"/>
  <c r="H1051" i="7"/>
  <c r="I1051" i="7" s="1"/>
  <c r="H1056" i="7"/>
  <c r="I1056" i="7" s="1"/>
  <c r="H1078" i="7"/>
  <c r="I1078" i="7" s="1"/>
  <c r="H1081" i="7"/>
  <c r="I1081" i="7" s="1"/>
  <c r="H1132" i="7"/>
  <c r="I1132" i="7" s="1"/>
  <c r="H1155" i="7"/>
  <c r="I1155" i="7" s="1"/>
  <c r="H1162" i="7"/>
  <c r="I1162" i="7" s="1"/>
  <c r="H1173" i="7"/>
  <c r="I1173" i="7" s="1"/>
  <c r="H1187" i="7"/>
  <c r="I1187" i="7" s="1"/>
  <c r="H1191" i="7"/>
  <c r="I1191" i="7" s="1"/>
  <c r="H1228" i="7"/>
  <c r="I1228" i="7" s="1"/>
  <c r="H1232" i="7"/>
  <c r="I1232" i="7" s="1"/>
  <c r="H1307" i="7"/>
  <c r="I1307" i="7" s="1"/>
  <c r="H1318" i="7"/>
  <c r="I1318" i="7" s="1"/>
  <c r="H1355" i="7"/>
  <c r="I1355" i="7" s="1"/>
  <c r="H935" i="7"/>
  <c r="I935" i="7" s="1"/>
  <c r="H1129" i="7"/>
  <c r="I1129" i="7" s="1"/>
  <c r="H1159" i="7"/>
  <c r="I1159" i="7" s="1"/>
  <c r="H1320" i="7"/>
  <c r="I1320" i="7" s="1"/>
  <c r="H1341" i="7"/>
  <c r="I1341" i="7" s="1"/>
  <c r="H1357" i="7"/>
  <c r="I1357" i="7" s="1"/>
  <c r="H464" i="7"/>
  <c r="I464" i="7" s="1"/>
  <c r="H470" i="7"/>
  <c r="I470" i="7" s="1"/>
  <c r="H474" i="7"/>
  <c r="I474" i="7" s="1"/>
  <c r="H496" i="7"/>
  <c r="I496" i="7" s="1"/>
  <c r="H509" i="7"/>
  <c r="I509" i="7" s="1"/>
  <c r="H519" i="7"/>
  <c r="I519" i="7" s="1"/>
  <c r="H523" i="7"/>
  <c r="I523" i="7" s="1"/>
  <c r="H553" i="7"/>
  <c r="I553" i="7" s="1"/>
  <c r="H560" i="7"/>
  <c r="I560" i="7" s="1"/>
  <c r="H602" i="7"/>
  <c r="I602" i="7" s="1"/>
  <c r="H803" i="7"/>
  <c r="I803" i="7" s="1"/>
  <c r="H830" i="7"/>
  <c r="I830" i="7" s="1"/>
  <c r="H843" i="7"/>
  <c r="I843" i="7" s="1"/>
  <c r="H855" i="7"/>
  <c r="I855" i="7" s="1"/>
  <c r="H884" i="7"/>
  <c r="I884" i="7" s="1"/>
  <c r="H927" i="7"/>
  <c r="I927" i="7" s="1"/>
  <c r="H939" i="7"/>
  <c r="I939" i="7" s="1"/>
  <c r="H942" i="7"/>
  <c r="I942" i="7" s="1"/>
  <c r="H993" i="7"/>
  <c r="I993" i="7" s="1"/>
  <c r="H1008" i="7"/>
  <c r="I1008" i="7" s="1"/>
  <c r="H1047" i="7"/>
  <c r="I1047" i="7" s="1"/>
  <c r="H1050" i="7"/>
  <c r="I1050" i="7" s="1"/>
  <c r="H1074" i="7"/>
  <c r="I1074" i="7" s="1"/>
  <c r="H1124" i="7"/>
  <c r="I1124" i="7" s="1"/>
  <c r="H1147" i="7"/>
  <c r="I1147" i="7" s="1"/>
  <c r="H1161" i="7"/>
  <c r="I1161" i="7" s="1"/>
  <c r="H1193" i="7"/>
  <c r="I1193" i="7" s="1"/>
  <c r="H1203" i="7"/>
  <c r="I1203" i="7" s="1"/>
  <c r="H1253" i="7"/>
  <c r="I1253" i="7" s="1"/>
  <c r="H1278" i="7"/>
  <c r="I1278" i="7" s="1"/>
  <c r="H1306" i="7"/>
  <c r="I1306" i="7" s="1"/>
  <c r="H1334" i="7"/>
  <c r="I1334" i="7" s="1"/>
  <c r="H618" i="7"/>
  <c r="I618" i="7" s="1"/>
  <c r="H689" i="7"/>
  <c r="I689" i="7" s="1"/>
  <c r="H700" i="7"/>
  <c r="I700" i="7" s="1"/>
  <c r="H718" i="7"/>
  <c r="I718" i="7" s="1"/>
  <c r="H722" i="7"/>
  <c r="I722" i="7" s="1"/>
  <c r="H739" i="7"/>
  <c r="I739" i="7" s="1"/>
  <c r="H745" i="7"/>
  <c r="I745" i="7" s="1"/>
  <c r="H756" i="7"/>
  <c r="I756" i="7" s="1"/>
  <c r="H820" i="7"/>
  <c r="I820" i="7" s="1"/>
  <c r="H858" i="7"/>
  <c r="I858" i="7" s="1"/>
  <c r="H870" i="7"/>
  <c r="I870" i="7" s="1"/>
  <c r="H895" i="7"/>
  <c r="I895" i="7" s="1"/>
  <c r="H907" i="7"/>
  <c r="I907" i="7" s="1"/>
  <c r="H910" i="7"/>
  <c r="I910" i="7" s="1"/>
  <c r="H919" i="7"/>
  <c r="I919" i="7" s="1"/>
  <c r="H956" i="7"/>
  <c r="I956" i="7" s="1"/>
  <c r="H1028" i="7"/>
  <c r="I1028" i="7" s="1"/>
  <c r="H1121" i="7"/>
  <c r="I1121" i="7" s="1"/>
  <c r="H1151" i="7"/>
  <c r="I1151" i="7" s="1"/>
  <c r="H1235" i="7"/>
  <c r="I1235" i="7" s="1"/>
  <c r="H1239" i="7"/>
  <c r="I1239" i="7" s="1"/>
  <c r="H1246" i="7"/>
  <c r="I1246" i="7" s="1"/>
  <c r="H1250" i="7"/>
  <c r="I1250" i="7" s="1"/>
  <c r="H899" i="7"/>
  <c r="I899" i="7" s="1"/>
  <c r="H931" i="7"/>
  <c r="I931" i="7" s="1"/>
  <c r="H971" i="7"/>
  <c r="I971" i="7" s="1"/>
  <c r="H1013" i="7"/>
  <c r="I1013" i="7" s="1"/>
  <c r="H1114" i="7"/>
  <c r="I1114" i="7" s="1"/>
  <c r="H1140" i="7"/>
  <c r="I1140" i="7" s="1"/>
  <c r="H1156" i="7"/>
  <c r="I1156" i="7" s="1"/>
  <c r="H1183" i="7"/>
  <c r="I1183" i="7" s="1"/>
  <c r="H1254" i="7"/>
  <c r="I1254" i="7" s="1"/>
  <c r="H1260" i="7"/>
  <c r="I1260" i="7" s="1"/>
  <c r="H1333" i="7"/>
  <c r="I1333" i="7" s="1"/>
  <c r="H568" i="7"/>
  <c r="I568" i="7" s="1"/>
  <c r="H606" i="7"/>
  <c r="I606" i="7" s="1"/>
  <c r="H610" i="7"/>
  <c r="I610" i="7" s="1"/>
  <c r="H646" i="7"/>
  <c r="I646" i="7" s="1"/>
  <c r="H650" i="7"/>
  <c r="I650" i="7" s="1"/>
  <c r="H674" i="7"/>
  <c r="I674" i="7" s="1"/>
  <c r="H692" i="7"/>
  <c r="I692" i="7" s="1"/>
  <c r="H699" i="7"/>
  <c r="I699" i="7" s="1"/>
  <c r="H705" i="7"/>
  <c r="I705" i="7" s="1"/>
  <c r="H716" i="7"/>
  <c r="I716" i="7" s="1"/>
  <c r="H758" i="7"/>
  <c r="I758" i="7" s="1"/>
  <c r="H788" i="7"/>
  <c r="I788" i="7" s="1"/>
  <c r="H867" i="7"/>
  <c r="I867" i="7" s="1"/>
  <c r="H1035" i="7"/>
  <c r="I1035" i="7" s="1"/>
  <c r="H1091" i="7"/>
  <c r="I1091" i="7" s="1"/>
  <c r="H1099" i="7"/>
  <c r="I1099" i="7" s="1"/>
  <c r="H1107" i="7"/>
  <c r="I1107" i="7" s="1"/>
  <c r="H1116" i="7"/>
  <c r="I1116" i="7" s="1"/>
  <c r="H1138" i="7"/>
  <c r="I1138" i="7" s="1"/>
  <c r="H1148" i="7"/>
  <c r="I1148" i="7" s="1"/>
  <c r="H1188" i="7"/>
  <c r="I1188" i="7" s="1"/>
  <c r="H1217" i="7"/>
  <c r="I1217" i="7" s="1"/>
  <c r="H1284" i="7"/>
  <c r="I1284" i="7" s="1"/>
  <c r="H1301" i="7"/>
  <c r="I1301" i="7" s="1"/>
  <c r="H1328" i="7"/>
  <c r="I1328" i="7" s="1"/>
  <c r="H335" i="7"/>
  <c r="I335" i="7" s="1"/>
  <c r="H344" i="7"/>
  <c r="I344" i="7" s="1"/>
  <c r="H351" i="7"/>
  <c r="I351" i="7" s="1"/>
  <c r="H413" i="7"/>
  <c r="I413" i="7" s="1"/>
  <c r="H477" i="7"/>
  <c r="I477" i="7" s="1"/>
  <c r="H493" i="7"/>
  <c r="I493" i="7" s="1"/>
  <c r="H296" i="7"/>
  <c r="I296" i="7" s="1"/>
  <c r="H319" i="7"/>
  <c r="I319" i="7" s="1"/>
  <c r="H381" i="7"/>
  <c r="I381" i="7" s="1"/>
  <c r="H287" i="7"/>
  <c r="I287" i="7" s="1"/>
  <c r="H303" i="7"/>
  <c r="I303" i="7" s="1"/>
  <c r="H365" i="7"/>
  <c r="I365" i="7" s="1"/>
  <c r="H424" i="7"/>
  <c r="I424" i="7" s="1"/>
  <c r="H431" i="7"/>
  <c r="I431" i="7" s="1"/>
  <c r="H447" i="7"/>
  <c r="I447" i="7" s="1"/>
  <c r="H397" i="7"/>
  <c r="I397" i="7" s="1"/>
  <c r="H340" i="7"/>
  <c r="I340" i="7" s="1"/>
  <c r="H372" i="7"/>
  <c r="I372" i="7" s="1"/>
  <c r="H294" i="7"/>
  <c r="I294" i="7" s="1"/>
  <c r="H326" i="7"/>
  <c r="I326" i="7" s="1"/>
  <c r="H342" i="7"/>
  <c r="I342" i="7" s="1"/>
  <c r="H358" i="7"/>
  <c r="I358" i="7" s="1"/>
  <c r="H374" i="7"/>
  <c r="I374" i="7" s="1"/>
  <c r="H390" i="7"/>
  <c r="I390" i="7" s="1"/>
  <c r="H406" i="7"/>
  <c r="I406" i="7" s="1"/>
  <c r="H422" i="7"/>
  <c r="I422" i="7" s="1"/>
  <c r="H537" i="7"/>
  <c r="I537" i="7" s="1"/>
  <c r="H540" i="7"/>
  <c r="I540" i="7" s="1"/>
  <c r="H565" i="7"/>
  <c r="I565" i="7" s="1"/>
  <c r="H573" i="7"/>
  <c r="I573" i="7" s="1"/>
  <c r="H598" i="7"/>
  <c r="I598" i="7" s="1"/>
  <c r="H670" i="7"/>
  <c r="I670" i="7" s="1"/>
  <c r="H873" i="7"/>
  <c r="I873" i="7" s="1"/>
  <c r="H1001" i="7"/>
  <c r="I1001" i="7" s="1"/>
  <c r="H324" i="7"/>
  <c r="I324" i="7" s="1"/>
  <c r="H651" i="7"/>
  <c r="I651" i="7" s="1"/>
  <c r="H657" i="7"/>
  <c r="I657" i="7" s="1"/>
  <c r="H710" i="7"/>
  <c r="I710" i="7" s="1"/>
  <c r="H740" i="7"/>
  <c r="I740" i="7" s="1"/>
  <c r="H763" i="7"/>
  <c r="I763" i="7" s="1"/>
  <c r="H769" i="7"/>
  <c r="I769" i="7" s="1"/>
  <c r="H1112" i="7"/>
  <c r="I1112" i="7" s="1"/>
  <c r="H1115" i="7"/>
  <c r="I1115" i="7" s="1"/>
  <c r="H524" i="7"/>
  <c r="I524" i="7" s="1"/>
  <c r="H611" i="7"/>
  <c r="I611" i="7" s="1"/>
  <c r="H617" i="7"/>
  <c r="I617" i="7" s="1"/>
  <c r="H290" i="7"/>
  <c r="I290" i="7" s="1"/>
  <c r="H322" i="7"/>
  <c r="I322" i="7" s="1"/>
  <c r="H338" i="7"/>
  <c r="I338" i="7" s="1"/>
  <c r="H354" i="7"/>
  <c r="I354" i="7" s="1"/>
  <c r="H370" i="7"/>
  <c r="I370" i="7" s="1"/>
  <c r="H386" i="7"/>
  <c r="I386" i="7" s="1"/>
  <c r="H402" i="7"/>
  <c r="I402" i="7" s="1"/>
  <c r="H418" i="7"/>
  <c r="I418" i="7" s="1"/>
  <c r="H434" i="7"/>
  <c r="I434" i="7" s="1"/>
  <c r="H505" i="7"/>
  <c r="I505" i="7" s="1"/>
  <c r="H508" i="7"/>
  <c r="I508" i="7" s="1"/>
  <c r="H535" i="7"/>
  <c r="I535" i="7" s="1"/>
  <c r="H554" i="7"/>
  <c r="I554" i="7" s="1"/>
  <c r="H585" i="7"/>
  <c r="I585" i="7" s="1"/>
  <c r="H635" i="7"/>
  <c r="I635" i="7" s="1"/>
  <c r="H691" i="7"/>
  <c r="I691" i="7" s="1"/>
  <c r="H795" i="7"/>
  <c r="I795" i="7" s="1"/>
  <c r="H801" i="7"/>
  <c r="I801" i="7" s="1"/>
  <c r="H949" i="7"/>
  <c r="I949" i="7" s="1"/>
  <c r="H641" i="7"/>
  <c r="I641" i="7" s="1"/>
  <c r="H652" i="7"/>
  <c r="I652" i="7" s="1"/>
  <c r="H734" i="7"/>
  <c r="I734" i="7" s="1"/>
  <c r="H833" i="7"/>
  <c r="I833" i="7" s="1"/>
  <c r="H292" i="7"/>
  <c r="I292" i="7" s="1"/>
  <c r="H356" i="7"/>
  <c r="I356" i="7" s="1"/>
  <c r="H388" i="7"/>
  <c r="I388" i="7" s="1"/>
  <c r="H404" i="7"/>
  <c r="I404" i="7" s="1"/>
  <c r="H420" i="7"/>
  <c r="I420" i="7" s="1"/>
  <c r="H521" i="7"/>
  <c r="I521" i="7" s="1"/>
  <c r="H551" i="7"/>
  <c r="I551" i="7" s="1"/>
  <c r="H286" i="7"/>
  <c r="I286" i="7" s="1"/>
  <c r="H318" i="7"/>
  <c r="I318" i="7" s="1"/>
  <c r="H334" i="7"/>
  <c r="I334" i="7" s="1"/>
  <c r="H350" i="7"/>
  <c r="I350" i="7" s="1"/>
  <c r="H366" i="7"/>
  <c r="I366" i="7" s="1"/>
  <c r="H382" i="7"/>
  <c r="I382" i="7" s="1"/>
  <c r="H398" i="7"/>
  <c r="I398" i="7" s="1"/>
  <c r="H414" i="7"/>
  <c r="I414" i="7" s="1"/>
  <c r="H430" i="7"/>
  <c r="I430" i="7" s="1"/>
  <c r="H522" i="7"/>
  <c r="I522" i="7" s="1"/>
  <c r="H533" i="7"/>
  <c r="I533" i="7" s="1"/>
  <c r="H555" i="7"/>
  <c r="I555" i="7" s="1"/>
  <c r="H577" i="7"/>
  <c r="I577" i="7" s="1"/>
  <c r="H675" i="7"/>
  <c r="I675" i="7" s="1"/>
  <c r="H681" i="7"/>
  <c r="I681" i="7" s="1"/>
  <c r="H715" i="7"/>
  <c r="I715" i="7" s="1"/>
  <c r="H721" i="7"/>
  <c r="I721" i="7" s="1"/>
  <c r="H937" i="7"/>
  <c r="I937" i="7" s="1"/>
  <c r="H515" i="7"/>
  <c r="I515" i="7" s="1"/>
  <c r="H531" i="7"/>
  <c r="I531" i="7" s="1"/>
  <c r="H547" i="7"/>
  <c r="I547" i="7" s="1"/>
  <c r="H561" i="7"/>
  <c r="I561" i="7" s="1"/>
  <c r="H578" i="7"/>
  <c r="I578" i="7" s="1"/>
  <c r="H595" i="7"/>
  <c r="I595" i="7" s="1"/>
  <c r="H633" i="7"/>
  <c r="I633" i="7" s="1"/>
  <c r="H667" i="7"/>
  <c r="I667" i="7" s="1"/>
  <c r="H697" i="7"/>
  <c r="I697" i="7" s="1"/>
  <c r="H731" i="7"/>
  <c r="I731" i="7" s="1"/>
  <c r="H761" i="7"/>
  <c r="I761" i="7" s="1"/>
  <c r="H793" i="7"/>
  <c r="I793" i="7" s="1"/>
  <c r="H825" i="7"/>
  <c r="I825" i="7" s="1"/>
  <c r="H1097" i="7"/>
  <c r="I1097" i="7" s="1"/>
  <c r="H513" i="7"/>
  <c r="I513" i="7" s="1"/>
  <c r="H529" i="7"/>
  <c r="I529" i="7" s="1"/>
  <c r="H545" i="7"/>
  <c r="I545" i="7" s="1"/>
  <c r="H559" i="7"/>
  <c r="I559" i="7" s="1"/>
  <c r="H571" i="7"/>
  <c r="I571" i="7" s="1"/>
  <c r="H601" i="7"/>
  <c r="I601" i="7" s="1"/>
  <c r="H643" i="7"/>
  <c r="I643" i="7" s="1"/>
  <c r="H673" i="7"/>
  <c r="I673" i="7" s="1"/>
  <c r="H707" i="7"/>
  <c r="I707" i="7" s="1"/>
  <c r="H737" i="7"/>
  <c r="I737" i="7" s="1"/>
  <c r="H779" i="7"/>
  <c r="I779" i="7" s="1"/>
  <c r="H811" i="7"/>
  <c r="I811" i="7" s="1"/>
  <c r="H917" i="7"/>
  <c r="I917" i="7" s="1"/>
  <c r="H981" i="7"/>
  <c r="I981" i="7" s="1"/>
  <c r="H1061" i="7"/>
  <c r="I1061" i="7" s="1"/>
  <c r="H1075" i="7"/>
  <c r="I1075" i="7" s="1"/>
  <c r="H1220" i="7"/>
  <c r="I1220" i="7" s="1"/>
  <c r="H511" i="7"/>
  <c r="I511" i="7" s="1"/>
  <c r="H527" i="7"/>
  <c r="I527" i="7" s="1"/>
  <c r="H543" i="7"/>
  <c r="I543" i="7" s="1"/>
  <c r="H557" i="7"/>
  <c r="I557" i="7" s="1"/>
  <c r="H587" i="7"/>
  <c r="I587" i="7" s="1"/>
  <c r="H619" i="7"/>
  <c r="I619" i="7" s="1"/>
  <c r="H649" i="7"/>
  <c r="I649" i="7" s="1"/>
  <c r="H683" i="7"/>
  <c r="I683" i="7" s="1"/>
  <c r="H713" i="7"/>
  <c r="I713" i="7" s="1"/>
  <c r="H747" i="7"/>
  <c r="I747" i="7" s="1"/>
  <c r="H785" i="7"/>
  <c r="I785" i="7" s="1"/>
  <c r="H817" i="7"/>
  <c r="I817" i="7" s="1"/>
  <c r="H853" i="7"/>
  <c r="I853" i="7" s="1"/>
  <c r="H569" i="7"/>
  <c r="I569" i="7" s="1"/>
  <c r="H583" i="7"/>
  <c r="I583" i="7" s="1"/>
  <c r="H591" i="7"/>
  <c r="I591" i="7" s="1"/>
  <c r="H599" i="7"/>
  <c r="I599" i="7" s="1"/>
  <c r="H607" i="7"/>
  <c r="I607" i="7" s="1"/>
  <c r="H615" i="7"/>
  <c r="I615" i="7" s="1"/>
  <c r="H623" i="7"/>
  <c r="I623" i="7" s="1"/>
  <c r="H631" i="7"/>
  <c r="I631" i="7" s="1"/>
  <c r="H639" i="7"/>
  <c r="I639" i="7" s="1"/>
  <c r="H647" i="7"/>
  <c r="I647" i="7" s="1"/>
  <c r="H655" i="7"/>
  <c r="I655" i="7" s="1"/>
  <c r="H663" i="7"/>
  <c r="I663" i="7" s="1"/>
  <c r="H671" i="7"/>
  <c r="I671" i="7" s="1"/>
  <c r="H679" i="7"/>
  <c r="I679" i="7" s="1"/>
  <c r="H687" i="7"/>
  <c r="I687" i="7" s="1"/>
  <c r="H695" i="7"/>
  <c r="I695" i="7" s="1"/>
  <c r="H703" i="7"/>
  <c r="I703" i="7" s="1"/>
  <c r="H711" i="7"/>
  <c r="I711" i="7" s="1"/>
  <c r="H719" i="7"/>
  <c r="I719" i="7" s="1"/>
  <c r="H727" i="7"/>
  <c r="I727" i="7" s="1"/>
  <c r="H735" i="7"/>
  <c r="I735" i="7" s="1"/>
  <c r="H743" i="7"/>
  <c r="I743" i="7" s="1"/>
  <c r="H751" i="7"/>
  <c r="I751" i="7" s="1"/>
  <c r="H759" i="7"/>
  <c r="I759" i="7" s="1"/>
  <c r="H767" i="7"/>
  <c r="I767" i="7" s="1"/>
  <c r="H775" i="7"/>
  <c r="I775" i="7" s="1"/>
  <c r="H783" i="7"/>
  <c r="I783" i="7" s="1"/>
  <c r="H791" i="7"/>
  <c r="I791" i="7" s="1"/>
  <c r="H799" i="7"/>
  <c r="I799" i="7" s="1"/>
  <c r="H807" i="7"/>
  <c r="I807" i="7" s="1"/>
  <c r="H815" i="7"/>
  <c r="I815" i="7" s="1"/>
  <c r="H823" i="7"/>
  <c r="I823" i="7" s="1"/>
  <c r="H831" i="7"/>
  <c r="I831" i="7" s="1"/>
  <c r="H851" i="7"/>
  <c r="I851" i="7" s="1"/>
  <c r="H883" i="7"/>
  <c r="I883" i="7" s="1"/>
  <c r="H915" i="7"/>
  <c r="I915" i="7" s="1"/>
  <c r="H947" i="7"/>
  <c r="I947" i="7" s="1"/>
  <c r="H979" i="7"/>
  <c r="I979" i="7" s="1"/>
  <c r="H1011" i="7"/>
  <c r="I1011" i="7" s="1"/>
  <c r="H1045" i="7"/>
  <c r="I1045" i="7" s="1"/>
  <c r="H1059" i="7"/>
  <c r="I1059" i="7" s="1"/>
  <c r="H1324" i="7"/>
  <c r="I1324" i="7" s="1"/>
  <c r="H581" i="7"/>
  <c r="I581" i="7" s="1"/>
  <c r="H589" i="7"/>
  <c r="I589" i="7" s="1"/>
  <c r="H597" i="7"/>
  <c r="I597" i="7" s="1"/>
  <c r="H605" i="7"/>
  <c r="I605" i="7" s="1"/>
  <c r="H613" i="7"/>
  <c r="I613" i="7" s="1"/>
  <c r="H621" i="7"/>
  <c r="I621" i="7" s="1"/>
  <c r="H629" i="7"/>
  <c r="I629" i="7" s="1"/>
  <c r="H637" i="7"/>
  <c r="I637" i="7" s="1"/>
  <c r="H645" i="7"/>
  <c r="I645" i="7" s="1"/>
  <c r="H653" i="7"/>
  <c r="I653" i="7" s="1"/>
  <c r="H661" i="7"/>
  <c r="I661" i="7" s="1"/>
  <c r="H669" i="7"/>
  <c r="I669" i="7" s="1"/>
  <c r="H677" i="7"/>
  <c r="I677" i="7" s="1"/>
  <c r="H685" i="7"/>
  <c r="I685" i="7" s="1"/>
  <c r="H693" i="7"/>
  <c r="I693" i="7" s="1"/>
  <c r="H701" i="7"/>
  <c r="I701" i="7" s="1"/>
  <c r="H709" i="7"/>
  <c r="I709" i="7" s="1"/>
  <c r="H717" i="7"/>
  <c r="I717" i="7" s="1"/>
  <c r="H725" i="7"/>
  <c r="I725" i="7" s="1"/>
  <c r="H733" i="7"/>
  <c r="I733" i="7" s="1"/>
  <c r="H741" i="7"/>
  <c r="I741" i="7" s="1"/>
  <c r="H749" i="7"/>
  <c r="I749" i="7" s="1"/>
  <c r="H757" i="7"/>
  <c r="I757" i="7" s="1"/>
  <c r="H765" i="7"/>
  <c r="I765" i="7" s="1"/>
  <c r="H773" i="7"/>
  <c r="I773" i="7" s="1"/>
  <c r="H781" i="7"/>
  <c r="I781" i="7" s="1"/>
  <c r="H789" i="7"/>
  <c r="I789" i="7" s="1"/>
  <c r="H797" i="7"/>
  <c r="I797" i="7" s="1"/>
  <c r="H805" i="7"/>
  <c r="I805" i="7" s="1"/>
  <c r="H813" i="7"/>
  <c r="I813" i="7" s="1"/>
  <c r="H821" i="7"/>
  <c r="I821" i="7" s="1"/>
  <c r="H829" i="7"/>
  <c r="I829" i="7" s="1"/>
  <c r="H837" i="7"/>
  <c r="I837" i="7" s="1"/>
  <c r="H869" i="7"/>
  <c r="I869" i="7" s="1"/>
  <c r="H901" i="7"/>
  <c r="I901" i="7" s="1"/>
  <c r="H933" i="7"/>
  <c r="I933" i="7" s="1"/>
  <c r="H965" i="7"/>
  <c r="I965" i="7" s="1"/>
  <c r="H997" i="7"/>
  <c r="I997" i="7" s="1"/>
  <c r="H1029" i="7"/>
  <c r="I1029" i="7" s="1"/>
  <c r="H1043" i="7"/>
  <c r="I1043" i="7" s="1"/>
  <c r="H1093" i="7"/>
  <c r="I1093" i="7" s="1"/>
  <c r="H1154" i="7"/>
  <c r="I1154" i="7" s="1"/>
  <c r="H1259" i="7"/>
  <c r="I1259" i="7" s="1"/>
  <c r="H1179" i="7"/>
  <c r="I1179" i="7" s="1"/>
  <c r="H1215" i="7"/>
  <c r="I1215" i="7" s="1"/>
  <c r="H1270" i="7"/>
  <c r="I1270" i="7" s="1"/>
  <c r="H1192" i="7"/>
  <c r="I1192" i="7" s="1"/>
  <c r="H1131" i="7"/>
  <c r="I1131" i="7" s="1"/>
  <c r="H1146" i="7"/>
  <c r="I1146" i="7" s="1"/>
  <c r="H1207" i="7"/>
  <c r="I1207" i="7" s="1"/>
  <c r="H1210" i="7"/>
  <c r="I1210" i="7" s="1"/>
  <c r="H1299" i="7"/>
  <c r="I1299" i="7" s="1"/>
  <c r="H1122" i="7"/>
  <c r="I1122" i="7" s="1"/>
  <c r="H1171" i="7"/>
  <c r="I1171" i="7" s="1"/>
  <c r="H1186" i="7"/>
  <c r="I1186" i="7" s="1"/>
  <c r="H1204" i="7"/>
  <c r="I1204" i="7" s="1"/>
  <c r="H1347" i="7"/>
  <c r="I1347" i="7" s="1"/>
  <c r="H1339" i="7"/>
  <c r="I1339" i="7" s="1"/>
  <c r="H1110" i="7"/>
  <c r="I1110" i="7" s="1"/>
  <c r="H1120" i="7"/>
  <c r="I1120" i="7" s="1"/>
  <c r="H1128" i="7"/>
  <c r="I1128" i="7" s="1"/>
  <c r="H1136" i="7"/>
  <c r="I1136" i="7" s="1"/>
  <c r="H1144" i="7"/>
  <c r="I1144" i="7" s="1"/>
  <c r="H1152" i="7"/>
  <c r="I1152" i="7" s="1"/>
  <c r="H1160" i="7"/>
  <c r="I1160" i="7" s="1"/>
  <c r="H1168" i="7"/>
  <c r="I1168" i="7" s="1"/>
  <c r="H1176" i="7"/>
  <c r="I1176" i="7" s="1"/>
  <c r="H1184" i="7"/>
  <c r="I1184" i="7" s="1"/>
  <c r="H1236" i="7"/>
  <c r="I1236" i="7" s="1"/>
  <c r="H1251" i="7"/>
  <c r="I1251" i="7" s="1"/>
  <c r="H1300" i="7"/>
  <c r="I1300" i="7" s="1"/>
  <c r="H1315" i="7"/>
  <c r="I1315" i="7" s="1"/>
  <c r="H1108" i="7"/>
  <c r="I1108" i="7" s="1"/>
  <c r="H1205" i="7"/>
  <c r="I1205" i="7" s="1"/>
  <c r="H1227" i="7"/>
  <c r="I1227" i="7" s="1"/>
  <c r="H1276" i="7"/>
  <c r="I1276" i="7" s="1"/>
  <c r="H1291" i="7"/>
  <c r="I1291" i="7" s="1"/>
  <c r="H1340" i="7"/>
  <c r="I1340" i="7" s="1"/>
  <c r="H1354" i="7"/>
  <c r="I1354" i="7" s="1"/>
  <c r="H1106" i="7"/>
  <c r="I1106" i="7" s="1"/>
  <c r="H1118" i="7"/>
  <c r="I1118" i="7" s="1"/>
  <c r="H1126" i="7"/>
  <c r="I1126" i="7" s="1"/>
  <c r="H1134" i="7"/>
  <c r="I1134" i="7" s="1"/>
  <c r="H1142" i="7"/>
  <c r="I1142" i="7" s="1"/>
  <c r="H1150" i="7"/>
  <c r="I1150" i="7" s="1"/>
  <c r="H1158" i="7"/>
  <c r="I1158" i="7" s="1"/>
  <c r="H1166" i="7"/>
  <c r="I1166" i="7" s="1"/>
  <c r="H1174" i="7"/>
  <c r="I1174" i="7" s="1"/>
  <c r="H1182" i="7"/>
  <c r="I1182" i="7" s="1"/>
  <c r="H1190" i="7"/>
  <c r="I1190" i="7" s="1"/>
  <c r="H1252" i="7"/>
  <c r="I1252" i="7" s="1"/>
  <c r="H1267" i="7"/>
  <c r="I1267" i="7" s="1"/>
  <c r="H1316" i="7"/>
  <c r="I1316" i="7" s="1"/>
  <c r="H1331" i="7"/>
  <c r="I1331" i="7" s="1"/>
  <c r="H1197" i="7"/>
  <c r="I1197" i="7" s="1"/>
  <c r="H1213" i="7"/>
  <c r="I1213" i="7" s="1"/>
  <c r="H1225" i="7"/>
  <c r="I1225" i="7" s="1"/>
  <c r="H1233" i="7"/>
  <c r="I1233" i="7" s="1"/>
  <c r="H1241" i="7"/>
  <c r="I1241" i="7" s="1"/>
  <c r="H1249" i="7"/>
  <c r="I1249" i="7" s="1"/>
  <c r="H1257" i="7"/>
  <c r="I1257" i="7" s="1"/>
  <c r="H1265" i="7"/>
  <c r="I1265" i="7" s="1"/>
  <c r="H1273" i="7"/>
  <c r="I1273" i="7" s="1"/>
  <c r="H1281" i="7"/>
  <c r="I1281" i="7" s="1"/>
  <c r="H1289" i="7"/>
  <c r="I1289" i="7" s="1"/>
  <c r="H1297" i="7"/>
  <c r="I1297" i="7" s="1"/>
  <c r="H1305" i="7"/>
  <c r="I1305" i="7" s="1"/>
  <c r="H1313" i="7"/>
  <c r="I1313" i="7" s="1"/>
  <c r="H1321" i="7"/>
  <c r="I1321" i="7" s="1"/>
  <c r="H1329" i="7"/>
  <c r="I1329" i="7" s="1"/>
  <c r="H1337" i="7"/>
  <c r="I1337" i="7" s="1"/>
  <c r="H1344" i="7"/>
  <c r="I1344" i="7" s="1"/>
  <c r="H1352" i="7"/>
  <c r="I1352" i="7" s="1"/>
  <c r="H1195" i="7"/>
  <c r="I1195" i="7" s="1"/>
  <c r="H1211" i="7"/>
  <c r="I1211" i="7" s="1"/>
  <c r="H1295" i="7"/>
  <c r="I1295" i="7" s="1"/>
  <c r="H1303" i="7"/>
  <c r="I1303" i="7" s="1"/>
  <c r="H1311" i="7"/>
  <c r="I1311" i="7" s="1"/>
  <c r="H1319" i="7"/>
  <c r="I1319" i="7" s="1"/>
  <c r="H1327" i="7"/>
  <c r="I1327" i="7" s="1"/>
  <c r="H1335" i="7"/>
  <c r="I1335" i="7" s="1"/>
  <c r="H1342" i="7"/>
  <c r="I1342" i="7" s="1"/>
  <c r="H1350" i="7"/>
  <c r="I1350" i="7" s="1"/>
  <c r="H1358" i="7"/>
  <c r="I1358" i="7" s="1"/>
  <c r="N1313" i="2"/>
  <c r="N1298" i="2"/>
  <c r="N995" i="2"/>
  <c r="N929" i="2"/>
  <c r="N282" i="2"/>
  <c r="N1283" i="2"/>
  <c r="N606" i="2"/>
  <c r="N1242" i="2"/>
  <c r="N938" i="2"/>
  <c r="N82" i="2"/>
  <c r="N666" i="2"/>
  <c r="N590" i="2"/>
  <c r="N25" i="2"/>
  <c r="N1042" i="2"/>
  <c r="N510" i="2"/>
  <c r="N762" i="2"/>
  <c r="N650" i="2"/>
  <c r="N46" i="2"/>
  <c r="N98" i="2"/>
  <c r="N761" i="2"/>
  <c r="N930" i="2"/>
  <c r="N710" i="2"/>
  <c r="N283" i="2"/>
  <c r="N1275" i="2"/>
  <c r="N450" i="2"/>
  <c r="N1249" i="2"/>
  <c r="N1194" i="2"/>
  <c r="N738" i="2"/>
  <c r="N915" i="2"/>
  <c r="N379" i="2"/>
  <c r="N942" i="2"/>
  <c r="N1138" i="2"/>
  <c r="N322" i="2"/>
  <c r="N62" i="2"/>
  <c r="N281" i="2"/>
  <c r="N1017" i="2"/>
  <c r="N466" i="2"/>
  <c r="N739" i="2"/>
  <c r="N962" i="2"/>
  <c r="N579" i="2"/>
  <c r="N155" i="2"/>
  <c r="N462" i="2"/>
  <c r="N1234" i="2"/>
  <c r="N754" i="2"/>
  <c r="N57" i="2"/>
  <c r="N174" i="2"/>
  <c r="N850" i="2"/>
  <c r="N350" i="2"/>
  <c r="N1091" i="2"/>
  <c r="N898" i="2"/>
  <c r="N1226" i="2"/>
  <c r="N1019" i="2"/>
  <c r="N793" i="2"/>
  <c r="M2" i="2"/>
  <c r="N232" i="2"/>
  <c r="N513" i="2"/>
  <c r="N207" i="2"/>
  <c r="N70" i="2"/>
  <c r="N5" i="2"/>
  <c r="N1307" i="2"/>
  <c r="N963" i="2"/>
  <c r="N165" i="2"/>
  <c r="N856" i="2"/>
  <c r="N218" i="2"/>
  <c r="N979" i="2"/>
  <c r="N917" i="2"/>
  <c r="N1164" i="2"/>
  <c r="N81" i="2"/>
  <c r="N483" i="2"/>
  <c r="N1181" i="2"/>
  <c r="N502" i="2"/>
  <c r="N176" i="2"/>
  <c r="N791" i="2"/>
  <c r="N310" i="2"/>
  <c r="N712" i="2"/>
  <c r="N248" i="2"/>
  <c r="N1133" i="2"/>
  <c r="N405" i="2"/>
  <c r="N326" i="2"/>
  <c r="N1289" i="2"/>
  <c r="N187" i="2"/>
  <c r="N1199" i="2"/>
  <c r="N1126" i="2"/>
  <c r="N1241" i="2"/>
  <c r="N1130" i="2"/>
  <c r="N1212" i="2"/>
  <c r="N763" i="2"/>
  <c r="N1278" i="2"/>
  <c r="N1015" i="2"/>
  <c r="N686" i="2"/>
  <c r="N1202" i="2"/>
  <c r="N924" i="2"/>
  <c r="N191" i="2"/>
  <c r="N372" i="2"/>
  <c r="N415" i="2"/>
  <c r="N348" i="2"/>
  <c r="N230" i="2"/>
  <c r="N723" i="2"/>
  <c r="N383" i="2"/>
  <c r="N347" i="2"/>
  <c r="N936" i="2"/>
  <c r="N536" i="2"/>
  <c r="N608" i="2"/>
  <c r="N969" i="2"/>
  <c r="N1060" i="2"/>
  <c r="N1009" i="2"/>
  <c r="N983" i="2"/>
  <c r="N24" i="2"/>
  <c r="N646" i="2"/>
  <c r="N419" i="2"/>
  <c r="N335" i="2"/>
  <c r="N583" i="2"/>
  <c r="N523" i="2"/>
  <c r="N592" i="2"/>
  <c r="N451" i="2"/>
  <c r="N245" i="2"/>
  <c r="N618" i="2"/>
  <c r="N1348" i="2"/>
  <c r="N530" i="2"/>
  <c r="N332" i="2"/>
  <c r="N927" i="2"/>
  <c r="N163" i="2"/>
  <c r="N720" i="2"/>
  <c r="N1250" i="2"/>
  <c r="N696" i="2"/>
  <c r="N440" i="2"/>
  <c r="N695" i="2"/>
  <c r="N540" i="2"/>
  <c r="N48" i="2"/>
  <c r="N235" i="2"/>
  <c r="N1045" i="2"/>
  <c r="N548" i="2"/>
  <c r="N1168" i="2"/>
  <c r="N167" i="2"/>
  <c r="N961" i="2"/>
  <c r="N126" i="2"/>
  <c r="N832" i="2"/>
  <c r="N1171" i="2"/>
  <c r="N291" i="2"/>
  <c r="N1219" i="2"/>
  <c r="N895" i="2"/>
  <c r="N778" i="2"/>
  <c r="N465" i="2"/>
  <c r="N406" i="2"/>
  <c r="N447" i="2"/>
  <c r="N75" i="2"/>
  <c r="N361" i="2"/>
  <c r="N1155" i="2"/>
  <c r="N54" i="2"/>
  <c r="N991" i="2"/>
  <c r="N1310" i="2"/>
  <c r="N919" i="2"/>
  <c r="N1143" i="2"/>
  <c r="N217" i="2"/>
  <c r="N1285" i="2"/>
  <c r="N471" i="2"/>
  <c r="N298" i="2"/>
  <c r="N1107" i="2"/>
  <c r="N287" i="2"/>
  <c r="N128" i="2"/>
  <c r="N1208" i="2"/>
  <c r="N6" i="2"/>
  <c r="N779" i="2"/>
  <c r="N866" i="2"/>
  <c r="N1193" i="2"/>
  <c r="N1052" i="2"/>
  <c r="N677" i="2"/>
  <c r="N966" i="2"/>
  <c r="N1337" i="2"/>
  <c r="N784" i="2"/>
  <c r="N921" i="2"/>
  <c r="N731" i="2"/>
  <c r="N655" i="2"/>
  <c r="N38" i="2"/>
  <c r="N1062" i="2"/>
  <c r="N328" i="2"/>
  <c r="N905" i="2"/>
  <c r="N358" i="2"/>
  <c r="N289" i="2"/>
  <c r="N387" i="2"/>
  <c r="N821" i="2"/>
  <c r="N870" i="2"/>
  <c r="N396" i="2"/>
  <c r="N1035" i="2"/>
  <c r="N852" i="2"/>
  <c r="N1294" i="2"/>
  <c r="N114" i="2"/>
  <c r="N100" i="2"/>
  <c r="N395" i="2"/>
  <c r="N1178" i="2"/>
  <c r="N278" i="2"/>
  <c r="N35" i="2"/>
  <c r="N730" i="2"/>
  <c r="N981" i="2"/>
  <c r="N625" i="2"/>
  <c r="N1170" i="2"/>
  <c r="N817" i="2"/>
  <c r="N519" i="2"/>
  <c r="N147" i="2"/>
  <c r="N1137" i="2"/>
  <c r="N1077" i="2"/>
  <c r="N1175" i="2"/>
  <c r="N1002" i="2"/>
  <c r="N782" i="2"/>
  <c r="N331" i="2"/>
  <c r="N1006" i="2"/>
  <c r="N1301" i="2"/>
  <c r="N1225" i="2"/>
  <c r="N154" i="2"/>
  <c r="N825" i="2"/>
  <c r="N537" i="2"/>
  <c r="N1321" i="2"/>
  <c r="N1279" i="2"/>
  <c r="N93" i="2"/>
  <c r="N200" i="2"/>
  <c r="N711" i="2"/>
  <c r="N1217" i="2"/>
  <c r="N639" i="2"/>
  <c r="N588" i="2"/>
  <c r="N353" i="2"/>
  <c r="N66" i="2"/>
  <c r="N1070" i="2"/>
  <c r="N706" i="2"/>
  <c r="N1131" i="2"/>
  <c r="N693" i="2"/>
  <c r="N228" i="2"/>
  <c r="N1344" i="2"/>
  <c r="N266" i="2"/>
  <c r="N804" i="2"/>
  <c r="N39" i="2"/>
  <c r="N422" i="2"/>
  <c r="N442" i="2"/>
  <c r="N798" i="2"/>
  <c r="N1287" i="2"/>
  <c r="N138" i="2"/>
  <c r="N705" i="2"/>
  <c r="N1304" i="2"/>
  <c r="N1264" i="2"/>
  <c r="N194" i="2"/>
  <c r="N1320" i="2"/>
  <c r="N838" i="2"/>
  <c r="N1065" i="2"/>
  <c r="N1227" i="2"/>
  <c r="N201" i="2"/>
  <c r="N76" i="2"/>
  <c r="N1318" i="2"/>
  <c r="N145" i="2"/>
  <c r="N902" i="2"/>
  <c r="N800" i="2"/>
  <c r="N858" i="2"/>
  <c r="N296" i="2"/>
  <c r="N566" i="2"/>
  <c r="N750" i="2"/>
  <c r="N275" i="2"/>
  <c r="N267" i="2"/>
  <c r="N802" i="2"/>
  <c r="N209" i="2"/>
  <c r="N1277" i="2"/>
  <c r="N585" i="2"/>
  <c r="N621" i="2"/>
  <c r="N8" i="2"/>
  <c r="N354" i="2"/>
  <c r="N1229" i="2"/>
  <c r="N195" i="2"/>
  <c r="N473" i="2"/>
  <c r="N968" i="2"/>
  <c r="N515" i="2"/>
  <c r="N1293" i="2"/>
  <c r="N43" i="2"/>
  <c r="N622" i="2"/>
  <c r="N1280" i="2"/>
  <c r="N1205" i="2"/>
  <c r="N468" i="2"/>
  <c r="N757" i="2"/>
  <c r="N1352" i="2"/>
  <c r="N603" i="2"/>
  <c r="N1169" i="2"/>
  <c r="N859" i="2"/>
  <c r="N873" i="2"/>
  <c r="N840" i="2"/>
  <c r="N436" i="2"/>
  <c r="N742" i="2"/>
  <c r="N1244" i="2"/>
  <c r="N1340" i="2"/>
  <c r="N27" i="2"/>
  <c r="N987" i="2"/>
  <c r="N872" i="2"/>
  <c r="N397" i="2"/>
  <c r="N308" i="2"/>
  <c r="N1195" i="2"/>
  <c r="N679" i="2"/>
  <c r="N780" i="2"/>
  <c r="N192" i="2"/>
  <c r="N1005" i="2"/>
  <c r="N41" i="2"/>
  <c r="N484" i="2"/>
  <c r="N1073" i="2"/>
  <c r="N1328" i="2"/>
  <c r="N916" i="2"/>
  <c r="N219" i="2"/>
  <c r="N980" i="2"/>
  <c r="N1302" i="2"/>
  <c r="N1104" i="2"/>
  <c r="N69" i="2"/>
  <c r="N349" i="2"/>
  <c r="N1030" i="2"/>
  <c r="N491" i="2"/>
  <c r="N11" i="2"/>
  <c r="N1078" i="2"/>
  <c r="N202" i="2"/>
  <c r="N648" i="2"/>
  <c r="N295" i="2"/>
  <c r="N479" i="2"/>
  <c r="N156" i="2"/>
  <c r="N401" i="2"/>
  <c r="N595" i="2"/>
  <c r="N1099" i="2"/>
  <c r="N829" i="2"/>
  <c r="N268" i="2"/>
  <c r="N68" i="2"/>
  <c r="N175" i="2"/>
  <c r="N132" i="2"/>
  <c r="N185" i="2"/>
  <c r="N914" i="2"/>
  <c r="N110" i="2"/>
  <c r="N970" i="2"/>
  <c r="N576" i="2"/>
  <c r="N796" i="2"/>
  <c r="N214" i="2"/>
  <c r="N599" i="2"/>
  <c r="N900" i="2"/>
  <c r="N477" i="2"/>
  <c r="N168" i="2"/>
  <c r="N44" i="2"/>
  <c r="N122" i="2"/>
  <c r="N694" i="2"/>
  <c r="N818" i="2"/>
  <c r="N141" i="2"/>
  <c r="N101" i="2"/>
  <c r="N806" i="2"/>
  <c r="N1160" i="2"/>
  <c r="N133" i="2"/>
  <c r="N681" i="2"/>
  <c r="N897" i="2"/>
  <c r="N881" i="2"/>
  <c r="N193" i="2"/>
  <c r="N534" i="2"/>
  <c r="N560" i="2"/>
  <c r="N701" i="2"/>
  <c r="N1261" i="2"/>
  <c r="N1039" i="2"/>
  <c r="N1329" i="2"/>
  <c r="N531" i="2"/>
  <c r="N988" i="2"/>
  <c r="N1093" i="2"/>
  <c r="N294" i="2"/>
  <c r="N1245" i="2"/>
  <c r="N1345" i="2"/>
  <c r="N960" i="2"/>
  <c r="N73" i="2"/>
  <c r="N1089" i="2"/>
  <c r="N901" i="2"/>
  <c r="N425" i="2"/>
  <c r="N500" i="2"/>
  <c r="N1061" i="2"/>
  <c r="N724" i="2"/>
  <c r="N783" i="2"/>
  <c r="N799" i="2"/>
  <c r="N600" i="2"/>
  <c r="N861" i="2"/>
  <c r="N1112" i="2"/>
  <c r="N1190" i="2"/>
  <c r="N1342" i="2"/>
  <c r="N985" i="2"/>
  <c r="N297" i="2"/>
  <c r="N575" i="2"/>
  <c r="N1327" i="2"/>
  <c r="N1071" i="2"/>
  <c r="N381" i="2"/>
  <c r="N343" i="2"/>
  <c r="N546" i="2"/>
  <c r="N1050" i="2"/>
  <c r="N231" i="2"/>
  <c r="N411" i="2"/>
  <c r="N831" i="2"/>
  <c r="N805" i="2"/>
  <c r="N944" i="2"/>
  <c r="N121" i="2"/>
  <c r="N164" i="2"/>
  <c r="N912" i="2"/>
  <c r="N578" i="2"/>
  <c r="N162" i="2"/>
  <c r="N96" i="2"/>
  <c r="N843" i="2"/>
  <c r="N280" i="2"/>
  <c r="N790" i="2"/>
  <c r="N424" i="2"/>
  <c r="N271" i="2"/>
  <c r="N95" i="2"/>
  <c r="N616" i="2"/>
  <c r="N564" i="2"/>
  <c r="N810" i="2"/>
  <c r="N1096" i="2"/>
  <c r="N59" i="2"/>
  <c r="N385" i="2"/>
  <c r="N967" i="2"/>
  <c r="N97" i="2"/>
  <c r="N879" i="2"/>
  <c r="N212" i="2"/>
  <c r="N1184" i="2"/>
  <c r="N42" i="2"/>
  <c r="N913" i="2"/>
  <c r="N1044" i="2"/>
  <c r="N1248" i="2"/>
  <c r="N893" i="2"/>
  <c r="N453" i="2"/>
  <c r="N727" i="2"/>
  <c r="N717" i="2"/>
  <c r="N429" i="2"/>
  <c r="N1001" i="2"/>
  <c r="N1092" i="2"/>
  <c r="N250" i="2"/>
  <c r="N369" i="2"/>
  <c r="N768" i="2"/>
  <c r="N480" i="2"/>
  <c r="N713" i="2"/>
  <c r="N596" i="2"/>
  <c r="N920" i="2"/>
  <c r="N409" i="2"/>
  <c r="N1132" i="2"/>
  <c r="N269" i="2"/>
  <c r="N729" i="2"/>
  <c r="N933" i="2"/>
  <c r="N910" i="2"/>
  <c r="N199" i="2"/>
  <c r="N244" i="2"/>
  <c r="N325" i="2"/>
  <c r="N131" i="2"/>
  <c r="N865" i="2"/>
  <c r="N1051" i="2"/>
  <c r="N323" i="2"/>
  <c r="N1027" i="2"/>
  <c r="N421" i="2"/>
  <c r="N438" i="2"/>
  <c r="N475" i="2"/>
  <c r="N659" i="2"/>
  <c r="N64" i="2"/>
  <c r="N60" i="2"/>
  <c r="N1075" i="2"/>
  <c r="N150" i="2"/>
  <c r="N993" i="2"/>
  <c r="N874" i="2"/>
  <c r="N698" i="2"/>
  <c r="N103" i="2"/>
  <c r="N593" i="2"/>
  <c r="N1129" i="2"/>
  <c r="N274" i="2"/>
  <c r="N1257" i="2"/>
  <c r="N928" i="2"/>
  <c r="N262" i="2"/>
  <c r="N135" i="2"/>
  <c r="N127" i="2"/>
  <c r="N177" i="2"/>
  <c r="N87" i="2"/>
  <c r="N496" i="2"/>
  <c r="N388" i="2"/>
  <c r="N747" i="2"/>
  <c r="N1098" i="2"/>
  <c r="N1118" i="2"/>
  <c r="N1021" i="2"/>
  <c r="N1213" i="2"/>
  <c r="N853" i="2"/>
  <c r="N976" i="2"/>
  <c r="N535" i="2"/>
  <c r="N389" i="2"/>
  <c r="N474" i="2"/>
  <c r="N469" i="2"/>
  <c r="N1174" i="2"/>
  <c r="N527" i="2"/>
  <c r="N1058" i="2"/>
  <c r="N1216" i="2"/>
  <c r="N770" i="2"/>
  <c r="N178" i="2"/>
  <c r="N377" i="2"/>
  <c r="N249" i="2"/>
  <c r="N1141" i="2"/>
  <c r="N745" i="2"/>
  <c r="N307" i="2"/>
  <c r="N1322" i="2"/>
  <c r="N1095" i="2"/>
  <c r="N77" i="2"/>
  <c r="N1057" i="2"/>
  <c r="N417" i="2"/>
  <c r="N890" i="2"/>
  <c r="N197" i="2"/>
  <c r="N951" i="2"/>
  <c r="N721" i="2"/>
  <c r="N9" i="2"/>
  <c r="N458" i="2"/>
  <c r="N786" i="2"/>
  <c r="N551" i="2"/>
  <c r="N1151" i="2"/>
  <c r="N1274" i="2"/>
  <c r="N835" i="2"/>
  <c r="N1056" i="2"/>
  <c r="N828" i="2"/>
  <c r="N568" i="2"/>
  <c r="N1102" i="2"/>
  <c r="N1236" i="2"/>
  <c r="N636" i="2"/>
  <c r="N1018" i="2"/>
  <c r="N620" i="2"/>
  <c r="N1209" i="2"/>
  <c r="N512" i="2"/>
  <c r="N341" i="2"/>
  <c r="N99" i="2"/>
  <c r="N139" i="2"/>
  <c r="N788" i="2"/>
  <c r="N1154" i="2"/>
  <c r="N1046" i="2"/>
  <c r="N1350" i="2"/>
  <c r="N946" i="2"/>
  <c r="N845" i="2"/>
  <c r="N1145" i="2"/>
  <c r="N22" i="2"/>
  <c r="N844" i="2"/>
  <c r="N448" i="2"/>
  <c r="N612" i="2"/>
  <c r="N649" i="2"/>
  <c r="N1083" i="2"/>
  <c r="N169" i="2"/>
  <c r="N238" i="2"/>
  <c r="N486" i="2"/>
  <c r="N143" i="2"/>
  <c r="N827" i="2"/>
  <c r="N699" i="2"/>
  <c r="N1360" i="2"/>
  <c r="N772" i="2"/>
  <c r="N907" i="2"/>
  <c r="N18" i="2"/>
  <c r="N526" i="2"/>
  <c r="N382" i="2"/>
  <c r="N104" i="2"/>
  <c r="N999" i="2"/>
  <c r="N318" i="2"/>
  <c r="N684" i="2"/>
  <c r="N315" i="2"/>
  <c r="N941" i="2"/>
  <c r="N509" i="2"/>
  <c r="N1252" i="2"/>
  <c r="N402" i="2"/>
  <c r="N333" i="2"/>
  <c r="N906" i="2"/>
  <c r="N678" i="2"/>
  <c r="N1008" i="2"/>
  <c r="N1254" i="2"/>
  <c r="N855" i="2"/>
  <c r="N854" i="2"/>
  <c r="N1048" i="2"/>
  <c r="N989" i="2"/>
  <c r="N1162" i="2"/>
  <c r="N303" i="2"/>
  <c r="N797" i="2"/>
  <c r="N493" i="2"/>
  <c r="N416" i="2"/>
  <c r="N555" i="2"/>
  <c r="N1281" i="2"/>
  <c r="N1258" i="2"/>
  <c r="N1266" i="2"/>
  <c r="N787" i="2"/>
  <c r="N1004" i="2"/>
  <c r="N1000" i="2"/>
  <c r="N626" i="2"/>
  <c r="N749" i="2"/>
  <c r="N664" i="2"/>
  <c r="N1003" i="2"/>
  <c r="N676" i="2"/>
  <c r="N330" i="2"/>
  <c r="N1139" i="2"/>
  <c r="N390" i="2"/>
  <c r="N285" i="2"/>
  <c r="N552" i="2"/>
  <c r="N923" i="2"/>
  <c r="N1247" i="2"/>
  <c r="N774" i="2"/>
  <c r="N1043" i="2"/>
  <c r="N142" i="2"/>
  <c r="N839" i="2"/>
  <c r="N597" i="2"/>
  <c r="N1121" i="2"/>
  <c r="N188" i="2"/>
  <c r="N386" i="2"/>
  <c r="N314" i="2"/>
  <c r="N851" i="2"/>
  <c r="N37" i="2"/>
  <c r="N30" i="2"/>
  <c r="N61" i="2"/>
  <c r="N619" i="2"/>
  <c r="N414" i="2"/>
  <c r="N391" i="2"/>
  <c r="N689" i="2"/>
  <c r="N656" i="2"/>
  <c r="N1034" i="2"/>
  <c r="N20" i="2"/>
  <c r="N1028" i="2"/>
  <c r="N507" i="2"/>
  <c r="N467" i="2"/>
  <c r="N539" i="2"/>
  <c r="N638" i="2"/>
  <c r="N234" i="2"/>
  <c r="N635" i="2"/>
  <c r="N1025" i="2"/>
  <c r="N403" i="2"/>
  <c r="N610" i="2"/>
  <c r="N657" i="2"/>
  <c r="N210" i="2"/>
  <c r="N1214" i="2"/>
  <c r="N609" i="2"/>
  <c r="N125" i="2"/>
  <c r="N485" i="2"/>
  <c r="N857" i="2"/>
  <c r="N1063" i="2"/>
  <c r="N777" i="2"/>
  <c r="N1326" i="2"/>
  <c r="N19" i="2"/>
  <c r="N1047" i="2"/>
  <c r="N15" i="2"/>
  <c r="N394" i="2"/>
  <c r="N435" i="2"/>
  <c r="N524" i="2"/>
  <c r="N940" i="2"/>
  <c r="N1148" i="2"/>
  <c r="N74" i="2"/>
  <c r="N316" i="2"/>
  <c r="N1094" i="2"/>
  <c r="N1152" i="2"/>
  <c r="N794" i="2"/>
  <c r="N598" i="2"/>
  <c r="N180" i="2"/>
  <c r="N13" i="2"/>
  <c r="N752" i="2"/>
  <c r="N978" i="2"/>
  <c r="N939" i="2"/>
  <c r="N80" i="2"/>
  <c r="N1087" i="2"/>
  <c r="N1140" i="2"/>
  <c r="N990" i="2"/>
  <c r="N876" i="2"/>
  <c r="N431" i="2"/>
  <c r="N1290" i="2"/>
  <c r="N237" i="2"/>
  <c r="N885" i="2"/>
  <c r="N1288" i="2"/>
  <c r="N934" i="2"/>
  <c r="N877" i="2"/>
  <c r="N994" i="2"/>
  <c r="N904" i="2"/>
  <c r="N591" i="2"/>
  <c r="N1080" i="2"/>
  <c r="N1343" i="2"/>
  <c r="N1100" i="2"/>
  <c r="N925" i="2"/>
  <c r="N816" i="2"/>
  <c r="N160" i="2"/>
  <c r="N538" i="2"/>
  <c r="N1203" i="2"/>
  <c r="N687" i="2"/>
  <c r="N464" i="2"/>
  <c r="N652" i="2"/>
  <c r="N4" i="2"/>
  <c r="N1222" i="2"/>
  <c r="N715" i="2"/>
  <c r="N55" i="2"/>
  <c r="N1115" i="2"/>
  <c r="N973" i="2"/>
  <c r="N1201" i="2"/>
  <c r="N1108" i="2"/>
  <c r="N954" i="2"/>
  <c r="N1186" i="2"/>
  <c r="N51" i="2"/>
  <c r="N1246" i="2"/>
  <c r="N1231" i="2"/>
  <c r="N107" i="2"/>
  <c r="N277" i="2"/>
  <c r="N1110" i="2"/>
  <c r="N953" i="2"/>
  <c r="N102" i="2"/>
  <c r="N357" i="2"/>
  <c r="N1176" i="2"/>
  <c r="N911" i="2"/>
  <c r="N478" i="2"/>
  <c r="N1173" i="2"/>
  <c r="N1144" i="2"/>
  <c r="N725" i="2"/>
  <c r="N875" i="2"/>
  <c r="N1165" i="2"/>
  <c r="N789" i="2"/>
  <c r="N181" i="2"/>
  <c r="N1355" i="2"/>
  <c r="N1356" i="2"/>
  <c r="N558" i="2"/>
  <c r="N550" i="2"/>
  <c r="N1200" i="2"/>
  <c r="N952" i="2"/>
  <c r="N1090" i="2"/>
  <c r="N410" i="2"/>
  <c r="N860" i="2"/>
  <c r="N1114" i="2"/>
  <c r="N882" i="2"/>
  <c r="N470" i="2"/>
  <c r="N459" i="2"/>
  <c r="N849" i="2"/>
  <c r="N371" i="2"/>
  <c r="N418" i="2"/>
  <c r="N251" i="2"/>
  <c r="N65" i="2"/>
  <c r="N329" i="2"/>
  <c r="N1319" i="2"/>
  <c r="N1012" i="2"/>
  <c r="N743" i="2"/>
  <c r="N1282" i="2"/>
  <c r="N760" i="2"/>
  <c r="N643" i="2"/>
  <c r="N223" i="2"/>
  <c r="N1172" i="2"/>
  <c r="N36" i="2"/>
  <c r="N577" i="2"/>
  <c r="N773" i="2"/>
  <c r="N186" i="2"/>
  <c r="N624" i="2"/>
  <c r="N28" i="2"/>
  <c r="N803" i="2"/>
  <c r="N79" i="2"/>
  <c r="N196" i="2"/>
  <c r="N434" i="2"/>
  <c r="N562" i="2"/>
  <c r="N892" i="2"/>
  <c r="N109" i="2"/>
  <c r="N542" i="2"/>
  <c r="N340" i="2"/>
  <c r="N1197" i="2"/>
  <c r="N1333" i="2"/>
  <c r="N959" i="2"/>
  <c r="N149" i="2"/>
  <c r="N1084" i="2"/>
  <c r="N83" i="2"/>
  <c r="N119" i="2"/>
  <c r="N948" i="2"/>
  <c r="N34" i="2"/>
  <c r="N1305" i="2"/>
  <c r="N862" i="2"/>
  <c r="N1105" i="2"/>
  <c r="N992" i="2"/>
  <c r="N309" i="2"/>
  <c r="N644" i="2"/>
  <c r="N1135" i="2"/>
  <c r="N642" i="2"/>
  <c r="N949" i="2"/>
  <c r="N714" i="2"/>
  <c r="N972" i="2"/>
  <c r="N734" i="2"/>
  <c r="N820" i="2"/>
  <c r="N1259" i="2"/>
  <c r="N795" i="2"/>
  <c r="N124" i="2"/>
  <c r="N198" i="2"/>
  <c r="N570" i="2"/>
  <c r="N658" i="2"/>
  <c r="N286" i="2"/>
  <c r="N697" i="2"/>
  <c r="N627" i="2"/>
  <c r="N785" i="2"/>
  <c r="N454" i="2"/>
  <c r="N78" i="2"/>
  <c r="N1271" i="2"/>
  <c r="N653" i="2"/>
  <c r="N943" i="2"/>
  <c r="N137" i="2"/>
  <c r="N311" i="2"/>
  <c r="N368" i="2"/>
  <c r="N532" i="2"/>
  <c r="N272" i="2"/>
  <c r="N1251" i="2"/>
  <c r="N457" i="2"/>
  <c r="N1146" i="2"/>
  <c r="N67" i="2"/>
  <c r="N338" i="2"/>
  <c r="N764" i="2"/>
  <c r="N1055" i="2"/>
  <c r="N1323" i="2"/>
  <c r="N984" i="2"/>
  <c r="N264" i="2"/>
  <c r="N1269" i="2"/>
  <c r="N1303" i="2"/>
  <c r="N437" i="2"/>
  <c r="N346" i="2"/>
  <c r="N1272" i="2"/>
  <c r="N935" i="2"/>
  <c r="N284" i="2"/>
  <c r="N1024" i="2"/>
  <c r="N1188" i="2"/>
  <c r="N671" i="2"/>
  <c r="N182" i="2"/>
  <c r="N179" i="2"/>
  <c r="N1059" i="2"/>
  <c r="N1299" i="2"/>
  <c r="N1156" i="2"/>
  <c r="N1353" i="2"/>
  <c r="N373" i="2"/>
  <c r="N501" i="2"/>
  <c r="N630" i="2"/>
  <c r="N1153" i="2"/>
  <c r="N1306" i="2"/>
  <c r="N1314" i="2"/>
  <c r="N115" i="2"/>
  <c r="N690" i="2"/>
  <c r="N1228" i="2"/>
  <c r="N834" i="2"/>
  <c r="N1187" i="2"/>
  <c r="N360" i="2"/>
  <c r="N1016" i="2"/>
  <c r="N589" i="2"/>
  <c r="N1325" i="2"/>
  <c r="N106" i="2"/>
  <c r="N662" i="2"/>
  <c r="N16" i="2"/>
  <c r="N367" i="2"/>
  <c r="N112" i="2"/>
  <c r="N559" i="2"/>
  <c r="N918" i="2"/>
  <c r="N222" i="2"/>
  <c r="N337" i="2"/>
  <c r="N123" i="2"/>
  <c r="N265" i="2"/>
  <c r="N1235" i="2"/>
  <c r="N498" i="2"/>
  <c r="N975" i="2"/>
  <c r="N1230" i="2"/>
  <c r="N134" i="2"/>
  <c r="N878" i="2"/>
  <c r="N1189" i="2"/>
  <c r="N494" i="2"/>
  <c r="N1007" i="2"/>
  <c r="N257" i="2"/>
  <c r="N352" i="2"/>
  <c r="N1359" i="2"/>
  <c r="N1013" i="2"/>
  <c r="N868" i="2"/>
  <c r="N726" i="2"/>
  <c r="N1088" i="2"/>
  <c r="N1291" i="2"/>
  <c r="N506" i="2"/>
  <c r="N1260" i="2"/>
  <c r="N629" i="2"/>
  <c r="N1256" i="2"/>
  <c r="N909" i="2"/>
  <c r="N947" i="2"/>
  <c r="N505" i="2"/>
  <c r="N775" i="2"/>
  <c r="N792" i="2"/>
  <c r="N654" i="2"/>
  <c r="N733" i="2"/>
  <c r="N313" i="2"/>
  <c r="N1116" i="2"/>
  <c r="N206" i="2"/>
  <c r="N926" i="2"/>
  <c r="N426" i="2"/>
  <c r="N301" i="2"/>
  <c r="N204" i="2"/>
  <c r="N998" i="2"/>
  <c r="N1211" i="2"/>
  <c r="N574" i="2"/>
  <c r="N1309" i="2"/>
  <c r="N522" i="2"/>
  <c r="N336" i="2"/>
  <c r="N955" i="2"/>
  <c r="N685" i="2"/>
  <c r="N1157" i="2"/>
  <c r="N488" i="2"/>
  <c r="N565" i="2"/>
  <c r="N166" i="2"/>
  <c r="N254" i="2"/>
  <c r="N572" i="2"/>
  <c r="N847" i="2"/>
  <c r="N45" i="2"/>
  <c r="N356" i="2"/>
  <c r="N1011" i="2"/>
  <c r="N842" i="2"/>
  <c r="N432" i="2"/>
  <c r="N965" i="2"/>
  <c r="N766" i="2"/>
  <c r="N85" i="2"/>
  <c r="N305" i="2"/>
  <c r="N1192" i="2"/>
  <c r="N755" i="2"/>
  <c r="N732" i="2"/>
  <c r="N226" i="2"/>
  <c r="N205" i="2"/>
  <c r="N1185" i="2"/>
  <c r="N461" i="2"/>
  <c r="N433" i="2"/>
  <c r="N1347" i="2"/>
  <c r="N556" i="2"/>
  <c r="N517" i="2"/>
  <c r="N634" i="2"/>
  <c r="N116" i="2"/>
  <c r="N1150" i="2"/>
  <c r="N613" i="2"/>
  <c r="N719" i="2"/>
  <c r="N300" i="2"/>
  <c r="N392" i="2"/>
  <c r="N1072" i="2"/>
  <c r="N1074" i="2"/>
  <c r="N171" i="2"/>
  <c r="N319" i="2"/>
  <c r="N1177" i="2"/>
  <c r="N1265" i="2"/>
  <c r="N258" i="2"/>
  <c r="N91" i="2"/>
  <c r="N158" i="2"/>
  <c r="N554" i="2"/>
  <c r="N553" i="2"/>
  <c r="N682" i="2"/>
  <c r="N1111" i="2"/>
  <c r="N1127" i="2"/>
  <c r="N253" i="2"/>
  <c r="N722" i="2"/>
  <c r="N460" i="2"/>
  <c r="N427" i="2"/>
  <c r="N688" i="2"/>
  <c r="N986" i="2"/>
  <c r="N189" i="2"/>
  <c r="N482" i="2"/>
  <c r="N161" i="2"/>
  <c r="N252" i="2"/>
  <c r="N118" i="2"/>
  <c r="N1237" i="2"/>
  <c r="N1082" i="2"/>
  <c r="N809" i="2"/>
  <c r="N833" i="2"/>
  <c r="N1233" i="2"/>
  <c r="N236" i="2"/>
  <c r="N549" i="2"/>
  <c r="N290" i="2"/>
  <c r="N587" i="2"/>
  <c r="N633" i="2"/>
  <c r="N675" i="2"/>
  <c r="N1149" i="2"/>
  <c r="N490" i="2"/>
  <c r="N617" i="2"/>
  <c r="N1339" i="2"/>
  <c r="N668" i="2"/>
  <c r="N72" i="2"/>
  <c r="N293" i="2"/>
  <c r="N957" i="2"/>
  <c r="N651" i="2"/>
  <c r="N229" i="2"/>
  <c r="N140" i="2"/>
  <c r="N1311" i="2"/>
  <c r="N327" i="2"/>
  <c r="N869" i="2"/>
  <c r="N159" i="2"/>
  <c r="N1357" i="2"/>
  <c r="N848" i="2"/>
  <c r="N241" i="2"/>
  <c r="N342" i="2"/>
  <c r="N1079" i="2"/>
  <c r="N227" i="2"/>
  <c r="N10" i="2"/>
  <c r="N12" i="2"/>
  <c r="N1349" i="2"/>
  <c r="N601" i="2"/>
  <c r="N40" i="2"/>
  <c r="N569" i="2"/>
  <c r="N302" i="2"/>
  <c r="N611" i="2"/>
  <c r="N746" i="2"/>
  <c r="N366" i="2"/>
  <c r="N299" i="2"/>
  <c r="N996" i="2"/>
  <c r="N363" i="2"/>
  <c r="N2" i="2"/>
  <c r="N647" i="2"/>
  <c r="N899" i="2"/>
  <c r="N1354" i="2"/>
  <c r="N529" i="2"/>
  <c r="N50" i="2"/>
  <c r="N88" i="2"/>
  <c r="N345" i="2"/>
  <c r="N1317" i="2"/>
  <c r="N964" i="2"/>
  <c r="N753" i="2"/>
  <c r="N1296" i="2"/>
  <c r="N1136" i="2"/>
  <c r="N157" i="2"/>
  <c r="N152" i="2"/>
  <c r="N1119" i="2"/>
  <c r="N58" i="2"/>
  <c r="N1334" i="2"/>
  <c r="N362" i="2"/>
  <c r="N823" i="2"/>
  <c r="N17" i="2"/>
  <c r="N33" i="2"/>
  <c r="N31" i="2"/>
  <c r="N1066" i="2"/>
  <c r="N1183" i="2"/>
  <c r="N547" i="2"/>
  <c r="N375" i="2"/>
  <c r="N521" i="2"/>
  <c r="N26" i="2"/>
  <c r="N1224" i="2"/>
  <c r="N370" i="2"/>
  <c r="N364" i="2"/>
  <c r="N1113" i="2"/>
  <c r="N374" i="2"/>
  <c r="N974" i="2"/>
  <c r="N242" i="2"/>
  <c r="N889" i="2"/>
  <c r="N632" i="2"/>
  <c r="N561" i="2"/>
  <c r="N449" i="2"/>
  <c r="N1142" i="2"/>
  <c r="N1086" i="2"/>
  <c r="N1263" i="2"/>
  <c r="N105" i="2"/>
  <c r="N945" i="2"/>
  <c r="N320" i="2"/>
  <c r="N645" i="2"/>
  <c r="N190" i="2"/>
  <c r="N660" i="2"/>
  <c r="N1215" i="2"/>
  <c r="N148" i="2"/>
  <c r="N261" i="2"/>
  <c r="N931" i="2"/>
  <c r="N243" i="2"/>
  <c r="N1123" i="2"/>
  <c r="N557" i="2"/>
  <c r="N259" i="2"/>
  <c r="N1085" i="2"/>
  <c r="N1262" i="2"/>
  <c r="N89" i="2"/>
  <c r="N53" i="2"/>
  <c r="N351" i="2"/>
  <c r="N826" i="2"/>
  <c r="N683" i="2"/>
  <c r="N1218" i="2"/>
  <c r="N1161" i="2"/>
  <c r="N903" i="2"/>
  <c r="N86" i="2"/>
  <c r="N744" i="2"/>
  <c r="N765" i="2"/>
  <c r="N1158" i="2"/>
  <c r="N888" i="2"/>
  <c r="N3" i="2"/>
  <c r="N1358" i="2"/>
  <c r="N922" i="2"/>
  <c r="N812" i="2"/>
  <c r="N704" i="2"/>
  <c r="N709" i="2"/>
  <c r="N674" i="2"/>
  <c r="N1332" i="2"/>
  <c r="N90" i="2"/>
  <c r="N830" i="2"/>
  <c r="N1210" i="2"/>
  <c r="N977" i="2"/>
  <c r="N1122" i="2"/>
  <c r="N444" i="2"/>
  <c r="N428" i="2"/>
  <c r="N1134" i="2"/>
  <c r="N324" i="2"/>
  <c r="N1097" i="2"/>
  <c r="N541" i="2"/>
  <c r="N380" i="2"/>
  <c r="N129" i="2"/>
  <c r="N702" i="2"/>
  <c r="N136" i="2"/>
  <c r="N880" i="2"/>
  <c r="N365" i="2"/>
  <c r="N1312" i="2"/>
  <c r="N680" i="2"/>
  <c r="N607" i="2"/>
  <c r="N1253" i="2"/>
  <c r="N667" i="2"/>
  <c r="N1159" i="2"/>
  <c r="N836" i="2"/>
  <c r="N982" i="2"/>
  <c r="N1167" i="2"/>
  <c r="N814" i="2"/>
  <c r="N215" i="2"/>
  <c r="N771" i="2"/>
  <c r="N1054" i="2"/>
  <c r="N628" i="2"/>
  <c r="N1286" i="2"/>
  <c r="N837" i="2"/>
  <c r="N1346" i="2"/>
  <c r="N822" i="2"/>
  <c r="N665" i="2"/>
  <c r="N971" i="2"/>
  <c r="N740" i="2"/>
  <c r="N1238" i="2"/>
  <c r="N846" i="2"/>
  <c r="N1341" i="2"/>
  <c r="N736" i="2"/>
  <c r="N781" i="2"/>
  <c r="N767" i="2"/>
  <c r="N1125" i="2"/>
  <c r="N1276" i="2"/>
  <c r="N1038" i="2"/>
  <c r="N807" i="2"/>
  <c r="N1338" i="2"/>
  <c r="N146" i="2"/>
  <c r="N602" i="2"/>
  <c r="N813" i="2"/>
  <c r="N14" i="2"/>
  <c r="N23" i="2"/>
  <c r="N1010" i="2"/>
  <c r="N221" i="2"/>
  <c r="N1036" i="2"/>
  <c r="N203" i="2"/>
  <c r="N1064" i="2"/>
  <c r="N891" i="2"/>
  <c r="N707" i="2"/>
  <c r="N1109" i="2"/>
  <c r="N404" i="2"/>
  <c r="N439" i="2"/>
  <c r="N400" i="2"/>
  <c r="N487" i="2"/>
  <c r="N883" i="2"/>
  <c r="N1103" i="2"/>
  <c r="N1120" i="2"/>
  <c r="N184" i="2"/>
  <c r="N499" i="2"/>
  <c r="N1223" i="2"/>
  <c r="N399" i="2"/>
  <c r="N225" i="2"/>
  <c r="N92" i="2"/>
  <c r="N84" i="2"/>
  <c r="N1124" i="2"/>
  <c r="N1292" i="2"/>
  <c r="N481" i="2"/>
  <c r="N1198" i="2"/>
  <c r="N1069" i="2"/>
  <c r="N1041" i="2"/>
  <c r="N737" i="2"/>
  <c r="N445" i="2"/>
  <c r="N533" i="2"/>
  <c r="N573" i="2"/>
  <c r="N246" i="2"/>
  <c r="N384" i="2"/>
  <c r="N543" i="2"/>
  <c r="N661" i="2"/>
  <c r="N29" i="2"/>
  <c r="N1053" i="2"/>
  <c r="N887" i="2"/>
  <c r="N863" i="2"/>
  <c r="N292" i="2"/>
  <c r="N472" i="2"/>
  <c r="N567" i="2"/>
  <c r="N1330" i="2"/>
  <c r="N594" i="2"/>
  <c r="N867" i="2"/>
  <c r="N508" i="2"/>
  <c r="N824" i="2"/>
  <c r="N239" i="2"/>
  <c r="N1033" i="2"/>
  <c r="N376" i="2"/>
  <c r="N1147" i="2"/>
  <c r="N407" i="2"/>
  <c r="N670" i="2"/>
  <c r="N276" i="2"/>
  <c r="N896" i="2"/>
  <c r="N669" i="2"/>
  <c r="N811" i="2"/>
  <c r="N623" i="2"/>
  <c r="N497" i="2"/>
  <c r="N581" i="2"/>
  <c r="N1273" i="2"/>
  <c r="N378" i="2"/>
  <c r="N1239" i="2"/>
  <c r="N514" i="2"/>
  <c r="N463" i="2"/>
  <c r="N420" i="2"/>
  <c r="N170" i="2"/>
  <c r="N117" i="2"/>
  <c r="N1295" i="2"/>
  <c r="N233" i="2"/>
  <c r="N815" i="2"/>
  <c r="N321" i="2"/>
  <c r="N1182" i="2"/>
  <c r="N1308" i="2"/>
  <c r="N520" i="2"/>
  <c r="N759" i="2"/>
  <c r="N7" i="2"/>
  <c r="N441" i="2"/>
  <c r="N1206" i="2"/>
  <c r="N932" i="2"/>
  <c r="N1315" i="2"/>
  <c r="N334" i="2"/>
  <c r="N735" i="2"/>
  <c r="N398" i="2"/>
  <c r="N144" i="2"/>
  <c r="N637" i="2"/>
  <c r="N1022" i="2"/>
  <c r="N692" i="2"/>
  <c r="N801" i="2"/>
  <c r="N769" i="2"/>
  <c r="N950" i="2"/>
  <c r="N582" i="2"/>
  <c r="N153" i="2"/>
  <c r="N631" i="2"/>
  <c r="N220" i="2"/>
  <c r="N288" i="2"/>
  <c r="N359" i="2"/>
  <c r="N476" i="2"/>
  <c r="N456" i="2"/>
  <c r="N1032" i="2"/>
  <c r="N741" i="2"/>
  <c r="N1067" i="2"/>
  <c r="N1037" i="2"/>
  <c r="N211" i="2"/>
  <c r="N304" i="2"/>
  <c r="N1232" i="2"/>
  <c r="N604" i="2"/>
  <c r="N1297" i="2"/>
  <c r="N1196" i="2"/>
  <c r="N864" i="2"/>
  <c r="N1163" i="2"/>
  <c r="N958" i="2"/>
  <c r="N1068" i="2"/>
  <c r="N563" i="2"/>
  <c r="N273" i="2"/>
  <c r="N708" i="2"/>
  <c r="N997" i="2"/>
  <c r="AH442" i="20" l="1"/>
  <c r="AI1126" i="20"/>
  <c r="AI233" i="20"/>
  <c r="AH837" i="20"/>
  <c r="AG1129" i="20"/>
  <c r="AH207" i="20"/>
  <c r="AH805" i="20"/>
  <c r="AI1220" i="20"/>
  <c r="AI658" i="20"/>
  <c r="AH1044" i="20"/>
  <c r="AH496" i="20"/>
  <c r="AI996" i="20"/>
  <c r="AH318" i="20"/>
  <c r="AH450" i="20"/>
  <c r="AI1092" i="20"/>
  <c r="AH336" i="20"/>
  <c r="AH522" i="20"/>
  <c r="AG46" i="20"/>
  <c r="AH1208" i="20"/>
  <c r="AH574" i="20"/>
  <c r="AH761" i="20"/>
  <c r="AI73" i="20"/>
  <c r="AI1234" i="20"/>
  <c r="AG640" i="20"/>
  <c r="AG942" i="20"/>
  <c r="AI14" i="20"/>
  <c r="AH20" i="20"/>
  <c r="AH169" i="20"/>
  <c r="AG119" i="20"/>
  <c r="AI271" i="20"/>
  <c r="AH1140" i="20"/>
  <c r="AG1076" i="20"/>
  <c r="AG1114" i="20"/>
  <c r="AH1244" i="20"/>
  <c r="AI59" i="20"/>
  <c r="AG44" i="20"/>
  <c r="AG81" i="20"/>
  <c r="AG241" i="20"/>
  <c r="AI215" i="20"/>
  <c r="AH640" i="20"/>
  <c r="AG1056" i="20"/>
  <c r="AH1094" i="20"/>
  <c r="AI1246" i="20"/>
  <c r="AG30" i="20"/>
  <c r="AG4" i="20"/>
  <c r="AG185" i="20"/>
  <c r="AH135" i="20"/>
  <c r="AH942" i="20"/>
  <c r="AH1080" i="20"/>
  <c r="AH1129" i="20"/>
  <c r="AG1220" i="20"/>
  <c r="AG1269" i="20"/>
  <c r="AH22" i="20"/>
  <c r="AH51" i="20"/>
  <c r="AG105" i="20"/>
  <c r="AG257" i="20"/>
  <c r="AH203" i="20"/>
  <c r="AH131" i="20"/>
  <c r="AG201" i="20"/>
  <c r="AH71" i="20"/>
  <c r="AG12" i="20"/>
  <c r="AG121" i="20"/>
  <c r="AG273" i="20"/>
  <c r="AI2" i="20"/>
  <c r="AI145" i="20"/>
  <c r="AH87" i="20"/>
  <c r="AG75" i="20"/>
  <c r="AI49" i="20"/>
  <c r="AI225" i="20"/>
  <c r="AI476" i="20"/>
  <c r="AH199" i="20"/>
  <c r="AI296" i="20"/>
  <c r="AI598" i="20"/>
  <c r="AI992" i="20"/>
  <c r="AI1090" i="20"/>
  <c r="AH1176" i="20"/>
  <c r="AG1252" i="20"/>
  <c r="AG1342" i="20"/>
  <c r="AH239" i="20"/>
  <c r="AI813" i="20"/>
  <c r="AI994" i="20"/>
  <c r="AI1068" i="20"/>
  <c r="AI1100" i="20"/>
  <c r="AH1206" i="20"/>
  <c r="AH79" i="20"/>
  <c r="AH247" i="20"/>
  <c r="AI704" i="20"/>
  <c r="AI857" i="20"/>
  <c r="AI1086" i="20"/>
  <c r="AI1275" i="20"/>
  <c r="AH255" i="20"/>
  <c r="AI1006" i="20"/>
  <c r="AI1072" i="20"/>
  <c r="AI1104" i="20"/>
  <c r="AG1162" i="20"/>
  <c r="AH1196" i="20"/>
  <c r="AI504" i="20"/>
  <c r="AI825" i="20"/>
  <c r="AI1028" i="20"/>
  <c r="AG1160" i="20"/>
  <c r="AI913" i="20"/>
  <c r="AI1250" i="20"/>
  <c r="AH1267" i="20"/>
  <c r="AI418" i="20"/>
  <c r="AG1202" i="20"/>
  <c r="AH231" i="20"/>
  <c r="AI771" i="20"/>
  <c r="AI1066" i="20"/>
  <c r="AI1098" i="20"/>
  <c r="AH1261" i="20"/>
  <c r="AG1310" i="20"/>
  <c r="AG738" i="20"/>
  <c r="AI1244" i="20"/>
  <c r="AH44" i="20"/>
  <c r="AH81" i="20"/>
  <c r="AH241" i="20"/>
  <c r="AG336" i="20"/>
  <c r="AG215" i="20"/>
  <c r="AG574" i="20"/>
  <c r="AG837" i="20"/>
  <c r="AG805" i="20"/>
  <c r="AG1044" i="20"/>
  <c r="AH1056" i="20"/>
  <c r="AG1094" i="20"/>
  <c r="AG1246" i="20"/>
  <c r="AI30" i="20"/>
  <c r="AH4" i="20"/>
  <c r="AG318" i="20"/>
  <c r="AH185" i="20"/>
  <c r="AG135" i="20"/>
  <c r="AG442" i="20"/>
  <c r="AG522" i="20"/>
  <c r="AG761" i="20"/>
  <c r="AG1080" i="20"/>
  <c r="AH1220" i="20"/>
  <c r="AH1269" i="20"/>
  <c r="AI22" i="20"/>
  <c r="AI51" i="20"/>
  <c r="AH105" i="20"/>
  <c r="AH257" i="20"/>
  <c r="AG496" i="20"/>
  <c r="AI203" i="20"/>
  <c r="AI131" i="20"/>
  <c r="AH201" i="20"/>
  <c r="AG71" i="20"/>
  <c r="AH12" i="20"/>
  <c r="AH121" i="20"/>
  <c r="AH273" i="20"/>
  <c r="AG450" i="20"/>
  <c r="AG2" i="20"/>
  <c r="AG145" i="20"/>
  <c r="AI87" i="20"/>
  <c r="AH75" i="20"/>
  <c r="AG49" i="20"/>
  <c r="AG225" i="20"/>
  <c r="AI199" i="20"/>
  <c r="AH1090" i="20"/>
  <c r="AI1176" i="20"/>
  <c r="AG1236" i="20"/>
  <c r="AH1252" i="20"/>
  <c r="AH1342" i="20"/>
  <c r="AI239" i="20"/>
  <c r="AH1068" i="20"/>
  <c r="AH1100" i="20"/>
  <c r="AI1206" i="20"/>
  <c r="AI79" i="20"/>
  <c r="AG247" i="20"/>
  <c r="AH704" i="20"/>
  <c r="AH1086" i="20"/>
  <c r="AG1207" i="20"/>
  <c r="AI1222" i="20"/>
  <c r="AG1275" i="20"/>
  <c r="AG255" i="20"/>
  <c r="AH1072" i="20"/>
  <c r="AH1104" i="20"/>
  <c r="AG1238" i="20"/>
  <c r="AH1162" i="20"/>
  <c r="AI1196" i="20"/>
  <c r="AH1160" i="20"/>
  <c r="AG1212" i="20"/>
  <c r="AI1267" i="20"/>
  <c r="AH1202" i="20"/>
  <c r="AI231" i="20"/>
  <c r="AH1066" i="20"/>
  <c r="AH1098" i="20"/>
  <c r="AG1261" i="20"/>
  <c r="AG1322" i="20"/>
  <c r="AG1314" i="20"/>
  <c r="AH1314" i="20"/>
  <c r="AH1304" i="20"/>
  <c r="AI1338" i="20"/>
  <c r="AI1322" i="20"/>
  <c r="AG1304" i="20"/>
  <c r="AH1338" i="20"/>
  <c r="AH1322" i="20"/>
  <c r="AI1314" i="20"/>
  <c r="AI1304" i="20"/>
  <c r="AG1299" i="20"/>
  <c r="AG1291" i="20"/>
  <c r="AG1283" i="20"/>
  <c r="AH1346" i="20"/>
  <c r="AG1334" i="20"/>
  <c r="AH1306" i="20"/>
  <c r="AH1291" i="20"/>
  <c r="AH1281" i="20"/>
  <c r="AG1281" i="20"/>
  <c r="AI1299" i="20"/>
  <c r="AI1289" i="20"/>
  <c r="AG1352" i="20"/>
  <c r="AI1346" i="20"/>
  <c r="AG1320" i="20"/>
  <c r="AI1306" i="20"/>
  <c r="AG1297" i="20"/>
  <c r="AG1295" i="20"/>
  <c r="AI1291" i="20"/>
  <c r="AI1281" i="20"/>
  <c r="AH1352" i="20"/>
  <c r="AH1330" i="20"/>
  <c r="AH1289" i="20"/>
  <c r="AG1289" i="20"/>
  <c r="AG1318" i="20"/>
  <c r="AH1299" i="20"/>
  <c r="AG1287" i="20"/>
  <c r="AH1248" i="20"/>
  <c r="AI1247" i="20"/>
  <c r="AI1352" i="20"/>
  <c r="AI1330" i="20"/>
  <c r="AG1248" i="20"/>
  <c r="AI1240" i="20"/>
  <c r="AG1205" i="20"/>
  <c r="AI1283" i="20"/>
  <c r="AG1263" i="20"/>
  <c r="AI1193" i="20"/>
  <c r="AI1297" i="20"/>
  <c r="AH1283" i="20"/>
  <c r="AG1193" i="20"/>
  <c r="AG1350" i="20"/>
  <c r="AH1297" i="20"/>
  <c r="AI1215" i="20"/>
  <c r="AH1320" i="20"/>
  <c r="AI1187" i="20"/>
  <c r="AG1254" i="20"/>
  <c r="AI1219" i="20"/>
  <c r="AG1215" i="20"/>
  <c r="AI1172" i="20"/>
  <c r="AI1144" i="20"/>
  <c r="AI1237" i="20"/>
  <c r="AH1172" i="20"/>
  <c r="AH1144" i="20"/>
  <c r="AG1144" i="20"/>
  <c r="AI1320" i="20"/>
  <c r="AG1235" i="20"/>
  <c r="AH1171" i="20"/>
  <c r="AI1166" i="20"/>
  <c r="AG1143" i="20"/>
  <c r="AH1134" i="20"/>
  <c r="AH1138" i="20"/>
  <c r="AH1021" i="20"/>
  <c r="AH1011" i="20"/>
  <c r="AH1009" i="20"/>
  <c r="AI1235" i="20"/>
  <c r="AI1154" i="20"/>
  <c r="AI1135" i="20"/>
  <c r="AI1134" i="20"/>
  <c r="AG1021" i="20"/>
  <c r="AG1011" i="20"/>
  <c r="AG1009" i="20"/>
  <c r="AI1225" i="20"/>
  <c r="AH1135" i="20"/>
  <c r="AG1113" i="20"/>
  <c r="AI1112" i="20"/>
  <c r="AI1266" i="20"/>
  <c r="AG1168" i="20"/>
  <c r="AH1143" i="20"/>
  <c r="AG1139" i="20"/>
  <c r="AI1138" i="20"/>
  <c r="AG1091" i="20"/>
  <c r="AG1075" i="20"/>
  <c r="AG1051" i="20"/>
  <c r="AG1043" i="20"/>
  <c r="AG1035" i="20"/>
  <c r="AG1027" i="20"/>
  <c r="AI1021" i="20"/>
  <c r="AG1017" i="20"/>
  <c r="AI1011" i="20"/>
  <c r="AI1009" i="20"/>
  <c r="AH1216" i="20"/>
  <c r="AH1120" i="20"/>
  <c r="AI1051" i="20"/>
  <c r="AG1041" i="20"/>
  <c r="AI1035" i="20"/>
  <c r="AG1025" i="20"/>
  <c r="AI1017" i="20"/>
  <c r="AG1216" i="20"/>
  <c r="AG1213" i="20"/>
  <c r="AI1178" i="20"/>
  <c r="AG1121" i="20"/>
  <c r="AH1051" i="20"/>
  <c r="AH1035" i="20"/>
  <c r="AH1017" i="20"/>
  <c r="AG1225" i="20"/>
  <c r="AG1200" i="20"/>
  <c r="AH1178" i="20"/>
  <c r="AG1097" i="20"/>
  <c r="AG1065" i="20"/>
  <c r="AI1049" i="20"/>
  <c r="AI1033" i="20"/>
  <c r="AI1015" i="20"/>
  <c r="AG1179" i="20"/>
  <c r="AG1178" i="20"/>
  <c r="AG1146" i="20"/>
  <c r="AI1137" i="20"/>
  <c r="AH1112" i="20"/>
  <c r="AH1049" i="20"/>
  <c r="AH1033" i="20"/>
  <c r="AH1015" i="20"/>
  <c r="AH1151" i="20"/>
  <c r="AI1058" i="20"/>
  <c r="AG1049" i="20"/>
  <c r="AI1043" i="20"/>
  <c r="AG1033" i="20"/>
  <c r="AI1027" i="20"/>
  <c r="AI1062" i="20"/>
  <c r="AH1058" i="20"/>
  <c r="AH1043" i="20"/>
  <c r="AH1027" i="20"/>
  <c r="AH1153" i="20"/>
  <c r="AI1118" i="20"/>
  <c r="AG1111" i="20"/>
  <c r="AG1081" i="20"/>
  <c r="AG1059" i="20"/>
  <c r="AG1058" i="20"/>
  <c r="AG1054" i="20"/>
  <c r="AG1047" i="20"/>
  <c r="AI1041" i="20"/>
  <c r="AH1168" i="20"/>
  <c r="AI1120" i="20"/>
  <c r="AH1118" i="20"/>
  <c r="AG1087" i="20"/>
  <c r="AH1041" i="20"/>
  <c r="AH1025" i="20"/>
  <c r="AG991" i="20"/>
  <c r="AG975" i="20"/>
  <c r="AG959" i="20"/>
  <c r="AG1031" i="20"/>
  <c r="AH955" i="20"/>
  <c r="AG943" i="20"/>
  <c r="AI939" i="20"/>
  <c r="AH842" i="20"/>
  <c r="AH840" i="20"/>
  <c r="AG826" i="20"/>
  <c r="AG814" i="20"/>
  <c r="AG798" i="20"/>
  <c r="AH989" i="20"/>
  <c r="AH959" i="20"/>
  <c r="AI944" i="20"/>
  <c r="AH939" i="20"/>
  <c r="AG842" i="20"/>
  <c r="AG840" i="20"/>
  <c r="AG989" i="20"/>
  <c r="AH971" i="20"/>
  <c r="AH944" i="20"/>
  <c r="AG939" i="20"/>
  <c r="AI1005" i="20"/>
  <c r="AH995" i="20"/>
  <c r="AG971" i="20"/>
  <c r="AH957" i="20"/>
  <c r="AH926" i="20"/>
  <c r="AH918" i="20"/>
  <c r="AG1013" i="20"/>
  <c r="AH975" i="20"/>
  <c r="AI970" i="20"/>
  <c r="AG957" i="20"/>
  <c r="AI936" i="20"/>
  <c r="AI928" i="20"/>
  <c r="AG926" i="20"/>
  <c r="AI920" i="20"/>
  <c r="AG918" i="20"/>
  <c r="AI912" i="20"/>
  <c r="AG910" i="20"/>
  <c r="AI1025" i="20"/>
  <c r="AI1000" i="20"/>
  <c r="AH987" i="20"/>
  <c r="AG967" i="20"/>
  <c r="AH936" i="20"/>
  <c r="AH928" i="20"/>
  <c r="AH920" i="20"/>
  <c r="AG1015" i="20"/>
  <c r="AG987" i="20"/>
  <c r="AH973" i="20"/>
  <c r="AH950" i="20"/>
  <c r="AG936" i="20"/>
  <c r="AI998" i="20"/>
  <c r="AH991" i="20"/>
  <c r="AI986" i="20"/>
  <c r="AI982" i="20"/>
  <c r="AG973" i="20"/>
  <c r="AH943" i="20"/>
  <c r="AH930" i="20"/>
  <c r="AH882" i="20"/>
  <c r="AH874" i="20"/>
  <c r="AH858" i="20"/>
  <c r="AH850" i="20"/>
  <c r="AI842" i="20"/>
  <c r="AI840" i="20"/>
  <c r="AG836" i="20"/>
  <c r="AH826" i="20"/>
  <c r="AG824" i="20"/>
  <c r="AH814" i="20"/>
  <c r="AH798" i="20"/>
  <c r="AG778" i="20"/>
  <c r="AG770" i="20"/>
  <c r="AG762" i="20"/>
  <c r="AG760" i="20"/>
  <c r="AH888" i="20"/>
  <c r="AH878" i="20"/>
  <c r="AG864" i="20"/>
  <c r="AI850" i="20"/>
  <c r="AI848" i="20"/>
  <c r="AI834" i="20"/>
  <c r="AH824" i="20"/>
  <c r="AH820" i="20"/>
  <c r="AG812" i="20"/>
  <c r="AI798" i="20"/>
  <c r="AI796" i="20"/>
  <c r="AH768" i="20"/>
  <c r="AH758" i="20"/>
  <c r="AI930" i="20"/>
  <c r="AH902" i="20"/>
  <c r="AG888" i="20"/>
  <c r="AG878" i="20"/>
  <c r="AI874" i="20"/>
  <c r="AI872" i="20"/>
  <c r="AH848" i="20"/>
  <c r="AH834" i="20"/>
  <c r="AI822" i="20"/>
  <c r="AG820" i="20"/>
  <c r="AH796" i="20"/>
  <c r="AI776" i="20"/>
  <c r="AG768" i="20"/>
  <c r="AI762" i="20"/>
  <c r="AG758" i="20"/>
  <c r="AG902" i="20"/>
  <c r="AI896" i="20"/>
  <c r="AH872" i="20"/>
  <c r="AG848" i="20"/>
  <c r="AG834" i="20"/>
  <c r="AH822" i="20"/>
  <c r="AG796" i="20"/>
  <c r="AH776" i="20"/>
  <c r="AH762" i="20"/>
  <c r="AH896" i="20"/>
  <c r="AH886" i="20"/>
  <c r="AG872" i="20"/>
  <c r="AG862" i="20"/>
  <c r="AI858" i="20"/>
  <c r="AI856" i="20"/>
  <c r="AH912" i="20"/>
  <c r="AG896" i="20"/>
  <c r="AG886" i="20"/>
  <c r="AI882" i="20"/>
  <c r="AI880" i="20"/>
  <c r="AH856" i="20"/>
  <c r="AH846" i="20"/>
  <c r="AI836" i="20"/>
  <c r="AG920" i="20"/>
  <c r="AI914" i="20"/>
  <c r="AG912" i="20"/>
  <c r="AI906" i="20"/>
  <c r="AI904" i="20"/>
  <c r="AH880" i="20"/>
  <c r="AH870" i="20"/>
  <c r="AG856" i="20"/>
  <c r="AG846" i="20"/>
  <c r="AH836" i="20"/>
  <c r="AH910" i="20"/>
  <c r="AH904" i="20"/>
  <c r="AH894" i="20"/>
  <c r="AG880" i="20"/>
  <c r="AG870" i="20"/>
  <c r="AI866" i="20"/>
  <c r="AI864" i="20"/>
  <c r="AH832" i="20"/>
  <c r="AG928" i="20"/>
  <c r="AI922" i="20"/>
  <c r="AG904" i="20"/>
  <c r="AG894" i="20"/>
  <c r="AI890" i="20"/>
  <c r="AI888" i="20"/>
  <c r="AH864" i="20"/>
  <c r="AH854" i="20"/>
  <c r="AG832" i="20"/>
  <c r="AI826" i="20"/>
  <c r="AI824" i="20"/>
  <c r="AI820" i="20"/>
  <c r="AH812" i="20"/>
  <c r="AH802" i="20"/>
  <c r="AG786" i="20"/>
  <c r="AG782" i="20"/>
  <c r="AI768" i="20"/>
  <c r="AI758" i="20"/>
  <c r="AI755" i="20"/>
  <c r="AG753" i="20"/>
  <c r="AH739" i="20"/>
  <c r="AG737" i="20"/>
  <c r="AH723" i="20"/>
  <c r="AG721" i="20"/>
  <c r="AH707" i="20"/>
  <c r="AG705" i="20"/>
  <c r="AH691" i="20"/>
  <c r="AG689" i="20"/>
  <c r="AH675" i="20"/>
  <c r="AG673" i="20"/>
  <c r="AH659" i="20"/>
  <c r="AG657" i="20"/>
  <c r="AH643" i="20"/>
  <c r="AG641" i="20"/>
  <c r="AH627" i="20"/>
  <c r="AG625" i="20"/>
  <c r="AH804" i="20"/>
  <c r="AI788" i="20"/>
  <c r="AG776" i="20"/>
  <c r="AG717" i="20"/>
  <c r="AH703" i="20"/>
  <c r="AH673" i="20"/>
  <c r="AI668" i="20"/>
  <c r="AG655" i="20"/>
  <c r="AH637" i="20"/>
  <c r="AG567" i="20"/>
  <c r="AI551" i="20"/>
  <c r="AI489" i="20"/>
  <c r="AI487" i="20"/>
  <c r="AG822" i="20"/>
  <c r="AH818" i="20"/>
  <c r="AG804" i="20"/>
  <c r="AI770" i="20"/>
  <c r="AH751" i="20"/>
  <c r="AH721" i="20"/>
  <c r="AI716" i="20"/>
  <c r="AG703" i="20"/>
  <c r="AH685" i="20"/>
  <c r="AG637" i="20"/>
  <c r="AH623" i="20"/>
  <c r="AH551" i="20"/>
  <c r="AH489" i="20"/>
  <c r="AH487" i="20"/>
  <c r="AG818" i="20"/>
  <c r="AI784" i="20"/>
  <c r="AH770" i="20"/>
  <c r="AG751" i="20"/>
  <c r="AH733" i="20"/>
  <c r="AG685" i="20"/>
  <c r="AH671" i="20"/>
  <c r="AH641" i="20"/>
  <c r="AI636" i="20"/>
  <c r="AG623" i="20"/>
  <c r="AG551" i="20"/>
  <c r="AI519" i="20"/>
  <c r="AG489" i="20"/>
  <c r="AG487" i="20"/>
  <c r="AH784" i="20"/>
  <c r="AI760" i="20"/>
  <c r="AG733" i="20"/>
  <c r="AH719" i="20"/>
  <c r="AG699" i="20"/>
  <c r="AH689" i="20"/>
  <c r="AI684" i="20"/>
  <c r="AG671" i="20"/>
  <c r="AH653" i="20"/>
  <c r="AI812" i="20"/>
  <c r="AH794" i="20"/>
  <c r="AG784" i="20"/>
  <c r="AH760" i="20"/>
  <c r="AG747" i="20"/>
  <c r="AI746" i="20"/>
  <c r="AH737" i="20"/>
  <c r="AI732" i="20"/>
  <c r="AG719" i="20"/>
  <c r="AH701" i="20"/>
  <c r="AH667" i="20"/>
  <c r="AG653" i="20"/>
  <c r="AH639" i="20"/>
  <c r="AG794" i="20"/>
  <c r="AI786" i="20"/>
  <c r="AH749" i="20"/>
  <c r="AG729" i="20"/>
  <c r="AH715" i="20"/>
  <c r="AG701" i="20"/>
  <c r="AH687" i="20"/>
  <c r="AG667" i="20"/>
  <c r="AH657" i="20"/>
  <c r="AI652" i="20"/>
  <c r="AG639" i="20"/>
  <c r="AH621" i="20"/>
  <c r="AH613" i="20"/>
  <c r="AI814" i="20"/>
  <c r="AG810" i="20"/>
  <c r="AH786" i="20"/>
  <c r="AI778" i="20"/>
  <c r="AG749" i="20"/>
  <c r="AH735" i="20"/>
  <c r="AG715" i="20"/>
  <c r="AI714" i="20"/>
  <c r="AH705" i="20"/>
  <c r="AI700" i="20"/>
  <c r="AI696" i="20"/>
  <c r="AG687" i="20"/>
  <c r="AH669" i="20"/>
  <c r="AG649" i="20"/>
  <c r="AI646" i="20"/>
  <c r="AH635" i="20"/>
  <c r="AG621" i="20"/>
  <c r="AI804" i="20"/>
  <c r="AH778" i="20"/>
  <c r="AG774" i="20"/>
  <c r="AH753" i="20"/>
  <c r="AI748" i="20"/>
  <c r="AG735" i="20"/>
  <c r="AH717" i="20"/>
  <c r="AG697" i="20"/>
  <c r="AH683" i="20"/>
  <c r="AG669" i="20"/>
  <c r="AH655" i="20"/>
  <c r="AG635" i="20"/>
  <c r="AI634" i="20"/>
  <c r="AH625" i="20"/>
  <c r="AH615" i="20"/>
  <c r="AH607" i="20"/>
  <c r="AH591" i="20"/>
  <c r="AH583" i="20"/>
  <c r="AH567" i="20"/>
  <c r="AH565" i="20"/>
  <c r="AH547" i="20"/>
  <c r="AH539" i="20"/>
  <c r="AH531" i="20"/>
  <c r="AH523" i="20"/>
  <c r="AH513" i="20"/>
  <c r="AH505" i="20"/>
  <c r="AH495" i="20"/>
  <c r="AH483" i="20"/>
  <c r="AG597" i="20"/>
  <c r="AG587" i="20"/>
  <c r="AI583" i="20"/>
  <c r="AI581" i="20"/>
  <c r="AI555" i="20"/>
  <c r="AH545" i="20"/>
  <c r="AG521" i="20"/>
  <c r="AG503" i="20"/>
  <c r="AH493" i="20"/>
  <c r="AI483" i="20"/>
  <c r="AI481" i="20"/>
  <c r="AI607" i="20"/>
  <c r="AI605" i="20"/>
  <c r="AH581" i="20"/>
  <c r="AH571" i="20"/>
  <c r="AH555" i="20"/>
  <c r="AG545" i="20"/>
  <c r="AI531" i="20"/>
  <c r="AI529" i="20"/>
  <c r="AI513" i="20"/>
  <c r="AI511" i="20"/>
  <c r="AG493" i="20"/>
  <c r="AH481" i="20"/>
  <c r="AI405" i="20"/>
  <c r="AI403" i="20"/>
  <c r="AI401" i="20"/>
  <c r="AI613" i="20"/>
  <c r="AH605" i="20"/>
  <c r="AG581" i="20"/>
  <c r="AG571" i="20"/>
  <c r="AI567" i="20"/>
  <c r="AG555" i="20"/>
  <c r="AH529" i="20"/>
  <c r="AH519" i="20"/>
  <c r="AH511" i="20"/>
  <c r="AI501" i="20"/>
  <c r="AG481" i="20"/>
  <c r="AH405" i="20"/>
  <c r="AH403" i="20"/>
  <c r="AH401" i="20"/>
  <c r="AI615" i="20"/>
  <c r="AG613" i="20"/>
  <c r="AG605" i="20"/>
  <c r="AI591" i="20"/>
  <c r="AI589" i="20"/>
  <c r="AI565" i="20"/>
  <c r="AI563" i="20"/>
  <c r="AG529" i="20"/>
  <c r="AG519" i="20"/>
  <c r="AG511" i="20"/>
  <c r="AH501" i="20"/>
  <c r="AI471" i="20"/>
  <c r="AI463" i="20"/>
  <c r="AI455" i="20"/>
  <c r="AI447" i="20"/>
  <c r="AI439" i="20"/>
  <c r="AI431" i="20"/>
  <c r="AI423" i="20"/>
  <c r="AH589" i="20"/>
  <c r="AH579" i="20"/>
  <c r="AH563" i="20"/>
  <c r="AH553" i="20"/>
  <c r="AI539" i="20"/>
  <c r="AI537" i="20"/>
  <c r="AG501" i="20"/>
  <c r="AH479" i="20"/>
  <c r="AH471" i="20"/>
  <c r="AH463" i="20"/>
  <c r="AH603" i="20"/>
  <c r="AG589" i="20"/>
  <c r="AG579" i="20"/>
  <c r="AI575" i="20"/>
  <c r="AI573" i="20"/>
  <c r="AG563" i="20"/>
  <c r="AG553" i="20"/>
  <c r="AH537" i="20"/>
  <c r="AH527" i="20"/>
  <c r="AH509" i="20"/>
  <c r="AG479" i="20"/>
  <c r="AI473" i="20"/>
  <c r="AG471" i="20"/>
  <c r="AI465" i="20"/>
  <c r="AG463" i="20"/>
  <c r="AG603" i="20"/>
  <c r="AI599" i="20"/>
  <c r="AI597" i="20"/>
  <c r="AH573" i="20"/>
  <c r="AG537" i="20"/>
  <c r="AG527" i="20"/>
  <c r="AI523" i="20"/>
  <c r="AI521" i="20"/>
  <c r="AH597" i="20"/>
  <c r="AH587" i="20"/>
  <c r="AG573" i="20"/>
  <c r="AH561" i="20"/>
  <c r="AI547" i="20"/>
  <c r="AI545" i="20"/>
  <c r="AH521" i="20"/>
  <c r="AH503" i="20"/>
  <c r="AG499" i="20"/>
  <c r="AI495" i="20"/>
  <c r="AI493" i="20"/>
  <c r="AG473" i="20"/>
  <c r="AG465" i="20"/>
  <c r="AG457" i="20"/>
  <c r="AG433" i="20"/>
  <c r="AG417" i="20"/>
  <c r="AG409" i="20"/>
  <c r="AG395" i="20"/>
  <c r="AH383" i="20"/>
  <c r="AH373" i="20"/>
  <c r="AG371" i="20"/>
  <c r="AG363" i="20"/>
  <c r="AH353" i="20"/>
  <c r="AH345" i="20"/>
  <c r="AH337" i="20"/>
  <c r="AH329" i="20"/>
  <c r="AG327" i="20"/>
  <c r="AG303" i="20"/>
  <c r="AG295" i="20"/>
  <c r="AG285" i="20"/>
  <c r="AI505" i="20"/>
  <c r="AH473" i="20"/>
  <c r="AI425" i="20"/>
  <c r="AI407" i="20"/>
  <c r="AG403" i="20"/>
  <c r="AI393" i="20"/>
  <c r="AG379" i="20"/>
  <c r="AI373" i="20"/>
  <c r="AI371" i="20"/>
  <c r="AG361" i="20"/>
  <c r="AG343" i="20"/>
  <c r="AI329" i="20"/>
  <c r="AI327" i="20"/>
  <c r="AH317" i="20"/>
  <c r="AI301" i="20"/>
  <c r="AI285" i="20"/>
  <c r="AI433" i="20"/>
  <c r="AH425" i="20"/>
  <c r="AH423" i="20"/>
  <c r="AH407" i="20"/>
  <c r="AH393" i="20"/>
  <c r="AH371" i="20"/>
  <c r="AI353" i="20"/>
  <c r="AI351" i="20"/>
  <c r="AH327" i="20"/>
  <c r="AG317" i="20"/>
  <c r="AH301" i="20"/>
  <c r="AH285" i="20"/>
  <c r="AI441" i="20"/>
  <c r="AH433" i="20"/>
  <c r="AH431" i="20"/>
  <c r="AG423" i="20"/>
  <c r="AI417" i="20"/>
  <c r="AG407" i="20"/>
  <c r="AG393" i="20"/>
  <c r="AI369" i="20"/>
  <c r="AH351" i="20"/>
  <c r="AI325" i="20"/>
  <c r="AG301" i="20"/>
  <c r="AI295" i="20"/>
  <c r="AI283" i="20"/>
  <c r="AH499" i="20"/>
  <c r="AI449" i="20"/>
  <c r="AH441" i="20"/>
  <c r="AH439" i="20"/>
  <c r="AG431" i="20"/>
  <c r="AH417" i="20"/>
  <c r="AI383" i="20"/>
  <c r="AI381" i="20"/>
  <c r="AH369" i="20"/>
  <c r="AG351" i="20"/>
  <c r="AI337" i="20"/>
  <c r="AI335" i="20"/>
  <c r="AH325" i="20"/>
  <c r="AI315" i="20"/>
  <c r="AH295" i="20"/>
  <c r="AH283" i="20"/>
  <c r="AI457" i="20"/>
  <c r="AH449" i="20"/>
  <c r="AH447" i="20"/>
  <c r="AG439" i="20"/>
  <c r="AI415" i="20"/>
  <c r="AG405" i="20"/>
  <c r="AG401" i="20"/>
  <c r="AH381" i="20"/>
  <c r="AG369" i="20"/>
  <c r="AI363" i="20"/>
  <c r="AH359" i="20"/>
  <c r="AH335" i="20"/>
  <c r="AG325" i="20"/>
  <c r="AH315" i="20"/>
  <c r="AI293" i="20"/>
  <c r="AG283" i="20"/>
  <c r="AI503" i="20"/>
  <c r="AH465" i="20"/>
  <c r="AH457" i="20"/>
  <c r="AH455" i="20"/>
  <c r="AG447" i="20"/>
  <c r="AH415" i="20"/>
  <c r="AG381" i="20"/>
  <c r="AH363" i="20"/>
  <c r="AG359" i="20"/>
  <c r="AH349" i="20"/>
  <c r="AG335" i="20"/>
  <c r="AG315" i="20"/>
  <c r="AG311" i="20"/>
  <c r="AH293" i="20"/>
  <c r="AG455" i="20"/>
  <c r="AG415" i="20"/>
  <c r="AI409" i="20"/>
  <c r="AI395" i="20"/>
  <c r="AH391" i="20"/>
  <c r="AG367" i="20"/>
  <c r="AI361" i="20"/>
  <c r="AG349" i="20"/>
  <c r="AI345" i="20"/>
  <c r="AI343" i="20"/>
  <c r="AH323" i="20"/>
  <c r="AI305" i="20"/>
  <c r="AI303" i="20"/>
  <c r="AG293" i="20"/>
  <c r="AG509" i="20"/>
  <c r="AH409" i="20"/>
  <c r="AH395" i="20"/>
  <c r="AG391" i="20"/>
  <c r="AH379" i="20"/>
  <c r="AH361" i="20"/>
  <c r="AH343" i="20"/>
  <c r="AG323" i="20"/>
  <c r="AI319" i="20"/>
  <c r="AI317" i="20"/>
  <c r="AH303" i="20"/>
  <c r="AG183" i="20"/>
  <c r="AG175" i="20"/>
  <c r="AG143" i="20"/>
  <c r="AG103" i="20"/>
  <c r="AG95" i="20"/>
  <c r="AG63" i="20"/>
  <c r="AG55" i="20"/>
  <c r="AH181" i="20"/>
  <c r="AI141" i="20"/>
  <c r="AH117" i="20"/>
  <c r="AH63" i="20"/>
  <c r="AH189" i="20"/>
  <c r="AH253" i="20"/>
  <c r="AG181" i="20"/>
  <c r="AI175" i="20"/>
  <c r="AH141" i="20"/>
  <c r="AG117" i="20"/>
  <c r="AG53" i="20"/>
  <c r="AI95" i="20"/>
  <c r="AH61" i="20"/>
  <c r="AH175" i="20"/>
  <c r="AG141" i="20"/>
  <c r="AI61" i="20"/>
  <c r="AI149" i="20"/>
  <c r="AI237" i="20"/>
  <c r="AH213" i="20"/>
  <c r="AG189" i="20"/>
  <c r="AI183" i="20"/>
  <c r="AI173" i="20"/>
  <c r="AH149" i="20"/>
  <c r="AG125" i="20"/>
  <c r="AI109" i="20"/>
  <c r="AH95" i="20"/>
  <c r="AG61" i="20"/>
  <c r="AI55" i="20"/>
  <c r="AH237" i="20"/>
  <c r="AI197" i="20"/>
  <c r="AH183" i="20"/>
  <c r="AH173" i="20"/>
  <c r="AG149" i="20"/>
  <c r="AG147" i="20"/>
  <c r="AI143" i="20"/>
  <c r="AI133" i="20"/>
  <c r="AH109" i="20"/>
  <c r="AG85" i="20"/>
  <c r="AG83" i="20"/>
  <c r="AI69" i="20"/>
  <c r="AH55" i="20"/>
  <c r="AH261" i="20"/>
  <c r="AG237" i="20"/>
  <c r="AG235" i="20"/>
  <c r="AI221" i="20"/>
  <c r="AH197" i="20"/>
  <c r="AG173" i="20"/>
  <c r="AG171" i="20"/>
  <c r="AI157" i="20"/>
  <c r="AH143" i="20"/>
  <c r="AH133" i="20"/>
  <c r="AG109" i="20"/>
  <c r="AG107" i="20"/>
  <c r="AI103" i="20"/>
  <c r="AI93" i="20"/>
  <c r="AH69" i="20"/>
  <c r="AH221" i="20"/>
  <c r="AG197" i="20"/>
  <c r="AI181" i="20"/>
  <c r="AH157" i="20"/>
  <c r="AG133" i="20"/>
  <c r="AI117" i="20"/>
  <c r="AH103" i="20"/>
  <c r="AH93" i="20"/>
  <c r="AG69" i="20"/>
  <c r="AG67" i="20"/>
  <c r="AI63" i="20"/>
  <c r="AI53" i="20"/>
  <c r="AF1" i="20"/>
  <c r="AH16" i="20"/>
  <c r="AH32" i="20"/>
  <c r="AG16" i="20"/>
  <c r="AH8" i="20"/>
  <c r="AG170" i="20"/>
  <c r="AG220" i="20"/>
  <c r="AI37" i="20"/>
  <c r="AI47" i="20"/>
  <c r="AI84" i="20"/>
  <c r="AI124" i="20"/>
  <c r="AH164" i="20"/>
  <c r="AH188" i="20"/>
  <c r="AI45" i="20"/>
  <c r="AI106" i="20"/>
  <c r="AI196" i="20"/>
  <c r="AI236" i="20"/>
  <c r="AI92" i="20"/>
  <c r="AG17" i="20"/>
  <c r="AH11" i="20"/>
  <c r="AH25" i="20"/>
  <c r="AI50" i="20"/>
  <c r="AI90" i="20"/>
  <c r="AI130" i="20"/>
  <c r="AI180" i="20"/>
  <c r="AG72" i="20"/>
  <c r="AI98" i="20"/>
  <c r="AI162" i="20"/>
  <c r="AI214" i="20"/>
  <c r="AH258" i="20"/>
  <c r="AG268" i="20"/>
  <c r="AG340" i="20"/>
  <c r="AG406" i="20"/>
  <c r="AI48" i="20"/>
  <c r="AG76" i="20"/>
  <c r="AI112" i="20"/>
  <c r="AG140" i="20"/>
  <c r="AG202" i="20"/>
  <c r="AI256" i="20"/>
  <c r="AI286" i="20"/>
  <c r="AI330" i="20"/>
  <c r="AI388" i="20"/>
  <c r="AI436" i="20"/>
  <c r="AI57" i="20"/>
  <c r="AG88" i="20"/>
  <c r="AG102" i="20"/>
  <c r="AH116" i="20"/>
  <c r="AH166" i="20"/>
  <c r="AI245" i="20"/>
  <c r="AI269" i="20"/>
  <c r="AI444" i="20"/>
  <c r="AG128" i="20"/>
  <c r="AI154" i="20"/>
  <c r="AG218" i="20"/>
  <c r="AI272" i="20"/>
  <c r="AH348" i="20"/>
  <c r="AH376" i="20"/>
  <c r="AH452" i="20"/>
  <c r="AG137" i="20"/>
  <c r="AH179" i="20"/>
  <c r="AI278" i="20"/>
  <c r="AH338" i="20"/>
  <c r="AH398" i="20"/>
  <c r="AI80" i="20"/>
  <c r="AH101" i="20"/>
  <c r="AI144" i="20"/>
  <c r="AI158" i="20"/>
  <c r="AI250" i="20"/>
  <c r="AH262" i="20"/>
  <c r="AI322" i="20"/>
  <c r="AI430" i="20"/>
  <c r="AI104" i="20"/>
  <c r="AH125" i="20"/>
  <c r="AI67" i="20"/>
  <c r="AI82" i="20"/>
  <c r="AI120" i="20"/>
  <c r="AG153" i="20"/>
  <c r="AI184" i="20"/>
  <c r="AH205" i="20"/>
  <c r="AI219" i="20"/>
  <c r="AH248" i="20"/>
  <c r="AG270" i="20"/>
  <c r="AH53" i="20"/>
  <c r="AI77" i="20"/>
  <c r="AG96" i="20"/>
  <c r="AH224" i="20"/>
  <c r="AH246" i="20"/>
  <c r="AH384" i="20"/>
  <c r="AG307" i="20"/>
  <c r="AG428" i="20"/>
  <c r="AH445" i="20"/>
  <c r="AH488" i="20"/>
  <c r="AH550" i="20"/>
  <c r="AH600" i="20"/>
  <c r="AH290" i="20"/>
  <c r="AG372" i="20"/>
  <c r="AG394" i="20"/>
  <c r="AH421" i="20"/>
  <c r="AI462" i="20"/>
  <c r="AI474" i="20"/>
  <c r="AI498" i="20"/>
  <c r="AI560" i="20"/>
  <c r="AH387" i="20"/>
  <c r="AI469" i="20"/>
  <c r="AH540" i="20"/>
  <c r="AH584" i="20"/>
  <c r="AG304" i="20"/>
  <c r="AI344" i="20"/>
  <c r="AI362" i="20"/>
  <c r="AH396" i="20"/>
  <c r="AH404" i="20"/>
  <c r="AH414" i="20"/>
  <c r="AI419" i="20"/>
  <c r="AH472" i="20"/>
  <c r="AI524" i="20"/>
  <c r="AG380" i="20"/>
  <c r="AI427" i="20"/>
  <c r="AG456" i="20"/>
  <c r="AG548" i="20"/>
  <c r="AG578" i="20"/>
  <c r="AH294" i="20"/>
  <c r="AI324" i="20"/>
  <c r="AG389" i="20"/>
  <c r="AH413" i="20"/>
  <c r="AI448" i="20"/>
  <c r="AG484" i="20"/>
  <c r="AH592" i="20"/>
  <c r="AH375" i="20"/>
  <c r="AH490" i="20"/>
  <c r="AH552" i="20"/>
  <c r="AG333" i="20"/>
  <c r="AH411" i="20"/>
  <c r="AG477" i="20"/>
  <c r="AG449" i="20"/>
  <c r="AG505" i="20"/>
  <c r="AG568" i="20"/>
  <c r="AG606" i="20"/>
  <c r="AG516" i="20"/>
  <c r="AG532" i="20"/>
  <c r="AH541" i="20"/>
  <c r="AG582" i="20"/>
  <c r="AG608" i="20"/>
  <c r="AH617" i="20"/>
  <c r="AG478" i="20"/>
  <c r="AH572" i="20"/>
  <c r="AG744" i="20"/>
  <c r="AH801" i="20"/>
  <c r="AG565" i="20"/>
  <c r="AI611" i="20"/>
  <c r="AG664" i="20"/>
  <c r="AI515" i="20"/>
  <c r="AH543" i="20"/>
  <c r="AH485" i="20"/>
  <c r="AG557" i="20"/>
  <c r="AI619" i="20"/>
  <c r="AG443" i="20"/>
  <c r="AI499" i="20"/>
  <c r="AG583" i="20"/>
  <c r="AH630" i="20"/>
  <c r="AH525" i="20"/>
  <c r="AG580" i="20"/>
  <c r="AG601" i="20"/>
  <c r="AH660" i="20"/>
  <c r="AG631" i="20"/>
  <c r="AI667" i="20"/>
  <c r="AI692" i="20"/>
  <c r="AH729" i="20"/>
  <c r="AI764" i="20"/>
  <c r="AI841" i="20"/>
  <c r="AG624" i="20"/>
  <c r="AG648" i="20"/>
  <c r="AG686" i="20"/>
  <c r="AI711" i="20"/>
  <c r="AG781" i="20"/>
  <c r="AH808" i="20"/>
  <c r="AI638" i="20"/>
  <c r="AG663" i="20"/>
  <c r="AG746" i="20"/>
  <c r="AG656" i="20"/>
  <c r="AG680" i="20"/>
  <c r="AH713" i="20"/>
  <c r="AG779" i="20"/>
  <c r="AG633" i="20"/>
  <c r="AI695" i="20"/>
  <c r="AH790" i="20"/>
  <c r="AG815" i="20"/>
  <c r="AG861" i="20"/>
  <c r="AG901" i="20"/>
  <c r="AH645" i="20"/>
  <c r="AI750" i="20"/>
  <c r="AG845" i="20"/>
  <c r="AI635" i="20"/>
  <c r="AH725" i="20"/>
  <c r="AH843" i="20"/>
  <c r="AG634" i="20"/>
  <c r="AH654" i="20"/>
  <c r="AG679" i="20"/>
  <c r="AH731" i="20"/>
  <c r="AI869" i="20"/>
  <c r="AH652" i="20"/>
  <c r="AH684" i="20"/>
  <c r="AH716" i="20"/>
  <c r="AH748" i="20"/>
  <c r="AH780" i="20"/>
  <c r="AH792" i="20"/>
  <c r="AH844" i="20"/>
  <c r="AH884" i="20"/>
  <c r="AG899" i="20"/>
  <c r="AH931" i="20"/>
  <c r="AH849" i="20"/>
  <c r="AH875" i="20"/>
  <c r="AH917" i="20"/>
  <c r="AH851" i="20"/>
  <c r="AI860" i="20"/>
  <c r="AI889" i="20"/>
  <c r="AI903" i="20"/>
  <c r="AG855" i="20"/>
  <c r="AH876" i="20"/>
  <c r="AI643" i="20"/>
  <c r="AI800" i="20"/>
  <c r="AI833" i="20"/>
  <c r="AI895" i="20"/>
  <c r="AG927" i="20"/>
  <c r="AI951" i="20"/>
  <c r="AI625" i="20"/>
  <c r="AI689" i="20"/>
  <c r="AI753" i="20"/>
  <c r="AG830" i="20"/>
  <c r="AI870" i="20"/>
  <c r="AI894" i="20"/>
  <c r="AH1002" i="20"/>
  <c r="AI687" i="20"/>
  <c r="AG723" i="20"/>
  <c r="AI794" i="20"/>
  <c r="AG816" i="20"/>
  <c r="AH847" i="20"/>
  <c r="AH949" i="20"/>
  <c r="AG769" i="20"/>
  <c r="AG785" i="20"/>
  <c r="AG835" i="20"/>
  <c r="AI967" i="20"/>
  <c r="AG954" i="20"/>
  <c r="AG964" i="20"/>
  <c r="AH1000" i="20"/>
  <c r="AG1007" i="20"/>
  <c r="AG1198" i="20"/>
  <c r="AG984" i="20"/>
  <c r="AI1023" i="20"/>
  <c r="AH1032" i="20"/>
  <c r="AG934" i="20"/>
  <c r="AG979" i="20"/>
  <c r="AH934" i="20"/>
  <c r="AI999" i="20"/>
  <c r="AG1026" i="20"/>
  <c r="AG924" i="20"/>
  <c r="AG968" i="20"/>
  <c r="AH988" i="20"/>
  <c r="AH1167" i="20"/>
  <c r="AH916" i="20"/>
  <c r="AG955" i="20"/>
  <c r="AG965" i="20"/>
  <c r="AH998" i="20"/>
  <c r="AG1061" i="20"/>
  <c r="AH970" i="20"/>
  <c r="AG1001" i="20"/>
  <c r="AG1089" i="20"/>
  <c r="AI1145" i="20"/>
  <c r="AG1232" i="20"/>
  <c r="AG1038" i="20"/>
  <c r="AH1045" i="20"/>
  <c r="AI1077" i="20"/>
  <c r="AG1109" i="20"/>
  <c r="AI1141" i="20"/>
  <c r="AH1125" i="20"/>
  <c r="AH1169" i="20"/>
  <c r="AG1209" i="20"/>
  <c r="AH1039" i="20"/>
  <c r="AI1060" i="20"/>
  <c r="AI1146" i="20"/>
  <c r="AG1057" i="20"/>
  <c r="AH1105" i="20"/>
  <c r="AI1157" i="20"/>
  <c r="AH1170" i="20"/>
  <c r="AG1019" i="20"/>
  <c r="AG1039" i="20"/>
  <c r="AH1055" i="20"/>
  <c r="AH1093" i="20"/>
  <c r="AG1117" i="20"/>
  <c r="AH1149" i="20"/>
  <c r="AI1182" i="20"/>
  <c r="AI959" i="20"/>
  <c r="AG1099" i="20"/>
  <c r="AI957" i="20"/>
  <c r="AI1031" i="20"/>
  <c r="AH1050" i="20"/>
  <c r="AH1081" i="20"/>
  <c r="AI1150" i="20"/>
  <c r="AH1164" i="20"/>
  <c r="AI1229" i="20"/>
  <c r="AG1253" i="20"/>
  <c r="AI1095" i="20"/>
  <c r="AI1127" i="20"/>
  <c r="AG1115" i="20"/>
  <c r="AH1285" i="20"/>
  <c r="AI1091" i="20"/>
  <c r="AH1156" i="20"/>
  <c r="AH1177" i="20"/>
  <c r="AG1112" i="20"/>
  <c r="AG1138" i="20"/>
  <c r="AH1154" i="20"/>
  <c r="AG1245" i="20"/>
  <c r="AG1258" i="20"/>
  <c r="AH1345" i="20"/>
  <c r="AG1335" i="20"/>
  <c r="AG1305" i="20"/>
  <c r="AH1197" i="20"/>
  <c r="AI1171" i="20"/>
  <c r="AI1185" i="20"/>
  <c r="AI1290" i="20"/>
  <c r="AG1188" i="20"/>
  <c r="AG1217" i="20"/>
  <c r="AG1292" i="20"/>
  <c r="AI1265" i="20"/>
  <c r="AI1301" i="20"/>
  <c r="AI1263" i="20"/>
  <c r="AG1325" i="20"/>
  <c r="AG1282" i="20"/>
  <c r="AG1323" i="20"/>
  <c r="AG1313" i="20"/>
  <c r="AI1357" i="20"/>
  <c r="AG1247" i="20"/>
  <c r="AI1311" i="20"/>
  <c r="AH1327" i="20"/>
  <c r="AI1319" i="20"/>
  <c r="AI1355" i="20"/>
  <c r="AH1339" i="20"/>
  <c r="AI1318" i="20"/>
  <c r="AH1353" i="20"/>
  <c r="AI1324" i="20"/>
  <c r="AH1344" i="20"/>
  <c r="AI31" i="20"/>
  <c r="AI15" i="20"/>
  <c r="AG32" i="20"/>
  <c r="AI21" i="20"/>
  <c r="AH37" i="20"/>
  <c r="AH47" i="20"/>
  <c r="AH84" i="20"/>
  <c r="AH124" i="20"/>
  <c r="AG24" i="20"/>
  <c r="AG164" i="20"/>
  <c r="AG188" i="20"/>
  <c r="AI228" i="20"/>
  <c r="AI9" i="20"/>
  <c r="AH45" i="20"/>
  <c r="AH106" i="20"/>
  <c r="AH196" i="20"/>
  <c r="AH236" i="20"/>
  <c r="AH92" i="20"/>
  <c r="AI132" i="20"/>
  <c r="AI172" i="20"/>
  <c r="AI5" i="20"/>
  <c r="AI39" i="20"/>
  <c r="AG11" i="20"/>
  <c r="AG25" i="20"/>
  <c r="AH50" i="20"/>
  <c r="AH90" i="20"/>
  <c r="AH130" i="20"/>
  <c r="AH180" i="20"/>
  <c r="AH98" i="20"/>
  <c r="AI147" i="20"/>
  <c r="AH162" i="20"/>
  <c r="AH214" i="20"/>
  <c r="AG258" i="20"/>
  <c r="AI282" i="20"/>
  <c r="AH48" i="20"/>
  <c r="AH112" i="20"/>
  <c r="AI190" i="20"/>
  <c r="AH256" i="20"/>
  <c r="AI280" i="20"/>
  <c r="AH298" i="20"/>
  <c r="AH378" i="20"/>
  <c r="AH402" i="20"/>
  <c r="AG116" i="20"/>
  <c r="AG166" i="20"/>
  <c r="AG245" i="20"/>
  <c r="AH269" i="20"/>
  <c r="AI78" i="20"/>
  <c r="AH154" i="20"/>
  <c r="AI206" i="20"/>
  <c r="AH245" i="20"/>
  <c r="AI259" i="20"/>
  <c r="AH272" i="20"/>
  <c r="AG348" i="20"/>
  <c r="AG376" i="20"/>
  <c r="AG452" i="20"/>
  <c r="AI137" i="20"/>
  <c r="AI168" i="20"/>
  <c r="AI182" i="20"/>
  <c r="AH278" i="20"/>
  <c r="AG338" i="20"/>
  <c r="AG398" i="20"/>
  <c r="AH80" i="20"/>
  <c r="AH144" i="20"/>
  <c r="AH158" i="20"/>
  <c r="AI222" i="20"/>
  <c r="AH250" i="20"/>
  <c r="AG262" i="20"/>
  <c r="AH374" i="20"/>
  <c r="AH104" i="20"/>
  <c r="AH67" i="20"/>
  <c r="AH82" i="20"/>
  <c r="AI91" i="20"/>
  <c r="AH120" i="20"/>
  <c r="AI153" i="20"/>
  <c r="AH184" i="20"/>
  <c r="AH219" i="20"/>
  <c r="AG248" i="20"/>
  <c r="AI300" i="20"/>
  <c r="AI332" i="20"/>
  <c r="AI420" i="20"/>
  <c r="AH129" i="20"/>
  <c r="AG155" i="20"/>
  <c r="AI174" i="20"/>
  <c r="AI205" i="20"/>
  <c r="AG224" i="20"/>
  <c r="AG246" i="20"/>
  <c r="AG384" i="20"/>
  <c r="AI352" i="20"/>
  <c r="AG445" i="20"/>
  <c r="AG488" i="20"/>
  <c r="AG550" i="20"/>
  <c r="AG600" i="20"/>
  <c r="AG290" i="20"/>
  <c r="AI302" i="20"/>
  <c r="AI342" i="20"/>
  <c r="AI356" i="20"/>
  <c r="AH426" i="20"/>
  <c r="AH451" i="20"/>
  <c r="AH468" i="20"/>
  <c r="AH482" i="20"/>
  <c r="AH506" i="20"/>
  <c r="AH297" i="20"/>
  <c r="AI314" i="20"/>
  <c r="AG387" i="20"/>
  <c r="AH469" i="20"/>
  <c r="AG540" i="20"/>
  <c r="AG584" i="20"/>
  <c r="AH292" i="20"/>
  <c r="AH358" i="20"/>
  <c r="AG383" i="20"/>
  <c r="AG396" i="20"/>
  <c r="AG404" i="20"/>
  <c r="AG414" i="20"/>
  <c r="AG421" i="20"/>
  <c r="AG472" i="20"/>
  <c r="AG275" i="20"/>
  <c r="AI334" i="20"/>
  <c r="AH287" i="20"/>
  <c r="AG294" i="20"/>
  <c r="AI357" i="20"/>
  <c r="AH392" i="20"/>
  <c r="AH416" i="20"/>
  <c r="AG592" i="20"/>
  <c r="AI316" i="20"/>
  <c r="AG375" i="20"/>
  <c r="AH440" i="20"/>
  <c r="AI464" i="20"/>
  <c r="AG490" i="20"/>
  <c r="AG552" i="20"/>
  <c r="AI309" i="20"/>
  <c r="AI347" i="20"/>
  <c r="AI360" i="20"/>
  <c r="AG411" i="20"/>
  <c r="AI432" i="20"/>
  <c r="AI526" i="20"/>
  <c r="AI586" i="20"/>
  <c r="AI467" i="20"/>
  <c r="AH512" i="20"/>
  <c r="AI530" i="20"/>
  <c r="AH628" i="20"/>
  <c r="AH728" i="20"/>
  <c r="AG541" i="20"/>
  <c r="AG617" i="20"/>
  <c r="AG572" i="20"/>
  <c r="AG801" i="20"/>
  <c r="AI518" i="20"/>
  <c r="AI569" i="20"/>
  <c r="AH611" i="20"/>
  <c r="AH515" i="20"/>
  <c r="AI559" i="20"/>
  <c r="AI588" i="20"/>
  <c r="AH632" i="20"/>
  <c r="AH742" i="20"/>
  <c r="AG485" i="20"/>
  <c r="AG531" i="20"/>
  <c r="AH619" i="20"/>
  <c r="AH712" i="20"/>
  <c r="AG467" i="20"/>
  <c r="AH510" i="20"/>
  <c r="AI528" i="20"/>
  <c r="AI604" i="20"/>
  <c r="AI630" i="20"/>
  <c r="AI783" i="20"/>
  <c r="AG525" i="20"/>
  <c r="AI554" i="20"/>
  <c r="AI603" i="20"/>
  <c r="AI660" i="20"/>
  <c r="AI793" i="20"/>
  <c r="AG642" i="20"/>
  <c r="AG672" i="20"/>
  <c r="AG696" i="20"/>
  <c r="AG734" i="20"/>
  <c r="AH807" i="20"/>
  <c r="AH859" i="20"/>
  <c r="AH711" i="20"/>
  <c r="AH726" i="20"/>
  <c r="AG808" i="20"/>
  <c r="AI893" i="20"/>
  <c r="AI648" i="20"/>
  <c r="AI666" i="20"/>
  <c r="AI765" i="20"/>
  <c r="AI839" i="20"/>
  <c r="AI907" i="20"/>
  <c r="AG718" i="20"/>
  <c r="AI743" i="20"/>
  <c r="AI766" i="20"/>
  <c r="AG650" i="20"/>
  <c r="AH670" i="20"/>
  <c r="AH695" i="20"/>
  <c r="AH747" i="20"/>
  <c r="AG790" i="20"/>
  <c r="AG645" i="20"/>
  <c r="AH730" i="20"/>
  <c r="AI809" i="20"/>
  <c r="AI697" i="20"/>
  <c r="AG725" i="20"/>
  <c r="AG843" i="20"/>
  <c r="AI654" i="20"/>
  <c r="AI682" i="20"/>
  <c r="AG745" i="20"/>
  <c r="AI621" i="20"/>
  <c r="AI653" i="20"/>
  <c r="AI685" i="20"/>
  <c r="AI717" i="20"/>
  <c r="AI749" i="20"/>
  <c r="AI763" i="20"/>
  <c r="AG780" i="20"/>
  <c r="AG792" i="20"/>
  <c r="AG844" i="20"/>
  <c r="AG884" i="20"/>
  <c r="AG931" i="20"/>
  <c r="AG849" i="20"/>
  <c r="AG875" i="20"/>
  <c r="AG917" i="20"/>
  <c r="AG851" i="20"/>
  <c r="AH860" i="20"/>
  <c r="AI900" i="20"/>
  <c r="AI918" i="20"/>
  <c r="AI929" i="20"/>
  <c r="AH898" i="20"/>
  <c r="AG876" i="20"/>
  <c r="AI909" i="20"/>
  <c r="AH948" i="20"/>
  <c r="AI659" i="20"/>
  <c r="AH800" i="20"/>
  <c r="AI898" i="20"/>
  <c r="AH951" i="20"/>
  <c r="AG850" i="20"/>
  <c r="AH871" i="20"/>
  <c r="AI910" i="20"/>
  <c r="AG1002" i="20"/>
  <c r="AG643" i="20"/>
  <c r="AI735" i="20"/>
  <c r="AH795" i="20"/>
  <c r="AI818" i="20"/>
  <c r="AG847" i="20"/>
  <c r="AI919" i="20"/>
  <c r="AG949" i="20"/>
  <c r="AH967" i="20"/>
  <c r="AI1012" i="20"/>
  <c r="AI1022" i="20"/>
  <c r="AI941" i="20"/>
  <c r="AG1000" i="20"/>
  <c r="AH1023" i="20"/>
  <c r="AG1032" i="20"/>
  <c r="AG995" i="20"/>
  <c r="AI945" i="20"/>
  <c r="AH999" i="20"/>
  <c r="AG932" i="20"/>
  <c r="AI988" i="20"/>
  <c r="AG1167" i="20"/>
  <c r="AH961" i="20"/>
  <c r="AI968" i="20"/>
  <c r="AI1003" i="20"/>
  <c r="AI1024" i="20"/>
  <c r="AH958" i="20"/>
  <c r="AG998" i="20"/>
  <c r="AI971" i="20"/>
  <c r="AI1111" i="20"/>
  <c r="AH1145" i="20"/>
  <c r="AG1189" i="20"/>
  <c r="AG1045" i="20"/>
  <c r="AH1077" i="20"/>
  <c r="AG1125" i="20"/>
  <c r="AH1042" i="20"/>
  <c r="AH1060" i="20"/>
  <c r="AG1148" i="20"/>
  <c r="AI1227" i="20"/>
  <c r="AG1071" i="20"/>
  <c r="AI1170" i="20"/>
  <c r="AI961" i="20"/>
  <c r="AG1055" i="20"/>
  <c r="AG1149" i="20"/>
  <c r="AH1191" i="20"/>
  <c r="AH997" i="20"/>
  <c r="AH1031" i="20"/>
  <c r="AG1050" i="20"/>
  <c r="AI1163" i="20"/>
  <c r="AH1150" i="20"/>
  <c r="AI1164" i="20"/>
  <c r="AG1229" i="20"/>
  <c r="AI1253" i="20"/>
  <c r="AH1095" i="20"/>
  <c r="AI1130" i="20"/>
  <c r="AH1264" i="20"/>
  <c r="AG1063" i="20"/>
  <c r="AG1095" i="20"/>
  <c r="AG1285" i="20"/>
  <c r="AH1091" i="20"/>
  <c r="AH1127" i="20"/>
  <c r="AI1156" i="20"/>
  <c r="AG1177" i="20"/>
  <c r="AI1113" i="20"/>
  <c r="AI1139" i="20"/>
  <c r="AI1245" i="20"/>
  <c r="AI1258" i="20"/>
  <c r="AG1345" i="20"/>
  <c r="AI1158" i="20"/>
  <c r="AG1219" i="20"/>
  <c r="AI1197" i="20"/>
  <c r="AI1211" i="20"/>
  <c r="AG1171" i="20"/>
  <c r="AG1185" i="20"/>
  <c r="AI1230" i="20"/>
  <c r="AH1290" i="20"/>
  <c r="AH1224" i="20"/>
  <c r="AG1192" i="20"/>
  <c r="AH1215" i="20"/>
  <c r="AH1263" i="20"/>
  <c r="AI1329" i="20"/>
  <c r="AI1321" i="20"/>
  <c r="AH1357" i="20"/>
  <c r="AI1248" i="20"/>
  <c r="AH1219" i="20"/>
  <c r="AH1311" i="20"/>
  <c r="AG1327" i="20"/>
  <c r="AI1270" i="20"/>
  <c r="AI1344" i="20"/>
  <c r="AH1319" i="20"/>
  <c r="AH1355" i="20"/>
  <c r="AI1276" i="20"/>
  <c r="AI1295" i="20"/>
  <c r="AG1339" i="20"/>
  <c r="AH1318" i="20"/>
  <c r="AG1353" i="20"/>
  <c r="AI1347" i="20"/>
  <c r="AG1328" i="20"/>
  <c r="AI1307" i="20"/>
  <c r="AH31" i="20"/>
  <c r="AH15" i="20"/>
  <c r="AG8" i="20"/>
  <c r="AH21" i="20"/>
  <c r="AI40" i="20"/>
  <c r="AI194" i="20"/>
  <c r="AG37" i="20"/>
  <c r="AG47" i="20"/>
  <c r="AG84" i="20"/>
  <c r="AG124" i="20"/>
  <c r="AH228" i="20"/>
  <c r="AH9" i="20"/>
  <c r="AG45" i="20"/>
  <c r="AG106" i="20"/>
  <c r="AG196" i="20"/>
  <c r="AG236" i="20"/>
  <c r="AG92" i="20"/>
  <c r="AH132" i="20"/>
  <c r="AH172" i="20"/>
  <c r="AH5" i="20"/>
  <c r="AH39" i="20"/>
  <c r="AI29" i="20"/>
  <c r="AG50" i="20"/>
  <c r="AG90" i="20"/>
  <c r="AG130" i="20"/>
  <c r="AG180" i="20"/>
  <c r="AG98" i="20"/>
  <c r="AH147" i="20"/>
  <c r="AG162" i="20"/>
  <c r="AG214" i="20"/>
  <c r="AI235" i="20"/>
  <c r="AH320" i="20"/>
  <c r="AI340" i="20"/>
  <c r="AI406" i="20"/>
  <c r="AG48" i="20"/>
  <c r="AI74" i="20"/>
  <c r="AI83" i="20"/>
  <c r="AG112" i="20"/>
  <c r="AI138" i="20"/>
  <c r="AH190" i="20"/>
  <c r="AI204" i="20"/>
  <c r="AG256" i="20"/>
  <c r="AH280" i="20"/>
  <c r="AG298" i="20"/>
  <c r="AG378" i="20"/>
  <c r="AG402" i="20"/>
  <c r="AI152" i="20"/>
  <c r="AG211" i="20"/>
  <c r="AI230" i="20"/>
  <c r="AI254" i="20"/>
  <c r="AG269" i="20"/>
  <c r="AH78" i="20"/>
  <c r="AG154" i="20"/>
  <c r="AH206" i="20"/>
  <c r="AI252" i="20"/>
  <c r="AH259" i="20"/>
  <c r="AG272" i="20"/>
  <c r="AH168" i="20"/>
  <c r="AH182" i="20"/>
  <c r="AG227" i="20"/>
  <c r="AI264" i="20"/>
  <c r="AG278" i="20"/>
  <c r="AG80" i="20"/>
  <c r="AG144" i="20"/>
  <c r="AG158" i="20"/>
  <c r="AG205" i="20"/>
  <c r="AH222" i="20"/>
  <c r="AG250" i="20"/>
  <c r="AG374" i="20"/>
  <c r="AI54" i="20"/>
  <c r="AI85" i="20"/>
  <c r="AG104" i="20"/>
  <c r="AI56" i="20"/>
  <c r="AI70" i="20"/>
  <c r="AG82" i="20"/>
  <c r="AH91" i="20"/>
  <c r="AG120" i="20"/>
  <c r="AI146" i="20"/>
  <c r="AG184" i="20"/>
  <c r="AI276" i="20"/>
  <c r="AH310" i="20"/>
  <c r="AH346" i="20"/>
  <c r="AH438" i="20"/>
  <c r="AG129" i="20"/>
  <c r="AG157" i="20"/>
  <c r="AH174" i="20"/>
  <c r="AI307" i="20"/>
  <c r="AI359" i="20"/>
  <c r="AI428" i="20"/>
  <c r="AH328" i="20"/>
  <c r="AH354" i="20"/>
  <c r="AI372" i="20"/>
  <c r="AI394" i="20"/>
  <c r="AG426" i="20"/>
  <c r="AG451" i="20"/>
  <c r="AG468" i="20"/>
  <c r="AG482" i="20"/>
  <c r="AG506" i="20"/>
  <c r="AG297" i="20"/>
  <c r="AG469" i="20"/>
  <c r="AG292" i="20"/>
  <c r="AI304" i="20"/>
  <c r="AG358" i="20"/>
  <c r="AH385" i="20"/>
  <c r="AI289" i="20"/>
  <c r="AG341" i="20"/>
  <c r="AI380" i="20"/>
  <c r="AH435" i="20"/>
  <c r="AI456" i="20"/>
  <c r="AI548" i="20"/>
  <c r="AI578" i="20"/>
  <c r="AG287" i="20"/>
  <c r="AI331" i="20"/>
  <c r="AH357" i="20"/>
  <c r="AG392" i="20"/>
  <c r="AG416" i="20"/>
  <c r="AI461" i="20"/>
  <c r="AI484" i="20"/>
  <c r="AI321" i="20"/>
  <c r="AH350" i="20"/>
  <c r="AG440" i="20"/>
  <c r="AH467" i="20"/>
  <c r="AH284" i="20"/>
  <c r="AH309" i="20"/>
  <c r="AH347" i="20"/>
  <c r="AI367" i="20"/>
  <c r="AH397" i="20"/>
  <c r="AH514" i="20"/>
  <c r="AH566" i="20"/>
  <c r="AH305" i="20"/>
  <c r="AI475" i="20"/>
  <c r="AG512" i="20"/>
  <c r="AH544" i="20"/>
  <c r="AI568" i="20"/>
  <c r="AI606" i="20"/>
  <c r="AI628" i="20"/>
  <c r="AI728" i="20"/>
  <c r="AI516" i="20"/>
  <c r="AI532" i="20"/>
  <c r="AI543" i="20"/>
  <c r="AI582" i="20"/>
  <c r="AI608" i="20"/>
  <c r="AH744" i="20"/>
  <c r="AH569" i="20"/>
  <c r="AH664" i="20"/>
  <c r="AG515" i="20"/>
  <c r="AH559" i="20"/>
  <c r="AI585" i="20"/>
  <c r="AG595" i="20"/>
  <c r="AI632" i="20"/>
  <c r="AI742" i="20"/>
  <c r="AH500" i="20"/>
  <c r="AH557" i="20"/>
  <c r="AG619" i="20"/>
  <c r="AI712" i="20"/>
  <c r="AG475" i="20"/>
  <c r="AG510" i="20"/>
  <c r="AG535" i="20"/>
  <c r="AH590" i="20"/>
  <c r="AH616" i="20"/>
  <c r="AG740" i="20"/>
  <c r="AH480" i="20"/>
  <c r="AI507" i="20"/>
  <c r="AI527" i="20"/>
  <c r="AI557" i="20"/>
  <c r="AI580" i="20"/>
  <c r="AH614" i="20"/>
  <c r="AG710" i="20"/>
  <c r="AI629" i="20"/>
  <c r="AG807" i="20"/>
  <c r="AG859" i="20"/>
  <c r="AH624" i="20"/>
  <c r="AH648" i="20"/>
  <c r="AH686" i="20"/>
  <c r="AG711" i="20"/>
  <c r="AI747" i="20"/>
  <c r="AI781" i="20"/>
  <c r="AH829" i="20"/>
  <c r="AI620" i="20"/>
  <c r="AI661" i="20"/>
  <c r="AH746" i="20"/>
  <c r="AH772" i="20"/>
  <c r="AH883" i="20"/>
  <c r="AG626" i="20"/>
  <c r="AH656" i="20"/>
  <c r="AH680" i="20"/>
  <c r="AH743" i="20"/>
  <c r="AH766" i="20"/>
  <c r="AI779" i="20"/>
  <c r="AI670" i="20"/>
  <c r="AG695" i="20"/>
  <c r="AG756" i="20"/>
  <c r="AI815" i="20"/>
  <c r="AI861" i="20"/>
  <c r="AI901" i="20"/>
  <c r="AI683" i="20"/>
  <c r="AH797" i="20"/>
  <c r="AH811" i="20"/>
  <c r="AI845" i="20"/>
  <c r="AH697" i="20"/>
  <c r="AG766" i="20"/>
  <c r="AH634" i="20"/>
  <c r="AI677" i="20"/>
  <c r="AG683" i="20"/>
  <c r="AI810" i="20"/>
  <c r="AG636" i="20"/>
  <c r="AG668" i="20"/>
  <c r="AG700" i="20"/>
  <c r="AG732" i="20"/>
  <c r="AH757" i="20"/>
  <c r="AH767" i="20"/>
  <c r="AI846" i="20"/>
  <c r="AI886" i="20"/>
  <c r="AI899" i="20"/>
  <c r="AG860" i="20"/>
  <c r="AH900" i="20"/>
  <c r="AH923" i="20"/>
  <c r="AG940" i="20"/>
  <c r="AI878" i="20"/>
  <c r="AH915" i="20"/>
  <c r="AI855" i="20"/>
  <c r="AH905" i="20"/>
  <c r="AH921" i="20"/>
  <c r="AI948" i="20"/>
  <c r="AI675" i="20"/>
  <c r="AG800" i="20"/>
  <c r="AI852" i="20"/>
  <c r="AI892" i="20"/>
  <c r="AH911" i="20"/>
  <c r="AI927" i="20"/>
  <c r="AG951" i="20"/>
  <c r="AI641" i="20"/>
  <c r="AI705" i="20"/>
  <c r="AH819" i="20"/>
  <c r="AG871" i="20"/>
  <c r="AI916" i="20"/>
  <c r="AI655" i="20"/>
  <c r="AG691" i="20"/>
  <c r="AG795" i="20"/>
  <c r="AH925" i="20"/>
  <c r="AI769" i="20"/>
  <c r="AI785" i="20"/>
  <c r="AI835" i="20"/>
  <c r="AG972" i="20"/>
  <c r="AH1020" i="20"/>
  <c r="AH935" i="20"/>
  <c r="AI947" i="20"/>
  <c r="AI954" i="20"/>
  <c r="AH964" i="20"/>
  <c r="AI1007" i="20"/>
  <c r="AI1198" i="20"/>
  <c r="AH984" i="20"/>
  <c r="AG1023" i="20"/>
  <c r="AH946" i="20"/>
  <c r="AI981" i="20"/>
  <c r="AG1005" i="20"/>
  <c r="AI946" i="20"/>
  <c r="AG999" i="20"/>
  <c r="AI1026" i="20"/>
  <c r="AH968" i="20"/>
  <c r="AG993" i="20"/>
  <c r="AH924" i="20"/>
  <c r="AI963" i="20"/>
  <c r="AG969" i="20"/>
  <c r="AH1014" i="20"/>
  <c r="AH937" i="20"/>
  <c r="AI958" i="20"/>
  <c r="AH1061" i="20"/>
  <c r="AG986" i="20"/>
  <c r="AH1111" i="20"/>
  <c r="AG1145" i="20"/>
  <c r="AI1189" i="20"/>
  <c r="AH1232" i="20"/>
  <c r="AI1038" i="20"/>
  <c r="AI1132" i="20"/>
  <c r="AH1184" i="20"/>
  <c r="AH1181" i="20"/>
  <c r="AI1209" i="20"/>
  <c r="AG1042" i="20"/>
  <c r="AG1060" i="20"/>
  <c r="AG1110" i="20"/>
  <c r="AI1175" i="20"/>
  <c r="AH1249" i="20"/>
  <c r="AI1073" i="20"/>
  <c r="AG1105" i="20"/>
  <c r="AG1157" i="20"/>
  <c r="AH1182" i="20"/>
  <c r="AI977" i="20"/>
  <c r="AI1019" i="20"/>
  <c r="AI1099" i="20"/>
  <c r="AH1128" i="20"/>
  <c r="AI1191" i="20"/>
  <c r="AI975" i="20"/>
  <c r="AG1173" i="20"/>
  <c r="AG961" i="20"/>
  <c r="AI1013" i="20"/>
  <c r="AH1034" i="20"/>
  <c r="AG1124" i="20"/>
  <c r="AH1163" i="20"/>
  <c r="AG1062" i="20"/>
  <c r="AI1097" i="20"/>
  <c r="AG1150" i="20"/>
  <c r="AG1164" i="20"/>
  <c r="AH1243" i="20"/>
  <c r="AI1063" i="20"/>
  <c r="AH1130" i="20"/>
  <c r="AG1264" i="20"/>
  <c r="AI1069" i="20"/>
  <c r="AI1101" i="20"/>
  <c r="AI1147" i="20"/>
  <c r="AI1285" i="20"/>
  <c r="AI1161" i="20"/>
  <c r="AH1262" i="20"/>
  <c r="AH1113" i="20"/>
  <c r="AH1139" i="20"/>
  <c r="AI1168" i="20"/>
  <c r="AG1158" i="20"/>
  <c r="AI1280" i="20"/>
  <c r="AG1135" i="20"/>
  <c r="AH1213" i="20"/>
  <c r="AI1204" i="20"/>
  <c r="AH1237" i="20"/>
  <c r="AG1290" i="20"/>
  <c r="AI1328" i="20"/>
  <c r="AI1279" i="20"/>
  <c r="AI1216" i="20"/>
  <c r="AI1296" i="20"/>
  <c r="AI1343" i="20"/>
  <c r="AI1303" i="20"/>
  <c r="AH1329" i="20"/>
  <c r="AH1321" i="20"/>
  <c r="AG1357" i="20"/>
  <c r="AI1302" i="20"/>
  <c r="AI1226" i="20"/>
  <c r="AI1271" i="20"/>
  <c r="AG1311" i="20"/>
  <c r="AI1333" i="20"/>
  <c r="AH1270" i="20"/>
  <c r="AH1308" i="20"/>
  <c r="AH1332" i="20"/>
  <c r="AI1349" i="20"/>
  <c r="AI1268" i="20"/>
  <c r="AG1319" i="20"/>
  <c r="AG1355" i="20"/>
  <c r="AH1276" i="20"/>
  <c r="AH1295" i="20"/>
  <c r="AH1293" i="20"/>
  <c r="AG1306" i="20"/>
  <c r="AG1330" i="20"/>
  <c r="AH1347" i="20"/>
  <c r="AG1344" i="20"/>
  <c r="AH1307" i="20"/>
  <c r="AG31" i="20"/>
  <c r="AG15" i="20"/>
  <c r="AG21" i="20"/>
  <c r="AH40" i="20"/>
  <c r="AH194" i="20"/>
  <c r="AI6" i="20"/>
  <c r="AI58" i="20"/>
  <c r="AI178" i="20"/>
  <c r="AG228" i="20"/>
  <c r="AG9" i="20"/>
  <c r="AG132" i="20"/>
  <c r="AG172" i="20"/>
  <c r="AG5" i="20"/>
  <c r="AG39" i="20"/>
  <c r="AI13" i="20"/>
  <c r="AH29" i="20"/>
  <c r="AI86" i="20"/>
  <c r="AI136" i="20"/>
  <c r="AI150" i="20"/>
  <c r="AI200" i="20"/>
  <c r="AH235" i="20"/>
  <c r="AI277" i="20"/>
  <c r="AG320" i="20"/>
  <c r="AH368" i="20"/>
  <c r="AI41" i="20"/>
  <c r="AH74" i="20"/>
  <c r="AH83" i="20"/>
  <c r="AH138" i="20"/>
  <c r="AG190" i="20"/>
  <c r="AH204" i="20"/>
  <c r="AG280" i="20"/>
  <c r="AI114" i="20"/>
  <c r="AI123" i="20"/>
  <c r="AH152" i="20"/>
  <c r="AG213" i="20"/>
  <c r="AH230" i="20"/>
  <c r="AH254" i="20"/>
  <c r="AG78" i="20"/>
  <c r="AI142" i="20"/>
  <c r="AG206" i="20"/>
  <c r="AI227" i="20"/>
  <c r="AH252" i="20"/>
  <c r="AG259" i="20"/>
  <c r="AI348" i="20"/>
  <c r="AI376" i="20"/>
  <c r="AI452" i="20"/>
  <c r="AG168" i="20"/>
  <c r="AG182" i="20"/>
  <c r="AG229" i="20"/>
  <c r="AH264" i="20"/>
  <c r="AI338" i="20"/>
  <c r="AI398" i="20"/>
  <c r="AH165" i="20"/>
  <c r="AG222" i="20"/>
  <c r="AH54" i="20"/>
  <c r="AH56" i="20"/>
  <c r="AH70" i="20"/>
  <c r="AH146" i="20"/>
  <c r="AI165" i="20"/>
  <c r="AI210" i="20"/>
  <c r="AI267" i="20"/>
  <c r="AH276" i="20"/>
  <c r="AG310" i="20"/>
  <c r="AG346" i="20"/>
  <c r="AG438" i="20"/>
  <c r="AG91" i="20"/>
  <c r="AI110" i="20"/>
  <c r="AI129" i="20"/>
  <c r="AG174" i="20"/>
  <c r="AI384" i="20"/>
  <c r="AI311" i="20"/>
  <c r="AH424" i="20"/>
  <c r="AH434" i="20"/>
  <c r="AH459" i="20"/>
  <c r="AI488" i="20"/>
  <c r="AI550" i="20"/>
  <c r="AI600" i="20"/>
  <c r="AI290" i="20"/>
  <c r="AG328" i="20"/>
  <c r="AG354" i="20"/>
  <c r="AH365" i="20"/>
  <c r="AH390" i="20"/>
  <c r="AH408" i="20"/>
  <c r="AI339" i="20"/>
  <c r="AI429" i="20"/>
  <c r="AI540" i="20"/>
  <c r="AI584" i="20"/>
  <c r="AI313" i="20"/>
  <c r="AG385" i="20"/>
  <c r="AI396" i="20"/>
  <c r="AI404" i="20"/>
  <c r="AI414" i="20"/>
  <c r="AH443" i="20"/>
  <c r="AI472" i="20"/>
  <c r="AH289" i="20"/>
  <c r="AI355" i="20"/>
  <c r="AH454" i="20"/>
  <c r="AH466" i="20"/>
  <c r="AH558" i="20"/>
  <c r="AH602" i="20"/>
  <c r="AI294" i="20"/>
  <c r="AH331" i="20"/>
  <c r="AH461" i="20"/>
  <c r="AI592" i="20"/>
  <c r="AI275" i="20"/>
  <c r="AH321" i="20"/>
  <c r="AG350" i="20"/>
  <c r="AI375" i="20"/>
  <c r="AH470" i="20"/>
  <c r="AI490" i="20"/>
  <c r="AI552" i="20"/>
  <c r="AI16" i="20"/>
  <c r="AG40" i="20"/>
  <c r="AG194" i="20"/>
  <c r="AH6" i="20"/>
  <c r="AI43" i="20"/>
  <c r="AI68" i="20"/>
  <c r="AI108" i="20"/>
  <c r="AI234" i="20"/>
  <c r="AH58" i="20"/>
  <c r="AH178" i="20"/>
  <c r="AH24" i="20"/>
  <c r="AI33" i="20"/>
  <c r="AI66" i="20"/>
  <c r="AI186" i="20"/>
  <c r="AI212" i="20"/>
  <c r="AI52" i="20"/>
  <c r="AH13" i="20"/>
  <c r="AG29" i="20"/>
  <c r="AI60" i="20"/>
  <c r="AI100" i="20"/>
  <c r="AI156" i="20"/>
  <c r="AH86" i="20"/>
  <c r="AH136" i="20"/>
  <c r="AH150" i="20"/>
  <c r="AH200" i="20"/>
  <c r="AI251" i="20"/>
  <c r="AI261" i="20"/>
  <c r="AH277" i="20"/>
  <c r="AG368" i="20"/>
  <c r="AH41" i="20"/>
  <c r="AG74" i="20"/>
  <c r="AG138" i="20"/>
  <c r="AI176" i="20"/>
  <c r="AG204" i="20"/>
  <c r="AI240" i="20"/>
  <c r="AI298" i="20"/>
  <c r="AI378" i="20"/>
  <c r="AI402" i="20"/>
  <c r="AI99" i="20"/>
  <c r="AH114" i="20"/>
  <c r="AH123" i="20"/>
  <c r="AG152" i="20"/>
  <c r="AG230" i="20"/>
  <c r="AG254" i="20"/>
  <c r="AI64" i="20"/>
  <c r="AH85" i="20"/>
  <c r="AG123" i="20"/>
  <c r="AH142" i="20"/>
  <c r="AI192" i="20"/>
  <c r="AH227" i="20"/>
  <c r="AG252" i="20"/>
  <c r="AI266" i="20"/>
  <c r="AH306" i="20"/>
  <c r="AH366" i="20"/>
  <c r="AH422" i="20"/>
  <c r="AG264" i="20"/>
  <c r="AH312" i="20"/>
  <c r="AH386" i="20"/>
  <c r="AH412" i="20"/>
  <c r="AI125" i="20"/>
  <c r="AI208" i="20"/>
  <c r="AH229" i="20"/>
  <c r="AI374" i="20"/>
  <c r="AG54" i="20"/>
  <c r="AG56" i="20"/>
  <c r="AG70" i="20"/>
  <c r="AI101" i="20"/>
  <c r="AG146" i="20"/>
  <c r="AH210" i="20"/>
  <c r="AI229" i="20"/>
  <c r="AI260" i="20"/>
  <c r="AH267" i="20"/>
  <c r="AG276" i="20"/>
  <c r="AH65" i="20"/>
  <c r="AG93" i="20"/>
  <c r="AH110" i="20"/>
  <c r="AI160" i="20"/>
  <c r="AG219" i="20"/>
  <c r="AI238" i="20"/>
  <c r="AH308" i="20"/>
  <c r="AH446" i="20"/>
  <c r="AH311" i="20"/>
  <c r="AG424" i="20"/>
  <c r="AG434" i="20"/>
  <c r="AG459" i="20"/>
  <c r="AI491" i="20"/>
  <c r="AH576" i="20"/>
  <c r="AH288" i="20"/>
  <c r="AI299" i="20"/>
  <c r="AG365" i="20"/>
  <c r="AG390" i="20"/>
  <c r="AG408" i="20"/>
  <c r="AI426" i="20"/>
  <c r="AI451" i="20"/>
  <c r="AI468" i="20"/>
  <c r="AI482" i="20"/>
  <c r="AI506" i="20"/>
  <c r="AI297" i="20"/>
  <c r="AH339" i="20"/>
  <c r="AH429" i="20"/>
  <c r="AH486" i="20"/>
  <c r="AH570" i="20"/>
  <c r="AH594" i="20"/>
  <c r="AI292" i="20"/>
  <c r="AG337" i="20"/>
  <c r="AI358" i="20"/>
  <c r="AH400" i="20"/>
  <c r="AH410" i="20"/>
  <c r="AH460" i="20"/>
  <c r="AH475" i="20"/>
  <c r="AG289" i="20"/>
  <c r="AH355" i="20"/>
  <c r="AG454" i="20"/>
  <c r="AG466" i="20"/>
  <c r="AG558" i="20"/>
  <c r="AG602" i="20"/>
  <c r="AI287" i="20"/>
  <c r="AG313" i="20"/>
  <c r="AG331" i="20"/>
  <c r="AI392" i="20"/>
  <c r="AI416" i="20"/>
  <c r="AG461" i="20"/>
  <c r="AH508" i="20"/>
  <c r="AG321" i="20"/>
  <c r="AI440" i="20"/>
  <c r="AG470" i="20"/>
  <c r="AH542" i="20"/>
  <c r="AI7" i="20"/>
  <c r="AI23" i="20"/>
  <c r="AI19" i="20"/>
  <c r="AI27" i="20"/>
  <c r="AG77" i="20"/>
  <c r="AG6" i="20"/>
  <c r="AH43" i="20"/>
  <c r="AH68" i="20"/>
  <c r="AH108" i="20"/>
  <c r="AH234" i="20"/>
  <c r="AG58" i="20"/>
  <c r="AG178" i="20"/>
  <c r="AI35" i="20"/>
  <c r="AI242" i="20"/>
  <c r="AH33" i="20"/>
  <c r="AH66" i="20"/>
  <c r="AH186" i="20"/>
  <c r="AH212" i="20"/>
  <c r="AH52" i="20"/>
  <c r="AI122" i="20"/>
  <c r="AI148" i="20"/>
  <c r="AI3" i="20"/>
  <c r="AG13" i="20"/>
  <c r="AH60" i="20"/>
  <c r="AH100" i="20"/>
  <c r="AH156" i="20"/>
  <c r="AG86" i="20"/>
  <c r="AI107" i="20"/>
  <c r="AG136" i="20"/>
  <c r="AG150" i="20"/>
  <c r="AI171" i="20"/>
  <c r="AG200" i="20"/>
  <c r="AI226" i="20"/>
  <c r="AI244" i="20"/>
  <c r="AH251" i="20"/>
  <c r="AG261" i="20"/>
  <c r="AG277" i="20"/>
  <c r="AI320" i="20"/>
  <c r="AG41" i="20"/>
  <c r="AI62" i="20"/>
  <c r="AI126" i="20"/>
  <c r="AH176" i="20"/>
  <c r="AH240" i="20"/>
  <c r="AI274" i="20"/>
  <c r="AH286" i="20"/>
  <c r="AH330" i="20"/>
  <c r="AH388" i="20"/>
  <c r="AH436" i="20"/>
  <c r="AH99" i="20"/>
  <c r="AG114" i="20"/>
  <c r="AI216" i="20"/>
  <c r="AH444" i="20"/>
  <c r="AH64" i="20"/>
  <c r="AG142" i="20"/>
  <c r="AI163" i="20"/>
  <c r="AH192" i="20"/>
  <c r="AH266" i="20"/>
  <c r="AG306" i="20"/>
  <c r="AG366" i="20"/>
  <c r="AG422" i="20"/>
  <c r="AI232" i="20"/>
  <c r="AG312" i="20"/>
  <c r="AG386" i="20"/>
  <c r="AG412" i="20"/>
  <c r="AI94" i="20"/>
  <c r="AH208" i="20"/>
  <c r="AI253" i="20"/>
  <c r="AH322" i="20"/>
  <c r="AH430" i="20"/>
  <c r="AG99" i="20"/>
  <c r="AI118" i="20"/>
  <c r="AH77" i="20"/>
  <c r="AH89" i="20"/>
  <c r="AI134" i="20"/>
  <c r="AI198" i="20"/>
  <c r="AG210" i="20"/>
  <c r="AH260" i="20"/>
  <c r="AG267" i="20"/>
  <c r="AI310" i="20"/>
  <c r="AI346" i="20"/>
  <c r="AI438" i="20"/>
  <c r="AG65" i="20"/>
  <c r="AG110" i="20"/>
  <c r="AH160" i="20"/>
  <c r="AG221" i="20"/>
  <c r="AH238" i="20"/>
  <c r="AG308" i="20"/>
  <c r="AG446" i="20"/>
  <c r="AG345" i="20"/>
  <c r="AH491" i="20"/>
  <c r="AG576" i="20"/>
  <c r="AG288" i="20"/>
  <c r="AH299" i="20"/>
  <c r="AI328" i="20"/>
  <c r="AI354" i="20"/>
  <c r="AI437" i="20"/>
  <c r="AH462" i="20"/>
  <c r="AH474" i="20"/>
  <c r="AH498" i="20"/>
  <c r="AH560" i="20"/>
  <c r="AG339" i="20"/>
  <c r="AG429" i="20"/>
  <c r="AG486" i="20"/>
  <c r="AG570" i="20"/>
  <c r="AG594" i="20"/>
  <c r="AH344" i="20"/>
  <c r="AH362" i="20"/>
  <c r="AI385" i="20"/>
  <c r="AG400" i="20"/>
  <c r="AG410" i="20"/>
  <c r="AH419" i="20"/>
  <c r="AG460" i="20"/>
  <c r="AH524" i="20"/>
  <c r="AG355" i="20"/>
  <c r="AH427" i="20"/>
  <c r="AH324" i="20"/>
  <c r="AI333" i="20"/>
  <c r="AI377" i="20"/>
  <c r="AI399" i="20"/>
  <c r="AH448" i="20"/>
  <c r="AG508" i="20"/>
  <c r="AH313" i="20"/>
  <c r="AI323" i="20"/>
  <c r="AI350" i="20"/>
  <c r="AH7" i="20"/>
  <c r="AH23" i="20"/>
  <c r="AH19" i="20"/>
  <c r="AH27" i="20"/>
  <c r="AI170" i="20"/>
  <c r="AI220" i="20"/>
  <c r="AG43" i="20"/>
  <c r="AG68" i="20"/>
  <c r="AG108" i="20"/>
  <c r="AG234" i="20"/>
  <c r="AH35" i="20"/>
  <c r="AH242" i="20"/>
  <c r="AG33" i="20"/>
  <c r="AG66" i="20"/>
  <c r="AG186" i="20"/>
  <c r="AG212" i="20"/>
  <c r="AG52" i="20"/>
  <c r="AH122" i="20"/>
  <c r="AH148" i="20"/>
  <c r="AH3" i="20"/>
  <c r="AI17" i="20"/>
  <c r="AI8" i="20"/>
  <c r="AG60" i="20"/>
  <c r="AG100" i="20"/>
  <c r="AG156" i="20"/>
  <c r="AI72" i="20"/>
  <c r="AH107" i="20"/>
  <c r="AH171" i="20"/>
  <c r="AH226" i="20"/>
  <c r="AH244" i="20"/>
  <c r="AG251" i="20"/>
  <c r="AI268" i="20"/>
  <c r="AH282" i="20"/>
  <c r="AH333" i="20"/>
  <c r="AI368" i="20"/>
  <c r="AH62" i="20"/>
  <c r="AI76" i="20"/>
  <c r="AH126" i="20"/>
  <c r="AI140" i="20"/>
  <c r="AG176" i="20"/>
  <c r="AI202" i="20"/>
  <c r="AI211" i="20"/>
  <c r="AG240" i="20"/>
  <c r="AH274" i="20"/>
  <c r="AG286" i="20"/>
  <c r="AG330" i="20"/>
  <c r="AG388" i="20"/>
  <c r="AG436" i="20"/>
  <c r="AH57" i="20"/>
  <c r="AI88" i="20"/>
  <c r="AI102" i="20"/>
  <c r="AH216" i="20"/>
  <c r="AG444" i="20"/>
  <c r="AG64" i="20"/>
  <c r="AI128" i="20"/>
  <c r="AH163" i="20"/>
  <c r="AG192" i="20"/>
  <c r="AI218" i="20"/>
  <c r="AG266" i="20"/>
  <c r="AG163" i="20"/>
  <c r="AH232" i="20"/>
  <c r="AH94" i="20"/>
  <c r="AI155" i="20"/>
  <c r="AG208" i="20"/>
  <c r="AG253" i="20"/>
  <c r="AG322" i="20"/>
  <c r="AG430" i="20"/>
  <c r="AG101" i="20"/>
  <c r="AH118" i="20"/>
  <c r="AG89" i="20"/>
  <c r="AH134" i="20"/>
  <c r="AG179" i="20"/>
  <c r="AH198" i="20"/>
  <c r="AG260" i="20"/>
  <c r="AI270" i="20"/>
  <c r="AH300" i="20"/>
  <c r="AH332" i="20"/>
  <c r="AH420" i="20"/>
  <c r="AI65" i="20"/>
  <c r="AI96" i="20"/>
  <c r="AG160" i="20"/>
  <c r="AG238" i="20"/>
  <c r="AG305" i="20"/>
  <c r="AH352" i="20"/>
  <c r="AI424" i="20"/>
  <c r="AI434" i="20"/>
  <c r="AI459" i="20"/>
  <c r="AG491" i="20"/>
  <c r="AH302" i="20"/>
  <c r="AH342" i="20"/>
  <c r="AH356" i="20"/>
  <c r="AI365" i="20"/>
  <c r="AI390" i="20"/>
  <c r="AI408" i="20"/>
  <c r="AH437" i="20"/>
  <c r="AG462" i="20"/>
  <c r="AG474" i="20"/>
  <c r="AG498" i="20"/>
  <c r="AG560" i="20"/>
  <c r="AH314" i="20"/>
  <c r="AI341" i="20"/>
  <c r="AG299" i="20"/>
  <c r="AG344" i="20"/>
  <c r="AG362" i="20"/>
  <c r="AI389" i="20"/>
  <c r="AG419" i="20"/>
  <c r="AG524" i="20"/>
  <c r="AH334" i="20"/>
  <c r="AI379" i="20"/>
  <c r="AG427" i="20"/>
  <c r="AI454" i="20"/>
  <c r="AI466" i="20"/>
  <c r="AI558" i="20"/>
  <c r="AI602" i="20"/>
  <c r="AH275" i="20"/>
  <c r="AI291" i="20"/>
  <c r="AG324" i="20"/>
  <c r="AH341" i="20"/>
  <c r="AH377" i="20"/>
  <c r="AH399" i="20"/>
  <c r="AG448" i="20"/>
  <c r="AH316" i="20"/>
  <c r="AG329" i="20"/>
  <c r="AI391" i="20"/>
  <c r="AH464" i="20"/>
  <c r="AI470" i="20"/>
  <c r="AG7" i="20"/>
  <c r="AG23" i="20"/>
  <c r="AG19" i="20"/>
  <c r="AG27" i="20"/>
  <c r="AH170" i="20"/>
  <c r="AH220" i="20"/>
  <c r="AI24" i="20"/>
  <c r="AI164" i="20"/>
  <c r="AI188" i="20"/>
  <c r="AG35" i="20"/>
  <c r="AG242" i="20"/>
  <c r="AG122" i="20"/>
  <c r="AG148" i="20"/>
  <c r="AG3" i="20"/>
  <c r="AH17" i="20"/>
  <c r="AI11" i="20"/>
  <c r="AI25" i="20"/>
  <c r="AI32" i="20"/>
  <c r="AH72" i="20"/>
  <c r="AG226" i="20"/>
  <c r="AG244" i="20"/>
  <c r="AI258" i="20"/>
  <c r="AH268" i="20"/>
  <c r="AG282" i="20"/>
  <c r="AH340" i="20"/>
  <c r="AH406" i="20"/>
  <c r="AG62" i="20"/>
  <c r="AH76" i="20"/>
  <c r="AG126" i="20"/>
  <c r="AH140" i="20"/>
  <c r="AH202" i="20"/>
  <c r="AH211" i="20"/>
  <c r="AG274" i="20"/>
  <c r="AG57" i="20"/>
  <c r="AH88" i="20"/>
  <c r="AH102" i="20"/>
  <c r="AI116" i="20"/>
  <c r="AI166" i="20"/>
  <c r="AG216" i="20"/>
  <c r="AH128" i="20"/>
  <c r="AH218" i="20"/>
  <c r="AI306" i="20"/>
  <c r="AI366" i="20"/>
  <c r="AI422" i="20"/>
  <c r="AH137" i="20"/>
  <c r="AG165" i="20"/>
  <c r="AI179" i="20"/>
  <c r="AI213" i="20"/>
  <c r="AG232" i="20"/>
  <c r="AI312" i="20"/>
  <c r="AI386" i="20"/>
  <c r="AI412" i="20"/>
  <c r="AG94" i="20"/>
  <c r="AH155" i="20"/>
  <c r="AI189" i="20"/>
  <c r="AI262" i="20"/>
  <c r="AG118" i="20"/>
  <c r="AI89" i="20"/>
  <c r="AG134" i="20"/>
  <c r="AH153" i="20"/>
  <c r="AG198" i="20"/>
  <c r="AI248" i="20"/>
  <c r="AH270" i="20"/>
  <c r="AG300" i="20"/>
  <c r="AG332" i="20"/>
  <c r="AG420" i="20"/>
  <c r="AH96" i="20"/>
  <c r="AI224" i="20"/>
  <c r="AI246" i="20"/>
  <c r="AI308" i="20"/>
  <c r="AI446" i="20"/>
  <c r="AH307" i="20"/>
  <c r="AG352" i="20"/>
  <c r="AH428" i="20"/>
  <c r="AI445" i="20"/>
  <c r="AI576" i="20"/>
  <c r="AI288" i="20"/>
  <c r="AG302" i="20"/>
  <c r="AG342" i="20"/>
  <c r="AG356" i="20"/>
  <c r="AH372" i="20"/>
  <c r="AH394" i="20"/>
  <c r="AI421" i="20"/>
  <c r="AG437" i="20"/>
  <c r="AG314" i="20"/>
  <c r="AI387" i="20"/>
  <c r="AI486" i="20"/>
  <c r="AI570" i="20"/>
  <c r="AI594" i="20"/>
  <c r="AH304" i="20"/>
  <c r="AH389" i="20"/>
  <c r="AI400" i="20"/>
  <c r="AI410" i="20"/>
  <c r="AI460" i="20"/>
  <c r="AG334" i="20"/>
  <c r="AH380" i="20"/>
  <c r="AH456" i="20"/>
  <c r="AH548" i="20"/>
  <c r="AH578" i="20"/>
  <c r="AH291" i="20"/>
  <c r="AG353" i="20"/>
  <c r="AG377" i="20"/>
  <c r="AI413" i="20"/>
  <c r="AH484" i="20"/>
  <c r="AI508" i="20"/>
  <c r="AG316" i="20"/>
  <c r="AG373" i="20"/>
  <c r="AG464" i="20"/>
  <c r="AI542" i="20"/>
  <c r="AG360" i="20"/>
  <c r="AI370" i="20"/>
  <c r="AG432" i="20"/>
  <c r="AH477" i="20"/>
  <c r="AG526" i="20"/>
  <c r="AG586" i="20"/>
  <c r="AI443" i="20"/>
  <c r="AI492" i="20"/>
  <c r="AG530" i="20"/>
  <c r="AH568" i="20"/>
  <c r="AH606" i="20"/>
  <c r="AG628" i="20"/>
  <c r="AG728" i="20"/>
  <c r="AH516" i="20"/>
  <c r="AH532" i="20"/>
  <c r="AI541" i="20"/>
  <c r="AH582" i="20"/>
  <c r="AH608" i="20"/>
  <c r="AI617" i="20"/>
  <c r="AH478" i="20"/>
  <c r="AI571" i="20"/>
  <c r="AI595" i="20"/>
  <c r="AI791" i="20"/>
  <c r="AG518" i="20"/>
  <c r="AG543" i="20"/>
  <c r="AI618" i="20"/>
  <c r="AI724" i="20"/>
  <c r="AI535" i="20"/>
  <c r="AI562" i="20"/>
  <c r="AG588" i="20"/>
  <c r="AG632" i="20"/>
  <c r="AG742" i="20"/>
  <c r="AI485" i="20"/>
  <c r="AG549" i="20"/>
  <c r="AG712" i="20"/>
  <c r="AG435" i="20"/>
  <c r="AG497" i="20"/>
  <c r="AG528" i="20"/>
  <c r="AI564" i="20"/>
  <c r="AG604" i="20"/>
  <c r="AG783" i="20"/>
  <c r="AI525" i="20"/>
  <c r="AG554" i="20"/>
  <c r="AH580" i="20"/>
  <c r="AH601" i="20"/>
  <c r="AG793" i="20"/>
  <c r="AH631" i="20"/>
  <c r="AH646" i="20"/>
  <c r="AH692" i="20"/>
  <c r="AI729" i="20"/>
  <c r="AH620" i="20"/>
  <c r="AI644" i="20"/>
  <c r="AH681" i="20"/>
  <c r="AG726" i="20"/>
  <c r="AH781" i="20"/>
  <c r="AI808" i="20"/>
  <c r="AG893" i="20"/>
  <c r="AH638" i="20"/>
  <c r="AH663" i="20"/>
  <c r="AI726" i="20"/>
  <c r="AG765" i="20"/>
  <c r="AG839" i="20"/>
  <c r="AG907" i="20"/>
  <c r="AI651" i="20"/>
  <c r="AI676" i="20"/>
  <c r="AI713" i="20"/>
  <c r="AG741" i="20"/>
  <c r="AI754" i="20"/>
  <c r="AH779" i="20"/>
  <c r="AG670" i="20"/>
  <c r="AI787" i="20"/>
  <c r="AH815" i="20"/>
  <c r="AH861" i="20"/>
  <c r="AH901" i="20"/>
  <c r="AI645" i="20"/>
  <c r="AG651" i="20"/>
  <c r="AG730" i="20"/>
  <c r="AH750" i="20"/>
  <c r="AG809" i="20"/>
  <c r="AH845" i="20"/>
  <c r="AH682" i="20"/>
  <c r="AI725" i="20"/>
  <c r="AG731" i="20"/>
  <c r="AI831" i="20"/>
  <c r="AI885" i="20"/>
  <c r="AH679" i="20"/>
  <c r="AG763" i="20"/>
  <c r="AH774" i="20"/>
  <c r="AI792" i="20"/>
  <c r="AI844" i="20"/>
  <c r="AI884" i="20"/>
  <c r="AH899" i="20"/>
  <c r="AI926" i="20"/>
  <c r="AI838" i="20"/>
  <c r="AI863" i="20"/>
  <c r="AI877" i="20"/>
  <c r="AI966" i="20"/>
  <c r="AI853" i="20"/>
  <c r="AG929" i="20"/>
  <c r="AG898" i="20"/>
  <c r="AH855" i="20"/>
  <c r="AI876" i="20"/>
  <c r="AG909" i="20"/>
  <c r="AG948" i="20"/>
  <c r="AI627" i="20"/>
  <c r="AG755" i="20"/>
  <c r="AG874" i="20"/>
  <c r="AH927" i="20"/>
  <c r="AI933" i="20"/>
  <c r="AI980" i="20"/>
  <c r="AH830" i="20"/>
  <c r="AG868" i="20"/>
  <c r="AH890" i="20"/>
  <c r="AI978" i="20"/>
  <c r="AI639" i="20"/>
  <c r="AG675" i="20"/>
  <c r="AH816" i="20"/>
  <c r="AH866" i="20"/>
  <c r="AG919" i="20"/>
  <c r="AI949" i="20"/>
  <c r="AH769" i="20"/>
  <c r="AH785" i="20"/>
  <c r="AH835" i="20"/>
  <c r="AI950" i="20"/>
  <c r="AG1012" i="20"/>
  <c r="AG1022" i="20"/>
  <c r="AG941" i="20"/>
  <c r="AH952" i="20"/>
  <c r="AI960" i="20"/>
  <c r="AI990" i="20"/>
  <c r="AH1007" i="20"/>
  <c r="AH1198" i="20"/>
  <c r="AI964" i="20"/>
  <c r="AI1010" i="20"/>
  <c r="AI1029" i="20"/>
  <c r="AI1046" i="20"/>
  <c r="AH979" i="20"/>
  <c r="AI997" i="20"/>
  <c r="AH1026" i="20"/>
  <c r="AG916" i="20"/>
  <c r="AH953" i="20"/>
  <c r="AI1167" i="20"/>
  <c r="AH965" i="20"/>
  <c r="AG1003" i="20"/>
  <c r="AG1024" i="20"/>
  <c r="AG958" i="20"/>
  <c r="AG983" i="20"/>
  <c r="AI1061" i="20"/>
  <c r="AH1001" i="20"/>
  <c r="AI1131" i="20"/>
  <c r="AH1189" i="20"/>
  <c r="AI1232" i="20"/>
  <c r="AH1038" i="20"/>
  <c r="AI1052" i="20"/>
  <c r="AH1109" i="20"/>
  <c r="AH1141" i="20"/>
  <c r="AI1125" i="20"/>
  <c r="AG1169" i="20"/>
  <c r="AH1209" i="20"/>
  <c r="AI1039" i="20"/>
  <c r="AH1103" i="20"/>
  <c r="AG1227" i="20"/>
  <c r="AI1105" i="20"/>
  <c r="AG1119" i="20"/>
  <c r="AG1170" i="20"/>
  <c r="AG1210" i="20"/>
  <c r="AH1019" i="20"/>
  <c r="AI1037" i="20"/>
  <c r="AI1055" i="20"/>
  <c r="AI1093" i="20"/>
  <c r="AH1117" i="20"/>
  <c r="AI1149" i="20"/>
  <c r="AH1173" i="20"/>
  <c r="AI1241" i="20"/>
  <c r="AG1093" i="20"/>
  <c r="AI1016" i="20"/>
  <c r="AH1047" i="20"/>
  <c r="AH1087" i="20"/>
  <c r="AH1133" i="20"/>
  <c r="AI1260" i="20"/>
  <c r="AI1081" i="20"/>
  <c r="AH1229" i="20"/>
  <c r="AH1253" i="20"/>
  <c r="AG1294" i="20"/>
  <c r="AG1127" i="20"/>
  <c r="AG1201" i="20"/>
  <c r="AG1288" i="20"/>
  <c r="AH1085" i="20"/>
  <c r="AG1085" i="20"/>
  <c r="AG1107" i="20"/>
  <c r="AG1156" i="20"/>
  <c r="AG1154" i="20"/>
  <c r="AH1245" i="20"/>
  <c r="AH1258" i="20"/>
  <c r="AI1345" i="20"/>
  <c r="AH1335" i="20"/>
  <c r="AH1305" i="20"/>
  <c r="AG1166" i="20"/>
  <c r="AG1211" i="20"/>
  <c r="AH1185" i="20"/>
  <c r="AG1230" i="20"/>
  <c r="AG1274" i="20"/>
  <c r="AG1224" i="20"/>
  <c r="AI1217" i="20"/>
  <c r="AH1292" i="20"/>
  <c r="AH1254" i="20"/>
  <c r="AG1301" i="20"/>
  <c r="AH1325" i="20"/>
  <c r="AH1282" i="20"/>
  <c r="AH1323" i="20"/>
  <c r="AG1341" i="20"/>
  <c r="AH1313" i="20"/>
  <c r="AH1336" i="20"/>
  <c r="AG1286" i="20"/>
  <c r="AH1205" i="20"/>
  <c r="AH1247" i="20"/>
  <c r="AH1287" i="20"/>
  <c r="AI1327" i="20"/>
  <c r="AG1266" i="20"/>
  <c r="AG1300" i="20"/>
  <c r="AG1317" i="20"/>
  <c r="AG1337" i="20"/>
  <c r="AH1312" i="20"/>
  <c r="AI1339" i="20"/>
  <c r="AI1353" i="20"/>
  <c r="AG1324" i="20"/>
  <c r="AH1328" i="20"/>
  <c r="AI284" i="20"/>
  <c r="AG347" i="20"/>
  <c r="AG397" i="20"/>
  <c r="AH526" i="20"/>
  <c r="AG441" i="20"/>
  <c r="AH530" i="20"/>
  <c r="AI579" i="20"/>
  <c r="AI678" i="20"/>
  <c r="AI520" i="20"/>
  <c r="AI556" i="20"/>
  <c r="AI610" i="20"/>
  <c r="AG791" i="20"/>
  <c r="AG536" i="20"/>
  <c r="AG615" i="20"/>
  <c r="AI517" i="20"/>
  <c r="AG611" i="20"/>
  <c r="AH549" i="20"/>
  <c r="AI662" i="20"/>
  <c r="AH528" i="20"/>
  <c r="AH604" i="20"/>
  <c r="AH783" i="20"/>
  <c r="AI509" i="20"/>
  <c r="AH577" i="20"/>
  <c r="AI614" i="20"/>
  <c r="AG692" i="20"/>
  <c r="AH764" i="20"/>
  <c r="AG620" i="20"/>
  <c r="AH666" i="20"/>
  <c r="AH722" i="20"/>
  <c r="AG638" i="20"/>
  <c r="AI699" i="20"/>
  <c r="AH626" i="20"/>
  <c r="AG698" i="20"/>
  <c r="AG754" i="20"/>
  <c r="AG803" i="20"/>
  <c r="AI693" i="20"/>
  <c r="AH827" i="20"/>
  <c r="AG622" i="20"/>
  <c r="AH702" i="20"/>
  <c r="AH831" i="20"/>
  <c r="AI649" i="20"/>
  <c r="AH636" i="20"/>
  <c r="AH700" i="20"/>
  <c r="AG788" i="20"/>
  <c r="AG873" i="20"/>
  <c r="AH863" i="20"/>
  <c r="AG966" i="20"/>
  <c r="AG882" i="20"/>
  <c r="AH879" i="20"/>
  <c r="AH867" i="20"/>
  <c r="AG921" i="20"/>
  <c r="AI691" i="20"/>
  <c r="AH895" i="20"/>
  <c r="AG933" i="20"/>
  <c r="AI782" i="20"/>
  <c r="AG922" i="20"/>
  <c r="AG739" i="20"/>
  <c r="AH828" i="20"/>
  <c r="AI934" i="20"/>
  <c r="AI777" i="20"/>
  <c r="AH1022" i="20"/>
  <c r="AI952" i="20"/>
  <c r="AH990" i="20"/>
  <c r="AI1018" i="20"/>
  <c r="AI984" i="20"/>
  <c r="AG1030" i="20"/>
  <c r="AH963" i="20"/>
  <c r="AG1014" i="20"/>
  <c r="AH969" i="20"/>
  <c r="AI943" i="20"/>
  <c r="AI1054" i="20"/>
  <c r="AH1036" i="20"/>
  <c r="AI1045" i="20"/>
  <c r="AH1132" i="20"/>
  <c r="AH1233" i="20"/>
  <c r="AI1071" i="20"/>
  <c r="AG1175" i="20"/>
  <c r="AH1073" i="20"/>
  <c r="AI1165" i="20"/>
  <c r="AH1146" i="20"/>
  <c r="AI1203" i="20"/>
  <c r="AH1016" i="20"/>
  <c r="AI1059" i="20"/>
  <c r="AG1163" i="20"/>
  <c r="AH1097" i="20"/>
  <c r="AH1221" i="20"/>
  <c r="AG1243" i="20"/>
  <c r="AH1079" i="20"/>
  <c r="AI1201" i="20"/>
  <c r="AI1085" i="20"/>
  <c r="AG1161" i="20"/>
  <c r="AI1121" i="20"/>
  <c r="AG1174" i="20"/>
  <c r="AG1278" i="20"/>
  <c r="AG1134" i="20"/>
  <c r="AH1155" i="20"/>
  <c r="AG1272" i="20"/>
  <c r="AH1230" i="20"/>
  <c r="AH1193" i="20"/>
  <c r="AI1205" i="20"/>
  <c r="AI1192" i="20"/>
  <c r="AI1259" i="20"/>
  <c r="AG1343" i="20"/>
  <c r="AH1303" i="20"/>
  <c r="AG1329" i="20"/>
  <c r="AG1240" i="20"/>
  <c r="AH1316" i="20"/>
  <c r="AI1332" i="20"/>
  <c r="AH1351" i="20"/>
  <c r="AI1284" i="20"/>
  <c r="AI1309" i="20"/>
  <c r="AG1331" i="20"/>
  <c r="AI1315" i="20"/>
  <c r="AG291" i="20"/>
  <c r="AI349" i="20"/>
  <c r="AI453" i="20"/>
  <c r="AG566" i="20"/>
  <c r="AI479" i="20"/>
  <c r="AG544" i="20"/>
  <c r="AH612" i="20"/>
  <c r="AH817" i="20"/>
  <c r="AH534" i="20"/>
  <c r="AH596" i="20"/>
  <c r="AG708" i="20"/>
  <c r="AH618" i="20"/>
  <c r="AI533" i="20"/>
  <c r="AH585" i="20"/>
  <c r="AG694" i="20"/>
  <c r="AG500" i="20"/>
  <c r="AI561" i="20"/>
  <c r="AH799" i="20"/>
  <c r="AG483" i="20"/>
  <c r="AG616" i="20"/>
  <c r="AG480" i="20"/>
  <c r="AH517" i="20"/>
  <c r="AG577" i="20"/>
  <c r="AG660" i="20"/>
  <c r="AI631" i="20"/>
  <c r="AG764" i="20"/>
  <c r="AI681" i="20"/>
  <c r="AI722" i="20"/>
  <c r="AI789" i="20"/>
  <c r="AI772" i="20"/>
  <c r="AI626" i="20"/>
  <c r="AH693" i="20"/>
  <c r="AH787" i="20"/>
  <c r="AG827" i="20"/>
  <c r="AG797" i="20"/>
  <c r="AI702" i="20"/>
  <c r="AG831" i="20"/>
  <c r="AH649" i="20"/>
  <c r="AI715" i="20"/>
  <c r="AI637" i="20"/>
  <c r="AI701" i="20"/>
  <c r="AI757" i="20"/>
  <c r="AH906" i="20"/>
  <c r="AG863" i="20"/>
  <c r="AH889" i="20"/>
  <c r="AI923" i="20"/>
  <c r="AG879" i="20"/>
  <c r="AG867" i="20"/>
  <c r="AI707" i="20"/>
  <c r="AH852" i="20"/>
  <c r="AG895" i="20"/>
  <c r="AI673" i="20"/>
  <c r="AH782" i="20"/>
  <c r="AG978" i="20"/>
  <c r="AG659" i="20"/>
  <c r="AI751" i="20"/>
  <c r="AG828" i="20"/>
  <c r="AI908" i="20"/>
  <c r="AH759" i="20"/>
  <c r="AH821" i="20"/>
  <c r="AG935" i="20"/>
  <c r="AH954" i="20"/>
  <c r="AH1004" i="20"/>
  <c r="AG985" i="20"/>
  <c r="AI983" i="20"/>
  <c r="AG963" i="20"/>
  <c r="AG982" i="20"/>
  <c r="AG944" i="20"/>
  <c r="AH1054" i="20"/>
  <c r="AI1153" i="20"/>
  <c r="AG1036" i="20"/>
  <c r="AH1052" i="20"/>
  <c r="AG1132" i="20"/>
  <c r="AH1148" i="20"/>
  <c r="AI1233" i="20"/>
  <c r="AH1071" i="20"/>
  <c r="AH1165" i="20"/>
  <c r="AH1053" i="20"/>
  <c r="AH1099" i="20"/>
  <c r="AH1157" i="20"/>
  <c r="AG1203" i="20"/>
  <c r="AG1016" i="20"/>
  <c r="AH1059" i="20"/>
  <c r="AI1243" i="20"/>
  <c r="AI1123" i="20"/>
  <c r="AH1101" i="20"/>
  <c r="AG1069" i="20"/>
  <c r="AI1177" i="20"/>
  <c r="AH1121" i="20"/>
  <c r="AH1174" i="20"/>
  <c r="AI1155" i="20"/>
  <c r="AH1280" i="20"/>
  <c r="AG1197" i="20"/>
  <c r="AG1172" i="20"/>
  <c r="AH1217" i="20"/>
  <c r="AH1259" i="20"/>
  <c r="AG1303" i="20"/>
  <c r="AI1286" i="20"/>
  <c r="AG1316" i="20"/>
  <c r="AI1300" i="20"/>
  <c r="AI1337" i="20"/>
  <c r="AG1351" i="20"/>
  <c r="AH1284" i="20"/>
  <c r="AH1309" i="20"/>
  <c r="AH1315" i="20"/>
  <c r="AG357" i="20"/>
  <c r="AI397" i="20"/>
  <c r="AH453" i="20"/>
  <c r="AH492" i="20"/>
  <c r="AG612" i="20"/>
  <c r="AG817" i="20"/>
  <c r="AG534" i="20"/>
  <c r="AG596" i="20"/>
  <c r="AI572" i="20"/>
  <c r="AI801" i="20"/>
  <c r="AI536" i="20"/>
  <c r="AG618" i="20"/>
  <c r="AH533" i="20"/>
  <c r="AG585" i="20"/>
  <c r="AH595" i="20"/>
  <c r="AG799" i="20"/>
  <c r="AH564" i="20"/>
  <c r="AH535" i="20"/>
  <c r="AG599" i="20"/>
  <c r="AH642" i="20"/>
  <c r="AH696" i="20"/>
  <c r="AI624" i="20"/>
  <c r="AI686" i="20"/>
  <c r="AG752" i="20"/>
  <c r="AG829" i="20"/>
  <c r="AH661" i="20"/>
  <c r="AH839" i="20"/>
  <c r="AH698" i="20"/>
  <c r="AH754" i="20"/>
  <c r="AI803" i="20"/>
  <c r="AG693" i="20"/>
  <c r="AG787" i="20"/>
  <c r="AH622" i="20"/>
  <c r="AH651" i="20"/>
  <c r="AI727" i="20"/>
  <c r="AG654" i="20"/>
  <c r="AG652" i="20"/>
  <c r="AG716" i="20"/>
  <c r="AH763" i="20"/>
  <c r="AH788" i="20"/>
  <c r="AI873" i="20"/>
  <c r="AG914" i="20"/>
  <c r="AH966" i="20"/>
  <c r="AG889" i="20"/>
  <c r="AH929" i="20"/>
  <c r="AI921" i="20"/>
  <c r="AI723" i="20"/>
  <c r="AG852" i="20"/>
  <c r="AG911" i="20"/>
  <c r="AI868" i="20"/>
  <c r="AI671" i="20"/>
  <c r="AH908" i="20"/>
  <c r="AG759" i="20"/>
  <c r="AG821" i="20"/>
  <c r="AH972" i="20"/>
  <c r="AG960" i="20"/>
  <c r="AG1004" i="20"/>
  <c r="AG946" i="20"/>
  <c r="AH1029" i="20"/>
  <c r="AG947" i="20"/>
  <c r="AH985" i="20"/>
  <c r="AI1030" i="20"/>
  <c r="AH983" i="20"/>
  <c r="AI1014" i="20"/>
  <c r="AI1089" i="20"/>
  <c r="AG1153" i="20"/>
  <c r="AG1052" i="20"/>
  <c r="AG1141" i="20"/>
  <c r="AI1148" i="20"/>
  <c r="AG1233" i="20"/>
  <c r="AH1175" i="20"/>
  <c r="AG1073" i="20"/>
  <c r="AG1165" i="20"/>
  <c r="AG1053" i="20"/>
  <c r="AI991" i="20"/>
  <c r="AI973" i="20"/>
  <c r="AI1087" i="20"/>
  <c r="AH1260" i="20"/>
  <c r="AI1221" i="20"/>
  <c r="AI1294" i="20"/>
  <c r="AH1123" i="20"/>
  <c r="AI1264" i="20"/>
  <c r="AI1075" i="20"/>
  <c r="AI1136" i="20"/>
  <c r="AG1262" i="20"/>
  <c r="AI1151" i="20"/>
  <c r="AH1255" i="20"/>
  <c r="AG1155" i="20"/>
  <c r="AG1280" i="20"/>
  <c r="AI1200" i="20"/>
  <c r="AG1237" i="20"/>
  <c r="AH1265" i="20"/>
  <c r="AI1254" i="20"/>
  <c r="AG1259" i="20"/>
  <c r="AG1338" i="20"/>
  <c r="AH1286" i="20"/>
  <c r="AH1240" i="20"/>
  <c r="AI1316" i="20"/>
  <c r="AH1300" i="20"/>
  <c r="AH1337" i="20"/>
  <c r="AH1268" i="20"/>
  <c r="AG1284" i="20"/>
  <c r="AG1309" i="20"/>
  <c r="AG1315" i="20"/>
  <c r="AG309" i="20"/>
  <c r="AH360" i="20"/>
  <c r="AG399" i="20"/>
  <c r="AG453" i="20"/>
  <c r="AI566" i="20"/>
  <c r="AG492" i="20"/>
  <c r="AI544" i="20"/>
  <c r="AH708" i="20"/>
  <c r="AI593" i="20"/>
  <c r="AI478" i="20"/>
  <c r="AG569" i="20"/>
  <c r="AG533" i="20"/>
  <c r="AI587" i="20"/>
  <c r="AH694" i="20"/>
  <c r="AI500" i="20"/>
  <c r="AG607" i="20"/>
  <c r="AI497" i="20"/>
  <c r="AG564" i="20"/>
  <c r="AI616" i="20"/>
  <c r="AI480" i="20"/>
  <c r="AG547" i="20"/>
  <c r="AH710" i="20"/>
  <c r="AI642" i="20"/>
  <c r="AG714" i="20"/>
  <c r="AI807" i="20"/>
  <c r="AG644" i="20"/>
  <c r="AI709" i="20"/>
  <c r="AG661" i="20"/>
  <c r="AG883" i="20"/>
  <c r="AI656" i="20"/>
  <c r="AH718" i="20"/>
  <c r="AH775" i="20"/>
  <c r="AH650" i="20"/>
  <c r="AI698" i="20"/>
  <c r="AI827" i="20"/>
  <c r="AI622" i="20"/>
  <c r="AH699" i="20"/>
  <c r="AI797" i="20"/>
  <c r="AG665" i="20"/>
  <c r="AH727" i="20"/>
  <c r="AI843" i="20"/>
  <c r="AH677" i="20"/>
  <c r="AH810" i="20"/>
  <c r="AG767" i="20"/>
  <c r="AH823" i="20"/>
  <c r="AH887" i="20"/>
  <c r="AI931" i="20"/>
  <c r="AI875" i="20"/>
  <c r="AI851" i="20"/>
  <c r="AG900" i="20"/>
  <c r="AI879" i="20"/>
  <c r="AI867" i="20"/>
  <c r="AI924" i="20"/>
  <c r="AI739" i="20"/>
  <c r="AI854" i="20"/>
  <c r="AG980" i="20"/>
  <c r="AI721" i="20"/>
  <c r="AH868" i="20"/>
  <c r="AH978" i="20"/>
  <c r="AH755" i="20"/>
  <c r="AI828" i="20"/>
  <c r="AG908" i="20"/>
  <c r="AI972" i="20"/>
  <c r="AI935" i="20"/>
  <c r="AG1029" i="20"/>
  <c r="AH1008" i="20"/>
  <c r="AG988" i="20"/>
  <c r="AI965" i="20"/>
  <c r="AH1024" i="20"/>
  <c r="AH982" i="20"/>
  <c r="AG970" i="20"/>
  <c r="AH1089" i="20"/>
  <c r="AI1036" i="20"/>
  <c r="AI1169" i="20"/>
  <c r="AI1103" i="20"/>
  <c r="AH1227" i="20"/>
  <c r="AG1103" i="20"/>
  <c r="AI1110" i="20"/>
  <c r="AI1173" i="20"/>
  <c r="AG997" i="20"/>
  <c r="AG1034" i="20"/>
  <c r="AI1124" i="20"/>
  <c r="AG1260" i="20"/>
  <c r="AG1118" i="20"/>
  <c r="AG1221" i="20"/>
  <c r="AH1294" i="20"/>
  <c r="AI1288" i="20"/>
  <c r="AI1115" i="20"/>
  <c r="AH1075" i="20"/>
  <c r="AH1136" i="20"/>
  <c r="AI1262" i="20"/>
  <c r="AG1255" i="20"/>
  <c r="AH1158" i="20"/>
  <c r="AH1200" i="20"/>
  <c r="AI1179" i="20"/>
  <c r="AI1274" i="20"/>
  <c r="AG1265" i="20"/>
  <c r="AI1224" i="20"/>
  <c r="AH1279" i="20"/>
  <c r="AH1296" i="20"/>
  <c r="AI1323" i="20"/>
  <c r="AI1313" i="20"/>
  <c r="AH1302" i="20"/>
  <c r="AH1271" i="20"/>
  <c r="AH1333" i="20"/>
  <c r="AG1308" i="20"/>
  <c r="AH1349" i="20"/>
  <c r="AG1268" i="20"/>
  <c r="AI1298" i="20"/>
  <c r="AG1347" i="20"/>
  <c r="AG319" i="20"/>
  <c r="AH367" i="20"/>
  <c r="AI411" i="20"/>
  <c r="AI477" i="20"/>
  <c r="AH586" i="20"/>
  <c r="AI553" i="20"/>
  <c r="AI612" i="20"/>
  <c r="AI817" i="20"/>
  <c r="AI534" i="20"/>
  <c r="AI596" i="20"/>
  <c r="AI708" i="20"/>
  <c r="AH593" i="20"/>
  <c r="AG591" i="20"/>
  <c r="AI664" i="20"/>
  <c r="AG559" i="20"/>
  <c r="AH588" i="20"/>
  <c r="AI694" i="20"/>
  <c r="AG513" i="20"/>
  <c r="AI799" i="20"/>
  <c r="AH497" i="20"/>
  <c r="AG630" i="20"/>
  <c r="AG495" i="20"/>
  <c r="AH599" i="20"/>
  <c r="AI710" i="20"/>
  <c r="AG646" i="20"/>
  <c r="AH841" i="20"/>
  <c r="AH709" i="20"/>
  <c r="AH752" i="20"/>
  <c r="AI829" i="20"/>
  <c r="AI756" i="20"/>
  <c r="AG676" i="20"/>
  <c r="AI718" i="20"/>
  <c r="AG775" i="20"/>
  <c r="AI790" i="20"/>
  <c r="AH891" i="20"/>
  <c r="AI647" i="20"/>
  <c r="AG713" i="20"/>
  <c r="AH809" i="20"/>
  <c r="AG682" i="20"/>
  <c r="AG727" i="20"/>
  <c r="AH885" i="20"/>
  <c r="AG677" i="20"/>
  <c r="AH668" i="20"/>
  <c r="AH732" i="20"/>
  <c r="AG823" i="20"/>
  <c r="AG887" i="20"/>
  <c r="AH838" i="20"/>
  <c r="AH877" i="20"/>
  <c r="AH853" i="20"/>
  <c r="AI902" i="20"/>
  <c r="AI940" i="20"/>
  <c r="AG915" i="20"/>
  <c r="AG905" i="20"/>
  <c r="AG962" i="20"/>
  <c r="AI802" i="20"/>
  <c r="AH862" i="20"/>
  <c r="AI911" i="20"/>
  <c r="AG819" i="20"/>
  <c r="AI1002" i="20"/>
  <c r="AI703" i="20"/>
  <c r="AI847" i="20"/>
  <c r="AH919" i="20"/>
  <c r="AI759" i="20"/>
  <c r="AI821" i="20"/>
  <c r="AH1012" i="20"/>
  <c r="AH941" i="20"/>
  <c r="AH960" i="20"/>
  <c r="AI1004" i="20"/>
  <c r="AH977" i="20"/>
  <c r="AH1005" i="20"/>
  <c r="AG1008" i="20"/>
  <c r="AG937" i="20"/>
  <c r="AH1048" i="20"/>
  <c r="AH1223" i="20"/>
  <c r="AH1040" i="20"/>
  <c r="AI1083" i="20"/>
  <c r="AI1184" i="20"/>
  <c r="AG1249" i="20"/>
  <c r="AH1110" i="20"/>
  <c r="AG1182" i="20"/>
  <c r="AI1053" i="20"/>
  <c r="AI1117" i="20"/>
  <c r="AG1067" i="20"/>
  <c r="AG977" i="20"/>
  <c r="AH1124" i="20"/>
  <c r="AH1062" i="20"/>
  <c r="AI1159" i="20"/>
  <c r="AH1239" i="20"/>
  <c r="AG1123" i="20"/>
  <c r="AH1288" i="20"/>
  <c r="AH1115" i="20"/>
  <c r="AG1136" i="20"/>
  <c r="AG1151" i="20"/>
  <c r="AI1255" i="20"/>
  <c r="AI1305" i="20"/>
  <c r="AH1211" i="20"/>
  <c r="AH1179" i="20"/>
  <c r="AH1274" i="20"/>
  <c r="AG1279" i="20"/>
  <c r="AG1296" i="20"/>
  <c r="AH1235" i="20"/>
  <c r="AI1350" i="20"/>
  <c r="AG1321" i="20"/>
  <c r="AG1302" i="20"/>
  <c r="AG1271" i="20"/>
  <c r="AG1333" i="20"/>
  <c r="AI1308" i="20"/>
  <c r="AG1349" i="20"/>
  <c r="AH1298" i="20"/>
  <c r="AG1293" i="20"/>
  <c r="AH1324" i="20"/>
  <c r="AH370" i="20"/>
  <c r="AG413" i="20"/>
  <c r="AG514" i="20"/>
  <c r="AH319" i="20"/>
  <c r="AG575" i="20"/>
  <c r="AG678" i="20"/>
  <c r="AH520" i="20"/>
  <c r="AH556" i="20"/>
  <c r="AH610" i="20"/>
  <c r="AG593" i="20"/>
  <c r="AH518" i="20"/>
  <c r="AG724" i="20"/>
  <c r="AH562" i="20"/>
  <c r="AI609" i="20"/>
  <c r="AG662" i="20"/>
  <c r="AG590" i="20"/>
  <c r="AH554" i="20"/>
  <c r="AI601" i="20"/>
  <c r="AH793" i="20"/>
  <c r="AH714" i="20"/>
  <c r="AG841" i="20"/>
  <c r="AH644" i="20"/>
  <c r="AG709" i="20"/>
  <c r="AI752" i="20"/>
  <c r="AH893" i="20"/>
  <c r="AI663" i="20"/>
  <c r="AH756" i="20"/>
  <c r="AI883" i="20"/>
  <c r="AI741" i="20"/>
  <c r="AI665" i="20"/>
  <c r="AG806" i="20"/>
  <c r="AG891" i="20"/>
  <c r="AH647" i="20"/>
  <c r="AI745" i="20"/>
  <c r="AG811" i="20"/>
  <c r="AI730" i="20"/>
  <c r="AG885" i="20"/>
  <c r="AH869" i="20"/>
  <c r="AI669" i="20"/>
  <c r="AI733" i="20"/>
  <c r="AI767" i="20"/>
  <c r="AG838" i="20"/>
  <c r="AG877" i="20"/>
  <c r="AG853" i="20"/>
  <c r="AH903" i="20"/>
  <c r="AH940" i="20"/>
  <c r="AI832" i="20"/>
  <c r="AH980" i="20"/>
  <c r="AI737" i="20"/>
  <c r="AI871" i="20"/>
  <c r="AI623" i="20"/>
  <c r="AI795" i="20"/>
  <c r="AG854" i="20"/>
  <c r="AG925" i="20"/>
  <c r="AH777" i="20"/>
  <c r="AH914" i="20"/>
  <c r="AG1020" i="20"/>
  <c r="AH947" i="20"/>
  <c r="AI985" i="20"/>
  <c r="AH1018" i="20"/>
  <c r="AI1032" i="20"/>
  <c r="AI979" i="20"/>
  <c r="AI953" i="20"/>
  <c r="AH993" i="20"/>
  <c r="AH932" i="20"/>
  <c r="AG1048" i="20"/>
  <c r="AH986" i="20"/>
  <c r="AG1131" i="20"/>
  <c r="AI1223" i="20"/>
  <c r="AG1040" i="20"/>
  <c r="AH1083" i="20"/>
  <c r="AG1077" i="20"/>
  <c r="AI1181" i="20"/>
  <c r="AI1042" i="20"/>
  <c r="AH1137" i="20"/>
  <c r="AI1249" i="20"/>
  <c r="AI1119" i="20"/>
  <c r="AH1037" i="20"/>
  <c r="AH1057" i="20"/>
  <c r="AG1128" i="20"/>
  <c r="AG1191" i="20"/>
  <c r="AI989" i="20"/>
  <c r="AI1034" i="20"/>
  <c r="AG1133" i="20"/>
  <c r="AI1065" i="20"/>
  <c r="AI1239" i="20"/>
  <c r="AH1063" i="20"/>
  <c r="AH1069" i="20"/>
  <c r="AH1147" i="20"/>
  <c r="AG1101" i="20"/>
  <c r="AI1335" i="20"/>
  <c r="AI1213" i="20"/>
  <c r="AH1204" i="20"/>
  <c r="AI1188" i="20"/>
  <c r="AH1187" i="20"/>
  <c r="AH1350" i="20"/>
  <c r="AI1317" i="20"/>
  <c r="AI1312" i="20"/>
  <c r="AG1298" i="20"/>
  <c r="AI1293" i="20"/>
  <c r="AI1334" i="20"/>
  <c r="AG284" i="20"/>
  <c r="AG370" i="20"/>
  <c r="AG425" i="20"/>
  <c r="AI512" i="20"/>
  <c r="AG520" i="20"/>
  <c r="AG556" i="20"/>
  <c r="AG610" i="20"/>
  <c r="AG539" i="20"/>
  <c r="AI744" i="20"/>
  <c r="AG562" i="20"/>
  <c r="AH609" i="20"/>
  <c r="AI510" i="20"/>
  <c r="AH740" i="20"/>
  <c r="AH507" i="20"/>
  <c r="AG561" i="20"/>
  <c r="AG614" i="20"/>
  <c r="AH629" i="20"/>
  <c r="AH672" i="20"/>
  <c r="AH734" i="20"/>
  <c r="AG666" i="20"/>
  <c r="AG722" i="20"/>
  <c r="AH789" i="20"/>
  <c r="AI633" i="20"/>
  <c r="AH765" i="20"/>
  <c r="AH907" i="20"/>
  <c r="AH676" i="20"/>
  <c r="AH741" i="20"/>
  <c r="AI775" i="20"/>
  <c r="AH665" i="20"/>
  <c r="AI731" i="20"/>
  <c r="AG647" i="20"/>
  <c r="AH745" i="20"/>
  <c r="AG702" i="20"/>
  <c r="AI679" i="20"/>
  <c r="AG869" i="20"/>
  <c r="AG684" i="20"/>
  <c r="AG748" i="20"/>
  <c r="AI774" i="20"/>
  <c r="AI823" i="20"/>
  <c r="AI887" i="20"/>
  <c r="AG903" i="20"/>
  <c r="AG858" i="20"/>
  <c r="AI915" i="20"/>
  <c r="AI905" i="20"/>
  <c r="AH962" i="20"/>
  <c r="AH833" i="20"/>
  <c r="AH892" i="20"/>
  <c r="AG930" i="20"/>
  <c r="AI819" i="20"/>
  <c r="AG890" i="20"/>
  <c r="AG707" i="20"/>
  <c r="AG802" i="20"/>
  <c r="AG866" i="20"/>
  <c r="AG777" i="20"/>
  <c r="AH922" i="20"/>
  <c r="AG952" i="20"/>
  <c r="AG990" i="20"/>
  <c r="AG1018" i="20"/>
  <c r="AH1010" i="20"/>
  <c r="AH1046" i="20"/>
  <c r="AH981" i="20"/>
  <c r="AI1008" i="20"/>
  <c r="AG953" i="20"/>
  <c r="AI995" i="20"/>
  <c r="AG945" i="20"/>
  <c r="AI993" i="20"/>
  <c r="AI937" i="20"/>
  <c r="AI987" i="20"/>
  <c r="AH1131" i="20"/>
  <c r="AG1223" i="20"/>
  <c r="AG1083" i="20"/>
  <c r="AG1181" i="20"/>
  <c r="AI1057" i="20"/>
  <c r="AH1119" i="20"/>
  <c r="AI1210" i="20"/>
  <c r="AG1037" i="20"/>
  <c r="AI1067" i="20"/>
  <c r="AH1241" i="20"/>
  <c r="AI1047" i="20"/>
  <c r="AI1133" i="20"/>
  <c r="AH1065" i="20"/>
  <c r="AG1159" i="20"/>
  <c r="AG1239" i="20"/>
  <c r="AG1130" i="20"/>
  <c r="AG1147" i="20"/>
  <c r="AI1107" i="20"/>
  <c r="AI1278" i="20"/>
  <c r="AH1166" i="20"/>
  <c r="AI1143" i="20"/>
  <c r="AI1272" i="20"/>
  <c r="AG1204" i="20"/>
  <c r="AH1188" i="20"/>
  <c r="AH1192" i="20"/>
  <c r="AI1292" i="20"/>
  <c r="AH1301" i="20"/>
  <c r="AI1325" i="20"/>
  <c r="AI1341" i="20"/>
  <c r="AG1336" i="20"/>
  <c r="AI1287" i="20"/>
  <c r="AH1266" i="20"/>
  <c r="AH1317" i="20"/>
  <c r="AG1312" i="20"/>
  <c r="AH1334" i="20"/>
  <c r="AI1331" i="20"/>
  <c r="AG542" i="20"/>
  <c r="AH432" i="20"/>
  <c r="AI514" i="20"/>
  <c r="AI435" i="20"/>
  <c r="AG523" i="20"/>
  <c r="AH575" i="20"/>
  <c r="AH678" i="20"/>
  <c r="AH791" i="20"/>
  <c r="AH536" i="20"/>
  <c r="AH724" i="20"/>
  <c r="AG609" i="20"/>
  <c r="AI549" i="20"/>
  <c r="AH662" i="20"/>
  <c r="AG517" i="20"/>
  <c r="AI590" i="20"/>
  <c r="AI740" i="20"/>
  <c r="AG507" i="20"/>
  <c r="AI577" i="20"/>
  <c r="AG629" i="20"/>
  <c r="AI672" i="20"/>
  <c r="AI734" i="20"/>
  <c r="AI859" i="20"/>
  <c r="AG789" i="20"/>
  <c r="AH633" i="20"/>
  <c r="AG772" i="20"/>
  <c r="AG681" i="20"/>
  <c r="AG743" i="20"/>
  <c r="AH803" i="20"/>
  <c r="AI680" i="20"/>
  <c r="AH806" i="20"/>
  <c r="AI891" i="20"/>
  <c r="AI650" i="20"/>
  <c r="AG750" i="20"/>
  <c r="AI811" i="20"/>
  <c r="AI806" i="20"/>
  <c r="AG757" i="20"/>
  <c r="AI780" i="20"/>
  <c r="AH873" i="20"/>
  <c r="AG906" i="20"/>
  <c r="AI849" i="20"/>
  <c r="AI917" i="20"/>
  <c r="AI862" i="20"/>
  <c r="AG923" i="20"/>
  <c r="AI932" i="20"/>
  <c r="AH909" i="20"/>
  <c r="AI962" i="20"/>
  <c r="AG833" i="20"/>
  <c r="AG892" i="20"/>
  <c r="AH933" i="20"/>
  <c r="AI657" i="20"/>
  <c r="AI830" i="20"/>
  <c r="AG627" i="20"/>
  <c r="AI719" i="20"/>
  <c r="AI816" i="20"/>
  <c r="AI925" i="20"/>
  <c r="AG950" i="20"/>
  <c r="AI1020" i="20"/>
  <c r="AG1010" i="20"/>
  <c r="AG1046" i="20"/>
  <c r="AG981" i="20"/>
  <c r="AI969" i="20"/>
  <c r="AH1030" i="20"/>
  <c r="AI955" i="20"/>
  <c r="AH1003" i="20"/>
  <c r="AH945" i="20"/>
  <c r="AI1048" i="20"/>
  <c r="AI1001" i="20"/>
  <c r="AI1040" i="20"/>
  <c r="AI1109" i="20"/>
  <c r="AG1184" i="20"/>
  <c r="AG1137" i="20"/>
  <c r="AH1210" i="20"/>
  <c r="AH1067" i="20"/>
  <c r="AI1128" i="20"/>
  <c r="AG1241" i="20"/>
  <c r="AH1203" i="20"/>
  <c r="AH1013" i="20"/>
  <c r="AI1050" i="20"/>
  <c r="AH1159" i="20"/>
  <c r="AI1079" i="20"/>
  <c r="AH1201" i="20"/>
  <c r="AG1079" i="20"/>
  <c r="AH1107" i="20"/>
  <c r="AH1161" i="20"/>
  <c r="AG1120" i="20"/>
  <c r="AI1174" i="20"/>
  <c r="AH1278" i="20"/>
  <c r="AH1272" i="20"/>
  <c r="AG1226" i="20"/>
  <c r="AG1187" i="20"/>
  <c r="AH1225" i="20"/>
  <c r="AH1343" i="20"/>
  <c r="AI1282" i="20"/>
  <c r="AH1341" i="20"/>
  <c r="AI1336" i="20"/>
  <c r="AH1226" i="20"/>
  <c r="AG1270" i="20"/>
  <c r="AG1332" i="20"/>
  <c r="AI1351" i="20"/>
  <c r="AG1276" i="20"/>
  <c r="AG1346" i="20"/>
  <c r="AH1331" i="20"/>
  <c r="AG1307" i="20"/>
  <c r="AH145" i="20"/>
  <c r="AG87" i="20"/>
  <c r="AI75" i="20"/>
  <c r="AH49" i="20"/>
  <c r="AH225" i="20"/>
  <c r="AG476" i="20"/>
  <c r="AG199" i="20"/>
  <c r="AG296" i="20"/>
  <c r="AG598" i="20"/>
  <c r="AG992" i="20"/>
  <c r="AG1090" i="20"/>
  <c r="AG1176" i="20"/>
  <c r="AH1236" i="20"/>
  <c r="AI1252" i="20"/>
  <c r="AI1342" i="20"/>
  <c r="AG239" i="20"/>
  <c r="AG813" i="20"/>
  <c r="AG994" i="20"/>
  <c r="AG1068" i="20"/>
  <c r="AG1100" i="20"/>
  <c r="AG79" i="20"/>
  <c r="AI247" i="20"/>
  <c r="AG857" i="20"/>
  <c r="AG1086" i="20"/>
  <c r="AI1207" i="20"/>
  <c r="AG1222" i="20"/>
  <c r="AH1275" i="20"/>
  <c r="AI255" i="20"/>
  <c r="AG1006" i="20"/>
  <c r="AG1072" i="20"/>
  <c r="AG1104" i="20"/>
  <c r="AH1238" i="20"/>
  <c r="AI1162" i="20"/>
  <c r="AG504" i="20"/>
  <c r="AG825" i="20"/>
  <c r="AG1028" i="20"/>
  <c r="AI1160" i="20"/>
  <c r="AH1212" i="20"/>
  <c r="AG913" i="20"/>
  <c r="AG1250" i="20"/>
  <c r="AG1267" i="20"/>
  <c r="AG418" i="20"/>
  <c r="AI1202" i="20"/>
  <c r="AG231" i="20"/>
  <c r="AG771" i="20"/>
  <c r="AG1066" i="20"/>
  <c r="AG1098" i="20"/>
  <c r="AI1261" i="20"/>
  <c r="AI1310" i="20"/>
  <c r="AH46" i="20"/>
  <c r="AG73" i="20"/>
  <c r="AG233" i="20"/>
  <c r="AI207" i="20"/>
  <c r="AH658" i="20"/>
  <c r="AH1126" i="20"/>
  <c r="AH1092" i="20"/>
  <c r="AI1208" i="20"/>
  <c r="AH1234" i="20"/>
  <c r="AH10" i="20"/>
  <c r="AI177" i="20"/>
  <c r="AI458" i="20"/>
  <c r="AI127" i="20"/>
  <c r="AH279" i="20"/>
  <c r="AI502" i="20"/>
  <c r="AI865" i="20"/>
  <c r="AI881" i="20"/>
  <c r="AI938" i="20"/>
  <c r="AH1108" i="20"/>
  <c r="AI1078" i="20"/>
  <c r="AI1122" i="20"/>
  <c r="AG1326" i="20"/>
  <c r="AG139" i="20"/>
  <c r="AH34" i="20"/>
  <c r="AI97" i="20"/>
  <c r="AI249" i="20"/>
  <c r="AH223" i="20"/>
  <c r="AI494" i="20"/>
  <c r="AI674" i="20"/>
  <c r="AI897" i="20"/>
  <c r="AI1064" i="20"/>
  <c r="AI1096" i="20"/>
  <c r="AI1251" i="20"/>
  <c r="AH1354" i="20"/>
  <c r="AI28" i="20"/>
  <c r="AG115" i="20"/>
  <c r="AI193" i="20"/>
  <c r="AI364" i="20"/>
  <c r="AG187" i="20"/>
  <c r="AH18" i="20"/>
  <c r="AI113" i="20"/>
  <c r="AI265" i="20"/>
  <c r="AH38" i="20"/>
  <c r="AG42" i="20"/>
  <c r="AI209" i="20"/>
  <c r="AI382" i="20"/>
  <c r="AI36" i="20"/>
  <c r="AH476" i="20"/>
  <c r="AH296" i="20"/>
  <c r="AH598" i="20"/>
  <c r="AH992" i="20"/>
  <c r="AI1236" i="20"/>
  <c r="AH813" i="20"/>
  <c r="AH994" i="20"/>
  <c r="AG1206" i="20"/>
  <c r="AG704" i="20"/>
  <c r="AH857" i="20"/>
  <c r="AH1207" i="20"/>
  <c r="AH1222" i="20"/>
  <c r="AH1006" i="20"/>
  <c r="AI1238" i="20"/>
  <c r="AG1196" i="20"/>
  <c r="AH504" i="20"/>
  <c r="AH825" i="20"/>
  <c r="AH1028" i="20"/>
  <c r="AI1212" i="20"/>
  <c r="AH913" i="20"/>
  <c r="AH1250" i="20"/>
  <c r="AH418" i="20"/>
  <c r="AH771" i="20"/>
  <c r="AI46" i="20"/>
  <c r="AH73" i="20"/>
  <c r="AH233" i="20"/>
  <c r="AG207" i="20"/>
  <c r="AG996" i="20"/>
  <c r="AG1126" i="20"/>
  <c r="AG1092" i="20"/>
  <c r="AG1234" i="20"/>
  <c r="AI10" i="20"/>
  <c r="AG177" i="20"/>
  <c r="AH127" i="20"/>
  <c r="AG279" i="20"/>
  <c r="AH938" i="20"/>
  <c r="AI1108" i="20"/>
  <c r="AH1078" i="20"/>
  <c r="AH1122" i="20"/>
  <c r="AH1326" i="20"/>
  <c r="AH139" i="20"/>
  <c r="AG34" i="20"/>
  <c r="AG97" i="20"/>
  <c r="AG249" i="20"/>
  <c r="AI223" i="20"/>
  <c r="AH674" i="20"/>
  <c r="AH1064" i="20"/>
  <c r="AH1096" i="20"/>
  <c r="AI1256" i="20"/>
  <c r="AI1354" i="20"/>
  <c r="AG28" i="20"/>
  <c r="AH115" i="20"/>
  <c r="AG193" i="20"/>
  <c r="AH187" i="20"/>
  <c r="AI18" i="20"/>
  <c r="AG113" i="20"/>
  <c r="AG265" i="20"/>
  <c r="AG38" i="20"/>
  <c r="AH42" i="20"/>
  <c r="AG209" i="20"/>
  <c r="AG36" i="20"/>
  <c r="AG195" i="20"/>
  <c r="AI217" i="20"/>
  <c r="AG243" i="20"/>
  <c r="AI26" i="20"/>
  <c r="AI161" i="20"/>
  <c r="AI281" i="20"/>
  <c r="AH111" i="20"/>
  <c r="AH263" i="20"/>
  <c r="AI326" i="20"/>
  <c r="AI736" i="20"/>
  <c r="AI1074" i="20"/>
  <c r="AI1106" i="20"/>
  <c r="AI1214" i="20"/>
  <c r="AH1218" i="20"/>
  <c r="AH159" i="20"/>
  <c r="AI773" i="20"/>
  <c r="AI974" i="20"/>
  <c r="AI1084" i="20"/>
  <c r="AG1273" i="20"/>
  <c r="AI1257" i="20"/>
  <c r="AH167" i="20"/>
  <c r="AI546" i="20"/>
  <c r="AI688" i="20"/>
  <c r="AI1070" i="20"/>
  <c r="AI1102" i="20"/>
  <c r="AH1186" i="20"/>
  <c r="AI1277" i="20"/>
  <c r="AI191" i="20"/>
  <c r="AI720" i="20"/>
  <c r="AI1152" i="20"/>
  <c r="AI1088" i="20"/>
  <c r="AI956" i="20"/>
  <c r="AI1231" i="20"/>
  <c r="AI1340" i="20"/>
  <c r="AI706" i="20"/>
  <c r="AI976" i="20"/>
  <c r="AG1180" i="20"/>
  <c r="AI1183" i="20"/>
  <c r="AI1348" i="20"/>
  <c r="AI1142" i="20"/>
  <c r="AH1228" i="20"/>
  <c r="AI1356" i="20"/>
  <c r="AI538" i="20"/>
  <c r="AH151" i="20"/>
  <c r="AI690" i="20"/>
  <c r="AH1116" i="20"/>
  <c r="AI1082" i="20"/>
  <c r="AI1195" i="20"/>
  <c r="AG1358" i="20"/>
  <c r="AG658" i="20"/>
  <c r="AH996" i="20"/>
  <c r="AG1208" i="20"/>
  <c r="AG10" i="20"/>
  <c r="AH177" i="20"/>
  <c r="AG458" i="20"/>
  <c r="AG127" i="20"/>
  <c r="AI279" i="20"/>
  <c r="AG502" i="20"/>
  <c r="AG865" i="20"/>
  <c r="AG881" i="20"/>
  <c r="AG1108" i="20"/>
  <c r="AG1078" i="20"/>
  <c r="AG1122" i="20"/>
  <c r="AI1326" i="20"/>
  <c r="AI139" i="20"/>
  <c r="AI34" i="20"/>
  <c r="AH97" i="20"/>
  <c r="AH249" i="20"/>
  <c r="AG223" i="20"/>
  <c r="AG494" i="20"/>
  <c r="AG897" i="20"/>
  <c r="AG1064" i="20"/>
  <c r="AG1096" i="20"/>
  <c r="AG1256" i="20"/>
  <c r="AG1251" i="20"/>
  <c r="AG1354" i="20"/>
  <c r="AH28" i="20"/>
  <c r="AI115" i="20"/>
  <c r="AH193" i="20"/>
  <c r="AG364" i="20"/>
  <c r="AI187" i="20"/>
  <c r="AG18" i="20"/>
  <c r="AH113" i="20"/>
  <c r="AH265" i="20"/>
  <c r="AI38" i="20"/>
  <c r="AI42" i="20"/>
  <c r="AH209" i="20"/>
  <c r="AG382" i="20"/>
  <c r="AH36" i="20"/>
  <c r="AH195" i="20"/>
  <c r="AG217" i="20"/>
  <c r="AH243" i="20"/>
  <c r="AH26" i="20"/>
  <c r="AG161" i="20"/>
  <c r="AG281" i="20"/>
  <c r="AI111" i="20"/>
  <c r="AG263" i="20"/>
  <c r="AH736" i="20"/>
  <c r="AH1074" i="20"/>
  <c r="AH1106" i="20"/>
  <c r="AI1218" i="20"/>
  <c r="AG1242" i="20"/>
  <c r="AI159" i="20"/>
  <c r="AH974" i="20"/>
  <c r="AG1199" i="20"/>
  <c r="AH1084" i="20"/>
  <c r="AH1273" i="20"/>
  <c r="AI167" i="20"/>
  <c r="AH688" i="20"/>
  <c r="AH1070" i="20"/>
  <c r="AH1102" i="20"/>
  <c r="AI1186" i="20"/>
  <c r="AG1277" i="20"/>
  <c r="AH191" i="20"/>
  <c r="AH720" i="20"/>
  <c r="AH1152" i="20"/>
  <c r="AH1088" i="20"/>
  <c r="AG1194" i="20"/>
  <c r="AH956" i="20"/>
  <c r="AG1231" i="20"/>
  <c r="AG1340" i="20"/>
  <c r="AH706" i="20"/>
  <c r="AH976" i="20"/>
  <c r="AH1180" i="20"/>
  <c r="AG1348" i="20"/>
  <c r="AH1142" i="20"/>
  <c r="AG1228" i="20"/>
  <c r="AG1356" i="20"/>
  <c r="AI151" i="20"/>
  <c r="AH690" i="20"/>
  <c r="AI1116" i="20"/>
  <c r="AH1082" i="20"/>
  <c r="AG1190" i="20"/>
  <c r="AH1358" i="20"/>
  <c r="AH14" i="20"/>
  <c r="AI20" i="20"/>
  <c r="AI169" i="20"/>
  <c r="AH119" i="20"/>
  <c r="AH271" i="20"/>
  <c r="AI738" i="20"/>
  <c r="AG1140" i="20"/>
  <c r="AI1076" i="20"/>
  <c r="AI1114" i="20"/>
  <c r="AG59" i="20"/>
  <c r="AH458" i="20"/>
  <c r="AH502" i="20"/>
  <c r="AH865" i="20"/>
  <c r="AH881" i="20"/>
  <c r="AG938" i="20"/>
  <c r="AH494" i="20"/>
  <c r="AG674" i="20"/>
  <c r="AH897" i="20"/>
  <c r="AH1256" i="20"/>
  <c r="AH1251" i="20"/>
  <c r="AH364" i="20"/>
  <c r="AH382" i="20"/>
  <c r="AI195" i="20"/>
  <c r="AH217" i="20"/>
  <c r="AI243" i="20"/>
  <c r="AG26" i="20"/>
  <c r="AH161" i="20"/>
  <c r="AH281" i="20"/>
  <c r="AG111" i="20"/>
  <c r="AI263" i="20"/>
  <c r="AG326" i="20"/>
  <c r="AG1074" i="20"/>
  <c r="AG1106" i="20"/>
  <c r="AG1214" i="20"/>
  <c r="AG1218" i="20"/>
  <c r="AH1242" i="20"/>
  <c r="AG159" i="20"/>
  <c r="AG773" i="20"/>
  <c r="AI1199" i="20"/>
  <c r="AG1084" i="20"/>
  <c r="AI1273" i="20"/>
  <c r="AG1257" i="20"/>
  <c r="AG167" i="20"/>
  <c r="AG546" i="20"/>
  <c r="AG1070" i="20"/>
  <c r="AG1102" i="20"/>
  <c r="AG1186" i="20"/>
  <c r="AH1277" i="20"/>
  <c r="AG191" i="20"/>
  <c r="AG1152" i="20"/>
  <c r="AG1088" i="20"/>
  <c r="AH1194" i="20"/>
  <c r="AH1340" i="20"/>
  <c r="AI1180" i="20"/>
  <c r="AG1183" i="20"/>
  <c r="AH1348" i="20"/>
  <c r="AG1142" i="20"/>
  <c r="AI1228" i="20"/>
  <c r="AH1356" i="20"/>
  <c r="AG538" i="20"/>
  <c r="AG151" i="20"/>
  <c r="AG1116" i="20"/>
  <c r="AG1082" i="20"/>
  <c r="AG1195" i="20"/>
  <c r="AH1190" i="20"/>
  <c r="AI1358" i="20"/>
  <c r="AG14" i="20"/>
  <c r="AG20" i="20"/>
  <c r="AG169" i="20"/>
  <c r="AI119" i="20"/>
  <c r="AG271" i="20"/>
  <c r="AH738" i="20"/>
  <c r="AI1140" i="20"/>
  <c r="AH1076" i="20"/>
  <c r="AH1114" i="20"/>
  <c r="AG1244" i="20"/>
  <c r="AH59" i="20"/>
  <c r="AI44" i="20"/>
  <c r="AI81" i="20"/>
  <c r="AI241" i="20"/>
  <c r="AI336" i="20"/>
  <c r="AH215" i="20"/>
  <c r="AI574" i="20"/>
  <c r="AI640" i="20"/>
  <c r="AI837" i="20"/>
  <c r="AI805" i="20"/>
  <c r="AI1044" i="20"/>
  <c r="AI1056" i="20"/>
  <c r="AI1094" i="20"/>
  <c r="AH1246" i="20"/>
  <c r="AH30" i="20"/>
  <c r="AI4" i="20"/>
  <c r="AI318" i="20"/>
  <c r="AI185" i="20"/>
  <c r="AI135" i="20"/>
  <c r="AI442" i="20"/>
  <c r="AI522" i="20"/>
  <c r="AI761" i="20"/>
  <c r="AI942" i="20"/>
  <c r="AI1080" i="20"/>
  <c r="AI1129" i="20"/>
  <c r="AI1269" i="20"/>
  <c r="AG22" i="20"/>
  <c r="AG51" i="20"/>
  <c r="AI105" i="20"/>
  <c r="AI257" i="20"/>
  <c r="AI496" i="20"/>
  <c r="AG203" i="20"/>
  <c r="AG131" i="20"/>
  <c r="AI201" i="20"/>
  <c r="AI71" i="20"/>
  <c r="AI12" i="20"/>
  <c r="AI121" i="20"/>
  <c r="AI273" i="20"/>
  <c r="AI450" i="20"/>
  <c r="AH2" i="20"/>
  <c r="AH326" i="20"/>
  <c r="AG736" i="20"/>
  <c r="AH1214" i="20"/>
  <c r="AI1242" i="20"/>
  <c r="AH773" i="20"/>
  <c r="AG974" i="20"/>
  <c r="AH1199" i="20"/>
  <c r="AH1257" i="20"/>
  <c r="AH546" i="20"/>
  <c r="AG688" i="20"/>
  <c r="AG720" i="20"/>
  <c r="AI1194" i="20"/>
  <c r="AG956" i="20"/>
  <c r="AH1231" i="20"/>
  <c r="AG706" i="20"/>
  <c r="AG976" i="20"/>
  <c r="AH1183" i="20"/>
  <c r="AH538" i="20"/>
  <c r="AG690" i="20"/>
  <c r="AH1195" i="20"/>
  <c r="AI1190" i="20"/>
  <c r="AG1100" i="19"/>
  <c r="AG1022" i="19"/>
  <c r="AH1226" i="19"/>
  <c r="AG1052" i="19"/>
  <c r="AH1046" i="19"/>
  <c r="AH1100" i="19"/>
  <c r="AG1322" i="19"/>
  <c r="AF1036" i="19"/>
  <c r="AH1022" i="19"/>
  <c r="AH1054" i="19"/>
  <c r="AG305" i="19"/>
  <c r="AG1030" i="19"/>
  <c r="AG1116" i="19"/>
  <c r="AG1068" i="19"/>
  <c r="AF1173" i="19"/>
  <c r="AH1064" i="19"/>
  <c r="AF1178" i="19"/>
  <c r="AG1044" i="19"/>
  <c r="AH1056" i="19"/>
  <c r="AG1076" i="19"/>
  <c r="AG1016" i="19"/>
  <c r="AH1271" i="19"/>
  <c r="AG1032" i="19"/>
  <c r="AG1310" i="19"/>
  <c r="AH1048" i="19"/>
  <c r="AH1291" i="19"/>
  <c r="AH1052" i="19"/>
  <c r="AG1046" i="19"/>
  <c r="AF1322" i="19"/>
  <c r="AG1036" i="19"/>
  <c r="AG1054" i="19"/>
  <c r="AF1226" i="19"/>
  <c r="AH305" i="19"/>
  <c r="AH1030" i="19"/>
  <c r="AH1116" i="19"/>
  <c r="AF1018" i="19"/>
  <c r="AH1068" i="19"/>
  <c r="AH1173" i="19"/>
  <c r="AH1178" i="19"/>
  <c r="AH1044" i="19"/>
  <c r="AH687" i="19"/>
  <c r="AF1020" i="19"/>
  <c r="AH1076" i="19"/>
  <c r="AH1016" i="19"/>
  <c r="AG1231" i="19"/>
  <c r="AH1032" i="19"/>
  <c r="AG313" i="19"/>
  <c r="AF1052" i="19"/>
  <c r="AF1046" i="19"/>
  <c r="AF1100" i="19"/>
  <c r="AH1322" i="19"/>
  <c r="AH1036" i="19"/>
  <c r="AF1022" i="19"/>
  <c r="AF1054" i="19"/>
  <c r="AG1226" i="19"/>
  <c r="AG1018" i="19"/>
  <c r="AG1173" i="19"/>
  <c r="AG1064" i="19"/>
  <c r="AG1178" i="19"/>
  <c r="AG687" i="19"/>
  <c r="AG1020" i="19"/>
  <c r="AG1056" i="19"/>
  <c r="AH1231" i="19"/>
  <c r="AF1271" i="19"/>
  <c r="AF1310" i="19"/>
  <c r="AG1048" i="19"/>
  <c r="AF1291" i="19"/>
  <c r="AH313" i="19"/>
  <c r="AG289" i="19"/>
  <c r="AG1014" i="19"/>
  <c r="AH1289" i="19"/>
  <c r="AG387" i="19"/>
  <c r="AG1060" i="19"/>
  <c r="AG1108" i="19"/>
  <c r="AF1227" i="19"/>
  <c r="AF305" i="19"/>
  <c r="AF1030" i="19"/>
  <c r="AF1116" i="19"/>
  <c r="AH1018" i="19"/>
  <c r="AF1068" i="19"/>
  <c r="AF1064" i="19"/>
  <c r="AF1044" i="19"/>
  <c r="AF687" i="19"/>
  <c r="AH1020" i="19"/>
  <c r="AF1056" i="19"/>
  <c r="AF1076" i="19"/>
  <c r="AF1016" i="19"/>
  <c r="AF1231" i="19"/>
  <c r="AG1271" i="19"/>
  <c r="AF1032" i="19"/>
  <c r="AH1310" i="19"/>
  <c r="AF1048" i="19"/>
  <c r="AG1291" i="19"/>
  <c r="AH289" i="19"/>
  <c r="AH1014" i="19"/>
  <c r="AG1118" i="19"/>
  <c r="AH387" i="19"/>
  <c r="AH1060" i="19"/>
  <c r="AG1102" i="19"/>
  <c r="AH1108" i="19"/>
  <c r="AH1227" i="19"/>
  <c r="AG1239" i="19"/>
  <c r="AG1038" i="19"/>
  <c r="AG1129" i="19"/>
  <c r="AF1042" i="19"/>
  <c r="AH1247" i="19"/>
  <c r="AH1281" i="19"/>
  <c r="AF1026" i="19"/>
  <c r="AG1092" i="19"/>
  <c r="AG1084" i="19"/>
  <c r="AH1265" i="19"/>
  <c r="AF1177" i="19"/>
  <c r="AF313" i="19"/>
  <c r="AH1118" i="19"/>
  <c r="AF1289" i="19"/>
  <c r="AH1102" i="19"/>
  <c r="AG1227" i="19"/>
  <c r="AG1070" i="19"/>
  <c r="AH1062" i="19"/>
  <c r="AH1239" i="19"/>
  <c r="AH1038" i="19"/>
  <c r="AH1129" i="19"/>
  <c r="AF1034" i="19"/>
  <c r="AG1042" i="19"/>
  <c r="AG1247" i="19"/>
  <c r="AF1028" i="19"/>
  <c r="AG1026" i="19"/>
  <c r="AH1092" i="19"/>
  <c r="AG1235" i="19"/>
  <c r="AH1084" i="19"/>
  <c r="AG1024" i="19"/>
  <c r="AG1066" i="19"/>
  <c r="AG1040" i="19"/>
  <c r="AG1312" i="19"/>
  <c r="AF289" i="19"/>
  <c r="AF1014" i="19"/>
  <c r="AF1118" i="19"/>
  <c r="AG1289" i="19"/>
  <c r="AF387" i="19"/>
  <c r="AF1060" i="19"/>
  <c r="AF1102" i="19"/>
  <c r="AF1108" i="19"/>
  <c r="AH1070" i="19"/>
  <c r="AG1062" i="19"/>
  <c r="AF1129" i="19"/>
  <c r="AG1034" i="19"/>
  <c r="AF1281" i="19"/>
  <c r="AG1028" i="19"/>
  <c r="AH1235" i="19"/>
  <c r="AH1024" i="19"/>
  <c r="AH1066" i="19"/>
  <c r="AF1265" i="19"/>
  <c r="AH1040" i="19"/>
  <c r="AG1177" i="19"/>
  <c r="AH1325" i="19"/>
  <c r="AG1318" i="19"/>
  <c r="AH1349" i="19"/>
  <c r="AH1309" i="19"/>
  <c r="AH1298" i="19"/>
  <c r="AH1296" i="19"/>
  <c r="AH1294" i="19"/>
  <c r="AH1357" i="19"/>
  <c r="AH1355" i="19"/>
  <c r="AG1348" i="19"/>
  <c r="AG1290" i="19"/>
  <c r="AF1272" i="19"/>
  <c r="AF1264" i="19"/>
  <c r="AH1300" i="19"/>
  <c r="AG1294" i="19"/>
  <c r="AF1292" i="19"/>
  <c r="AG1334" i="19"/>
  <c r="AH1307" i="19"/>
  <c r="AG1300" i="19"/>
  <c r="AF1294" i="19"/>
  <c r="AF1300" i="19"/>
  <c r="AG1296" i="19"/>
  <c r="AH1272" i="19"/>
  <c r="AF1296" i="19"/>
  <c r="AH1290" i="19"/>
  <c r="AH1274" i="19"/>
  <c r="AG1272" i="19"/>
  <c r="AH1264" i="19"/>
  <c r="AH1341" i="19"/>
  <c r="AG1292" i="19"/>
  <c r="AG1284" i="19"/>
  <c r="AF1268" i="19"/>
  <c r="AH1267" i="19"/>
  <c r="AH1261" i="19"/>
  <c r="AH1252" i="19"/>
  <c r="AG1298" i="19"/>
  <c r="AF1298" i="19"/>
  <c r="AG1274" i="19"/>
  <c r="AG1264" i="19"/>
  <c r="AH1260" i="19"/>
  <c r="AF1274" i="19"/>
  <c r="AG1260" i="19"/>
  <c r="AH1256" i="19"/>
  <c r="AG1324" i="19"/>
  <c r="AH1317" i="19"/>
  <c r="AG1266" i="19"/>
  <c r="AH1229" i="19"/>
  <c r="AG1326" i="19"/>
  <c r="AF1276" i="19"/>
  <c r="AH1266" i="19"/>
  <c r="AH1233" i="19"/>
  <c r="AG1229" i="19"/>
  <c r="AF1266" i="19"/>
  <c r="AH1234" i="19"/>
  <c r="AF1220" i="19"/>
  <c r="AF1204" i="19"/>
  <c r="AF1188" i="19"/>
  <c r="AG1234" i="19"/>
  <c r="AH1331" i="19"/>
  <c r="AH1275" i="19"/>
  <c r="AG1252" i="19"/>
  <c r="AH1237" i="19"/>
  <c r="AG1216" i="19"/>
  <c r="AH1210" i="19"/>
  <c r="AG1200" i="19"/>
  <c r="AH1194" i="19"/>
  <c r="AG1184" i="19"/>
  <c r="AH1284" i="19"/>
  <c r="AG1245" i="19"/>
  <c r="AH1333" i="19"/>
  <c r="AF1234" i="19"/>
  <c r="AH1292" i="19"/>
  <c r="AF1216" i="19"/>
  <c r="AG1212" i="19"/>
  <c r="AF1200" i="19"/>
  <c r="AG1196" i="19"/>
  <c r="AF1184" i="19"/>
  <c r="AG1180" i="19"/>
  <c r="AF1176" i="19"/>
  <c r="AG1167" i="19"/>
  <c r="AG1159" i="19"/>
  <c r="AG1151" i="19"/>
  <c r="AG1143" i="19"/>
  <c r="AG1135" i="19"/>
  <c r="AH1184" i="19"/>
  <c r="AG1145" i="19"/>
  <c r="AF1250" i="19"/>
  <c r="AH1200" i="19"/>
  <c r="AF1151" i="19"/>
  <c r="AF1145" i="19"/>
  <c r="AH1216" i="19"/>
  <c r="AF1170" i="19"/>
  <c r="AG1153" i="19"/>
  <c r="AG1124" i="19"/>
  <c r="AG1194" i="19"/>
  <c r="AH1180" i="19"/>
  <c r="AF1159" i="19"/>
  <c r="AH1220" i="19"/>
  <c r="AF1212" i="19"/>
  <c r="AG1169" i="19"/>
  <c r="AG1137" i="19"/>
  <c r="AG1120" i="19"/>
  <c r="AH1106" i="19"/>
  <c r="AH1212" i="19"/>
  <c r="AF1167" i="19"/>
  <c r="AF1137" i="19"/>
  <c r="AH1206" i="19"/>
  <c r="AH1122" i="19"/>
  <c r="AH1188" i="19"/>
  <c r="AF1169" i="19"/>
  <c r="AG1122" i="19"/>
  <c r="AG1106" i="19"/>
  <c r="AG1210" i="19"/>
  <c r="AF1153" i="19"/>
  <c r="AF1143" i="19"/>
  <c r="AF1135" i="19"/>
  <c r="AG1012" i="19"/>
  <c r="AH1008" i="19"/>
  <c r="AH994" i="19"/>
  <c r="AH978" i="19"/>
  <c r="AH956" i="19"/>
  <c r="AH936" i="19"/>
  <c r="AF1196" i="19"/>
  <c r="AG1130" i="19"/>
  <c r="AG1080" i="19"/>
  <c r="AF1012" i="19"/>
  <c r="AH1010" i="19"/>
  <c r="AG1008" i="19"/>
  <c r="AF1002" i="19"/>
  <c r="AH993" i="19"/>
  <c r="AH990" i="19"/>
  <c r="AH980" i="19"/>
  <c r="AG978" i="19"/>
  <c r="AH969" i="19"/>
  <c r="AF954" i="19"/>
  <c r="AG950" i="19"/>
  <c r="AG946" i="19"/>
  <c r="AG897" i="19"/>
  <c r="AG895" i="19"/>
  <c r="AG893" i="19"/>
  <c r="AF1180" i="19"/>
  <c r="AH1005" i="19"/>
  <c r="AG990" i="19"/>
  <c r="AF946" i="19"/>
  <c r="AH931" i="19"/>
  <c r="AF897" i="19"/>
  <c r="AF895" i="19"/>
  <c r="AF893" i="19"/>
  <c r="AH1204" i="19"/>
  <c r="AG1161" i="19"/>
  <c r="AG994" i="19"/>
  <c r="AH948" i="19"/>
  <c r="AF1161" i="19"/>
  <c r="AH1098" i="19"/>
  <c r="AG1072" i="19"/>
  <c r="AH988" i="19"/>
  <c r="AF1041" i="19"/>
  <c r="AG1004" i="19"/>
  <c r="AH989" i="19"/>
  <c r="AH971" i="19"/>
  <c r="AG936" i="19"/>
  <c r="AF930" i="19"/>
  <c r="AG917" i="19"/>
  <c r="AH863" i="19"/>
  <c r="AG857" i="19"/>
  <c r="AF984" i="19"/>
  <c r="AH954" i="19"/>
  <c r="AG952" i="19"/>
  <c r="AH950" i="19"/>
  <c r="AH938" i="19"/>
  <c r="AF903" i="19"/>
  <c r="AG887" i="19"/>
  <c r="AF863" i="19"/>
  <c r="AF857" i="19"/>
  <c r="AH1171" i="19"/>
  <c r="AF1025" i="19"/>
  <c r="AH973" i="19"/>
  <c r="AG956" i="19"/>
  <c r="AG948" i="19"/>
  <c r="AH1196" i="19"/>
  <c r="AH1011" i="19"/>
  <c r="AF1004" i="19"/>
  <c r="AH913" i="19"/>
  <c r="AH893" i="19"/>
  <c r="AH859" i="19"/>
  <c r="AH848" i="19"/>
  <c r="AH840" i="19"/>
  <c r="AH832" i="19"/>
  <c r="AH824" i="19"/>
  <c r="AH816" i="19"/>
  <c r="AH808" i="19"/>
  <c r="AH800" i="19"/>
  <c r="AH792" i="19"/>
  <c r="AH784" i="19"/>
  <c r="AH776" i="19"/>
  <c r="AH768" i="19"/>
  <c r="AH760" i="19"/>
  <c r="AH752" i="19"/>
  <c r="AH744" i="19"/>
  <c r="AH736" i="19"/>
  <c r="AH728" i="19"/>
  <c r="AH720" i="19"/>
  <c r="AH712" i="19"/>
  <c r="AH704" i="19"/>
  <c r="AH696" i="19"/>
  <c r="AG1002" i="19"/>
  <c r="AF905" i="19"/>
  <c r="AH895" i="19"/>
  <c r="AH891" i="19"/>
  <c r="AG865" i="19"/>
  <c r="AG859" i="19"/>
  <c r="AG846" i="19"/>
  <c r="AG832" i="19"/>
  <c r="AG814" i="19"/>
  <c r="AG800" i="19"/>
  <c r="AG782" i="19"/>
  <c r="AG768" i="19"/>
  <c r="AG750" i="19"/>
  <c r="AG736" i="19"/>
  <c r="AG718" i="19"/>
  <c r="AG704" i="19"/>
  <c r="AG928" i="19"/>
  <c r="AH897" i="19"/>
  <c r="AG861" i="19"/>
  <c r="AG844" i="19"/>
  <c r="AH822" i="19"/>
  <c r="AG812" i="19"/>
  <c r="AH790" i="19"/>
  <c r="AG780" i="19"/>
  <c r="AH758" i="19"/>
  <c r="AG748" i="19"/>
  <c r="AH726" i="19"/>
  <c r="AG716" i="19"/>
  <c r="AH694" i="19"/>
  <c r="AH1004" i="19"/>
  <c r="AG932" i="19"/>
  <c r="AH930" i="19"/>
  <c r="AH867" i="19"/>
  <c r="AG840" i="19"/>
  <c r="AG822" i="19"/>
  <c r="AG808" i="19"/>
  <c r="AG790" i="19"/>
  <c r="AG776" i="19"/>
  <c r="AG758" i="19"/>
  <c r="AG744" i="19"/>
  <c r="AG726" i="19"/>
  <c r="AG712" i="19"/>
  <c r="AG694" i="19"/>
  <c r="AH992" i="19"/>
  <c r="AG974" i="19"/>
  <c r="AF948" i="19"/>
  <c r="AH946" i="19"/>
  <c r="AH915" i="19"/>
  <c r="AG913" i="19"/>
  <c r="AG909" i="19"/>
  <c r="AG889" i="19"/>
  <c r="AG885" i="19"/>
  <c r="AG883" i="19"/>
  <c r="AG881" i="19"/>
  <c r="AG838" i="19"/>
  <c r="AG824" i="19"/>
  <c r="AG806" i="19"/>
  <c r="AG792" i="19"/>
  <c r="AG774" i="19"/>
  <c r="AG760" i="19"/>
  <c r="AG742" i="19"/>
  <c r="AG728" i="19"/>
  <c r="AG710" i="19"/>
  <c r="AG696" i="19"/>
  <c r="AH692" i="19"/>
  <c r="AF680" i="19"/>
  <c r="AH679" i="19"/>
  <c r="AH912" i="19"/>
  <c r="AH806" i="19"/>
  <c r="AG798" i="19"/>
  <c r="AG796" i="19"/>
  <c r="AG784" i="19"/>
  <c r="AH782" i="19"/>
  <c r="AH710" i="19"/>
  <c r="AG702" i="19"/>
  <c r="AG700" i="19"/>
  <c r="AH927" i="19"/>
  <c r="AF909" i="19"/>
  <c r="AF907" i="19"/>
  <c r="AH876" i="19"/>
  <c r="AH856" i="19"/>
  <c r="AG788" i="19"/>
  <c r="AG740" i="19"/>
  <c r="AH734" i="19"/>
  <c r="AF663" i="19"/>
  <c r="AF647" i="19"/>
  <c r="AF631" i="19"/>
  <c r="AF615" i="19"/>
  <c r="AF599" i="19"/>
  <c r="AF583" i="19"/>
  <c r="AG576" i="19"/>
  <c r="AF569" i="19"/>
  <c r="AG530" i="19"/>
  <c r="AH880" i="19"/>
  <c r="AG836" i="19"/>
  <c r="AH830" i="19"/>
  <c r="AH742" i="19"/>
  <c r="AG734" i="19"/>
  <c r="AG732" i="19"/>
  <c r="AG988" i="19"/>
  <c r="AF915" i="19"/>
  <c r="AH904" i="19"/>
  <c r="AG848" i="19"/>
  <c r="AH846" i="19"/>
  <c r="AG756" i="19"/>
  <c r="AG675" i="19"/>
  <c r="AG659" i="19"/>
  <c r="AG643" i="19"/>
  <c r="AG627" i="19"/>
  <c r="AG611" i="19"/>
  <c r="AG595" i="19"/>
  <c r="AG579" i="19"/>
  <c r="AH575" i="19"/>
  <c r="AH560" i="19"/>
  <c r="AH538" i="19"/>
  <c r="AG533" i="19"/>
  <c r="AF988" i="19"/>
  <c r="AG752" i="19"/>
  <c r="AG720" i="19"/>
  <c r="AH702" i="19"/>
  <c r="AF671" i="19"/>
  <c r="AF645" i="19"/>
  <c r="AF643" i="19"/>
  <c r="AG621" i="19"/>
  <c r="AG617" i="19"/>
  <c r="AH610" i="19"/>
  <c r="AG591" i="19"/>
  <c r="AH584" i="19"/>
  <c r="AH582" i="19"/>
  <c r="AG559" i="19"/>
  <c r="AH546" i="19"/>
  <c r="AH534" i="19"/>
  <c r="AG529" i="19"/>
  <c r="AG518" i="19"/>
  <c r="AH510" i="19"/>
  <c r="AG495" i="19"/>
  <c r="AH485" i="19"/>
  <c r="AG483" i="19"/>
  <c r="AF461" i="19"/>
  <c r="AF449" i="19"/>
  <c r="AF437" i="19"/>
  <c r="AG724" i="19"/>
  <c r="AF692" i="19"/>
  <c r="AF690" i="19"/>
  <c r="AG669" i="19"/>
  <c r="AG639" i="19"/>
  <c r="AF591" i="19"/>
  <c r="AG546" i="19"/>
  <c r="AH525" i="19"/>
  <c r="AG499" i="19"/>
  <c r="AG828" i="19"/>
  <c r="AG820" i="19"/>
  <c r="AG772" i="19"/>
  <c r="AH684" i="19"/>
  <c r="AH682" i="19"/>
  <c r="AF639" i="19"/>
  <c r="AF611" i="19"/>
  <c r="AG589" i="19"/>
  <c r="AG560" i="19"/>
  <c r="AH493" i="19"/>
  <c r="AH872" i="19"/>
  <c r="AH934" i="19"/>
  <c r="AG804" i="19"/>
  <c r="AF655" i="19"/>
  <c r="AF627" i="19"/>
  <c r="AG605" i="19"/>
  <c r="AG574" i="19"/>
  <c r="AH533" i="19"/>
  <c r="AG467" i="19"/>
  <c r="AH445" i="19"/>
  <c r="AG427" i="19"/>
  <c r="AG409" i="19"/>
  <c r="AG852" i="19"/>
  <c r="AH838" i="19"/>
  <c r="AH750" i="19"/>
  <c r="AG655" i="19"/>
  <c r="AG653" i="19"/>
  <c r="AG623" i="19"/>
  <c r="AG597" i="19"/>
  <c r="AG538" i="19"/>
  <c r="AH498" i="19"/>
  <c r="AG423" i="19"/>
  <c r="AH421" i="19"/>
  <c r="AG411" i="19"/>
  <c r="AG401" i="19"/>
  <c r="AG389" i="19"/>
  <c r="AH453" i="19"/>
  <c r="AG403" i="19"/>
  <c r="AG384" i="19"/>
  <c r="AF370" i="19"/>
  <c r="AF354" i="19"/>
  <c r="AH814" i="19"/>
  <c r="AH674" i="19"/>
  <c r="AF651" i="19"/>
  <c r="AG645" i="19"/>
  <c r="AF623" i="19"/>
  <c r="AF597" i="19"/>
  <c r="AF595" i="19"/>
  <c r="AF587" i="19"/>
  <c r="AH518" i="19"/>
  <c r="AH494" i="19"/>
  <c r="AH444" i="19"/>
  <c r="AH434" i="19"/>
  <c r="AG421" i="19"/>
  <c r="AG419" i="19"/>
  <c r="AH413" i="19"/>
  <c r="AH407" i="19"/>
  <c r="AF401" i="19"/>
  <c r="AH391" i="19"/>
  <c r="AG830" i="19"/>
  <c r="AG816" i="19"/>
  <c r="AH766" i="19"/>
  <c r="AG764" i="19"/>
  <c r="AF659" i="19"/>
  <c r="AH638" i="19"/>
  <c r="AG522" i="19"/>
  <c r="AG507" i="19"/>
  <c r="AH474" i="19"/>
  <c r="AG451" i="19"/>
  <c r="AH449" i="19"/>
  <c r="AG445" i="19"/>
  <c r="AF421" i="19"/>
  <c r="AH403" i="19"/>
  <c r="AG370" i="19"/>
  <c r="AG354" i="19"/>
  <c r="AH774" i="19"/>
  <c r="AG766" i="19"/>
  <c r="AG708" i="19"/>
  <c r="AF675" i="19"/>
  <c r="AG607" i="19"/>
  <c r="AG565" i="19"/>
  <c r="AG558" i="19"/>
  <c r="AG515" i="19"/>
  <c r="AH513" i="19"/>
  <c r="AF507" i="19"/>
  <c r="AF445" i="19"/>
  <c r="AF871" i="19"/>
  <c r="AH693" i="19"/>
  <c r="AG671" i="19"/>
  <c r="AF607" i="19"/>
  <c r="AG575" i="19"/>
  <c r="AG561" i="19"/>
  <c r="AH550" i="19"/>
  <c r="AH541" i="19"/>
  <c r="AH537" i="19"/>
  <c r="AF513" i="19"/>
  <c r="AH495" i="19"/>
  <c r="AF491" i="19"/>
  <c r="AF489" i="19"/>
  <c r="AH478" i="19"/>
  <c r="AF403" i="19"/>
  <c r="AF384" i="19"/>
  <c r="AF873" i="19"/>
  <c r="AH718" i="19"/>
  <c r="AF684" i="19"/>
  <c r="AG633" i="19"/>
  <c r="AH600" i="19"/>
  <c r="AH598" i="19"/>
  <c r="AH590" i="19"/>
  <c r="AH559" i="19"/>
  <c r="AG550" i="19"/>
  <c r="AG541" i="19"/>
  <c r="AG537" i="19"/>
  <c r="AH497" i="19"/>
  <c r="AG493" i="19"/>
  <c r="AG443" i="19"/>
  <c r="AG386" i="19"/>
  <c r="AG366" i="19"/>
  <c r="AG350" i="19"/>
  <c r="AH798" i="19"/>
  <c r="AH648" i="19"/>
  <c r="AH646" i="19"/>
  <c r="AG637" i="19"/>
  <c r="AF635" i="19"/>
  <c r="AG581" i="19"/>
  <c r="AF579" i="19"/>
  <c r="AF493" i="19"/>
  <c r="AH463" i="19"/>
  <c r="AH461" i="19"/>
  <c r="AF443" i="19"/>
  <c r="AF386" i="19"/>
  <c r="AG378" i="19"/>
  <c r="AG372" i="19"/>
  <c r="AF366" i="19"/>
  <c r="AG362" i="19"/>
  <c r="AG356" i="19"/>
  <c r="AF350" i="19"/>
  <c r="AH568" i="19"/>
  <c r="AG554" i="19"/>
  <c r="AG461" i="19"/>
  <c r="AH425" i="19"/>
  <c r="AG168" i="19"/>
  <c r="AF122" i="19"/>
  <c r="AG118" i="19"/>
  <c r="AG100" i="19"/>
  <c r="AG82" i="19"/>
  <c r="AG463" i="19"/>
  <c r="AF378" i="19"/>
  <c r="AG319" i="19"/>
  <c r="AH400" i="19"/>
  <c r="AF362" i="19"/>
  <c r="AF344" i="19"/>
  <c r="AF296" i="19"/>
  <c r="AF481" i="19"/>
  <c r="AF473" i="19"/>
  <c r="AG335" i="19"/>
  <c r="AF312" i="19"/>
  <c r="AG310" i="19"/>
  <c r="AF192" i="19"/>
  <c r="AF188" i="19"/>
  <c r="AF184" i="19"/>
  <c r="AF180" i="19"/>
  <c r="AF176" i="19"/>
  <c r="AH171" i="19"/>
  <c r="AF130" i="19"/>
  <c r="AG122" i="19"/>
  <c r="AH121" i="19"/>
  <c r="AF112" i="19"/>
  <c r="AF108" i="19"/>
  <c r="AF272" i="19"/>
  <c r="AG268" i="19"/>
  <c r="AF240" i="19"/>
  <c r="AG236" i="19"/>
  <c r="AF208" i="19"/>
  <c r="AG204" i="19"/>
  <c r="AF158" i="19"/>
  <c r="AG154" i="19"/>
  <c r="AG130" i="19"/>
  <c r="AH125" i="19"/>
  <c r="AG116" i="19"/>
  <c r="AF94" i="19"/>
  <c r="AH68" i="19"/>
  <c r="AF382" i="19"/>
  <c r="AF196" i="19"/>
  <c r="AG252" i="19"/>
  <c r="AG188" i="19"/>
  <c r="AH62" i="19"/>
  <c r="AH85" i="19"/>
  <c r="AG80" i="19"/>
  <c r="AG162" i="19"/>
  <c r="AF134" i="19"/>
  <c r="AF80" i="19"/>
  <c r="AF30" i="19"/>
  <c r="AG14" i="19"/>
  <c r="AF457" i="19"/>
  <c r="AF268" i="19"/>
  <c r="AG264" i="19"/>
  <c r="AF236" i="19"/>
  <c r="AG232" i="19"/>
  <c r="AF204" i="19"/>
  <c r="AG200" i="19"/>
  <c r="AF154" i="19"/>
  <c r="AG150" i="19"/>
  <c r="AF116" i="19"/>
  <c r="AG68" i="19"/>
  <c r="AH50" i="19"/>
  <c r="AF260" i="19"/>
  <c r="AG256" i="19"/>
  <c r="AF228" i="19"/>
  <c r="AG224" i="19"/>
  <c r="AG192" i="19"/>
  <c r="AF50" i="19"/>
  <c r="AE1" i="19"/>
  <c r="AF224" i="19"/>
  <c r="AG220" i="19"/>
  <c r="AF142" i="19"/>
  <c r="AG134" i="19"/>
  <c r="AH70" i="19"/>
  <c r="AF106" i="19"/>
  <c r="AG70" i="19"/>
  <c r="AH20" i="19"/>
  <c r="AH16" i="19"/>
  <c r="AG479" i="19"/>
  <c r="AG377" i="19"/>
  <c r="AG343" i="19"/>
  <c r="AF264" i="19"/>
  <c r="AG260" i="19"/>
  <c r="AF232" i="19"/>
  <c r="AG228" i="19"/>
  <c r="AF200" i="19"/>
  <c r="AG196" i="19"/>
  <c r="AF150" i="19"/>
  <c r="AG146" i="19"/>
  <c r="AH89" i="19"/>
  <c r="AF68" i="19"/>
  <c r="AG50" i="19"/>
  <c r="AF256" i="19"/>
  <c r="AG108" i="19"/>
  <c r="AG62" i="19"/>
  <c r="AF166" i="19"/>
  <c r="AH52" i="19"/>
  <c r="AH664" i="19"/>
  <c r="AH662" i="19"/>
  <c r="AF581" i="19"/>
  <c r="AH506" i="19"/>
  <c r="AF328" i="19"/>
  <c r="AF304" i="19"/>
  <c r="AG286" i="19"/>
  <c r="AF284" i="19"/>
  <c r="AG280" i="19"/>
  <c r="AF252" i="19"/>
  <c r="AG248" i="19"/>
  <c r="AF220" i="19"/>
  <c r="AG216" i="19"/>
  <c r="AG184" i="19"/>
  <c r="AH396" i="19"/>
  <c r="AF336" i="19"/>
  <c r="AF286" i="19"/>
  <c r="AF280" i="19"/>
  <c r="AG276" i="19"/>
  <c r="AH267" i="19"/>
  <c r="AF248" i="19"/>
  <c r="AG244" i="19"/>
  <c r="AH235" i="19"/>
  <c r="AF216" i="19"/>
  <c r="AG212" i="19"/>
  <c r="AH203" i="19"/>
  <c r="AF186" i="19"/>
  <c r="AG180" i="19"/>
  <c r="AH175" i="19"/>
  <c r="AH423" i="19"/>
  <c r="AH401" i="19"/>
  <c r="AG361" i="19"/>
  <c r="AG311" i="19"/>
  <c r="AF288" i="19"/>
  <c r="AF276" i="19"/>
  <c r="AG272" i="19"/>
  <c r="AF244" i="19"/>
  <c r="AG240" i="19"/>
  <c r="AF212" i="19"/>
  <c r="AG208" i="19"/>
  <c r="AG176" i="19"/>
  <c r="AF162" i="19"/>
  <c r="AG158" i="19"/>
  <c r="AH129" i="19"/>
  <c r="AG120" i="19"/>
  <c r="AG102" i="19"/>
  <c r="AG94" i="19"/>
  <c r="AH93" i="19"/>
  <c r="AH75" i="19"/>
  <c r="AG52" i="19"/>
  <c r="AH37" i="19"/>
  <c r="AH24" i="19"/>
  <c r="AG20" i="19"/>
  <c r="AG16" i="19"/>
  <c r="AF14" i="19"/>
  <c r="AF146" i="19"/>
  <c r="AG142" i="19"/>
  <c r="AG112" i="19"/>
  <c r="AF320" i="19"/>
  <c r="AG284" i="19"/>
  <c r="AG138" i="19"/>
  <c r="AH30" i="19"/>
  <c r="AG166" i="19"/>
  <c r="AF138" i="19"/>
  <c r="AG30" i="19"/>
  <c r="AH14" i="19"/>
  <c r="AH153" i="19"/>
  <c r="AF62" i="19"/>
  <c r="AG7" i="19"/>
  <c r="AG39" i="19"/>
  <c r="AH15" i="19"/>
  <c r="AH13" i="19"/>
  <c r="AG46" i="19"/>
  <c r="AF61" i="19"/>
  <c r="AH182" i="19"/>
  <c r="AG247" i="19"/>
  <c r="AG2" i="19"/>
  <c r="AF140" i="19"/>
  <c r="AH161" i="19"/>
  <c r="AF31" i="19"/>
  <c r="AG29" i="19"/>
  <c r="AG45" i="19"/>
  <c r="AH103" i="19"/>
  <c r="AF144" i="19"/>
  <c r="AG274" i="19"/>
  <c r="AG156" i="19"/>
  <c r="AG26" i="19"/>
  <c r="AF73" i="19"/>
  <c r="AF91" i="19"/>
  <c r="AH41" i="19"/>
  <c r="AF149" i="19"/>
  <c r="AH230" i="19"/>
  <c r="AH258" i="19"/>
  <c r="AG12" i="19"/>
  <c r="AH21" i="19"/>
  <c r="AF105" i="19"/>
  <c r="AF169" i="19"/>
  <c r="AF9" i="19"/>
  <c r="AG36" i="19"/>
  <c r="AH119" i="19"/>
  <c r="AG160" i="19"/>
  <c r="AG234" i="19"/>
  <c r="AG262" i="19"/>
  <c r="AH6" i="19"/>
  <c r="AH90" i="19"/>
  <c r="AF2" i="19"/>
  <c r="AF131" i="19"/>
  <c r="AG277" i="19"/>
  <c r="AF164" i="19"/>
  <c r="AG203" i="19"/>
  <c r="AF229" i="19"/>
  <c r="AG246" i="19"/>
  <c r="AG344" i="19"/>
  <c r="AH430" i="19"/>
  <c r="AF455" i="19"/>
  <c r="AH233" i="19"/>
  <c r="AG265" i="19"/>
  <c r="AF190" i="19"/>
  <c r="AH237" i="19"/>
  <c r="AG320" i="19"/>
  <c r="AH404" i="19"/>
  <c r="AH676" i="19"/>
  <c r="AG79" i="19"/>
  <c r="AF170" i="19"/>
  <c r="AF76" i="19"/>
  <c r="AG71" i="19"/>
  <c r="AG81" i="19"/>
  <c r="AF135" i="19"/>
  <c r="AF185" i="19"/>
  <c r="AF315" i="19"/>
  <c r="AF321" i="19"/>
  <c r="AG626" i="19"/>
  <c r="AF11" i="19"/>
  <c r="AG101" i="19"/>
  <c r="AH209" i="19"/>
  <c r="AH183" i="19"/>
  <c r="AG385" i="19"/>
  <c r="AH67" i="19"/>
  <c r="AG109" i="19"/>
  <c r="AH120" i="19"/>
  <c r="AF253" i="19"/>
  <c r="AG349" i="19"/>
  <c r="AF433" i="19"/>
  <c r="AF54" i="19"/>
  <c r="AG151" i="19"/>
  <c r="AF69" i="19"/>
  <c r="AF95" i="19"/>
  <c r="AH174" i="19"/>
  <c r="AF292" i="19"/>
  <c r="AF187" i="19"/>
  <c r="AG4" i="19"/>
  <c r="AH34" i="19"/>
  <c r="AG64" i="19"/>
  <c r="AG99" i="19"/>
  <c r="AH113" i="19"/>
  <c r="AF193" i="19"/>
  <c r="AF257" i="19"/>
  <c r="AF341" i="19"/>
  <c r="AG406" i="19"/>
  <c r="AF528" i="19"/>
  <c r="AH154" i="19"/>
  <c r="AH220" i="19"/>
  <c r="AH252" i="19"/>
  <c r="AH284" i="19"/>
  <c r="AG297" i="19"/>
  <c r="AG317" i="19"/>
  <c r="AH379" i="19"/>
  <c r="AG689" i="19"/>
  <c r="AH82" i="19"/>
  <c r="AF392" i="19"/>
  <c r="AF327" i="19"/>
  <c r="AH342" i="19"/>
  <c r="AF360" i="19"/>
  <c r="AH381" i="19"/>
  <c r="AH192" i="19"/>
  <c r="AF345" i="19"/>
  <c r="AG355" i="19"/>
  <c r="AF368" i="19"/>
  <c r="AH393" i="19"/>
  <c r="AF475" i="19"/>
  <c r="AH496" i="19"/>
  <c r="AF622" i="19"/>
  <c r="AG414" i="19"/>
  <c r="AF523" i="19"/>
  <c r="AG600" i="19"/>
  <c r="AF759" i="19"/>
  <c r="AG810" i="19"/>
  <c r="AG388" i="19"/>
  <c r="AH418" i="19"/>
  <c r="AF435" i="19"/>
  <c r="AG526" i="19"/>
  <c r="AH620" i="19"/>
  <c r="AF746" i="19"/>
  <c r="AF323" i="19"/>
  <c r="AH339" i="19"/>
  <c r="AH364" i="19"/>
  <c r="AH388" i="19"/>
  <c r="AG402" i="19"/>
  <c r="AG456" i="19"/>
  <c r="AG480" i="19"/>
  <c r="AH524" i="19"/>
  <c r="AG563" i="19"/>
  <c r="AH580" i="19"/>
  <c r="AH642" i="19"/>
  <c r="AF673" i="19"/>
  <c r="AG426" i="19"/>
  <c r="AG511" i="19"/>
  <c r="AH578" i="19"/>
  <c r="AG614" i="19"/>
  <c r="AH661" i="19"/>
  <c r="AG324" i="19"/>
  <c r="AG364" i="19"/>
  <c r="AG405" i="19"/>
  <c r="AH426" i="19"/>
  <c r="AF7" i="19"/>
  <c r="AF39" i="19"/>
  <c r="AG97" i="19"/>
  <c r="AH40" i="19"/>
  <c r="AF46" i="19"/>
  <c r="AF247" i="19"/>
  <c r="AH96" i="19"/>
  <c r="AH148" i="19"/>
  <c r="AG173" i="19"/>
  <c r="AH199" i="19"/>
  <c r="AH227" i="19"/>
  <c r="AH255" i="19"/>
  <c r="AH283" i="19"/>
  <c r="AF29" i="19"/>
  <c r="AH8" i="19"/>
  <c r="AF45" i="19"/>
  <c r="AH132" i="19"/>
  <c r="AH152" i="19"/>
  <c r="AH195" i="19"/>
  <c r="AH223" i="19"/>
  <c r="AH251" i="19"/>
  <c r="AF274" i="19"/>
  <c r="AH5" i="19"/>
  <c r="AF156" i="19"/>
  <c r="AF26" i="19"/>
  <c r="AH27" i="19"/>
  <c r="AH55" i="19"/>
  <c r="AG22" i="19"/>
  <c r="AH44" i="19"/>
  <c r="AH54" i="19"/>
  <c r="AG202" i="19"/>
  <c r="AG17" i="19"/>
  <c r="AH59" i="19"/>
  <c r="AG238" i="19"/>
  <c r="AG63" i="19"/>
  <c r="AG123" i="19"/>
  <c r="AH137" i="19"/>
  <c r="AF160" i="19"/>
  <c r="AH211" i="19"/>
  <c r="AF234" i="19"/>
  <c r="AF262" i="19"/>
  <c r="AG23" i="19"/>
  <c r="AF36" i="19"/>
  <c r="AH177" i="19"/>
  <c r="AF351" i="19"/>
  <c r="AH53" i="19"/>
  <c r="AF277" i="19"/>
  <c r="AF104" i="19"/>
  <c r="AH147" i="19"/>
  <c r="AH186" i="19"/>
  <c r="AF203" i="19"/>
  <c r="AF246" i="19"/>
  <c r="AH278" i="19"/>
  <c r="AH291" i="19"/>
  <c r="AF367" i="19"/>
  <c r="AG448" i="19"/>
  <c r="AG508" i="19"/>
  <c r="AG190" i="19"/>
  <c r="AH218" i="19"/>
  <c r="AG239" i="19"/>
  <c r="AF265" i="19"/>
  <c r="AG282" i="19"/>
  <c r="AH309" i="19"/>
  <c r="AG205" i="19"/>
  <c r="AH239" i="19"/>
  <c r="AF359" i="19"/>
  <c r="AG424" i="19"/>
  <c r="AG504" i="19"/>
  <c r="AF79" i="19"/>
  <c r="AH114" i="19"/>
  <c r="AG179" i="19"/>
  <c r="AH159" i="19"/>
  <c r="AH273" i="19"/>
  <c r="AG181" i="19"/>
  <c r="AG65" i="19"/>
  <c r="AF71" i="19"/>
  <c r="AF81" i="19"/>
  <c r="AH217" i="19"/>
  <c r="AH281" i="19"/>
  <c r="AF626" i="19"/>
  <c r="AF101" i="19"/>
  <c r="AG117" i="19"/>
  <c r="AG124" i="19"/>
  <c r="AF18" i="19"/>
  <c r="AG245" i="19"/>
  <c r="AH467" i="19"/>
  <c r="AH594" i="19"/>
  <c r="AF78" i="19"/>
  <c r="AF109" i="19"/>
  <c r="AH189" i="19"/>
  <c r="AF383" i="19"/>
  <c r="AF517" i="19"/>
  <c r="AG77" i="19"/>
  <c r="AF151" i="19"/>
  <c r="AG292" i="19"/>
  <c r="AG37" i="19"/>
  <c r="AG66" i="19"/>
  <c r="AF99" i="19"/>
  <c r="AH115" i="19"/>
  <c r="AF406" i="19"/>
  <c r="AH134" i="19"/>
  <c r="AH166" i="19"/>
  <c r="AH200" i="19"/>
  <c r="AH232" i="19"/>
  <c r="AH264" i="19"/>
  <c r="AF299" i="19"/>
  <c r="AF322" i="19"/>
  <c r="AH371" i="19"/>
  <c r="AG379" i="19"/>
  <c r="AH293" i="19"/>
  <c r="AH307" i="19"/>
  <c r="AH329" i="19"/>
  <c r="AH357" i="19"/>
  <c r="AH602" i="19"/>
  <c r="AF301" i="19"/>
  <c r="AG342" i="19"/>
  <c r="AG381" i="19"/>
  <c r="AG85" i="19"/>
  <c r="AG121" i="19"/>
  <c r="AG171" i="19"/>
  <c r="AG312" i="19"/>
  <c r="AF361" i="19"/>
  <c r="AG393" i="19"/>
  <c r="AG490" i="19"/>
  <c r="AF414" i="19"/>
  <c r="AG497" i="19"/>
  <c r="AG596" i="19"/>
  <c r="AF600" i="19"/>
  <c r="AH644" i="19"/>
  <c r="AF97" i="19"/>
  <c r="AG43" i="19"/>
  <c r="AF48" i="19"/>
  <c r="AH61" i="19"/>
  <c r="AG182" i="19"/>
  <c r="AF173" i="19"/>
  <c r="AG219" i="19"/>
  <c r="AH242" i="19"/>
  <c r="AG263" i="19"/>
  <c r="AH31" i="19"/>
  <c r="AG8" i="19"/>
  <c r="AH210" i="19"/>
  <c r="AG231" i="19"/>
  <c r="AG259" i="19"/>
  <c r="AG87" i="19"/>
  <c r="AG35" i="19"/>
  <c r="AG3" i="19"/>
  <c r="AG47" i="19"/>
  <c r="AH73" i="19"/>
  <c r="AH91" i="19"/>
  <c r="AF22" i="19"/>
  <c r="AG44" i="19"/>
  <c r="AH107" i="19"/>
  <c r="AH149" i="19"/>
  <c r="AF202" i="19"/>
  <c r="AG230" i="19"/>
  <c r="AG258" i="19"/>
  <c r="AF17" i="19"/>
  <c r="AH64" i="19"/>
  <c r="AH105" i="19"/>
  <c r="AH169" i="19"/>
  <c r="AF238" i="19"/>
  <c r="AH9" i="19"/>
  <c r="AF63" i="19"/>
  <c r="AF123" i="19"/>
  <c r="AG145" i="19"/>
  <c r="AH198" i="19"/>
  <c r="AH226" i="19"/>
  <c r="AH254" i="19"/>
  <c r="AG275" i="19"/>
  <c r="AF23" i="19"/>
  <c r="AG90" i="19"/>
  <c r="AH131" i="19"/>
  <c r="AH194" i="19"/>
  <c r="AG98" i="19"/>
  <c r="AG104" i="19"/>
  <c r="AG153" i="19"/>
  <c r="AH229" i="19"/>
  <c r="AG261" i="19"/>
  <c r="AG291" i="19"/>
  <c r="AF448" i="19"/>
  <c r="AF508" i="19"/>
  <c r="AG201" i="19"/>
  <c r="AF239" i="19"/>
  <c r="AF282" i="19"/>
  <c r="AG309" i="19"/>
  <c r="AF205" i="19"/>
  <c r="AG269" i="19"/>
  <c r="AF424" i="19"/>
  <c r="AF504" i="19"/>
  <c r="AF179" i="19"/>
  <c r="AH172" i="19"/>
  <c r="AG10" i="19"/>
  <c r="AF181" i="19"/>
  <c r="AF65" i="19"/>
  <c r="AH135" i="19"/>
  <c r="AH185" i="19"/>
  <c r="AG249" i="19"/>
  <c r="AF285" i="19"/>
  <c r="AH315" i="19"/>
  <c r="AH321" i="19"/>
  <c r="AF117" i="19"/>
  <c r="AG183" i="19"/>
  <c r="AF245" i="19"/>
  <c r="AG486" i="19"/>
  <c r="AG18" i="19"/>
  <c r="AH86" i="19"/>
  <c r="AG139" i="19"/>
  <c r="AH191" i="19"/>
  <c r="AH253" i="19"/>
  <c r="AH517" i="19"/>
  <c r="AF77" i="19"/>
  <c r="AH101" i="19"/>
  <c r="AH95" i="19"/>
  <c r="AH179" i="19"/>
  <c r="AG128" i="19"/>
  <c r="AF16" i="19"/>
  <c r="AF37" i="19"/>
  <c r="AG75" i="19"/>
  <c r="AF120" i="19"/>
  <c r="AH193" i="19"/>
  <c r="AH257" i="19"/>
  <c r="AH341" i="19"/>
  <c r="AH528" i="19"/>
  <c r="AG125" i="19"/>
  <c r="AH146" i="19"/>
  <c r="AH212" i="19"/>
  <c r="AH244" i="19"/>
  <c r="AH276" i="19"/>
  <c r="AF343" i="19"/>
  <c r="AG371" i="19"/>
  <c r="AG447" i="19"/>
  <c r="AH689" i="19"/>
  <c r="AH118" i="19"/>
  <c r="AG307" i="19"/>
  <c r="AG329" i="19"/>
  <c r="AG357" i="19"/>
  <c r="AH392" i="19"/>
  <c r="AF521" i="19"/>
  <c r="AF82" i="19"/>
  <c r="AH327" i="19"/>
  <c r="AF342" i="19"/>
  <c r="AF373" i="19"/>
  <c r="AG398" i="19"/>
  <c r="AF85" i="19"/>
  <c r="AF121" i="19"/>
  <c r="AF171" i="19"/>
  <c r="AH184" i="19"/>
  <c r="AH345" i="19"/>
  <c r="AH376" i="19"/>
  <c r="AF393" i="19"/>
  <c r="AF490" i="19"/>
  <c r="AH622" i="19"/>
  <c r="AF497" i="19"/>
  <c r="AH543" i="19"/>
  <c r="AF596" i="19"/>
  <c r="AG650" i="19"/>
  <c r="AH707" i="19"/>
  <c r="AH779" i="19"/>
  <c r="AH308" i="19"/>
  <c r="AF416" i="19"/>
  <c r="AF422" i="19"/>
  <c r="AH441" i="19"/>
  <c r="AG491" i="19"/>
  <c r="AH613" i="19"/>
  <c r="AF642" i="19"/>
  <c r="AG746" i="19"/>
  <c r="AH323" i="19"/>
  <c r="AF369" i="19"/>
  <c r="AG487" i="19"/>
  <c r="AG505" i="19"/>
  <c r="AF544" i="19"/>
  <c r="AF618" i="19"/>
  <c r="AH667" i="19"/>
  <c r="AH677" i="19"/>
  <c r="AG464" i="19"/>
  <c r="AF476" i="19"/>
  <c r="AH553" i="19"/>
  <c r="AH603" i="19"/>
  <c r="AF677" i="19"/>
  <c r="AG332" i="19"/>
  <c r="AF374" i="19"/>
  <c r="AG413" i="19"/>
  <c r="AF432" i="19"/>
  <c r="AF444" i="19"/>
  <c r="AH476" i="19"/>
  <c r="AG500" i="19"/>
  <c r="AH527" i="19"/>
  <c r="AF536" i="19"/>
  <c r="AF549" i="19"/>
  <c r="AH616" i="19"/>
  <c r="AF316" i="19"/>
  <c r="AF472" i="19"/>
  <c r="AH312" i="19"/>
  <c r="AF352" i="19"/>
  <c r="AG438" i="19"/>
  <c r="AF488" i="19"/>
  <c r="AF551" i="19"/>
  <c r="AF601" i="19"/>
  <c r="AF649" i="19"/>
  <c r="AH668" i="19"/>
  <c r="AH678" i="19"/>
  <c r="AF348" i="19"/>
  <c r="AF405" i="19"/>
  <c r="AG298" i="19"/>
  <c r="AG330" i="19"/>
  <c r="AF356" i="19"/>
  <c r="AH440" i="19"/>
  <c r="AG470" i="19"/>
  <c r="AG547" i="19"/>
  <c r="AF585" i="19"/>
  <c r="AF666" i="19"/>
  <c r="AG731" i="19"/>
  <c r="AG453" i="19"/>
  <c r="AF478" i="19"/>
  <c r="AF532" i="19"/>
  <c r="AF537" i="19"/>
  <c r="AG577" i="19"/>
  <c r="AF646" i="19"/>
  <c r="AF714" i="19"/>
  <c r="AH781" i="19"/>
  <c r="AF882" i="19"/>
  <c r="AH922" i="19"/>
  <c r="AH855" i="19"/>
  <c r="AF390" i="19"/>
  <c r="AH410" i="19"/>
  <c r="AH428" i="19"/>
  <c r="AF468" i="19"/>
  <c r="AF555" i="19"/>
  <c r="AH665" i="19"/>
  <c r="AF709" i="19"/>
  <c r="AF789" i="19"/>
  <c r="AH967" i="19"/>
  <c r="AG510" i="19"/>
  <c r="AH520" i="19"/>
  <c r="AH567" i="19"/>
  <c r="AG610" i="19"/>
  <c r="AH632" i="19"/>
  <c r="AH636" i="19"/>
  <c r="AG665" i="19"/>
  <c r="AF498" i="19"/>
  <c r="AG516" i="19"/>
  <c r="AG548" i="19"/>
  <c r="AF586" i="19"/>
  <c r="AH593" i="19"/>
  <c r="AF662" i="19"/>
  <c r="AH864" i="19"/>
  <c r="AH910" i="19"/>
  <c r="AF944" i="19"/>
  <c r="AG761" i="19"/>
  <c r="AG791" i="19"/>
  <c r="AG837" i="19"/>
  <c r="AF862" i="19"/>
  <c r="AF953" i="19"/>
  <c r="AH970" i="19"/>
  <c r="AF530" i="19"/>
  <c r="AG983" i="19"/>
  <c r="AF529" i="19"/>
  <c r="AF564" i="19"/>
  <c r="AG592" i="19"/>
  <c r="AF640" i="19"/>
  <c r="AH669" i="19"/>
  <c r="AF691" i="19"/>
  <c r="AG747" i="19"/>
  <c r="AG819" i="19"/>
  <c r="AF892" i="19"/>
  <c r="AH899" i="19"/>
  <c r="AF949" i="19"/>
  <c r="AG1027" i="19"/>
  <c r="AF467" i="19"/>
  <c r="AF538" i="19"/>
  <c r="AF574" i="19"/>
  <c r="AG583" i="19"/>
  <c r="AF637" i="19"/>
  <c r="AH659" i="19"/>
  <c r="AF727" i="19"/>
  <c r="AF773" i="19"/>
  <c r="AF813" i="19"/>
  <c r="AH854" i="19"/>
  <c r="AH885" i="19"/>
  <c r="AH925" i="19"/>
  <c r="AF869" i="19"/>
  <c r="AG902" i="19"/>
  <c r="AF927" i="19"/>
  <c r="AF1051" i="19"/>
  <c r="AF1009" i="19"/>
  <c r="AG706" i="19"/>
  <c r="AF721" i="19"/>
  <c r="AF751" i="19"/>
  <c r="AG770" i="19"/>
  <c r="AF785" i="19"/>
  <c r="AF815" i="19"/>
  <c r="AG834" i="19"/>
  <c r="AF849" i="19"/>
  <c r="AF682" i="19"/>
  <c r="AG733" i="19"/>
  <c r="AH829" i="19"/>
  <c r="AF877" i="19"/>
  <c r="AG976" i="19"/>
  <c r="AG1123" i="19"/>
  <c r="AF688" i="19"/>
  <c r="AH711" i="19"/>
  <c r="AH723" i="19"/>
  <c r="AH7" i="19"/>
  <c r="AH39" i="19"/>
  <c r="AF43" i="19"/>
  <c r="AH66" i="19"/>
  <c r="AF182" i="19"/>
  <c r="AH247" i="19"/>
  <c r="AG96" i="19"/>
  <c r="AG148" i="19"/>
  <c r="AF219" i="19"/>
  <c r="AF263" i="19"/>
  <c r="AH266" i="19"/>
  <c r="AH29" i="19"/>
  <c r="AF8" i="19"/>
  <c r="AH45" i="19"/>
  <c r="AG132" i="19"/>
  <c r="AG152" i="19"/>
  <c r="AF231" i="19"/>
  <c r="AF259" i="19"/>
  <c r="AF87" i="19"/>
  <c r="AF35" i="19"/>
  <c r="AF3" i="19"/>
  <c r="AF47" i="19"/>
  <c r="AH42" i="19"/>
  <c r="AH60" i="19"/>
  <c r="AH84" i="19"/>
  <c r="AF110" i="19"/>
  <c r="AH22" i="19"/>
  <c r="AF44" i="19"/>
  <c r="AG141" i="19"/>
  <c r="AH178" i="19"/>
  <c r="AH207" i="19"/>
  <c r="AF230" i="19"/>
  <c r="AF258" i="19"/>
  <c r="AG83" i="19"/>
  <c r="AG127" i="19"/>
  <c r="AG215" i="19"/>
  <c r="AG279" i="19"/>
  <c r="AG25" i="19"/>
  <c r="AF145" i="19"/>
  <c r="AF275" i="19"/>
  <c r="AF90" i="19"/>
  <c r="AG72" i="19"/>
  <c r="AG6" i="19"/>
  <c r="AH351" i="19"/>
  <c r="AF174" i="19"/>
  <c r="AH277" i="19"/>
  <c r="AH106" i="19"/>
  <c r="AF153" i="19"/>
  <c r="AG186" i="19"/>
  <c r="AH214" i="19"/>
  <c r="AG235" i="19"/>
  <c r="AF261" i="19"/>
  <c r="AG278" i="19"/>
  <c r="AF333" i="19"/>
  <c r="AH367" i="19"/>
  <c r="AF201" i="19"/>
  <c r="AG218" i="19"/>
  <c r="AH265" i="19"/>
  <c r="AH294" i="19"/>
  <c r="AF325" i="19"/>
  <c r="AF269" i="19"/>
  <c r="AH359" i="19"/>
  <c r="AG133" i="19"/>
  <c r="AG114" i="19"/>
  <c r="AG49" i="19"/>
  <c r="AH71" i="19"/>
  <c r="AH81" i="19"/>
  <c r="AG167" i="19"/>
  <c r="AG191" i="19"/>
  <c r="AF249" i="19"/>
  <c r="AG315" i="19"/>
  <c r="AG321" i="19"/>
  <c r="AH626" i="19"/>
  <c r="AG40" i="19"/>
  <c r="AH124" i="19"/>
  <c r="AF183" i="19"/>
  <c r="AF486" i="19"/>
  <c r="AF4" i="19"/>
  <c r="AH109" i="19"/>
  <c r="AF139" i="19"/>
  <c r="AG221" i="19"/>
  <c r="AH383" i="19"/>
  <c r="AG517" i="19"/>
  <c r="AH151" i="19"/>
  <c r="AH128" i="19"/>
  <c r="AH126" i="19"/>
  <c r="AG241" i="19"/>
  <c r="AG163" i="19"/>
  <c r="AF38" i="19"/>
  <c r="AF75" i="19"/>
  <c r="AH99" i="19"/>
  <c r="AG143" i="19"/>
  <c r="AG225" i="19"/>
  <c r="AG288" i="19"/>
  <c r="AG341" i="19"/>
  <c r="AH406" i="19"/>
  <c r="AG528" i="19"/>
  <c r="AF125" i="19"/>
  <c r="AH158" i="19"/>
  <c r="AH224" i="19"/>
  <c r="AH256" i="19"/>
  <c r="AH299" i="19"/>
  <c r="AF377" i="19"/>
  <c r="AF287" i="19"/>
  <c r="AF303" i="19"/>
  <c r="AF319" i="19"/>
  <c r="AH334" i="19"/>
  <c r="AF365" i="19"/>
  <c r="AH427" i="19"/>
  <c r="AH521" i="19"/>
  <c r="AG287" i="19"/>
  <c r="AH301" i="19"/>
  <c r="AF398" i="19"/>
  <c r="AH108" i="19"/>
  <c r="AG327" i="19"/>
  <c r="AG345" i="19"/>
  <c r="AH361" i="19"/>
  <c r="AG376" i="19"/>
  <c r="AH398" i="19"/>
  <c r="AF570" i="19"/>
  <c r="AH384" i="19"/>
  <c r="AH414" i="19"/>
  <c r="AF124" i="19"/>
  <c r="AH97" i="19"/>
  <c r="AH58" i="19"/>
  <c r="AH74" i="19"/>
  <c r="AH206" i="19"/>
  <c r="AH270" i="19"/>
  <c r="AF96" i="19"/>
  <c r="AF148" i="19"/>
  <c r="AH173" i="19"/>
  <c r="AG242" i="19"/>
  <c r="AH56" i="19"/>
  <c r="AH88" i="19"/>
  <c r="AG57" i="19"/>
  <c r="AF132" i="19"/>
  <c r="AF152" i="19"/>
  <c r="AG210" i="19"/>
  <c r="AG42" i="19"/>
  <c r="AG60" i="19"/>
  <c r="AG165" i="19"/>
  <c r="AG33" i="19"/>
  <c r="AF92" i="19"/>
  <c r="AF141" i="19"/>
  <c r="AH222" i="19"/>
  <c r="AG243" i="19"/>
  <c r="AH10" i="19"/>
  <c r="AH17" i="19"/>
  <c r="AF83" i="19"/>
  <c r="AF127" i="19"/>
  <c r="AF215" i="19"/>
  <c r="AF279" i="19"/>
  <c r="AF25" i="19"/>
  <c r="AH63" i="19"/>
  <c r="AH123" i="19"/>
  <c r="AG198" i="19"/>
  <c r="AG226" i="19"/>
  <c r="AG254" i="19"/>
  <c r="AH23" i="19"/>
  <c r="AH136" i="19"/>
  <c r="AF72" i="19"/>
  <c r="AH72" i="19"/>
  <c r="AG194" i="19"/>
  <c r="AG351" i="19"/>
  <c r="AG213" i="19"/>
  <c r="AG302" i="19"/>
  <c r="AF70" i="19"/>
  <c r="AG197" i="19"/>
  <c r="AF235" i="19"/>
  <c r="AF278" i="19"/>
  <c r="AG367" i="19"/>
  <c r="AH448" i="19"/>
  <c r="AH508" i="19"/>
  <c r="AF218" i="19"/>
  <c r="AH250" i="19"/>
  <c r="AG271" i="19"/>
  <c r="AH205" i="19"/>
  <c r="AG359" i="19"/>
  <c r="AH424" i="19"/>
  <c r="AH504" i="19"/>
  <c r="AF133" i="19"/>
  <c r="AG155" i="19"/>
  <c r="AF10" i="19"/>
  <c r="AG172" i="19"/>
  <c r="AF49" i="19"/>
  <c r="AH181" i="19"/>
  <c r="AG76" i="19"/>
  <c r="AG111" i="19"/>
  <c r="AF167" i="19"/>
  <c r="AF191" i="19"/>
  <c r="AH285" i="19"/>
  <c r="AH318" i="19"/>
  <c r="AG604" i="19"/>
  <c r="AF40" i="19"/>
  <c r="AH117" i="19"/>
  <c r="AG92" i="19"/>
  <c r="AH245" i="19"/>
  <c r="AH28" i="19"/>
  <c r="AG15" i="19"/>
  <c r="AG13" i="19"/>
  <c r="AH43" i="19"/>
  <c r="AG58" i="19"/>
  <c r="AH140" i="19"/>
  <c r="AG161" i="19"/>
  <c r="AH187" i="19"/>
  <c r="AH219" i="19"/>
  <c r="AF242" i="19"/>
  <c r="AH263" i="19"/>
  <c r="AG266" i="19"/>
  <c r="AG56" i="19"/>
  <c r="AG32" i="19"/>
  <c r="AF57" i="19"/>
  <c r="AH144" i="19"/>
  <c r="AG174" i="19"/>
  <c r="AF210" i="19"/>
  <c r="AH231" i="19"/>
  <c r="AH259" i="19"/>
  <c r="AH87" i="19"/>
  <c r="AH35" i="19"/>
  <c r="AH3" i="19"/>
  <c r="AH47" i="19"/>
  <c r="AF42" i="19"/>
  <c r="AF60" i="19"/>
  <c r="AG84" i="19"/>
  <c r="AF165" i="19"/>
  <c r="AF33" i="19"/>
  <c r="AG41" i="19"/>
  <c r="AG178" i="19"/>
  <c r="AF243" i="19"/>
  <c r="AG21" i="19"/>
  <c r="AG119" i="19"/>
  <c r="AF128" i="19"/>
  <c r="AH145" i="19"/>
  <c r="AF198" i="19"/>
  <c r="AF226" i="19"/>
  <c r="AF254" i="19"/>
  <c r="AH275" i="19"/>
  <c r="AG51" i="19"/>
  <c r="AH98" i="19"/>
  <c r="AF98" i="19"/>
  <c r="AF194" i="19"/>
  <c r="AH36" i="19"/>
  <c r="AF213" i="19"/>
  <c r="AH326" i="19"/>
  <c r="AH80" i="19"/>
  <c r="AG106" i="19"/>
  <c r="AH164" i="19"/>
  <c r="AF197" i="19"/>
  <c r="AG214" i="19"/>
  <c r="AH261" i="19"/>
  <c r="AH286" i="19"/>
  <c r="AH333" i="19"/>
  <c r="AG430" i="19"/>
  <c r="AH170" i="19"/>
  <c r="AH201" i="19"/>
  <c r="AG233" i="19"/>
  <c r="AF271" i="19"/>
  <c r="AG296" i="19"/>
  <c r="AH325" i="19"/>
  <c r="AG237" i="19"/>
  <c r="AH269" i="19"/>
  <c r="AG404" i="19"/>
  <c r="AG676" i="19"/>
  <c r="AG19" i="19"/>
  <c r="AF155" i="19"/>
  <c r="AF114" i="19"/>
  <c r="AF172" i="19"/>
  <c r="AG67" i="19"/>
  <c r="AH78" i="19"/>
  <c r="AF111" i="19"/>
  <c r="AH249" i="19"/>
  <c r="AG285" i="19"/>
  <c r="AG318" i="19"/>
  <c r="AF604" i="19"/>
  <c r="AG28" i="19"/>
  <c r="AF15" i="19"/>
  <c r="AF13" i="19"/>
  <c r="AF58" i="19"/>
  <c r="AG74" i="19"/>
  <c r="AG206" i="19"/>
  <c r="AG270" i="19"/>
  <c r="AF161" i="19"/>
  <c r="AG199" i="19"/>
  <c r="AG227" i="19"/>
  <c r="AG255" i="19"/>
  <c r="AG283" i="19"/>
  <c r="AF266" i="19"/>
  <c r="AF56" i="19"/>
  <c r="AF88" i="19"/>
  <c r="AF32" i="19"/>
  <c r="AG195" i="19"/>
  <c r="AG223" i="19"/>
  <c r="AG251" i="19"/>
  <c r="AH274" i="19"/>
  <c r="AG5" i="19"/>
  <c r="AH156" i="19"/>
  <c r="AG27" i="19"/>
  <c r="AG55" i="19"/>
  <c r="AH69" i="19"/>
  <c r="AF84" i="19"/>
  <c r="AF41" i="19"/>
  <c r="AH141" i="19"/>
  <c r="AF178" i="19"/>
  <c r="AG222" i="19"/>
  <c r="AH12" i="19"/>
  <c r="AF21" i="19"/>
  <c r="AH83" i="19"/>
  <c r="AH127" i="19"/>
  <c r="AH215" i="19"/>
  <c r="AH279" i="19"/>
  <c r="AH25" i="19"/>
  <c r="AF119" i="19"/>
  <c r="AG137" i="19"/>
  <c r="AH160" i="19"/>
  <c r="AG211" i="19"/>
  <c r="AH234" i="19"/>
  <c r="AH262" i="19"/>
  <c r="AG294" i="19"/>
  <c r="AF51" i="19"/>
  <c r="AG136" i="19"/>
  <c r="AG177" i="19"/>
  <c r="AH302" i="19"/>
  <c r="AG53" i="19"/>
  <c r="AG326" i="19"/>
  <c r="AG147" i="19"/>
  <c r="AF214" i="19"/>
  <c r="AH246" i="19"/>
  <c r="AG267" i="19"/>
  <c r="AG333" i="19"/>
  <c r="AF430" i="19"/>
  <c r="AH455" i="19"/>
  <c r="AG207" i="19"/>
  <c r="AF233" i="19"/>
  <c r="AG250" i="19"/>
  <c r="AG304" i="19"/>
  <c r="AG325" i="19"/>
  <c r="AF237" i="19"/>
  <c r="AH271" i="19"/>
  <c r="AF404" i="19"/>
  <c r="AF676" i="19"/>
  <c r="AF19" i="19"/>
  <c r="AG157" i="19"/>
  <c r="AG159" i="19"/>
  <c r="AG273" i="19"/>
  <c r="AH76" i="19"/>
  <c r="AH4" i="19"/>
  <c r="AF67" i="19"/>
  <c r="AH167" i="19"/>
  <c r="AG217" i="19"/>
  <c r="AG281" i="19"/>
  <c r="AF318" i="19"/>
  <c r="AH2" i="19"/>
  <c r="AF59" i="19"/>
  <c r="AH19" i="19"/>
  <c r="AG103" i="19"/>
  <c r="AF209" i="19"/>
  <c r="AF107" i="19"/>
  <c r="AG594" i="19"/>
  <c r="AF28" i="19"/>
  <c r="AH46" i="19"/>
  <c r="AG61" i="19"/>
  <c r="AF74" i="19"/>
  <c r="AF206" i="19"/>
  <c r="AF270" i="19"/>
  <c r="AG140" i="19"/>
  <c r="AF199" i="19"/>
  <c r="AF227" i="19"/>
  <c r="AF255" i="19"/>
  <c r="AF283" i="19"/>
  <c r="AG31" i="19"/>
  <c r="AH79" i="19"/>
  <c r="AG88" i="19"/>
  <c r="AH32" i="19"/>
  <c r="AH57" i="19"/>
  <c r="AG144" i="19"/>
  <c r="AF195" i="19"/>
  <c r="AF223" i="19"/>
  <c r="AF251" i="19"/>
  <c r="AF5" i="19"/>
  <c r="AH26" i="19"/>
  <c r="AF27" i="19"/>
  <c r="AF55" i="19"/>
  <c r="AG73" i="19"/>
  <c r="AG91" i="19"/>
  <c r="AH165" i="19"/>
  <c r="AH33" i="19"/>
  <c r="AG149" i="19"/>
  <c r="AH202" i="19"/>
  <c r="AF222" i="19"/>
  <c r="AH243" i="19"/>
  <c r="AF12" i="19"/>
  <c r="AG105" i="19"/>
  <c r="AG169" i="19"/>
  <c r="AH238" i="19"/>
  <c r="AG9" i="19"/>
  <c r="AF34" i="19"/>
  <c r="AF137" i="19"/>
  <c r="AF211" i="19"/>
  <c r="AF136" i="19"/>
  <c r="AG131" i="19"/>
  <c r="AF177" i="19"/>
  <c r="AF302" i="19"/>
  <c r="AF53" i="19"/>
  <c r="AH213" i="19"/>
  <c r="AF326" i="19"/>
  <c r="AH104" i="19"/>
  <c r="AF147" i="19"/>
  <c r="AG164" i="19"/>
  <c r="AH197" i="19"/>
  <c r="AG229" i="19"/>
  <c r="AF267" i="19"/>
  <c r="AF291" i="19"/>
  <c r="AG336" i="19"/>
  <c r="AG455" i="19"/>
  <c r="AH190" i="19"/>
  <c r="AF207" i="19"/>
  <c r="AF250" i="19"/>
  <c r="AH282" i="19"/>
  <c r="AF309" i="19"/>
  <c r="AG328" i="19"/>
  <c r="AF294" i="19"/>
  <c r="AF157" i="19"/>
  <c r="AH155" i="19"/>
  <c r="AF159" i="19"/>
  <c r="AF273" i="19"/>
  <c r="AH49" i="19"/>
  <c r="AG78" i="19"/>
  <c r="AG135" i="19"/>
  <c r="AG185" i="19"/>
  <c r="AF217" i="19"/>
  <c r="AF281" i="19"/>
  <c r="AH300" i="19"/>
  <c r="AH604" i="19"/>
  <c r="AG11" i="19"/>
  <c r="AH92" i="19"/>
  <c r="AF103" i="19"/>
  <c r="AH385" i="19"/>
  <c r="AF594" i="19"/>
  <c r="AG59" i="19"/>
  <c r="AF64" i="19"/>
  <c r="AG115" i="19"/>
  <c r="AG383" i="19"/>
  <c r="AH77" i="19"/>
  <c r="AF241" i="19"/>
  <c r="AH38" i="19"/>
  <c r="AF102" i="19"/>
  <c r="AF225" i="19"/>
  <c r="AF375" i="19"/>
  <c r="AF129" i="19"/>
  <c r="AH162" i="19"/>
  <c r="AG299" i="19"/>
  <c r="AH168" i="19"/>
  <c r="AG334" i="19"/>
  <c r="AG602" i="19"/>
  <c r="AH130" i="19"/>
  <c r="AH310" i="19"/>
  <c r="AF355" i="19"/>
  <c r="AF376" i="19"/>
  <c r="AH490" i="19"/>
  <c r="AG570" i="19"/>
  <c r="AF543" i="19"/>
  <c r="AH650" i="19"/>
  <c r="AG759" i="19"/>
  <c r="AH316" i="19"/>
  <c r="AG395" i="19"/>
  <c r="AF441" i="19"/>
  <c r="AF526" i="19"/>
  <c r="AH331" i="19"/>
  <c r="AH358" i="19"/>
  <c r="AH397" i="19"/>
  <c r="AH439" i="19"/>
  <c r="AH460" i="19"/>
  <c r="AF487" i="19"/>
  <c r="AH515" i="19"/>
  <c r="AH563" i="19"/>
  <c r="AF464" i="19"/>
  <c r="AG616" i="19"/>
  <c r="AH346" i="19"/>
  <c r="AG380" i="19"/>
  <c r="AH415" i="19"/>
  <c r="AF469" i="19"/>
  <c r="AG527" i="19"/>
  <c r="AH536" i="19"/>
  <c r="AG685" i="19"/>
  <c r="AH352" i="19"/>
  <c r="AH304" i="19"/>
  <c r="AF346" i="19"/>
  <c r="AH394" i="19"/>
  <c r="AF429" i="19"/>
  <c r="AG454" i="19"/>
  <c r="AF512" i="19"/>
  <c r="AG545" i="19"/>
  <c r="AF612" i="19"/>
  <c r="AF670" i="19"/>
  <c r="AG825" i="19"/>
  <c r="AH322" i="19"/>
  <c r="AH399" i="19"/>
  <c r="AG290" i="19"/>
  <c r="AH366" i="19"/>
  <c r="AF400" i="19"/>
  <c r="AG457" i="19"/>
  <c r="AG666" i="19"/>
  <c r="AF731" i="19"/>
  <c r="AG481" i="19"/>
  <c r="AH535" i="19"/>
  <c r="AG572" i="19"/>
  <c r="AG635" i="19"/>
  <c r="AG781" i="19"/>
  <c r="AH882" i="19"/>
  <c r="AG951" i="19"/>
  <c r="AF870" i="19"/>
  <c r="AG410" i="19"/>
  <c r="AF428" i="19"/>
  <c r="AG468" i="19"/>
  <c r="AG501" i="19"/>
  <c r="AF557" i="19"/>
  <c r="AG658" i="19"/>
  <c r="AH789" i="19"/>
  <c r="AF890" i="19"/>
  <c r="AH354" i="19"/>
  <c r="AG485" i="19"/>
  <c r="AF518" i="19"/>
  <c r="AF584" i="19"/>
  <c r="AH630" i="19"/>
  <c r="AG715" i="19"/>
  <c r="AF795" i="19"/>
  <c r="AH929" i="19"/>
  <c r="AG489" i="19"/>
  <c r="AH516" i="19"/>
  <c r="AF550" i="19"/>
  <c r="AG562" i="19"/>
  <c r="AG588" i="19"/>
  <c r="AH597" i="19"/>
  <c r="AG739" i="19"/>
  <c r="AF803" i="19"/>
  <c r="AH901" i="19"/>
  <c r="AG924" i="19"/>
  <c r="AF968" i="19"/>
  <c r="AF558" i="19"/>
  <c r="AG684" i="19"/>
  <c r="AF761" i="19"/>
  <c r="AF842" i="19"/>
  <c r="AF900" i="19"/>
  <c r="AH995" i="19"/>
  <c r="AF525" i="19"/>
  <c r="AH599" i="19"/>
  <c r="AH749" i="19"/>
  <c r="AF843" i="19"/>
  <c r="AH1023" i="19"/>
  <c r="AH589" i="19"/>
  <c r="AH621" i="19"/>
  <c r="AG697" i="19"/>
  <c r="AF793" i="19"/>
  <c r="AG525" i="19"/>
  <c r="AH576" i="19"/>
  <c r="AF605" i="19"/>
  <c r="AG631" i="19"/>
  <c r="AG663" i="19"/>
  <c r="AG763" i="19"/>
  <c r="AG778" i="19"/>
  <c r="AG854" i="19"/>
  <c r="AF722" i="19"/>
  <c r="AG737" i="19"/>
  <c r="AF767" i="19"/>
  <c r="AF818" i="19"/>
  <c r="AG833" i="19"/>
  <c r="AG869" i="19"/>
  <c r="AF902" i="19"/>
  <c r="AG941" i="19"/>
  <c r="AH998" i="19"/>
  <c r="AG688" i="19"/>
  <c r="AH721" i="19"/>
  <c r="AG751" i="19"/>
  <c r="AF802" i="19"/>
  <c r="AG817" i="19"/>
  <c r="AF847" i="19"/>
  <c r="AH960" i="19"/>
  <c r="AH733" i="19"/>
  <c r="AG829" i="19"/>
  <c r="AF940" i="19"/>
  <c r="AG1053" i="19"/>
  <c r="AH680" i="19"/>
  <c r="AG698" i="19"/>
  <c r="AF775" i="19"/>
  <c r="AG794" i="19"/>
  <c r="AG809" i="19"/>
  <c r="AH839" i="19"/>
  <c r="AH861" i="19"/>
  <c r="AF979" i="19"/>
  <c r="AH1000" i="19"/>
  <c r="AF740" i="19"/>
  <c r="AF804" i="19"/>
  <c r="AF888" i="19"/>
  <c r="AH955" i="19"/>
  <c r="AG1006" i="19"/>
  <c r="AF1074" i="19"/>
  <c r="AH1117" i="19"/>
  <c r="AH1199" i="19"/>
  <c r="AF696" i="19"/>
  <c r="AF728" i="19"/>
  <c r="AF760" i="19"/>
  <c r="AF792" i="19"/>
  <c r="AF824" i="19"/>
  <c r="AG884" i="19"/>
  <c r="AG966" i="19"/>
  <c r="AF1035" i="19"/>
  <c r="AG891" i="19"/>
  <c r="AF921" i="19"/>
  <c r="AF1003" i="19"/>
  <c r="AG1105" i="19"/>
  <c r="AF734" i="19"/>
  <c r="AF798" i="19"/>
  <c r="AH881" i="19"/>
  <c r="AG905" i="19"/>
  <c r="AF926" i="19"/>
  <c r="AH1013" i="19"/>
  <c r="AF973" i="19"/>
  <c r="AH1140" i="19"/>
  <c r="AG1067" i="19"/>
  <c r="AF931" i="19"/>
  <c r="AH928" i="19"/>
  <c r="AF939" i="19"/>
  <c r="AF957" i="19"/>
  <c r="AH964" i="19"/>
  <c r="AF980" i="19"/>
  <c r="AF885" i="19"/>
  <c r="AF961" i="19"/>
  <c r="AG1029" i="19"/>
  <c r="AH1050" i="19"/>
  <c r="AH1058" i="19"/>
  <c r="AH1086" i="19"/>
  <c r="AG1148" i="19"/>
  <c r="AH1202" i="19"/>
  <c r="AG1041" i="19"/>
  <c r="AG1114" i="19"/>
  <c r="AH1124" i="19"/>
  <c r="AH1166" i="19"/>
  <c r="AG1033" i="19"/>
  <c r="AF1127" i="19"/>
  <c r="AG1179" i="19"/>
  <c r="AH1061" i="19"/>
  <c r="AG1081" i="19"/>
  <c r="AH1096" i="19"/>
  <c r="AH1113" i="19"/>
  <c r="AH1031" i="19"/>
  <c r="AG1096" i="19"/>
  <c r="AF1215" i="19"/>
  <c r="AF1122" i="19"/>
  <c r="AH1175" i="19"/>
  <c r="AH1121" i="19"/>
  <c r="AF1136" i="19"/>
  <c r="AH1071" i="19"/>
  <c r="AF1080" i="19"/>
  <c r="AG1097" i="19"/>
  <c r="AH1147" i="19"/>
  <c r="AF1192" i="19"/>
  <c r="AF1094" i="19"/>
  <c r="AH1222" i="19"/>
  <c r="AH1161" i="19"/>
  <c r="AH1198" i="19"/>
  <c r="AF1236" i="19"/>
  <c r="AF1321" i="19"/>
  <c r="AH1187" i="19"/>
  <c r="AG1195" i="19"/>
  <c r="AG1205" i="19"/>
  <c r="AF1219" i="19"/>
  <c r="AF1157" i="19"/>
  <c r="AG1232" i="19"/>
  <c r="AG1138" i="19"/>
  <c r="AG1149" i="19"/>
  <c r="AH1159" i="19"/>
  <c r="AG1172" i="19"/>
  <c r="AG1238" i="19"/>
  <c r="AG1256" i="19"/>
  <c r="AF1209" i="19"/>
  <c r="AH1228" i="19"/>
  <c r="AG1263" i="19"/>
  <c r="AH1306" i="19"/>
  <c r="AH1340" i="19"/>
  <c r="AH1201" i="19"/>
  <c r="AF1251" i="19"/>
  <c r="AF1278" i="19"/>
  <c r="AH1191" i="19"/>
  <c r="AH1249" i="19"/>
  <c r="AG1181" i="19"/>
  <c r="AF1197" i="19"/>
  <c r="AF1279" i="19"/>
  <c r="AG1233" i="19"/>
  <c r="AF1301" i="19"/>
  <c r="AH1356" i="19"/>
  <c r="AF1352" i="19"/>
  <c r="AG1258" i="19"/>
  <c r="AH1262" i="19"/>
  <c r="AH1297" i="19"/>
  <c r="AF1273" i="19"/>
  <c r="AG1302" i="19"/>
  <c r="AH1343" i="19"/>
  <c r="AG1257" i="19"/>
  <c r="AF1305" i="19"/>
  <c r="AH1353" i="19"/>
  <c r="AF1267" i="19"/>
  <c r="AG1299" i="19"/>
  <c r="AG1307" i="19"/>
  <c r="AG1336" i="19"/>
  <c r="AF1311" i="19"/>
  <c r="AH1320" i="19"/>
  <c r="AG1308" i="19"/>
  <c r="AG1331" i="19"/>
  <c r="AF1309" i="19"/>
  <c r="AF1341" i="19"/>
  <c r="AH65" i="19"/>
  <c r="AF115" i="19"/>
  <c r="AH221" i="19"/>
  <c r="AH110" i="19"/>
  <c r="AH133" i="19"/>
  <c r="AH18" i="19"/>
  <c r="AH48" i="19"/>
  <c r="AG113" i="19"/>
  <c r="AH204" i="19"/>
  <c r="AH236" i="19"/>
  <c r="AH268" i="19"/>
  <c r="AF317" i="19"/>
  <c r="AH377" i="19"/>
  <c r="AH100" i="19"/>
  <c r="AH303" i="19"/>
  <c r="AF334" i="19"/>
  <c r="AH431" i="19"/>
  <c r="AF602" i="19"/>
  <c r="AG293" i="19"/>
  <c r="AH360" i="19"/>
  <c r="AH188" i="19"/>
  <c r="AF310" i="19"/>
  <c r="AG496" i="19"/>
  <c r="AG622" i="19"/>
  <c r="AH450" i="19"/>
  <c r="AG652" i="19"/>
  <c r="AH324" i="19"/>
  <c r="AG408" i="19"/>
  <c r="AG422" i="19"/>
  <c r="AG642" i="19"/>
  <c r="AF339" i="19"/>
  <c r="AF364" i="19"/>
  <c r="AG397" i="19"/>
  <c r="AG439" i="19"/>
  <c r="AF480" i="19"/>
  <c r="AG502" i="19"/>
  <c r="AF524" i="19"/>
  <c r="AF563" i="19"/>
  <c r="AH618" i="19"/>
  <c r="AH673" i="19"/>
  <c r="AF426" i="19"/>
  <c r="AF511" i="19"/>
  <c r="AF616" i="19"/>
  <c r="AG347" i="19"/>
  <c r="AG415" i="19"/>
  <c r="AH442" i="19"/>
  <c r="AH469" i="19"/>
  <c r="AF500" i="19"/>
  <c r="AF527" i="19"/>
  <c r="AG536" i="19"/>
  <c r="AH587" i="19"/>
  <c r="AH290" i="19"/>
  <c r="AF306" i="19"/>
  <c r="AG358" i="19"/>
  <c r="AH409" i="19"/>
  <c r="AH429" i="19"/>
  <c r="AF454" i="19"/>
  <c r="AH551" i="19"/>
  <c r="AH601" i="19"/>
  <c r="AH612" i="19"/>
  <c r="AH657" i="19"/>
  <c r="AF825" i="19"/>
  <c r="AF324" i="19"/>
  <c r="AH402" i="19"/>
  <c r="AG368" i="19"/>
  <c r="AH477" i="19"/>
  <c r="AH585" i="19"/>
  <c r="AF463" i="19"/>
  <c r="AG484" i="19"/>
  <c r="AG535" i="19"/>
  <c r="AG646" i="19"/>
  <c r="AH714" i="19"/>
  <c r="AF781" i="19"/>
  <c r="AG906" i="19"/>
  <c r="AF951" i="19"/>
  <c r="AF410" i="19"/>
  <c r="AF501" i="19"/>
  <c r="AH557" i="19"/>
  <c r="AH619" i="19"/>
  <c r="AF658" i="19"/>
  <c r="AH709" i="19"/>
  <c r="AG789" i="19"/>
  <c r="AH890" i="19"/>
  <c r="AH362" i="19"/>
  <c r="AH437" i="19"/>
  <c r="AF485" i="19"/>
  <c r="AH566" i="19"/>
  <c r="AG634" i="19"/>
  <c r="AH641" i="19"/>
  <c r="AF715" i="19"/>
  <c r="AH845" i="19"/>
  <c r="AG434" i="19"/>
  <c r="AG498" i="19"/>
  <c r="AF588" i="19"/>
  <c r="AG638" i="19"/>
  <c r="AH660" i="19"/>
  <c r="AF739" i="19"/>
  <c r="AH811" i="19"/>
  <c r="AH853" i="19"/>
  <c r="AG901" i="19"/>
  <c r="AF924" i="19"/>
  <c r="AH623" i="19"/>
  <c r="AH690" i="19"/>
  <c r="AH827" i="19"/>
  <c r="AH842" i="19"/>
  <c r="AH965" i="19"/>
  <c r="AF1126" i="19"/>
  <c r="AG749" i="19"/>
  <c r="AG1023" i="19"/>
  <c r="AH561" i="19"/>
  <c r="AF592" i="19"/>
  <c r="AG624" i="19"/>
  <c r="AH653" i="19"/>
  <c r="AF681" i="19"/>
  <c r="AF697" i="19"/>
  <c r="AG892" i="19"/>
  <c r="AG899" i="19"/>
  <c r="AH949" i="19"/>
  <c r="AF389" i="19"/>
  <c r="AF561" i="19"/>
  <c r="AH608" i="19"/>
  <c r="AH640" i="19"/>
  <c r="AF669" i="19"/>
  <c r="AH717" i="19"/>
  <c r="AF763" i="19"/>
  <c r="AF854" i="19"/>
  <c r="AH874" i="19"/>
  <c r="AH703" i="19"/>
  <c r="AH722" i="19"/>
  <c r="AF737" i="19"/>
  <c r="AH799" i="19"/>
  <c r="AH818" i="19"/>
  <c r="AF833" i="19"/>
  <c r="AG876" i="19"/>
  <c r="AF941" i="19"/>
  <c r="AG998" i="19"/>
  <c r="AH1246" i="19"/>
  <c r="AF706" i="19"/>
  <c r="AG721" i="19"/>
  <c r="AH783" i="19"/>
  <c r="AH802" i="19"/>
  <c r="AF817" i="19"/>
  <c r="AG960" i="19"/>
  <c r="AH1007" i="19"/>
  <c r="AF733" i="19"/>
  <c r="AF829" i="19"/>
  <c r="AG879" i="19"/>
  <c r="AF1053" i="19"/>
  <c r="AG680" i="19"/>
  <c r="AG723" i="19"/>
  <c r="AH743" i="19"/>
  <c r="AF762" i="19"/>
  <c r="AF809" i="19"/>
  <c r="AG839" i="19"/>
  <c r="AG868" i="19"/>
  <c r="AH873" i="19"/>
  <c r="AG915" i="19"/>
  <c r="AH935" i="19"/>
  <c r="AG1000" i="19"/>
  <c r="AF748" i="19"/>
  <c r="AF812" i="19"/>
  <c r="AG867" i="19"/>
  <c r="AG943" i="19"/>
  <c r="AH985" i="19"/>
  <c r="AH1019" i="19"/>
  <c r="AG1117" i="19"/>
  <c r="AG1199" i="19"/>
  <c r="AH700" i="19"/>
  <c r="AH732" i="19"/>
  <c r="AH764" i="19"/>
  <c r="AH796" i="19"/>
  <c r="AH828" i="19"/>
  <c r="AH857" i="19"/>
  <c r="AF884" i="19"/>
  <c r="AG938" i="19"/>
  <c r="AF966" i="19"/>
  <c r="AF891" i="19"/>
  <c r="AH917" i="19"/>
  <c r="AG923" i="19"/>
  <c r="AG947" i="19"/>
  <c r="AF1105" i="19"/>
  <c r="AF742" i="19"/>
  <c r="AF806" i="19"/>
  <c r="AG886" i="19"/>
  <c r="AH908" i="19"/>
  <c r="AH963" i="19"/>
  <c r="AH991" i="19"/>
  <c r="AF1013" i="19"/>
  <c r="AG1140" i="19"/>
  <c r="AG996" i="19"/>
  <c r="AF1067" i="19"/>
  <c r="AH1115" i="19"/>
  <c r="AG964" i="19"/>
  <c r="AH1002" i="19"/>
  <c r="AH1142" i="19"/>
  <c r="AH1156" i="19"/>
  <c r="AF887" i="19"/>
  <c r="AH984" i="19"/>
  <c r="AF1029" i="19"/>
  <c r="AG1050" i="19"/>
  <c r="AG1058" i="19"/>
  <c r="AG1086" i="19"/>
  <c r="AF1148" i="19"/>
  <c r="AF1202" i="19"/>
  <c r="AH1049" i="19"/>
  <c r="AH1091" i="19"/>
  <c r="AF1110" i="19"/>
  <c r="AF1088" i="19"/>
  <c r="AG1166" i="19"/>
  <c r="AG1127" i="19"/>
  <c r="AG1061" i="19"/>
  <c r="AF1081" i="19"/>
  <c r="AG1113" i="19"/>
  <c r="AG1011" i="19"/>
  <c r="AG1031" i="19"/>
  <c r="AH1063" i="19"/>
  <c r="AG1098" i="19"/>
  <c r="AH1077" i="19"/>
  <c r="AH1183" i="19"/>
  <c r="AH1224" i="19"/>
  <c r="AG1121" i="19"/>
  <c r="AH1208" i="19"/>
  <c r="AG1071" i="19"/>
  <c r="AH1080" i="19"/>
  <c r="AF1097" i="19"/>
  <c r="AG1147" i="19"/>
  <c r="AH1094" i="19"/>
  <c r="AF1120" i="19"/>
  <c r="AG1198" i="19"/>
  <c r="AH1236" i="19"/>
  <c r="AG1280" i="19"/>
  <c r="AH1321" i="19"/>
  <c r="AH1141" i="19"/>
  <c r="AG1187" i="19"/>
  <c r="AF1195" i="19"/>
  <c r="AF1205" i="19"/>
  <c r="AF1165" i="19"/>
  <c r="AF1232" i="19"/>
  <c r="AF1138" i="19"/>
  <c r="AH1162" i="19"/>
  <c r="AF1172" i="19"/>
  <c r="AF1238" i="19"/>
  <c r="AF1255" i="19"/>
  <c r="AG1277" i="19"/>
  <c r="AF1306" i="19"/>
  <c r="AF1340" i="19"/>
  <c r="AG1201" i="19"/>
  <c r="AH1251" i="19"/>
  <c r="AG1191" i="19"/>
  <c r="AH1223" i="19"/>
  <c r="AH1270" i="19"/>
  <c r="AF1181" i="19"/>
  <c r="AG1220" i="19"/>
  <c r="AH1301" i="19"/>
  <c r="AF1356" i="19"/>
  <c r="AG1352" i="19"/>
  <c r="AF1258" i="19"/>
  <c r="AG1295" i="19"/>
  <c r="AG1262" i="19"/>
  <c r="AH1283" i="19"/>
  <c r="AH1319" i="19"/>
  <c r="AF1237" i="19"/>
  <c r="AH1314" i="19"/>
  <c r="AG1345" i="19"/>
  <c r="AF1261" i="19"/>
  <c r="AH1305" i="19"/>
  <c r="AG1337" i="19"/>
  <c r="AH1346" i="19"/>
  <c r="AF1299" i="19"/>
  <c r="AF1307" i="19"/>
  <c r="AH1344" i="19"/>
  <c r="AF1320" i="19"/>
  <c r="AH1351" i="19"/>
  <c r="AH1315" i="19"/>
  <c r="AF1331" i="19"/>
  <c r="AG1317" i="19"/>
  <c r="AG1349" i="19"/>
  <c r="AF66" i="19"/>
  <c r="AG253" i="19"/>
  <c r="AH433" i="19"/>
  <c r="AH157" i="19"/>
  <c r="AH241" i="19"/>
  <c r="AG34" i="19"/>
  <c r="AF113" i="19"/>
  <c r="AH225" i="19"/>
  <c r="AH375" i="19"/>
  <c r="AH116" i="19"/>
  <c r="AH150" i="19"/>
  <c r="AF379" i="19"/>
  <c r="AG431" i="19"/>
  <c r="AF168" i="19"/>
  <c r="AF295" i="19"/>
  <c r="AG360" i="19"/>
  <c r="AH355" i="19"/>
  <c r="AF496" i="19"/>
  <c r="AG412" i="19"/>
  <c r="AH519" i="19"/>
  <c r="AG590" i="19"/>
  <c r="AH633" i="19"/>
  <c r="AF652" i="19"/>
  <c r="AG779" i="19"/>
  <c r="AH332" i="19"/>
  <c r="AF408" i="19"/>
  <c r="AH471" i="19"/>
  <c r="AH526" i="19"/>
  <c r="AH942" i="19"/>
  <c r="AG441" i="19"/>
  <c r="AH480" i="19"/>
  <c r="AF502" i="19"/>
  <c r="AF565" i="19"/>
  <c r="AG673" i="19"/>
  <c r="AG458" i="19"/>
  <c r="AH464" i="19"/>
  <c r="AH511" i="19"/>
  <c r="AG603" i="19"/>
  <c r="AG353" i="19"/>
  <c r="AF415" i="19"/>
  <c r="AG444" i="19"/>
  <c r="AG492" i="19"/>
  <c r="AF540" i="19"/>
  <c r="AG587" i="19"/>
  <c r="AF300" i="19"/>
  <c r="AG472" i="19"/>
  <c r="AF314" i="19"/>
  <c r="AG374" i="19"/>
  <c r="AH411" i="19"/>
  <c r="AG436" i="19"/>
  <c r="AH512" i="19"/>
  <c r="AG551" i="19"/>
  <c r="AG601" i="19"/>
  <c r="AG657" i="19"/>
  <c r="AH670" i="19"/>
  <c r="AH338" i="19"/>
  <c r="AG338" i="19"/>
  <c r="AH372" i="19"/>
  <c r="AH438" i="19"/>
  <c r="AG465" i="19"/>
  <c r="AG477" i="19"/>
  <c r="AH547" i="19"/>
  <c r="AG585" i="19"/>
  <c r="AH666" i="19"/>
  <c r="AF484" i="19"/>
  <c r="AF535" i="19"/>
  <c r="AH577" i="19"/>
  <c r="AG714" i="19"/>
  <c r="AG860" i="19"/>
  <c r="AF906" i="19"/>
  <c r="AH870" i="19"/>
  <c r="AH443" i="19"/>
  <c r="AH468" i="19"/>
  <c r="AG514" i="19"/>
  <c r="AG557" i="19"/>
  <c r="AG619" i="19"/>
  <c r="AG709" i="19"/>
  <c r="AG929" i="19"/>
  <c r="AH370" i="19"/>
  <c r="AG437" i="19"/>
  <c r="AF520" i="19"/>
  <c r="AG566" i="19"/>
  <c r="AF610" i="19"/>
  <c r="AF634" i="19"/>
  <c r="AG641" i="19"/>
  <c r="AH805" i="19"/>
  <c r="AG845" i="19"/>
  <c r="AF434" i="19"/>
  <c r="AF522" i="19"/>
  <c r="AF552" i="19"/>
  <c r="AH571" i="19"/>
  <c r="AF638" i="19"/>
  <c r="AG662" i="19"/>
  <c r="AH755" i="19"/>
  <c r="AG811" i="19"/>
  <c r="AG853" i="19"/>
  <c r="AF901" i="19"/>
  <c r="AH558" i="19"/>
  <c r="AH639" i="19"/>
  <c r="AG690" i="19"/>
  <c r="AH787" i="19"/>
  <c r="AG827" i="19"/>
  <c r="AG842" i="19"/>
  <c r="AH900" i="19"/>
  <c r="AH1126" i="19"/>
  <c r="AH615" i="19"/>
  <c r="AF749" i="19"/>
  <c r="AG856" i="19"/>
  <c r="AF1023" i="19"/>
  <c r="AF624" i="19"/>
  <c r="AG656" i="19"/>
  <c r="AG681" i="19"/>
  <c r="AH819" i="19"/>
  <c r="AF899" i="19"/>
  <c r="AG981" i="19"/>
  <c r="AF409" i="19"/>
  <c r="AH530" i="19"/>
  <c r="AG568" i="19"/>
  <c r="AH579" i="19"/>
  <c r="AH611" i="19"/>
  <c r="AH672" i="19"/>
  <c r="AG717" i="19"/>
  <c r="AH813" i="19"/>
  <c r="AG920" i="19"/>
  <c r="AG703" i="19"/>
  <c r="AG722" i="19"/>
  <c r="AH769" i="19"/>
  <c r="AG799" i="19"/>
  <c r="AG818" i="19"/>
  <c r="AF850" i="19"/>
  <c r="AF876" i="19"/>
  <c r="AH902" i="19"/>
  <c r="AF998" i="19"/>
  <c r="AG1009" i="19"/>
  <c r="AH706" i="19"/>
  <c r="AH753" i="19"/>
  <c r="AG783" i="19"/>
  <c r="AG802" i="19"/>
  <c r="AH849" i="19"/>
  <c r="AF960" i="19"/>
  <c r="AH765" i="19"/>
  <c r="AH879" i="19"/>
  <c r="AG958" i="19"/>
  <c r="AG682" i="19"/>
  <c r="AG711" i="19"/>
  <c r="AF723" i="19"/>
  <c r="AG743" i="19"/>
  <c r="AH762" i="19"/>
  <c r="AH777" i="19"/>
  <c r="AF839" i="19"/>
  <c r="AF868" i="19"/>
  <c r="AG873" i="19"/>
  <c r="AG933" i="19"/>
  <c r="AH958" i="19"/>
  <c r="AH979" i="19"/>
  <c r="AF1000" i="19"/>
  <c r="AF756" i="19"/>
  <c r="AF820" i="19"/>
  <c r="AF867" i="19"/>
  <c r="AH888" i="19"/>
  <c r="AF943" i="19"/>
  <c r="AH972" i="19"/>
  <c r="AG1019" i="19"/>
  <c r="AH1074" i="19"/>
  <c r="AF1117" i="19"/>
  <c r="AF1199" i="19"/>
  <c r="AF704" i="19"/>
  <c r="AF736" i="19"/>
  <c r="AF768" i="19"/>
  <c r="AF800" i="19"/>
  <c r="AF832" i="19"/>
  <c r="AF938" i="19"/>
  <c r="AG975" i="19"/>
  <c r="AG898" i="19"/>
  <c r="AF923" i="19"/>
  <c r="AF947" i="19"/>
  <c r="AH1003" i="19"/>
  <c r="AF750" i="19"/>
  <c r="AF814" i="19"/>
  <c r="AF886" i="19"/>
  <c r="AF932" i="19"/>
  <c r="AG987" i="19"/>
  <c r="AG999" i="19"/>
  <c r="AF1140" i="19"/>
  <c r="AF996" i="19"/>
  <c r="AH1087" i="19"/>
  <c r="AG1115" i="19"/>
  <c r="AH1163" i="19"/>
  <c r="AF1082" i="19"/>
  <c r="AG934" i="19"/>
  <c r="AH939" i="19"/>
  <c r="AH957" i="19"/>
  <c r="AF964" i="19"/>
  <c r="AH982" i="19"/>
  <c r="AG1010" i="19"/>
  <c r="AG1142" i="19"/>
  <c r="AG1156" i="19"/>
  <c r="AF889" i="19"/>
  <c r="AH961" i="19"/>
  <c r="AG984" i="19"/>
  <c r="AG1202" i="19"/>
  <c r="AG1049" i="19"/>
  <c r="AG1091" i="19"/>
  <c r="AH1110" i="19"/>
  <c r="AH1088" i="19"/>
  <c r="AH1131" i="19"/>
  <c r="AF1166" i="19"/>
  <c r="AF1131" i="19"/>
  <c r="AF1179" i="19"/>
  <c r="AF1061" i="19"/>
  <c r="AF1098" i="19"/>
  <c r="AF1113" i="19"/>
  <c r="AH1218" i="19"/>
  <c r="AF1011" i="19"/>
  <c r="AF1031" i="19"/>
  <c r="AG1063" i="19"/>
  <c r="AG1218" i="19"/>
  <c r="AG1077" i="19"/>
  <c r="AH1152" i="19"/>
  <c r="AG1183" i="19"/>
  <c r="AG1224" i="19"/>
  <c r="AF1104" i="19"/>
  <c r="AF1121" i="19"/>
  <c r="AH1168" i="19"/>
  <c r="AG1208" i="19"/>
  <c r="AF1071" i="19"/>
  <c r="AH1085" i="19"/>
  <c r="AH1164" i="19"/>
  <c r="AF1222" i="19"/>
  <c r="AG1094" i="19"/>
  <c r="AH1120" i="19"/>
  <c r="AH1137" i="19"/>
  <c r="AH1169" i="19"/>
  <c r="AF1198" i="19"/>
  <c r="AG1236" i="19"/>
  <c r="AH1280" i="19"/>
  <c r="AF1187" i="19"/>
  <c r="AH1211" i="19"/>
  <c r="AH1221" i="19"/>
  <c r="AH1170" i="19"/>
  <c r="AG1141" i="19"/>
  <c r="AH1151" i="19"/>
  <c r="AG1162" i="19"/>
  <c r="AH1176" i="19"/>
  <c r="AH1193" i="19"/>
  <c r="AH1225" i="19"/>
  <c r="AF1277" i="19"/>
  <c r="AG1306" i="19"/>
  <c r="AG1340" i="19"/>
  <c r="AF1201" i="19"/>
  <c r="AG1251" i="19"/>
  <c r="AH1278" i="19"/>
  <c r="AF1191" i="19"/>
  <c r="AG1223" i="19"/>
  <c r="AH1254" i="19"/>
  <c r="AG1335" i="19"/>
  <c r="AG1204" i="19"/>
  <c r="AH1279" i="19"/>
  <c r="AG1301" i="19"/>
  <c r="AG1356" i="19"/>
  <c r="AF1295" i="19"/>
  <c r="AG1347" i="19"/>
  <c r="AH1273" i="19"/>
  <c r="AG1313" i="19"/>
  <c r="AH1326" i="19"/>
  <c r="AF1253" i="19"/>
  <c r="AF1314" i="19"/>
  <c r="AF1345" i="19"/>
  <c r="AF1337" i="19"/>
  <c r="AF1346" i="19"/>
  <c r="AG1329" i="19"/>
  <c r="AH1338" i="19"/>
  <c r="AH1311" i="19"/>
  <c r="AF1344" i="19"/>
  <c r="AG1320" i="19"/>
  <c r="AG1355" i="19"/>
  <c r="AH1324" i="19"/>
  <c r="AH1334" i="19"/>
  <c r="AF1317" i="19"/>
  <c r="AF1349" i="19"/>
  <c r="AG209" i="19"/>
  <c r="AG86" i="19"/>
  <c r="AG433" i="19"/>
  <c r="AG110" i="19"/>
  <c r="AG95" i="19"/>
  <c r="AH292" i="19"/>
  <c r="AG38" i="19"/>
  <c r="AF52" i="19"/>
  <c r="AG257" i="19"/>
  <c r="AG375" i="19"/>
  <c r="AH317" i="19"/>
  <c r="AF307" i="19"/>
  <c r="AF357" i="19"/>
  <c r="AF431" i="19"/>
  <c r="AF337" i="19"/>
  <c r="AH373" i="19"/>
  <c r="AG89" i="19"/>
  <c r="AH112" i="19"/>
  <c r="AH176" i="19"/>
  <c r="AF335" i="19"/>
  <c r="AF363" i="19"/>
  <c r="AF412" i="19"/>
  <c r="AG519" i="19"/>
  <c r="AF590" i="19"/>
  <c r="AF633" i="19"/>
  <c r="AH652" i="19"/>
  <c r="AF779" i="19"/>
  <c r="AH340" i="19"/>
  <c r="AG416" i="19"/>
  <c r="AH422" i="19"/>
  <c r="AG471" i="19"/>
  <c r="AG654" i="19"/>
  <c r="AG942" i="19"/>
  <c r="AF347" i="19"/>
  <c r="AH369" i="19"/>
  <c r="AG399" i="19"/>
  <c r="AF456" i="19"/>
  <c r="AG482" i="19"/>
  <c r="AG524" i="19"/>
  <c r="AH565" i="19"/>
  <c r="AH629" i="19"/>
  <c r="AF458" i="19"/>
  <c r="AG466" i="19"/>
  <c r="AF553" i="19"/>
  <c r="AG629" i="19"/>
  <c r="AG369" i="19"/>
  <c r="AG340" i="19"/>
  <c r="AG391" i="19"/>
  <c r="AG432" i="19"/>
  <c r="AF492" i="19"/>
  <c r="AH500" i="19"/>
  <c r="AH531" i="19"/>
  <c r="AF603" i="19"/>
  <c r="AH314" i="19"/>
  <c r="AH320" i="19"/>
  <c r="AH382" i="19"/>
  <c r="AF436" i="19"/>
  <c r="AH454" i="19"/>
  <c r="AF542" i="19"/>
  <c r="AG606" i="19"/>
  <c r="AH625" i="19"/>
  <c r="AF657" i="19"/>
  <c r="AG678" i="19"/>
  <c r="AG916" i="19"/>
  <c r="AG339" i="19"/>
  <c r="AF439" i="19"/>
  <c r="AG306" i="19"/>
  <c r="AF372" i="19"/>
  <c r="AG440" i="19"/>
  <c r="AH465" i="19"/>
  <c r="AF477" i="19"/>
  <c r="AF547" i="19"/>
  <c r="AG628" i="19"/>
  <c r="AF683" i="19"/>
  <c r="AF423" i="19"/>
  <c r="AH473" i="19"/>
  <c r="AF577" i="19"/>
  <c r="AG648" i="19"/>
  <c r="AF860" i="19"/>
  <c r="AH951" i="19"/>
  <c r="AG390" i="19"/>
  <c r="AG446" i="19"/>
  <c r="AH481" i="19"/>
  <c r="AF514" i="19"/>
  <c r="AG630" i="19"/>
  <c r="AG858" i="19"/>
  <c r="AF929" i="19"/>
  <c r="AH378" i="19"/>
  <c r="AH446" i="19"/>
  <c r="AF495" i="19"/>
  <c r="AG573" i="19"/>
  <c r="AF641" i="19"/>
  <c r="AH741" i="19"/>
  <c r="AG805" i="19"/>
  <c r="AF845" i="19"/>
  <c r="AG474" i="19"/>
  <c r="AG571" i="19"/>
  <c r="AH588" i="19"/>
  <c r="AG755" i="19"/>
  <c r="AF811" i="19"/>
  <c r="AF853" i="19"/>
  <c r="AG910" i="19"/>
  <c r="AH944" i="19"/>
  <c r="AF559" i="19"/>
  <c r="AH695" i="19"/>
  <c r="AG787" i="19"/>
  <c r="AF827" i="19"/>
  <c r="AG953" i="19"/>
  <c r="AG970" i="19"/>
  <c r="AG1126" i="19"/>
  <c r="AH569" i="19"/>
  <c r="AH757" i="19"/>
  <c r="AF856" i="19"/>
  <c r="AF534" i="19"/>
  <c r="AH564" i="19"/>
  <c r="AF656" i="19"/>
  <c r="AH747" i="19"/>
  <c r="AF819" i="19"/>
  <c r="AH892" i="19"/>
  <c r="AG914" i="19"/>
  <c r="AF981" i="19"/>
  <c r="AF411" i="19"/>
  <c r="AF533" i="19"/>
  <c r="AG569" i="19"/>
  <c r="AF589" i="19"/>
  <c r="AG615" i="19"/>
  <c r="AH643" i="19"/>
  <c r="AF717" i="19"/>
  <c r="AH773" i="19"/>
  <c r="AG813" i="19"/>
  <c r="AG872" i="19"/>
  <c r="AF920" i="19"/>
  <c r="AF703" i="19"/>
  <c r="AF754" i="19"/>
  <c r="AG769" i="19"/>
  <c r="AF799" i="19"/>
  <c r="AH831" i="19"/>
  <c r="AH850" i="19"/>
  <c r="AG904" i="19"/>
  <c r="AH941" i="19"/>
  <c r="AH1051" i="19"/>
  <c r="AH1009" i="19"/>
  <c r="AF738" i="19"/>
  <c r="AG753" i="19"/>
  <c r="AF783" i="19"/>
  <c r="AF834" i="19"/>
  <c r="AG849" i="19"/>
  <c r="AH986" i="19"/>
  <c r="AG765" i="19"/>
  <c r="AH875" i="19"/>
  <c r="AF958" i="19"/>
  <c r="AH1123" i="19"/>
  <c r="AG693" i="19"/>
  <c r="AF711" i="19"/>
  <c r="AF743" i="19"/>
  <c r="AG762" i="19"/>
  <c r="AG777" i="19"/>
  <c r="AH807" i="19"/>
  <c r="AF826" i="19"/>
  <c r="AH877" i="19"/>
  <c r="AF933" i="19"/>
  <c r="AG997" i="19"/>
  <c r="AF700" i="19"/>
  <c r="AF764" i="19"/>
  <c r="AF828" i="19"/>
  <c r="AG880" i="19"/>
  <c r="AG972" i="19"/>
  <c r="AG992" i="19"/>
  <c r="AF1019" i="19"/>
  <c r="AG1074" i="19"/>
  <c r="AH708" i="19"/>
  <c r="AH740" i="19"/>
  <c r="AH772" i="19"/>
  <c r="AH804" i="19"/>
  <c r="AH836" i="19"/>
  <c r="AG863" i="19"/>
  <c r="AH884" i="19"/>
  <c r="AF975" i="19"/>
  <c r="AG878" i="19"/>
  <c r="AF898" i="19"/>
  <c r="AG919" i="19"/>
  <c r="AH1043" i="19"/>
  <c r="AF694" i="19"/>
  <c r="AF758" i="19"/>
  <c r="AF822" i="19"/>
  <c r="AF913" i="19"/>
  <c r="AH932" i="19"/>
  <c r="AF987" i="19"/>
  <c r="AF999" i="19"/>
  <c r="AH1119" i="19"/>
  <c r="AH1021" i="19"/>
  <c r="AH1057" i="19"/>
  <c r="AG1087" i="19"/>
  <c r="AF1115" i="19"/>
  <c r="AG1163" i="19"/>
  <c r="AG937" i="19"/>
  <c r="AG959" i="19"/>
  <c r="AG969" i="19"/>
  <c r="AG982" i="19"/>
  <c r="AF1010" i="19"/>
  <c r="AF1142" i="19"/>
  <c r="AF1156" i="19"/>
  <c r="AF917" i="19"/>
  <c r="AG971" i="19"/>
  <c r="AG989" i="19"/>
  <c r="AH1037" i="19"/>
  <c r="AH1055" i="19"/>
  <c r="AH1083" i="19"/>
  <c r="AH1099" i="19"/>
  <c r="AF1049" i="19"/>
  <c r="AF1091" i="19"/>
  <c r="AG1110" i="19"/>
  <c r="AG1088" i="19"/>
  <c r="AG1131" i="19"/>
  <c r="AH1111" i="19"/>
  <c r="AH1248" i="19"/>
  <c r="AF1008" i="19"/>
  <c r="AH1079" i="19"/>
  <c r="AH1093" i="19"/>
  <c r="AF1218" i="19"/>
  <c r="AF1033" i="19"/>
  <c r="AF1063" i="19"/>
  <c r="AH1125" i="19"/>
  <c r="AF1072" i="19"/>
  <c r="AF1077" i="19"/>
  <c r="AG1152" i="19"/>
  <c r="AF1183" i="19"/>
  <c r="AF1224" i="19"/>
  <c r="AH1104" i="19"/>
  <c r="AH1128" i="19"/>
  <c r="AG1168" i="19"/>
  <c r="AF1208" i="19"/>
  <c r="AG1085" i="19"/>
  <c r="AG1164" i="19"/>
  <c r="AG1222" i="19"/>
  <c r="AH1073" i="19"/>
  <c r="AG1171" i="19"/>
  <c r="AG1269" i="19"/>
  <c r="AG1293" i="19"/>
  <c r="AH1149" i="19"/>
  <c r="AH1203" i="19"/>
  <c r="AG1211" i="19"/>
  <c r="AG1221" i="19"/>
  <c r="AG1170" i="19"/>
  <c r="AF1130" i="19"/>
  <c r="AH1154" i="19"/>
  <c r="AF1162" i="19"/>
  <c r="AG1176" i="19"/>
  <c r="AH1238" i="19"/>
  <c r="AG1193" i="19"/>
  <c r="AG1225" i="19"/>
  <c r="AH1255" i="19"/>
  <c r="AG107" i="19"/>
  <c r="AF86" i="19"/>
  <c r="AH139" i="19"/>
  <c r="AF338" i="19"/>
  <c r="AF6" i="19"/>
  <c r="AF163" i="19"/>
  <c r="AF20" i="19"/>
  <c r="AF143" i="19"/>
  <c r="AF298" i="19"/>
  <c r="AG420" i="19"/>
  <c r="AH138" i="19"/>
  <c r="AH208" i="19"/>
  <c r="AH240" i="19"/>
  <c r="AH272" i="19"/>
  <c r="AH343" i="19"/>
  <c r="AH459" i="19"/>
  <c r="AF385" i="19"/>
  <c r="AH102" i="19"/>
  <c r="AG189" i="19"/>
  <c r="AF349" i="19"/>
  <c r="AH11" i="19"/>
  <c r="AF126" i="19"/>
  <c r="AG93" i="19"/>
  <c r="AF311" i="19"/>
  <c r="AF420" i="19"/>
  <c r="AH196" i="19"/>
  <c r="AH228" i="19"/>
  <c r="AH260" i="19"/>
  <c r="AF297" i="19"/>
  <c r="AG459" i="19"/>
  <c r="AH486" i="19"/>
  <c r="AF189" i="19"/>
  <c r="AH51" i="19"/>
  <c r="AG126" i="19"/>
  <c r="AH163" i="19"/>
  <c r="AG24" i="19"/>
  <c r="AF93" i="19"/>
  <c r="AH143" i="19"/>
  <c r="AG175" i="19"/>
  <c r="AF459" i="19"/>
  <c r="AG48" i="19"/>
  <c r="AH111" i="19"/>
  <c r="AF221" i="19"/>
  <c r="AH349" i="19"/>
  <c r="AG54" i="19"/>
  <c r="AG69" i="19"/>
  <c r="AG170" i="19"/>
  <c r="AG187" i="19"/>
  <c r="AF24" i="19"/>
  <c r="AG193" i="19"/>
  <c r="AH311" i="19"/>
  <c r="AH420" i="19"/>
  <c r="AG129" i="19"/>
  <c r="AH142" i="19"/>
  <c r="AF175" i="19"/>
  <c r="AH216" i="19"/>
  <c r="AH248" i="19"/>
  <c r="AH280" i="19"/>
  <c r="AH297" i="19"/>
  <c r="AF371" i="19"/>
  <c r="AF689" i="19"/>
  <c r="AG521" i="19"/>
  <c r="AH295" i="19"/>
  <c r="AG337" i="19"/>
  <c r="AH335" i="19"/>
  <c r="AH405" i="19"/>
  <c r="AG707" i="19"/>
  <c r="AH348" i="19"/>
  <c r="AG613" i="19"/>
  <c r="AF942" i="19"/>
  <c r="AH374" i="19"/>
  <c r="AH456" i="19"/>
  <c r="AH502" i="19"/>
  <c r="AG580" i="19"/>
  <c r="AG677" i="19"/>
  <c r="AF466" i="19"/>
  <c r="AH609" i="19"/>
  <c r="AG300" i="19"/>
  <c r="AF442" i="19"/>
  <c r="AF494" i="19"/>
  <c r="AH296" i="19"/>
  <c r="AF394" i="19"/>
  <c r="AH545" i="19"/>
  <c r="AG612" i="19"/>
  <c r="AG670" i="19"/>
  <c r="AF308" i="19"/>
  <c r="AH356" i="19"/>
  <c r="AH457" i="19"/>
  <c r="AF506" i="19"/>
  <c r="AG649" i="19"/>
  <c r="AF453" i="19"/>
  <c r="AG532" i="19"/>
  <c r="AH635" i="19"/>
  <c r="AF922" i="19"/>
  <c r="AG407" i="19"/>
  <c r="AG449" i="19"/>
  <c r="AF566" i="19"/>
  <c r="AF619" i="19"/>
  <c r="AH715" i="19"/>
  <c r="AF835" i="19"/>
  <c r="AH489" i="19"/>
  <c r="AH548" i="19"/>
  <c r="AH586" i="19"/>
  <c r="AF660" i="19"/>
  <c r="AG803" i="19"/>
  <c r="AG968" i="19"/>
  <c r="AH607" i="19"/>
  <c r="AH761" i="19"/>
  <c r="AF965" i="19"/>
  <c r="AG1244" i="19"/>
  <c r="AH663" i="19"/>
  <c r="AH983" i="19"/>
  <c r="AF539" i="19"/>
  <c r="AF672" i="19"/>
  <c r="AG793" i="19"/>
  <c r="AH894" i="19"/>
  <c r="AF1027" i="19"/>
  <c r="AF560" i="19"/>
  <c r="AG599" i="19"/>
  <c r="AH763" i="19"/>
  <c r="AF925" i="19"/>
  <c r="AH737" i="19"/>
  <c r="AG786" i="19"/>
  <c r="AH833" i="19"/>
  <c r="AH896" i="19"/>
  <c r="AH688" i="19"/>
  <c r="AH751" i="19"/>
  <c r="AG847" i="19"/>
  <c r="AF1007" i="19"/>
  <c r="AF797" i="19"/>
  <c r="AG940" i="19"/>
  <c r="AG679" i="19"/>
  <c r="AF713" i="19"/>
  <c r="AF745" i="19"/>
  <c r="AH794" i="19"/>
  <c r="AG871" i="19"/>
  <c r="AF935" i="19"/>
  <c r="AF796" i="19"/>
  <c r="AG888" i="19"/>
  <c r="AH1006" i="19"/>
  <c r="AH756" i="19"/>
  <c r="AH820" i="19"/>
  <c r="AH866" i="19"/>
  <c r="AH966" i="19"/>
  <c r="AG921" i="19"/>
  <c r="AG1003" i="19"/>
  <c r="AF726" i="19"/>
  <c r="AF859" i="19"/>
  <c r="AG926" i="19"/>
  <c r="AF991" i="19"/>
  <c r="AG973" i="19"/>
  <c r="AH1112" i="19"/>
  <c r="AG931" i="19"/>
  <c r="AF1163" i="19"/>
  <c r="AG939" i="19"/>
  <c r="AF1150" i="19"/>
  <c r="AG961" i="19"/>
  <c r="AH1029" i="19"/>
  <c r="AF1058" i="19"/>
  <c r="AH1148" i="19"/>
  <c r="AH1041" i="19"/>
  <c r="AF1103" i="19"/>
  <c r="AH1033" i="19"/>
  <c r="AF1139" i="19"/>
  <c r="AG1045" i="19"/>
  <c r="AG1134" i="19"/>
  <c r="AF1015" i="19"/>
  <c r="AF1069" i="19"/>
  <c r="AG1075" i="19"/>
  <c r="AF1128" i="19"/>
  <c r="AF1106" i="19"/>
  <c r="AG1182" i="19"/>
  <c r="AF1124" i="19"/>
  <c r="AH1189" i="19"/>
  <c r="AF1211" i="19"/>
  <c r="AH1143" i="19"/>
  <c r="AG1165" i="19"/>
  <c r="AH1240" i="19"/>
  <c r="AF1225" i="19"/>
  <c r="AH1277" i="19"/>
  <c r="AF1217" i="19"/>
  <c r="AF1287" i="19"/>
  <c r="AG1188" i="19"/>
  <c r="AG1213" i="19"/>
  <c r="AF1330" i="19"/>
  <c r="AG1250" i="19"/>
  <c r="AF1316" i="19"/>
  <c r="AH1258" i="19"/>
  <c r="AH1295" i="19"/>
  <c r="AF1275" i="19"/>
  <c r="AF1319" i="19"/>
  <c r="AH1302" i="19"/>
  <c r="AG1343" i="19"/>
  <c r="AH1268" i="19"/>
  <c r="AF1332" i="19"/>
  <c r="AG1267" i="19"/>
  <c r="AF1303" i="19"/>
  <c r="AF1338" i="19"/>
  <c r="AF1318" i="19"/>
  <c r="AF1358" i="19"/>
  <c r="AG1341" i="19"/>
  <c r="AH287" i="19"/>
  <c r="AF329" i="19"/>
  <c r="AF89" i="19"/>
  <c r="AH412" i="19"/>
  <c r="AH596" i="19"/>
  <c r="AF707" i="19"/>
  <c r="AF388" i="19"/>
  <c r="AH435" i="19"/>
  <c r="AF613" i="19"/>
  <c r="AH380" i="19"/>
  <c r="AG460" i="19"/>
  <c r="AH505" i="19"/>
  <c r="AF580" i="19"/>
  <c r="AH771" i="19"/>
  <c r="AG476" i="19"/>
  <c r="AG609" i="19"/>
  <c r="AF391" i="19"/>
  <c r="AH458" i="19"/>
  <c r="AH540" i="19"/>
  <c r="AG323" i="19"/>
  <c r="AH328" i="19"/>
  <c r="AH417" i="19"/>
  <c r="AG488" i="19"/>
  <c r="AF556" i="19"/>
  <c r="AG625" i="19"/>
  <c r="AF678" i="19"/>
  <c r="AH368" i="19"/>
  <c r="AF465" i="19"/>
  <c r="AH683" i="19"/>
  <c r="AG473" i="19"/>
  <c r="AF648" i="19"/>
  <c r="AH419" i="19"/>
  <c r="AF567" i="19"/>
  <c r="AF665" i="19"/>
  <c r="AF858" i="19"/>
  <c r="AH386" i="19"/>
  <c r="AH501" i="19"/>
  <c r="AG582" i="19"/>
  <c r="AH634" i="19"/>
  <c r="AG741" i="19"/>
  <c r="AG918" i="19"/>
  <c r="AH507" i="19"/>
  <c r="AH552" i="19"/>
  <c r="AG664" i="19"/>
  <c r="AF910" i="19"/>
  <c r="AH655" i="19"/>
  <c r="AF787" i="19"/>
  <c r="AG862" i="19"/>
  <c r="AF970" i="19"/>
  <c r="AF576" i="19"/>
  <c r="AG757" i="19"/>
  <c r="AG564" i="19"/>
  <c r="AH681" i="19"/>
  <c r="AF914" i="19"/>
  <c r="AF427" i="19"/>
  <c r="AF621" i="19"/>
  <c r="AH675" i="19"/>
  <c r="AG773" i="19"/>
  <c r="AF872" i="19"/>
  <c r="AH754" i="19"/>
  <c r="AH801" i="19"/>
  <c r="AG850" i="19"/>
  <c r="AF904" i="19"/>
  <c r="AG1051" i="19"/>
  <c r="AH719" i="19"/>
  <c r="AF753" i="19"/>
  <c r="AH815" i="19"/>
  <c r="AG692" i="19"/>
  <c r="AG875" i="19"/>
  <c r="AF693" i="19"/>
  <c r="AF730" i="19"/>
  <c r="AG807" i="19"/>
  <c r="AH841" i="19"/>
  <c r="AF879" i="19"/>
  <c r="AH962" i="19"/>
  <c r="AF708" i="19"/>
  <c r="AF836" i="19"/>
  <c r="AH907" i="19"/>
  <c r="AF972" i="19"/>
  <c r="AH1059" i="19"/>
  <c r="AF712" i="19"/>
  <c r="AF776" i="19"/>
  <c r="AF840" i="19"/>
  <c r="AH887" i="19"/>
  <c r="AH923" i="19"/>
  <c r="AG1043" i="19"/>
  <c r="AF766" i="19"/>
  <c r="AH886" i="19"/>
  <c r="AH945" i="19"/>
  <c r="AG1021" i="19"/>
  <c r="AG1057" i="19"/>
  <c r="AF990" i="19"/>
  <c r="AF950" i="19"/>
  <c r="AF969" i="19"/>
  <c r="AF971" i="19"/>
  <c r="AG1037" i="19"/>
  <c r="AG1083" i="19"/>
  <c r="AF1190" i="19"/>
  <c r="AH1144" i="19"/>
  <c r="AH1179" i="19"/>
  <c r="AF1045" i="19"/>
  <c r="AF1096" i="19"/>
  <c r="AF1134" i="19"/>
  <c r="AF1017" i="19"/>
  <c r="AF1075" i="19"/>
  <c r="AG1175" i="19"/>
  <c r="AG1342" i="19"/>
  <c r="AF1090" i="19"/>
  <c r="AH1136" i="19"/>
  <c r="AH1242" i="19"/>
  <c r="AG1090" i="19"/>
  <c r="AH1192" i="19"/>
  <c r="AF1206" i="19"/>
  <c r="AF1182" i="19"/>
  <c r="AH1269" i="19"/>
  <c r="AH1130" i="19"/>
  <c r="AG1189" i="19"/>
  <c r="AH1146" i="19"/>
  <c r="AG1240" i="19"/>
  <c r="AG1228" i="19"/>
  <c r="AH1288" i="19"/>
  <c r="AH1185" i="19"/>
  <c r="AF1223" i="19"/>
  <c r="AG1270" i="19"/>
  <c r="AF1213" i="19"/>
  <c r="AG1330" i="19"/>
  <c r="AF1290" i="19"/>
  <c r="AG1316" i="19"/>
  <c r="AF1326" i="19"/>
  <c r="AF1302" i="19"/>
  <c r="AF1343" i="19"/>
  <c r="AG1268" i="19"/>
  <c r="AG1332" i="19"/>
  <c r="AG1350" i="19"/>
  <c r="AH1276" i="19"/>
  <c r="AG1338" i="19"/>
  <c r="AH1348" i="19"/>
  <c r="AG1357" i="19"/>
  <c r="AG301" i="19"/>
  <c r="AH475" i="19"/>
  <c r="AG450" i="19"/>
  <c r="AG598" i="19"/>
  <c r="AG435" i="19"/>
  <c r="AG620" i="19"/>
  <c r="AF331" i="19"/>
  <c r="AF380" i="19"/>
  <c r="AF460" i="19"/>
  <c r="AF505" i="19"/>
  <c r="AG771" i="19"/>
  <c r="AF609" i="19"/>
  <c r="AG308" i="19"/>
  <c r="AH466" i="19"/>
  <c r="AH503" i="19"/>
  <c r="AG540" i="19"/>
  <c r="AG331" i="19"/>
  <c r="AF330" i="19"/>
  <c r="AG417" i="19"/>
  <c r="AF625" i="19"/>
  <c r="AG314" i="19"/>
  <c r="AG396" i="19"/>
  <c r="AF470" i="19"/>
  <c r="AF554" i="19"/>
  <c r="AG683" i="19"/>
  <c r="AG478" i="19"/>
  <c r="AF572" i="19"/>
  <c r="AH860" i="19"/>
  <c r="AG855" i="19"/>
  <c r="AF483" i="19"/>
  <c r="AG567" i="19"/>
  <c r="AH699" i="19"/>
  <c r="AF407" i="19"/>
  <c r="AF510" i="19"/>
  <c r="AF582" i="19"/>
  <c r="AG636" i="19"/>
  <c r="AF741" i="19"/>
  <c r="AF918" i="19"/>
  <c r="AG552" i="19"/>
  <c r="AG593" i="19"/>
  <c r="AF664" i="19"/>
  <c r="AH851" i="19"/>
  <c r="AF541" i="19"/>
  <c r="AG995" i="19"/>
  <c r="AF757" i="19"/>
  <c r="AF568" i="19"/>
  <c r="AH637" i="19"/>
  <c r="AH691" i="19"/>
  <c r="AH823" i="19"/>
  <c r="AF451" i="19"/>
  <c r="AH574" i="19"/>
  <c r="AH624" i="19"/>
  <c r="AG686" i="19"/>
  <c r="AH705" i="19"/>
  <c r="AG754" i="19"/>
  <c r="AG801" i="19"/>
  <c r="AG719" i="19"/>
  <c r="AG815" i="19"/>
  <c r="AH701" i="19"/>
  <c r="AF875" i="19"/>
  <c r="AH976" i="19"/>
  <c r="AH730" i="19"/>
  <c r="AF807" i="19"/>
  <c r="AG841" i="19"/>
  <c r="AG962" i="19"/>
  <c r="AF716" i="19"/>
  <c r="AF844" i="19"/>
  <c r="AG907" i="19"/>
  <c r="AH974" i="19"/>
  <c r="AG1059" i="19"/>
  <c r="AH1155" i="19"/>
  <c r="AH716" i="19"/>
  <c r="AH780" i="19"/>
  <c r="AH844" i="19"/>
  <c r="AH975" i="19"/>
  <c r="AH898" i="19"/>
  <c r="AG930" i="19"/>
  <c r="AF1043" i="19"/>
  <c r="AF774" i="19"/>
  <c r="AH889" i="19"/>
  <c r="AH947" i="19"/>
  <c r="AH999" i="19"/>
  <c r="AF1021" i="19"/>
  <c r="AF1057" i="19"/>
  <c r="AH1158" i="19"/>
  <c r="AH996" i="19"/>
  <c r="AH1039" i="19"/>
  <c r="AF865" i="19"/>
  <c r="AF1037" i="19"/>
  <c r="AF1083" i="19"/>
  <c r="AG1190" i="19"/>
  <c r="AH1065" i="19"/>
  <c r="AF1114" i="19"/>
  <c r="AG1144" i="19"/>
  <c r="AG1111" i="19"/>
  <c r="AG1248" i="19"/>
  <c r="AG1079" i="19"/>
  <c r="AH1107" i="19"/>
  <c r="AF936" i="19"/>
  <c r="AG1125" i="19"/>
  <c r="AG1136" i="19"/>
  <c r="AG1242" i="19"/>
  <c r="AH1097" i="19"/>
  <c r="AG1192" i="19"/>
  <c r="AG1073" i="19"/>
  <c r="AG1206" i="19"/>
  <c r="AF1280" i="19"/>
  <c r="AF1189" i="19"/>
  <c r="AH1219" i="19"/>
  <c r="AG1146" i="19"/>
  <c r="AH1167" i="19"/>
  <c r="AF1228" i="19"/>
  <c r="AG1288" i="19"/>
  <c r="AG1185" i="19"/>
  <c r="AF1259" i="19"/>
  <c r="AH1287" i="19"/>
  <c r="AF1229" i="19"/>
  <c r="AF1270" i="19"/>
  <c r="AF1194" i="19"/>
  <c r="AF1243" i="19"/>
  <c r="AG1285" i="19"/>
  <c r="AF1347" i="19"/>
  <c r="AG1283" i="19"/>
  <c r="AH1337" i="19"/>
  <c r="AG1353" i="19"/>
  <c r="AG1276" i="19"/>
  <c r="AH1303" i="19"/>
  <c r="AH1308" i="19"/>
  <c r="AF1348" i="19"/>
  <c r="AH319" i="19"/>
  <c r="AH337" i="19"/>
  <c r="AH570" i="19"/>
  <c r="AG543" i="19"/>
  <c r="AF418" i="19"/>
  <c r="AG509" i="19"/>
  <c r="AH746" i="19"/>
  <c r="AH353" i="19"/>
  <c r="AH487" i="19"/>
  <c r="AF667" i="19"/>
  <c r="AH462" i="19"/>
  <c r="AF578" i="19"/>
  <c r="AH330" i="19"/>
  <c r="AG442" i="19"/>
  <c r="AG494" i="19"/>
  <c r="AF685" i="19"/>
  <c r="AF290" i="19"/>
  <c r="AG394" i="19"/>
  <c r="AF438" i="19"/>
  <c r="AF545" i="19"/>
  <c r="AH606" i="19"/>
  <c r="AH298" i="19"/>
  <c r="AH447" i="19"/>
  <c r="AG352" i="19"/>
  <c r="AG506" i="19"/>
  <c r="AH628" i="19"/>
  <c r="AH532" i="19"/>
  <c r="AF725" i="19"/>
  <c r="AG922" i="19"/>
  <c r="AG555" i="19"/>
  <c r="AF632" i="19"/>
  <c r="AF729" i="19"/>
  <c r="AF967" i="19"/>
  <c r="AH452" i="19"/>
  <c r="AF617" i="19"/>
  <c r="AH658" i="19"/>
  <c r="AG835" i="19"/>
  <c r="AG660" i="19"/>
  <c r="AH803" i="19"/>
  <c r="AH968" i="19"/>
  <c r="AF837" i="19"/>
  <c r="AG965" i="19"/>
  <c r="AH1244" i="19"/>
  <c r="AH647" i="19"/>
  <c r="AG539" i="19"/>
  <c r="AF608" i="19"/>
  <c r="AG672" i="19"/>
  <c r="AH793" i="19"/>
  <c r="AH1027" i="19"/>
  <c r="AH595" i="19"/>
  <c r="AH656" i="19"/>
  <c r="AF821" i="19"/>
  <c r="AG925" i="19"/>
  <c r="AF735" i="19"/>
  <c r="AH786" i="19"/>
  <c r="AH977" i="19"/>
  <c r="AG785" i="19"/>
  <c r="AH847" i="19"/>
  <c r="AG1007" i="19"/>
  <c r="AG797" i="19"/>
  <c r="AH940" i="19"/>
  <c r="AF679" i="19"/>
  <c r="AG713" i="19"/>
  <c r="AG745" i="19"/>
  <c r="AF794" i="19"/>
  <c r="AH871" i="19"/>
  <c r="AG935" i="19"/>
  <c r="AH997" i="19"/>
  <c r="AF788" i="19"/>
  <c r="AH883" i="19"/>
  <c r="AF955" i="19"/>
  <c r="AF1006" i="19"/>
  <c r="AF1101" i="19"/>
  <c r="AG1354" i="19"/>
  <c r="AF752" i="19"/>
  <c r="AF816" i="19"/>
  <c r="AH878" i="19"/>
  <c r="AH921" i="19"/>
  <c r="AF718" i="19"/>
  <c r="AF846" i="19"/>
  <c r="AH926" i="19"/>
  <c r="AG991" i="19"/>
  <c r="AF1174" i="19"/>
  <c r="AF1112" i="19"/>
  <c r="AG1112" i="19"/>
  <c r="AH937" i="19"/>
  <c r="AH959" i="19"/>
  <c r="AF993" i="19"/>
  <c r="AG1150" i="19"/>
  <c r="AF934" i="19"/>
  <c r="AG1103" i="19"/>
  <c r="AF1095" i="19"/>
  <c r="AG1139" i="19"/>
  <c r="AH1045" i="19"/>
  <c r="AF1093" i="19"/>
  <c r="AH1134" i="19"/>
  <c r="AG1015" i="19"/>
  <c r="AG1069" i="19"/>
  <c r="AH1075" i="19"/>
  <c r="AF1342" i="19"/>
  <c r="AG1128" i="19"/>
  <c r="AF1242" i="19"/>
  <c r="AF1085" i="19"/>
  <c r="AF1164" i="19"/>
  <c r="AG1104" i="19"/>
  <c r="AF1171" i="19"/>
  <c r="AH1182" i="19"/>
  <c r="AF1269" i="19"/>
  <c r="AH1165" i="19"/>
  <c r="AH1205" i="19"/>
  <c r="AF1149" i="19"/>
  <c r="AH1138" i="19"/>
  <c r="AH1230" i="19"/>
  <c r="AG1209" i="19"/>
  <c r="AH1263" i="19"/>
  <c r="AG1282" i="19"/>
  <c r="AG1217" i="19"/>
  <c r="AG1287" i="19"/>
  <c r="AF1207" i="19"/>
  <c r="AF1254" i="19"/>
  <c r="AH1181" i="19"/>
  <c r="AH1213" i="19"/>
  <c r="AH1330" i="19"/>
  <c r="AH1250" i="19"/>
  <c r="AH1316" i="19"/>
  <c r="AH1241" i="19"/>
  <c r="AF1297" i="19"/>
  <c r="AG1275" i="19"/>
  <c r="AG365" i="19"/>
  <c r="AF100" i="19"/>
  <c r="AH122" i="19"/>
  <c r="AG373" i="19"/>
  <c r="AH180" i="19"/>
  <c r="AG475" i="19"/>
  <c r="AF598" i="19"/>
  <c r="AH395" i="19"/>
  <c r="AF620" i="19"/>
  <c r="AF395" i="19"/>
  <c r="AF509" i="19"/>
  <c r="AF771" i="19"/>
  <c r="AF614" i="19"/>
  <c r="AH492" i="19"/>
  <c r="AF661" i="19"/>
  <c r="AH389" i="19"/>
  <c r="AH542" i="19"/>
  <c r="AF668" i="19"/>
  <c r="AF447" i="19"/>
  <c r="AG725" i="19"/>
  <c r="AH390" i="19"/>
  <c r="AH555" i="19"/>
  <c r="AG729" i="19"/>
  <c r="AF452" i="19"/>
  <c r="AH617" i="19"/>
  <c r="AH835" i="19"/>
  <c r="AF548" i="19"/>
  <c r="AG651" i="19"/>
  <c r="AF864" i="19"/>
  <c r="AH591" i="19"/>
  <c r="AH837" i="19"/>
  <c r="AF1244" i="19"/>
  <c r="AF983" i="19"/>
  <c r="AG608" i="19"/>
  <c r="AH981" i="19"/>
  <c r="AG727" i="19"/>
  <c r="AH920" i="19"/>
  <c r="AF786" i="19"/>
  <c r="AF896" i="19"/>
  <c r="AF986" i="19"/>
  <c r="AH911" i="19"/>
  <c r="AF777" i="19"/>
  <c r="AH868" i="19"/>
  <c r="AF997" i="19"/>
  <c r="AF880" i="19"/>
  <c r="AF992" i="19"/>
  <c r="AH1354" i="19"/>
  <c r="AF808" i="19"/>
  <c r="AF952" i="19"/>
  <c r="AF919" i="19"/>
  <c r="AF702" i="19"/>
  <c r="AH919" i="19"/>
  <c r="AG1119" i="19"/>
  <c r="AF1087" i="19"/>
  <c r="AG1082" i="19"/>
  <c r="AF959" i="19"/>
  <c r="AF989" i="19"/>
  <c r="AG1099" i="19"/>
  <c r="AF1065" i="19"/>
  <c r="AH1139" i="19"/>
  <c r="AG1093" i="19"/>
  <c r="AH1015" i="19"/>
  <c r="AH1072" i="19"/>
  <c r="AH1342" i="19"/>
  <c r="AG1186" i="19"/>
  <c r="AF1073" i="19"/>
  <c r="AF1160" i="19"/>
  <c r="AH1157" i="19"/>
  <c r="AF1133" i="19"/>
  <c r="AF1154" i="19"/>
  <c r="AF1282" i="19"/>
  <c r="AH1259" i="19"/>
  <c r="AG1249" i="19"/>
  <c r="AG1197" i="19"/>
  <c r="AF1241" i="19"/>
  <c r="AG1273" i="19"/>
  <c r="AG1328" i="19"/>
  <c r="AH1323" i="19"/>
  <c r="AF1256" i="19"/>
  <c r="AG1303" i="19"/>
  <c r="AG1315" i="19"/>
  <c r="AF1327" i="19"/>
  <c r="AG1333" i="19"/>
  <c r="AG392" i="19"/>
  <c r="AF381" i="19"/>
  <c r="AG644" i="19"/>
  <c r="AF654" i="19"/>
  <c r="AF399" i="19"/>
  <c r="AF413" i="19"/>
  <c r="AG503" i="19"/>
  <c r="AF332" i="19"/>
  <c r="AF417" i="19"/>
  <c r="AH556" i="19"/>
  <c r="AH685" i="19"/>
  <c r="AG882" i="19"/>
  <c r="AG425" i="19"/>
  <c r="AF573" i="19"/>
  <c r="AH858" i="19"/>
  <c r="AF636" i="19"/>
  <c r="AF562" i="19"/>
  <c r="AH671" i="19"/>
  <c r="AH862" i="19"/>
  <c r="AG640" i="19"/>
  <c r="AG823" i="19"/>
  <c r="AF499" i="19"/>
  <c r="AF778" i="19"/>
  <c r="AG705" i="19"/>
  <c r="AF801" i="19"/>
  <c r="AG927" i="19"/>
  <c r="AH785" i="19"/>
  <c r="AG986" i="19"/>
  <c r="AG911" i="19"/>
  <c r="AH713" i="19"/>
  <c r="AF1354" i="19"/>
  <c r="AH812" i="19"/>
  <c r="AH952" i="19"/>
  <c r="AF710" i="19"/>
  <c r="AF1119" i="19"/>
  <c r="AH1082" i="19"/>
  <c r="AH1150" i="19"/>
  <c r="AF1099" i="19"/>
  <c r="AH1017" i="19"/>
  <c r="AG1107" i="19"/>
  <c r="AH1047" i="19"/>
  <c r="AH1089" i="19"/>
  <c r="AH1109" i="19"/>
  <c r="AF1078" i="19"/>
  <c r="AH1145" i="19"/>
  <c r="AF1293" i="19"/>
  <c r="AF1141" i="19"/>
  <c r="AG1157" i="19"/>
  <c r="AH1209" i="19"/>
  <c r="AH1282" i="19"/>
  <c r="AG1259" i="19"/>
  <c r="AF1245" i="19"/>
  <c r="AG1241" i="19"/>
  <c r="AF1262" i="19"/>
  <c r="AF1283" i="19"/>
  <c r="AH1332" i="19"/>
  <c r="AH1257" i="19"/>
  <c r="AF1329" i="19"/>
  <c r="AF1315" i="19"/>
  <c r="AG1351" i="19"/>
  <c r="AF1333" i="19"/>
  <c r="AF293" i="19"/>
  <c r="AF644" i="19"/>
  <c r="AH416" i="19"/>
  <c r="AF402" i="19"/>
  <c r="AH544" i="19"/>
  <c r="AG462" i="19"/>
  <c r="AG661" i="19"/>
  <c r="AF503" i="19"/>
  <c r="AF340" i="19"/>
  <c r="AG429" i="19"/>
  <c r="AG556" i="19"/>
  <c r="AH825" i="19"/>
  <c r="AG322" i="19"/>
  <c r="AH470" i="19"/>
  <c r="AH731" i="19"/>
  <c r="AH572" i="19"/>
  <c r="AG428" i="19"/>
  <c r="AH573" i="19"/>
  <c r="AG890" i="19"/>
  <c r="AH514" i="19"/>
  <c r="AH918" i="19"/>
  <c r="AH562" i="19"/>
  <c r="AH739" i="19"/>
  <c r="AH924" i="19"/>
  <c r="AG900" i="19"/>
  <c r="AH583" i="19"/>
  <c r="AF823" i="19"/>
  <c r="AF515" i="19"/>
  <c r="AH627" i="19"/>
  <c r="AH778" i="19"/>
  <c r="AF705" i="19"/>
  <c r="AF719" i="19"/>
  <c r="AG701" i="19"/>
  <c r="AF976" i="19"/>
  <c r="AG730" i="19"/>
  <c r="AH909" i="19"/>
  <c r="AF724" i="19"/>
  <c r="AG912" i="19"/>
  <c r="AF1059" i="19"/>
  <c r="AF720" i="19"/>
  <c r="AF848" i="19"/>
  <c r="AH1035" i="19"/>
  <c r="AG945" i="19"/>
  <c r="AF782" i="19"/>
  <c r="AG963" i="19"/>
  <c r="AG1158" i="19"/>
  <c r="AF881" i="19"/>
  <c r="AH1190" i="19"/>
  <c r="AH1103" i="19"/>
  <c r="AG1017" i="19"/>
  <c r="AF1248" i="19"/>
  <c r="AF1107" i="19"/>
  <c r="AG1047" i="19"/>
  <c r="AG1089" i="19"/>
  <c r="AG1109" i="19"/>
  <c r="AH1078" i="19"/>
  <c r="AH1090" i="19"/>
  <c r="AH1195" i="19"/>
  <c r="AH1232" i="19"/>
  <c r="AH1172" i="19"/>
  <c r="AG1278" i="19"/>
  <c r="AG1254" i="19"/>
  <c r="AF1210" i="19"/>
  <c r="AH1245" i="19"/>
  <c r="AF1313" i="19"/>
  <c r="AH1286" i="19"/>
  <c r="AF1252" i="19"/>
  <c r="AG1237" i="19"/>
  <c r="AG1261" i="19"/>
  <c r="AH1329" i="19"/>
  <c r="AH1318" i="19"/>
  <c r="AF1351" i="19"/>
  <c r="AH1327" i="19"/>
  <c r="AF1357" i="19"/>
  <c r="AG303" i="19"/>
  <c r="AF650" i="19"/>
  <c r="AG418" i="19"/>
  <c r="AH654" i="19"/>
  <c r="AH408" i="19"/>
  <c r="AG544" i="19"/>
  <c r="AF462" i="19"/>
  <c r="AH306" i="19"/>
  <c r="AG531" i="19"/>
  <c r="AH472" i="19"/>
  <c r="AF606" i="19"/>
  <c r="AF916" i="19"/>
  <c r="AG346" i="19"/>
  <c r="AF479" i="19"/>
  <c r="AH906" i="19"/>
  <c r="AF446" i="19"/>
  <c r="AF630" i="19"/>
  <c r="AG520" i="19"/>
  <c r="AF474" i="19"/>
  <c r="AF571" i="19"/>
  <c r="AF755" i="19"/>
  <c r="AG944" i="19"/>
  <c r="AG695" i="19"/>
  <c r="AH631" i="19"/>
  <c r="AG894" i="19"/>
  <c r="AG534" i="19"/>
  <c r="AG647" i="19"/>
  <c r="AH821" i="19"/>
  <c r="AH735" i="19"/>
  <c r="AG831" i="19"/>
  <c r="AG977" i="19"/>
  <c r="AH817" i="19"/>
  <c r="AF701" i="19"/>
  <c r="AH1053" i="19"/>
  <c r="AH809" i="19"/>
  <c r="AF911" i="19"/>
  <c r="AF732" i="19"/>
  <c r="AF912" i="19"/>
  <c r="AH724" i="19"/>
  <c r="AH852" i="19"/>
  <c r="AG1035" i="19"/>
  <c r="AF945" i="19"/>
  <c r="AF790" i="19"/>
  <c r="AF963" i="19"/>
  <c r="AF1158" i="19"/>
  <c r="AG980" i="19"/>
  <c r="AF883" i="19"/>
  <c r="AF1050" i="19"/>
  <c r="AF1047" i="19"/>
  <c r="AF1089" i="19"/>
  <c r="AF1109" i="19"/>
  <c r="AG1078" i="19"/>
  <c r="AH1153" i="19"/>
  <c r="AH1293" i="19"/>
  <c r="AG1203" i="19"/>
  <c r="AG1133" i="19"/>
  <c r="AG1230" i="19"/>
  <c r="AG1255" i="19"/>
  <c r="AF1185" i="19"/>
  <c r="AF1335" i="19"/>
  <c r="AH1243" i="19"/>
  <c r="AH1304" i="19"/>
  <c r="AF1285" i="19"/>
  <c r="AG1297" i="19"/>
  <c r="AH1313" i="19"/>
  <c r="AG1314" i="19"/>
  <c r="AG1253" i="19"/>
  <c r="AH1253" i="19"/>
  <c r="AG1339" i="19"/>
  <c r="AF1355" i="19"/>
  <c r="AF1334" i="19"/>
  <c r="AH363" i="19"/>
  <c r="AF450" i="19"/>
  <c r="AH759" i="19"/>
  <c r="AG618" i="19"/>
  <c r="AH509" i="19"/>
  <c r="AG316" i="19"/>
  <c r="AH432" i="19"/>
  <c r="AF531" i="19"/>
  <c r="AH288" i="19"/>
  <c r="AH436" i="19"/>
  <c r="AH916" i="19"/>
  <c r="AH350" i="19"/>
  <c r="AH479" i="19"/>
  <c r="AH451" i="19"/>
  <c r="AH581" i="19"/>
  <c r="AG632" i="19"/>
  <c r="AG967" i="19"/>
  <c r="AH529" i="19"/>
  <c r="AH645" i="19"/>
  <c r="AG586" i="19"/>
  <c r="AF695" i="19"/>
  <c r="AH953" i="19"/>
  <c r="AH539" i="19"/>
  <c r="AF894" i="19"/>
  <c r="AF653" i="19"/>
  <c r="AG821" i="19"/>
  <c r="AG735" i="19"/>
  <c r="AF831" i="19"/>
  <c r="AF977" i="19"/>
  <c r="AH738" i="19"/>
  <c r="AH834" i="19"/>
  <c r="AF765" i="19"/>
  <c r="AF1123" i="19"/>
  <c r="AH826" i="19"/>
  <c r="AF772" i="19"/>
  <c r="AH943" i="19"/>
  <c r="AH1101" i="19"/>
  <c r="AF744" i="19"/>
  <c r="AG866" i="19"/>
  <c r="AF878" i="19"/>
  <c r="AG1001" i="19"/>
  <c r="AF830" i="19"/>
  <c r="AH1174" i="19"/>
  <c r="AF937" i="19"/>
  <c r="AF982" i="19"/>
  <c r="AF928" i="19"/>
  <c r="AG1055" i="19"/>
  <c r="AH1025" i="19"/>
  <c r="AH1114" i="19"/>
  <c r="AH1012" i="19"/>
  <c r="AH1127" i="19"/>
  <c r="AH1069" i="19"/>
  <c r="AF1152" i="19"/>
  <c r="AG1321" i="19"/>
  <c r="AF1203" i="19"/>
  <c r="AF1230" i="19"/>
  <c r="AF1263" i="19"/>
  <c r="AG1243" i="19"/>
  <c r="AF1304" i="19"/>
  <c r="AG1323" i="19"/>
  <c r="AF1257" i="19"/>
  <c r="AF1339" i="19"/>
  <c r="AF1284" i="19"/>
  <c r="AH1336" i="19"/>
  <c r="AG1344" i="19"/>
  <c r="AH1358" i="19"/>
  <c r="AG363" i="19"/>
  <c r="AF519" i="19"/>
  <c r="AF471" i="19"/>
  <c r="AH347" i="19"/>
  <c r="AF482" i="19"/>
  <c r="AF629" i="19"/>
  <c r="AG553" i="19"/>
  <c r="AH549" i="19"/>
  <c r="AH336" i="19"/>
  <c r="AH488" i="19"/>
  <c r="AF396" i="19"/>
  <c r="AG674" i="19"/>
  <c r="AF855" i="19"/>
  <c r="AH483" i="19"/>
  <c r="AG699" i="19"/>
  <c r="AF419" i="19"/>
  <c r="AH795" i="19"/>
  <c r="AG513" i="19"/>
  <c r="AF593" i="19"/>
  <c r="AG851" i="19"/>
  <c r="AF546" i="19"/>
  <c r="AH791" i="19"/>
  <c r="AF995" i="19"/>
  <c r="AH843" i="19"/>
  <c r="AG691" i="19"/>
  <c r="AH914" i="19"/>
  <c r="AF686" i="19"/>
  <c r="AG874" i="19"/>
  <c r="AH767" i="19"/>
  <c r="AG1246" i="19"/>
  <c r="AG738" i="19"/>
  <c r="AH797" i="19"/>
  <c r="AH745" i="19"/>
  <c r="AG826" i="19"/>
  <c r="AH933" i="19"/>
  <c r="AF780" i="19"/>
  <c r="AG955" i="19"/>
  <c r="AG1101" i="19"/>
  <c r="AH748" i="19"/>
  <c r="AF866" i="19"/>
  <c r="AF1001" i="19"/>
  <c r="AF838" i="19"/>
  <c r="AH987" i="19"/>
  <c r="AG1174" i="19"/>
  <c r="AG993" i="19"/>
  <c r="AF1055" i="19"/>
  <c r="AG1025" i="19"/>
  <c r="AH1095" i="19"/>
  <c r="AF1111" i="19"/>
  <c r="AF1079" i="19"/>
  <c r="AF956" i="19"/>
  <c r="AF1125" i="19"/>
  <c r="AF1168" i="19"/>
  <c r="AH1132" i="19"/>
  <c r="AF1147" i="19"/>
  <c r="AH1214" i="19"/>
  <c r="AH1135" i="19"/>
  <c r="AH1207" i="19"/>
  <c r="AH1335" i="19"/>
  <c r="AG1304" i="19"/>
  <c r="AH1285" i="19"/>
  <c r="AH1347" i="19"/>
  <c r="AG1319" i="19"/>
  <c r="AF1323" i="19"/>
  <c r="AF1286" i="19"/>
  <c r="AH1339" i="19"/>
  <c r="AG1286" i="19"/>
  <c r="AF1336" i="19"/>
  <c r="AG1358" i="19"/>
  <c r="AG1309" i="19"/>
  <c r="AF118" i="19"/>
  <c r="AH94" i="19"/>
  <c r="AG295" i="19"/>
  <c r="AH523" i="19"/>
  <c r="AF810" i="19"/>
  <c r="AH491" i="19"/>
  <c r="AF353" i="19"/>
  <c r="AG348" i="19"/>
  <c r="AG469" i="19"/>
  <c r="AG549" i="19"/>
  <c r="AH344" i="19"/>
  <c r="AG512" i="19"/>
  <c r="AH649" i="19"/>
  <c r="AF397" i="19"/>
  <c r="AG400" i="19"/>
  <c r="AH554" i="19"/>
  <c r="AF674" i="19"/>
  <c r="AG870" i="19"/>
  <c r="AH499" i="19"/>
  <c r="AF699" i="19"/>
  <c r="AF425" i="19"/>
  <c r="AG584" i="19"/>
  <c r="AG795" i="19"/>
  <c r="AF516" i="19"/>
  <c r="AF851" i="19"/>
  <c r="AF791" i="19"/>
  <c r="AG843" i="19"/>
  <c r="AH697" i="19"/>
  <c r="AG949" i="19"/>
  <c r="AF575" i="19"/>
  <c r="AH686" i="19"/>
  <c r="AF874" i="19"/>
  <c r="AG767" i="19"/>
  <c r="AH869" i="19"/>
  <c r="AF1246" i="19"/>
  <c r="AF770" i="19"/>
  <c r="AF861" i="19"/>
  <c r="AF698" i="19"/>
  <c r="AH775" i="19"/>
  <c r="AF841" i="19"/>
  <c r="AF962" i="19"/>
  <c r="AF852" i="19"/>
  <c r="AG985" i="19"/>
  <c r="AG1155" i="19"/>
  <c r="AF784" i="19"/>
  <c r="AH903" i="19"/>
  <c r="AG908" i="19"/>
  <c r="AH1001" i="19"/>
  <c r="AG1005" i="19"/>
  <c r="AG954" i="19"/>
  <c r="AG1039" i="19"/>
  <c r="AG1095" i="19"/>
  <c r="AF978" i="19"/>
  <c r="AH1215" i="19"/>
  <c r="AH1186" i="19"/>
  <c r="AG1132" i="19"/>
  <c r="AH1160" i="19"/>
  <c r="AG1214" i="19"/>
  <c r="AH1133" i="19"/>
  <c r="AG1219" i="19"/>
  <c r="AF1146" i="19"/>
  <c r="AF1240" i="19"/>
  <c r="AF1288" i="19"/>
  <c r="AH1217" i="19"/>
  <c r="AG1207" i="19"/>
  <c r="AG1279" i="19"/>
  <c r="AH1328" i="19"/>
  <c r="AH1350" i="19"/>
  <c r="AG1305" i="19"/>
  <c r="AG1346" i="19"/>
  <c r="AF1308" i="19"/>
  <c r="AF1324" i="19"/>
  <c r="AG1325" i="19"/>
  <c r="AH365" i="19"/>
  <c r="AG523" i="19"/>
  <c r="AH810" i="19"/>
  <c r="AH482" i="19"/>
  <c r="AG667" i="19"/>
  <c r="AG578" i="19"/>
  <c r="AF358" i="19"/>
  <c r="AH614" i="19"/>
  <c r="AG382" i="19"/>
  <c r="AG542" i="19"/>
  <c r="AG668" i="19"/>
  <c r="AF440" i="19"/>
  <c r="AF628" i="19"/>
  <c r="AH484" i="19"/>
  <c r="AH725" i="19"/>
  <c r="AH729" i="19"/>
  <c r="AG452" i="19"/>
  <c r="AF805" i="19"/>
  <c r="AH522" i="19"/>
  <c r="AH651" i="19"/>
  <c r="AG864" i="19"/>
  <c r="AH605" i="19"/>
  <c r="AF747" i="19"/>
  <c r="AH592" i="19"/>
  <c r="AH727" i="19"/>
  <c r="AF769" i="19"/>
  <c r="AG896" i="19"/>
  <c r="AH770" i="19"/>
  <c r="AG877" i="19"/>
  <c r="AH698" i="19"/>
  <c r="AG775" i="19"/>
  <c r="AG979" i="19"/>
  <c r="AH865" i="19"/>
  <c r="AF985" i="19"/>
  <c r="AF1155" i="19"/>
  <c r="AH788" i="19"/>
  <c r="AG903" i="19"/>
  <c r="AF908" i="19"/>
  <c r="AH1105" i="19"/>
  <c r="AH905" i="19"/>
  <c r="AG1013" i="19"/>
  <c r="AH1067" i="19"/>
  <c r="AF1005" i="19"/>
  <c r="AG957" i="19"/>
  <c r="AF1039" i="19"/>
  <c r="AF974" i="19"/>
  <c r="AF1086" i="19"/>
  <c r="AG1065" i="19"/>
  <c r="AF1144" i="19"/>
  <c r="AH1081" i="19"/>
  <c r="AF994" i="19"/>
  <c r="AG1215" i="19"/>
  <c r="AF1186" i="19"/>
  <c r="AF1175" i="19"/>
  <c r="AF1132" i="19"/>
  <c r="AG1160" i="19"/>
  <c r="AF1214" i="19"/>
  <c r="AF1221" i="19"/>
  <c r="AG1154" i="19"/>
  <c r="AF1193" i="19"/>
  <c r="AF1249" i="19"/>
  <c r="AH1197" i="19"/>
  <c r="AF1233" i="19"/>
  <c r="AH1352" i="19"/>
  <c r="AF1260" i="19"/>
  <c r="AF1328" i="19"/>
  <c r="AF1350" i="19"/>
  <c r="AH1345" i="19"/>
  <c r="AF1353" i="19"/>
  <c r="AH1299" i="19"/>
  <c r="AG1311" i="19"/>
  <c r="AG1327" i="19"/>
  <c r="AF1325" i="19"/>
  <c r="AF1070" i="19"/>
  <c r="AF1062" i="19"/>
  <c r="AF1239" i="19"/>
  <c r="AF1038" i="19"/>
  <c r="AH1034" i="19"/>
  <c r="AH1042" i="19"/>
  <c r="AF1247" i="19"/>
  <c r="AG1281" i="19"/>
  <c r="AH1028" i="19"/>
  <c r="AH1026" i="19"/>
  <c r="AF1092" i="19"/>
  <c r="AF1235" i="19"/>
  <c r="AF1084" i="19"/>
  <c r="AF1024" i="19"/>
  <c r="AF1066" i="19"/>
  <c r="AG1265" i="19"/>
  <c r="AF1040" i="19"/>
  <c r="AH1177" i="19"/>
  <c r="AH1312" i="19"/>
  <c r="AF1" i="12" a="1"/>
  <c r="AG1252" i="12" s="1"/>
  <c r="AJ1357" i="12"/>
  <c r="AJ1355" i="12"/>
  <c r="AJ1353" i="12"/>
  <c r="AJ1351" i="12"/>
  <c r="AJ1349" i="12"/>
  <c r="AJ1347" i="12"/>
  <c r="AJ1345" i="12"/>
  <c r="AJ1343" i="12"/>
  <c r="AJ1341" i="12"/>
  <c r="AJ1339" i="12"/>
  <c r="AJ1337" i="12"/>
  <c r="AJ1335" i="12"/>
  <c r="AJ1333" i="12"/>
  <c r="AJ1331" i="12"/>
  <c r="AJ1329" i="12"/>
  <c r="AJ1327" i="12"/>
  <c r="AJ1325" i="12"/>
  <c r="AJ1358" i="12"/>
  <c r="AJ1350" i="12"/>
  <c r="AJ1342" i="12"/>
  <c r="AJ1334" i="12"/>
  <c r="AJ1326" i="12"/>
  <c r="AJ1301" i="12"/>
  <c r="AJ1299" i="12"/>
  <c r="AJ1297" i="12"/>
  <c r="AJ1295" i="12"/>
  <c r="AJ1293" i="12"/>
  <c r="AJ1291" i="12"/>
  <c r="AJ1289" i="12"/>
  <c r="AJ1287" i="12"/>
  <c r="AJ1285" i="12"/>
  <c r="AJ1283" i="12"/>
  <c r="AJ1281" i="12"/>
  <c r="AJ1279" i="12"/>
  <c r="AJ1277" i="12"/>
  <c r="AJ1275" i="12"/>
  <c r="AJ1273" i="12"/>
  <c r="AJ1271" i="12"/>
  <c r="AJ1269" i="12"/>
  <c r="AJ1267" i="12"/>
  <c r="AJ1265" i="12"/>
  <c r="AJ1263" i="12"/>
  <c r="AJ1352" i="12"/>
  <c r="AJ1344" i="12"/>
  <c r="AJ1336" i="12"/>
  <c r="AJ1328" i="12"/>
  <c r="AJ1338" i="12"/>
  <c r="AJ1324" i="12"/>
  <c r="AJ1259" i="12"/>
  <c r="AJ1257" i="12"/>
  <c r="AJ1255" i="12"/>
  <c r="AJ1253" i="12"/>
  <c r="AJ1251" i="12"/>
  <c r="AJ1249" i="12"/>
  <c r="AJ1247" i="12"/>
  <c r="AJ1245" i="12"/>
  <c r="AJ1243" i="12"/>
  <c r="AJ1241" i="12"/>
  <c r="AJ1239" i="12"/>
  <c r="AJ1237" i="12"/>
  <c r="AJ1235" i="12"/>
  <c r="AJ1233" i="12"/>
  <c r="AJ1231" i="12"/>
  <c r="AJ1229" i="12"/>
  <c r="AJ1227" i="12"/>
  <c r="AJ1225" i="12"/>
  <c r="AJ1223" i="12"/>
  <c r="AJ1221" i="12"/>
  <c r="AJ1219" i="12"/>
  <c r="AJ1217" i="12"/>
  <c r="AJ1215" i="12"/>
  <c r="AJ1213" i="12"/>
  <c r="AJ1211" i="12"/>
  <c r="AJ1209" i="12"/>
  <c r="AJ1207" i="12"/>
  <c r="AJ1205" i="12"/>
  <c r="AJ1203" i="12"/>
  <c r="AJ1201" i="12"/>
  <c r="AJ1199" i="12"/>
  <c r="AJ1197" i="12"/>
  <c r="AJ1195" i="12"/>
  <c r="AJ1193" i="12"/>
  <c r="AJ1191" i="12"/>
  <c r="AJ1189" i="12"/>
  <c r="AJ1187" i="12"/>
  <c r="AJ1185" i="12"/>
  <c r="AJ1183" i="12"/>
  <c r="AJ1181" i="12"/>
  <c r="AJ1179" i="12"/>
  <c r="AJ1177" i="12"/>
  <c r="AJ1175" i="12"/>
  <c r="AJ1173" i="12"/>
  <c r="AJ1171" i="12"/>
  <c r="AJ1169" i="12"/>
  <c r="AJ1167" i="12"/>
  <c r="AJ1165" i="12"/>
  <c r="AJ1330" i="12"/>
  <c r="AJ1318" i="12"/>
  <c r="AJ1317" i="12"/>
  <c r="AJ1314" i="12"/>
  <c r="AJ1313" i="12"/>
  <c r="AJ1310" i="12"/>
  <c r="AJ1309" i="12"/>
  <c r="AJ1306" i="12"/>
  <c r="AJ1305" i="12"/>
  <c r="AJ1302" i="12"/>
  <c r="AJ1298" i="12"/>
  <c r="AJ1294" i="12"/>
  <c r="AJ1290" i="12"/>
  <c r="AJ1286" i="12"/>
  <c r="AJ1282" i="12"/>
  <c r="AJ1278" i="12"/>
  <c r="AJ1274" i="12"/>
  <c r="AJ1322" i="12"/>
  <c r="AJ1321" i="12"/>
  <c r="AJ1261" i="12"/>
  <c r="AJ1356" i="12"/>
  <c r="AJ1354" i="12"/>
  <c r="AJ1346" i="12"/>
  <c r="AJ1332" i="12"/>
  <c r="AJ1323" i="12"/>
  <c r="AJ1280" i="12"/>
  <c r="AJ1270" i="12"/>
  <c r="AJ1268" i="12"/>
  <c r="AJ1266" i="12"/>
  <c r="AJ1264" i="12"/>
  <c r="AJ1262" i="12"/>
  <c r="AJ1254" i="12"/>
  <c r="AJ1244" i="12"/>
  <c r="AJ1236" i="12"/>
  <c r="AJ1228" i="12"/>
  <c r="AJ1220" i="12"/>
  <c r="AJ1212" i="12"/>
  <c r="AJ1204" i="12"/>
  <c r="AJ1196" i="12"/>
  <c r="AJ1188" i="12"/>
  <c r="AJ1180" i="12"/>
  <c r="AJ1172" i="12"/>
  <c r="AJ1164" i="12"/>
  <c r="AJ1319" i="12"/>
  <c r="AJ1315" i="12"/>
  <c r="AJ1311" i="12"/>
  <c r="AJ1307" i="12"/>
  <c r="AJ1303" i="12"/>
  <c r="AJ1276" i="12"/>
  <c r="AJ1348" i="12"/>
  <c r="AJ1340" i="12"/>
  <c r="AJ1320" i="12"/>
  <c r="AJ1316" i="12"/>
  <c r="AJ1312" i="12"/>
  <c r="AJ1308" i="12"/>
  <c r="AJ1304" i="12"/>
  <c r="AJ1300" i="12"/>
  <c r="AJ1296" i="12"/>
  <c r="AJ1284" i="12"/>
  <c r="AJ1224" i="12"/>
  <c r="AJ1198" i="12"/>
  <c r="AJ1194" i="12"/>
  <c r="AJ1151" i="12"/>
  <c r="AJ1148" i="12"/>
  <c r="AJ1146" i="12"/>
  <c r="AJ1144" i="12"/>
  <c r="AJ1142" i="12"/>
  <c r="AJ1140" i="12"/>
  <c r="AJ1138" i="12"/>
  <c r="AJ1136" i="12"/>
  <c r="AJ1134" i="12"/>
  <c r="AJ1132" i="12"/>
  <c r="AJ1130" i="12"/>
  <c r="AJ1128" i="12"/>
  <c r="AJ1126" i="12"/>
  <c r="AJ1124" i="12"/>
  <c r="AJ1122" i="12"/>
  <c r="AJ1120" i="12"/>
  <c r="AJ1292" i="12"/>
  <c r="AJ1258" i="12"/>
  <c r="AJ1232" i="12"/>
  <c r="AJ1206" i="12"/>
  <c r="AJ1202" i="12"/>
  <c r="AJ1168" i="12"/>
  <c r="AJ1157" i="12"/>
  <c r="AJ1154" i="12"/>
  <c r="AJ1260" i="12"/>
  <c r="AJ1240" i="12"/>
  <c r="AJ1214" i="12"/>
  <c r="AJ1210" i="12"/>
  <c r="AJ1256" i="12"/>
  <c r="AJ1248" i="12"/>
  <c r="AJ1222" i="12"/>
  <c r="AJ1218" i="12"/>
  <c r="AJ1186" i="12"/>
  <c r="AJ1147" i="12"/>
  <c r="AJ1131" i="12"/>
  <c r="AJ1226" i="12"/>
  <c r="AJ1178" i="12"/>
  <c r="AJ1174" i="12"/>
  <c r="AJ1166" i="12"/>
  <c r="AJ1160" i="12"/>
  <c r="AJ1141" i="12"/>
  <c r="AJ1125" i="12"/>
  <c r="AJ1246" i="12"/>
  <c r="AJ1230" i="12"/>
  <c r="AJ1190" i="12"/>
  <c r="AJ1250" i="12"/>
  <c r="AJ1242" i="12"/>
  <c r="AJ1238" i="12"/>
  <c r="AJ1234" i="12"/>
  <c r="AJ1161" i="12"/>
  <c r="AJ1149" i="12"/>
  <c r="AJ1135" i="12"/>
  <c r="AJ1216" i="12"/>
  <c r="AJ1200" i="12"/>
  <c r="AJ1182" i="12"/>
  <c r="AJ1150" i="12"/>
  <c r="AJ1133" i="12"/>
  <c r="AJ1114" i="12"/>
  <c r="AJ1113" i="12"/>
  <c r="AJ1106" i="12"/>
  <c r="AJ1105" i="12"/>
  <c r="AJ1098" i="12"/>
  <c r="AJ1097" i="12"/>
  <c r="AJ1090" i="12"/>
  <c r="AJ1089" i="12"/>
  <c r="AJ1082" i="12"/>
  <c r="AJ1170" i="12"/>
  <c r="AJ1162" i="12"/>
  <c r="AJ1163" i="12"/>
  <c r="AJ1139" i="12"/>
  <c r="AJ1137" i="12"/>
  <c r="AJ1119" i="12"/>
  <c r="AJ1112" i="12"/>
  <c r="AJ1111" i="12"/>
  <c r="AJ1104" i="12"/>
  <c r="AJ1103" i="12"/>
  <c r="AJ1096" i="12"/>
  <c r="AJ1095" i="12"/>
  <c r="AJ1088" i="12"/>
  <c r="AJ1087" i="12"/>
  <c r="AJ1080" i="12"/>
  <c r="AJ1079" i="12"/>
  <c r="AJ1156" i="12"/>
  <c r="AJ1115" i="12"/>
  <c r="AJ1085" i="12"/>
  <c r="AJ1084" i="12"/>
  <c r="AJ1078" i="12"/>
  <c r="AJ1076" i="12"/>
  <c r="AJ1059" i="12"/>
  <c r="AJ1048" i="12"/>
  <c r="AJ1043" i="12"/>
  <c r="AJ1192" i="12"/>
  <c r="AJ1143" i="12"/>
  <c r="AJ1109" i="12"/>
  <c r="AJ1108" i="12"/>
  <c r="AJ1086" i="12"/>
  <c r="AJ1058" i="12"/>
  <c r="AJ1053" i="12"/>
  <c r="AJ1042" i="12"/>
  <c r="AJ1037" i="12"/>
  <c r="AJ1032" i="12"/>
  <c r="AJ1027" i="12"/>
  <c r="AJ1024" i="12"/>
  <c r="AJ1019" i="12"/>
  <c r="AJ1016" i="12"/>
  <c r="AJ1011" i="12"/>
  <c r="AJ1008" i="12"/>
  <c r="AJ1003" i="12"/>
  <c r="AJ1000" i="12"/>
  <c r="AJ995" i="12"/>
  <c r="AJ992" i="12"/>
  <c r="AJ990" i="12"/>
  <c r="AJ988" i="12"/>
  <c r="AJ986" i="12"/>
  <c r="AJ984" i="12"/>
  <c r="AJ982" i="12"/>
  <c r="AJ980" i="12"/>
  <c r="AJ978" i="12"/>
  <c r="AJ976" i="12"/>
  <c r="AJ974" i="12"/>
  <c r="AJ972" i="12"/>
  <c r="AJ970" i="12"/>
  <c r="AJ968" i="12"/>
  <c r="AJ966" i="12"/>
  <c r="AJ964" i="12"/>
  <c r="AJ962" i="12"/>
  <c r="AJ960" i="12"/>
  <c r="AJ958" i="12"/>
  <c r="AJ956" i="12"/>
  <c r="AJ954" i="12"/>
  <c r="AJ952" i="12"/>
  <c r="AJ950" i="12"/>
  <c r="AJ948" i="12"/>
  <c r="AJ946" i="12"/>
  <c r="AJ944" i="12"/>
  <c r="AJ942" i="12"/>
  <c r="AJ940" i="12"/>
  <c r="AJ938" i="12"/>
  <c r="AJ936" i="12"/>
  <c r="AJ934" i="12"/>
  <c r="AJ932" i="12"/>
  <c r="AJ930" i="12"/>
  <c r="AJ928" i="12"/>
  <c r="AJ926" i="12"/>
  <c r="AJ1252" i="12"/>
  <c r="AJ1158" i="12"/>
  <c r="AJ1152" i="12"/>
  <c r="AJ1129" i="12"/>
  <c r="AJ1110" i="12"/>
  <c r="AJ1099" i="12"/>
  <c r="AJ1052" i="12"/>
  <c r="AJ1047" i="12"/>
  <c r="AJ1036" i="12"/>
  <c r="AJ1184" i="12"/>
  <c r="AJ1159" i="12"/>
  <c r="AJ1117" i="12"/>
  <c r="AJ1116" i="12"/>
  <c r="AJ1155" i="12"/>
  <c r="AJ1072" i="12"/>
  <c r="AJ1020" i="12"/>
  <c r="AJ1017" i="12"/>
  <c r="AJ1002" i="12"/>
  <c r="AJ998" i="12"/>
  <c r="AJ987" i="12"/>
  <c r="AJ1288" i="12"/>
  <c r="AJ1272" i="12"/>
  <c r="AJ1176" i="12"/>
  <c r="AJ1127" i="12"/>
  <c r="AJ1093" i="12"/>
  <c r="AJ1067" i="12"/>
  <c r="AJ1062" i="12"/>
  <c r="AJ1060" i="12"/>
  <c r="AJ1054" i="12"/>
  <c r="AJ1026" i="12"/>
  <c r="AJ1022" i="12"/>
  <c r="AJ1005" i="12"/>
  <c r="AJ999" i="12"/>
  <c r="AJ985" i="12"/>
  <c r="AJ1091" i="12"/>
  <c r="AJ1081" i="12"/>
  <c r="AJ1073" i="12"/>
  <c r="AJ1068" i="12"/>
  <c r="AJ1061" i="12"/>
  <c r="AJ1029" i="12"/>
  <c r="AJ1023" i="12"/>
  <c r="AJ1004" i="12"/>
  <c r="AJ1001" i="12"/>
  <c r="AJ983" i="12"/>
  <c r="AJ1070" i="12"/>
  <c r="AJ1045" i="12"/>
  <c r="AJ1031" i="12"/>
  <c r="AJ1012" i="12"/>
  <c r="AJ1009" i="12"/>
  <c r="AJ1101" i="12"/>
  <c r="AJ1077" i="12"/>
  <c r="AJ1071" i="12"/>
  <c r="AJ1069" i="12"/>
  <c r="AJ1030" i="12"/>
  <c r="AJ1025" i="12"/>
  <c r="AJ1018" i="12"/>
  <c r="AJ971" i="12"/>
  <c r="AJ949" i="12"/>
  <c r="AJ941" i="12"/>
  <c r="AJ927" i="12"/>
  <c r="AJ907" i="12"/>
  <c r="AJ904" i="12"/>
  <c r="AJ901" i="12"/>
  <c r="AJ899" i="12"/>
  <c r="AJ897" i="12"/>
  <c r="AJ895" i="12"/>
  <c r="AJ893" i="12"/>
  <c r="AJ891" i="12"/>
  <c r="AJ889" i="12"/>
  <c r="AJ887" i="12"/>
  <c r="AJ885" i="12"/>
  <c r="AJ883" i="12"/>
  <c r="AJ881" i="12"/>
  <c r="AJ879" i="12"/>
  <c r="AJ877" i="12"/>
  <c r="AJ875" i="12"/>
  <c r="AJ873" i="12"/>
  <c r="AJ871" i="12"/>
  <c r="AJ869" i="12"/>
  <c r="AJ867" i="12"/>
  <c r="AJ865" i="12"/>
  <c r="AJ863" i="12"/>
  <c r="AJ861" i="12"/>
  <c r="AJ859" i="12"/>
  <c r="AJ857" i="12"/>
  <c r="AJ855" i="12"/>
  <c r="AJ853" i="12"/>
  <c r="AJ851" i="12"/>
  <c r="AJ849" i="12"/>
  <c r="AJ847" i="12"/>
  <c r="AJ845" i="12"/>
  <c r="AJ843" i="12"/>
  <c r="AJ841" i="12"/>
  <c r="AJ839" i="12"/>
  <c r="AJ837" i="12"/>
  <c r="AJ835" i="12"/>
  <c r="AJ833" i="12"/>
  <c r="AJ831" i="12"/>
  <c r="AJ829" i="12"/>
  <c r="AJ827" i="12"/>
  <c r="AJ825" i="12"/>
  <c r="AJ823" i="12"/>
  <c r="AJ1107" i="12"/>
  <c r="AJ1038" i="12"/>
  <c r="AJ977" i="12"/>
  <c r="AJ967" i="12"/>
  <c r="AJ939" i="12"/>
  <c r="AJ921" i="12"/>
  <c r="AJ913" i="12"/>
  <c r="AJ910" i="12"/>
  <c r="AJ1074" i="12"/>
  <c r="AJ1065" i="12"/>
  <c r="AJ1055" i="12"/>
  <c r="AJ1034" i="12"/>
  <c r="AJ1028" i="12"/>
  <c r="AJ1021" i="12"/>
  <c r="AJ1014" i="12"/>
  <c r="AJ1007" i="12"/>
  <c r="AJ973" i="12"/>
  <c r="AJ963" i="12"/>
  <c r="AJ933" i="12"/>
  <c r="AJ917" i="12"/>
  <c r="AJ903" i="12"/>
  <c r="AJ1121" i="12"/>
  <c r="AJ1102" i="12"/>
  <c r="AJ1100" i="12"/>
  <c r="AJ1123" i="12"/>
  <c r="AJ1094" i="12"/>
  <c r="AJ1208" i="12"/>
  <c r="AJ1153" i="12"/>
  <c r="AJ1118" i="12"/>
  <c r="AJ1056" i="12"/>
  <c r="AJ1051" i="12"/>
  <c r="AJ961" i="12"/>
  <c r="AJ951" i="12"/>
  <c r="AJ937" i="12"/>
  <c r="AJ915" i="12"/>
  <c r="AJ905" i="12"/>
  <c r="AJ902" i="12"/>
  <c r="AJ1092" i="12"/>
  <c r="AJ1064" i="12"/>
  <c r="AJ1033" i="12"/>
  <c r="AJ996" i="12"/>
  <c r="AJ953" i="12"/>
  <c r="AJ888" i="12"/>
  <c r="AJ872" i="12"/>
  <c r="AJ858" i="12"/>
  <c r="AJ850" i="12"/>
  <c r="AJ842" i="12"/>
  <c r="AJ834" i="12"/>
  <c r="AJ826" i="12"/>
  <c r="AJ1066" i="12"/>
  <c r="AJ1057" i="12"/>
  <c r="AJ1049" i="12"/>
  <c r="AJ1015" i="12"/>
  <c r="AJ955" i="12"/>
  <c r="AJ925" i="12"/>
  <c r="AJ918" i="12"/>
  <c r="AJ909" i="12"/>
  <c r="AJ908" i="12"/>
  <c r="AJ894" i="12"/>
  <c r="AJ878" i="12"/>
  <c r="AJ862" i="12"/>
  <c r="AJ969" i="12"/>
  <c r="AJ945" i="12"/>
  <c r="AJ922" i="12"/>
  <c r="AJ900" i="12"/>
  <c r="AJ884" i="12"/>
  <c r="AJ868" i="12"/>
  <c r="AJ852" i="12"/>
  <c r="AJ844" i="12"/>
  <c r="AJ836" i="12"/>
  <c r="AJ828" i="12"/>
  <c r="AJ1050" i="12"/>
  <c r="AJ981" i="12"/>
  <c r="AJ957" i="12"/>
  <c r="AJ923" i="12"/>
  <c r="AJ920" i="12"/>
  <c r="AJ919" i="12"/>
  <c r="AJ916" i="12"/>
  <c r="AJ911" i="12"/>
  <c r="AJ886" i="12"/>
  <c r="AJ870" i="12"/>
  <c r="AJ1145" i="12"/>
  <c r="AJ1013" i="12"/>
  <c r="AJ1006" i="12"/>
  <c r="AJ929" i="12"/>
  <c r="AJ808" i="12"/>
  <c r="AJ807" i="12"/>
  <c r="AJ792" i="12"/>
  <c r="AJ791" i="12"/>
  <c r="AJ776" i="12"/>
  <c r="AJ775" i="12"/>
  <c r="AJ760" i="12"/>
  <c r="AJ759" i="12"/>
  <c r="AJ744" i="12"/>
  <c r="AJ743" i="12"/>
  <c r="AJ728" i="12"/>
  <c r="AJ727" i="12"/>
  <c r="AJ712" i="12"/>
  <c r="AJ711" i="12"/>
  <c r="AJ696" i="12"/>
  <c r="AJ695" i="12"/>
  <c r="AJ680" i="12"/>
  <c r="AJ679" i="12"/>
  <c r="AJ673" i="12"/>
  <c r="AJ671" i="12"/>
  <c r="AJ669" i="12"/>
  <c r="AJ667" i="12"/>
  <c r="AJ665" i="12"/>
  <c r="AJ663" i="12"/>
  <c r="AJ661" i="12"/>
  <c r="AJ659" i="12"/>
  <c r="AJ657" i="12"/>
  <c r="AJ655" i="12"/>
  <c r="AJ653" i="12"/>
  <c r="AJ651" i="12"/>
  <c r="AJ649" i="12"/>
  <c r="AJ647" i="12"/>
  <c r="AJ645" i="12"/>
  <c r="AJ643" i="12"/>
  <c r="AJ641" i="12"/>
  <c r="AJ639" i="12"/>
  <c r="AJ637" i="12"/>
  <c r="AJ635" i="12"/>
  <c r="AJ633" i="12"/>
  <c r="AJ631" i="12"/>
  <c r="AJ629" i="12"/>
  <c r="AJ627" i="12"/>
  <c r="AJ625" i="12"/>
  <c r="AJ623" i="12"/>
  <c r="AJ621" i="12"/>
  <c r="AJ619" i="12"/>
  <c r="AJ617" i="12"/>
  <c r="AJ615" i="12"/>
  <c r="AJ613" i="12"/>
  <c r="AJ611" i="12"/>
  <c r="AJ609" i="12"/>
  <c r="AJ607" i="12"/>
  <c r="AJ605" i="12"/>
  <c r="AJ603" i="12"/>
  <c r="AJ601" i="12"/>
  <c r="AJ599" i="12"/>
  <c r="AJ597" i="12"/>
  <c r="AJ595" i="12"/>
  <c r="AJ593" i="12"/>
  <c r="AJ591" i="12"/>
  <c r="AJ589" i="12"/>
  <c r="AJ587" i="12"/>
  <c r="AJ585" i="12"/>
  <c r="AJ583" i="12"/>
  <c r="AJ581" i="12"/>
  <c r="AJ579" i="12"/>
  <c r="AJ577" i="12"/>
  <c r="AJ575" i="12"/>
  <c r="AJ573" i="12"/>
  <c r="AJ571" i="12"/>
  <c r="AJ569" i="12"/>
  <c r="AJ567" i="12"/>
  <c r="AJ565" i="12"/>
  <c r="AJ563" i="12"/>
  <c r="AJ561" i="12"/>
  <c r="AJ559" i="12"/>
  <c r="AJ557" i="12"/>
  <c r="AJ555" i="12"/>
  <c r="AJ1035" i="12"/>
  <c r="AJ898" i="12"/>
  <c r="AJ892" i="12"/>
  <c r="AJ866" i="12"/>
  <c r="AJ860" i="12"/>
  <c r="AJ856" i="12"/>
  <c r="AJ840" i="12"/>
  <c r="AJ824" i="12"/>
  <c r="AJ814" i="12"/>
  <c r="AJ813" i="12"/>
  <c r="AJ798" i="12"/>
  <c r="AJ797" i="12"/>
  <c r="AJ782" i="12"/>
  <c r="AJ781" i="12"/>
  <c r="AJ766" i="12"/>
  <c r="AJ765" i="12"/>
  <c r="AJ750" i="12"/>
  <c r="AJ749" i="12"/>
  <c r="AJ734" i="12"/>
  <c r="AJ733" i="12"/>
  <c r="AJ718" i="12"/>
  <c r="AJ717" i="12"/>
  <c r="AJ702" i="12"/>
  <c r="AJ701" i="12"/>
  <c r="AJ686" i="12"/>
  <c r="AJ685" i="12"/>
  <c r="AJ1040" i="12"/>
  <c r="AJ1010" i="12"/>
  <c r="AJ997" i="12"/>
  <c r="AJ896" i="12"/>
  <c r="AJ864" i="12"/>
  <c r="AJ846" i="12"/>
  <c r="AJ830" i="12"/>
  <c r="AJ820" i="12"/>
  <c r="AJ819" i="12"/>
  <c r="AJ804" i="12"/>
  <c r="AJ803" i="12"/>
  <c r="AJ788" i="12"/>
  <c r="AJ787" i="12"/>
  <c r="AJ772" i="12"/>
  <c r="AJ771" i="12"/>
  <c r="AJ756" i="12"/>
  <c r="AJ755" i="12"/>
  <c r="AJ740" i="12"/>
  <c r="AJ739" i="12"/>
  <c r="AJ724" i="12"/>
  <c r="AJ723" i="12"/>
  <c r="AJ708" i="12"/>
  <c r="AJ707" i="12"/>
  <c r="AJ692" i="12"/>
  <c r="AJ691" i="12"/>
  <c r="AJ676" i="12"/>
  <c r="AJ675" i="12"/>
  <c r="AJ1075" i="12"/>
  <c r="AJ1046" i="12"/>
  <c r="AJ979" i="12"/>
  <c r="AJ931" i="12"/>
  <c r="AJ914" i="12"/>
  <c r="AJ912" i="12"/>
  <c r="AJ882" i="12"/>
  <c r="AJ876" i="12"/>
  <c r="AJ848" i="12"/>
  <c r="AJ832" i="12"/>
  <c r="AJ821" i="12"/>
  <c r="AJ806" i="12"/>
  <c r="AJ805" i="12"/>
  <c r="AJ790" i="12"/>
  <c r="AJ789" i="12"/>
  <c r="AJ774" i="12"/>
  <c r="AJ773" i="12"/>
  <c r="AJ758" i="12"/>
  <c r="AJ757" i="12"/>
  <c r="AJ742" i="12"/>
  <c r="AJ741" i="12"/>
  <c r="AJ726" i="12"/>
  <c r="AJ725" i="12"/>
  <c r="AJ710" i="12"/>
  <c r="AJ709" i="12"/>
  <c r="AJ694" i="12"/>
  <c r="AJ693" i="12"/>
  <c r="AJ678" i="12"/>
  <c r="AJ677" i="12"/>
  <c r="AJ993" i="12"/>
  <c r="AJ854" i="12"/>
  <c r="AJ818" i="12"/>
  <c r="AJ801" i="12"/>
  <c r="AJ786" i="12"/>
  <c r="AJ769" i="12"/>
  <c r="AJ754" i="12"/>
  <c r="AJ737" i="12"/>
  <c r="AJ722" i="12"/>
  <c r="AJ705" i="12"/>
  <c r="AJ690" i="12"/>
  <c r="AJ670" i="12"/>
  <c r="AJ654" i="12"/>
  <c r="AJ638" i="12"/>
  <c r="AJ622" i="12"/>
  <c r="AJ606" i="12"/>
  <c r="AJ590" i="12"/>
  <c r="AJ574" i="12"/>
  <c r="AJ558" i="12"/>
  <c r="AJ554" i="12"/>
  <c r="AJ1041" i="12"/>
  <c r="AJ959" i="12"/>
  <c r="AJ812" i="12"/>
  <c r="AJ799" i="12"/>
  <c r="AJ780" i="12"/>
  <c r="AJ767" i="12"/>
  <c r="AJ748" i="12"/>
  <c r="AJ735" i="12"/>
  <c r="AJ716" i="12"/>
  <c r="AJ703" i="12"/>
  <c r="AJ684" i="12"/>
  <c r="AJ660" i="12"/>
  <c r="AJ644" i="12"/>
  <c r="AJ628" i="12"/>
  <c r="AJ612" i="12"/>
  <c r="AJ596" i="12"/>
  <c r="AJ580" i="12"/>
  <c r="AJ564" i="12"/>
  <c r="AJ890" i="12"/>
  <c r="AJ880" i="12"/>
  <c r="AJ810" i="12"/>
  <c r="AJ795" i="12"/>
  <c r="AJ778" i="12"/>
  <c r="AJ763" i="12"/>
  <c r="AJ746" i="12"/>
  <c r="AJ731" i="12"/>
  <c r="AJ714" i="12"/>
  <c r="AJ699" i="12"/>
  <c r="AJ682" i="12"/>
  <c r="AJ666" i="12"/>
  <c r="AJ650" i="12"/>
  <c r="AJ634" i="12"/>
  <c r="AJ618" i="12"/>
  <c r="AJ602" i="12"/>
  <c r="AJ586" i="12"/>
  <c r="AJ570" i="12"/>
  <c r="AJ556" i="12"/>
  <c r="AJ994" i="12"/>
  <c r="AJ989" i="12"/>
  <c r="AJ943" i="12"/>
  <c r="AJ906" i="12"/>
  <c r="AJ874" i="12"/>
  <c r="AJ815" i="12"/>
  <c r="AJ796" i="12"/>
  <c r="AJ783" i="12"/>
  <c r="AJ764" i="12"/>
  <c r="AJ751" i="12"/>
  <c r="AJ732" i="12"/>
  <c r="AJ719" i="12"/>
  <c r="AJ700" i="12"/>
  <c r="AJ687" i="12"/>
  <c r="AJ668" i="12"/>
  <c r="AJ652" i="12"/>
  <c r="AJ636" i="12"/>
  <c r="AJ620" i="12"/>
  <c r="AJ604" i="12"/>
  <c r="AJ588" i="12"/>
  <c r="AJ572" i="12"/>
  <c r="AJ991" i="12"/>
  <c r="AJ935" i="12"/>
  <c r="AJ794" i="12"/>
  <c r="AJ761" i="12"/>
  <c r="AJ730" i="12"/>
  <c r="AJ697" i="12"/>
  <c r="AJ551" i="12"/>
  <c r="AJ550" i="12"/>
  <c r="AJ535" i="12"/>
  <c r="AJ534" i="12"/>
  <c r="AJ519" i="12"/>
  <c r="AJ518" i="12"/>
  <c r="AJ503" i="12"/>
  <c r="AJ502" i="12"/>
  <c r="AJ487" i="12"/>
  <c r="AJ486" i="12"/>
  <c r="AJ471" i="12"/>
  <c r="AJ470" i="12"/>
  <c r="AJ455" i="12"/>
  <c r="AJ454" i="12"/>
  <c r="AJ439" i="12"/>
  <c r="AJ438" i="12"/>
  <c r="AJ802" i="12"/>
  <c r="AJ784" i="12"/>
  <c r="AJ738" i="12"/>
  <c r="AJ720" i="12"/>
  <c r="AJ674" i="12"/>
  <c r="AJ648" i="12"/>
  <c r="AJ642" i="12"/>
  <c r="AJ616" i="12"/>
  <c r="AJ610" i="12"/>
  <c r="AJ584" i="12"/>
  <c r="AJ578" i="12"/>
  <c r="AJ541" i="12"/>
  <c r="AJ540" i="12"/>
  <c r="AJ525" i="12"/>
  <c r="AJ524" i="12"/>
  <c r="AJ509" i="12"/>
  <c r="AJ508" i="12"/>
  <c r="AJ493" i="12"/>
  <c r="AJ492" i="12"/>
  <c r="AJ477" i="12"/>
  <c r="AJ476" i="12"/>
  <c r="AJ461" i="12"/>
  <c r="AJ460" i="12"/>
  <c r="AJ445" i="12"/>
  <c r="AJ444" i="12"/>
  <c r="AJ429" i="12"/>
  <c r="AJ428" i="12"/>
  <c r="AJ965" i="12"/>
  <c r="AJ822" i="12"/>
  <c r="AJ817" i="12"/>
  <c r="AJ753" i="12"/>
  <c r="AJ689" i="12"/>
  <c r="AJ646" i="12"/>
  <c r="AJ614" i="12"/>
  <c r="AJ582" i="12"/>
  <c r="AJ547" i="12"/>
  <c r="AJ546" i="12"/>
  <c r="AJ531" i="12"/>
  <c r="AJ530" i="12"/>
  <c r="AJ515" i="12"/>
  <c r="AJ514" i="12"/>
  <c r="AJ499" i="12"/>
  <c r="AJ498" i="12"/>
  <c r="AJ483" i="12"/>
  <c r="AJ482" i="12"/>
  <c r="AJ467" i="12"/>
  <c r="AJ466" i="12"/>
  <c r="AJ451" i="12"/>
  <c r="AJ450" i="12"/>
  <c r="AJ435" i="12"/>
  <c r="AJ434" i="12"/>
  <c r="AJ1039" i="12"/>
  <c r="AJ924" i="12"/>
  <c r="AJ1063" i="12"/>
  <c r="AJ838" i="12"/>
  <c r="AJ816" i="12"/>
  <c r="AJ770" i="12"/>
  <c r="AJ752" i="12"/>
  <c r="AJ706" i="12"/>
  <c r="AJ688" i="12"/>
  <c r="AJ664" i="12"/>
  <c r="AJ658" i="12"/>
  <c r="AJ632" i="12"/>
  <c r="AJ626" i="12"/>
  <c r="AJ600" i="12"/>
  <c r="AJ594" i="12"/>
  <c r="AJ568" i="12"/>
  <c r="AJ562" i="12"/>
  <c r="AJ549" i="12"/>
  <c r="AJ548" i="12"/>
  <c r="AJ533" i="12"/>
  <c r="AJ532" i="12"/>
  <c r="AJ517" i="12"/>
  <c r="AJ516" i="12"/>
  <c r="AJ501" i="12"/>
  <c r="AJ500" i="12"/>
  <c r="AJ485" i="12"/>
  <c r="AJ484" i="12"/>
  <c r="AJ469" i="12"/>
  <c r="AJ468" i="12"/>
  <c r="AJ453" i="12"/>
  <c r="AJ452" i="12"/>
  <c r="AJ437" i="12"/>
  <c r="AJ436" i="12"/>
  <c r="AJ975" i="12"/>
  <c r="AJ800" i="12"/>
  <c r="AJ736" i="12"/>
  <c r="AJ640" i="12"/>
  <c r="AJ630" i="12"/>
  <c r="AJ542" i="12"/>
  <c r="AJ523" i="12"/>
  <c r="AJ510" i="12"/>
  <c r="AJ491" i="12"/>
  <c r="AJ478" i="12"/>
  <c r="AJ459" i="12"/>
  <c r="AJ446" i="12"/>
  <c r="AJ427" i="12"/>
  <c r="AJ419" i="12"/>
  <c r="AJ418" i="12"/>
  <c r="AJ403" i="12"/>
  <c r="AJ402" i="12"/>
  <c r="AJ387" i="12"/>
  <c r="AJ386" i="12"/>
  <c r="AJ371" i="12"/>
  <c r="AJ370" i="12"/>
  <c r="AJ355" i="12"/>
  <c r="AJ354" i="12"/>
  <c r="AJ339" i="12"/>
  <c r="AJ338" i="12"/>
  <c r="AJ323" i="12"/>
  <c r="AJ322" i="12"/>
  <c r="AJ307" i="12"/>
  <c r="AJ306" i="12"/>
  <c r="AJ291" i="12"/>
  <c r="AJ290" i="12"/>
  <c r="AJ275" i="12"/>
  <c r="AJ274" i="12"/>
  <c r="AJ259" i="12"/>
  <c r="AJ258" i="12"/>
  <c r="AJ243" i="12"/>
  <c r="AJ241" i="12"/>
  <c r="AJ239" i="12"/>
  <c r="AJ237" i="12"/>
  <c r="AJ235" i="12"/>
  <c r="AJ233" i="12"/>
  <c r="AJ231" i="12"/>
  <c r="AJ229" i="12"/>
  <c r="AJ227" i="12"/>
  <c r="AJ225" i="12"/>
  <c r="AJ223" i="12"/>
  <c r="AJ221" i="12"/>
  <c r="AJ219" i="12"/>
  <c r="AJ217" i="12"/>
  <c r="AJ215" i="12"/>
  <c r="AJ213" i="12"/>
  <c r="AJ211" i="12"/>
  <c r="AJ209" i="12"/>
  <c r="AJ207" i="12"/>
  <c r="AJ205" i="12"/>
  <c r="AJ777" i="12"/>
  <c r="AJ713" i="12"/>
  <c r="AJ592" i="12"/>
  <c r="AJ553" i="12"/>
  <c r="AJ538" i="12"/>
  <c r="AJ521" i="12"/>
  <c r="AJ506" i="12"/>
  <c r="AJ489" i="12"/>
  <c r="AJ474" i="12"/>
  <c r="AJ457" i="12"/>
  <c r="AJ442" i="12"/>
  <c r="AJ424" i="12"/>
  <c r="AJ409" i="12"/>
  <c r="AJ408" i="12"/>
  <c r="AJ393" i="12"/>
  <c r="AJ392" i="12"/>
  <c r="AJ377" i="12"/>
  <c r="AJ376" i="12"/>
  <c r="AJ361" i="12"/>
  <c r="AJ360" i="12"/>
  <c r="AJ345" i="12"/>
  <c r="AJ344" i="12"/>
  <c r="AJ329" i="12"/>
  <c r="AJ328" i="12"/>
  <c r="AJ313" i="12"/>
  <c r="AJ312" i="12"/>
  <c r="AJ297" i="12"/>
  <c r="AJ296" i="12"/>
  <c r="AJ281" i="12"/>
  <c r="AJ280" i="12"/>
  <c r="AJ265" i="12"/>
  <c r="AJ264" i="12"/>
  <c r="AJ249" i="12"/>
  <c r="AJ248" i="12"/>
  <c r="AJ809" i="12"/>
  <c r="AJ779" i="12"/>
  <c r="AJ745" i="12"/>
  <c r="AJ715" i="12"/>
  <c r="AJ681" i="12"/>
  <c r="AJ672" i="12"/>
  <c r="AJ662" i="12"/>
  <c r="AJ543" i="12"/>
  <c r="AJ536" i="12"/>
  <c r="AJ511" i="12"/>
  <c r="AJ504" i="12"/>
  <c r="AJ479" i="12"/>
  <c r="AJ472" i="12"/>
  <c r="AJ447" i="12"/>
  <c r="AJ440" i="12"/>
  <c r="AJ425" i="12"/>
  <c r="AJ415" i="12"/>
  <c r="AJ414" i="12"/>
  <c r="AJ399" i="12"/>
  <c r="AJ398" i="12"/>
  <c r="AJ383" i="12"/>
  <c r="AJ382" i="12"/>
  <c r="AJ367" i="12"/>
  <c r="AJ366" i="12"/>
  <c r="AJ351" i="12"/>
  <c r="AJ350" i="12"/>
  <c r="AJ335" i="12"/>
  <c r="AJ334" i="12"/>
  <c r="AJ319" i="12"/>
  <c r="AJ318" i="12"/>
  <c r="AJ303" i="12"/>
  <c r="AJ302" i="12"/>
  <c r="AJ947" i="12"/>
  <c r="AJ768" i="12"/>
  <c r="AJ704" i="12"/>
  <c r="AJ608" i="12"/>
  <c r="AJ598" i="12"/>
  <c r="AJ552" i="12"/>
  <c r="AJ527" i="12"/>
  <c r="AJ520" i="12"/>
  <c r="AJ495" i="12"/>
  <c r="AJ488" i="12"/>
  <c r="AJ463" i="12"/>
  <c r="AJ456" i="12"/>
  <c r="AJ431" i="12"/>
  <c r="AJ423" i="12"/>
  <c r="AJ422" i="12"/>
  <c r="AJ811" i="12"/>
  <c r="AJ698" i="12"/>
  <c r="AJ576" i="12"/>
  <c r="AJ528" i="12"/>
  <c r="AJ513" i="12"/>
  <c r="AJ480" i="12"/>
  <c r="AJ475" i="12"/>
  <c r="AJ411" i="12"/>
  <c r="AJ401" i="12"/>
  <c r="AJ373" i="12"/>
  <c r="AJ343" i="12"/>
  <c r="AJ340" i="12"/>
  <c r="AJ330" i="12"/>
  <c r="AJ320" i="12"/>
  <c r="AJ310" i="12"/>
  <c r="AJ273" i="12"/>
  <c r="AJ267" i="12"/>
  <c r="AJ266" i="12"/>
  <c r="AJ260" i="12"/>
  <c r="AJ254" i="12"/>
  <c r="AJ238" i="12"/>
  <c r="AJ220" i="12"/>
  <c r="AJ212" i="12"/>
  <c r="AJ204" i="12"/>
  <c r="AJ793" i="12"/>
  <c r="AJ747" i="12"/>
  <c r="AJ505" i="12"/>
  <c r="AJ490" i="12"/>
  <c r="AJ462" i="12"/>
  <c r="AJ413" i="12"/>
  <c r="AJ391" i="12"/>
  <c r="AJ388" i="12"/>
  <c r="AJ378" i="12"/>
  <c r="AJ368" i="12"/>
  <c r="AJ358" i="12"/>
  <c r="AJ348" i="12"/>
  <c r="AJ333" i="12"/>
  <c r="AJ331" i="12"/>
  <c r="AJ321" i="12"/>
  <c r="AJ300" i="12"/>
  <c r="AJ294" i="12"/>
  <c r="AJ288" i="12"/>
  <c r="AJ285" i="12"/>
  <c r="AJ279" i="12"/>
  <c r="AJ261" i="12"/>
  <c r="AJ232" i="12"/>
  <c r="AJ729" i="12"/>
  <c r="AJ683" i="12"/>
  <c r="AJ497" i="12"/>
  <c r="AJ464" i="12"/>
  <c r="AJ449" i="12"/>
  <c r="AJ406" i="12"/>
  <c r="AJ396" i="12"/>
  <c r="AJ381" i="12"/>
  <c r="AJ379" i="12"/>
  <c r="AJ369" i="12"/>
  <c r="AJ341" i="12"/>
  <c r="AJ311" i="12"/>
  <c r="AJ308" i="12"/>
  <c r="AJ289" i="12"/>
  <c r="AJ283" i="12"/>
  <c r="AJ282" i="12"/>
  <c r="AJ276" i="12"/>
  <c r="AJ270" i="12"/>
  <c r="AJ255" i="12"/>
  <c r="AJ242" i="12"/>
  <c r="AJ226" i="12"/>
  <c r="AJ222" i="12"/>
  <c r="AJ214" i="12"/>
  <c r="AJ762" i="12"/>
  <c r="AJ526" i="12"/>
  <c r="AJ465" i="12"/>
  <c r="AJ432" i="12"/>
  <c r="AJ410" i="12"/>
  <c r="AJ400" i="12"/>
  <c r="AJ390" i="12"/>
  <c r="AJ380" i="12"/>
  <c r="AJ365" i="12"/>
  <c r="AJ363" i="12"/>
  <c r="AJ353" i="12"/>
  <c r="AJ325" i="12"/>
  <c r="AJ721" i="12"/>
  <c r="AJ624" i="12"/>
  <c r="AJ545" i="12"/>
  <c r="AJ529" i="12"/>
  <c r="AJ481" i="12"/>
  <c r="AJ426" i="12"/>
  <c r="AJ416" i="12"/>
  <c r="AJ394" i="12"/>
  <c r="AJ364" i="12"/>
  <c r="AJ352" i="12"/>
  <c r="AJ314" i="12"/>
  <c r="AJ292" i="12"/>
  <c r="AJ286" i="12"/>
  <c r="AJ253" i="12"/>
  <c r="AJ247" i="12"/>
  <c r="AJ245" i="12"/>
  <c r="AJ236" i="12"/>
  <c r="AJ234" i="12"/>
  <c r="AJ228" i="12"/>
  <c r="AJ218" i="12"/>
  <c r="AJ202" i="12"/>
  <c r="AJ201" i="12"/>
  <c r="AJ194" i="12"/>
  <c r="AJ193" i="12"/>
  <c r="AJ186" i="12"/>
  <c r="AJ185" i="12"/>
  <c r="AJ178" i="12"/>
  <c r="AJ177" i="12"/>
  <c r="AJ171" i="12"/>
  <c r="AJ168" i="12"/>
  <c r="AJ166" i="12"/>
  <c r="AJ164" i="12"/>
  <c r="AJ162" i="12"/>
  <c r="AJ160" i="12"/>
  <c r="AJ158" i="12"/>
  <c r="AJ156" i="12"/>
  <c r="AJ154" i="12"/>
  <c r="AJ152" i="12"/>
  <c r="AJ150" i="12"/>
  <c r="AJ148" i="12"/>
  <c r="AJ146" i="12"/>
  <c r="AJ144" i="12"/>
  <c r="AJ142" i="12"/>
  <c r="AJ140" i="12"/>
  <c r="AJ138" i="12"/>
  <c r="AJ136" i="12"/>
  <c r="AJ134" i="12"/>
  <c r="AJ132" i="12"/>
  <c r="AJ130" i="12"/>
  <c r="AJ128" i="12"/>
  <c r="AJ126" i="12"/>
  <c r="AJ124" i="12"/>
  <c r="AJ122" i="12"/>
  <c r="AJ120" i="12"/>
  <c r="AJ118" i="12"/>
  <c r="AJ116" i="12"/>
  <c r="AJ114" i="12"/>
  <c r="AJ112" i="12"/>
  <c r="AJ110" i="12"/>
  <c r="AJ108" i="12"/>
  <c r="AJ106" i="12"/>
  <c r="AJ104" i="12"/>
  <c r="AJ102" i="12"/>
  <c r="AJ100" i="12"/>
  <c r="AJ98" i="12"/>
  <c r="AJ96" i="12"/>
  <c r="AJ94" i="12"/>
  <c r="AJ92" i="12"/>
  <c r="AJ90" i="12"/>
  <c r="AJ88" i="12"/>
  <c r="AJ86" i="12"/>
  <c r="AJ84" i="12"/>
  <c r="AJ82" i="12"/>
  <c r="AJ80" i="12"/>
  <c r="AJ566" i="12"/>
  <c r="AJ560" i="12"/>
  <c r="AJ496" i="12"/>
  <c r="AJ443" i="12"/>
  <c r="AJ389" i="12"/>
  <c r="AJ356" i="12"/>
  <c r="AJ326" i="12"/>
  <c r="AJ316" i="12"/>
  <c r="AJ309" i="12"/>
  <c r="AJ284" i="12"/>
  <c r="AJ278" i="12"/>
  <c r="AJ230" i="12"/>
  <c r="AJ785" i="12"/>
  <c r="AJ420" i="12"/>
  <c r="AJ349" i="12"/>
  <c r="AJ337" i="12"/>
  <c r="AJ298" i="12"/>
  <c r="AJ272" i="12"/>
  <c r="AJ224" i="12"/>
  <c r="AJ200" i="12"/>
  <c r="AJ199" i="12"/>
  <c r="AJ192" i="12"/>
  <c r="AJ191" i="12"/>
  <c r="AJ184" i="12"/>
  <c r="AJ183" i="12"/>
  <c r="AJ176" i="12"/>
  <c r="AJ175" i="12"/>
  <c r="AJ1083" i="12"/>
  <c r="AJ1044" i="12"/>
  <c r="AJ539" i="12"/>
  <c r="AJ494" i="12"/>
  <c r="AJ441" i="12"/>
  <c r="AJ421" i="12"/>
  <c r="AJ385" i="12"/>
  <c r="AJ374" i="12"/>
  <c r="AJ359" i="12"/>
  <c r="AJ347" i="12"/>
  <c r="AJ336" i="12"/>
  <c r="AJ324" i="12"/>
  <c r="AJ305" i="12"/>
  <c r="AJ269" i="12"/>
  <c r="AJ263" i="12"/>
  <c r="AJ251" i="12"/>
  <c r="AJ240" i="12"/>
  <c r="AJ537" i="12"/>
  <c r="AJ407" i="12"/>
  <c r="AJ315" i="12"/>
  <c r="AJ262" i="12"/>
  <c r="AJ246" i="12"/>
  <c r="AJ244" i="12"/>
  <c r="AJ210" i="12"/>
  <c r="AJ167" i="12"/>
  <c r="AJ159" i="12"/>
  <c r="AJ151" i="12"/>
  <c r="AJ143" i="12"/>
  <c r="AJ135" i="12"/>
  <c r="AJ127" i="12"/>
  <c r="AJ119" i="12"/>
  <c r="AJ111" i="12"/>
  <c r="AJ109" i="12"/>
  <c r="AJ107" i="12"/>
  <c r="AJ105" i="12"/>
  <c r="AJ103" i="12"/>
  <c r="AJ101" i="12"/>
  <c r="AJ99" i="12"/>
  <c r="AJ97" i="12"/>
  <c r="AJ95" i="12"/>
  <c r="AJ93" i="12"/>
  <c r="AJ544" i="12"/>
  <c r="AJ404" i="12"/>
  <c r="AJ384" i="12"/>
  <c r="AJ342" i="12"/>
  <c r="AJ327" i="12"/>
  <c r="AJ295" i="12"/>
  <c r="AJ277" i="12"/>
  <c r="AJ206" i="12"/>
  <c r="AJ195" i="12"/>
  <c r="AJ189" i="12"/>
  <c r="AJ188" i="12"/>
  <c r="AJ179" i="12"/>
  <c r="AJ173" i="12"/>
  <c r="AJ172" i="12"/>
  <c r="AJ89" i="12"/>
  <c r="AJ81" i="12"/>
  <c r="AJ507" i="12"/>
  <c r="AJ395" i="12"/>
  <c r="AJ375" i="12"/>
  <c r="AJ256" i="12"/>
  <c r="AJ161" i="12"/>
  <c r="AJ153" i="12"/>
  <c r="AJ145" i="12"/>
  <c r="AJ137" i="12"/>
  <c r="AJ129" i="12"/>
  <c r="AJ121" i="12"/>
  <c r="AJ113" i="12"/>
  <c r="AJ78" i="12"/>
  <c r="AJ76" i="12"/>
  <c r="AJ74" i="12"/>
  <c r="AJ72" i="12"/>
  <c r="AJ70" i="12"/>
  <c r="AJ68" i="12"/>
  <c r="AJ66" i="12"/>
  <c r="AJ64" i="12"/>
  <c r="AJ62" i="12"/>
  <c r="AJ60" i="12"/>
  <c r="AJ58" i="12"/>
  <c r="AJ56" i="12"/>
  <c r="AJ54" i="12"/>
  <c r="AJ52" i="12"/>
  <c r="AJ50" i="12"/>
  <c r="AJ48" i="12"/>
  <c r="AJ46" i="12"/>
  <c r="AJ44" i="12"/>
  <c r="AJ42" i="12"/>
  <c r="AJ40" i="12"/>
  <c r="AJ38" i="12"/>
  <c r="AJ36" i="12"/>
  <c r="AJ34" i="12"/>
  <c r="AJ32" i="12"/>
  <c r="AJ30" i="12"/>
  <c r="AJ28" i="12"/>
  <c r="AJ26" i="12"/>
  <c r="AJ24" i="12"/>
  <c r="AJ22" i="12"/>
  <c r="AJ20" i="12"/>
  <c r="AJ18" i="12"/>
  <c r="AJ16" i="12"/>
  <c r="AJ14" i="12"/>
  <c r="AJ12" i="12"/>
  <c r="AJ10" i="12"/>
  <c r="AJ8" i="12"/>
  <c r="AJ6" i="12"/>
  <c r="AJ4" i="12"/>
  <c r="AJ2" i="12"/>
  <c r="AJ656" i="12"/>
  <c r="AJ458" i="12"/>
  <c r="AJ448" i="12"/>
  <c r="AJ433" i="12"/>
  <c r="AJ430" i="12"/>
  <c r="AJ412" i="12"/>
  <c r="AJ372" i="12"/>
  <c r="AJ317" i="12"/>
  <c r="AJ271" i="12"/>
  <c r="AJ190" i="12"/>
  <c r="AJ174" i="12"/>
  <c r="AJ170" i="12"/>
  <c r="AJ169" i="12"/>
  <c r="AJ362" i="12"/>
  <c r="AJ346" i="12"/>
  <c r="AJ299" i="12"/>
  <c r="AJ208" i="12"/>
  <c r="AJ163" i="12"/>
  <c r="AJ155" i="12"/>
  <c r="AJ147" i="12"/>
  <c r="AJ139" i="12"/>
  <c r="AJ131" i="12"/>
  <c r="AJ123" i="12"/>
  <c r="AJ115" i="12"/>
  <c r="AJ417" i="12"/>
  <c r="AJ397" i="12"/>
  <c r="AJ250" i="12"/>
  <c r="AJ203" i="12"/>
  <c r="AJ197" i="12"/>
  <c r="AJ196" i="12"/>
  <c r="AJ187" i="12"/>
  <c r="AJ181" i="12"/>
  <c r="AJ180" i="12"/>
  <c r="AJ85" i="12"/>
  <c r="AJ512" i="12"/>
  <c r="AJ473" i="12"/>
  <c r="AJ405" i="12"/>
  <c r="AJ332" i="12"/>
  <c r="AJ268" i="12"/>
  <c r="AJ257" i="12"/>
  <c r="AJ252" i="12"/>
  <c r="AJ216" i="12"/>
  <c r="AJ165" i="12"/>
  <c r="AJ157" i="12"/>
  <c r="AJ149" i="12"/>
  <c r="AJ141" i="12"/>
  <c r="AJ133" i="12"/>
  <c r="AJ125" i="12"/>
  <c r="AJ117" i="12"/>
  <c r="AJ522" i="12"/>
  <c r="AJ357" i="12"/>
  <c r="AJ304" i="12"/>
  <c r="AJ301" i="12"/>
  <c r="AJ293" i="12"/>
  <c r="AJ287" i="12"/>
  <c r="AJ198" i="12"/>
  <c r="AJ182" i="12"/>
  <c r="AJ87" i="12"/>
  <c r="AJ79" i="12"/>
  <c r="AJ75" i="12"/>
  <c r="AJ71" i="12"/>
  <c r="AJ67" i="12"/>
  <c r="AJ63" i="12"/>
  <c r="AJ55" i="12"/>
  <c r="AJ47" i="12"/>
  <c r="AJ39" i="12"/>
  <c r="AJ31" i="12"/>
  <c r="AJ23" i="12"/>
  <c r="AJ15" i="12"/>
  <c r="AJ7" i="12"/>
  <c r="AJ91" i="12"/>
  <c r="AJ57" i="12"/>
  <c r="AJ49" i="12"/>
  <c r="AJ41" i="12"/>
  <c r="AJ33" i="12"/>
  <c r="AJ25" i="12"/>
  <c r="AJ17" i="12"/>
  <c r="AJ9" i="12"/>
  <c r="AJ77" i="12"/>
  <c r="AJ73" i="12"/>
  <c r="AJ69" i="12"/>
  <c r="AJ65" i="12"/>
  <c r="AJ59" i="12"/>
  <c r="AJ51" i="12"/>
  <c r="AJ43" i="12"/>
  <c r="AJ35" i="12"/>
  <c r="AJ27" i="12"/>
  <c r="AJ19" i="12"/>
  <c r="AJ11" i="12"/>
  <c r="AJ3" i="12"/>
  <c r="AJ83" i="12"/>
  <c r="AJ61" i="12"/>
  <c r="AJ53" i="12"/>
  <c r="AJ45" i="12"/>
  <c r="AJ37" i="12"/>
  <c r="AJ29" i="12"/>
  <c r="AJ21" i="12"/>
  <c r="AJ13" i="12"/>
  <c r="AJ5" i="12"/>
  <c r="AL1358" i="11"/>
  <c r="AL1350" i="11"/>
  <c r="AL1351" i="11"/>
  <c r="AL1343" i="11"/>
  <c r="AL1335" i="11"/>
  <c r="AL1327" i="11"/>
  <c r="AL1294" i="11"/>
  <c r="AL1291" i="11"/>
  <c r="AL1356" i="11"/>
  <c r="AL1348" i="11"/>
  <c r="AL1340" i="11"/>
  <c r="AL1332" i="11"/>
  <c r="AL1324" i="11"/>
  <c r="AL1309" i="11"/>
  <c r="AL1307" i="11"/>
  <c r="AL1292" i="11"/>
  <c r="AL1289" i="11"/>
  <c r="AL1357" i="11"/>
  <c r="AL1354" i="11"/>
  <c r="AL1334" i="11"/>
  <c r="AL1331" i="11"/>
  <c r="AL1305" i="11"/>
  <c r="AL1282" i="11"/>
  <c r="AL1279" i="11"/>
  <c r="AL1270" i="11"/>
  <c r="AL1268" i="11"/>
  <c r="AL1266" i="11"/>
  <c r="AL1264" i="11"/>
  <c r="AL1262" i="11"/>
  <c r="AL1260" i="11"/>
  <c r="AL1258" i="11"/>
  <c r="AL1256" i="11"/>
  <c r="AL1254" i="11"/>
  <c r="AL1252" i="11"/>
  <c r="AL1250" i="11"/>
  <c r="AL1248" i="11"/>
  <c r="AL1246" i="11"/>
  <c r="AL1244" i="11"/>
  <c r="AL1242" i="11"/>
  <c r="AL1240" i="11"/>
  <c r="AL1238" i="11"/>
  <c r="AL1236" i="11"/>
  <c r="AL1234" i="11"/>
  <c r="AL1232" i="11"/>
  <c r="AL1230" i="11"/>
  <c r="AL1228" i="11"/>
  <c r="AL1226" i="11"/>
  <c r="AL1224" i="11"/>
  <c r="AL1222" i="11"/>
  <c r="AL1220" i="11"/>
  <c r="AL1218" i="11"/>
  <c r="AL1216" i="11"/>
  <c r="AL1214" i="11"/>
  <c r="AL1212" i="11"/>
  <c r="AL1210" i="11"/>
  <c r="AL1208" i="11"/>
  <c r="AL1206" i="11"/>
  <c r="AL1204" i="11"/>
  <c r="AL1202" i="11"/>
  <c r="AL1200" i="11"/>
  <c r="AL1198" i="11"/>
  <c r="AL1196" i="11"/>
  <c r="AL1346" i="11"/>
  <c r="AL1328" i="11"/>
  <c r="AL1321" i="11"/>
  <c r="AL1313" i="11"/>
  <c r="AL1306" i="11"/>
  <c r="AL1287" i="11"/>
  <c r="AL1272" i="11"/>
  <c r="AL1353" i="11"/>
  <c r="AL1337" i="11"/>
  <c r="AL1329" i="11"/>
  <c r="AL1326" i="11"/>
  <c r="AL1314" i="11"/>
  <c r="AL1296" i="11"/>
  <c r="AL1277" i="11"/>
  <c r="AL1276" i="11"/>
  <c r="AL1267" i="11"/>
  <c r="AL1251" i="11"/>
  <c r="AL1235" i="11"/>
  <c r="AL1219" i="11"/>
  <c r="AL1203" i="11"/>
  <c r="AL1194" i="11"/>
  <c r="AL1192" i="11"/>
  <c r="AL1190" i="11"/>
  <c r="AL1188" i="11"/>
  <c r="AL1186" i="11"/>
  <c r="AL1184" i="11"/>
  <c r="AL1182" i="11"/>
  <c r="AL1180" i="11"/>
  <c r="AL1178" i="11"/>
  <c r="AL1176" i="11"/>
  <c r="AL1174" i="11"/>
  <c r="AL1172" i="11"/>
  <c r="AL1170" i="11"/>
  <c r="AL1168" i="11"/>
  <c r="AL1355" i="11"/>
  <c r="AL1319" i="11"/>
  <c r="AL1311" i="11"/>
  <c r="AL1308" i="11"/>
  <c r="AL1301" i="11"/>
  <c r="AL1300" i="11"/>
  <c r="AL1298" i="11"/>
  <c r="AL1297" i="11"/>
  <c r="AL1288" i="11"/>
  <c r="AL1274" i="11"/>
  <c r="AL1261" i="11"/>
  <c r="AL1245" i="11"/>
  <c r="AL1349" i="11"/>
  <c r="AL1347" i="11"/>
  <c r="AL1345" i="11"/>
  <c r="AL1342" i="11"/>
  <c r="AL1330" i="11"/>
  <c r="AL1322" i="11"/>
  <c r="AL1302" i="11"/>
  <c r="AL1273" i="11"/>
  <c r="AL1271" i="11"/>
  <c r="AL1255" i="11"/>
  <c r="AL1239" i="11"/>
  <c r="AL1341" i="11"/>
  <c r="AL1339" i="11"/>
  <c r="AL1318" i="11"/>
  <c r="AL1317" i="11"/>
  <c r="AL1284" i="11"/>
  <c r="AL1283" i="11"/>
  <c r="AL1275" i="11"/>
  <c r="AL1257" i="11"/>
  <c r="AL1241" i="11"/>
  <c r="AL1344" i="11"/>
  <c r="AL1290" i="11"/>
  <c r="AL1265" i="11"/>
  <c r="AL1253" i="11"/>
  <c r="AL1231" i="11"/>
  <c r="AL1225" i="11"/>
  <c r="AL1223" i="11"/>
  <c r="AL1211" i="11"/>
  <c r="AL1286" i="11"/>
  <c r="AL1243" i="11"/>
  <c r="AL1209" i="11"/>
  <c r="AL1207" i="11"/>
  <c r="AL1187" i="11"/>
  <c r="AL1179" i="11"/>
  <c r="AL1171" i="11"/>
  <c r="AL1166" i="11"/>
  <c r="AL1164" i="11"/>
  <c r="AL1162" i="11"/>
  <c r="AL1160" i="11"/>
  <c r="AL1158" i="11"/>
  <c r="AL1156" i="11"/>
  <c r="AL1154" i="11"/>
  <c r="AL1152" i="11"/>
  <c r="AL1150" i="11"/>
  <c r="AL1148" i="11"/>
  <c r="AL1146" i="11"/>
  <c r="AL1144" i="11"/>
  <c r="AL1142" i="11"/>
  <c r="AL1140" i="11"/>
  <c r="AL1138" i="11"/>
  <c r="AL1136" i="11"/>
  <c r="AL1134" i="11"/>
  <c r="AL1132" i="11"/>
  <c r="AL1130" i="11"/>
  <c r="AL1128" i="11"/>
  <c r="AL1126" i="11"/>
  <c r="AL1124" i="11"/>
  <c r="AL1122" i="11"/>
  <c r="AL1120" i="11"/>
  <c r="AL1118" i="11"/>
  <c r="AL1116" i="11"/>
  <c r="AL1114" i="11"/>
  <c r="AL1112" i="11"/>
  <c r="AL1110" i="11"/>
  <c r="AL1108" i="11"/>
  <c r="AL1304" i="11"/>
  <c r="AL1233" i="11"/>
  <c r="AL1221" i="11"/>
  <c r="AL1195" i="11"/>
  <c r="AL1336" i="11"/>
  <c r="AL1325" i="11"/>
  <c r="AL1315" i="11"/>
  <c r="AL1352" i="11"/>
  <c r="AL1338" i="11"/>
  <c r="AL1333" i="11"/>
  <c r="AL1320" i="11"/>
  <c r="AL1316" i="11"/>
  <c r="AL1312" i="11"/>
  <c r="AL1303" i="11"/>
  <c r="AL1281" i="11"/>
  <c r="AL1227" i="11"/>
  <c r="AL1199" i="11"/>
  <c r="AL1197" i="11"/>
  <c r="AL1193" i="11"/>
  <c r="AL1185" i="11"/>
  <c r="AL1177" i="11"/>
  <c r="AL1269" i="11"/>
  <c r="AL1263" i="11"/>
  <c r="AL1215" i="11"/>
  <c r="AL1169" i="11"/>
  <c r="AL1165" i="11"/>
  <c r="AL1149" i="11"/>
  <c r="AL1280" i="11"/>
  <c r="AL1259" i="11"/>
  <c r="AL1213" i="11"/>
  <c r="AL1191" i="11"/>
  <c r="AL1181" i="11"/>
  <c r="AL1163" i="11"/>
  <c r="AL1147" i="11"/>
  <c r="AL1139" i="11"/>
  <c r="AL1135" i="11"/>
  <c r="AL1131" i="11"/>
  <c r="AL1127" i="11"/>
  <c r="AL1123" i="11"/>
  <c r="AL1119" i="11"/>
  <c r="AL1115" i="11"/>
  <c r="AL1111" i="11"/>
  <c r="AL1107" i="11"/>
  <c r="AL1105" i="11"/>
  <c r="AL1103" i="11"/>
  <c r="AL1101" i="11"/>
  <c r="AL1099" i="11"/>
  <c r="AL1097" i="11"/>
  <c r="AL1095" i="11"/>
  <c r="AL1093" i="11"/>
  <c r="AL1091" i="11"/>
  <c r="AL1089" i="11"/>
  <c r="AL1087" i="11"/>
  <c r="AL1085" i="11"/>
  <c r="AL1083" i="11"/>
  <c r="AL1081" i="11"/>
  <c r="AL1079" i="11"/>
  <c r="AL1077" i="11"/>
  <c r="AL1075" i="11"/>
  <c r="AL1073" i="11"/>
  <c r="AL1071" i="11"/>
  <c r="AL1069" i="11"/>
  <c r="AL1067" i="11"/>
  <c r="AL1065" i="11"/>
  <c r="AL1063" i="11"/>
  <c r="AL1061" i="11"/>
  <c r="AL1059" i="11"/>
  <c r="AL1057" i="11"/>
  <c r="AL1055" i="11"/>
  <c r="AL1053" i="11"/>
  <c r="AL1051" i="11"/>
  <c r="AL1049" i="11"/>
  <c r="AL1047" i="11"/>
  <c r="AL1045" i="11"/>
  <c r="AL1043" i="11"/>
  <c r="AL1041" i="11"/>
  <c r="AL1039" i="11"/>
  <c r="AL1299" i="11"/>
  <c r="AL1249" i="11"/>
  <c r="AL1201" i="11"/>
  <c r="AL1161" i="11"/>
  <c r="AL1145" i="11"/>
  <c r="AL1295" i="11"/>
  <c r="AL1285" i="11"/>
  <c r="AL1173" i="11"/>
  <c r="AL1167" i="11"/>
  <c r="AL1151" i="11"/>
  <c r="AL1278" i="11"/>
  <c r="AL1183" i="11"/>
  <c r="AL1157" i="11"/>
  <c r="AL1155" i="11"/>
  <c r="AL1121" i="11"/>
  <c r="AL1092" i="11"/>
  <c r="AL1088" i="11"/>
  <c r="AL1074" i="11"/>
  <c r="AL1070" i="11"/>
  <c r="AL1066" i="11"/>
  <c r="AL1062" i="11"/>
  <c r="AL1058" i="11"/>
  <c r="AL1054" i="11"/>
  <c r="AL1050" i="11"/>
  <c r="AL1046" i="11"/>
  <c r="AL1042" i="11"/>
  <c r="AL1229" i="11"/>
  <c r="AL1217" i="11"/>
  <c r="AL1117" i="11"/>
  <c r="AL1094" i="11"/>
  <c r="AL1086" i="11"/>
  <c r="AL1038" i="11"/>
  <c r="AL1036" i="11"/>
  <c r="AL1034" i="11"/>
  <c r="AL1032" i="11"/>
  <c r="AL1030" i="11"/>
  <c r="AL1028" i="11"/>
  <c r="AL1026" i="11"/>
  <c r="AL1024" i="11"/>
  <c r="AL1022" i="11"/>
  <c r="AL1020" i="11"/>
  <c r="AL1018" i="11"/>
  <c r="AL1016" i="11"/>
  <c r="AL1014" i="11"/>
  <c r="AL1012" i="11"/>
  <c r="AL1010" i="11"/>
  <c r="AL1008" i="11"/>
  <c r="AL1006" i="11"/>
  <c r="AL1004" i="11"/>
  <c r="AL1002" i="11"/>
  <c r="AL1000" i="11"/>
  <c r="AL998" i="11"/>
  <c r="AL996" i="11"/>
  <c r="AL994" i="11"/>
  <c r="AL992" i="11"/>
  <c r="AL990" i="11"/>
  <c r="AL988" i="11"/>
  <c r="AL986" i="11"/>
  <c r="AL984" i="11"/>
  <c r="AL982" i="11"/>
  <c r="AL980" i="11"/>
  <c r="AL978" i="11"/>
  <c r="AL976" i="11"/>
  <c r="AL974" i="11"/>
  <c r="AL972" i="11"/>
  <c r="AL970" i="11"/>
  <c r="AL968" i="11"/>
  <c r="AL966" i="11"/>
  <c r="AL964" i="11"/>
  <c r="AL962" i="11"/>
  <c r="AL960" i="11"/>
  <c r="AL958" i="11"/>
  <c r="AL956" i="11"/>
  <c r="AL954" i="11"/>
  <c r="AL952" i="11"/>
  <c r="AL950" i="11"/>
  <c r="AL948" i="11"/>
  <c r="AL946" i="11"/>
  <c r="AL944" i="11"/>
  <c r="AL942" i="11"/>
  <c r="AL940" i="11"/>
  <c r="AL1323" i="11"/>
  <c r="AL1189" i="11"/>
  <c r="AL1159" i="11"/>
  <c r="AL1113" i="11"/>
  <c r="AL1096" i="11"/>
  <c r="AL1084" i="11"/>
  <c r="AL1310" i="11"/>
  <c r="AL1247" i="11"/>
  <c r="AL1141" i="11"/>
  <c r="AL1143" i="11"/>
  <c r="AL1137" i="11"/>
  <c r="AL1205" i="11"/>
  <c r="AL1175" i="11"/>
  <c r="AL1153" i="11"/>
  <c r="AL1133" i="11"/>
  <c r="AL1293" i="11"/>
  <c r="AL1237" i="11"/>
  <c r="AL1125" i="11"/>
  <c r="AL1106" i="11"/>
  <c r="AL1090" i="11"/>
  <c r="AL1129" i="11"/>
  <c r="AL1102" i="11"/>
  <c r="AL1098" i="11"/>
  <c r="AL1048" i="11"/>
  <c r="AL1037" i="11"/>
  <c r="AL1021" i="11"/>
  <c r="AL1005" i="11"/>
  <c r="AL991" i="11"/>
  <c r="AL987" i="11"/>
  <c r="AL983" i="11"/>
  <c r="AL979" i="11"/>
  <c r="AL975" i="11"/>
  <c r="AL971" i="11"/>
  <c r="AL967" i="11"/>
  <c r="AL963" i="11"/>
  <c r="AL959" i="11"/>
  <c r="AL955" i="11"/>
  <c r="AL951" i="11"/>
  <c r="AL947" i="11"/>
  <c r="AL943" i="11"/>
  <c r="AL939" i="11"/>
  <c r="AL936" i="11"/>
  <c r="AL931" i="11"/>
  <c r="AL928" i="11"/>
  <c r="AL923" i="11"/>
  <c r="AL920" i="11"/>
  <c r="AL915" i="11"/>
  <c r="AL912" i="11"/>
  <c r="AL907" i="11"/>
  <c r="AL1082" i="11"/>
  <c r="AL1044" i="11"/>
  <c r="AL1023" i="11"/>
  <c r="AL1003" i="11"/>
  <c r="AL1072" i="11"/>
  <c r="AL1040" i="11"/>
  <c r="AL1025" i="11"/>
  <c r="AL1001" i="11"/>
  <c r="AL938" i="11"/>
  <c r="AL933" i="11"/>
  <c r="AL930" i="11"/>
  <c r="AL925" i="11"/>
  <c r="AL922" i="11"/>
  <c r="AL917" i="11"/>
  <c r="AL914" i="11"/>
  <c r="AL909" i="11"/>
  <c r="AL906" i="11"/>
  <c r="AL904" i="11"/>
  <c r="AL902" i="11"/>
  <c r="AL900" i="11"/>
  <c r="AL898" i="11"/>
  <c r="AL1080" i="11"/>
  <c r="AL1078" i="11"/>
  <c r="AL1052" i="11"/>
  <c r="AL1035" i="11"/>
  <c r="AL1019" i="11"/>
  <c r="AL1007" i="11"/>
  <c r="AL985" i="11"/>
  <c r="AL969" i="11"/>
  <c r="AL953" i="11"/>
  <c r="AL932" i="11"/>
  <c r="AL926" i="11"/>
  <c r="AL916" i="11"/>
  <c r="AL910" i="11"/>
  <c r="AL890" i="11"/>
  <c r="AL887" i="11"/>
  <c r="AL874" i="11"/>
  <c r="AL871" i="11"/>
  <c r="AL858" i="11"/>
  <c r="AL1056" i="11"/>
  <c r="AL937" i="11"/>
  <c r="AL927" i="11"/>
  <c r="AL921" i="11"/>
  <c r="AL911" i="11"/>
  <c r="AL905" i="11"/>
  <c r="AL897" i="11"/>
  <c r="AL896" i="11"/>
  <c r="AL893" i="11"/>
  <c r="AL880" i="11"/>
  <c r="AL877" i="11"/>
  <c r="AL864" i="11"/>
  <c r="AL861" i="11"/>
  <c r="AL855" i="11"/>
  <c r="AL853" i="11"/>
  <c r="AL851" i="11"/>
  <c r="AL849" i="11"/>
  <c r="AL847" i="11"/>
  <c r="AL845" i="11"/>
  <c r="AL843" i="11"/>
  <c r="AL841" i="11"/>
  <c r="AL839" i="11"/>
  <c r="AL837" i="11"/>
  <c r="AL835" i="11"/>
  <c r="AL833" i="11"/>
  <c r="AL831" i="11"/>
  <c r="AL829" i="11"/>
  <c r="AL827" i="11"/>
  <c r="AL825" i="11"/>
  <c r="AL823" i="11"/>
  <c r="AL821" i="11"/>
  <c r="AL819" i="11"/>
  <c r="AL817" i="11"/>
  <c r="AL815" i="11"/>
  <c r="AL813" i="11"/>
  <c r="AL811" i="11"/>
  <c r="AL809" i="11"/>
  <c r="AL807" i="11"/>
  <c r="AL805" i="11"/>
  <c r="AL803" i="11"/>
  <c r="AL801" i="11"/>
  <c r="AL799" i="11"/>
  <c r="AL797" i="11"/>
  <c r="AL795" i="11"/>
  <c r="AL793" i="11"/>
  <c r="AL791" i="11"/>
  <c r="AL789" i="11"/>
  <c r="AL787" i="11"/>
  <c r="AL785" i="11"/>
  <c r="AL783" i="11"/>
  <c r="AL781" i="11"/>
  <c r="AL779" i="11"/>
  <c r="AL777" i="11"/>
  <c r="AL775" i="11"/>
  <c r="AL773" i="11"/>
  <c r="AL771" i="11"/>
  <c r="AL769" i="11"/>
  <c r="AL767" i="11"/>
  <c r="AL765" i="11"/>
  <c r="AL763" i="11"/>
  <c r="AL761" i="11"/>
  <c r="AL759" i="11"/>
  <c r="AL757" i="11"/>
  <c r="AL755" i="11"/>
  <c r="AL753" i="11"/>
  <c r="AL751" i="11"/>
  <c r="AL749" i="11"/>
  <c r="AL747" i="11"/>
  <c r="AL745" i="11"/>
  <c r="AL743" i="11"/>
  <c r="AL741" i="11"/>
  <c r="AL739" i="11"/>
  <c r="AL737" i="11"/>
  <c r="AL735" i="11"/>
  <c r="AL733" i="11"/>
  <c r="AL731" i="11"/>
  <c r="AL729" i="11"/>
  <c r="AL727" i="11"/>
  <c r="AL725" i="11"/>
  <c r="AL723" i="11"/>
  <c r="AL721" i="11"/>
  <c r="AL719" i="11"/>
  <c r="AL717" i="11"/>
  <c r="AL715" i="11"/>
  <c r="AL713" i="11"/>
  <c r="AL711" i="11"/>
  <c r="AL709" i="11"/>
  <c r="AL707" i="11"/>
  <c r="AL705" i="11"/>
  <c r="AL703" i="11"/>
  <c r="AL701" i="11"/>
  <c r="AL699" i="11"/>
  <c r="AL697" i="11"/>
  <c r="AL695" i="11"/>
  <c r="AL693" i="11"/>
  <c r="AL691" i="11"/>
  <c r="AL689" i="11"/>
  <c r="AL687" i="11"/>
  <c r="AL685" i="11"/>
  <c r="AL683" i="11"/>
  <c r="AL681" i="11"/>
  <c r="AL679" i="11"/>
  <c r="AL677" i="11"/>
  <c r="AL675" i="11"/>
  <c r="AL673" i="11"/>
  <c r="AL671" i="11"/>
  <c r="AL669" i="11"/>
  <c r="AL667" i="11"/>
  <c r="AL665" i="11"/>
  <c r="AL663" i="11"/>
  <c r="AL661" i="11"/>
  <c r="AL659" i="11"/>
  <c r="AL657" i="11"/>
  <c r="AL655" i="11"/>
  <c r="AL1109" i="11"/>
  <c r="AL1076" i="11"/>
  <c r="AL1068" i="11"/>
  <c r="AL1033" i="11"/>
  <c r="AL997" i="11"/>
  <c r="AL995" i="11"/>
  <c r="AL981" i="11"/>
  <c r="AL965" i="11"/>
  <c r="AL949" i="11"/>
  <c r="AL886" i="11"/>
  <c r="AL883" i="11"/>
  <c r="AL870" i="11"/>
  <c r="AL867" i="11"/>
  <c r="AL1104" i="11"/>
  <c r="AL1029" i="11"/>
  <c r="AL1015" i="11"/>
  <c r="AL1064" i="11"/>
  <c r="AL1009" i="11"/>
  <c r="AL999" i="11"/>
  <c r="AL977" i="11"/>
  <c r="AL961" i="11"/>
  <c r="AL945" i="11"/>
  <c r="AL934" i="11"/>
  <c r="AL935" i="11"/>
  <c r="AL929" i="11"/>
  <c r="AL1100" i="11"/>
  <c r="AL1060" i="11"/>
  <c r="AL1027" i="11"/>
  <c r="AL1017" i="11"/>
  <c r="AL989" i="11"/>
  <c r="AL973" i="11"/>
  <c r="AL957" i="11"/>
  <c r="AL941" i="11"/>
  <c r="AL1031" i="11"/>
  <c r="AL1013" i="11"/>
  <c r="AL1011" i="11"/>
  <c r="AL993" i="11"/>
  <c r="AL903" i="11"/>
  <c r="AL884" i="11"/>
  <c r="AL881" i="11"/>
  <c r="AL868" i="11"/>
  <c r="AL865" i="11"/>
  <c r="AL891" i="11"/>
  <c r="AL848" i="11"/>
  <c r="AL832" i="11"/>
  <c r="AL816" i="11"/>
  <c r="AL800" i="11"/>
  <c r="AL784" i="11"/>
  <c r="AL768" i="11"/>
  <c r="AL752" i="11"/>
  <c r="AL736" i="11"/>
  <c r="AL720" i="11"/>
  <c r="AL899" i="11"/>
  <c r="AL878" i="11"/>
  <c r="AL860" i="11"/>
  <c r="AL850" i="11"/>
  <c r="AL834" i="11"/>
  <c r="AL818" i="11"/>
  <c r="AL802" i="11"/>
  <c r="AL786" i="11"/>
  <c r="AL770" i="11"/>
  <c r="AL754" i="11"/>
  <c r="AL738" i="11"/>
  <c r="AL722" i="11"/>
  <c r="AL718" i="11"/>
  <c r="AL924" i="11"/>
  <c r="AL919" i="11"/>
  <c r="AL889" i="11"/>
  <c r="AL888" i="11"/>
  <c r="AL879" i="11"/>
  <c r="AL869" i="11"/>
  <c r="AL859" i="11"/>
  <c r="AL852" i="11"/>
  <c r="AL836" i="11"/>
  <c r="AL820" i="11"/>
  <c r="AL804" i="11"/>
  <c r="AL788" i="11"/>
  <c r="AL772" i="11"/>
  <c r="AL756" i="11"/>
  <c r="AL740" i="11"/>
  <c r="AL724" i="11"/>
  <c r="AL716" i="11"/>
  <c r="AL913" i="11"/>
  <c r="AL854" i="11"/>
  <c r="AL838" i="11"/>
  <c r="AL908" i="11"/>
  <c r="AL901" i="11"/>
  <c r="AL892" i="11"/>
  <c r="AL882" i="11"/>
  <c r="AL873" i="11"/>
  <c r="AL872" i="11"/>
  <c r="AL863" i="11"/>
  <c r="AL846" i="11"/>
  <c r="AL830" i="11"/>
  <c r="AL814" i="11"/>
  <c r="AL798" i="11"/>
  <c r="AL782" i="11"/>
  <c r="AL766" i="11"/>
  <c r="AL750" i="11"/>
  <c r="AL734" i="11"/>
  <c r="AL712" i="11"/>
  <c r="AL708" i="11"/>
  <c r="AL704" i="11"/>
  <c r="AL700" i="11"/>
  <c r="AL696" i="11"/>
  <c r="AL692" i="11"/>
  <c r="AL688" i="11"/>
  <c r="AL684" i="11"/>
  <c r="AL680" i="11"/>
  <c r="AL676" i="11"/>
  <c r="AL672" i="11"/>
  <c r="AL668" i="11"/>
  <c r="AL664" i="11"/>
  <c r="AL660" i="11"/>
  <c r="AL656" i="11"/>
  <c r="AL653" i="11"/>
  <c r="AL651" i="11"/>
  <c r="AL649" i="11"/>
  <c r="AL647" i="11"/>
  <c r="AL645" i="11"/>
  <c r="AL643" i="11"/>
  <c r="AL641" i="11"/>
  <c r="AL639" i="11"/>
  <c r="AL637" i="11"/>
  <c r="AL635" i="11"/>
  <c r="AL633" i="11"/>
  <c r="AL631" i="11"/>
  <c r="AL629" i="11"/>
  <c r="AL627" i="11"/>
  <c r="AL625" i="11"/>
  <c r="AL623" i="11"/>
  <c r="AL621" i="11"/>
  <c r="AL619" i="11"/>
  <c r="AL617" i="11"/>
  <c r="AL615" i="11"/>
  <c r="AL613" i="11"/>
  <c r="AL611" i="11"/>
  <c r="AL609" i="11"/>
  <c r="AL607" i="11"/>
  <c r="AL605" i="11"/>
  <c r="AL603" i="11"/>
  <c r="AL601" i="11"/>
  <c r="AL895" i="11"/>
  <c r="AL866" i="11"/>
  <c r="AL826" i="11"/>
  <c r="AL822" i="11"/>
  <c r="AL812" i="11"/>
  <c r="AL862" i="11"/>
  <c r="AL857" i="11"/>
  <c r="AL760" i="11"/>
  <c r="AL746" i="11"/>
  <c r="AL742" i="11"/>
  <c r="AL732" i="11"/>
  <c r="AL706" i="11"/>
  <c r="AL690" i="11"/>
  <c r="AL674" i="11"/>
  <c r="AL658" i="11"/>
  <c r="AL652" i="11"/>
  <c r="AL644" i="11"/>
  <c r="AL636" i="11"/>
  <c r="AL628" i="11"/>
  <c r="AL620" i="11"/>
  <c r="AL612" i="11"/>
  <c r="AL604" i="11"/>
  <c r="AL918" i="11"/>
  <c r="AL840" i="11"/>
  <c r="AL808" i="11"/>
  <c r="AL794" i="11"/>
  <c r="AL790" i="11"/>
  <c r="AL780" i="11"/>
  <c r="AL546" i="11"/>
  <c r="AL544" i="11"/>
  <c r="AL542" i="11"/>
  <c r="AL540" i="11"/>
  <c r="AL538" i="11"/>
  <c r="AL536" i="11"/>
  <c r="AL534" i="11"/>
  <c r="AL532" i="11"/>
  <c r="AL530" i="11"/>
  <c r="AL528" i="11"/>
  <c r="AL526" i="11"/>
  <c r="AL524" i="11"/>
  <c r="AL522" i="11"/>
  <c r="AL520" i="11"/>
  <c r="AL518" i="11"/>
  <c r="AL516" i="11"/>
  <c r="AL514" i="11"/>
  <c r="AL512" i="11"/>
  <c r="AL510" i="11"/>
  <c r="AL508" i="11"/>
  <c r="AL506" i="11"/>
  <c r="AL504" i="11"/>
  <c r="AL502" i="11"/>
  <c r="AL500" i="11"/>
  <c r="AL498" i="11"/>
  <c r="AL496" i="11"/>
  <c r="AL494" i="11"/>
  <c r="AL492" i="11"/>
  <c r="AL490" i="11"/>
  <c r="AL488" i="11"/>
  <c r="AL486" i="11"/>
  <c r="AL484" i="11"/>
  <c r="AL482" i="11"/>
  <c r="AL480" i="11"/>
  <c r="AL478" i="11"/>
  <c r="AL476" i="11"/>
  <c r="AL474" i="11"/>
  <c r="AL472" i="11"/>
  <c r="AL470" i="11"/>
  <c r="AL468" i="11"/>
  <c r="AL466" i="11"/>
  <c r="AL464" i="11"/>
  <c r="AL462" i="11"/>
  <c r="AL460" i="11"/>
  <c r="AL458" i="11"/>
  <c r="AL456" i="11"/>
  <c r="AL454" i="11"/>
  <c r="AL452" i="11"/>
  <c r="AL450" i="11"/>
  <c r="AL448" i="11"/>
  <c r="AL446" i="11"/>
  <c r="AL444" i="11"/>
  <c r="AL442" i="11"/>
  <c r="AL440" i="11"/>
  <c r="AL438" i="11"/>
  <c r="AL436" i="11"/>
  <c r="AL434" i="11"/>
  <c r="AL432" i="11"/>
  <c r="AL430" i="11"/>
  <c r="AL428" i="11"/>
  <c r="AL426" i="11"/>
  <c r="AL424" i="11"/>
  <c r="AL422" i="11"/>
  <c r="AL420" i="11"/>
  <c r="AL418" i="11"/>
  <c r="AL416" i="11"/>
  <c r="AL414" i="11"/>
  <c r="AL412" i="11"/>
  <c r="AL410" i="11"/>
  <c r="AL408" i="11"/>
  <c r="AL406" i="11"/>
  <c r="AL404" i="11"/>
  <c r="AL402" i="11"/>
  <c r="AL400" i="11"/>
  <c r="AL398" i="11"/>
  <c r="AL396" i="11"/>
  <c r="AL394" i="11"/>
  <c r="AL392" i="11"/>
  <c r="AL390" i="11"/>
  <c r="AL828" i="11"/>
  <c r="AL894" i="11"/>
  <c r="AL844" i="11"/>
  <c r="AL776" i="11"/>
  <c r="AL762" i="11"/>
  <c r="AL758" i="11"/>
  <c r="AL748" i="11"/>
  <c r="AL885" i="11"/>
  <c r="AL875" i="11"/>
  <c r="AL824" i="11"/>
  <c r="AL810" i="11"/>
  <c r="AL806" i="11"/>
  <c r="AL796" i="11"/>
  <c r="AL856" i="11"/>
  <c r="AL744" i="11"/>
  <c r="AL876" i="11"/>
  <c r="AL842" i="11"/>
  <c r="AL792" i="11"/>
  <c r="AL778" i="11"/>
  <c r="AL774" i="11"/>
  <c r="AL764" i="11"/>
  <c r="AL710" i="11"/>
  <c r="AL694" i="11"/>
  <c r="AL678" i="11"/>
  <c r="AL662" i="11"/>
  <c r="AL650" i="11"/>
  <c r="AL642" i="11"/>
  <c r="AL634" i="11"/>
  <c r="AL626" i="11"/>
  <c r="AL618" i="11"/>
  <c r="AL610" i="11"/>
  <c r="AL602" i="11"/>
  <c r="AL547" i="11"/>
  <c r="AL670" i="11"/>
  <c r="AL592" i="11"/>
  <c r="AL591" i="11"/>
  <c r="AL576" i="11"/>
  <c r="AL575" i="11"/>
  <c r="AL560" i="11"/>
  <c r="AL559" i="11"/>
  <c r="AL419" i="11"/>
  <c r="AL407" i="11"/>
  <c r="AL388" i="11"/>
  <c r="AL386" i="11"/>
  <c r="AL384" i="11"/>
  <c r="AL382" i="11"/>
  <c r="AL380" i="11"/>
  <c r="AL378" i="11"/>
  <c r="AL376" i="11"/>
  <c r="AL374" i="11"/>
  <c r="AL372" i="11"/>
  <c r="AL370" i="11"/>
  <c r="AL368" i="11"/>
  <c r="AL366" i="11"/>
  <c r="AL364" i="11"/>
  <c r="AL362" i="11"/>
  <c r="AL360" i="11"/>
  <c r="AL358" i="11"/>
  <c r="AL356" i="11"/>
  <c r="AL354" i="11"/>
  <c r="AL352" i="11"/>
  <c r="AL350" i="11"/>
  <c r="AL348" i="11"/>
  <c r="AL346" i="11"/>
  <c r="AL344" i="11"/>
  <c r="AL342" i="11"/>
  <c r="AL340" i="11"/>
  <c r="AL338" i="11"/>
  <c r="AL336" i="11"/>
  <c r="AL334" i="11"/>
  <c r="AL332" i="11"/>
  <c r="AL330" i="11"/>
  <c r="AL328" i="11"/>
  <c r="AL326" i="11"/>
  <c r="AL324" i="11"/>
  <c r="AL322" i="11"/>
  <c r="AL320" i="11"/>
  <c r="AL318" i="11"/>
  <c r="AL316" i="11"/>
  <c r="AL314" i="11"/>
  <c r="AL312" i="11"/>
  <c r="AL310" i="11"/>
  <c r="AL308" i="11"/>
  <c r="AL306" i="11"/>
  <c r="AL304" i="11"/>
  <c r="AL302" i="11"/>
  <c r="AL300" i="11"/>
  <c r="AL298" i="11"/>
  <c r="AL296" i="11"/>
  <c r="AL294" i="11"/>
  <c r="AL292" i="11"/>
  <c r="AL290" i="11"/>
  <c r="AL288" i="11"/>
  <c r="AL286" i="11"/>
  <c r="AL284" i="11"/>
  <c r="AL282" i="11"/>
  <c r="AL280" i="11"/>
  <c r="AL278" i="11"/>
  <c r="AL276" i="11"/>
  <c r="AL274" i="11"/>
  <c r="AL272" i="11"/>
  <c r="AL270" i="11"/>
  <c r="AL268" i="11"/>
  <c r="AL266" i="11"/>
  <c r="AL264" i="11"/>
  <c r="AL262" i="11"/>
  <c r="AL260" i="11"/>
  <c r="AL258" i="11"/>
  <c r="AL256" i="11"/>
  <c r="AL254" i="11"/>
  <c r="AL252" i="11"/>
  <c r="AL250" i="11"/>
  <c r="AL248" i="11"/>
  <c r="AL246" i="11"/>
  <c r="AL244" i="11"/>
  <c r="AL242" i="11"/>
  <c r="AL240" i="11"/>
  <c r="AL238" i="11"/>
  <c r="AL236" i="11"/>
  <c r="AL234" i="11"/>
  <c r="AL232" i="11"/>
  <c r="AL230" i="11"/>
  <c r="AL228" i="11"/>
  <c r="AL226" i="11"/>
  <c r="AL224" i="11"/>
  <c r="AL222" i="11"/>
  <c r="AL220" i="11"/>
  <c r="AL218" i="11"/>
  <c r="AL216" i="11"/>
  <c r="AL214" i="11"/>
  <c r="AL212" i="11"/>
  <c r="AL210" i="11"/>
  <c r="AL208" i="11"/>
  <c r="AL206" i="11"/>
  <c r="AL204" i="11"/>
  <c r="AL202" i="11"/>
  <c r="AL200" i="11"/>
  <c r="AL198" i="11"/>
  <c r="AL196" i="11"/>
  <c r="AL194" i="11"/>
  <c r="AL192" i="11"/>
  <c r="AL190" i="11"/>
  <c r="AL188" i="11"/>
  <c r="AL186" i="11"/>
  <c r="AL184" i="11"/>
  <c r="AL182" i="11"/>
  <c r="AL180" i="11"/>
  <c r="AL178" i="11"/>
  <c r="AL176" i="11"/>
  <c r="AL174" i="11"/>
  <c r="AL638" i="11"/>
  <c r="AL622" i="11"/>
  <c r="AL586" i="11"/>
  <c r="AL585" i="11"/>
  <c r="AL570" i="11"/>
  <c r="AL569" i="11"/>
  <c r="AL554" i="11"/>
  <c r="AL553" i="11"/>
  <c r="AL539" i="11"/>
  <c r="AL531" i="11"/>
  <c r="AL523" i="11"/>
  <c r="AL515" i="11"/>
  <c r="AL507" i="11"/>
  <c r="AL499" i="11"/>
  <c r="AL491" i="11"/>
  <c r="AL483" i="11"/>
  <c r="AL475" i="11"/>
  <c r="AL443" i="11"/>
  <c r="AL441" i="11"/>
  <c r="AL429" i="11"/>
  <c r="AL417" i="11"/>
  <c r="AL405" i="11"/>
  <c r="AL393" i="11"/>
  <c r="AL730" i="11"/>
  <c r="AL698" i="11"/>
  <c r="AL596" i="11"/>
  <c r="AL595" i="11"/>
  <c r="AL580" i="11"/>
  <c r="AL579" i="11"/>
  <c r="AL564" i="11"/>
  <c r="AL563" i="11"/>
  <c r="AL403" i="11"/>
  <c r="AL391" i="11"/>
  <c r="AL728" i="11"/>
  <c r="AL726" i="11"/>
  <c r="AL686" i="11"/>
  <c r="AL646" i="11"/>
  <c r="AL632" i="11"/>
  <c r="AL616" i="11"/>
  <c r="AL666" i="11"/>
  <c r="AL599" i="11"/>
  <c r="AL584" i="11"/>
  <c r="AL583" i="11"/>
  <c r="AL714" i="11"/>
  <c r="AL654" i="11"/>
  <c r="AL640" i="11"/>
  <c r="AL630" i="11"/>
  <c r="AL614" i="11"/>
  <c r="AL702" i="11"/>
  <c r="AL588" i="11"/>
  <c r="AL587" i="11"/>
  <c r="AL682" i="11"/>
  <c r="AL648" i="11"/>
  <c r="AL624" i="11"/>
  <c r="AL608" i="11"/>
  <c r="AL598" i="11"/>
  <c r="AL597" i="11"/>
  <c r="AL582" i="11"/>
  <c r="AL581" i="11"/>
  <c r="AL566" i="11"/>
  <c r="AL565" i="11"/>
  <c r="AL550" i="11"/>
  <c r="AL549" i="11"/>
  <c r="AL545" i="11"/>
  <c r="AL537" i="11"/>
  <c r="AL529" i="11"/>
  <c r="AL521" i="11"/>
  <c r="AL513" i="11"/>
  <c r="AL505" i="11"/>
  <c r="AL497" i="11"/>
  <c r="AL489" i="11"/>
  <c r="AL481" i="11"/>
  <c r="AL473" i="11"/>
  <c r="AL471" i="11"/>
  <c r="AL469" i="11"/>
  <c r="AL467" i="11"/>
  <c r="AL465" i="11"/>
  <c r="AL463" i="11"/>
  <c r="AL461" i="11"/>
  <c r="AL459" i="11"/>
  <c r="AL457" i="11"/>
  <c r="AL455" i="11"/>
  <c r="AL453" i="11"/>
  <c r="AL451" i="11"/>
  <c r="AL449" i="11"/>
  <c r="AL439" i="11"/>
  <c r="AL427" i="11"/>
  <c r="AL425" i="11"/>
  <c r="AL423" i="11"/>
  <c r="AL421" i="11"/>
  <c r="AL395" i="11"/>
  <c r="AL561" i="11"/>
  <c r="AL552" i="11"/>
  <c r="AL548" i="11"/>
  <c r="AL541" i="11"/>
  <c r="AL527" i="11"/>
  <c r="AL477" i="11"/>
  <c r="AL578" i="11"/>
  <c r="AL558" i="11"/>
  <c r="AL556" i="11"/>
  <c r="AL501" i="11"/>
  <c r="AL487" i="11"/>
  <c r="AL437" i="11"/>
  <c r="AL387" i="11"/>
  <c r="AL379" i="11"/>
  <c r="AL371" i="11"/>
  <c r="AL363" i="11"/>
  <c r="AL355" i="11"/>
  <c r="AL347" i="11"/>
  <c r="AL339" i="11"/>
  <c r="AL331" i="11"/>
  <c r="AL323" i="11"/>
  <c r="AL315" i="11"/>
  <c r="AL307" i="11"/>
  <c r="AL299" i="11"/>
  <c r="AL291" i="11"/>
  <c r="AL283" i="11"/>
  <c r="AL275" i="11"/>
  <c r="AL267" i="11"/>
  <c r="AL259" i="11"/>
  <c r="AL251" i="11"/>
  <c r="AL243" i="11"/>
  <c r="AL235" i="11"/>
  <c r="AL227" i="11"/>
  <c r="AL219" i="11"/>
  <c r="AL211" i="11"/>
  <c r="AL191" i="11"/>
  <c r="AL183" i="11"/>
  <c r="AL175" i="11"/>
  <c r="AL606" i="11"/>
  <c r="AL573" i="11"/>
  <c r="AL567" i="11"/>
  <c r="AL562" i="11"/>
  <c r="AL525" i="11"/>
  <c r="AL511" i="11"/>
  <c r="AL411" i="11"/>
  <c r="AL203" i="11"/>
  <c r="AL201" i="11"/>
  <c r="AL199" i="11"/>
  <c r="AL197" i="11"/>
  <c r="AL195" i="11"/>
  <c r="AL172" i="11"/>
  <c r="AL170" i="11"/>
  <c r="AL168" i="11"/>
  <c r="AL166" i="11"/>
  <c r="AL164" i="11"/>
  <c r="AL162" i="11"/>
  <c r="AL160" i="11"/>
  <c r="AL158" i="11"/>
  <c r="AL156" i="11"/>
  <c r="AL154" i="11"/>
  <c r="AL152" i="11"/>
  <c r="AL150" i="11"/>
  <c r="AL148" i="11"/>
  <c r="AL146" i="11"/>
  <c r="AL144" i="11"/>
  <c r="AL142" i="11"/>
  <c r="AL140" i="11"/>
  <c r="AL138" i="11"/>
  <c r="AL136" i="11"/>
  <c r="AL134" i="11"/>
  <c r="AL132" i="11"/>
  <c r="AL130" i="11"/>
  <c r="AL128" i="11"/>
  <c r="AL126" i="11"/>
  <c r="AL124" i="11"/>
  <c r="AL122" i="11"/>
  <c r="AL120" i="11"/>
  <c r="AL118" i="11"/>
  <c r="AL116" i="11"/>
  <c r="AL114" i="11"/>
  <c r="AL112" i="11"/>
  <c r="AL110" i="11"/>
  <c r="AL108" i="11"/>
  <c r="AL106" i="11"/>
  <c r="AL104" i="11"/>
  <c r="AL102" i="11"/>
  <c r="AL100" i="11"/>
  <c r="AL98" i="11"/>
  <c r="AL96" i="11"/>
  <c r="AL94" i="11"/>
  <c r="AL92" i="11"/>
  <c r="AL90" i="11"/>
  <c r="AL88" i="11"/>
  <c r="AL86" i="11"/>
  <c r="AL84" i="11"/>
  <c r="AL82" i="11"/>
  <c r="AL80" i="11"/>
  <c r="AL78" i="11"/>
  <c r="AL76" i="11"/>
  <c r="AL74" i="11"/>
  <c r="AL72" i="11"/>
  <c r="AL70" i="11"/>
  <c r="AL68" i="11"/>
  <c r="AL66" i="11"/>
  <c r="AL64" i="11"/>
  <c r="AL62" i="11"/>
  <c r="AL60" i="11"/>
  <c r="AL58" i="11"/>
  <c r="AL56" i="11"/>
  <c r="AL54" i="11"/>
  <c r="AL52" i="11"/>
  <c r="AL50" i="11"/>
  <c r="AL48" i="11"/>
  <c r="AL46" i="11"/>
  <c r="AL44" i="11"/>
  <c r="AL42" i="11"/>
  <c r="AL40" i="11"/>
  <c r="AL38" i="11"/>
  <c r="AL36" i="11"/>
  <c r="AL34" i="11"/>
  <c r="AL32" i="11"/>
  <c r="AL30" i="11"/>
  <c r="AL28" i="11"/>
  <c r="AL26" i="11"/>
  <c r="AL24" i="11"/>
  <c r="AL22" i="11"/>
  <c r="AL20" i="11"/>
  <c r="AL18" i="11"/>
  <c r="AL16" i="11"/>
  <c r="AL14" i="11"/>
  <c r="AL12" i="11"/>
  <c r="AL10" i="11"/>
  <c r="AL8" i="11"/>
  <c r="AL6" i="11"/>
  <c r="AL4" i="11"/>
  <c r="AL2" i="11"/>
  <c r="AL600" i="11"/>
  <c r="AL594" i="11"/>
  <c r="AL589" i="11"/>
  <c r="AL571" i="11"/>
  <c r="AL535" i="11"/>
  <c r="AL485" i="11"/>
  <c r="AL447" i="11"/>
  <c r="AL413" i="11"/>
  <c r="AL397" i="11"/>
  <c r="AL389" i="11"/>
  <c r="AL381" i="11"/>
  <c r="AL373" i="11"/>
  <c r="AL365" i="11"/>
  <c r="AL568" i="11"/>
  <c r="AL509" i="11"/>
  <c r="AL495" i="11"/>
  <c r="AL577" i="11"/>
  <c r="AL572" i="11"/>
  <c r="AL533" i="11"/>
  <c r="AL519" i="11"/>
  <c r="AL445" i="11"/>
  <c r="AL433" i="11"/>
  <c r="AL383" i="11"/>
  <c r="AL375" i="11"/>
  <c r="AL367" i="11"/>
  <c r="AL574" i="11"/>
  <c r="AL557" i="11"/>
  <c r="AL551" i="11"/>
  <c r="AL543" i="11"/>
  <c r="AL493" i="11"/>
  <c r="AL479" i="11"/>
  <c r="AL593" i="11"/>
  <c r="AL590" i="11"/>
  <c r="AL555" i="11"/>
  <c r="AL517" i="11"/>
  <c r="AL503" i="11"/>
  <c r="AL435" i="11"/>
  <c r="AL431" i="11"/>
  <c r="AL409" i="11"/>
  <c r="AL401" i="11"/>
  <c r="AL385" i="11"/>
  <c r="AL377" i="11"/>
  <c r="AL369" i="11"/>
  <c r="AL361" i="11"/>
  <c r="AL353" i="11"/>
  <c r="AL345" i="11"/>
  <c r="AL337" i="11"/>
  <c r="AL329" i="11"/>
  <c r="AL321" i="11"/>
  <c r="AL313" i="11"/>
  <c r="AL305" i="11"/>
  <c r="AL297" i="11"/>
  <c r="AL289" i="11"/>
  <c r="AL281" i="11"/>
  <c r="AL273" i="11"/>
  <c r="AL265" i="11"/>
  <c r="AL257" i="11"/>
  <c r="AL249" i="11"/>
  <c r="AL241" i="11"/>
  <c r="AL233" i="11"/>
  <c r="AL225" i="11"/>
  <c r="AL217" i="11"/>
  <c r="AL209" i="11"/>
  <c r="AL189" i="11"/>
  <c r="AL181" i="11"/>
  <c r="AL173" i="11"/>
  <c r="AL351" i="11"/>
  <c r="AL319" i="11"/>
  <c r="AL287" i="11"/>
  <c r="AL255" i="11"/>
  <c r="AL223" i="11"/>
  <c r="AL179" i="11"/>
  <c r="AL341" i="11"/>
  <c r="AL309" i="11"/>
  <c r="AL277" i="11"/>
  <c r="AL245" i="11"/>
  <c r="AL213" i="11"/>
  <c r="AL193" i="11"/>
  <c r="AL167" i="11"/>
  <c r="AL159" i="11"/>
  <c r="AL151" i="11"/>
  <c r="AL143" i="11"/>
  <c r="AL135" i="11"/>
  <c r="AL127" i="11"/>
  <c r="AL119" i="11"/>
  <c r="AL111" i="11"/>
  <c r="AL103" i="11"/>
  <c r="AL95" i="11"/>
  <c r="AL87" i="11"/>
  <c r="AL79" i="11"/>
  <c r="AL71" i="11"/>
  <c r="AL63" i="11"/>
  <c r="AL55" i="11"/>
  <c r="AL47" i="11"/>
  <c r="AL39" i="11"/>
  <c r="AL31" i="11"/>
  <c r="AL23" i="11"/>
  <c r="AL15" i="11"/>
  <c r="AL7" i="11"/>
  <c r="AL415" i="11"/>
  <c r="AL359" i="11"/>
  <c r="AL327" i="11"/>
  <c r="AL295" i="11"/>
  <c r="AL263" i="11"/>
  <c r="AL231" i="11"/>
  <c r="AL349" i="11"/>
  <c r="AL317" i="11"/>
  <c r="AL285" i="11"/>
  <c r="AL253" i="11"/>
  <c r="AL221" i="11"/>
  <c r="AL187" i="11"/>
  <c r="AL177" i="11"/>
  <c r="AL169" i="11"/>
  <c r="AL161" i="11"/>
  <c r="AL153" i="11"/>
  <c r="AL335" i="11"/>
  <c r="AL303" i="11"/>
  <c r="AL271" i="11"/>
  <c r="AL239" i="11"/>
  <c r="AL207" i="11"/>
  <c r="AL357" i="11"/>
  <c r="AL325" i="11"/>
  <c r="AL293" i="11"/>
  <c r="AL261" i="11"/>
  <c r="AL229" i="11"/>
  <c r="AL171" i="11"/>
  <c r="AL163" i="11"/>
  <c r="AL155" i="11"/>
  <c r="AL147" i="11"/>
  <c r="AL399" i="11"/>
  <c r="AL343" i="11"/>
  <c r="AL311" i="11"/>
  <c r="AL279" i="11"/>
  <c r="AL247" i="11"/>
  <c r="AL215" i="11"/>
  <c r="AL185" i="11"/>
  <c r="AL333" i="11"/>
  <c r="AL301" i="11"/>
  <c r="AL269" i="11"/>
  <c r="AL237" i="11"/>
  <c r="AL205" i="11"/>
  <c r="AL165" i="11"/>
  <c r="AL157" i="11"/>
  <c r="AL149" i="11"/>
  <c r="AL141" i="11"/>
  <c r="AL133" i="11"/>
  <c r="AL125" i="11"/>
  <c r="AL117" i="11"/>
  <c r="AL109" i="11"/>
  <c r="AL101" i="11"/>
  <c r="AL93" i="11"/>
  <c r="AL85" i="11"/>
  <c r="AL77" i="11"/>
  <c r="AL69" i="11"/>
  <c r="AL61" i="11"/>
  <c r="AL53" i="11"/>
  <c r="AL45" i="11"/>
  <c r="AL37" i="11"/>
  <c r="AL29" i="11"/>
  <c r="AL21" i="11"/>
  <c r="AL13" i="11"/>
  <c r="AL5" i="11"/>
  <c r="AL113" i="11"/>
  <c r="AL99" i="11"/>
  <c r="AL49" i="11"/>
  <c r="AL35" i="11"/>
  <c r="AL137" i="11"/>
  <c r="AL123" i="11"/>
  <c r="AL73" i="11"/>
  <c r="AL59" i="11"/>
  <c r="AL9" i="11"/>
  <c r="AL97" i="11"/>
  <c r="AL83" i="11"/>
  <c r="AL33" i="11"/>
  <c r="AL19" i="11"/>
  <c r="AL121" i="11"/>
  <c r="AL107" i="11"/>
  <c r="AL57" i="11"/>
  <c r="AL43" i="11"/>
  <c r="AL131" i="11"/>
  <c r="AL81" i="11"/>
  <c r="AL67" i="11"/>
  <c r="AL17" i="11"/>
  <c r="AL3" i="11"/>
  <c r="AL105" i="11"/>
  <c r="AL91" i="11"/>
  <c r="AL41" i="11"/>
  <c r="AL27" i="11"/>
  <c r="AL129" i="11"/>
  <c r="AL115" i="11"/>
  <c r="AL65" i="11"/>
  <c r="AL51" i="11"/>
  <c r="AL145" i="11"/>
  <c r="AL139" i="11"/>
  <c r="AL89" i="11"/>
  <c r="AL75" i="11"/>
  <c r="AL25" i="11"/>
  <c r="AL11" i="11"/>
  <c r="AH1" i="11" a="1"/>
  <c r="AI1282" i="11" s="1"/>
  <c r="AM2" i="7"/>
  <c r="AM1358" i="7"/>
  <c r="AM1210" i="7"/>
  <c r="AM1201" i="7"/>
  <c r="AM1194" i="7"/>
  <c r="AM1357" i="7"/>
  <c r="AM1353" i="7"/>
  <c r="AM1349" i="7"/>
  <c r="AM1345" i="7"/>
  <c r="AM1341" i="7"/>
  <c r="AM1337" i="7"/>
  <c r="AM1333" i="7"/>
  <c r="AM1329" i="7"/>
  <c r="AM1325" i="7"/>
  <c r="AM1321" i="7"/>
  <c r="AM1317" i="7"/>
  <c r="AM1313" i="7"/>
  <c r="AM1309" i="7"/>
  <c r="AM1305" i="7"/>
  <c r="AM1301" i="7"/>
  <c r="AM1297" i="7"/>
  <c r="AM1293" i="7"/>
  <c r="AM1289" i="7"/>
  <c r="AM1285" i="7"/>
  <c r="AM1281" i="7"/>
  <c r="AM1277" i="7"/>
  <c r="AM1273" i="7"/>
  <c r="AM1269" i="7"/>
  <c r="AM1265" i="7"/>
  <c r="AM1261" i="7"/>
  <c r="AM1257" i="7"/>
  <c r="AM1253" i="7"/>
  <c r="AM1249" i="7"/>
  <c r="AM1245" i="7"/>
  <c r="AM1241" i="7"/>
  <c r="AM1237" i="7"/>
  <c r="AM1233" i="7"/>
  <c r="AM1229" i="7"/>
  <c r="AM1225" i="7"/>
  <c r="AM1221" i="7"/>
  <c r="AM1217" i="7"/>
  <c r="AM1207" i="7"/>
  <c r="AM1200" i="7"/>
  <c r="AM1191" i="7"/>
  <c r="AM1356" i="7"/>
  <c r="AM1352" i="7"/>
  <c r="AM1348" i="7"/>
  <c r="AM1344" i="7"/>
  <c r="AM1340" i="7"/>
  <c r="AM1336" i="7"/>
  <c r="AM1332" i="7"/>
  <c r="AM1328" i="7"/>
  <c r="AM1324" i="7"/>
  <c r="AM1320" i="7"/>
  <c r="AM1316" i="7"/>
  <c r="AM1312" i="7"/>
  <c r="AM1308" i="7"/>
  <c r="AM1304" i="7"/>
  <c r="AM1300" i="7"/>
  <c r="AM1296" i="7"/>
  <c r="AM1292" i="7"/>
  <c r="AM1288" i="7"/>
  <c r="AM1284" i="7"/>
  <c r="AM1280" i="7"/>
  <c r="AM1276" i="7"/>
  <c r="AM1272" i="7"/>
  <c r="AM1268" i="7"/>
  <c r="AM1264" i="7"/>
  <c r="AM1260" i="7"/>
  <c r="AM1256" i="7"/>
  <c r="AM1252" i="7"/>
  <c r="AM1248" i="7"/>
  <c r="AM1244" i="7"/>
  <c r="AM1240" i="7"/>
  <c r="AM1236" i="7"/>
  <c r="AM1232" i="7"/>
  <c r="AM1228" i="7"/>
  <c r="AM1224" i="7"/>
  <c r="AM1220" i="7"/>
  <c r="AM1216" i="7"/>
  <c r="AM1213" i="7"/>
  <c r="AM1206" i="7"/>
  <c r="AM1197" i="7"/>
  <c r="AM1190" i="7"/>
  <c r="AM1188" i="7"/>
  <c r="AM1186" i="7"/>
  <c r="AM1184" i="7"/>
  <c r="AM1182" i="7"/>
  <c r="AM1180" i="7"/>
  <c r="AM1178" i="7"/>
  <c r="AM1176" i="7"/>
  <c r="AM1174" i="7"/>
  <c r="AM1172" i="7"/>
  <c r="AM1170" i="7"/>
  <c r="AM1168" i="7"/>
  <c r="AM1166" i="7"/>
  <c r="AM1164" i="7"/>
  <c r="AM1162" i="7"/>
  <c r="AM1160" i="7"/>
  <c r="AM1158" i="7"/>
  <c r="AM1156" i="7"/>
  <c r="AM1154" i="7"/>
  <c r="AM1152" i="7"/>
  <c r="AM1150" i="7"/>
  <c r="AM1148" i="7"/>
  <c r="AM1146" i="7"/>
  <c r="AM1144" i="7"/>
  <c r="AM1142" i="7"/>
  <c r="AM1140" i="7"/>
  <c r="AM1138" i="7"/>
  <c r="AM1136" i="7"/>
  <c r="AM1134" i="7"/>
  <c r="AM1132" i="7"/>
  <c r="AM1130" i="7"/>
  <c r="AM1128" i="7"/>
  <c r="AM1126" i="7"/>
  <c r="AM1124" i="7"/>
  <c r="AM1122" i="7"/>
  <c r="AM1120" i="7"/>
  <c r="AM1118" i="7"/>
  <c r="AM1116" i="7"/>
  <c r="AM1114" i="7"/>
  <c r="AM1112" i="7"/>
  <c r="AM1110" i="7"/>
  <c r="AM1108" i="7"/>
  <c r="AM1295" i="7"/>
  <c r="AM1282" i="7"/>
  <c r="AM1263" i="7"/>
  <c r="AM1250" i="7"/>
  <c r="AM1231" i="7"/>
  <c r="AM1218" i="7"/>
  <c r="AM1196" i="7"/>
  <c r="AM1175" i="7"/>
  <c r="AM1159" i="7"/>
  <c r="AM1143" i="7"/>
  <c r="AM1127" i="7"/>
  <c r="AM1111" i="7"/>
  <c r="AM1105" i="7"/>
  <c r="AM1102" i="7"/>
  <c r="AM1097" i="7"/>
  <c r="AM1294" i="7"/>
  <c r="AM1275" i="7"/>
  <c r="AM1262" i="7"/>
  <c r="AM1243" i="7"/>
  <c r="AM1230" i="7"/>
  <c r="AM1181" i="7"/>
  <c r="AM1165" i="7"/>
  <c r="AM1149" i="7"/>
  <c r="AM1133" i="7"/>
  <c r="AM1117" i="7"/>
  <c r="AM1355" i="7"/>
  <c r="AM1347" i="7"/>
  <c r="AM1339" i="7"/>
  <c r="AM1331" i="7"/>
  <c r="AM1323" i="7"/>
  <c r="AM1315" i="7"/>
  <c r="AM1307" i="7"/>
  <c r="AM1287" i="7"/>
  <c r="AM1274" i="7"/>
  <c r="AM1255" i="7"/>
  <c r="AM1242" i="7"/>
  <c r="AM1223" i="7"/>
  <c r="AM1187" i="7"/>
  <c r="AM1171" i="7"/>
  <c r="AM1155" i="7"/>
  <c r="AM1139" i="7"/>
  <c r="AM1123" i="7"/>
  <c r="AM1350" i="7"/>
  <c r="AM1342" i="7"/>
  <c r="AM1334" i="7"/>
  <c r="AM1326" i="7"/>
  <c r="AM1318" i="7"/>
  <c r="AM1310" i="7"/>
  <c r="AM1302" i="7"/>
  <c r="AM1283" i="7"/>
  <c r="AM1270" i="7"/>
  <c r="AM1251" i="7"/>
  <c r="AM1238" i="7"/>
  <c r="AM1219" i="7"/>
  <c r="AM1212" i="7"/>
  <c r="AM1202" i="7"/>
  <c r="AM1192" i="7"/>
  <c r="AM1185" i="7"/>
  <c r="AM1169" i="7"/>
  <c r="AM1153" i="7"/>
  <c r="AM1137" i="7"/>
  <c r="AM1121" i="7"/>
  <c r="AM1095" i="7"/>
  <c r="AM1354" i="7"/>
  <c r="AM1338" i="7"/>
  <c r="AM1322" i="7"/>
  <c r="AM1306" i="7"/>
  <c r="AM1267" i="7"/>
  <c r="AM1254" i="7"/>
  <c r="AM1161" i="7"/>
  <c r="AM1129" i="7"/>
  <c r="AM1101" i="7"/>
  <c r="AM1087" i="7"/>
  <c r="AM1080" i="7"/>
  <c r="AM1071" i="7"/>
  <c r="AM1064" i="7"/>
  <c r="AM1055" i="7"/>
  <c r="AM1048" i="7"/>
  <c r="AM1039" i="7"/>
  <c r="AM1033" i="7"/>
  <c r="AM1030" i="7"/>
  <c r="AM1025" i="7"/>
  <c r="AM1022" i="7"/>
  <c r="AM1013" i="7"/>
  <c r="AM1006" i="7"/>
  <c r="AM997" i="7"/>
  <c r="AM990" i="7"/>
  <c r="AM981" i="7"/>
  <c r="AM979" i="7"/>
  <c r="AM977" i="7"/>
  <c r="AM975" i="7"/>
  <c r="AM973" i="7"/>
  <c r="AM971" i="7"/>
  <c r="AM969" i="7"/>
  <c r="AM967" i="7"/>
  <c r="AM965" i="7"/>
  <c r="AM963" i="7"/>
  <c r="AM961" i="7"/>
  <c r="AM959" i="7"/>
  <c r="AM957" i="7"/>
  <c r="AM955" i="7"/>
  <c r="AM953" i="7"/>
  <c r="AM951" i="7"/>
  <c r="AM949" i="7"/>
  <c r="AM947" i="7"/>
  <c r="AM945" i="7"/>
  <c r="AM943" i="7"/>
  <c r="AM941" i="7"/>
  <c r="AM939" i="7"/>
  <c r="AM937" i="7"/>
  <c r="AM935" i="7"/>
  <c r="AM933" i="7"/>
  <c r="AM931" i="7"/>
  <c r="AM929" i="7"/>
  <c r="AM927" i="7"/>
  <c r="AM925" i="7"/>
  <c r="AM923" i="7"/>
  <c r="AM921" i="7"/>
  <c r="AM919" i="7"/>
  <c r="AM917" i="7"/>
  <c r="AM1279" i="7"/>
  <c r="AM1266" i="7"/>
  <c r="AM1215" i="7"/>
  <c r="AM1205" i="7"/>
  <c r="AM1195" i="7"/>
  <c r="AM1167" i="7"/>
  <c r="AM1135" i="7"/>
  <c r="AM1104" i="7"/>
  <c r="AM1096" i="7"/>
  <c r="AM1093" i="7"/>
  <c r="AM1086" i="7"/>
  <c r="AM1077" i="7"/>
  <c r="AM1070" i="7"/>
  <c r="AM1061" i="7"/>
  <c r="AM1054" i="7"/>
  <c r="AM1045" i="7"/>
  <c r="AM1038" i="7"/>
  <c r="AM1015" i="7"/>
  <c r="AM1008" i="7"/>
  <c r="AM999" i="7"/>
  <c r="AM992" i="7"/>
  <c r="AM983" i="7"/>
  <c r="AM1291" i="7"/>
  <c r="AM1278" i="7"/>
  <c r="AM1227" i="7"/>
  <c r="AM1214" i="7"/>
  <c r="AM1204" i="7"/>
  <c r="AM1173" i="7"/>
  <c r="AM1141" i="7"/>
  <c r="AM1109" i="7"/>
  <c r="AM1100" i="7"/>
  <c r="AM1092" i="7"/>
  <c r="AM1083" i="7"/>
  <c r="AM1076" i="7"/>
  <c r="AM1067" i="7"/>
  <c r="AM1060" i="7"/>
  <c r="AM1051" i="7"/>
  <c r="AM1044" i="7"/>
  <c r="AM1035" i="7"/>
  <c r="AM1032" i="7"/>
  <c r="AM1027" i="7"/>
  <c r="AM1024" i="7"/>
  <c r="AM1017" i="7"/>
  <c r="AM1010" i="7"/>
  <c r="AM1001" i="7"/>
  <c r="AM994" i="7"/>
  <c r="AM985" i="7"/>
  <c r="AM1351" i="7"/>
  <c r="AM1335" i="7"/>
  <c r="AM1319" i="7"/>
  <c r="AM1298" i="7"/>
  <c r="AM1247" i="7"/>
  <c r="AM1234" i="7"/>
  <c r="AM1183" i="7"/>
  <c r="AM1151" i="7"/>
  <c r="AM1119" i="7"/>
  <c r="AM1103" i="7"/>
  <c r="AM1098" i="7"/>
  <c r="AM1094" i="7"/>
  <c r="AM1085" i="7"/>
  <c r="AM1078" i="7"/>
  <c r="AM1069" i="7"/>
  <c r="AM1062" i="7"/>
  <c r="AM1053" i="7"/>
  <c r="AM1046" i="7"/>
  <c r="AM1037" i="7"/>
  <c r="AM1016" i="7"/>
  <c r="AM1007" i="7"/>
  <c r="AM1000" i="7"/>
  <c r="AM991" i="7"/>
  <c r="AM984" i="7"/>
  <c r="AM1346" i="7"/>
  <c r="AM1311" i="7"/>
  <c r="AM1258" i="7"/>
  <c r="AM1208" i="7"/>
  <c r="AM1163" i="7"/>
  <c r="AM1081" i="7"/>
  <c r="AM1074" i="7"/>
  <c r="AM1049" i="7"/>
  <c r="AM1042" i="7"/>
  <c r="AM1020" i="7"/>
  <c r="AM1011" i="7"/>
  <c r="AM988" i="7"/>
  <c r="AM922" i="7"/>
  <c r="AM1303" i="7"/>
  <c r="AM1226" i="7"/>
  <c r="AM1203" i="7"/>
  <c r="AM1147" i="7"/>
  <c r="AM1099" i="7"/>
  <c r="AM1073" i="7"/>
  <c r="AM1066" i="7"/>
  <c r="AM1041" i="7"/>
  <c r="AM1019" i="7"/>
  <c r="AM996" i="7"/>
  <c r="AM987" i="7"/>
  <c r="AM944" i="7"/>
  <c r="AM938" i="7"/>
  <c r="AM924" i="7"/>
  <c r="AM915" i="7"/>
  <c r="AM913" i="7"/>
  <c r="AM911" i="7"/>
  <c r="AM909" i="7"/>
  <c r="AM907" i="7"/>
  <c r="AM905" i="7"/>
  <c r="AM903" i="7"/>
  <c r="AM901" i="7"/>
  <c r="AM899" i="7"/>
  <c r="AM897" i="7"/>
  <c r="AM895" i="7"/>
  <c r="AM893" i="7"/>
  <c r="AM891" i="7"/>
  <c r="AM889" i="7"/>
  <c r="AM887" i="7"/>
  <c r="AM885" i="7"/>
  <c r="AM883" i="7"/>
  <c r="AM881" i="7"/>
  <c r="AM879" i="7"/>
  <c r="AM877" i="7"/>
  <c r="AM875" i="7"/>
  <c r="AM873" i="7"/>
  <c r="AM871" i="7"/>
  <c r="AM869" i="7"/>
  <c r="AM867" i="7"/>
  <c r="AM865" i="7"/>
  <c r="AM863" i="7"/>
  <c r="AM861" i="7"/>
  <c r="AM859" i="7"/>
  <c r="AM857" i="7"/>
  <c r="AM855" i="7"/>
  <c r="AM853" i="7"/>
  <c r="AM1343" i="7"/>
  <c r="AM1299" i="7"/>
  <c r="AM1222" i="7"/>
  <c r="AM1145" i="7"/>
  <c r="AM1107" i="7"/>
  <c r="AM1079" i="7"/>
  <c r="AM1072" i="7"/>
  <c r="AM1047" i="7"/>
  <c r="AM1040" i="7"/>
  <c r="AM1034" i="7"/>
  <c r="AM1029" i="7"/>
  <c r="AM1014" i="7"/>
  <c r="AM1005" i="7"/>
  <c r="AM982" i="7"/>
  <c r="AM978" i="7"/>
  <c r="AM974" i="7"/>
  <c r="AM970" i="7"/>
  <c r="AM966" i="7"/>
  <c r="AM962" i="7"/>
  <c r="AM958" i="7"/>
  <c r="AM954" i="7"/>
  <c r="AM950" i="7"/>
  <c r="AM926" i="7"/>
  <c r="AM1330" i="7"/>
  <c r="AM1246" i="7"/>
  <c r="AM1314" i="7"/>
  <c r="AM1286" i="7"/>
  <c r="AM1235" i="7"/>
  <c r="AM1211" i="7"/>
  <c r="AM1177" i="7"/>
  <c r="AM1113" i="7"/>
  <c r="AM1088" i="7"/>
  <c r="AM1063" i="7"/>
  <c r="AM1056" i="7"/>
  <c r="AM1026" i="7"/>
  <c r="AM1021" i="7"/>
  <c r="AM998" i="7"/>
  <c r="AM989" i="7"/>
  <c r="AM980" i="7"/>
  <c r="AM976" i="7"/>
  <c r="AM972" i="7"/>
  <c r="AM968" i="7"/>
  <c r="AM964" i="7"/>
  <c r="AM960" i="7"/>
  <c r="AM956" i="7"/>
  <c r="AM952" i="7"/>
  <c r="AM942" i="7"/>
  <c r="AM934" i="7"/>
  <c r="AM918" i="7"/>
  <c r="AM1259" i="7"/>
  <c r="AM1199" i="7"/>
  <c r="AM1084" i="7"/>
  <c r="AM1059" i="7"/>
  <c r="AM1023" i="7"/>
  <c r="AM986" i="7"/>
  <c r="AM940" i="7"/>
  <c r="AM848" i="7"/>
  <c r="AM836" i="7"/>
  <c r="AM829" i="7"/>
  <c r="AM820" i="7"/>
  <c r="AM813" i="7"/>
  <c r="AM804" i="7"/>
  <c r="AM797" i="7"/>
  <c r="AM788" i="7"/>
  <c r="AM781" i="7"/>
  <c r="AM772" i="7"/>
  <c r="AM765" i="7"/>
  <c r="AM756" i="7"/>
  <c r="AM749" i="7"/>
  <c r="AM740" i="7"/>
  <c r="AM733" i="7"/>
  <c r="AM724" i="7"/>
  <c r="AM717" i="7"/>
  <c r="AM708" i="7"/>
  <c r="AM701" i="7"/>
  <c r="AM699" i="7"/>
  <c r="AM697" i="7"/>
  <c r="AM695" i="7"/>
  <c r="AM693" i="7"/>
  <c r="AM691" i="7"/>
  <c r="AM689" i="7"/>
  <c r="AM687" i="7"/>
  <c r="AM685" i="7"/>
  <c r="AM683" i="7"/>
  <c r="AM681" i="7"/>
  <c r="AM679" i="7"/>
  <c r="AM677" i="7"/>
  <c r="AM675" i="7"/>
  <c r="AM673" i="7"/>
  <c r="AM671" i="7"/>
  <c r="AM669" i="7"/>
  <c r="AM667" i="7"/>
  <c r="AM665" i="7"/>
  <c r="AM663" i="7"/>
  <c r="AM661" i="7"/>
  <c r="AM659" i="7"/>
  <c r="AM657" i="7"/>
  <c r="AM655" i="7"/>
  <c r="AM653" i="7"/>
  <c r="AM651" i="7"/>
  <c r="AM649" i="7"/>
  <c r="AM647" i="7"/>
  <c r="AM645" i="7"/>
  <c r="AM643" i="7"/>
  <c r="AM641" i="7"/>
  <c r="AM639" i="7"/>
  <c r="AM637" i="7"/>
  <c r="AM635" i="7"/>
  <c r="AM633" i="7"/>
  <c r="AM631" i="7"/>
  <c r="AM629" i="7"/>
  <c r="AM627" i="7"/>
  <c r="AM625" i="7"/>
  <c r="AM623" i="7"/>
  <c r="AM621" i="7"/>
  <c r="AM619" i="7"/>
  <c r="AM617" i="7"/>
  <c r="AM615" i="7"/>
  <c r="AM613" i="7"/>
  <c r="AM611" i="7"/>
  <c r="AM609" i="7"/>
  <c r="AM607" i="7"/>
  <c r="AM605" i="7"/>
  <c r="AM603" i="7"/>
  <c r="AM601" i="7"/>
  <c r="AM599" i="7"/>
  <c r="AM597" i="7"/>
  <c r="AM595" i="7"/>
  <c r="AM593" i="7"/>
  <c r="AM591" i="7"/>
  <c r="AM589" i="7"/>
  <c r="AM587" i="7"/>
  <c r="AM585" i="7"/>
  <c r="AM583" i="7"/>
  <c r="AM581" i="7"/>
  <c r="AM1327" i="7"/>
  <c r="AM1198" i="7"/>
  <c r="AM1058" i="7"/>
  <c r="AM1004" i="7"/>
  <c r="AM995" i="7"/>
  <c r="AM946" i="7"/>
  <c r="AM930" i="7"/>
  <c r="AM845" i="7"/>
  <c r="AM838" i="7"/>
  <c r="AM831" i="7"/>
  <c r="AM822" i="7"/>
  <c r="AM815" i="7"/>
  <c r="AM806" i="7"/>
  <c r="AM799" i="7"/>
  <c r="AM790" i="7"/>
  <c r="AM783" i="7"/>
  <c r="AM774" i="7"/>
  <c r="AM767" i="7"/>
  <c r="AM758" i="7"/>
  <c r="AM751" i="7"/>
  <c r="AM742" i="7"/>
  <c r="AM735" i="7"/>
  <c r="AM726" i="7"/>
  <c r="AM719" i="7"/>
  <c r="AM710" i="7"/>
  <c r="AM703" i="7"/>
  <c r="AM1239" i="7"/>
  <c r="AM1193" i="7"/>
  <c r="AM1115" i="7"/>
  <c r="AM1082" i="7"/>
  <c r="AM1057" i="7"/>
  <c r="AM1012" i="7"/>
  <c r="AM1003" i="7"/>
  <c r="AM916" i="7"/>
  <c r="AM912" i="7"/>
  <c r="AM908" i="7"/>
  <c r="AM904" i="7"/>
  <c r="AM900" i="7"/>
  <c r="AM896" i="7"/>
  <c r="AM892" i="7"/>
  <c r="AM888" i="7"/>
  <c r="AM884" i="7"/>
  <c r="AM880" i="7"/>
  <c r="AM876" i="7"/>
  <c r="AM872" i="7"/>
  <c r="AM868" i="7"/>
  <c r="AM864" i="7"/>
  <c r="AM860" i="7"/>
  <c r="AM856" i="7"/>
  <c r="AM850" i="7"/>
  <c r="AM840" i="7"/>
  <c r="AM833" i="7"/>
  <c r="AM824" i="7"/>
  <c r="AM817" i="7"/>
  <c r="AM808" i="7"/>
  <c r="AM801" i="7"/>
  <c r="AM792" i="7"/>
  <c r="AM785" i="7"/>
  <c r="AM776" i="7"/>
  <c r="AM769" i="7"/>
  <c r="AM760" i="7"/>
  <c r="AM753" i="7"/>
  <c r="AM744" i="7"/>
  <c r="AM737" i="7"/>
  <c r="AM728" i="7"/>
  <c r="AM721" i="7"/>
  <c r="AM712" i="7"/>
  <c r="AM705" i="7"/>
  <c r="AM1189" i="7"/>
  <c r="AM1068" i="7"/>
  <c r="AM1043" i="7"/>
  <c r="AM1031" i="7"/>
  <c r="AM1002" i="7"/>
  <c r="AM993" i="7"/>
  <c r="AM1290" i="7"/>
  <c r="AM1157" i="7"/>
  <c r="AM1106" i="7"/>
  <c r="AM1091" i="7"/>
  <c r="AM1052" i="7"/>
  <c r="AM1028" i="7"/>
  <c r="AM1018" i="7"/>
  <c r="AM1009" i="7"/>
  <c r="AM1271" i="7"/>
  <c r="AM1179" i="7"/>
  <c r="AM1089" i="7"/>
  <c r="AM1050" i="7"/>
  <c r="AM932" i="7"/>
  <c r="AM914" i="7"/>
  <c r="AM910" i="7"/>
  <c r="AM906" i="7"/>
  <c r="AM902" i="7"/>
  <c r="AM898" i="7"/>
  <c r="AM894" i="7"/>
  <c r="AM890" i="7"/>
  <c r="AM886" i="7"/>
  <c r="AM882" i="7"/>
  <c r="AM878" i="7"/>
  <c r="AM874" i="7"/>
  <c r="AM870" i="7"/>
  <c r="AM866" i="7"/>
  <c r="AM862" i="7"/>
  <c r="AM858" i="7"/>
  <c r="AM846" i="7"/>
  <c r="AM841" i="7"/>
  <c r="AM832" i="7"/>
  <c r="AM825" i="7"/>
  <c r="AM816" i="7"/>
  <c r="AM809" i="7"/>
  <c r="AM800" i="7"/>
  <c r="AM793" i="7"/>
  <c r="AM784" i="7"/>
  <c r="AM777" i="7"/>
  <c r="AM768" i="7"/>
  <c r="AM761" i="7"/>
  <c r="AM752" i="7"/>
  <c r="AM745" i="7"/>
  <c r="AM736" i="7"/>
  <c r="AM729" i="7"/>
  <c r="AM720" i="7"/>
  <c r="AM713" i="7"/>
  <c r="AM704" i="7"/>
  <c r="AM1131" i="7"/>
  <c r="AM1065" i="7"/>
  <c r="AM920" i="7"/>
  <c r="AM835" i="7"/>
  <c r="AM826" i="7"/>
  <c r="AM803" i="7"/>
  <c r="AM794" i="7"/>
  <c r="AM771" i="7"/>
  <c r="AM762" i="7"/>
  <c r="AM739" i="7"/>
  <c r="AM730" i="7"/>
  <c r="AM707" i="7"/>
  <c r="AM652" i="7"/>
  <c r="AM636" i="7"/>
  <c r="AM620" i="7"/>
  <c r="AM600" i="7"/>
  <c r="AM584" i="7"/>
  <c r="AM1125" i="7"/>
  <c r="AM928" i="7"/>
  <c r="AM844" i="7"/>
  <c r="AM821" i="7"/>
  <c r="AM812" i="7"/>
  <c r="AM789" i="7"/>
  <c r="AM780" i="7"/>
  <c r="AM757" i="7"/>
  <c r="AM748" i="7"/>
  <c r="AM725" i="7"/>
  <c r="AM716" i="7"/>
  <c r="AM698" i="7"/>
  <c r="AM694" i="7"/>
  <c r="AM690" i="7"/>
  <c r="AM686" i="7"/>
  <c r="AM682" i="7"/>
  <c r="AM678" i="7"/>
  <c r="AM674" i="7"/>
  <c r="AM670" i="7"/>
  <c r="AM666" i="7"/>
  <c r="AM662" i="7"/>
  <c r="AM658" i="7"/>
  <c r="AM642" i="7"/>
  <c r="AM626" i="7"/>
  <c r="AM602" i="7"/>
  <c r="AM586" i="7"/>
  <c r="AM849" i="7"/>
  <c r="AM839" i="7"/>
  <c r="AM830" i="7"/>
  <c r="AM807" i="7"/>
  <c r="AM798" i="7"/>
  <c r="AM775" i="7"/>
  <c r="AM766" i="7"/>
  <c r="AM743" i="7"/>
  <c r="AM734" i="7"/>
  <c r="AM711" i="7"/>
  <c r="AM702" i="7"/>
  <c r="AM648" i="7"/>
  <c r="AM632" i="7"/>
  <c r="AM616" i="7"/>
  <c r="AM604" i="7"/>
  <c r="AM588" i="7"/>
  <c r="AM579" i="7"/>
  <c r="AM577" i="7"/>
  <c r="AM575" i="7"/>
  <c r="AM573" i="7"/>
  <c r="AM571" i="7"/>
  <c r="AM569" i="7"/>
  <c r="AM567" i="7"/>
  <c r="AM565" i="7"/>
  <c r="AM563" i="7"/>
  <c r="AM561" i="7"/>
  <c r="AM559" i="7"/>
  <c r="AM557" i="7"/>
  <c r="AM555" i="7"/>
  <c r="AM553" i="7"/>
  <c r="AM551" i="7"/>
  <c r="AM549" i="7"/>
  <c r="AM547" i="7"/>
  <c r="AM545" i="7"/>
  <c r="AM543" i="7"/>
  <c r="AM541" i="7"/>
  <c r="AM539" i="7"/>
  <c r="AM537" i="7"/>
  <c r="AM535" i="7"/>
  <c r="AM533" i="7"/>
  <c r="AM531" i="7"/>
  <c r="AM529" i="7"/>
  <c r="AM527" i="7"/>
  <c r="AM525" i="7"/>
  <c r="AM523" i="7"/>
  <c r="AM521" i="7"/>
  <c r="AM519" i="7"/>
  <c r="AM517" i="7"/>
  <c r="AM515" i="7"/>
  <c r="AM513" i="7"/>
  <c r="AM511" i="7"/>
  <c r="AM509" i="7"/>
  <c r="AM507" i="7"/>
  <c r="AM505" i="7"/>
  <c r="AM503" i="7"/>
  <c r="AM501" i="7"/>
  <c r="AM499" i="7"/>
  <c r="AM497" i="7"/>
  <c r="AM495" i="7"/>
  <c r="AM493" i="7"/>
  <c r="AM491" i="7"/>
  <c r="AM489" i="7"/>
  <c r="AM487" i="7"/>
  <c r="AM485" i="7"/>
  <c r="AM483" i="7"/>
  <c r="AM481" i="7"/>
  <c r="AM479" i="7"/>
  <c r="AM477" i="7"/>
  <c r="AM475" i="7"/>
  <c r="AM473" i="7"/>
  <c r="AM471" i="7"/>
  <c r="AM469" i="7"/>
  <c r="AM467" i="7"/>
  <c r="AM465" i="7"/>
  <c r="AM463" i="7"/>
  <c r="AM461" i="7"/>
  <c r="AM459" i="7"/>
  <c r="AM457" i="7"/>
  <c r="AM455" i="7"/>
  <c r="AM453" i="7"/>
  <c r="AM451" i="7"/>
  <c r="AM449" i="7"/>
  <c r="AM447" i="7"/>
  <c r="AM445" i="7"/>
  <c r="AM443" i="7"/>
  <c r="AM441" i="7"/>
  <c r="AM439" i="7"/>
  <c r="AM437" i="7"/>
  <c r="AM435" i="7"/>
  <c r="AM433" i="7"/>
  <c r="AM431" i="7"/>
  <c r="AM429" i="7"/>
  <c r="AM427" i="7"/>
  <c r="AM425" i="7"/>
  <c r="AM423" i="7"/>
  <c r="AM421" i="7"/>
  <c r="AM419" i="7"/>
  <c r="AM1209" i="7"/>
  <c r="AM948" i="7"/>
  <c r="AM936" i="7"/>
  <c r="AM854" i="7"/>
  <c r="AM843" i="7"/>
  <c r="AM834" i="7"/>
  <c r="AM811" i="7"/>
  <c r="AM802" i="7"/>
  <c r="AM1090" i="7"/>
  <c r="AM847" i="7"/>
  <c r="AM842" i="7"/>
  <c r="AM819" i="7"/>
  <c r="AM810" i="7"/>
  <c r="AM1036" i="7"/>
  <c r="AM852" i="7"/>
  <c r="AM837" i="7"/>
  <c r="AM828" i="7"/>
  <c r="AM1075" i="7"/>
  <c r="AM851" i="7"/>
  <c r="AM827" i="7"/>
  <c r="AM818" i="7"/>
  <c r="AM795" i="7"/>
  <c r="AM786" i="7"/>
  <c r="AM763" i="7"/>
  <c r="AM754" i="7"/>
  <c r="AM731" i="7"/>
  <c r="AM722" i="7"/>
  <c r="AM646" i="7"/>
  <c r="AM630" i="7"/>
  <c r="AM614" i="7"/>
  <c r="AM598" i="7"/>
  <c r="AM582" i="7"/>
  <c r="AM779" i="7"/>
  <c r="AM770" i="7"/>
  <c r="AM715" i="7"/>
  <c r="AM706" i="7"/>
  <c r="AM638" i="7"/>
  <c r="AM590" i="7"/>
  <c r="AM814" i="7"/>
  <c r="AM787" i="7"/>
  <c r="AM778" i="7"/>
  <c r="AM723" i="7"/>
  <c r="AM714" i="7"/>
  <c r="AM644" i="7"/>
  <c r="AM608" i="7"/>
  <c r="AM417" i="7"/>
  <c r="AM415" i="7"/>
  <c r="AM413" i="7"/>
  <c r="AM411" i="7"/>
  <c r="AM409" i="7"/>
  <c r="AM407" i="7"/>
  <c r="AM405" i="7"/>
  <c r="AM403" i="7"/>
  <c r="AM401" i="7"/>
  <c r="AM399" i="7"/>
  <c r="AM397" i="7"/>
  <c r="AM395" i="7"/>
  <c r="AM393" i="7"/>
  <c r="AM391" i="7"/>
  <c r="AM389" i="7"/>
  <c r="AM387" i="7"/>
  <c r="AM385" i="7"/>
  <c r="AM383" i="7"/>
  <c r="AM381" i="7"/>
  <c r="AM379" i="7"/>
  <c r="AM377" i="7"/>
  <c r="AM375" i="7"/>
  <c r="AM373" i="7"/>
  <c r="AM371" i="7"/>
  <c r="AM369" i="7"/>
  <c r="AM367" i="7"/>
  <c r="AM365" i="7"/>
  <c r="AM363" i="7"/>
  <c r="AM361" i="7"/>
  <c r="AM359" i="7"/>
  <c r="AM357" i="7"/>
  <c r="AM355" i="7"/>
  <c r="AM353" i="7"/>
  <c r="AM351" i="7"/>
  <c r="AM349" i="7"/>
  <c r="AM347" i="7"/>
  <c r="AM345" i="7"/>
  <c r="AM343" i="7"/>
  <c r="AM341" i="7"/>
  <c r="AM339" i="7"/>
  <c r="AM337" i="7"/>
  <c r="AM335" i="7"/>
  <c r="AM333" i="7"/>
  <c r="AM331" i="7"/>
  <c r="AM329" i="7"/>
  <c r="AM327" i="7"/>
  <c r="AM325" i="7"/>
  <c r="AM323" i="7"/>
  <c r="AM321" i="7"/>
  <c r="AM319" i="7"/>
  <c r="AM317" i="7"/>
  <c r="AM315" i="7"/>
  <c r="AM313" i="7"/>
  <c r="AM311" i="7"/>
  <c r="AM309" i="7"/>
  <c r="AM307" i="7"/>
  <c r="AM305" i="7"/>
  <c r="AM303" i="7"/>
  <c r="AM301" i="7"/>
  <c r="AM299" i="7"/>
  <c r="AM297" i="7"/>
  <c r="AM295" i="7"/>
  <c r="AM293" i="7"/>
  <c r="AM291" i="7"/>
  <c r="AM289" i="7"/>
  <c r="AM287" i="7"/>
  <c r="AM285" i="7"/>
  <c r="AM283" i="7"/>
  <c r="AM281" i="7"/>
  <c r="AM279" i="7"/>
  <c r="AM277" i="7"/>
  <c r="AM275" i="7"/>
  <c r="AM273" i="7"/>
  <c r="AM271" i="7"/>
  <c r="AM269" i="7"/>
  <c r="AM267" i="7"/>
  <c r="AM265" i="7"/>
  <c r="AM263" i="7"/>
  <c r="AM261" i="7"/>
  <c r="AM259" i="7"/>
  <c r="AM257" i="7"/>
  <c r="AM255" i="7"/>
  <c r="AM253" i="7"/>
  <c r="AM251" i="7"/>
  <c r="AM249" i="7"/>
  <c r="AM247" i="7"/>
  <c r="AM245" i="7"/>
  <c r="AM243" i="7"/>
  <c r="AM241" i="7"/>
  <c r="AM239" i="7"/>
  <c r="AM237" i="7"/>
  <c r="AM235" i="7"/>
  <c r="AM233" i="7"/>
  <c r="AM231" i="7"/>
  <c r="AM229" i="7"/>
  <c r="AM227" i="7"/>
  <c r="AM225" i="7"/>
  <c r="AM223" i="7"/>
  <c r="AM221" i="7"/>
  <c r="AM219" i="7"/>
  <c r="AM217" i="7"/>
  <c r="AM215" i="7"/>
  <c r="AM213" i="7"/>
  <c r="AM211" i="7"/>
  <c r="AM209" i="7"/>
  <c r="AM207" i="7"/>
  <c r="AM205" i="7"/>
  <c r="AM203" i="7"/>
  <c r="AM201" i="7"/>
  <c r="AM199" i="7"/>
  <c r="AM197" i="7"/>
  <c r="AM195" i="7"/>
  <c r="AM193" i="7"/>
  <c r="AM191" i="7"/>
  <c r="AM189" i="7"/>
  <c r="AM187" i="7"/>
  <c r="AM185" i="7"/>
  <c r="AM183" i="7"/>
  <c r="AM181" i="7"/>
  <c r="AM179" i="7"/>
  <c r="AM177" i="7"/>
  <c r="AM175" i="7"/>
  <c r="AM173" i="7"/>
  <c r="AM171" i="7"/>
  <c r="AM169" i="7"/>
  <c r="AM167" i="7"/>
  <c r="AM165" i="7"/>
  <c r="AM163" i="7"/>
  <c r="AM161" i="7"/>
  <c r="AM159" i="7"/>
  <c r="AM157" i="7"/>
  <c r="AM155" i="7"/>
  <c r="AM153" i="7"/>
  <c r="AM151" i="7"/>
  <c r="AM149" i="7"/>
  <c r="AM147" i="7"/>
  <c r="AM145" i="7"/>
  <c r="AM143" i="7"/>
  <c r="AM141" i="7"/>
  <c r="AM139" i="7"/>
  <c r="AM137" i="7"/>
  <c r="AM135" i="7"/>
  <c r="AM133" i="7"/>
  <c r="AM131" i="7"/>
  <c r="AM129" i="7"/>
  <c r="AM127" i="7"/>
  <c r="AM125" i="7"/>
  <c r="AM123" i="7"/>
  <c r="AM121" i="7"/>
  <c r="AM119" i="7"/>
  <c r="AM117" i="7"/>
  <c r="AM115" i="7"/>
  <c r="AM113" i="7"/>
  <c r="AM111" i="7"/>
  <c r="AM109" i="7"/>
  <c r="AM107" i="7"/>
  <c r="AM105" i="7"/>
  <c r="AM103" i="7"/>
  <c r="AM101" i="7"/>
  <c r="AM99" i="7"/>
  <c r="AM97" i="7"/>
  <c r="AM95" i="7"/>
  <c r="AM93" i="7"/>
  <c r="AM91" i="7"/>
  <c r="AM89" i="7"/>
  <c r="AM87" i="7"/>
  <c r="AM85" i="7"/>
  <c r="AM83" i="7"/>
  <c r="AM81" i="7"/>
  <c r="AM79" i="7"/>
  <c r="AM77" i="7"/>
  <c r="AM75" i="7"/>
  <c r="AM73" i="7"/>
  <c r="AM71" i="7"/>
  <c r="AM69" i="7"/>
  <c r="AM67" i="7"/>
  <c r="AM65" i="7"/>
  <c r="AM63" i="7"/>
  <c r="AM61" i="7"/>
  <c r="AM59" i="7"/>
  <c r="AM57" i="7"/>
  <c r="AM55" i="7"/>
  <c r="AM53" i="7"/>
  <c r="AM51" i="7"/>
  <c r="AM49" i="7"/>
  <c r="AM47" i="7"/>
  <c r="AM45" i="7"/>
  <c r="AM43" i="7"/>
  <c r="AM41" i="7"/>
  <c r="AM39" i="7"/>
  <c r="AM37" i="7"/>
  <c r="AM35" i="7"/>
  <c r="AM33" i="7"/>
  <c r="AM31" i="7"/>
  <c r="AM29" i="7"/>
  <c r="AM27" i="7"/>
  <c r="AM25" i="7"/>
  <c r="AM23" i="7"/>
  <c r="AM21" i="7"/>
  <c r="AM19" i="7"/>
  <c r="AM17" i="7"/>
  <c r="AM15" i="7"/>
  <c r="AM13" i="7"/>
  <c r="AM11" i="7"/>
  <c r="AM9" i="7"/>
  <c r="AM7" i="7"/>
  <c r="AM5" i="7"/>
  <c r="AM3" i="7"/>
  <c r="AM796" i="7"/>
  <c r="AM741" i="7"/>
  <c r="AM732" i="7"/>
  <c r="AM696" i="7"/>
  <c r="AM688" i="7"/>
  <c r="AM680" i="7"/>
  <c r="AM672" i="7"/>
  <c r="AM664" i="7"/>
  <c r="AM650" i="7"/>
  <c r="AM618" i="7"/>
  <c r="AM594" i="7"/>
  <c r="AM759" i="7"/>
  <c r="AM750" i="7"/>
  <c r="AM656" i="7"/>
  <c r="AM624" i="7"/>
  <c r="AM612" i="7"/>
  <c r="AM580" i="7"/>
  <c r="AM576" i="7"/>
  <c r="AM572" i="7"/>
  <c r="AM568" i="7"/>
  <c r="AM564" i="7"/>
  <c r="AM560" i="7"/>
  <c r="AM556" i="7"/>
  <c r="AM552" i="7"/>
  <c r="AM548" i="7"/>
  <c r="AM544" i="7"/>
  <c r="AM540" i="7"/>
  <c r="AM536" i="7"/>
  <c r="AM532" i="7"/>
  <c r="AM528" i="7"/>
  <c r="AM524" i="7"/>
  <c r="AM520" i="7"/>
  <c r="AM516" i="7"/>
  <c r="AM512" i="7"/>
  <c r="AM508" i="7"/>
  <c r="AM504" i="7"/>
  <c r="AM500" i="7"/>
  <c r="AM496" i="7"/>
  <c r="AM492" i="7"/>
  <c r="AM488" i="7"/>
  <c r="AM484" i="7"/>
  <c r="AM480" i="7"/>
  <c r="AM476" i="7"/>
  <c r="AM472" i="7"/>
  <c r="AM468" i="7"/>
  <c r="AM464" i="7"/>
  <c r="AM460" i="7"/>
  <c r="AM456" i="7"/>
  <c r="AM452" i="7"/>
  <c r="AM448" i="7"/>
  <c r="AM444" i="7"/>
  <c r="AM440" i="7"/>
  <c r="AM436" i="7"/>
  <c r="AM432" i="7"/>
  <c r="AM428" i="7"/>
  <c r="AM424" i="7"/>
  <c r="AM420" i="7"/>
  <c r="AM805" i="7"/>
  <c r="AM747" i="7"/>
  <c r="AM738" i="7"/>
  <c r="AM654" i="7"/>
  <c r="AM622" i="7"/>
  <c r="AM606" i="7"/>
  <c r="AM791" i="7"/>
  <c r="AM782" i="7"/>
  <c r="AM727" i="7"/>
  <c r="AM718" i="7"/>
  <c r="AM640" i="7"/>
  <c r="AM596" i="7"/>
  <c r="AM578" i="7"/>
  <c r="AM574" i="7"/>
  <c r="AM570" i="7"/>
  <c r="AM566" i="7"/>
  <c r="AM562" i="7"/>
  <c r="AM558" i="7"/>
  <c r="AM554" i="7"/>
  <c r="AM550" i="7"/>
  <c r="AM546" i="7"/>
  <c r="AM542" i="7"/>
  <c r="AM538" i="7"/>
  <c r="AM534" i="7"/>
  <c r="AM530" i="7"/>
  <c r="AM526" i="7"/>
  <c r="AM522" i="7"/>
  <c r="AM518" i="7"/>
  <c r="AM514" i="7"/>
  <c r="AM510" i="7"/>
  <c r="AM506" i="7"/>
  <c r="AM502" i="7"/>
  <c r="AM498" i="7"/>
  <c r="AM494" i="7"/>
  <c r="AM490" i="7"/>
  <c r="AM486" i="7"/>
  <c r="AM482" i="7"/>
  <c r="AM478" i="7"/>
  <c r="AM474" i="7"/>
  <c r="AM470" i="7"/>
  <c r="AM466" i="7"/>
  <c r="AM462" i="7"/>
  <c r="AM458" i="7"/>
  <c r="AM454" i="7"/>
  <c r="AM450" i="7"/>
  <c r="AM446" i="7"/>
  <c r="AM442" i="7"/>
  <c r="AM438" i="7"/>
  <c r="AM434" i="7"/>
  <c r="AM430" i="7"/>
  <c r="AM426" i="7"/>
  <c r="AM422" i="7"/>
  <c r="AM418" i="7"/>
  <c r="AM755" i="7"/>
  <c r="AM628" i="7"/>
  <c r="AM414" i="7"/>
  <c r="AM406" i="7"/>
  <c r="AM398" i="7"/>
  <c r="AM394" i="7"/>
  <c r="AM390" i="7"/>
  <c r="AM386" i="7"/>
  <c r="AM382" i="7"/>
  <c r="AM378" i="7"/>
  <c r="AM374" i="7"/>
  <c r="AM370" i="7"/>
  <c r="AM366" i="7"/>
  <c r="AM362" i="7"/>
  <c r="AM358" i="7"/>
  <c r="AM354" i="7"/>
  <c r="AM350" i="7"/>
  <c r="AM346" i="7"/>
  <c r="AM342" i="7"/>
  <c r="AM338" i="7"/>
  <c r="AM334" i="7"/>
  <c r="AM330" i="7"/>
  <c r="AM326" i="7"/>
  <c r="AM322" i="7"/>
  <c r="AM318" i="7"/>
  <c r="AM314" i="7"/>
  <c r="AM310" i="7"/>
  <c r="AM306" i="7"/>
  <c r="AM302" i="7"/>
  <c r="AM298" i="7"/>
  <c r="AM294" i="7"/>
  <c r="AM290" i="7"/>
  <c r="AM286" i="7"/>
  <c r="AM282" i="7"/>
  <c r="AM278" i="7"/>
  <c r="AM274" i="7"/>
  <c r="AM270" i="7"/>
  <c r="AM266" i="7"/>
  <c r="AM262" i="7"/>
  <c r="AM258" i="7"/>
  <c r="AM254" i="7"/>
  <c r="AM250" i="7"/>
  <c r="AM246" i="7"/>
  <c r="AM242" i="7"/>
  <c r="AM238" i="7"/>
  <c r="AM234" i="7"/>
  <c r="AM230" i="7"/>
  <c r="AM226" i="7"/>
  <c r="AM222" i="7"/>
  <c r="AM218" i="7"/>
  <c r="AM214" i="7"/>
  <c r="AM210" i="7"/>
  <c r="AM206" i="7"/>
  <c r="AM202" i="7"/>
  <c r="AM198" i="7"/>
  <c r="AM194" i="7"/>
  <c r="AM190" i="7"/>
  <c r="AM186" i="7"/>
  <c r="AM182" i="7"/>
  <c r="AM178" i="7"/>
  <c r="AM174" i="7"/>
  <c r="AM170" i="7"/>
  <c r="AM166" i="7"/>
  <c r="AM162" i="7"/>
  <c r="AM158" i="7"/>
  <c r="AM154" i="7"/>
  <c r="AM150" i="7"/>
  <c r="AM146" i="7"/>
  <c r="AM142" i="7"/>
  <c r="AM138" i="7"/>
  <c r="AM134" i="7"/>
  <c r="AM130" i="7"/>
  <c r="AM126" i="7"/>
  <c r="AM122" i="7"/>
  <c r="AM118" i="7"/>
  <c r="AM114" i="7"/>
  <c r="AM110" i="7"/>
  <c r="AM106" i="7"/>
  <c r="AM102" i="7"/>
  <c r="AM98" i="7"/>
  <c r="AM94" i="7"/>
  <c r="AM90" i="7"/>
  <c r="AM86" i="7"/>
  <c r="AM82" i="7"/>
  <c r="AM78" i="7"/>
  <c r="AM74" i="7"/>
  <c r="AM70" i="7"/>
  <c r="AM66" i="7"/>
  <c r="AM62" i="7"/>
  <c r="AM58" i="7"/>
  <c r="AM54" i="7"/>
  <c r="AM50" i="7"/>
  <c r="AM46" i="7"/>
  <c r="AM42" i="7"/>
  <c r="AM38" i="7"/>
  <c r="AM34" i="7"/>
  <c r="AM30" i="7"/>
  <c r="AM26" i="7"/>
  <c r="AM22" i="7"/>
  <c r="AM18" i="7"/>
  <c r="AM14" i="7"/>
  <c r="AM10" i="7"/>
  <c r="AM6" i="7"/>
  <c r="AM400" i="7"/>
  <c r="AM684" i="7"/>
  <c r="AM692" i="7"/>
  <c r="AM746" i="7"/>
  <c r="AM412" i="7"/>
  <c r="AM404" i="7"/>
  <c r="AM416" i="7"/>
  <c r="AM764" i="7"/>
  <c r="AM660" i="7"/>
  <c r="AM634" i="7"/>
  <c r="AM610" i="7"/>
  <c r="AM709" i="7"/>
  <c r="AM676" i="7"/>
  <c r="AM410" i="7"/>
  <c r="AM402" i="7"/>
  <c r="AM396" i="7"/>
  <c r="AM392" i="7"/>
  <c r="AM388" i="7"/>
  <c r="AM384" i="7"/>
  <c r="AM380" i="7"/>
  <c r="AM376" i="7"/>
  <c r="AM372" i="7"/>
  <c r="AM368" i="7"/>
  <c r="AM364" i="7"/>
  <c r="AM360" i="7"/>
  <c r="AM356" i="7"/>
  <c r="AM352" i="7"/>
  <c r="AM348" i="7"/>
  <c r="AM344" i="7"/>
  <c r="AM340" i="7"/>
  <c r="AM336" i="7"/>
  <c r="AM332" i="7"/>
  <c r="AM328" i="7"/>
  <c r="AM324" i="7"/>
  <c r="AM320" i="7"/>
  <c r="AM316" i="7"/>
  <c r="AM312" i="7"/>
  <c r="AM308" i="7"/>
  <c r="AM304" i="7"/>
  <c r="AM300" i="7"/>
  <c r="AM296" i="7"/>
  <c r="AM292" i="7"/>
  <c r="AM288" i="7"/>
  <c r="AM284" i="7"/>
  <c r="AM280" i="7"/>
  <c r="AM276" i="7"/>
  <c r="AM272" i="7"/>
  <c r="AM268" i="7"/>
  <c r="AM264" i="7"/>
  <c r="AM260" i="7"/>
  <c r="AM256" i="7"/>
  <c r="AM252" i="7"/>
  <c r="AM248" i="7"/>
  <c r="AM244" i="7"/>
  <c r="AM240" i="7"/>
  <c r="AM236" i="7"/>
  <c r="AM232" i="7"/>
  <c r="AM228" i="7"/>
  <c r="AM224" i="7"/>
  <c r="AM220" i="7"/>
  <c r="AM216" i="7"/>
  <c r="AM212" i="7"/>
  <c r="AM208" i="7"/>
  <c r="AM204" i="7"/>
  <c r="AM200" i="7"/>
  <c r="AM196" i="7"/>
  <c r="AM192" i="7"/>
  <c r="AM188" i="7"/>
  <c r="AM184" i="7"/>
  <c r="AM180" i="7"/>
  <c r="AM176" i="7"/>
  <c r="AM172" i="7"/>
  <c r="AM168" i="7"/>
  <c r="AM164" i="7"/>
  <c r="AM160" i="7"/>
  <c r="AM156" i="7"/>
  <c r="AM152" i="7"/>
  <c r="AM148" i="7"/>
  <c r="AM144" i="7"/>
  <c r="AM140" i="7"/>
  <c r="AM136" i="7"/>
  <c r="AM132" i="7"/>
  <c r="AM128" i="7"/>
  <c r="AM124" i="7"/>
  <c r="AM120" i="7"/>
  <c r="AM116" i="7"/>
  <c r="AM112" i="7"/>
  <c r="AM108" i="7"/>
  <c r="AM104" i="7"/>
  <c r="AM100" i="7"/>
  <c r="AM96" i="7"/>
  <c r="AM92" i="7"/>
  <c r="AM88" i="7"/>
  <c r="AM84" i="7"/>
  <c r="AM80" i="7"/>
  <c r="AM76" i="7"/>
  <c r="AM72" i="7"/>
  <c r="AM68" i="7"/>
  <c r="AM64" i="7"/>
  <c r="AM60" i="7"/>
  <c r="AM56" i="7"/>
  <c r="AM52" i="7"/>
  <c r="AM48" i="7"/>
  <c r="AM44" i="7"/>
  <c r="AM40" i="7"/>
  <c r="AM36" i="7"/>
  <c r="AM32" i="7"/>
  <c r="AM28" i="7"/>
  <c r="AM24" i="7"/>
  <c r="AM20" i="7"/>
  <c r="AM16" i="7"/>
  <c r="AM12" i="7"/>
  <c r="AM8" i="7"/>
  <c r="AM4" i="7"/>
  <c r="AM823" i="7"/>
  <c r="AM773" i="7"/>
  <c r="AM700" i="7"/>
  <c r="AM668" i="7"/>
  <c r="AM592" i="7"/>
  <c r="AM408" i="7"/>
  <c r="AI1" i="7" a="1"/>
  <c r="AL216" i="7" s="1"/>
  <c r="AF1353" i="20" l="1"/>
  <c r="AF1248" i="20"/>
  <c r="AF1327" i="20"/>
  <c r="AF1311" i="20"/>
  <c r="AF1247" i="20"/>
  <c r="AF1226" i="20"/>
  <c r="AF1219" i="20"/>
  <c r="AF1254" i="20"/>
  <c r="AF1274" i="20"/>
  <c r="AF1235" i="20"/>
  <c r="AF1185" i="20"/>
  <c r="AF1171" i="20"/>
  <c r="AF1290" i="20"/>
  <c r="AF1272" i="20"/>
  <c r="AF1213" i="20"/>
  <c r="AF1204" i="20"/>
  <c r="AF1200" i="20"/>
  <c r="AF1135" i="20"/>
  <c r="AF1139" i="20"/>
  <c r="AF1021" i="20"/>
  <c r="AF1011" i="20"/>
  <c r="AF1009" i="20"/>
  <c r="AF1253" i="20"/>
  <c r="AF1041" i="20"/>
  <c r="AF1025" i="20"/>
  <c r="AF1121" i="20"/>
  <c r="AF1243" i="20"/>
  <c r="AF1179" i="20"/>
  <c r="AF1049" i="20"/>
  <c r="AF1033" i="20"/>
  <c r="AF1015" i="20"/>
  <c r="AF1113" i="20"/>
  <c r="AF1133" i="20"/>
  <c r="AF1059" i="20"/>
  <c r="AF1047" i="20"/>
  <c r="AF1031" i="20"/>
  <c r="AF1013" i="20"/>
  <c r="AF989" i="20"/>
  <c r="AF973" i="20"/>
  <c r="AF957" i="20"/>
  <c r="AF965" i="20"/>
  <c r="AF836" i="20"/>
  <c r="AF824" i="20"/>
  <c r="AF778" i="20"/>
  <c r="AF770" i="20"/>
  <c r="AF762" i="20"/>
  <c r="AF760" i="20"/>
  <c r="AF943" i="20"/>
  <c r="AF842" i="20"/>
  <c r="AF840" i="20"/>
  <c r="AF939" i="20"/>
  <c r="AF971" i="20"/>
  <c r="AF926" i="20"/>
  <c r="AF918" i="20"/>
  <c r="AF967" i="20"/>
  <c r="AF1001" i="20"/>
  <c r="AF987" i="20"/>
  <c r="AF936" i="20"/>
  <c r="AF928" i="20"/>
  <c r="AF920" i="20"/>
  <c r="AF912" i="20"/>
  <c r="AF904" i="20"/>
  <c r="AF896" i="20"/>
  <c r="AF888" i="20"/>
  <c r="AF880" i="20"/>
  <c r="AF872" i="20"/>
  <c r="AF864" i="20"/>
  <c r="AF856" i="20"/>
  <c r="AF848" i="20"/>
  <c r="AF822" i="20"/>
  <c r="AF812" i="20"/>
  <c r="AF804" i="20"/>
  <c r="AF796" i="20"/>
  <c r="AF786" i="20"/>
  <c r="AF832" i="20"/>
  <c r="AF878" i="20"/>
  <c r="AF820" i="20"/>
  <c r="AF768" i="20"/>
  <c r="AF758" i="20"/>
  <c r="AF902" i="20"/>
  <c r="AF900" i="20"/>
  <c r="AF834" i="20"/>
  <c r="AF886" i="20"/>
  <c r="AF884" i="20"/>
  <c r="AF908" i="20"/>
  <c r="AF846" i="20"/>
  <c r="AF844" i="20"/>
  <c r="AF910" i="20"/>
  <c r="AF870" i="20"/>
  <c r="AF868" i="20"/>
  <c r="AF818" i="20"/>
  <c r="AF816" i="20"/>
  <c r="AF751" i="20"/>
  <c r="AF735" i="20"/>
  <c r="AF719" i="20"/>
  <c r="AF703" i="20"/>
  <c r="AF687" i="20"/>
  <c r="AF671" i="20"/>
  <c r="AF655" i="20"/>
  <c r="AF639" i="20"/>
  <c r="AF623" i="20"/>
  <c r="AF774" i="20"/>
  <c r="AF669" i="20"/>
  <c r="AF776" i="20"/>
  <c r="AF717" i="20"/>
  <c r="AF567" i="20"/>
  <c r="AF637" i="20"/>
  <c r="AF685" i="20"/>
  <c r="AF792" i="20"/>
  <c r="AF733" i="20"/>
  <c r="AF699" i="20"/>
  <c r="AF663" i="20"/>
  <c r="AF784" i="20"/>
  <c r="AF653" i="20"/>
  <c r="AF794" i="20"/>
  <c r="AF729" i="20"/>
  <c r="AF701" i="20"/>
  <c r="AF667" i="20"/>
  <c r="AF631" i="20"/>
  <c r="AF810" i="20"/>
  <c r="AF749" i="20"/>
  <c r="AF715" i="20"/>
  <c r="AF679" i="20"/>
  <c r="AF649" i="20"/>
  <c r="AF621" i="20"/>
  <c r="AF613" i="20"/>
  <c r="AF605" i="20"/>
  <c r="AF597" i="20"/>
  <c r="AF589" i="20"/>
  <c r="AF581" i="20"/>
  <c r="AF573" i="20"/>
  <c r="AF563" i="20"/>
  <c r="AF555" i="20"/>
  <c r="AF545" i="20"/>
  <c r="AF537" i="20"/>
  <c r="AF529" i="20"/>
  <c r="AF521" i="20"/>
  <c r="AF511" i="20"/>
  <c r="AF503" i="20"/>
  <c r="AF501" i="20"/>
  <c r="AF493" i="20"/>
  <c r="AF481" i="20"/>
  <c r="AF587" i="20"/>
  <c r="AF561" i="20"/>
  <c r="AF571" i="20"/>
  <c r="AF519" i="20"/>
  <c r="AF489" i="20"/>
  <c r="AF579" i="20"/>
  <c r="AF577" i="20"/>
  <c r="AF553" i="20"/>
  <c r="AF551" i="20"/>
  <c r="AF603" i="20"/>
  <c r="AF601" i="20"/>
  <c r="AF527" i="20"/>
  <c r="AF525" i="20"/>
  <c r="AF509" i="20"/>
  <c r="AF507" i="20"/>
  <c r="AF487" i="20"/>
  <c r="AF381" i="20"/>
  <c r="AF351" i="20"/>
  <c r="AF343" i="20"/>
  <c r="AF335" i="20"/>
  <c r="AF325" i="20"/>
  <c r="AF317" i="20"/>
  <c r="AF403" i="20"/>
  <c r="AF379" i="20"/>
  <c r="AF361" i="20"/>
  <c r="AF463" i="20"/>
  <c r="AF423" i="20"/>
  <c r="AF407" i="20"/>
  <c r="AF393" i="20"/>
  <c r="AF301" i="20"/>
  <c r="AF431" i="20"/>
  <c r="AF387" i="20"/>
  <c r="AF341" i="20"/>
  <c r="AF339" i="20"/>
  <c r="AF439" i="20"/>
  <c r="AF405" i="20"/>
  <c r="AF401" i="20"/>
  <c r="AF369" i="20"/>
  <c r="AF283" i="20"/>
  <c r="AF471" i="20"/>
  <c r="AF447" i="20"/>
  <c r="AF445" i="20"/>
  <c r="AF359" i="20"/>
  <c r="AF315" i="20"/>
  <c r="AF311" i="20"/>
  <c r="AF479" i="20"/>
  <c r="AF455" i="20"/>
  <c r="AF453" i="20"/>
  <c r="AF415" i="20"/>
  <c r="AF367" i="20"/>
  <c r="AF349" i="20"/>
  <c r="AF347" i="20"/>
  <c r="AF309" i="20"/>
  <c r="AF293" i="20"/>
  <c r="AF158" i="20"/>
  <c r="AF94" i="20"/>
  <c r="AF140" i="20"/>
  <c r="AF76" i="20"/>
  <c r="AF214" i="20"/>
  <c r="AF150" i="20"/>
  <c r="AF86" i="20"/>
  <c r="AF238" i="20"/>
  <c r="AF174" i="20"/>
  <c r="AF110" i="20"/>
  <c r="AF17" i="20"/>
  <c r="AF25" i="20"/>
  <c r="AF7" i="20"/>
  <c r="AF23" i="20"/>
  <c r="AF19" i="20"/>
  <c r="AF27" i="20"/>
  <c r="AF35" i="20"/>
  <c r="AF242" i="20"/>
  <c r="AF122" i="20"/>
  <c r="AF148" i="20"/>
  <c r="AF3" i="20"/>
  <c r="AF147" i="20"/>
  <c r="AF226" i="20"/>
  <c r="AF244" i="20"/>
  <c r="AF282" i="20"/>
  <c r="AF213" i="20"/>
  <c r="AF274" i="20"/>
  <c r="AF216" i="20"/>
  <c r="AF102" i="20"/>
  <c r="AF166" i="20"/>
  <c r="AF259" i="20"/>
  <c r="AF232" i="20"/>
  <c r="AF77" i="20"/>
  <c r="AF91" i="20"/>
  <c r="AF300" i="20"/>
  <c r="AF332" i="20"/>
  <c r="AF420" i="20"/>
  <c r="AF129" i="20"/>
  <c r="AF198" i="20"/>
  <c r="AF61" i="20"/>
  <c r="AF352" i="20"/>
  <c r="AF302" i="20"/>
  <c r="AF342" i="20"/>
  <c r="AF356" i="20"/>
  <c r="AF449" i="20"/>
  <c r="AF314" i="20"/>
  <c r="AF275" i="20"/>
  <c r="AF334" i="20"/>
  <c r="AF285" i="20"/>
  <c r="AF355" i="20"/>
  <c r="AF143" i="20"/>
  <c r="AF316" i="20"/>
  <c r="AF333" i="20"/>
  <c r="AF413" i="20"/>
  <c r="AF464" i="20"/>
  <c r="AF303" i="20"/>
  <c r="AF360" i="20"/>
  <c r="AF391" i="20"/>
  <c r="AF432" i="20"/>
  <c r="AF526" i="20"/>
  <c r="AF586" i="20"/>
  <c r="AF530" i="20"/>
  <c r="AF628" i="20"/>
  <c r="AF728" i="20"/>
  <c r="AF518" i="20"/>
  <c r="AF569" i="20"/>
  <c r="AF588" i="20"/>
  <c r="AF632" i="20"/>
  <c r="AF742" i="20"/>
  <c r="AF517" i="20"/>
  <c r="AF712" i="20"/>
  <c r="AF319" i="20"/>
  <c r="AF528" i="20"/>
  <c r="AF604" i="20"/>
  <c r="AF783" i="20"/>
  <c r="AF499" i="20"/>
  <c r="AF554" i="20"/>
  <c r="AF793" i="20"/>
  <c r="AF726" i="20"/>
  <c r="AF893" i="20"/>
  <c r="AF765" i="20"/>
  <c r="AF839" i="20"/>
  <c r="AF907" i="20"/>
  <c r="AF741" i="20"/>
  <c r="AF756" i="20"/>
  <c r="AF670" i="20"/>
  <c r="AF743" i="20"/>
  <c r="AF730" i="20"/>
  <c r="AF809" i="20"/>
  <c r="AF531" i="20"/>
  <c r="AF683" i="20"/>
  <c r="AF763" i="20"/>
  <c r="AF929" i="20"/>
  <c r="AF862" i="20"/>
  <c r="AF898" i="20"/>
  <c r="AF909" i="20"/>
  <c r="AF948" i="20"/>
  <c r="AF876" i="20"/>
  <c r="AF802" i="20"/>
  <c r="AF641" i="20"/>
  <c r="AF892" i="20"/>
  <c r="AF919" i="20"/>
  <c r="AF1012" i="20"/>
  <c r="AF1022" i="20"/>
  <c r="AF941" i="20"/>
  <c r="AF995" i="20"/>
  <c r="AF1003" i="20"/>
  <c r="AF1024" i="20"/>
  <c r="AF958" i="20"/>
  <c r="AF1189" i="20"/>
  <c r="AF1103" i="20"/>
  <c r="AF1227" i="20"/>
  <c r="AF1210" i="20"/>
  <c r="AF1087" i="20"/>
  <c r="AF1260" i="20"/>
  <c r="AF1294" i="20"/>
  <c r="AF1201" i="20"/>
  <c r="AF1288" i="20"/>
  <c r="AF1085" i="20"/>
  <c r="AF1158" i="20"/>
  <c r="AF1211" i="20"/>
  <c r="AF1230" i="20"/>
  <c r="AF1224" i="20"/>
  <c r="AF1215" i="20"/>
  <c r="AF1341" i="20"/>
  <c r="AF1286" i="20"/>
  <c r="AF1205" i="20"/>
  <c r="AF1266" i="20"/>
  <c r="AF1300" i="20"/>
  <c r="AF1317" i="20"/>
  <c r="AF1337" i="20"/>
  <c r="AF1268" i="20"/>
  <c r="AF1295" i="20"/>
  <c r="AF1276" i="20"/>
  <c r="AF1289" i="20"/>
  <c r="AF1344" i="20"/>
  <c r="AF1299" i="20"/>
  <c r="AF1306" i="20"/>
  <c r="AF1338" i="20"/>
  <c r="AF40" i="20"/>
  <c r="AF170" i="20"/>
  <c r="AF220" i="20"/>
  <c r="AF72" i="20"/>
  <c r="AF235" i="20"/>
  <c r="AF268" i="20"/>
  <c r="AF340" i="20"/>
  <c r="AF406" i="20"/>
  <c r="AF83" i="20"/>
  <c r="AF202" i="20"/>
  <c r="AF88" i="20"/>
  <c r="AF204" i="20"/>
  <c r="AF128" i="20"/>
  <c r="AF218" i="20"/>
  <c r="AF78" i="20"/>
  <c r="AF270" i="20"/>
  <c r="AF96" i="20"/>
  <c r="AF69" i="20"/>
  <c r="AF307" i="20"/>
  <c r="AF428" i="20"/>
  <c r="AF372" i="20"/>
  <c r="AF394" i="20"/>
  <c r="AF304" i="20"/>
  <c r="AF380" i="20"/>
  <c r="AF433" i="20"/>
  <c r="AF456" i="20"/>
  <c r="AF548" i="20"/>
  <c r="AF578" i="20"/>
  <c r="AF327" i="20"/>
  <c r="AF484" i="20"/>
  <c r="AF175" i="20"/>
  <c r="AF395" i="20"/>
  <c r="AF477" i="20"/>
  <c r="AF568" i="20"/>
  <c r="AF606" i="20"/>
  <c r="AF516" i="20"/>
  <c r="AF532" i="20"/>
  <c r="AF582" i="20"/>
  <c r="AF608" i="20"/>
  <c r="AF478" i="20"/>
  <c r="AF744" i="20"/>
  <c r="AF664" i="20"/>
  <c r="AF557" i="20"/>
  <c r="AF329" i="20"/>
  <c r="AF585" i="20"/>
  <c r="AF580" i="20"/>
  <c r="AF624" i="20"/>
  <c r="AF648" i="20"/>
  <c r="AF686" i="20"/>
  <c r="AF781" i="20"/>
  <c r="AF746" i="20"/>
  <c r="AF656" i="20"/>
  <c r="AF680" i="20"/>
  <c r="AF779" i="20"/>
  <c r="AF815" i="20"/>
  <c r="AF861" i="20"/>
  <c r="AF901" i="20"/>
  <c r="AF665" i="20"/>
  <c r="AF766" i="20"/>
  <c r="AF845" i="20"/>
  <c r="AF539" i="20"/>
  <c r="AF745" i="20"/>
  <c r="AF634" i="20"/>
  <c r="AF899" i="20"/>
  <c r="AF855" i="20"/>
  <c r="AF927" i="20"/>
  <c r="AF627" i="20"/>
  <c r="AF691" i="20"/>
  <c r="AF755" i="20"/>
  <c r="AF689" i="20"/>
  <c r="AF894" i="20"/>
  <c r="AF769" i="20"/>
  <c r="AF785" i="20"/>
  <c r="AF835" i="20"/>
  <c r="AF954" i="20"/>
  <c r="AF964" i="20"/>
  <c r="AF1007" i="20"/>
  <c r="AF1198" i="20"/>
  <c r="AF984" i="20"/>
  <c r="AF979" i="20"/>
  <c r="AF1026" i="20"/>
  <c r="AF968" i="20"/>
  <c r="AF922" i="20"/>
  <c r="AF1061" i="20"/>
  <c r="AF1027" i="20"/>
  <c r="AF1232" i="20"/>
  <c r="AF1038" i="20"/>
  <c r="AF1109" i="20"/>
  <c r="AF1184" i="20"/>
  <c r="AF1169" i="20"/>
  <c r="AF1209" i="20"/>
  <c r="AF1110" i="20"/>
  <c r="AF1105" i="20"/>
  <c r="AF1157" i="20"/>
  <c r="AF1019" i="20"/>
  <c r="AF1093" i="20"/>
  <c r="AF1117" i="20"/>
  <c r="AF961" i="20"/>
  <c r="AF959" i="20"/>
  <c r="AF1124" i="20"/>
  <c r="AF1062" i="20"/>
  <c r="AF1081" i="20"/>
  <c r="AF1127" i="20"/>
  <c r="AF1168" i="20"/>
  <c r="AF1335" i="20"/>
  <c r="AF1305" i="20"/>
  <c r="AF1217" i="20"/>
  <c r="AF1292" i="20"/>
  <c r="AF1279" i="20"/>
  <c r="AF1325" i="20"/>
  <c r="AF1216" i="20"/>
  <c r="AF1282" i="20"/>
  <c r="AF1323" i="20"/>
  <c r="AF1302" i="20"/>
  <c r="AF1271" i="20"/>
  <c r="AF1308" i="20"/>
  <c r="AF1332" i="20"/>
  <c r="AF1293" i="20"/>
  <c r="AF1297" i="20"/>
  <c r="AF1304" i="20"/>
  <c r="AF1346" i="20"/>
  <c r="AF6" i="20"/>
  <c r="AF54" i="20"/>
  <c r="AF164" i="20"/>
  <c r="AF188" i="20"/>
  <c r="AF11" i="20"/>
  <c r="AF258" i="20"/>
  <c r="AF277" i="20"/>
  <c r="AF41" i="20"/>
  <c r="AF62" i="20"/>
  <c r="AF123" i="20"/>
  <c r="AF227" i="20"/>
  <c r="AF348" i="20"/>
  <c r="AF376" i="20"/>
  <c r="AF452" i="20"/>
  <c r="AF338" i="20"/>
  <c r="AF398" i="20"/>
  <c r="AF262" i="20"/>
  <c r="AF157" i="20"/>
  <c r="AF221" i="20"/>
  <c r="AF248" i="20"/>
  <c r="AF267" i="20"/>
  <c r="AF224" i="20"/>
  <c r="AF246" i="20"/>
  <c r="AF384" i="20"/>
  <c r="AF117" i="20"/>
  <c r="AF457" i="20"/>
  <c r="AF488" i="20"/>
  <c r="AF550" i="20"/>
  <c r="AF600" i="20"/>
  <c r="AF290" i="20"/>
  <c r="AF363" i="20"/>
  <c r="AF421" i="20"/>
  <c r="AF540" i="20"/>
  <c r="AF584" i="20"/>
  <c r="AF396" i="20"/>
  <c r="AF404" i="20"/>
  <c r="AF414" i="20"/>
  <c r="AF429" i="20"/>
  <c r="AF472" i="20"/>
  <c r="AF294" i="20"/>
  <c r="AF592" i="20"/>
  <c r="AF183" i="20"/>
  <c r="AF375" i="20"/>
  <c r="AF490" i="20"/>
  <c r="AF552" i="20"/>
  <c r="AF411" i="20"/>
  <c r="AF617" i="20"/>
  <c r="AF572" i="20"/>
  <c r="AF801" i="20"/>
  <c r="AF611" i="20"/>
  <c r="AF533" i="20"/>
  <c r="AF337" i="20"/>
  <c r="AF642" i="20"/>
  <c r="AF672" i="20"/>
  <c r="AF696" i="20"/>
  <c r="AF734" i="20"/>
  <c r="AF718" i="20"/>
  <c r="AF650" i="20"/>
  <c r="AF790" i="20"/>
  <c r="AF645" i="20"/>
  <c r="AF731" i="20"/>
  <c r="AF547" i="20"/>
  <c r="AF647" i="20"/>
  <c r="AF725" i="20"/>
  <c r="AF843" i="20"/>
  <c r="AF780" i="20"/>
  <c r="AF814" i="20"/>
  <c r="AF931" i="20"/>
  <c r="AF849" i="20"/>
  <c r="AF875" i="20"/>
  <c r="AF917" i="20"/>
  <c r="AF851" i="20"/>
  <c r="AF852" i="20"/>
  <c r="AF1002" i="20"/>
  <c r="AF737" i="20"/>
  <c r="AF826" i="20"/>
  <c r="AF847" i="20"/>
  <c r="AF949" i="20"/>
  <c r="AF1000" i="20"/>
  <c r="AF1032" i="20"/>
  <c r="AF1167" i="20"/>
  <c r="AF998" i="20"/>
  <c r="AF1054" i="20"/>
  <c r="AF1045" i="20"/>
  <c r="AF1077" i="20"/>
  <c r="AF1125" i="20"/>
  <c r="AF1051" i="20"/>
  <c r="AF1055" i="20"/>
  <c r="AF1149" i="20"/>
  <c r="AF1050" i="20"/>
  <c r="AF1229" i="20"/>
  <c r="AF1095" i="20"/>
  <c r="AF1091" i="20"/>
  <c r="AF1136" i="20"/>
  <c r="AF1245" i="20"/>
  <c r="AF1258" i="20"/>
  <c r="AF1345" i="20"/>
  <c r="AF1197" i="20"/>
  <c r="AF1172" i="20"/>
  <c r="AF1192" i="20"/>
  <c r="AF1225" i="20"/>
  <c r="AF1350" i="20"/>
  <c r="AF1339" i="20"/>
  <c r="AF1328" i="20"/>
  <c r="AF1320" i="20"/>
  <c r="AF16" i="20"/>
  <c r="AF37" i="20"/>
  <c r="AF47" i="20"/>
  <c r="AF84" i="20"/>
  <c r="AF124" i="20"/>
  <c r="AF45" i="20"/>
  <c r="AF106" i="20"/>
  <c r="AF196" i="20"/>
  <c r="AF236" i="20"/>
  <c r="AF92" i="20"/>
  <c r="AF50" i="20"/>
  <c r="AF90" i="20"/>
  <c r="AF130" i="20"/>
  <c r="AF180" i="20"/>
  <c r="AF98" i="20"/>
  <c r="AF162" i="20"/>
  <c r="AF251" i="20"/>
  <c r="AF261" i="20"/>
  <c r="AF48" i="20"/>
  <c r="AF112" i="20"/>
  <c r="AF256" i="20"/>
  <c r="AF298" i="20"/>
  <c r="AF378" i="20"/>
  <c r="AF402" i="20"/>
  <c r="AF99" i="20"/>
  <c r="AF116" i="20"/>
  <c r="AF154" i="20"/>
  <c r="AF272" i="20"/>
  <c r="AF142" i="20"/>
  <c r="AF278" i="20"/>
  <c r="AF80" i="20"/>
  <c r="AF144" i="20"/>
  <c r="AF250" i="20"/>
  <c r="AF374" i="20"/>
  <c r="AF104" i="20"/>
  <c r="AF82" i="20"/>
  <c r="AF93" i="20"/>
  <c r="AF120" i="20"/>
  <c r="AF184" i="20"/>
  <c r="AF222" i="20"/>
  <c r="AF65" i="20"/>
  <c r="AF141" i="20"/>
  <c r="AF426" i="20"/>
  <c r="AF451" i="20"/>
  <c r="AF468" i="20"/>
  <c r="AF482" i="20"/>
  <c r="AF506" i="20"/>
  <c r="AF297" i="20"/>
  <c r="AF469" i="20"/>
  <c r="AF292" i="20"/>
  <c r="AF358" i="20"/>
  <c r="AF389" i="20"/>
  <c r="AF287" i="20"/>
  <c r="AF392" i="20"/>
  <c r="AF416" i="20"/>
  <c r="AF440" i="20"/>
  <c r="AF31" i="20"/>
  <c r="AF15" i="20"/>
  <c r="AF21" i="20"/>
  <c r="AF228" i="20"/>
  <c r="AF118" i="20"/>
  <c r="AF132" i="20"/>
  <c r="AF172" i="20"/>
  <c r="AF5" i="20"/>
  <c r="AF39" i="20"/>
  <c r="AF107" i="20"/>
  <c r="AF171" i="20"/>
  <c r="AF237" i="20"/>
  <c r="AF320" i="20"/>
  <c r="AF85" i="20"/>
  <c r="AF280" i="20"/>
  <c r="AF163" i="20"/>
  <c r="AF168" i="20"/>
  <c r="AF53" i="20"/>
  <c r="AF253" i="20"/>
  <c r="AF89" i="20"/>
  <c r="AF310" i="20"/>
  <c r="AF346" i="20"/>
  <c r="AF438" i="20"/>
  <c r="AF149" i="20"/>
  <c r="AF328" i="20"/>
  <c r="AF354" i="20"/>
  <c r="AF385" i="20"/>
  <c r="AF417" i="20"/>
  <c r="AF425" i="20"/>
  <c r="AF371" i="20"/>
  <c r="AF55" i="20"/>
  <c r="AF291" i="20"/>
  <c r="AF350" i="20"/>
  <c r="AF377" i="20"/>
  <c r="AF194" i="20"/>
  <c r="AF9" i="20"/>
  <c r="AF8" i="20"/>
  <c r="AF29" i="20"/>
  <c r="AF368" i="20"/>
  <c r="AF74" i="20"/>
  <c r="AF138" i="20"/>
  <c r="AF211" i="20"/>
  <c r="AF57" i="20"/>
  <c r="AF125" i="20"/>
  <c r="AF152" i="20"/>
  <c r="AF189" i="20"/>
  <c r="AF254" i="20"/>
  <c r="AF229" i="20"/>
  <c r="AF252" i="20"/>
  <c r="AF205" i="20"/>
  <c r="AF264" i="20"/>
  <c r="AF155" i="20"/>
  <c r="AF56" i="20"/>
  <c r="AF146" i="20"/>
  <c r="AF276" i="20"/>
  <c r="AF133" i="20"/>
  <c r="AF181" i="20"/>
  <c r="AF424" i="20"/>
  <c r="AF434" i="20"/>
  <c r="AF459" i="20"/>
  <c r="AF365" i="20"/>
  <c r="AF390" i="20"/>
  <c r="AF408" i="20"/>
  <c r="AF299" i="20"/>
  <c r="AF295" i="20"/>
  <c r="AF313" i="20"/>
  <c r="AF454" i="20"/>
  <c r="AF466" i="20"/>
  <c r="AF558" i="20"/>
  <c r="AF602" i="20"/>
  <c r="AF289" i="20"/>
  <c r="AF461" i="20"/>
  <c r="AF63" i="20"/>
  <c r="AF24" i="20"/>
  <c r="AF58" i="20"/>
  <c r="AF178" i="20"/>
  <c r="AF13" i="20"/>
  <c r="AF32" i="20"/>
  <c r="AF136" i="20"/>
  <c r="AF200" i="20"/>
  <c r="AF114" i="20"/>
  <c r="AF126" i="20"/>
  <c r="AF190" i="20"/>
  <c r="AF230" i="20"/>
  <c r="AF306" i="20"/>
  <c r="AF366" i="20"/>
  <c r="AF422" i="20"/>
  <c r="AF137" i="20"/>
  <c r="AF179" i="20"/>
  <c r="AF206" i="20"/>
  <c r="AF312" i="20"/>
  <c r="AF386" i="20"/>
  <c r="AF412" i="20"/>
  <c r="AF182" i="20"/>
  <c r="AF153" i="20"/>
  <c r="AF210" i="20"/>
  <c r="AF134" i="20"/>
  <c r="AF308" i="20"/>
  <c r="AF446" i="20"/>
  <c r="AF576" i="20"/>
  <c r="AF288" i="20"/>
  <c r="AF437" i="20"/>
  <c r="AF486" i="20"/>
  <c r="AF570" i="20"/>
  <c r="AF594" i="20"/>
  <c r="AF400" i="20"/>
  <c r="AF410" i="20"/>
  <c r="AF460" i="20"/>
  <c r="AF473" i="20"/>
  <c r="AF508" i="20"/>
  <c r="AF95" i="20"/>
  <c r="AF357" i="20"/>
  <c r="AF542" i="20"/>
  <c r="AF43" i="20"/>
  <c r="AF68" i="20"/>
  <c r="AF108" i="20"/>
  <c r="AF234" i="20"/>
  <c r="AF33" i="20"/>
  <c r="AF66" i="20"/>
  <c r="AF186" i="20"/>
  <c r="AF212" i="20"/>
  <c r="AF52" i="20"/>
  <c r="AF60" i="20"/>
  <c r="AF100" i="20"/>
  <c r="AF156" i="20"/>
  <c r="AF109" i="20"/>
  <c r="AF173" i="20"/>
  <c r="AF176" i="20"/>
  <c r="AF240" i="20"/>
  <c r="AF286" i="20"/>
  <c r="AF330" i="20"/>
  <c r="AF388" i="20"/>
  <c r="AF436" i="20"/>
  <c r="AF245" i="20"/>
  <c r="AF269" i="20"/>
  <c r="AF444" i="20"/>
  <c r="AF64" i="20"/>
  <c r="AF101" i="20"/>
  <c r="AF165" i="20"/>
  <c r="AF192" i="20"/>
  <c r="AF266" i="20"/>
  <c r="AF208" i="20"/>
  <c r="AF322" i="20"/>
  <c r="AF430" i="20"/>
  <c r="AF67" i="20"/>
  <c r="AF219" i="20"/>
  <c r="AF260" i="20"/>
  <c r="AF70" i="20"/>
  <c r="AF160" i="20"/>
  <c r="AF197" i="20"/>
  <c r="AF465" i="20"/>
  <c r="AF491" i="20"/>
  <c r="AF462" i="20"/>
  <c r="AF474" i="20"/>
  <c r="AF498" i="20"/>
  <c r="AF560" i="20"/>
  <c r="AF441" i="20"/>
  <c r="AF344" i="20"/>
  <c r="AF362" i="20"/>
  <c r="AF419" i="20"/>
  <c r="AF524" i="20"/>
  <c r="AF427" i="20"/>
  <c r="AF324" i="20"/>
  <c r="AF448" i="20"/>
  <c r="AF103" i="20"/>
  <c r="AF331" i="20"/>
  <c r="AF399" i="20"/>
  <c r="AF409" i="20"/>
  <c r="AF515" i="20"/>
  <c r="AF619" i="20"/>
  <c r="AF305" i="20"/>
  <c r="AF630" i="20"/>
  <c r="AF497" i="20"/>
  <c r="AF660" i="20"/>
  <c r="AF764" i="20"/>
  <c r="AF841" i="20"/>
  <c r="AF709" i="20"/>
  <c r="AF808" i="20"/>
  <c r="AF693" i="20"/>
  <c r="AF523" i="20"/>
  <c r="AF615" i="20"/>
  <c r="AF654" i="20"/>
  <c r="AF727" i="20"/>
  <c r="AF869" i="20"/>
  <c r="AF652" i="20"/>
  <c r="AF684" i="20"/>
  <c r="AF716" i="20"/>
  <c r="AF748" i="20"/>
  <c r="AF889" i="20"/>
  <c r="AF903" i="20"/>
  <c r="AF860" i="20"/>
  <c r="AF833" i="20"/>
  <c r="AF895" i="20"/>
  <c r="AF675" i="20"/>
  <c r="AF739" i="20"/>
  <c r="AF800" i="20"/>
  <c r="AF721" i="20"/>
  <c r="AF782" i="20"/>
  <c r="AF830" i="20"/>
  <c r="AF932" i="20"/>
  <c r="AF988" i="20"/>
  <c r="AF914" i="20"/>
  <c r="AF955" i="20"/>
  <c r="AF970" i="20"/>
  <c r="AF1089" i="20"/>
  <c r="AF1043" i="20"/>
  <c r="AF1060" i="20"/>
  <c r="AF1146" i="20"/>
  <c r="AF1039" i="20"/>
  <c r="AF1203" i="20"/>
  <c r="AF991" i="20"/>
  <c r="AF1150" i="20"/>
  <c r="AF1164" i="20"/>
  <c r="AF1079" i="20"/>
  <c r="AF1115" i="20"/>
  <c r="AF1285" i="20"/>
  <c r="AF1177" i="20"/>
  <c r="AF1112" i="20"/>
  <c r="AF1138" i="20"/>
  <c r="AF1155" i="20"/>
  <c r="AF1144" i="20"/>
  <c r="AF1187" i="20"/>
  <c r="AF1259" i="20"/>
  <c r="AF1351" i="20"/>
  <c r="AF1284" i="20"/>
  <c r="AF1352" i="20"/>
  <c r="AF1318" i="20"/>
  <c r="AF1291" i="20"/>
  <c r="AF1322" i="20"/>
  <c r="AF1330" i="20"/>
  <c r="AF543" i="20"/>
  <c r="AF475" i="20"/>
  <c r="AF383" i="20"/>
  <c r="AF629" i="20"/>
  <c r="AF789" i="20"/>
  <c r="AF772" i="20"/>
  <c r="AF750" i="20"/>
  <c r="AF607" i="20"/>
  <c r="AF697" i="20"/>
  <c r="AF757" i="20"/>
  <c r="AF906" i="20"/>
  <c r="AF923" i="20"/>
  <c r="AF659" i="20"/>
  <c r="AF854" i="20"/>
  <c r="AF657" i="20"/>
  <c r="AF950" i="20"/>
  <c r="AF1010" i="20"/>
  <c r="AF1046" i="20"/>
  <c r="AF969" i="20"/>
  <c r="AF850" i="20"/>
  <c r="AF1145" i="20"/>
  <c r="AF1148" i="20"/>
  <c r="AF1067" i="20"/>
  <c r="AF1241" i="20"/>
  <c r="AF1107" i="20"/>
  <c r="AF1357" i="20"/>
  <c r="AF1270" i="20"/>
  <c r="AF397" i="20"/>
  <c r="AF791" i="20"/>
  <c r="AF536" i="20"/>
  <c r="AF559" i="20"/>
  <c r="AF692" i="20"/>
  <c r="AF620" i="20"/>
  <c r="AF638" i="20"/>
  <c r="AF698" i="20"/>
  <c r="AF754" i="20"/>
  <c r="AF803" i="20"/>
  <c r="AF622" i="20"/>
  <c r="AF483" i="20"/>
  <c r="AF788" i="20"/>
  <c r="AF873" i="20"/>
  <c r="AF966" i="20"/>
  <c r="AF921" i="20"/>
  <c r="AF933" i="20"/>
  <c r="AF972" i="20"/>
  <c r="AF934" i="20"/>
  <c r="AF1023" i="20"/>
  <c r="AF981" i="20"/>
  <c r="AF1030" i="20"/>
  <c r="AF858" i="20"/>
  <c r="AF1014" i="20"/>
  <c r="AF1175" i="20"/>
  <c r="AF1073" i="20"/>
  <c r="AF997" i="20"/>
  <c r="AF977" i="20"/>
  <c r="AF1163" i="20"/>
  <c r="AF1097" i="20"/>
  <c r="AF1221" i="20"/>
  <c r="AF1264" i="20"/>
  <c r="AF1278" i="20"/>
  <c r="AF1237" i="20"/>
  <c r="AF1343" i="20"/>
  <c r="AF1329" i="20"/>
  <c r="AF1240" i="20"/>
  <c r="AF1331" i="20"/>
  <c r="AF566" i="20"/>
  <c r="AF544" i="20"/>
  <c r="AF708" i="20"/>
  <c r="AF694" i="20"/>
  <c r="AF500" i="20"/>
  <c r="AF485" i="20"/>
  <c r="AF616" i="20"/>
  <c r="AF480" i="20"/>
  <c r="AF710" i="20"/>
  <c r="AF807" i="20"/>
  <c r="AF711" i="20"/>
  <c r="AF633" i="20"/>
  <c r="AF827" i="20"/>
  <c r="AF695" i="20"/>
  <c r="AF797" i="20"/>
  <c r="AF495" i="20"/>
  <c r="AF831" i="20"/>
  <c r="AF863" i="20"/>
  <c r="AF879" i="20"/>
  <c r="AF867" i="20"/>
  <c r="AF951" i="20"/>
  <c r="AF707" i="20"/>
  <c r="AF798" i="20"/>
  <c r="AF978" i="20"/>
  <c r="AF753" i="20"/>
  <c r="AF828" i="20"/>
  <c r="AF935" i="20"/>
  <c r="AF874" i="20"/>
  <c r="AF963" i="20"/>
  <c r="AF982" i="20"/>
  <c r="AF944" i="20"/>
  <c r="AF1036" i="20"/>
  <c r="AF1071" i="20"/>
  <c r="AF1099" i="20"/>
  <c r="AF1165" i="20"/>
  <c r="AF1016" i="20"/>
  <c r="AF1118" i="20"/>
  <c r="AF1101" i="20"/>
  <c r="AF1178" i="20"/>
  <c r="AF1193" i="20"/>
  <c r="AF1303" i="20"/>
  <c r="AF1355" i="20"/>
  <c r="AF1315" i="20"/>
  <c r="AF1307" i="20"/>
  <c r="AF612" i="20"/>
  <c r="AF817" i="20"/>
  <c r="AF534" i="20"/>
  <c r="AF596" i="20"/>
  <c r="AF618" i="20"/>
  <c r="AF799" i="20"/>
  <c r="AF599" i="20"/>
  <c r="AF752" i="20"/>
  <c r="AF829" i="20"/>
  <c r="AF747" i="20"/>
  <c r="AF787" i="20"/>
  <c r="AF505" i="20"/>
  <c r="AF668" i="20"/>
  <c r="AF732" i="20"/>
  <c r="AF940" i="20"/>
  <c r="AF911" i="20"/>
  <c r="AF673" i="20"/>
  <c r="AF759" i="20"/>
  <c r="AF821" i="20"/>
  <c r="AF960" i="20"/>
  <c r="AF1004" i="20"/>
  <c r="AF946" i="20"/>
  <c r="AF1005" i="20"/>
  <c r="AF882" i="20"/>
  <c r="AF1153" i="20"/>
  <c r="AF1052" i="20"/>
  <c r="AF1141" i="20"/>
  <c r="AF1233" i="20"/>
  <c r="AF1170" i="20"/>
  <c r="AF1017" i="20"/>
  <c r="AF1053" i="20"/>
  <c r="AF975" i="20"/>
  <c r="AF1123" i="20"/>
  <c r="AF1151" i="20"/>
  <c r="AF1280" i="20"/>
  <c r="AF1309" i="20"/>
  <c r="AF1324" i="20"/>
  <c r="AF492" i="20"/>
  <c r="AF609" i="20"/>
  <c r="AF564" i="20"/>
  <c r="AF549" i="20"/>
  <c r="AF714" i="20"/>
  <c r="AF644" i="20"/>
  <c r="AF661" i="20"/>
  <c r="AF883" i="20"/>
  <c r="AF651" i="20"/>
  <c r="AF513" i="20"/>
  <c r="AF767" i="20"/>
  <c r="AF980" i="20"/>
  <c r="AF723" i="20"/>
  <c r="AF871" i="20"/>
  <c r="AF795" i="20"/>
  <c r="AF947" i="20"/>
  <c r="AF1029" i="20"/>
  <c r="AF945" i="20"/>
  <c r="AF993" i="20"/>
  <c r="AF930" i="20"/>
  <c r="AF986" i="20"/>
  <c r="AF1111" i="20"/>
  <c r="AF1181" i="20"/>
  <c r="AF1042" i="20"/>
  <c r="AF1132" i="20"/>
  <c r="AF1173" i="20"/>
  <c r="AF1034" i="20"/>
  <c r="AF1075" i="20"/>
  <c r="AF1262" i="20"/>
  <c r="AF1265" i="20"/>
  <c r="AF1312" i="20"/>
  <c r="AF1334" i="20"/>
  <c r="AF1347" i="20"/>
  <c r="AF470" i="20"/>
  <c r="AF321" i="20"/>
  <c r="AF512" i="20"/>
  <c r="AF593" i="20"/>
  <c r="AF435" i="20"/>
  <c r="AF535" i="20"/>
  <c r="AF345" i="20"/>
  <c r="AF510" i="20"/>
  <c r="AF740" i="20"/>
  <c r="AF646" i="20"/>
  <c r="AF676" i="20"/>
  <c r="AF775" i="20"/>
  <c r="AF713" i="20"/>
  <c r="AF565" i="20"/>
  <c r="AF682" i="20"/>
  <c r="AF677" i="20"/>
  <c r="AF823" i="20"/>
  <c r="AF887" i="20"/>
  <c r="AF915" i="20"/>
  <c r="AF905" i="20"/>
  <c r="AF962" i="20"/>
  <c r="AF819" i="20"/>
  <c r="AF705" i="20"/>
  <c r="AF985" i="20"/>
  <c r="AF916" i="20"/>
  <c r="AF1008" i="20"/>
  <c r="AF983" i="20"/>
  <c r="AF937" i="20"/>
  <c r="AF1182" i="20"/>
  <c r="AF1159" i="20"/>
  <c r="AF1130" i="20"/>
  <c r="AF1156" i="20"/>
  <c r="AF1058" i="20"/>
  <c r="AF1154" i="20"/>
  <c r="AF1255" i="20"/>
  <c r="AF1166" i="20"/>
  <c r="AF1281" i="20"/>
  <c r="AF1301" i="20"/>
  <c r="AF1296" i="20"/>
  <c r="AF1321" i="20"/>
  <c r="AF1313" i="20"/>
  <c r="AF1287" i="20"/>
  <c r="AF1333" i="20"/>
  <c r="AF1349" i="20"/>
  <c r="AF323" i="20"/>
  <c r="AF514" i="20"/>
  <c r="AF575" i="20"/>
  <c r="AF678" i="20"/>
  <c r="AF595" i="20"/>
  <c r="AF724" i="20"/>
  <c r="AF443" i="20"/>
  <c r="AF662" i="20"/>
  <c r="AF353" i="20"/>
  <c r="AF590" i="20"/>
  <c r="AF859" i="20"/>
  <c r="AF806" i="20"/>
  <c r="AF891" i="20"/>
  <c r="AF811" i="20"/>
  <c r="AF583" i="20"/>
  <c r="AF885" i="20"/>
  <c r="AF838" i="20"/>
  <c r="AF877" i="20"/>
  <c r="AF853" i="20"/>
  <c r="AF643" i="20"/>
  <c r="AF625" i="20"/>
  <c r="AF925" i="20"/>
  <c r="AF1020" i="20"/>
  <c r="AF924" i="20"/>
  <c r="AF1048" i="20"/>
  <c r="AF1040" i="20"/>
  <c r="AF1083" i="20"/>
  <c r="AF1137" i="20"/>
  <c r="AF1249" i="20"/>
  <c r="AF1128" i="20"/>
  <c r="AF1191" i="20"/>
  <c r="AF1063" i="20"/>
  <c r="AF1069" i="20"/>
  <c r="AF1161" i="20"/>
  <c r="AF1120" i="20"/>
  <c r="AF1174" i="20"/>
  <c r="AF1263" i="20"/>
  <c r="AF1336" i="20"/>
  <c r="AF1319" i="20"/>
  <c r="AF1298" i="20"/>
  <c r="AF1283" i="20"/>
  <c r="AF1314" i="20"/>
  <c r="AF284" i="20"/>
  <c r="AF370" i="20"/>
  <c r="AF520" i="20"/>
  <c r="AF556" i="20"/>
  <c r="AF610" i="20"/>
  <c r="AF541" i="20"/>
  <c r="AF562" i="20"/>
  <c r="AF467" i="20"/>
  <c r="AF373" i="20"/>
  <c r="AF614" i="20"/>
  <c r="AF666" i="20"/>
  <c r="AF722" i="20"/>
  <c r="AF681" i="20"/>
  <c r="AF626" i="20"/>
  <c r="AF591" i="20"/>
  <c r="AF702" i="20"/>
  <c r="AF635" i="20"/>
  <c r="AF636" i="20"/>
  <c r="AF700" i="20"/>
  <c r="AF890" i="20"/>
  <c r="AF866" i="20"/>
  <c r="AF777" i="20"/>
  <c r="AF952" i="20"/>
  <c r="AF990" i="20"/>
  <c r="AF1018" i="20"/>
  <c r="AF953" i="20"/>
  <c r="AF999" i="20"/>
  <c r="AF1131" i="20"/>
  <c r="AF1223" i="20"/>
  <c r="AF1057" i="20"/>
  <c r="AF1035" i="20"/>
  <c r="AF1119" i="20"/>
  <c r="AF1037" i="20"/>
  <c r="AF1065" i="20"/>
  <c r="AF1239" i="20"/>
  <c r="AF1147" i="20"/>
  <c r="AF1134" i="20"/>
  <c r="AF1143" i="20"/>
  <c r="AF1188" i="20"/>
  <c r="AF1316" i="20"/>
  <c r="AF1358" i="20"/>
  <c r="AF1082" i="20"/>
  <c r="AF1116" i="20"/>
  <c r="AF151" i="20"/>
  <c r="AF1356" i="20"/>
  <c r="AF1228" i="20"/>
  <c r="AF1142" i="20"/>
  <c r="AF1348" i="20"/>
  <c r="AF1180" i="20"/>
  <c r="AF1340" i="20"/>
  <c r="AF1088" i="20"/>
  <c r="AF1152" i="20"/>
  <c r="AF191" i="20"/>
  <c r="AF1277" i="20"/>
  <c r="AF1186" i="20"/>
  <c r="AF1102" i="20"/>
  <c r="AF1070" i="20"/>
  <c r="AF167" i="20"/>
  <c r="AF1273" i="20"/>
  <c r="AF1084" i="20"/>
  <c r="AF159" i="20"/>
  <c r="AF1218" i="20"/>
  <c r="AF1106" i="20"/>
  <c r="AF1074" i="20"/>
  <c r="AF263" i="20"/>
  <c r="AF111" i="20"/>
  <c r="AF281" i="20"/>
  <c r="AF161" i="20"/>
  <c r="AF26" i="20"/>
  <c r="AF243" i="20"/>
  <c r="AF217" i="20"/>
  <c r="AF195" i="20"/>
  <c r="AF1220" i="20"/>
  <c r="AF690" i="20"/>
  <c r="AF976" i="20"/>
  <c r="AF706" i="20"/>
  <c r="AF1231" i="20"/>
  <c r="AF956" i="20"/>
  <c r="AF720" i="20"/>
  <c r="AF688" i="20"/>
  <c r="AF974" i="20"/>
  <c r="AF736" i="20"/>
  <c r="AF36" i="20"/>
  <c r="AF209" i="20"/>
  <c r="AF42" i="20"/>
  <c r="AF38" i="20"/>
  <c r="AF265" i="20"/>
  <c r="AF113" i="20"/>
  <c r="AF18" i="20"/>
  <c r="AF187" i="20"/>
  <c r="AF193" i="20"/>
  <c r="AF115" i="20"/>
  <c r="AF28" i="20"/>
  <c r="AF1354" i="20"/>
  <c r="AF1096" i="20"/>
  <c r="AF1064" i="20"/>
  <c r="AF223" i="20"/>
  <c r="AF249" i="20"/>
  <c r="AF97" i="20"/>
  <c r="AF34" i="20"/>
  <c r="AF139" i="20"/>
  <c r="AF1326" i="20"/>
  <c r="AF1122" i="20"/>
  <c r="AF1078" i="20"/>
  <c r="AF1108" i="20"/>
  <c r="AF279" i="20"/>
  <c r="AF127" i="20"/>
  <c r="AF177" i="20"/>
  <c r="AF10" i="20"/>
  <c r="AF1244" i="20"/>
  <c r="AF1195" i="20"/>
  <c r="AF538" i="20"/>
  <c r="AF1183" i="20"/>
  <c r="AF546" i="20"/>
  <c r="AF1257" i="20"/>
  <c r="AF773" i="20"/>
  <c r="AF1214" i="20"/>
  <c r="AF326" i="20"/>
  <c r="AF674" i="20"/>
  <c r="AF938" i="20"/>
  <c r="AF1234" i="20"/>
  <c r="AF1092" i="20"/>
  <c r="AF1126" i="20"/>
  <c r="AF207" i="20"/>
  <c r="AF233" i="20"/>
  <c r="AF73" i="20"/>
  <c r="AF46" i="20"/>
  <c r="AF1190" i="20"/>
  <c r="AF1194" i="20"/>
  <c r="AF1199" i="20"/>
  <c r="AF1242" i="20"/>
  <c r="AF382" i="20"/>
  <c r="AF364" i="20"/>
  <c r="AF1251" i="20"/>
  <c r="AF897" i="20"/>
  <c r="AF494" i="20"/>
  <c r="AF881" i="20"/>
  <c r="AF865" i="20"/>
  <c r="AF502" i="20"/>
  <c r="AF458" i="20"/>
  <c r="AF1208" i="20"/>
  <c r="AF658" i="20"/>
  <c r="AF1310" i="20"/>
  <c r="AF1261" i="20"/>
  <c r="AF1098" i="20"/>
  <c r="AF1066" i="20"/>
  <c r="AF231" i="20"/>
  <c r="AF1202" i="20"/>
  <c r="AF1267" i="20"/>
  <c r="AF1160" i="20"/>
  <c r="AF1162" i="20"/>
  <c r="AF1104" i="20"/>
  <c r="AF1072" i="20"/>
  <c r="AF255" i="20"/>
  <c r="AF1275" i="20"/>
  <c r="AF1086" i="20"/>
  <c r="AF247" i="20"/>
  <c r="AF79" i="20"/>
  <c r="AF1100" i="20"/>
  <c r="AF1068" i="20"/>
  <c r="AF239" i="20"/>
  <c r="AF1342" i="20"/>
  <c r="AF1252" i="20"/>
  <c r="AF1176" i="20"/>
  <c r="AF1090" i="20"/>
  <c r="AF199" i="20"/>
  <c r="AF225" i="20"/>
  <c r="AF49" i="20"/>
  <c r="AF75" i="20"/>
  <c r="AF87" i="20"/>
  <c r="AF145" i="20"/>
  <c r="AF2" i="20"/>
  <c r="AF1256" i="20"/>
  <c r="AF996" i="20"/>
  <c r="AF1196" i="20"/>
  <c r="AF704" i="20"/>
  <c r="AF1206" i="20"/>
  <c r="AF273" i="20"/>
  <c r="AF121" i="20"/>
  <c r="AF12" i="20"/>
  <c r="AF71" i="20"/>
  <c r="AF201" i="20"/>
  <c r="AF131" i="20"/>
  <c r="AF203" i="20"/>
  <c r="AF257" i="20"/>
  <c r="AF105" i="20"/>
  <c r="AF51" i="20"/>
  <c r="AF22" i="20"/>
  <c r="AF1269" i="20"/>
  <c r="AF1080" i="20"/>
  <c r="AF135" i="20"/>
  <c r="AF185" i="20"/>
  <c r="AF4" i="20"/>
  <c r="AF30" i="20"/>
  <c r="AF1246" i="20"/>
  <c r="AF1094" i="20"/>
  <c r="AF1056" i="20"/>
  <c r="AF215" i="20"/>
  <c r="AF241" i="20"/>
  <c r="AF81" i="20"/>
  <c r="AF44" i="20"/>
  <c r="AF771" i="20"/>
  <c r="AF418" i="20"/>
  <c r="AF1250" i="20"/>
  <c r="AF913" i="20"/>
  <c r="AF1028" i="20"/>
  <c r="AF825" i="20"/>
  <c r="AF504" i="20"/>
  <c r="AF1006" i="20"/>
  <c r="AF857" i="20"/>
  <c r="AF994" i="20"/>
  <c r="AF813" i="20"/>
  <c r="AF992" i="20"/>
  <c r="AF598" i="20"/>
  <c r="AF296" i="20"/>
  <c r="AF476" i="20"/>
  <c r="AF1129" i="20"/>
  <c r="AF942" i="20"/>
  <c r="AF640" i="20"/>
  <c r="AF59" i="20"/>
  <c r="AF1114" i="20"/>
  <c r="AF1076" i="20"/>
  <c r="AF1140" i="20"/>
  <c r="AF271" i="20"/>
  <c r="AF119" i="20"/>
  <c r="AF169" i="20"/>
  <c r="AF20" i="20"/>
  <c r="AF14" i="20"/>
  <c r="AF1212" i="20"/>
  <c r="AF1238" i="20"/>
  <c r="AF1222" i="20"/>
  <c r="AF1207" i="20"/>
  <c r="AF1236" i="20"/>
  <c r="AF450" i="20"/>
  <c r="AF496" i="20"/>
  <c r="AF761" i="20"/>
  <c r="AF522" i="20"/>
  <c r="AF442" i="20"/>
  <c r="AF318" i="20"/>
  <c r="AF1044" i="20"/>
  <c r="AF805" i="20"/>
  <c r="AF837" i="20"/>
  <c r="AF574" i="20"/>
  <c r="AF336" i="20"/>
  <c r="AF738" i="20"/>
  <c r="AE1272" i="19"/>
  <c r="AE1325" i="19"/>
  <c r="AE1349" i="19"/>
  <c r="AE1357" i="19"/>
  <c r="AE1341" i="19"/>
  <c r="AE1331" i="19"/>
  <c r="AE1324" i="19"/>
  <c r="AE1300" i="19"/>
  <c r="AE1292" i="19"/>
  <c r="AE1309" i="19"/>
  <c r="AE1307" i="19"/>
  <c r="AE1294" i="19"/>
  <c r="AE1276" i="19"/>
  <c r="AE1266" i="19"/>
  <c r="AE1333" i="19"/>
  <c r="AE1298" i="19"/>
  <c r="AE1338" i="19"/>
  <c r="AE1234" i="19"/>
  <c r="AE1245" i="19"/>
  <c r="AE1201" i="19"/>
  <c r="AE1185" i="19"/>
  <c r="AE1250" i="19"/>
  <c r="AE1232" i="19"/>
  <c r="AE1170" i="19"/>
  <c r="AE1213" i="19"/>
  <c r="AE1197" i="19"/>
  <c r="AE1181" i="19"/>
  <c r="AE1317" i="19"/>
  <c r="AE1288" i="19"/>
  <c r="AE1225" i="19"/>
  <c r="AE1209" i="19"/>
  <c r="AE1193" i="19"/>
  <c r="AE1296" i="19"/>
  <c r="AE1138" i="19"/>
  <c r="AE1128" i="19"/>
  <c r="AE1274" i="19"/>
  <c r="AE1172" i="19"/>
  <c r="AE1176" i="19"/>
  <c r="AE1154" i="19"/>
  <c r="AE1120" i="19"/>
  <c r="AE1033" i="19"/>
  <c r="AE1017" i="19"/>
  <c r="AE1063" i="19"/>
  <c r="AE1047" i="19"/>
  <c r="AE1031" i="19"/>
  <c r="AE1015" i="19"/>
  <c r="AE1011" i="19"/>
  <c r="AE1073" i="19"/>
  <c r="AE848" i="19"/>
  <c r="AE840" i="19"/>
  <c r="AE832" i="19"/>
  <c r="AE824" i="19"/>
  <c r="AE816" i="19"/>
  <c r="AE808" i="19"/>
  <c r="AE800" i="19"/>
  <c r="AE792" i="19"/>
  <c r="AE784" i="19"/>
  <c r="AE776" i="19"/>
  <c r="AE768" i="19"/>
  <c r="AE760" i="19"/>
  <c r="AE752" i="19"/>
  <c r="AE744" i="19"/>
  <c r="AE736" i="19"/>
  <c r="AE728" i="19"/>
  <c r="AE720" i="19"/>
  <c r="AE712" i="19"/>
  <c r="AE704" i="19"/>
  <c r="AE696" i="19"/>
  <c r="AE1162" i="19"/>
  <c r="AE1089" i="19"/>
  <c r="AE1356" i="19"/>
  <c r="AE1347" i="19"/>
  <c r="AE846" i="19"/>
  <c r="AE838" i="19"/>
  <c r="AE830" i="19"/>
  <c r="AE822" i="19"/>
  <c r="AE814" i="19"/>
  <c r="AE806" i="19"/>
  <c r="AE798" i="19"/>
  <c r="AE790" i="19"/>
  <c r="AE782" i="19"/>
  <c r="AE774" i="19"/>
  <c r="AE766" i="19"/>
  <c r="AE758" i="19"/>
  <c r="AE750" i="19"/>
  <c r="AE742" i="19"/>
  <c r="AE734" i="19"/>
  <c r="AE726" i="19"/>
  <c r="AE718" i="19"/>
  <c r="AE710" i="19"/>
  <c r="AE702" i="19"/>
  <c r="AE694" i="19"/>
  <c r="AE1025" i="19"/>
  <c r="AE1019" i="19"/>
  <c r="AE836" i="19"/>
  <c r="AE804" i="19"/>
  <c r="AE772" i="19"/>
  <c r="AE740" i="19"/>
  <c r="AE708" i="19"/>
  <c r="AE701" i="19"/>
  <c r="AE1146" i="19"/>
  <c r="AE1072" i="19"/>
  <c r="AE844" i="19"/>
  <c r="AE812" i="19"/>
  <c r="AE780" i="19"/>
  <c r="AE748" i="19"/>
  <c r="AE716" i="19"/>
  <c r="AE828" i="19"/>
  <c r="AE796" i="19"/>
  <c r="AE764" i="19"/>
  <c r="AE732" i="19"/>
  <c r="AE700" i="19"/>
  <c r="AE852" i="19"/>
  <c r="AE749" i="19"/>
  <c r="AE525" i="19"/>
  <c r="AE788" i="19"/>
  <c r="AE541" i="19"/>
  <c r="AE813" i="19"/>
  <c r="AE724" i="19"/>
  <c r="AE717" i="19"/>
  <c r="AE680" i="19"/>
  <c r="AE756" i="19"/>
  <c r="AE378" i="19"/>
  <c r="AE362" i="19"/>
  <c r="AE549" i="19"/>
  <c r="AE533" i="19"/>
  <c r="AE370" i="19"/>
  <c r="AE354" i="19"/>
  <c r="AE348" i="19"/>
  <c r="AE340" i="19"/>
  <c r="AE332" i="19"/>
  <c r="AE324" i="19"/>
  <c r="AE519" i="19"/>
  <c r="AE384" i="19"/>
  <c r="AE1041" i="19"/>
  <c r="AE781" i="19"/>
  <c r="AE679" i="19"/>
  <c r="AE386" i="19"/>
  <c r="AE316" i="19"/>
  <c r="AE350" i="19"/>
  <c r="AE308" i="19"/>
  <c r="AE366" i="19"/>
  <c r="AE300" i="19"/>
  <c r="AE356" i="19"/>
  <c r="AE820" i="19"/>
  <c r="AE372" i="19"/>
  <c r="AE199" i="19"/>
  <c r="AE227" i="19"/>
  <c r="AE255" i="19"/>
  <c r="AE283" i="19"/>
  <c r="AE8" i="19"/>
  <c r="AE195" i="19"/>
  <c r="AE223" i="19"/>
  <c r="AE251" i="19"/>
  <c r="AE5" i="19"/>
  <c r="AE27" i="19"/>
  <c r="AE55" i="19"/>
  <c r="AE22" i="19"/>
  <c r="AE44" i="19"/>
  <c r="AE202" i="19"/>
  <c r="AE238" i="19"/>
  <c r="AE137" i="19"/>
  <c r="AE211" i="19"/>
  <c r="AE177" i="19"/>
  <c r="AE302" i="19"/>
  <c r="AE53" i="19"/>
  <c r="AE326" i="19"/>
  <c r="AE104" i="19"/>
  <c r="AE147" i="19"/>
  <c r="AE267" i="19"/>
  <c r="AE291" i="19"/>
  <c r="AE190" i="19"/>
  <c r="AE207" i="19"/>
  <c r="AE282" i="19"/>
  <c r="AE309" i="19"/>
  <c r="AE157" i="19"/>
  <c r="AE159" i="19"/>
  <c r="AE273" i="19"/>
  <c r="AE64" i="19"/>
  <c r="AE217" i="19"/>
  <c r="AE281" i="19"/>
  <c r="AE92" i="19"/>
  <c r="AE103" i="19"/>
  <c r="AE594" i="19"/>
  <c r="AE189" i="19"/>
  <c r="AE142" i="19"/>
  <c r="AE175" i="19"/>
  <c r="AE208" i="19"/>
  <c r="AE240" i="19"/>
  <c r="AE272" i="19"/>
  <c r="AE371" i="19"/>
  <c r="AE168" i="19"/>
  <c r="AE293" i="19"/>
  <c r="AE307" i="19"/>
  <c r="AE329" i="19"/>
  <c r="AE357" i="19"/>
  <c r="AE602" i="19"/>
  <c r="AE122" i="19"/>
  <c r="AE94" i="19"/>
  <c r="AE180" i="19"/>
  <c r="AE310" i="19"/>
  <c r="AE497" i="19"/>
  <c r="AE590" i="19"/>
  <c r="AE644" i="19"/>
  <c r="AE652" i="19"/>
  <c r="AE408" i="19"/>
  <c r="AE491" i="19"/>
  <c r="AE487" i="19"/>
  <c r="AE505" i="19"/>
  <c r="AE462" i="19"/>
  <c r="AE466" i="19"/>
  <c r="AE358" i="19"/>
  <c r="AE61" i="19"/>
  <c r="AE182" i="19"/>
  <c r="AE31" i="19"/>
  <c r="AE73" i="19"/>
  <c r="AE91" i="19"/>
  <c r="AE149" i="19"/>
  <c r="AE230" i="19"/>
  <c r="AE258" i="19"/>
  <c r="AE105" i="19"/>
  <c r="AE169" i="19"/>
  <c r="AE9" i="19"/>
  <c r="AE90" i="19"/>
  <c r="AE131" i="19"/>
  <c r="AE30" i="19"/>
  <c r="AE229" i="19"/>
  <c r="AE135" i="19"/>
  <c r="AE185" i="19"/>
  <c r="AE315" i="19"/>
  <c r="AE321" i="19"/>
  <c r="AE11" i="19"/>
  <c r="AE120" i="19"/>
  <c r="AE253" i="19"/>
  <c r="AE69" i="19"/>
  <c r="AE95" i="19"/>
  <c r="AE174" i="19"/>
  <c r="AE187" i="19"/>
  <c r="AE14" i="19"/>
  <c r="AE193" i="19"/>
  <c r="AE257" i="19"/>
  <c r="AE341" i="19"/>
  <c r="AE528" i="19"/>
  <c r="AE154" i="19"/>
  <c r="AE220" i="19"/>
  <c r="AE252" i="19"/>
  <c r="AE284" i="19"/>
  <c r="AE689" i="19"/>
  <c r="AE82" i="19"/>
  <c r="AE392" i="19"/>
  <c r="AE327" i="19"/>
  <c r="AE360" i="19"/>
  <c r="AE50" i="19"/>
  <c r="AE192" i="19"/>
  <c r="AE345" i="19"/>
  <c r="AE622" i="19"/>
  <c r="AE523" i="19"/>
  <c r="AE7" i="19"/>
  <c r="AE39" i="19"/>
  <c r="AE247" i="19"/>
  <c r="AE96" i="19"/>
  <c r="AE148" i="19"/>
  <c r="AE292" i="19"/>
  <c r="AE29" i="19"/>
  <c r="AE45" i="19"/>
  <c r="AE132" i="19"/>
  <c r="AE152" i="19"/>
  <c r="AE42" i="19"/>
  <c r="AE60" i="19"/>
  <c r="AE72" i="19"/>
  <c r="AE351" i="19"/>
  <c r="AE277" i="19"/>
  <c r="AE62" i="19"/>
  <c r="AE186" i="19"/>
  <c r="AE203" i="19"/>
  <c r="AE278" i="19"/>
  <c r="AE367" i="19"/>
  <c r="AE218" i="19"/>
  <c r="AE265" i="19"/>
  <c r="AE359" i="19"/>
  <c r="AE79" i="19"/>
  <c r="AE114" i="19"/>
  <c r="AE71" i="19"/>
  <c r="AE81" i="19"/>
  <c r="AE626" i="19"/>
  <c r="AE40" i="19"/>
  <c r="AE101" i="19"/>
  <c r="AE34" i="19"/>
  <c r="AE109" i="19"/>
  <c r="AE383" i="19"/>
  <c r="AE151" i="19"/>
  <c r="AE38" i="19"/>
  <c r="AE99" i="19"/>
  <c r="AE406" i="19"/>
  <c r="AE134" i="19"/>
  <c r="AE166" i="19"/>
  <c r="AE200" i="19"/>
  <c r="AE232" i="19"/>
  <c r="AE264" i="19"/>
  <c r="AE299" i="19"/>
  <c r="AE301" i="19"/>
  <c r="AE361" i="19"/>
  <c r="AE414" i="19"/>
  <c r="AE600" i="19"/>
  <c r="AE388" i="19"/>
  <c r="AE347" i="19"/>
  <c r="AE397" i="19"/>
  <c r="AE402" i="19"/>
  <c r="AE456" i="19"/>
  <c r="AE480" i="19"/>
  <c r="AE565" i="19"/>
  <c r="AE426" i="19"/>
  <c r="AE614" i="19"/>
  <c r="AE298" i="19"/>
  <c r="AE394" i="19"/>
  <c r="AE429" i="19"/>
  <c r="AE542" i="19"/>
  <c r="AE612" i="19"/>
  <c r="AE916" i="19"/>
  <c r="AE396" i="19"/>
  <c r="AE479" i="19"/>
  <c r="AE501" i="19"/>
  <c r="AE573" i="19"/>
  <c r="AE630" i="19"/>
  <c r="AE890" i="19"/>
  <c r="AE421" i="19"/>
  <c r="AE452" i="19"/>
  <c r="AE741" i="19"/>
  <c r="AE805" i="19"/>
  <c r="AE845" i="19"/>
  <c r="AE434" i="19"/>
  <c r="AE562" i="19"/>
  <c r="AE651" i="19"/>
  <c r="AE739" i="19"/>
  <c r="AE803" i="19"/>
  <c r="AE851" i="19"/>
  <c r="AE461" i="19"/>
  <c r="AE559" i="19"/>
  <c r="AE639" i="19"/>
  <c r="AE690" i="19"/>
  <c r="AE1126" i="19"/>
  <c r="AE599" i="19"/>
  <c r="AE663" i="19"/>
  <c r="AE757" i="19"/>
  <c r="AE389" i="19"/>
  <c r="AE621" i="19"/>
  <c r="AE611" i="19"/>
  <c r="AE686" i="19"/>
  <c r="AE705" i="19"/>
  <c r="AE735" i="19"/>
  <c r="AE754" i="19"/>
  <c r="AE769" i="19"/>
  <c r="AE799" i="19"/>
  <c r="AE818" i="19"/>
  <c r="AE833" i="19"/>
  <c r="AE977" i="19"/>
  <c r="AE986" i="19"/>
  <c r="AE940" i="19"/>
  <c r="AE97" i="19"/>
  <c r="AE58" i="19"/>
  <c r="AE173" i="19"/>
  <c r="AE242" i="19"/>
  <c r="AE56" i="19"/>
  <c r="AE210" i="19"/>
  <c r="AE17" i="19"/>
  <c r="AE63" i="19"/>
  <c r="AE123" i="19"/>
  <c r="AE198" i="19"/>
  <c r="AE226" i="19"/>
  <c r="AE254" i="19"/>
  <c r="AE23" i="19"/>
  <c r="AE194" i="19"/>
  <c r="AE70" i="19"/>
  <c r="AE448" i="19"/>
  <c r="AE508" i="19"/>
  <c r="AE239" i="19"/>
  <c r="AE205" i="19"/>
  <c r="AE424" i="19"/>
  <c r="AE504" i="19"/>
  <c r="AE179" i="19"/>
  <c r="AE172" i="19"/>
  <c r="AE181" i="19"/>
  <c r="AE65" i="19"/>
  <c r="AE285" i="19"/>
  <c r="AE117" i="19"/>
  <c r="AE48" i="19"/>
  <c r="AE245" i="19"/>
  <c r="AE86" i="19"/>
  <c r="AE77" i="19"/>
  <c r="AE20" i="19"/>
  <c r="AE37" i="19"/>
  <c r="AE146" i="19"/>
  <c r="AE212" i="19"/>
  <c r="AE244" i="19"/>
  <c r="AE276" i="19"/>
  <c r="AE343" i="19"/>
  <c r="AE459" i="19"/>
  <c r="AE118" i="19"/>
  <c r="AE342" i="19"/>
  <c r="AE373" i="19"/>
  <c r="AE85" i="19"/>
  <c r="AE121" i="19"/>
  <c r="AE171" i="19"/>
  <c r="AE184" i="19"/>
  <c r="AE490" i="19"/>
  <c r="AE28" i="19"/>
  <c r="AE43" i="19"/>
  <c r="AE219" i="19"/>
  <c r="AE263" i="19"/>
  <c r="AE266" i="19"/>
  <c r="AE32" i="19"/>
  <c r="AE231" i="19"/>
  <c r="AE259" i="19"/>
  <c r="AE87" i="19"/>
  <c r="AE35" i="19"/>
  <c r="AE3" i="19"/>
  <c r="AE47" i="19"/>
  <c r="AE84" i="19"/>
  <c r="AE178" i="19"/>
  <c r="AE145" i="19"/>
  <c r="AE275" i="19"/>
  <c r="AE106" i="19"/>
  <c r="AE153" i="19"/>
  <c r="AE214" i="19"/>
  <c r="AE261" i="19"/>
  <c r="AE333" i="19"/>
  <c r="AE201" i="19"/>
  <c r="AE294" i="19"/>
  <c r="AE325" i="19"/>
  <c r="AE269" i="19"/>
  <c r="AE66" i="19"/>
  <c r="AE249" i="19"/>
  <c r="AE2" i="19"/>
  <c r="AE124" i="19"/>
  <c r="AE183" i="19"/>
  <c r="AE486" i="19"/>
  <c r="AE74" i="19"/>
  <c r="AE206" i="19"/>
  <c r="AE270" i="19"/>
  <c r="AE88" i="19"/>
  <c r="AE141" i="19"/>
  <c r="AE222" i="19"/>
  <c r="AE12" i="19"/>
  <c r="AE83" i="19"/>
  <c r="AE127" i="19"/>
  <c r="AE215" i="19"/>
  <c r="AE279" i="19"/>
  <c r="AE25" i="19"/>
  <c r="AE136" i="19"/>
  <c r="AE235" i="19"/>
  <c r="AE455" i="19"/>
  <c r="AE250" i="19"/>
  <c r="AE133" i="19"/>
  <c r="AE49" i="19"/>
  <c r="AE4" i="19"/>
  <c r="AE167" i="19"/>
  <c r="AE191" i="19"/>
  <c r="AE46" i="19"/>
  <c r="AE140" i="19"/>
  <c r="AE57" i="19"/>
  <c r="AE144" i="19"/>
  <c r="AE26" i="19"/>
  <c r="AE165" i="19"/>
  <c r="AE33" i="19"/>
  <c r="AE243" i="19"/>
  <c r="AE98" i="19"/>
  <c r="AE213" i="19"/>
  <c r="AE80" i="19"/>
  <c r="AE164" i="19"/>
  <c r="AE197" i="19"/>
  <c r="AE286" i="19"/>
  <c r="AE170" i="19"/>
  <c r="AE271" i="19"/>
  <c r="AE155" i="19"/>
  <c r="AE78" i="19"/>
  <c r="AE111" i="19"/>
  <c r="AE290" i="19"/>
  <c r="AE604" i="19"/>
  <c r="AE385" i="19"/>
  <c r="AE15" i="19"/>
  <c r="AE13" i="19"/>
  <c r="AE161" i="19"/>
  <c r="AE274" i="19"/>
  <c r="AE156" i="19"/>
  <c r="AE41" i="19"/>
  <c r="AE21" i="19"/>
  <c r="AE119" i="19"/>
  <c r="AE160" i="19"/>
  <c r="AE234" i="19"/>
  <c r="AE262" i="19"/>
  <c r="AE6" i="19"/>
  <c r="AE51" i="19"/>
  <c r="AE246" i="19"/>
  <c r="AE430" i="19"/>
  <c r="AE233" i="19"/>
  <c r="AE237" i="19"/>
  <c r="AE404" i="19"/>
  <c r="AE676" i="19"/>
  <c r="AE19" i="19"/>
  <c r="AE76" i="19"/>
  <c r="AE67" i="19"/>
  <c r="AE318" i="19"/>
  <c r="AE59" i="19"/>
  <c r="AE209" i="19"/>
  <c r="AE107" i="19"/>
  <c r="AE221" i="19"/>
  <c r="AE128" i="19"/>
  <c r="AE16" i="19"/>
  <c r="AE216" i="19"/>
  <c r="AE248" i="19"/>
  <c r="AE280" i="19"/>
  <c r="AE377" i="19"/>
  <c r="AE303" i="19"/>
  <c r="AE431" i="19"/>
  <c r="AE68" i="19"/>
  <c r="AE450" i="19"/>
  <c r="AE598" i="19"/>
  <c r="AE418" i="19"/>
  <c r="AE620" i="19"/>
  <c r="AE746" i="19"/>
  <c r="AE618" i="19"/>
  <c r="AE673" i="19"/>
  <c r="AE771" i="19"/>
  <c r="AE511" i="19"/>
  <c r="AE578" i="19"/>
  <c r="AE322" i="19"/>
  <c r="AE442" i="19"/>
  <c r="AE494" i="19"/>
  <c r="AE587" i="19"/>
  <c r="AE601" i="19"/>
  <c r="AE657" i="19"/>
  <c r="AE328" i="19"/>
  <c r="AE477" i="19"/>
  <c r="AE506" i="19"/>
  <c r="AE585" i="19"/>
  <c r="AE463" i="19"/>
  <c r="AE674" i="19"/>
  <c r="AE619" i="19"/>
  <c r="AE699" i="19"/>
  <c r="AE437" i="19"/>
  <c r="AE566" i="19"/>
  <c r="AE641" i="19"/>
  <c r="AE835" i="19"/>
  <c r="AE660" i="19"/>
  <c r="AE853" i="19"/>
  <c r="AE623" i="19"/>
  <c r="AE791" i="19"/>
  <c r="AE965" i="19"/>
  <c r="AE467" i="19"/>
  <c r="AE561" i="19"/>
  <c r="AE653" i="19"/>
  <c r="AE672" i="19"/>
  <c r="AE823" i="19"/>
  <c r="AE899" i="19"/>
  <c r="AE949" i="19"/>
  <c r="AE1027" i="19"/>
  <c r="AE560" i="19"/>
  <c r="AE691" i="19"/>
  <c r="AE874" i="19"/>
  <c r="AE925" i="19"/>
  <c r="AE786" i="19"/>
  <c r="AE1246" i="19"/>
  <c r="AE770" i="19"/>
  <c r="AE1007" i="19"/>
  <c r="AE879" i="19"/>
  <c r="AE713" i="19"/>
  <c r="AE733" i="19"/>
  <c r="AE745" i="19"/>
  <c r="AE873" i="19"/>
  <c r="AE915" i="19"/>
  <c r="AE935" i="19"/>
  <c r="AE867" i="19"/>
  <c r="AE912" i="19"/>
  <c r="AE985" i="19"/>
  <c r="AE857" i="19"/>
  <c r="AE938" i="19"/>
  <c r="AE908" i="19"/>
  <c r="AE945" i="19"/>
  <c r="AE963" i="19"/>
  <c r="AE991" i="19"/>
  <c r="AE996" i="19"/>
  <c r="AE1112" i="19"/>
  <c r="AE1158" i="19"/>
  <c r="AE1005" i="19"/>
  <c r="AE865" i="19"/>
  <c r="AE1002" i="19"/>
  <c r="AE1039" i="19"/>
  <c r="AE1150" i="19"/>
  <c r="AE984" i="19"/>
  <c r="AE1065" i="19"/>
  <c r="AE1103" i="19"/>
  <c r="AE956" i="19"/>
  <c r="AE1134" i="19"/>
  <c r="AE1008" i="19"/>
  <c r="AE1061" i="19"/>
  <c r="AE1075" i="19"/>
  <c r="AE1224" i="19"/>
  <c r="AE1090" i="19"/>
  <c r="AE1208" i="19"/>
  <c r="AE1160" i="19"/>
  <c r="AE1280" i="19"/>
  <c r="AE1141" i="19"/>
  <c r="AE1217" i="19"/>
  <c r="AE1270" i="19"/>
  <c r="AE1216" i="19"/>
  <c r="AE1283" i="19"/>
  <c r="AE1319" i="19"/>
  <c r="AE1328" i="19"/>
  <c r="AE1350" i="19"/>
  <c r="AE1257" i="19"/>
  <c r="AE1332" i="19"/>
  <c r="AE1339" i="19"/>
  <c r="AE1351" i="19"/>
  <c r="AE10" i="19"/>
  <c r="AE433" i="19"/>
  <c r="AE241" i="19"/>
  <c r="AE225" i="19"/>
  <c r="AE375" i="19"/>
  <c r="AE129" i="19"/>
  <c r="AE162" i="19"/>
  <c r="AE314" i="19"/>
  <c r="AE108" i="19"/>
  <c r="AE130" i="19"/>
  <c r="AE355" i="19"/>
  <c r="AE376" i="19"/>
  <c r="AE543" i="19"/>
  <c r="AE633" i="19"/>
  <c r="AE759" i="19"/>
  <c r="AE471" i="19"/>
  <c r="AE526" i="19"/>
  <c r="AE942" i="19"/>
  <c r="AE464" i="19"/>
  <c r="AE603" i="19"/>
  <c r="AE330" i="19"/>
  <c r="AE364" i="19"/>
  <c r="AE512" i="19"/>
  <c r="AE670" i="19"/>
  <c r="AE296" i="19"/>
  <c r="AE336" i="19"/>
  <c r="AE400" i="19"/>
  <c r="AE465" i="19"/>
  <c r="AE545" i="19"/>
  <c r="AE666" i="19"/>
  <c r="AE731" i="19"/>
  <c r="AE577" i="19"/>
  <c r="AE870" i="19"/>
  <c r="AE428" i="19"/>
  <c r="AE468" i="19"/>
  <c r="AE518" i="19"/>
  <c r="AE584" i="19"/>
  <c r="AE795" i="19"/>
  <c r="AE516" i="19"/>
  <c r="AE550" i="19"/>
  <c r="AE571" i="19"/>
  <c r="AE401" i="19"/>
  <c r="AE558" i="19"/>
  <c r="AE761" i="19"/>
  <c r="AE900" i="19"/>
  <c r="AE530" i="19"/>
  <c r="AE615" i="19"/>
  <c r="AE843" i="19"/>
  <c r="AE499" i="19"/>
  <c r="AE793" i="19"/>
  <c r="AE529" i="19"/>
  <c r="AE579" i="19"/>
  <c r="AE778" i="19"/>
  <c r="AE767" i="19"/>
  <c r="AE902" i="19"/>
  <c r="AE751" i="19"/>
  <c r="AE847" i="19"/>
  <c r="AE958" i="19"/>
  <c r="AE698" i="19"/>
  <c r="AE775" i="19"/>
  <c r="AE794" i="19"/>
  <c r="AE979" i="19"/>
  <c r="AE888" i="19"/>
  <c r="AE972" i="19"/>
  <c r="AE1074" i="19"/>
  <c r="AE1035" i="19"/>
  <c r="AE1003" i="19"/>
  <c r="AE932" i="19"/>
  <c r="AE973" i="19"/>
  <c r="AE1163" i="19"/>
  <c r="AE931" i="19"/>
  <c r="AE1067" i="19"/>
  <c r="AE881" i="19"/>
  <c r="AE934" i="19"/>
  <c r="AE939" i="19"/>
  <c r="AE957" i="19"/>
  <c r="AE982" i="19"/>
  <c r="AE961" i="19"/>
  <c r="AE1131" i="19"/>
  <c r="AE1179" i="19"/>
  <c r="AE978" i="19"/>
  <c r="AE1096" i="19"/>
  <c r="AE1218" i="19"/>
  <c r="AE1215" i="19"/>
  <c r="AE1122" i="19"/>
  <c r="AE1136" i="19"/>
  <c r="AE1222" i="19"/>
  <c r="AE1164" i="19"/>
  <c r="AE1137" i="19"/>
  <c r="AE1169" i="19"/>
  <c r="AE1219" i="19"/>
  <c r="AE1151" i="19"/>
  <c r="AE1180" i="19"/>
  <c r="AE1212" i="19"/>
  <c r="AE1278" i="19"/>
  <c r="AE1251" i="19"/>
  <c r="AE1200" i="19"/>
  <c r="AE1279" i="19"/>
  <c r="AE1233" i="19"/>
  <c r="AE1273" i="19"/>
  <c r="AE1284" i="19"/>
  <c r="AE1353" i="19"/>
  <c r="AE1267" i="19"/>
  <c r="AE1336" i="19"/>
  <c r="AE1311" i="19"/>
  <c r="AE18" i="19"/>
  <c r="AE115" i="19"/>
  <c r="AE110" i="19"/>
  <c r="AE52" i="19"/>
  <c r="AE204" i="19"/>
  <c r="AE236" i="19"/>
  <c r="AE268" i="19"/>
  <c r="AE317" i="19"/>
  <c r="AE100" i="19"/>
  <c r="AE334" i="19"/>
  <c r="AE188" i="19"/>
  <c r="AE422" i="19"/>
  <c r="AE642" i="19"/>
  <c r="AE339" i="19"/>
  <c r="AE369" i="19"/>
  <c r="AE399" i="19"/>
  <c r="AE524" i="19"/>
  <c r="AE629" i="19"/>
  <c r="AE616" i="19"/>
  <c r="AE338" i="19"/>
  <c r="AE391" i="19"/>
  <c r="AE500" i="19"/>
  <c r="AE527" i="19"/>
  <c r="AE454" i="19"/>
  <c r="AE625" i="19"/>
  <c r="AE825" i="19"/>
  <c r="AE405" i="19"/>
  <c r="AE304" i="19"/>
  <c r="AE423" i="19"/>
  <c r="AE473" i="19"/>
  <c r="AE646" i="19"/>
  <c r="AE951" i="19"/>
  <c r="AE410" i="19"/>
  <c r="AE658" i="19"/>
  <c r="AE789" i="19"/>
  <c r="AE495" i="19"/>
  <c r="AE715" i="19"/>
  <c r="AE498" i="19"/>
  <c r="AE588" i="19"/>
  <c r="AE944" i="19"/>
  <c r="AE403" i="19"/>
  <c r="AE970" i="19"/>
  <c r="AE569" i="19"/>
  <c r="AE515" i="19"/>
  <c r="AE564" i="19"/>
  <c r="AE592" i="19"/>
  <c r="AE697" i="19"/>
  <c r="AE892" i="19"/>
  <c r="AE643" i="19"/>
  <c r="AE763" i="19"/>
  <c r="AE854" i="19"/>
  <c r="AE737" i="19"/>
  <c r="AE941" i="19"/>
  <c r="AE721" i="19"/>
  <c r="AE817" i="19"/>
  <c r="AE688" i="19"/>
  <c r="AE875" i="19"/>
  <c r="AE1053" i="19"/>
  <c r="AE797" i="19"/>
  <c r="AE809" i="19"/>
  <c r="AE992" i="19"/>
  <c r="AE863" i="19"/>
  <c r="AE884" i="19"/>
  <c r="AE859" i="19"/>
  <c r="AE919" i="19"/>
  <c r="AE1105" i="19"/>
  <c r="AE913" i="19"/>
  <c r="AE1013" i="19"/>
  <c r="AE988" i="19"/>
  <c r="AE946" i="19"/>
  <c r="AE883" i="19"/>
  <c r="AE1029" i="19"/>
  <c r="AE1050" i="19"/>
  <c r="AE1058" i="19"/>
  <c r="AE1086" i="19"/>
  <c r="AE1148" i="19"/>
  <c r="AE1088" i="19"/>
  <c r="AE994" i="19"/>
  <c r="AE1081" i="19"/>
  <c r="AE1125" i="19"/>
  <c r="AE1104" i="19"/>
  <c r="AE1171" i="19"/>
  <c r="AE1321" i="19"/>
  <c r="AE1149" i="19"/>
  <c r="AE1195" i="19"/>
  <c r="AE1124" i="19"/>
  <c r="AE1238" i="19"/>
  <c r="AE1255" i="19"/>
  <c r="AE1184" i="19"/>
  <c r="AE1223" i="19"/>
  <c r="AE1352" i="19"/>
  <c r="AE1258" i="19"/>
  <c r="AE1262" i="19"/>
  <c r="AE1237" i="19"/>
  <c r="AE1286" i="19"/>
  <c r="AE1261" i="19"/>
  <c r="AE1305" i="19"/>
  <c r="AE1256" i="19"/>
  <c r="AE1268" i="19"/>
  <c r="AE1299" i="19"/>
  <c r="AE139" i="19"/>
  <c r="AE113" i="19"/>
  <c r="AE116" i="19"/>
  <c r="AE150" i="19"/>
  <c r="AE224" i="19"/>
  <c r="AE256" i="19"/>
  <c r="AE379" i="19"/>
  <c r="AE287" i="19"/>
  <c r="AE295" i="19"/>
  <c r="AE393" i="19"/>
  <c r="AE496" i="19"/>
  <c r="AE613" i="19"/>
  <c r="AE502" i="19"/>
  <c r="AE677" i="19"/>
  <c r="AE609" i="19"/>
  <c r="AE444" i="19"/>
  <c r="AE540" i="19"/>
  <c r="AE472" i="19"/>
  <c r="AE417" i="19"/>
  <c r="AE551" i="19"/>
  <c r="AE344" i="19"/>
  <c r="AE484" i="19"/>
  <c r="AE535" i="19"/>
  <c r="AE714" i="19"/>
  <c r="AE906" i="19"/>
  <c r="AE419" i="19"/>
  <c r="AE567" i="19"/>
  <c r="AE665" i="19"/>
  <c r="AE709" i="19"/>
  <c r="AE520" i="19"/>
  <c r="AE610" i="19"/>
  <c r="AE634" i="19"/>
  <c r="AE507" i="19"/>
  <c r="AE522" i="19"/>
  <c r="AE552" i="19"/>
  <c r="AE638" i="19"/>
  <c r="AE662" i="19"/>
  <c r="AE445" i="19"/>
  <c r="AE655" i="19"/>
  <c r="AE842" i="19"/>
  <c r="AE631" i="19"/>
  <c r="AE1023" i="19"/>
  <c r="AE605" i="19"/>
  <c r="AE624" i="19"/>
  <c r="AE681" i="19"/>
  <c r="AE675" i="19"/>
  <c r="AE722" i="19"/>
  <c r="AE876" i="19"/>
  <c r="AE706" i="19"/>
  <c r="AE802" i="19"/>
  <c r="AE692" i="19"/>
  <c r="AE911" i="19"/>
  <c r="AE723" i="19"/>
  <c r="AE839" i="19"/>
  <c r="AE868" i="19"/>
  <c r="AE962" i="19"/>
  <c r="AE907" i="19"/>
  <c r="AE943" i="19"/>
  <c r="AE1117" i="19"/>
  <c r="AE1199" i="19"/>
  <c r="AE952" i="19"/>
  <c r="AE923" i="19"/>
  <c r="AE947" i="19"/>
  <c r="AE886" i="19"/>
  <c r="AE1140" i="19"/>
  <c r="AE990" i="19"/>
  <c r="AE1082" i="19"/>
  <c r="AE885" i="19"/>
  <c r="AE950" i="19"/>
  <c r="AE1190" i="19"/>
  <c r="AE948" i="19"/>
  <c r="AE1166" i="19"/>
  <c r="AE1139" i="19"/>
  <c r="AE1098" i="19"/>
  <c r="AE1113" i="19"/>
  <c r="AE1012" i="19"/>
  <c r="AE1071" i="19"/>
  <c r="AE1121" i="19"/>
  <c r="AE1094" i="19"/>
  <c r="AE1132" i="19"/>
  <c r="AE1145" i="19"/>
  <c r="AE1182" i="19"/>
  <c r="AE1214" i="19"/>
  <c r="AE1187" i="19"/>
  <c r="AE1143" i="19"/>
  <c r="AE1277" i="19"/>
  <c r="AE1306" i="19"/>
  <c r="AE517" i="19"/>
  <c r="AE126" i="19"/>
  <c r="AE75" i="19"/>
  <c r="AE36" i="19"/>
  <c r="AE163" i="19"/>
  <c r="AE24" i="19"/>
  <c r="AE143" i="19"/>
  <c r="AE138" i="19"/>
  <c r="AE102" i="19"/>
  <c r="AE349" i="19"/>
  <c r="AE54" i="19"/>
  <c r="AE311" i="19"/>
  <c r="AE420" i="19"/>
  <c r="AE125" i="19"/>
  <c r="AE158" i="19"/>
  <c r="AE196" i="19"/>
  <c r="AE228" i="19"/>
  <c r="AE260" i="19"/>
  <c r="AE297" i="19"/>
  <c r="AE93" i="19"/>
  <c r="AE412" i="19"/>
  <c r="AE596" i="19"/>
  <c r="AE435" i="19"/>
  <c r="AE536" i="19"/>
  <c r="AE685" i="19"/>
  <c r="AE438" i="19"/>
  <c r="AE288" i="19"/>
  <c r="AE725" i="19"/>
  <c r="AE557" i="19"/>
  <c r="AE632" i="19"/>
  <c r="AE729" i="19"/>
  <c r="AE967" i="19"/>
  <c r="AE485" i="19"/>
  <c r="AE901" i="19"/>
  <c r="AE837" i="19"/>
  <c r="AE608" i="19"/>
  <c r="AE659" i="19"/>
  <c r="AE821" i="19"/>
  <c r="AE998" i="19"/>
  <c r="AE785" i="19"/>
  <c r="AE829" i="19"/>
  <c r="AE1000" i="19"/>
  <c r="AE955" i="19"/>
  <c r="AE1101" i="19"/>
  <c r="AE1354" i="19"/>
  <c r="AE891" i="19"/>
  <c r="AE1174" i="19"/>
  <c r="AE964" i="19"/>
  <c r="AE993" i="19"/>
  <c r="AE1095" i="19"/>
  <c r="AE1093" i="19"/>
  <c r="AE1175" i="19"/>
  <c r="AE1342" i="19"/>
  <c r="AE1242" i="19"/>
  <c r="AE1085" i="19"/>
  <c r="AE1192" i="19"/>
  <c r="AE1206" i="19"/>
  <c r="AE1269" i="19"/>
  <c r="AE1189" i="19"/>
  <c r="AE1210" i="19"/>
  <c r="AE1254" i="19"/>
  <c r="AE1297" i="19"/>
  <c r="AE1346" i="19"/>
  <c r="AE1320" i="19"/>
  <c r="AE1334" i="19"/>
  <c r="AE521" i="19"/>
  <c r="AE352" i="19"/>
  <c r="AE475" i="19"/>
  <c r="AE323" i="19"/>
  <c r="AE306" i="19"/>
  <c r="AE503" i="19"/>
  <c r="AE312" i="19"/>
  <c r="AE382" i="19"/>
  <c r="AE547" i="19"/>
  <c r="AE537" i="19"/>
  <c r="AE860" i="19"/>
  <c r="AE855" i="19"/>
  <c r="AE483" i="19"/>
  <c r="AE593" i="19"/>
  <c r="AE811" i="19"/>
  <c r="AE493" i="19"/>
  <c r="AE409" i="19"/>
  <c r="AE637" i="19"/>
  <c r="AE819" i="19"/>
  <c r="AE574" i="19"/>
  <c r="AE703" i="19"/>
  <c r="AE849" i="19"/>
  <c r="AE976" i="19"/>
  <c r="AE762" i="19"/>
  <c r="AE1155" i="19"/>
  <c r="AE975" i="19"/>
  <c r="AE898" i="19"/>
  <c r="AE999" i="19"/>
  <c r="AE1115" i="19"/>
  <c r="AE887" i="19"/>
  <c r="AE1010" i="19"/>
  <c r="AE1156" i="19"/>
  <c r="AE1049" i="19"/>
  <c r="AE1110" i="19"/>
  <c r="AE1069" i="19"/>
  <c r="AE1106" i="19"/>
  <c r="AE1211" i="19"/>
  <c r="AE1205" i="19"/>
  <c r="AE1167" i="19"/>
  <c r="AE1220" i="19"/>
  <c r="AE1287" i="19"/>
  <c r="AE1191" i="19"/>
  <c r="AE1264" i="19"/>
  <c r="AE1275" i="19"/>
  <c r="AE1303" i="19"/>
  <c r="AE1318" i="19"/>
  <c r="AE1358" i="19"/>
  <c r="AE1348" i="19"/>
  <c r="AE365" i="19"/>
  <c r="AE89" i="19"/>
  <c r="AE707" i="19"/>
  <c r="AE395" i="19"/>
  <c r="AE580" i="19"/>
  <c r="AE476" i="19"/>
  <c r="AE413" i="19"/>
  <c r="AE488" i="19"/>
  <c r="AE556" i="19"/>
  <c r="AE678" i="19"/>
  <c r="AE374" i="19"/>
  <c r="AE648" i="19"/>
  <c r="AE425" i="19"/>
  <c r="AE858" i="19"/>
  <c r="AE513" i="19"/>
  <c r="AE910" i="19"/>
  <c r="AE671" i="19"/>
  <c r="AE787" i="19"/>
  <c r="AE862" i="19"/>
  <c r="AE576" i="19"/>
  <c r="AE411" i="19"/>
  <c r="AE914" i="19"/>
  <c r="AE773" i="19"/>
  <c r="AE872" i="19"/>
  <c r="AE850" i="19"/>
  <c r="AE904" i="19"/>
  <c r="AE1051" i="19"/>
  <c r="AE753" i="19"/>
  <c r="AE861" i="19"/>
  <c r="AE693" i="19"/>
  <c r="AE765" i="19"/>
  <c r="AE909" i="19"/>
  <c r="AE903" i="19"/>
  <c r="AE889" i="19"/>
  <c r="AE954" i="19"/>
  <c r="AE969" i="19"/>
  <c r="AE971" i="19"/>
  <c r="AE1045" i="19"/>
  <c r="AE1077" i="19"/>
  <c r="AE1183" i="19"/>
  <c r="AE1198" i="19"/>
  <c r="AE1133" i="19"/>
  <c r="AE1221" i="19"/>
  <c r="AE1240" i="19"/>
  <c r="AE1330" i="19"/>
  <c r="AE1301" i="19"/>
  <c r="AE1316" i="19"/>
  <c r="AE1229" i="19"/>
  <c r="AE1326" i="19"/>
  <c r="AE1302" i="19"/>
  <c r="AE1252" i="19"/>
  <c r="AE1343" i="19"/>
  <c r="AE112" i="19"/>
  <c r="AE335" i="19"/>
  <c r="AE650" i="19"/>
  <c r="AE810" i="19"/>
  <c r="AE439" i="19"/>
  <c r="AE563" i="19"/>
  <c r="AE368" i="19"/>
  <c r="AE531" i="19"/>
  <c r="AE668" i="19"/>
  <c r="AE457" i="19"/>
  <c r="AE453" i="19"/>
  <c r="AE635" i="19"/>
  <c r="AE407" i="19"/>
  <c r="AE449" i="19"/>
  <c r="AE555" i="19"/>
  <c r="AE489" i="19"/>
  <c r="AE548" i="19"/>
  <c r="AE586" i="19"/>
  <c r="AE864" i="19"/>
  <c r="AE607" i="19"/>
  <c r="AE695" i="19"/>
  <c r="AE983" i="19"/>
  <c r="AE894" i="19"/>
  <c r="AE539" i="19"/>
  <c r="AE727" i="19"/>
  <c r="AE831" i="19"/>
  <c r="AE896" i="19"/>
  <c r="AE738" i="19"/>
  <c r="AE826" i="19"/>
  <c r="AE866" i="19"/>
  <c r="AE966" i="19"/>
  <c r="AE1001" i="19"/>
  <c r="AE1119" i="19"/>
  <c r="AE897" i="19"/>
  <c r="AE1004" i="19"/>
  <c r="AE1055" i="19"/>
  <c r="AE1099" i="19"/>
  <c r="AE1152" i="19"/>
  <c r="AE1159" i="19"/>
  <c r="AE1295" i="19"/>
  <c r="AE440" i="19"/>
  <c r="AE628" i="19"/>
  <c r="AE532" i="19"/>
  <c r="AE747" i="19"/>
  <c r="AE595" i="19"/>
  <c r="AE682" i="19"/>
  <c r="AE783" i="19"/>
  <c r="AE711" i="19"/>
  <c r="AE1142" i="19"/>
  <c r="AE1144" i="19"/>
  <c r="AE1147" i="19"/>
  <c r="AE1236" i="19"/>
  <c r="AE1196" i="19"/>
  <c r="AE1345" i="19"/>
  <c r="AE1315" i="19"/>
  <c r="AE416" i="19"/>
  <c r="AE544" i="19"/>
  <c r="AE458" i="19"/>
  <c r="AE661" i="19"/>
  <c r="AE320" i="19"/>
  <c r="AE470" i="19"/>
  <c r="AE683" i="19"/>
  <c r="AE572" i="19"/>
  <c r="AE510" i="19"/>
  <c r="AE918" i="19"/>
  <c r="AE664" i="19"/>
  <c r="AE924" i="19"/>
  <c r="AE583" i="19"/>
  <c r="AE427" i="19"/>
  <c r="AE627" i="19"/>
  <c r="AE777" i="19"/>
  <c r="AE871" i="19"/>
  <c r="AE997" i="19"/>
  <c r="AE880" i="19"/>
  <c r="AE1006" i="19"/>
  <c r="AE921" i="19"/>
  <c r="AE926" i="19"/>
  <c r="AE1087" i="19"/>
  <c r="AE959" i="19"/>
  <c r="AE989" i="19"/>
  <c r="AE1091" i="19"/>
  <c r="AE1248" i="19"/>
  <c r="AE1080" i="19"/>
  <c r="AE1165" i="19"/>
  <c r="AE1249" i="19"/>
  <c r="AE1207" i="19"/>
  <c r="AE1253" i="19"/>
  <c r="AE1327" i="19"/>
  <c r="AE381" i="19"/>
  <c r="AE654" i="19"/>
  <c r="AE415" i="19"/>
  <c r="AE882" i="19"/>
  <c r="AE636" i="19"/>
  <c r="AE684" i="19"/>
  <c r="AE451" i="19"/>
  <c r="AE640" i="19"/>
  <c r="AE801" i="19"/>
  <c r="AE927" i="19"/>
  <c r="AE815" i="19"/>
  <c r="AE807" i="19"/>
  <c r="AE1021" i="19"/>
  <c r="AE917" i="19"/>
  <c r="AE980" i="19"/>
  <c r="AE1037" i="19"/>
  <c r="AE1153" i="19"/>
  <c r="AE1293" i="19"/>
  <c r="AE1228" i="19"/>
  <c r="AE1241" i="19"/>
  <c r="AE1337" i="19"/>
  <c r="AE398" i="19"/>
  <c r="AE363" i="19"/>
  <c r="AE570" i="19"/>
  <c r="AE432" i="19"/>
  <c r="AE436" i="19"/>
  <c r="AE443" i="19"/>
  <c r="AE581" i="19"/>
  <c r="AE929" i="19"/>
  <c r="AE645" i="19"/>
  <c r="AE953" i="19"/>
  <c r="AE534" i="19"/>
  <c r="AE656" i="19"/>
  <c r="AE719" i="19"/>
  <c r="AE730" i="19"/>
  <c r="AE1059" i="19"/>
  <c r="AE928" i="19"/>
  <c r="AE1202" i="19"/>
  <c r="AE1114" i="19"/>
  <c r="AE936" i="19"/>
  <c r="AE1107" i="19"/>
  <c r="AE1097" i="19"/>
  <c r="AE1340" i="19"/>
  <c r="AE1329" i="19"/>
  <c r="AE441" i="19"/>
  <c r="AE331" i="19"/>
  <c r="AE460" i="19"/>
  <c r="AE606" i="19"/>
  <c r="AE922" i="19"/>
  <c r="AE446" i="19"/>
  <c r="AE474" i="19"/>
  <c r="AE755" i="19"/>
  <c r="AE968" i="19"/>
  <c r="AE647" i="19"/>
  <c r="AE669" i="19"/>
  <c r="AE538" i="19"/>
  <c r="AE743" i="19"/>
  <c r="AE933" i="19"/>
  <c r="AE987" i="19"/>
  <c r="AE893" i="19"/>
  <c r="AE1109" i="19"/>
  <c r="AE1078" i="19"/>
  <c r="AE1161" i="19"/>
  <c r="AE1135" i="19"/>
  <c r="AE1188" i="19"/>
  <c r="AE1194" i="19"/>
  <c r="AE1335" i="19"/>
  <c r="AE1285" i="19"/>
  <c r="AE1313" i="19"/>
  <c r="AE1355" i="19"/>
  <c r="AE319" i="19"/>
  <c r="AE779" i="19"/>
  <c r="AE346" i="19"/>
  <c r="AE469" i="19"/>
  <c r="AE649" i="19"/>
  <c r="AE380" i="19"/>
  <c r="AE554" i="19"/>
  <c r="AE478" i="19"/>
  <c r="AE582" i="19"/>
  <c r="AE568" i="19"/>
  <c r="AE575" i="19"/>
  <c r="AE869" i="19"/>
  <c r="AE834" i="19"/>
  <c r="AE1123" i="19"/>
  <c r="AE878" i="19"/>
  <c r="AE895" i="19"/>
  <c r="AE937" i="19"/>
  <c r="AE930" i="19"/>
  <c r="AE1186" i="19"/>
  <c r="AE1203" i="19"/>
  <c r="AE1230" i="19"/>
  <c r="AE1263" i="19"/>
  <c r="AE1204" i="19"/>
  <c r="AE1243" i="19"/>
  <c r="AE1314" i="19"/>
  <c r="AE1344" i="19"/>
  <c r="AE337" i="19"/>
  <c r="AE176" i="19"/>
  <c r="AE482" i="19"/>
  <c r="AE667" i="19"/>
  <c r="AE553" i="19"/>
  <c r="AE481" i="19"/>
  <c r="AE597" i="19"/>
  <c r="AE546" i="19"/>
  <c r="AE995" i="19"/>
  <c r="AE589" i="19"/>
  <c r="AE877" i="19"/>
  <c r="AE1043" i="19"/>
  <c r="AE905" i="19"/>
  <c r="AE1057" i="19"/>
  <c r="AE974" i="19"/>
  <c r="AE1083" i="19"/>
  <c r="AE1111" i="19"/>
  <c r="AE1079" i="19"/>
  <c r="AE1168" i="19"/>
  <c r="AE1304" i="19"/>
  <c r="AE1260" i="19"/>
  <c r="AE1323" i="19"/>
  <c r="AE1290" i="19"/>
  <c r="AE509" i="19"/>
  <c r="AE353" i="19"/>
  <c r="AE492" i="19"/>
  <c r="AE447" i="19"/>
  <c r="AE390" i="19"/>
  <c r="AE514" i="19"/>
  <c r="AE617" i="19"/>
  <c r="AE591" i="19"/>
  <c r="AE827" i="19"/>
  <c r="AE1244" i="19"/>
  <c r="AE856" i="19"/>
  <c r="AE981" i="19"/>
  <c r="AE920" i="19"/>
  <c r="AE1009" i="19"/>
  <c r="AE960" i="19"/>
  <c r="AE841" i="19"/>
  <c r="AE1127" i="19"/>
  <c r="AE1157" i="19"/>
  <c r="AE1130" i="19"/>
  <c r="AE1282" i="19"/>
  <c r="AE1259" i="19"/>
  <c r="AE1308" i="19"/>
  <c r="AE1129" i="19"/>
  <c r="AE1054" i="19"/>
  <c r="AE1036" i="19"/>
  <c r="AE1322" i="19"/>
  <c r="AE1046" i="19"/>
  <c r="AE1052" i="19"/>
  <c r="AE1084" i="19"/>
  <c r="AE1092" i="19"/>
  <c r="AE1026" i="19"/>
  <c r="AE1247" i="19"/>
  <c r="AE1042" i="19"/>
  <c r="AE1038" i="19"/>
  <c r="AE1239" i="19"/>
  <c r="AE1227" i="19"/>
  <c r="AE1177" i="19"/>
  <c r="AE1265" i="19"/>
  <c r="AE1281" i="19"/>
  <c r="AE1108" i="19"/>
  <c r="AE1060" i="19"/>
  <c r="AE387" i="19"/>
  <c r="AE1014" i="19"/>
  <c r="AE289" i="19"/>
  <c r="AE1312" i="19"/>
  <c r="AE1040" i="19"/>
  <c r="AE1066" i="19"/>
  <c r="AE1024" i="19"/>
  <c r="AE1235" i="19"/>
  <c r="AE1028" i="19"/>
  <c r="AE1034" i="19"/>
  <c r="AE1062" i="19"/>
  <c r="AE1070" i="19"/>
  <c r="AE1289" i="19"/>
  <c r="AE313" i="19"/>
  <c r="AE1178" i="19"/>
  <c r="AE1173" i="19"/>
  <c r="AE1102" i="19"/>
  <c r="AE1118" i="19"/>
  <c r="AE1032" i="19"/>
  <c r="AE1016" i="19"/>
  <c r="AE1076" i="19"/>
  <c r="AE1044" i="19"/>
  <c r="AE1068" i="19"/>
  <c r="AE1116" i="19"/>
  <c r="AE1030" i="19"/>
  <c r="AE305" i="19"/>
  <c r="AE1291" i="19"/>
  <c r="AE1048" i="19"/>
  <c r="AE1310" i="19"/>
  <c r="AE1271" i="19"/>
  <c r="AE1056" i="19"/>
  <c r="AE1064" i="19"/>
  <c r="AE1022" i="19"/>
  <c r="AE1100" i="19"/>
  <c r="AE1231" i="19"/>
  <c r="AE1020" i="19"/>
  <c r="AE687" i="19"/>
  <c r="AE1018" i="19"/>
  <c r="AE1226" i="19"/>
  <c r="AG270" i="12"/>
  <c r="AG422" i="12"/>
  <c r="AI788" i="12"/>
  <c r="AG884" i="12"/>
  <c r="AG1332" i="12"/>
  <c r="AG284" i="12"/>
  <c r="AG429" i="12"/>
  <c r="AH616" i="12"/>
  <c r="AG854" i="12"/>
  <c r="AI1111" i="12"/>
  <c r="AG383" i="12"/>
  <c r="AG262" i="12"/>
  <c r="AG512" i="12"/>
  <c r="AG777" i="12"/>
  <c r="AG741" i="12"/>
  <c r="AG584" i="12"/>
  <c r="AH876" i="12"/>
  <c r="AH822" i="12"/>
  <c r="AG568" i="12"/>
  <c r="AH1119" i="12"/>
  <c r="AH181" i="12"/>
  <c r="AH534" i="12"/>
  <c r="AI529" i="12"/>
  <c r="AI884" i="12"/>
  <c r="AI900" i="12"/>
  <c r="AI228" i="12"/>
  <c r="AG117" i="12"/>
  <c r="AI393" i="12"/>
  <c r="AI345" i="12"/>
  <c r="AH440" i="12"/>
  <c r="AG423" i="12"/>
  <c r="AH310" i="12"/>
  <c r="AG315" i="12"/>
  <c r="AH498" i="12"/>
  <c r="AH496" i="12"/>
  <c r="AI586" i="12"/>
  <c r="AI600" i="12"/>
  <c r="AI594" i="12"/>
  <c r="AH807" i="12"/>
  <c r="AG780" i="12"/>
  <c r="AH677" i="12"/>
  <c r="AI800" i="12"/>
  <c r="AH907" i="12"/>
  <c r="AI1049" i="12"/>
  <c r="AH1084" i="12"/>
  <c r="AG1156" i="12"/>
  <c r="AH1317" i="12"/>
  <c r="AG137" i="12"/>
  <c r="AG224" i="12"/>
  <c r="AI255" i="12"/>
  <c r="AH350" i="12"/>
  <c r="AI419" i="12"/>
  <c r="AH370" i="12"/>
  <c r="AH320" i="12"/>
  <c r="AH488" i="12"/>
  <c r="AI509" i="12"/>
  <c r="AG507" i="12"/>
  <c r="AI706" i="12"/>
  <c r="AI588" i="12"/>
  <c r="AH803" i="12"/>
  <c r="AI736" i="12"/>
  <c r="AI872" i="12"/>
  <c r="AI912" i="12"/>
  <c r="AH1340" i="12"/>
  <c r="AI204" i="12"/>
  <c r="AH318" i="12"/>
  <c r="AI297" i="12"/>
  <c r="AH502" i="12"/>
  <c r="AI377" i="12"/>
  <c r="AG375" i="12"/>
  <c r="AH326" i="12"/>
  <c r="AH272" i="12"/>
  <c r="AI497" i="12"/>
  <c r="AH514" i="12"/>
  <c r="AH464" i="12"/>
  <c r="AH426" i="12"/>
  <c r="AI554" i="12"/>
  <c r="AH729" i="12"/>
  <c r="AI632" i="12"/>
  <c r="AH713" i="12"/>
  <c r="AI604" i="12"/>
  <c r="AI814" i="12"/>
  <c r="AH721" i="12"/>
  <c r="AH699" i="12"/>
  <c r="AI688" i="12"/>
  <c r="AI816" i="12"/>
  <c r="AH1108" i="12"/>
  <c r="AI121" i="12"/>
  <c r="AG388" i="12"/>
  <c r="AG302" i="12"/>
  <c r="AG265" i="12"/>
  <c r="AG348" i="12"/>
  <c r="AG305" i="12"/>
  <c r="AI417" i="12"/>
  <c r="AG304" i="12"/>
  <c r="AG520" i="12"/>
  <c r="AG576" i="12"/>
  <c r="AG533" i="12"/>
  <c r="AG770" i="12"/>
  <c r="AI756" i="12"/>
  <c r="AG690" i="12"/>
  <c r="AG818" i="12"/>
  <c r="AG707" i="12"/>
  <c r="AH846" i="12"/>
  <c r="AG769" i="12"/>
  <c r="AG790" i="12"/>
  <c r="AG789" i="12"/>
  <c r="AH898" i="12"/>
  <c r="AG902" i="12"/>
  <c r="AH991" i="12"/>
  <c r="AI153" i="12"/>
  <c r="AG418" i="12"/>
  <c r="AG316" i="12"/>
  <c r="AI299" i="12"/>
  <c r="AG546" i="12"/>
  <c r="AG562" i="12"/>
  <c r="AG686" i="12"/>
  <c r="AG753" i="12"/>
  <c r="AI758" i="12"/>
  <c r="AH1059" i="12"/>
  <c r="AH1308" i="12"/>
  <c r="AH1346" i="12"/>
  <c r="AG249" i="12"/>
  <c r="AG269" i="12"/>
  <c r="AG560" i="12"/>
  <c r="AI724" i="12"/>
  <c r="AG620" i="12"/>
  <c r="AG782" i="12"/>
  <c r="AG860" i="12"/>
  <c r="AH1137" i="12"/>
  <c r="AG1115" i="12"/>
  <c r="AI1133" i="12"/>
  <c r="AH1312" i="12"/>
  <c r="AI1354" i="12"/>
  <c r="AG303" i="12"/>
  <c r="AG467" i="12"/>
  <c r="AG437" i="12"/>
  <c r="AG592" i="12"/>
  <c r="AG636" i="12"/>
  <c r="AG689" i="12"/>
  <c r="AG1099" i="12"/>
  <c r="AG1083" i="12"/>
  <c r="AG1089" i="12"/>
  <c r="AH1316" i="12"/>
  <c r="AH113" i="12"/>
  <c r="AI343" i="12"/>
  <c r="AI475" i="12"/>
  <c r="AH624" i="12"/>
  <c r="AH652" i="12"/>
  <c r="AH838" i="12"/>
  <c r="AG401" i="12"/>
  <c r="AH656" i="12"/>
  <c r="AI905" i="12"/>
  <c r="AG1170" i="12"/>
  <c r="AI443" i="12"/>
  <c r="AG654" i="12"/>
  <c r="AH642" i="12"/>
  <c r="AH989" i="12"/>
  <c r="AG1087" i="12"/>
  <c r="AI234" i="12"/>
  <c r="AI287" i="12"/>
  <c r="AG622" i="12"/>
  <c r="AG648" i="12"/>
  <c r="AH874" i="12"/>
  <c r="AG882" i="12"/>
  <c r="AH870" i="12"/>
  <c r="AG1186" i="12"/>
  <c r="AI179" i="12"/>
  <c r="AH985" i="12"/>
  <c r="AH830" i="12"/>
  <c r="AI812" i="12"/>
  <c r="AI1039" i="12"/>
  <c r="AG1216" i="12"/>
  <c r="AI1320" i="12"/>
  <c r="AH1314" i="12"/>
  <c r="AI1348" i="12"/>
  <c r="AH1336" i="12"/>
  <c r="AH1306" i="12"/>
  <c r="AI1252" i="12"/>
  <c r="AH393" i="12"/>
  <c r="AH345" i="12"/>
  <c r="AH271" i="12"/>
  <c r="AI440" i="12"/>
  <c r="AH423" i="12"/>
  <c r="AI310" i="12"/>
  <c r="AH315" i="12"/>
  <c r="AI498" i="12"/>
  <c r="AI496" i="12"/>
  <c r="AI807" i="12"/>
  <c r="AH780" i="12"/>
  <c r="AH742" i="12"/>
  <c r="AI677" i="12"/>
  <c r="AH800" i="12"/>
  <c r="AI907" i="12"/>
  <c r="AG1049" i="12"/>
  <c r="AI1084" i="12"/>
  <c r="AI1151" i="12"/>
  <c r="AI1156" i="12"/>
  <c r="AI1317" i="12"/>
  <c r="AH255" i="12"/>
  <c r="AI350" i="12"/>
  <c r="AH419" i="12"/>
  <c r="AI370" i="12"/>
  <c r="AH321" i="12"/>
  <c r="AH531" i="12"/>
  <c r="AI320" i="12"/>
  <c r="AI488" i="12"/>
  <c r="AH509" i="12"/>
  <c r="AH804" i="12"/>
  <c r="AH507" i="12"/>
  <c r="AH549" i="12"/>
  <c r="AH706" i="12"/>
  <c r="AH820" i="12"/>
  <c r="AI803" i="12"/>
  <c r="AH694" i="12"/>
  <c r="AH806" i="12"/>
  <c r="AH736" i="12"/>
  <c r="AH912" i="12"/>
  <c r="AG1015" i="12"/>
  <c r="AG1318" i="12"/>
  <c r="AI318" i="12"/>
  <c r="AH297" i="12"/>
  <c r="AI502" i="12"/>
  <c r="AH377" i="12"/>
  <c r="AH375" i="12"/>
  <c r="AI326" i="12"/>
  <c r="AI272" i="12"/>
  <c r="AH497" i="12"/>
  <c r="AI514" i="12"/>
  <c r="AI464" i="12"/>
  <c r="AI426" i="12"/>
  <c r="AI729" i="12"/>
  <c r="AI713" i="12"/>
  <c r="AH814" i="12"/>
  <c r="AI721" i="12"/>
  <c r="AI699" i="12"/>
  <c r="AH688" i="12"/>
  <c r="AH816" i="12"/>
  <c r="AI1108" i="12"/>
  <c r="AG121" i="12"/>
  <c r="AG195" i="12"/>
  <c r="AH388" i="12"/>
  <c r="AH302" i="12"/>
  <c r="AH348" i="12"/>
  <c r="AH304" i="12"/>
  <c r="AH520" i="12"/>
  <c r="AI576" i="12"/>
  <c r="AG491" i="12"/>
  <c r="AI770" i="12"/>
  <c r="AI690" i="12"/>
  <c r="AI818" i="12"/>
  <c r="AH707" i="12"/>
  <c r="AI846" i="12"/>
  <c r="AH769" i="12"/>
  <c r="AH789" i="12"/>
  <c r="AI898" i="12"/>
  <c r="AG153" i="12"/>
  <c r="AH418" i="12"/>
  <c r="AH316" i="12"/>
  <c r="AH546" i="12"/>
  <c r="AI562" i="12"/>
  <c r="AI686" i="12"/>
  <c r="AH753" i="12"/>
  <c r="AI1059" i="12"/>
  <c r="AH1041" i="12"/>
  <c r="AI1346" i="12"/>
  <c r="AI249" i="12"/>
  <c r="AI269" i="12"/>
  <c r="AG327" i="12"/>
  <c r="AG251" i="12"/>
  <c r="AG523" i="12"/>
  <c r="AI560" i="12"/>
  <c r="AI620" i="12"/>
  <c r="AI782" i="12"/>
  <c r="AG764" i="12"/>
  <c r="AI860" i="12"/>
  <c r="AI1137" i="12"/>
  <c r="AH1115" i="12"/>
  <c r="AG1133" i="12"/>
  <c r="AG1354" i="12"/>
  <c r="AH188" i="12"/>
  <c r="AI303" i="12"/>
  <c r="AI275" i="12"/>
  <c r="AG407" i="12"/>
  <c r="AI592" i="12"/>
  <c r="AI636" i="12"/>
  <c r="AH689" i="12"/>
  <c r="AH1099" i="12"/>
  <c r="AH1083" i="12"/>
  <c r="AH1089" i="12"/>
  <c r="AI113" i="12"/>
  <c r="AG354" i="12"/>
  <c r="AG301" i="12"/>
  <c r="AG400" i="12"/>
  <c r="AG442" i="12"/>
  <c r="AG624" i="12"/>
  <c r="AG652" i="12"/>
  <c r="AG715" i="12"/>
  <c r="AG838" i="12"/>
  <c r="AG757" i="12"/>
  <c r="AG1107" i="12"/>
  <c r="AG177" i="12"/>
  <c r="AG308" i="12"/>
  <c r="AG513" i="12"/>
  <c r="AI401" i="12"/>
  <c r="AG411" i="12"/>
  <c r="AG480" i="12"/>
  <c r="AG458" i="12"/>
  <c r="AG656" i="12"/>
  <c r="AG809" i="12"/>
  <c r="AH905" i="12"/>
  <c r="AG709" i="12"/>
  <c r="AH1025" i="12"/>
  <c r="AI1170" i="12"/>
  <c r="AG306" i="12"/>
  <c r="AG201" i="12"/>
  <c r="AG408" i="12"/>
  <c r="AG278" i="12"/>
  <c r="AG406" i="12"/>
  <c r="AG416" i="12"/>
  <c r="AG525" i="12"/>
  <c r="AH654" i="12"/>
  <c r="AG642" i="12"/>
  <c r="AG773" i="12"/>
  <c r="AI989" i="12"/>
  <c r="AG234" i="12"/>
  <c r="AG382" i="12"/>
  <c r="AG342" i="12"/>
  <c r="AG352" i="12"/>
  <c r="AG552" i="12"/>
  <c r="AG530" i="12"/>
  <c r="AH622" i="12"/>
  <c r="AH648" i="12"/>
  <c r="AG745" i="12"/>
  <c r="AG755" i="12"/>
  <c r="AG737" i="12"/>
  <c r="AG874" i="12"/>
  <c r="AH882" i="12"/>
  <c r="AG870" i="12"/>
  <c r="AI1186" i="12"/>
  <c r="AH1035" i="12"/>
  <c r="AG300" i="12"/>
  <c r="AG415" i="12"/>
  <c r="AG294" i="12"/>
  <c r="AG288" i="12"/>
  <c r="AG541" i="12"/>
  <c r="AG761" i="12"/>
  <c r="AI985" i="12"/>
  <c r="AG711" i="12"/>
  <c r="AG830" i="12"/>
  <c r="AH1051" i="12"/>
  <c r="AH1216" i="12"/>
  <c r="AH1320" i="12"/>
  <c r="AI1314" i="12"/>
  <c r="AG1309" i="12"/>
  <c r="AG1313" i="12"/>
  <c r="AG1348" i="12"/>
  <c r="AI1336" i="12"/>
  <c r="AI1306" i="12"/>
  <c r="AH1252" i="12"/>
  <c r="AH129" i="12"/>
  <c r="AH608" i="12"/>
  <c r="AG788" i="12"/>
  <c r="AH572" i="12"/>
  <c r="AH884" i="12"/>
  <c r="AH892" i="12"/>
  <c r="AI1212" i="12"/>
  <c r="AI1332" i="12"/>
  <c r="AI141" i="12"/>
  <c r="AI257" i="12"/>
  <c r="AH640" i="12"/>
  <c r="AI459" i="12"/>
  <c r="AG485" i="12"/>
  <c r="AH602" i="12"/>
  <c r="AG616" i="12"/>
  <c r="AH610" i="12"/>
  <c r="AH854" i="12"/>
  <c r="AG900" i="12"/>
  <c r="AI1055" i="12"/>
  <c r="AH145" i="12"/>
  <c r="AI165" i="12"/>
  <c r="AI311" i="12"/>
  <c r="AI435" i="12"/>
  <c r="AI395" i="12"/>
  <c r="AH672" i="12"/>
  <c r="AG618" i="12"/>
  <c r="AH626" i="12"/>
  <c r="AH890" i="12"/>
  <c r="AI796" i="12"/>
  <c r="AH1053" i="12"/>
  <c r="AH195" i="12"/>
  <c r="AI388" i="12"/>
  <c r="AI302" i="12"/>
  <c r="AH265" i="12"/>
  <c r="AI348" i="12"/>
  <c r="AH305" i="12"/>
  <c r="AH417" i="12"/>
  <c r="AI304" i="12"/>
  <c r="AI520" i="12"/>
  <c r="AH491" i="12"/>
  <c r="AH533" i="12"/>
  <c r="AH770" i="12"/>
  <c r="AH756" i="12"/>
  <c r="AH690" i="12"/>
  <c r="AH818" i="12"/>
  <c r="AI707" i="12"/>
  <c r="AI769" i="12"/>
  <c r="AH790" i="12"/>
  <c r="AI789" i="12"/>
  <c r="AH902" i="12"/>
  <c r="AG991" i="12"/>
  <c r="AI418" i="12"/>
  <c r="AI316" i="12"/>
  <c r="AH299" i="12"/>
  <c r="AI546" i="12"/>
  <c r="AH686" i="12"/>
  <c r="AI753" i="12"/>
  <c r="AH758" i="12"/>
  <c r="AG1059" i="12"/>
  <c r="AG1041" i="12"/>
  <c r="AG1308" i="12"/>
  <c r="AH249" i="12"/>
  <c r="AH269" i="12"/>
  <c r="AH327" i="12"/>
  <c r="AH251" i="12"/>
  <c r="AH523" i="12"/>
  <c r="AH724" i="12"/>
  <c r="AH782" i="12"/>
  <c r="AH764" i="12"/>
  <c r="AI1115" i="12"/>
  <c r="AG1312" i="12"/>
  <c r="AI188" i="12"/>
  <c r="AH303" i="12"/>
  <c r="AH275" i="12"/>
  <c r="AH407" i="12"/>
  <c r="AH467" i="12"/>
  <c r="AH437" i="12"/>
  <c r="AI689" i="12"/>
  <c r="AI1099" i="12"/>
  <c r="AI1083" i="12"/>
  <c r="AI1089" i="12"/>
  <c r="AG1316" i="12"/>
  <c r="AG113" i="12"/>
  <c r="AH354" i="12"/>
  <c r="AI301" i="12"/>
  <c r="AG343" i="12"/>
  <c r="AH400" i="12"/>
  <c r="AG475" i="12"/>
  <c r="AH442" i="12"/>
  <c r="AI624" i="12"/>
  <c r="AI652" i="12"/>
  <c r="AH715" i="12"/>
  <c r="AI838" i="12"/>
  <c r="AH757" i="12"/>
  <c r="AH1107" i="12"/>
  <c r="AH177" i="12"/>
  <c r="AH308" i="12"/>
  <c r="AI513" i="12"/>
  <c r="AI411" i="12"/>
  <c r="AH480" i="12"/>
  <c r="AH458" i="12"/>
  <c r="AI656" i="12"/>
  <c r="AH809" i="12"/>
  <c r="AH709" i="12"/>
  <c r="AI1025" i="12"/>
  <c r="AH1170" i="12"/>
  <c r="AH306" i="12"/>
  <c r="AH201" i="12"/>
  <c r="AH408" i="12"/>
  <c r="AH278" i="12"/>
  <c r="AH406" i="12"/>
  <c r="AH416" i="12"/>
  <c r="AI525" i="12"/>
  <c r="AG443" i="12"/>
  <c r="AI654" i="12"/>
  <c r="AI642" i="12"/>
  <c r="AH773" i="12"/>
  <c r="AH1087" i="12"/>
  <c r="AH234" i="12"/>
  <c r="AG287" i="12"/>
  <c r="AH382" i="12"/>
  <c r="AH342" i="12"/>
  <c r="AH352" i="12"/>
  <c r="AH552" i="12"/>
  <c r="AH530" i="12"/>
  <c r="AI622" i="12"/>
  <c r="AI648" i="12"/>
  <c r="AH745" i="12"/>
  <c r="AH755" i="12"/>
  <c r="AH737" i="12"/>
  <c r="AI874" i="12"/>
  <c r="AI882" i="12"/>
  <c r="AI870" i="12"/>
  <c r="AH1186" i="12"/>
  <c r="AI1035" i="12"/>
  <c r="AG179" i="12"/>
  <c r="AH300" i="12"/>
  <c r="AI415" i="12"/>
  <c r="AH294" i="12"/>
  <c r="AH288" i="12"/>
  <c r="AI541" i="12"/>
  <c r="AH761" i="12"/>
  <c r="AH711" i="12"/>
  <c r="AI830" i="12"/>
  <c r="AG812" i="12"/>
  <c r="AH1039" i="12"/>
  <c r="AI1051" i="12"/>
  <c r="AI1216" i="12"/>
  <c r="AH1309" i="12"/>
  <c r="AH1313" i="12"/>
  <c r="AH1348" i="12"/>
  <c r="AG1336" i="12"/>
  <c r="AI1344" i="12"/>
  <c r="AH1328" i="12"/>
  <c r="AG1344" i="12"/>
  <c r="AI1328" i="12"/>
  <c r="AI1304" i="12"/>
  <c r="AH1294" i="12"/>
  <c r="AH1285" i="12"/>
  <c r="AG1285" i="12"/>
  <c r="AI1292" i="12"/>
  <c r="AH1281" i="12"/>
  <c r="AI1295" i="12"/>
  <c r="AH1179" i="12"/>
  <c r="AH1282" i="12"/>
  <c r="AG1179" i="12"/>
  <c r="AI1275" i="12"/>
  <c r="AI1243" i="12"/>
  <c r="AH1243" i="12"/>
  <c r="AI1205" i="12"/>
  <c r="AG1192" i="12"/>
  <c r="AI1254" i="12"/>
  <c r="AH1205" i="12"/>
  <c r="AG1159" i="12"/>
  <c r="AI1149" i="12"/>
  <c r="AG1129" i="12"/>
  <c r="AG1128" i="12"/>
  <c r="AI1217" i="12"/>
  <c r="AI1200" i="12"/>
  <c r="AI1251" i="12"/>
  <c r="AG1243" i="12"/>
  <c r="AH1217" i="12"/>
  <c r="AH1209" i="12"/>
  <c r="AH1200" i="12"/>
  <c r="AI1179" i="12"/>
  <c r="AH1289" i="12"/>
  <c r="AG1248" i="12"/>
  <c r="AH1197" i="12"/>
  <c r="AI1157" i="12"/>
  <c r="AI1123" i="12"/>
  <c r="AH1101" i="12"/>
  <c r="AI1077" i="12"/>
  <c r="AG1289" i="12"/>
  <c r="AG1197" i="12"/>
  <c r="AH1157" i="12"/>
  <c r="AH1123" i="12"/>
  <c r="AI1085" i="12"/>
  <c r="AH1077" i="12"/>
  <c r="AI1253" i="12"/>
  <c r="AH1240" i="12"/>
  <c r="AI1192" i="12"/>
  <c r="AG1171" i="12"/>
  <c r="AG1163" i="12"/>
  <c r="AG1157" i="12"/>
  <c r="AI1109" i="12"/>
  <c r="AH1085" i="12"/>
  <c r="AG1342" i="12"/>
  <c r="AI1213" i="12"/>
  <c r="AI1153" i="12"/>
  <c r="AI1145" i="12"/>
  <c r="AH1144" i="12"/>
  <c r="AG1130" i="12"/>
  <c r="AG1257" i="12"/>
  <c r="AG1191" i="12"/>
  <c r="AI1159" i="12"/>
  <c r="AH1145" i="12"/>
  <c r="AI1139" i="12"/>
  <c r="AG1122" i="12"/>
  <c r="AG1209" i="12"/>
  <c r="AI1196" i="12"/>
  <c r="AI1184" i="12"/>
  <c r="AH1160" i="12"/>
  <c r="AI1155" i="12"/>
  <c r="AG1145" i="12"/>
  <c r="AH1139" i="12"/>
  <c r="AI1129" i="12"/>
  <c r="AI1288" i="12"/>
  <c r="AI1248" i="12"/>
  <c r="AH1196" i="12"/>
  <c r="AG1160" i="12"/>
  <c r="AI1093" i="12"/>
  <c r="AH1124" i="12"/>
  <c r="AI1117" i="12"/>
  <c r="AH1109" i="12"/>
  <c r="AI1101" i="12"/>
  <c r="AI1069" i="12"/>
  <c r="AG1056" i="12"/>
  <c r="AI1050" i="12"/>
  <c r="AH1010" i="12"/>
  <c r="AH1192" i="12"/>
  <c r="AG1168" i="12"/>
  <c r="AH1154" i="12"/>
  <c r="AH1122" i="12"/>
  <c r="AG1112" i="12"/>
  <c r="AI1010" i="12"/>
  <c r="AG1154" i="12"/>
  <c r="AH1093" i="12"/>
  <c r="AH1069" i="12"/>
  <c r="AG1010" i="12"/>
  <c r="AI966" i="12"/>
  <c r="AI926" i="12"/>
  <c r="AG1146" i="12"/>
  <c r="AG1144" i="12"/>
  <c r="AH1067" i="12"/>
  <c r="AH966" i="12"/>
  <c r="AH926" i="12"/>
  <c r="AI1191" i="12"/>
  <c r="AH1180" i="12"/>
  <c r="AH1148" i="12"/>
  <c r="AH1117" i="12"/>
  <c r="AH1248" i="12"/>
  <c r="AG1162" i="12"/>
  <c r="AG1164" i="12"/>
  <c r="AH1130" i="12"/>
  <c r="AI1012" i="12"/>
  <c r="AH954" i="12"/>
  <c r="AH930" i="12"/>
  <c r="AI1047" i="12"/>
  <c r="AH1013" i="12"/>
  <c r="AG954" i="12"/>
  <c r="AG950" i="12"/>
  <c r="AG1166" i="12"/>
  <c r="AH1005" i="12"/>
  <c r="AH1168" i="12"/>
  <c r="AI1052" i="12"/>
  <c r="AI930" i="12"/>
  <c r="AG926" i="12"/>
  <c r="AG1253" i="12"/>
  <c r="AH1153" i="12"/>
  <c r="AI1203" i="12"/>
  <c r="AI1065" i="12"/>
  <c r="AH1012" i="12"/>
  <c r="AI1004" i="12"/>
  <c r="AI997" i="12"/>
  <c r="AH942" i="12"/>
  <c r="AI961" i="12"/>
  <c r="AI954" i="12"/>
  <c r="AI934" i="12"/>
  <c r="AG932" i="12"/>
  <c r="AH1032" i="12"/>
  <c r="AH978" i="12"/>
  <c r="AG1050" i="12"/>
  <c r="AH992" i="12"/>
  <c r="AG966" i="12"/>
  <c r="AH950" i="12"/>
  <c r="AG930" i="12"/>
  <c r="AG1070" i="12"/>
  <c r="AG942" i="12"/>
  <c r="AH938" i="12"/>
  <c r="AG920" i="12"/>
  <c r="AI752" i="12"/>
  <c r="AG714" i="12"/>
  <c r="AI704" i="12"/>
  <c r="AH999" i="12"/>
  <c r="AG863" i="12"/>
  <c r="AG851" i="12"/>
  <c r="AG752" i="12"/>
  <c r="AG1046" i="12"/>
  <c r="AG895" i="12"/>
  <c r="AH827" i="12"/>
  <c r="AI710" i="12"/>
  <c r="AI678" i="12"/>
  <c r="AG1118" i="12"/>
  <c r="AG1196" i="12"/>
  <c r="AI945" i="12"/>
  <c r="AI928" i="12"/>
  <c r="AI920" i="12"/>
  <c r="AG734" i="12"/>
  <c r="AI1056" i="12"/>
  <c r="AG887" i="12"/>
  <c r="AH851" i="12"/>
  <c r="AH835" i="12"/>
  <c r="AG835" i="12"/>
  <c r="AI794" i="12"/>
  <c r="AI730" i="12"/>
  <c r="AG710" i="12"/>
  <c r="AI963" i="12"/>
  <c r="AG938" i="12"/>
  <c r="AI732" i="12"/>
  <c r="AI969" i="12"/>
  <c r="AG1080" i="12"/>
  <c r="AG1002" i="12"/>
  <c r="AI762" i="12"/>
  <c r="AI698" i="12"/>
  <c r="AG678" i="12"/>
  <c r="AI479" i="12"/>
  <c r="AG896" i="12"/>
  <c r="AH852" i="12"/>
  <c r="AI844" i="12"/>
  <c r="AG645" i="12"/>
  <c r="AG573" i="12"/>
  <c r="AI937" i="12"/>
  <c r="AH849" i="12"/>
  <c r="AG630" i="12"/>
  <c r="AI453" i="12"/>
  <c r="AG871" i="12"/>
  <c r="AG605" i="12"/>
  <c r="AI489" i="12"/>
  <c r="AI457" i="12"/>
  <c r="AG453" i="12"/>
  <c r="AG669" i="12"/>
  <c r="AG613" i="12"/>
  <c r="AI537" i="12"/>
  <c r="AI505" i="12"/>
  <c r="AI473" i="12"/>
  <c r="AG469" i="12"/>
  <c r="AI441" i="12"/>
  <c r="AI957" i="12"/>
  <c r="AH843" i="12"/>
  <c r="AG646" i="12"/>
  <c r="AG628" i="12"/>
  <c r="AG495" i="12"/>
  <c r="AG447" i="12"/>
  <c r="AI363" i="12"/>
  <c r="AI325" i="12"/>
  <c r="AG869" i="12"/>
  <c r="AG637" i="12"/>
  <c r="AG543" i="12"/>
  <c r="AI469" i="12"/>
  <c r="AG363" i="12"/>
  <c r="AG325" i="12"/>
  <c r="AI848" i="12"/>
  <c r="AG619" i="12"/>
  <c r="AG581" i="12"/>
  <c r="AG431" i="12"/>
  <c r="AI331" i="12"/>
  <c r="AI261" i="12"/>
  <c r="AG704" i="12"/>
  <c r="AG596" i="12"/>
  <c r="AH1344" i="12"/>
  <c r="AG880" i="12"/>
  <c r="AI859" i="12"/>
  <c r="AG662" i="12"/>
  <c r="AG483" i="12"/>
  <c r="AI421" i="12"/>
  <c r="AI405" i="12"/>
  <c r="AG357" i="12"/>
  <c r="AG293" i="12"/>
  <c r="AG621" i="12"/>
  <c r="AG399" i="12"/>
  <c r="AG369" i="12"/>
  <c r="AG261" i="12"/>
  <c r="AG910" i="12"/>
  <c r="AI778" i="12"/>
  <c r="AG651" i="12"/>
  <c r="AG511" i="12"/>
  <c r="AI499" i="12"/>
  <c r="AG331" i="12"/>
  <c r="AH916" i="12"/>
  <c r="AI682" i="12"/>
  <c r="AG589" i="12"/>
  <c r="AG566" i="12"/>
  <c r="AI389" i="12"/>
  <c r="AI309" i="12"/>
  <c r="AI746" i="12"/>
  <c r="AI810" i="12"/>
  <c r="AI714" i="12"/>
  <c r="AG614" i="12"/>
  <c r="AG587" i="12"/>
  <c r="AG564" i="12"/>
  <c r="AI399" i="12"/>
  <c r="AI369" i="12"/>
  <c r="AG341" i="12"/>
  <c r="AG329" i="12"/>
  <c r="AG259" i="12"/>
  <c r="AH213" i="12"/>
  <c r="AG527" i="12"/>
  <c r="AG425" i="12"/>
  <c r="AG379" i="12"/>
  <c r="AI357" i="12"/>
  <c r="AI293" i="12"/>
  <c r="AI281" i="12"/>
  <c r="AH211" i="12"/>
  <c r="AI199" i="12"/>
  <c r="AI183" i="12"/>
  <c r="AG309" i="12"/>
  <c r="AG211" i="12"/>
  <c r="AI210" i="12"/>
  <c r="AH199" i="12"/>
  <c r="AH183" i="12"/>
  <c r="AI295" i="12"/>
  <c r="AI277" i="12"/>
  <c r="AI206" i="12"/>
  <c r="AG199" i="12"/>
  <c r="AG183" i="12"/>
  <c r="AG653" i="12"/>
  <c r="AI451" i="12"/>
  <c r="AG409" i="12"/>
  <c r="AG277" i="12"/>
  <c r="AG236" i="12"/>
  <c r="AH232" i="12"/>
  <c r="AG221" i="12"/>
  <c r="AI207" i="12"/>
  <c r="AH206" i="12"/>
  <c r="AG598" i="12"/>
  <c r="AG451" i="12"/>
  <c r="AG389" i="12"/>
  <c r="AI341" i="12"/>
  <c r="AI226" i="12"/>
  <c r="AG212" i="12"/>
  <c r="AG206" i="12"/>
  <c r="AI191" i="12"/>
  <c r="AI175" i="12"/>
  <c r="AH170" i="12"/>
  <c r="AH230" i="12"/>
  <c r="AH226" i="12"/>
  <c r="AI208" i="12"/>
  <c r="AH191" i="12"/>
  <c r="AH175" i="12"/>
  <c r="AG170" i="12"/>
  <c r="AG164" i="12"/>
  <c r="AI163" i="12"/>
  <c r="AG156" i="12"/>
  <c r="AI155" i="12"/>
  <c r="AG148" i="12"/>
  <c r="AI147" i="12"/>
  <c r="AG140" i="12"/>
  <c r="AI139" i="12"/>
  <c r="AG132" i="12"/>
  <c r="AI131" i="12"/>
  <c r="AG124" i="12"/>
  <c r="AI123" i="12"/>
  <c r="AG116" i="12"/>
  <c r="AI115" i="12"/>
  <c r="AI483" i="12"/>
  <c r="AG463" i="12"/>
  <c r="AG230" i="12"/>
  <c r="AG226" i="12"/>
  <c r="AI213" i="12"/>
  <c r="AG209" i="12"/>
  <c r="AH208" i="12"/>
  <c r="AG191" i="12"/>
  <c r="AG175" i="12"/>
  <c r="AH163" i="12"/>
  <c r="AH155" i="12"/>
  <c r="AH147" i="12"/>
  <c r="AH139" i="12"/>
  <c r="AH131" i="12"/>
  <c r="AH123" i="12"/>
  <c r="AH115" i="12"/>
  <c r="AG479" i="12"/>
  <c r="AI379" i="12"/>
  <c r="AI351" i="12"/>
  <c r="AI214" i="12"/>
  <c r="AI211" i="12"/>
  <c r="AG208" i="12"/>
  <c r="AG105" i="12"/>
  <c r="AH86" i="12"/>
  <c r="AG107" i="12"/>
  <c r="AG86" i="12"/>
  <c r="AF1" i="12"/>
  <c r="AG109" i="12"/>
  <c r="AG111" i="12"/>
  <c r="AI60" i="12"/>
  <c r="AI52" i="12"/>
  <c r="AI44" i="12"/>
  <c r="AG42" i="12"/>
  <c r="AI36" i="12"/>
  <c r="AG34" i="12"/>
  <c r="AI28" i="12"/>
  <c r="AG26" i="12"/>
  <c r="AI20" i="12"/>
  <c r="AG18" i="12"/>
  <c r="AI12" i="12"/>
  <c r="AG10" i="12"/>
  <c r="AI4" i="12"/>
  <c r="AG2" i="12"/>
  <c r="AG97" i="12"/>
  <c r="AH60" i="12"/>
  <c r="AH52" i="12"/>
  <c r="AH44" i="12"/>
  <c r="AH36" i="12"/>
  <c r="AH28" i="12"/>
  <c r="AH20" i="12"/>
  <c r="AH12" i="12"/>
  <c r="AH4" i="12"/>
  <c r="AI78" i="12"/>
  <c r="AI74" i="12"/>
  <c r="AI70" i="12"/>
  <c r="AI66" i="12"/>
  <c r="AI62" i="12"/>
  <c r="AG60" i="12"/>
  <c r="AI54" i="12"/>
  <c r="AG52" i="12"/>
  <c r="AI46" i="12"/>
  <c r="AG44" i="12"/>
  <c r="AI38" i="12"/>
  <c r="AG36" i="12"/>
  <c r="AI30" i="12"/>
  <c r="AG28" i="12"/>
  <c r="AI22" i="12"/>
  <c r="AG20" i="12"/>
  <c r="AI14" i="12"/>
  <c r="AG12" i="12"/>
  <c r="AI6" i="12"/>
  <c r="AG4" i="12"/>
  <c r="AG101" i="12"/>
  <c r="AH78" i="12"/>
  <c r="AH74" i="12"/>
  <c r="AH70" i="12"/>
  <c r="AH66" i="12"/>
  <c r="AH62" i="12"/>
  <c r="AH54" i="12"/>
  <c r="AH46" i="12"/>
  <c r="AH38" i="12"/>
  <c r="AH30" i="12"/>
  <c r="AH22" i="12"/>
  <c r="AH14" i="12"/>
  <c r="AH6" i="12"/>
  <c r="AG103" i="12"/>
  <c r="AI83" i="12"/>
  <c r="AH81" i="12"/>
  <c r="AG62" i="12"/>
  <c r="AG54" i="12"/>
  <c r="AG46" i="12"/>
  <c r="AG38" i="12"/>
  <c r="AG30" i="12"/>
  <c r="AG22" i="12"/>
  <c r="AG14" i="12"/>
  <c r="AG6" i="12"/>
  <c r="AH7" i="12"/>
  <c r="AI42" i="12"/>
  <c r="AI71" i="12"/>
  <c r="AG35" i="12"/>
  <c r="AH53" i="12"/>
  <c r="AH8" i="12"/>
  <c r="AG57" i="12"/>
  <c r="AH15" i="12"/>
  <c r="AI29" i="12"/>
  <c r="AG5" i="12"/>
  <c r="AI58" i="12"/>
  <c r="AG79" i="12"/>
  <c r="AG37" i="12"/>
  <c r="AH55" i="12"/>
  <c r="AI69" i="12"/>
  <c r="AG41" i="12"/>
  <c r="AH13" i="12"/>
  <c r="AI27" i="12"/>
  <c r="AG63" i="12"/>
  <c r="AG77" i="12"/>
  <c r="AI16" i="12"/>
  <c r="AI101" i="12"/>
  <c r="AG192" i="12"/>
  <c r="AG231" i="12"/>
  <c r="AG92" i="12"/>
  <c r="AI110" i="12"/>
  <c r="AI162" i="12"/>
  <c r="AH3" i="12"/>
  <c r="AG108" i="12"/>
  <c r="AG72" i="12"/>
  <c r="AI87" i="12"/>
  <c r="AI106" i="12"/>
  <c r="AI154" i="12"/>
  <c r="AI186" i="12"/>
  <c r="AI134" i="12"/>
  <c r="AI243" i="12"/>
  <c r="AH10" i="12"/>
  <c r="AH72" i="12"/>
  <c r="AG93" i="12"/>
  <c r="AG24" i="12"/>
  <c r="AI72" i="12"/>
  <c r="AH126" i="12"/>
  <c r="AH184" i="12"/>
  <c r="AH237" i="12"/>
  <c r="AG78" i="12"/>
  <c r="AI138" i="12"/>
  <c r="AI170" i="12"/>
  <c r="AG220" i="12"/>
  <c r="AI252" i="12"/>
  <c r="AI268" i="12"/>
  <c r="AH328" i="12"/>
  <c r="AI361" i="12"/>
  <c r="AI477" i="12"/>
  <c r="AG561" i="12"/>
  <c r="AG629" i="12"/>
  <c r="AI180" i="12"/>
  <c r="AI190" i="12"/>
  <c r="AG285" i="12"/>
  <c r="AG232" i="12"/>
  <c r="AI266" i="12"/>
  <c r="AI344" i="12"/>
  <c r="AI543" i="12"/>
  <c r="AG119" i="12"/>
  <c r="AG135" i="12"/>
  <c r="AG151" i="12"/>
  <c r="AG167" i="12"/>
  <c r="AI510" i="12"/>
  <c r="AH550" i="12"/>
  <c r="AH105" i="12"/>
  <c r="AI198" i="12"/>
  <c r="AI298" i="12"/>
  <c r="AG599" i="12"/>
  <c r="AG136" i="12"/>
  <c r="AI159" i="12"/>
  <c r="AG214" i="12"/>
  <c r="AH209" i="12"/>
  <c r="AG235" i="12"/>
  <c r="AI476" i="12"/>
  <c r="AG250" i="12"/>
  <c r="AH334" i="12"/>
  <c r="AG381" i="12"/>
  <c r="AG402" i="12"/>
  <c r="AI472" i="12"/>
  <c r="AI524" i="12"/>
  <c r="AI659" i="12"/>
  <c r="AI799" i="12"/>
  <c r="AI735" i="12"/>
  <c r="AG247" i="12"/>
  <c r="AG359" i="12"/>
  <c r="AI535" i="12"/>
  <c r="AH877" i="12"/>
  <c r="AH923" i="12"/>
  <c r="AH245" i="12"/>
  <c r="AH341" i="12"/>
  <c r="AH542" i="12"/>
  <c r="AG213" i="12"/>
  <c r="AI392" i="12"/>
  <c r="AI409" i="12"/>
  <c r="AI532" i="12"/>
  <c r="AH644" i="12"/>
  <c r="AI387" i="12"/>
  <c r="AH455" i="12"/>
  <c r="AI589" i="12"/>
  <c r="AI614" i="12"/>
  <c r="AG623" i="12"/>
  <c r="AG791" i="12"/>
  <c r="AH888" i="12"/>
  <c r="AG436" i="12"/>
  <c r="AG454" i="12"/>
  <c r="AG487" i="12"/>
  <c r="AH649" i="12"/>
  <c r="AH879" i="12"/>
  <c r="AH559" i="12"/>
  <c r="AG597" i="12"/>
  <c r="AG840" i="12"/>
  <c r="AG503" i="12"/>
  <c r="AG521" i="12"/>
  <c r="AG551" i="12"/>
  <c r="AG579" i="12"/>
  <c r="AH635" i="12"/>
  <c r="AH727" i="12"/>
  <c r="AH619" i="12"/>
  <c r="AI701" i="12"/>
  <c r="AH744" i="12"/>
  <c r="AH781" i="12"/>
  <c r="AG1355" i="12"/>
  <c r="AG1068" i="12"/>
  <c r="AH567" i="12"/>
  <c r="AG627" i="12"/>
  <c r="AI687" i="12"/>
  <c r="AI719" i="12"/>
  <c r="AI767" i="12"/>
  <c r="AI815" i="12"/>
  <c r="AI899" i="12"/>
  <c r="AH363" i="12"/>
  <c r="AI527" i="12"/>
  <c r="AG585" i="12"/>
  <c r="AH261" i="12"/>
  <c r="AG441" i="12"/>
  <c r="AG484" i="12"/>
  <c r="AI571" i="12"/>
  <c r="AI595" i="12"/>
  <c r="AH833" i="12"/>
  <c r="AI973" i="12"/>
  <c r="AI836" i="12"/>
  <c r="AG885" i="12"/>
  <c r="AH962" i="12"/>
  <c r="AI960" i="12"/>
  <c r="AG987" i="12"/>
  <c r="AH453" i="12"/>
  <c r="AI837" i="12"/>
  <c r="AG864" i="12"/>
  <c r="AI958" i="12"/>
  <c r="AH479" i="12"/>
  <c r="AI718" i="12"/>
  <c r="AI952" i="12"/>
  <c r="AH463" i="12"/>
  <c r="AH573" i="12"/>
  <c r="AI581" i="12"/>
  <c r="AH598" i="12"/>
  <c r="AH609" i="12"/>
  <c r="AI637" i="12"/>
  <c r="AG641" i="12"/>
  <c r="AH669" i="12"/>
  <c r="AI695" i="12"/>
  <c r="AG933" i="12"/>
  <c r="AH778" i="12"/>
  <c r="AG839" i="12"/>
  <c r="AI867" i="12"/>
  <c r="AG875" i="12"/>
  <c r="AG918" i="12"/>
  <c r="AH698" i="12"/>
  <c r="AH762" i="12"/>
  <c r="AH829" i="12"/>
  <c r="AG878" i="12"/>
  <c r="AH946" i="12"/>
  <c r="AH696" i="12"/>
  <c r="AI760" i="12"/>
  <c r="AH896" i="12"/>
  <c r="AG922" i="12"/>
  <c r="AI1027" i="12"/>
  <c r="AH712" i="12"/>
  <c r="AI1029" i="12"/>
  <c r="AG1054" i="12"/>
  <c r="AH710" i="12"/>
  <c r="AH927" i="12"/>
  <c r="AI970" i="12"/>
  <c r="AH1030" i="12"/>
  <c r="AI843" i="12"/>
  <c r="AH929" i="12"/>
  <c r="AG1000" i="12"/>
  <c r="AH1028" i="12"/>
  <c r="AH863" i="12"/>
  <c r="AI889" i="12"/>
  <c r="AH906" i="12"/>
  <c r="AI936" i="12"/>
  <c r="AI981" i="12"/>
  <c r="AG1022" i="12"/>
  <c r="AG1062" i="12"/>
  <c r="AG1058" i="12"/>
  <c r="AG1190" i="12"/>
  <c r="AG1176" i="12"/>
  <c r="AG1066" i="12"/>
  <c r="AG984" i="12"/>
  <c r="AH1003" i="12"/>
  <c r="AH980" i="12"/>
  <c r="AG1005" i="12"/>
  <c r="AI1032" i="12"/>
  <c r="AG1138" i="12"/>
  <c r="AG1230" i="12"/>
  <c r="AI1097" i="12"/>
  <c r="AG1126" i="12"/>
  <c r="AH1206" i="12"/>
  <c r="AI978" i="12"/>
  <c r="AH1002" i="12"/>
  <c r="AH1060" i="12"/>
  <c r="AI1258" i="12"/>
  <c r="AG1047" i="12"/>
  <c r="AI1142" i="12"/>
  <c r="AI1227" i="12"/>
  <c r="AH995" i="12"/>
  <c r="AG1006" i="12"/>
  <c r="AH1020" i="12"/>
  <c r="AI1073" i="12"/>
  <c r="AI1189" i="12"/>
  <c r="AG1135" i="12"/>
  <c r="AH1162" i="12"/>
  <c r="AI1211" i="12"/>
  <c r="AH1262" i="12"/>
  <c r="AG1078" i="12"/>
  <c r="AI1174" i="12"/>
  <c r="AI1261" i="12"/>
  <c r="AH1056" i="12"/>
  <c r="AI1112" i="12"/>
  <c r="AI1147" i="12"/>
  <c r="AI1182" i="12"/>
  <c r="AH1286" i="12"/>
  <c r="AH1255" i="12"/>
  <c r="AI1102" i="12"/>
  <c r="AI1183" i="12"/>
  <c r="AI1202" i="12"/>
  <c r="AI1250" i="12"/>
  <c r="AG1131" i="12"/>
  <c r="AI1207" i="12"/>
  <c r="AG1263" i="12"/>
  <c r="AI1128" i="12"/>
  <c r="AH1245" i="12"/>
  <c r="AG1339" i="12"/>
  <c r="AH1278" i="12"/>
  <c r="AI1130" i="12"/>
  <c r="AI1234" i="12"/>
  <c r="AI1266" i="12"/>
  <c r="AG1293" i="12"/>
  <c r="AG1185" i="12"/>
  <c r="AG1236" i="12"/>
  <c r="AG1271" i="12"/>
  <c r="AG1221" i="12"/>
  <c r="AH1269" i="12"/>
  <c r="AH1327" i="12"/>
  <c r="AG1281" i="12"/>
  <c r="AH1272" i="12"/>
  <c r="AI1272" i="12"/>
  <c r="AI1300" i="12"/>
  <c r="AI1345" i="12"/>
  <c r="AG1295" i="12"/>
  <c r="AH1343" i="12"/>
  <c r="AH1303" i="12"/>
  <c r="AH1311" i="12"/>
  <c r="AH1319" i="12"/>
  <c r="AI1280" i="12"/>
  <c r="AH1275" i="12"/>
  <c r="AH1341" i="12"/>
  <c r="AI1331" i="12"/>
  <c r="AH1353" i="12"/>
  <c r="AI1337" i="12"/>
  <c r="AG1326" i="12"/>
  <c r="AG7" i="12"/>
  <c r="AH49" i="12"/>
  <c r="AI84" i="12"/>
  <c r="AG53" i="12"/>
  <c r="AI18" i="12"/>
  <c r="AG15" i="12"/>
  <c r="AH40" i="12"/>
  <c r="AI47" i="12"/>
  <c r="AH65" i="12"/>
  <c r="AH9" i="12"/>
  <c r="AI19" i="12"/>
  <c r="AG55" i="12"/>
  <c r="AI100" i="12"/>
  <c r="AG13" i="12"/>
  <c r="AH31" i="12"/>
  <c r="AI45" i="12"/>
  <c r="AI40" i="12"/>
  <c r="AI90" i="12"/>
  <c r="AH101" i="12"/>
  <c r="AG150" i="12"/>
  <c r="AH80" i="12"/>
  <c r="AI94" i="12"/>
  <c r="AH110" i="12"/>
  <c r="AH162" i="12"/>
  <c r="AG3" i="12"/>
  <c r="AI11" i="12"/>
  <c r="AH172" i="12"/>
  <c r="AG76" i="12"/>
  <c r="AH87" i="12"/>
  <c r="AH106" i="12"/>
  <c r="AH154" i="12"/>
  <c r="AH186" i="12"/>
  <c r="AI93" i="12"/>
  <c r="AH134" i="12"/>
  <c r="AH243" i="12"/>
  <c r="AH34" i="12"/>
  <c r="AI114" i="12"/>
  <c r="AG48" i="12"/>
  <c r="AI76" i="12"/>
  <c r="AG184" i="12"/>
  <c r="AG237" i="12"/>
  <c r="AH138" i="12"/>
  <c r="AG123" i="12"/>
  <c r="AG139" i="12"/>
  <c r="AG155" i="12"/>
  <c r="AH252" i="12"/>
  <c r="AH268" i="12"/>
  <c r="AG328" i="12"/>
  <c r="AG361" i="12"/>
  <c r="AG477" i="12"/>
  <c r="AH180" i="12"/>
  <c r="AH190" i="12"/>
  <c r="AG196" i="12"/>
  <c r="AH239" i="12"/>
  <c r="AI279" i="12"/>
  <c r="AH519" i="12"/>
  <c r="AG205" i="12"/>
  <c r="AH215" i="12"/>
  <c r="AH266" i="12"/>
  <c r="AH344" i="12"/>
  <c r="AH553" i="12"/>
  <c r="AI120" i="12"/>
  <c r="AI136" i="12"/>
  <c r="AI152" i="12"/>
  <c r="AI168" i="12"/>
  <c r="AH219" i="12"/>
  <c r="AI280" i="12"/>
  <c r="AI292" i="12"/>
  <c r="AI330" i="12"/>
  <c r="AI356" i="12"/>
  <c r="AI378" i="12"/>
  <c r="AI424" i="12"/>
  <c r="AH510" i="12"/>
  <c r="AG550" i="12"/>
  <c r="AH107" i="12"/>
  <c r="AH135" i="12"/>
  <c r="AH167" i="12"/>
  <c r="AH198" i="12"/>
  <c r="AH229" i="12"/>
  <c r="AH298" i="12"/>
  <c r="AI540" i="12"/>
  <c r="AI119" i="12"/>
  <c r="AG160" i="12"/>
  <c r="AI410" i="12"/>
  <c r="AH214" i="12"/>
  <c r="AH476" i="12"/>
  <c r="AH281" i="12"/>
  <c r="AG334" i="12"/>
  <c r="AI444" i="12"/>
  <c r="AH472" i="12"/>
  <c r="AH524" i="12"/>
  <c r="AI850" i="12"/>
  <c r="AI670" i="12"/>
  <c r="AH659" i="12"/>
  <c r="AH799" i="12"/>
  <c r="AH735" i="12"/>
  <c r="AG535" i="12"/>
  <c r="AG877" i="12"/>
  <c r="AI245" i="12"/>
  <c r="AG542" i="12"/>
  <c r="AH392" i="12"/>
  <c r="AI468" i="12"/>
  <c r="AH532" i="12"/>
  <c r="AI564" i="12"/>
  <c r="AG644" i="12"/>
  <c r="AI322" i="12"/>
  <c r="AG387" i="12"/>
  <c r="AI455" i="12"/>
  <c r="AH589" i="12"/>
  <c r="AH614" i="12"/>
  <c r="AG831" i="12"/>
  <c r="AG888" i="12"/>
  <c r="AH439" i="12"/>
  <c r="AG649" i="12"/>
  <c r="AG879" i="12"/>
  <c r="AI508" i="12"/>
  <c r="AG559" i="12"/>
  <c r="AI840" i="12"/>
  <c r="AI460" i="12"/>
  <c r="AH483" i="12"/>
  <c r="AI521" i="12"/>
  <c r="AG727" i="12"/>
  <c r="AI593" i="12"/>
  <c r="AH701" i="12"/>
  <c r="AI744" i="12"/>
  <c r="AG781" i="12"/>
  <c r="AH369" i="12"/>
  <c r="AH499" i="12"/>
  <c r="AG567" i="12"/>
  <c r="AG603" i="12"/>
  <c r="AH687" i="12"/>
  <c r="AH719" i="12"/>
  <c r="AH767" i="12"/>
  <c r="AH815" i="12"/>
  <c r="AH899" i="12"/>
  <c r="AI431" i="12"/>
  <c r="AG660" i="12"/>
  <c r="AI716" i="12"/>
  <c r="AI452" i="12"/>
  <c r="AH537" i="12"/>
  <c r="AH571" i="12"/>
  <c r="AH595" i="12"/>
  <c r="AI628" i="12"/>
  <c r="AI855" i="12"/>
  <c r="AH836" i="12"/>
  <c r="AG1021" i="12"/>
  <c r="AH914" i="12"/>
  <c r="AG941" i="12"/>
  <c r="AG708" i="12"/>
  <c r="AH904" i="12"/>
  <c r="AH967" i="12"/>
  <c r="AG718" i="12"/>
  <c r="AI883" i="12"/>
  <c r="AI1026" i="12"/>
  <c r="AH473" i="12"/>
  <c r="AI558" i="12"/>
  <c r="AH581" i="12"/>
  <c r="AI605" i="12"/>
  <c r="AG609" i="12"/>
  <c r="AH637" i="12"/>
  <c r="AI645" i="12"/>
  <c r="AH695" i="12"/>
  <c r="AI759" i="12"/>
  <c r="AI823" i="12"/>
  <c r="AH856" i="12"/>
  <c r="AI939" i="12"/>
  <c r="AG778" i="12"/>
  <c r="AH867" i="12"/>
  <c r="AH969" i="12"/>
  <c r="AG944" i="12"/>
  <c r="AG977" i="12"/>
  <c r="AG698" i="12"/>
  <c r="AG762" i="12"/>
  <c r="AG829" i="12"/>
  <c r="AI893" i="12"/>
  <c r="AI931" i="12"/>
  <c r="AG946" i="12"/>
  <c r="AI696" i="12"/>
  <c r="AH732" i="12"/>
  <c r="AG760" i="12"/>
  <c r="AG849" i="12"/>
  <c r="AH910" i="12"/>
  <c r="AI922" i="12"/>
  <c r="AG1008" i="12"/>
  <c r="AI851" i="12"/>
  <c r="AI975" i="12"/>
  <c r="AH1029" i="12"/>
  <c r="AG712" i="12"/>
  <c r="AG917" i="12"/>
  <c r="AG925" i="12"/>
  <c r="AH948" i="12"/>
  <c r="AH970" i="12"/>
  <c r="AG1030" i="12"/>
  <c r="AI929" i="12"/>
  <c r="AH976" i="12"/>
  <c r="AI1074" i="12"/>
  <c r="AH889" i="12"/>
  <c r="AG906" i="12"/>
  <c r="AG936" i="12"/>
  <c r="AH949" i="12"/>
  <c r="AH963" i="12"/>
  <c r="AH981" i="12"/>
  <c r="AH961" i="12"/>
  <c r="AI1090" i="12"/>
  <c r="AH1241" i="12"/>
  <c r="AI990" i="12"/>
  <c r="AI1007" i="12"/>
  <c r="AG935" i="12"/>
  <c r="AG980" i="12"/>
  <c r="AG990" i="12"/>
  <c r="AH1007" i="12"/>
  <c r="AH928" i="12"/>
  <c r="AG1063" i="12"/>
  <c r="AI942" i="12"/>
  <c r="AI1005" i="12"/>
  <c r="AG1032" i="12"/>
  <c r="AG1169" i="12"/>
  <c r="AI1106" i="12"/>
  <c r="AG1117" i="12"/>
  <c r="AH1239" i="12"/>
  <c r="AH1097" i="12"/>
  <c r="AH1138" i="12"/>
  <c r="AG1206" i="12"/>
  <c r="AG979" i="12"/>
  <c r="AG1004" i="12"/>
  <c r="AH1038" i="12"/>
  <c r="AG1060" i="12"/>
  <c r="AH1258" i="12"/>
  <c r="AG995" i="12"/>
  <c r="AH1142" i="12"/>
  <c r="AH1227" i="12"/>
  <c r="AG997" i="12"/>
  <c r="AG1012" i="12"/>
  <c r="AI1040" i="12"/>
  <c r="AI1044" i="12"/>
  <c r="AI1098" i="12"/>
  <c r="AI1150" i="12"/>
  <c r="AH1231" i="12"/>
  <c r="AH1259" i="12"/>
  <c r="AI1140" i="12"/>
  <c r="AG1180" i="12"/>
  <c r="AH1211" i="12"/>
  <c r="AH1146" i="12"/>
  <c r="AH1174" i="12"/>
  <c r="AI1274" i="12"/>
  <c r="AH1143" i="12"/>
  <c r="AI1172" i="12"/>
  <c r="AG1261" i="12"/>
  <c r="AH1065" i="12"/>
  <c r="AH1112" i="12"/>
  <c r="AH1147" i="12"/>
  <c r="AG1283" i="12"/>
  <c r="AG1109" i="12"/>
  <c r="AI1158" i="12"/>
  <c r="AI1187" i="12"/>
  <c r="AH1229" i="12"/>
  <c r="AG1255" i="12"/>
  <c r="AH1102" i="12"/>
  <c r="AG1183" i="12"/>
  <c r="AG1202" i="12"/>
  <c r="AG1250" i="12"/>
  <c r="AG1101" i="12"/>
  <c r="AH1181" i="12"/>
  <c r="AG1207" i="12"/>
  <c r="AI1118" i="12"/>
  <c r="AG1233" i="12"/>
  <c r="AI1263" i="12"/>
  <c r="AI1193" i="12"/>
  <c r="AG1245" i="12"/>
  <c r="AH1265" i="12"/>
  <c r="AG1234" i="12"/>
  <c r="AG1302" i="12"/>
  <c r="AI1144" i="12"/>
  <c r="AH1199" i="12"/>
  <c r="AI1220" i="12"/>
  <c r="AI1228" i="12"/>
  <c r="AH1266" i="12"/>
  <c r="AG1298" i="12"/>
  <c r="AG1240" i="12"/>
  <c r="AI1329" i="12"/>
  <c r="AG1268" i="12"/>
  <c r="AG1213" i="12"/>
  <c r="AH1184" i="12"/>
  <c r="AH1213" i="12"/>
  <c r="AG1327" i="12"/>
  <c r="AH1284" i="12"/>
  <c r="AI1290" i="12"/>
  <c r="AH1299" i="12"/>
  <c r="AG1273" i="12"/>
  <c r="AG1282" i="12"/>
  <c r="AI1347" i="12"/>
  <c r="AH1345" i="12"/>
  <c r="AG1343" i="12"/>
  <c r="AG1303" i="12"/>
  <c r="AG1311" i="12"/>
  <c r="AG1319" i="12"/>
  <c r="AI1285" i="12"/>
  <c r="AH1277" i="12"/>
  <c r="AG1341" i="12"/>
  <c r="AH1331" i="12"/>
  <c r="AG1353" i="12"/>
  <c r="AH1337" i="12"/>
  <c r="AG1328" i="12"/>
  <c r="AG49" i="12"/>
  <c r="AH84" i="12"/>
  <c r="AH21" i="12"/>
  <c r="AI35" i="12"/>
  <c r="AH25" i="12"/>
  <c r="AI57" i="12"/>
  <c r="AH43" i="12"/>
  <c r="AI5" i="12"/>
  <c r="AG65" i="12"/>
  <c r="AG9" i="12"/>
  <c r="AH23" i="12"/>
  <c r="AI37" i="12"/>
  <c r="AH100" i="12"/>
  <c r="AI41" i="12"/>
  <c r="AG31" i="12"/>
  <c r="AH56" i="12"/>
  <c r="AI63" i="12"/>
  <c r="AI77" i="12"/>
  <c r="AH90" i="12"/>
  <c r="AI118" i="12"/>
  <c r="AI171" i="12"/>
  <c r="AI202" i="12"/>
  <c r="AI264" i="12"/>
  <c r="AG80" i="12"/>
  <c r="AH94" i="12"/>
  <c r="AG110" i="12"/>
  <c r="AG162" i="12"/>
  <c r="AI142" i="12"/>
  <c r="AI225" i="12"/>
  <c r="AG87" i="12"/>
  <c r="AG106" i="12"/>
  <c r="AG154" i="12"/>
  <c r="AG186" i="12"/>
  <c r="AH93" i="12"/>
  <c r="AG243" i="12"/>
  <c r="AH58" i="12"/>
  <c r="AH76" i="12"/>
  <c r="AH114" i="12"/>
  <c r="AG8" i="12"/>
  <c r="AG126" i="12"/>
  <c r="AG81" i="12"/>
  <c r="AG138" i="12"/>
  <c r="AI124" i="12"/>
  <c r="AI140" i="12"/>
  <c r="AI156" i="12"/>
  <c r="AH218" i="12"/>
  <c r="AI222" i="12"/>
  <c r="AG252" i="12"/>
  <c r="AG268" i="12"/>
  <c r="AI486" i="12"/>
  <c r="AI569" i="12"/>
  <c r="AI174" i="12"/>
  <c r="AI194" i="12"/>
  <c r="AH203" i="12"/>
  <c r="AI276" i="12"/>
  <c r="AI282" i="12"/>
  <c r="AI346" i="12"/>
  <c r="AI519" i="12"/>
  <c r="AH205" i="12"/>
  <c r="AI232" i="12"/>
  <c r="AH461" i="12"/>
  <c r="AG215" i="12"/>
  <c r="AI236" i="12"/>
  <c r="AG266" i="12"/>
  <c r="AG344" i="12"/>
  <c r="AG553" i="12"/>
  <c r="AH120" i="12"/>
  <c r="AH136" i="12"/>
  <c r="AH152" i="12"/>
  <c r="AH168" i="12"/>
  <c r="AH280" i="12"/>
  <c r="AH292" i="12"/>
  <c r="AH330" i="12"/>
  <c r="AH356" i="12"/>
  <c r="AH378" i="12"/>
  <c r="AH424" i="12"/>
  <c r="AG510" i="12"/>
  <c r="AH109" i="12"/>
  <c r="AG238" i="12"/>
  <c r="AG298" i="12"/>
  <c r="AH540" i="12"/>
  <c r="AI103" i="12"/>
  <c r="AG120" i="12"/>
  <c r="AI143" i="12"/>
  <c r="AH410" i="12"/>
  <c r="AG489" i="12"/>
  <c r="AI233" i="12"/>
  <c r="AG351" i="12"/>
  <c r="AG476" i="12"/>
  <c r="AG281" i="12"/>
  <c r="AI362" i="12"/>
  <c r="AH397" i="12"/>
  <c r="AI414" i="12"/>
  <c r="AH444" i="12"/>
  <c r="AG472" i="12"/>
  <c r="AG524" i="12"/>
  <c r="AH850" i="12"/>
  <c r="AH670" i="12"/>
  <c r="AG659" i="12"/>
  <c r="AG799" i="12"/>
  <c r="AG735" i="12"/>
  <c r="AH253" i="12"/>
  <c r="AI923" i="12"/>
  <c r="AG245" i="12"/>
  <c r="AG392" i="12"/>
  <c r="AH468" i="12"/>
  <c r="AG532" i="12"/>
  <c r="AH564" i="12"/>
  <c r="AI314" i="12"/>
  <c r="AH322" i="12"/>
  <c r="AH389" i="12"/>
  <c r="AG455" i="12"/>
  <c r="AI617" i="12"/>
  <c r="AI643" i="12"/>
  <c r="AH263" i="12"/>
  <c r="AI439" i="12"/>
  <c r="AI462" i="12"/>
  <c r="AH365" i="12"/>
  <c r="AH421" i="12"/>
  <c r="AH508" i="12"/>
  <c r="AH776" i="12"/>
  <c r="AH460" i="12"/>
  <c r="AI511" i="12"/>
  <c r="AI526" i="12"/>
  <c r="AG635" i="12"/>
  <c r="AH593" i="12"/>
  <c r="AI621" i="12"/>
  <c r="AI646" i="12"/>
  <c r="AG701" i="12"/>
  <c r="AG744" i="12"/>
  <c r="AG955" i="12"/>
  <c r="AI657" i="12"/>
  <c r="AG687" i="12"/>
  <c r="AG719" i="12"/>
  <c r="AG767" i="12"/>
  <c r="AG815" i="12"/>
  <c r="AG899" i="12"/>
  <c r="AH379" i="12"/>
  <c r="AI565" i="12"/>
  <c r="AI615" i="12"/>
  <c r="AI638" i="12"/>
  <c r="AI675" i="12"/>
  <c r="AI847" i="12"/>
  <c r="AH325" i="12"/>
  <c r="AH452" i="12"/>
  <c r="AG537" i="12"/>
  <c r="AG595" i="12"/>
  <c r="AH628" i="12"/>
  <c r="AI663" i="12"/>
  <c r="AH855" i="12"/>
  <c r="AI894" i="12"/>
  <c r="AI1021" i="12"/>
  <c r="AI914" i="12"/>
  <c r="AI987" i="12"/>
  <c r="AI858" i="12"/>
  <c r="AI904" i="12"/>
  <c r="AH883" i="12"/>
  <c r="AH489" i="12"/>
  <c r="AH558" i="12"/>
  <c r="AI575" i="12"/>
  <c r="AH605" i="12"/>
  <c r="AI613" i="12"/>
  <c r="AH645" i="12"/>
  <c r="AI671" i="12"/>
  <c r="AG695" i="12"/>
  <c r="AH759" i="12"/>
  <c r="AH823" i="12"/>
  <c r="AI842" i="12"/>
  <c r="AG856" i="12"/>
  <c r="AH933" i="12"/>
  <c r="AH939" i="12"/>
  <c r="AG867" i="12"/>
  <c r="AG971" i="12"/>
  <c r="AH845" i="12"/>
  <c r="AI878" i="12"/>
  <c r="AI918" i="12"/>
  <c r="AG951" i="12"/>
  <c r="AH893" i="12"/>
  <c r="AH940" i="12"/>
  <c r="AG696" i="12"/>
  <c r="AG732" i="12"/>
  <c r="AI849" i="12"/>
  <c r="AI881" i="12"/>
  <c r="AI910" i="12"/>
  <c r="AH922" i="12"/>
  <c r="AH1008" i="12"/>
  <c r="AH1027" i="12"/>
  <c r="AH975" i="12"/>
  <c r="AH1034" i="12"/>
  <c r="AH678" i="12"/>
  <c r="AG948" i="12"/>
  <c r="AG970" i="12"/>
  <c r="AH752" i="12"/>
  <c r="AH859" i="12"/>
  <c r="AG943" i="12"/>
  <c r="AG976" i="12"/>
  <c r="AG1019" i="12"/>
  <c r="AH1074" i="12"/>
  <c r="AG889" i="12"/>
  <c r="AI906" i="12"/>
  <c r="AI949" i="12"/>
  <c r="AG965" i="12"/>
  <c r="AG1001" i="12"/>
  <c r="AI1028" i="12"/>
  <c r="AG1074" i="12"/>
  <c r="AH934" i="12"/>
  <c r="AH1048" i="12"/>
  <c r="AI1072" i="12"/>
  <c r="AH1090" i="12"/>
  <c r="AG1241" i="12"/>
  <c r="AI1244" i="12"/>
  <c r="AH920" i="12"/>
  <c r="AH1018" i="12"/>
  <c r="AI1235" i="12"/>
  <c r="AI982" i="12"/>
  <c r="AI998" i="12"/>
  <c r="AG1011" i="12"/>
  <c r="AI1125" i="12"/>
  <c r="AG928" i="12"/>
  <c r="AI994" i="12"/>
  <c r="AH1063" i="12"/>
  <c r="AI950" i="12"/>
  <c r="AI1014" i="12"/>
  <c r="AI1070" i="12"/>
  <c r="AH1106" i="12"/>
  <c r="AI1141" i="12"/>
  <c r="AH1226" i="12"/>
  <c r="AI1239" i="12"/>
  <c r="AG1097" i="12"/>
  <c r="AI1201" i="12"/>
  <c r="AI1038" i="12"/>
  <c r="AH1175" i="12"/>
  <c r="AG1258" i="12"/>
  <c r="AI995" i="12"/>
  <c r="AG1071" i="12"/>
  <c r="AG1142" i="12"/>
  <c r="AG1227" i="12"/>
  <c r="AH997" i="12"/>
  <c r="AH1042" i="12"/>
  <c r="AH1047" i="12"/>
  <c r="AH1098" i="12"/>
  <c r="AI1231" i="12"/>
  <c r="AI1259" i="12"/>
  <c r="AG1067" i="12"/>
  <c r="AH1140" i="12"/>
  <c r="AI1164" i="12"/>
  <c r="AI1180" i="12"/>
  <c r="AG1211" i="12"/>
  <c r="AI1096" i="12"/>
  <c r="AH1167" i="12"/>
  <c r="AG1143" i="12"/>
  <c r="AH1172" i="12"/>
  <c r="AG1069" i="12"/>
  <c r="AI1134" i="12"/>
  <c r="AG1147" i="12"/>
  <c r="AH1194" i="12"/>
  <c r="AI1132" i="12"/>
  <c r="AH1158" i="12"/>
  <c r="AH1187" i="12"/>
  <c r="AG1229" i="12"/>
  <c r="AI1255" i="12"/>
  <c r="AG1195" i="12"/>
  <c r="AH1118" i="12"/>
  <c r="AI1168" i="12"/>
  <c r="AH1263" i="12"/>
  <c r="AH1193" i="12"/>
  <c r="AI1249" i="12"/>
  <c r="AI7" i="12"/>
  <c r="AG84" i="12"/>
  <c r="AG21" i="12"/>
  <c r="AH39" i="12"/>
  <c r="AI53" i="12"/>
  <c r="AG25" i="12"/>
  <c r="AI102" i="12"/>
  <c r="AI15" i="12"/>
  <c r="AG43" i="12"/>
  <c r="AH61" i="12"/>
  <c r="AI26" i="12"/>
  <c r="AG23" i="12"/>
  <c r="AH48" i="12"/>
  <c r="AI55" i="12"/>
  <c r="AG100" i="12"/>
  <c r="AH73" i="12"/>
  <c r="AI13" i="12"/>
  <c r="AH59" i="12"/>
  <c r="AH67" i="12"/>
  <c r="AI24" i="12"/>
  <c r="AI96" i="12"/>
  <c r="AH118" i="12"/>
  <c r="AH171" i="12"/>
  <c r="AH202" i="12"/>
  <c r="AH264" i="12"/>
  <c r="AG94" i="12"/>
  <c r="AI3" i="12"/>
  <c r="AI97" i="12"/>
  <c r="AH142" i="12"/>
  <c r="AH225" i="12"/>
  <c r="AG82" i="12"/>
  <c r="AG95" i="12"/>
  <c r="AG134" i="12"/>
  <c r="AH18" i="12"/>
  <c r="AG114" i="12"/>
  <c r="AG32" i="12"/>
  <c r="AI81" i="12"/>
  <c r="AI158" i="12"/>
  <c r="AH223" i="12"/>
  <c r="AH17" i="12"/>
  <c r="AI49" i="12"/>
  <c r="AG39" i="12"/>
  <c r="AH75" i="12"/>
  <c r="AH102" i="12"/>
  <c r="AG61" i="12"/>
  <c r="AH33" i="12"/>
  <c r="AI65" i="12"/>
  <c r="AI9" i="12"/>
  <c r="AH51" i="12"/>
  <c r="AG73" i="12"/>
  <c r="AH24" i="12"/>
  <c r="AI31" i="12"/>
  <c r="AG59" i="12"/>
  <c r="AG67" i="12"/>
  <c r="AI48" i="12"/>
  <c r="AH96" i="12"/>
  <c r="AG171" i="12"/>
  <c r="AG202" i="12"/>
  <c r="AG264" i="12"/>
  <c r="AI130" i="12"/>
  <c r="AH97" i="12"/>
  <c r="AG225" i="12"/>
  <c r="AI89" i="12"/>
  <c r="AI122" i="12"/>
  <c r="AI176" i="12"/>
  <c r="AI200" i="12"/>
  <c r="AG50" i="12"/>
  <c r="AG89" i="12"/>
  <c r="AI104" i="12"/>
  <c r="AI166" i="12"/>
  <c r="AG17" i="12"/>
  <c r="AH71" i="12"/>
  <c r="AI98" i="12"/>
  <c r="AI21" i="12"/>
  <c r="AG75" i="12"/>
  <c r="AI25" i="12"/>
  <c r="AG102" i="12"/>
  <c r="AH29" i="12"/>
  <c r="AI43" i="12"/>
  <c r="AG33" i="12"/>
  <c r="AH16" i="12"/>
  <c r="AI23" i="12"/>
  <c r="AG51" i="12"/>
  <c r="AH69" i="12"/>
  <c r="AH27" i="12"/>
  <c r="AI8" i="12"/>
  <c r="AG96" i="12"/>
  <c r="AG118" i="12"/>
  <c r="AH130" i="12"/>
  <c r="AI242" i="12"/>
  <c r="AG99" i="12"/>
  <c r="AG142" i="12"/>
  <c r="AI82" i="12"/>
  <c r="AH122" i="12"/>
  <c r="AH176" i="12"/>
  <c r="AH200" i="12"/>
  <c r="AH104" i="12"/>
  <c r="AH166" i="12"/>
  <c r="AH2" i="12"/>
  <c r="AI86" i="12"/>
  <c r="AI146" i="12"/>
  <c r="AG16" i="12"/>
  <c r="AG88" i="12"/>
  <c r="AG71" i="12"/>
  <c r="AH98" i="12"/>
  <c r="AH32" i="12"/>
  <c r="AI39" i="12"/>
  <c r="AI50" i="12"/>
  <c r="AG29" i="12"/>
  <c r="AH47" i="12"/>
  <c r="AI61" i="12"/>
  <c r="AI79" i="12"/>
  <c r="AH19" i="12"/>
  <c r="AG69" i="12"/>
  <c r="AI34" i="12"/>
  <c r="AI73" i="12"/>
  <c r="AG27" i="12"/>
  <c r="AH45" i="12"/>
  <c r="AI59" i="12"/>
  <c r="AI67" i="12"/>
  <c r="AI32" i="12"/>
  <c r="AI150" i="12"/>
  <c r="AI192" i="12"/>
  <c r="AI231" i="12"/>
  <c r="AH92" i="12"/>
  <c r="AI99" i="12"/>
  <c r="AG130" i="12"/>
  <c r="AH242" i="12"/>
  <c r="AH11" i="12"/>
  <c r="AI108" i="12"/>
  <c r="AI172" i="12"/>
  <c r="AG64" i="12"/>
  <c r="AH82" i="12"/>
  <c r="AI95" i="12"/>
  <c r="AG122" i="12"/>
  <c r="AG176" i="12"/>
  <c r="AG200" i="12"/>
  <c r="AH91" i="12"/>
  <c r="AG104" i="12"/>
  <c r="AH26" i="12"/>
  <c r="AH68" i="12"/>
  <c r="AH89" i="12"/>
  <c r="AH146" i="12"/>
  <c r="AG40" i="12"/>
  <c r="AI64" i="12"/>
  <c r="AG158" i="12"/>
  <c r="AI223" i="12"/>
  <c r="AI17" i="12"/>
  <c r="AG98" i="12"/>
  <c r="AH35" i="12"/>
  <c r="AI75" i="12"/>
  <c r="AH57" i="12"/>
  <c r="AI2" i="12"/>
  <c r="AG47" i="12"/>
  <c r="AH5" i="12"/>
  <c r="AI33" i="12"/>
  <c r="AH79" i="12"/>
  <c r="AG19" i="12"/>
  <c r="AH37" i="12"/>
  <c r="AI51" i="12"/>
  <c r="AH41" i="12"/>
  <c r="AI10" i="12"/>
  <c r="AG45" i="12"/>
  <c r="AH63" i="12"/>
  <c r="AH77" i="12"/>
  <c r="AI56" i="12"/>
  <c r="AG90" i="12"/>
  <c r="AH150" i="12"/>
  <c r="AH192" i="12"/>
  <c r="AH231" i="12"/>
  <c r="AI92" i="12"/>
  <c r="AH99" i="12"/>
  <c r="AG242" i="12"/>
  <c r="AG11" i="12"/>
  <c r="AI80" i="12"/>
  <c r="AH108" i="12"/>
  <c r="AG172" i="12"/>
  <c r="AG68" i="12"/>
  <c r="AH95" i="12"/>
  <c r="AG58" i="12"/>
  <c r="AG91" i="12"/>
  <c r="AG166" i="12"/>
  <c r="AH50" i="12"/>
  <c r="AI91" i="12"/>
  <c r="AG146" i="12"/>
  <c r="AI68" i="12"/>
  <c r="AI126" i="12"/>
  <c r="AI184" i="12"/>
  <c r="AI237" i="12"/>
  <c r="AG74" i="12"/>
  <c r="AI88" i="12"/>
  <c r="AH116" i="12"/>
  <c r="AH132" i="12"/>
  <c r="AH148" i="12"/>
  <c r="AH164" i="12"/>
  <c r="AH220" i="12"/>
  <c r="AI230" i="12"/>
  <c r="AI328" i="12"/>
  <c r="AH361" i="12"/>
  <c r="AH477" i="12"/>
  <c r="AH561" i="12"/>
  <c r="AH629" i="12"/>
  <c r="AI187" i="12"/>
  <c r="AH196" i="12"/>
  <c r="AG239" i="12"/>
  <c r="AG279" i="12"/>
  <c r="AI285" i="12"/>
  <c r="AG349" i="12"/>
  <c r="AH212" i="12"/>
  <c r="AI205" i="12"/>
  <c r="AH221" i="12"/>
  <c r="AG219" i="12"/>
  <c r="AG258" i="12"/>
  <c r="AG286" i="12"/>
  <c r="AG323" i="12"/>
  <c r="AG333" i="12"/>
  <c r="AG366" i="12"/>
  <c r="AG398" i="12"/>
  <c r="AG504" i="12"/>
  <c r="AI550" i="12"/>
  <c r="AH103" i="12"/>
  <c r="AH127" i="12"/>
  <c r="AH159" i="12"/>
  <c r="AI229" i="12"/>
  <c r="AH351" i="12"/>
  <c r="AH599" i="12"/>
  <c r="AG112" i="12"/>
  <c r="AI135" i="12"/>
  <c r="AG244" i="12"/>
  <c r="AG373" i="12"/>
  <c r="AG428" i="12"/>
  <c r="AI209" i="12"/>
  <c r="AH235" i="12"/>
  <c r="AH250" i="12"/>
  <c r="AI334" i="12"/>
  <c r="AI381" i="12"/>
  <c r="AH402" i="12"/>
  <c r="AG438" i="12"/>
  <c r="AG457" i="12"/>
  <c r="AG515" i="12"/>
  <c r="AI853" i="12"/>
  <c r="AH247" i="12"/>
  <c r="AH359" i="12"/>
  <c r="AH535" i="12"/>
  <c r="AI877" i="12"/>
  <c r="AG923" i="12"/>
  <c r="AI259" i="12"/>
  <c r="AI542" i="12"/>
  <c r="AH409" i="12"/>
  <c r="AG555" i="12"/>
  <c r="AI644" i="12"/>
  <c r="AG317" i="12"/>
  <c r="AH387" i="12"/>
  <c r="AH623" i="12"/>
  <c r="AH791" i="12"/>
  <c r="AH831" i="12"/>
  <c r="AI888" i="12"/>
  <c r="AH436" i="12"/>
  <c r="AH454" i="12"/>
  <c r="AI487" i="12"/>
  <c r="AI649" i="12"/>
  <c r="AI879" i="12"/>
  <c r="AG493" i="12"/>
  <c r="AI559" i="12"/>
  <c r="AH597" i="12"/>
  <c r="AH840" i="12"/>
  <c r="AI425" i="12"/>
  <c r="AG478" i="12"/>
  <c r="AI503" i="12"/>
  <c r="AH521" i="12"/>
  <c r="AI551" i="12"/>
  <c r="AH579" i="12"/>
  <c r="AI635" i="12"/>
  <c r="AI727" i="12"/>
  <c r="AG563" i="12"/>
  <c r="AI619" i="12"/>
  <c r="AG631" i="12"/>
  <c r="AG667" i="12"/>
  <c r="AI781" i="12"/>
  <c r="AH1355" i="12"/>
  <c r="AH1068" i="12"/>
  <c r="AI567" i="12"/>
  <c r="AH603" i="12"/>
  <c r="AH627" i="12"/>
  <c r="AH660" i="12"/>
  <c r="AI824" i="12"/>
  <c r="AI908" i="12"/>
  <c r="AG505" i="12"/>
  <c r="AH585" i="12"/>
  <c r="AG633" i="12"/>
  <c r="AG655" i="12"/>
  <c r="AG716" i="12"/>
  <c r="AH441" i="12"/>
  <c r="AH484" i="12"/>
  <c r="AG580" i="12"/>
  <c r="AG625" i="12"/>
  <c r="AH653" i="12"/>
  <c r="AI833" i="12"/>
  <c r="AH973" i="12"/>
  <c r="AG750" i="12"/>
  <c r="AG836" i="12"/>
  <c r="AG962" i="12"/>
  <c r="AG1120" i="12"/>
  <c r="AI967" i="12"/>
  <c r="AH708" i="12"/>
  <c r="AH864" i="12"/>
  <c r="AH718" i="12"/>
  <c r="AG861" i="12"/>
  <c r="AH457" i="12"/>
  <c r="AH543" i="12"/>
  <c r="AI573" i="12"/>
  <c r="AG577" i="12"/>
  <c r="AI598" i="12"/>
  <c r="AI609" i="12"/>
  <c r="AH630" i="12"/>
  <c r="AH641" i="12"/>
  <c r="AI669" i="12"/>
  <c r="AG673" i="12"/>
  <c r="AG733" i="12"/>
  <c r="AG797" i="12"/>
  <c r="AH825" i="12"/>
  <c r="AH844" i="12"/>
  <c r="AG939" i="12"/>
  <c r="AG682" i="12"/>
  <c r="AH839" i="12"/>
  <c r="AH857" i="12"/>
  <c r="AG969" i="12"/>
  <c r="AH875" i="12"/>
  <c r="AH918" i="12"/>
  <c r="AH944" i="12"/>
  <c r="AI972" i="12"/>
  <c r="AG916" i="12"/>
  <c r="AI946" i="12"/>
  <c r="AG728" i="12"/>
  <c r="AH760" i="12"/>
  <c r="AH871" i="12"/>
  <c r="AI896" i="12"/>
  <c r="AH919" i="12"/>
  <c r="AI1008" i="12"/>
  <c r="AG1027" i="12"/>
  <c r="AG975" i="12"/>
  <c r="AI1054" i="12"/>
  <c r="AG911" i="12"/>
  <c r="AH921" i="12"/>
  <c r="AI927" i="12"/>
  <c r="AI968" i="12"/>
  <c r="AI1030" i="12"/>
  <c r="AI680" i="12"/>
  <c r="AH959" i="12"/>
  <c r="AH1000" i="12"/>
  <c r="AI863" i="12"/>
  <c r="AH895" i="12"/>
  <c r="AH936" i="12"/>
  <c r="AG949" i="12"/>
  <c r="AG963" i="12"/>
  <c r="AH1022" i="12"/>
  <c r="AI1062" i="12"/>
  <c r="AG961" i="12"/>
  <c r="AI1058" i="12"/>
  <c r="AH1080" i="12"/>
  <c r="AH1190" i="12"/>
  <c r="AH1176" i="12"/>
  <c r="AG986" i="12"/>
  <c r="AG1007" i="12"/>
  <c r="AH1066" i="12"/>
  <c r="AG974" i="12"/>
  <c r="AH984" i="12"/>
  <c r="AI1003" i="12"/>
  <c r="AH1033" i="12"/>
  <c r="AI974" i="12"/>
  <c r="AG1113" i="12"/>
  <c r="AH996" i="12"/>
  <c r="AG1024" i="12"/>
  <c r="AG1092" i="12"/>
  <c r="AG1100" i="12"/>
  <c r="AG1114" i="12"/>
  <c r="AG1215" i="12"/>
  <c r="AH1230" i="12"/>
  <c r="AH1126" i="12"/>
  <c r="AI1206" i="12"/>
  <c r="AI1002" i="12"/>
  <c r="AG1036" i="12"/>
  <c r="AI1036" i="12"/>
  <c r="AG1077" i="12"/>
  <c r="AG992" i="12"/>
  <c r="AH1006" i="12"/>
  <c r="AI1020" i="12"/>
  <c r="AG1044" i="12"/>
  <c r="AG1064" i="12"/>
  <c r="AG1136" i="12"/>
  <c r="AG1189" i="12"/>
  <c r="AG1247" i="12"/>
  <c r="AH1135" i="12"/>
  <c r="AG1173" i="12"/>
  <c r="AG1198" i="12"/>
  <c r="AI1262" i="12"/>
  <c r="AH1078" i="12"/>
  <c r="AG1174" i="12"/>
  <c r="AG1274" i="12"/>
  <c r="AG1110" i="12"/>
  <c r="AI1165" i="12"/>
  <c r="AH1261" i="12"/>
  <c r="AH88" i="12"/>
  <c r="AH124" i="12"/>
  <c r="AH156" i="12"/>
  <c r="AH222" i="12"/>
  <c r="AH371" i="12"/>
  <c r="AH569" i="12"/>
  <c r="AG180" i="12"/>
  <c r="AG203" i="12"/>
  <c r="AH282" i="12"/>
  <c r="AG519" i="12"/>
  <c r="AG461" i="12"/>
  <c r="AI215" i="12"/>
  <c r="AH335" i="12"/>
  <c r="AG143" i="12"/>
  <c r="AH217" i="12"/>
  <c r="AH547" i="12"/>
  <c r="AI182" i="12"/>
  <c r="AG227" i="12"/>
  <c r="AG339" i="12"/>
  <c r="AI111" i="12"/>
  <c r="AH428" i="12"/>
  <c r="AI492" i="12"/>
  <c r="AI397" i="12"/>
  <c r="AG444" i="12"/>
  <c r="AG670" i="12"/>
  <c r="AI253" i="12"/>
  <c r="AG913" i="12"/>
  <c r="AH259" i="12"/>
  <c r="AH583" i="12"/>
  <c r="AH314" i="12"/>
  <c r="AH399" i="12"/>
  <c r="AI611" i="12"/>
  <c r="AH643" i="12"/>
  <c r="AI834" i="12"/>
  <c r="AG439" i="12"/>
  <c r="AI365" i="12"/>
  <c r="AH493" i="12"/>
  <c r="AG591" i="12"/>
  <c r="AG862" i="12"/>
  <c r="AH309" i="12"/>
  <c r="AG421" i="12"/>
  <c r="AH500" i="12"/>
  <c r="AG526" i="12"/>
  <c r="AH601" i="12"/>
  <c r="AI717" i="12"/>
  <c r="AI808" i="12"/>
  <c r="AI627" i="12"/>
  <c r="AG703" i="12"/>
  <c r="AG783" i="12"/>
  <c r="AG582" i="12"/>
  <c r="AI655" i="12"/>
  <c r="AG847" i="12"/>
  <c r="AG516" i="12"/>
  <c r="AH651" i="12"/>
  <c r="AH471" i="12"/>
  <c r="AI750" i="12"/>
  <c r="AI885" i="12"/>
  <c r="AI1120" i="12"/>
  <c r="AG967" i="12"/>
  <c r="AG837" i="12"/>
  <c r="AH958" i="12"/>
  <c r="AH861" i="12"/>
  <c r="AH447" i="12"/>
  <c r="AH566" i="12"/>
  <c r="AI630" i="12"/>
  <c r="AH662" i="12"/>
  <c r="AH733" i="12"/>
  <c r="AI825" i="12"/>
  <c r="AG865" i="12"/>
  <c r="AH947" i="12"/>
  <c r="AH682" i="12"/>
  <c r="AG857" i="12"/>
  <c r="AH971" i="12"/>
  <c r="AI875" i="12"/>
  <c r="AH873" i="12"/>
  <c r="AH728" i="12"/>
  <c r="AI792" i="12"/>
  <c r="AG881" i="12"/>
  <c r="AH964" i="12"/>
  <c r="AG999" i="12"/>
  <c r="AG680" i="12"/>
  <c r="AG927" i="12"/>
  <c r="AG929" i="12"/>
  <c r="AI1000" i="12"/>
  <c r="AG1161" i="12"/>
  <c r="AI880" i="12"/>
  <c r="AI924" i="12"/>
  <c r="AH956" i="12"/>
  <c r="AI1001" i="12"/>
  <c r="AI1088" i="12"/>
  <c r="AG1072" i="12"/>
  <c r="AI1241" i="12"/>
  <c r="AH982" i="12"/>
  <c r="AI1011" i="12"/>
  <c r="AH1009" i="12"/>
  <c r="AI996" i="12"/>
  <c r="AH1092" i="12"/>
  <c r="AH1114" i="12"/>
  <c r="AI1215" i="12"/>
  <c r="AG1335" i="12"/>
  <c r="AH1040" i="12"/>
  <c r="AG1013" i="12"/>
  <c r="AH1223" i="12"/>
  <c r="AG1042" i="12"/>
  <c r="AI1146" i="12"/>
  <c r="AI1198" i="12"/>
  <c r="AG1165" i="12"/>
  <c r="AH1050" i="12"/>
  <c r="AI1194" i="12"/>
  <c r="AI1163" i="12"/>
  <c r="AG1218" i="12"/>
  <c r="AH1183" i="12"/>
  <c r="AG1222" i="12"/>
  <c r="AH1177" i="12"/>
  <c r="AG1124" i="12"/>
  <c r="AG1203" i="12"/>
  <c r="AH1249" i="12"/>
  <c r="AH1270" i="12"/>
  <c r="AI1302" i="12"/>
  <c r="AI1160" i="12"/>
  <c r="AG1210" i="12"/>
  <c r="AG1228" i="12"/>
  <c r="AI1240" i="12"/>
  <c r="AH1293" i="12"/>
  <c r="AG1153" i="12"/>
  <c r="AI1214" i="12"/>
  <c r="AI1225" i="12"/>
  <c r="AI1273" i="12"/>
  <c r="AG1301" i="12"/>
  <c r="AI1284" i="12"/>
  <c r="AG1350" i="12"/>
  <c r="AH1280" i="12"/>
  <c r="AH1307" i="12"/>
  <c r="AG1288" i="12"/>
  <c r="AG1292" i="12"/>
  <c r="AG1304" i="12"/>
  <c r="AH158" i="12"/>
  <c r="AH83" i="12"/>
  <c r="AG222" i="12"/>
  <c r="AH313" i="12"/>
  <c r="AI371" i="12"/>
  <c r="AG569" i="12"/>
  <c r="AH187" i="12"/>
  <c r="AG282" i="12"/>
  <c r="AI241" i="12"/>
  <c r="AI335" i="12"/>
  <c r="AI112" i="12"/>
  <c r="AI144" i="12"/>
  <c r="AI286" i="12"/>
  <c r="AH333" i="12"/>
  <c r="AI398" i="12"/>
  <c r="AH119" i="12"/>
  <c r="AH182" i="12"/>
  <c r="AG540" i="12"/>
  <c r="AI151" i="12"/>
  <c r="AI235" i="12"/>
  <c r="AH492" i="12"/>
  <c r="AH295" i="12"/>
  <c r="AG397" i="12"/>
  <c r="AI813" i="12"/>
  <c r="AI749" i="12"/>
  <c r="AG841" i="12"/>
  <c r="AG253" i="12"/>
  <c r="AI647" i="12"/>
  <c r="AG583" i="12"/>
  <c r="AI404" i="12"/>
  <c r="AG314" i="12"/>
  <c r="AI430" i="12"/>
  <c r="AH611" i="12"/>
  <c r="AG643" i="12"/>
  <c r="AH834" i="12"/>
  <c r="AG365" i="12"/>
  <c r="AI493" i="12"/>
  <c r="AI597" i="12"/>
  <c r="AI263" i="12"/>
  <c r="AH425" i="12"/>
  <c r="AG500" i="12"/>
  <c r="AG601" i="12"/>
  <c r="AI563" i="12"/>
  <c r="AI631" i="12"/>
  <c r="AH717" i="12"/>
  <c r="AG808" i="12"/>
  <c r="AH657" i="12"/>
  <c r="AI463" i="12"/>
  <c r="AI585" i="12"/>
  <c r="AH655" i="12"/>
  <c r="AI580" i="12"/>
  <c r="AG973" i="12"/>
  <c r="AH885" i="12"/>
  <c r="AH1120" i="12"/>
  <c r="AH469" i="12"/>
  <c r="AH858" i="12"/>
  <c r="AG883" i="12"/>
  <c r="AH495" i="12"/>
  <c r="AH575" i="12"/>
  <c r="AI639" i="12"/>
  <c r="AH671" i="12"/>
  <c r="AG759" i="12"/>
  <c r="AH842" i="12"/>
  <c r="AI933" i="12"/>
  <c r="AI857" i="12"/>
  <c r="AH878" i="12"/>
  <c r="AG873" i="12"/>
  <c r="AI944" i="12"/>
  <c r="AI728" i="12"/>
  <c r="AG792" i="12"/>
  <c r="AG964" i="12"/>
  <c r="AI835" i="12"/>
  <c r="AH911" i="12"/>
  <c r="AI983" i="12"/>
  <c r="AH704" i="12"/>
  <c r="AI1019" i="12"/>
  <c r="AH880" i="12"/>
  <c r="AH924" i="12"/>
  <c r="AG956" i="12"/>
  <c r="AH1001" i="12"/>
  <c r="AH1088" i="12"/>
  <c r="AI938" i="12"/>
  <c r="AH994" i="12"/>
  <c r="AG982" i="12"/>
  <c r="AH1011" i="12"/>
  <c r="AI1063" i="12"/>
  <c r="AH1014" i="12"/>
  <c r="AI1169" i="12"/>
  <c r="AI1121" i="12"/>
  <c r="AI1226" i="12"/>
  <c r="AI1104" i="12"/>
  <c r="AG1267" i="12"/>
  <c r="AI992" i="12"/>
  <c r="AG1040" i="12"/>
  <c r="AI1013" i="12"/>
  <c r="AI1223" i="12"/>
  <c r="AH1004" i="12"/>
  <c r="AI1136" i="12"/>
  <c r="AH1247" i="12"/>
  <c r="AI1162" i="12"/>
  <c r="AH1198" i="12"/>
  <c r="AG1065" i="12"/>
  <c r="AI1167" i="12"/>
  <c r="AI1075" i="12"/>
  <c r="AH1075" i="12"/>
  <c r="AG1194" i="12"/>
  <c r="AI1286" i="12"/>
  <c r="AH1163" i="12"/>
  <c r="AI1229" i="12"/>
  <c r="AG1177" i="12"/>
  <c r="AI1233" i="12"/>
  <c r="AH1279" i="12"/>
  <c r="AG1249" i="12"/>
  <c r="AI1339" i="12"/>
  <c r="AI1185" i="12"/>
  <c r="AH1220" i="12"/>
  <c r="AG1266" i="12"/>
  <c r="AH1214" i="12"/>
  <c r="AI1271" i="12"/>
  <c r="AI1264" i="12"/>
  <c r="AH1221" i="12"/>
  <c r="AH1253" i="12"/>
  <c r="AH1273" i="12"/>
  <c r="AG1287" i="12"/>
  <c r="AH1296" i="12"/>
  <c r="AI1282" i="12"/>
  <c r="AG1291" i="12"/>
  <c r="AI1291" i="12"/>
  <c r="AI1351" i="12"/>
  <c r="AG1307" i="12"/>
  <c r="AI1319" i="12"/>
  <c r="AI1352" i="12"/>
  <c r="AG1352" i="12"/>
  <c r="AH64" i="12"/>
  <c r="AG223" i="12"/>
  <c r="AG83" i="12"/>
  <c r="AG131" i="12"/>
  <c r="AG163" i="12"/>
  <c r="AI313" i="12"/>
  <c r="AG371" i="12"/>
  <c r="AG187" i="12"/>
  <c r="AI203" i="12"/>
  <c r="AG241" i="12"/>
  <c r="AI221" i="12"/>
  <c r="AG335" i="12"/>
  <c r="AH112" i="12"/>
  <c r="AH144" i="12"/>
  <c r="AG217" i="12"/>
  <c r="AH286" i="12"/>
  <c r="AI333" i="12"/>
  <c r="AH398" i="12"/>
  <c r="AI547" i="12"/>
  <c r="AI254" i="12"/>
  <c r="AG152" i="12"/>
  <c r="AG229" i="12"/>
  <c r="AH373" i="12"/>
  <c r="AG182" i="12"/>
  <c r="AG492" i="12"/>
  <c r="AG295" i="12"/>
  <c r="AH451" i="12"/>
  <c r="AH813" i="12"/>
  <c r="AH749" i="12"/>
  <c r="AI841" i="12"/>
  <c r="AH647" i="12"/>
  <c r="AH481" i="12"/>
  <c r="AH404" i="12"/>
  <c r="AI555" i="12"/>
  <c r="AH317" i="12"/>
  <c r="AH430" i="12"/>
  <c r="AG611" i="12"/>
  <c r="AG834" i="12"/>
  <c r="AI447" i="12"/>
  <c r="AG556" i="12"/>
  <c r="AG508" i="12"/>
  <c r="AI776" i="12"/>
  <c r="AH503" i="12"/>
  <c r="AH551" i="12"/>
  <c r="AH563" i="12"/>
  <c r="AH631" i="12"/>
  <c r="AG717" i="12"/>
  <c r="AI1355" i="12"/>
  <c r="AI582" i="12"/>
  <c r="AG657" i="12"/>
  <c r="AI751" i="12"/>
  <c r="AH615" i="12"/>
  <c r="AG675" i="12"/>
  <c r="AI484" i="12"/>
  <c r="AH580" i="12"/>
  <c r="AI653" i="12"/>
  <c r="AI826" i="12"/>
  <c r="AH894" i="12"/>
  <c r="AG914" i="12"/>
  <c r="AH987" i="12"/>
  <c r="AG471" i="12"/>
  <c r="AG858" i="12"/>
  <c r="AH505" i="12"/>
  <c r="AG575" i="12"/>
  <c r="AI607" i="12"/>
  <c r="AH639" i="12"/>
  <c r="AG671" i="12"/>
  <c r="AG842" i="12"/>
  <c r="AG937" i="12"/>
  <c r="AI901" i="12"/>
  <c r="AI951" i="12"/>
  <c r="AH794" i="12"/>
  <c r="AG893" i="12"/>
  <c r="AH951" i="12"/>
  <c r="AI964" i="12"/>
  <c r="AI999" i="12"/>
  <c r="AI917" i="12"/>
  <c r="AI1094" i="12"/>
  <c r="AI712" i="12"/>
  <c r="AI827" i="12"/>
  <c r="AI943" i="12"/>
  <c r="AH1019" i="12"/>
  <c r="AI887" i="12"/>
  <c r="AG924" i="12"/>
  <c r="AI956" i="12"/>
  <c r="AI1080" i="12"/>
  <c r="AI1176" i="12"/>
  <c r="AI980" i="12"/>
  <c r="AG1018" i="12"/>
  <c r="AG1033" i="12"/>
  <c r="AH932" i="12"/>
  <c r="AG1014" i="12"/>
  <c r="AH1169" i="12"/>
  <c r="AH1121" i="12"/>
  <c r="AG1226" i="12"/>
  <c r="AH1104" i="12"/>
  <c r="AI1267" i="12"/>
  <c r="AI1016" i="12"/>
  <c r="AI1060" i="12"/>
  <c r="AG1016" i="12"/>
  <c r="AG1223" i="12"/>
  <c r="AI1006" i="12"/>
  <c r="AH1044" i="12"/>
  <c r="AH1136" i="12"/>
  <c r="AI1247" i="12"/>
  <c r="AH1164" i="12"/>
  <c r="AI1067" i="12"/>
  <c r="AG1167" i="12"/>
  <c r="AG1075" i="12"/>
  <c r="AG1238" i="12"/>
  <c r="AI1219" i="12"/>
  <c r="AG1132" i="12"/>
  <c r="AI1171" i="12"/>
  <c r="AI1195" i="12"/>
  <c r="AH1250" i="12"/>
  <c r="AI1177" i="12"/>
  <c r="AG1139" i="12"/>
  <c r="AH1233" i="12"/>
  <c r="AI1279" i="12"/>
  <c r="AH1339" i="12"/>
  <c r="AH1242" i="12"/>
  <c r="AH1185" i="12"/>
  <c r="AG1220" i="12"/>
  <c r="AI1232" i="12"/>
  <c r="AI1298" i="12"/>
  <c r="AG1123" i="12"/>
  <c r="AG1214" i="12"/>
  <c r="AH1271" i="12"/>
  <c r="AI1269" i="12"/>
  <c r="AG1225" i="12"/>
  <c r="AI1221" i="12"/>
  <c r="AG1200" i="12"/>
  <c r="AH1254" i="12"/>
  <c r="AI1281" i="12"/>
  <c r="AI1333" i="12"/>
  <c r="AG1294" i="12"/>
  <c r="AI1296" i="12"/>
  <c r="AH1295" i="12"/>
  <c r="AH1351" i="12"/>
  <c r="AH1288" i="12"/>
  <c r="AH1352" i="12"/>
  <c r="AH1292" i="12"/>
  <c r="AG1331" i="12"/>
  <c r="AI132" i="12"/>
  <c r="AI164" i="12"/>
  <c r="AG313" i="12"/>
  <c r="AI629" i="12"/>
  <c r="AI239" i="12"/>
  <c r="AH285" i="12"/>
  <c r="AG174" i="12"/>
  <c r="AH236" i="12"/>
  <c r="AI238" i="12"/>
  <c r="AG292" i="12"/>
  <c r="AG356" i="12"/>
  <c r="AG424" i="12"/>
  <c r="AH143" i="12"/>
  <c r="AH254" i="12"/>
  <c r="AG547" i="12"/>
  <c r="AI127" i="12"/>
  <c r="AI373" i="12"/>
  <c r="AI402" i="12"/>
  <c r="AG813" i="12"/>
  <c r="AG749" i="12"/>
  <c r="AH841" i="12"/>
  <c r="AG647" i="12"/>
  <c r="AI481" i="12"/>
  <c r="AG404" i="12"/>
  <c r="AH555" i="12"/>
  <c r="AI317" i="12"/>
  <c r="AG430" i="12"/>
  <c r="AI791" i="12"/>
  <c r="AI454" i="12"/>
  <c r="AI556" i="12"/>
  <c r="AH293" i="12"/>
  <c r="AG776" i="12"/>
  <c r="AG460" i="12"/>
  <c r="AI518" i="12"/>
  <c r="AI574" i="12"/>
  <c r="AI665" i="12"/>
  <c r="AG593" i="12"/>
  <c r="AH646" i="12"/>
  <c r="AI765" i="12"/>
  <c r="AH582" i="12"/>
  <c r="AH751" i="12"/>
  <c r="AH824" i="12"/>
  <c r="AG473" i="12"/>
  <c r="AG615" i="12"/>
  <c r="AH675" i="12"/>
  <c r="AI548" i="12"/>
  <c r="AH663" i="12"/>
  <c r="AH826" i="12"/>
  <c r="AG894" i="12"/>
  <c r="AH952" i="12"/>
  <c r="AH511" i="12"/>
  <c r="AI577" i="12"/>
  <c r="AH607" i="12"/>
  <c r="AG639" i="12"/>
  <c r="AI673" i="12"/>
  <c r="AI797" i="12"/>
  <c r="AH810" i="12"/>
  <c r="AI897" i="12"/>
  <c r="AH901" i="12"/>
  <c r="AH972" i="12"/>
  <c r="AG794" i="12"/>
  <c r="AG993" i="12"/>
  <c r="AH734" i="12"/>
  <c r="AI869" i="12"/>
  <c r="AG1017" i="12"/>
  <c r="AG1029" i="12"/>
  <c r="AH917" i="12"/>
  <c r="AI948" i="12"/>
  <c r="AH1094" i="12"/>
  <c r="AG959" i="12"/>
  <c r="AH887" i="12"/>
  <c r="AI959" i="12"/>
  <c r="AI1022" i="12"/>
  <c r="AG1088" i="12"/>
  <c r="AI1048" i="12"/>
  <c r="AG1090" i="12"/>
  <c r="AG1244" i="12"/>
  <c r="AI984" i="12"/>
  <c r="AI1033" i="12"/>
  <c r="AI932" i="12"/>
  <c r="AI1113" i="12"/>
  <c r="AI1024" i="12"/>
  <c r="AI1100" i="12"/>
  <c r="AG1121" i="12"/>
  <c r="AG1104" i="12"/>
  <c r="AH1267" i="12"/>
  <c r="AG1073" i="12"/>
  <c r="AI1071" i="12"/>
  <c r="AH1052" i="12"/>
  <c r="AH1150" i="12"/>
  <c r="AG1259" i="12"/>
  <c r="AG1217" i="12"/>
  <c r="AI1078" i="12"/>
  <c r="AI1238" i="12"/>
  <c r="AI1086" i="12"/>
  <c r="AH1219" i="12"/>
  <c r="AH1171" i="12"/>
  <c r="AI1237" i="12"/>
  <c r="AH1195" i="12"/>
  <c r="AG1256" i="12"/>
  <c r="AH1257" i="12"/>
  <c r="AG1193" i="12"/>
  <c r="AI1265" i="12"/>
  <c r="AG1242" i="12"/>
  <c r="AH1127" i="12"/>
  <c r="AG1199" i="12"/>
  <c r="AH1232" i="12"/>
  <c r="AG1276" i="12"/>
  <c r="AH1302" i="12"/>
  <c r="AI1127" i="12"/>
  <c r="AH1159" i="12"/>
  <c r="AI1242" i="12"/>
  <c r="AG1269" i="12"/>
  <c r="AH140" i="12"/>
  <c r="AG218" i="12"/>
  <c r="AI340" i="12"/>
  <c r="AH486" i="12"/>
  <c r="AH174" i="12"/>
  <c r="AH194" i="12"/>
  <c r="AH276" i="12"/>
  <c r="AH346" i="12"/>
  <c r="AH207" i="12"/>
  <c r="AH241" i="12"/>
  <c r="AI248" i="12"/>
  <c r="AI386" i="12"/>
  <c r="AG127" i="12"/>
  <c r="AG159" i="12"/>
  <c r="AH238" i="12"/>
  <c r="AI606" i="12"/>
  <c r="AG254" i="12"/>
  <c r="AI599" i="12"/>
  <c r="AG128" i="12"/>
  <c r="AI244" i="12"/>
  <c r="AG198" i="12"/>
  <c r="AI446" i="12"/>
  <c r="AH362" i="12"/>
  <c r="AH414" i="12"/>
  <c r="AG850" i="12"/>
  <c r="AG481" i="12"/>
  <c r="AG468" i="12"/>
  <c r="AI587" i="12"/>
  <c r="AG322" i="12"/>
  <c r="AH617" i="12"/>
  <c r="AG828" i="12"/>
  <c r="AG263" i="12"/>
  <c r="AH405" i="12"/>
  <c r="AH462" i="12"/>
  <c r="AH556" i="12"/>
  <c r="AH518" i="12"/>
  <c r="AH574" i="12"/>
  <c r="AH665" i="12"/>
  <c r="AI667" i="12"/>
  <c r="AH765" i="12"/>
  <c r="AI955" i="12"/>
  <c r="AI603" i="12"/>
  <c r="AI660" i="12"/>
  <c r="AG751" i="12"/>
  <c r="AG824" i="12"/>
  <c r="AH331" i="12"/>
  <c r="AI495" i="12"/>
  <c r="AI633" i="12"/>
  <c r="AH548" i="12"/>
  <c r="AG663" i="12"/>
  <c r="AG826" i="12"/>
  <c r="AI962" i="12"/>
  <c r="AH960" i="12"/>
  <c r="AI864" i="12"/>
  <c r="AG952" i="12"/>
  <c r="AH527" i="12"/>
  <c r="AH577" i="12"/>
  <c r="AG607" i="12"/>
  <c r="AI641" i="12"/>
  <c r="AH673" i="12"/>
  <c r="AH797" i="12"/>
  <c r="AG844" i="12"/>
  <c r="AH937" i="12"/>
  <c r="AG810" i="12"/>
  <c r="AH897" i="12"/>
  <c r="AG972" i="12"/>
  <c r="AH730" i="12"/>
  <c r="AG901" i="12"/>
  <c r="AI993" i="12"/>
  <c r="AI734" i="12"/>
  <c r="AH869" i="12"/>
  <c r="AG919" i="12"/>
  <c r="AI1017" i="12"/>
  <c r="AG921" i="12"/>
  <c r="AH968" i="12"/>
  <c r="AG1028" i="12"/>
  <c r="AG827" i="12"/>
  <c r="AI891" i="12"/>
  <c r="AH943" i="12"/>
  <c r="AH1046" i="12"/>
  <c r="AG1048" i="12"/>
  <c r="AH1244" i="12"/>
  <c r="AI986" i="12"/>
  <c r="AI1018" i="12"/>
  <c r="AH935" i="12"/>
  <c r="AH998" i="12"/>
  <c r="AG1125" i="12"/>
  <c r="AI935" i="12"/>
  <c r="AH1113" i="12"/>
  <c r="AH1024" i="12"/>
  <c r="AH1100" i="12"/>
  <c r="AI1138" i="12"/>
  <c r="AI1230" i="12"/>
  <c r="AI1126" i="12"/>
  <c r="AH979" i="12"/>
  <c r="AH1071" i="12"/>
  <c r="AH1016" i="12"/>
  <c r="AG1052" i="12"/>
  <c r="AG1150" i="12"/>
  <c r="AI1173" i="12"/>
  <c r="AG1262" i="12"/>
  <c r="AH1096" i="12"/>
  <c r="AG1096" i="12"/>
  <c r="AH1238" i="12"/>
  <c r="AH1086" i="12"/>
  <c r="AG1172" i="12"/>
  <c r="AG1219" i="12"/>
  <c r="AH1132" i="12"/>
  <c r="AG1187" i="12"/>
  <c r="AH1237" i="12"/>
  <c r="AI1124" i="12"/>
  <c r="AI1256" i="12"/>
  <c r="AI1131" i="12"/>
  <c r="AI1188" i="12"/>
  <c r="AG1102" i="12"/>
  <c r="AI1257" i="12"/>
  <c r="AG1265" i="12"/>
  <c r="AG1149" i="12"/>
  <c r="AG1278" i="12"/>
  <c r="AG1127" i="12"/>
  <c r="AI1224" i="12"/>
  <c r="AG1232" i="12"/>
  <c r="AH1128" i="12"/>
  <c r="AH1298" i="12"/>
  <c r="AG66" i="12"/>
  <c r="AI218" i="12"/>
  <c r="AI260" i="12"/>
  <c r="AH340" i="12"/>
  <c r="AG486" i="12"/>
  <c r="AI178" i="12"/>
  <c r="AG194" i="12"/>
  <c r="AG276" i="12"/>
  <c r="AG346" i="12"/>
  <c r="AG207" i="12"/>
  <c r="AG190" i="12"/>
  <c r="AH248" i="12"/>
  <c r="AH386" i="12"/>
  <c r="AI128" i="12"/>
  <c r="AI160" i="12"/>
  <c r="AI258" i="12"/>
  <c r="AH323" i="12"/>
  <c r="AI366" i="12"/>
  <c r="AI504" i="12"/>
  <c r="AH606" i="12"/>
  <c r="AH151" i="12"/>
  <c r="AI219" i="12"/>
  <c r="AI105" i="12"/>
  <c r="AI167" i="12"/>
  <c r="AH244" i="12"/>
  <c r="AG410" i="12"/>
  <c r="AH446" i="12"/>
  <c r="AH210" i="12"/>
  <c r="AG362" i="12"/>
  <c r="AG414" i="12"/>
  <c r="AH515" i="12"/>
  <c r="AH853" i="12"/>
  <c r="AI685" i="12"/>
  <c r="AI394" i="12"/>
  <c r="AI913" i="12"/>
  <c r="AI494" i="12"/>
  <c r="AH587" i="12"/>
  <c r="AI470" i="12"/>
  <c r="AG617" i="12"/>
  <c r="AH828" i="12"/>
  <c r="AG462" i="12"/>
  <c r="AI661" i="12"/>
  <c r="AI478" i="12"/>
  <c r="AG518" i="12"/>
  <c r="AG574" i="12"/>
  <c r="AG665" i="12"/>
  <c r="AI596" i="12"/>
  <c r="AH667" i="12"/>
  <c r="AG765" i="12"/>
  <c r="AH955" i="12"/>
  <c r="AH557" i="12"/>
  <c r="AI612" i="12"/>
  <c r="AH633" i="12"/>
  <c r="AH716" i="12"/>
  <c r="AH277" i="12"/>
  <c r="AG499" i="12"/>
  <c r="AG548" i="12"/>
  <c r="AI625" i="12"/>
  <c r="AG960" i="12"/>
  <c r="AH832" i="12"/>
  <c r="AG904" i="12"/>
  <c r="AI471" i="12"/>
  <c r="AG1026" i="12"/>
  <c r="AG558" i="12"/>
  <c r="AI590" i="12"/>
  <c r="AH613" i="12"/>
  <c r="AG823" i="12"/>
  <c r="AI856" i="12"/>
  <c r="AG947" i="12"/>
  <c r="AH746" i="12"/>
  <c r="AI839" i="12"/>
  <c r="AG897" i="12"/>
  <c r="AG845" i="12"/>
  <c r="AG931" i="12"/>
  <c r="AH977" i="12"/>
  <c r="AG730" i="12"/>
  <c r="AI916" i="12"/>
  <c r="AH993" i="12"/>
  <c r="AI919" i="12"/>
  <c r="AH1017" i="12"/>
  <c r="AG957" i="12"/>
  <c r="AI1034" i="12"/>
  <c r="AI921" i="12"/>
  <c r="AG968" i="12"/>
  <c r="AG1094" i="12"/>
  <c r="AI976" i="12"/>
  <c r="AG843" i="12"/>
  <c r="AH891" i="12"/>
  <c r="AG945" i="12"/>
  <c r="AH965" i="12"/>
  <c r="AI1046" i="12"/>
  <c r="AH986" i="12"/>
  <c r="AI1066" i="12"/>
  <c r="AG998" i="12"/>
  <c r="AH1125" i="12"/>
  <c r="AH1070" i="12"/>
  <c r="AG1106" i="12"/>
  <c r="AH1141" i="12"/>
  <c r="AG1239" i="12"/>
  <c r="AH1201" i="12"/>
  <c r="AH1036" i="12"/>
  <c r="AG1093" i="12"/>
  <c r="AH988" i="12"/>
  <c r="AG978" i="12"/>
  <c r="AG1020" i="12"/>
  <c r="AI1064" i="12"/>
  <c r="AI1135" i="12"/>
  <c r="AH1173" i="12"/>
  <c r="AG1260" i="12"/>
  <c r="AI1143" i="12"/>
  <c r="AH1274" i="12"/>
  <c r="AG1086" i="12"/>
  <c r="AH1283" i="12"/>
  <c r="AI1148" i="12"/>
  <c r="AG1237" i="12"/>
  <c r="AH1202" i="12"/>
  <c r="AH1256" i="12"/>
  <c r="AH1131" i="12"/>
  <c r="AH1188" i="12"/>
  <c r="AH1191" i="12"/>
  <c r="AH1234" i="12"/>
  <c r="AG1270" i="12"/>
  <c r="AI1154" i="12"/>
  <c r="AH1224" i="12"/>
  <c r="AI1236" i="12"/>
  <c r="AH1276" i="12"/>
  <c r="AH1129" i="12"/>
  <c r="AI1197" i="12"/>
  <c r="AH1246" i="12"/>
  <c r="AH42" i="12"/>
  <c r="AG56" i="12"/>
  <c r="AG70" i="12"/>
  <c r="AG115" i="12"/>
  <c r="AG147" i="12"/>
  <c r="AH260" i="12"/>
  <c r="AG340" i="12"/>
  <c r="AH178" i="12"/>
  <c r="AH349" i="12"/>
  <c r="AG248" i="12"/>
  <c r="AG386" i="12"/>
  <c r="AH128" i="12"/>
  <c r="AH160" i="12"/>
  <c r="AH258" i="12"/>
  <c r="AI323" i="12"/>
  <c r="AH366" i="12"/>
  <c r="AH504" i="12"/>
  <c r="AG606" i="12"/>
  <c r="AI227" i="12"/>
  <c r="AH339" i="12"/>
  <c r="AI107" i="12"/>
  <c r="AG168" i="12"/>
  <c r="AH233" i="12"/>
  <c r="AG446" i="12"/>
  <c r="AG210" i="12"/>
  <c r="AI438" i="12"/>
  <c r="AG853" i="12"/>
  <c r="AH685" i="12"/>
  <c r="AH394" i="12"/>
  <c r="AI247" i="12"/>
  <c r="AI359" i="12"/>
  <c r="AH494" i="12"/>
  <c r="AH329" i="12"/>
  <c r="AH470" i="12"/>
  <c r="AI828" i="12"/>
  <c r="AH661" i="12"/>
  <c r="AI591" i="12"/>
  <c r="AI862" i="12"/>
  <c r="AH478" i="12"/>
  <c r="AI579" i="12"/>
  <c r="AH596" i="12"/>
  <c r="AI1068" i="12"/>
  <c r="AI557" i="12"/>
  <c r="AH612" i="12"/>
  <c r="AI703" i="12"/>
  <c r="AI783" i="12"/>
  <c r="AH908" i="12"/>
  <c r="AH565" i="12"/>
  <c r="AH638" i="12"/>
  <c r="AH847" i="12"/>
  <c r="AI516" i="12"/>
  <c r="AH625" i="12"/>
  <c r="AG833" i="12"/>
  <c r="AG852" i="12"/>
  <c r="AH1021" i="12"/>
  <c r="AH941" i="12"/>
  <c r="AG832" i="12"/>
  <c r="AI832" i="12"/>
  <c r="AH1026" i="12"/>
  <c r="AH590" i="12"/>
  <c r="AI708" i="12"/>
  <c r="AI865" i="12"/>
  <c r="AG746" i="12"/>
  <c r="AH848" i="12"/>
  <c r="AI977" i="12"/>
  <c r="AI829" i="12"/>
  <c r="AI940" i="12"/>
  <c r="AI871" i="12"/>
  <c r="AG1034" i="12"/>
  <c r="AH925" i="12"/>
  <c r="AI1161" i="12"/>
  <c r="AH714" i="12"/>
  <c r="AG859" i="12"/>
  <c r="AG891" i="12"/>
  <c r="AI965" i="12"/>
  <c r="AH1058" i="12"/>
  <c r="AI1190" i="12"/>
  <c r="AH990" i="12"/>
  <c r="AH1235" i="12"/>
  <c r="AG1009" i="12"/>
  <c r="AG996" i="12"/>
  <c r="AG1085" i="12"/>
  <c r="AG1141" i="12"/>
  <c r="AI1335" i="12"/>
  <c r="AG1201" i="12"/>
  <c r="AI988" i="12"/>
  <c r="AG1038" i="12"/>
  <c r="AI1175" i="12"/>
  <c r="AH1073" i="12"/>
  <c r="AI979" i="12"/>
  <c r="AH1064" i="12"/>
  <c r="AH1189" i="12"/>
  <c r="AG1140" i="12"/>
  <c r="AI1110" i="12"/>
  <c r="AH1260" i="12"/>
  <c r="AH1134" i="12"/>
  <c r="AH1182" i="12"/>
  <c r="AI1283" i="12"/>
  <c r="AG1148" i="12"/>
  <c r="AH1218" i="12"/>
  <c r="AI1181" i="12"/>
  <c r="AI1222" i="12"/>
  <c r="AI1166" i="12"/>
  <c r="AG1188" i="12"/>
  <c r="AI1122" i="12"/>
  <c r="AH1149" i="12"/>
  <c r="AI1278" i="12"/>
  <c r="AH1155" i="12"/>
  <c r="AH1210" i="12"/>
  <c r="AG1224" i="12"/>
  <c r="AH1236" i="12"/>
  <c r="AI1276" i="12"/>
  <c r="AI1199" i="12"/>
  <c r="AG1246" i="12"/>
  <c r="AI116" i="12"/>
  <c r="AI148" i="12"/>
  <c r="AI220" i="12"/>
  <c r="AG260" i="12"/>
  <c r="AI561" i="12"/>
  <c r="AG178" i="12"/>
  <c r="AI196" i="12"/>
  <c r="AH279" i="12"/>
  <c r="AI349" i="12"/>
  <c r="AI212" i="12"/>
  <c r="AI461" i="12"/>
  <c r="AI553" i="12"/>
  <c r="AI217" i="12"/>
  <c r="AG280" i="12"/>
  <c r="AG330" i="12"/>
  <c r="AG378" i="12"/>
  <c r="AH111" i="12"/>
  <c r="AH227" i="12"/>
  <c r="AI339" i="12"/>
  <c r="AI109" i="12"/>
  <c r="AG144" i="12"/>
  <c r="AI428" i="12"/>
  <c r="AG233" i="12"/>
  <c r="AI250" i="12"/>
  <c r="AH381" i="12"/>
  <c r="AH438" i="12"/>
  <c r="AI515" i="12"/>
  <c r="AG685" i="12"/>
  <c r="AG394" i="12"/>
  <c r="AH913" i="12"/>
  <c r="AI583" i="12"/>
  <c r="AG494" i="12"/>
  <c r="AI329" i="12"/>
  <c r="AG470" i="12"/>
  <c r="AI623" i="12"/>
  <c r="AI831" i="12"/>
  <c r="AI436" i="12"/>
  <c r="AH487" i="12"/>
  <c r="AG661" i="12"/>
  <c r="AH591" i="12"/>
  <c r="AH862" i="12"/>
  <c r="AG405" i="12"/>
  <c r="AI500" i="12"/>
  <c r="AH526" i="12"/>
  <c r="AI601" i="12"/>
  <c r="AH621" i="12"/>
  <c r="AH808" i="12"/>
  <c r="AG557" i="12"/>
  <c r="AG612" i="12"/>
  <c r="AH703" i="12"/>
  <c r="AH783" i="12"/>
  <c r="AG908" i="12"/>
  <c r="AG565" i="12"/>
  <c r="AG638" i="12"/>
  <c r="AH357" i="12"/>
  <c r="AG452" i="12"/>
  <c r="AH516" i="12"/>
  <c r="AG571" i="12"/>
  <c r="AI651" i="12"/>
  <c r="AG855" i="12"/>
  <c r="AH750" i="12"/>
  <c r="AI852" i="12"/>
  <c r="AI941" i="12"/>
  <c r="AH837" i="12"/>
  <c r="AG958" i="12"/>
  <c r="AI861" i="12"/>
  <c r="AH431" i="12"/>
  <c r="AI566" i="12"/>
  <c r="AG590" i="12"/>
  <c r="AI662" i="12"/>
  <c r="AI733" i="12"/>
  <c r="AG825" i="12"/>
  <c r="AH865" i="12"/>
  <c r="AI947" i="12"/>
  <c r="AG848" i="12"/>
  <c r="AI971" i="12"/>
  <c r="AI845" i="12"/>
  <c r="AH931" i="12"/>
  <c r="AI873" i="12"/>
  <c r="AG940" i="12"/>
  <c r="AH792" i="12"/>
  <c r="AH881" i="12"/>
  <c r="AH680" i="12"/>
  <c r="AH957" i="12"/>
  <c r="AH1054" i="12"/>
  <c r="AI925" i="12"/>
  <c r="AG983" i="12"/>
  <c r="AI911" i="12"/>
  <c r="AH983" i="12"/>
  <c r="AH1161" i="12"/>
  <c r="AI895" i="12"/>
  <c r="AH945" i="12"/>
  <c r="AG981" i="12"/>
  <c r="AH1062" i="12"/>
  <c r="AG934" i="12"/>
  <c r="AH1072" i="12"/>
  <c r="AG994" i="12"/>
  <c r="AG1235" i="12"/>
  <c r="AH974" i="12"/>
  <c r="AG1003" i="12"/>
  <c r="AI1009" i="12"/>
  <c r="AI1092" i="12"/>
  <c r="AI1114" i="12"/>
  <c r="AH1215" i="12"/>
  <c r="AH1335" i="12"/>
  <c r="AG988" i="12"/>
  <c r="AG1175" i="12"/>
  <c r="AI1042" i="12"/>
  <c r="AG1098" i="12"/>
  <c r="AG1231" i="12"/>
  <c r="AH1110" i="12"/>
  <c r="AI1260" i="12"/>
  <c r="AH1165" i="12"/>
  <c r="AG1134" i="12"/>
  <c r="AG1182" i="12"/>
  <c r="AG1286" i="12"/>
  <c r="AG1158" i="12"/>
  <c r="AI1218" i="12"/>
  <c r="AG1181" i="12"/>
  <c r="AH1222" i="12"/>
  <c r="AH1166" i="12"/>
  <c r="AH1207" i="12"/>
  <c r="AH1203" i="12"/>
  <c r="AG1279" i="12"/>
  <c r="AI1245" i="12"/>
  <c r="AI1270" i="12"/>
  <c r="AG1155" i="12"/>
  <c r="AI1210" i="12"/>
  <c r="AH1228" i="12"/>
  <c r="AI1293" i="12"/>
  <c r="AI1246" i="12"/>
  <c r="AG1264" i="12"/>
  <c r="AH1301" i="12"/>
  <c r="AG1284" i="12"/>
  <c r="AG1296" i="12"/>
  <c r="AH1350" i="12"/>
  <c r="AG1251" i="12"/>
  <c r="AG1347" i="12"/>
  <c r="AI1343" i="12"/>
  <c r="AI1307" i="12"/>
  <c r="AG1315" i="12"/>
  <c r="AG1277" i="12"/>
  <c r="AI1289" i="12"/>
  <c r="AG1349" i="12"/>
  <c r="AI1353" i="12"/>
  <c r="AG1329" i="12"/>
  <c r="AI1327" i="12"/>
  <c r="AH1333" i="12"/>
  <c r="AG1299" i="12"/>
  <c r="AG1300" i="12"/>
  <c r="AI1325" i="12"/>
  <c r="AI1311" i="12"/>
  <c r="AI1268" i="12"/>
  <c r="AG1333" i="12"/>
  <c r="AI1299" i="12"/>
  <c r="AH1325" i="12"/>
  <c r="AI1341" i="12"/>
  <c r="AI1326" i="12"/>
  <c r="AI1277" i="12"/>
  <c r="AG1205" i="12"/>
  <c r="AG1272" i="12"/>
  <c r="AH1300" i="12"/>
  <c r="AG1325" i="12"/>
  <c r="AI1315" i="12"/>
  <c r="AH1326" i="12"/>
  <c r="AG1184" i="12"/>
  <c r="AI1297" i="12"/>
  <c r="AH1251" i="12"/>
  <c r="AI1350" i="12"/>
  <c r="AH1347" i="12"/>
  <c r="AH1315" i="12"/>
  <c r="AI1349" i="12"/>
  <c r="AI1209" i="12"/>
  <c r="AH1297" i="12"/>
  <c r="AH1287" i="12"/>
  <c r="AH1291" i="12"/>
  <c r="AG1351" i="12"/>
  <c r="AI1357" i="12"/>
  <c r="AH1349" i="12"/>
  <c r="AG1337" i="12"/>
  <c r="AH1225" i="12"/>
  <c r="AG1297" i="12"/>
  <c r="AI1287" i="12"/>
  <c r="AI1294" i="12"/>
  <c r="AG1345" i="12"/>
  <c r="AH1357" i="12"/>
  <c r="AG1254" i="12"/>
  <c r="AI1301" i="12"/>
  <c r="AG1290" i="12"/>
  <c r="AH1304" i="12"/>
  <c r="AI1303" i="12"/>
  <c r="AG1357" i="12"/>
  <c r="AG1275" i="12"/>
  <c r="AI1342" i="12"/>
  <c r="AH1329" i="12"/>
  <c r="AH1264" i="12"/>
  <c r="AH1268" i="12"/>
  <c r="AH1290" i="12"/>
  <c r="AG1280" i="12"/>
  <c r="AH1342" i="12"/>
  <c r="AI354" i="12"/>
  <c r="AH301" i="12"/>
  <c r="AH343" i="12"/>
  <c r="AI400" i="12"/>
  <c r="AH475" i="12"/>
  <c r="AI442" i="12"/>
  <c r="AI715" i="12"/>
  <c r="AI757" i="12"/>
  <c r="AI1107" i="12"/>
  <c r="AI177" i="12"/>
  <c r="AI308" i="12"/>
  <c r="AH513" i="12"/>
  <c r="AH401" i="12"/>
  <c r="AH411" i="12"/>
  <c r="AI480" i="12"/>
  <c r="AI458" i="12"/>
  <c r="AI809" i="12"/>
  <c r="AG905" i="12"/>
  <c r="AI709" i="12"/>
  <c r="AG1025" i="12"/>
  <c r="AI306" i="12"/>
  <c r="AI201" i="12"/>
  <c r="AI408" i="12"/>
  <c r="AI278" i="12"/>
  <c r="AI406" i="12"/>
  <c r="AI416" i="12"/>
  <c r="AH525" i="12"/>
  <c r="AH443" i="12"/>
  <c r="AI773" i="12"/>
  <c r="AG989" i="12"/>
  <c r="AI1087" i="12"/>
  <c r="AH287" i="12"/>
  <c r="AI382" i="12"/>
  <c r="AI342" i="12"/>
  <c r="AI352" i="12"/>
  <c r="AI552" i="12"/>
  <c r="AI530" i="12"/>
  <c r="AI745" i="12"/>
  <c r="AI755" i="12"/>
  <c r="AI737" i="12"/>
  <c r="AG1035" i="12"/>
  <c r="AH179" i="12"/>
  <c r="AI300" i="12"/>
  <c r="AH415" i="12"/>
  <c r="AI294" i="12"/>
  <c r="AI288" i="12"/>
  <c r="AH541" i="12"/>
  <c r="AI761" i="12"/>
  <c r="AG985" i="12"/>
  <c r="AI711" i="12"/>
  <c r="AH812" i="12"/>
  <c r="AG1039" i="12"/>
  <c r="AG1051" i="12"/>
  <c r="AG1320" i="12"/>
  <c r="AG1314" i="12"/>
  <c r="AI1309" i="12"/>
  <c r="AI1313" i="12"/>
  <c r="AG1306" i="12"/>
  <c r="AI449" i="12"/>
  <c r="AH805" i="12"/>
  <c r="AG311" i="12"/>
  <c r="AH512" i="12"/>
  <c r="AH793" i="12"/>
  <c r="AH777" i="12"/>
  <c r="AI890" i="12"/>
  <c r="AG796" i="12"/>
  <c r="AH811" i="12"/>
  <c r="AH741" i="12"/>
  <c r="AI1053" i="12"/>
  <c r="AG274" i="12"/>
  <c r="AH157" i="12"/>
  <c r="AG338" i="12"/>
  <c r="AG372" i="12"/>
  <c r="AG319" i="12"/>
  <c r="AG412" i="12"/>
  <c r="AG358" i="12"/>
  <c r="AG256" i="12"/>
  <c r="AG368" i="12"/>
  <c r="AG482" i="12"/>
  <c r="AG448" i="12"/>
  <c r="AG474" i="12"/>
  <c r="AG570" i="12"/>
  <c r="AH584" i="12"/>
  <c r="AG578" i="12"/>
  <c r="AG754" i="12"/>
  <c r="AG679" i="12"/>
  <c r="AG787" i="12"/>
  <c r="AG705" i="12"/>
  <c r="AG731" i="12"/>
  <c r="AG720" i="12"/>
  <c r="AH868" i="12"/>
  <c r="AG876" i="12"/>
  <c r="AI915" i="12"/>
  <c r="AH1043" i="12"/>
  <c r="AH149" i="12"/>
  <c r="AG420" i="12"/>
  <c r="AG456" i="12"/>
  <c r="AI692" i="12"/>
  <c r="AG681" i="12"/>
  <c r="AG771" i="12"/>
  <c r="AG817" i="12"/>
  <c r="AG822" i="12"/>
  <c r="AI1061" i="12"/>
  <c r="AH1204" i="12"/>
  <c r="AI1322" i="12"/>
  <c r="AI161" i="12"/>
  <c r="AI173" i="12"/>
  <c r="AG312" i="12"/>
  <c r="AG396" i="12"/>
  <c r="AG465" i="12"/>
  <c r="AG501" i="12"/>
  <c r="AH568" i="12"/>
  <c r="AG786" i="12"/>
  <c r="AG691" i="12"/>
  <c r="AG763" i="12"/>
  <c r="AG1178" i="12"/>
  <c r="AG1076" i="12"/>
  <c r="AI1057" i="12"/>
  <c r="AI1119" i="12"/>
  <c r="AG1324" i="12"/>
  <c r="AH169" i="12"/>
  <c r="AH125" i="12"/>
  <c r="AI181" i="12"/>
  <c r="AG332" i="12"/>
  <c r="AG385" i="12"/>
  <c r="AG528" i="12"/>
  <c r="AG506" i="12"/>
  <c r="AG802" i="12"/>
  <c r="AG702" i="12"/>
  <c r="AI774" i="12"/>
  <c r="AG909" i="12"/>
  <c r="AG1082" i="12"/>
  <c r="AG1081" i="12"/>
  <c r="AH85" i="12"/>
  <c r="AH189" i="12"/>
  <c r="AI367" i="12"/>
  <c r="AI427" i="12"/>
  <c r="AI539" i="12"/>
  <c r="AG517" i="12"/>
  <c r="AI700" i="12"/>
  <c r="AH197" i="12"/>
  <c r="AG273" i="12"/>
  <c r="AG668" i="12"/>
  <c r="AI726" i="12"/>
  <c r="AG768" i="12"/>
  <c r="AH903" i="12"/>
  <c r="AI133" i="12"/>
  <c r="AI216" i="12"/>
  <c r="AG337" i="12"/>
  <c r="AG347" i="12"/>
  <c r="AG445" i="12"/>
  <c r="AI676" i="12"/>
  <c r="AI772" i="12"/>
  <c r="AH634" i="12"/>
  <c r="AG866" i="12"/>
  <c r="AH1023" i="12"/>
  <c r="AG289" i="12"/>
  <c r="AI740" i="12"/>
  <c r="AG650" i="12"/>
  <c r="AH658" i="12"/>
  <c r="AI953" i="12"/>
  <c r="AH1031" i="12"/>
  <c r="AG1095" i="12"/>
  <c r="AH240" i="12"/>
  <c r="AG353" i="12"/>
  <c r="AH666" i="12"/>
  <c r="AG664" i="12"/>
  <c r="AH674" i="12"/>
  <c r="AI748" i="12"/>
  <c r="AG886" i="12"/>
  <c r="AH1045" i="12"/>
  <c r="AH1152" i="12"/>
  <c r="AG1358" i="12"/>
  <c r="AG1338" i="12"/>
  <c r="AG1334" i="12"/>
  <c r="AI1208" i="12"/>
  <c r="AI1356" i="12"/>
  <c r="AG1330" i="12"/>
  <c r="AH1310" i="12"/>
  <c r="AG534" i="12"/>
  <c r="AG364" i="12"/>
  <c r="AG529" i="12"/>
  <c r="AG697" i="12"/>
  <c r="AG798" i="12"/>
  <c r="AG795" i="12"/>
  <c r="AG892" i="12"/>
  <c r="AG1105" i="12"/>
  <c r="AG1212" i="12"/>
  <c r="AH141" i="12"/>
  <c r="AG360" i="12"/>
  <c r="AG257" i="12"/>
  <c r="AG384" i="12"/>
  <c r="AI485" i="12"/>
  <c r="AG610" i="12"/>
  <c r="AG785" i="12"/>
  <c r="AG805" i="12"/>
  <c r="AG1321" i="12"/>
  <c r="AG290" i="12"/>
  <c r="AG434" i="12"/>
  <c r="AG793" i="12"/>
  <c r="AH578" i="12"/>
  <c r="AG868" i="12"/>
  <c r="AH1061" i="12"/>
  <c r="AH161" i="12"/>
  <c r="AI1178" i="12"/>
  <c r="AI1324" i="12"/>
  <c r="AG129" i="12"/>
  <c r="AI355" i="12"/>
  <c r="AH422" i="12"/>
  <c r="AH725" i="12"/>
  <c r="AI854" i="12"/>
  <c r="AH291" i="12"/>
  <c r="AI270" i="12"/>
  <c r="AI534" i="12"/>
  <c r="AH355" i="12"/>
  <c r="AI324" i="12"/>
  <c r="AI364" i="12"/>
  <c r="AI246" i="12"/>
  <c r="AI422" i="12"/>
  <c r="AH529" i="12"/>
  <c r="AI538" i="12"/>
  <c r="AI697" i="12"/>
  <c r="AH788" i="12"/>
  <c r="AH798" i="12"/>
  <c r="AI683" i="12"/>
  <c r="AI795" i="12"/>
  <c r="AI725" i="12"/>
  <c r="AI1116" i="12"/>
  <c r="AI1105" i="12"/>
  <c r="AI1103" i="12"/>
  <c r="AH449" i="12"/>
  <c r="AI376" i="12"/>
  <c r="AI360" i="12"/>
  <c r="AI284" i="12"/>
  <c r="AH257" i="12"/>
  <c r="AI374" i="12"/>
  <c r="AH267" i="12"/>
  <c r="AI384" i="12"/>
  <c r="AH429" i="12"/>
  <c r="AH459" i="12"/>
  <c r="AH485" i="12"/>
  <c r="AI723" i="12"/>
  <c r="AI785" i="12"/>
  <c r="AI747" i="12"/>
  <c r="AI805" i="12"/>
  <c r="AG1055" i="12"/>
  <c r="AH1111" i="12"/>
  <c r="AI1321" i="12"/>
  <c r="AH383" i="12"/>
  <c r="AH403" i="12"/>
  <c r="AI290" i="12"/>
  <c r="AH311" i="12"/>
  <c r="AI262" i="12"/>
  <c r="AH435" i="12"/>
  <c r="AH395" i="12"/>
  <c r="AI434" i="12"/>
  <c r="AI512" i="12"/>
  <c r="AI490" i="12"/>
  <c r="AI793" i="12"/>
  <c r="AI777" i="12"/>
  <c r="AI739" i="12"/>
  <c r="AH796" i="12"/>
  <c r="AI811" i="12"/>
  <c r="AI741" i="12"/>
  <c r="AG1053" i="12"/>
  <c r="AH274" i="12"/>
  <c r="AG157" i="12"/>
  <c r="AH338" i="12"/>
  <c r="AH372" i="12"/>
  <c r="AH412" i="12"/>
  <c r="AH358" i="12"/>
  <c r="AH256" i="12"/>
  <c r="AH368" i="12"/>
  <c r="AH482" i="12"/>
  <c r="AH448" i="12"/>
  <c r="AH474" i="12"/>
  <c r="AI570" i="12"/>
  <c r="AI584" i="12"/>
  <c r="AI578" i="12"/>
  <c r="AI754" i="12"/>
  <c r="AH679" i="12"/>
  <c r="AH787" i="12"/>
  <c r="AH705" i="12"/>
  <c r="AH731" i="12"/>
  <c r="AI720" i="12"/>
  <c r="AI868" i="12"/>
  <c r="AI876" i="12"/>
  <c r="AI1043" i="12"/>
  <c r="AG149" i="12"/>
  <c r="AH420" i="12"/>
  <c r="AG391" i="12"/>
  <c r="AH456" i="12"/>
  <c r="AH681" i="12"/>
  <c r="AH771" i="12"/>
  <c r="AH817" i="12"/>
  <c r="AI822" i="12"/>
  <c r="AG1204" i="12"/>
  <c r="AG161" i="12"/>
  <c r="AG173" i="12"/>
  <c r="AH312" i="12"/>
  <c r="AH396" i="12"/>
  <c r="AI465" i="12"/>
  <c r="AI568" i="12"/>
  <c r="AI786" i="12"/>
  <c r="AH691" i="12"/>
  <c r="AG684" i="12"/>
  <c r="AH763" i="12"/>
  <c r="AH1178" i="12"/>
  <c r="AH1076" i="12"/>
  <c r="AH1057" i="12"/>
  <c r="AH1324" i="12"/>
  <c r="AG125" i="12"/>
  <c r="AG181" i="12"/>
  <c r="AH332" i="12"/>
  <c r="AH528" i="12"/>
  <c r="AH506" i="12"/>
  <c r="AI802" i="12"/>
  <c r="AI702" i="12"/>
  <c r="AI909" i="12"/>
  <c r="AH1082" i="12"/>
  <c r="AH1081" i="12"/>
  <c r="AI85" i="12"/>
  <c r="AG185" i="12"/>
  <c r="AI189" i="12"/>
  <c r="AG367" i="12"/>
  <c r="AG390" i="12"/>
  <c r="AI517" i="12"/>
  <c r="AG722" i="12"/>
  <c r="AG779" i="12"/>
  <c r="AG693" i="12"/>
  <c r="AG821" i="12"/>
  <c r="AG1091" i="12"/>
  <c r="AI197" i="12"/>
  <c r="AG296" i="12"/>
  <c r="AI273" i="12"/>
  <c r="AG336" i="12"/>
  <c r="AG432" i="12"/>
  <c r="AG544" i="12"/>
  <c r="AG522" i="12"/>
  <c r="AG738" i="12"/>
  <c r="AH668" i="12"/>
  <c r="AG726" i="12"/>
  <c r="AI903" i="12"/>
  <c r="AG1079" i="12"/>
  <c r="AH133" i="12"/>
  <c r="AG216" i="12"/>
  <c r="AG536" i="12"/>
  <c r="AI337" i="12"/>
  <c r="AI347" i="12"/>
  <c r="AG676" i="12"/>
  <c r="AG772" i="12"/>
  <c r="AG634" i="12"/>
  <c r="AG743" i="12"/>
  <c r="AH866" i="12"/>
  <c r="AI1023" i="12"/>
  <c r="AG193" i="12"/>
  <c r="AG545" i="12"/>
  <c r="AG413" i="12"/>
  <c r="AI289" i="12"/>
  <c r="AG283" i="12"/>
  <c r="AG433" i="12"/>
  <c r="AG450" i="12"/>
  <c r="AG740" i="12"/>
  <c r="AH650" i="12"/>
  <c r="AG658" i="12"/>
  <c r="AG775" i="12"/>
  <c r="AG819" i="12"/>
  <c r="AG801" i="12"/>
  <c r="AG784" i="12"/>
  <c r="AH953" i="12"/>
  <c r="AH1037" i="12"/>
  <c r="AI1031" i="12"/>
  <c r="AH1095" i="12"/>
  <c r="AI240" i="12"/>
  <c r="AG307" i="12"/>
  <c r="AG380" i="12"/>
  <c r="AI353" i="12"/>
  <c r="AG466" i="12"/>
  <c r="AG666" i="12"/>
  <c r="AH664" i="12"/>
  <c r="AG674" i="12"/>
  <c r="AG766" i="12"/>
  <c r="AH886" i="12"/>
  <c r="AI1045" i="12"/>
  <c r="AH1358" i="12"/>
  <c r="AH1338" i="12"/>
  <c r="AG1305" i="12"/>
  <c r="AG1323" i="12"/>
  <c r="AH1334" i="12"/>
  <c r="AG1208" i="12"/>
  <c r="AG1356" i="12"/>
  <c r="AH1330" i="12"/>
  <c r="AI1310" i="12"/>
  <c r="AI129" i="12"/>
  <c r="AG355" i="12"/>
  <c r="AG246" i="12"/>
  <c r="AG608" i="12"/>
  <c r="AG572" i="12"/>
  <c r="AG725" i="12"/>
  <c r="AG1103" i="12"/>
  <c r="AG376" i="12"/>
  <c r="AG267" i="12"/>
  <c r="AG723" i="12"/>
  <c r="AH900" i="12"/>
  <c r="AH165" i="12"/>
  <c r="AG435" i="12"/>
  <c r="AG490" i="12"/>
  <c r="AG739" i="12"/>
  <c r="AH915" i="12"/>
  <c r="AI391" i="12"/>
  <c r="AI1204" i="12"/>
  <c r="AH173" i="12"/>
  <c r="AI501" i="12"/>
  <c r="AI684" i="12"/>
  <c r="AI125" i="12"/>
  <c r="AI385" i="12"/>
  <c r="AI291" i="12"/>
  <c r="AH364" i="12"/>
  <c r="AH697" i="12"/>
  <c r="AH1212" i="12"/>
  <c r="AG165" i="12"/>
  <c r="AG228" i="12"/>
  <c r="AI117" i="12"/>
  <c r="AI271" i="12"/>
  <c r="AI423" i="12"/>
  <c r="AI315" i="12"/>
  <c r="AG586" i="12"/>
  <c r="AG600" i="12"/>
  <c r="AH594" i="12"/>
  <c r="AI780" i="12"/>
  <c r="AG742" i="12"/>
  <c r="AG800" i="12"/>
  <c r="AG1151" i="12"/>
  <c r="AH1156" i="12"/>
  <c r="AH137" i="12"/>
  <c r="AI224" i="12"/>
  <c r="AG321" i="12"/>
  <c r="AI531" i="12"/>
  <c r="AG509" i="12"/>
  <c r="AI804" i="12"/>
  <c r="AI507" i="12"/>
  <c r="AG549" i="12"/>
  <c r="AG820" i="12"/>
  <c r="AH588" i="12"/>
  <c r="AG694" i="12"/>
  <c r="AG806" i="12"/>
  <c r="AG736" i="12"/>
  <c r="AG872" i="12"/>
  <c r="AH1015" i="12"/>
  <c r="AH1318" i="12"/>
  <c r="AI1340" i="12"/>
  <c r="AH204" i="12"/>
  <c r="AG377" i="12"/>
  <c r="AI375" i="12"/>
  <c r="AG554" i="12"/>
  <c r="AG632" i="12"/>
  <c r="AH604" i="12"/>
  <c r="AI274" i="12"/>
  <c r="AI338" i="12"/>
  <c r="AI372" i="12"/>
  <c r="AH319" i="12"/>
  <c r="AI412" i="12"/>
  <c r="AI358" i="12"/>
  <c r="AI256" i="12"/>
  <c r="AI368" i="12"/>
  <c r="AI482" i="12"/>
  <c r="AI448" i="12"/>
  <c r="AI474" i="12"/>
  <c r="AH754" i="12"/>
  <c r="AI679" i="12"/>
  <c r="AI787" i="12"/>
  <c r="AI705" i="12"/>
  <c r="AI731" i="12"/>
  <c r="AH720" i="12"/>
  <c r="AG915" i="12"/>
  <c r="AG1043" i="12"/>
  <c r="AI420" i="12"/>
  <c r="AH391" i="12"/>
  <c r="AI456" i="12"/>
  <c r="AH692" i="12"/>
  <c r="AI681" i="12"/>
  <c r="AI771" i="12"/>
  <c r="AI817" i="12"/>
  <c r="AG1061" i="12"/>
  <c r="AG1322" i="12"/>
  <c r="AI312" i="12"/>
  <c r="AI396" i="12"/>
  <c r="AH465" i="12"/>
  <c r="AH501" i="12"/>
  <c r="AH786" i="12"/>
  <c r="AI691" i="12"/>
  <c r="AH684" i="12"/>
  <c r="AI763" i="12"/>
  <c r="AI1076" i="12"/>
  <c r="AG1057" i="12"/>
  <c r="AG1119" i="12"/>
  <c r="AG169" i="12"/>
  <c r="AI332" i="12"/>
  <c r="AH385" i="12"/>
  <c r="AI528" i="12"/>
  <c r="AI506" i="12"/>
  <c r="AH802" i="12"/>
  <c r="AH702" i="12"/>
  <c r="AH774" i="12"/>
  <c r="AH909" i="12"/>
  <c r="AI1082" i="12"/>
  <c r="AI1081" i="12"/>
  <c r="AG85" i="12"/>
  <c r="AH185" i="12"/>
  <c r="AG189" i="12"/>
  <c r="AH390" i="12"/>
  <c r="AG427" i="12"/>
  <c r="AG539" i="12"/>
  <c r="AI722" i="12"/>
  <c r="AG700" i="12"/>
  <c r="AH779" i="12"/>
  <c r="AH693" i="12"/>
  <c r="AH821" i="12"/>
  <c r="AH1091" i="12"/>
  <c r="AG197" i="12"/>
  <c r="AH296" i="12"/>
  <c r="AH336" i="12"/>
  <c r="AH432" i="12"/>
  <c r="AH544" i="12"/>
  <c r="AH522" i="12"/>
  <c r="AI738" i="12"/>
  <c r="AI668" i="12"/>
  <c r="AI768" i="12"/>
  <c r="AH1079" i="12"/>
  <c r="AG133" i="12"/>
  <c r="AH216" i="12"/>
  <c r="AH536" i="12"/>
  <c r="AI445" i="12"/>
  <c r="AI634" i="12"/>
  <c r="AH743" i="12"/>
  <c r="AI866" i="12"/>
  <c r="AH193" i="12"/>
  <c r="AI545" i="12"/>
  <c r="AI413" i="12"/>
  <c r="AI283" i="12"/>
  <c r="AI433" i="12"/>
  <c r="AH450" i="12"/>
  <c r="AI650" i="12"/>
  <c r="AI658" i="12"/>
  <c r="AH775" i="12"/>
  <c r="AH819" i="12"/>
  <c r="AH801" i="12"/>
  <c r="AI784" i="12"/>
  <c r="AI1037" i="12"/>
  <c r="AI1095" i="12"/>
  <c r="AG240" i="12"/>
  <c r="AI307" i="12"/>
  <c r="AH380" i="12"/>
  <c r="AH466" i="12"/>
  <c r="AI666" i="12"/>
  <c r="AI664" i="12"/>
  <c r="AI674" i="12"/>
  <c r="AI766" i="12"/>
  <c r="AG748" i="12"/>
  <c r="AI886" i="12"/>
  <c r="AG1152" i="12"/>
  <c r="AI1358" i="12"/>
  <c r="AI1338" i="12"/>
  <c r="AH1305" i="12"/>
  <c r="AH1323" i="12"/>
  <c r="AI1334" i="12"/>
  <c r="AH1208" i="12"/>
  <c r="AH1356" i="12"/>
  <c r="AI1330" i="12"/>
  <c r="AG291" i="12"/>
  <c r="AG324" i="12"/>
  <c r="AG538" i="12"/>
  <c r="AG683" i="12"/>
  <c r="AG1116" i="12"/>
  <c r="AG449" i="12"/>
  <c r="AG374" i="12"/>
  <c r="AG640" i="12"/>
  <c r="AG602" i="12"/>
  <c r="AG747" i="12"/>
  <c r="AI145" i="12"/>
  <c r="AG403" i="12"/>
  <c r="AG395" i="12"/>
  <c r="AG672" i="12"/>
  <c r="AH618" i="12"/>
  <c r="AG626" i="12"/>
  <c r="AG890" i="12"/>
  <c r="AG811" i="12"/>
  <c r="AI157" i="12"/>
  <c r="AI319" i="12"/>
  <c r="AH570" i="12"/>
  <c r="AI149" i="12"/>
  <c r="AG692" i="12"/>
  <c r="AH1322" i="12"/>
  <c r="AI169" i="12"/>
  <c r="AG774" i="12"/>
  <c r="AH270" i="12"/>
  <c r="AH324" i="12"/>
  <c r="AH246" i="12"/>
  <c r="AI608" i="12"/>
  <c r="AH538" i="12"/>
  <c r="AI572" i="12"/>
  <c r="AI798" i="12"/>
  <c r="AH683" i="12"/>
  <c r="AH795" i="12"/>
  <c r="AI892" i="12"/>
  <c r="AH1116" i="12"/>
  <c r="AH1105" i="12"/>
  <c r="AH1103" i="12"/>
  <c r="AH1332" i="12"/>
  <c r="AG141" i="12"/>
  <c r="AH376" i="12"/>
  <c r="AH360" i="12"/>
  <c r="AH284" i="12"/>
  <c r="AH374" i="12"/>
  <c r="AI267" i="12"/>
  <c r="AH384" i="12"/>
  <c r="AI429" i="12"/>
  <c r="AI640" i="12"/>
  <c r="AG459" i="12"/>
  <c r="AI602" i="12"/>
  <c r="AI616" i="12"/>
  <c r="AI610" i="12"/>
  <c r="AH723" i="12"/>
  <c r="AH785" i="12"/>
  <c r="AH747" i="12"/>
  <c r="AH1055" i="12"/>
  <c r="AG1111" i="12"/>
  <c r="AH1321" i="12"/>
  <c r="AG145" i="12"/>
  <c r="AI383" i="12"/>
  <c r="AI403" i="12"/>
  <c r="AH290" i="12"/>
  <c r="AH262" i="12"/>
  <c r="AH434" i="12"/>
  <c r="AI672" i="12"/>
  <c r="AH490" i="12"/>
  <c r="AI618" i="12"/>
  <c r="AI626" i="12"/>
  <c r="AH739" i="12"/>
  <c r="AH228" i="12"/>
  <c r="AH117" i="12"/>
  <c r="AG393" i="12"/>
  <c r="AG345" i="12"/>
  <c r="AG271" i="12"/>
  <c r="AG440" i="12"/>
  <c r="AG310" i="12"/>
  <c r="AG498" i="12"/>
  <c r="AG496" i="12"/>
  <c r="AH586" i="12"/>
  <c r="AH600" i="12"/>
  <c r="AG594" i="12"/>
  <c r="AG807" i="12"/>
  <c r="AI742" i="12"/>
  <c r="AG677" i="12"/>
  <c r="AG907" i="12"/>
  <c r="AH1049" i="12"/>
  <c r="AG1084" i="12"/>
  <c r="AH1151" i="12"/>
  <c r="AG1317" i="12"/>
  <c r="AI137" i="12"/>
  <c r="AH224" i="12"/>
  <c r="AG255" i="12"/>
  <c r="AG350" i="12"/>
  <c r="AG419" i="12"/>
  <c r="AG370" i="12"/>
  <c r="AI321" i="12"/>
  <c r="AG531" i="12"/>
  <c r="AG320" i="12"/>
  <c r="AG488" i="12"/>
  <c r="AG804" i="12"/>
  <c r="AI549" i="12"/>
  <c r="AG706" i="12"/>
  <c r="AI820" i="12"/>
  <c r="AG588" i="12"/>
  <c r="AG803" i="12"/>
  <c r="AI694" i="12"/>
  <c r="AI806" i="12"/>
  <c r="AH872" i="12"/>
  <c r="AG912" i="12"/>
  <c r="AI1015" i="12"/>
  <c r="AI1318" i="12"/>
  <c r="AG1340" i="12"/>
  <c r="AG204" i="12"/>
  <c r="AG318" i="12"/>
  <c r="AG297" i="12"/>
  <c r="AG502" i="12"/>
  <c r="AG326" i="12"/>
  <c r="AG272" i="12"/>
  <c r="AG497" i="12"/>
  <c r="AG514" i="12"/>
  <c r="AG464" i="12"/>
  <c r="AG426" i="12"/>
  <c r="AH554" i="12"/>
  <c r="AG729" i="12"/>
  <c r="AH632" i="12"/>
  <c r="AG713" i="12"/>
  <c r="AG604" i="12"/>
  <c r="AG814" i="12"/>
  <c r="AG721" i="12"/>
  <c r="AG699" i="12"/>
  <c r="AG688" i="12"/>
  <c r="AG816" i="12"/>
  <c r="AG1108" i="12"/>
  <c r="AH121" i="12"/>
  <c r="AI195" i="12"/>
  <c r="AI265" i="12"/>
  <c r="AI305" i="12"/>
  <c r="AG417" i="12"/>
  <c r="AH576" i="12"/>
  <c r="AI491" i="12"/>
  <c r="AI533" i="12"/>
  <c r="AG756" i="12"/>
  <c r="AG846" i="12"/>
  <c r="AI790" i="12"/>
  <c r="AG898" i="12"/>
  <c r="AI902" i="12"/>
  <c r="AI991" i="12"/>
  <c r="AH153" i="12"/>
  <c r="AG299" i="12"/>
  <c r="AH562" i="12"/>
  <c r="AG758" i="12"/>
  <c r="AI1041" i="12"/>
  <c r="AI1308" i="12"/>
  <c r="AG1346" i="12"/>
  <c r="AI327" i="12"/>
  <c r="AI251" i="12"/>
  <c r="AI523" i="12"/>
  <c r="AH560" i="12"/>
  <c r="AG724" i="12"/>
  <c r="AH620" i="12"/>
  <c r="AI764" i="12"/>
  <c r="AH860" i="12"/>
  <c r="AG1137" i="12"/>
  <c r="AH1133" i="12"/>
  <c r="AI1312" i="12"/>
  <c r="AH1354" i="12"/>
  <c r="AG188" i="12"/>
  <c r="AG275" i="12"/>
  <c r="AI407" i="12"/>
  <c r="AI467" i="12"/>
  <c r="AI437" i="12"/>
  <c r="AH592" i="12"/>
  <c r="AH636" i="12"/>
  <c r="AI1316" i="12"/>
  <c r="AI185" i="12"/>
  <c r="AH367" i="12"/>
  <c r="AI390" i="12"/>
  <c r="AH427" i="12"/>
  <c r="AH539" i="12"/>
  <c r="AH517" i="12"/>
  <c r="AH722" i="12"/>
  <c r="AH700" i="12"/>
  <c r="AI779" i="12"/>
  <c r="AI693" i="12"/>
  <c r="AI821" i="12"/>
  <c r="AI1091" i="12"/>
  <c r="AI296" i="12"/>
  <c r="AH273" i="12"/>
  <c r="AI336" i="12"/>
  <c r="AI432" i="12"/>
  <c r="AI544" i="12"/>
  <c r="AI522" i="12"/>
  <c r="AH738" i="12"/>
  <c r="AH726" i="12"/>
  <c r="AH768" i="12"/>
  <c r="AG903" i="12"/>
  <c r="AI1079" i="12"/>
  <c r="AI536" i="12"/>
  <c r="AH337" i="12"/>
  <c r="AH347" i="12"/>
  <c r="AH445" i="12"/>
  <c r="AH676" i="12"/>
  <c r="AH772" i="12"/>
  <c r="AI743" i="12"/>
  <c r="AG1023" i="12"/>
  <c r="AI193" i="12"/>
  <c r="AH545" i="12"/>
  <c r="AH413" i="12"/>
  <c r="AH289" i="12"/>
  <c r="AH283" i="12"/>
  <c r="AH433" i="12"/>
  <c r="AI450" i="12"/>
  <c r="AH740" i="12"/>
  <c r="AI775" i="12"/>
  <c r="AI819" i="12"/>
  <c r="AI801" i="12"/>
  <c r="AH784" i="12"/>
  <c r="AG953" i="12"/>
  <c r="AG1037" i="12"/>
  <c r="AG1031" i="12"/>
  <c r="AH307" i="12"/>
  <c r="AI380" i="12"/>
  <c r="AH353" i="12"/>
  <c r="AI466" i="12"/>
  <c r="AH766" i="12"/>
  <c r="AH748" i="12"/>
  <c r="AG1045" i="12"/>
  <c r="AI1152" i="12"/>
  <c r="AI1305" i="12"/>
  <c r="AI1323" i="12"/>
  <c r="AG1310" i="12"/>
  <c r="AK235" i="11"/>
  <c r="AK363" i="11"/>
  <c r="AK267" i="11"/>
  <c r="AJ257" i="11"/>
  <c r="AK457" i="11"/>
  <c r="AK311" i="11"/>
  <c r="AK409" i="11"/>
  <c r="AK784" i="11"/>
  <c r="AJ291" i="11"/>
  <c r="AK469" i="11"/>
  <c r="AK279" i="11"/>
  <c r="AK766" i="11"/>
  <c r="AK556" i="11"/>
  <c r="AK588" i="11"/>
  <c r="AK830" i="11"/>
  <c r="AK1106" i="11"/>
  <c r="AK1215" i="11"/>
  <c r="AJ1274" i="11"/>
  <c r="AK521" i="11"/>
  <c r="AJ265" i="11"/>
  <c r="AK473" i="11"/>
  <c r="AK287" i="11"/>
  <c r="AJ574" i="11"/>
  <c r="AK624" i="11"/>
  <c r="AK872" i="11"/>
  <c r="AK1269" i="11"/>
  <c r="AK1304" i="11"/>
  <c r="AJ209" i="11"/>
  <c r="AJ337" i="11"/>
  <c r="AK231" i="11"/>
  <c r="AK359" i="11"/>
  <c r="AK816" i="11"/>
  <c r="AJ560" i="11"/>
  <c r="AJ592" i="11"/>
  <c r="AK862" i="11"/>
  <c r="AK1292" i="11"/>
  <c r="AI1309" i="11"/>
  <c r="AJ225" i="11"/>
  <c r="AJ353" i="11"/>
  <c r="AK537" i="11"/>
  <c r="AI650" i="11"/>
  <c r="AK814" i="11"/>
  <c r="AJ564" i="11"/>
  <c r="AK596" i="11"/>
  <c r="AK897" i="11"/>
  <c r="AJ355" i="11"/>
  <c r="AJ233" i="11"/>
  <c r="AJ361" i="11"/>
  <c r="AK319" i="11"/>
  <c r="AK859" i="11"/>
  <c r="AK798" i="11"/>
  <c r="AJ566" i="11"/>
  <c r="AJ598" i="11"/>
  <c r="AK878" i="11"/>
  <c r="AJ305" i="11"/>
  <c r="AK461" i="11"/>
  <c r="AK327" i="11"/>
  <c r="AJ720" i="11"/>
  <c r="AJ552" i="11"/>
  <c r="AK584" i="11"/>
  <c r="AJ911" i="11"/>
  <c r="AJ249" i="11"/>
  <c r="AJ377" i="11"/>
  <c r="AK207" i="11"/>
  <c r="AK335" i="11"/>
  <c r="AK724" i="11"/>
  <c r="AJ570" i="11"/>
  <c r="AK608" i="11"/>
  <c r="AK1092" i="11"/>
  <c r="AI1235" i="11"/>
  <c r="AI1225" i="11"/>
  <c r="AK1344" i="11"/>
  <c r="AK239" i="11"/>
  <c r="AK367" i="11"/>
  <c r="AJ1007" i="11"/>
  <c r="AK1125" i="11"/>
  <c r="AJ1284" i="11"/>
  <c r="AJ876" i="11"/>
  <c r="AK1129" i="11"/>
  <c r="AJ1326" i="11"/>
  <c r="AJ217" i="11"/>
  <c r="AJ345" i="11"/>
  <c r="AK895" i="11"/>
  <c r="AK481" i="11"/>
  <c r="AI1211" i="11"/>
  <c r="AK1328" i="11"/>
  <c r="AJ578" i="11"/>
  <c r="AK640" i="11"/>
  <c r="AK1336" i="11"/>
  <c r="AK423" i="11"/>
  <c r="AK1076" i="11"/>
  <c r="AJ882" i="11"/>
  <c r="AK1281" i="11"/>
  <c r="AK1037" i="11"/>
  <c r="AK1213" i="11"/>
  <c r="AI29" i="11"/>
  <c r="AI235" i="11"/>
  <c r="AI363" i="11"/>
  <c r="AI125" i="11"/>
  <c r="AI133" i="11"/>
  <c r="AI21" i="11"/>
  <c r="AI61" i="11"/>
  <c r="AI267" i="11"/>
  <c r="AK257" i="11"/>
  <c r="AJ311" i="11"/>
  <c r="AJ784" i="11"/>
  <c r="AK291" i="11"/>
  <c r="AJ279" i="11"/>
  <c r="AI585" i="11"/>
  <c r="AJ766" i="11"/>
  <c r="AJ556" i="11"/>
  <c r="AJ588" i="11"/>
  <c r="AJ830" i="11"/>
  <c r="AJ1106" i="11"/>
  <c r="AI1215" i="11"/>
  <c r="AI1274" i="11"/>
  <c r="AJ1350" i="11"/>
  <c r="AK265" i="11"/>
  <c r="AJ287" i="11"/>
  <c r="AI573" i="11"/>
  <c r="AI549" i="11"/>
  <c r="AK574" i="11"/>
  <c r="AJ624" i="11"/>
  <c r="AJ872" i="11"/>
  <c r="AJ1269" i="11"/>
  <c r="AJ1358" i="11"/>
  <c r="AI1304" i="11"/>
  <c r="AK209" i="11"/>
  <c r="AK337" i="11"/>
  <c r="AJ231" i="11"/>
  <c r="AJ359" i="11"/>
  <c r="AI589" i="11"/>
  <c r="AJ816" i="11"/>
  <c r="AK560" i="11"/>
  <c r="AK592" i="11"/>
  <c r="AI1306" i="11"/>
  <c r="AK225" i="11"/>
  <c r="AK353" i="11"/>
  <c r="AJ650" i="11"/>
  <c r="AJ814" i="11"/>
  <c r="AK564" i="11"/>
  <c r="AJ596" i="11"/>
  <c r="AK355" i="11"/>
  <c r="AK233" i="11"/>
  <c r="AK361" i="11"/>
  <c r="AJ319" i="11"/>
  <c r="AI559" i="11"/>
  <c r="AJ798" i="11"/>
  <c r="AK566" i="11"/>
  <c r="AK598" i="11"/>
  <c r="AK305" i="11"/>
  <c r="AJ327" i="11"/>
  <c r="AI575" i="11"/>
  <c r="AK720" i="11"/>
  <c r="AK552" i="11"/>
  <c r="AJ584" i="11"/>
  <c r="AK911" i="11"/>
  <c r="AK249" i="11"/>
  <c r="AK377" i="11"/>
  <c r="AJ207" i="11"/>
  <c r="AJ335" i="11"/>
  <c r="AJ724" i="11"/>
  <c r="AI591" i="11"/>
  <c r="AK570" i="11"/>
  <c r="AJ608" i="11"/>
  <c r="AJ1092" i="11"/>
  <c r="AJ1235" i="11"/>
  <c r="AJ1225" i="11"/>
  <c r="AI1307" i="11"/>
  <c r="AJ1344" i="11"/>
  <c r="AJ239" i="11"/>
  <c r="AJ367" i="11"/>
  <c r="AK1007" i="11"/>
  <c r="AJ1125" i="11"/>
  <c r="AK1284" i="11"/>
  <c r="AK876" i="11"/>
  <c r="AJ1129" i="11"/>
  <c r="AK217" i="11"/>
  <c r="AK345" i="11"/>
  <c r="AI895" i="11"/>
  <c r="AJ1211" i="11"/>
  <c r="AJ1328" i="11"/>
  <c r="AK578" i="11"/>
  <c r="AJ640" i="11"/>
  <c r="AJ1076" i="11"/>
  <c r="AI581" i="11"/>
  <c r="AK882" i="11"/>
  <c r="AI1281" i="11"/>
  <c r="AJ1037" i="11"/>
  <c r="AI1213" i="11"/>
  <c r="AJ29" i="11"/>
  <c r="AJ125" i="11"/>
  <c r="AJ133" i="11"/>
  <c r="AJ21" i="11"/>
  <c r="AJ61" i="11"/>
  <c r="AI257" i="11"/>
  <c r="AI457" i="11"/>
  <c r="AI311" i="11"/>
  <c r="AI409" i="11"/>
  <c r="AI291" i="11"/>
  <c r="AI469" i="11"/>
  <c r="AI279" i="11"/>
  <c r="AJ585" i="11"/>
  <c r="AI556" i="11"/>
  <c r="AI588" i="11"/>
  <c r="AJ1215" i="11"/>
  <c r="AK1274" i="11"/>
  <c r="AK1350" i="11"/>
  <c r="AI521" i="11"/>
  <c r="AI265" i="11"/>
  <c r="AI473" i="11"/>
  <c r="AI287" i="11"/>
  <c r="AJ573" i="11"/>
  <c r="AJ549" i="11"/>
  <c r="AI574" i="11"/>
  <c r="AI624" i="11"/>
  <c r="AI1269" i="11"/>
  <c r="AK1358" i="11"/>
  <c r="AI209" i="11"/>
  <c r="AI337" i="11"/>
  <c r="AI231" i="11"/>
  <c r="AI359" i="11"/>
  <c r="AJ589" i="11"/>
  <c r="AI560" i="11"/>
  <c r="AI592" i="11"/>
  <c r="AI862" i="11"/>
  <c r="AJ1292" i="11"/>
  <c r="AJ1309" i="11"/>
  <c r="AJ1306" i="11"/>
  <c r="AI225" i="11"/>
  <c r="AI353" i="11"/>
  <c r="AI537" i="11"/>
  <c r="AK650" i="11"/>
  <c r="AI564" i="11"/>
  <c r="AI596" i="11"/>
  <c r="AI897" i="11"/>
  <c r="AI355" i="11"/>
  <c r="AI233" i="11"/>
  <c r="AI361" i="11"/>
  <c r="AI319" i="11"/>
  <c r="AJ559" i="11"/>
  <c r="AI859" i="11"/>
  <c r="AI566" i="11"/>
  <c r="AI598" i="11"/>
  <c r="AI878" i="11"/>
  <c r="AI305" i="11"/>
  <c r="AI461" i="11"/>
  <c r="AI327" i="11"/>
  <c r="AJ575" i="11"/>
  <c r="AI552" i="11"/>
  <c r="AI584" i="11"/>
  <c r="AI249" i="11"/>
  <c r="AI377" i="11"/>
  <c r="AI207" i="11"/>
  <c r="AI335" i="11"/>
  <c r="AJ591" i="11"/>
  <c r="AI570" i="11"/>
  <c r="AI608" i="11"/>
  <c r="AK1235" i="11"/>
  <c r="AK1225" i="11"/>
  <c r="AJ1307" i="11"/>
  <c r="AI239" i="11"/>
  <c r="AI367" i="11"/>
  <c r="AI1284" i="11"/>
  <c r="AI876" i="11"/>
  <c r="AK1326" i="11"/>
  <c r="AI217" i="11"/>
  <c r="AI345" i="11"/>
  <c r="AI481" i="11"/>
  <c r="AK1211" i="11"/>
  <c r="AI578" i="11"/>
  <c r="AI640" i="11"/>
  <c r="AJ1336" i="11"/>
  <c r="AI423" i="11"/>
  <c r="AJ581" i="11"/>
  <c r="AI882" i="11"/>
  <c r="AJ1213" i="11"/>
  <c r="AK45" i="11"/>
  <c r="AJ299" i="11"/>
  <c r="AK69" i="11"/>
  <c r="AK5" i="11"/>
  <c r="AK109" i="11"/>
  <c r="AK85" i="11"/>
  <c r="AK179" i="11"/>
  <c r="AJ457" i="11"/>
  <c r="AJ409" i="11"/>
  <c r="AI784" i="11"/>
  <c r="AJ469" i="11"/>
  <c r="AK585" i="11"/>
  <c r="AI766" i="11"/>
  <c r="AI830" i="11"/>
  <c r="AI1106" i="11"/>
  <c r="AI1350" i="11"/>
  <c r="AJ521" i="11"/>
  <c r="AJ473" i="11"/>
  <c r="AK573" i="11"/>
  <c r="AK549" i="11"/>
  <c r="AI872" i="11"/>
  <c r="AI1358" i="11"/>
  <c r="AJ1304" i="11"/>
  <c r="AK589" i="11"/>
  <c r="AI816" i="11"/>
  <c r="AJ862" i="11"/>
  <c r="AI1292" i="11"/>
  <c r="AK1309" i="11"/>
  <c r="AK1306" i="11"/>
  <c r="AJ537" i="11"/>
  <c r="AI814" i="11"/>
  <c r="AJ897" i="11"/>
  <c r="AK559" i="11"/>
  <c r="AJ859" i="11"/>
  <c r="AI798" i="11"/>
  <c r="AJ878" i="11"/>
  <c r="AJ461" i="11"/>
  <c r="AK575" i="11"/>
  <c r="AI720" i="11"/>
  <c r="AI911" i="11"/>
  <c r="AI724" i="11"/>
  <c r="AK591" i="11"/>
  <c r="AI1092" i="11"/>
  <c r="AK1307" i="11"/>
  <c r="AI1344" i="11"/>
  <c r="AI1007" i="11"/>
  <c r="AI1125" i="11"/>
  <c r="AI1129" i="11"/>
  <c r="AI1326" i="11"/>
  <c r="AJ895" i="11"/>
  <c r="AJ481" i="11"/>
  <c r="AI1328" i="11"/>
  <c r="AI1336" i="11"/>
  <c r="AJ423" i="11"/>
  <c r="AI1076" i="11"/>
  <c r="AK581" i="11"/>
  <c r="AJ1281" i="11"/>
  <c r="AI1037" i="11"/>
  <c r="AK299" i="11"/>
  <c r="AJ179" i="11"/>
  <c r="AJ321" i="11"/>
  <c r="AK247" i="11"/>
  <c r="AK375" i="11"/>
  <c r="AJ672" i="11"/>
  <c r="AJ331" i="11"/>
  <c r="AJ385" i="11"/>
  <c r="AK215" i="11"/>
  <c r="AK343" i="11"/>
  <c r="AJ604" i="11"/>
  <c r="AK888" i="11"/>
  <c r="AK572" i="11"/>
  <c r="AK616" i="11"/>
  <c r="AJ886" i="11"/>
  <c r="AI1169" i="11"/>
  <c r="AK1352" i="11"/>
  <c r="AJ329" i="11"/>
  <c r="AK223" i="11"/>
  <c r="AK351" i="11"/>
  <c r="AI610" i="11"/>
  <c r="AJ558" i="11"/>
  <c r="AJ590" i="11"/>
  <c r="AK921" i="11"/>
  <c r="AI1277" i="11"/>
  <c r="AI1227" i="11"/>
  <c r="AK1356" i="11"/>
  <c r="AJ323" i="11"/>
  <c r="AJ273" i="11"/>
  <c r="AK513" i="11"/>
  <c r="AK295" i="11"/>
  <c r="AK768" i="11"/>
  <c r="AJ576" i="11"/>
  <c r="AK632" i="11"/>
  <c r="AI860" i="11"/>
  <c r="AK1280" i="11"/>
  <c r="AK1278" i="11"/>
  <c r="AK425" i="11"/>
  <c r="AJ289" i="11"/>
  <c r="AK453" i="11"/>
  <c r="AK427" i="11"/>
  <c r="AK580" i="11"/>
  <c r="AK648" i="11"/>
  <c r="AJ259" i="11"/>
  <c r="AK545" i="11"/>
  <c r="AJ297" i="11"/>
  <c r="AK255" i="11"/>
  <c r="AK383" i="11"/>
  <c r="AK736" i="11"/>
  <c r="AK548" i="11"/>
  <c r="AJ550" i="11"/>
  <c r="AJ582" i="11"/>
  <c r="AK800" i="11"/>
  <c r="AJ241" i="11"/>
  <c r="AJ369" i="11"/>
  <c r="AK263" i="11"/>
  <c r="AI626" i="11"/>
  <c r="AK869" i="11"/>
  <c r="AJ568" i="11"/>
  <c r="AK600" i="11"/>
  <c r="AJ313" i="11"/>
  <c r="AK465" i="11"/>
  <c r="AK271" i="11"/>
  <c r="AK489" i="11"/>
  <c r="AJ554" i="11"/>
  <c r="AJ586" i="11"/>
  <c r="AK750" i="11"/>
  <c r="AJ1151" i="11"/>
  <c r="AK1253" i="11"/>
  <c r="AK1348" i="11"/>
  <c r="AJ1318" i="11"/>
  <c r="AK303" i="11"/>
  <c r="AJ644" i="11"/>
  <c r="AK1121" i="11"/>
  <c r="AK421" i="11"/>
  <c r="AK1141" i="11"/>
  <c r="AK1296" i="11"/>
  <c r="AJ281" i="11"/>
  <c r="AK449" i="11"/>
  <c r="AI892" i="11"/>
  <c r="AK1021" i="11"/>
  <c r="AI1257" i="11"/>
  <c r="AK562" i="11"/>
  <c r="AJ594" i="11"/>
  <c r="AJ1324" i="11"/>
  <c r="AK1310" i="11"/>
  <c r="AK439" i="11"/>
  <c r="AJ866" i="11"/>
  <c r="AI863" i="11"/>
  <c r="AK1183" i="11"/>
  <c r="AJ227" i="11"/>
  <c r="AK1113" i="11"/>
  <c r="AJ1282" i="11"/>
  <c r="AI45" i="11"/>
  <c r="AI299" i="11"/>
  <c r="AI69" i="11"/>
  <c r="AI5" i="11"/>
  <c r="AI109" i="11"/>
  <c r="AI85" i="11"/>
  <c r="AI179" i="11"/>
  <c r="AK321" i="11"/>
  <c r="AJ247" i="11"/>
  <c r="AJ375" i="11"/>
  <c r="AK672" i="11"/>
  <c r="AK331" i="11"/>
  <c r="AK385" i="11"/>
  <c r="AJ215" i="11"/>
  <c r="AJ343" i="11"/>
  <c r="AI604" i="11"/>
  <c r="AJ888" i="11"/>
  <c r="AJ572" i="11"/>
  <c r="AJ616" i="11"/>
  <c r="AK886" i="11"/>
  <c r="AJ1169" i="11"/>
  <c r="AJ1342" i="11"/>
  <c r="AI1305" i="11"/>
  <c r="AJ1352" i="11"/>
  <c r="AI567" i="11"/>
  <c r="AK329" i="11"/>
  <c r="AJ223" i="11"/>
  <c r="AJ351" i="11"/>
  <c r="AJ610" i="11"/>
  <c r="AK558" i="11"/>
  <c r="AK590" i="11"/>
  <c r="AK1277" i="11"/>
  <c r="AJ1227" i="11"/>
  <c r="AK323" i="11"/>
  <c r="AK273" i="11"/>
  <c r="AJ295" i="11"/>
  <c r="AI563" i="11"/>
  <c r="AI565" i="11"/>
  <c r="AJ768" i="11"/>
  <c r="AK576" i="11"/>
  <c r="AJ632" i="11"/>
  <c r="AJ860" i="11"/>
  <c r="AJ1280" i="11"/>
  <c r="AJ1278" i="11"/>
  <c r="AK289" i="11"/>
  <c r="AI597" i="11"/>
  <c r="AI884" i="11"/>
  <c r="AJ580" i="11"/>
  <c r="AJ648" i="11"/>
  <c r="AK259" i="11"/>
  <c r="AK297" i="11"/>
  <c r="AJ255" i="11"/>
  <c r="AJ383" i="11"/>
  <c r="AJ736" i="11"/>
  <c r="AJ548" i="11"/>
  <c r="AK550" i="11"/>
  <c r="AK582" i="11"/>
  <c r="AJ800" i="11"/>
  <c r="AK241" i="11"/>
  <c r="AK369" i="11"/>
  <c r="AJ263" i="11"/>
  <c r="AI553" i="11"/>
  <c r="AJ626" i="11"/>
  <c r="AI869" i="11"/>
  <c r="AK568" i="11"/>
  <c r="AJ600" i="11"/>
  <c r="AI868" i="11"/>
  <c r="AK313" i="11"/>
  <c r="AJ271" i="11"/>
  <c r="AI569" i="11"/>
  <c r="AK554" i="11"/>
  <c r="AK586" i="11"/>
  <c r="AJ750" i="11"/>
  <c r="AI870" i="11"/>
  <c r="AK1151" i="11"/>
  <c r="AJ1253" i="11"/>
  <c r="AK1318" i="11"/>
  <c r="AJ303" i="11"/>
  <c r="AI644" i="11"/>
  <c r="AJ1121" i="11"/>
  <c r="AI1276" i="11"/>
  <c r="AJ1141" i="11"/>
  <c r="AJ1308" i="11"/>
  <c r="AK281" i="11"/>
  <c r="AJ892" i="11"/>
  <c r="AJ1021" i="11"/>
  <c r="AJ1257" i="11"/>
  <c r="AJ562" i="11"/>
  <c r="AK594" i="11"/>
  <c r="AK1324" i="11"/>
  <c r="AK866" i="11"/>
  <c r="AK863" i="11"/>
  <c r="AJ1183" i="11"/>
  <c r="AK227" i="11"/>
  <c r="AJ1113" i="11"/>
  <c r="AK1354" i="11"/>
  <c r="AK1346" i="11"/>
  <c r="AI1353" i="11"/>
  <c r="AI1337" i="11"/>
  <c r="AI1319" i="11"/>
  <c r="AI1321" i="11"/>
  <c r="AI1333" i="11"/>
  <c r="AK1316" i="11"/>
  <c r="AK1294" i="11"/>
  <c r="AI1335" i="11"/>
  <c r="AI1300" i="11"/>
  <c r="AI1271" i="11"/>
  <c r="AJ1249" i="11"/>
  <c r="AK1239" i="11"/>
  <c r="AI1238" i="11"/>
  <c r="AJ1248" i="11"/>
  <c r="AJ1260" i="11"/>
  <c r="AI1248" i="11"/>
  <c r="AI1260" i="11"/>
  <c r="AK1259" i="11"/>
  <c r="AJ1270" i="11"/>
  <c r="AJ1259" i="11"/>
  <c r="AK1249" i="11"/>
  <c r="AI1302" i="11"/>
  <c r="AI1267" i="11"/>
  <c r="AJ1258" i="11"/>
  <c r="AJ1238" i="11"/>
  <c r="AI1219" i="11"/>
  <c r="AK1205" i="11"/>
  <c r="AI1189" i="11"/>
  <c r="AJ1178" i="11"/>
  <c r="AK1237" i="11"/>
  <c r="AJ1195" i="11"/>
  <c r="AI1194" i="11"/>
  <c r="AJ1184" i="11"/>
  <c r="AI1156" i="11"/>
  <c r="AI1222" i="11"/>
  <c r="AK1203" i="11"/>
  <c r="AI1184" i="11"/>
  <c r="AK1157" i="11"/>
  <c r="AK1271" i="11"/>
  <c r="AK1229" i="11"/>
  <c r="AJ1218" i="11"/>
  <c r="AK1217" i="11"/>
  <c r="AJ1204" i="11"/>
  <c r="AJ1203" i="11"/>
  <c r="AJ1157" i="11"/>
  <c r="AI1325" i="11"/>
  <c r="AJ1271" i="11"/>
  <c r="AJ1217" i="11"/>
  <c r="AI1203" i="11"/>
  <c r="AK1189" i="11"/>
  <c r="AK1159" i="11"/>
  <c r="AI1142" i="11"/>
  <c r="AK1132" i="11"/>
  <c r="AK1330" i="11"/>
  <c r="AK1233" i="11"/>
  <c r="AJ1189" i="11"/>
  <c r="AJ1134" i="11"/>
  <c r="AJ1300" i="11"/>
  <c r="AJ1233" i="11"/>
  <c r="AK1219" i="11"/>
  <c r="AK1178" i="11"/>
  <c r="AK1143" i="11"/>
  <c r="AI1134" i="11"/>
  <c r="AJ1130" i="11"/>
  <c r="AI1270" i="11"/>
  <c r="AJ1243" i="11"/>
  <c r="AI1234" i="11"/>
  <c r="AJ1202" i="11"/>
  <c r="AK1195" i="11"/>
  <c r="AJ1194" i="11"/>
  <c r="AI1176" i="11"/>
  <c r="AJ1156" i="11"/>
  <c r="AI1154" i="11"/>
  <c r="AI1126" i="11"/>
  <c r="AJ1122" i="11"/>
  <c r="AK1116" i="11"/>
  <c r="AI1107" i="11"/>
  <c r="AJ1093" i="11"/>
  <c r="AI1091" i="11"/>
  <c r="AJ1219" i="11"/>
  <c r="AI1103" i="11"/>
  <c r="AK1080" i="11"/>
  <c r="AJ1221" i="11"/>
  <c r="AJ1163" i="11"/>
  <c r="AJ1154" i="11"/>
  <c r="AJ1126" i="11"/>
  <c r="AK1124" i="11"/>
  <c r="AK1102" i="11"/>
  <c r="AJ1080" i="11"/>
  <c r="AJ1075" i="11"/>
  <c r="AJ1052" i="11"/>
  <c r="AJ1043" i="11"/>
  <c r="AJ1216" i="11"/>
  <c r="AI1207" i="11"/>
  <c r="AJ1143" i="11"/>
  <c r="AJ1107" i="11"/>
  <c r="AK1175" i="11"/>
  <c r="AI1233" i="11"/>
  <c r="AJ1302" i="11"/>
  <c r="AK1194" i="11"/>
  <c r="AJ1139" i="11"/>
  <c r="AK1120" i="11"/>
  <c r="AI1110" i="11"/>
  <c r="AJ1103" i="11"/>
  <c r="AI1079" i="11"/>
  <c r="AJ1060" i="11"/>
  <c r="AJ1051" i="11"/>
  <c r="AI1008" i="11"/>
  <c r="AI992" i="11"/>
  <c r="AI988" i="11"/>
  <c r="AI984" i="11"/>
  <c r="AI980" i="11"/>
  <c r="AI1101" i="11"/>
  <c r="AJ1091" i="11"/>
  <c r="AK1051" i="11"/>
  <c r="AJ1036" i="11"/>
  <c r="AK1013" i="11"/>
  <c r="AJ984" i="11"/>
  <c r="AJ968" i="11"/>
  <c r="AJ952" i="11"/>
  <c r="AK1133" i="11"/>
  <c r="AI1130" i="11"/>
  <c r="AJ1079" i="11"/>
  <c r="AJ1013" i="11"/>
  <c r="AJ1008" i="11"/>
  <c r="AJ996" i="11"/>
  <c r="AK980" i="11"/>
  <c r="AK964" i="11"/>
  <c r="AK948" i="11"/>
  <c r="AJ1034" i="11"/>
  <c r="AJ1016" i="11"/>
  <c r="AI996" i="11"/>
  <c r="AJ980" i="11"/>
  <c r="AJ964" i="11"/>
  <c r="AJ948" i="11"/>
  <c r="AK1084" i="11"/>
  <c r="AK1059" i="11"/>
  <c r="AI1034" i="11"/>
  <c r="AJ1030" i="11"/>
  <c r="AI1016" i="11"/>
  <c r="AK997" i="11"/>
  <c r="AK981" i="11"/>
  <c r="AK976" i="11"/>
  <c r="AK965" i="11"/>
  <c r="AK960" i="11"/>
  <c r="AK949" i="11"/>
  <c r="AK944" i="11"/>
  <c r="AJ1077" i="11"/>
  <c r="AJ1020" i="11"/>
  <c r="AK1015" i="11"/>
  <c r="AJ997" i="11"/>
  <c r="AJ992" i="11"/>
  <c r="AJ981" i="11"/>
  <c r="AJ976" i="11"/>
  <c r="AJ965" i="11"/>
  <c r="AJ960" i="11"/>
  <c r="AJ949" i="11"/>
  <c r="AJ944" i="11"/>
  <c r="AK930" i="11"/>
  <c r="AJ1105" i="11"/>
  <c r="AI1077" i="11"/>
  <c r="AI1065" i="11"/>
  <c r="AK1064" i="11"/>
  <c r="AJ1010" i="11"/>
  <c r="AK999" i="11"/>
  <c r="AK988" i="11"/>
  <c r="AI978" i="11"/>
  <c r="AK977" i="11"/>
  <c r="AK972" i="11"/>
  <c r="AI962" i="11"/>
  <c r="AK961" i="11"/>
  <c r="AK956" i="11"/>
  <c r="AI946" i="11"/>
  <c r="AK945" i="11"/>
  <c r="AK940" i="11"/>
  <c r="AJ930" i="11"/>
  <c r="AK924" i="11"/>
  <c r="AI1144" i="11"/>
  <c r="AI1105" i="11"/>
  <c r="AJ1064" i="11"/>
  <c r="AK1055" i="11"/>
  <c r="AJ1032" i="11"/>
  <c r="AJ1018" i="11"/>
  <c r="AJ1012" i="11"/>
  <c r="AI1010" i="11"/>
  <c r="AJ999" i="11"/>
  <c r="AJ988" i="11"/>
  <c r="AJ977" i="11"/>
  <c r="AJ972" i="11"/>
  <c r="AJ961" i="11"/>
  <c r="AJ956" i="11"/>
  <c r="AJ945" i="11"/>
  <c r="AJ940" i="11"/>
  <c r="AK935" i="11"/>
  <c r="AI930" i="11"/>
  <c r="AJ924" i="11"/>
  <c r="AK919" i="11"/>
  <c r="AJ1101" i="11"/>
  <c r="AK1100" i="11"/>
  <c r="AJ1067" i="11"/>
  <c r="AK1060" i="11"/>
  <c r="AJ1055" i="11"/>
  <c r="AJ1044" i="11"/>
  <c r="AI1032" i="11"/>
  <c r="AI1018" i="11"/>
  <c r="AI1012" i="11"/>
  <c r="AK989" i="11"/>
  <c r="AK984" i="11"/>
  <c r="AK973" i="11"/>
  <c r="AK968" i="11"/>
  <c r="AK957" i="11"/>
  <c r="AK952" i="11"/>
  <c r="AK941" i="11"/>
  <c r="AJ935" i="11"/>
  <c r="AJ919" i="11"/>
  <c r="AJ904" i="11"/>
  <c r="AK908" i="11"/>
  <c r="AK904" i="11"/>
  <c r="AK902" i="11"/>
  <c r="AJ908" i="11"/>
  <c r="AJ902" i="11"/>
  <c r="AI902" i="11"/>
  <c r="AK914" i="11"/>
  <c r="AI896" i="11"/>
  <c r="AI847" i="11"/>
  <c r="AI831" i="11"/>
  <c r="AJ817" i="11"/>
  <c r="AI815" i="11"/>
  <c r="AJ801" i="11"/>
  <c r="AI799" i="11"/>
  <c r="AJ785" i="11"/>
  <c r="AI783" i="11"/>
  <c r="AJ769" i="11"/>
  <c r="AI767" i="11"/>
  <c r="AJ753" i="11"/>
  <c r="AI751" i="11"/>
  <c r="AJ737" i="11"/>
  <c r="AI735" i="11"/>
  <c r="AJ721" i="11"/>
  <c r="AI900" i="11"/>
  <c r="AI843" i="11"/>
  <c r="AK842" i="11"/>
  <c r="AI827" i="11"/>
  <c r="AJ813" i="11"/>
  <c r="AJ783" i="11"/>
  <c r="AK778" i="11"/>
  <c r="AI765" i="11"/>
  <c r="AJ747" i="11"/>
  <c r="AK867" i="11"/>
  <c r="AJ831" i="11"/>
  <c r="AK826" i="11"/>
  <c r="AI813" i="11"/>
  <c r="AJ795" i="11"/>
  <c r="AI747" i="11"/>
  <c r="AJ733" i="11"/>
  <c r="AI890" i="11"/>
  <c r="AI867" i="11"/>
  <c r="AK857" i="11"/>
  <c r="AJ847" i="11"/>
  <c r="AI795" i="11"/>
  <c r="AJ781" i="11"/>
  <c r="AJ751" i="11"/>
  <c r="AK746" i="11"/>
  <c r="AI733" i="11"/>
  <c r="AJ896" i="11"/>
  <c r="AI857" i="11"/>
  <c r="AJ829" i="11"/>
  <c r="AJ799" i="11"/>
  <c r="AK794" i="11"/>
  <c r="AI781" i="11"/>
  <c r="AJ763" i="11"/>
  <c r="AJ845" i="11"/>
  <c r="AI829" i="11"/>
  <c r="AJ811" i="11"/>
  <c r="AJ777" i="11"/>
  <c r="AI763" i="11"/>
  <c r="AJ749" i="11"/>
  <c r="AI879" i="11"/>
  <c r="AI845" i="11"/>
  <c r="AJ825" i="11"/>
  <c r="AI811" i="11"/>
  <c r="AJ797" i="11"/>
  <c r="AI777" i="11"/>
  <c r="AJ767" i="11"/>
  <c r="AK762" i="11"/>
  <c r="AI749" i="11"/>
  <c r="AJ731" i="11"/>
  <c r="AJ914" i="11"/>
  <c r="AK885" i="11"/>
  <c r="AI825" i="11"/>
  <c r="AK824" i="11"/>
  <c r="AJ815" i="11"/>
  <c r="AK810" i="11"/>
  <c r="AK806" i="11"/>
  <c r="AI797" i="11"/>
  <c r="AJ779" i="11"/>
  <c r="AI759" i="11"/>
  <c r="AK756" i="11"/>
  <c r="AJ745" i="11"/>
  <c r="AI914" i="11"/>
  <c r="AJ900" i="11"/>
  <c r="AI889" i="11"/>
  <c r="AK856" i="11"/>
  <c r="AJ843" i="11"/>
  <c r="AJ827" i="11"/>
  <c r="AI807" i="11"/>
  <c r="AJ793" i="11"/>
  <c r="AI779" i="11"/>
  <c r="AJ765" i="11"/>
  <c r="AI745" i="11"/>
  <c r="AK744" i="11"/>
  <c r="AJ735" i="11"/>
  <c r="AK730" i="11"/>
  <c r="AJ714" i="11"/>
  <c r="AI713" i="11"/>
  <c r="AK709" i="11"/>
  <c r="AJ698" i="11"/>
  <c r="AI697" i="11"/>
  <c r="AK693" i="11"/>
  <c r="AJ682" i="11"/>
  <c r="AI681" i="11"/>
  <c r="AK677" i="11"/>
  <c r="AJ666" i="11"/>
  <c r="AI665" i="11"/>
  <c r="AK661" i="11"/>
  <c r="AK682" i="11"/>
  <c r="AI654" i="11"/>
  <c r="AI630" i="11"/>
  <c r="AI614" i="11"/>
  <c r="AI442" i="11"/>
  <c r="AK697" i="11"/>
  <c r="AJ697" i="11"/>
  <c r="AK638" i="11"/>
  <c r="AK622" i="11"/>
  <c r="AK436" i="11"/>
  <c r="AK434" i="11"/>
  <c r="AK698" i="11"/>
  <c r="AJ685" i="11"/>
  <c r="AK665" i="11"/>
  <c r="AJ638" i="11"/>
  <c r="AJ622" i="11"/>
  <c r="AK713" i="11"/>
  <c r="AJ665" i="11"/>
  <c r="AK646" i="11"/>
  <c r="AI638" i="11"/>
  <c r="AI622" i="11"/>
  <c r="AK606" i="11"/>
  <c r="AI731" i="11"/>
  <c r="AJ713" i="11"/>
  <c r="AJ706" i="11"/>
  <c r="AK701" i="11"/>
  <c r="AK666" i="11"/>
  <c r="AJ646" i="11"/>
  <c r="AJ636" i="11"/>
  <c r="AJ620" i="11"/>
  <c r="AJ729" i="11"/>
  <c r="AJ716" i="11"/>
  <c r="AK714" i="11"/>
  <c r="AJ701" i="11"/>
  <c r="AK681" i="11"/>
  <c r="AK654" i="11"/>
  <c r="AI646" i="11"/>
  <c r="AI636" i="11"/>
  <c r="AK630" i="11"/>
  <c r="AI620" i="11"/>
  <c r="AK614" i="11"/>
  <c r="AI606" i="11"/>
  <c r="AK702" i="11"/>
  <c r="AI701" i="11"/>
  <c r="AI689" i="11"/>
  <c r="AJ681" i="11"/>
  <c r="AJ674" i="11"/>
  <c r="AK669" i="11"/>
  <c r="AJ654" i="11"/>
  <c r="AJ630" i="11"/>
  <c r="AJ614" i="11"/>
  <c r="AJ546" i="11"/>
  <c r="AJ530" i="11"/>
  <c r="AJ514" i="11"/>
  <c r="AJ498" i="11"/>
  <c r="AJ482" i="11"/>
  <c r="AJ474" i="11"/>
  <c r="AJ442" i="11"/>
  <c r="AJ428" i="11"/>
  <c r="AI408" i="11"/>
  <c r="AJ394" i="11"/>
  <c r="AJ544" i="11"/>
  <c r="AI520" i="11"/>
  <c r="AI510" i="11"/>
  <c r="AK504" i="11"/>
  <c r="AJ480" i="11"/>
  <c r="AK470" i="11"/>
  <c r="AK466" i="11"/>
  <c r="AK462" i="11"/>
  <c r="AK458" i="11"/>
  <c r="AK454" i="11"/>
  <c r="AK450" i="11"/>
  <c r="AJ424" i="11"/>
  <c r="AI544" i="11"/>
  <c r="AK530" i="11"/>
  <c r="AK528" i="11"/>
  <c r="AJ504" i="11"/>
  <c r="AJ494" i="11"/>
  <c r="AI480" i="11"/>
  <c r="AJ470" i="11"/>
  <c r="AJ466" i="11"/>
  <c r="AJ462" i="11"/>
  <c r="AJ458" i="11"/>
  <c r="AJ454" i="11"/>
  <c r="AJ450" i="11"/>
  <c r="AK442" i="11"/>
  <c r="AI424" i="11"/>
  <c r="AK412" i="11"/>
  <c r="AK394" i="11"/>
  <c r="AJ528" i="11"/>
  <c r="AI504" i="11"/>
  <c r="AI494" i="11"/>
  <c r="AK488" i="11"/>
  <c r="AI470" i="11"/>
  <c r="AI466" i="11"/>
  <c r="AI462" i="11"/>
  <c r="AI458" i="11"/>
  <c r="AI454" i="11"/>
  <c r="AI450" i="11"/>
  <c r="AK438" i="11"/>
  <c r="AJ412" i="11"/>
  <c r="AJ606" i="11"/>
  <c r="AI528" i="11"/>
  <c r="AI518" i="11"/>
  <c r="AK514" i="11"/>
  <c r="AK512" i="11"/>
  <c r="AJ488" i="11"/>
  <c r="AJ478" i="11"/>
  <c r="AJ438" i="11"/>
  <c r="AI432" i="11"/>
  <c r="AK428" i="11"/>
  <c r="AK426" i="11"/>
  <c r="AK422" i="11"/>
  <c r="AI412" i="11"/>
  <c r="AK408" i="11"/>
  <c r="AK536" i="11"/>
  <c r="AJ512" i="11"/>
  <c r="AJ502" i="11"/>
  <c r="AI488" i="11"/>
  <c r="AK474" i="11"/>
  <c r="AK472" i="11"/>
  <c r="AK468" i="11"/>
  <c r="AK464" i="11"/>
  <c r="AK460" i="11"/>
  <c r="AK456" i="11"/>
  <c r="AK452" i="11"/>
  <c r="AK448" i="11"/>
  <c r="AI438" i="11"/>
  <c r="AJ434" i="11"/>
  <c r="AJ426" i="11"/>
  <c r="AJ422" i="11"/>
  <c r="AJ414" i="11"/>
  <c r="AJ408" i="11"/>
  <c r="AJ536" i="11"/>
  <c r="AJ526" i="11"/>
  <c r="AI512" i="11"/>
  <c r="AI502" i="11"/>
  <c r="AK498" i="11"/>
  <c r="AK496" i="11"/>
  <c r="AJ472" i="11"/>
  <c r="AJ468" i="11"/>
  <c r="AJ464" i="11"/>
  <c r="AJ460" i="11"/>
  <c r="AJ456" i="11"/>
  <c r="AJ452" i="11"/>
  <c r="AJ448" i="11"/>
  <c r="AI434" i="11"/>
  <c r="AI426" i="11"/>
  <c r="AI422" i="11"/>
  <c r="AI414" i="11"/>
  <c r="AK400" i="11"/>
  <c r="AI536" i="11"/>
  <c r="AI526" i="11"/>
  <c r="AK522" i="11"/>
  <c r="AK520" i="11"/>
  <c r="AJ496" i="11"/>
  <c r="AJ486" i="11"/>
  <c r="AI472" i="11"/>
  <c r="AI468" i="11"/>
  <c r="AI464" i="11"/>
  <c r="AI460" i="11"/>
  <c r="AI456" i="11"/>
  <c r="AI452" i="11"/>
  <c r="AI448" i="11"/>
  <c r="AK546" i="11"/>
  <c r="AK544" i="11"/>
  <c r="AJ520" i="11"/>
  <c r="AJ510" i="11"/>
  <c r="AI496" i="11"/>
  <c r="AI486" i="11"/>
  <c r="AK482" i="11"/>
  <c r="AK480" i="11"/>
  <c r="AI436" i="11"/>
  <c r="AK424" i="11"/>
  <c r="AK410" i="11"/>
  <c r="AI400" i="11"/>
  <c r="AK399" i="11"/>
  <c r="AK396" i="11"/>
  <c r="AJ436" i="11"/>
  <c r="AJ400" i="11"/>
  <c r="AH1" i="11"/>
  <c r="AI352" i="11"/>
  <c r="AI288" i="11"/>
  <c r="AI224" i="11"/>
  <c r="AI214" i="11"/>
  <c r="AK197" i="11"/>
  <c r="AK253" i="11"/>
  <c r="AI204" i="11"/>
  <c r="AI203" i="11"/>
  <c r="AJ197" i="11"/>
  <c r="AI193" i="11"/>
  <c r="AK177" i="11"/>
  <c r="AK172" i="11"/>
  <c r="AK164" i="11"/>
  <c r="AK156" i="11"/>
  <c r="AI360" i="11"/>
  <c r="AI350" i="11"/>
  <c r="AI318" i="11"/>
  <c r="AI286" i="11"/>
  <c r="AI254" i="11"/>
  <c r="AI222" i="11"/>
  <c r="AK201" i="11"/>
  <c r="AI198" i="11"/>
  <c r="AI183" i="11"/>
  <c r="AJ177" i="11"/>
  <c r="AJ172" i="11"/>
  <c r="AJ164" i="11"/>
  <c r="AJ156" i="11"/>
  <c r="AJ148" i="11"/>
  <c r="AJ140" i="11"/>
  <c r="AK357" i="11"/>
  <c r="AK325" i="11"/>
  <c r="AK293" i="11"/>
  <c r="AK261" i="11"/>
  <c r="AK229" i="11"/>
  <c r="AJ201" i="11"/>
  <c r="AK195" i="11"/>
  <c r="AK190" i="11"/>
  <c r="AI177" i="11"/>
  <c r="AI172" i="11"/>
  <c r="AK166" i="11"/>
  <c r="AI164" i="11"/>
  <c r="AK158" i="11"/>
  <c r="AI358" i="11"/>
  <c r="AJ357" i="11"/>
  <c r="AI336" i="11"/>
  <c r="AI326" i="11"/>
  <c r="AJ325" i="11"/>
  <c r="AI304" i="11"/>
  <c r="AI294" i="11"/>
  <c r="AJ293" i="11"/>
  <c r="AI272" i="11"/>
  <c r="AI262" i="11"/>
  <c r="AJ261" i="11"/>
  <c r="AI240" i="11"/>
  <c r="AI230" i="11"/>
  <c r="AJ229" i="11"/>
  <c r="AI208" i="11"/>
  <c r="AI201" i="11"/>
  <c r="AJ195" i="11"/>
  <c r="AJ190" i="11"/>
  <c r="AK185" i="11"/>
  <c r="AJ180" i="11"/>
  <c r="AJ166" i="11"/>
  <c r="AJ158" i="11"/>
  <c r="AJ150" i="11"/>
  <c r="AJ142" i="11"/>
  <c r="AJ134" i="11"/>
  <c r="AJ126" i="11"/>
  <c r="AJ118" i="11"/>
  <c r="AJ110" i="11"/>
  <c r="AJ102" i="11"/>
  <c r="AJ94" i="11"/>
  <c r="AJ78" i="11"/>
  <c r="AJ70" i="11"/>
  <c r="AJ62" i="11"/>
  <c r="AJ54" i="11"/>
  <c r="AJ46" i="11"/>
  <c r="AJ30" i="11"/>
  <c r="AJ116" i="11"/>
  <c r="AI92" i="11"/>
  <c r="AI82" i="11"/>
  <c r="AK78" i="11"/>
  <c r="AK76" i="11"/>
  <c r="AJ52" i="11"/>
  <c r="AI28" i="11"/>
  <c r="AI18" i="11"/>
  <c r="AK12" i="11"/>
  <c r="AI156" i="11"/>
  <c r="AK148" i="11"/>
  <c r="AK140" i="11"/>
  <c r="AI116" i="11"/>
  <c r="AK102" i="11"/>
  <c r="AK100" i="11"/>
  <c r="AJ76" i="11"/>
  <c r="AI52" i="11"/>
  <c r="AK36" i="11"/>
  <c r="AJ12" i="11"/>
  <c r="AK150" i="11"/>
  <c r="AI148" i="11"/>
  <c r="AK142" i="11"/>
  <c r="AI140" i="11"/>
  <c r="AK126" i="11"/>
  <c r="AK124" i="11"/>
  <c r="AJ100" i="11"/>
  <c r="AJ90" i="11"/>
  <c r="AI76" i="11"/>
  <c r="AK62" i="11"/>
  <c r="AK60" i="11"/>
  <c r="AJ36" i="11"/>
  <c r="AJ26" i="11"/>
  <c r="AI12" i="11"/>
  <c r="AJ124" i="11"/>
  <c r="AI100" i="11"/>
  <c r="AI90" i="11"/>
  <c r="AK84" i="11"/>
  <c r="AJ60" i="11"/>
  <c r="AJ50" i="11"/>
  <c r="AI36" i="11"/>
  <c r="AI26" i="11"/>
  <c r="AK20" i="11"/>
  <c r="AJ138" i="11"/>
  <c r="AI124" i="11"/>
  <c r="AI114" i="11"/>
  <c r="AK110" i="11"/>
  <c r="AK108" i="11"/>
  <c r="AJ84" i="11"/>
  <c r="AJ74" i="11"/>
  <c r="AI60" i="11"/>
  <c r="AI50" i="11"/>
  <c r="AK46" i="11"/>
  <c r="AK44" i="11"/>
  <c r="AJ20" i="11"/>
  <c r="AJ10" i="11"/>
  <c r="AI138" i="11"/>
  <c r="AK134" i="11"/>
  <c r="AK132" i="11"/>
  <c r="AJ108" i="11"/>
  <c r="AJ98" i="11"/>
  <c r="AI84" i="11"/>
  <c r="AI74" i="11"/>
  <c r="AK70" i="11"/>
  <c r="AK68" i="11"/>
  <c r="AJ44" i="11"/>
  <c r="AJ34" i="11"/>
  <c r="AI20" i="11"/>
  <c r="AI10" i="11"/>
  <c r="AK6" i="11"/>
  <c r="AK4" i="11"/>
  <c r="AJ132" i="11"/>
  <c r="AJ122" i="11"/>
  <c r="AI108" i="11"/>
  <c r="AI98" i="11"/>
  <c r="AK94" i="11"/>
  <c r="AK92" i="11"/>
  <c r="AJ68" i="11"/>
  <c r="AJ58" i="11"/>
  <c r="AI44" i="11"/>
  <c r="AI34" i="11"/>
  <c r="AK30" i="11"/>
  <c r="AK28" i="11"/>
  <c r="AJ4" i="11"/>
  <c r="AI132" i="11"/>
  <c r="AI122" i="11"/>
  <c r="AK118" i="11"/>
  <c r="AK116" i="11"/>
  <c r="AJ92" i="11"/>
  <c r="AJ82" i="11"/>
  <c r="AI68" i="11"/>
  <c r="AI58" i="11"/>
  <c r="AK54" i="11"/>
  <c r="AK52" i="11"/>
  <c r="AJ28" i="11"/>
  <c r="AJ18" i="11"/>
  <c r="AI4" i="11"/>
  <c r="AJ7" i="11"/>
  <c r="AJ23" i="11"/>
  <c r="AJ49" i="11"/>
  <c r="AJ95" i="11"/>
  <c r="AJ57" i="11"/>
  <c r="AJ65" i="11"/>
  <c r="AJ47" i="11"/>
  <c r="AJ9" i="11"/>
  <c r="AJ17" i="11"/>
  <c r="AJ33" i="11"/>
  <c r="AJ89" i="11"/>
  <c r="AJ137" i="11"/>
  <c r="AI30" i="11"/>
  <c r="AI72" i="11"/>
  <c r="AI115" i="11"/>
  <c r="AJ136" i="11"/>
  <c r="AI143" i="11"/>
  <c r="AI149" i="11"/>
  <c r="AI157" i="11"/>
  <c r="AK252" i="11"/>
  <c r="AK24" i="11"/>
  <c r="AJ39" i="11"/>
  <c r="AK48" i="11"/>
  <c r="AK90" i="11"/>
  <c r="AK103" i="11"/>
  <c r="AK114" i="11"/>
  <c r="AI196" i="11"/>
  <c r="AJ22" i="11"/>
  <c r="AI64" i="11"/>
  <c r="AK79" i="11"/>
  <c r="AK88" i="11"/>
  <c r="AJ131" i="11"/>
  <c r="AJ181" i="11"/>
  <c r="AI292" i="11"/>
  <c r="AK66" i="11"/>
  <c r="AK107" i="11"/>
  <c r="AK121" i="11"/>
  <c r="AI146" i="11"/>
  <c r="AK220" i="11"/>
  <c r="AI19" i="11"/>
  <c r="AI62" i="11"/>
  <c r="AJ83" i="11"/>
  <c r="AK106" i="11"/>
  <c r="AJ146" i="11"/>
  <c r="AK175" i="11"/>
  <c r="AJ332" i="11"/>
  <c r="AI14" i="11"/>
  <c r="AK59" i="11"/>
  <c r="AI169" i="11"/>
  <c r="AJ236" i="11"/>
  <c r="AJ284" i="11"/>
  <c r="AJ99" i="11"/>
  <c r="AK122" i="11"/>
  <c r="AJ8" i="11"/>
  <c r="AK32" i="11"/>
  <c r="AJ75" i="11"/>
  <c r="AJ106" i="11"/>
  <c r="AK139" i="11"/>
  <c r="AJ173" i="11"/>
  <c r="AI300" i="11"/>
  <c r="AI348" i="11"/>
  <c r="AJ210" i="11"/>
  <c r="AJ222" i="11"/>
  <c r="AI244" i="11"/>
  <c r="AK306" i="11"/>
  <c r="AK318" i="11"/>
  <c r="AJ340" i="11"/>
  <c r="AI419" i="11"/>
  <c r="AK493" i="11"/>
  <c r="AJ189" i="11"/>
  <c r="AJ232" i="11"/>
  <c r="AI253" i="11"/>
  <c r="AJ296" i="11"/>
  <c r="AI317" i="11"/>
  <c r="AJ360" i="11"/>
  <c r="AI197" i="11"/>
  <c r="AJ221" i="11"/>
  <c r="AJ246" i="11"/>
  <c r="AK298" i="11"/>
  <c r="AJ315" i="11"/>
  <c r="AK342" i="11"/>
  <c r="AJ376" i="11"/>
  <c r="AK404" i="11"/>
  <c r="AJ541" i="11"/>
  <c r="AI213" i="11"/>
  <c r="AI275" i="11"/>
  <c r="AK288" i="11"/>
  <c r="AI374" i="11"/>
  <c r="AI391" i="11"/>
  <c r="AJ477" i="11"/>
  <c r="AJ525" i="11"/>
  <c r="AJ170" i="11"/>
  <c r="AJ193" i="11"/>
  <c r="AJ213" i="11"/>
  <c r="AK290" i="11"/>
  <c r="AJ307" i="11"/>
  <c r="AJ354" i="11"/>
  <c r="AK370" i="11"/>
  <c r="AI515" i="11"/>
  <c r="AI152" i="11"/>
  <c r="AK248" i="11"/>
  <c r="AK312" i="11"/>
  <c r="AI373" i="11"/>
  <c r="AK485" i="11"/>
  <c r="AI7" i="11"/>
  <c r="AI23" i="11"/>
  <c r="AI49" i="11"/>
  <c r="AI95" i="11"/>
  <c r="AI57" i="11"/>
  <c r="AI65" i="11"/>
  <c r="AI47" i="11"/>
  <c r="AI9" i="11"/>
  <c r="AI17" i="11"/>
  <c r="AI33" i="11"/>
  <c r="AI89" i="11"/>
  <c r="AI137" i="11"/>
  <c r="AJ97" i="11"/>
  <c r="AJ37" i="11"/>
  <c r="AK51" i="11"/>
  <c r="AK74" i="11"/>
  <c r="AI136" i="11"/>
  <c r="AJ252" i="11"/>
  <c r="AJ24" i="11"/>
  <c r="AI39" i="11"/>
  <c r="AJ48" i="11"/>
  <c r="AJ91" i="11"/>
  <c r="AJ105" i="11"/>
  <c r="AI134" i="11"/>
  <c r="AI46" i="11"/>
  <c r="AJ67" i="11"/>
  <c r="AJ81" i="11"/>
  <c r="AJ88" i="11"/>
  <c r="AI131" i="11"/>
  <c r="AK161" i="11"/>
  <c r="AI181" i="11"/>
  <c r="AI202" i="11"/>
  <c r="AK40" i="11"/>
  <c r="AJ93" i="11"/>
  <c r="AJ119" i="11"/>
  <c r="AK128" i="11"/>
  <c r="AK152" i="11"/>
  <c r="AJ220" i="11"/>
  <c r="AI83" i="11"/>
  <c r="AJ114" i="11"/>
  <c r="AI150" i="11"/>
  <c r="AJ175" i="11"/>
  <c r="AI332" i="11"/>
  <c r="AK56" i="11"/>
  <c r="AI66" i="11"/>
  <c r="AK123" i="11"/>
  <c r="AI236" i="11"/>
  <c r="AI284" i="11"/>
  <c r="AK35" i="11"/>
  <c r="AI99" i="11"/>
  <c r="AJ130" i="11"/>
  <c r="AJ176" i="11"/>
  <c r="AI8" i="11"/>
  <c r="AJ32" i="11"/>
  <c r="AI75" i="11"/>
  <c r="AI118" i="11"/>
  <c r="AK154" i="11"/>
  <c r="AI173" i="11"/>
  <c r="AI210" i="11"/>
  <c r="AK276" i="11"/>
  <c r="AJ306" i="11"/>
  <c r="AJ318" i="11"/>
  <c r="AI340" i="11"/>
  <c r="AK393" i="11"/>
  <c r="AJ483" i="11"/>
  <c r="AJ517" i="11"/>
  <c r="AK603" i="11"/>
  <c r="AK163" i="11"/>
  <c r="AI189" i="11"/>
  <c r="AI219" i="11"/>
  <c r="AI283" i="11"/>
  <c r="AI347" i="11"/>
  <c r="AI232" i="11"/>
  <c r="AJ298" i="11"/>
  <c r="AJ317" i="11"/>
  <c r="AJ342" i="11"/>
  <c r="AK364" i="11"/>
  <c r="AJ404" i="11"/>
  <c r="AI541" i="11"/>
  <c r="AI170" i="11"/>
  <c r="AK275" i="11"/>
  <c r="AJ288" i="11"/>
  <c r="AI309" i="11"/>
  <c r="AI376" i="11"/>
  <c r="AI477" i="11"/>
  <c r="AI525" i="11"/>
  <c r="AK226" i="11"/>
  <c r="AJ243" i="11"/>
  <c r="AJ290" i="11"/>
  <c r="AJ309" i="11"/>
  <c r="AK334" i="11"/>
  <c r="AI354" i="11"/>
  <c r="AJ370" i="11"/>
  <c r="AK417" i="11"/>
  <c r="AI174" i="11"/>
  <c r="AJ188" i="11"/>
  <c r="AJ248" i="11"/>
  <c r="AJ312" i="11"/>
  <c r="AJ373" i="11"/>
  <c r="AI97" i="11"/>
  <c r="AI37" i="11"/>
  <c r="AJ63" i="11"/>
  <c r="AI94" i="11"/>
  <c r="AK115" i="11"/>
  <c r="AK138" i="11"/>
  <c r="AK143" i="11"/>
  <c r="AK149" i="11"/>
  <c r="AK157" i="11"/>
  <c r="AI252" i="11"/>
  <c r="AI24" i="11"/>
  <c r="AI48" i="11"/>
  <c r="AI91" i="11"/>
  <c r="AI105" i="11"/>
  <c r="AJ167" i="11"/>
  <c r="AJ3" i="11"/>
  <c r="AJ53" i="11"/>
  <c r="AI67" i="11"/>
  <c r="AI81" i="11"/>
  <c r="AI88" i="11"/>
  <c r="AK178" i="11"/>
  <c r="AI184" i="11"/>
  <c r="AK268" i="11"/>
  <c r="AK316" i="11"/>
  <c r="AJ40" i="11"/>
  <c r="AI93" i="11"/>
  <c r="AI119" i="11"/>
  <c r="AJ128" i="11"/>
  <c r="AJ155" i="11"/>
  <c r="AI220" i="11"/>
  <c r="AK19" i="11"/>
  <c r="AI126" i="11"/>
  <c r="AK162" i="11"/>
  <c r="AI175" i="11"/>
  <c r="AJ14" i="11"/>
  <c r="AJ56" i="11"/>
  <c r="AI102" i="11"/>
  <c r="AI130" i="11"/>
  <c r="AK169" i="11"/>
  <c r="AK38" i="11"/>
  <c r="AJ159" i="11"/>
  <c r="AK176" i="11"/>
  <c r="AK10" i="11"/>
  <c r="AI32" i="11"/>
  <c r="AJ154" i="11"/>
  <c r="AI192" i="11"/>
  <c r="AK324" i="11"/>
  <c r="AK242" i="11"/>
  <c r="AK254" i="11"/>
  <c r="AJ276" i="11"/>
  <c r="AI306" i="11"/>
  <c r="AJ403" i="11"/>
  <c r="AK419" i="11"/>
  <c r="AI483" i="11"/>
  <c r="AI517" i="11"/>
  <c r="AJ603" i="11"/>
  <c r="AK219" i="11"/>
  <c r="AK283" i="11"/>
  <c r="AK347" i="11"/>
  <c r="AI187" i="11"/>
  <c r="AK234" i="11"/>
  <c r="AJ251" i="11"/>
  <c r="AK278" i="11"/>
  <c r="AI298" i="11"/>
  <c r="AI328" i="11"/>
  <c r="AJ364" i="11"/>
  <c r="AK378" i="11"/>
  <c r="AI404" i="11"/>
  <c r="AK200" i="11"/>
  <c r="AK256" i="11"/>
  <c r="AK349" i="11"/>
  <c r="AK366" i="11"/>
  <c r="AK391" i="11"/>
  <c r="AJ226" i="11"/>
  <c r="AJ245" i="11"/>
  <c r="AK270" i="11"/>
  <c r="AI290" i="11"/>
  <c r="AI310" i="11"/>
  <c r="AJ334" i="11"/>
  <c r="AI370" i="11"/>
  <c r="AJ415" i="11"/>
  <c r="AJ429" i="11"/>
  <c r="AK515" i="11"/>
  <c r="AK193" i="11"/>
  <c r="AK213" i="11"/>
  <c r="AK277" i="11"/>
  <c r="AK341" i="11"/>
  <c r="AI389" i="11"/>
  <c r="AK7" i="11"/>
  <c r="AK23" i="11"/>
  <c r="AK49" i="11"/>
  <c r="AK95" i="11"/>
  <c r="AK57" i="11"/>
  <c r="AK65" i="11"/>
  <c r="AK47" i="11"/>
  <c r="AK9" i="11"/>
  <c r="AK17" i="11"/>
  <c r="AK33" i="11"/>
  <c r="AK89" i="11"/>
  <c r="AK137" i="11"/>
  <c r="AI63" i="11"/>
  <c r="AJ101" i="11"/>
  <c r="AJ127" i="11"/>
  <c r="AJ141" i="11"/>
  <c r="AJ147" i="11"/>
  <c r="AJ151" i="11"/>
  <c r="AK160" i="11"/>
  <c r="AK26" i="11"/>
  <c r="AK39" i="11"/>
  <c r="AI70" i="11"/>
  <c r="AI167" i="11"/>
  <c r="AI3" i="11"/>
  <c r="AI53" i="11"/>
  <c r="AI110" i="11"/>
  <c r="AK131" i="11"/>
  <c r="AJ178" i="11"/>
  <c r="AJ268" i="11"/>
  <c r="AJ316" i="11"/>
  <c r="AI40" i="11"/>
  <c r="AI128" i="11"/>
  <c r="AI155" i="11"/>
  <c r="AK22" i="11"/>
  <c r="AK83" i="11"/>
  <c r="AJ165" i="11"/>
  <c r="AK194" i="11"/>
  <c r="AK356" i="11"/>
  <c r="AK16" i="11"/>
  <c r="AI56" i="11"/>
  <c r="AJ153" i="11"/>
  <c r="AK260" i="11"/>
  <c r="AJ2" i="11"/>
  <c r="AI42" i="11"/>
  <c r="AK99" i="11"/>
  <c r="AI159" i="11"/>
  <c r="AK186" i="11"/>
  <c r="AJ11" i="11"/>
  <c r="AK34" i="11"/>
  <c r="AK75" i="11"/>
  <c r="AI154" i="11"/>
  <c r="AJ324" i="11"/>
  <c r="AK212" i="11"/>
  <c r="AJ242" i="11"/>
  <c r="AJ254" i="11"/>
  <c r="AI276" i="11"/>
  <c r="AK338" i="11"/>
  <c r="AK350" i="11"/>
  <c r="AI403" i="11"/>
  <c r="AI603" i="11"/>
  <c r="AK264" i="11"/>
  <c r="AJ15" i="11"/>
  <c r="AJ31" i="11"/>
  <c r="AJ87" i="11"/>
  <c r="AJ135" i="11"/>
  <c r="AJ113" i="11"/>
  <c r="AJ73" i="11"/>
  <c r="AJ55" i="11"/>
  <c r="AJ111" i="11"/>
  <c r="AJ25" i="11"/>
  <c r="AJ71" i="11"/>
  <c r="AJ129" i="11"/>
  <c r="AJ145" i="11"/>
  <c r="AK97" i="11"/>
  <c r="AK37" i="11"/>
  <c r="AI101" i="11"/>
  <c r="AI127" i="11"/>
  <c r="AI141" i="11"/>
  <c r="AI147" i="11"/>
  <c r="AI151" i="11"/>
  <c r="AK228" i="11"/>
  <c r="AJ13" i="11"/>
  <c r="AJ27" i="11"/>
  <c r="AJ41" i="11"/>
  <c r="AJ77" i="11"/>
  <c r="AK91" i="11"/>
  <c r="AK105" i="11"/>
  <c r="AK67" i="11"/>
  <c r="AK81" i="11"/>
  <c r="AJ117" i="11"/>
  <c r="AK146" i="11"/>
  <c r="AI178" i="11"/>
  <c r="AJ184" i="11"/>
  <c r="AI268" i="11"/>
  <c r="AI316" i="11"/>
  <c r="AJ43" i="11"/>
  <c r="AK93" i="11"/>
  <c r="AK119" i="11"/>
  <c r="AK130" i="11"/>
  <c r="AI38" i="11"/>
  <c r="AK80" i="11"/>
  <c r="AK86" i="11"/>
  <c r="AI165" i="11"/>
  <c r="AJ194" i="11"/>
  <c r="AJ356" i="11"/>
  <c r="AJ16" i="11"/>
  <c r="AK58" i="11"/>
  <c r="AI153" i="11"/>
  <c r="AK191" i="11"/>
  <c r="AJ260" i="11"/>
  <c r="AJ66" i="11"/>
  <c r="AI106" i="11"/>
  <c r="AJ186" i="11"/>
  <c r="AI11" i="11"/>
  <c r="AJ42" i="11"/>
  <c r="AK96" i="11"/>
  <c r="AJ192" i="11"/>
  <c r="AI324" i="11"/>
  <c r="AJ212" i="11"/>
  <c r="AI242" i="11"/>
  <c r="AK308" i="11"/>
  <c r="AJ338" i="11"/>
  <c r="AJ350" i="11"/>
  <c r="AJ431" i="11"/>
  <c r="AK483" i="11"/>
  <c r="AK517" i="11"/>
  <c r="AJ171" i="11"/>
  <c r="AK183" i="11"/>
  <c r="AK204" i="11"/>
  <c r="AI221" i="11"/>
  <c r="AJ264" i="11"/>
  <c r="AI285" i="11"/>
  <c r="AI15" i="11"/>
  <c r="AI31" i="11"/>
  <c r="AI87" i="11"/>
  <c r="AI135" i="11"/>
  <c r="AI113" i="11"/>
  <c r="AI73" i="11"/>
  <c r="AI55" i="11"/>
  <c r="AI111" i="11"/>
  <c r="AI25" i="11"/>
  <c r="AI71" i="11"/>
  <c r="AI129" i="11"/>
  <c r="AI145" i="11"/>
  <c r="AI6" i="11"/>
  <c r="AK50" i="11"/>
  <c r="AK63" i="11"/>
  <c r="AJ228" i="11"/>
  <c r="AI13" i="11"/>
  <c r="AI27" i="11"/>
  <c r="AI41" i="11"/>
  <c r="AI77" i="11"/>
  <c r="AJ103" i="11"/>
  <c r="AK112" i="11"/>
  <c r="AK167" i="11"/>
  <c r="AK3" i="11"/>
  <c r="AK53" i="11"/>
  <c r="AJ79" i="11"/>
  <c r="AI86" i="11"/>
  <c r="AI117" i="11"/>
  <c r="AK184" i="11"/>
  <c r="AI43" i="11"/>
  <c r="AJ107" i="11"/>
  <c r="AJ121" i="11"/>
  <c r="AK144" i="11"/>
  <c r="AK155" i="11"/>
  <c r="AJ80" i="11"/>
  <c r="AK104" i="11"/>
  <c r="AI194" i="11"/>
  <c r="AI356" i="11"/>
  <c r="AI16" i="11"/>
  <c r="AJ59" i="11"/>
  <c r="AI191" i="11"/>
  <c r="AI260" i="11"/>
  <c r="AI78" i="11"/>
  <c r="AK120" i="11"/>
  <c r="AK159" i="11"/>
  <c r="AI186" i="11"/>
  <c r="AI54" i="11"/>
  <c r="AJ96" i="11"/>
  <c r="AJ139" i="11"/>
  <c r="AK170" i="11"/>
  <c r="AK192" i="11"/>
  <c r="AK198" i="11"/>
  <c r="AI212" i="11"/>
  <c r="AK274" i="11"/>
  <c r="AK286" i="11"/>
  <c r="AJ308" i="11"/>
  <c r="AI338" i="11"/>
  <c r="AK403" i="11"/>
  <c r="AI431" i="11"/>
  <c r="AJ493" i="11"/>
  <c r="AJ547" i="11"/>
  <c r="AI171" i="11"/>
  <c r="AJ204" i="11"/>
  <c r="AI251" i="11"/>
  <c r="AI315" i="11"/>
  <c r="AJ51" i="11"/>
  <c r="AK72" i="11"/>
  <c r="AK101" i="11"/>
  <c r="AK127" i="11"/>
  <c r="AK141" i="11"/>
  <c r="AK147" i="11"/>
  <c r="AK151" i="11"/>
  <c r="AI228" i="11"/>
  <c r="AI103" i="11"/>
  <c r="AJ112" i="11"/>
  <c r="AK196" i="11"/>
  <c r="AI22" i="11"/>
  <c r="AK64" i="11"/>
  <c r="AI79" i="11"/>
  <c r="AJ161" i="11"/>
  <c r="AK202" i="11"/>
  <c r="AK292" i="11"/>
  <c r="AK2" i="11"/>
  <c r="AI107" i="11"/>
  <c r="AI121" i="11"/>
  <c r="AJ144" i="11"/>
  <c r="AI158" i="11"/>
  <c r="AK18" i="11"/>
  <c r="AJ38" i="11"/>
  <c r="AI80" i="11"/>
  <c r="AJ104" i="11"/>
  <c r="AI142" i="11"/>
  <c r="AK165" i="11"/>
  <c r="AI59" i="11"/>
  <c r="AJ123" i="11"/>
  <c r="AK153" i="11"/>
  <c r="AJ191" i="11"/>
  <c r="AJ35" i="11"/>
  <c r="AJ120" i="11"/>
  <c r="AI166" i="11"/>
  <c r="AK11" i="11"/>
  <c r="AI96" i="11"/>
  <c r="AI139" i="11"/>
  <c r="AK300" i="11"/>
  <c r="AK348" i="11"/>
  <c r="AJ198" i="11"/>
  <c r="AK244" i="11"/>
  <c r="AJ274" i="11"/>
  <c r="AJ286" i="11"/>
  <c r="AI308" i="11"/>
  <c r="AJ393" i="11"/>
  <c r="AI493" i="11"/>
  <c r="AK547" i="11"/>
  <c r="AJ163" i="11"/>
  <c r="AK251" i="11"/>
  <c r="AK315" i="11"/>
  <c r="AK15" i="11"/>
  <c r="AK31" i="11"/>
  <c r="AK87" i="11"/>
  <c r="AK135" i="11"/>
  <c r="AK113" i="11"/>
  <c r="AK73" i="11"/>
  <c r="AK55" i="11"/>
  <c r="AK111" i="11"/>
  <c r="AK25" i="11"/>
  <c r="AK71" i="11"/>
  <c r="AK129" i="11"/>
  <c r="AK145" i="11"/>
  <c r="AJ6" i="11"/>
  <c r="AI51" i="11"/>
  <c r="AJ72" i="11"/>
  <c r="AJ115" i="11"/>
  <c r="AK136" i="11"/>
  <c r="AJ143" i="11"/>
  <c r="AJ149" i="11"/>
  <c r="AJ157" i="11"/>
  <c r="AK13" i="11"/>
  <c r="AK27" i="11"/>
  <c r="AK41" i="11"/>
  <c r="AK77" i="11"/>
  <c r="AI112" i="11"/>
  <c r="AJ196" i="11"/>
  <c r="AJ64" i="11"/>
  <c r="AJ86" i="11"/>
  <c r="AK117" i="11"/>
  <c r="AI161" i="11"/>
  <c r="AK181" i="11"/>
  <c r="AJ202" i="11"/>
  <c r="AJ292" i="11"/>
  <c r="AK43" i="11"/>
  <c r="AI144" i="11"/>
  <c r="AK168" i="11"/>
  <c r="AJ19" i="11"/>
  <c r="AK42" i="11"/>
  <c r="AK82" i="11"/>
  <c r="AI104" i="11"/>
  <c r="AK332" i="11"/>
  <c r="AI2" i="11"/>
  <c r="AI123" i="11"/>
  <c r="AJ169" i="11"/>
  <c r="AK236" i="11"/>
  <c r="AK284" i="11"/>
  <c r="AI35" i="11"/>
  <c r="AI120" i="11"/>
  <c r="AI176" i="11"/>
  <c r="AK8" i="11"/>
  <c r="AK14" i="11"/>
  <c r="AK98" i="11"/>
  <c r="AK173" i="11"/>
  <c r="AJ300" i="11"/>
  <c r="AJ348" i="11"/>
  <c r="AK210" i="11"/>
  <c r="AK222" i="11"/>
  <c r="AJ244" i="11"/>
  <c r="AI274" i="11"/>
  <c r="AK340" i="11"/>
  <c r="AI393" i="11"/>
  <c r="AJ419" i="11"/>
  <c r="AK431" i="11"/>
  <c r="AI547" i="11"/>
  <c r="AI163" i="11"/>
  <c r="AK171" i="11"/>
  <c r="AK189" i="11"/>
  <c r="AK232" i="11"/>
  <c r="AK296" i="11"/>
  <c r="AK360" i="11"/>
  <c r="AI390" i="11"/>
  <c r="AI182" i="11"/>
  <c r="AJ219" i="11"/>
  <c r="AK246" i="11"/>
  <c r="AI266" i="11"/>
  <c r="AI296" i="11"/>
  <c r="AI362" i="11"/>
  <c r="AK376" i="11"/>
  <c r="AK407" i="11"/>
  <c r="AK187" i="11"/>
  <c r="AK307" i="11"/>
  <c r="AJ320" i="11"/>
  <c r="AI341" i="11"/>
  <c r="AJ391" i="11"/>
  <c r="AK501" i="11"/>
  <c r="AJ211" i="11"/>
  <c r="AJ238" i="11"/>
  <c r="AI258" i="11"/>
  <c r="AI278" i="11"/>
  <c r="AK354" i="11"/>
  <c r="AI386" i="11"/>
  <c r="AI417" i="11"/>
  <c r="AJ515" i="11"/>
  <c r="AI205" i="11"/>
  <c r="AI269" i="11"/>
  <c r="AI333" i="11"/>
  <c r="AJ384" i="11"/>
  <c r="AK330" i="11"/>
  <c r="AK362" i="11"/>
  <c r="AJ183" i="11"/>
  <c r="AK221" i="11"/>
  <c r="AI277" i="11"/>
  <c r="AI307" i="11"/>
  <c r="AI339" i="11"/>
  <c r="AI381" i="11"/>
  <c r="AK477" i="11"/>
  <c r="AK206" i="11"/>
  <c r="AI246" i="11"/>
  <c r="AJ277" i="11"/>
  <c r="AJ322" i="11"/>
  <c r="AI415" i="11"/>
  <c r="AI301" i="11"/>
  <c r="AK384" i="11"/>
  <c r="AK328" i="11"/>
  <c r="AJ507" i="11"/>
  <c r="AJ283" i="11"/>
  <c r="AJ330" i="11"/>
  <c r="AJ362" i="11"/>
  <c r="AI245" i="11"/>
  <c r="AK339" i="11"/>
  <c r="AK381" i="11"/>
  <c r="AJ501" i="11"/>
  <c r="AJ206" i="11"/>
  <c r="AI256" i="11"/>
  <c r="AI322" i="11"/>
  <c r="AK368" i="11"/>
  <c r="AK216" i="11"/>
  <c r="AI365" i="11"/>
  <c r="AK389" i="11"/>
  <c r="AJ328" i="11"/>
  <c r="AI507" i="11"/>
  <c r="AK214" i="11"/>
  <c r="AJ253" i="11"/>
  <c r="AJ285" i="11"/>
  <c r="AI330" i="11"/>
  <c r="AI364" i="11"/>
  <c r="AI162" i="11"/>
  <c r="AK224" i="11"/>
  <c r="AK317" i="11"/>
  <c r="AJ366" i="11"/>
  <c r="AJ381" i="11"/>
  <c r="AI501" i="11"/>
  <c r="AK258" i="11"/>
  <c r="AJ368" i="11"/>
  <c r="AK415" i="11"/>
  <c r="AI168" i="11"/>
  <c r="AJ216" i="11"/>
  <c r="AK245" i="11"/>
  <c r="AK280" i="11"/>
  <c r="AI366" i="11"/>
  <c r="AJ389" i="11"/>
  <c r="AJ214" i="11"/>
  <c r="AI264" i="11"/>
  <c r="AK374" i="11"/>
  <c r="AJ200" i="11"/>
  <c r="AJ224" i="11"/>
  <c r="AK285" i="11"/>
  <c r="AK372" i="11"/>
  <c r="AJ405" i="11"/>
  <c r="AK182" i="11"/>
  <c r="AI226" i="11"/>
  <c r="AJ258" i="11"/>
  <c r="AK302" i="11"/>
  <c r="AJ417" i="11"/>
  <c r="AI199" i="11"/>
  <c r="AJ280" i="11"/>
  <c r="AK309" i="11"/>
  <c r="AK344" i="11"/>
  <c r="AI368" i="11"/>
  <c r="AJ485" i="11"/>
  <c r="AK507" i="11"/>
  <c r="AK266" i="11"/>
  <c r="AJ374" i="11"/>
  <c r="AJ407" i="11"/>
  <c r="AJ256" i="11"/>
  <c r="AK320" i="11"/>
  <c r="AJ372" i="11"/>
  <c r="AI405" i="11"/>
  <c r="AK525" i="11"/>
  <c r="AJ302" i="11"/>
  <c r="AJ339" i="11"/>
  <c r="AI429" i="11"/>
  <c r="AI200" i="11"/>
  <c r="AJ344" i="11"/>
  <c r="AI485" i="11"/>
  <c r="AK390" i="11"/>
  <c r="AJ187" i="11"/>
  <c r="AJ234" i="11"/>
  <c r="AJ266" i="11"/>
  <c r="AK310" i="11"/>
  <c r="AI407" i="11"/>
  <c r="AI211" i="11"/>
  <c r="AK352" i="11"/>
  <c r="AI372" i="11"/>
  <c r="AI188" i="11"/>
  <c r="AJ270" i="11"/>
  <c r="AJ341" i="11"/>
  <c r="AK386" i="11"/>
  <c r="AK203" i="11"/>
  <c r="AI379" i="11"/>
  <c r="AK218" i="11"/>
  <c r="AJ237" i="11"/>
  <c r="AK262" i="11"/>
  <c r="AI282" i="11"/>
  <c r="AI312" i="11"/>
  <c r="AJ433" i="11"/>
  <c r="AK499" i="11"/>
  <c r="AK539" i="11"/>
  <c r="AJ185" i="11"/>
  <c r="AI229" i="11"/>
  <c r="AI293" i="11"/>
  <c r="AJ390" i="11"/>
  <c r="AK188" i="11"/>
  <c r="AI234" i="11"/>
  <c r="AJ310" i="11"/>
  <c r="AJ347" i="11"/>
  <c r="AJ378" i="11"/>
  <c r="AK211" i="11"/>
  <c r="AI243" i="11"/>
  <c r="AJ352" i="11"/>
  <c r="AK405" i="11"/>
  <c r="AK238" i="11"/>
  <c r="AI320" i="11"/>
  <c r="AI342" i="11"/>
  <c r="AJ386" i="11"/>
  <c r="AK429" i="11"/>
  <c r="AK379" i="11"/>
  <c r="AJ168" i="11"/>
  <c r="AJ218" i="11"/>
  <c r="AI238" i="11"/>
  <c r="AJ262" i="11"/>
  <c r="AK314" i="11"/>
  <c r="AJ333" i="11"/>
  <c r="AK358" i="11"/>
  <c r="AK398" i="11"/>
  <c r="AI433" i="11"/>
  <c r="AJ509" i="11"/>
  <c r="AK208" i="11"/>
  <c r="AK272" i="11"/>
  <c r="AK336" i="11"/>
  <c r="AK395" i="11"/>
  <c r="AK406" i="11"/>
  <c r="AI500" i="11"/>
  <c r="AK543" i="11"/>
  <c r="AK443" i="11"/>
  <c r="AK451" i="11"/>
  <c r="AK459" i="11"/>
  <c r="AK467" i="11"/>
  <c r="AK478" i="11"/>
  <c r="AK542" i="11"/>
  <c r="AJ700" i="11"/>
  <c r="AJ430" i="11"/>
  <c r="AJ495" i="11"/>
  <c r="AJ637" i="11"/>
  <c r="AJ380" i="11"/>
  <c r="AJ397" i="11"/>
  <c r="AI428" i="11"/>
  <c r="AI492" i="11"/>
  <c r="AK535" i="11"/>
  <c r="AK444" i="11"/>
  <c r="AK508" i="11"/>
  <c r="AJ523" i="11"/>
  <c r="AJ542" i="11"/>
  <c r="AI380" i="11"/>
  <c r="AK416" i="11"/>
  <c r="AI437" i="11"/>
  <c r="AK487" i="11"/>
  <c r="AI635" i="11"/>
  <c r="AI410" i="11"/>
  <c r="AK486" i="11"/>
  <c r="AJ595" i="11"/>
  <c r="AJ659" i="11"/>
  <c r="AJ719" i="11"/>
  <c r="AJ446" i="11"/>
  <c r="AI546" i="11"/>
  <c r="AI679" i="11"/>
  <c r="AI571" i="11"/>
  <c r="AJ602" i="11"/>
  <c r="AK636" i="11"/>
  <c r="AJ676" i="11"/>
  <c r="AK729" i="11"/>
  <c r="AJ577" i="11"/>
  <c r="AJ663" i="11"/>
  <c r="AI704" i="11"/>
  <c r="AJ613" i="11"/>
  <c r="AI625" i="11"/>
  <c r="AI629" i="11"/>
  <c r="AI656" i="11"/>
  <c r="AK734" i="11"/>
  <c r="AI685" i="11"/>
  <c r="AJ726" i="11"/>
  <c r="AJ834" i="11"/>
  <c r="AK615" i="11"/>
  <c r="AK641" i="11"/>
  <c r="AK652" i="11"/>
  <c r="AJ675" i="11"/>
  <c r="AK690" i="11"/>
  <c r="AK804" i="11"/>
  <c r="AI612" i="11"/>
  <c r="AJ657" i="11"/>
  <c r="AK692" i="11"/>
  <c r="AJ717" i="11"/>
  <c r="AJ822" i="11"/>
  <c r="AK617" i="11"/>
  <c r="AI633" i="11"/>
  <c r="AI667" i="11"/>
  <c r="AI702" i="11"/>
  <c r="AK865" i="11"/>
  <c r="AJ702" i="11"/>
  <c r="AJ772" i="11"/>
  <c r="AJ820" i="11"/>
  <c r="AI647" i="11"/>
  <c r="AK687" i="11"/>
  <c r="AI739" i="11"/>
  <c r="AK752" i="11"/>
  <c r="AK782" i="11"/>
  <c r="AI824" i="11"/>
  <c r="AI891" i="11"/>
  <c r="AJ776" i="11"/>
  <c r="AJ819" i="11"/>
  <c r="AJ832" i="11"/>
  <c r="AI875" i="11"/>
  <c r="AI881" i="11"/>
  <c r="AK971" i="11"/>
  <c r="AJ728" i="11"/>
  <c r="AK771" i="11"/>
  <c r="AI903" i="11"/>
  <c r="AJ912" i="11"/>
  <c r="AJ974" i="11"/>
  <c r="AJ725" i="11"/>
  <c r="AI791" i="11"/>
  <c r="AJ853" i="11"/>
  <c r="AJ871" i="11"/>
  <c r="AI899" i="11"/>
  <c r="AK803" i="11"/>
  <c r="AI809" i="11"/>
  <c r="AI349" i="11"/>
  <c r="AJ278" i="11"/>
  <c r="AJ349" i="11"/>
  <c r="AI378" i="11"/>
  <c r="AK541" i="11"/>
  <c r="AJ182" i="11"/>
  <c r="AK243" i="11"/>
  <c r="AJ162" i="11"/>
  <c r="AJ203" i="11"/>
  <c r="AJ275" i="11"/>
  <c r="AK322" i="11"/>
  <c r="AI160" i="11"/>
  <c r="AK180" i="11"/>
  <c r="AI237" i="11"/>
  <c r="AJ379" i="11"/>
  <c r="AJ152" i="11"/>
  <c r="AI206" i="11"/>
  <c r="AI248" i="11"/>
  <c r="AI270" i="11"/>
  <c r="AJ301" i="11"/>
  <c r="AJ358" i="11"/>
  <c r="AJ418" i="11"/>
  <c r="AI499" i="11"/>
  <c r="AI190" i="11"/>
  <c r="AK240" i="11"/>
  <c r="AK382" i="11"/>
  <c r="AI475" i="11"/>
  <c r="AI441" i="11"/>
  <c r="AJ543" i="11"/>
  <c r="AJ557" i="11"/>
  <c r="AI599" i="11"/>
  <c r="AK707" i="11"/>
  <c r="AI445" i="11"/>
  <c r="AK463" i="11"/>
  <c r="AK476" i="11"/>
  <c r="AJ519" i="11"/>
  <c r="AI533" i="11"/>
  <c r="AK605" i="11"/>
  <c r="AJ413" i="11"/>
  <c r="AI474" i="11"/>
  <c r="AK516" i="11"/>
  <c r="AI583" i="11"/>
  <c r="AI392" i="11"/>
  <c r="AI478" i="11"/>
  <c r="AJ387" i="11"/>
  <c r="AI497" i="11"/>
  <c r="AK534" i="11"/>
  <c r="AI416" i="11"/>
  <c r="AK440" i="11"/>
  <c r="AJ506" i="11"/>
  <c r="AI484" i="11"/>
  <c r="AK527" i="11"/>
  <c r="AI684" i="11"/>
  <c r="AI399" i="11"/>
  <c r="AI435" i="11"/>
  <c r="AK502" i="11"/>
  <c r="AK526" i="11"/>
  <c r="AJ679" i="11"/>
  <c r="AJ642" i="11"/>
  <c r="AK838" i="11"/>
  <c r="AK663" i="11"/>
  <c r="AK680" i="11"/>
  <c r="AK704" i="11"/>
  <c r="AI788" i="11"/>
  <c r="AJ611" i="11"/>
  <c r="AI618" i="11"/>
  <c r="AK629" i="11"/>
  <c r="AI649" i="11"/>
  <c r="AJ660" i="11"/>
  <c r="AK708" i="11"/>
  <c r="AK854" i="11"/>
  <c r="AJ683" i="11"/>
  <c r="AI726" i="11"/>
  <c r="AJ615" i="11"/>
  <c r="AI641" i="11"/>
  <c r="AK664" i="11"/>
  <c r="AK688" i="11"/>
  <c r="AI804" i="11"/>
  <c r="AK861" i="11"/>
  <c r="AI705" i="11"/>
  <c r="AK633" i="11"/>
  <c r="AJ667" i="11"/>
  <c r="AJ790" i="11"/>
  <c r="AI607" i="11"/>
  <c r="AK647" i="11"/>
  <c r="AI671" i="11"/>
  <c r="AJ802" i="11"/>
  <c r="AK905" i="11"/>
  <c r="AI819" i="11"/>
  <c r="AI836" i="11"/>
  <c r="AJ879" i="11"/>
  <c r="AI887" i="11"/>
  <c r="AJ979" i="11"/>
  <c r="AK748" i="11"/>
  <c r="AK776" i="11"/>
  <c r="AI844" i="11"/>
  <c r="AI963" i="11"/>
  <c r="AJ982" i="11"/>
  <c r="AI723" i="11"/>
  <c r="AI828" i="11"/>
  <c r="AI853" i="11"/>
  <c r="AI871" i="11"/>
  <c r="AI923" i="11"/>
  <c r="AI805" i="11"/>
  <c r="AI710" i="11"/>
  <c r="AK742" i="11"/>
  <c r="AK760" i="11"/>
  <c r="AI823" i="11"/>
  <c r="AJ678" i="11"/>
  <c r="AJ807" i="11"/>
  <c r="AI835" i="11"/>
  <c r="AK846" i="11"/>
  <c r="AI666" i="11"/>
  <c r="AK694" i="11"/>
  <c r="AI764" i="11"/>
  <c r="AK789" i="11"/>
  <c r="AI880" i="11"/>
  <c r="AJ885" i="11"/>
  <c r="AK900" i="11"/>
  <c r="AK926" i="11"/>
  <c r="AI1041" i="11"/>
  <c r="AJ1023" i="11"/>
  <c r="AK927" i="11"/>
  <c r="AK947" i="11"/>
  <c r="AI966" i="11"/>
  <c r="AK1119" i="11"/>
  <c r="AJ917" i="11"/>
  <c r="AI950" i="11"/>
  <c r="AK991" i="11"/>
  <c r="AK1088" i="11"/>
  <c r="AK817" i="11"/>
  <c r="AJ883" i="11"/>
  <c r="AK975" i="11"/>
  <c r="AI1002" i="11"/>
  <c r="AI864" i="11"/>
  <c r="AI910" i="11"/>
  <c r="AK931" i="11"/>
  <c r="AJ970" i="11"/>
  <c r="AJ1049" i="11"/>
  <c r="AK733" i="11"/>
  <c r="AI769" i="11"/>
  <c r="AJ851" i="11"/>
  <c r="AJ901" i="11"/>
  <c r="AJ1058" i="11"/>
  <c r="AK962" i="11"/>
  <c r="AI999" i="11"/>
  <c r="AI1046" i="11"/>
  <c r="AI1096" i="11"/>
  <c r="AI929" i="11"/>
  <c r="AI1015" i="11"/>
  <c r="AI1050" i="11"/>
  <c r="AK1069" i="11"/>
  <c r="AI1094" i="11"/>
  <c r="AI1153" i="11"/>
  <c r="AJ934" i="11"/>
  <c r="AI965" i="11"/>
  <c r="AK928" i="11"/>
  <c r="AI995" i="11"/>
  <c r="AI1006" i="11"/>
  <c r="AK1024" i="11"/>
  <c r="AI1030" i="11"/>
  <c r="AJ1082" i="11"/>
  <c r="AI1104" i="11"/>
  <c r="AI998" i="11"/>
  <c r="AI1109" i="11"/>
  <c r="AI1127" i="11"/>
  <c r="AJ932" i="11"/>
  <c r="AJ998" i="11"/>
  <c r="AK1072" i="11"/>
  <c r="AK1135" i="11"/>
  <c r="AK1167" i="11"/>
  <c r="AJ922" i="11"/>
  <c r="AI994" i="11"/>
  <c r="AJ1040" i="11"/>
  <c r="AJ957" i="11"/>
  <c r="AK1031" i="11"/>
  <c r="AI1053" i="11"/>
  <c r="AI1085" i="11"/>
  <c r="AI1118" i="11"/>
  <c r="AI952" i="11"/>
  <c r="AI997" i="11"/>
  <c r="AI1055" i="11"/>
  <c r="AK1201" i="11"/>
  <c r="AI1197" i="11"/>
  <c r="AI1279" i="11"/>
  <c r="AI1043" i="11"/>
  <c r="AI1138" i="11"/>
  <c r="AI1273" i="11"/>
  <c r="AI1047" i="11"/>
  <c r="AK1087" i="11"/>
  <c r="AK1161" i="11"/>
  <c r="AI1187" i="11"/>
  <c r="AI1051" i="11"/>
  <c r="AK1101" i="11"/>
  <c r="AI1139" i="11"/>
  <c r="AJ1102" i="11"/>
  <c r="AK1134" i="11"/>
  <c r="AJ1175" i="11"/>
  <c r="AJ1214" i="11"/>
  <c r="AK1221" i="11"/>
  <c r="AK1268" i="11"/>
  <c r="AK1349" i="11"/>
  <c r="AI1150" i="11"/>
  <c r="AK1196" i="11"/>
  <c r="AI1136" i="11"/>
  <c r="AK1158" i="11"/>
  <c r="AK1210" i="11"/>
  <c r="AJ1236" i="11"/>
  <c r="AI1188" i="11"/>
  <c r="AI1334" i="11"/>
  <c r="AK1155" i="11"/>
  <c r="AK1170" i="11"/>
  <c r="AK1188" i="11"/>
  <c r="AI1116" i="11"/>
  <c r="AK1154" i="11"/>
  <c r="AJ1256" i="11"/>
  <c r="AJ1293" i="11"/>
  <c r="AK1204" i="11"/>
  <c r="AJ1229" i="11"/>
  <c r="AJ1261" i="11"/>
  <c r="AI1230" i="11"/>
  <c r="AJ1265" i="11"/>
  <c r="AJ1297" i="11"/>
  <c r="AI1332" i="11"/>
  <c r="AJ1205" i="11"/>
  <c r="AJ1246" i="11"/>
  <c r="AI1258" i="11"/>
  <c r="AK1315" i="11"/>
  <c r="AI1252" i="11"/>
  <c r="AI1263" i="11"/>
  <c r="AI1283" i="11"/>
  <c r="AI1329" i="11"/>
  <c r="AK1327" i="11"/>
  <c r="AI1339" i="11"/>
  <c r="AK1264" i="11"/>
  <c r="AK1357" i="11"/>
  <c r="AK1312" i="11"/>
  <c r="AJ1320" i="11"/>
  <c r="AI1249" i="11"/>
  <c r="AI1316" i="11"/>
  <c r="AK1317" i="11"/>
  <c r="AJ1353" i="11"/>
  <c r="AI1345" i="11"/>
  <c r="AI216" i="11"/>
  <c r="AK250" i="11"/>
  <c r="AI280" i="11"/>
  <c r="AI302" i="11"/>
  <c r="AI334" i="11"/>
  <c r="AI418" i="11"/>
  <c r="AJ240" i="11"/>
  <c r="AJ336" i="11"/>
  <c r="AK365" i="11"/>
  <c r="AJ382" i="11"/>
  <c r="AK491" i="11"/>
  <c r="AI543" i="11"/>
  <c r="AI557" i="11"/>
  <c r="AK619" i="11"/>
  <c r="AJ707" i="11"/>
  <c r="AK455" i="11"/>
  <c r="AJ467" i="11"/>
  <c r="AJ476" i="11"/>
  <c r="AI519" i="11"/>
  <c r="AK533" i="11"/>
  <c r="AJ605" i="11"/>
  <c r="AI413" i="11"/>
  <c r="AJ516" i="11"/>
  <c r="AK380" i="11"/>
  <c r="AI397" i="11"/>
  <c r="AI490" i="11"/>
  <c r="AK511" i="11"/>
  <c r="AK387" i="11"/>
  <c r="AI420" i="11"/>
  <c r="AJ518" i="11"/>
  <c r="AK635" i="11"/>
  <c r="AI534" i="11"/>
  <c r="AK601" i="11"/>
  <c r="AJ503" i="11"/>
  <c r="AJ534" i="11"/>
  <c r="AK587" i="11"/>
  <c r="AK620" i="11"/>
  <c r="AI642" i="11"/>
  <c r="AK711" i="11"/>
  <c r="AK718" i="11"/>
  <c r="AK577" i="11"/>
  <c r="AI663" i="11"/>
  <c r="AJ680" i="11"/>
  <c r="AJ704" i="11"/>
  <c r="AI611" i="11"/>
  <c r="AK625" i="11"/>
  <c r="AJ629" i="11"/>
  <c r="AK651" i="11"/>
  <c r="AK656" i="11"/>
  <c r="AJ708" i="11"/>
  <c r="AI683" i="11"/>
  <c r="AK834" i="11"/>
  <c r="AI615" i="11"/>
  <c r="AJ664" i="11"/>
  <c r="AJ688" i="11"/>
  <c r="AI861" i="11"/>
  <c r="AJ670" i="11"/>
  <c r="AK715" i="11"/>
  <c r="AJ774" i="11"/>
  <c r="AJ633" i="11"/>
  <c r="AK674" i="11"/>
  <c r="AJ740" i="11"/>
  <c r="AK790" i="11"/>
  <c r="AJ647" i="11"/>
  <c r="AJ687" i="11"/>
  <c r="AK741" i="11"/>
  <c r="AJ756" i="11"/>
  <c r="AK802" i="11"/>
  <c r="AJ848" i="11"/>
  <c r="AI858" i="11"/>
  <c r="AI754" i="11"/>
  <c r="AK791" i="11"/>
  <c r="AI728" i="11"/>
  <c r="AK758" i="11"/>
  <c r="AJ844" i="11"/>
  <c r="AK903" i="11"/>
  <c r="AK920" i="11"/>
  <c r="AI982" i="11"/>
  <c r="AJ828" i="11"/>
  <c r="AJ877" i="11"/>
  <c r="AK923" i="11"/>
  <c r="AJ742" i="11"/>
  <c r="AJ780" i="11"/>
  <c r="AK808" i="11"/>
  <c r="AJ918" i="11"/>
  <c r="AK755" i="11"/>
  <c r="AI761" i="11"/>
  <c r="AJ849" i="11"/>
  <c r="AI693" i="11"/>
  <c r="AJ761" i="11"/>
  <c r="AI812" i="11"/>
  <c r="AI727" i="11"/>
  <c r="AJ789" i="11"/>
  <c r="AJ730" i="11"/>
  <c r="AJ762" i="11"/>
  <c r="AJ794" i="11"/>
  <c r="AJ826" i="11"/>
  <c r="AI987" i="11"/>
  <c r="AJ1014" i="11"/>
  <c r="AK1023" i="11"/>
  <c r="AJ927" i="11"/>
  <c r="AJ947" i="11"/>
  <c r="AJ1119" i="11"/>
  <c r="AJ991" i="11"/>
  <c r="AJ1088" i="11"/>
  <c r="AK833" i="11"/>
  <c r="AK906" i="11"/>
  <c r="AK922" i="11"/>
  <c r="AJ975" i="11"/>
  <c r="AK751" i="11"/>
  <c r="AK815" i="11"/>
  <c r="AJ931" i="11"/>
  <c r="AK951" i="11"/>
  <c r="AI970" i="11"/>
  <c r="AI1049" i="11"/>
  <c r="AK781" i="11"/>
  <c r="AI817" i="11"/>
  <c r="AJ857" i="11"/>
  <c r="AI901" i="11"/>
  <c r="AI1003" i="11"/>
  <c r="AI945" i="11"/>
  <c r="AJ962" i="11"/>
  <c r="AJ929" i="11"/>
  <c r="AJ1069" i="11"/>
  <c r="AI934" i="11"/>
  <c r="AJ1029" i="11"/>
  <c r="AI1082" i="11"/>
  <c r="AJ928" i="11"/>
  <c r="AJ1024" i="11"/>
  <c r="AI1057" i="11"/>
  <c r="AI1084" i="11"/>
  <c r="AI1033" i="11"/>
  <c r="AI1063" i="11"/>
  <c r="AK1070" i="11"/>
  <c r="AJ933" i="11"/>
  <c r="AK1014" i="11"/>
  <c r="AI1074" i="11"/>
  <c r="AJ1135" i="11"/>
  <c r="AJ1167" i="11"/>
  <c r="AK932" i="11"/>
  <c r="AK953" i="11"/>
  <c r="AK985" i="11"/>
  <c r="AI1011" i="11"/>
  <c r="AI1061" i="11"/>
  <c r="AJ973" i="11"/>
  <c r="AI1035" i="11"/>
  <c r="AK1042" i="11"/>
  <c r="AI956" i="11"/>
  <c r="AI1064" i="11"/>
  <c r="AJ1100" i="11"/>
  <c r="AI1180" i="11"/>
  <c r="AK1226" i="11"/>
  <c r="AI1172" i="11"/>
  <c r="AK1262" i="11"/>
  <c r="AI1052" i="11"/>
  <c r="AJ1117" i="11"/>
  <c r="AI1056" i="11"/>
  <c r="AJ1087" i="11"/>
  <c r="AI1131" i="11"/>
  <c r="AI1022" i="11"/>
  <c r="AK1052" i="11"/>
  <c r="AI1108" i="11"/>
  <c r="AK1149" i="11"/>
  <c r="AI1228" i="11"/>
  <c r="AK1103" i="11"/>
  <c r="AI1143" i="11"/>
  <c r="AI1128" i="11"/>
  <c r="AJ1207" i="11"/>
  <c r="AI1268" i="11"/>
  <c r="AJ1349" i="11"/>
  <c r="AJ1132" i="11"/>
  <c r="AJ1196" i="11"/>
  <c r="AJ1231" i="11"/>
  <c r="AJ1247" i="11"/>
  <c r="AK1162" i="11"/>
  <c r="AK1181" i="11"/>
  <c r="AJ1140" i="11"/>
  <c r="AK1220" i="11"/>
  <c r="AK1334" i="11"/>
  <c r="AJ1112" i="11"/>
  <c r="AI1158" i="11"/>
  <c r="AK1176" i="11"/>
  <c r="AK1192" i="11"/>
  <c r="AI1243" i="11"/>
  <c r="AI1256" i="11"/>
  <c r="AI1204" i="11"/>
  <c r="AK1250" i="11"/>
  <c r="AK1288" i="11"/>
  <c r="AK1301" i="11"/>
  <c r="AI1246" i="11"/>
  <c r="AI1265" i="11"/>
  <c r="AJ1315" i="11"/>
  <c r="AK1263" i="11"/>
  <c r="AI1341" i="11"/>
  <c r="AJ1327" i="11"/>
  <c r="AI1343" i="11"/>
  <c r="AJ1298" i="11"/>
  <c r="AJ1357" i="11"/>
  <c r="AK1290" i="11"/>
  <c r="AJ1312" i="11"/>
  <c r="AJ1264" i="11"/>
  <c r="AJ1316" i="11"/>
  <c r="AJ1346" i="11"/>
  <c r="AJ1317" i="11"/>
  <c r="AK1347" i="11"/>
  <c r="AI185" i="11"/>
  <c r="AI218" i="11"/>
  <c r="AJ250" i="11"/>
  <c r="AK282" i="11"/>
  <c r="AJ314" i="11"/>
  <c r="AI344" i="11"/>
  <c r="AJ365" i="11"/>
  <c r="AI509" i="11"/>
  <c r="AI195" i="11"/>
  <c r="AK269" i="11"/>
  <c r="AI382" i="11"/>
  <c r="AK475" i="11"/>
  <c r="AK441" i="11"/>
  <c r="AK500" i="11"/>
  <c r="AK579" i="11"/>
  <c r="AJ619" i="11"/>
  <c r="AI707" i="11"/>
  <c r="AK445" i="11"/>
  <c r="AJ459" i="11"/>
  <c r="AI467" i="11"/>
  <c r="AI476" i="11"/>
  <c r="AK519" i="11"/>
  <c r="AI538" i="11"/>
  <c r="AI605" i="11"/>
  <c r="AI516" i="11"/>
  <c r="AK637" i="11"/>
  <c r="AI440" i="11"/>
  <c r="AJ535" i="11"/>
  <c r="AK497" i="11"/>
  <c r="AI523" i="11"/>
  <c r="AI388" i="11"/>
  <c r="AJ487" i="11"/>
  <c r="AI530" i="11"/>
  <c r="AJ635" i="11"/>
  <c r="AK561" i="11"/>
  <c r="AJ601" i="11"/>
  <c r="AK684" i="11"/>
  <c r="AK401" i="11"/>
  <c r="AK435" i="11"/>
  <c r="AI503" i="11"/>
  <c r="AK555" i="11"/>
  <c r="AJ587" i="11"/>
  <c r="AK623" i="11"/>
  <c r="AI676" i="11"/>
  <c r="AJ711" i="11"/>
  <c r="AJ718" i="11"/>
  <c r="AI577" i="11"/>
  <c r="AI686" i="11"/>
  <c r="AI706" i="11"/>
  <c r="AJ788" i="11"/>
  <c r="AJ625" i="11"/>
  <c r="AJ651" i="11"/>
  <c r="AJ656" i="11"/>
  <c r="AK673" i="11"/>
  <c r="AI734" i="11"/>
  <c r="AK726" i="11"/>
  <c r="AI907" i="11"/>
  <c r="AK645" i="11"/>
  <c r="AI670" i="11"/>
  <c r="AI690" i="11"/>
  <c r="AJ804" i="11"/>
  <c r="AK874" i="11"/>
  <c r="AI628" i="11"/>
  <c r="AJ715" i="11"/>
  <c r="AK774" i="11"/>
  <c r="AJ612" i="11"/>
  <c r="AI669" i="11"/>
  <c r="AI722" i="11"/>
  <c r="AK740" i="11"/>
  <c r="AI820" i="11"/>
  <c r="AI687" i="11"/>
  <c r="AJ741" i="11"/>
  <c r="AK777" i="11"/>
  <c r="AI806" i="11"/>
  <c r="AK848" i="11"/>
  <c r="AJ891" i="11"/>
  <c r="AJ754" i="11"/>
  <c r="AJ791" i="11"/>
  <c r="AK821" i="11"/>
  <c r="AJ836" i="11"/>
  <c r="AK879" i="11"/>
  <c r="AI971" i="11"/>
  <c r="AJ771" i="11"/>
  <c r="AK844" i="11"/>
  <c r="AI909" i="11"/>
  <c r="AJ920" i="11"/>
  <c r="AK963" i="11"/>
  <c r="AK725" i="11"/>
  <c r="AI808" i="11"/>
  <c r="AK828" i="11"/>
  <c r="AK855" i="11"/>
  <c r="AK877" i="11"/>
  <c r="AJ923" i="11"/>
  <c r="AI743" i="11"/>
  <c r="AK780" i="11"/>
  <c r="AI918" i="11"/>
  <c r="AI678" i="11"/>
  <c r="AK727" i="11"/>
  <c r="AJ755" i="11"/>
  <c r="AK880" i="11"/>
  <c r="AJ694" i="11"/>
  <c r="AI775" i="11"/>
  <c r="AK837" i="11"/>
  <c r="AJ889" i="11"/>
  <c r="AJ677" i="11"/>
  <c r="AI698" i="11"/>
  <c r="AI744" i="11"/>
  <c r="AJ764" i="11"/>
  <c r="AI789" i="11"/>
  <c r="AK839" i="11"/>
  <c r="AJ893" i="11"/>
  <c r="AK731" i="11"/>
  <c r="AK763" i="11"/>
  <c r="AK795" i="11"/>
  <c r="AK827" i="11"/>
  <c r="AI885" i="11"/>
  <c r="AI916" i="11"/>
  <c r="AI1025" i="11"/>
  <c r="AK990" i="11"/>
  <c r="AI913" i="11"/>
  <c r="AK942" i="11"/>
  <c r="AK958" i="11"/>
  <c r="AI1039" i="11"/>
  <c r="AK851" i="11"/>
  <c r="AK936" i="11"/>
  <c r="AI983" i="11"/>
  <c r="AI1054" i="11"/>
  <c r="AK721" i="11"/>
  <c r="AK849" i="11"/>
  <c r="AJ906" i="11"/>
  <c r="AI967" i="11"/>
  <c r="AK986" i="11"/>
  <c r="AI1005" i="11"/>
  <c r="AI873" i="11"/>
  <c r="AK910" i="11"/>
  <c r="AJ951" i="11"/>
  <c r="AI737" i="11"/>
  <c r="AK829" i="11"/>
  <c r="AK1010" i="11"/>
  <c r="AK1046" i="11"/>
  <c r="AJ1096" i="11"/>
  <c r="AJ1015" i="11"/>
  <c r="AK1050" i="11"/>
  <c r="AJ1094" i="11"/>
  <c r="AJ1153" i="11"/>
  <c r="AJ995" i="11"/>
  <c r="AJ1006" i="11"/>
  <c r="AI1024" i="11"/>
  <c r="AJ1059" i="11"/>
  <c r="AJ1104" i="11"/>
  <c r="AI943" i="11"/>
  <c r="AI969" i="11"/>
  <c r="AI1066" i="11"/>
  <c r="AJ1070" i="11"/>
  <c r="AJ1109" i="11"/>
  <c r="AK1127" i="11"/>
  <c r="AI938" i="11"/>
  <c r="AK1028" i="11"/>
  <c r="AK1047" i="11"/>
  <c r="AI1111" i="11"/>
  <c r="AK1164" i="11"/>
  <c r="AK933" i="11"/>
  <c r="AI957" i="11"/>
  <c r="AI989" i="11"/>
  <c r="AK1063" i="11"/>
  <c r="AI908" i="11"/>
  <c r="AJ989" i="11"/>
  <c r="AJ1042" i="11"/>
  <c r="AI1098" i="11"/>
  <c r="AI1123" i="11"/>
  <c r="AI960" i="11"/>
  <c r="AK1012" i="11"/>
  <c r="AK1144" i="11"/>
  <c r="AK1185" i="11"/>
  <c r="AJ1262" i="11"/>
  <c r="AK1117" i="11"/>
  <c r="AK1266" i="11"/>
  <c r="AK992" i="11"/>
  <c r="AI1087" i="11"/>
  <c r="AK1173" i="11"/>
  <c r="AK1193" i="11"/>
  <c r="AK1251" i="11"/>
  <c r="AK1034" i="11"/>
  <c r="AJ1056" i="11"/>
  <c r="AK1139" i="11"/>
  <c r="AJ1149" i="11"/>
  <c r="AJ1228" i="11"/>
  <c r="AI1120" i="11"/>
  <c r="AK1207" i="11"/>
  <c r="AI1214" i="11"/>
  <c r="AK1223" i="11"/>
  <c r="AK1212" i="11"/>
  <c r="AI1349" i="11"/>
  <c r="AJ1150" i="11"/>
  <c r="AI1196" i="11"/>
  <c r="AI1231" i="11"/>
  <c r="AI1247" i="11"/>
  <c r="AJ1136" i="11"/>
  <c r="AJ1162" i="11"/>
  <c r="AJ1210" i="11"/>
  <c r="AK1093" i="11"/>
  <c r="AJ1142" i="11"/>
  <c r="AK1166" i="11"/>
  <c r="AJ1188" i="11"/>
  <c r="AI1220" i="11"/>
  <c r="AJ1334" i="11"/>
  <c r="AJ1114" i="11"/>
  <c r="AK1168" i="11"/>
  <c r="AJ1176" i="11"/>
  <c r="AJ1116" i="11"/>
  <c r="AJ1158" i="11"/>
  <c r="AJ1192" i="11"/>
  <c r="AK1243" i="11"/>
  <c r="AJ1275" i="11"/>
  <c r="AK1156" i="11"/>
  <c r="AJ1250" i="11"/>
  <c r="AJ1288" i="11"/>
  <c r="AJ1301" i="11"/>
  <c r="AK1232" i="11"/>
  <c r="AK1289" i="11"/>
  <c r="AK1200" i="11"/>
  <c r="AI1232" i="11"/>
  <c r="AK1332" i="11"/>
  <c r="AK1234" i="11"/>
  <c r="AK1295" i="11"/>
  <c r="AI1315" i="11"/>
  <c r="AJ1252" i="11"/>
  <c r="AK1285" i="11"/>
  <c r="AI1338" i="11"/>
  <c r="AK1313" i="11"/>
  <c r="AI1327" i="11"/>
  <c r="AK1286" i="11"/>
  <c r="AK1298" i="11"/>
  <c r="AI1357" i="11"/>
  <c r="AK1314" i="11"/>
  <c r="AK1335" i="11"/>
  <c r="AI1320" i="11"/>
  <c r="AK1331" i="11"/>
  <c r="AI1317" i="11"/>
  <c r="AK1355" i="11"/>
  <c r="AJ1347" i="11"/>
  <c r="AJ346" i="11"/>
  <c r="AK373" i="11"/>
  <c r="AK509" i="11"/>
  <c r="AJ272" i="11"/>
  <c r="AI325" i="11"/>
  <c r="AK371" i="11"/>
  <c r="AJ395" i="11"/>
  <c r="AI406" i="11"/>
  <c r="AI479" i="11"/>
  <c r="AJ529" i="11"/>
  <c r="AJ551" i="11"/>
  <c r="AI579" i="11"/>
  <c r="AJ443" i="11"/>
  <c r="AI451" i="11"/>
  <c r="AJ471" i="11"/>
  <c r="AJ505" i="11"/>
  <c r="AI531" i="11"/>
  <c r="AJ538" i="11"/>
  <c r="AI700" i="11"/>
  <c r="AK494" i="11"/>
  <c r="AK388" i="11"/>
  <c r="AJ411" i="11"/>
  <c r="AJ440" i="11"/>
  <c r="AK492" i="11"/>
  <c r="AJ444" i="11"/>
  <c r="AI508" i="11"/>
  <c r="AK523" i="11"/>
  <c r="AK402" i="11"/>
  <c r="AJ432" i="11"/>
  <c r="AJ524" i="11"/>
  <c r="AI561" i="11"/>
  <c r="AK719" i="11"/>
  <c r="AI482" i="11"/>
  <c r="AK506" i="11"/>
  <c r="AJ609" i="11"/>
  <c r="AI555" i="11"/>
  <c r="AI623" i="11"/>
  <c r="AK676" i="11"/>
  <c r="AI716" i="11"/>
  <c r="AK593" i="11"/>
  <c r="AK691" i="11"/>
  <c r="AK706" i="11"/>
  <c r="AI818" i="11"/>
  <c r="AI613" i="11"/>
  <c r="AK627" i="11"/>
  <c r="AJ634" i="11"/>
  <c r="AJ734" i="11"/>
  <c r="AI712" i="11"/>
  <c r="AJ907" i="11"/>
  <c r="AK631" i="11"/>
  <c r="AI645" i="11"/>
  <c r="AK675" i="11"/>
  <c r="AI874" i="11"/>
  <c r="AJ690" i="11"/>
  <c r="AI715" i="11"/>
  <c r="AI617" i="11"/>
  <c r="AI696" i="11"/>
  <c r="AJ722" i="11"/>
  <c r="AJ689" i="11"/>
  <c r="AK820" i="11"/>
  <c r="AK639" i="11"/>
  <c r="AJ655" i="11"/>
  <c r="AJ703" i="11"/>
  <c r="AI752" i="11"/>
  <c r="AJ806" i="11"/>
  <c r="AJ850" i="11"/>
  <c r="AK891" i="11"/>
  <c r="AI758" i="11"/>
  <c r="AI821" i="11"/>
  <c r="AJ841" i="11"/>
  <c r="AK881" i="11"/>
  <c r="AJ971" i="11"/>
  <c r="AJ743" i="11"/>
  <c r="AI894" i="11"/>
  <c r="AK909" i="11"/>
  <c r="AK974" i="11"/>
  <c r="AK1001" i="11"/>
  <c r="AK728" i="11"/>
  <c r="AJ808" i="11"/>
  <c r="AI855" i="11"/>
  <c r="AK883" i="11"/>
  <c r="AI738" i="11"/>
  <c r="AJ760" i="11"/>
  <c r="AI803" i="11"/>
  <c r="AK840" i="11"/>
  <c r="AK918" i="11"/>
  <c r="AI732" i="11"/>
  <c r="AK793" i="11"/>
  <c r="AJ710" i="11"/>
  <c r="AK812" i="11"/>
  <c r="AI837" i="11"/>
  <c r="AJ709" i="11"/>
  <c r="AJ744" i="11"/>
  <c r="AK787" i="11"/>
  <c r="AI793" i="11"/>
  <c r="AI839" i="11"/>
  <c r="AI893" i="11"/>
  <c r="AJ890" i="11"/>
  <c r="AJ916" i="11"/>
  <c r="AJ987" i="11"/>
  <c r="AJ1025" i="11"/>
  <c r="AJ1039" i="11"/>
  <c r="AJ873" i="11"/>
  <c r="AI936" i="11"/>
  <c r="AK983" i="11"/>
  <c r="AK230" i="11"/>
  <c r="AK294" i="11"/>
  <c r="AI346" i="11"/>
  <c r="AI384" i="11"/>
  <c r="AK433" i="11"/>
  <c r="AJ539" i="11"/>
  <c r="AI180" i="11"/>
  <c r="AK205" i="11"/>
  <c r="AK304" i="11"/>
  <c r="AJ371" i="11"/>
  <c r="AI395" i="11"/>
  <c r="AK479" i="11"/>
  <c r="AI529" i="11"/>
  <c r="AI551" i="11"/>
  <c r="AK643" i="11"/>
  <c r="AI443" i="11"/>
  <c r="AJ463" i="11"/>
  <c r="AI471" i="11"/>
  <c r="AI505" i="11"/>
  <c r="AK540" i="11"/>
  <c r="AK430" i="11"/>
  <c r="AI495" i="11"/>
  <c r="AK695" i="11"/>
  <c r="AJ388" i="11"/>
  <c r="AI411" i="11"/>
  <c r="AJ447" i="11"/>
  <c r="AJ492" i="11"/>
  <c r="AK538" i="11"/>
  <c r="AI444" i="11"/>
  <c r="AK510" i="11"/>
  <c r="AK532" i="11"/>
  <c r="AJ402" i="11"/>
  <c r="AJ437" i="11"/>
  <c r="AK490" i="11"/>
  <c r="AK621" i="11"/>
  <c r="AI396" i="11"/>
  <c r="AI446" i="11"/>
  <c r="AI524" i="11"/>
  <c r="AK659" i="11"/>
  <c r="AI719" i="11"/>
  <c r="AJ410" i="11"/>
  <c r="AI522" i="11"/>
  <c r="AI609" i="11"/>
  <c r="AK699" i="11"/>
  <c r="AI838" i="11"/>
  <c r="AJ593" i="11"/>
  <c r="AK668" i="11"/>
  <c r="AJ691" i="11"/>
  <c r="AI770" i="11"/>
  <c r="AJ818" i="11"/>
  <c r="AJ627" i="11"/>
  <c r="AI634" i="11"/>
  <c r="AK653" i="11"/>
  <c r="AK658" i="11"/>
  <c r="AJ686" i="11"/>
  <c r="AI854" i="11"/>
  <c r="AJ658" i="11"/>
  <c r="AJ786" i="11"/>
  <c r="AJ631" i="11"/>
  <c r="AI675" i="11"/>
  <c r="AK705" i="11"/>
  <c r="AJ852" i="11"/>
  <c r="AI652" i="11"/>
  <c r="AI692" i="11"/>
  <c r="AK717" i="11"/>
  <c r="AK822" i="11"/>
  <c r="AJ652" i="11"/>
  <c r="AK722" i="11"/>
  <c r="AJ669" i="11"/>
  <c r="AK772" i="11"/>
  <c r="AJ639" i="11"/>
  <c r="AI655" i="11"/>
  <c r="AI703" i="11"/>
  <c r="AJ782" i="11"/>
  <c r="AK850" i="11"/>
  <c r="AJ905" i="11"/>
  <c r="AJ796" i="11"/>
  <c r="AI832" i="11"/>
  <c r="AJ875" i="11"/>
  <c r="AI979" i="11"/>
  <c r="AI748" i="11"/>
  <c r="AK773" i="11"/>
  <c r="AJ909" i="11"/>
  <c r="AI955" i="11"/>
  <c r="AJ1001" i="11"/>
  <c r="AJ840" i="11"/>
  <c r="AJ899" i="11"/>
  <c r="AJ738" i="11"/>
  <c r="AK775" i="11"/>
  <c r="AI694" i="11"/>
  <c r="AK757" i="11"/>
  <c r="AI661" i="11"/>
  <c r="AJ792" i="11"/>
  <c r="AJ833" i="11"/>
  <c r="AI846" i="11"/>
  <c r="AJ661" i="11"/>
  <c r="AI682" i="11"/>
  <c r="AK710" i="11"/>
  <c r="AJ787" i="11"/>
  <c r="AI856" i="11"/>
  <c r="AJ746" i="11"/>
  <c r="AJ778" i="11"/>
  <c r="AJ810" i="11"/>
  <c r="AJ842" i="11"/>
  <c r="AK898" i="11"/>
  <c r="AJ926" i="11"/>
  <c r="AK1000" i="11"/>
  <c r="AK1025" i="11"/>
  <c r="AI990" i="11"/>
  <c r="AK913" i="11"/>
  <c r="AI942" i="11"/>
  <c r="AI958" i="11"/>
  <c r="AK1039" i="11"/>
  <c r="AJ983" i="11"/>
  <c r="AJ1054" i="11"/>
  <c r="AK769" i="11"/>
  <c r="AK915" i="11"/>
  <c r="AJ967" i="11"/>
  <c r="AJ1005" i="11"/>
  <c r="AK783" i="11"/>
  <c r="AK847" i="11"/>
  <c r="AI904" i="11"/>
  <c r="AJ174" i="11"/>
  <c r="AJ199" i="11"/>
  <c r="AJ230" i="11"/>
  <c r="AJ294" i="11"/>
  <c r="AK326" i="11"/>
  <c r="AJ398" i="11"/>
  <c r="AI539" i="11"/>
  <c r="AK237" i="11"/>
  <c r="AJ304" i="11"/>
  <c r="AK414" i="11"/>
  <c r="AJ491" i="11"/>
  <c r="AK599" i="11"/>
  <c r="AJ643" i="11"/>
  <c r="AJ455" i="11"/>
  <c r="AI463" i="11"/>
  <c r="AK531" i="11"/>
  <c r="AJ540" i="11"/>
  <c r="AK700" i="11"/>
  <c r="AI430" i="11"/>
  <c r="AK583" i="11"/>
  <c r="AJ695" i="11"/>
  <c r="AK392" i="11"/>
  <c r="AI447" i="11"/>
  <c r="AI514" i="11"/>
  <c r="AI542" i="11"/>
  <c r="AK446" i="11"/>
  <c r="AJ511" i="11"/>
  <c r="AJ532" i="11"/>
  <c r="AI506" i="11"/>
  <c r="AJ621" i="11"/>
  <c r="AJ401" i="11"/>
  <c r="AK484" i="11"/>
  <c r="AJ527" i="11"/>
  <c r="AK595" i="11"/>
  <c r="AI659" i="11"/>
  <c r="AJ396" i="11"/>
  <c r="AK420" i="11"/>
  <c r="AK571" i="11"/>
  <c r="AK602" i="11"/>
  <c r="AJ699" i="11"/>
  <c r="AK716" i="11"/>
  <c r="AI593" i="11"/>
  <c r="AJ668" i="11"/>
  <c r="AI691" i="11"/>
  <c r="AJ770" i="11"/>
  <c r="AK818" i="11"/>
  <c r="AK618" i="11"/>
  <c r="AI627" i="11"/>
  <c r="AK649" i="11"/>
  <c r="AJ653" i="11"/>
  <c r="AI660" i="11"/>
  <c r="AI708" i="11"/>
  <c r="AI673" i="11"/>
  <c r="AK712" i="11"/>
  <c r="AK786" i="11"/>
  <c r="AI631" i="11"/>
  <c r="AI664" i="11"/>
  <c r="AI688" i="11"/>
  <c r="AJ705" i="11"/>
  <c r="AK852" i="11"/>
  <c r="AI717" i="11"/>
  <c r="AI657" i="11"/>
  <c r="AK696" i="11"/>
  <c r="AJ865" i="11"/>
  <c r="AI790" i="11"/>
  <c r="AK607" i="11"/>
  <c r="AI639" i="11"/>
  <c r="AK671" i="11"/>
  <c r="AK739" i="11"/>
  <c r="AJ752" i="11"/>
  <c r="AI802" i="11"/>
  <c r="AJ824" i="11"/>
  <c r="AK858" i="11"/>
  <c r="AI905" i="11"/>
  <c r="AJ758" i="11"/>
  <c r="AK796" i="11"/>
  <c r="AJ887" i="11"/>
  <c r="AJ773" i="11"/>
  <c r="AK836" i="11"/>
  <c r="AK894" i="11"/>
  <c r="AK912" i="11"/>
  <c r="AK955" i="11"/>
  <c r="AI974" i="11"/>
  <c r="AK723" i="11"/>
  <c r="AK823" i="11"/>
  <c r="AI841" i="11"/>
  <c r="AK738" i="11"/>
  <c r="AJ775" i="11"/>
  <c r="AK805" i="11"/>
  <c r="AJ732" i="11"/>
  <c r="AJ757" i="11"/>
  <c r="AJ662" i="11"/>
  <c r="AK745" i="11"/>
  <c r="AK835" i="11"/>
  <c r="AK662" i="11"/>
  <c r="AK759" i="11"/>
  <c r="AI787" i="11"/>
  <c r="AK747" i="11"/>
  <c r="AK779" i="11"/>
  <c r="AK811" i="11"/>
  <c r="AK843" i="11"/>
  <c r="AJ898" i="11"/>
  <c r="AI926" i="11"/>
  <c r="AJ1000" i="11"/>
  <c r="AK1041" i="11"/>
  <c r="AI1023" i="11"/>
  <c r="AI927" i="11"/>
  <c r="AI947" i="11"/>
  <c r="AK966" i="11"/>
  <c r="AI1119" i="11"/>
  <c r="AI917" i="11"/>
  <c r="AK950" i="11"/>
  <c r="AI991" i="11"/>
  <c r="AI1088" i="11"/>
  <c r="AK785" i="11"/>
  <c r="AJ915" i="11"/>
  <c r="AI975" i="11"/>
  <c r="AK1002" i="11"/>
  <c r="AJ205" i="11"/>
  <c r="AJ269" i="11"/>
  <c r="AJ326" i="11"/>
  <c r="AI398" i="11"/>
  <c r="AJ499" i="11"/>
  <c r="AJ208" i="11"/>
  <c r="AI261" i="11"/>
  <c r="AK333" i="11"/>
  <c r="AI357" i="11"/>
  <c r="AJ475" i="11"/>
  <c r="AJ441" i="11"/>
  <c r="AI491" i="11"/>
  <c r="AK529" i="11"/>
  <c r="AK557" i="11"/>
  <c r="AJ599" i="11"/>
  <c r="AI643" i="11"/>
  <c r="AJ445" i="11"/>
  <c r="AI455" i="11"/>
  <c r="AK471" i="11"/>
  <c r="AK505" i="11"/>
  <c r="AJ533" i="11"/>
  <c r="AI540" i="11"/>
  <c r="AK432" i="11"/>
  <c r="AK495" i="11"/>
  <c r="AJ583" i="11"/>
  <c r="AI695" i="11"/>
  <c r="AJ392" i="11"/>
  <c r="AK413" i="11"/>
  <c r="AK447" i="11"/>
  <c r="AJ497" i="11"/>
  <c r="AI511" i="11"/>
  <c r="AI532" i="11"/>
  <c r="AJ416" i="11"/>
  <c r="AK437" i="11"/>
  <c r="AI621" i="11"/>
  <c r="AI401" i="11"/>
  <c r="AJ484" i="11"/>
  <c r="AI527" i="11"/>
  <c r="AI595" i="11"/>
  <c r="AJ399" i="11"/>
  <c r="AJ435" i="11"/>
  <c r="AJ522" i="11"/>
  <c r="AK679" i="11"/>
  <c r="AJ571" i="11"/>
  <c r="AI602" i="11"/>
  <c r="AK642" i="11"/>
  <c r="AI699" i="11"/>
  <c r="AI718" i="11"/>
  <c r="AJ838" i="11"/>
  <c r="AI680" i="11"/>
  <c r="AK770" i="11"/>
  <c r="AK611" i="11"/>
  <c r="AJ618" i="11"/>
  <c r="AJ649" i="11"/>
  <c r="AI653" i="11"/>
  <c r="AK660" i="11"/>
  <c r="AJ854" i="11"/>
  <c r="AK683" i="11"/>
  <c r="AJ712" i="11"/>
  <c r="AI834" i="11"/>
  <c r="AK612" i="11"/>
  <c r="AJ641" i="11"/>
  <c r="AJ861" i="11"/>
  <c r="AK657" i="11"/>
  <c r="AJ692" i="11"/>
  <c r="AI774" i="11"/>
  <c r="AJ628" i="11"/>
  <c r="AK667" i="11"/>
  <c r="AJ696" i="11"/>
  <c r="AI865" i="11"/>
  <c r="AI674" i="11"/>
  <c r="AI740" i="11"/>
  <c r="AJ607" i="11"/>
  <c r="AJ671" i="11"/>
  <c r="AJ739" i="11"/>
  <c r="AI756" i="11"/>
  <c r="AI848" i="11"/>
  <c r="AJ858" i="11"/>
  <c r="AI776" i="11"/>
  <c r="AK819" i="11"/>
  <c r="AK832" i="11"/>
  <c r="AK875" i="11"/>
  <c r="AK887" i="11"/>
  <c r="AK979" i="11"/>
  <c r="AJ748" i="11"/>
  <c r="AI773" i="11"/>
  <c r="AJ903" i="11"/>
  <c r="AI912" i="11"/>
  <c r="AJ955" i="11"/>
  <c r="AK982" i="11"/>
  <c r="AJ723" i="11"/>
  <c r="AK761" i="11"/>
  <c r="AJ823" i="11"/>
  <c r="AK853" i="11"/>
  <c r="AK871" i="11"/>
  <c r="AK899" i="11"/>
  <c r="AI742" i="11"/>
  <c r="AI780" i="11"/>
  <c r="AJ805" i="11"/>
  <c r="AI877" i="11"/>
  <c r="AI662" i="11"/>
  <c r="AK732" i="11"/>
  <c r="AI757" i="11"/>
  <c r="AJ809" i="11"/>
  <c r="AI677" i="11"/>
  <c r="AK807" i="11"/>
  <c r="AJ835" i="11"/>
  <c r="AJ846" i="11"/>
  <c r="AJ693" i="11"/>
  <c r="AI714" i="11"/>
  <c r="AJ759" i="11"/>
  <c r="AK825" i="11"/>
  <c r="AJ856" i="11"/>
  <c r="AI730" i="11"/>
  <c r="AI762" i="11"/>
  <c r="AI794" i="11"/>
  <c r="AI826" i="11"/>
  <c r="AJ867" i="11"/>
  <c r="AI898" i="11"/>
  <c r="AI1000" i="11"/>
  <c r="AJ1041" i="11"/>
  <c r="AJ966" i="11"/>
  <c r="AK917" i="11"/>
  <c r="AJ950" i="11"/>
  <c r="AK801" i="11"/>
  <c r="AJ1002" i="11"/>
  <c r="AK735" i="11"/>
  <c r="AK799" i="11"/>
  <c r="AI851" i="11"/>
  <c r="AJ910" i="11"/>
  <c r="AI931" i="11"/>
  <c r="AI951" i="11"/>
  <c r="AK970" i="11"/>
  <c r="AK1049" i="11"/>
  <c r="AI721" i="11"/>
  <c r="AK813" i="11"/>
  <c r="AI849" i="11"/>
  <c r="AI954" i="11"/>
  <c r="AK1058" i="11"/>
  <c r="AK1017" i="11"/>
  <c r="AJ1090" i="11"/>
  <c r="AJ1165" i="11"/>
  <c r="AK1009" i="11"/>
  <c r="AJ1048" i="11"/>
  <c r="AJ1062" i="11"/>
  <c r="AJ1073" i="11"/>
  <c r="AJ1147" i="11"/>
  <c r="AI1029" i="11"/>
  <c r="AJ939" i="11"/>
  <c r="AK1006" i="11"/>
  <c r="AJ1022" i="11"/>
  <c r="AK1029" i="11"/>
  <c r="AI1073" i="11"/>
  <c r="AI1099" i="11"/>
  <c r="AK1137" i="11"/>
  <c r="AI953" i="11"/>
  <c r="AK995" i="11"/>
  <c r="AI1045" i="11"/>
  <c r="AI1070" i="11"/>
  <c r="AI1097" i="11"/>
  <c r="AJ1115" i="11"/>
  <c r="AI928" i="11"/>
  <c r="AI1040" i="11"/>
  <c r="AJ1063" i="11"/>
  <c r="AI1095" i="11"/>
  <c r="AK993" i="11"/>
  <c r="AI1036" i="11"/>
  <c r="AJ941" i="11"/>
  <c r="AI1028" i="11"/>
  <c r="AI1042" i="11"/>
  <c r="AJ1053" i="11"/>
  <c r="AJ1085" i="11"/>
  <c r="AJ1118" i="11"/>
  <c r="AI948" i="11"/>
  <c r="AK996" i="11"/>
  <c r="AI1100" i="11"/>
  <c r="AI1174" i="11"/>
  <c r="AJ1201" i="11"/>
  <c r="AJ1197" i="11"/>
  <c r="AI1198" i="11"/>
  <c r="AI1117" i="11"/>
  <c r="AJ1138" i="11"/>
  <c r="AK1273" i="11"/>
  <c r="AJ1078" i="11"/>
  <c r="AJ1089" i="11"/>
  <c r="AJ1161" i="11"/>
  <c r="AJ1187" i="11"/>
  <c r="AI1224" i="11"/>
  <c r="AK1018" i="11"/>
  <c r="AI1081" i="11"/>
  <c r="AI1149" i="11"/>
  <c r="AK1228" i="11"/>
  <c r="AJ1133" i="11"/>
  <c r="AI1175" i="11"/>
  <c r="AK1214" i="11"/>
  <c r="AI1221" i="11"/>
  <c r="AI1240" i="11"/>
  <c r="AJ1291" i="11"/>
  <c r="AI1132" i="11"/>
  <c r="AK1150" i="11"/>
  <c r="AK1191" i="11"/>
  <c r="AI1199" i="11"/>
  <c r="AI1241" i="11"/>
  <c r="AI1255" i="11"/>
  <c r="AI1152" i="11"/>
  <c r="AI1177" i="11"/>
  <c r="AI1208" i="11"/>
  <c r="AI1140" i="11"/>
  <c r="AJ1155" i="11"/>
  <c r="AI1186" i="11"/>
  <c r="AI1299" i="11"/>
  <c r="AI1112" i="11"/>
  <c r="AK1145" i="11"/>
  <c r="AJ1181" i="11"/>
  <c r="AK1112" i="11"/>
  <c r="AI1190" i="11"/>
  <c r="AK1256" i="11"/>
  <c r="AI1293" i="11"/>
  <c r="AI1195" i="11"/>
  <c r="AI1229" i="11"/>
  <c r="AI1261" i="11"/>
  <c r="AI1272" i="11"/>
  <c r="AJ1230" i="11"/>
  <c r="AK1265" i="11"/>
  <c r="AI1205" i="11"/>
  <c r="AI1297" i="11"/>
  <c r="AK1246" i="11"/>
  <c r="AK1302" i="11"/>
  <c r="AK1252" i="11"/>
  <c r="AJ1263" i="11"/>
  <c r="AJ1283" i="11"/>
  <c r="AJ1329" i="11"/>
  <c r="AJ1341" i="11"/>
  <c r="AJ1339" i="11"/>
  <c r="AI1313" i="11"/>
  <c r="AJ1290" i="11"/>
  <c r="AI1264" i="11"/>
  <c r="AI1312" i="11"/>
  <c r="AK1320" i="11"/>
  <c r="AJ1239" i="11"/>
  <c r="AI1294" i="11"/>
  <c r="AJ1333" i="11"/>
  <c r="AI1323" i="11"/>
  <c r="AK1353" i="11"/>
  <c r="AJ1337" i="11"/>
  <c r="AK418" i="11"/>
  <c r="AI619" i="11"/>
  <c r="AK397" i="11"/>
  <c r="AI394" i="11"/>
  <c r="AK524" i="11"/>
  <c r="AI651" i="11"/>
  <c r="AI786" i="11"/>
  <c r="AJ874" i="11"/>
  <c r="AI741" i="11"/>
  <c r="AK841" i="11"/>
  <c r="AJ894" i="11"/>
  <c r="AJ803" i="11"/>
  <c r="AI755" i="11"/>
  <c r="AI792" i="11"/>
  <c r="AK764" i="11"/>
  <c r="AI778" i="11"/>
  <c r="AJ913" i="11"/>
  <c r="AI906" i="11"/>
  <c r="AK767" i="11"/>
  <c r="AK925" i="11"/>
  <c r="AK959" i="11"/>
  <c r="AI1083" i="11"/>
  <c r="AK873" i="11"/>
  <c r="AJ1003" i="11"/>
  <c r="AI1090" i="11"/>
  <c r="AI1009" i="11"/>
  <c r="AI1062" i="11"/>
  <c r="AI1147" i="11"/>
  <c r="AI932" i="11"/>
  <c r="AI1019" i="11"/>
  <c r="AJ1068" i="11"/>
  <c r="AK1104" i="11"/>
  <c r="AK1109" i="11"/>
  <c r="AJ953" i="11"/>
  <c r="AK1056" i="11"/>
  <c r="AI941" i="11"/>
  <c r="AJ993" i="11"/>
  <c r="AI1171" i="11"/>
  <c r="AJ1098" i="11"/>
  <c r="AI968" i="11"/>
  <c r="AJ1065" i="11"/>
  <c r="AI1185" i="11"/>
  <c r="AI1226" i="11"/>
  <c r="AK1020" i="11"/>
  <c r="AK1089" i="11"/>
  <c r="AJ1173" i="11"/>
  <c r="AJ1251" i="11"/>
  <c r="AK1146" i="11"/>
  <c r="AK1079" i="11"/>
  <c r="AI1163" i="11"/>
  <c r="AK1216" i="11"/>
  <c r="AJ1128" i="11"/>
  <c r="AK1218" i="11"/>
  <c r="AK1114" i="11"/>
  <c r="AI1191" i="11"/>
  <c r="AK1241" i="11"/>
  <c r="AK1152" i="11"/>
  <c r="AK1208" i="11"/>
  <c r="AJ1220" i="11"/>
  <c r="AK1179" i="11"/>
  <c r="AI1192" i="11"/>
  <c r="AI1245" i="11"/>
  <c r="AK1261" i="11"/>
  <c r="AK1230" i="11"/>
  <c r="AI1289" i="11"/>
  <c r="AK1287" i="11"/>
  <c r="AJ1234" i="11"/>
  <c r="AI1295" i="11"/>
  <c r="AI1237" i="11"/>
  <c r="AK1267" i="11"/>
  <c r="AJ1338" i="11"/>
  <c r="AJ1286" i="11"/>
  <c r="AI1239" i="11"/>
  <c r="AI1314" i="11"/>
  <c r="AJ1294" i="11"/>
  <c r="AI1355" i="11"/>
  <c r="AJ1319" i="11"/>
  <c r="AK1337" i="11"/>
  <c r="AJ160" i="11"/>
  <c r="AI314" i="11"/>
  <c r="AJ420" i="11"/>
  <c r="AI487" i="11"/>
  <c r="AJ561" i="11"/>
  <c r="AK609" i="11"/>
  <c r="AI668" i="11"/>
  <c r="AI658" i="11"/>
  <c r="AK907" i="11"/>
  <c r="AK689" i="11"/>
  <c r="AI782" i="11"/>
  <c r="AJ881" i="11"/>
  <c r="AI840" i="11"/>
  <c r="AJ812" i="11"/>
  <c r="AK792" i="11"/>
  <c r="AI810" i="11"/>
  <c r="AJ942" i="11"/>
  <c r="AI915" i="11"/>
  <c r="AJ925" i="11"/>
  <c r="AJ959" i="11"/>
  <c r="AI801" i="11"/>
  <c r="AI883" i="11"/>
  <c r="AI1058" i="11"/>
  <c r="AK978" i="11"/>
  <c r="AI949" i="11"/>
  <c r="AI1059" i="11"/>
  <c r="AI933" i="11"/>
  <c r="AI1069" i="11"/>
  <c r="AI1137" i="11"/>
  <c r="AK1066" i="11"/>
  <c r="AI1115" i="11"/>
  <c r="AJ969" i="11"/>
  <c r="AK1061" i="11"/>
  <c r="AK1111" i="11"/>
  <c r="AJ1011" i="11"/>
  <c r="AK1011" i="11"/>
  <c r="AK1044" i="11"/>
  <c r="AK1098" i="11"/>
  <c r="AI972" i="11"/>
  <c r="AK1077" i="11"/>
  <c r="AJ1279" i="11"/>
  <c r="AK1022" i="11"/>
  <c r="AJ1124" i="11"/>
  <c r="AI1089" i="11"/>
  <c r="AI1173" i="11"/>
  <c r="AI1251" i="11"/>
  <c r="AI1060" i="11"/>
  <c r="AJ1146" i="11"/>
  <c r="AI1080" i="11"/>
  <c r="AK1128" i="11"/>
  <c r="AJ1191" i="11"/>
  <c r="AJ1241" i="11"/>
  <c r="AJ1208" i="11"/>
  <c r="AK1122" i="11"/>
  <c r="AJ1166" i="11"/>
  <c r="AK1299" i="11"/>
  <c r="AK1126" i="11"/>
  <c r="AI1179" i="11"/>
  <c r="AK1275" i="11"/>
  <c r="AI1217" i="11"/>
  <c r="AI1288" i="11"/>
  <c r="AK1297" i="11"/>
  <c r="AK1244" i="11"/>
  <c r="AJ1237" i="11"/>
  <c r="AJ1267" i="11"/>
  <c r="AK1338" i="11"/>
  <c r="AK1343" i="11"/>
  <c r="AK1242" i="11"/>
  <c r="AI1290" i="11"/>
  <c r="AJ1242" i="11"/>
  <c r="AJ1314" i="11"/>
  <c r="AI1298" i="11"/>
  <c r="AJ1331" i="11"/>
  <c r="AK1345" i="11"/>
  <c r="AI1347" i="11"/>
  <c r="AJ451" i="11"/>
  <c r="AJ490" i="11"/>
  <c r="AI601" i="11"/>
  <c r="AJ555" i="11"/>
  <c r="AJ673" i="11"/>
  <c r="AK628" i="11"/>
  <c r="AK670" i="11"/>
  <c r="AI920" i="11"/>
  <c r="AJ855" i="11"/>
  <c r="AJ837" i="11"/>
  <c r="AI842" i="11"/>
  <c r="AJ958" i="11"/>
  <c r="AK1054" i="11"/>
  <c r="AK831" i="11"/>
  <c r="AI937" i="11"/>
  <c r="AI1027" i="11"/>
  <c r="AK749" i="11"/>
  <c r="AJ978" i="11"/>
  <c r="AK1090" i="11"/>
  <c r="AJ1009" i="11"/>
  <c r="AK1062" i="11"/>
  <c r="AK1147" i="11"/>
  <c r="AI1068" i="11"/>
  <c r="AI939" i="11"/>
  <c r="AJ1019" i="11"/>
  <c r="AI1072" i="11"/>
  <c r="AI985" i="11"/>
  <c r="AJ1066" i="11"/>
  <c r="AJ985" i="11"/>
  <c r="AJ1061" i="11"/>
  <c r="AJ1111" i="11"/>
  <c r="AI1014" i="11"/>
  <c r="AK1053" i="11"/>
  <c r="AK1118" i="11"/>
  <c r="AI976" i="11"/>
  <c r="AI1201" i="11"/>
  <c r="AK1279" i="11"/>
  <c r="AK1038" i="11"/>
  <c r="AK1138" i="11"/>
  <c r="AK1036" i="11"/>
  <c r="AI1146" i="11"/>
  <c r="AK1163" i="11"/>
  <c r="AI1216" i="11"/>
  <c r="AK1142" i="11"/>
  <c r="AJ1268" i="11"/>
  <c r="AK1148" i="11"/>
  <c r="AK1247" i="11"/>
  <c r="AI1162" i="11"/>
  <c r="AI1210" i="11"/>
  <c r="AK1136" i="11"/>
  <c r="AI1181" i="11"/>
  <c r="AJ1299" i="11"/>
  <c r="AK1140" i="11"/>
  <c r="AJ1179" i="11"/>
  <c r="AK1130" i="11"/>
  <c r="AI1202" i="11"/>
  <c r="AI1275" i="11"/>
  <c r="AK1222" i="11"/>
  <c r="AJ1232" i="11"/>
  <c r="AI1200" i="11"/>
  <c r="AJ1287" i="11"/>
  <c r="AJ1244" i="11"/>
  <c r="AJ1295" i="11"/>
  <c r="AK1248" i="11"/>
  <c r="AK1270" i="11"/>
  <c r="AJ1343" i="11"/>
  <c r="AI1322" i="11"/>
  <c r="AI1331" i="11"/>
  <c r="AJ1345" i="11"/>
  <c r="AI1346" i="11"/>
  <c r="AI250" i="11"/>
  <c r="AK199" i="11"/>
  <c r="AK301" i="11"/>
  <c r="AJ406" i="11"/>
  <c r="AI459" i="11"/>
  <c r="AJ684" i="11"/>
  <c r="AI402" i="11"/>
  <c r="AI587" i="11"/>
  <c r="AJ645" i="11"/>
  <c r="AI772" i="11"/>
  <c r="AI850" i="11"/>
  <c r="AK743" i="11"/>
  <c r="AJ963" i="11"/>
  <c r="AK889" i="11"/>
  <c r="AK890" i="11"/>
  <c r="AK737" i="11"/>
  <c r="AK967" i="11"/>
  <c r="AJ937" i="11"/>
  <c r="AI833" i="11"/>
  <c r="AK901" i="11"/>
  <c r="AK946" i="11"/>
  <c r="AK1096" i="11"/>
  <c r="AK1030" i="11"/>
  <c r="AI1071" i="11"/>
  <c r="AK1153" i="11"/>
  <c r="AI981" i="11"/>
  <c r="AK1082" i="11"/>
  <c r="AK939" i="11"/>
  <c r="AK1019" i="11"/>
  <c r="AJ1137" i="11"/>
  <c r="AK1068" i="11"/>
  <c r="AK1115" i="11"/>
  <c r="AK994" i="11"/>
  <c r="AI1135" i="11"/>
  <c r="AK969" i="11"/>
  <c r="AJ1035" i="11"/>
  <c r="AI1067" i="11"/>
  <c r="AI1013" i="11"/>
  <c r="AJ1144" i="11"/>
  <c r="AJ1180" i="11"/>
  <c r="AK1172" i="11"/>
  <c r="AK1075" i="11"/>
  <c r="AJ1266" i="11"/>
  <c r="AK1057" i="11"/>
  <c r="AK1187" i="11"/>
  <c r="AK1078" i="11"/>
  <c r="AI1102" i="11"/>
  <c r="AI1159" i="11"/>
  <c r="AK1291" i="11"/>
  <c r="AJ1148" i="11"/>
  <c r="AI1218" i="11"/>
  <c r="AJ1145" i="11"/>
  <c r="AK1202" i="11"/>
  <c r="AJ1222" i="11"/>
  <c r="AK1272" i="11"/>
  <c r="AI1287" i="11"/>
  <c r="AI1244" i="11"/>
  <c r="AK1283" i="11"/>
  <c r="AK1341" i="11"/>
  <c r="AK1339" i="11"/>
  <c r="AI1242" i="11"/>
  <c r="AJ1322" i="11"/>
  <c r="AK1300" i="11"/>
  <c r="AK1321" i="11"/>
  <c r="AI1354" i="11"/>
  <c r="AK346" i="11"/>
  <c r="AJ479" i="11"/>
  <c r="AK518" i="11"/>
  <c r="AI535" i="11"/>
  <c r="AJ623" i="11"/>
  <c r="AK788" i="11"/>
  <c r="AI771" i="11"/>
  <c r="AI1001" i="11"/>
  <c r="AJ880" i="11"/>
  <c r="AJ839" i="11"/>
  <c r="AK916" i="11"/>
  <c r="AK864" i="11"/>
  <c r="AK753" i="11"/>
  <c r="AJ986" i="11"/>
  <c r="AJ1027" i="11"/>
  <c r="AI753" i="11"/>
  <c r="AK845" i="11"/>
  <c r="AK938" i="11"/>
  <c r="AJ946" i="11"/>
  <c r="AI1017" i="11"/>
  <c r="AI1165" i="11"/>
  <c r="AI1048" i="11"/>
  <c r="AK1071" i="11"/>
  <c r="AK1160" i="11"/>
  <c r="AI1086" i="11"/>
  <c r="AK1004" i="11"/>
  <c r="AJ1084" i="11"/>
  <c r="AJ1033" i="11"/>
  <c r="AJ1072" i="11"/>
  <c r="AJ1127" i="11"/>
  <c r="AJ1028" i="11"/>
  <c r="AK1074" i="11"/>
  <c r="AJ1164" i="11"/>
  <c r="AI919" i="11"/>
  <c r="AI973" i="11"/>
  <c r="AI924" i="11"/>
  <c r="AK1035" i="11"/>
  <c r="AK1067" i="11"/>
  <c r="AK1123" i="11"/>
  <c r="AK1180" i="11"/>
  <c r="AJ1172" i="11"/>
  <c r="AI1266" i="11"/>
  <c r="AJ1057" i="11"/>
  <c r="AK1131" i="11"/>
  <c r="AJ1193" i="11"/>
  <c r="AJ1108" i="11"/>
  <c r="AK1182" i="11"/>
  <c r="AJ1223" i="11"/>
  <c r="AI1291" i="11"/>
  <c r="AI1148" i="11"/>
  <c r="AJ1199" i="11"/>
  <c r="AK1255" i="11"/>
  <c r="AK1177" i="11"/>
  <c r="AK1236" i="11"/>
  <c r="AJ1152" i="11"/>
  <c r="AK1206" i="11"/>
  <c r="AK1091" i="11"/>
  <c r="AI1168" i="11"/>
  <c r="AI1093" i="11"/>
  <c r="AJ1168" i="11"/>
  <c r="AK1293" i="11"/>
  <c r="AJ1272" i="11"/>
  <c r="AJ1200" i="11"/>
  <c r="AJ1332" i="11"/>
  <c r="AK1254" i="11"/>
  <c r="AI1285" i="11"/>
  <c r="AJ1313" i="11"/>
  <c r="AK1311" i="11"/>
  <c r="AJ1335" i="11"/>
  <c r="AK1333" i="11"/>
  <c r="AJ1321" i="11"/>
  <c r="AJ500" i="11"/>
  <c r="AI498" i="11"/>
  <c r="AK411" i="11"/>
  <c r="AK613" i="11"/>
  <c r="AK685" i="11"/>
  <c r="AK754" i="11"/>
  <c r="AI725" i="11"/>
  <c r="AK678" i="11"/>
  <c r="AK893" i="11"/>
  <c r="AK987" i="11"/>
  <c r="AI986" i="11"/>
  <c r="AK937" i="11"/>
  <c r="AK1027" i="11"/>
  <c r="AK765" i="11"/>
  <c r="AK954" i="11"/>
  <c r="AJ1071" i="11"/>
  <c r="AJ1160" i="11"/>
  <c r="AK998" i="11"/>
  <c r="AJ1004" i="11"/>
  <c r="AK1026" i="11"/>
  <c r="AJ1086" i="11"/>
  <c r="AK943" i="11"/>
  <c r="AK1033" i="11"/>
  <c r="AI1031" i="11"/>
  <c r="AJ1074" i="11"/>
  <c r="AI1164" i="11"/>
  <c r="AI935" i="11"/>
  <c r="AJ1038" i="11"/>
  <c r="AJ1081" i="11"/>
  <c r="AJ1123" i="11"/>
  <c r="AK1016" i="11"/>
  <c r="AK1174" i="11"/>
  <c r="AK1198" i="11"/>
  <c r="AI1075" i="11"/>
  <c r="AI1078" i="11"/>
  <c r="AJ1131" i="11"/>
  <c r="AI1193" i="11"/>
  <c r="AI1038" i="11"/>
  <c r="AK1108" i="11"/>
  <c r="AJ1182" i="11"/>
  <c r="AJ1120" i="11"/>
  <c r="AK1209" i="11"/>
  <c r="AI1223" i="11"/>
  <c r="AI1212" i="11"/>
  <c r="AK1199" i="11"/>
  <c r="AJ1255" i="11"/>
  <c r="AJ1177" i="11"/>
  <c r="AI1236" i="11"/>
  <c r="AI1155" i="11"/>
  <c r="AJ1206" i="11"/>
  <c r="AJ1170" i="11"/>
  <c r="AK1105" i="11"/>
  <c r="AI1157" i="11"/>
  <c r="AI1301" i="11"/>
  <c r="AI1178" i="11"/>
  <c r="AJ1254" i="11"/>
  <c r="AK1351" i="11"/>
  <c r="AI1259" i="11"/>
  <c r="AJ1311" i="11"/>
  <c r="AI1340" i="11"/>
  <c r="AK1303" i="11"/>
  <c r="AJ1340" i="11"/>
  <c r="AK1322" i="11"/>
  <c r="AK1323" i="11"/>
  <c r="AJ282" i="11"/>
  <c r="AK174" i="11"/>
  <c r="AK551" i="11"/>
  <c r="AJ531" i="11"/>
  <c r="AI637" i="11"/>
  <c r="AJ508" i="11"/>
  <c r="AI711" i="11"/>
  <c r="AJ617" i="11"/>
  <c r="AK655" i="11"/>
  <c r="AI796" i="11"/>
  <c r="AK809" i="11"/>
  <c r="AI709" i="11"/>
  <c r="AK896" i="11"/>
  <c r="AI959" i="11"/>
  <c r="AK1083" i="11"/>
  <c r="AI785" i="11"/>
  <c r="AJ954" i="11"/>
  <c r="AI961" i="11"/>
  <c r="AJ1017" i="11"/>
  <c r="AK1165" i="11"/>
  <c r="AK1048" i="11"/>
  <c r="AK1073" i="11"/>
  <c r="AI1160" i="11"/>
  <c r="AI1020" i="11"/>
  <c r="AK1086" i="11"/>
  <c r="AI1004" i="11"/>
  <c r="AJ1026" i="11"/>
  <c r="AK1099" i="11"/>
  <c r="AJ943" i="11"/>
  <c r="AK1045" i="11"/>
  <c r="AK1097" i="11"/>
  <c r="AK1095" i="11"/>
  <c r="AI993" i="11"/>
  <c r="AK1171" i="11"/>
  <c r="AI940" i="11"/>
  <c r="AK1040" i="11"/>
  <c r="AK1085" i="11"/>
  <c r="AI944" i="11"/>
  <c r="AK1032" i="11"/>
  <c r="AJ1174" i="11"/>
  <c r="AK1197" i="11"/>
  <c r="AJ1198" i="11"/>
  <c r="AK1081" i="11"/>
  <c r="AJ1273" i="11"/>
  <c r="AI1161" i="11"/>
  <c r="AK1224" i="11"/>
  <c r="AK1043" i="11"/>
  <c r="AK1110" i="11"/>
  <c r="AI1182" i="11"/>
  <c r="AI1133" i="11"/>
  <c r="AJ1209" i="11"/>
  <c r="AK1240" i="11"/>
  <c r="AJ1159" i="11"/>
  <c r="AK1231" i="11"/>
  <c r="AI1145" i="11"/>
  <c r="AK1186" i="11"/>
  <c r="AI1206" i="11"/>
  <c r="AK1107" i="11"/>
  <c r="AI1170" i="11"/>
  <c r="AK1190" i="11"/>
  <c r="AK1245" i="11"/>
  <c r="AI1250" i="11"/>
  <c r="AI1254" i="11"/>
  <c r="AJ1351" i="11"/>
  <c r="AK1260" i="11"/>
  <c r="AJ1285" i="11"/>
  <c r="AK1325" i="11"/>
  <c r="AI1286" i="11"/>
  <c r="AJ1303" i="11"/>
  <c r="AJ1354" i="11"/>
  <c r="AJ1323" i="11"/>
  <c r="AI1330" i="11"/>
  <c r="AI371" i="11"/>
  <c r="AJ579" i="11"/>
  <c r="AI387" i="11"/>
  <c r="AK503" i="11"/>
  <c r="AI729" i="11"/>
  <c r="AK634" i="11"/>
  <c r="AK686" i="11"/>
  <c r="AI852" i="11"/>
  <c r="AI822" i="11"/>
  <c r="AK703" i="11"/>
  <c r="AJ821" i="11"/>
  <c r="AI760" i="11"/>
  <c r="AJ727" i="11"/>
  <c r="AI746" i="11"/>
  <c r="AJ990" i="11"/>
  <c r="AJ936" i="11"/>
  <c r="AK1005" i="11"/>
  <c r="AI925" i="11"/>
  <c r="AJ1083" i="11"/>
  <c r="AK797" i="11"/>
  <c r="AJ864" i="11"/>
  <c r="AK1003" i="11"/>
  <c r="AI977" i="11"/>
  <c r="AJ1046" i="11"/>
  <c r="AK929" i="11"/>
  <c r="AJ1050" i="11"/>
  <c r="AK1094" i="11"/>
  <c r="AK934" i="11"/>
  <c r="AI1026" i="11"/>
  <c r="AJ1099" i="11"/>
  <c r="AJ1045" i="11"/>
  <c r="AJ1097" i="11"/>
  <c r="AI922" i="11"/>
  <c r="AJ1031" i="11"/>
  <c r="AJ1095" i="11"/>
  <c r="AI1167" i="11"/>
  <c r="AJ938" i="11"/>
  <c r="AJ1171" i="11"/>
  <c r="AJ994" i="11"/>
  <c r="AI1044" i="11"/>
  <c r="AI964" i="11"/>
  <c r="AK1065" i="11"/>
  <c r="AJ1185" i="11"/>
  <c r="AJ1226" i="11"/>
  <c r="AI1262" i="11"/>
  <c r="AI1124" i="11"/>
  <c r="AK1008" i="11"/>
  <c r="AJ1224" i="11"/>
  <c r="AJ1047" i="11"/>
  <c r="AJ1110" i="11"/>
  <c r="AI1209" i="11"/>
  <c r="AJ1240" i="11"/>
  <c r="AJ1212" i="11"/>
  <c r="AJ1186" i="11"/>
  <c r="AI1114" i="11"/>
  <c r="AI1166" i="11"/>
  <c r="AI1122" i="11"/>
  <c r="AJ1190" i="11"/>
  <c r="AJ1245" i="11"/>
  <c r="AJ1289" i="11"/>
  <c r="AK1184" i="11"/>
  <c r="AK1258" i="11"/>
  <c r="AI1351" i="11"/>
  <c r="AK1329" i="11"/>
  <c r="AJ1325" i="11"/>
  <c r="AI1311" i="11"/>
  <c r="AK1238" i="11"/>
  <c r="AI1303" i="11"/>
  <c r="AK1340" i="11"/>
  <c r="AJ1355" i="11"/>
  <c r="AK1319" i="11"/>
  <c r="AJ1330" i="11"/>
  <c r="AJ45" i="11"/>
  <c r="AJ69" i="11"/>
  <c r="AJ5" i="11"/>
  <c r="AJ109" i="11"/>
  <c r="AJ85" i="11"/>
  <c r="AI321" i="11"/>
  <c r="AI247" i="11"/>
  <c r="AI375" i="11"/>
  <c r="AI331" i="11"/>
  <c r="AI385" i="11"/>
  <c r="AI215" i="11"/>
  <c r="AI343" i="11"/>
  <c r="AK604" i="11"/>
  <c r="AI572" i="11"/>
  <c r="AI616" i="11"/>
  <c r="AI886" i="11"/>
  <c r="AK1169" i="11"/>
  <c r="AK1342" i="11"/>
  <c r="AJ1305" i="11"/>
  <c r="AJ567" i="11"/>
  <c r="AI329" i="11"/>
  <c r="AI223" i="11"/>
  <c r="AI351" i="11"/>
  <c r="AK610" i="11"/>
  <c r="AI558" i="11"/>
  <c r="AI590" i="11"/>
  <c r="AJ921" i="11"/>
  <c r="AK1227" i="11"/>
  <c r="AJ1356" i="11"/>
  <c r="AI323" i="11"/>
  <c r="AI273" i="11"/>
  <c r="AI513" i="11"/>
  <c r="AI295" i="11"/>
  <c r="AJ563" i="11"/>
  <c r="AJ565" i="11"/>
  <c r="AI576" i="11"/>
  <c r="AI632" i="11"/>
  <c r="AK860" i="11"/>
  <c r="AI425" i="11"/>
  <c r="AI289" i="11"/>
  <c r="AI453" i="11"/>
  <c r="AI427" i="11"/>
  <c r="AJ597" i="11"/>
  <c r="AJ884" i="11"/>
  <c r="AI580" i="11"/>
  <c r="AI648" i="11"/>
  <c r="AI259" i="11"/>
  <c r="AI545" i="11"/>
  <c r="AI297" i="11"/>
  <c r="AI255" i="11"/>
  <c r="AI383" i="11"/>
  <c r="AI550" i="11"/>
  <c r="AI582" i="11"/>
  <c r="AI241" i="11"/>
  <c r="AI369" i="11"/>
  <c r="AI263" i="11"/>
  <c r="AJ553" i="11"/>
  <c r="AK626" i="11"/>
  <c r="AI568" i="11"/>
  <c r="AI600" i="11"/>
  <c r="AJ868" i="11"/>
  <c r="AI313" i="11"/>
  <c r="AI465" i="11"/>
  <c r="AI271" i="11"/>
  <c r="AI489" i="11"/>
  <c r="AJ569" i="11"/>
  <c r="AI554" i="11"/>
  <c r="AI586" i="11"/>
  <c r="AJ870" i="11"/>
  <c r="AI1253" i="11"/>
  <c r="AJ1348" i="11"/>
  <c r="AI303" i="11"/>
  <c r="AK644" i="11"/>
  <c r="AJ1276" i="11"/>
  <c r="AI421" i="11"/>
  <c r="AI1296" i="11"/>
  <c r="AK1308" i="11"/>
  <c r="AI281" i="11"/>
  <c r="AI449" i="11"/>
  <c r="AK892" i="11"/>
  <c r="AK1257" i="11"/>
  <c r="AI562" i="11"/>
  <c r="AI594" i="11"/>
  <c r="AI1310" i="11"/>
  <c r="AI439" i="11"/>
  <c r="AI866" i="11"/>
  <c r="AI1183" i="11"/>
  <c r="AI227" i="11"/>
  <c r="AK29" i="11"/>
  <c r="AJ235" i="11"/>
  <c r="AJ363" i="11"/>
  <c r="AK125" i="11"/>
  <c r="AK133" i="11"/>
  <c r="AK21" i="11"/>
  <c r="AK61" i="11"/>
  <c r="AJ267" i="11"/>
  <c r="AI672" i="11"/>
  <c r="AI888" i="11"/>
  <c r="AI1342" i="11"/>
  <c r="AK1305" i="11"/>
  <c r="AI1352" i="11"/>
  <c r="AK567" i="11"/>
  <c r="AI921" i="11"/>
  <c r="AJ1277" i="11"/>
  <c r="AI1356" i="11"/>
  <c r="AJ513" i="11"/>
  <c r="AK563" i="11"/>
  <c r="AK565" i="11"/>
  <c r="AI768" i="11"/>
  <c r="AI1280" i="11"/>
  <c r="AI1278" i="11"/>
  <c r="AJ425" i="11"/>
  <c r="AJ453" i="11"/>
  <c r="AJ427" i="11"/>
  <c r="AK597" i="11"/>
  <c r="AK884" i="11"/>
  <c r="AJ545" i="11"/>
  <c r="AI736" i="11"/>
  <c r="AI548" i="11"/>
  <c r="AI800" i="11"/>
  <c r="AK553" i="11"/>
  <c r="AJ869" i="11"/>
  <c r="AK868" i="11"/>
  <c r="AJ465" i="11"/>
  <c r="AJ489" i="11"/>
  <c r="AK569" i="11"/>
  <c r="AI750" i="11"/>
  <c r="AK870" i="11"/>
  <c r="AI1151" i="11"/>
  <c r="AI1348" i="11"/>
  <c r="AI1318" i="11"/>
  <c r="AI1121" i="11"/>
  <c r="AK1276" i="11"/>
  <c r="AJ421" i="11"/>
  <c r="AI1141" i="11"/>
  <c r="AJ1296" i="11"/>
  <c r="AI1308" i="11"/>
  <c r="AJ449" i="11"/>
  <c r="AI1021" i="11"/>
  <c r="AI1324" i="11"/>
  <c r="AJ1310" i="11"/>
  <c r="AJ439" i="11"/>
  <c r="AJ863" i="11"/>
  <c r="AI1113" i="11"/>
  <c r="AK1282" i="11"/>
  <c r="AJ176" i="7"/>
  <c r="AL575" i="7"/>
  <c r="AJ1228" i="7"/>
  <c r="AL1258" i="7"/>
  <c r="AL603" i="7"/>
  <c r="AL31" i="7"/>
  <c r="AL332" i="7"/>
  <c r="AL1064" i="7"/>
  <c r="AL37" i="7"/>
  <c r="AL61" i="7"/>
  <c r="AL859" i="7"/>
  <c r="AL211" i="7"/>
  <c r="AJ1137" i="7"/>
  <c r="AL428" i="7"/>
  <c r="AK1345" i="7"/>
  <c r="AL96" i="7"/>
  <c r="AK927" i="7"/>
  <c r="AL551" i="7"/>
  <c r="AL1315" i="7"/>
  <c r="AL452" i="7"/>
  <c r="AK705" i="7"/>
  <c r="AL410" i="7"/>
  <c r="AJ271" i="7"/>
  <c r="AK252" i="7"/>
  <c r="AJ800" i="7"/>
  <c r="AJ692" i="7"/>
  <c r="AJ773" i="7"/>
  <c r="AL811" i="7"/>
  <c r="AL359" i="7"/>
  <c r="AL292" i="7"/>
  <c r="AK219" i="7"/>
  <c r="AJ990" i="7"/>
  <c r="AL30" i="7"/>
  <c r="AK222" i="7"/>
  <c r="AJ1050" i="7"/>
  <c r="AL1310" i="7"/>
  <c r="AK463" i="7"/>
  <c r="AJ312" i="7"/>
  <c r="AL488" i="7"/>
  <c r="AL828" i="7"/>
  <c r="AL1080" i="7"/>
  <c r="AL28" i="7"/>
  <c r="AK154" i="7"/>
  <c r="AL944" i="7"/>
  <c r="AK2" i="7"/>
  <c r="AJ99" i="7"/>
  <c r="AJ1102" i="7"/>
  <c r="AL413" i="7"/>
  <c r="AL1106" i="7"/>
  <c r="AJ705" i="7"/>
  <c r="AJ298" i="7"/>
  <c r="AJ1299" i="7"/>
  <c r="AK337" i="7"/>
  <c r="AL103" i="7"/>
  <c r="AL1147" i="7"/>
  <c r="AK1122" i="7"/>
  <c r="AJ359" i="7"/>
  <c r="AJ1161" i="7"/>
  <c r="AL727" i="7"/>
  <c r="AL605" i="7"/>
  <c r="AJ56" i="7"/>
  <c r="AL1165" i="7"/>
  <c r="AL289" i="7"/>
  <c r="AL219" i="7"/>
  <c r="AJ916" i="7"/>
  <c r="AL184" i="7"/>
  <c r="AL1143" i="7"/>
  <c r="AJ100" i="7"/>
  <c r="AK1271" i="7"/>
  <c r="AJ13" i="7"/>
  <c r="AJ137" i="7"/>
  <c r="AK240" i="7"/>
  <c r="AL277" i="7"/>
  <c r="AJ154" i="7"/>
  <c r="AK944" i="7"/>
  <c r="AL2" i="7"/>
  <c r="AJ166" i="7"/>
  <c r="AJ96" i="7"/>
  <c r="AK413" i="7"/>
  <c r="AJ1043" i="7"/>
  <c r="AK1225" i="7"/>
  <c r="AL705" i="7"/>
  <c r="AJ571" i="7"/>
  <c r="AL49" i="7"/>
  <c r="AJ575" i="7"/>
  <c r="AL3" i="7"/>
  <c r="AK1258" i="7"/>
  <c r="AJ603" i="7"/>
  <c r="AK188" i="7"/>
  <c r="AK13" i="7"/>
  <c r="AJ928" i="7"/>
  <c r="AK1080" i="7"/>
  <c r="AJ616" i="7"/>
  <c r="AK277" i="7"/>
  <c r="AL154" i="7"/>
  <c r="AJ944" i="7"/>
  <c r="AL311" i="7"/>
  <c r="AL1268" i="7"/>
  <c r="AL166" i="7"/>
  <c r="AK97" i="7"/>
  <c r="AK466" i="7"/>
  <c r="AJ604" i="7"/>
  <c r="AJ1124" i="7"/>
  <c r="AJ673" i="7"/>
  <c r="AJ1106" i="7"/>
  <c r="AJ126" i="7"/>
  <c r="AL1328" i="7"/>
  <c r="AL298" i="7"/>
  <c r="AK1299" i="7"/>
  <c r="AK451" i="7"/>
  <c r="AK1180" i="7"/>
  <c r="AL357" i="7"/>
  <c r="AJ367" i="7"/>
  <c r="AK174" i="7"/>
  <c r="AL1284" i="7"/>
  <c r="AK635" i="7"/>
  <c r="AJ591" i="7"/>
  <c r="AJ671" i="7"/>
  <c r="AL972" i="7"/>
  <c r="AJ313" i="7"/>
  <c r="AL1264" i="7"/>
  <c r="AK317" i="7"/>
  <c r="AL546" i="7"/>
  <c r="AL973" i="7"/>
  <c r="AL889" i="7"/>
  <c r="AL1170" i="7"/>
  <c r="AL592" i="7"/>
  <c r="AK1264" i="7"/>
  <c r="AL380" i="7"/>
  <c r="AL163" i="7"/>
  <c r="AJ479" i="7"/>
  <c r="AL306" i="7"/>
  <c r="AL75" i="7"/>
  <c r="AJ423" i="7"/>
  <c r="AK885" i="7"/>
  <c r="AJ519" i="7"/>
  <c r="AL320" i="7"/>
  <c r="AL133" i="7"/>
  <c r="AJ389" i="7"/>
  <c r="AJ1135" i="7"/>
  <c r="AK230" i="7"/>
  <c r="AL144" i="7"/>
  <c r="AK115" i="7"/>
  <c r="AK582" i="7"/>
  <c r="AK558" i="7"/>
  <c r="AL224" i="7"/>
  <c r="AK748" i="7"/>
  <c r="AK396" i="7"/>
  <c r="AJ1036" i="7"/>
  <c r="AL1262" i="7"/>
  <c r="AK1044" i="7"/>
  <c r="AL784" i="7"/>
  <c r="AK73" i="7"/>
  <c r="AJ520" i="7"/>
  <c r="AK231" i="7"/>
  <c r="AJ588" i="7"/>
  <c r="AK315" i="7"/>
  <c r="AK17" i="7"/>
  <c r="AK574" i="7"/>
  <c r="AK21" i="7"/>
  <c r="AK594" i="7"/>
  <c r="AK1285" i="7"/>
  <c r="AL387" i="7"/>
  <c r="AJ24" i="7"/>
  <c r="AK302" i="7"/>
  <c r="AK41" i="7"/>
  <c r="AK1231" i="7"/>
  <c r="AL268" i="7"/>
  <c r="AK125" i="7"/>
  <c r="AJ672" i="7"/>
  <c r="AJ879" i="7"/>
  <c r="AJ584" i="7"/>
  <c r="AK1237" i="7"/>
  <c r="AK145" i="7"/>
  <c r="AL450" i="7"/>
  <c r="AJ295" i="7"/>
  <c r="AK314" i="7"/>
  <c r="AK257" i="7"/>
  <c r="AK943" i="7"/>
  <c r="AJ1088" i="7"/>
  <c r="AJ998" i="7"/>
  <c r="AL906" i="7"/>
  <c r="AK753" i="7"/>
  <c r="AK553" i="7"/>
  <c r="AJ756" i="7"/>
  <c r="AJ1035" i="7"/>
  <c r="AK540" i="7"/>
  <c r="AL595" i="7"/>
  <c r="AK649" i="7"/>
  <c r="AK851" i="7"/>
  <c r="AJ1152" i="7"/>
  <c r="AJ1108" i="7"/>
  <c r="AL156" i="7"/>
  <c r="AL110" i="7"/>
  <c r="AL993" i="7"/>
  <c r="AK740" i="7"/>
  <c r="AJ799" i="7"/>
  <c r="AJ1134" i="7"/>
  <c r="AK670" i="7"/>
  <c r="AJ807" i="7"/>
  <c r="AL1267" i="7"/>
  <c r="AJ965" i="7"/>
  <c r="AK626" i="7"/>
  <c r="AL1178" i="7"/>
  <c r="AK684" i="7"/>
  <c r="AK80" i="7"/>
  <c r="AL624" i="7"/>
  <c r="AK136" i="7"/>
  <c r="AJ39" i="7"/>
  <c r="AL361" i="7"/>
  <c r="AK946" i="7"/>
  <c r="AL560" i="7"/>
  <c r="AJ931" i="7"/>
  <c r="AK565" i="7"/>
  <c r="AL581" i="7"/>
  <c r="AL384" i="7"/>
  <c r="AK434" i="7"/>
  <c r="AL1227" i="7"/>
  <c r="AK817" i="7"/>
  <c r="AL109" i="7"/>
  <c r="AJ556" i="7"/>
  <c r="AJ267" i="7"/>
  <c r="AL147" i="7"/>
  <c r="AL258" i="7"/>
  <c r="AK470" i="7"/>
  <c r="AK1301" i="7"/>
  <c r="AL691" i="7"/>
  <c r="AL1154" i="7"/>
  <c r="AL393" i="7"/>
  <c r="AK1252" i="7"/>
  <c r="AK743" i="7"/>
  <c r="AL805" i="7"/>
  <c r="AL878" i="7"/>
  <c r="AL816" i="7"/>
  <c r="AL443" i="7"/>
  <c r="AK590" i="7"/>
  <c r="AL1090" i="7"/>
  <c r="AL916" i="7"/>
  <c r="AJ1097" i="7"/>
  <c r="AL1004" i="7"/>
  <c r="AJ285" i="7"/>
  <c r="AJ727" i="7"/>
  <c r="AK1207" i="7"/>
  <c r="AJ393" i="7"/>
  <c r="AL356" i="7"/>
  <c r="AJ443" i="7"/>
  <c r="AL590" i="7"/>
  <c r="AJ219" i="7"/>
  <c r="AJ3" i="7"/>
  <c r="AJ226" i="7"/>
  <c r="AK1050" i="7"/>
  <c r="AJ1224" i="7"/>
  <c r="AJ1132" i="7"/>
  <c r="AK126" i="7"/>
  <c r="AK298" i="7"/>
  <c r="AJ1321" i="7"/>
  <c r="AJ410" i="7"/>
  <c r="AJ1004" i="7"/>
  <c r="AK383" i="7"/>
  <c r="AK357" i="7"/>
  <c r="AK345" i="7"/>
  <c r="AJ174" i="7"/>
  <c r="AL800" i="7"/>
  <c r="AJ1147" i="7"/>
  <c r="AL837" i="7"/>
  <c r="AL203" i="7"/>
  <c r="AJ697" i="7"/>
  <c r="AL1179" i="7"/>
  <c r="AJ1316" i="7"/>
  <c r="AL668" i="7"/>
  <c r="AJ1199" i="7"/>
  <c r="AL638" i="7"/>
  <c r="AK1287" i="7"/>
  <c r="AK937" i="7"/>
  <c r="AL1205" i="7"/>
  <c r="AL1294" i="7"/>
  <c r="AL515" i="7"/>
  <c r="AL718" i="7"/>
  <c r="AJ1142" i="7"/>
  <c r="AJ918" i="7"/>
  <c r="AJ1165" i="7"/>
  <c r="AJ505" i="7"/>
  <c r="AL755" i="7"/>
  <c r="AL52" i="7"/>
  <c r="AL25" i="7"/>
  <c r="AJ2" i="7"/>
  <c r="AJ846" i="7"/>
  <c r="AK1203" i="7"/>
  <c r="AJ1179" i="7"/>
  <c r="AL190" i="7"/>
  <c r="AJ1223" i="7"/>
  <c r="AL1287" i="7"/>
  <c r="AK858" i="7"/>
  <c r="AJ573" i="7"/>
  <c r="AL937" i="7"/>
  <c r="AL1126" i="7"/>
  <c r="AK1294" i="7"/>
  <c r="AK947" i="7"/>
  <c r="AL1114" i="7"/>
  <c r="AL239" i="7"/>
  <c r="AJ321" i="7"/>
  <c r="AK1234" i="7"/>
  <c r="AL892" i="7"/>
  <c r="AI1" i="7"/>
  <c r="AK124" i="7"/>
  <c r="AJ155" i="7"/>
  <c r="AJ123" i="7"/>
  <c r="AJ65" i="7"/>
  <c r="AK355" i="7"/>
  <c r="AJ421" i="7"/>
  <c r="AK696" i="7"/>
  <c r="AJ151" i="7"/>
  <c r="AL247" i="7"/>
  <c r="AJ497" i="7"/>
  <c r="AK640" i="7"/>
  <c r="AK648" i="7"/>
  <c r="AL68" i="7"/>
  <c r="AK481" i="7"/>
  <c r="AJ732" i="7"/>
  <c r="AK378" i="7"/>
  <c r="AK1292" i="7"/>
  <c r="AK140" i="7"/>
  <c r="AK856" i="7"/>
  <c r="AL149" i="7"/>
  <c r="AL157" i="7"/>
  <c r="AL165" i="7"/>
  <c r="AJ173" i="7"/>
  <c r="AK213" i="7"/>
  <c r="AL403" i="7"/>
  <c r="AL986" i="7"/>
  <c r="AL462" i="7"/>
  <c r="AL913" i="7"/>
  <c r="AL742" i="7"/>
  <c r="AJ69" i="7"/>
  <c r="AL90" i="7"/>
  <c r="AL106" i="7"/>
  <c r="AK297" i="7"/>
  <c r="AJ1111" i="7"/>
  <c r="AJ1003" i="7"/>
  <c r="AJ1060" i="7"/>
  <c r="AJ1312" i="7"/>
  <c r="AL130" i="7"/>
  <c r="AJ185" i="7"/>
  <c r="AK228" i="7"/>
  <c r="AL251" i="7"/>
  <c r="AK328" i="7"/>
  <c r="AJ437" i="7"/>
  <c r="AJ453" i="7"/>
  <c r="AJ472" i="7"/>
  <c r="AJ503" i="7"/>
  <c r="AJ586" i="7"/>
  <c r="AL921" i="7"/>
  <c r="AJ1219" i="7"/>
  <c r="AK484" i="7"/>
  <c r="AK959" i="7"/>
  <c r="AJ996" i="7"/>
  <c r="AL1119" i="7"/>
  <c r="AK1127" i="7"/>
  <c r="AK114" i="7"/>
  <c r="AJ768" i="7"/>
  <c r="AJ848" i="7"/>
  <c r="AJ898" i="7"/>
  <c r="AL952" i="7"/>
  <c r="AJ982" i="7"/>
  <c r="AJ1062" i="7"/>
  <c r="AL1087" i="7"/>
  <c r="AJ1255" i="7"/>
  <c r="AJ1274" i="7"/>
  <c r="AL822" i="7"/>
  <c r="AJ874" i="7"/>
  <c r="AL911" i="7"/>
  <c r="AK1054" i="7"/>
  <c r="AL229" i="7"/>
  <c r="AK426" i="7"/>
  <c r="AJ469" i="7"/>
  <c r="AL245" i="7"/>
  <c r="AJ419" i="7"/>
  <c r="AK579" i="7"/>
  <c r="AK658" i="7"/>
  <c r="AJ682" i="7"/>
  <c r="AJ698" i="7"/>
  <c r="AK501" i="7"/>
  <c r="AK776" i="7"/>
  <c r="AK983" i="7"/>
  <c r="AJ205" i="7"/>
  <c r="AJ329" i="7"/>
  <c r="AK446" i="7"/>
  <c r="AJ532" i="7"/>
  <c r="AK77" i="7"/>
  <c r="AK11" i="7"/>
  <c r="AL47" i="7"/>
  <c r="AK101" i="7"/>
  <c r="AL124" i="7"/>
  <c r="AJ140" i="7"/>
  <c r="AJ187" i="7"/>
  <c r="AK199" i="7"/>
  <c r="AL218" i="7"/>
  <c r="AJ276" i="7"/>
  <c r="AK284" i="7"/>
  <c r="AL373" i="7"/>
  <c r="AJ580" i="7"/>
  <c r="AK780" i="7"/>
  <c r="AK827" i="7"/>
  <c r="AL850" i="7"/>
  <c r="AL886" i="7"/>
  <c r="AL994" i="7"/>
  <c r="AJ77" i="7"/>
  <c r="AL127" i="7"/>
  <c r="AJ233" i="7"/>
  <c r="AJ442" i="7"/>
  <c r="AJ512" i="7"/>
  <c r="AK416" i="7"/>
  <c r="AL471" i="7"/>
  <c r="AK514" i="7"/>
  <c r="AK526" i="7"/>
  <c r="AJ612" i="7"/>
  <c r="AJ628" i="7"/>
  <c r="AJ893" i="7"/>
  <c r="AJ191" i="7"/>
  <c r="AK924" i="7"/>
  <c r="AJ975" i="7"/>
  <c r="AK1073" i="7"/>
  <c r="AL1053" i="7"/>
  <c r="AK787" i="7"/>
  <c r="AL872" i="7"/>
  <c r="AK938" i="7"/>
  <c r="AK970" i="7"/>
  <c r="AK1034" i="7"/>
  <c r="AK1092" i="7"/>
  <c r="AL1167" i="7"/>
  <c r="AL1194" i="7"/>
  <c r="AJ1256" i="7"/>
  <c r="AJ953" i="7"/>
  <c r="AK960" i="7"/>
  <c r="AJ985" i="7"/>
  <c r="AK1010" i="7"/>
  <c r="AK1030" i="7"/>
  <c r="AK1042" i="7"/>
  <c r="AK1133" i="7"/>
  <c r="AK1206" i="7"/>
  <c r="AL1348" i="7"/>
  <c r="AL1302" i="7"/>
  <c r="AJ1351" i="7"/>
  <c r="AL967" i="7"/>
  <c r="AL1105" i="7"/>
  <c r="AJ1286" i="7"/>
  <c r="AK1063" i="7"/>
  <c r="AK1083" i="7"/>
  <c r="AK1109" i="7"/>
  <c r="AK1222" i="7"/>
  <c r="AJ1275" i="7"/>
  <c r="AJ1290" i="7"/>
  <c r="AJ1343" i="7"/>
  <c r="AJ89" i="7"/>
  <c r="AL178" i="7"/>
  <c r="AL242" i="7"/>
  <c r="AJ254" i="7"/>
  <c r="AL421" i="7"/>
  <c r="AJ696" i="7"/>
  <c r="AJ888" i="7"/>
  <c r="AJ159" i="7"/>
  <c r="AK247" i="7"/>
  <c r="AK497" i="7"/>
  <c r="AJ640" i="7"/>
  <c r="AJ648" i="7"/>
  <c r="AJ4" i="7"/>
  <c r="AL76" i="7"/>
  <c r="AJ378" i="7"/>
  <c r="AL962" i="7"/>
  <c r="AL1292" i="7"/>
  <c r="AL856" i="7"/>
  <c r="AK149" i="7"/>
  <c r="AK157" i="7"/>
  <c r="AK165" i="7"/>
  <c r="AL173" i="7"/>
  <c r="AL233" i="7"/>
  <c r="AK403" i="7"/>
  <c r="AK986" i="7"/>
  <c r="AK462" i="7"/>
  <c r="AL248" i="7"/>
  <c r="AK913" i="7"/>
  <c r="AJ58" i="7"/>
  <c r="AK742" i="7"/>
  <c r="AJ774" i="7"/>
  <c r="AJ838" i="7"/>
  <c r="AL909" i="7"/>
  <c r="AJ71" i="7"/>
  <c r="AK90" i="7"/>
  <c r="AK106" i="7"/>
  <c r="AJ297" i="7"/>
  <c r="AK608" i="7"/>
  <c r="AL1100" i="7"/>
  <c r="AL1130" i="7"/>
  <c r="AJ1304" i="7"/>
  <c r="AL1312" i="7"/>
  <c r="AL1349" i="7"/>
  <c r="AJ130" i="7"/>
  <c r="AL228" i="7"/>
  <c r="AJ259" i="7"/>
  <c r="AJ328" i="7"/>
  <c r="AL437" i="7"/>
  <c r="AL453" i="7"/>
  <c r="AJ865" i="7"/>
  <c r="AK921" i="7"/>
  <c r="AJ936" i="7"/>
  <c r="AL1022" i="7"/>
  <c r="AJ1149" i="7"/>
  <c r="AJ1169" i="7"/>
  <c r="AK1242" i="7"/>
  <c r="AL1277" i="7"/>
  <c r="AJ484" i="7"/>
  <c r="AL894" i="7"/>
  <c r="AJ959" i="7"/>
  <c r="AK996" i="7"/>
  <c r="AL1019" i="7"/>
  <c r="AJ1119" i="7"/>
  <c r="AJ1127" i="7"/>
  <c r="AL622" i="7"/>
  <c r="AL665" i="7"/>
  <c r="AL945" i="7"/>
  <c r="AL989" i="7"/>
  <c r="AJ1185" i="7"/>
  <c r="AK1216" i="7"/>
  <c r="AL1247" i="7"/>
  <c r="AL1263" i="7"/>
  <c r="AJ822" i="7"/>
  <c r="AK874" i="7"/>
  <c r="AK911" i="7"/>
  <c r="AJ1054" i="7"/>
  <c r="AJ76" i="7"/>
  <c r="AK229" i="7"/>
  <c r="AJ325" i="7"/>
  <c r="AJ426" i="7"/>
  <c r="AL469" i="7"/>
  <c r="AL65" i="7"/>
  <c r="AK245" i="7"/>
  <c r="AJ310" i="7"/>
  <c r="AL419" i="7"/>
  <c r="AL579" i="7"/>
  <c r="AJ658" i="7"/>
  <c r="AL501" i="7"/>
  <c r="AL776" i="7"/>
  <c r="AJ983" i="7"/>
  <c r="AJ84" i="7"/>
  <c r="AK205" i="7"/>
  <c r="AL329" i="7"/>
  <c r="AJ446" i="7"/>
  <c r="AK47" i="7"/>
  <c r="AL105" i="7"/>
  <c r="AJ124" i="7"/>
  <c r="AK191" i="7"/>
  <c r="AJ199" i="7"/>
  <c r="AK218" i="7"/>
  <c r="AK373" i="7"/>
  <c r="AK714" i="7"/>
  <c r="AJ780" i="7"/>
  <c r="AJ827" i="7"/>
  <c r="AK850" i="7"/>
  <c r="AK875" i="7"/>
  <c r="AK886" i="7"/>
  <c r="AK994" i="7"/>
  <c r="AK1067" i="7"/>
  <c r="AL1338" i="7"/>
  <c r="AJ101" i="7"/>
  <c r="AK127" i="7"/>
  <c r="AL69" i="7"/>
  <c r="AL175" i="7"/>
  <c r="AJ416" i="7"/>
  <c r="AK471" i="7"/>
  <c r="AJ514" i="7"/>
  <c r="AJ526" i="7"/>
  <c r="AJ904" i="7"/>
  <c r="AJ920" i="7"/>
  <c r="AJ1280" i="7"/>
  <c r="AL804" i="7"/>
  <c r="AL924" i="7"/>
  <c r="AJ1073" i="7"/>
  <c r="AJ984" i="7"/>
  <c r="AJ1049" i="7"/>
  <c r="AL787" i="7"/>
  <c r="AK872" i="7"/>
  <c r="AJ938" i="7"/>
  <c r="AJ970" i="7"/>
  <c r="AL1034" i="7"/>
  <c r="AL1092" i="7"/>
  <c r="AK1167" i="7"/>
  <c r="AK1194" i="7"/>
  <c r="AL960" i="7"/>
  <c r="AJ1010" i="7"/>
  <c r="AL1020" i="7"/>
  <c r="AJ1030" i="7"/>
  <c r="AL1042" i="7"/>
  <c r="AJ1133" i="7"/>
  <c r="AJ1206" i="7"/>
  <c r="AK1348" i="7"/>
  <c r="AL1283" i="7"/>
  <c r="AK967" i="7"/>
  <c r="AL1063" i="7"/>
  <c r="AL1083" i="7"/>
  <c r="AL1089" i="7"/>
  <c r="AL1109" i="7"/>
  <c r="AL1222" i="7"/>
  <c r="AL1290" i="7"/>
  <c r="AL1343" i="7"/>
  <c r="AJ11" i="7"/>
  <c r="AK178" i="7"/>
  <c r="AK242" i="7"/>
  <c r="AK254" i="7"/>
  <c r="AK421" i="7"/>
  <c r="AK888" i="7"/>
  <c r="AJ167" i="7"/>
  <c r="AJ247" i="7"/>
  <c r="AL497" i="7"/>
  <c r="AK4" i="7"/>
  <c r="AL84" i="7"/>
  <c r="AL481" i="7"/>
  <c r="AK732" i="7"/>
  <c r="AK962" i="7"/>
  <c r="AJ1292" i="7"/>
  <c r="AL542" i="7"/>
  <c r="AJ149" i="7"/>
  <c r="AJ157" i="7"/>
  <c r="AJ165" i="7"/>
  <c r="AK173" i="7"/>
  <c r="AJ986" i="7"/>
  <c r="AJ462" i="7"/>
  <c r="AK248" i="7"/>
  <c r="AJ913" i="7"/>
  <c r="AL58" i="7"/>
  <c r="AJ742" i="7"/>
  <c r="AK774" i="7"/>
  <c r="AK838" i="7"/>
  <c r="AK909" i="7"/>
  <c r="AL87" i="7"/>
  <c r="AL572" i="7"/>
  <c r="AK1266" i="7"/>
  <c r="AJ1018" i="7"/>
  <c r="AL1068" i="7"/>
  <c r="AJ1145" i="7"/>
  <c r="AK1308" i="7"/>
  <c r="AL1323" i="7"/>
  <c r="AK1353" i="7"/>
  <c r="AL114" i="7"/>
  <c r="AK181" i="7"/>
  <c r="AL274" i="7"/>
  <c r="AK437" i="7"/>
  <c r="AK453" i="7"/>
  <c r="AK472" i="7"/>
  <c r="AK503" i="7"/>
  <c r="AK865" i="7"/>
  <c r="AJ921" i="7"/>
  <c r="AK936" i="7"/>
  <c r="AK1022" i="7"/>
  <c r="AK1149" i="7"/>
  <c r="AK1169" i="7"/>
  <c r="AK1277" i="7"/>
  <c r="AJ894" i="7"/>
  <c r="AL996" i="7"/>
  <c r="AJ1019" i="7"/>
  <c r="AK1119" i="7"/>
  <c r="AK622" i="7"/>
  <c r="AJ712" i="7"/>
  <c r="AL744" i="7"/>
  <c r="AJ810" i="7"/>
  <c r="AJ852" i="7"/>
  <c r="AK945" i="7"/>
  <c r="AL978" i="7"/>
  <c r="AK989" i="7"/>
  <c r="AJ1016" i="7"/>
  <c r="AL1084" i="7"/>
  <c r="AJ1094" i="7"/>
  <c r="AK1185" i="7"/>
  <c r="AJ1216" i="7"/>
  <c r="AK1247" i="7"/>
  <c r="AK1263" i="7"/>
  <c r="AK822" i="7"/>
  <c r="AL874" i="7"/>
  <c r="AJ911" i="7"/>
  <c r="AL1095" i="7"/>
  <c r="AK76" i="7"/>
  <c r="AJ170" i="7"/>
  <c r="AJ229" i="7"/>
  <c r="AL325" i="7"/>
  <c r="AK469" i="7"/>
  <c r="AK65" i="7"/>
  <c r="AJ245" i="7"/>
  <c r="AJ353" i="7"/>
  <c r="AK419" i="7"/>
  <c r="AL654" i="7"/>
  <c r="AJ662" i="7"/>
  <c r="AL702" i="7"/>
  <c r="AJ525" i="7"/>
  <c r="AK84" i="7"/>
  <c r="AL205" i="7"/>
  <c r="AK329" i="7"/>
  <c r="AK532" i="7"/>
  <c r="AL155" i="7"/>
  <c r="AL23" i="7"/>
  <c r="AK105" i="7"/>
  <c r="AL148" i="7"/>
  <c r="AJ218" i="7"/>
  <c r="AL276" i="7"/>
  <c r="AL284" i="7"/>
  <c r="AK580" i="7"/>
  <c r="AL714" i="7"/>
  <c r="AL780" i="7"/>
  <c r="AJ850" i="7"/>
  <c r="AJ875" i="7"/>
  <c r="AJ886" i="7"/>
  <c r="AJ994" i="7"/>
  <c r="AL1067" i="7"/>
  <c r="AJ1338" i="7"/>
  <c r="AK130" i="7"/>
  <c r="AK233" i="7"/>
  <c r="AL442" i="7"/>
  <c r="AK512" i="7"/>
  <c r="AK69" i="7"/>
  <c r="AJ175" i="7"/>
  <c r="AJ401" i="7"/>
  <c r="AK612" i="7"/>
  <c r="AK628" i="7"/>
  <c r="AK893" i="7"/>
  <c r="AK904" i="7"/>
  <c r="AK920" i="7"/>
  <c r="AL1280" i="7"/>
  <c r="AK804" i="7"/>
  <c r="AL905" i="7"/>
  <c r="AK984" i="7"/>
  <c r="AL963" i="7"/>
  <c r="AL995" i="7"/>
  <c r="AJ1057" i="7"/>
  <c r="AJ1163" i="7"/>
  <c r="AJ1175" i="7"/>
  <c r="AL1221" i="7"/>
  <c r="AL923" i="7"/>
  <c r="AL957" i="7"/>
  <c r="AL1006" i="7"/>
  <c r="AK1017" i="7"/>
  <c r="AK1023" i="7"/>
  <c r="AL1038" i="7"/>
  <c r="AL1046" i="7"/>
  <c r="AJ1348" i="7"/>
  <c r="AK1283" i="7"/>
  <c r="AL1325" i="7"/>
  <c r="AJ967" i="7"/>
  <c r="AL1286" i="7"/>
  <c r="AL1066" i="7"/>
  <c r="AL1113" i="7"/>
  <c r="AL1245" i="7"/>
  <c r="AL1279" i="7"/>
  <c r="AL1317" i="7"/>
  <c r="AJ275" i="7"/>
  <c r="AJ127" i="7"/>
  <c r="AJ178" i="7"/>
  <c r="AJ242" i="7"/>
  <c r="AL254" i="7"/>
  <c r="AL696" i="7"/>
  <c r="AL888" i="7"/>
  <c r="AL195" i="7"/>
  <c r="AL640" i="7"/>
  <c r="AL648" i="7"/>
  <c r="AL4" i="7"/>
  <c r="AJ593" i="7"/>
  <c r="AL378" i="7"/>
  <c r="AJ962" i="7"/>
  <c r="AK542" i="7"/>
  <c r="AJ50" i="7"/>
  <c r="AJ331" i="7"/>
  <c r="AL887" i="7"/>
  <c r="AJ248" i="7"/>
  <c r="AK58" i="7"/>
  <c r="AL774" i="7"/>
  <c r="AL838" i="7"/>
  <c r="AJ909" i="7"/>
  <c r="AK87" i="7"/>
  <c r="AJ98" i="7"/>
  <c r="AL281" i="7"/>
  <c r="AJ572" i="7"/>
  <c r="AL880" i="7"/>
  <c r="AL1266" i="7"/>
  <c r="AK1068" i="7"/>
  <c r="AJ1103" i="7"/>
  <c r="AL1145" i="7"/>
  <c r="AL1308" i="7"/>
  <c r="AK1323" i="7"/>
  <c r="AJ114" i="7"/>
  <c r="AJ181" i="7"/>
  <c r="AJ220" i="7"/>
  <c r="AL236" i="7"/>
  <c r="AK259" i="7"/>
  <c r="AJ274" i="7"/>
  <c r="AL472" i="7"/>
  <c r="AL503" i="7"/>
  <c r="AL865" i="7"/>
  <c r="AL936" i="7"/>
  <c r="AJ1022" i="7"/>
  <c r="AJ1242" i="7"/>
  <c r="AK894" i="7"/>
  <c r="AJ1065" i="7"/>
  <c r="AL1123" i="7"/>
  <c r="AJ1177" i="7"/>
  <c r="AJ622" i="7"/>
  <c r="AK665" i="7"/>
  <c r="AL712" i="7"/>
  <c r="AK744" i="7"/>
  <c r="AK810" i="7"/>
  <c r="AK852" i="7"/>
  <c r="AJ945" i="7"/>
  <c r="AL275" i="7"/>
  <c r="AJ135" i="7"/>
  <c r="AJ425" i="7"/>
  <c r="AK243" i="7"/>
  <c r="AJ405" i="7"/>
  <c r="AL636" i="7"/>
  <c r="AJ108" i="7"/>
  <c r="AJ808" i="7"/>
  <c r="AK1098" i="7"/>
  <c r="AK1296" i="7"/>
  <c r="AJ542" i="7"/>
  <c r="AL50" i="7"/>
  <c r="AL153" i="7"/>
  <c r="AL161" i="7"/>
  <c r="AL169" i="7"/>
  <c r="AK331" i="7"/>
  <c r="AK887" i="7"/>
  <c r="AL1082" i="7"/>
  <c r="AJ483" i="7"/>
  <c r="AJ1141" i="7"/>
  <c r="AL98" i="7"/>
  <c r="AK281" i="7"/>
  <c r="AK880" i="7"/>
  <c r="AJ1266" i="7"/>
  <c r="AK1018" i="7"/>
  <c r="AJ1068" i="7"/>
  <c r="AK1103" i="7"/>
  <c r="AK1145" i="7"/>
  <c r="AJ1308" i="7"/>
  <c r="AJ1353" i="7"/>
  <c r="AK220" i="7"/>
  <c r="AJ236" i="7"/>
  <c r="AL259" i="7"/>
  <c r="AJ433" i="7"/>
  <c r="AJ445" i="7"/>
  <c r="AJ461" i="7"/>
  <c r="AL476" i="7"/>
  <c r="AJ507" i="7"/>
  <c r="AL1149" i="7"/>
  <c r="AL1169" i="7"/>
  <c r="AL1242" i="7"/>
  <c r="AJ1277" i="7"/>
  <c r="AJ891" i="7"/>
  <c r="AJ992" i="7"/>
  <c r="AJ1000" i="7"/>
  <c r="AL1177" i="7"/>
  <c r="AJ665" i="7"/>
  <c r="AK712" i="7"/>
  <c r="AJ744" i="7"/>
  <c r="AL810" i="7"/>
  <c r="AL852" i="7"/>
  <c r="AK275" i="7"/>
  <c r="AK146" i="7"/>
  <c r="AJ186" i="7"/>
  <c r="AL250" i="7"/>
  <c r="AK262" i="7"/>
  <c r="AL273" i="7"/>
  <c r="AL425" i="7"/>
  <c r="AL862" i="7"/>
  <c r="AJ20" i="7"/>
  <c r="AJ243" i="7"/>
  <c r="AL405" i="7"/>
  <c r="AJ636" i="7"/>
  <c r="AJ644" i="7"/>
  <c r="AL656" i="7"/>
  <c r="AJ12" i="7"/>
  <c r="AK108" i="7"/>
  <c r="AK593" i="7"/>
  <c r="AL808" i="7"/>
  <c r="AL958" i="7"/>
  <c r="AJ1098" i="7"/>
  <c r="AK50" i="7"/>
  <c r="AK153" i="7"/>
  <c r="AK161" i="7"/>
  <c r="AK169" i="7"/>
  <c r="AL177" i="7"/>
  <c r="AL331" i="7"/>
  <c r="AJ887" i="7"/>
  <c r="AK1082" i="7"/>
  <c r="AJ180" i="7"/>
  <c r="AK860" i="7"/>
  <c r="AJ18" i="7"/>
  <c r="AL483" i="7"/>
  <c r="AJ750" i="7"/>
  <c r="AJ778" i="7"/>
  <c r="AK1141" i="7"/>
  <c r="AJ27" i="7"/>
  <c r="AJ87" i="7"/>
  <c r="AK98" i="7"/>
  <c r="AJ281" i="7"/>
  <c r="AK572" i="7"/>
  <c r="AJ880" i="7"/>
  <c r="AL1018" i="7"/>
  <c r="AL1103" i="7"/>
  <c r="AJ1323" i="7"/>
  <c r="AL1353" i="7"/>
  <c r="AL122" i="7"/>
  <c r="AL181" i="7"/>
  <c r="AL220" i="7"/>
  <c r="AK270" i="7"/>
  <c r="AK433" i="7"/>
  <c r="AK476" i="7"/>
  <c r="AJ806" i="7"/>
  <c r="AK876" i="7"/>
  <c r="AJ932" i="7"/>
  <c r="AJ940" i="7"/>
  <c r="AL1026" i="7"/>
  <c r="AJ1153" i="7"/>
  <c r="AL1219" i="7"/>
  <c r="AL1269" i="7"/>
  <c r="AL891" i="7"/>
  <c r="AK992" i="7"/>
  <c r="AK1000" i="7"/>
  <c r="AK1065" i="7"/>
  <c r="AK1123" i="7"/>
  <c r="AK1177" i="7"/>
  <c r="AL630" i="7"/>
  <c r="AL708" i="7"/>
  <c r="AL724" i="7"/>
  <c r="AJ355" i="7"/>
  <c r="AK162" i="7"/>
  <c r="AK186" i="7"/>
  <c r="AK250" i="7"/>
  <c r="AJ262" i="7"/>
  <c r="AK273" i="7"/>
  <c r="AK425" i="7"/>
  <c r="AK862" i="7"/>
  <c r="AK20" i="7"/>
  <c r="AK405" i="7"/>
  <c r="AL644" i="7"/>
  <c r="AK656" i="7"/>
  <c r="AK12" i="7"/>
  <c r="AL108" i="7"/>
  <c r="AL593" i="7"/>
  <c r="AK808" i="7"/>
  <c r="AJ958" i="7"/>
  <c r="AJ1296" i="7"/>
  <c r="AJ153" i="7"/>
  <c r="AJ161" i="7"/>
  <c r="AJ169" i="7"/>
  <c r="AJ177" i="7"/>
  <c r="AJ1082" i="7"/>
  <c r="AL180" i="7"/>
  <c r="AJ860" i="7"/>
  <c r="AL18" i="7"/>
  <c r="AK483" i="7"/>
  <c r="AL750" i="7"/>
  <c r="AK778" i="7"/>
  <c r="AL71" i="7"/>
  <c r="AL608" i="7"/>
  <c r="AL1111" i="7"/>
  <c r="AK1003" i="7"/>
  <c r="AL1060" i="7"/>
  <c r="AK1100" i="7"/>
  <c r="AK1130" i="7"/>
  <c r="AK1304" i="7"/>
  <c r="AK1312" i="7"/>
  <c r="AK1349" i="7"/>
  <c r="AJ122" i="7"/>
  <c r="AL185" i="7"/>
  <c r="AK251" i="7"/>
  <c r="AL270" i="7"/>
  <c r="AK445" i="7"/>
  <c r="AL461" i="7"/>
  <c r="AJ476" i="7"/>
  <c r="AK507" i="7"/>
  <c r="AL586" i="7"/>
  <c r="AK806" i="7"/>
  <c r="AJ876" i="7"/>
  <c r="AK932" i="7"/>
  <c r="AK940" i="7"/>
  <c r="AK1026" i="7"/>
  <c r="AK1153" i="7"/>
  <c r="AK1219" i="7"/>
  <c r="AK1269" i="7"/>
  <c r="AK891" i="7"/>
  <c r="AL992" i="7"/>
  <c r="AL1000" i="7"/>
  <c r="AL1065" i="7"/>
  <c r="AJ1123" i="7"/>
  <c r="AK630" i="7"/>
  <c r="AK708" i="7"/>
  <c r="AK724" i="7"/>
  <c r="AL768" i="7"/>
  <c r="AL848" i="7"/>
  <c r="AL898" i="7"/>
  <c r="AJ952" i="7"/>
  <c r="AL355" i="7"/>
  <c r="AL170" i="7"/>
  <c r="AL186" i="7"/>
  <c r="AJ250" i="7"/>
  <c r="AL262" i="7"/>
  <c r="AJ273" i="7"/>
  <c r="AJ862" i="7"/>
  <c r="AL20" i="7"/>
  <c r="AL243" i="7"/>
  <c r="AK636" i="7"/>
  <c r="AK644" i="7"/>
  <c r="AJ656" i="7"/>
  <c r="AL12" i="7"/>
  <c r="AJ481" i="7"/>
  <c r="AL732" i="7"/>
  <c r="AK958" i="7"/>
  <c r="AL1098" i="7"/>
  <c r="AL1296" i="7"/>
  <c r="AJ856" i="7"/>
  <c r="AJ105" i="7"/>
  <c r="AK177" i="7"/>
  <c r="AJ403" i="7"/>
  <c r="AJ85" i="7"/>
  <c r="AK180" i="7"/>
  <c r="AL860" i="7"/>
  <c r="AK18" i="7"/>
  <c r="AK750" i="7"/>
  <c r="AL778" i="7"/>
  <c r="AL1141" i="7"/>
  <c r="AK71" i="7"/>
  <c r="AJ90" i="7"/>
  <c r="AJ106" i="7"/>
  <c r="AL297" i="7"/>
  <c r="AJ608" i="7"/>
  <c r="AK1111" i="7"/>
  <c r="AL1003" i="7"/>
  <c r="AK1060" i="7"/>
  <c r="AJ1100" i="7"/>
  <c r="AJ1130" i="7"/>
  <c r="AL1304" i="7"/>
  <c r="AJ1349" i="7"/>
  <c r="AK185" i="7"/>
  <c r="AJ228" i="7"/>
  <c r="AJ251" i="7"/>
  <c r="AJ270" i="7"/>
  <c r="AL328" i="7"/>
  <c r="AL433" i="7"/>
  <c r="AL445" i="7"/>
  <c r="AK461" i="7"/>
  <c r="AL507" i="7"/>
  <c r="AK586" i="7"/>
  <c r="AL806" i="7"/>
  <c r="AL876" i="7"/>
  <c r="AL932" i="7"/>
  <c r="AL940" i="7"/>
  <c r="AJ1026" i="7"/>
  <c r="AL1153" i="7"/>
  <c r="AJ1269" i="7"/>
  <c r="AL484" i="7"/>
  <c r="AL959" i="7"/>
  <c r="AK1019" i="7"/>
  <c r="AL1127" i="7"/>
  <c r="AJ630" i="7"/>
  <c r="AJ708" i="7"/>
  <c r="AJ724" i="7"/>
  <c r="AK768" i="7"/>
  <c r="AK848" i="7"/>
  <c r="AK898" i="7"/>
  <c r="AK952" i="7"/>
  <c r="AK982" i="7"/>
  <c r="AJ1012" i="7"/>
  <c r="AK1062" i="7"/>
  <c r="AK1087" i="7"/>
  <c r="AJ1101" i="7"/>
  <c r="AL1189" i="7"/>
  <c r="AJ1243" i="7"/>
  <c r="AL1274" i="7"/>
  <c r="AK53" i="7"/>
  <c r="AK143" i="7"/>
  <c r="AK309" i="7"/>
  <c r="AK438" i="7"/>
  <c r="AK516" i="7"/>
  <c r="AK310" i="7"/>
  <c r="AL658" i="7"/>
  <c r="AK682" i="7"/>
  <c r="AK698" i="7"/>
  <c r="AJ776" i="7"/>
  <c r="AL983" i="7"/>
  <c r="AK68" i="7"/>
  <c r="AJ146" i="7"/>
  <c r="AL446" i="7"/>
  <c r="AL532" i="7"/>
  <c r="AL77" i="7"/>
  <c r="AL11" i="7"/>
  <c r="AL101" i="7"/>
  <c r="AL140" i="7"/>
  <c r="AL199" i="7"/>
  <c r="AK276" i="7"/>
  <c r="AJ284" i="7"/>
  <c r="AJ373" i="7"/>
  <c r="AL580" i="7"/>
  <c r="AJ714" i="7"/>
  <c r="AL827" i="7"/>
  <c r="AL875" i="7"/>
  <c r="AJ1067" i="7"/>
  <c r="AK1338" i="7"/>
  <c r="AJ53" i="7"/>
  <c r="AJ213" i="7"/>
  <c r="AK442" i="7"/>
  <c r="AL512" i="7"/>
  <c r="AK175" i="7"/>
  <c r="AL416" i="7"/>
  <c r="AJ471" i="7"/>
  <c r="AL514" i="7"/>
  <c r="AL526" i="7"/>
  <c r="AL612" i="7"/>
  <c r="AL628" i="7"/>
  <c r="AL900" i="7"/>
  <c r="AL908" i="7"/>
  <c r="AJ950" i="7"/>
  <c r="AK1280" i="7"/>
  <c r="AJ143" i="7"/>
  <c r="AJ924" i="7"/>
  <c r="AK975" i="7"/>
  <c r="AL1055" i="7"/>
  <c r="AJ1226" i="7"/>
  <c r="AK1053" i="7"/>
  <c r="AJ872" i="7"/>
  <c r="AL938" i="7"/>
  <c r="AL970" i="7"/>
  <c r="AJ1092" i="7"/>
  <c r="AJ1194" i="7"/>
  <c r="AL1256" i="7"/>
  <c r="AK953" i="7"/>
  <c r="AJ960" i="7"/>
  <c r="AK985" i="7"/>
  <c r="AJ1020" i="7"/>
  <c r="AL1030" i="7"/>
  <c r="AJ1042" i="7"/>
  <c r="AL1133" i="7"/>
  <c r="AL1206" i="7"/>
  <c r="AL1351" i="7"/>
  <c r="AL948" i="7"/>
  <c r="AK1286" i="7"/>
  <c r="AJ1083" i="7"/>
  <c r="AJ1089" i="7"/>
  <c r="AJ1109" i="7"/>
  <c r="AJ1222" i="7"/>
  <c r="AK1275" i="7"/>
  <c r="AK978" i="7"/>
  <c r="AL1016" i="7"/>
  <c r="AK1094" i="7"/>
  <c r="AJ1263" i="7"/>
  <c r="AJ818" i="7"/>
  <c r="AJ903" i="7"/>
  <c r="AL53" i="7"/>
  <c r="AJ209" i="7"/>
  <c r="AJ368" i="7"/>
  <c r="AK662" i="7"/>
  <c r="AJ702" i="7"/>
  <c r="AK849" i="7"/>
  <c r="AK274" i="7"/>
  <c r="AJ217" i="7"/>
  <c r="AJ504" i="7"/>
  <c r="AK155" i="7"/>
  <c r="AL132" i="7"/>
  <c r="AL191" i="7"/>
  <c r="AL596" i="7"/>
  <c r="AK1322" i="7"/>
  <c r="AL336" i="7"/>
  <c r="AL614" i="7"/>
  <c r="AL151" i="7"/>
  <c r="AK620" i="7"/>
  <c r="AJ900" i="7"/>
  <c r="AL950" i="7"/>
  <c r="AK1172" i="7"/>
  <c r="AK1055" i="7"/>
  <c r="AK941" i="7"/>
  <c r="AJ772" i="7"/>
  <c r="AJ934" i="7"/>
  <c r="AK1163" i="7"/>
  <c r="AL1023" i="7"/>
  <c r="AJ1046" i="7"/>
  <c r="AJ1314" i="7"/>
  <c r="AJ1325" i="7"/>
  <c r="AL987" i="7"/>
  <c r="AK1105" i="7"/>
  <c r="AL1086" i="7"/>
  <c r="AK1113" i="7"/>
  <c r="AK1279" i="7"/>
  <c r="AJ978" i="7"/>
  <c r="AK1016" i="7"/>
  <c r="AL1094" i="7"/>
  <c r="AL1216" i="7"/>
  <c r="AL123" i="7"/>
  <c r="AL426" i="7"/>
  <c r="AL310" i="7"/>
  <c r="AL662" i="7"/>
  <c r="AL849" i="7"/>
  <c r="AJ82" i="7"/>
  <c r="AJ132" i="7"/>
  <c r="AJ195" i="7"/>
  <c r="AL234" i="7"/>
  <c r="AJ307" i="7"/>
  <c r="AJ596" i="7"/>
  <c r="AK812" i="7"/>
  <c r="AL864" i="7"/>
  <c r="AJ976" i="7"/>
  <c r="AK236" i="7"/>
  <c r="AK336" i="7"/>
  <c r="AK614" i="7"/>
  <c r="AK151" i="7"/>
  <c r="AK401" i="7"/>
  <c r="AL534" i="7"/>
  <c r="AK900" i="7"/>
  <c r="AK950" i="7"/>
  <c r="AJ23" i="7"/>
  <c r="AL1073" i="7"/>
  <c r="AJ941" i="7"/>
  <c r="AK1049" i="7"/>
  <c r="AJ787" i="7"/>
  <c r="AJ1034" i="7"/>
  <c r="AJ1167" i="7"/>
  <c r="AK1256" i="7"/>
  <c r="AL1010" i="7"/>
  <c r="AK1351" i="7"/>
  <c r="AK987" i="7"/>
  <c r="AJ1105" i="7"/>
  <c r="AK1086" i="7"/>
  <c r="AJ1113" i="7"/>
  <c r="AJ1279" i="7"/>
  <c r="AL1062" i="7"/>
  <c r="AL1101" i="7"/>
  <c r="AL1243" i="7"/>
  <c r="AK1274" i="7"/>
  <c r="AL863" i="7"/>
  <c r="AK123" i="7"/>
  <c r="AL89" i="7"/>
  <c r="AK353" i="7"/>
  <c r="AJ579" i="7"/>
  <c r="AL682" i="7"/>
  <c r="AJ501" i="7"/>
  <c r="AJ68" i="7"/>
  <c r="AL217" i="7"/>
  <c r="AK504" i="7"/>
  <c r="AL167" i="7"/>
  <c r="AL82" i="7"/>
  <c r="AK132" i="7"/>
  <c r="AK234" i="7"/>
  <c r="AL307" i="7"/>
  <c r="AJ812" i="7"/>
  <c r="AK864" i="7"/>
  <c r="AK976" i="7"/>
  <c r="AJ1322" i="7"/>
  <c r="AL111" i="7"/>
  <c r="AJ614" i="7"/>
  <c r="AL498" i="7"/>
  <c r="AK534" i="7"/>
  <c r="AL904" i="7"/>
  <c r="AJ47" i="7"/>
  <c r="AL1049" i="7"/>
  <c r="AL868" i="7"/>
  <c r="AK963" i="7"/>
  <c r="AL1175" i="7"/>
  <c r="AK923" i="7"/>
  <c r="AL974" i="7"/>
  <c r="AL1017" i="7"/>
  <c r="AK1038" i="7"/>
  <c r="AJ1198" i="7"/>
  <c r="AJ1283" i="7"/>
  <c r="AJ987" i="7"/>
  <c r="AJ1086" i="7"/>
  <c r="AL982" i="7"/>
  <c r="AK1101" i="7"/>
  <c r="AK1243" i="7"/>
  <c r="AK863" i="7"/>
  <c r="AJ309" i="7"/>
  <c r="AJ438" i="7"/>
  <c r="AK89" i="7"/>
  <c r="AJ654" i="7"/>
  <c r="AL690" i="7"/>
  <c r="AJ1002" i="7"/>
  <c r="AL135" i="7"/>
  <c r="AL352" i="7"/>
  <c r="AK167" i="7"/>
  <c r="AK82" i="7"/>
  <c r="AK195" i="7"/>
  <c r="AJ234" i="7"/>
  <c r="AK307" i="7"/>
  <c r="AK596" i="7"/>
  <c r="AL812" i="7"/>
  <c r="AJ864" i="7"/>
  <c r="AL976" i="7"/>
  <c r="AL1322" i="7"/>
  <c r="AK111" i="7"/>
  <c r="AJ336" i="7"/>
  <c r="AL112" i="7"/>
  <c r="AL401" i="7"/>
  <c r="AK498" i="7"/>
  <c r="AJ534" i="7"/>
  <c r="AJ111" i="7"/>
  <c r="AK905" i="7"/>
  <c r="AL975" i="7"/>
  <c r="AL1226" i="7"/>
  <c r="AJ1053" i="7"/>
  <c r="AK868" i="7"/>
  <c r="AJ963" i="7"/>
  <c r="AK1057" i="7"/>
  <c r="AK1175" i="7"/>
  <c r="AJ923" i="7"/>
  <c r="AK974" i="7"/>
  <c r="AJ1017" i="7"/>
  <c r="AJ1038" i="7"/>
  <c r="AK1302" i="7"/>
  <c r="AJ1063" i="7"/>
  <c r="AK1089" i="7"/>
  <c r="AK1290" i="7"/>
  <c r="AJ989" i="7"/>
  <c r="AK1084" i="7"/>
  <c r="AL1185" i="7"/>
  <c r="AJ1247" i="7"/>
  <c r="AJ863" i="7"/>
  <c r="AL1054" i="7"/>
  <c r="AL143" i="7"/>
  <c r="AL309" i="7"/>
  <c r="AL438" i="7"/>
  <c r="AL159" i="7"/>
  <c r="AL353" i="7"/>
  <c r="AK690" i="7"/>
  <c r="AK525" i="7"/>
  <c r="AK135" i="7"/>
  <c r="AK352" i="7"/>
  <c r="AJ26" i="7"/>
  <c r="AK23" i="7"/>
  <c r="AJ148" i="7"/>
  <c r="AL280" i="7"/>
  <c r="AK730" i="7"/>
  <c r="AJ835" i="7"/>
  <c r="AL1040" i="7"/>
  <c r="AL1356" i="7"/>
  <c r="AJ489" i="7"/>
  <c r="AJ112" i="7"/>
  <c r="AJ498" i="7"/>
  <c r="AJ908" i="7"/>
  <c r="AK122" i="7"/>
  <c r="AJ804" i="7"/>
  <c r="AJ905" i="7"/>
  <c r="AK1226" i="7"/>
  <c r="AL984" i="7"/>
  <c r="AJ868" i="7"/>
  <c r="AL1057" i="7"/>
  <c r="AJ974" i="7"/>
  <c r="AK1198" i="7"/>
  <c r="AJ1302" i="7"/>
  <c r="AK1096" i="7"/>
  <c r="AK1245" i="7"/>
  <c r="AK1317" i="7"/>
  <c r="AJ1084" i="7"/>
  <c r="AK1095" i="7"/>
  <c r="AK170" i="7"/>
  <c r="AK325" i="7"/>
  <c r="AK159" i="7"/>
  <c r="AK654" i="7"/>
  <c r="AJ690" i="7"/>
  <c r="AL525" i="7"/>
  <c r="AK1002" i="7"/>
  <c r="AJ352" i="7"/>
  <c r="AL26" i="7"/>
  <c r="AL116" i="7"/>
  <c r="AK148" i="7"/>
  <c r="AK214" i="7"/>
  <c r="AK280" i="7"/>
  <c r="AL482" i="7"/>
  <c r="AJ730" i="7"/>
  <c r="AL882" i="7"/>
  <c r="AK1040" i="7"/>
  <c r="AK1356" i="7"/>
  <c r="AL162" i="7"/>
  <c r="AL489" i="7"/>
  <c r="AK112" i="7"/>
  <c r="AL432" i="7"/>
  <c r="AL518" i="7"/>
  <c r="AL620" i="7"/>
  <c r="AK908" i="7"/>
  <c r="AL1172" i="7"/>
  <c r="AL991" i="7"/>
  <c r="AL953" i="7"/>
  <c r="AL985" i="7"/>
  <c r="AK1020" i="7"/>
  <c r="AL1198" i="7"/>
  <c r="AJ948" i="7"/>
  <c r="AJ1066" i="7"/>
  <c r="AJ1096" i="7"/>
  <c r="AJ1317" i="7"/>
  <c r="AL1012" i="7"/>
  <c r="AJ1087" i="7"/>
  <c r="AJ1189" i="7"/>
  <c r="AL1255" i="7"/>
  <c r="AL818" i="7"/>
  <c r="AL903" i="7"/>
  <c r="AJ1095" i="7"/>
  <c r="AL209" i="7"/>
  <c r="AL368" i="7"/>
  <c r="AL516" i="7"/>
  <c r="AL698" i="7"/>
  <c r="AL1002" i="7"/>
  <c r="AL146" i="7"/>
  <c r="AK26" i="7"/>
  <c r="AL27" i="7"/>
  <c r="AJ116" i="7"/>
  <c r="AL187" i="7"/>
  <c r="AL214" i="7"/>
  <c r="AJ280" i="7"/>
  <c r="AK482" i="7"/>
  <c r="AK835" i="7"/>
  <c r="AK882" i="7"/>
  <c r="AJ1040" i="7"/>
  <c r="AJ162" i="7"/>
  <c r="AK489" i="7"/>
  <c r="AL85" i="7"/>
  <c r="AK432" i="7"/>
  <c r="AK518" i="7"/>
  <c r="AJ620" i="7"/>
  <c r="AL893" i="7"/>
  <c r="AL920" i="7"/>
  <c r="AJ1172" i="7"/>
  <c r="AJ1055" i="7"/>
  <c r="AK991" i="7"/>
  <c r="AL772" i="7"/>
  <c r="AL934" i="7"/>
  <c r="AK995" i="7"/>
  <c r="AL1163" i="7"/>
  <c r="AK1221" i="7"/>
  <c r="AK957" i="7"/>
  <c r="AK1006" i="7"/>
  <c r="AK1314" i="7"/>
  <c r="AK1325" i="7"/>
  <c r="AK948" i="7"/>
  <c r="AK1066" i="7"/>
  <c r="AL1096" i="7"/>
  <c r="AJ1245" i="7"/>
  <c r="AK1012" i="7"/>
  <c r="AK1189" i="7"/>
  <c r="AK1255" i="7"/>
  <c r="AK818" i="7"/>
  <c r="AK903" i="7"/>
  <c r="AK209" i="7"/>
  <c r="AK368" i="7"/>
  <c r="AJ516" i="7"/>
  <c r="AK702" i="7"/>
  <c r="AJ849" i="7"/>
  <c r="AK217" i="7"/>
  <c r="AL504" i="7"/>
  <c r="AK27" i="7"/>
  <c r="AK116" i="7"/>
  <c r="AK187" i="7"/>
  <c r="AJ214" i="7"/>
  <c r="AJ482" i="7"/>
  <c r="AL730" i="7"/>
  <c r="AL835" i="7"/>
  <c r="AJ882" i="7"/>
  <c r="AJ1356" i="7"/>
  <c r="AL213" i="7"/>
  <c r="AK85" i="7"/>
  <c r="AJ432" i="7"/>
  <c r="AJ518" i="7"/>
  <c r="AL941" i="7"/>
  <c r="AJ991" i="7"/>
  <c r="AK772" i="7"/>
  <c r="AK934" i="7"/>
  <c r="AJ995" i="7"/>
  <c r="AJ1221" i="7"/>
  <c r="AJ957" i="7"/>
  <c r="AJ1006" i="7"/>
  <c r="AJ1023" i="7"/>
  <c r="AK1046" i="7"/>
  <c r="AL1314" i="7"/>
  <c r="AL1275" i="7"/>
  <c r="AK1343" i="7"/>
  <c r="AL1257" i="7"/>
  <c r="AL741" i="7"/>
  <c r="AL917" i="7"/>
  <c r="AL338" i="7"/>
  <c r="AL1337" i="7"/>
  <c r="AL1197" i="7"/>
  <c r="AL1354" i="7"/>
  <c r="AL1144" i="7"/>
  <c r="AL1192" i="7"/>
  <c r="AK821" i="7"/>
  <c r="AL693" i="7"/>
  <c r="AJ1059" i="7"/>
  <c r="AL639" i="7"/>
  <c r="AJ619" i="7"/>
  <c r="AL643" i="7"/>
  <c r="AL578" i="7"/>
  <c r="AL398" i="7"/>
  <c r="AL652" i="7"/>
  <c r="AL370" i="7"/>
  <c r="AL324" i="7"/>
  <c r="AK294" i="7"/>
  <c r="AJ351" i="7"/>
  <c r="AJ867" i="7"/>
  <c r="AJ1183" i="7"/>
  <c r="AL919" i="7"/>
  <c r="AK1306" i="7"/>
  <c r="AL1341" i="7"/>
  <c r="AL1081" i="7"/>
  <c r="AL729" i="7"/>
  <c r="AL506" i="7"/>
  <c r="AL1052" i="7"/>
  <c r="AK1288" i="7"/>
  <c r="AL412" i="7"/>
  <c r="AL1311" i="7"/>
  <c r="AL1265" i="7"/>
  <c r="AL1251" i="7"/>
  <c r="AJ1171" i="7"/>
  <c r="AL997" i="7"/>
  <c r="AL749" i="7"/>
  <c r="AJ621" i="7"/>
  <c r="AL823" i="7"/>
  <c r="AL695" i="7"/>
  <c r="AK853" i="7"/>
  <c r="AL981" i="7"/>
  <c r="AL793" i="7"/>
  <c r="AL675" i="7"/>
  <c r="AJ535" i="7"/>
  <c r="AK1112" i="7"/>
  <c r="AJ1148" i="7"/>
  <c r="AJ646" i="7"/>
  <c r="AK1246" i="7"/>
  <c r="AL739" i="7"/>
  <c r="AK1244" i="7"/>
  <c r="AL1261" i="7"/>
  <c r="AK999" i="7"/>
  <c r="AL1215" i="7"/>
  <c r="AL761" i="7"/>
  <c r="AL508" i="7"/>
  <c r="AL873" i="7"/>
  <c r="AJ335" i="7"/>
  <c r="AL1140" i="7"/>
  <c r="AL907" i="7"/>
  <c r="AL1253" i="7"/>
  <c r="AL843" i="7"/>
  <c r="AJ1159" i="7"/>
  <c r="AL1056" i="7"/>
  <c r="AL686" i="7"/>
  <c r="AL659" i="7"/>
  <c r="AL139" i="7"/>
  <c r="AL1346" i="7"/>
  <c r="AJ467" i="7"/>
  <c r="AK1238" i="7"/>
  <c r="AK207" i="7"/>
  <c r="AJ407" i="7"/>
  <c r="AL1358" i="7"/>
  <c r="AL606" i="7"/>
  <c r="AJ399" i="7"/>
  <c r="AL1309" i="7"/>
  <c r="AJ440" i="7"/>
  <c r="AK738" i="7"/>
  <c r="AL400" i="7"/>
  <c r="AL33" i="7"/>
  <c r="AK197" i="7"/>
  <c r="AK346" i="7"/>
  <c r="AL460" i="7"/>
  <c r="AJ456" i="7"/>
  <c r="AJ459" i="7"/>
  <c r="AL955" i="7"/>
  <c r="AJ409" i="7"/>
  <c r="AJ607" i="7"/>
  <c r="AJ539" i="7"/>
  <c r="AL81" i="7"/>
  <c r="AL1229" i="7"/>
  <c r="AL754" i="7"/>
  <c r="AK1150" i="7"/>
  <c r="AK805" i="7"/>
  <c r="AJ557" i="7"/>
  <c r="AL1313" i="7"/>
  <c r="AK1120" i="7"/>
  <c r="AJ605" i="7"/>
  <c r="AJ543" i="7"/>
  <c r="AL350" i="7"/>
  <c r="AK1114" i="7"/>
  <c r="AL496" i="7"/>
  <c r="AL1211" i="7"/>
  <c r="AJ1176" i="7"/>
  <c r="AL725" i="7"/>
  <c r="AL735" i="7"/>
  <c r="AJ515" i="7"/>
  <c r="AL290" i="7"/>
  <c r="AL1107" i="7"/>
  <c r="AL1193" i="7"/>
  <c r="AJ1173" i="7"/>
  <c r="AL288" i="7"/>
  <c r="AJ455" i="7"/>
  <c r="AL1195" i="7"/>
  <c r="AL1233" i="7"/>
  <c r="AK1126" i="7"/>
  <c r="AL1168" i="7"/>
  <c r="AL1207" i="7"/>
  <c r="AK869" i="7"/>
  <c r="AL717" i="7"/>
  <c r="AJ589" i="7"/>
  <c r="AL791" i="7"/>
  <c r="AL663" i="7"/>
  <c r="AL713" i="7"/>
  <c r="AL737" i="7"/>
  <c r="AL667" i="7"/>
  <c r="AL522" i="7"/>
  <c r="AJ292" i="7"/>
  <c r="AL710" i="7"/>
  <c r="AJ493" i="7"/>
  <c r="AJ1099" i="7"/>
  <c r="AL1333" i="7"/>
  <c r="AK1121" i="7"/>
  <c r="AL689" i="7"/>
  <c r="AJ771" i="7"/>
  <c r="AL839" i="7"/>
  <c r="AL364" i="7"/>
  <c r="AL43" i="7"/>
  <c r="AJ563" i="7"/>
  <c r="AL1223" i="7"/>
  <c r="AJ475" i="7"/>
  <c r="AL263" i="7"/>
  <c r="AL79" i="7"/>
  <c r="AJ415" i="7"/>
  <c r="AJ609" i="7"/>
  <c r="AL119" i="7"/>
  <c r="AL45" i="7"/>
  <c r="AK1336" i="7"/>
  <c r="AK1015" i="7"/>
  <c r="AL688" i="7"/>
  <c r="AJ473" i="7"/>
  <c r="AK746" i="7"/>
  <c r="AL857" i="7"/>
  <c r="AL265" i="7"/>
  <c r="AL736" i="7"/>
  <c r="AK1316" i="7"/>
  <c r="AL677" i="7"/>
  <c r="AL1295" i="7"/>
  <c r="AK1276" i="7"/>
  <c r="AL733" i="7"/>
  <c r="AL679" i="7"/>
  <c r="AJ531" i="7"/>
  <c r="AL763" i="7"/>
  <c r="AK1116" i="7"/>
  <c r="AL1203" i="7"/>
  <c r="AL951" i="7"/>
  <c r="AL1241" i="7"/>
  <c r="AJ597" i="7"/>
  <c r="AL779" i="7"/>
  <c r="AL334" i="7"/>
  <c r="AL568" i="7"/>
  <c r="AJ803" i="7"/>
  <c r="AL1117" i="7"/>
  <c r="AL1335" i="7"/>
  <c r="AK1182" i="7"/>
  <c r="AK1347" i="7"/>
  <c r="AK837" i="7"/>
  <c r="AL709" i="7"/>
  <c r="AJ581" i="7"/>
  <c r="AL655" i="7"/>
  <c r="AL683" i="7"/>
  <c r="AL707" i="7"/>
  <c r="AJ633" i="7"/>
  <c r="AL430" i="7"/>
  <c r="AL402" i="7"/>
  <c r="AL657" i="7"/>
  <c r="AJ477" i="7"/>
  <c r="AL1091" i="7"/>
  <c r="AK1260" i="7"/>
  <c r="AL618" i="7"/>
  <c r="AL939" i="7"/>
  <c r="AL464" i="7"/>
  <c r="AJ1155" i="7"/>
  <c r="AJ361" i="7"/>
  <c r="AL39" i="7"/>
  <c r="AJ549" i="7"/>
  <c r="AJ1164" i="7"/>
  <c r="AJ465" i="7"/>
  <c r="AJ357" i="7"/>
  <c r="AL576" i="7"/>
  <c r="AK1332" i="7"/>
  <c r="AK1004" i="7"/>
  <c r="AL684" i="7"/>
  <c r="AJ457" i="7"/>
  <c r="AL632" i="7"/>
  <c r="AL726" i="7"/>
  <c r="AJ337" i="7"/>
  <c r="AL183" i="7"/>
  <c r="AL1321" i="7"/>
  <c r="AL965" i="7"/>
  <c r="AJ623" i="7"/>
  <c r="AL949" i="7"/>
  <c r="AL1184" i="7"/>
  <c r="AL669" i="7"/>
  <c r="AJ615" i="7"/>
  <c r="AJ555" i="7"/>
  <c r="AL670" i="7"/>
  <c r="AL716" i="7"/>
  <c r="AL1008" i="7"/>
  <c r="AJ1051" i="7"/>
  <c r="AL1305" i="7"/>
  <c r="AK1110" i="7"/>
  <c r="AL661" i="7"/>
  <c r="AL747" i="7"/>
  <c r="AJ533" i="7"/>
  <c r="AJ740" i="7"/>
  <c r="AK1328" i="7"/>
  <c r="AL935" i="7"/>
  <c r="AJ385" i="7"/>
  <c r="AJ395" i="7"/>
  <c r="AL83" i="7"/>
  <c r="AL300" i="7"/>
  <c r="AL1352" i="7"/>
  <c r="AK1118" i="7"/>
  <c r="AL1093" i="7"/>
  <c r="AL1344" i="7"/>
  <c r="AL1213" i="7"/>
  <c r="AK1106" i="7"/>
  <c r="AL1152" i="7"/>
  <c r="AJ1131" i="7"/>
  <c r="AL701" i="7"/>
  <c r="AK1324" i="7"/>
  <c r="AL775" i="7"/>
  <c r="AL647" i="7"/>
  <c r="AL649" i="7"/>
  <c r="AL673" i="7"/>
  <c r="AJ595" i="7"/>
  <c r="AL414" i="7"/>
  <c r="AL651" i="7"/>
  <c r="AL326" i="7"/>
  <c r="AJ413" i="7"/>
  <c r="AK1035" i="7"/>
  <c r="AK1254" i="7"/>
  <c r="AK1334" i="7"/>
  <c r="AL927" i="7"/>
  <c r="AK1357" i="7"/>
  <c r="AK1132" i="7"/>
  <c r="AL753" i="7"/>
  <c r="AJ347" i="7"/>
  <c r="AL171" i="7"/>
  <c r="AJ517" i="7"/>
  <c r="AK1102" i="7"/>
  <c r="AL544" i="7"/>
  <c r="AK1257" i="7"/>
  <c r="AK741" i="7"/>
  <c r="AK917" i="7"/>
  <c r="AK338" i="7"/>
  <c r="AK1337" i="7"/>
  <c r="AK1197" i="7"/>
  <c r="AK1354" i="7"/>
  <c r="AK1144" i="7"/>
  <c r="AK1192" i="7"/>
  <c r="AJ821" i="7"/>
  <c r="AK693" i="7"/>
  <c r="AL767" i="7"/>
  <c r="AJ639" i="7"/>
  <c r="AK643" i="7"/>
  <c r="AK578" i="7"/>
  <c r="AK398" i="7"/>
  <c r="AK652" i="7"/>
  <c r="AK370" i="7"/>
  <c r="AK324" i="7"/>
  <c r="AL294" i="7"/>
  <c r="AK919" i="7"/>
  <c r="AJ884" i="7"/>
  <c r="AK1341" i="7"/>
  <c r="AK1081" i="7"/>
  <c r="AK729" i="7"/>
  <c r="AL770" i="7"/>
  <c r="AJ327" i="7"/>
  <c r="AL160" i="7"/>
  <c r="AJ14" i="7"/>
  <c r="AK506" i="7"/>
  <c r="AK1052" i="7"/>
  <c r="AL832" i="7"/>
  <c r="AL1288" i="7"/>
  <c r="AK412" i="7"/>
  <c r="AK299" i="7"/>
  <c r="AJ42" i="7"/>
  <c r="AK1311" i="7"/>
  <c r="AK1265" i="7"/>
  <c r="AK1158" i="7"/>
  <c r="AK1251" i="7"/>
  <c r="AK997" i="7"/>
  <c r="AK749" i="7"/>
  <c r="AK823" i="7"/>
  <c r="AJ695" i="7"/>
  <c r="AJ853" i="7"/>
  <c r="AK981" i="7"/>
  <c r="AK793" i="7"/>
  <c r="AK675" i="7"/>
  <c r="AL420" i="7"/>
  <c r="AJ1112" i="7"/>
  <c r="AJ422" i="7"/>
  <c r="AJ287" i="7"/>
  <c r="AJ1246" i="7"/>
  <c r="AK739" i="7"/>
  <c r="AL1244" i="7"/>
  <c r="AK1261" i="7"/>
  <c r="AL999" i="7"/>
  <c r="AK1215" i="7"/>
  <c r="AK761" i="7"/>
  <c r="AJ508" i="7"/>
  <c r="AK873" i="7"/>
  <c r="AJ340" i="7"/>
  <c r="AL758" i="7"/>
  <c r="AK1140" i="7"/>
  <c r="AK907" i="7"/>
  <c r="AK1253" i="7"/>
  <c r="AL1159" i="7"/>
  <c r="AK1056" i="7"/>
  <c r="AJ686" i="7"/>
  <c r="AK659" i="7"/>
  <c r="AL301" i="7"/>
  <c r="AK139" i="7"/>
  <c r="AK1346" i="7"/>
  <c r="AL467" i="7"/>
  <c r="AJ1238" i="7"/>
  <c r="AJ988" i="7"/>
  <c r="AJ826" i="7"/>
  <c r="AL407" i="7"/>
  <c r="AK1358" i="7"/>
  <c r="AJ785" i="7"/>
  <c r="AK606" i="7"/>
  <c r="AL814" i="7"/>
  <c r="AL128" i="7"/>
  <c r="AK1309" i="7"/>
  <c r="AJ738" i="7"/>
  <c r="AK400" i="7"/>
  <c r="AL168" i="7"/>
  <c r="AK33" i="7"/>
  <c r="AJ197" i="7"/>
  <c r="AJ346" i="7"/>
  <c r="AK460" i="7"/>
  <c r="AL120" i="7"/>
  <c r="AJ1212" i="7"/>
  <c r="AK955" i="7"/>
  <c r="AL409" i="7"/>
  <c r="AK172" i="7"/>
  <c r="AL150" i="7"/>
  <c r="AL279" i="7"/>
  <c r="AK81" i="7"/>
  <c r="AK1229" i="7"/>
  <c r="AL704" i="7"/>
  <c r="AJ486" i="7"/>
  <c r="AK1208" i="7"/>
  <c r="AK754" i="7"/>
  <c r="AL164" i="7"/>
  <c r="AL918" i="7"/>
  <c r="AJ1150" i="7"/>
  <c r="AJ805" i="7"/>
  <c r="AK1313" i="7"/>
  <c r="AJ1120" i="7"/>
  <c r="AK350" i="7"/>
  <c r="AJ390" i="7"/>
  <c r="AJ1114" i="7"/>
  <c r="AK496" i="7"/>
  <c r="AK1211" i="7"/>
  <c r="AL1176" i="7"/>
  <c r="AJ725" i="7"/>
  <c r="AK735" i="7"/>
  <c r="AK290" i="7"/>
  <c r="AK1107" i="7"/>
  <c r="AK1193" i="7"/>
  <c r="AK1173" i="7"/>
  <c r="AK288" i="7"/>
  <c r="AJ660" i="7"/>
  <c r="AL455" i="7"/>
  <c r="AK1195" i="7"/>
  <c r="AK1233" i="7"/>
  <c r="AJ1126" i="7"/>
  <c r="AK1168" i="7"/>
  <c r="AJ1207" i="7"/>
  <c r="AJ869" i="7"/>
  <c r="AJ717" i="7"/>
  <c r="AK791" i="7"/>
  <c r="AJ663" i="7"/>
  <c r="AJ713" i="7"/>
  <c r="AK737" i="7"/>
  <c r="AK522" i="7"/>
  <c r="AL418" i="7"/>
  <c r="AJ710" i="7"/>
  <c r="AJ358" i="7"/>
  <c r="AK1333" i="7"/>
  <c r="AJ1121" i="7"/>
  <c r="AK689" i="7"/>
  <c r="AL942" i="7"/>
  <c r="AJ470" i="7"/>
  <c r="AK1162" i="7"/>
  <c r="AK839" i="7"/>
  <c r="AK364" i="7"/>
  <c r="AL192" i="7"/>
  <c r="AK43" i="7"/>
  <c r="AK1223" i="7"/>
  <c r="AL475" i="7"/>
  <c r="AK263" i="7"/>
  <c r="AK79" i="7"/>
  <c r="AK119" i="7"/>
  <c r="AK45" i="7"/>
  <c r="AL267" i="7"/>
  <c r="AJ70" i="7"/>
  <c r="AL1336" i="7"/>
  <c r="AL1015" i="7"/>
  <c r="AK688" i="7"/>
  <c r="AJ468" i="7"/>
  <c r="AJ861" i="7"/>
  <c r="AL473" i="7"/>
  <c r="AJ972" i="7"/>
  <c r="AJ746" i="7"/>
  <c r="AL152" i="7"/>
  <c r="AK857" i="7"/>
  <c r="AK265" i="7"/>
  <c r="AK736" i="7"/>
  <c r="AK677" i="7"/>
  <c r="AJ817" i="7"/>
  <c r="AK1295" i="7"/>
  <c r="AL1276" i="7"/>
  <c r="AK733" i="7"/>
  <c r="AK679" i="7"/>
  <c r="AK763" i="7"/>
  <c r="AJ1116" i="7"/>
  <c r="AK951" i="7"/>
  <c r="AK1241" i="7"/>
  <c r="AL1210" i="7"/>
  <c r="AK334" i="7"/>
  <c r="AJ374" i="7"/>
  <c r="AJ568" i="7"/>
  <c r="AL846" i="7"/>
  <c r="AK1117" i="7"/>
  <c r="AL285" i="7"/>
  <c r="AK1335" i="7"/>
  <c r="AJ1182" i="7"/>
  <c r="AJ837" i="7"/>
  <c r="AJ709" i="7"/>
  <c r="AJ783" i="7"/>
  <c r="AJ655" i="7"/>
  <c r="AJ707" i="7"/>
  <c r="AK430" i="7"/>
  <c r="AJ833" i="7"/>
  <c r="AK402" i="7"/>
  <c r="AK657" i="7"/>
  <c r="AJ342" i="7"/>
  <c r="AK1091" i="7"/>
  <c r="AL1260" i="7"/>
  <c r="AJ1028" i="7"/>
  <c r="AJ1257" i="7"/>
  <c r="AJ741" i="7"/>
  <c r="AJ917" i="7"/>
  <c r="AJ338" i="7"/>
  <c r="AJ1337" i="7"/>
  <c r="AJ1197" i="7"/>
  <c r="AJ693" i="7"/>
  <c r="AK1059" i="7"/>
  <c r="AJ767" i="7"/>
  <c r="AK619" i="7"/>
  <c r="AJ643" i="7"/>
  <c r="AJ578" i="7"/>
  <c r="AJ398" i="7"/>
  <c r="AJ652" i="7"/>
  <c r="AJ370" i="7"/>
  <c r="AJ324" i="7"/>
  <c r="AJ294" i="7"/>
  <c r="AK351" i="7"/>
  <c r="AK867" i="7"/>
  <c r="AL1183" i="7"/>
  <c r="AJ919" i="7"/>
  <c r="AJ1306" i="7"/>
  <c r="AL884" i="7"/>
  <c r="AJ1081" i="7"/>
  <c r="AJ729" i="7"/>
  <c r="AK770" i="7"/>
  <c r="AK327" i="7"/>
  <c r="AJ160" i="7"/>
  <c r="AL14" i="7"/>
  <c r="AJ506" i="7"/>
  <c r="AJ1052" i="7"/>
  <c r="AK832" i="7"/>
  <c r="AJ1288" i="7"/>
  <c r="AJ412" i="7"/>
  <c r="AJ299" i="7"/>
  <c r="AL42" i="7"/>
  <c r="AJ1311" i="7"/>
  <c r="AJ1265" i="7"/>
  <c r="AJ1158" i="7"/>
  <c r="AL1171" i="7"/>
  <c r="AJ997" i="7"/>
  <c r="AJ749" i="7"/>
  <c r="AK621" i="7"/>
  <c r="AJ823" i="7"/>
  <c r="AJ981" i="7"/>
  <c r="AJ793" i="7"/>
  <c r="AJ675" i="7"/>
  <c r="AK420" i="7"/>
  <c r="AK535" i="7"/>
  <c r="AK422" i="7"/>
  <c r="AK287" i="7"/>
  <c r="AL1148" i="7"/>
  <c r="AK646" i="7"/>
  <c r="AJ739" i="7"/>
  <c r="AJ1244" i="7"/>
  <c r="AJ999" i="7"/>
  <c r="AJ1215" i="7"/>
  <c r="AJ873" i="7"/>
  <c r="AL340" i="7"/>
  <c r="AK335" i="7"/>
  <c r="AJ758" i="7"/>
  <c r="AJ1140" i="7"/>
  <c r="AJ907" i="7"/>
  <c r="AJ1253" i="7"/>
  <c r="AK843" i="7"/>
  <c r="AK1159" i="7"/>
  <c r="AJ1056" i="7"/>
  <c r="AJ659" i="7"/>
  <c r="AK301" i="7"/>
  <c r="AK467" i="7"/>
  <c r="AK988" i="7"/>
  <c r="AK826" i="7"/>
  <c r="AJ207" i="7"/>
  <c r="AK407" i="7"/>
  <c r="AJ1358" i="7"/>
  <c r="AK785" i="7"/>
  <c r="AJ606" i="7"/>
  <c r="AK814" i="7"/>
  <c r="AK399" i="7"/>
  <c r="AJ128" i="7"/>
  <c r="AK440" i="7"/>
  <c r="AJ400" i="7"/>
  <c r="AJ168" i="7"/>
  <c r="AJ33" i="7"/>
  <c r="AJ460" i="7"/>
  <c r="AK456" i="7"/>
  <c r="AL459" i="7"/>
  <c r="AJ120" i="7"/>
  <c r="AK1212" i="7"/>
  <c r="AJ955" i="7"/>
  <c r="AK409" i="7"/>
  <c r="AJ172" i="7"/>
  <c r="AK607" i="7"/>
  <c r="AK539" i="7"/>
  <c r="AJ150" i="7"/>
  <c r="AJ279" i="7"/>
  <c r="AJ81" i="7"/>
  <c r="AJ1229" i="7"/>
  <c r="AK704" i="7"/>
  <c r="AK486" i="7"/>
  <c r="AL1208" i="7"/>
  <c r="AJ754" i="7"/>
  <c r="AJ164" i="7"/>
  <c r="AK918" i="7"/>
  <c r="AK557" i="7"/>
  <c r="AJ1313" i="7"/>
  <c r="AK605" i="7"/>
  <c r="AK543" i="7"/>
  <c r="AJ350" i="7"/>
  <c r="AK390" i="7"/>
  <c r="AJ496" i="7"/>
  <c r="AJ1211" i="7"/>
  <c r="AK1176" i="7"/>
  <c r="AJ735" i="7"/>
  <c r="AK515" i="7"/>
  <c r="AJ1107" i="7"/>
  <c r="AJ1193" i="7"/>
  <c r="AJ288" i="7"/>
  <c r="AL660" i="7"/>
  <c r="AK455" i="7"/>
  <c r="AJ1195" i="7"/>
  <c r="AJ1168" i="7"/>
  <c r="AK589" i="7"/>
  <c r="AJ791" i="7"/>
  <c r="AK713" i="7"/>
  <c r="AJ737" i="7"/>
  <c r="AK667" i="7"/>
  <c r="AJ522" i="7"/>
  <c r="AK292" i="7"/>
  <c r="AK418" i="7"/>
  <c r="AK358" i="7"/>
  <c r="AL493" i="7"/>
  <c r="AK1099" i="7"/>
  <c r="AJ1333" i="7"/>
  <c r="AJ689" i="7"/>
  <c r="AK942" i="7"/>
  <c r="AL470" i="7"/>
  <c r="AL1162" i="7"/>
  <c r="AK771" i="7"/>
  <c r="AJ839" i="7"/>
  <c r="AJ364" i="7"/>
  <c r="AK192" i="7"/>
  <c r="AK563" i="7"/>
  <c r="AK475" i="7"/>
  <c r="AJ263" i="7"/>
  <c r="AK415" i="7"/>
  <c r="AK609" i="7"/>
  <c r="AJ119" i="7"/>
  <c r="AJ45" i="7"/>
  <c r="AK267" i="7"/>
  <c r="AL70" i="7"/>
  <c r="AJ1015" i="7"/>
  <c r="AJ688" i="7"/>
  <c r="AL468" i="7"/>
  <c r="AL861" i="7"/>
  <c r="AK473" i="7"/>
  <c r="AK972" i="7"/>
  <c r="AJ152" i="7"/>
  <c r="AJ857" i="7"/>
  <c r="AJ736" i="7"/>
  <c r="AL1316" i="7"/>
  <c r="AL817" i="7"/>
  <c r="AJ1295" i="7"/>
  <c r="AJ1276" i="7"/>
  <c r="AJ733" i="7"/>
  <c r="AJ679" i="7"/>
  <c r="AK531" i="7"/>
  <c r="AJ763" i="7"/>
  <c r="AJ1203" i="7"/>
  <c r="AJ951" i="7"/>
  <c r="AJ1241" i="7"/>
  <c r="AJ1210" i="7"/>
  <c r="AK597" i="7"/>
  <c r="AJ779" i="7"/>
  <c r="AJ334" i="7"/>
  <c r="AL374" i="7"/>
  <c r="AK803" i="7"/>
  <c r="AK846" i="7"/>
  <c r="AK285" i="7"/>
  <c r="AL1347" i="7"/>
  <c r="AK581" i="7"/>
  <c r="AK783" i="7"/>
  <c r="AJ683" i="7"/>
  <c r="AK707" i="7"/>
  <c r="AK633" i="7"/>
  <c r="AJ430" i="7"/>
  <c r="AK833" i="7"/>
  <c r="AJ402" i="7"/>
  <c r="AJ657" i="7"/>
  <c r="AL342" i="7"/>
  <c r="AK477" i="7"/>
  <c r="AJ1091" i="7"/>
  <c r="AJ1260" i="7"/>
  <c r="AL1028" i="7"/>
  <c r="AJ1354" i="7"/>
  <c r="AJ1144" i="7"/>
  <c r="AJ1192" i="7"/>
  <c r="AL821" i="7"/>
  <c r="AL1059" i="7"/>
  <c r="AK767" i="7"/>
  <c r="AK639" i="7"/>
  <c r="AL619" i="7"/>
  <c r="AK1236" i="7"/>
  <c r="AJ547" i="7"/>
  <c r="AL1319" i="7"/>
  <c r="AL1273" i="7"/>
  <c r="AK1166" i="7"/>
  <c r="AK1300" i="7"/>
  <c r="AL1186" i="7"/>
  <c r="AK1029" i="7"/>
  <c r="AL757" i="7"/>
  <c r="AJ629" i="7"/>
  <c r="AL703" i="7"/>
  <c r="AJ569" i="7"/>
  <c r="AJ1061" i="7"/>
  <c r="AL825" i="7"/>
  <c r="AL681" i="7"/>
  <c r="AJ521" i="7"/>
  <c r="AL554" i="7"/>
  <c r="AJ1115" i="7"/>
  <c r="AJ537" i="7"/>
  <c r="AL1236" i="7"/>
  <c r="AJ815" i="7"/>
  <c r="AK1319" i="7"/>
  <c r="AK1273" i="7"/>
  <c r="AJ1166" i="7"/>
  <c r="AL1300" i="7"/>
  <c r="AK1186" i="7"/>
  <c r="AL1029" i="7"/>
  <c r="AK757" i="7"/>
  <c r="AL831" i="7"/>
  <c r="AJ703" i="7"/>
  <c r="AK825" i="7"/>
  <c r="AK681" i="7"/>
  <c r="AK554" i="7"/>
  <c r="AL303" i="7"/>
  <c r="AJ1236" i="7"/>
  <c r="AK815" i="7"/>
  <c r="AK547" i="7"/>
  <c r="AJ1273" i="7"/>
  <c r="AJ1029" i="7"/>
  <c r="AJ757" i="7"/>
  <c r="AK629" i="7"/>
  <c r="AJ831" i="7"/>
  <c r="AK703" i="7"/>
  <c r="AK569" i="7"/>
  <c r="AK1061" i="7"/>
  <c r="AJ825" i="7"/>
  <c r="AJ681" i="7"/>
  <c r="AK521" i="7"/>
  <c r="AJ554" i="7"/>
  <c r="AK1115" i="7"/>
  <c r="AK537" i="7"/>
  <c r="AK303" i="7"/>
  <c r="AL815" i="7"/>
  <c r="AL547" i="7"/>
  <c r="AJ1319" i="7"/>
  <c r="AL1166" i="7"/>
  <c r="AJ1300" i="7"/>
  <c r="AJ1186" i="7"/>
  <c r="AL629" i="7"/>
  <c r="AK831" i="7"/>
  <c r="AL569" i="7"/>
  <c r="AL1061" i="7"/>
  <c r="AL521" i="7"/>
  <c r="AL1115" i="7"/>
  <c r="AL537" i="7"/>
  <c r="AJ303" i="7"/>
  <c r="AJ1188" i="7"/>
  <c r="AL1074" i="7"/>
  <c r="AL523" i="7"/>
  <c r="AL1232" i="7"/>
  <c r="AL890" i="7"/>
  <c r="AL1157" i="7"/>
  <c r="AK427" i="7"/>
  <c r="AJ232" i="7"/>
  <c r="AK78" i="7"/>
  <c r="AL842" i="7"/>
  <c r="AL1248" i="7"/>
  <c r="AK1085" i="7"/>
  <c r="AK600" i="7"/>
  <c r="AJ256" i="7"/>
  <c r="AJ1331" i="7"/>
  <c r="AL1270" i="7"/>
  <c r="AJ813" i="7"/>
  <c r="AK685" i="7"/>
  <c r="AL1045" i="7"/>
  <c r="AL631" i="7"/>
  <c r="AL587" i="7"/>
  <c r="AL601" i="7"/>
  <c r="AL561" i="7"/>
  <c r="AK354" i="7"/>
  <c r="AL372" i="7"/>
  <c r="AL344" i="7"/>
  <c r="AK788" i="7"/>
  <c r="AJ910" i="7"/>
  <c r="AK1125" i="7"/>
  <c r="AK834" i="7"/>
  <c r="AK687" i="7"/>
  <c r="AL577" i="7"/>
  <c r="AL769" i="7"/>
  <c r="AK406" i="7"/>
  <c r="AL381" i="7"/>
  <c r="AJ1138" i="7"/>
  <c r="AJ1239" i="7"/>
  <c r="AL722" i="7"/>
  <c r="AL1047" i="7"/>
  <c r="AL509" i="7"/>
  <c r="AK1191" i="7"/>
  <c r="AL1069" i="7"/>
  <c r="AL417" i="7"/>
  <c r="AJ216" i="7"/>
  <c r="AL64" i="7"/>
  <c r="AJ1218" i="7"/>
  <c r="AJ1090" i="7"/>
  <c r="AL1039" i="7"/>
  <c r="AJ892" i="7"/>
  <c r="AL505" i="7"/>
  <c r="AJ830" i="7"/>
  <c r="AJ206" i="7"/>
  <c r="AK676" i="7"/>
  <c r="AJ1234" i="7"/>
  <c r="AK500" i="7"/>
  <c r="AJ289" i="7"/>
  <c r="AK86" i="7"/>
  <c r="AJ63" i="7"/>
  <c r="AJ67" i="7"/>
  <c r="AK321" i="7"/>
  <c r="AL88" i="7"/>
  <c r="AJ816" i="7"/>
  <c r="AK269" i="7"/>
  <c r="AL1151" i="7"/>
  <c r="AL567" i="7"/>
  <c r="AK436" i="7"/>
  <c r="AL56" i="7"/>
  <c r="AK102" i="7"/>
  <c r="AJ878" i="7"/>
  <c r="AK564" i="7"/>
  <c r="AJ922" i="7"/>
  <c r="AJ1070" i="7"/>
  <c r="AJ1303" i="7"/>
  <c r="AL1128" i="7"/>
  <c r="AL1011" i="7"/>
  <c r="AK404" i="7"/>
  <c r="AL1142" i="7"/>
  <c r="AL797" i="7"/>
  <c r="AJ1252" i="7"/>
  <c r="AJ1259" i="7"/>
  <c r="AL527" i="7"/>
  <c r="AJ356" i="7"/>
  <c r="AL474" i="7"/>
  <c r="AK46" i="7"/>
  <c r="AK1205" i="7"/>
  <c r="AJ1154" i="7"/>
  <c r="AK653" i="7"/>
  <c r="AL599" i="7"/>
  <c r="AL511" i="7"/>
  <c r="AL529" i="7"/>
  <c r="AL617" i="7"/>
  <c r="AL573" i="7"/>
  <c r="AL431" i="7"/>
  <c r="AJ699" i="7"/>
  <c r="AL858" i="7"/>
  <c r="AJ258" i="7"/>
  <c r="AJ107" i="7"/>
  <c r="AJ1033" i="7"/>
  <c r="AJ19" i="7"/>
  <c r="AK241" i="7"/>
  <c r="AL968" i="7"/>
  <c r="AL394" i="7"/>
  <c r="AJ91" i="7"/>
  <c r="AL844" i="7"/>
  <c r="AK556" i="7"/>
  <c r="AJ1201" i="7"/>
  <c r="AL678" i="7"/>
  <c r="AL1104" i="7"/>
  <c r="AJ668" i="7"/>
  <c r="AJ235" i="7"/>
  <c r="AJ190" i="7"/>
  <c r="AJ914" i="7"/>
  <c r="AL1122" i="7"/>
  <c r="AK1179" i="7"/>
  <c r="AJ811" i="7"/>
  <c r="AJ388" i="7"/>
  <c r="AK397" i="7"/>
  <c r="AJ1235" i="7"/>
  <c r="AL1129" i="7"/>
  <c r="AJ1227" i="7"/>
  <c r="AL789" i="7"/>
  <c r="AK671" i="7"/>
  <c r="AJ296" i="7"/>
  <c r="AJ700" i="7"/>
  <c r="AL1009" i="7"/>
  <c r="AJ203" i="7"/>
  <c r="AL1230" i="7"/>
  <c r="AL1160" i="7"/>
  <c r="AK1146" i="7"/>
  <c r="AL773" i="7"/>
  <c r="AJ645" i="7"/>
  <c r="AL883" i="7"/>
  <c r="AL591" i="7"/>
  <c r="AJ1220" i="7"/>
  <c r="AL513" i="7"/>
  <c r="AL635" i="7"/>
  <c r="AL611" i="7"/>
  <c r="AL565" i="7"/>
  <c r="AL424" i="7"/>
  <c r="AJ1284" i="7"/>
  <c r="AL692" i="7"/>
  <c r="AL351" i="7"/>
  <c r="AK1183" i="7"/>
  <c r="AL1306" i="7"/>
  <c r="AJ1341" i="7"/>
  <c r="AL327" i="7"/>
  <c r="AK14" i="7"/>
  <c r="AL299" i="7"/>
  <c r="AL1158" i="7"/>
  <c r="AK1171" i="7"/>
  <c r="AL853" i="7"/>
  <c r="AJ420" i="7"/>
  <c r="AL1112" i="7"/>
  <c r="AL287" i="7"/>
  <c r="AL646" i="7"/>
  <c r="AJ1261" i="7"/>
  <c r="AK508" i="7"/>
  <c r="AK340" i="7"/>
  <c r="AK758" i="7"/>
  <c r="AJ843" i="7"/>
  <c r="AJ139" i="7"/>
  <c r="AL988" i="7"/>
  <c r="AL207" i="7"/>
  <c r="AL399" i="7"/>
  <c r="AJ1309" i="7"/>
  <c r="AL738" i="7"/>
  <c r="AK168" i="7"/>
  <c r="AL197" i="7"/>
  <c r="AK459" i="7"/>
  <c r="AL1212" i="7"/>
  <c r="AL607" i="7"/>
  <c r="AK150" i="7"/>
  <c r="AJ704" i="7"/>
  <c r="AJ1208" i="7"/>
  <c r="AK164" i="7"/>
  <c r="AL1150" i="7"/>
  <c r="AL557" i="7"/>
  <c r="AL1120" i="7"/>
  <c r="AL543" i="7"/>
  <c r="AL390" i="7"/>
  <c r="AJ290" i="7"/>
  <c r="AJ1233" i="7"/>
  <c r="AL869" i="7"/>
  <c r="AL589" i="7"/>
  <c r="AK663" i="7"/>
  <c r="AJ418" i="7"/>
  <c r="AL358" i="7"/>
  <c r="AL1099" i="7"/>
  <c r="AL1121" i="7"/>
  <c r="AJ942" i="7"/>
  <c r="AJ1162" i="7"/>
  <c r="AJ192" i="7"/>
  <c r="AL563" i="7"/>
  <c r="AJ79" i="7"/>
  <c r="AL609" i="7"/>
  <c r="AK70" i="7"/>
  <c r="AK468" i="7"/>
  <c r="AL746" i="7"/>
  <c r="AJ677" i="7"/>
  <c r="AL531" i="7"/>
  <c r="AL1116" i="7"/>
  <c r="AK1210" i="7"/>
  <c r="AK779" i="7"/>
  <c r="AK374" i="7"/>
  <c r="AL803" i="7"/>
  <c r="AJ1117" i="7"/>
  <c r="AJ1335" i="7"/>
  <c r="AJ1347" i="7"/>
  <c r="AK709" i="7"/>
  <c r="AL783" i="7"/>
  <c r="AK683" i="7"/>
  <c r="AL633" i="7"/>
  <c r="AL833" i="7"/>
  <c r="AL477" i="7"/>
  <c r="AK820" i="7"/>
  <c r="AK939" i="7"/>
  <c r="AJ464" i="7"/>
  <c r="AK1155" i="7"/>
  <c r="AJ1214" i="7"/>
  <c r="AK444" i="7"/>
  <c r="AJ255" i="7"/>
  <c r="AJ103" i="7"/>
  <c r="AL1164" i="7"/>
  <c r="AL465" i="7"/>
  <c r="AL94" i="7"/>
  <c r="AJ38" i="7"/>
  <c r="AK264" i="7"/>
  <c r="AL48" i="7"/>
  <c r="AJ1180" i="7"/>
  <c r="AJ840" i="7"/>
  <c r="AJ1072" i="7"/>
  <c r="AJ632" i="7"/>
  <c r="AK954" i="7"/>
  <c r="AK726" i="7"/>
  <c r="AL261" i="7"/>
  <c r="AL485" i="7"/>
  <c r="AL613" i="7"/>
  <c r="AK949" i="7"/>
  <c r="AJ1184" i="7"/>
  <c r="AK669" i="7"/>
  <c r="AJ559" i="7"/>
  <c r="AJ801" i="7"/>
  <c r="AK319" i="7"/>
  <c r="AJ1305" i="7"/>
  <c r="AL1110" i="7"/>
  <c r="AJ795" i="7"/>
  <c r="AL447" i="7"/>
  <c r="AJ870" i="7"/>
  <c r="AJ935" i="7"/>
  <c r="AL385" i="7"/>
  <c r="AJ491" i="7"/>
  <c r="AJ22" i="7"/>
  <c r="AK728" i="7"/>
  <c r="AJ452" i="7"/>
  <c r="AK1352" i="7"/>
  <c r="AJ1093" i="7"/>
  <c r="AL1281" i="7"/>
  <c r="AL1174" i="7"/>
  <c r="AJ1204" i="7"/>
  <c r="AJ829" i="7"/>
  <c r="AJ701" i="7"/>
  <c r="AL711" i="7"/>
  <c r="AJ1075" i="7"/>
  <c r="AK1097" i="7"/>
  <c r="AK414" i="7"/>
  <c r="AK734" i="7"/>
  <c r="AJ386" i="7"/>
  <c r="AL540" i="7"/>
  <c r="AK674" i="7"/>
  <c r="AJ956" i="7"/>
  <c r="AL1307" i="7"/>
  <c r="AL902" i="7"/>
  <c r="AJ1202" i="7"/>
  <c r="AK32" i="7"/>
  <c r="AL517" i="7"/>
  <c r="AJ680" i="7"/>
  <c r="AK836" i="7"/>
  <c r="AJ1345" i="7"/>
  <c r="AJ478" i="7"/>
  <c r="AL333" i="7"/>
  <c r="AJ93" i="7"/>
  <c r="AL260" i="7"/>
  <c r="AL881" i="7"/>
  <c r="AJ428" i="7"/>
  <c r="AK179" i="7"/>
  <c r="AK40" i="7"/>
  <c r="AJ201" i="7"/>
  <c r="AK349" i="7"/>
  <c r="AK495" i="7"/>
  <c r="AK8" i="7"/>
  <c r="AJ961" i="7"/>
  <c r="AK266" i="7"/>
  <c r="AJ1031" i="7"/>
  <c r="AK723" i="7"/>
  <c r="AK1137" i="7"/>
  <c r="AJ1330" i="7"/>
  <c r="AJ977" i="7"/>
  <c r="AK706" i="7"/>
  <c r="AJ845" i="7"/>
  <c r="AK854" i="7"/>
  <c r="AJ211" i="7"/>
  <c r="AK194" i="7"/>
  <c r="AK411" i="7"/>
  <c r="AK786" i="7"/>
  <c r="AJ193" i="7"/>
  <c r="AK36" i="7"/>
  <c r="AK782" i="7"/>
  <c r="AK189" i="7"/>
  <c r="AJ316" i="7"/>
  <c r="AK371" i="7"/>
  <c r="AK720" i="7"/>
  <c r="AJ282" i="7"/>
  <c r="AJ25" i="7"/>
  <c r="AJ570" i="7"/>
  <c r="AJ925" i="7"/>
  <c r="AK379" i="7"/>
  <c r="AJ138" i="7"/>
  <c r="AJ566" i="7"/>
  <c r="AJ859" i="7"/>
  <c r="AK375" i="7"/>
  <c r="AJ134" i="7"/>
  <c r="AL429" i="7"/>
  <c r="AJ1326" i="7"/>
  <c r="AJ249" i="7"/>
  <c r="AJ61" i="7"/>
  <c r="AJ492" i="7"/>
  <c r="AJ9" i="7"/>
  <c r="AJ158" i="7"/>
  <c r="AJ37" i="7"/>
  <c r="AJ1282" i="7"/>
  <c r="AK964" i="7"/>
  <c r="AK642" i="7"/>
  <c r="AL1139" i="7"/>
  <c r="AJ897" i="7"/>
  <c r="AJ1064" i="7"/>
  <c r="AJ926" i="7"/>
  <c r="AJ538" i="7"/>
  <c r="AL1007" i="7"/>
  <c r="AK408" i="7"/>
  <c r="AJ227" i="7"/>
  <c r="AL74" i="7"/>
  <c r="AL291" i="7"/>
  <c r="AL34" i="7"/>
  <c r="AK802" i="7"/>
  <c r="AJ332" i="7"/>
  <c r="AK625" i="7"/>
  <c r="AK339" i="7"/>
  <c r="AL1196" i="7"/>
  <c r="AK454" i="7"/>
  <c r="AJ200" i="7"/>
  <c r="AL54" i="7"/>
  <c r="AK221" i="7"/>
  <c r="AK5" i="7"/>
  <c r="AJ92" i="7"/>
  <c r="AK15" i="7"/>
  <c r="AJ1076" i="7"/>
  <c r="AK777" i="7"/>
  <c r="AK530" i="7"/>
  <c r="AJ1027" i="7"/>
  <c r="AK1181" i="7"/>
  <c r="AL1240" i="7"/>
  <c r="AJ896" i="7"/>
  <c r="AK499" i="7"/>
  <c r="AK877" i="7"/>
  <c r="AJ980" i="7"/>
  <c r="AL223" i="7"/>
  <c r="AJ66" i="7"/>
  <c r="AL210" i="7"/>
  <c r="AJ794" i="7"/>
  <c r="AJ212" i="7"/>
  <c r="AK550" i="7"/>
  <c r="AK204" i="7"/>
  <c r="AK855" i="7"/>
  <c r="AL1320" i="7"/>
  <c r="AJ1078" i="7"/>
  <c r="AK666" i="7"/>
  <c r="AK308" i="7"/>
  <c r="AL142" i="7"/>
  <c r="AK7" i="7"/>
  <c r="AK502" i="7"/>
  <c r="AK1024" i="7"/>
  <c r="AK448" i="7"/>
  <c r="AK182" i="7"/>
  <c r="AK51" i="7"/>
  <c r="AL215" i="7"/>
  <c r="AJ528" i="7"/>
  <c r="AK59" i="7"/>
  <c r="AK330" i="7"/>
  <c r="AK1041" i="7"/>
  <c r="AJ762" i="7"/>
  <c r="AK494" i="7"/>
  <c r="AL1272" i="7"/>
  <c r="AK1037" i="7"/>
  <c r="AK809" i="7"/>
  <c r="AL866" i="7"/>
  <c r="AJ323" i="7"/>
  <c r="AK129" i="7"/>
  <c r="AJ10" i="7"/>
  <c r="AK272" i="7"/>
  <c r="AJ760" i="7"/>
  <c r="AL790" i="7"/>
  <c r="AL208" i="7"/>
  <c r="AL966" i="7"/>
  <c r="AJ44" i="7"/>
  <c r="AK138" i="7"/>
  <c r="AJ35" i="7"/>
  <c r="AL964" i="7"/>
  <c r="AJ642" i="7"/>
  <c r="AK926" i="7"/>
  <c r="AL408" i="7"/>
  <c r="AK74" i="7"/>
  <c r="AK291" i="7"/>
  <c r="AK34" i="7"/>
  <c r="AJ95" i="7"/>
  <c r="AL625" i="7"/>
  <c r="AK1196" i="7"/>
  <c r="AL454" i="7"/>
  <c r="AK54" i="7"/>
  <c r="AL449" i="7"/>
  <c r="AJ31" i="7"/>
  <c r="AJ5" i="7"/>
  <c r="AK92" i="7"/>
  <c r="AJ777" i="7"/>
  <c r="AJ530" i="7"/>
  <c r="AK896" i="7"/>
  <c r="AL499" i="7"/>
  <c r="AK980" i="7"/>
  <c r="AL66" i="7"/>
  <c r="AK392" i="7"/>
  <c r="AJ210" i="7"/>
  <c r="AK794" i="7"/>
  <c r="AK212" i="7"/>
  <c r="AJ550" i="7"/>
  <c r="AJ204" i="7"/>
  <c r="AJ1320" i="7"/>
  <c r="AK1078" i="7"/>
  <c r="AK694" i="7"/>
  <c r="AJ666" i="7"/>
  <c r="AJ308" i="7"/>
  <c r="AJ142" i="7"/>
  <c r="AJ502" i="7"/>
  <c r="AJ448" i="7"/>
  <c r="AJ182" i="7"/>
  <c r="AJ215" i="7"/>
  <c r="AK363" i="7"/>
  <c r="AJ1058" i="7"/>
  <c r="AJ330" i="7"/>
  <c r="AL1041" i="7"/>
  <c r="AK762" i="7"/>
  <c r="AJ494" i="7"/>
  <c r="AJ1025" i="7"/>
  <c r="AJ809" i="7"/>
  <c r="AK866" i="7"/>
  <c r="AK323" i="7"/>
  <c r="AJ129" i="7"/>
  <c r="AL10" i="7"/>
  <c r="AJ272" i="7"/>
  <c r="AK760" i="7"/>
  <c r="AK790" i="7"/>
  <c r="AJ208" i="7"/>
  <c r="AJ966" i="7"/>
  <c r="AK44" i="7"/>
  <c r="AJ1024" i="7"/>
  <c r="AK215" i="7"/>
  <c r="AK528" i="7"/>
  <c r="AK1058" i="7"/>
  <c r="AL762" i="7"/>
  <c r="AJ1272" i="7"/>
  <c r="AL1025" i="7"/>
  <c r="AJ866" i="7"/>
  <c r="AJ790" i="7"/>
  <c r="AK208" i="7"/>
  <c r="AL1188" i="7"/>
  <c r="AK1250" i="7"/>
  <c r="AK1232" i="7"/>
  <c r="AJ1157" i="7"/>
  <c r="AL841" i="7"/>
  <c r="AJ253" i="7"/>
  <c r="AL1329" i="7"/>
  <c r="AK1340" i="7"/>
  <c r="AK1270" i="7"/>
  <c r="AL685" i="7"/>
  <c r="AL759" i="7"/>
  <c r="AJ587" i="7"/>
  <c r="AJ561" i="7"/>
  <c r="AL641" i="7"/>
  <c r="AK1001" i="7"/>
  <c r="AJ344" i="7"/>
  <c r="AL1156" i="7"/>
  <c r="AK1278" i="7"/>
  <c r="AL687" i="7"/>
  <c r="AJ381" i="7"/>
  <c r="AL610" i="7"/>
  <c r="AJ722" i="7"/>
  <c r="AJ509" i="7"/>
  <c r="AL871" i="7"/>
  <c r="AJ417" i="7"/>
  <c r="AL1218" i="7"/>
  <c r="AJ1039" i="7"/>
  <c r="AL121" i="7"/>
  <c r="AL933" i="7"/>
  <c r="AL500" i="7"/>
  <c r="AL63" i="7"/>
  <c r="AL67" i="7"/>
  <c r="AL1077" i="7"/>
  <c r="AJ1151" i="7"/>
  <c r="AL564" i="7"/>
  <c r="AL1070" i="7"/>
  <c r="AL113" i="7"/>
  <c r="AK1128" i="7"/>
  <c r="AL731" i="7"/>
  <c r="AL634" i="7"/>
  <c r="AL1259" i="7"/>
  <c r="AJ527" i="7"/>
  <c r="AL598" i="7"/>
  <c r="AK474" i="7"/>
  <c r="AL1342" i="7"/>
  <c r="AL1190" i="7"/>
  <c r="AL1339" i="7"/>
  <c r="AL781" i="7"/>
  <c r="AL915" i="7"/>
  <c r="AJ599" i="7"/>
  <c r="AJ529" i="7"/>
  <c r="AL318" i="7"/>
  <c r="AJ617" i="7"/>
  <c r="AJ431" i="7"/>
  <c r="AL699" i="7"/>
  <c r="AL602" i="7"/>
  <c r="AL969" i="7"/>
  <c r="AL510" i="7"/>
  <c r="AL107" i="7"/>
  <c r="AJ391" i="7"/>
  <c r="AL348" i="7"/>
  <c r="AL19" i="7"/>
  <c r="AL241" i="7"/>
  <c r="AL91" i="7"/>
  <c r="AL1201" i="7"/>
  <c r="AK1104" i="7"/>
  <c r="AJ341" i="7"/>
  <c r="AL751" i="7"/>
  <c r="AL1249" i="7"/>
  <c r="AL979" i="7"/>
  <c r="AL1235" i="7"/>
  <c r="AL1350" i="7"/>
  <c r="AK789" i="7"/>
  <c r="AL697" i="7"/>
  <c r="AL296" i="7"/>
  <c r="AK1009" i="7"/>
  <c r="AL1289" i="7"/>
  <c r="AL645" i="7"/>
  <c r="AL719" i="7"/>
  <c r="AL1220" i="7"/>
  <c r="AL721" i="7"/>
  <c r="AJ635" i="7"/>
  <c r="AJ565" i="7"/>
  <c r="AK1284" i="7"/>
  <c r="AL931" i="7"/>
  <c r="AK618" i="7"/>
  <c r="AJ939" i="7"/>
  <c r="AJ444" i="7"/>
  <c r="AK39" i="7"/>
  <c r="AK549" i="7"/>
  <c r="AK1164" i="7"/>
  <c r="AJ345" i="7"/>
  <c r="AL136" i="7"/>
  <c r="AK819" i="7"/>
  <c r="AK94" i="7"/>
  <c r="AJ60" i="7"/>
  <c r="AL38" i="7"/>
  <c r="AJ264" i="7"/>
  <c r="AK840" i="7"/>
  <c r="AK548" i="7"/>
  <c r="AK1178" i="7"/>
  <c r="AJ954" i="7"/>
  <c r="AJ451" i="7"/>
  <c r="AK261" i="7"/>
  <c r="AK485" i="7"/>
  <c r="AJ1291" i="7"/>
  <c r="AJ949" i="7"/>
  <c r="AL807" i="7"/>
  <c r="AK801" i="7"/>
  <c r="AL319" i="7"/>
  <c r="AK1008" i="7"/>
  <c r="AK1051" i="7"/>
  <c r="AL901" i="7"/>
  <c r="AL799" i="7"/>
  <c r="AK545" i="7"/>
  <c r="AK870" i="7"/>
  <c r="AL22" i="7"/>
  <c r="AJ728" i="7"/>
  <c r="AK300" i="7"/>
  <c r="AJ1352" i="7"/>
  <c r="AL1118" i="7"/>
  <c r="AL1327" i="7"/>
  <c r="AK1281" i="7"/>
  <c r="AK1174" i="7"/>
  <c r="AJ1315" i="7"/>
  <c r="AL829" i="7"/>
  <c r="AK701" i="7"/>
  <c r="AJ851" i="7"/>
  <c r="AJ711" i="7"/>
  <c r="AK583" i="7"/>
  <c r="AJ414" i="7"/>
  <c r="AL734" i="7"/>
  <c r="AL524" i="7"/>
  <c r="AJ540" i="7"/>
  <c r="AL365" i="7"/>
  <c r="AJ1217" i="7"/>
  <c r="AJ1254" i="7"/>
  <c r="AK956" i="7"/>
  <c r="AL1334" i="7"/>
  <c r="AJ553" i="7"/>
  <c r="AK1307" i="7"/>
  <c r="AJ902" i="7"/>
  <c r="AL347" i="7"/>
  <c r="AJ171" i="7"/>
  <c r="AL32" i="7"/>
  <c r="AK1298" i="7"/>
  <c r="AL998" i="7"/>
  <c r="AJ1293" i="7"/>
  <c r="AJ836" i="7"/>
  <c r="AK333" i="7"/>
  <c r="AK260" i="7"/>
  <c r="AK881" i="7"/>
  <c r="AL179" i="7"/>
  <c r="AL40" i="7"/>
  <c r="AL349" i="7"/>
  <c r="AL495" i="7"/>
  <c r="AL8" i="7"/>
  <c r="AL266" i="7"/>
  <c r="AL490" i="7"/>
  <c r="AL706" i="7"/>
  <c r="AJ854" i="7"/>
  <c r="AJ55" i="7"/>
  <c r="AL369" i="7"/>
  <c r="AJ194" i="7"/>
  <c r="AJ786" i="7"/>
  <c r="AK193" i="7"/>
  <c r="AL36" i="7"/>
  <c r="AJ782" i="7"/>
  <c r="AJ720" i="7"/>
  <c r="AK282" i="7"/>
  <c r="AK134" i="7"/>
  <c r="AL664" i="7"/>
  <c r="AK429" i="7"/>
  <c r="AL458" i="7"/>
  <c r="AK249" i="7"/>
  <c r="AK225" i="7"/>
  <c r="AK158" i="7"/>
  <c r="AK1139" i="7"/>
  <c r="AJ1007" i="7"/>
  <c r="AJ802" i="7"/>
  <c r="AK200" i="7"/>
  <c r="AL1076" i="7"/>
  <c r="AJ855" i="7"/>
  <c r="AL1037" i="7"/>
  <c r="AL323" i="7"/>
  <c r="AL760" i="7"/>
  <c r="AK966" i="7"/>
  <c r="AL1250" i="7"/>
  <c r="AJ1074" i="7"/>
  <c r="AJ1232" i="7"/>
  <c r="AK1157" i="7"/>
  <c r="AL232" i="7"/>
  <c r="AJ842" i="7"/>
  <c r="AJ1085" i="7"/>
  <c r="AK841" i="7"/>
  <c r="AL253" i="7"/>
  <c r="AK1329" i="7"/>
  <c r="AL1340" i="7"/>
  <c r="AJ1270" i="7"/>
  <c r="AK759" i="7"/>
  <c r="AK641" i="7"/>
  <c r="AL1001" i="7"/>
  <c r="AK1156" i="7"/>
  <c r="AJ1278" i="7"/>
  <c r="AJ1125" i="7"/>
  <c r="AJ687" i="7"/>
  <c r="AJ769" i="7"/>
  <c r="AK610" i="7"/>
  <c r="AK871" i="7"/>
  <c r="AK417" i="7"/>
  <c r="AJ64" i="7"/>
  <c r="AK1218" i="7"/>
  <c r="AK1039" i="7"/>
  <c r="AK121" i="7"/>
  <c r="AK933" i="7"/>
  <c r="AL830" i="7"/>
  <c r="AL206" i="7"/>
  <c r="AJ676" i="7"/>
  <c r="AJ500" i="7"/>
  <c r="AJ86" i="7"/>
  <c r="AK63" i="7"/>
  <c r="AK67" i="7"/>
  <c r="AJ88" i="7"/>
  <c r="AK1077" i="7"/>
  <c r="AL269" i="7"/>
  <c r="AJ436" i="7"/>
  <c r="AJ102" i="7"/>
  <c r="AJ564" i="7"/>
  <c r="AK113" i="7"/>
  <c r="AJ1128" i="7"/>
  <c r="AJ404" i="7"/>
  <c r="AJ797" i="7"/>
  <c r="AK731" i="7"/>
  <c r="AK634" i="7"/>
  <c r="AK1259" i="7"/>
  <c r="AK598" i="7"/>
  <c r="AJ474" i="7"/>
  <c r="AJ46" i="7"/>
  <c r="AK1342" i="7"/>
  <c r="AJ1190" i="7"/>
  <c r="AK1339" i="7"/>
  <c r="AK781" i="7"/>
  <c r="AK915" i="7"/>
  <c r="AK318" i="7"/>
  <c r="AJ858" i="7"/>
  <c r="AK602" i="7"/>
  <c r="AK969" i="7"/>
  <c r="AK510" i="7"/>
  <c r="AK107" i="7"/>
  <c r="AL391" i="7"/>
  <c r="AK348" i="7"/>
  <c r="AK19" i="7"/>
  <c r="AJ968" i="7"/>
  <c r="AK91" i="7"/>
  <c r="AK844" i="7"/>
  <c r="AK1201" i="7"/>
  <c r="AJ1104" i="7"/>
  <c r="AL235" i="7"/>
  <c r="AL341" i="7"/>
  <c r="AL914" i="7"/>
  <c r="AK751" i="7"/>
  <c r="AK1249" i="7"/>
  <c r="AK979" i="7"/>
  <c r="AL388" i="7"/>
  <c r="AK1235" i="7"/>
  <c r="AK1350" i="7"/>
  <c r="AJ789" i="7"/>
  <c r="AK697" i="7"/>
  <c r="AK296" i="7"/>
  <c r="AJ1230" i="7"/>
  <c r="AK1289" i="7"/>
  <c r="AJ1146" i="7"/>
  <c r="AK645" i="7"/>
  <c r="AJ719" i="7"/>
  <c r="AK1220" i="7"/>
  <c r="AJ721" i="7"/>
  <c r="AK931" i="7"/>
  <c r="AJ618" i="7"/>
  <c r="AK1318" i="7"/>
  <c r="AL946" i="7"/>
  <c r="AK1214" i="7"/>
  <c r="AL174" i="7"/>
  <c r="AL549" i="7"/>
  <c r="AJ627" i="7"/>
  <c r="AL345" i="7"/>
  <c r="AJ136" i="7"/>
  <c r="AL819" i="7"/>
  <c r="AJ576" i="7"/>
  <c r="AK60" i="7"/>
  <c r="AK38" i="7"/>
  <c r="AJ383" i="7"/>
  <c r="AJ80" i="7"/>
  <c r="AL1180" i="7"/>
  <c r="AL840" i="7"/>
  <c r="AL457" i="7"/>
  <c r="AJ1178" i="7"/>
  <c r="AK632" i="7"/>
  <c r="AL626" i="7"/>
  <c r="AL451" i="7"/>
  <c r="AJ261" i="7"/>
  <c r="AK965" i="7"/>
  <c r="AK623" i="7"/>
  <c r="AL1299" i="7"/>
  <c r="AK807" i="7"/>
  <c r="AK559" i="7"/>
  <c r="AL801" i="7"/>
  <c r="AK716" i="7"/>
  <c r="AJ1008" i="7"/>
  <c r="AL1051" i="7"/>
  <c r="AK1134" i="7"/>
  <c r="AK901" i="7"/>
  <c r="AK799" i="7"/>
  <c r="AL545" i="7"/>
  <c r="AJ1328" i="7"/>
  <c r="AL870" i="7"/>
  <c r="AJ110" i="7"/>
  <c r="AL491" i="7"/>
  <c r="AK22" i="7"/>
  <c r="AL126" i="7"/>
  <c r="AJ300" i="7"/>
  <c r="AK1108" i="7"/>
  <c r="AK1327" i="7"/>
  <c r="AJ1281" i="7"/>
  <c r="AJ1174" i="7"/>
  <c r="AK1152" i="7"/>
  <c r="AK1131" i="7"/>
  <c r="AK829" i="7"/>
  <c r="AJ637" i="7"/>
  <c r="AK711" i="7"/>
  <c r="AL583" i="7"/>
  <c r="AK673" i="7"/>
  <c r="AK595" i="7"/>
  <c r="AJ585" i="7"/>
  <c r="AJ524" i="7"/>
  <c r="AK365" i="7"/>
  <c r="AL1035" i="7"/>
  <c r="AL956" i="7"/>
  <c r="AK1124" i="7"/>
  <c r="AJ1307" i="7"/>
  <c r="AK902" i="7"/>
  <c r="AK796" i="7"/>
  <c r="AK347" i="7"/>
  <c r="AK171" i="7"/>
  <c r="AL1298" i="7"/>
  <c r="AK998" i="7"/>
  <c r="AL680" i="7"/>
  <c r="AL604" i="7"/>
  <c r="AL943" i="7"/>
  <c r="AJ439" i="7"/>
  <c r="AL257" i="7"/>
  <c r="AL466" i="7"/>
  <c r="AL314" i="7"/>
  <c r="AL536" i="7"/>
  <c r="AL97" i="7"/>
  <c r="AL145" i="7"/>
  <c r="AJ376" i="7"/>
  <c r="AL99" i="7"/>
  <c r="AL1237" i="7"/>
  <c r="AL584" i="7"/>
  <c r="AK1268" i="7"/>
  <c r="AK1005" i="7"/>
  <c r="AL1209" i="7"/>
  <c r="AL480" i="7"/>
  <c r="AK672" i="7"/>
  <c r="AL125" i="7"/>
  <c r="AJ268" i="7"/>
  <c r="AL752" i="7"/>
  <c r="AL1231" i="7"/>
  <c r="AL41" i="7"/>
  <c r="AL302" i="7"/>
  <c r="AL29" i="7"/>
  <c r="AL929" i="7"/>
  <c r="AJ387" i="7"/>
  <c r="AL1285" i="7"/>
  <c r="AL594" i="7"/>
  <c r="AL278" i="7"/>
  <c r="AL21" i="7"/>
  <c r="AL574" i="7"/>
  <c r="AL17" i="7"/>
  <c r="AL562" i="7"/>
  <c r="AJ360" i="7"/>
  <c r="AL616" i="7"/>
  <c r="AL588" i="7"/>
  <c r="AL231" i="7"/>
  <c r="AL520" i="7"/>
  <c r="AL73" i="7"/>
  <c r="AJ541" i="7"/>
  <c r="AL1044" i="7"/>
  <c r="AK1200" i="7"/>
  <c r="AL1079" i="7"/>
  <c r="AK1262" i="7"/>
  <c r="AK1036" i="7"/>
  <c r="AL137" i="7"/>
  <c r="AL396" i="7"/>
  <c r="AL748" i="7"/>
  <c r="AJ488" i="7"/>
  <c r="AL13" i="7"/>
  <c r="AL558" i="7"/>
  <c r="AJ343" i="7"/>
  <c r="AL582" i="7"/>
  <c r="AL312" i="7"/>
  <c r="AL115" i="7"/>
  <c r="AL552" i="7"/>
  <c r="AL92" i="7"/>
  <c r="AJ15" i="7"/>
  <c r="AK1076" i="7"/>
  <c r="AL1027" i="7"/>
  <c r="AL1181" i="7"/>
  <c r="AJ1240" i="7"/>
  <c r="AL896" i="7"/>
  <c r="AJ877" i="7"/>
  <c r="AL980" i="7"/>
  <c r="AJ223" i="7"/>
  <c r="AK66" i="7"/>
  <c r="AL392" i="7"/>
  <c r="AK210" i="7"/>
  <c r="AL794" i="7"/>
  <c r="AL212" i="7"/>
  <c r="AL204" i="7"/>
  <c r="AL1078" i="7"/>
  <c r="AL694" i="7"/>
  <c r="AK142" i="7"/>
  <c r="AJ7" i="7"/>
  <c r="AL182" i="7"/>
  <c r="AJ51" i="7"/>
  <c r="AL363" i="7"/>
  <c r="AJ59" i="7"/>
  <c r="AK10" i="7"/>
  <c r="AL44" i="7"/>
  <c r="AK431" i="7"/>
  <c r="AK235" i="7"/>
  <c r="AK914" i="7"/>
  <c r="AJ751" i="7"/>
  <c r="AJ1249" i="7"/>
  <c r="AJ979" i="7"/>
  <c r="AK388" i="7"/>
  <c r="AJ1350" i="7"/>
  <c r="AJ1009" i="7"/>
  <c r="AK1230" i="7"/>
  <c r="AJ1289" i="7"/>
  <c r="AL1146" i="7"/>
  <c r="AK719" i="7"/>
  <c r="AK721" i="7"/>
  <c r="AK1188" i="7"/>
  <c r="AJ1250" i="7"/>
  <c r="AK1074" i="7"/>
  <c r="AK232" i="7"/>
  <c r="AK842" i="7"/>
  <c r="AL1085" i="7"/>
  <c r="AJ841" i="7"/>
  <c r="AK253" i="7"/>
  <c r="AJ1329" i="7"/>
  <c r="AJ1340" i="7"/>
  <c r="AJ685" i="7"/>
  <c r="AJ759" i="7"/>
  <c r="AK587" i="7"/>
  <c r="AK561" i="7"/>
  <c r="AJ641" i="7"/>
  <c r="AJ1001" i="7"/>
  <c r="AK344" i="7"/>
  <c r="AJ1156" i="7"/>
  <c r="AL1278" i="7"/>
  <c r="AL1125" i="7"/>
  <c r="AK769" i="7"/>
  <c r="AK381" i="7"/>
  <c r="AJ610" i="7"/>
  <c r="AK722" i="7"/>
  <c r="AK509" i="7"/>
  <c r="AJ871" i="7"/>
  <c r="AK64" i="7"/>
  <c r="AJ121" i="7"/>
  <c r="AJ933" i="7"/>
  <c r="AK830" i="7"/>
  <c r="AK206" i="7"/>
  <c r="AL676" i="7"/>
  <c r="AL86" i="7"/>
  <c r="AK88" i="7"/>
  <c r="AJ1077" i="7"/>
  <c r="AJ269" i="7"/>
  <c r="AK1151" i="7"/>
  <c r="AL436" i="7"/>
  <c r="AL102" i="7"/>
  <c r="AK1070" i="7"/>
  <c r="AJ113" i="7"/>
  <c r="AL404" i="7"/>
  <c r="AK797" i="7"/>
  <c r="AJ731" i="7"/>
  <c r="AJ634" i="7"/>
  <c r="AK527" i="7"/>
  <c r="AJ598" i="7"/>
  <c r="AL46" i="7"/>
  <c r="AJ1342" i="7"/>
  <c r="AK1190" i="7"/>
  <c r="AJ1339" i="7"/>
  <c r="AJ781" i="7"/>
  <c r="AJ915" i="7"/>
  <c r="AK599" i="7"/>
  <c r="AK529" i="7"/>
  <c r="AK699" i="7"/>
  <c r="AJ602" i="7"/>
  <c r="AJ969" i="7"/>
  <c r="AJ510" i="7"/>
  <c r="AK391" i="7"/>
  <c r="AJ348" i="7"/>
  <c r="AJ241" i="7"/>
  <c r="AK968" i="7"/>
  <c r="AJ844" i="7"/>
  <c r="AK341" i="7"/>
  <c r="AL867" i="7"/>
  <c r="AK884" i="7"/>
  <c r="AJ770" i="7"/>
  <c r="AK160" i="7"/>
  <c r="AJ832" i="7"/>
  <c r="AK42" i="7"/>
  <c r="AJ1251" i="7"/>
  <c r="AL621" i="7"/>
  <c r="AK695" i="7"/>
  <c r="AL535" i="7"/>
  <c r="AL422" i="7"/>
  <c r="AK1148" i="7"/>
  <c r="AL1246" i="7"/>
  <c r="AJ761" i="7"/>
  <c r="AL335" i="7"/>
  <c r="AK686" i="7"/>
  <c r="AJ301" i="7"/>
  <c r="AJ1346" i="7"/>
  <c r="AL1238" i="7"/>
  <c r="AL826" i="7"/>
  <c r="AL785" i="7"/>
  <c r="AJ814" i="7"/>
  <c r="AK128" i="7"/>
  <c r="AL440" i="7"/>
  <c r="AL346" i="7"/>
  <c r="AL456" i="7"/>
  <c r="AK120" i="7"/>
  <c r="AL172" i="7"/>
  <c r="AL539" i="7"/>
  <c r="AK279" i="7"/>
  <c r="AL486" i="7"/>
  <c r="AL650" i="7"/>
  <c r="AL745" i="7"/>
  <c r="AJ523" i="7"/>
  <c r="AJ427" i="7"/>
  <c r="AK1248" i="7"/>
  <c r="AL600" i="7"/>
  <c r="AJ435" i="7"/>
  <c r="AL1331" i="7"/>
  <c r="AL1136" i="7"/>
  <c r="AL813" i="7"/>
  <c r="AJ1045" i="7"/>
  <c r="AJ631" i="7"/>
  <c r="AJ601" i="7"/>
  <c r="AL382" i="7"/>
  <c r="AL1048" i="7"/>
  <c r="AJ577" i="7"/>
  <c r="AL1138" i="7"/>
  <c r="AL1239" i="7"/>
  <c r="AJ1047" i="7"/>
  <c r="AL1191" i="7"/>
  <c r="AK650" i="7"/>
  <c r="AK745" i="7"/>
  <c r="AJ890" i="7"/>
  <c r="AJ78" i="7"/>
  <c r="AJ600" i="7"/>
  <c r="AL435" i="7"/>
  <c r="AL256" i="7"/>
  <c r="AK1331" i="7"/>
  <c r="AK1136" i="7"/>
  <c r="AK813" i="7"/>
  <c r="AK382" i="7"/>
  <c r="AL354" i="7"/>
  <c r="AJ372" i="7"/>
  <c r="AJ788" i="7"/>
  <c r="AL910" i="7"/>
  <c r="AK1048" i="7"/>
  <c r="AL834" i="7"/>
  <c r="AJ406" i="7"/>
  <c r="AK1138" i="7"/>
  <c r="AK1239" i="7"/>
  <c r="AJ1191" i="7"/>
  <c r="AJ650" i="7"/>
  <c r="AJ745" i="7"/>
  <c r="AK523" i="7"/>
  <c r="AK890" i="7"/>
  <c r="AL427" i="7"/>
  <c r="AL78" i="7"/>
  <c r="AJ1248" i="7"/>
  <c r="AK435" i="7"/>
  <c r="AK256" i="7"/>
  <c r="AJ1136" i="7"/>
  <c r="AK1045" i="7"/>
  <c r="AK631" i="7"/>
  <c r="AK601" i="7"/>
  <c r="AJ382" i="7"/>
  <c r="AJ354" i="7"/>
  <c r="AK372" i="7"/>
  <c r="AL788" i="7"/>
  <c r="AK910" i="7"/>
  <c r="AJ1048" i="7"/>
  <c r="AJ834" i="7"/>
  <c r="AK577" i="7"/>
  <c r="AL406" i="7"/>
  <c r="AK1047" i="7"/>
  <c r="AK1069" i="7"/>
  <c r="AK216" i="7"/>
  <c r="AJ755" i="7"/>
  <c r="AK1090" i="7"/>
  <c r="AJ304" i="7"/>
  <c r="AK892" i="7"/>
  <c r="AK505" i="7"/>
  <c r="AJ590" i="7"/>
  <c r="AJ57" i="7"/>
  <c r="AK289" i="7"/>
  <c r="AK443" i="7"/>
  <c r="AJ141" i="7"/>
  <c r="AL321" i="7"/>
  <c r="AK1165" i="7"/>
  <c r="AK816" i="7"/>
  <c r="AJ117" i="7"/>
  <c r="AK567" i="7"/>
  <c r="AK56" i="7"/>
  <c r="AK878" i="7"/>
  <c r="AK922" i="7"/>
  <c r="AJ239" i="7"/>
  <c r="AK1142" i="7"/>
  <c r="AJ743" i="7"/>
  <c r="AJ322" i="7"/>
  <c r="AJ718" i="7"/>
  <c r="AL1252" i="7"/>
  <c r="AJ947" i="7"/>
  <c r="AK356" i="7"/>
  <c r="AJ1013" i="7"/>
  <c r="AJ1294" i="7"/>
  <c r="AK393" i="7"/>
  <c r="AJ1297" i="7"/>
  <c r="AJ1205" i="7"/>
  <c r="AJ653" i="7"/>
  <c r="AK727" i="7"/>
  <c r="AK511" i="7"/>
  <c r="AJ937" i="7"/>
  <c r="AJ691" i="7"/>
  <c r="AK573" i="7"/>
  <c r="AJ1301" i="7"/>
  <c r="AJ971" i="7"/>
  <c r="AK1161" i="7"/>
  <c r="AJ1355" i="7"/>
  <c r="AJ1287" i="7"/>
  <c r="AK258" i="7"/>
  <c r="AJ638" i="7"/>
  <c r="AJ147" i="7"/>
  <c r="AJ131" i="7"/>
  <c r="AK359" i="7"/>
  <c r="AK1199" i="7"/>
  <c r="AK678" i="7"/>
  <c r="AJ109" i="7"/>
  <c r="AK190" i="7"/>
  <c r="AJ366" i="7"/>
  <c r="AK811" i="7"/>
  <c r="AL397" i="7"/>
  <c r="AK1129" i="7"/>
  <c r="AJ434" i="7"/>
  <c r="AJ384" i="7"/>
  <c r="AK1160" i="7"/>
  <c r="AK883" i="7"/>
  <c r="AK591" i="7"/>
  <c r="AK513" i="7"/>
  <c r="AJ286" i="7"/>
  <c r="AK611" i="7"/>
  <c r="AK424" i="7"/>
  <c r="AK692" i="7"/>
  <c r="AL820" i="7"/>
  <c r="AK464" i="7"/>
  <c r="AL1155" i="7"/>
  <c r="AL764" i="7"/>
  <c r="AL444" i="7"/>
  <c r="AL255" i="7"/>
  <c r="AL1014" i="7"/>
  <c r="AJ252" i="7"/>
  <c r="AJ819" i="7"/>
  <c r="AJ94" i="7"/>
  <c r="AK237" i="7"/>
  <c r="AL271" i="7"/>
  <c r="AL264" i="7"/>
  <c r="AK48" i="7"/>
  <c r="AJ548" i="7"/>
  <c r="AK1072" i="7"/>
  <c r="AL847" i="7"/>
  <c r="AL954" i="7"/>
  <c r="AL337" i="7"/>
  <c r="AJ485" i="7"/>
  <c r="AK1291" i="7"/>
  <c r="AK613" i="7"/>
  <c r="AL571" i="7"/>
  <c r="AK1184" i="7"/>
  <c r="AJ669" i="7"/>
  <c r="AL615" i="7"/>
  <c r="AJ319" i="7"/>
  <c r="AJ895" i="7"/>
  <c r="AK1187" i="7"/>
  <c r="AK1305" i="7"/>
  <c r="AJ545" i="7"/>
  <c r="AK795" i="7"/>
  <c r="AK447" i="7"/>
  <c r="AK935" i="7"/>
  <c r="AK395" i="7"/>
  <c r="AL728" i="7"/>
  <c r="AK452" i="7"/>
  <c r="AJ1118" i="7"/>
  <c r="AK1315" i="7"/>
  <c r="AL1043" i="7"/>
  <c r="AJ1324" i="7"/>
  <c r="AJ583" i="7"/>
  <c r="AK1075" i="7"/>
  <c r="AL1097" i="7"/>
  <c r="AJ734" i="7"/>
  <c r="AK386" i="7"/>
  <c r="AJ651" i="7"/>
  <c r="AJ365" i="7"/>
  <c r="AK1217" i="7"/>
  <c r="AL674" i="7"/>
  <c r="AJ1334" i="7"/>
  <c r="AJ927" i="7"/>
  <c r="AK1202" i="7"/>
  <c r="AK441" i="7"/>
  <c r="AL238" i="7"/>
  <c r="AJ32" i="7"/>
  <c r="AK517" i="7"/>
  <c r="AL1102" i="7"/>
  <c r="AK680" i="7"/>
  <c r="AK1293" i="7"/>
  <c r="AL836" i="7"/>
  <c r="AL1345" i="7"/>
  <c r="AK478" i="7"/>
  <c r="AJ333" i="7"/>
  <c r="AK93" i="7"/>
  <c r="AJ260" i="7"/>
  <c r="AJ881" i="7"/>
  <c r="AK428" i="7"/>
  <c r="AJ40" i="7"/>
  <c r="AK201" i="7"/>
  <c r="AJ8" i="7"/>
  <c r="AK961" i="7"/>
  <c r="AJ266" i="7"/>
  <c r="AL1031" i="7"/>
  <c r="AJ723" i="7"/>
  <c r="AJ490" i="7"/>
  <c r="AL1137" i="7"/>
  <c r="AL1330" i="7"/>
  <c r="AK977" i="7"/>
  <c r="AK845" i="7"/>
  <c r="AL854" i="7"/>
  <c r="AK211" i="7"/>
  <c r="AK55" i="7"/>
  <c r="AK369" i="7"/>
  <c r="AL194" i="7"/>
  <c r="AL411" i="7"/>
  <c r="AL786" i="7"/>
  <c r="AL193" i="7"/>
  <c r="AJ36" i="7"/>
  <c r="AL782" i="7"/>
  <c r="AJ189" i="7"/>
  <c r="AK316" i="7"/>
  <c r="AL371" i="7"/>
  <c r="AL720" i="7"/>
  <c r="AL282" i="7"/>
  <c r="AK25" i="7"/>
  <c r="AK570" i="7"/>
  <c r="AK925" i="7"/>
  <c r="AL379" i="7"/>
  <c r="AL138" i="7"/>
  <c r="AK566" i="7"/>
  <c r="AK859" i="7"/>
  <c r="AL375" i="7"/>
  <c r="AL134" i="7"/>
  <c r="AJ664" i="7"/>
  <c r="AL1326" i="7"/>
  <c r="AJ458" i="7"/>
  <c r="AL249" i="7"/>
  <c r="AK61" i="7"/>
  <c r="AJ225" i="7"/>
  <c r="AK492" i="7"/>
  <c r="AK35" i="7"/>
  <c r="AK9" i="7"/>
  <c r="AL158" i="7"/>
  <c r="AK37" i="7"/>
  <c r="AL1282" i="7"/>
  <c r="AJ964" i="7"/>
  <c r="AL642" i="7"/>
  <c r="AK897" i="7"/>
  <c r="AK1064" i="7"/>
  <c r="AL926" i="7"/>
  <c r="AK538" i="7"/>
  <c r="AK227" i="7"/>
  <c r="AJ74" i="7"/>
  <c r="AJ291" i="7"/>
  <c r="AJ34" i="7"/>
  <c r="AL802" i="7"/>
  <c r="AK332" i="7"/>
  <c r="AK95" i="7"/>
  <c r="AL339" i="7"/>
  <c r="AJ1196" i="7"/>
  <c r="AJ454" i="7"/>
  <c r="AL200" i="7"/>
  <c r="AJ54" i="7"/>
  <c r="AL221" i="7"/>
  <c r="AK449" i="7"/>
  <c r="AK31" i="7"/>
  <c r="AL5" i="7"/>
  <c r="AL15" i="7"/>
  <c r="AL777" i="7"/>
  <c r="AL530" i="7"/>
  <c r="AK1027" i="7"/>
  <c r="AJ1181" i="7"/>
  <c r="AK1240" i="7"/>
  <c r="AJ499" i="7"/>
  <c r="AL877" i="7"/>
  <c r="AK223" i="7"/>
  <c r="AJ392" i="7"/>
  <c r="AL550" i="7"/>
  <c r="AL855" i="7"/>
  <c r="AK1320" i="7"/>
  <c r="AJ694" i="7"/>
  <c r="AL666" i="7"/>
  <c r="AL308" i="7"/>
  <c r="AL7" i="7"/>
  <c r="AL502" i="7"/>
  <c r="AL1024" i="7"/>
  <c r="AL448" i="7"/>
  <c r="AL51" i="7"/>
  <c r="AJ363" i="7"/>
  <c r="AL528" i="7"/>
  <c r="AL59" i="7"/>
  <c r="AL1058" i="7"/>
  <c r="AL330" i="7"/>
  <c r="AJ1041" i="7"/>
  <c r="AL494" i="7"/>
  <c r="AK1272" i="7"/>
  <c r="AK1025" i="7"/>
  <c r="AJ1037" i="7"/>
  <c r="AL809" i="7"/>
  <c r="AL129" i="7"/>
  <c r="AL272" i="7"/>
  <c r="AJ449" i="7"/>
  <c r="AJ339" i="7"/>
  <c r="AL95" i="7"/>
  <c r="AL227" i="7"/>
  <c r="AK1007" i="7"/>
  <c r="AL897" i="7"/>
  <c r="AK1282" i="7"/>
  <c r="AL35" i="7"/>
  <c r="AL225" i="7"/>
  <c r="AK1326" i="7"/>
  <c r="AK664" i="7"/>
  <c r="AJ375" i="7"/>
  <c r="AL566" i="7"/>
  <c r="AJ379" i="7"/>
  <c r="AL570" i="7"/>
  <c r="AJ371" i="7"/>
  <c r="AL189" i="7"/>
  <c r="AL55" i="7"/>
  <c r="AJ706" i="7"/>
  <c r="AK1330" i="7"/>
  <c r="AK490" i="7"/>
  <c r="AK1031" i="7"/>
  <c r="AL961" i="7"/>
  <c r="AJ495" i="7"/>
  <c r="AL201" i="7"/>
  <c r="AJ179" i="7"/>
  <c r="AL93" i="7"/>
  <c r="AL478" i="7"/>
  <c r="AL792" i="7"/>
  <c r="AJ238" i="7"/>
  <c r="AL1202" i="7"/>
  <c r="AJ1357" i="7"/>
  <c r="AL756" i="7"/>
  <c r="AJ674" i="7"/>
  <c r="AL386" i="7"/>
  <c r="AK715" i="7"/>
  <c r="AL1075" i="7"/>
  <c r="AJ775" i="7"/>
  <c r="AK765" i="7"/>
  <c r="AK1204" i="7"/>
  <c r="AJ1213" i="7"/>
  <c r="AK1093" i="7"/>
  <c r="AJ1021" i="7"/>
  <c r="AL395" i="7"/>
  <c r="AJ1110" i="7"/>
  <c r="AL1187" i="7"/>
  <c r="AK615" i="7"/>
  <c r="AJ1267" i="7"/>
  <c r="AJ726" i="7"/>
  <c r="AK847" i="7"/>
  <c r="AL548" i="7"/>
  <c r="AJ1332" i="7"/>
  <c r="AK624" i="7"/>
  <c r="AL237" i="7"/>
  <c r="AL72" i="7"/>
  <c r="AK465" i="7"/>
  <c r="AK1014" i="7"/>
  <c r="AK255" i="7"/>
  <c r="AJ764" i="7"/>
  <c r="AK560" i="7"/>
  <c r="AJ820" i="7"/>
  <c r="AL286" i="7"/>
  <c r="AK655" i="7"/>
  <c r="AJ1160" i="7"/>
  <c r="AK700" i="7"/>
  <c r="AL671" i="7"/>
  <c r="AJ1336" i="7"/>
  <c r="AL131" i="7"/>
  <c r="AL1033" i="7"/>
  <c r="AL771" i="7"/>
  <c r="AK971" i="7"/>
  <c r="AK710" i="7"/>
  <c r="AJ667" i="7"/>
  <c r="AL653" i="7"/>
  <c r="AK1297" i="7"/>
  <c r="AL1173" i="7"/>
  <c r="AL947" i="7"/>
  <c r="AK322" i="7"/>
  <c r="AK239" i="7"/>
  <c r="AJ567" i="7"/>
  <c r="AL1234" i="7"/>
  <c r="AK6" i="7"/>
  <c r="AK990" i="7"/>
  <c r="AK184" i="7"/>
  <c r="AL104" i="7"/>
  <c r="AJ222" i="7"/>
  <c r="AL100" i="7"/>
  <c r="AL1071" i="7"/>
  <c r="AJ1271" i="7"/>
  <c r="AJ408" i="7"/>
  <c r="AJ1139" i="7"/>
  <c r="AL9" i="7"/>
  <c r="AK458" i="7"/>
  <c r="AL316" i="7"/>
  <c r="AJ411" i="7"/>
  <c r="AL845" i="7"/>
  <c r="AL723" i="7"/>
  <c r="AJ349" i="7"/>
  <c r="AL1293" i="7"/>
  <c r="AL441" i="7"/>
  <c r="AJ899" i="7"/>
  <c r="AL1217" i="7"/>
  <c r="AK1043" i="7"/>
  <c r="AK385" i="7"/>
  <c r="AJ661" i="7"/>
  <c r="AL555" i="7"/>
  <c r="AL1291" i="7"/>
  <c r="AL1072" i="7"/>
  <c r="AK103" i="7"/>
  <c r="AK1147" i="7"/>
  <c r="AL434" i="7"/>
  <c r="AJ1122" i="7"/>
  <c r="AL556" i="7"/>
  <c r="AL1161" i="7"/>
  <c r="AL743" i="7"/>
  <c r="AL6" i="7"/>
  <c r="AK487" i="7"/>
  <c r="AK916" i="7"/>
  <c r="AK104" i="7"/>
  <c r="AK766" i="7"/>
  <c r="AL1228" i="7"/>
  <c r="AJ1258" i="7"/>
  <c r="AK603" i="7"/>
  <c r="AL188" i="7"/>
  <c r="AL928" i="7"/>
  <c r="AL541" i="7"/>
  <c r="AJ240" i="7"/>
  <c r="AK616" i="7"/>
  <c r="AJ277" i="7"/>
  <c r="AJ305" i="7"/>
  <c r="AJ311" i="7"/>
  <c r="AJ1268" i="7"/>
  <c r="AK166" i="7"/>
  <c r="AK536" i="7"/>
  <c r="AK604" i="7"/>
  <c r="AJ441" i="7"/>
  <c r="AK899" i="7"/>
  <c r="AK551" i="7"/>
  <c r="AL637" i="7"/>
  <c r="AK1344" i="7"/>
  <c r="AL533" i="7"/>
  <c r="AL895" i="7"/>
  <c r="AK271" i="7"/>
  <c r="AK367" i="7"/>
  <c r="AL1318" i="7"/>
  <c r="AJ611" i="7"/>
  <c r="AK203" i="7"/>
  <c r="AJ1129" i="7"/>
  <c r="AK668" i="7"/>
  <c r="AK638" i="7"/>
  <c r="AK493" i="7"/>
  <c r="AK718" i="7"/>
  <c r="AK755" i="7"/>
  <c r="AJ6" i="7"/>
  <c r="AL377" i="7"/>
  <c r="AL990" i="7"/>
  <c r="AJ30" i="7"/>
  <c r="AL766" i="7"/>
  <c r="AK1228" i="7"/>
  <c r="AK3" i="7"/>
  <c r="AJ362" i="7"/>
  <c r="AJ1310" i="7"/>
  <c r="AK488" i="7"/>
  <c r="AK928" i="7"/>
  <c r="AK541" i="7"/>
  <c r="AJ246" i="7"/>
  <c r="AJ118" i="7"/>
  <c r="AL244" i="7"/>
  <c r="AL293" i="7"/>
  <c r="AJ29" i="7"/>
  <c r="AK305" i="7"/>
  <c r="AK311" i="7"/>
  <c r="AJ1209" i="7"/>
  <c r="AK912" i="7"/>
  <c r="AK16" i="7"/>
  <c r="AJ466" i="7"/>
  <c r="AK524" i="7"/>
  <c r="AK647" i="7"/>
  <c r="AK798" i="7"/>
  <c r="AJ487" i="7"/>
  <c r="AJ1143" i="7"/>
  <c r="AK362" i="7"/>
  <c r="AK1310" i="7"/>
  <c r="AJ463" i="7"/>
  <c r="AK312" i="7"/>
  <c r="AK137" i="7"/>
  <c r="AJ1200" i="7"/>
  <c r="AK246" i="7"/>
  <c r="AL118" i="7"/>
  <c r="AK562" i="7"/>
  <c r="AK278" i="7"/>
  <c r="AK929" i="7"/>
  <c r="AL305" i="7"/>
  <c r="AK480" i="7"/>
  <c r="AJ912" i="7"/>
  <c r="AJ16" i="7"/>
  <c r="AL439" i="7"/>
  <c r="AJ1298" i="7"/>
  <c r="AJ551" i="7"/>
  <c r="AJ1327" i="7"/>
  <c r="AK491" i="7"/>
  <c r="AJ716" i="7"/>
  <c r="AL623" i="7"/>
  <c r="AK410" i="7"/>
  <c r="AL1214" i="7"/>
  <c r="AK131" i="7"/>
  <c r="AK62" i="7"/>
  <c r="AL479" i="7"/>
  <c r="AJ75" i="7"/>
  <c r="AL62" i="7"/>
  <c r="AJ320" i="7"/>
  <c r="AK1032" i="7"/>
  <c r="AK144" i="7"/>
  <c r="AL1036" i="7"/>
  <c r="AJ1079" i="7"/>
  <c r="AJ784" i="7"/>
  <c r="AK520" i="7"/>
  <c r="AJ231" i="7"/>
  <c r="AK588" i="7"/>
  <c r="AL315" i="7"/>
  <c r="AL360" i="7"/>
  <c r="AL24" i="7"/>
  <c r="AL672" i="7"/>
  <c r="AL879" i="7"/>
  <c r="AL1005" i="7"/>
  <c r="AK584" i="7"/>
  <c r="AL376" i="7"/>
  <c r="AJ450" i="7"/>
  <c r="AL295" i="7"/>
  <c r="AJ257" i="7"/>
  <c r="AK1088" i="7"/>
  <c r="AK792" i="7"/>
  <c r="AJ906" i="7"/>
  <c r="AK238" i="7"/>
  <c r="AL1357" i="7"/>
  <c r="AK756" i="7"/>
  <c r="AJ326" i="7"/>
  <c r="AL585" i="7"/>
  <c r="AJ715" i="7"/>
  <c r="AK775" i="7"/>
  <c r="AL765" i="7"/>
  <c r="AL1204" i="7"/>
  <c r="AL1108" i="7"/>
  <c r="AL1021" i="7"/>
  <c r="AK156" i="7"/>
  <c r="AJ993" i="7"/>
  <c r="AJ447" i="7"/>
  <c r="AJ747" i="7"/>
  <c r="AL1134" i="7"/>
  <c r="AJ613" i="7"/>
  <c r="AJ183" i="7"/>
  <c r="AJ847" i="7"/>
  <c r="AL1332" i="7"/>
  <c r="AJ237" i="7"/>
  <c r="AK72" i="7"/>
  <c r="AL627" i="7"/>
  <c r="AJ1014" i="7"/>
  <c r="AK764" i="7"/>
  <c r="AJ424" i="7"/>
  <c r="AK286" i="7"/>
  <c r="AL1182" i="7"/>
  <c r="AL700" i="7"/>
  <c r="AL597" i="7"/>
  <c r="AJ397" i="7"/>
  <c r="AK366" i="7"/>
  <c r="AJ265" i="7"/>
  <c r="AJ678" i="7"/>
  <c r="AJ394" i="7"/>
  <c r="AL415" i="7"/>
  <c r="AK1033" i="7"/>
  <c r="AL1355" i="7"/>
  <c r="AL971" i="7"/>
  <c r="AK617" i="7"/>
  <c r="AK717" i="7"/>
  <c r="AL1297" i="7"/>
  <c r="AL1013" i="7"/>
  <c r="AK725" i="7"/>
  <c r="AL322" i="7"/>
  <c r="AJ1011" i="7"/>
  <c r="AL922" i="7"/>
  <c r="AK117" i="7"/>
  <c r="AK141" i="7"/>
  <c r="AK57" i="7"/>
  <c r="AK304" i="7"/>
  <c r="AL1224" i="7"/>
  <c r="AK30" i="7"/>
  <c r="AJ766" i="7"/>
  <c r="AL362" i="7"/>
  <c r="AL463" i="7"/>
  <c r="AJ221" i="7"/>
  <c r="AJ625" i="7"/>
  <c r="AL538" i="7"/>
  <c r="AL492" i="7"/>
  <c r="AJ429" i="7"/>
  <c r="AL925" i="7"/>
  <c r="AJ369" i="7"/>
  <c r="AL977" i="7"/>
  <c r="AL1132" i="7"/>
  <c r="AK651" i="7"/>
  <c r="AL1324" i="7"/>
  <c r="AJ1344" i="7"/>
  <c r="AJ83" i="7"/>
  <c r="AL795" i="7"/>
  <c r="AK895" i="7"/>
  <c r="AK571" i="7"/>
  <c r="AJ48" i="7"/>
  <c r="AL367" i="7"/>
  <c r="AJ513" i="7"/>
  <c r="AK152" i="7"/>
  <c r="AL1301" i="7"/>
  <c r="AK1303" i="7"/>
  <c r="AJ49" i="7"/>
  <c r="AK377" i="7"/>
  <c r="AK176" i="7"/>
  <c r="AJ184" i="7"/>
  <c r="AK575" i="7"/>
  <c r="AK1143" i="7"/>
  <c r="AK52" i="7"/>
  <c r="AK100" i="7"/>
  <c r="AK1071" i="7"/>
  <c r="AK552" i="7"/>
  <c r="AL1200" i="7"/>
  <c r="AL246" i="7"/>
  <c r="AK118" i="7"/>
  <c r="AK244" i="7"/>
  <c r="AJ293" i="7"/>
  <c r="AL912" i="7"/>
  <c r="AL16" i="7"/>
  <c r="AK544" i="7"/>
  <c r="AK96" i="7"/>
  <c r="AL1124" i="7"/>
  <c r="AJ647" i="7"/>
  <c r="AJ1225" i="7"/>
  <c r="AJ798" i="7"/>
  <c r="AK661" i="7"/>
  <c r="AK555" i="7"/>
  <c r="AL383" i="7"/>
  <c r="AL252" i="7"/>
  <c r="AK800" i="7"/>
  <c r="AK773" i="7"/>
  <c r="AJ318" i="7"/>
  <c r="AK660" i="7"/>
  <c r="AL1303" i="7"/>
  <c r="AK49" i="7"/>
  <c r="AL487" i="7"/>
  <c r="AL176" i="7"/>
  <c r="AJ104" i="7"/>
  <c r="AL222" i="7"/>
  <c r="AJ52" i="7"/>
  <c r="AJ188" i="7"/>
  <c r="AK343" i="7"/>
  <c r="AK226" i="7"/>
  <c r="AJ828" i="7"/>
  <c r="AJ1080" i="7"/>
  <c r="AK28" i="7"/>
  <c r="AJ562" i="7"/>
  <c r="AJ278" i="7"/>
  <c r="AJ929" i="7"/>
  <c r="AJ752" i="7"/>
  <c r="AJ480" i="7"/>
  <c r="AJ97" i="7"/>
  <c r="AK439" i="7"/>
  <c r="AL796" i="7"/>
  <c r="AL899" i="7"/>
  <c r="AK637" i="7"/>
  <c r="AK83" i="7"/>
  <c r="AK533" i="7"/>
  <c r="AJ377" i="7"/>
  <c r="AK1224" i="7"/>
  <c r="AL1050" i="7"/>
  <c r="AJ1071" i="7"/>
  <c r="AL1271" i="7"/>
  <c r="AJ552" i="7"/>
  <c r="AL343" i="7"/>
  <c r="AL226" i="7"/>
  <c r="AK828" i="7"/>
  <c r="AL240" i="7"/>
  <c r="AJ28" i="7"/>
  <c r="AJ244" i="7"/>
  <c r="AK293" i="7"/>
  <c r="AK29" i="7"/>
  <c r="AK752" i="7"/>
  <c r="AK1209" i="7"/>
  <c r="AK99" i="7"/>
  <c r="AJ536" i="7"/>
  <c r="AJ544" i="7"/>
  <c r="AJ796" i="7"/>
  <c r="AL1254" i="7"/>
  <c r="AL1131" i="7"/>
  <c r="AL1225" i="7"/>
  <c r="AL798" i="7"/>
  <c r="AJ901" i="7"/>
  <c r="AL559" i="7"/>
  <c r="AK1321" i="7"/>
  <c r="AK457" i="7"/>
  <c r="AL60" i="7"/>
  <c r="AJ1318" i="7"/>
  <c r="AL1199" i="7"/>
  <c r="AL202" i="7"/>
  <c r="AK592" i="7"/>
  <c r="AJ306" i="7"/>
  <c r="AL885" i="7"/>
  <c r="AL519" i="7"/>
  <c r="AK196" i="7"/>
  <c r="AJ283" i="7"/>
  <c r="AL824" i="7"/>
  <c r="AL1032" i="7"/>
  <c r="AL1135" i="7"/>
  <c r="AJ930" i="7"/>
  <c r="AJ198" i="7"/>
  <c r="AJ546" i="7"/>
  <c r="AL313" i="7"/>
  <c r="AK202" i="7"/>
  <c r="AJ973" i="7"/>
  <c r="AJ889" i="7"/>
  <c r="AJ1170" i="7"/>
  <c r="AJ1264" i="7"/>
  <c r="AJ380" i="7"/>
  <c r="AJ163" i="7"/>
  <c r="AK479" i="7"/>
  <c r="AL317" i="7"/>
  <c r="AK423" i="7"/>
  <c r="AK519" i="7"/>
  <c r="AJ196" i="7"/>
  <c r="AK283" i="7"/>
  <c r="AJ133" i="7"/>
  <c r="AK389" i="7"/>
  <c r="AK824" i="7"/>
  <c r="AK1135" i="7"/>
  <c r="AK930" i="7"/>
  <c r="AL198" i="7"/>
  <c r="AJ230" i="7"/>
  <c r="AJ224" i="7"/>
  <c r="AK546" i="7"/>
  <c r="AK313" i="7"/>
  <c r="AJ202" i="7"/>
  <c r="AJ62" i="7"/>
  <c r="AK973" i="7"/>
  <c r="AK889" i="7"/>
  <c r="AK1170" i="7"/>
  <c r="AJ592" i="7"/>
  <c r="AK380" i="7"/>
  <c r="AK163" i="7"/>
  <c r="AK306" i="7"/>
  <c r="AJ317" i="7"/>
  <c r="AK75" i="7"/>
  <c r="AL423" i="7"/>
  <c r="AJ885" i="7"/>
  <c r="AL196" i="7"/>
  <c r="AK320" i="7"/>
  <c r="AL283" i="7"/>
  <c r="AK133" i="7"/>
  <c r="AL389" i="7"/>
  <c r="AJ824" i="7"/>
  <c r="AJ1032" i="7"/>
  <c r="AL930" i="7"/>
  <c r="AK198" i="7"/>
  <c r="AL230" i="7"/>
  <c r="AJ144" i="7"/>
  <c r="AJ115" i="7"/>
  <c r="AJ582" i="7"/>
  <c r="AJ558" i="7"/>
  <c r="AK224" i="7"/>
  <c r="AJ748" i="7"/>
  <c r="AJ396" i="7"/>
  <c r="AJ1262" i="7"/>
  <c r="AK1079" i="7"/>
  <c r="AJ1044" i="7"/>
  <c r="AK784" i="7"/>
  <c r="AJ73" i="7"/>
  <c r="AJ315" i="7"/>
  <c r="AK360" i="7"/>
  <c r="AJ17" i="7"/>
  <c r="AJ574" i="7"/>
  <c r="AJ21" i="7"/>
  <c r="AJ594" i="7"/>
  <c r="AJ1285" i="7"/>
  <c r="AK387" i="7"/>
  <c r="AK24" i="7"/>
  <c r="AJ302" i="7"/>
  <c r="AJ41" i="7"/>
  <c r="AJ1231" i="7"/>
  <c r="AK268" i="7"/>
  <c r="AJ125" i="7"/>
  <c r="AK879" i="7"/>
  <c r="AJ1005" i="7"/>
  <c r="AJ1237" i="7"/>
  <c r="AK376" i="7"/>
  <c r="AJ145" i="7"/>
  <c r="AK450" i="7"/>
  <c r="AK295" i="7"/>
  <c r="AJ314" i="7"/>
  <c r="AJ943" i="7"/>
  <c r="AL1088" i="7"/>
  <c r="AJ792" i="7"/>
  <c r="AK906" i="7"/>
  <c r="AJ753" i="7"/>
  <c r="AL553" i="7"/>
  <c r="AK326" i="7"/>
  <c r="AK585" i="7"/>
  <c r="AL715" i="7"/>
  <c r="AJ649" i="7"/>
  <c r="AL851" i="7"/>
  <c r="AJ765" i="7"/>
  <c r="AK1213" i="7"/>
  <c r="AK1021" i="7"/>
  <c r="AJ156" i="7"/>
  <c r="AK110" i="7"/>
  <c r="AK993" i="7"/>
  <c r="AL740" i="7"/>
  <c r="AK747" i="7"/>
  <c r="AJ1187" i="7"/>
  <c r="AJ670" i="7"/>
  <c r="AK1267" i="7"/>
  <c r="AK183" i="7"/>
  <c r="AJ626" i="7"/>
  <c r="AJ684" i="7"/>
  <c r="AL80" i="7"/>
  <c r="AJ624" i="7"/>
  <c r="AK576" i="7"/>
  <c r="AJ72" i="7"/>
  <c r="AK627" i="7"/>
  <c r="AK361" i="7"/>
  <c r="AJ946" i="7"/>
  <c r="AJ560" i="7"/>
  <c r="AK1028" i="7"/>
  <c r="AK342" i="7"/>
  <c r="AJ883" i="7"/>
  <c r="AK384" i="7"/>
  <c r="AK568" i="7"/>
  <c r="AK1227" i="7"/>
  <c r="AL366" i="7"/>
  <c r="AK109" i="7"/>
  <c r="AK861" i="7"/>
  <c r="AK394" i="7"/>
  <c r="AK147" i="7"/>
  <c r="AJ43" i="7"/>
  <c r="AK1355" i="7"/>
  <c r="AK691" i="7"/>
  <c r="AJ511" i="7"/>
  <c r="AK1154" i="7"/>
  <c r="AK1013" i="7"/>
  <c r="AK1011" i="7"/>
  <c r="AL117" i="7"/>
  <c r="AL141" i="7"/>
  <c r="AL57" i="7"/>
  <c r="AL304" i="7"/>
  <c r="AJ1069" i="7"/>
  <c r="AF1331" i="12" l="1"/>
  <c r="AF1353" i="12"/>
  <c r="AF1273" i="12"/>
  <c r="AF1277" i="12"/>
  <c r="AF1289" i="12"/>
  <c r="AF1117" i="12"/>
  <c r="AF1109" i="12"/>
  <c r="AF1101" i="12"/>
  <c r="AF1093" i="12"/>
  <c r="AF1085" i="12"/>
  <c r="AF1128" i="12"/>
  <c r="AF1209" i="12"/>
  <c r="AF1243" i="12"/>
  <c r="AF1179" i="12"/>
  <c r="AF1077" i="12"/>
  <c r="AF1253" i="12"/>
  <c r="AF1163" i="12"/>
  <c r="AF1118" i="12"/>
  <c r="AF1158" i="12"/>
  <c r="AF1086" i="12"/>
  <c r="AF1112" i="12"/>
  <c r="AF1069" i="12"/>
  <c r="AF1010" i="12"/>
  <c r="AF1146" i="12"/>
  <c r="AF966" i="12"/>
  <c r="AF1064" i="12"/>
  <c r="AF954" i="12"/>
  <c r="AF1171" i="12"/>
  <c r="AF1024" i="12"/>
  <c r="AF1005" i="12"/>
  <c r="AF1056" i="12"/>
  <c r="AF1032" i="12"/>
  <c r="AF1006" i="12"/>
  <c r="AF932" i="12"/>
  <c r="AF1014" i="12"/>
  <c r="AF926" i="12"/>
  <c r="AF1052" i="12"/>
  <c r="AF863" i="12"/>
  <c r="AF752" i="12"/>
  <c r="AF930" i="12"/>
  <c r="AF704" i="12"/>
  <c r="AF1070" i="12"/>
  <c r="AF810" i="12"/>
  <c r="AF792" i="12"/>
  <c r="AF746" i="12"/>
  <c r="AF728" i="12"/>
  <c r="AF682" i="12"/>
  <c r="AF469" i="12"/>
  <c r="AF453" i="12"/>
  <c r="AF1067" i="12"/>
  <c r="AF956" i="12"/>
  <c r="AF895" i="12"/>
  <c r="AF889" i="12"/>
  <c r="AF712" i="12"/>
  <c r="AF906" i="12"/>
  <c r="AF891" i="12"/>
  <c r="AF897" i="12"/>
  <c r="AF734" i="12"/>
  <c r="AF577" i="12"/>
  <c r="AF575" i="12"/>
  <c r="AF527" i="12"/>
  <c r="AF495" i="12"/>
  <c r="AF463" i="12"/>
  <c r="AF431" i="12"/>
  <c r="AF1063" i="12"/>
  <c r="AF645" i="12"/>
  <c r="AF857" i="12"/>
  <c r="AF849" i="12"/>
  <c r="AF760" i="12"/>
  <c r="AF696" i="12"/>
  <c r="AF609" i="12"/>
  <c r="AF607" i="12"/>
  <c r="AF778" i="12"/>
  <c r="AF714" i="12"/>
  <c r="AF673" i="12"/>
  <c r="AF671" i="12"/>
  <c r="AF471" i="12"/>
  <c r="AF625" i="12"/>
  <c r="AF548" i="12"/>
  <c r="AF357" i="12"/>
  <c r="AF964" i="12"/>
  <c r="AF833" i="12"/>
  <c r="AF808" i="12"/>
  <c r="AF613" i="12"/>
  <c r="AF457" i="12"/>
  <c r="AF447" i="12"/>
  <c r="AF744" i="12"/>
  <c r="AF639" i="12"/>
  <c r="AF593" i="12"/>
  <c r="AF543" i="12"/>
  <c r="AF505" i="12"/>
  <c r="AF484" i="12"/>
  <c r="AF363" i="12"/>
  <c r="AF325" i="12"/>
  <c r="AF680" i="12"/>
  <c r="AF521" i="12"/>
  <c r="AF511" i="12"/>
  <c r="AF500" i="12"/>
  <c r="AF473" i="12"/>
  <c r="AF452" i="12"/>
  <c r="AF425" i="12"/>
  <c r="AF309" i="12"/>
  <c r="AF441" i="12"/>
  <c r="AF329" i="12"/>
  <c r="AF399" i="12"/>
  <c r="AF314" i="12"/>
  <c r="AF261" i="12"/>
  <c r="AF387" i="12"/>
  <c r="AF331" i="12"/>
  <c r="AF641" i="12"/>
  <c r="AF468" i="12"/>
  <c r="AF409" i="12"/>
  <c r="AF404" i="12"/>
  <c r="AF379" i="12"/>
  <c r="AF277" i="12"/>
  <c r="AF479" i="12"/>
  <c r="AF581" i="12"/>
  <c r="AF537" i="12"/>
  <c r="AF211" i="12"/>
  <c r="AF199" i="12"/>
  <c r="AF183" i="12"/>
  <c r="AF516" i="12"/>
  <c r="AF414" i="12"/>
  <c r="AF477" i="12"/>
  <c r="AF389" i="12"/>
  <c r="AF334" i="12"/>
  <c r="AF313" i="12"/>
  <c r="AF250" i="12"/>
  <c r="AF170" i="12"/>
  <c r="AF164" i="12"/>
  <c r="AF156" i="12"/>
  <c r="AF148" i="12"/>
  <c r="AF140" i="12"/>
  <c r="AF132" i="12"/>
  <c r="AF124" i="12"/>
  <c r="AF116" i="12"/>
  <c r="AF489" i="12"/>
  <c r="AF235" i="12"/>
  <c r="AF209" i="12"/>
  <c r="AF191" i="12"/>
  <c r="AF175" i="12"/>
  <c r="AF58" i="12"/>
  <c r="AF50" i="12"/>
  <c r="AF42" i="12"/>
  <c r="AF34" i="12"/>
  <c r="AF26" i="12"/>
  <c r="AF18" i="12"/>
  <c r="AF10" i="12"/>
  <c r="AF2" i="12"/>
  <c r="AF60" i="12"/>
  <c r="AF52" i="12"/>
  <c r="AF44" i="12"/>
  <c r="AF36" i="12"/>
  <c r="AF28" i="12"/>
  <c r="AF20" i="12"/>
  <c r="AF12" i="12"/>
  <c r="AF4" i="12"/>
  <c r="AF78" i="12"/>
  <c r="AF74" i="12"/>
  <c r="AF70" i="12"/>
  <c r="AF66" i="12"/>
  <c r="AF98" i="12"/>
  <c r="AF47" i="12"/>
  <c r="AF19" i="12"/>
  <c r="AF45" i="12"/>
  <c r="AF90" i="12"/>
  <c r="AF150" i="12"/>
  <c r="AF11" i="12"/>
  <c r="AF172" i="12"/>
  <c r="AF76" i="12"/>
  <c r="AF93" i="12"/>
  <c r="AF32" i="12"/>
  <c r="AF146" i="12"/>
  <c r="AF123" i="12"/>
  <c r="AF139" i="12"/>
  <c r="AF155" i="12"/>
  <c r="AF196" i="12"/>
  <c r="AF239" i="12"/>
  <c r="AF279" i="12"/>
  <c r="AF349" i="12"/>
  <c r="AF205" i="12"/>
  <c r="AF107" i="12"/>
  <c r="AF207" i="12"/>
  <c r="AF219" i="12"/>
  <c r="AF258" i="12"/>
  <c r="AF286" i="12"/>
  <c r="AF323" i="12"/>
  <c r="AF333" i="12"/>
  <c r="AF366" i="12"/>
  <c r="AF398" i="12"/>
  <c r="AF128" i="12"/>
  <c r="AF160" i="12"/>
  <c r="AF229" i="12"/>
  <c r="AF504" i="12"/>
  <c r="AF428" i="12"/>
  <c r="AF438" i="12"/>
  <c r="AF850" i="12"/>
  <c r="AF670" i="12"/>
  <c r="AF564" i="12"/>
  <c r="AF317" i="12"/>
  <c r="AF831" i="12"/>
  <c r="AF405" i="12"/>
  <c r="AF493" i="12"/>
  <c r="AF478" i="12"/>
  <c r="AF563" i="12"/>
  <c r="AF631" i="12"/>
  <c r="AF603" i="12"/>
  <c r="AF633" i="12"/>
  <c r="AF657" i="12"/>
  <c r="AF716" i="12"/>
  <c r="AF369" i="12"/>
  <c r="AF628" i="12"/>
  <c r="AF653" i="12"/>
  <c r="AF750" i="12"/>
  <c r="AF1120" i="12"/>
  <c r="AF708" i="12"/>
  <c r="AF861" i="12"/>
  <c r="AF558" i="12"/>
  <c r="AF733" i="12"/>
  <c r="AF797" i="12"/>
  <c r="AF825" i="12"/>
  <c r="AF856" i="12"/>
  <c r="AF939" i="12"/>
  <c r="AF969" i="12"/>
  <c r="AF944" i="12"/>
  <c r="AF972" i="12"/>
  <c r="AF916" i="12"/>
  <c r="AF730" i="12"/>
  <c r="AF871" i="12"/>
  <c r="AF1008" i="12"/>
  <c r="AF851" i="12"/>
  <c r="AF975" i="12"/>
  <c r="AF911" i="12"/>
  <c r="AF921" i="12"/>
  <c r="AF968" i="12"/>
  <c r="AF949" i="12"/>
  <c r="AF963" i="12"/>
  <c r="AF961" i="12"/>
  <c r="AF1080" i="12"/>
  <c r="AF986" i="12"/>
  <c r="AF1007" i="12"/>
  <c r="AF974" i="12"/>
  <c r="AF1033" i="12"/>
  <c r="AF920" i="12"/>
  <c r="AF1011" i="12"/>
  <c r="AF1113" i="12"/>
  <c r="AF1092" i="12"/>
  <c r="AF1100" i="12"/>
  <c r="AF1114" i="12"/>
  <c r="AF1215" i="12"/>
  <c r="AF1036" i="12"/>
  <c r="AF1104" i="12"/>
  <c r="AF992" i="12"/>
  <c r="AF1044" i="12"/>
  <c r="AF1136" i="12"/>
  <c r="AF1247" i="12"/>
  <c r="AF1180" i="12"/>
  <c r="AF1274" i="12"/>
  <c r="AF1143" i="12"/>
  <c r="AF1172" i="12"/>
  <c r="AF1219" i="12"/>
  <c r="AF1148" i="12"/>
  <c r="AF1187" i="12"/>
  <c r="AF1229" i="12"/>
  <c r="AF1177" i="12"/>
  <c r="AF1203" i="12"/>
  <c r="AF1265" i="12"/>
  <c r="AF1193" i="12"/>
  <c r="AF1185" i="12"/>
  <c r="AF1220" i="12"/>
  <c r="AF1228" i="12"/>
  <c r="AF1144" i="12"/>
  <c r="AF1254" i="12"/>
  <c r="AF1205" i="12"/>
  <c r="AF1301" i="12"/>
  <c r="AF1284" i="12"/>
  <c r="AF1290" i="12"/>
  <c r="AF1299" i="12"/>
  <c r="AF14" i="12"/>
  <c r="AF35" i="12"/>
  <c r="AF57" i="12"/>
  <c r="AF5" i="12"/>
  <c r="AF37" i="12"/>
  <c r="AF41" i="12"/>
  <c r="AF63" i="12"/>
  <c r="AF77" i="12"/>
  <c r="AF192" i="12"/>
  <c r="AF231" i="12"/>
  <c r="AF92" i="12"/>
  <c r="AF108" i="12"/>
  <c r="AF56" i="12"/>
  <c r="AF126" i="12"/>
  <c r="AF218" i="12"/>
  <c r="AF222" i="12"/>
  <c r="AF561" i="12"/>
  <c r="AF629" i="12"/>
  <c r="AF285" i="12"/>
  <c r="AF232" i="12"/>
  <c r="AF346" i="12"/>
  <c r="AF109" i="12"/>
  <c r="AF236" i="12"/>
  <c r="AF599" i="12"/>
  <c r="AF298" i="12"/>
  <c r="AF206" i="12"/>
  <c r="AF381" i="12"/>
  <c r="AF402" i="12"/>
  <c r="AF247" i="12"/>
  <c r="AF359" i="12"/>
  <c r="AF923" i="12"/>
  <c r="AF259" i="12"/>
  <c r="AF623" i="12"/>
  <c r="AF791" i="12"/>
  <c r="AF454" i="12"/>
  <c r="AF487" i="12"/>
  <c r="AF597" i="12"/>
  <c r="AF503" i="12"/>
  <c r="AF551" i="12"/>
  <c r="AF579" i="12"/>
  <c r="AF635" i="12"/>
  <c r="AF619" i="12"/>
  <c r="AF646" i="12"/>
  <c r="AF1355" i="12"/>
  <c r="AF1068" i="12"/>
  <c r="AF627" i="12"/>
  <c r="AF585" i="12"/>
  <c r="AF638" i="12"/>
  <c r="AF655" i="12"/>
  <c r="AF894" i="12"/>
  <c r="AF987" i="12"/>
  <c r="AF858" i="12"/>
  <c r="AF573" i="12"/>
  <c r="AF669" i="12"/>
  <c r="AF842" i="12"/>
  <c r="AF933" i="12"/>
  <c r="AF839" i="12"/>
  <c r="AF878" i="12"/>
  <c r="AF918" i="12"/>
  <c r="AF873" i="12"/>
  <c r="AF1027" i="12"/>
  <c r="AF1054" i="12"/>
  <c r="AF1000" i="12"/>
  <c r="AF678" i="12"/>
  <c r="AF1022" i="12"/>
  <c r="AF1062" i="12"/>
  <c r="AF1058" i="12"/>
  <c r="AF1244" i="12"/>
  <c r="AF1066" i="12"/>
  <c r="AF1125" i="12"/>
  <c r="AF984" i="12"/>
  <c r="AF1141" i="12"/>
  <c r="AF1226" i="12"/>
  <c r="AF1126" i="12"/>
  <c r="AF1047" i="12"/>
  <c r="AF1164" i="12"/>
  <c r="AF1078" i="12"/>
  <c r="AF1194" i="12"/>
  <c r="AF1139" i="12"/>
  <c r="AF1168" i="12"/>
  <c r="AF1339" i="12"/>
  <c r="AF1236" i="12"/>
  <c r="AF1145" i="12"/>
  <c r="AF1197" i="12"/>
  <c r="AF1271" i="12"/>
  <c r="AF1225" i="12"/>
  <c r="AF1281" i="12"/>
  <c r="AF1295" i="12"/>
  <c r="AF7" i="12"/>
  <c r="AF53" i="12"/>
  <c r="AF15" i="12"/>
  <c r="AF54" i="12"/>
  <c r="AF55" i="12"/>
  <c r="AF13" i="12"/>
  <c r="AF3" i="12"/>
  <c r="AF97" i="12"/>
  <c r="AF64" i="12"/>
  <c r="AF134" i="12"/>
  <c r="AF16" i="12"/>
  <c r="AF81" i="12"/>
  <c r="AF184" i="12"/>
  <c r="AF237" i="12"/>
  <c r="AF328" i="12"/>
  <c r="AF361" i="12"/>
  <c r="AF180" i="12"/>
  <c r="AF111" i="12"/>
  <c r="AF238" i="12"/>
  <c r="AF550" i="12"/>
  <c r="AF136" i="12"/>
  <c r="AF168" i="12"/>
  <c r="AF227" i="12"/>
  <c r="AF208" i="12"/>
  <c r="AF535" i="12"/>
  <c r="AF877" i="12"/>
  <c r="AF394" i="12"/>
  <c r="AF542" i="12"/>
  <c r="AF589" i="12"/>
  <c r="AF828" i="12"/>
  <c r="AF834" i="12"/>
  <c r="AF649" i="12"/>
  <c r="AF879" i="12"/>
  <c r="AF559" i="12"/>
  <c r="AF862" i="12"/>
  <c r="AF483" i="12"/>
  <c r="AF574" i="12"/>
  <c r="AF591" i="12"/>
  <c r="AF727" i="12"/>
  <c r="AF781" i="12"/>
  <c r="AF499" i="12"/>
  <c r="AF567" i="12"/>
  <c r="AF612" i="12"/>
  <c r="AF571" i="12"/>
  <c r="AF826" i="12"/>
  <c r="AF852" i="12"/>
  <c r="AF941" i="12"/>
  <c r="AF832" i="12"/>
  <c r="AF718" i="12"/>
  <c r="AF1026" i="12"/>
  <c r="AF590" i="12"/>
  <c r="AF637" i="12"/>
  <c r="AF848" i="12"/>
  <c r="AF977" i="12"/>
  <c r="AF829" i="12"/>
  <c r="AF946" i="12"/>
  <c r="AF762" i="12"/>
  <c r="AF917" i="12"/>
  <c r="AF925" i="12"/>
  <c r="AF1030" i="12"/>
  <c r="AF880" i="12"/>
  <c r="AF936" i="12"/>
  <c r="AF990" i="12"/>
  <c r="AF935" i="12"/>
  <c r="AF1169" i="12"/>
  <c r="AF1121" i="12"/>
  <c r="AF1239" i="12"/>
  <c r="AF979" i="12"/>
  <c r="AF1004" i="12"/>
  <c r="AF1060" i="12"/>
  <c r="AF1012" i="12"/>
  <c r="AF1150" i="12"/>
  <c r="AF1184" i="12"/>
  <c r="AF1065" i="12"/>
  <c r="AF1261" i="12"/>
  <c r="AF1283" i="12"/>
  <c r="AF1222" i="12"/>
  <c r="AF1256" i="12"/>
  <c r="AF1102" i="12"/>
  <c r="AF1166" i="12"/>
  <c r="AF1183" i="12"/>
  <c r="AF1207" i="12"/>
  <c r="AF1233" i="12"/>
  <c r="AF49" i="12"/>
  <c r="AF65" i="12"/>
  <c r="AF9" i="12"/>
  <c r="AF31" i="12"/>
  <c r="AF80" i="12"/>
  <c r="AF110" i="12"/>
  <c r="AF162" i="12"/>
  <c r="AF89" i="12"/>
  <c r="AF106" i="12"/>
  <c r="AF154" i="12"/>
  <c r="AF186" i="12"/>
  <c r="AF243" i="12"/>
  <c r="AF40" i="12"/>
  <c r="AF84" i="12"/>
  <c r="AF21" i="12"/>
  <c r="AF25" i="12"/>
  <c r="AF22" i="12"/>
  <c r="AF43" i="12"/>
  <c r="AF23" i="12"/>
  <c r="AF62" i="12"/>
  <c r="AF100" i="12"/>
  <c r="AF118" i="12"/>
  <c r="AF94" i="12"/>
  <c r="AF242" i="12"/>
  <c r="AF142" i="12"/>
  <c r="AF82" i="12"/>
  <c r="AF68" i="12"/>
  <c r="AF39" i="12"/>
  <c r="AF61" i="12"/>
  <c r="AF79" i="12"/>
  <c r="AF6" i="12"/>
  <c r="AF73" i="12"/>
  <c r="AF38" i="12"/>
  <c r="AF59" i="12"/>
  <c r="AF67" i="12"/>
  <c r="AF171" i="12"/>
  <c r="AF202" i="12"/>
  <c r="AF264" i="12"/>
  <c r="AF99" i="12"/>
  <c r="AF225" i="12"/>
  <c r="AF95" i="12"/>
  <c r="AF91" i="12"/>
  <c r="AF24" i="12"/>
  <c r="AF158" i="12"/>
  <c r="AF223" i="12"/>
  <c r="AF17" i="12"/>
  <c r="AF75" i="12"/>
  <c r="AF102" i="12"/>
  <c r="AF33" i="12"/>
  <c r="AF30" i="12"/>
  <c r="AF51" i="12"/>
  <c r="AF96" i="12"/>
  <c r="AF72" i="12"/>
  <c r="AF166" i="12"/>
  <c r="AF48" i="12"/>
  <c r="AF88" i="12"/>
  <c r="AF71" i="12"/>
  <c r="AF46" i="12"/>
  <c r="AF29" i="12"/>
  <c r="AF69" i="12"/>
  <c r="AF27" i="12"/>
  <c r="AF101" i="12"/>
  <c r="AF130" i="12"/>
  <c r="AF87" i="12"/>
  <c r="AF122" i="12"/>
  <c r="AF176" i="12"/>
  <c r="AF200" i="12"/>
  <c r="AF104" i="12"/>
  <c r="AF8" i="12"/>
  <c r="AF260" i="12"/>
  <c r="AF178" i="12"/>
  <c r="AF190" i="12"/>
  <c r="AF105" i="12"/>
  <c r="AF248" i="12"/>
  <c r="AF335" i="12"/>
  <c r="AF386" i="12"/>
  <c r="AF119" i="12"/>
  <c r="AF135" i="12"/>
  <c r="AF151" i="12"/>
  <c r="AF167" i="12"/>
  <c r="AF254" i="12"/>
  <c r="AF214" i="12"/>
  <c r="AF446" i="12"/>
  <c r="AF492" i="12"/>
  <c r="AF813" i="12"/>
  <c r="AF749" i="12"/>
  <c r="AF685" i="12"/>
  <c r="AF841" i="12"/>
  <c r="AF213" i="12"/>
  <c r="AF583" i="12"/>
  <c r="AF494" i="12"/>
  <c r="AF430" i="12"/>
  <c r="AF470" i="12"/>
  <c r="AF614" i="12"/>
  <c r="AF717" i="12"/>
  <c r="AF703" i="12"/>
  <c r="AF751" i="12"/>
  <c r="AF783" i="12"/>
  <c r="AF565" i="12"/>
  <c r="AF885" i="12"/>
  <c r="AF960" i="12"/>
  <c r="AF837" i="12"/>
  <c r="AF958" i="12"/>
  <c r="AF952" i="12"/>
  <c r="AF865" i="12"/>
  <c r="AF875" i="12"/>
  <c r="AF993" i="12"/>
  <c r="AF794" i="12"/>
  <c r="AF1029" i="12"/>
  <c r="AF843" i="12"/>
  <c r="AF929" i="12"/>
  <c r="AF1028" i="12"/>
  <c r="AF1161" i="12"/>
  <c r="AF887" i="12"/>
  <c r="AF981" i="12"/>
  <c r="AF1009" i="12"/>
  <c r="AF1138" i="12"/>
  <c r="AF1335" i="12"/>
  <c r="AF1040" i="12"/>
  <c r="AF1097" i="12"/>
  <c r="AF1258" i="12"/>
  <c r="AF1223" i="12"/>
  <c r="AF1162" i="12"/>
  <c r="AF1110" i="12"/>
  <c r="AF1050" i="12"/>
  <c r="AF114" i="12"/>
  <c r="AF83" i="12"/>
  <c r="AF268" i="12"/>
  <c r="AF553" i="12"/>
  <c r="AF280" i="12"/>
  <c r="AF330" i="12"/>
  <c r="AF378" i="12"/>
  <c r="AF112" i="12"/>
  <c r="AF198" i="12"/>
  <c r="AF339" i="12"/>
  <c r="AF233" i="12"/>
  <c r="AF281" i="12"/>
  <c r="AF524" i="12"/>
  <c r="AF799" i="12"/>
  <c r="AF392" i="12"/>
  <c r="AF532" i="12"/>
  <c r="AF661" i="12"/>
  <c r="AF621" i="12"/>
  <c r="AF557" i="12"/>
  <c r="AF908" i="12"/>
  <c r="AF580" i="12"/>
  <c r="AF855" i="12"/>
  <c r="AF598" i="12"/>
  <c r="AF942" i="12"/>
  <c r="AF940" i="12"/>
  <c r="AF835" i="12"/>
  <c r="AF983" i="12"/>
  <c r="AF934" i="12"/>
  <c r="AF994" i="12"/>
  <c r="AF1235" i="12"/>
  <c r="AF1206" i="12"/>
  <c r="AF988" i="12"/>
  <c r="AF1175" i="12"/>
  <c r="AF1002" i="12"/>
  <c r="AF1098" i="12"/>
  <c r="AF1231" i="12"/>
  <c r="AF1260" i="12"/>
  <c r="AF1134" i="12"/>
  <c r="AF1286" i="12"/>
  <c r="AF1279" i="12"/>
  <c r="AF1159" i="12"/>
  <c r="AF1248" i="12"/>
  <c r="AF1264" i="12"/>
  <c r="AF1213" i="12"/>
  <c r="AF1196" i="12"/>
  <c r="AF1296" i="12"/>
  <c r="AF1282" i="12"/>
  <c r="AF1347" i="12"/>
  <c r="AF1343" i="12"/>
  <c r="AF1315" i="12"/>
  <c r="AF1352" i="12"/>
  <c r="AF1349" i="12"/>
  <c r="AF131" i="12"/>
  <c r="AF163" i="12"/>
  <c r="AF203" i="12"/>
  <c r="AF519" i="12"/>
  <c r="AF461" i="12"/>
  <c r="AF221" i="12"/>
  <c r="AF217" i="12"/>
  <c r="AF547" i="12"/>
  <c r="AF351" i="12"/>
  <c r="AF444" i="12"/>
  <c r="AF555" i="12"/>
  <c r="AF439" i="12"/>
  <c r="AF556" i="12"/>
  <c r="AF526" i="12"/>
  <c r="AF582" i="12"/>
  <c r="AF719" i="12"/>
  <c r="AF815" i="12"/>
  <c r="AF651" i="12"/>
  <c r="AF967" i="12"/>
  <c r="AF605" i="12"/>
  <c r="AF951" i="12"/>
  <c r="AF881" i="12"/>
  <c r="AF999" i="12"/>
  <c r="AF927" i="12"/>
  <c r="AF827" i="12"/>
  <c r="AF943" i="12"/>
  <c r="AF1072" i="12"/>
  <c r="AF1176" i="12"/>
  <c r="AF928" i="12"/>
  <c r="AF1042" i="12"/>
  <c r="AF1238" i="12"/>
  <c r="AF1195" i="12"/>
  <c r="AF1250" i="12"/>
  <c r="AF1242" i="12"/>
  <c r="AF1123" i="12"/>
  <c r="AF1232" i="12"/>
  <c r="AF1298" i="12"/>
  <c r="AF1154" i="12"/>
  <c r="AF1217" i="12"/>
  <c r="AF1200" i="12"/>
  <c r="AF1251" i="12"/>
  <c r="AF1288" i="12"/>
  <c r="AF1292" i="12"/>
  <c r="AF1304" i="12"/>
  <c r="AF226" i="12"/>
  <c r="AF569" i="12"/>
  <c r="AF282" i="12"/>
  <c r="AF86" i="12"/>
  <c r="AF103" i="12"/>
  <c r="AF120" i="12"/>
  <c r="AF540" i="12"/>
  <c r="AF397" i="12"/>
  <c r="AF643" i="12"/>
  <c r="AF365" i="12"/>
  <c r="AF601" i="12"/>
  <c r="AF824" i="12"/>
  <c r="AF973" i="12"/>
  <c r="AF883" i="12"/>
  <c r="AF759" i="12"/>
  <c r="AF867" i="12"/>
  <c r="AF732" i="12"/>
  <c r="AF896" i="12"/>
  <c r="AF948" i="12"/>
  <c r="AF1001" i="12"/>
  <c r="AF1088" i="12"/>
  <c r="AF938" i="12"/>
  <c r="AF982" i="12"/>
  <c r="AF1211" i="12"/>
  <c r="AF1147" i="12"/>
  <c r="AF1237" i="12"/>
  <c r="AF1124" i="12"/>
  <c r="AF1249" i="12"/>
  <c r="AF1127" i="12"/>
  <c r="AF1266" i="12"/>
  <c r="AF1155" i="12"/>
  <c r="AF1287" i="12"/>
  <c r="AF1297" i="12"/>
  <c r="AF1291" i="12"/>
  <c r="AF1307" i="12"/>
  <c r="AF1319" i="12"/>
  <c r="AF1326" i="12"/>
  <c r="AF230" i="12"/>
  <c r="AF371" i="12"/>
  <c r="AF187" i="12"/>
  <c r="AF174" i="12"/>
  <c r="AF241" i="12"/>
  <c r="AF344" i="12"/>
  <c r="AF127" i="12"/>
  <c r="AF159" i="12"/>
  <c r="AF606" i="12"/>
  <c r="AF244" i="12"/>
  <c r="AF373" i="12"/>
  <c r="AF295" i="12"/>
  <c r="AF451" i="12"/>
  <c r="AF611" i="12"/>
  <c r="AF888" i="12"/>
  <c r="AF508" i="12"/>
  <c r="AF955" i="12"/>
  <c r="AF660" i="12"/>
  <c r="AF595" i="12"/>
  <c r="AF914" i="12"/>
  <c r="AF864" i="12"/>
  <c r="AF844" i="12"/>
  <c r="AF937" i="12"/>
  <c r="AF893" i="12"/>
  <c r="AF910" i="12"/>
  <c r="AF1019" i="12"/>
  <c r="AF924" i="12"/>
  <c r="AF980" i="12"/>
  <c r="AF1018" i="12"/>
  <c r="AF1230" i="12"/>
  <c r="AF1016" i="12"/>
  <c r="AF978" i="12"/>
  <c r="AF1227" i="12"/>
  <c r="AF1013" i="12"/>
  <c r="AF1173" i="12"/>
  <c r="AF1167" i="12"/>
  <c r="AF1075" i="12"/>
  <c r="AF1157" i="12"/>
  <c r="AF1132" i="12"/>
  <c r="AF1131" i="12"/>
  <c r="AF1188" i="12"/>
  <c r="AF1129" i="12"/>
  <c r="AF1224" i="12"/>
  <c r="AF1293" i="12"/>
  <c r="AF1268" i="12"/>
  <c r="AF138" i="12"/>
  <c r="AF252" i="12"/>
  <c r="AF292" i="12"/>
  <c r="AF356" i="12"/>
  <c r="AF424" i="12"/>
  <c r="AF144" i="12"/>
  <c r="AF210" i="12"/>
  <c r="AF472" i="12"/>
  <c r="AF659" i="12"/>
  <c r="AF735" i="12"/>
  <c r="AF647" i="12"/>
  <c r="AF455" i="12"/>
  <c r="AF776" i="12"/>
  <c r="AF460" i="12"/>
  <c r="AF596" i="12"/>
  <c r="AF675" i="12"/>
  <c r="AF615" i="12"/>
  <c r="AF901" i="12"/>
  <c r="AF1034" i="12"/>
  <c r="AF1094" i="12"/>
  <c r="AF959" i="12"/>
  <c r="AF965" i="12"/>
  <c r="AF1090" i="12"/>
  <c r="AF1267" i="12"/>
  <c r="AF1073" i="12"/>
  <c r="AF1259" i="12"/>
  <c r="AF1135" i="12"/>
  <c r="AF1174" i="12"/>
  <c r="AF1202" i="12"/>
  <c r="AF1234" i="12"/>
  <c r="AF1199" i="12"/>
  <c r="AF1276" i="12"/>
  <c r="AF1160" i="12"/>
  <c r="AF1246" i="12"/>
  <c r="AF115" i="12"/>
  <c r="AF147" i="12"/>
  <c r="AF245" i="12"/>
  <c r="AF481" i="12"/>
  <c r="AF341" i="12"/>
  <c r="AF322" i="12"/>
  <c r="AF263" i="12"/>
  <c r="AF840" i="12"/>
  <c r="AF687" i="12"/>
  <c r="AF767" i="12"/>
  <c r="AF899" i="12"/>
  <c r="AF663" i="12"/>
  <c r="AF836" i="12"/>
  <c r="AF962" i="12"/>
  <c r="AF695" i="12"/>
  <c r="AF869" i="12"/>
  <c r="AF859" i="12"/>
  <c r="AF1074" i="12"/>
  <c r="AF710" i="12"/>
  <c r="AF1048" i="12"/>
  <c r="AF1190" i="12"/>
  <c r="AF950" i="12"/>
  <c r="AF1003" i="12"/>
  <c r="AF1071" i="12"/>
  <c r="AF1189" i="12"/>
  <c r="AF1262" i="12"/>
  <c r="AF1096" i="12"/>
  <c r="AF1182" i="12"/>
  <c r="AF1218" i="12"/>
  <c r="AF1181" i="12"/>
  <c r="AF1257" i="12"/>
  <c r="AF1149" i="12"/>
  <c r="AF1278" i="12"/>
  <c r="AF1210" i="12"/>
  <c r="AF220" i="12"/>
  <c r="AF486" i="12"/>
  <c r="AF194" i="12"/>
  <c r="AF276" i="12"/>
  <c r="AF212" i="12"/>
  <c r="AF152" i="12"/>
  <c r="AF410" i="12"/>
  <c r="AF362" i="12"/>
  <c r="AF515" i="12"/>
  <c r="AF913" i="12"/>
  <c r="AF587" i="12"/>
  <c r="AF617" i="12"/>
  <c r="AF462" i="12"/>
  <c r="AF421" i="12"/>
  <c r="AF293" i="12"/>
  <c r="AF518" i="12"/>
  <c r="AF665" i="12"/>
  <c r="AF667" i="12"/>
  <c r="AF765" i="12"/>
  <c r="AF904" i="12"/>
  <c r="AF566" i="12"/>
  <c r="AF662" i="12"/>
  <c r="AF823" i="12"/>
  <c r="AF947" i="12"/>
  <c r="AF971" i="12"/>
  <c r="AF845" i="12"/>
  <c r="AF931" i="12"/>
  <c r="AF698" i="12"/>
  <c r="AF919" i="12"/>
  <c r="AF1017" i="12"/>
  <c r="AF957" i="12"/>
  <c r="AF970" i="12"/>
  <c r="AF976" i="12"/>
  <c r="AF945" i="12"/>
  <c r="AF1046" i="12"/>
  <c r="AF998" i="12"/>
  <c r="AF1106" i="12"/>
  <c r="AF1020" i="12"/>
  <c r="AF1165" i="12"/>
  <c r="AF1255" i="12"/>
  <c r="AF1191" i="12"/>
  <c r="AF1263" i="12"/>
  <c r="AF1245" i="12"/>
  <c r="AF1270" i="12"/>
  <c r="AF1130" i="12"/>
  <c r="AF340" i="12"/>
  <c r="AF215" i="12"/>
  <c r="AF266" i="12"/>
  <c r="AF143" i="12"/>
  <c r="AF510" i="12"/>
  <c r="AF182" i="12"/>
  <c r="AF476" i="12"/>
  <c r="AF853" i="12"/>
  <c r="AF253" i="12"/>
  <c r="AF644" i="12"/>
  <c r="AF436" i="12"/>
  <c r="AF701" i="12"/>
  <c r="AF847" i="12"/>
  <c r="AF1021" i="12"/>
  <c r="AF630" i="12"/>
  <c r="AF922" i="12"/>
  <c r="AF1241" i="12"/>
  <c r="AF996" i="12"/>
  <c r="AF1201" i="12"/>
  <c r="AF1038" i="12"/>
  <c r="AF995" i="12"/>
  <c r="AF1142" i="12"/>
  <c r="AF997" i="12"/>
  <c r="AF1140" i="12"/>
  <c r="AF1198" i="12"/>
  <c r="AF1122" i="12"/>
  <c r="AF1153" i="12"/>
  <c r="AF1302" i="12"/>
  <c r="AF1240" i="12"/>
  <c r="AF1214" i="12"/>
  <c r="AF1329" i="12"/>
  <c r="AF1192" i="12"/>
  <c r="AF1272" i="12"/>
  <c r="AF1280" i="12"/>
  <c r="AF1285" i="12"/>
  <c r="AF1344" i="12"/>
  <c r="AF1327" i="12"/>
  <c r="AF1300" i="12"/>
  <c r="AF1311" i="12"/>
  <c r="AF1333" i="12"/>
  <c r="AF1350" i="12"/>
  <c r="AF1341" i="12"/>
  <c r="AF1325" i="12"/>
  <c r="AF1328" i="12"/>
  <c r="AF1294" i="12"/>
  <c r="AF1337" i="12"/>
  <c r="AF1221" i="12"/>
  <c r="AF1351" i="12"/>
  <c r="AF1342" i="12"/>
  <c r="AF1269" i="12"/>
  <c r="AF1345" i="12"/>
  <c r="AF1303" i="12"/>
  <c r="AF1357" i="12"/>
  <c r="AF1275" i="12"/>
  <c r="AF1330" i="12"/>
  <c r="AF1356" i="12"/>
  <c r="AF1208" i="12"/>
  <c r="AF1334" i="12"/>
  <c r="AF1338" i="12"/>
  <c r="AF1358" i="12"/>
  <c r="AF886" i="12"/>
  <c r="AF674" i="12"/>
  <c r="AF664" i="12"/>
  <c r="AF666" i="12"/>
  <c r="AF240" i="12"/>
  <c r="AF1095" i="12"/>
  <c r="AF658" i="12"/>
  <c r="AF650" i="12"/>
  <c r="AF866" i="12"/>
  <c r="AF634" i="12"/>
  <c r="AF216" i="12"/>
  <c r="AF133" i="12"/>
  <c r="AF668" i="12"/>
  <c r="AF197" i="12"/>
  <c r="AF189" i="12"/>
  <c r="AF85" i="12"/>
  <c r="AF1089" i="12"/>
  <c r="AF1083" i="12"/>
  <c r="AF1099" i="12"/>
  <c r="AF689" i="12"/>
  <c r="AF303" i="12"/>
  <c r="AF1115" i="12"/>
  <c r="AF782" i="12"/>
  <c r="AF269" i="12"/>
  <c r="AF249" i="12"/>
  <c r="AF1059" i="12"/>
  <c r="AF753" i="12"/>
  <c r="AF686" i="12"/>
  <c r="AF546" i="12"/>
  <c r="AF316" i="12"/>
  <c r="AF418" i="12"/>
  <c r="AF789" i="12"/>
  <c r="AF769" i="12"/>
  <c r="AF707" i="12"/>
  <c r="AF818" i="12"/>
  <c r="AF690" i="12"/>
  <c r="AF770" i="12"/>
  <c r="AF520" i="12"/>
  <c r="AF304" i="12"/>
  <c r="AF348" i="12"/>
  <c r="AF302" i="12"/>
  <c r="AF388" i="12"/>
  <c r="AF375" i="12"/>
  <c r="AF377" i="12"/>
  <c r="AF736" i="12"/>
  <c r="AF507" i="12"/>
  <c r="AF509" i="12"/>
  <c r="AF1156" i="12"/>
  <c r="AF800" i="12"/>
  <c r="AF780" i="12"/>
  <c r="AF315" i="12"/>
  <c r="AF423" i="12"/>
  <c r="AF395" i="12"/>
  <c r="AF435" i="12"/>
  <c r="AF485" i="12"/>
  <c r="AF257" i="12"/>
  <c r="AF788" i="12"/>
  <c r="AF528" i="12"/>
  <c r="AF1076" i="12"/>
  <c r="AF691" i="12"/>
  <c r="AF465" i="12"/>
  <c r="AF817" i="12"/>
  <c r="AF720" i="12"/>
  <c r="AF679" i="12"/>
  <c r="AF368" i="12"/>
  <c r="AF311" i="12"/>
  <c r="AF1055" i="12"/>
  <c r="AF1310" i="12"/>
  <c r="AF1045" i="12"/>
  <c r="AF353" i="12"/>
  <c r="AF1031" i="12"/>
  <c r="AF953" i="12"/>
  <c r="AF740" i="12"/>
  <c r="AF289" i="12"/>
  <c r="AF1023" i="12"/>
  <c r="AF772" i="12"/>
  <c r="AF676" i="12"/>
  <c r="AF347" i="12"/>
  <c r="AF337" i="12"/>
  <c r="AF903" i="12"/>
  <c r="AF726" i="12"/>
  <c r="AF273" i="12"/>
  <c r="AF517" i="12"/>
  <c r="AF367" i="12"/>
  <c r="AF181" i="12"/>
  <c r="AF125" i="12"/>
  <c r="AF1324" i="12"/>
  <c r="AF1178" i="12"/>
  <c r="AF568" i="12"/>
  <c r="AF173" i="12"/>
  <c r="AF161" i="12"/>
  <c r="AF1204" i="12"/>
  <c r="AF822" i="12"/>
  <c r="AF149" i="12"/>
  <c r="AF876" i="12"/>
  <c r="AF868" i="12"/>
  <c r="AF578" i="12"/>
  <c r="AF584" i="12"/>
  <c r="AF570" i="12"/>
  <c r="AF157" i="12"/>
  <c r="AF1108" i="12"/>
  <c r="AF816" i="12"/>
  <c r="AF688" i="12"/>
  <c r="AF699" i="12"/>
  <c r="AF721" i="12"/>
  <c r="AF814" i="12"/>
  <c r="AF713" i="12"/>
  <c r="AF729" i="12"/>
  <c r="AF426" i="12"/>
  <c r="AF464" i="12"/>
  <c r="AF514" i="12"/>
  <c r="AF497" i="12"/>
  <c r="AF272" i="12"/>
  <c r="AF326" i="12"/>
  <c r="AF502" i="12"/>
  <c r="AF297" i="12"/>
  <c r="AF318" i="12"/>
  <c r="AF912" i="12"/>
  <c r="AF803" i="12"/>
  <c r="AF706" i="12"/>
  <c r="AF488" i="12"/>
  <c r="AF320" i="12"/>
  <c r="AF370" i="12"/>
  <c r="AF419" i="12"/>
  <c r="AF350" i="12"/>
  <c r="AF255" i="12"/>
  <c r="AF1317" i="12"/>
  <c r="AF1084" i="12"/>
  <c r="AF1049" i="12"/>
  <c r="AF907" i="12"/>
  <c r="AF677" i="12"/>
  <c r="AF807" i="12"/>
  <c r="AF496" i="12"/>
  <c r="AF498" i="12"/>
  <c r="AF310" i="12"/>
  <c r="AF440" i="12"/>
  <c r="AF345" i="12"/>
  <c r="AF393" i="12"/>
  <c r="AF909" i="12"/>
  <c r="AF702" i="12"/>
  <c r="AF802" i="12"/>
  <c r="AF1057" i="12"/>
  <c r="AF771" i="12"/>
  <c r="AF731" i="12"/>
  <c r="AF754" i="12"/>
  <c r="AF474" i="12"/>
  <c r="AF256" i="12"/>
  <c r="AF372" i="12"/>
  <c r="AF1053" i="12"/>
  <c r="AF459" i="12"/>
  <c r="AF1152" i="12"/>
  <c r="AF748" i="12"/>
  <c r="AF445" i="12"/>
  <c r="AF768" i="12"/>
  <c r="AF700" i="12"/>
  <c r="AF539" i="12"/>
  <c r="AF427" i="12"/>
  <c r="AF774" i="12"/>
  <c r="AF385" i="12"/>
  <c r="AF169" i="12"/>
  <c r="AF1119" i="12"/>
  <c r="AF501" i="12"/>
  <c r="AF1322" i="12"/>
  <c r="AF1061" i="12"/>
  <c r="AF692" i="12"/>
  <c r="AF915" i="12"/>
  <c r="AF319" i="12"/>
  <c r="AF890" i="12"/>
  <c r="AF626" i="12"/>
  <c r="AF618" i="12"/>
  <c r="AF672" i="12"/>
  <c r="AF165" i="12"/>
  <c r="AF145" i="12"/>
  <c r="AF900" i="12"/>
  <c r="AF854" i="12"/>
  <c r="AF610" i="12"/>
  <c r="AF616" i="12"/>
  <c r="AF602" i="12"/>
  <c r="AF640" i="12"/>
  <c r="AF141" i="12"/>
  <c r="AF1332" i="12"/>
  <c r="AF1212" i="12"/>
  <c r="AF892" i="12"/>
  <c r="AF884" i="12"/>
  <c r="AF572" i="12"/>
  <c r="AF608" i="12"/>
  <c r="AF129" i="12"/>
  <c r="AF1081" i="12"/>
  <c r="AF332" i="12"/>
  <c r="AF786" i="12"/>
  <c r="AF396" i="12"/>
  <c r="AF681" i="12"/>
  <c r="AF420" i="12"/>
  <c r="AF1043" i="12"/>
  <c r="AF787" i="12"/>
  <c r="AF448" i="12"/>
  <c r="AF358" i="12"/>
  <c r="AF338" i="12"/>
  <c r="AF796" i="12"/>
  <c r="AF1323" i="12"/>
  <c r="AF1305" i="12"/>
  <c r="AF766" i="12"/>
  <c r="AF466" i="12"/>
  <c r="AF380" i="12"/>
  <c r="AF307" i="12"/>
  <c r="AF1037" i="12"/>
  <c r="AF784" i="12"/>
  <c r="AF801" i="12"/>
  <c r="AF819" i="12"/>
  <c r="AF775" i="12"/>
  <c r="AF450" i="12"/>
  <c r="AF433" i="12"/>
  <c r="AF283" i="12"/>
  <c r="AF413" i="12"/>
  <c r="AF545" i="12"/>
  <c r="AF193" i="12"/>
  <c r="AF743" i="12"/>
  <c r="AF536" i="12"/>
  <c r="AF1079" i="12"/>
  <c r="AF738" i="12"/>
  <c r="AF522" i="12"/>
  <c r="AF544" i="12"/>
  <c r="AF432" i="12"/>
  <c r="AF336" i="12"/>
  <c r="AF296" i="12"/>
  <c r="AF1091" i="12"/>
  <c r="AF821" i="12"/>
  <c r="AF693" i="12"/>
  <c r="AF779" i="12"/>
  <c r="AF722" i="12"/>
  <c r="AF390" i="12"/>
  <c r="AF185" i="12"/>
  <c r="AF684" i="12"/>
  <c r="AF391" i="12"/>
  <c r="AF1252" i="12"/>
  <c r="AF1336" i="12"/>
  <c r="AF1348" i="12"/>
  <c r="AF1216" i="12"/>
  <c r="AF830" i="12"/>
  <c r="AF1186" i="12"/>
  <c r="AF870" i="12"/>
  <c r="AF882" i="12"/>
  <c r="AF874" i="12"/>
  <c r="AF648" i="12"/>
  <c r="AF622" i="12"/>
  <c r="AF234" i="12"/>
  <c r="AF642" i="12"/>
  <c r="AF654" i="12"/>
  <c r="AF1170" i="12"/>
  <c r="AF656" i="12"/>
  <c r="AF838" i="12"/>
  <c r="AF652" i="12"/>
  <c r="AF624" i="12"/>
  <c r="AF113" i="12"/>
  <c r="AF1306" i="12"/>
  <c r="AF1314" i="12"/>
  <c r="AF1320" i="12"/>
  <c r="AF985" i="12"/>
  <c r="AF989" i="12"/>
  <c r="AF905" i="12"/>
  <c r="AF401" i="12"/>
  <c r="AF636" i="12"/>
  <c r="AF592" i="12"/>
  <c r="AF1354" i="12"/>
  <c r="AF1133" i="12"/>
  <c r="AF1137" i="12"/>
  <c r="AF860" i="12"/>
  <c r="AF620" i="12"/>
  <c r="AF560" i="12"/>
  <c r="AF1346" i="12"/>
  <c r="AF562" i="12"/>
  <c r="AF153" i="12"/>
  <c r="AF898" i="12"/>
  <c r="AF846" i="12"/>
  <c r="AF576" i="12"/>
  <c r="AF121" i="12"/>
  <c r="AF741" i="12"/>
  <c r="AF811" i="12"/>
  <c r="AF739" i="12"/>
  <c r="AF777" i="12"/>
  <c r="AF793" i="12"/>
  <c r="AF490" i="12"/>
  <c r="AF512" i="12"/>
  <c r="AF434" i="12"/>
  <c r="AF262" i="12"/>
  <c r="AF290" i="12"/>
  <c r="AF403" i="12"/>
  <c r="AF383" i="12"/>
  <c r="AF1321" i="12"/>
  <c r="AF1111" i="12"/>
  <c r="AF805" i="12"/>
  <c r="AF747" i="12"/>
  <c r="AF785" i="12"/>
  <c r="AF723" i="12"/>
  <c r="AF429" i="12"/>
  <c r="AF384" i="12"/>
  <c r="AF267" i="12"/>
  <c r="AF374" i="12"/>
  <c r="AF284" i="12"/>
  <c r="AF360" i="12"/>
  <c r="AF376" i="12"/>
  <c r="AF449" i="12"/>
  <c r="AF1103" i="12"/>
  <c r="AF1105" i="12"/>
  <c r="AF1116" i="12"/>
  <c r="AF725" i="12"/>
  <c r="AF795" i="12"/>
  <c r="AF683" i="12"/>
  <c r="AF798" i="12"/>
  <c r="AF697" i="12"/>
  <c r="AF538" i="12"/>
  <c r="AF529" i="12"/>
  <c r="AF422" i="12"/>
  <c r="AF246" i="12"/>
  <c r="AF364" i="12"/>
  <c r="AF324" i="12"/>
  <c r="AF355" i="12"/>
  <c r="AF534" i="12"/>
  <c r="AF270" i="12"/>
  <c r="AF291" i="12"/>
  <c r="AF1039" i="12"/>
  <c r="AF812" i="12"/>
  <c r="AF179" i="12"/>
  <c r="AF287" i="12"/>
  <c r="AF1087" i="12"/>
  <c r="AF443" i="12"/>
  <c r="AF475" i="12"/>
  <c r="AF343" i="12"/>
  <c r="AF1316" i="12"/>
  <c r="AF437" i="12"/>
  <c r="AF467" i="12"/>
  <c r="AF1312" i="12"/>
  <c r="AF724" i="12"/>
  <c r="AF1308" i="12"/>
  <c r="AF758" i="12"/>
  <c r="AF299" i="12"/>
  <c r="AF991" i="12"/>
  <c r="AF902" i="12"/>
  <c r="AF790" i="12"/>
  <c r="AF756" i="12"/>
  <c r="AF533" i="12"/>
  <c r="AF417" i="12"/>
  <c r="AF305" i="12"/>
  <c r="AF265" i="12"/>
  <c r="AF604" i="12"/>
  <c r="AF632" i="12"/>
  <c r="AF554" i="12"/>
  <c r="AF204" i="12"/>
  <c r="AF1340" i="12"/>
  <c r="AF872" i="12"/>
  <c r="AF588" i="12"/>
  <c r="AF224" i="12"/>
  <c r="AF137" i="12"/>
  <c r="AF594" i="12"/>
  <c r="AF600" i="12"/>
  <c r="AF586" i="12"/>
  <c r="AF117" i="12"/>
  <c r="AF228" i="12"/>
  <c r="AF1313" i="12"/>
  <c r="AF1309" i="12"/>
  <c r="AF1051" i="12"/>
  <c r="AF711" i="12"/>
  <c r="AF761" i="12"/>
  <c r="AF541" i="12"/>
  <c r="AF288" i="12"/>
  <c r="AF294" i="12"/>
  <c r="AF415" i="12"/>
  <c r="AF300" i="12"/>
  <c r="AF1035" i="12"/>
  <c r="AF737" i="12"/>
  <c r="AF755" i="12"/>
  <c r="AF745" i="12"/>
  <c r="AF530" i="12"/>
  <c r="AF552" i="12"/>
  <c r="AF352" i="12"/>
  <c r="AF342" i="12"/>
  <c r="AF382" i="12"/>
  <c r="AF773" i="12"/>
  <c r="AF525" i="12"/>
  <c r="AF416" i="12"/>
  <c r="AF406" i="12"/>
  <c r="AF278" i="12"/>
  <c r="AF408" i="12"/>
  <c r="AF201" i="12"/>
  <c r="AF306" i="12"/>
  <c r="AF1025" i="12"/>
  <c r="AF709" i="12"/>
  <c r="AF809" i="12"/>
  <c r="AF458" i="12"/>
  <c r="AF480" i="12"/>
  <c r="AF411" i="12"/>
  <c r="AF513" i="12"/>
  <c r="AF308" i="12"/>
  <c r="AF177" i="12"/>
  <c r="AF1107" i="12"/>
  <c r="AF757" i="12"/>
  <c r="AF715" i="12"/>
  <c r="AF442" i="12"/>
  <c r="AF400" i="12"/>
  <c r="AF301" i="12"/>
  <c r="AF354" i="12"/>
  <c r="AF407" i="12"/>
  <c r="AF275" i="12"/>
  <c r="AF188" i="12"/>
  <c r="AF764" i="12"/>
  <c r="AF523" i="12"/>
  <c r="AF251" i="12"/>
  <c r="AF327" i="12"/>
  <c r="AF1041" i="12"/>
  <c r="AF491" i="12"/>
  <c r="AF195" i="12"/>
  <c r="AF1318" i="12"/>
  <c r="AF1015" i="12"/>
  <c r="AF806" i="12"/>
  <c r="AF694" i="12"/>
  <c r="AF820" i="12"/>
  <c r="AF549" i="12"/>
  <c r="AF804" i="12"/>
  <c r="AF531" i="12"/>
  <c r="AF321" i="12"/>
  <c r="AF1151" i="12"/>
  <c r="AF742" i="12"/>
  <c r="AF271" i="12"/>
  <c r="AF1082" i="12"/>
  <c r="AF506" i="12"/>
  <c r="AF763" i="12"/>
  <c r="AF312" i="12"/>
  <c r="AF456" i="12"/>
  <c r="AF705" i="12"/>
  <c r="AF482" i="12"/>
  <c r="AF412" i="12"/>
  <c r="AF274" i="12"/>
  <c r="AH1354" i="11"/>
  <c r="AH1355" i="11"/>
  <c r="AH1337" i="11"/>
  <c r="AH1323" i="11"/>
  <c r="AH1316" i="11"/>
  <c r="AH1346" i="11"/>
  <c r="AH1294" i="11"/>
  <c r="AH1330" i="11"/>
  <c r="AH1347" i="11"/>
  <c r="AH1260" i="11"/>
  <c r="AH1254" i="11"/>
  <c r="AH1244" i="11"/>
  <c r="AH1234" i="11"/>
  <c r="AH1184" i="11"/>
  <c r="AH1270" i="11"/>
  <c r="AH1156" i="11"/>
  <c r="AH1222" i="11"/>
  <c r="AH1204" i="11"/>
  <c r="AH1218" i="11"/>
  <c r="AH1256" i="11"/>
  <c r="AH1130" i="11"/>
  <c r="AH1105" i="11"/>
  <c r="AH1079" i="11"/>
  <c r="AH1103" i="11"/>
  <c r="AH1081" i="11"/>
  <c r="AH1038" i="11"/>
  <c r="AH1101" i="11"/>
  <c r="AH1034" i="11"/>
  <c r="AH1018" i="11"/>
  <c r="AH1032" i="11"/>
  <c r="AH1012" i="11"/>
  <c r="AH1099" i="11"/>
  <c r="AH1026" i="11"/>
  <c r="AH996" i="11"/>
  <c r="AH939" i="11"/>
  <c r="AH938" i="11"/>
  <c r="AH933" i="11"/>
  <c r="AH1134" i="11"/>
  <c r="AH1016" i="11"/>
  <c r="AH998" i="11"/>
  <c r="AH1073" i="11"/>
  <c r="AH1114" i="11"/>
  <c r="AH1065" i="11"/>
  <c r="AH978" i="11"/>
  <c r="AH962" i="11"/>
  <c r="AH946" i="11"/>
  <c r="AH930" i="11"/>
  <c r="AH914" i="11"/>
  <c r="AH902" i="11"/>
  <c r="AH857" i="11"/>
  <c r="AH845" i="11"/>
  <c r="AH829" i="11"/>
  <c r="AH813" i="11"/>
  <c r="AH797" i="11"/>
  <c r="AH781" i="11"/>
  <c r="AH765" i="11"/>
  <c r="AH749" i="11"/>
  <c r="AH733" i="11"/>
  <c r="AH779" i="11"/>
  <c r="AH900" i="11"/>
  <c r="AH843" i="11"/>
  <c r="AH827" i="11"/>
  <c r="AH747" i="11"/>
  <c r="AH890" i="11"/>
  <c r="AH867" i="11"/>
  <c r="AH795" i="11"/>
  <c r="AH761" i="11"/>
  <c r="AH763" i="11"/>
  <c r="AH898" i="11"/>
  <c r="AH811" i="11"/>
  <c r="AH777" i="11"/>
  <c r="AH741" i="11"/>
  <c r="AH839" i="11"/>
  <c r="AH825" i="11"/>
  <c r="AH789" i="11"/>
  <c r="AH759" i="11"/>
  <c r="AH731" i="11"/>
  <c r="AH655" i="11"/>
  <c r="AH703" i="11"/>
  <c r="AH442" i="11"/>
  <c r="AH671" i="11"/>
  <c r="AH639" i="11"/>
  <c r="AH725" i="11"/>
  <c r="AH687" i="11"/>
  <c r="AH647" i="11"/>
  <c r="AH623" i="11"/>
  <c r="AH607" i="11"/>
  <c r="AH544" i="11"/>
  <c r="AH536" i="11"/>
  <c r="AH528" i="11"/>
  <c r="AH520" i="11"/>
  <c r="AH512" i="11"/>
  <c r="AH504" i="11"/>
  <c r="AH496" i="11"/>
  <c r="AH488" i="11"/>
  <c r="AH480" i="11"/>
  <c r="AH472" i="11"/>
  <c r="AH470" i="11"/>
  <c r="AH468" i="11"/>
  <c r="AH466" i="11"/>
  <c r="AH464" i="11"/>
  <c r="AH462" i="11"/>
  <c r="AH460" i="11"/>
  <c r="AH458" i="11"/>
  <c r="AH456" i="11"/>
  <c r="AH454" i="11"/>
  <c r="AH452" i="11"/>
  <c r="AH450" i="11"/>
  <c r="AH448" i="11"/>
  <c r="AH438" i="11"/>
  <c r="AH426" i="11"/>
  <c r="AH424" i="11"/>
  <c r="AH422" i="11"/>
  <c r="AH436" i="11"/>
  <c r="AH400" i="11"/>
  <c r="AH510" i="11"/>
  <c r="AH494" i="11"/>
  <c r="AH492" i="11"/>
  <c r="AH412" i="11"/>
  <c r="AH502" i="11"/>
  <c r="AH500" i="11"/>
  <c r="AH526" i="11"/>
  <c r="AH524" i="11"/>
  <c r="AH168" i="11"/>
  <c r="AH160" i="11"/>
  <c r="AH434" i="11"/>
  <c r="AH414" i="11"/>
  <c r="AH350" i="11"/>
  <c r="AH340" i="11"/>
  <c r="AH318" i="11"/>
  <c r="AH308" i="11"/>
  <c r="AH286" i="11"/>
  <c r="AH276" i="11"/>
  <c r="AH254" i="11"/>
  <c r="AH244" i="11"/>
  <c r="AH222" i="11"/>
  <c r="AH212" i="11"/>
  <c r="AH198" i="11"/>
  <c r="AH172" i="11"/>
  <c r="AH164" i="11"/>
  <c r="AH156" i="11"/>
  <c r="AH148" i="11"/>
  <c r="AH140" i="11"/>
  <c r="AH132" i="11"/>
  <c r="AH124" i="11"/>
  <c r="AH116" i="11"/>
  <c r="AH108" i="11"/>
  <c r="AH100" i="11"/>
  <c r="AH92" i="11"/>
  <c r="AH84" i="11"/>
  <c r="AH76" i="11"/>
  <c r="AH68" i="11"/>
  <c r="AH60" i="11"/>
  <c r="AH52" i="11"/>
  <c r="AH44" i="11"/>
  <c r="AH36" i="11"/>
  <c r="AH28" i="11"/>
  <c r="AH20" i="11"/>
  <c r="AH12" i="11"/>
  <c r="AH4" i="11"/>
  <c r="AH58" i="11"/>
  <c r="AH82" i="11"/>
  <c r="AH18" i="11"/>
  <c r="AH90" i="11"/>
  <c r="AH88" i="11"/>
  <c r="AH26" i="11"/>
  <c r="AH114" i="11"/>
  <c r="AH112" i="11"/>
  <c r="AH50" i="11"/>
  <c r="AH48" i="11"/>
  <c r="AH138" i="11"/>
  <c r="AH136" i="11"/>
  <c r="AH74" i="11"/>
  <c r="AH72" i="11"/>
  <c r="AH10" i="11"/>
  <c r="AH8" i="11"/>
  <c r="AH98" i="11"/>
  <c r="AH96" i="11"/>
  <c r="AH34" i="11"/>
  <c r="AH32" i="11"/>
  <c r="AH51" i="11"/>
  <c r="AH161" i="11"/>
  <c r="AH202" i="11"/>
  <c r="AH123" i="11"/>
  <c r="AH35" i="11"/>
  <c r="AH176" i="11"/>
  <c r="AH274" i="11"/>
  <c r="AH393" i="11"/>
  <c r="AH547" i="11"/>
  <c r="AH163" i="11"/>
  <c r="AH219" i="11"/>
  <c r="AH283" i="11"/>
  <c r="AH347" i="11"/>
  <c r="AH390" i="11"/>
  <c r="AH266" i="11"/>
  <c r="AH362" i="11"/>
  <c r="AH188" i="11"/>
  <c r="AH309" i="11"/>
  <c r="AH320" i="11"/>
  <c r="AH342" i="11"/>
  <c r="AH258" i="11"/>
  <c r="AH386" i="11"/>
  <c r="AH417" i="11"/>
  <c r="AH206" i="11"/>
  <c r="AH270" i="11"/>
  <c r="AH334" i="11"/>
  <c r="AH384" i="11"/>
  <c r="AH115" i="11"/>
  <c r="AH143" i="11"/>
  <c r="AH149" i="11"/>
  <c r="AH157" i="11"/>
  <c r="AH196" i="11"/>
  <c r="AH292" i="11"/>
  <c r="AH19" i="11"/>
  <c r="AH64" i="11"/>
  <c r="AH14" i="11"/>
  <c r="AH169" i="11"/>
  <c r="AH300" i="11"/>
  <c r="AH348" i="11"/>
  <c r="AH177" i="11"/>
  <c r="AH419" i="11"/>
  <c r="AH232" i="11"/>
  <c r="AH296" i="11"/>
  <c r="AH360" i="11"/>
  <c r="AH187" i="11"/>
  <c r="AH203" i="11"/>
  <c r="AH376" i="11"/>
  <c r="AH214" i="11"/>
  <c r="AH364" i="11"/>
  <c r="AH391" i="11"/>
  <c r="AH199" i="11"/>
  <c r="AH515" i="11"/>
  <c r="AH389" i="11"/>
  <c r="AH7" i="11"/>
  <c r="AH23" i="11"/>
  <c r="AH49" i="11"/>
  <c r="AH95" i="11"/>
  <c r="AH57" i="11"/>
  <c r="AH65" i="11"/>
  <c r="AH47" i="11"/>
  <c r="AH9" i="11"/>
  <c r="AH17" i="11"/>
  <c r="AH33" i="11"/>
  <c r="AH89" i="11"/>
  <c r="AH137" i="11"/>
  <c r="AH39" i="11"/>
  <c r="AH131" i="11"/>
  <c r="AH66" i="11"/>
  <c r="AH83" i="11"/>
  <c r="AH332" i="11"/>
  <c r="AH236" i="11"/>
  <c r="AH284" i="11"/>
  <c r="AH99" i="11"/>
  <c r="AH75" i="11"/>
  <c r="AH120" i="11"/>
  <c r="AH210" i="11"/>
  <c r="AH182" i="11"/>
  <c r="AH162" i="11"/>
  <c r="AH204" i="11"/>
  <c r="AH541" i="11"/>
  <c r="AH243" i="11"/>
  <c r="AH277" i="11"/>
  <c r="AH288" i="11"/>
  <c r="AH310" i="11"/>
  <c r="AH477" i="11"/>
  <c r="AH525" i="11"/>
  <c r="AH174" i="11"/>
  <c r="AH200" i="11"/>
  <c r="AH354" i="11"/>
  <c r="AH237" i="11"/>
  <c r="AH248" i="11"/>
  <c r="AH301" i="11"/>
  <c r="AH312" i="11"/>
  <c r="AH365" i="11"/>
  <c r="AH379" i="11"/>
  <c r="AH97" i="11"/>
  <c r="AH37" i="11"/>
  <c r="AH252" i="11"/>
  <c r="AH91" i="11"/>
  <c r="AH105" i="11"/>
  <c r="AH67" i="11"/>
  <c r="AH81" i="11"/>
  <c r="AH184" i="11"/>
  <c r="AH93" i="11"/>
  <c r="AH119" i="11"/>
  <c r="AH220" i="11"/>
  <c r="AH128" i="11"/>
  <c r="AH104" i="11"/>
  <c r="AH191" i="11"/>
  <c r="AH122" i="11"/>
  <c r="AH192" i="11"/>
  <c r="AH306" i="11"/>
  <c r="AH483" i="11"/>
  <c r="AH517" i="11"/>
  <c r="AH183" i="11"/>
  <c r="AH197" i="11"/>
  <c r="AH221" i="11"/>
  <c r="AH285" i="11"/>
  <c r="AH63" i="11"/>
  <c r="AH167" i="11"/>
  <c r="AH3" i="11"/>
  <c r="AH53" i="11"/>
  <c r="AH155" i="11"/>
  <c r="AH2" i="11"/>
  <c r="AH130" i="11"/>
  <c r="AH106" i="11"/>
  <c r="AH16" i="11"/>
  <c r="AH159" i="11"/>
  <c r="AH154" i="11"/>
  <c r="AH403" i="11"/>
  <c r="AH603" i="11"/>
  <c r="AH251" i="11"/>
  <c r="AH101" i="11"/>
  <c r="AH127" i="11"/>
  <c r="AH141" i="11"/>
  <c r="AH147" i="11"/>
  <c r="AH151" i="11"/>
  <c r="AH146" i="11"/>
  <c r="AH178" i="11"/>
  <c r="AH268" i="11"/>
  <c r="AH316" i="11"/>
  <c r="AH38" i="11"/>
  <c r="AH165" i="11"/>
  <c r="AH153" i="11"/>
  <c r="AH11" i="11"/>
  <c r="AH324" i="11"/>
  <c r="AH242" i="11"/>
  <c r="AH264" i="11"/>
  <c r="AH15" i="11"/>
  <c r="AH31" i="11"/>
  <c r="AH87" i="11"/>
  <c r="AH135" i="11"/>
  <c r="AH113" i="11"/>
  <c r="AH73" i="11"/>
  <c r="AH55" i="11"/>
  <c r="AH111" i="11"/>
  <c r="AH25" i="11"/>
  <c r="AH71" i="11"/>
  <c r="AH129" i="11"/>
  <c r="AH145" i="11"/>
  <c r="AH6" i="11"/>
  <c r="AH13" i="11"/>
  <c r="AH27" i="11"/>
  <c r="AH41" i="11"/>
  <c r="AH77" i="11"/>
  <c r="AH86" i="11"/>
  <c r="AH117" i="11"/>
  <c r="AH181" i="11"/>
  <c r="AH43" i="11"/>
  <c r="AH194" i="11"/>
  <c r="AH356" i="11"/>
  <c r="AH40" i="11"/>
  <c r="AH260" i="11"/>
  <c r="AH80" i="11"/>
  <c r="AH186" i="11"/>
  <c r="AH56" i="11"/>
  <c r="AH173" i="11"/>
  <c r="AH338" i="11"/>
  <c r="AH431" i="11"/>
  <c r="AH171" i="11"/>
  <c r="AH189" i="11"/>
  <c r="AH228" i="11"/>
  <c r="AH103" i="11"/>
  <c r="AH22" i="11"/>
  <c r="AH79" i="11"/>
  <c r="AH24" i="11"/>
  <c r="AH107" i="11"/>
  <c r="AH121" i="11"/>
  <c r="AH144" i="11"/>
  <c r="AH175" i="11"/>
  <c r="AH42" i="11"/>
  <c r="AH59" i="11"/>
  <c r="AH139" i="11"/>
  <c r="AH493" i="11"/>
  <c r="AH253" i="11"/>
  <c r="AH317" i="11"/>
  <c r="AH193" i="11"/>
  <c r="AH213" i="11"/>
  <c r="AH224" i="11"/>
  <c r="AH246" i="11"/>
  <c r="AH275" i="11"/>
  <c r="AH372" i="11"/>
  <c r="AH322" i="11"/>
  <c r="AH368" i="11"/>
  <c r="AH185" i="11"/>
  <c r="AH373" i="11"/>
  <c r="AH485" i="11"/>
  <c r="AH378" i="11"/>
  <c r="AH245" i="11"/>
  <c r="AH366" i="11"/>
  <c r="AH238" i="11"/>
  <c r="AH333" i="11"/>
  <c r="AH170" i="11"/>
  <c r="AH278" i="11"/>
  <c r="AH290" i="11"/>
  <c r="AH415" i="11"/>
  <c r="AH302" i="11"/>
  <c r="AH341" i="11"/>
  <c r="AH328" i="11"/>
  <c r="AH507" i="11"/>
  <c r="AH298" i="11"/>
  <c r="AH330" i="11"/>
  <c r="AH404" i="11"/>
  <c r="AH501" i="11"/>
  <c r="AH370" i="11"/>
  <c r="AH216" i="11"/>
  <c r="AH211" i="11"/>
  <c r="AH226" i="11"/>
  <c r="AH280" i="11"/>
  <c r="AH374" i="11"/>
  <c r="AH256" i="11"/>
  <c r="AH405" i="11"/>
  <c r="AH152" i="11"/>
  <c r="AH429" i="11"/>
  <c r="AH344" i="11"/>
  <c r="AH110" i="11"/>
  <c r="AH142" i="11"/>
  <c r="AH166" i="11"/>
  <c r="AH398" i="11"/>
  <c r="AH315" i="11"/>
  <c r="AH349" i="11"/>
  <c r="AH407" i="11"/>
  <c r="AH205" i="11"/>
  <c r="AH46" i="11"/>
  <c r="AH78" i="11"/>
  <c r="AH190" i="11"/>
  <c r="AH282" i="11"/>
  <c r="AH230" i="11"/>
  <c r="AH294" i="11"/>
  <c r="AH358" i="11"/>
  <c r="AH479" i="11"/>
  <c r="AH557" i="11"/>
  <c r="AH599" i="11"/>
  <c r="AH643" i="11"/>
  <c r="AH519" i="11"/>
  <c r="AH533" i="11"/>
  <c r="AH540" i="11"/>
  <c r="AH447" i="11"/>
  <c r="AH534" i="11"/>
  <c r="AH527" i="11"/>
  <c r="AH503" i="11"/>
  <c r="AH711" i="11"/>
  <c r="AH680" i="11"/>
  <c r="AH770" i="11"/>
  <c r="AH818" i="11"/>
  <c r="AH649" i="11"/>
  <c r="AH660" i="11"/>
  <c r="AH691" i="11"/>
  <c r="AH629" i="11"/>
  <c r="AH861" i="11"/>
  <c r="AH530" i="11"/>
  <c r="AH630" i="11"/>
  <c r="AH850" i="11"/>
  <c r="AH754" i="11"/>
  <c r="AH844" i="11"/>
  <c r="AH955" i="11"/>
  <c r="AH1001" i="11"/>
  <c r="AH828" i="11"/>
  <c r="AH738" i="11"/>
  <c r="AH760" i="11"/>
  <c r="AH234" i="11"/>
  <c r="AH307" i="11"/>
  <c r="AH339" i="11"/>
  <c r="AH352" i="11"/>
  <c r="AH381" i="11"/>
  <c r="AH269" i="11"/>
  <c r="AH118" i="11"/>
  <c r="AH180" i="11"/>
  <c r="AH208" i="11"/>
  <c r="AH262" i="11"/>
  <c r="AH491" i="11"/>
  <c r="AH455" i="11"/>
  <c r="AH695" i="11"/>
  <c r="AH430" i="11"/>
  <c r="AH518" i="11"/>
  <c r="AH511" i="11"/>
  <c r="AH621" i="11"/>
  <c r="AH401" i="11"/>
  <c r="AH595" i="11"/>
  <c r="AH571" i="11"/>
  <c r="AH620" i="11"/>
  <c r="AH699" i="11"/>
  <c r="AH718" i="11"/>
  <c r="AH656" i="11"/>
  <c r="AH834" i="11"/>
  <c r="AH669" i="11"/>
  <c r="AH774" i="11"/>
  <c r="AH474" i="11"/>
  <c r="AH702" i="11"/>
  <c r="AH865" i="11"/>
  <c r="AH674" i="11"/>
  <c r="AH740" i="11"/>
  <c r="AH739" i="11"/>
  <c r="AH756" i="11"/>
  <c r="AH848" i="11"/>
  <c r="AH858" i="11"/>
  <c r="AH776" i="11"/>
  <c r="AH903" i="11"/>
  <c r="AH912" i="11"/>
  <c r="AH742" i="11"/>
  <c r="AH780" i="11"/>
  <c r="AH662" i="11"/>
  <c r="AH757" i="11"/>
  <c r="AH714" i="11"/>
  <c r="AH730" i="11"/>
  <c r="AH762" i="11"/>
  <c r="AH794" i="11"/>
  <c r="AH826" i="11"/>
  <c r="AH1000" i="11"/>
  <c r="AH917" i="11"/>
  <c r="AH737" i="11"/>
  <c r="AH801" i="11"/>
  <c r="AH951" i="11"/>
  <c r="AH815" i="11"/>
  <c r="AH954" i="11"/>
  <c r="AH1029" i="11"/>
  <c r="AH1069" i="11"/>
  <c r="AH922" i="11"/>
  <c r="AH953" i="11"/>
  <c r="AH1063" i="11"/>
  <c r="AH1070" i="11"/>
  <c r="AH1040" i="11"/>
  <c r="AH1095" i="11"/>
  <c r="AH952" i="11"/>
  <c r="AH984" i="11"/>
  <c r="AH1042" i="11"/>
  <c r="AH1100" i="11"/>
  <c r="AH1174" i="11"/>
  <c r="AH1198" i="11"/>
  <c r="AH1117" i="11"/>
  <c r="AH1224" i="11"/>
  <c r="AH1020" i="11"/>
  <c r="AH1149" i="11"/>
  <c r="AH1228" i="11"/>
  <c r="AH1240" i="11"/>
  <c r="AH1132" i="11"/>
  <c r="AH1231" i="11"/>
  <c r="AH1247" i="11"/>
  <c r="AH1181" i="11"/>
  <c r="AH1140" i="11"/>
  <c r="AH1158" i="11"/>
  <c r="AH1208" i="11"/>
  <c r="AH1112" i="11"/>
  <c r="AH1190" i="11"/>
  <c r="AH1243" i="11"/>
  <c r="AH1272" i="11"/>
  <c r="AH1203" i="11"/>
  <c r="AH1341" i="11"/>
  <c r="AH1290" i="11"/>
  <c r="AH1333" i="11"/>
  <c r="AH1317" i="11"/>
  <c r="AH499" i="11"/>
  <c r="AH293" i="11"/>
  <c r="AH475" i="11"/>
  <c r="AH441" i="11"/>
  <c r="AH445" i="11"/>
  <c r="AH476" i="11"/>
  <c r="AH583" i="11"/>
  <c r="AH432" i="11"/>
  <c r="AH388" i="11"/>
  <c r="AH497" i="11"/>
  <c r="AH444" i="11"/>
  <c r="AH402" i="11"/>
  <c r="AH508" i="11"/>
  <c r="AH684" i="11"/>
  <c r="AH399" i="11"/>
  <c r="AH435" i="11"/>
  <c r="AH679" i="11"/>
  <c r="AH788" i="11"/>
  <c r="AH673" i="11"/>
  <c r="AH726" i="11"/>
  <c r="AH641" i="11"/>
  <c r="AH804" i="11"/>
  <c r="AH615" i="11"/>
  <c r="AH482" i="11"/>
  <c r="AH667" i="11"/>
  <c r="AH717" i="11"/>
  <c r="AH614" i="11"/>
  <c r="AH819" i="11"/>
  <c r="AH836" i="11"/>
  <c r="AH879" i="11"/>
  <c r="AH887" i="11"/>
  <c r="AH963" i="11"/>
  <c r="AH723" i="11"/>
  <c r="AH773" i="11"/>
  <c r="AH853" i="11"/>
  <c r="AH677" i="11"/>
  <c r="AH710" i="11"/>
  <c r="AH835" i="11"/>
  <c r="AH880" i="11"/>
  <c r="AH666" i="11"/>
  <c r="AH697" i="11"/>
  <c r="AH764" i="11"/>
  <c r="AH837" i="11"/>
  <c r="AH889" i="11"/>
  <c r="AH885" i="11"/>
  <c r="AH916" i="11"/>
  <c r="AH1041" i="11"/>
  <c r="AH966" i="11"/>
  <c r="AH950" i="11"/>
  <c r="AH1002" i="11"/>
  <c r="AH910" i="11"/>
  <c r="AH735" i="11"/>
  <c r="AH999" i="11"/>
  <c r="AH1046" i="11"/>
  <c r="AH1096" i="11"/>
  <c r="AH1015" i="11"/>
  <c r="AH1050" i="11"/>
  <c r="AH1094" i="11"/>
  <c r="AH1153" i="11"/>
  <c r="AH965" i="11"/>
  <c r="AH995" i="11"/>
  <c r="AH1006" i="11"/>
  <c r="AH1104" i="11"/>
  <c r="AH928" i="11"/>
  <c r="AH964" i="11"/>
  <c r="AH1109" i="11"/>
  <c r="AH1127" i="11"/>
  <c r="AH1045" i="11"/>
  <c r="AH1097" i="11"/>
  <c r="AH908" i="11"/>
  <c r="AH1053" i="11"/>
  <c r="AH1085" i="11"/>
  <c r="AH1118" i="11"/>
  <c r="AH997" i="11"/>
  <c r="AH1185" i="11"/>
  <c r="AH1138" i="11"/>
  <c r="AH1273" i="11"/>
  <c r="AH1173" i="11"/>
  <c r="AH1193" i="11"/>
  <c r="AH1251" i="11"/>
  <c r="AH1139" i="11"/>
  <c r="AH1207" i="11"/>
  <c r="AH1214" i="11"/>
  <c r="AH1223" i="11"/>
  <c r="AH1150" i="11"/>
  <c r="AH1136" i="11"/>
  <c r="AH1210" i="11"/>
  <c r="AH1162" i="11"/>
  <c r="AH1188" i="11"/>
  <c r="AH1202" i="11"/>
  <c r="AH1116" i="11"/>
  <c r="AH1154" i="11"/>
  <c r="AH1293" i="11"/>
  <c r="AH1230" i="11"/>
  <c r="AH1178" i="11"/>
  <c r="AH1332" i="11"/>
  <c r="AH1219" i="11"/>
  <c r="AH1233" i="11"/>
  <c r="AH1252" i="11"/>
  <c r="AH1283" i="11"/>
  <c r="AH1329" i="11"/>
  <c r="AH1339" i="11"/>
  <c r="AH1264" i="11"/>
  <c r="AH1322" i="11"/>
  <c r="AH1312" i="11"/>
  <c r="AH1321" i="11"/>
  <c r="AH126" i="11"/>
  <c r="AH158" i="11"/>
  <c r="AH418" i="11"/>
  <c r="AH240" i="11"/>
  <c r="AH336" i="11"/>
  <c r="AH371" i="11"/>
  <c r="AH543" i="11"/>
  <c r="AH413" i="11"/>
  <c r="AH478" i="11"/>
  <c r="AH387" i="11"/>
  <c r="AH397" i="11"/>
  <c r="AH490" i="11"/>
  <c r="AH392" i="11"/>
  <c r="AH420" i="11"/>
  <c r="AH446" i="11"/>
  <c r="AH416" i="11"/>
  <c r="AH663" i="11"/>
  <c r="AH611" i="11"/>
  <c r="AH634" i="11"/>
  <c r="AH683" i="11"/>
  <c r="AH628" i="11"/>
  <c r="AH675" i="11"/>
  <c r="AH498" i="11"/>
  <c r="AH633" i="11"/>
  <c r="AH689" i="11"/>
  <c r="AH622" i="11"/>
  <c r="AH654" i="11"/>
  <c r="AH728" i="11"/>
  <c r="AH791" i="11"/>
  <c r="AH982" i="11"/>
  <c r="AH812" i="11"/>
  <c r="AH987" i="11"/>
  <c r="AH753" i="11"/>
  <c r="AH817" i="11"/>
  <c r="AH931" i="11"/>
  <c r="AH970" i="11"/>
  <c r="AH1049" i="11"/>
  <c r="AH783" i="11"/>
  <c r="AH901" i="11"/>
  <c r="AH1003" i="11"/>
  <c r="AH945" i="11"/>
  <c r="AH972" i="11"/>
  <c r="AH929" i="11"/>
  <c r="AH1071" i="11"/>
  <c r="AH934" i="11"/>
  <c r="AH976" i="11"/>
  <c r="AH1030" i="11"/>
  <c r="AH1082" i="11"/>
  <c r="AH932" i="11"/>
  <c r="AH1084" i="11"/>
  <c r="AH1033" i="11"/>
  <c r="AH1074" i="11"/>
  <c r="AH1011" i="11"/>
  <c r="AH1035" i="11"/>
  <c r="AH1067" i="11"/>
  <c r="AH1064" i="11"/>
  <c r="AH1180" i="11"/>
  <c r="AH1226" i="11"/>
  <c r="AH1172" i="11"/>
  <c r="AH1052" i="11"/>
  <c r="AH1056" i="11"/>
  <c r="AH1131" i="11"/>
  <c r="AH1108" i="11"/>
  <c r="AH1143" i="11"/>
  <c r="AH1128" i="11"/>
  <c r="AH1268" i="11"/>
  <c r="AH1142" i="11"/>
  <c r="AH1186" i="11"/>
  <c r="AH1299" i="11"/>
  <c r="AH1217" i="11"/>
  <c r="AH1246" i="11"/>
  <c r="AH1237" i="11"/>
  <c r="AH1267" i="11"/>
  <c r="AH1343" i="11"/>
  <c r="AH1239" i="11"/>
  <c r="AH1271" i="11"/>
  <c r="AH134" i="11"/>
  <c r="AH250" i="11"/>
  <c r="AH314" i="11"/>
  <c r="AH433" i="11"/>
  <c r="AH201" i="11"/>
  <c r="AH229" i="11"/>
  <c r="AH619" i="11"/>
  <c r="AH459" i="11"/>
  <c r="AH542" i="11"/>
  <c r="AH637" i="11"/>
  <c r="AH535" i="11"/>
  <c r="AH487" i="11"/>
  <c r="AH396" i="11"/>
  <c r="AH601" i="11"/>
  <c r="AH587" i="11"/>
  <c r="AH729" i="11"/>
  <c r="AH668" i="11"/>
  <c r="AH651" i="11"/>
  <c r="AH658" i="11"/>
  <c r="AH685" i="11"/>
  <c r="AH653" i="11"/>
  <c r="AH786" i="11"/>
  <c r="AH705" i="11"/>
  <c r="AH852" i="11"/>
  <c r="AH645" i="11"/>
  <c r="AH822" i="11"/>
  <c r="AH546" i="11"/>
  <c r="AH772" i="11"/>
  <c r="AH782" i="11"/>
  <c r="AH796" i="11"/>
  <c r="AH771" i="11"/>
  <c r="AH920" i="11"/>
  <c r="AH840" i="11"/>
  <c r="AH693" i="11"/>
  <c r="AH755" i="11"/>
  <c r="AH792" i="11"/>
  <c r="AH681" i="11"/>
  <c r="AH746" i="11"/>
  <c r="AH778" i="11"/>
  <c r="AH810" i="11"/>
  <c r="AH842" i="11"/>
  <c r="AH990" i="11"/>
  <c r="AH913" i="11"/>
  <c r="AH942" i="11"/>
  <c r="AH958" i="11"/>
  <c r="AH62" i="11"/>
  <c r="AH102" i="11"/>
  <c r="AH195" i="11"/>
  <c r="AH272" i="11"/>
  <c r="AH326" i="11"/>
  <c r="AH406" i="11"/>
  <c r="AH579" i="11"/>
  <c r="AH451" i="11"/>
  <c r="AH531" i="11"/>
  <c r="AH700" i="11"/>
  <c r="AH561" i="11"/>
  <c r="AH484" i="11"/>
  <c r="AH555" i="11"/>
  <c r="AH602" i="11"/>
  <c r="AH636" i="11"/>
  <c r="AH716" i="11"/>
  <c r="AH618" i="11"/>
  <c r="AH712" i="11"/>
  <c r="AH907" i="11"/>
  <c r="AH652" i="11"/>
  <c r="AH874" i="11"/>
  <c r="AH617" i="11"/>
  <c r="AH696" i="11"/>
  <c r="AH701" i="11"/>
  <c r="AH606" i="11"/>
  <c r="AH752" i="11"/>
  <c r="AH824" i="11"/>
  <c r="AH758" i="11"/>
  <c r="AH881" i="11"/>
  <c r="AH821" i="11"/>
  <c r="AH894" i="11"/>
  <c r="AH974" i="11"/>
  <c r="AH809" i="11"/>
  <c r="AH803" i="11"/>
  <c r="AH855" i="11"/>
  <c r="AH732" i="11"/>
  <c r="AH727" i="11"/>
  <c r="AH745" i="11"/>
  <c r="AH893" i="11"/>
  <c r="AH936" i="11"/>
  <c r="AH864" i="11"/>
  <c r="AH986" i="11"/>
  <c r="AH346" i="11"/>
  <c r="AH261" i="11"/>
  <c r="AH357" i="11"/>
  <c r="AH395" i="11"/>
  <c r="AH529" i="11"/>
  <c r="AH551" i="11"/>
  <c r="AH443" i="11"/>
  <c r="AH471" i="11"/>
  <c r="AH505" i="11"/>
  <c r="AH495" i="11"/>
  <c r="AH411" i="11"/>
  <c r="AH410" i="11"/>
  <c r="AH437" i="11"/>
  <c r="AH719" i="11"/>
  <c r="AH486" i="11"/>
  <c r="AH522" i="11"/>
  <c r="AH609" i="11"/>
  <c r="AH642" i="11"/>
  <c r="AH838" i="11"/>
  <c r="AH854" i="11"/>
  <c r="AH612" i="11"/>
  <c r="AH657" i="11"/>
  <c r="AH692" i="11"/>
  <c r="AH394" i="11"/>
  <c r="AH832" i="11"/>
  <c r="AH875" i="11"/>
  <c r="AH979" i="11"/>
  <c r="AH748" i="11"/>
  <c r="AH743" i="11"/>
  <c r="AH899" i="11"/>
  <c r="AH871" i="11"/>
  <c r="AH661" i="11"/>
  <c r="AH694" i="11"/>
  <c r="AH805" i="11"/>
  <c r="AH793" i="11"/>
  <c r="AH846" i="11"/>
  <c r="AH682" i="11"/>
  <c r="AH713" i="11"/>
  <c r="AH807" i="11"/>
  <c r="AH856" i="11"/>
  <c r="AH721" i="11"/>
  <c r="AH785" i="11"/>
  <c r="AH849" i="11"/>
  <c r="AH906" i="11"/>
  <c r="AH925" i="11"/>
  <c r="AH30" i="11"/>
  <c r="AH70" i="11"/>
  <c r="AH150" i="11"/>
  <c r="AH539" i="11"/>
  <c r="AH304" i="11"/>
  <c r="AH463" i="11"/>
  <c r="AH408" i="11"/>
  <c r="AH516" i="11"/>
  <c r="AH380" i="11"/>
  <c r="AH506" i="11"/>
  <c r="AH659" i="11"/>
  <c r="AH593" i="11"/>
  <c r="AH704" i="11"/>
  <c r="AH627" i="11"/>
  <c r="AH708" i="11"/>
  <c r="AH664" i="11"/>
  <c r="AH688" i="11"/>
  <c r="AH428" i="11"/>
  <c r="AH790" i="11"/>
  <c r="AH646" i="11"/>
  <c r="AH802" i="11"/>
  <c r="AH905" i="11"/>
  <c r="AH841" i="11"/>
  <c r="AH709" i="11"/>
  <c r="AH665" i="11"/>
  <c r="AH787" i="11"/>
  <c r="AH926" i="11"/>
  <c r="AH1023" i="11"/>
  <c r="AH927" i="11"/>
  <c r="AH947" i="11"/>
  <c r="AH1119" i="11"/>
  <c r="AH991" i="11"/>
  <c r="AH1088" i="11"/>
  <c r="AH873" i="11"/>
  <c r="AH915" i="11"/>
  <c r="AH975" i="11"/>
  <c r="AH767" i="11"/>
  <c r="AH896" i="11"/>
  <c r="AH961" i="11"/>
  <c r="AH988" i="11"/>
  <c r="AH1160" i="11"/>
  <c r="AH960" i="11"/>
  <c r="AH1068" i="11"/>
  <c r="AH994" i="11"/>
  <c r="AH1135" i="11"/>
  <c r="AH1167" i="11"/>
  <c r="AH919" i="11"/>
  <c r="AH941" i="11"/>
  <c r="AH973" i="11"/>
  <c r="AH1055" i="11"/>
  <c r="AH1279" i="11"/>
  <c r="AH1043" i="11"/>
  <c r="AH1047" i="11"/>
  <c r="AH1051" i="11"/>
  <c r="AH1110" i="11"/>
  <c r="AH1102" i="11"/>
  <c r="AH1159" i="11"/>
  <c r="AH1236" i="11"/>
  <c r="AH1206" i="11"/>
  <c r="AH1170" i="11"/>
  <c r="AH1297" i="11"/>
  <c r="AH1189" i="11"/>
  <c r="AH1258" i="11"/>
  <c r="AH1351" i="11"/>
  <c r="AH1325" i="11"/>
  <c r="AH1340" i="11"/>
  <c r="AH1303" i="11"/>
  <c r="AH94" i="11"/>
  <c r="AH218" i="11"/>
  <c r="AH325" i="11"/>
  <c r="AH605" i="11"/>
  <c r="AH577" i="11"/>
  <c r="AH514" i="11"/>
  <c r="AH808" i="11"/>
  <c r="AH983" i="11"/>
  <c r="AH799" i="11"/>
  <c r="AH977" i="11"/>
  <c r="AH944" i="11"/>
  <c r="AH1059" i="11"/>
  <c r="AH969" i="11"/>
  <c r="AH1066" i="11"/>
  <c r="AH1111" i="11"/>
  <c r="AH1044" i="11"/>
  <c r="AH1262" i="11"/>
  <c r="AH1124" i="11"/>
  <c r="AH1057" i="11"/>
  <c r="AH1166" i="11"/>
  <c r="AH1126" i="11"/>
  <c r="AH1195" i="11"/>
  <c r="AH1327" i="11"/>
  <c r="AH707" i="11"/>
  <c r="AH440" i="11"/>
  <c r="AH909" i="11"/>
  <c r="AH1054" i="11"/>
  <c r="AH769" i="11"/>
  <c r="AH1083" i="11"/>
  <c r="AH1090" i="11"/>
  <c r="AH1009" i="11"/>
  <c r="AH1062" i="11"/>
  <c r="AH1147" i="11"/>
  <c r="AH1019" i="11"/>
  <c r="AH980" i="11"/>
  <c r="AH957" i="11"/>
  <c r="AH1201" i="11"/>
  <c r="AH1022" i="11"/>
  <c r="AH1163" i="11"/>
  <c r="AH1216" i="11"/>
  <c r="AH1152" i="11"/>
  <c r="AH1192" i="11"/>
  <c r="AH1232" i="11"/>
  <c r="AH1287" i="11"/>
  <c r="AH1295" i="11"/>
  <c r="AH54" i="11"/>
  <c r="AH509" i="11"/>
  <c r="AH382" i="11"/>
  <c r="AH532" i="11"/>
  <c r="AH686" i="11"/>
  <c r="AH806" i="11"/>
  <c r="AH971" i="11"/>
  <c r="AH823" i="11"/>
  <c r="AH775" i="11"/>
  <c r="AH967" i="11"/>
  <c r="AH831" i="11"/>
  <c r="AH1058" i="11"/>
  <c r="AH949" i="11"/>
  <c r="AH1137" i="11"/>
  <c r="AH1115" i="11"/>
  <c r="AH968" i="11"/>
  <c r="AH1014" i="11"/>
  <c r="AH1077" i="11"/>
  <c r="AH1089" i="11"/>
  <c r="AH1187" i="11"/>
  <c r="AH992" i="11"/>
  <c r="AH1060" i="11"/>
  <c r="AH1080" i="11"/>
  <c r="AH1196" i="11"/>
  <c r="AH1288" i="11"/>
  <c r="AH1338" i="11"/>
  <c r="AH1242" i="11"/>
  <c r="AH1314" i="11"/>
  <c r="AH1300" i="11"/>
  <c r="AH1345" i="11"/>
  <c r="AH1353" i="11"/>
  <c r="AH706" i="11"/>
  <c r="AH734" i="11"/>
  <c r="AH722" i="11"/>
  <c r="AH1039" i="11"/>
  <c r="AH833" i="11"/>
  <c r="AH1027" i="11"/>
  <c r="AH751" i="11"/>
  <c r="AH1010" i="11"/>
  <c r="AH1072" i="11"/>
  <c r="AH985" i="11"/>
  <c r="AH1061" i="11"/>
  <c r="AH904" i="11"/>
  <c r="AH924" i="11"/>
  <c r="AH1123" i="11"/>
  <c r="AH1008" i="11"/>
  <c r="AH1146" i="11"/>
  <c r="AH1175" i="11"/>
  <c r="AH1221" i="11"/>
  <c r="AH1199" i="11"/>
  <c r="AH1255" i="11"/>
  <c r="AH1177" i="11"/>
  <c r="AH1334" i="11"/>
  <c r="AH1168" i="11"/>
  <c r="AH1091" i="11"/>
  <c r="AH1275" i="11"/>
  <c r="AH1200" i="11"/>
  <c r="AH1302" i="11"/>
  <c r="AH1248" i="11"/>
  <c r="AH1320" i="11"/>
  <c r="AH1331" i="11"/>
  <c r="AH467" i="11"/>
  <c r="AH635" i="11"/>
  <c r="AH670" i="11"/>
  <c r="AH631" i="11"/>
  <c r="AH820" i="11"/>
  <c r="AH891" i="11"/>
  <c r="AH918" i="11"/>
  <c r="AH937" i="11"/>
  <c r="AH981" i="11"/>
  <c r="AH1024" i="11"/>
  <c r="AH943" i="11"/>
  <c r="AH1028" i="11"/>
  <c r="AH1013" i="11"/>
  <c r="AH1144" i="11"/>
  <c r="AH1075" i="11"/>
  <c r="AH1036" i="11"/>
  <c r="AH1120" i="11"/>
  <c r="AH1209" i="11"/>
  <c r="AH1229" i="11"/>
  <c r="AH1265" i="11"/>
  <c r="AH1315" i="11"/>
  <c r="AH1259" i="11"/>
  <c r="AH1249" i="11"/>
  <c r="AH1298" i="11"/>
  <c r="AH676" i="11"/>
  <c r="AH690" i="11"/>
  <c r="AH638" i="11"/>
  <c r="AH877" i="11"/>
  <c r="AH851" i="11"/>
  <c r="AH883" i="11"/>
  <c r="AH847" i="11"/>
  <c r="AH956" i="11"/>
  <c r="AH1017" i="11"/>
  <c r="AH1165" i="11"/>
  <c r="AH1048" i="11"/>
  <c r="AH1086" i="11"/>
  <c r="AH989" i="11"/>
  <c r="AH1171" i="11"/>
  <c r="AH940" i="11"/>
  <c r="AH1197" i="11"/>
  <c r="AH1266" i="11"/>
  <c r="AH1291" i="11"/>
  <c r="AH1148" i="11"/>
  <c r="AH1093" i="11"/>
  <c r="AH1176" i="11"/>
  <c r="AH1245" i="11"/>
  <c r="AH1250" i="11"/>
  <c r="AH1205" i="11"/>
  <c r="AH1285" i="11"/>
  <c r="AH1313" i="11"/>
  <c r="AH1319" i="11"/>
  <c r="AH625" i="11"/>
  <c r="AH613" i="11"/>
  <c r="AH715" i="11"/>
  <c r="AH923" i="11"/>
  <c r="AH678" i="11"/>
  <c r="AH698" i="11"/>
  <c r="AH1025" i="11"/>
  <c r="AH1005" i="11"/>
  <c r="AH1031" i="11"/>
  <c r="AH1164" i="11"/>
  <c r="AH935" i="11"/>
  <c r="AH1078" i="11"/>
  <c r="AH1212" i="11"/>
  <c r="AH1349" i="11"/>
  <c r="AH1155" i="11"/>
  <c r="AH1107" i="11"/>
  <c r="AH1157" i="11"/>
  <c r="AH1301" i="11"/>
  <c r="AH1289" i="11"/>
  <c r="AH1311" i="11"/>
  <c r="AH1357" i="11"/>
  <c r="AH1335" i="11"/>
  <c r="AH538" i="11"/>
  <c r="AH523" i="11"/>
  <c r="AH744" i="11"/>
  <c r="AH959" i="11"/>
  <c r="AH1004" i="11"/>
  <c r="AH948" i="11"/>
  <c r="AH993" i="11"/>
  <c r="AH1098" i="11"/>
  <c r="AH1087" i="11"/>
  <c r="AH1161" i="11"/>
  <c r="AH1182" i="11"/>
  <c r="AH1133" i="11"/>
  <c r="AH1191" i="11"/>
  <c r="AH1241" i="11"/>
  <c r="AH1145" i="11"/>
  <c r="AH1220" i="11"/>
  <c r="AH1122" i="11"/>
  <c r="AH1179" i="11"/>
  <c r="AH1194" i="11"/>
  <c r="AH1261" i="11"/>
  <c r="AH1263" i="11"/>
  <c r="AH1286" i="11"/>
  <c r="AH1238" i="11"/>
  <c r="AH227" i="11"/>
  <c r="AH1183" i="11"/>
  <c r="AH866" i="11"/>
  <c r="AH594" i="11"/>
  <c r="AH562" i="11"/>
  <c r="AH1257" i="11"/>
  <c r="AH892" i="11"/>
  <c r="AH281" i="11"/>
  <c r="AH644" i="11"/>
  <c r="AH303" i="11"/>
  <c r="AH1253" i="11"/>
  <c r="AH586" i="11"/>
  <c r="AH554" i="11"/>
  <c r="AH271" i="11"/>
  <c r="AH313" i="11"/>
  <c r="AH600" i="11"/>
  <c r="AH568" i="11"/>
  <c r="AH626" i="11"/>
  <c r="AH263" i="11"/>
  <c r="AH369" i="11"/>
  <c r="AH241" i="11"/>
  <c r="AH582" i="11"/>
  <c r="AH550" i="11"/>
  <c r="AH383" i="11"/>
  <c r="AH255" i="11"/>
  <c r="AH297" i="11"/>
  <c r="AH259" i="11"/>
  <c r="AH648" i="11"/>
  <c r="AH580" i="11"/>
  <c r="AH289" i="11"/>
  <c r="AH860" i="11"/>
  <c r="AH632" i="11"/>
  <c r="AH576" i="11"/>
  <c r="AH295" i="11"/>
  <c r="AH273" i="11"/>
  <c r="AH323" i="11"/>
  <c r="AH1227" i="11"/>
  <c r="AH590" i="11"/>
  <c r="AH558" i="11"/>
  <c r="AH610" i="11"/>
  <c r="AH351" i="11"/>
  <c r="AH223" i="11"/>
  <c r="AH329" i="11"/>
  <c r="AH1169" i="11"/>
  <c r="AH886" i="11"/>
  <c r="AH616" i="11"/>
  <c r="AH572" i="11"/>
  <c r="AH604" i="11"/>
  <c r="AH343" i="11"/>
  <c r="AH215" i="11"/>
  <c r="AH385" i="11"/>
  <c r="AH331" i="11"/>
  <c r="AH375" i="11"/>
  <c r="AH247" i="11"/>
  <c r="AH321" i="11"/>
  <c r="AH1282" i="11"/>
  <c r="AH1113" i="11"/>
  <c r="AH863" i="11"/>
  <c r="AH1324" i="11"/>
  <c r="AH1021" i="11"/>
  <c r="AH1141" i="11"/>
  <c r="AH1121" i="11"/>
  <c r="AH1318" i="11"/>
  <c r="AH1151" i="11"/>
  <c r="AH750" i="11"/>
  <c r="AH869" i="11"/>
  <c r="AH800" i="11"/>
  <c r="AH548" i="11"/>
  <c r="AH736" i="11"/>
  <c r="AH1278" i="11"/>
  <c r="AH1280" i="11"/>
  <c r="AH768" i="11"/>
  <c r="AH1277" i="11"/>
  <c r="AH1352" i="11"/>
  <c r="AH888" i="11"/>
  <c r="AH672" i="11"/>
  <c r="AH179" i="11"/>
  <c r="AH299" i="11"/>
  <c r="AH439" i="11"/>
  <c r="AH1310" i="11"/>
  <c r="AH449" i="11"/>
  <c r="AH1296" i="11"/>
  <c r="AH421" i="11"/>
  <c r="AH1348" i="11"/>
  <c r="AH489" i="11"/>
  <c r="AH465" i="11"/>
  <c r="AH545" i="11"/>
  <c r="AH427" i="11"/>
  <c r="AH453" i="11"/>
  <c r="AH425" i="11"/>
  <c r="AH513" i="11"/>
  <c r="AH1356" i="11"/>
  <c r="AH921" i="11"/>
  <c r="AH1308" i="11"/>
  <c r="AH1276" i="11"/>
  <c r="AH870" i="11"/>
  <c r="AH569" i="11"/>
  <c r="AH868" i="11"/>
  <c r="AH553" i="11"/>
  <c r="AH884" i="11"/>
  <c r="AH597" i="11"/>
  <c r="AH565" i="11"/>
  <c r="AH563" i="11"/>
  <c r="AH567" i="11"/>
  <c r="AH1305" i="11"/>
  <c r="AH1342" i="11"/>
  <c r="AH85" i="11"/>
  <c r="AH109" i="11"/>
  <c r="AH5" i="11"/>
  <c r="AH69" i="11"/>
  <c r="AH45" i="11"/>
  <c r="AH1213" i="11"/>
  <c r="AH882" i="11"/>
  <c r="AH640" i="11"/>
  <c r="AH578" i="11"/>
  <c r="AH1211" i="11"/>
  <c r="AH345" i="11"/>
  <c r="AH217" i="11"/>
  <c r="AH876" i="11"/>
  <c r="AH1284" i="11"/>
  <c r="AH367" i="11"/>
  <c r="AH239" i="11"/>
  <c r="AH1225" i="11"/>
  <c r="AH1235" i="11"/>
  <c r="AH608" i="11"/>
  <c r="AH570" i="11"/>
  <c r="AH335" i="11"/>
  <c r="AH207" i="11"/>
  <c r="AH377" i="11"/>
  <c r="AH249" i="11"/>
  <c r="AH584" i="11"/>
  <c r="AH552" i="11"/>
  <c r="AH327" i="11"/>
  <c r="AH305" i="11"/>
  <c r="AH598" i="11"/>
  <c r="AH566" i="11"/>
  <c r="AH319" i="11"/>
  <c r="AH361" i="11"/>
  <c r="AH233" i="11"/>
  <c r="AH355" i="11"/>
  <c r="AH596" i="11"/>
  <c r="AH564" i="11"/>
  <c r="AH650" i="11"/>
  <c r="AH353" i="11"/>
  <c r="AH225" i="11"/>
  <c r="AH592" i="11"/>
  <c r="AH560" i="11"/>
  <c r="AH359" i="11"/>
  <c r="AH231" i="11"/>
  <c r="AH337" i="11"/>
  <c r="AH209" i="11"/>
  <c r="AH1269" i="11"/>
  <c r="AH624" i="11"/>
  <c r="AH574" i="11"/>
  <c r="AH287" i="11"/>
  <c r="AH265" i="11"/>
  <c r="AH1274" i="11"/>
  <c r="AH1215" i="11"/>
  <c r="AH588" i="11"/>
  <c r="AH556" i="11"/>
  <c r="AH279" i="11"/>
  <c r="AH291" i="11"/>
  <c r="AH311" i="11"/>
  <c r="AH257" i="11"/>
  <c r="AH1037" i="11"/>
  <c r="AH1281" i="11"/>
  <c r="AH1076" i="11"/>
  <c r="AH1328" i="11"/>
  <c r="AH895" i="11"/>
  <c r="AH1129" i="11"/>
  <c r="AH1125" i="11"/>
  <c r="AH1007" i="11"/>
  <c r="AH1344" i="11"/>
  <c r="AH1092" i="11"/>
  <c r="AH724" i="11"/>
  <c r="AH911" i="11"/>
  <c r="AH720" i="11"/>
  <c r="AH798" i="11"/>
  <c r="AH814" i="11"/>
  <c r="AH816" i="11"/>
  <c r="AH1304" i="11"/>
  <c r="AH872" i="11"/>
  <c r="AH1106" i="11"/>
  <c r="AH830" i="11"/>
  <c r="AH766" i="11"/>
  <c r="AH784" i="11"/>
  <c r="AH267" i="11"/>
  <c r="AH363" i="11"/>
  <c r="AH235" i="11"/>
  <c r="AH423" i="11"/>
  <c r="AH1336" i="11"/>
  <c r="AH481" i="11"/>
  <c r="AH1326" i="11"/>
  <c r="AH461" i="11"/>
  <c r="AH878" i="11"/>
  <c r="AH859" i="11"/>
  <c r="AH897" i="11"/>
  <c r="AH537" i="11"/>
  <c r="AH1309" i="11"/>
  <c r="AH1292" i="11"/>
  <c r="AH862" i="11"/>
  <c r="AH473" i="11"/>
  <c r="AH521" i="11"/>
  <c r="AH469" i="11"/>
  <c r="AH409" i="11"/>
  <c r="AH457" i="11"/>
  <c r="AH581" i="11"/>
  <c r="AH1307" i="11"/>
  <c r="AH591" i="11"/>
  <c r="AH575" i="11"/>
  <c r="AH559" i="11"/>
  <c r="AH1306" i="11"/>
  <c r="AH589" i="11"/>
  <c r="AH1358" i="11"/>
  <c r="AH549" i="11"/>
  <c r="AH573" i="11"/>
  <c r="AH1350" i="11"/>
  <c r="AH585" i="11"/>
  <c r="AH61" i="11"/>
  <c r="AH21" i="11"/>
  <c r="AH133" i="11"/>
  <c r="AH125" i="11"/>
  <c r="AH29" i="11"/>
  <c r="AI105" i="7"/>
  <c r="AI213" i="7"/>
  <c r="AI178" i="7"/>
  <c r="AI242" i="7"/>
  <c r="AI254" i="7"/>
  <c r="AI888" i="7"/>
  <c r="AI4" i="7"/>
  <c r="AI962" i="7"/>
  <c r="AI248" i="7"/>
  <c r="AI58" i="7"/>
  <c r="AI774" i="7"/>
  <c r="AI838" i="7"/>
  <c r="AI71" i="7"/>
  <c r="AI608" i="7"/>
  <c r="AI1100" i="7"/>
  <c r="AI1130" i="7"/>
  <c r="AI1304" i="7"/>
  <c r="AI1349" i="7"/>
  <c r="AI270" i="7"/>
  <c r="AI865" i="7"/>
  <c r="AI936" i="7"/>
  <c r="AI1026" i="7"/>
  <c r="AI1153" i="7"/>
  <c r="AI1269" i="7"/>
  <c r="AI135" i="7"/>
  <c r="AI894" i="7"/>
  <c r="AI1019" i="7"/>
  <c r="AI630" i="7"/>
  <c r="AI708" i="7"/>
  <c r="AI724" i="7"/>
  <c r="AI1012" i="7"/>
  <c r="AI1101" i="7"/>
  <c r="AI1189" i="7"/>
  <c r="AI1243" i="7"/>
  <c r="AI76" i="7"/>
  <c r="AI143" i="7"/>
  <c r="AI325" i="7"/>
  <c r="AI310" i="7"/>
  <c r="AI69" i="7"/>
  <c r="AI84" i="7"/>
  <c r="AI714" i="7"/>
  <c r="AI875" i="7"/>
  <c r="AI1067" i="7"/>
  <c r="AI1338" i="7"/>
  <c r="AI175" i="7"/>
  <c r="AI904" i="7"/>
  <c r="AI920" i="7"/>
  <c r="AI1280" i="7"/>
  <c r="AI804" i="7"/>
  <c r="AI1226" i="7"/>
  <c r="AI984" i="7"/>
  <c r="AI1020" i="7"/>
  <c r="AI1089" i="7"/>
  <c r="AI355" i="7"/>
  <c r="AI481" i="7"/>
  <c r="AI732" i="7"/>
  <c r="AI1111" i="7"/>
  <c r="AI1003" i="7"/>
  <c r="AI1060" i="7"/>
  <c r="AI114" i="7"/>
  <c r="AI274" i="7"/>
  <c r="AI472" i="7"/>
  <c r="AI503" i="7"/>
  <c r="AI586" i="7"/>
  <c r="AI167" i="7"/>
  <c r="AI712" i="7"/>
  <c r="AI744" i="7"/>
  <c r="AI810" i="7"/>
  <c r="AI852" i="7"/>
  <c r="AI978" i="7"/>
  <c r="AI1016" i="7"/>
  <c r="AI1084" i="7"/>
  <c r="AI1094" i="7"/>
  <c r="AI328" i="7"/>
  <c r="AI170" i="7"/>
  <c r="AI682" i="7"/>
  <c r="AI698" i="7"/>
  <c r="AI85" i="7"/>
  <c r="AI532" i="7"/>
  <c r="AI11" i="7"/>
  <c r="AI148" i="7"/>
  <c r="AI276" i="7"/>
  <c r="AI284" i="7"/>
  <c r="AI580" i="7"/>
  <c r="AI233" i="7"/>
  <c r="AI442" i="7"/>
  <c r="AI512" i="7"/>
  <c r="AI612" i="7"/>
  <c r="AI628" i="7"/>
  <c r="AI893" i="7"/>
  <c r="AI975" i="7"/>
  <c r="AI1256" i="7"/>
  <c r="AI953" i="7"/>
  <c r="AI985" i="7"/>
  <c r="AI1351" i="7"/>
  <c r="AI1286" i="7"/>
  <c r="AI1275" i="7"/>
  <c r="AI275" i="7"/>
  <c r="AI696" i="7"/>
  <c r="AI640" i="7"/>
  <c r="AI648" i="7"/>
  <c r="AI378" i="7"/>
  <c r="AI50" i="7"/>
  <c r="AI331" i="7"/>
  <c r="AI403" i="7"/>
  <c r="AI98" i="7"/>
  <c r="AI281" i="7"/>
  <c r="AI880" i="7"/>
  <c r="AI1103" i="7"/>
  <c r="AI220" i="7"/>
  <c r="AI236" i="7"/>
  <c r="AI259" i="7"/>
  <c r="AI1242" i="7"/>
  <c r="AI959" i="7"/>
  <c r="AI1127" i="7"/>
  <c r="AI665" i="7"/>
  <c r="AI426" i="7"/>
  <c r="AI690" i="7"/>
  <c r="AI849" i="7"/>
  <c r="AI983" i="7"/>
  <c r="AI151" i="7"/>
  <c r="AI446" i="7"/>
  <c r="AI47" i="7"/>
  <c r="AI132" i="7"/>
  <c r="AI191" i="7"/>
  <c r="AI199" i="7"/>
  <c r="AI373" i="7"/>
  <c r="AI827" i="7"/>
  <c r="AI127" i="7"/>
  <c r="AI416" i="7"/>
  <c r="AI471" i="7"/>
  <c r="AI514" i="7"/>
  <c r="AI526" i="7"/>
  <c r="AI1073" i="7"/>
  <c r="AI1049" i="7"/>
  <c r="AI772" i="7"/>
  <c r="AI868" i="7"/>
  <c r="AI934" i="7"/>
  <c r="AI974" i="7"/>
  <c r="AI1133" i="7"/>
  <c r="AI1206" i="7"/>
  <c r="AI1086" i="7"/>
  <c r="AI1096" i="7"/>
  <c r="AI421" i="7"/>
  <c r="AI247" i="7"/>
  <c r="AI497" i="7"/>
  <c r="AI108" i="7"/>
  <c r="AI808" i="7"/>
  <c r="AI1292" i="7"/>
  <c r="AI149" i="7"/>
  <c r="AI157" i="7"/>
  <c r="AI165" i="7"/>
  <c r="AI173" i="7"/>
  <c r="AI1082" i="7"/>
  <c r="AI462" i="7"/>
  <c r="AI913" i="7"/>
  <c r="AI742" i="7"/>
  <c r="AI1018" i="7"/>
  <c r="AI1353" i="7"/>
  <c r="AI437" i="7"/>
  <c r="AI453" i="7"/>
  <c r="AI921" i="7"/>
  <c r="AI1149" i="7"/>
  <c r="AI1169" i="7"/>
  <c r="AI1277" i="7"/>
  <c r="AI992" i="7"/>
  <c r="AI1000" i="7"/>
  <c r="AI186" i="7"/>
  <c r="AI250" i="7"/>
  <c r="AI262" i="7"/>
  <c r="AI273" i="7"/>
  <c r="AI862" i="7"/>
  <c r="AI20" i="7"/>
  <c r="AI644" i="7"/>
  <c r="AI656" i="7"/>
  <c r="AI12" i="7"/>
  <c r="AI593" i="7"/>
  <c r="AI958" i="7"/>
  <c r="AI177" i="7"/>
  <c r="AI180" i="7"/>
  <c r="AI860" i="7"/>
  <c r="AI18" i="7"/>
  <c r="AI750" i="7"/>
  <c r="AI778" i="7"/>
  <c r="AI909" i="7"/>
  <c r="AI87" i="7"/>
  <c r="AI572" i="7"/>
  <c r="AI1323" i="7"/>
  <c r="AI122" i="7"/>
  <c r="AI181" i="7"/>
  <c r="AI806" i="7"/>
  <c r="AI876" i="7"/>
  <c r="AI932" i="7"/>
  <c r="AI940" i="7"/>
  <c r="AI1022" i="7"/>
  <c r="AI1065" i="7"/>
  <c r="AI1123" i="7"/>
  <c r="AI622" i="7"/>
  <c r="AI1296" i="7"/>
  <c r="AI542" i="7"/>
  <c r="AI1266" i="7"/>
  <c r="AI1068" i="7"/>
  <c r="AI1145" i="7"/>
  <c r="AI1308" i="7"/>
  <c r="AI251" i="7"/>
  <c r="AI445" i="7"/>
  <c r="AI461" i="7"/>
  <c r="AI507" i="7"/>
  <c r="AI768" i="7"/>
  <c r="AI848" i="7"/>
  <c r="AI898" i="7"/>
  <c r="AI952" i="7"/>
  <c r="AI243" i="7"/>
  <c r="AI636" i="7"/>
  <c r="AI1098" i="7"/>
  <c r="AI856" i="7"/>
  <c r="AI101" i="7"/>
  <c r="AI887" i="7"/>
  <c r="AI1141" i="7"/>
  <c r="AI90" i="7"/>
  <c r="AI106" i="7"/>
  <c r="AI297" i="7"/>
  <c r="AI228" i="7"/>
  <c r="AI433" i="7"/>
  <c r="AI65" i="7"/>
  <c r="AI484" i="7"/>
  <c r="AI1177" i="7"/>
  <c r="AI425" i="7"/>
  <c r="AI405" i="7"/>
  <c r="AI77" i="7"/>
  <c r="AI153" i="7"/>
  <c r="AI161" i="7"/>
  <c r="AI169" i="7"/>
  <c r="AI986" i="7"/>
  <c r="AI483" i="7"/>
  <c r="AI1312" i="7"/>
  <c r="AI130" i="7"/>
  <c r="AI476" i="7"/>
  <c r="AI1219" i="7"/>
  <c r="AI89" i="7"/>
  <c r="AI891" i="7"/>
  <c r="AI996" i="7"/>
  <c r="AI1119" i="7"/>
  <c r="AI1255" i="7"/>
  <c r="AI822" i="7"/>
  <c r="AI874" i="7"/>
  <c r="AI903" i="7"/>
  <c r="AI1054" i="7"/>
  <c r="AI209" i="7"/>
  <c r="AI368" i="7"/>
  <c r="AI159" i="7"/>
  <c r="AI579" i="7"/>
  <c r="AI501" i="7"/>
  <c r="AI53" i="7"/>
  <c r="AI329" i="7"/>
  <c r="AI27" i="7"/>
  <c r="AI124" i="7"/>
  <c r="AI187" i="7"/>
  <c r="AI218" i="7"/>
  <c r="AI780" i="7"/>
  <c r="AI850" i="7"/>
  <c r="AI886" i="7"/>
  <c r="AI994" i="7"/>
  <c r="AI111" i="7"/>
  <c r="AI991" i="7"/>
  <c r="AI787" i="7"/>
  <c r="AI1034" i="7"/>
  <c r="AI1167" i="7"/>
  <c r="AI1010" i="7"/>
  <c r="AI1302" i="7"/>
  <c r="AI987" i="7"/>
  <c r="AI1105" i="7"/>
  <c r="AI1063" i="7"/>
  <c r="AI1290" i="7"/>
  <c r="AI1343" i="7"/>
  <c r="AI1216" i="7"/>
  <c r="AI516" i="7"/>
  <c r="AI82" i="7"/>
  <c r="AI234" i="7"/>
  <c r="AI307" i="7"/>
  <c r="AI812" i="7"/>
  <c r="AI864" i="7"/>
  <c r="AI976" i="7"/>
  <c r="AI205" i="7"/>
  <c r="AI432" i="7"/>
  <c r="AI518" i="7"/>
  <c r="AI995" i="7"/>
  <c r="AI1221" i="7"/>
  <c r="AI957" i="7"/>
  <c r="AI1006" i="7"/>
  <c r="AI1263" i="7"/>
  <c r="AI863" i="7"/>
  <c r="AI911" i="7"/>
  <c r="AI229" i="7"/>
  <c r="AI702" i="7"/>
  <c r="AI68" i="7"/>
  <c r="AI217" i="7"/>
  <c r="AI504" i="7"/>
  <c r="AI155" i="7"/>
  <c r="AI1322" i="7"/>
  <c r="AI498" i="7"/>
  <c r="AI938" i="7"/>
  <c r="AI960" i="7"/>
  <c r="AI1030" i="7"/>
  <c r="AI1314" i="7"/>
  <c r="AI1283" i="7"/>
  <c r="AI982" i="7"/>
  <c r="AI309" i="7"/>
  <c r="AI438" i="7"/>
  <c r="AI195" i="7"/>
  <c r="AI596" i="7"/>
  <c r="AI336" i="7"/>
  <c r="AI112" i="7"/>
  <c r="AI401" i="7"/>
  <c r="AI941" i="7"/>
  <c r="AI1057" i="7"/>
  <c r="AI1113" i="7"/>
  <c r="AI1279" i="7"/>
  <c r="AI1062" i="7"/>
  <c r="AI1274" i="7"/>
  <c r="AI123" i="7"/>
  <c r="AI353" i="7"/>
  <c r="AI525" i="7"/>
  <c r="AI26" i="7"/>
  <c r="AI140" i="7"/>
  <c r="AI614" i="7"/>
  <c r="AI908" i="7"/>
  <c r="AI1198" i="7"/>
  <c r="AI1348" i="7"/>
  <c r="AI1222" i="7"/>
  <c r="AI654" i="7"/>
  <c r="AI1002" i="7"/>
  <c r="AI116" i="7"/>
  <c r="AI214" i="7"/>
  <c r="AI482" i="7"/>
  <c r="AI882" i="7"/>
  <c r="AI162" i="7"/>
  <c r="AI534" i="7"/>
  <c r="AI1053" i="7"/>
  <c r="AI963" i="7"/>
  <c r="AI1175" i="7"/>
  <c r="AI923" i="7"/>
  <c r="AI1017" i="7"/>
  <c r="AI1038" i="7"/>
  <c r="AI948" i="7"/>
  <c r="AI1066" i="7"/>
  <c r="AI989" i="7"/>
  <c r="AI1185" i="7"/>
  <c r="AI1247" i="7"/>
  <c r="AI818" i="7"/>
  <c r="AI469" i="7"/>
  <c r="AI146" i="7"/>
  <c r="AI23" i="7"/>
  <c r="AI835" i="7"/>
  <c r="AI905" i="7"/>
  <c r="AI872" i="7"/>
  <c r="AI970" i="7"/>
  <c r="AI1092" i="7"/>
  <c r="AI1194" i="7"/>
  <c r="AI1042" i="7"/>
  <c r="AI1245" i="7"/>
  <c r="AI245" i="7"/>
  <c r="AI658" i="7"/>
  <c r="AI776" i="7"/>
  <c r="AI352" i="7"/>
  <c r="AI730" i="7"/>
  <c r="AI1356" i="7"/>
  <c r="AI924" i="7"/>
  <c r="AI1023" i="7"/>
  <c r="AI1046" i="7"/>
  <c r="AI1317" i="7"/>
  <c r="AI945" i="7"/>
  <c r="AI1087" i="7"/>
  <c r="AI1095" i="7"/>
  <c r="AI419" i="7"/>
  <c r="AI662" i="7"/>
  <c r="AI185" i="7"/>
  <c r="AI280" i="7"/>
  <c r="AI1040" i="7"/>
  <c r="AI489" i="7"/>
  <c r="AI620" i="7"/>
  <c r="AI900" i="7"/>
  <c r="AI950" i="7"/>
  <c r="AI1172" i="7"/>
  <c r="AI1055" i="7"/>
  <c r="AI1163" i="7"/>
  <c r="AI1325" i="7"/>
  <c r="AI967" i="7"/>
  <c r="AI1083" i="7"/>
  <c r="AI1109" i="7"/>
  <c r="AI767" i="7"/>
  <c r="AI884" i="7"/>
  <c r="AI770" i="7"/>
  <c r="AI327" i="7"/>
  <c r="AI160" i="7"/>
  <c r="AI14" i="7"/>
  <c r="AI832" i="7"/>
  <c r="AI299" i="7"/>
  <c r="AI42" i="7"/>
  <c r="AI1158" i="7"/>
  <c r="AI420" i="7"/>
  <c r="AI422" i="7"/>
  <c r="AI287" i="7"/>
  <c r="AI340" i="7"/>
  <c r="AI758" i="7"/>
  <c r="AI301" i="7"/>
  <c r="AI988" i="7"/>
  <c r="AI826" i="7"/>
  <c r="AI785" i="7"/>
  <c r="AI814" i="7"/>
  <c r="AI128" i="7"/>
  <c r="AI168" i="7"/>
  <c r="AI120" i="7"/>
  <c r="AI1212" i="7"/>
  <c r="AI172" i="7"/>
  <c r="AI150" i="7"/>
  <c r="AI279" i="7"/>
  <c r="AI704" i="7"/>
  <c r="AI486" i="7"/>
  <c r="AI1208" i="7"/>
  <c r="AI164" i="7"/>
  <c r="AI918" i="7"/>
  <c r="AI390" i="7"/>
  <c r="AI660" i="7"/>
  <c r="AI418" i="7"/>
  <c r="AI358" i="7"/>
  <c r="AI942" i="7"/>
  <c r="AI470" i="7"/>
  <c r="AI1162" i="7"/>
  <c r="AI192" i="7"/>
  <c r="AI267" i="7"/>
  <c r="AI70" i="7"/>
  <c r="AI468" i="7"/>
  <c r="AI861" i="7"/>
  <c r="AI972" i="7"/>
  <c r="AI152" i="7"/>
  <c r="AI817" i="7"/>
  <c r="AI1210" i="7"/>
  <c r="AI374" i="7"/>
  <c r="AI846" i="7"/>
  <c r="AI285" i="7"/>
  <c r="AI783" i="7"/>
  <c r="AI833" i="7"/>
  <c r="AI342" i="7"/>
  <c r="AI1028" i="7"/>
  <c r="AI764" i="7"/>
  <c r="AI800" i="7"/>
  <c r="AI174" i="7"/>
  <c r="AI252" i="7"/>
  <c r="AI72" i="7"/>
  <c r="AI60" i="7"/>
  <c r="AI38" i="7"/>
  <c r="AI264" i="7"/>
  <c r="AI48" i="7"/>
  <c r="AI1178" i="7"/>
  <c r="AI954" i="7"/>
  <c r="AI870" i="7"/>
  <c r="AI156" i="7"/>
  <c r="AI126" i="7"/>
  <c r="AI829" i="7"/>
  <c r="AI734" i="7"/>
  <c r="AI386" i="7"/>
  <c r="AI956" i="7"/>
  <c r="AI796" i="7"/>
  <c r="AI32" i="7"/>
  <c r="AI792" i="7"/>
  <c r="AI1059" i="7"/>
  <c r="AI619" i="7"/>
  <c r="AI351" i="7"/>
  <c r="AI867" i="7"/>
  <c r="AI1183" i="7"/>
  <c r="AI1306" i="7"/>
  <c r="AI1171" i="7"/>
  <c r="AI621" i="7"/>
  <c r="AI535" i="7"/>
  <c r="AI1148" i="7"/>
  <c r="AI646" i="7"/>
  <c r="AI335" i="7"/>
  <c r="AI843" i="7"/>
  <c r="AI207" i="7"/>
  <c r="AI399" i="7"/>
  <c r="AI440" i="7"/>
  <c r="AI456" i="7"/>
  <c r="AI459" i="7"/>
  <c r="AI607" i="7"/>
  <c r="AI539" i="7"/>
  <c r="AI557" i="7"/>
  <c r="AI605" i="7"/>
  <c r="AI543" i="7"/>
  <c r="AI515" i="7"/>
  <c r="AI589" i="7"/>
  <c r="AI667" i="7"/>
  <c r="AI292" i="7"/>
  <c r="AI493" i="7"/>
  <c r="AI1099" i="7"/>
  <c r="AI771" i="7"/>
  <c r="AI563" i="7"/>
  <c r="AI415" i="7"/>
  <c r="AI609" i="7"/>
  <c r="AI1316" i="7"/>
  <c r="AI531" i="7"/>
  <c r="AI1203" i="7"/>
  <c r="AI597" i="7"/>
  <c r="AI779" i="7"/>
  <c r="AI803" i="7"/>
  <c r="AI1347" i="7"/>
  <c r="AI581" i="7"/>
  <c r="AI683" i="7"/>
  <c r="AI633" i="7"/>
  <c r="AI477" i="7"/>
  <c r="AI1354" i="7"/>
  <c r="AI1144" i="7"/>
  <c r="AI1192" i="7"/>
  <c r="AI821" i="7"/>
  <c r="AI639" i="7"/>
  <c r="AI1341" i="7"/>
  <c r="AI1251" i="7"/>
  <c r="AI695" i="7"/>
  <c r="AI853" i="7"/>
  <c r="AI1112" i="7"/>
  <c r="AI1246" i="7"/>
  <c r="AI1261" i="7"/>
  <c r="AI761" i="7"/>
  <c r="AI508" i="7"/>
  <c r="AI686" i="7"/>
  <c r="AI139" i="7"/>
  <c r="AI1346" i="7"/>
  <c r="AI1238" i="7"/>
  <c r="AI1309" i="7"/>
  <c r="AI738" i="7"/>
  <c r="AI197" i="7"/>
  <c r="AI346" i="7"/>
  <c r="AI1150" i="7"/>
  <c r="AI805" i="7"/>
  <c r="AI1120" i="7"/>
  <c r="AI1114" i="7"/>
  <c r="AI725" i="7"/>
  <c r="AI290" i="7"/>
  <c r="AI1173" i="7"/>
  <c r="AI1233" i="7"/>
  <c r="AI1126" i="7"/>
  <c r="AI1207" i="7"/>
  <c r="AI869" i="7"/>
  <c r="AI717" i="7"/>
  <c r="AI663" i="7"/>
  <c r="AI710" i="7"/>
  <c r="AI1121" i="7"/>
  <c r="AI43" i="7"/>
  <c r="AI1223" i="7"/>
  <c r="AI79" i="7"/>
  <c r="AI1336" i="7"/>
  <c r="AI746" i="7"/>
  <c r="AI265" i="7"/>
  <c r="AI677" i="7"/>
  <c r="AI1116" i="7"/>
  <c r="AI568" i="7"/>
  <c r="AI1117" i="7"/>
  <c r="AI1335" i="7"/>
  <c r="AI1182" i="7"/>
  <c r="AI837" i="7"/>
  <c r="AI709" i="7"/>
  <c r="AI655" i="7"/>
  <c r="AI1257" i="7"/>
  <c r="AI741" i="7"/>
  <c r="AI917" i="7"/>
  <c r="AI338" i="7"/>
  <c r="AI1337" i="7"/>
  <c r="AI1197" i="7"/>
  <c r="AI693" i="7"/>
  <c r="AI643" i="7"/>
  <c r="AI578" i="7"/>
  <c r="AI398" i="7"/>
  <c r="AI652" i="7"/>
  <c r="AI370" i="7"/>
  <c r="AI324" i="7"/>
  <c r="AI294" i="7"/>
  <c r="AI815" i="7"/>
  <c r="AI831" i="7"/>
  <c r="AI303" i="7"/>
  <c r="AI547" i="7"/>
  <c r="AI629" i="7"/>
  <c r="AI569" i="7"/>
  <c r="AI1061" i="7"/>
  <c r="AI521" i="7"/>
  <c r="AI1115" i="7"/>
  <c r="AI537" i="7"/>
  <c r="AI1319" i="7"/>
  <c r="AI1166" i="7"/>
  <c r="AI1300" i="7"/>
  <c r="AI1186" i="7"/>
  <c r="AI1236" i="7"/>
  <c r="AI1273" i="7"/>
  <c r="AI1029" i="7"/>
  <c r="AI757" i="7"/>
  <c r="AI703" i="7"/>
  <c r="AI825" i="7"/>
  <c r="AI681" i="7"/>
  <c r="AI554" i="7"/>
  <c r="AI650" i="7"/>
  <c r="AI1250" i="7"/>
  <c r="AI745" i="7"/>
  <c r="AI841" i="7"/>
  <c r="AI435" i="7"/>
  <c r="AI253" i="7"/>
  <c r="AI1329" i="7"/>
  <c r="AI1340" i="7"/>
  <c r="AI1136" i="7"/>
  <c r="AI759" i="7"/>
  <c r="AI382" i="7"/>
  <c r="AI641" i="7"/>
  <c r="AI1001" i="7"/>
  <c r="AI1156" i="7"/>
  <c r="AI1278" i="7"/>
  <c r="AI1048" i="7"/>
  <c r="AI610" i="7"/>
  <c r="AI871" i="7"/>
  <c r="AI755" i="7"/>
  <c r="AI304" i="7"/>
  <c r="AI121" i="7"/>
  <c r="AI933" i="7"/>
  <c r="AI590" i="7"/>
  <c r="AI57" i="7"/>
  <c r="AI443" i="7"/>
  <c r="AI141" i="7"/>
  <c r="AI1165" i="7"/>
  <c r="AI1077" i="7"/>
  <c r="AI117" i="7"/>
  <c r="AI239" i="7"/>
  <c r="AI113" i="7"/>
  <c r="AI743" i="7"/>
  <c r="AI731" i="7"/>
  <c r="AI322" i="7"/>
  <c r="AI718" i="7"/>
  <c r="AI634" i="7"/>
  <c r="AI947" i="7"/>
  <c r="AI598" i="7"/>
  <c r="AI1013" i="7"/>
  <c r="AI1294" i="7"/>
  <c r="AI393" i="7"/>
  <c r="AI1342" i="7"/>
  <c r="AI1297" i="7"/>
  <c r="AI1190" i="7"/>
  <c r="AI1339" i="7"/>
  <c r="AI781" i="7"/>
  <c r="AI915" i="7"/>
  <c r="AI727" i="7"/>
  <c r="AI937" i="7"/>
  <c r="AI318" i="7"/>
  <c r="AI691" i="7"/>
  <c r="AI1301" i="7"/>
  <c r="AI971" i="7"/>
  <c r="AI1161" i="7"/>
  <c r="AI602" i="7"/>
  <c r="AI1355" i="7"/>
  <c r="AI969" i="7"/>
  <c r="AI1287" i="7"/>
  <c r="AI510" i="7"/>
  <c r="AI391" i="7"/>
  <c r="AI638" i="7"/>
  <c r="AI348" i="7"/>
  <c r="AI147" i="7"/>
  <c r="AI131" i="7"/>
  <c r="AI359" i="7"/>
  <c r="AI1199" i="7"/>
  <c r="AI109" i="7"/>
  <c r="AI341" i="7"/>
  <c r="AI751" i="7"/>
  <c r="AI366" i="7"/>
  <c r="AI1249" i="7"/>
  <c r="AI979" i="7"/>
  <c r="AI1350" i="7"/>
  <c r="AI697" i="7"/>
  <c r="AI434" i="7"/>
  <c r="AI384" i="7"/>
  <c r="AI1289" i="7"/>
  <c r="AI719" i="7"/>
  <c r="AI721" i="7"/>
  <c r="AI286" i="7"/>
  <c r="AI931" i="7"/>
  <c r="AI729" i="7"/>
  <c r="AI1052" i="7"/>
  <c r="AI1288" i="7"/>
  <c r="AI1311" i="7"/>
  <c r="AI749" i="7"/>
  <c r="AI823" i="7"/>
  <c r="AI793" i="7"/>
  <c r="AI739" i="7"/>
  <c r="AI1215" i="7"/>
  <c r="AI907" i="7"/>
  <c r="AI1056" i="7"/>
  <c r="AI659" i="7"/>
  <c r="AI467" i="7"/>
  <c r="AI1358" i="7"/>
  <c r="AI606" i="7"/>
  <c r="AI460" i="7"/>
  <c r="AI409" i="7"/>
  <c r="AI81" i="7"/>
  <c r="AI496" i="7"/>
  <c r="AI1176" i="7"/>
  <c r="AI735" i="7"/>
  <c r="AI1193" i="7"/>
  <c r="AI288" i="7"/>
  <c r="AI455" i="7"/>
  <c r="AI1168" i="7"/>
  <c r="AI737" i="7"/>
  <c r="AI522" i="7"/>
  <c r="AI839" i="7"/>
  <c r="AI475" i="7"/>
  <c r="AI45" i="7"/>
  <c r="AI1015" i="7"/>
  <c r="AI473" i="7"/>
  <c r="AI857" i="7"/>
  <c r="AI736" i="7"/>
  <c r="AI1295" i="7"/>
  <c r="AI733" i="7"/>
  <c r="AI951" i="7"/>
  <c r="AI657" i="7"/>
  <c r="AI1260" i="7"/>
  <c r="AI549" i="7"/>
  <c r="AI136" i="7"/>
  <c r="AI819" i="7"/>
  <c r="AI237" i="7"/>
  <c r="AI548" i="7"/>
  <c r="AI1291" i="7"/>
  <c r="AI895" i="7"/>
  <c r="AI1051" i="7"/>
  <c r="AI799" i="7"/>
  <c r="AI545" i="7"/>
  <c r="AI1118" i="7"/>
  <c r="AI1315" i="7"/>
  <c r="AI1324" i="7"/>
  <c r="AI583" i="7"/>
  <c r="AI365" i="7"/>
  <c r="AI1217" i="7"/>
  <c r="AI1334" i="7"/>
  <c r="AI927" i="7"/>
  <c r="AI441" i="7"/>
  <c r="AI171" i="7"/>
  <c r="AI998" i="7"/>
  <c r="AI1293" i="7"/>
  <c r="AI490" i="7"/>
  <c r="AI55" i="7"/>
  <c r="AI369" i="7"/>
  <c r="AI664" i="7"/>
  <c r="AI458" i="7"/>
  <c r="AI225" i="7"/>
  <c r="AI35" i="7"/>
  <c r="AI95" i="7"/>
  <c r="AI449" i="7"/>
  <c r="AI31" i="7"/>
  <c r="AI392" i="7"/>
  <c r="AI694" i="7"/>
  <c r="AI363" i="7"/>
  <c r="AI1058" i="7"/>
  <c r="AI1025" i="7"/>
  <c r="AI37" i="7"/>
  <c r="AI897" i="7"/>
  <c r="AI1064" i="7"/>
  <c r="AI538" i="7"/>
  <c r="AI227" i="7"/>
  <c r="AI332" i="7"/>
  <c r="AI339" i="7"/>
  <c r="AI221" i="7"/>
  <c r="AI15" i="7"/>
  <c r="AI1027" i="7"/>
  <c r="AI1181" i="7"/>
  <c r="AI1240" i="7"/>
  <c r="AI223" i="7"/>
  <c r="AI7" i="7"/>
  <c r="AI1024" i="7"/>
  <c r="AI528" i="7"/>
  <c r="AI59" i="7"/>
  <c r="AI1272" i="7"/>
  <c r="AI1041" i="7"/>
  <c r="AI129" i="7"/>
  <c r="AI272" i="7"/>
  <c r="AI1074" i="7"/>
  <c r="AI232" i="7"/>
  <c r="AI842" i="7"/>
  <c r="AI1085" i="7"/>
  <c r="AI1125" i="7"/>
  <c r="AI769" i="7"/>
  <c r="AI64" i="7"/>
  <c r="AI830" i="7"/>
  <c r="AI206" i="7"/>
  <c r="AI676" i="7"/>
  <c r="AI86" i="7"/>
  <c r="AI88" i="7"/>
  <c r="AI269" i="7"/>
  <c r="AI436" i="7"/>
  <c r="AI102" i="7"/>
  <c r="AI404" i="7"/>
  <c r="AI797" i="7"/>
  <c r="AI46" i="7"/>
  <c r="AI858" i="7"/>
  <c r="AI968" i="7"/>
  <c r="AI844" i="7"/>
  <c r="AI235" i="7"/>
  <c r="AI914" i="7"/>
  <c r="AI388" i="7"/>
  <c r="AI1230" i="7"/>
  <c r="AI1146" i="7"/>
  <c r="AI464" i="7"/>
  <c r="AI946" i="7"/>
  <c r="AI1214" i="7"/>
  <c r="AI255" i="7"/>
  <c r="AI80" i="7"/>
  <c r="AI1180" i="7"/>
  <c r="AI632" i="7"/>
  <c r="AI623" i="7"/>
  <c r="AI1184" i="7"/>
  <c r="AI559" i="7"/>
  <c r="AI1305" i="7"/>
  <c r="AI795" i="7"/>
  <c r="AI1328" i="7"/>
  <c r="AI935" i="7"/>
  <c r="AI110" i="7"/>
  <c r="AI491" i="7"/>
  <c r="AI1131" i="7"/>
  <c r="AI1075" i="7"/>
  <c r="AI595" i="7"/>
  <c r="AI1202" i="7"/>
  <c r="AI680" i="7"/>
  <c r="AI1345" i="7"/>
  <c r="AI478" i="7"/>
  <c r="AI93" i="7"/>
  <c r="AI428" i="7"/>
  <c r="AI201" i="7"/>
  <c r="AI961" i="7"/>
  <c r="AI1031" i="7"/>
  <c r="AI723" i="7"/>
  <c r="AI1137" i="7"/>
  <c r="AI1330" i="7"/>
  <c r="AI977" i="7"/>
  <c r="AI845" i="7"/>
  <c r="AI211" i="7"/>
  <c r="AI411" i="7"/>
  <c r="AI189" i="7"/>
  <c r="AI316" i="7"/>
  <c r="AI371" i="7"/>
  <c r="AI25" i="7"/>
  <c r="AI570" i="7"/>
  <c r="AI925" i="7"/>
  <c r="AI379" i="7"/>
  <c r="AI566" i="7"/>
  <c r="AI859" i="7"/>
  <c r="AI375" i="7"/>
  <c r="AI1326" i="7"/>
  <c r="AI61" i="7"/>
  <c r="AI492" i="7"/>
  <c r="AI9" i="7"/>
  <c r="AI1282" i="7"/>
  <c r="AI877" i="7"/>
  <c r="AI51" i="7"/>
  <c r="AI1037" i="7"/>
  <c r="AI1188" i="7"/>
  <c r="AI685" i="7"/>
  <c r="AI587" i="7"/>
  <c r="AI561" i="7"/>
  <c r="AI344" i="7"/>
  <c r="AI381" i="7"/>
  <c r="AI722" i="7"/>
  <c r="AI509" i="7"/>
  <c r="AI1151" i="7"/>
  <c r="AI1070" i="7"/>
  <c r="AI527" i="7"/>
  <c r="AI599" i="7"/>
  <c r="AI529" i="7"/>
  <c r="AI617" i="7"/>
  <c r="AI431" i="7"/>
  <c r="AI699" i="7"/>
  <c r="AI241" i="7"/>
  <c r="AI1009" i="7"/>
  <c r="AI635" i="7"/>
  <c r="AI565" i="7"/>
  <c r="AI1284" i="7"/>
  <c r="AI939" i="7"/>
  <c r="AI444" i="7"/>
  <c r="AI39" i="7"/>
  <c r="AI485" i="7"/>
  <c r="AI949" i="7"/>
  <c r="AI740" i="7"/>
  <c r="AI798" i="7"/>
  <c r="AI1352" i="7"/>
  <c r="AI851" i="7"/>
  <c r="AI414" i="7"/>
  <c r="AI540" i="7"/>
  <c r="AI1254" i="7"/>
  <c r="AI553" i="7"/>
  <c r="AI906" i="7"/>
  <c r="AI1088" i="7"/>
  <c r="AI295" i="7"/>
  <c r="AI450" i="7"/>
  <c r="AI16" i="7"/>
  <c r="AI166" i="7"/>
  <c r="AI912" i="7"/>
  <c r="AI879" i="7"/>
  <c r="AI311" i="7"/>
  <c r="AI2" i="7"/>
  <c r="AI305" i="7"/>
  <c r="AI944" i="7"/>
  <c r="AI24" i="7"/>
  <c r="AI154" i="7"/>
  <c r="AI293" i="7"/>
  <c r="AI277" i="7"/>
  <c r="AI244" i="7"/>
  <c r="AI315" i="7"/>
  <c r="AI118" i="7"/>
  <c r="AI28" i="7"/>
  <c r="AI240" i="7"/>
  <c r="AI246" i="7"/>
  <c r="AI1080" i="7"/>
  <c r="AI784" i="7"/>
  <c r="AI828" i="7"/>
  <c r="AI928" i="7"/>
  <c r="AI226" i="7"/>
  <c r="AI224" i="7"/>
  <c r="AI144" i="7"/>
  <c r="AI188" i="7"/>
  <c r="AI230" i="7"/>
  <c r="AI5" i="7"/>
  <c r="AI777" i="7"/>
  <c r="AI530" i="7"/>
  <c r="AI499" i="7"/>
  <c r="AI550" i="7"/>
  <c r="AI855" i="7"/>
  <c r="AI1320" i="7"/>
  <c r="AI666" i="7"/>
  <c r="AI308" i="7"/>
  <c r="AI502" i="7"/>
  <c r="AI448" i="7"/>
  <c r="AI330" i="7"/>
  <c r="AI494" i="7"/>
  <c r="AI809" i="7"/>
  <c r="AI1235" i="7"/>
  <c r="AI789" i="7"/>
  <c r="AI296" i="7"/>
  <c r="AI645" i="7"/>
  <c r="AI1220" i="7"/>
  <c r="AI1232" i="7"/>
  <c r="AI1157" i="7"/>
  <c r="AI1270" i="7"/>
  <c r="AI687" i="7"/>
  <c r="AI417" i="7"/>
  <c r="AI1218" i="7"/>
  <c r="AI1039" i="7"/>
  <c r="AI500" i="7"/>
  <c r="AI63" i="7"/>
  <c r="AI67" i="7"/>
  <c r="AI564" i="7"/>
  <c r="AI1128" i="7"/>
  <c r="AI1259" i="7"/>
  <c r="AI474" i="7"/>
  <c r="AI107" i="7"/>
  <c r="AI19" i="7"/>
  <c r="AI91" i="7"/>
  <c r="AI1201" i="7"/>
  <c r="AI1104" i="7"/>
  <c r="AI919" i="7"/>
  <c r="AI1081" i="7"/>
  <c r="AI506" i="7"/>
  <c r="AI412" i="7"/>
  <c r="AI1265" i="7"/>
  <c r="AI997" i="7"/>
  <c r="AI981" i="7"/>
  <c r="AI675" i="7"/>
  <c r="AI1244" i="7"/>
  <c r="AI999" i="7"/>
  <c r="AI873" i="7"/>
  <c r="AI1140" i="7"/>
  <c r="AI1253" i="7"/>
  <c r="AI1159" i="7"/>
  <c r="AI407" i="7"/>
  <c r="AI400" i="7"/>
  <c r="AI33" i="7"/>
  <c r="AI955" i="7"/>
  <c r="AI1229" i="7"/>
  <c r="AI754" i="7"/>
  <c r="AI890" i="7"/>
  <c r="AI78" i="7"/>
  <c r="AI256" i="7"/>
  <c r="AI354" i="7"/>
  <c r="AI372" i="7"/>
  <c r="AI788" i="7"/>
  <c r="AI910" i="7"/>
  <c r="AI834" i="7"/>
  <c r="AI406" i="7"/>
  <c r="AI523" i="7"/>
  <c r="AI427" i="7"/>
  <c r="AI1248" i="7"/>
  <c r="AI1045" i="7"/>
  <c r="AI631" i="7"/>
  <c r="AI601" i="7"/>
  <c r="AI577" i="7"/>
  <c r="AI1047" i="7"/>
  <c r="AI600" i="7"/>
  <c r="AI1331" i="7"/>
  <c r="AI813" i="7"/>
  <c r="AI1138" i="7"/>
  <c r="AI1239" i="7"/>
  <c r="AI1191" i="7"/>
  <c r="AI1234" i="7"/>
  <c r="AI1303" i="7"/>
  <c r="AI1011" i="7"/>
  <c r="AI1154" i="7"/>
  <c r="AI1033" i="7"/>
  <c r="AI394" i="7"/>
  <c r="AI556" i="7"/>
  <c r="AI668" i="7"/>
  <c r="AI1122" i="7"/>
  <c r="AI1179" i="7"/>
  <c r="AI1227" i="7"/>
  <c r="AI671" i="7"/>
  <c r="AI700" i="7"/>
  <c r="AI203" i="7"/>
  <c r="AI773" i="7"/>
  <c r="AI1147" i="7"/>
  <c r="AI103" i="7"/>
  <c r="AI1164" i="7"/>
  <c r="AI465" i="7"/>
  <c r="AI1332" i="7"/>
  <c r="AI840" i="7"/>
  <c r="AI726" i="7"/>
  <c r="AI801" i="7"/>
  <c r="AI1110" i="7"/>
  <c r="AI661" i="7"/>
  <c r="AI705" i="7"/>
  <c r="AI385" i="7"/>
  <c r="AI22" i="7"/>
  <c r="AI1021" i="7"/>
  <c r="AI1093" i="7"/>
  <c r="AI1344" i="7"/>
  <c r="AI1174" i="7"/>
  <c r="AI1204" i="7"/>
  <c r="AI701" i="7"/>
  <c r="AI775" i="7"/>
  <c r="AI715" i="7"/>
  <c r="AI899" i="7"/>
  <c r="AI1357" i="7"/>
  <c r="AI902" i="7"/>
  <c r="AI179" i="7"/>
  <c r="AI349" i="7"/>
  <c r="AI495" i="7"/>
  <c r="AI706" i="7"/>
  <c r="AI429" i="7"/>
  <c r="AI1139" i="7"/>
  <c r="AI1007" i="7"/>
  <c r="AI408" i="7"/>
  <c r="AI625" i="7"/>
  <c r="AI92" i="7"/>
  <c r="AI1076" i="7"/>
  <c r="AI896" i="7"/>
  <c r="AI980" i="7"/>
  <c r="AI66" i="7"/>
  <c r="AI210" i="7"/>
  <c r="AI794" i="7"/>
  <c r="AI212" i="7"/>
  <c r="AI204" i="7"/>
  <c r="AI1078" i="7"/>
  <c r="AI142" i="7"/>
  <c r="AI182" i="7"/>
  <c r="AI215" i="7"/>
  <c r="AI762" i="7"/>
  <c r="AI866" i="7"/>
  <c r="AI323" i="7"/>
  <c r="AI10" i="7"/>
  <c r="AI760" i="7"/>
  <c r="AI790" i="7"/>
  <c r="AI208" i="7"/>
  <c r="AI966" i="7"/>
  <c r="AI44" i="7"/>
  <c r="AI922" i="7"/>
  <c r="AI350" i="7"/>
  <c r="AI1252" i="7"/>
  <c r="AI1195" i="7"/>
  <c r="AI1333" i="7"/>
  <c r="AI763" i="7"/>
  <c r="AI430" i="7"/>
  <c r="AI1014" i="7"/>
  <c r="AI847" i="7"/>
  <c r="AI965" i="7"/>
  <c r="AI807" i="7"/>
  <c r="AI1134" i="7"/>
  <c r="AI1108" i="7"/>
  <c r="AI1152" i="7"/>
  <c r="AI1035" i="7"/>
  <c r="AI756" i="7"/>
  <c r="AI238" i="7"/>
  <c r="AI257" i="7"/>
  <c r="AI584" i="7"/>
  <c r="AI672" i="7"/>
  <c r="AI588" i="7"/>
  <c r="AI231" i="7"/>
  <c r="AI520" i="7"/>
  <c r="AI1036" i="7"/>
  <c r="AI1135" i="7"/>
  <c r="AI519" i="7"/>
  <c r="AI479" i="7"/>
  <c r="AI1264" i="7"/>
  <c r="AI1262" i="7"/>
  <c r="AI582" i="7"/>
  <c r="AI115" i="7"/>
  <c r="AI885" i="7"/>
  <c r="AI75" i="7"/>
  <c r="AI592" i="7"/>
  <c r="AI389" i="7"/>
  <c r="AI320" i="7"/>
  <c r="AI423" i="7"/>
  <c r="AI163" i="7"/>
  <c r="AI889" i="7"/>
  <c r="AI711" i="7"/>
  <c r="AI524" i="7"/>
  <c r="AI541" i="7"/>
  <c r="AI100" i="7"/>
  <c r="AI222" i="7"/>
  <c r="AI104" i="7"/>
  <c r="AI176" i="7"/>
  <c r="AI1299" i="7"/>
  <c r="AI1106" i="7"/>
  <c r="AI551" i="7"/>
  <c r="AI544" i="7"/>
  <c r="AI99" i="7"/>
  <c r="AI603" i="7"/>
  <c r="AI1258" i="7"/>
  <c r="AI505" i="7"/>
  <c r="AI364" i="7"/>
  <c r="AI688" i="7"/>
  <c r="AI679" i="7"/>
  <c r="AI692" i="7"/>
  <c r="AI410" i="7"/>
  <c r="AI571" i="7"/>
  <c r="AI1043" i="7"/>
  <c r="AI651" i="7"/>
  <c r="AI466" i="7"/>
  <c r="AI480" i="7"/>
  <c r="AI752" i="7"/>
  <c r="AI29" i="7"/>
  <c r="AI137" i="7"/>
  <c r="AI13" i="7"/>
  <c r="AI1271" i="7"/>
  <c r="AI1224" i="7"/>
  <c r="AI263" i="7"/>
  <c r="AI1241" i="7"/>
  <c r="AI1155" i="7"/>
  <c r="AI337" i="7"/>
  <c r="AI1102" i="7"/>
  <c r="AI333" i="7"/>
  <c r="AI40" i="7"/>
  <c r="AI266" i="7"/>
  <c r="AI782" i="7"/>
  <c r="AI964" i="7"/>
  <c r="AI1310" i="7"/>
  <c r="AI1143" i="7"/>
  <c r="AI1069" i="7"/>
  <c r="AI511" i="7"/>
  <c r="AI883" i="7"/>
  <c r="AI820" i="7"/>
  <c r="AI560" i="7"/>
  <c r="AI361" i="7"/>
  <c r="AI624" i="7"/>
  <c r="AI684" i="7"/>
  <c r="AI626" i="7"/>
  <c r="AI1267" i="7"/>
  <c r="AI615" i="7"/>
  <c r="AI670" i="7"/>
  <c r="AI1187" i="7"/>
  <c r="AI395" i="7"/>
  <c r="AI1213" i="7"/>
  <c r="AI649" i="7"/>
  <c r="AI674" i="7"/>
  <c r="AI753" i="7"/>
  <c r="AI943" i="7"/>
  <c r="AI314" i="7"/>
  <c r="AI145" i="7"/>
  <c r="AI1237" i="7"/>
  <c r="AI125" i="7"/>
  <c r="AI268" i="7"/>
  <c r="AI1231" i="7"/>
  <c r="AI41" i="7"/>
  <c r="AI302" i="7"/>
  <c r="AI387" i="7"/>
  <c r="AI1285" i="7"/>
  <c r="AI594" i="7"/>
  <c r="AI21" i="7"/>
  <c r="AI574" i="7"/>
  <c r="AI17" i="7"/>
  <c r="AI73" i="7"/>
  <c r="AI1044" i="7"/>
  <c r="AI396" i="7"/>
  <c r="AI748" i="7"/>
  <c r="AI558" i="7"/>
  <c r="AI306" i="7"/>
  <c r="AI133" i="7"/>
  <c r="AI380" i="7"/>
  <c r="AI1170" i="7"/>
  <c r="AI546" i="7"/>
  <c r="AI383" i="7"/>
  <c r="AI533" i="7"/>
  <c r="AI637" i="7"/>
  <c r="AI1307" i="7"/>
  <c r="AI488" i="7"/>
  <c r="AI52" i="7"/>
  <c r="AI766" i="7"/>
  <c r="AI30" i="7"/>
  <c r="AI916" i="7"/>
  <c r="AI6" i="7"/>
  <c r="AI555" i="7"/>
  <c r="AI1327" i="7"/>
  <c r="AI1124" i="7"/>
  <c r="AI1298" i="7"/>
  <c r="AI312" i="7"/>
  <c r="AI463" i="7"/>
  <c r="AI1205" i="7"/>
  <c r="AI1072" i="7"/>
  <c r="AI1321" i="7"/>
  <c r="AI83" i="7"/>
  <c r="AI929" i="7"/>
  <c r="AI343" i="7"/>
  <c r="AI3" i="7"/>
  <c r="AI611" i="7"/>
  <c r="AI94" i="7"/>
  <c r="AI1225" i="7"/>
  <c r="AI647" i="7"/>
  <c r="AI260" i="7"/>
  <c r="AI138" i="7"/>
  <c r="AI200" i="7"/>
  <c r="AI216" i="7"/>
  <c r="AI892" i="7"/>
  <c r="AI321" i="7"/>
  <c r="AI1313" i="7"/>
  <c r="AI678" i="7"/>
  <c r="AI190" i="7"/>
  <c r="AI1276" i="7"/>
  <c r="AI397" i="7"/>
  <c r="AI424" i="7"/>
  <c r="AI183" i="7"/>
  <c r="AI613" i="7"/>
  <c r="AI319" i="7"/>
  <c r="AI747" i="7"/>
  <c r="AI447" i="7"/>
  <c r="AI993" i="7"/>
  <c r="AI728" i="7"/>
  <c r="AI326" i="7"/>
  <c r="AI517" i="7"/>
  <c r="AI836" i="7"/>
  <c r="AI881" i="7"/>
  <c r="AI854" i="7"/>
  <c r="AI194" i="7"/>
  <c r="AI786" i="7"/>
  <c r="AI36" i="7"/>
  <c r="AI282" i="7"/>
  <c r="AI249" i="7"/>
  <c r="AI158" i="7"/>
  <c r="AI642" i="7"/>
  <c r="AI926" i="7"/>
  <c r="AI291" i="7"/>
  <c r="AI802" i="7"/>
  <c r="AI454" i="7"/>
  <c r="AI54" i="7"/>
  <c r="AI567" i="7"/>
  <c r="AI1142" i="7"/>
  <c r="AI653" i="7"/>
  <c r="AI345" i="7"/>
  <c r="AI74" i="7"/>
  <c r="AI487" i="7"/>
  <c r="AI289" i="7"/>
  <c r="AI56" i="7"/>
  <c r="AI791" i="7"/>
  <c r="AI573" i="7"/>
  <c r="AI689" i="7"/>
  <c r="AI119" i="7"/>
  <c r="AI1129" i="7"/>
  <c r="AI591" i="7"/>
  <c r="AI402" i="7"/>
  <c r="AI1091" i="7"/>
  <c r="AI1318" i="7"/>
  <c r="AI367" i="7"/>
  <c r="AI271" i="7"/>
  <c r="AI457" i="7"/>
  <c r="AI451" i="7"/>
  <c r="AI716" i="7"/>
  <c r="AI901" i="7"/>
  <c r="AI720" i="7"/>
  <c r="AI34" i="7"/>
  <c r="AI49" i="7"/>
  <c r="AI1196" i="7"/>
  <c r="AI1090" i="7"/>
  <c r="AI816" i="7"/>
  <c r="AI1211" i="7"/>
  <c r="AI258" i="7"/>
  <c r="AI134" i="7"/>
  <c r="AI1107" i="7"/>
  <c r="AI713" i="7"/>
  <c r="AI811" i="7"/>
  <c r="AI513" i="7"/>
  <c r="AI627" i="7"/>
  <c r="AI576" i="7"/>
  <c r="AI261" i="7"/>
  <c r="AI1008" i="7"/>
  <c r="AI300" i="7"/>
  <c r="AI1281" i="7"/>
  <c r="AI765" i="7"/>
  <c r="AI585" i="7"/>
  <c r="AI347" i="7"/>
  <c r="AI376" i="7"/>
  <c r="AI1005" i="7"/>
  <c r="AI360" i="7"/>
  <c r="AI1079" i="7"/>
  <c r="AI198" i="7"/>
  <c r="AI930" i="7"/>
  <c r="AI1032" i="7"/>
  <c r="AI824" i="7"/>
  <c r="AI283" i="7"/>
  <c r="AI196" i="7"/>
  <c r="AI317" i="7"/>
  <c r="AI62" i="7"/>
  <c r="AI202" i="7"/>
  <c r="AI313" i="7"/>
  <c r="AI973" i="7"/>
  <c r="AI1160" i="7"/>
  <c r="AI618" i="7"/>
  <c r="AI413" i="7"/>
  <c r="AI96" i="7"/>
  <c r="AI1228" i="7"/>
  <c r="AI184" i="7"/>
  <c r="AI990" i="7"/>
  <c r="AI219" i="7"/>
  <c r="AI673" i="7"/>
  <c r="AI604" i="7"/>
  <c r="AI536" i="7"/>
  <c r="AI1268" i="7"/>
  <c r="AI616" i="7"/>
  <c r="AI1200" i="7"/>
  <c r="AI552" i="7"/>
  <c r="AI1071" i="7"/>
  <c r="AI1050" i="7"/>
  <c r="AI575" i="7"/>
  <c r="AI356" i="7"/>
  <c r="AI334" i="7"/>
  <c r="AI707" i="7"/>
  <c r="AI357" i="7"/>
  <c r="AI1004" i="7"/>
  <c r="AI452" i="7"/>
  <c r="AI1097" i="7"/>
  <c r="AI1132" i="7"/>
  <c r="AI439" i="7"/>
  <c r="AI97" i="7"/>
  <c r="AI1209" i="7"/>
  <c r="AI278" i="7"/>
  <c r="AI562" i="7"/>
  <c r="AI362" i="7"/>
  <c r="AI878" i="7"/>
  <c r="AI669" i="7"/>
  <c r="AI298" i="7"/>
  <c r="AI8" i="7"/>
  <c r="AI193" i="7"/>
  <c r="AI377" i="7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<sst xmlns="http://schemas.openxmlformats.org/spreadsheetml/2006/main" count="19396" uniqueCount="1426">
  <si>
    <t>Employee ID</t>
  </si>
  <si>
    <t>Year</t>
  </si>
  <si>
    <t>Employee's Location</t>
  </si>
  <si>
    <t>Age</t>
  </si>
  <si>
    <t>Height (cm)</t>
  </si>
  <si>
    <t>Weight (lbs)</t>
  </si>
  <si>
    <t>Gender</t>
  </si>
  <si>
    <t>Annual Expenditure in HealthCare</t>
  </si>
  <si>
    <t># of Children</t>
  </si>
  <si>
    <t>Smoker</t>
  </si>
  <si>
    <t>20KKw</t>
  </si>
  <si>
    <t>Arkansas Plant</t>
  </si>
  <si>
    <t>Female</t>
  </si>
  <si>
    <t>Yes</t>
  </si>
  <si>
    <t>21A6A</t>
  </si>
  <si>
    <t>Male</t>
  </si>
  <si>
    <t>No</t>
  </si>
  <si>
    <t>21kVL</t>
  </si>
  <si>
    <t>21T4T</t>
  </si>
  <si>
    <t>East Coast - All Locations</t>
  </si>
  <si>
    <t>21Tfh</t>
  </si>
  <si>
    <t>Miami Sales Office</t>
  </si>
  <si>
    <t>2268h</t>
  </si>
  <si>
    <t>22ksG</t>
  </si>
  <si>
    <t>23DMN</t>
  </si>
  <si>
    <t>23EQA</t>
  </si>
  <si>
    <t>California - All Locations</t>
  </si>
  <si>
    <t>23L03</t>
  </si>
  <si>
    <t>23VYV</t>
  </si>
  <si>
    <t>240zv</t>
  </si>
  <si>
    <t>249SS</t>
  </si>
  <si>
    <t>24s2n</t>
  </si>
  <si>
    <t>24YJ9</t>
  </si>
  <si>
    <t>25AkT</t>
  </si>
  <si>
    <t>25La4</t>
  </si>
  <si>
    <t>25s0f</t>
  </si>
  <si>
    <t>25Ukz</t>
  </si>
  <si>
    <t>25Z38</t>
  </si>
  <si>
    <t>26bsY</t>
  </si>
  <si>
    <t>26fYW</t>
  </si>
  <si>
    <t>26jDD</t>
  </si>
  <si>
    <t>26Krz</t>
  </si>
  <si>
    <t>26r2D</t>
  </si>
  <si>
    <t>280Xk</t>
  </si>
  <si>
    <t>281gj</t>
  </si>
  <si>
    <t>285TW</t>
  </si>
  <si>
    <t>28ayX</t>
  </si>
  <si>
    <t>28VRV</t>
  </si>
  <si>
    <t>29H4f</t>
  </si>
  <si>
    <t>A06Xy</t>
  </si>
  <si>
    <t>A0PQc</t>
  </si>
  <si>
    <t>A0VE9</t>
  </si>
  <si>
    <t>A1PPm</t>
  </si>
  <si>
    <t>A25W7</t>
  </si>
  <si>
    <t>A2E8V</t>
  </si>
  <si>
    <t>A3AUG</t>
  </si>
  <si>
    <t>A3d8C</t>
  </si>
  <si>
    <t>A3Kr4</t>
  </si>
  <si>
    <t>A3M8M</t>
  </si>
  <si>
    <t>A42nf</t>
  </si>
  <si>
    <t>A4c81</t>
  </si>
  <si>
    <t>A5H0k</t>
  </si>
  <si>
    <t>A63kY</t>
  </si>
  <si>
    <t>A6k2u</t>
  </si>
  <si>
    <t>A6TYy</t>
  </si>
  <si>
    <t>A73Rb</t>
  </si>
  <si>
    <t>A74Uc</t>
  </si>
  <si>
    <t>A8K0C</t>
  </si>
  <si>
    <t>A95Km</t>
  </si>
  <si>
    <t>A995s</t>
  </si>
  <si>
    <t>A9cE4</t>
  </si>
  <si>
    <t>A9FFb</t>
  </si>
  <si>
    <t>Aa2HE</t>
  </si>
  <si>
    <t>Aa2jY</t>
  </si>
  <si>
    <t>Aa8Nn</t>
  </si>
  <si>
    <t>Aa9sC</t>
  </si>
  <si>
    <t>AaAv2</t>
  </si>
  <si>
    <t>AaHYb</t>
  </si>
  <si>
    <t>AaM1j</t>
  </si>
  <si>
    <t>AaWag</t>
  </si>
  <si>
    <t>AaYPQ</t>
  </si>
  <si>
    <t>AaZta</t>
  </si>
  <si>
    <t>Ab0gk</t>
  </si>
  <si>
    <t>Abw2y</t>
  </si>
  <si>
    <t>Ac22T</t>
  </si>
  <si>
    <t>Ac2pH</t>
  </si>
  <si>
    <t>Ac2YX</t>
  </si>
  <si>
    <t>Ac665</t>
  </si>
  <si>
    <t>AcgT0</t>
  </si>
  <si>
    <t>AcjBe</t>
  </si>
  <si>
    <t>AcTSh</t>
  </si>
  <si>
    <t>AcU6e</t>
  </si>
  <si>
    <t>AcuuY</t>
  </si>
  <si>
    <t>AddJW</t>
  </si>
  <si>
    <t>AdfQ9</t>
  </si>
  <si>
    <t>AdKMK</t>
  </si>
  <si>
    <t>AdvXM</t>
  </si>
  <si>
    <t>Ae1Y2</t>
  </si>
  <si>
    <t>Ae87e</t>
  </si>
  <si>
    <t>Ae8g4</t>
  </si>
  <si>
    <t>AeNz6</t>
  </si>
  <si>
    <t>Aeprn</t>
  </si>
  <si>
    <t>Aes6X</t>
  </si>
  <si>
    <t>AeVKc</t>
  </si>
  <si>
    <t>AexpY</t>
  </si>
  <si>
    <t>Af2pv</t>
  </si>
  <si>
    <t>Af5HX</t>
  </si>
  <si>
    <t>Af6fA</t>
  </si>
  <si>
    <t>Af76W</t>
  </si>
  <si>
    <t>AfBYv</t>
  </si>
  <si>
    <t>AfFs0</t>
  </si>
  <si>
    <t>AfGL4</t>
  </si>
  <si>
    <t>Afgs1</t>
  </si>
  <si>
    <t>AfRQF</t>
  </si>
  <si>
    <t>AgJr9</t>
  </si>
  <si>
    <t>AgNsK</t>
  </si>
  <si>
    <t>AgXT2</t>
  </si>
  <si>
    <t>AgYzm</t>
  </si>
  <si>
    <t>Agz7E</t>
  </si>
  <si>
    <t>Ahcj1</t>
  </si>
  <si>
    <t>AheSc</t>
  </si>
  <si>
    <t>AhF5x</t>
  </si>
  <si>
    <t>AjL2Y</t>
  </si>
  <si>
    <t>AjL5v</t>
  </si>
  <si>
    <t>Ak4bY</t>
  </si>
  <si>
    <t>Ak4WV</t>
  </si>
  <si>
    <t>AkQUV</t>
  </si>
  <si>
    <t>AkY42</t>
  </si>
  <si>
    <t>AQ49C</t>
  </si>
  <si>
    <t>AS1Y</t>
  </si>
  <si>
    <t>AT17V</t>
  </si>
  <si>
    <t>AT21A</t>
  </si>
  <si>
    <t>AU38H</t>
  </si>
  <si>
    <t>AU99R</t>
  </si>
  <si>
    <t>AV93N</t>
  </si>
  <si>
    <t>AX18G</t>
  </si>
  <si>
    <t>AX44K</t>
  </si>
  <si>
    <t>AX7C</t>
  </si>
  <si>
    <t>AX81F</t>
  </si>
  <si>
    <t>AY10P</t>
  </si>
  <si>
    <t>AY35B</t>
  </si>
  <si>
    <t>AZ41K</t>
  </si>
  <si>
    <t>AZ81J</t>
  </si>
  <si>
    <t>AZ94K</t>
  </si>
  <si>
    <t>AzAs3</t>
  </si>
  <si>
    <t>Azg7a</t>
  </si>
  <si>
    <t>AzJPY</t>
  </si>
  <si>
    <t>Azm13</t>
  </si>
  <si>
    <t>AzU4b</t>
  </si>
  <si>
    <t>B1cQY</t>
  </si>
  <si>
    <t>B2rxS</t>
  </si>
  <si>
    <t>B3mWn</t>
  </si>
  <si>
    <t>B4AYD</t>
  </si>
  <si>
    <t>B4r2Y</t>
  </si>
  <si>
    <t>B6G9Y</t>
  </si>
  <si>
    <t>B864p</t>
  </si>
  <si>
    <t>B8a23</t>
  </si>
  <si>
    <t>B8fP8</t>
  </si>
  <si>
    <t>B8Ycr</t>
  </si>
  <si>
    <t>B9h1e</t>
  </si>
  <si>
    <t>B9hP2</t>
  </si>
  <si>
    <t>B9t0Q</t>
  </si>
  <si>
    <t>BaDfY</t>
  </si>
  <si>
    <t>BaGG9</t>
  </si>
  <si>
    <t>Bb2vX</t>
  </si>
  <si>
    <t>BbEvm</t>
  </si>
  <si>
    <t>BbG4L</t>
  </si>
  <si>
    <t>BbkY8</t>
  </si>
  <si>
    <t>BbnwW</t>
  </si>
  <si>
    <t>BbQ5r</t>
  </si>
  <si>
    <t>Bc0CQ</t>
  </si>
  <si>
    <t>BcFYV</t>
  </si>
  <si>
    <t>Bcm8c</t>
  </si>
  <si>
    <t>BczXr</t>
  </si>
  <si>
    <t>Bd7A1</t>
  </si>
  <si>
    <t>BdF6c</t>
  </si>
  <si>
    <t>BdGM1</t>
  </si>
  <si>
    <t>Bdy66</t>
  </si>
  <si>
    <t>BeVkf</t>
  </si>
  <si>
    <t>Bf30b</t>
  </si>
  <si>
    <t>Bf5HD</t>
  </si>
  <si>
    <t>Bf66S</t>
  </si>
  <si>
    <t>Bf6dQ</t>
  </si>
  <si>
    <t>BfdaS</t>
  </si>
  <si>
    <t>BfW3R</t>
  </si>
  <si>
    <t>BfySX</t>
  </si>
  <si>
    <t>Bgf86</t>
  </si>
  <si>
    <t>BgG8y</t>
  </si>
  <si>
    <t>Bh4zM</t>
  </si>
  <si>
    <t>BhbSS</t>
  </si>
  <si>
    <t>Bhyjj</t>
  </si>
  <si>
    <t>Bj03J</t>
  </si>
  <si>
    <t>Bj7Ph</t>
  </si>
  <si>
    <t>Bjfb4</t>
  </si>
  <si>
    <t>BjyJr</t>
  </si>
  <si>
    <t>BjZHF</t>
  </si>
  <si>
    <t>Bk2tL</t>
  </si>
  <si>
    <t>BkdYG</t>
  </si>
  <si>
    <t>Bke76</t>
  </si>
  <si>
    <t>Bkqxk</t>
  </si>
  <si>
    <t>BkrLg</t>
  </si>
  <si>
    <t>BP55D</t>
  </si>
  <si>
    <t>BP61C</t>
  </si>
  <si>
    <t>BQ43H</t>
  </si>
  <si>
    <t>BQ83D</t>
  </si>
  <si>
    <t>BR34B</t>
  </si>
  <si>
    <t>BR74T</t>
  </si>
  <si>
    <t>BT67T</t>
  </si>
  <si>
    <t>BU86E</t>
  </si>
  <si>
    <t>BV76C</t>
  </si>
  <si>
    <t>BW58S</t>
  </si>
  <si>
    <t>BX64T</t>
  </si>
  <si>
    <t>BX70F</t>
  </si>
  <si>
    <t>BY82F</t>
  </si>
  <si>
    <t>BY99a</t>
  </si>
  <si>
    <t>Bz0gH</t>
  </si>
  <si>
    <t>C00Nz</t>
  </si>
  <si>
    <t>C07fY</t>
  </si>
  <si>
    <t>C09SR</t>
  </si>
  <si>
    <t>C1NSM</t>
  </si>
  <si>
    <t>C1pY2</t>
  </si>
  <si>
    <t>C251m</t>
  </si>
  <si>
    <t>C2M1K</t>
  </si>
  <si>
    <t>C2SMs</t>
  </si>
  <si>
    <t>C3KLf</t>
  </si>
  <si>
    <t>C3KTb</t>
  </si>
  <si>
    <t>C3UTV</t>
  </si>
  <si>
    <t>C474c</t>
  </si>
  <si>
    <t>C4HWk</t>
  </si>
  <si>
    <t>C672Y</t>
  </si>
  <si>
    <t>C6PNc</t>
  </si>
  <si>
    <t>C7ahr</t>
  </si>
  <si>
    <t>C7hUp</t>
  </si>
  <si>
    <t>C7J8D</t>
  </si>
  <si>
    <t>C859g</t>
  </si>
  <si>
    <t>C883Y</t>
  </si>
  <si>
    <t>C8svT</t>
  </si>
  <si>
    <t>C9e9H</t>
  </si>
  <si>
    <t>Ca1LC</t>
  </si>
  <si>
    <t>Ca2NC</t>
  </si>
  <si>
    <t>Ca340</t>
  </si>
  <si>
    <t>Caf4Y</t>
  </si>
  <si>
    <t>CaHCa</t>
  </si>
  <si>
    <t>CaLWf</t>
  </si>
  <si>
    <t>Catvd</t>
  </si>
  <si>
    <t>CaYUB</t>
  </si>
  <si>
    <t>Cb08V</t>
  </si>
  <si>
    <t>Cb5KQ</t>
  </si>
  <si>
    <t>Cb7Ve</t>
  </si>
  <si>
    <t>Cbk9P</t>
  </si>
  <si>
    <t>CbRJm</t>
  </si>
  <si>
    <t>CbTks</t>
  </si>
  <si>
    <t>Cc30r</t>
  </si>
  <si>
    <t>CcD5S</t>
  </si>
  <si>
    <t>CcfV2</t>
  </si>
  <si>
    <t>CcfZ8</t>
  </si>
  <si>
    <t>CcY58</t>
  </si>
  <si>
    <t>CcY6h</t>
  </si>
  <si>
    <t>CcYtE</t>
  </si>
  <si>
    <t>Cd01w</t>
  </si>
  <si>
    <t>Cdb55</t>
  </si>
  <si>
    <t>CdWLP</t>
  </si>
  <si>
    <t>Cdya4</t>
  </si>
  <si>
    <t>Ce8jH</t>
  </si>
  <si>
    <t>CeAVe</t>
  </si>
  <si>
    <t>CecfA</t>
  </si>
  <si>
    <t>Cf9mn</t>
  </si>
  <si>
    <t>Cfc3q</t>
  </si>
  <si>
    <t>CffSb</t>
  </si>
  <si>
    <t>CffYC</t>
  </si>
  <si>
    <t>Cg08T</t>
  </si>
  <si>
    <t>Cgtn8</t>
  </si>
  <si>
    <t>Ch1A8</t>
  </si>
  <si>
    <t>ChApt</t>
  </si>
  <si>
    <t>Chdb5</t>
  </si>
  <si>
    <t>ChLfS</t>
  </si>
  <si>
    <t>ChST9</t>
  </si>
  <si>
    <t>Chx17</t>
  </si>
  <si>
    <t>Cj127</t>
  </si>
  <si>
    <t>Cj7ag</t>
  </si>
  <si>
    <t>CjQFF</t>
  </si>
  <si>
    <t>CjzZV</t>
  </si>
  <si>
    <t>Ck3E0</t>
  </si>
  <si>
    <t>CkGBQ</t>
  </si>
  <si>
    <t>CkL9b</t>
  </si>
  <si>
    <t>CkPwc</t>
  </si>
  <si>
    <t>CkW0b</t>
  </si>
  <si>
    <t>CkWkV</t>
  </si>
  <si>
    <t>CP20V</t>
  </si>
  <si>
    <t>CP45a</t>
  </si>
  <si>
    <t>CQ62a</t>
  </si>
  <si>
    <t>CQ65C</t>
  </si>
  <si>
    <t>CS57U</t>
  </si>
  <si>
    <t>CS64V</t>
  </si>
  <si>
    <t>CT59T</t>
  </si>
  <si>
    <t>CT62B</t>
  </si>
  <si>
    <t>CU41U</t>
  </si>
  <si>
    <t>CU67S</t>
  </si>
  <si>
    <t>CV23s</t>
  </si>
  <si>
    <t>CV39L</t>
  </si>
  <si>
    <t>CV77J</t>
  </si>
  <si>
    <t>CW57Q</t>
  </si>
  <si>
    <t>CW69s</t>
  </si>
  <si>
    <t>CY13M</t>
  </si>
  <si>
    <t>CY63A</t>
  </si>
  <si>
    <t>Cz1gG</t>
  </si>
  <si>
    <t>CZ60C</t>
  </si>
  <si>
    <t>Cza8a</t>
  </si>
  <si>
    <t>Czf7J</t>
  </si>
  <si>
    <t>CzqnL</t>
  </si>
  <si>
    <t>Cztd9</t>
  </si>
  <si>
    <t>D0262</t>
  </si>
  <si>
    <t>D027y</t>
  </si>
  <si>
    <t>D0ACR</t>
  </si>
  <si>
    <t>D0t01</t>
  </si>
  <si>
    <t>D10KS</t>
  </si>
  <si>
    <t>D1c7Z</t>
  </si>
  <si>
    <t>D2eTd</t>
  </si>
  <si>
    <t>D3a99</t>
  </si>
  <si>
    <t>D3kw8</t>
  </si>
  <si>
    <t>D3Z4x</t>
  </si>
  <si>
    <t>D5eqc</t>
  </si>
  <si>
    <t>D5s0h</t>
  </si>
  <si>
    <t>D5vj2</t>
  </si>
  <si>
    <t>D5YP7</t>
  </si>
  <si>
    <t>D7ueT</t>
  </si>
  <si>
    <t>D7vWC</t>
  </si>
  <si>
    <t>D823t</t>
  </si>
  <si>
    <t>D8PTQ</t>
  </si>
  <si>
    <t>D8qhn</t>
  </si>
  <si>
    <t>D9475</t>
  </si>
  <si>
    <t>D99km</t>
  </si>
  <si>
    <t>D9J9T</t>
  </si>
  <si>
    <t>D9Jkv</t>
  </si>
  <si>
    <t>Da49n</t>
  </si>
  <si>
    <t>DaHyR</t>
  </si>
  <si>
    <t>Db4HE</t>
  </si>
  <si>
    <t>Db72L</t>
  </si>
  <si>
    <t>Db74d</t>
  </si>
  <si>
    <t>DbeQq</t>
  </si>
  <si>
    <t>DbPjz</t>
  </si>
  <si>
    <t>DbpVY</t>
  </si>
  <si>
    <t>Dc1r6</t>
  </si>
  <si>
    <t>Dc1TX</t>
  </si>
  <si>
    <t>Dc3Qv</t>
  </si>
  <si>
    <t>DcKjJ</t>
  </si>
  <si>
    <t>DcQw4</t>
  </si>
  <si>
    <t>DcY3k</t>
  </si>
  <si>
    <t>DdB5b</t>
  </si>
  <si>
    <t>Ddfmu</t>
  </si>
  <si>
    <t>DdjY1</t>
  </si>
  <si>
    <t>DdN2T</t>
  </si>
  <si>
    <t>DdRd7</t>
  </si>
  <si>
    <t>De1b3</t>
  </si>
  <si>
    <t>De4mk</t>
  </si>
  <si>
    <t>DeRj0</t>
  </si>
  <si>
    <t>Df2HT</t>
  </si>
  <si>
    <t>Df34M</t>
  </si>
  <si>
    <t>Df549</t>
  </si>
  <si>
    <t>DfAA7</t>
  </si>
  <si>
    <t>DfBqY</t>
  </si>
  <si>
    <t>DffYH</t>
  </si>
  <si>
    <t>DffZ9</t>
  </si>
  <si>
    <t>Dfxd3</t>
  </si>
  <si>
    <t>DfZr2</t>
  </si>
  <si>
    <t>Dga7k</t>
  </si>
  <si>
    <t>DgH2Q</t>
  </si>
  <si>
    <t>DgwPC</t>
  </si>
  <si>
    <t>DgYfm</t>
  </si>
  <si>
    <t>Dgze8</t>
  </si>
  <si>
    <t>DhFUj</t>
  </si>
  <si>
    <t>DhFYR</t>
  </si>
  <si>
    <t>DhPfJ</t>
  </si>
  <si>
    <t>Dhx3y</t>
  </si>
  <si>
    <t>DhZ8M</t>
  </si>
  <si>
    <t>Dj2jd</t>
  </si>
  <si>
    <t>Dj2N0</t>
  </si>
  <si>
    <t>Djb74</t>
  </si>
  <si>
    <t>DjJM8</t>
  </si>
  <si>
    <t>DjM2q</t>
  </si>
  <si>
    <t>Dju9x</t>
  </si>
  <si>
    <t>DkEHf</t>
  </si>
  <si>
    <t>DkSK6</t>
  </si>
  <si>
    <t>DktT6</t>
  </si>
  <si>
    <t>DP12C</t>
  </si>
  <si>
    <t>DP1Q</t>
  </si>
  <si>
    <t>DP88B</t>
  </si>
  <si>
    <t>DQ21B</t>
  </si>
  <si>
    <t>DQ22K</t>
  </si>
  <si>
    <t>DQ45F</t>
  </si>
  <si>
    <t>DQ60M</t>
  </si>
  <si>
    <t>DQ69H</t>
  </si>
  <si>
    <t>DR5Q</t>
  </si>
  <si>
    <t>DR74F</t>
  </si>
  <si>
    <t>DT42D</t>
  </si>
  <si>
    <t>DU30H</t>
  </si>
  <si>
    <t>DU43N</t>
  </si>
  <si>
    <t>DU95X</t>
  </si>
  <si>
    <t>DV26F</t>
  </si>
  <si>
    <t>DV88N</t>
  </si>
  <si>
    <t>DW12T</t>
  </si>
  <si>
    <t>DW4K</t>
  </si>
  <si>
    <t>DW72F</t>
  </si>
  <si>
    <t>Dz0Ug</t>
  </si>
  <si>
    <t>DZ18B</t>
  </si>
  <si>
    <t>DZ6X</t>
  </si>
  <si>
    <t>Dz733</t>
  </si>
  <si>
    <t>DZ76a</t>
  </si>
  <si>
    <t>DzgEx</t>
  </si>
  <si>
    <t>E0Swc</t>
  </si>
  <si>
    <t>E0wx2</t>
  </si>
  <si>
    <t>E12U3</t>
  </si>
  <si>
    <t>E1Eg3</t>
  </si>
  <si>
    <t>E1kNu</t>
  </si>
  <si>
    <t>E1psB</t>
  </si>
  <si>
    <t>E275L</t>
  </si>
  <si>
    <t>E2Q82</t>
  </si>
  <si>
    <t>E2weH</t>
  </si>
  <si>
    <t>E342Z</t>
  </si>
  <si>
    <t>E38YJ</t>
  </si>
  <si>
    <t>E3AS8</t>
  </si>
  <si>
    <t>E3mVs</t>
  </si>
  <si>
    <t>E3p2Y</t>
  </si>
  <si>
    <t>E3VB6</t>
  </si>
  <si>
    <t>E4238</t>
  </si>
  <si>
    <t>E4Y18</t>
  </si>
  <si>
    <t>E5E9b</t>
  </si>
  <si>
    <t>E5m7J</t>
  </si>
  <si>
    <t>E6DB2</t>
  </si>
  <si>
    <t>E6nJ2</t>
  </si>
  <si>
    <t>E7Qku</t>
  </si>
  <si>
    <t>E83TA</t>
  </si>
  <si>
    <t>E8bWw</t>
  </si>
  <si>
    <t>E8e98</t>
  </si>
  <si>
    <t>E8qfQ</t>
  </si>
  <si>
    <t>E982G</t>
  </si>
  <si>
    <t>E9r31</t>
  </si>
  <si>
    <t>Ea2GQ</t>
  </si>
  <si>
    <t>Ea843</t>
  </si>
  <si>
    <t>Ea9RW</t>
  </si>
  <si>
    <t>EaYGH</t>
  </si>
  <si>
    <t>EaYYT</t>
  </si>
  <si>
    <t>EazWb</t>
  </si>
  <si>
    <t>Eb13L</t>
  </si>
  <si>
    <t>Ebd6H</t>
  </si>
  <si>
    <t>EbmBE</t>
  </si>
  <si>
    <t>Ebqy3</t>
  </si>
  <si>
    <t>Ebtj0</t>
  </si>
  <si>
    <t>EbVN9</t>
  </si>
  <si>
    <t>EbWv6</t>
  </si>
  <si>
    <t>Ec8KU</t>
  </si>
  <si>
    <t>Ecbg1</t>
  </si>
  <si>
    <t>Ecmqg</t>
  </si>
  <si>
    <t>Ecr6j</t>
  </si>
  <si>
    <t>Ecv3Z</t>
  </si>
  <si>
    <t>Ed2ag</t>
  </si>
  <si>
    <t>Ed2wK</t>
  </si>
  <si>
    <t>Edg4G</t>
  </si>
  <si>
    <t>EdHYj</t>
  </si>
  <si>
    <t>EdrmY</t>
  </si>
  <si>
    <t>EdsTc</t>
  </si>
  <si>
    <t>EdSyu</t>
  </si>
  <si>
    <t>EdZwt</t>
  </si>
  <si>
    <t>Ee12W</t>
  </si>
  <si>
    <t>Ee2GC</t>
  </si>
  <si>
    <t>Eewk4</t>
  </si>
  <si>
    <t>EewRu</t>
  </si>
  <si>
    <t>EewS9</t>
  </si>
  <si>
    <t>EeYp2</t>
  </si>
  <si>
    <t>EfLLh</t>
  </si>
  <si>
    <t>Efn2Z</t>
  </si>
  <si>
    <t>EfuBt</t>
  </si>
  <si>
    <t>EfUFB</t>
  </si>
  <si>
    <t>EfuP5</t>
  </si>
  <si>
    <t>EfxV9</t>
  </si>
  <si>
    <t>Eg747</t>
  </si>
  <si>
    <t>Ege8x</t>
  </si>
  <si>
    <t>EgV9h</t>
  </si>
  <si>
    <t>Eh4W8</t>
  </si>
  <si>
    <t>EhHZ4</t>
  </si>
  <si>
    <t>EhL8X</t>
  </si>
  <si>
    <t>Ehwzq</t>
  </si>
  <si>
    <t>Ejcpm</t>
  </si>
  <si>
    <t>EjL2B</t>
  </si>
  <si>
    <t>Ek6t8</t>
  </si>
  <si>
    <t>Ek8Ev</t>
  </si>
  <si>
    <t>Ekqsb</t>
  </si>
  <si>
    <t>EP18Q</t>
  </si>
  <si>
    <t>EP56B</t>
  </si>
  <si>
    <t>EP64W</t>
  </si>
  <si>
    <t>EQ16R</t>
  </si>
  <si>
    <t>EQ72P</t>
  </si>
  <si>
    <t>ES10V</t>
  </si>
  <si>
    <t>ET38F</t>
  </si>
  <si>
    <t>ET66Z</t>
  </si>
  <si>
    <t>ET80W</t>
  </si>
  <si>
    <t>EV83s</t>
  </si>
  <si>
    <t>EW9M</t>
  </si>
  <si>
    <t>EY13Q</t>
  </si>
  <si>
    <t>EY19U</t>
  </si>
  <si>
    <t>EY63X</t>
  </si>
  <si>
    <t>Ez3zy</t>
  </si>
  <si>
    <t>EZ4B</t>
  </si>
  <si>
    <t>EZ83N</t>
  </si>
  <si>
    <t>EzEVW</t>
  </si>
  <si>
    <t>Ezx7q</t>
  </si>
  <si>
    <t>EzxU2</t>
  </si>
  <si>
    <t>F0Gyn</t>
  </si>
  <si>
    <t>F0Qg6</t>
  </si>
  <si>
    <t>F0UU2</t>
  </si>
  <si>
    <t>F1J4Q</t>
  </si>
  <si>
    <t>F29tk</t>
  </si>
  <si>
    <t>F2M0y</t>
  </si>
  <si>
    <t>F4aWN</t>
  </si>
  <si>
    <t>F5NQL</t>
  </si>
  <si>
    <t>F6rVc</t>
  </si>
  <si>
    <t>F706b</t>
  </si>
  <si>
    <t>F72x4</t>
  </si>
  <si>
    <t>F7N33</t>
  </si>
  <si>
    <t>F7YY2</t>
  </si>
  <si>
    <t>F7Z73</t>
  </si>
  <si>
    <t>F87rX</t>
  </si>
  <si>
    <t>F8a8n</t>
  </si>
  <si>
    <t>F99EW</t>
  </si>
  <si>
    <t>F9uZk</t>
  </si>
  <si>
    <t>FatP1</t>
  </si>
  <si>
    <t>FaU6T</t>
  </si>
  <si>
    <t>FavuP</t>
  </si>
  <si>
    <t>Fb1Yt</t>
  </si>
  <si>
    <t>Fb258</t>
  </si>
  <si>
    <t>Fb2ZA</t>
  </si>
  <si>
    <t>Fb448</t>
  </si>
  <si>
    <t>Fb66c</t>
  </si>
  <si>
    <t>Fbg98</t>
  </si>
  <si>
    <t>FbmvL</t>
  </si>
  <si>
    <t>Fc0Yr</t>
  </si>
  <si>
    <t>FcbEy</t>
  </si>
  <si>
    <t>FcE4g</t>
  </si>
  <si>
    <t>FchvJ</t>
  </si>
  <si>
    <t>Fckb5</t>
  </si>
  <si>
    <t>FcpAR</t>
  </si>
  <si>
    <t>Fcqy0</t>
  </si>
  <si>
    <t>FcTDh</t>
  </si>
  <si>
    <t>FcYEE</t>
  </si>
  <si>
    <t>Fd94F</t>
  </si>
  <si>
    <t>FdeZD</t>
  </si>
  <si>
    <t>Fdm45</t>
  </si>
  <si>
    <t>FdPYc</t>
  </si>
  <si>
    <t>Fdr1Q</t>
  </si>
  <si>
    <t>Fe229</t>
  </si>
  <si>
    <t>Fe4M1</t>
  </si>
  <si>
    <t>Fe91a</t>
  </si>
  <si>
    <t>FecK1</t>
  </si>
  <si>
    <t>FewgW</t>
  </si>
  <si>
    <t>FfWx0</t>
  </si>
  <si>
    <t>FfYyS</t>
  </si>
  <si>
    <t>Fg70E</t>
  </si>
  <si>
    <t>Fgju9</t>
  </si>
  <si>
    <t>Fgm5Y</t>
  </si>
  <si>
    <t>FhAE8</t>
  </si>
  <si>
    <t>FhGbU</t>
  </si>
  <si>
    <t>FhLLM</t>
  </si>
  <si>
    <t>Fhrx2</t>
  </si>
  <si>
    <t>FhYhW</t>
  </si>
  <si>
    <t>Fj659</t>
  </si>
  <si>
    <t>FjfmW</t>
  </si>
  <si>
    <t>FjtX9</t>
  </si>
  <si>
    <t>FjvYS</t>
  </si>
  <si>
    <t>Fk71F</t>
  </si>
  <si>
    <t>Fk9Ea</t>
  </si>
  <si>
    <t>FkSQ4</t>
  </si>
  <si>
    <t>FkZzQ</t>
  </si>
  <si>
    <t>FP14a</t>
  </si>
  <si>
    <t>FP62s</t>
  </si>
  <si>
    <t>FQ39X</t>
  </si>
  <si>
    <t>FR18T</t>
  </si>
  <si>
    <t>FR45K</t>
  </si>
  <si>
    <t>FR68X</t>
  </si>
  <si>
    <t>FS68L</t>
  </si>
  <si>
    <t>FS86Q</t>
  </si>
  <si>
    <t>FT18N</t>
  </si>
  <si>
    <t>FT69V</t>
  </si>
  <si>
    <t>FT87D</t>
  </si>
  <si>
    <t>FV26E</t>
  </si>
  <si>
    <t>FV51M</t>
  </si>
  <si>
    <t>FV57R</t>
  </si>
  <si>
    <t>FV86Q</t>
  </si>
  <si>
    <t>FV92E</t>
  </si>
  <si>
    <t>FW24E</t>
  </si>
  <si>
    <t>FW75S</t>
  </si>
  <si>
    <t>FX17E</t>
  </si>
  <si>
    <t>FX80W</t>
  </si>
  <si>
    <t>FX91H</t>
  </si>
  <si>
    <t>Fz5Xv</t>
  </si>
  <si>
    <t>FZ94H</t>
  </si>
  <si>
    <t>G09B4</t>
  </si>
  <si>
    <t>G0NHf</t>
  </si>
  <si>
    <t>G0sjS</t>
  </si>
  <si>
    <t>G1Kra</t>
  </si>
  <si>
    <t>G23WY</t>
  </si>
  <si>
    <t>G297c</t>
  </si>
  <si>
    <t>G2kB4</t>
  </si>
  <si>
    <t>G3fVe</t>
  </si>
  <si>
    <t>G3hMS</t>
  </si>
  <si>
    <t>G3w6d</t>
  </si>
  <si>
    <t>G58d9</t>
  </si>
  <si>
    <t>G5K0P</t>
  </si>
  <si>
    <t>G66kg</t>
  </si>
  <si>
    <t>G6JaV</t>
  </si>
  <si>
    <t>G6N5a</t>
  </si>
  <si>
    <t>G6pen</t>
  </si>
  <si>
    <t>G74Lh</t>
  </si>
  <si>
    <t>G7cr0</t>
  </si>
  <si>
    <t>G7GE8</t>
  </si>
  <si>
    <t>G8D0w</t>
  </si>
  <si>
    <t>G8P2y</t>
  </si>
  <si>
    <t>G8SL2</t>
  </si>
  <si>
    <t>G8WQ2</t>
  </si>
  <si>
    <t>G9f22</t>
  </si>
  <si>
    <t>G9vWM</t>
  </si>
  <si>
    <t>Ga1pL</t>
  </si>
  <si>
    <t>Ga5pa</t>
  </si>
  <si>
    <t>Gab0n</t>
  </si>
  <si>
    <t>GahjC</t>
  </si>
  <si>
    <t>GaWMG</t>
  </si>
  <si>
    <t>Gax2s</t>
  </si>
  <si>
    <t>GaZkU</t>
  </si>
  <si>
    <t>Gb4SD</t>
  </si>
  <si>
    <t>Gbh3P</t>
  </si>
  <si>
    <t>GcbMs</t>
  </si>
  <si>
    <t>GcpX3</t>
  </si>
  <si>
    <t>Gcryp</t>
  </si>
  <si>
    <t>Gd5N4</t>
  </si>
  <si>
    <t>Gd9h2</t>
  </si>
  <si>
    <t>GdjBS</t>
  </si>
  <si>
    <t>Gdmvd</t>
  </si>
  <si>
    <t>GdQ2e</t>
  </si>
  <si>
    <t>GdY7G</t>
  </si>
  <si>
    <t>Ge4yT</t>
  </si>
  <si>
    <t>Ge8Ew</t>
  </si>
  <si>
    <t>Gee2S</t>
  </si>
  <si>
    <t>GemQZ</t>
  </si>
  <si>
    <t>Gev94</t>
  </si>
  <si>
    <t>Gf7dW</t>
  </si>
  <si>
    <t>GfKRy</t>
  </si>
  <si>
    <t>GfUuh</t>
  </si>
  <si>
    <t>Gfv0L</t>
  </si>
  <si>
    <t>Gfwv0</t>
  </si>
  <si>
    <t>GfzY6</t>
  </si>
  <si>
    <t>Gg2Xq</t>
  </si>
  <si>
    <t>GgNWv</t>
  </si>
  <si>
    <t>Ghc9T</t>
  </si>
  <si>
    <t>GhkAT</t>
  </si>
  <si>
    <t>GjCV0</t>
  </si>
  <si>
    <t>Gjd3s</t>
  </si>
  <si>
    <t>Gjgcu</t>
  </si>
  <si>
    <t>GjNKv</t>
  </si>
  <si>
    <t>GjQAR</t>
  </si>
  <si>
    <t>Gjr9s</t>
  </si>
  <si>
    <t>GjsWx</t>
  </si>
  <si>
    <t>Gk7Ds</t>
  </si>
  <si>
    <t>GkLjZ</t>
  </si>
  <si>
    <t>GP21T</t>
  </si>
  <si>
    <t>GP52J</t>
  </si>
  <si>
    <t>GQ21Q</t>
  </si>
  <si>
    <t>GQ46P</t>
  </si>
  <si>
    <t>GR70F</t>
  </si>
  <si>
    <t>GT15H</t>
  </si>
  <si>
    <t>GT20W</t>
  </si>
  <si>
    <t>GT22Z</t>
  </si>
  <si>
    <t>GT51V</t>
  </si>
  <si>
    <t>GT57F</t>
  </si>
  <si>
    <t>GT71Q</t>
  </si>
  <si>
    <t>GT77a</t>
  </si>
  <si>
    <t>GU54J</t>
  </si>
  <si>
    <t>GV74B</t>
  </si>
  <si>
    <t>GV92R</t>
  </si>
  <si>
    <t>GW47Q</t>
  </si>
  <si>
    <t>GW93Q</t>
  </si>
  <si>
    <t>GX12F</t>
  </si>
  <si>
    <t>GX38Q</t>
  </si>
  <si>
    <t>GX51K</t>
  </si>
  <si>
    <t>GX59T</t>
  </si>
  <si>
    <t>GX77R</t>
  </si>
  <si>
    <t>Gz523</t>
  </si>
  <si>
    <t>GZ67Y</t>
  </si>
  <si>
    <t>GZ71A</t>
  </si>
  <si>
    <t>Gz9Sf</t>
  </si>
  <si>
    <t>Gzar1</t>
  </si>
  <si>
    <t>GzB24</t>
  </si>
  <si>
    <t>GzZLD</t>
  </si>
  <si>
    <t>H02Ka</t>
  </si>
  <si>
    <t>H0569</t>
  </si>
  <si>
    <t>H0H65</t>
  </si>
  <si>
    <t>H20b6</t>
  </si>
  <si>
    <t>H21B8</t>
  </si>
  <si>
    <t>H22AB</t>
  </si>
  <si>
    <t>H2BQM</t>
  </si>
  <si>
    <t>H2x0u</t>
  </si>
  <si>
    <t>H351d</t>
  </si>
  <si>
    <t>H37jH</t>
  </si>
  <si>
    <t>H3S1T</t>
  </si>
  <si>
    <t>H3snc</t>
  </si>
  <si>
    <t>H3YZE</t>
  </si>
  <si>
    <t>H48K8</t>
  </si>
  <si>
    <t>H5vwY</t>
  </si>
  <si>
    <t>H62T6</t>
  </si>
  <si>
    <t>H6f01</t>
  </si>
  <si>
    <t>H6wYV</t>
  </si>
  <si>
    <t>H831m</t>
  </si>
  <si>
    <t>H8Q0Y</t>
  </si>
  <si>
    <t>H8xab</t>
  </si>
  <si>
    <t>H8YP3</t>
  </si>
  <si>
    <t>H9QVG</t>
  </si>
  <si>
    <t>H9zjQ</t>
  </si>
  <si>
    <t>Ha292</t>
  </si>
  <si>
    <t>Ha2k7</t>
  </si>
  <si>
    <t>HaG6w</t>
  </si>
  <si>
    <t>HaSAw</t>
  </si>
  <si>
    <t>HaYsp</t>
  </si>
  <si>
    <t>Hb7R4</t>
  </si>
  <si>
    <t>HbbhL</t>
  </si>
  <si>
    <t>Hbj0L</t>
  </si>
  <si>
    <t>Hbnzv</t>
  </si>
  <si>
    <t>Hbp64</t>
  </si>
  <si>
    <t>Hc2SA</t>
  </si>
  <si>
    <t>Hc5gE</t>
  </si>
  <si>
    <t>HccY2</t>
  </si>
  <si>
    <t>HcLub</t>
  </si>
  <si>
    <t>HcSY3</t>
  </si>
  <si>
    <t>HcUm8</t>
  </si>
  <si>
    <t>HcuRC</t>
  </si>
  <si>
    <t>HcX2u</t>
  </si>
  <si>
    <t>HcY45</t>
  </si>
  <si>
    <t>HdBTY</t>
  </si>
  <si>
    <t>HeHmA</t>
  </si>
  <si>
    <t>Hf2Bk</t>
  </si>
  <si>
    <t>HfLa7</t>
  </si>
  <si>
    <t>HfP2r</t>
  </si>
  <si>
    <t>Hg026</t>
  </si>
  <si>
    <t>Hg7YW</t>
  </si>
  <si>
    <t>HgLL2</t>
  </si>
  <si>
    <t>Hgq0b</t>
  </si>
  <si>
    <t>Hh82d</t>
  </si>
  <si>
    <t>Hh82L</t>
  </si>
  <si>
    <t>HhtxA</t>
  </si>
  <si>
    <t>HhVyR</t>
  </si>
  <si>
    <t>Hj2k5</t>
  </si>
  <si>
    <t>Hj7Y2</t>
  </si>
  <si>
    <t>HjFbR</t>
  </si>
  <si>
    <t>Hjj2g</t>
  </si>
  <si>
    <t>HjmL9</t>
  </si>
  <si>
    <t>HjwcE</t>
  </si>
  <si>
    <t>HjyQY</t>
  </si>
  <si>
    <t>HjYre</t>
  </si>
  <si>
    <t>Hk72f</t>
  </si>
  <si>
    <t>Hkcmg</t>
  </si>
  <si>
    <t>HkhFZ</t>
  </si>
  <si>
    <t>Hkjpt</t>
  </si>
  <si>
    <t>HkRWt</t>
  </si>
  <si>
    <t>HkXq6</t>
  </si>
  <si>
    <t>HP1Q</t>
  </si>
  <si>
    <t>HP23K</t>
  </si>
  <si>
    <t>HP50K</t>
  </si>
  <si>
    <t>HP62R</t>
  </si>
  <si>
    <t>HQ29U</t>
  </si>
  <si>
    <t>HQ67W</t>
  </si>
  <si>
    <t>HQ75R</t>
  </si>
  <si>
    <t>HQ76Y</t>
  </si>
  <si>
    <t>HR59H</t>
  </si>
  <si>
    <t>HR87s</t>
  </si>
  <si>
    <t>HS31E</t>
  </si>
  <si>
    <t>HS58L</t>
  </si>
  <si>
    <t>HT25N</t>
  </si>
  <si>
    <t>HT2H</t>
  </si>
  <si>
    <t>HT82Y</t>
  </si>
  <si>
    <t>HU54B</t>
  </si>
  <si>
    <t>HW73W</t>
  </si>
  <si>
    <t>HW74C</t>
  </si>
  <si>
    <t>HW83T</t>
  </si>
  <si>
    <t>HX21Y</t>
  </si>
  <si>
    <t>HX28X</t>
  </si>
  <si>
    <t>HX96D</t>
  </si>
  <si>
    <t>HY58a</t>
  </si>
  <si>
    <t>HY87E</t>
  </si>
  <si>
    <t>Hz0R7</t>
  </si>
  <si>
    <t>Hz1dj</t>
  </si>
  <si>
    <t>HZ49T</t>
  </si>
  <si>
    <t>HZ99Z</t>
  </si>
  <si>
    <t>Hzj3c</t>
  </si>
  <si>
    <t>HzR7g</t>
  </si>
  <si>
    <t>HzYne</t>
  </si>
  <si>
    <t>J1XmF</t>
  </si>
  <si>
    <t>J2neN</t>
  </si>
  <si>
    <t>J46Y2</t>
  </si>
  <si>
    <t>J4e62</t>
  </si>
  <si>
    <t>J4xES</t>
  </si>
  <si>
    <t>J4YB1</t>
  </si>
  <si>
    <t>J4ygx</t>
  </si>
  <si>
    <t>J73gG</t>
  </si>
  <si>
    <t>J7uW2</t>
  </si>
  <si>
    <t>J81Zd</t>
  </si>
  <si>
    <t>J8dX6</t>
  </si>
  <si>
    <t>J96U1</t>
  </si>
  <si>
    <t>J9a67</t>
  </si>
  <si>
    <t>J9QVa</t>
  </si>
  <si>
    <t>J9ugK</t>
  </si>
  <si>
    <t>JaGD2</t>
  </si>
  <si>
    <t>JaN0P</t>
  </si>
  <si>
    <t>JaR47</t>
  </si>
  <si>
    <t>Jat28</t>
  </si>
  <si>
    <t>JaT51</t>
  </si>
  <si>
    <t>JaXh9</t>
  </si>
  <si>
    <t>Jb5Z4</t>
  </si>
  <si>
    <t>Jbd8X</t>
  </si>
  <si>
    <t>JbQsv</t>
  </si>
  <si>
    <t>JbSvY</t>
  </si>
  <si>
    <t>JcZd1</t>
  </si>
  <si>
    <t>Jd1QL</t>
  </si>
  <si>
    <t>Jdr2M</t>
  </si>
  <si>
    <t>Jennk</t>
  </si>
  <si>
    <t>JeNnq</t>
  </si>
  <si>
    <t>Jf5Sg</t>
  </si>
  <si>
    <t>JfCVN</t>
  </si>
  <si>
    <t>Jfy24</t>
  </si>
  <si>
    <t>Jg1UG</t>
  </si>
  <si>
    <t>Jg3YH</t>
  </si>
  <si>
    <t>JgsLH</t>
  </si>
  <si>
    <t>JhHh9</t>
  </si>
  <si>
    <t>JhkGz</t>
  </si>
  <si>
    <t>Jj93e</t>
  </si>
  <si>
    <t>JjNgq</t>
  </si>
  <si>
    <t>JjnWy</t>
  </si>
  <si>
    <t>JjzW4</t>
  </si>
  <si>
    <t>Jk04d</t>
  </si>
  <si>
    <t>Jk3Sd</t>
  </si>
  <si>
    <t>Jk71D</t>
  </si>
  <si>
    <t>Jkfa5</t>
  </si>
  <si>
    <t>JkUaN</t>
  </si>
  <si>
    <t>JP53a</t>
  </si>
  <si>
    <t>JQ31E</t>
  </si>
  <si>
    <t>JQ37T</t>
  </si>
  <si>
    <t>JQ58A</t>
  </si>
  <si>
    <t>JQ74K</t>
  </si>
  <si>
    <t>JR21A</t>
  </si>
  <si>
    <t>JR72B</t>
  </si>
  <si>
    <t>JR86D</t>
  </si>
  <si>
    <t>JS24W</t>
  </si>
  <si>
    <t>JS38Z</t>
  </si>
  <si>
    <t>JS77L</t>
  </si>
  <si>
    <t>JT25D</t>
  </si>
  <si>
    <t>JT29F</t>
  </si>
  <si>
    <t>JT45C</t>
  </si>
  <si>
    <t>JV12C</t>
  </si>
  <si>
    <t>JV24K</t>
  </si>
  <si>
    <t>JV39G</t>
  </si>
  <si>
    <t>JW74A</t>
  </si>
  <si>
    <t>JX32C</t>
  </si>
  <si>
    <t>JX4a</t>
  </si>
  <si>
    <t>JX81P</t>
  </si>
  <si>
    <t>JX89S</t>
  </si>
  <si>
    <t>JY54S</t>
  </si>
  <si>
    <t>JY77E</t>
  </si>
  <si>
    <t>JY80R</t>
  </si>
  <si>
    <t>Jz18b</t>
  </si>
  <si>
    <t>JZ28a</t>
  </si>
  <si>
    <t>Jz2ga</t>
  </si>
  <si>
    <t>Jz373</t>
  </si>
  <si>
    <t>Jz3DD</t>
  </si>
  <si>
    <t>JZ41K</t>
  </si>
  <si>
    <t>Jz442</t>
  </si>
  <si>
    <t>Jz50u</t>
  </si>
  <si>
    <t>JZ5s</t>
  </si>
  <si>
    <t>Jz5YX</t>
  </si>
  <si>
    <t>Jz9Nu</t>
  </si>
  <si>
    <t>JzL0x</t>
  </si>
  <si>
    <t>JzrFY</t>
  </si>
  <si>
    <t>JzwUW</t>
  </si>
  <si>
    <t>K0k5u</t>
  </si>
  <si>
    <t>K0Lzh</t>
  </si>
  <si>
    <t>K0YJ6</t>
  </si>
  <si>
    <t>K0Zhe</t>
  </si>
  <si>
    <t>K22dm</t>
  </si>
  <si>
    <t>K24k2</t>
  </si>
  <si>
    <t>K29A9</t>
  </si>
  <si>
    <t>K2tTY</t>
  </si>
  <si>
    <t>K2u0U</t>
  </si>
  <si>
    <t>K2XQ9</t>
  </si>
  <si>
    <t>K35e5</t>
  </si>
  <si>
    <t>K3nvL</t>
  </si>
  <si>
    <t>K485S</t>
  </si>
  <si>
    <t>K4pPp</t>
  </si>
  <si>
    <t>K6HW2</t>
  </si>
  <si>
    <t>K6q83</t>
  </si>
  <si>
    <t>K7f7Q</t>
  </si>
  <si>
    <t>K7Y0D</t>
  </si>
  <si>
    <t>K85eP</t>
  </si>
  <si>
    <t>K8rup</t>
  </si>
  <si>
    <t>K9aJ4</t>
  </si>
  <si>
    <t>K9gbd</t>
  </si>
  <si>
    <t>K9zPc</t>
  </si>
  <si>
    <t>KaNHj</t>
  </si>
  <si>
    <t>KaR2c</t>
  </si>
  <si>
    <t>Kb8Hv</t>
  </si>
  <si>
    <t>Kbccc</t>
  </si>
  <si>
    <t>KbkE7</t>
  </si>
  <si>
    <t>KbMXL</t>
  </si>
  <si>
    <t>KbSeT</t>
  </si>
  <si>
    <t>Kc2Su</t>
  </si>
  <si>
    <t>Kc861</t>
  </si>
  <si>
    <t>Kc882</t>
  </si>
  <si>
    <t>KcCsE</t>
  </si>
  <si>
    <t>KcEeh</t>
  </si>
  <si>
    <t>KcHP3</t>
  </si>
  <si>
    <t>KcK66</t>
  </si>
  <si>
    <t>KcSP4</t>
  </si>
  <si>
    <t>KcYvZ</t>
  </si>
  <si>
    <t>Kd1Fg</t>
  </si>
  <si>
    <t>Kd41w</t>
  </si>
  <si>
    <t>Kd8Rq</t>
  </si>
  <si>
    <t>Kd9sw</t>
  </si>
  <si>
    <t>KdRe4</t>
  </si>
  <si>
    <t>Ke404</t>
  </si>
  <si>
    <t>Ke5h9</t>
  </si>
  <si>
    <t>Kebxt</t>
  </si>
  <si>
    <t>Kek4V</t>
  </si>
  <si>
    <t>KerPL</t>
  </si>
  <si>
    <t>Ket2c</t>
  </si>
  <si>
    <t>Kf4WD</t>
  </si>
  <si>
    <t>KfuYh</t>
  </si>
  <si>
    <t>KfxsL</t>
  </si>
  <si>
    <t>Kg2TH</t>
  </si>
  <si>
    <t>Kg6B2</t>
  </si>
  <si>
    <t>Kgf6j</t>
  </si>
  <si>
    <t>KgH4L</t>
  </si>
  <si>
    <t>Kgt15</t>
  </si>
  <si>
    <t>Kh4mm</t>
  </si>
  <si>
    <t>KhzXh</t>
  </si>
  <si>
    <t>Kj2Qx</t>
  </si>
  <si>
    <t>Kj7G1</t>
  </si>
  <si>
    <t>Kj7wh</t>
  </si>
  <si>
    <t>Kj871</t>
  </si>
  <si>
    <t>KjKCj</t>
  </si>
  <si>
    <t>KjKhL</t>
  </si>
  <si>
    <t>KjMy7</t>
  </si>
  <si>
    <t>KjT6U</t>
  </si>
  <si>
    <t>KjXXD</t>
  </si>
  <si>
    <t>KjYBj</t>
  </si>
  <si>
    <t>Kjz31</t>
  </si>
  <si>
    <t>Kkn7L</t>
  </si>
  <si>
    <t>Kkp6M</t>
  </si>
  <si>
    <t>KkP6y</t>
  </si>
  <si>
    <t>Kky4U</t>
  </si>
  <si>
    <t>KQ2E</t>
  </si>
  <si>
    <t>KQ31Q</t>
  </si>
  <si>
    <t>KR65C</t>
  </si>
  <si>
    <t>KS49Q</t>
  </si>
  <si>
    <t>KS57L</t>
  </si>
  <si>
    <t>KS89P</t>
  </si>
  <si>
    <t>KT0T</t>
  </si>
  <si>
    <t>KT11J</t>
  </si>
  <si>
    <t>KT52D</t>
  </si>
  <si>
    <t>KU54J</t>
  </si>
  <si>
    <t>KV15J</t>
  </si>
  <si>
    <t>KV94Y</t>
  </si>
  <si>
    <t>KX18P</t>
  </si>
  <si>
    <t>KX56N</t>
  </si>
  <si>
    <t>KX77C</t>
  </si>
  <si>
    <t>KX85a</t>
  </si>
  <si>
    <t>KY19H</t>
  </si>
  <si>
    <t>KY22B</t>
  </si>
  <si>
    <t>KY60Q</t>
  </si>
  <si>
    <t>Kz2h2</t>
  </si>
  <si>
    <t>Kzc8u</t>
  </si>
  <si>
    <t>KzfDt</t>
  </si>
  <si>
    <t>KzK55</t>
  </si>
  <si>
    <t>KzQDn</t>
  </si>
  <si>
    <t>KzsTg</t>
  </si>
  <si>
    <t>L08sX</t>
  </si>
  <si>
    <t>L0Bs7</t>
  </si>
  <si>
    <t>L0YWt</t>
  </si>
  <si>
    <t>L15Zf</t>
  </si>
  <si>
    <t>L1edZ</t>
  </si>
  <si>
    <t>L2E2K</t>
  </si>
  <si>
    <t>L2EX9</t>
  </si>
  <si>
    <t>L34tL</t>
  </si>
  <si>
    <t>L427k</t>
  </si>
  <si>
    <t>L4umZ</t>
  </si>
  <si>
    <t>L58WC</t>
  </si>
  <si>
    <t>L5bE1</t>
  </si>
  <si>
    <t>L5mev</t>
  </si>
  <si>
    <t>L65n8</t>
  </si>
  <si>
    <t>L67Q9</t>
  </si>
  <si>
    <t>L7287</t>
  </si>
  <si>
    <t>L73Y2</t>
  </si>
  <si>
    <t>L7NWq</t>
  </si>
  <si>
    <t>L82tN</t>
  </si>
  <si>
    <t>L8jrD</t>
  </si>
  <si>
    <t>L8YjZ</t>
  </si>
  <si>
    <t>La49B</t>
  </si>
  <si>
    <t>La9ek</t>
  </si>
  <si>
    <t>LaQuy</t>
  </si>
  <si>
    <t>Lb389</t>
  </si>
  <si>
    <t>Lb40k</t>
  </si>
  <si>
    <t>Lb7Ts</t>
  </si>
  <si>
    <t>LbAw3</t>
  </si>
  <si>
    <t>LbrPu</t>
  </si>
  <si>
    <t>Lbtky</t>
  </si>
  <si>
    <t>LbY22</t>
  </si>
  <si>
    <t>Lcafc</t>
  </si>
  <si>
    <t>LcEh1</t>
  </si>
  <si>
    <t>Lcm5D</t>
  </si>
  <si>
    <t>LcThg</t>
  </si>
  <si>
    <t>LcYMA</t>
  </si>
  <si>
    <t>Lczg2</t>
  </si>
  <si>
    <t>Ldf1W</t>
  </si>
  <si>
    <t>LdfVf</t>
  </si>
  <si>
    <t>Ldrxc</t>
  </si>
  <si>
    <t>LdS8A</t>
  </si>
  <si>
    <t>LdZwY</t>
  </si>
  <si>
    <t>Le3QF</t>
  </si>
  <si>
    <t>Le5ED</t>
  </si>
  <si>
    <t>LebYY</t>
  </si>
  <si>
    <t>Led08</t>
  </si>
  <si>
    <t>LejN8</t>
  </si>
  <si>
    <t>LeQU6</t>
  </si>
  <si>
    <t>LeTkt</t>
  </si>
  <si>
    <t>LeUS8</t>
  </si>
  <si>
    <t>LfF3h</t>
  </si>
  <si>
    <t>LfNgH</t>
  </si>
  <si>
    <t>LfY98</t>
  </si>
  <si>
    <t>LfYLe</t>
  </si>
  <si>
    <t>Lg247</t>
  </si>
  <si>
    <t>Lg799</t>
  </si>
  <si>
    <t>Lg892</t>
  </si>
  <si>
    <t>Lg9c1</t>
  </si>
  <si>
    <t>LgfNQ</t>
  </si>
  <si>
    <t>LgLgx</t>
  </si>
  <si>
    <t>LgN4d</t>
  </si>
  <si>
    <t>LgsQd</t>
  </si>
  <si>
    <t>Lgw73</t>
  </si>
  <si>
    <t>LgYht</t>
  </si>
  <si>
    <t>LgYyg</t>
  </si>
  <si>
    <t>Lh0W6</t>
  </si>
  <si>
    <t>Lh24t</t>
  </si>
  <si>
    <t>LhaP9</t>
  </si>
  <si>
    <t>LhDSE</t>
  </si>
  <si>
    <t>LhLe6</t>
  </si>
  <si>
    <t>Lj05Q</t>
  </si>
  <si>
    <t>Lj277</t>
  </si>
  <si>
    <t>Lj4gt</t>
  </si>
  <si>
    <t>Lj9sL</t>
  </si>
  <si>
    <t>LjdVW</t>
  </si>
  <si>
    <t>LjRmG</t>
  </si>
  <si>
    <t>Lk5wM</t>
  </si>
  <si>
    <t>Lkj0x</t>
  </si>
  <si>
    <t>LkkQA</t>
  </si>
  <si>
    <t>LkPnM</t>
  </si>
  <si>
    <t>LP30H</t>
  </si>
  <si>
    <t>LP31T</t>
  </si>
  <si>
    <t>LP73Z</t>
  </si>
  <si>
    <t>LQ45N</t>
  </si>
  <si>
    <t>LR77U</t>
  </si>
  <si>
    <t>LR86B</t>
  </si>
  <si>
    <t>LS29V</t>
  </si>
  <si>
    <t>LS61G</t>
  </si>
  <si>
    <t>LT17Y</t>
  </si>
  <si>
    <t>LU27D</t>
  </si>
  <si>
    <t>LV28s</t>
  </si>
  <si>
    <t>LW27V</t>
  </si>
  <si>
    <t>LX10V</t>
  </si>
  <si>
    <t>LX53R</t>
  </si>
  <si>
    <t>LX78D</t>
  </si>
  <si>
    <t>LY88Q</t>
  </si>
  <si>
    <t>Lz5AT</t>
  </si>
  <si>
    <t>LZ65N</t>
  </si>
  <si>
    <t>Lz9Sv</t>
  </si>
  <si>
    <t>LzcsT</t>
  </si>
  <si>
    <t>LzxP7</t>
  </si>
  <si>
    <t>M19h6</t>
  </si>
  <si>
    <t>M1VhY</t>
  </si>
  <si>
    <t>M1y4b</t>
  </si>
  <si>
    <t>M1Yk3</t>
  </si>
  <si>
    <t>M25N0</t>
  </si>
  <si>
    <t>M29vH</t>
  </si>
  <si>
    <t>M342L</t>
  </si>
  <si>
    <t>M3H1g</t>
  </si>
  <si>
    <t>M4C39</t>
  </si>
  <si>
    <t>M4KmQ</t>
  </si>
  <si>
    <t>M4Nsx</t>
  </si>
  <si>
    <t>M5Cd3</t>
  </si>
  <si>
    <t>M5HZ7</t>
  </si>
  <si>
    <t>M6gBR</t>
  </si>
  <si>
    <t>M6RYK</t>
  </si>
  <si>
    <t>M6VMK</t>
  </si>
  <si>
    <t>M6Y92</t>
  </si>
  <si>
    <t>M6YaS</t>
  </si>
  <si>
    <t>M7h40</t>
  </si>
  <si>
    <t>M7U8y</t>
  </si>
  <si>
    <t>M7whk</t>
  </si>
  <si>
    <t>M81eA</t>
  </si>
  <si>
    <t>M932f</t>
  </si>
  <si>
    <t>M935B</t>
  </si>
  <si>
    <t>M9N23</t>
  </si>
  <si>
    <t>M9x82</t>
  </si>
  <si>
    <t>Ma83W</t>
  </si>
  <si>
    <t>Mans3</t>
  </si>
  <si>
    <t>MaYB3</t>
  </si>
  <si>
    <t>Mb2vH</t>
  </si>
  <si>
    <t>Mb767</t>
  </si>
  <si>
    <t>Mb92X</t>
  </si>
  <si>
    <t>MbeYY</t>
  </si>
  <si>
    <t>Mbmg6</t>
  </si>
  <si>
    <t>MbPt3</t>
  </si>
  <si>
    <t>McDeM</t>
  </si>
  <si>
    <t>McLd2</t>
  </si>
  <si>
    <t>McLP4</t>
  </si>
  <si>
    <t>Mcq6G</t>
  </si>
  <si>
    <t>McY7M</t>
  </si>
  <si>
    <t>Md0x5</t>
  </si>
  <si>
    <t>Md1F6</t>
  </si>
  <si>
    <t>Md2WM</t>
  </si>
  <si>
    <t>Mdb5A</t>
  </si>
  <si>
    <t>Mdekk</t>
  </si>
  <si>
    <t>MdkS3</t>
  </si>
  <si>
    <t>MdTHX</t>
  </si>
  <si>
    <t>MdZYQ</t>
  </si>
  <si>
    <t>MeEQg</t>
  </si>
  <si>
    <t>MeTtZ</t>
  </si>
  <si>
    <t>MexGs</t>
  </si>
  <si>
    <t>Mfm3a</t>
  </si>
  <si>
    <t>MfPEb</t>
  </si>
  <si>
    <t>MfuCh</t>
  </si>
  <si>
    <t>Mg4h9</t>
  </si>
  <si>
    <t>Mg4hd</t>
  </si>
  <si>
    <t>Mg5d8</t>
  </si>
  <si>
    <t>MgaB0</t>
  </si>
  <si>
    <t>MgBWQ</t>
  </si>
  <si>
    <t>MgVr4</t>
  </si>
  <si>
    <t>Mh42j</t>
  </si>
  <si>
    <t>MhbjJ</t>
  </si>
  <si>
    <t>Mj27B</t>
  </si>
  <si>
    <t>Mj4Vx</t>
  </si>
  <si>
    <t>Mj9tz</t>
  </si>
  <si>
    <t>Mjg2V</t>
  </si>
  <si>
    <t>MjHEE</t>
  </si>
  <si>
    <t>MjkdD</t>
  </si>
  <si>
    <t>MjpcY</t>
  </si>
  <si>
    <t>Mk03q</t>
  </si>
  <si>
    <t>Mk1ns</t>
  </si>
  <si>
    <t>Mk205</t>
  </si>
  <si>
    <t>Mk6Xg</t>
  </si>
  <si>
    <t>MkWMr</t>
  </si>
  <si>
    <t>MP79C</t>
  </si>
  <si>
    <t>MP79T</t>
  </si>
  <si>
    <t>MQ13X</t>
  </si>
  <si>
    <t>MQ49L</t>
  </si>
  <si>
    <t>MR13N</t>
  </si>
  <si>
    <t>MR85R</t>
  </si>
  <si>
    <t>MS74W</t>
  </si>
  <si>
    <t>MS75R</t>
  </si>
  <si>
    <t>MU27S</t>
  </si>
  <si>
    <t>MU5C</t>
  </si>
  <si>
    <t>MU80U</t>
  </si>
  <si>
    <t>MV87N</t>
  </si>
  <si>
    <t>MX99G</t>
  </si>
  <si>
    <t>MY19H</t>
  </si>
  <si>
    <t>MY27E</t>
  </si>
  <si>
    <t>MY45a</t>
  </si>
  <si>
    <t>MY84H</t>
  </si>
  <si>
    <t>MzcVT</t>
  </si>
  <si>
    <t>N022F</t>
  </si>
  <si>
    <t>N0R8k</t>
  </si>
  <si>
    <t>N0RWc</t>
  </si>
  <si>
    <t>N19m3</t>
  </si>
  <si>
    <t>N1gPR</t>
  </si>
  <si>
    <t>N1JgC</t>
  </si>
  <si>
    <t>N1U7R</t>
  </si>
  <si>
    <t>N230J</t>
  </si>
  <si>
    <t>N25Y4</t>
  </si>
  <si>
    <t>N2g9C</t>
  </si>
  <si>
    <t>N2pFQ</t>
  </si>
  <si>
    <t>N2qh9</t>
  </si>
  <si>
    <t>N3UY3</t>
  </si>
  <si>
    <t>N42Pa</t>
  </si>
  <si>
    <t>N48eM</t>
  </si>
  <si>
    <t>N4RWn</t>
  </si>
  <si>
    <t>N558t</t>
  </si>
  <si>
    <t>N5upd</t>
  </si>
  <si>
    <t>N5Yr9</t>
  </si>
  <si>
    <t>N6kn0</t>
  </si>
  <si>
    <t>N7WY8</t>
  </si>
  <si>
    <t>N8A0g</t>
  </si>
  <si>
    <t>N8KXD</t>
  </si>
  <si>
    <t>N8YAK</t>
  </si>
  <si>
    <t>N92rE</t>
  </si>
  <si>
    <t>Na5cc</t>
  </si>
  <si>
    <t>Na8b1</t>
  </si>
  <si>
    <t>Na9Zn</t>
  </si>
  <si>
    <t>Nafcd</t>
  </si>
  <si>
    <t>NavxS</t>
  </si>
  <si>
    <t>Nb6E5</t>
  </si>
  <si>
    <t>Nbbsf</t>
  </si>
  <si>
    <t>NbeYs</t>
  </si>
  <si>
    <t>NbGf9</t>
  </si>
  <si>
    <t>NbUM6</t>
  </si>
  <si>
    <t>NbX9R</t>
  </si>
  <si>
    <t>Nc26T</t>
  </si>
  <si>
    <t>Nc5LS</t>
  </si>
  <si>
    <t>Ncr2S</t>
  </si>
  <si>
    <t>NcrML</t>
  </si>
  <si>
    <t>NcYpg</t>
  </si>
  <si>
    <t>Nd72G</t>
  </si>
  <si>
    <t>NdqSh</t>
  </si>
  <si>
    <t>NdWGV</t>
  </si>
  <si>
    <t>NdYeA</t>
  </si>
  <si>
    <t>NdYQj</t>
  </si>
  <si>
    <t>NdzQT</t>
  </si>
  <si>
    <t>Ne2Wz</t>
  </si>
  <si>
    <t>Ne6Qu</t>
  </si>
  <si>
    <t>NeA6F</t>
  </si>
  <si>
    <t>NeN5r</t>
  </si>
  <si>
    <t>NepuP</t>
  </si>
  <si>
    <t>NeRLf</t>
  </si>
  <si>
    <t>NeZem</t>
  </si>
  <si>
    <t>Nf7rj</t>
  </si>
  <si>
    <t>NfaLc</t>
  </si>
  <si>
    <t>NfD02</t>
  </si>
  <si>
    <t>Nfdtm</t>
  </si>
  <si>
    <t>NfK4s</t>
  </si>
  <si>
    <t>NfMaJ</t>
  </si>
  <si>
    <t>Nfr1D</t>
  </si>
  <si>
    <t>NfZbn</t>
  </si>
  <si>
    <t>Ng0cN</t>
  </si>
  <si>
    <t>Ng2YW</t>
  </si>
  <si>
    <t>Ngfsw</t>
  </si>
  <si>
    <t>NgpP1</t>
  </si>
  <si>
    <t>NgRrk</t>
  </si>
  <si>
    <t>Ngt8G</t>
  </si>
  <si>
    <t>NguLH</t>
  </si>
  <si>
    <t>NgweC</t>
  </si>
  <si>
    <t>NgWpD</t>
  </si>
  <si>
    <t>NhcCA</t>
  </si>
  <si>
    <t>NhYFP</t>
  </si>
  <si>
    <t>NhzEF</t>
  </si>
  <si>
    <t>Nj5YY</t>
  </si>
  <si>
    <t>NjPL3</t>
  </si>
  <si>
    <t>Njq3M</t>
  </si>
  <si>
    <t>Nk1ne</t>
  </si>
  <si>
    <t>NkaLp</t>
  </si>
  <si>
    <t>NkAQs</t>
  </si>
  <si>
    <t>Nke9S</t>
  </si>
  <si>
    <t>NkEhY</t>
  </si>
  <si>
    <t>NkEMY</t>
  </si>
  <si>
    <t>NkpDV</t>
  </si>
  <si>
    <t>NkUH4</t>
  </si>
  <si>
    <t>NQ50Y</t>
  </si>
  <si>
    <t>NR55T</t>
  </si>
  <si>
    <t>NR59J</t>
  </si>
  <si>
    <t>NS31M</t>
  </si>
  <si>
    <t>NS37s</t>
  </si>
  <si>
    <t>NS45Y</t>
  </si>
  <si>
    <t>NT2G</t>
  </si>
  <si>
    <t>NT78s</t>
  </si>
  <si>
    <t>NU54D</t>
  </si>
  <si>
    <t>NU84C</t>
  </si>
  <si>
    <t>NV75D</t>
  </si>
  <si>
    <t>NW7Y</t>
  </si>
  <si>
    <t>NX13C</t>
  </si>
  <si>
    <t>NX42H</t>
  </si>
  <si>
    <t>NX62M</t>
  </si>
  <si>
    <t>NY12L</t>
  </si>
  <si>
    <t>NY1C</t>
  </si>
  <si>
    <t>NY63a</t>
  </si>
  <si>
    <t>NY78R</t>
  </si>
  <si>
    <t>NY7H</t>
  </si>
  <si>
    <t>Nz0Yy</t>
  </si>
  <si>
    <t>Nz1wc</t>
  </si>
  <si>
    <t>NZ53Y</t>
  </si>
  <si>
    <t>NZ59X</t>
  </si>
  <si>
    <t>Nz5aa</t>
  </si>
  <si>
    <t>NZ99E</t>
  </si>
  <si>
    <t>NzcKh</t>
  </si>
  <si>
    <t>NzD1X</t>
  </si>
  <si>
    <t>NzwtL</t>
  </si>
  <si>
    <t>sP11U</t>
  </si>
  <si>
    <t>sP68A</t>
  </si>
  <si>
    <t>sP81D</t>
  </si>
  <si>
    <t>sQ37R</t>
  </si>
  <si>
    <t>sQ38D</t>
  </si>
  <si>
    <t>sS27D</t>
  </si>
  <si>
    <t>sS2M</t>
  </si>
  <si>
    <t>sS70G</t>
  </si>
  <si>
    <t>sS86W</t>
  </si>
  <si>
    <t>sT73s</t>
  </si>
  <si>
    <t>sT83L</t>
  </si>
  <si>
    <t>sT99K</t>
  </si>
  <si>
    <t>sU71T</t>
  </si>
  <si>
    <t>sU94K</t>
  </si>
  <si>
    <t>sW43R</t>
  </si>
  <si>
    <t>sY15a</t>
  </si>
  <si>
    <t>sZ39P</t>
  </si>
  <si>
    <t>z4szn</t>
  </si>
  <si>
    <t>z4YJ9</t>
  </si>
  <si>
    <t>z5AkT</t>
  </si>
  <si>
    <t>z5La4</t>
  </si>
  <si>
    <t>z5s0f</t>
  </si>
  <si>
    <t>z5Ukz</t>
  </si>
  <si>
    <t>z5Z38</t>
  </si>
  <si>
    <t>z6bsY</t>
  </si>
  <si>
    <t>z6fYW</t>
  </si>
  <si>
    <t>z6jDD</t>
  </si>
  <si>
    <t>z6Krz</t>
  </si>
  <si>
    <t>z6rzD</t>
  </si>
  <si>
    <t>z80Xk</t>
  </si>
  <si>
    <t>z81gj</t>
  </si>
  <si>
    <t>z85TW</t>
  </si>
  <si>
    <t>z8ayX</t>
  </si>
  <si>
    <t>z8VRV</t>
  </si>
  <si>
    <t>z9H4f</t>
  </si>
  <si>
    <t>za7LB</t>
  </si>
  <si>
    <t>zae5S</t>
  </si>
  <si>
    <t>zaeW1</t>
  </si>
  <si>
    <t>zb0gY</t>
  </si>
  <si>
    <t>zb8kg</t>
  </si>
  <si>
    <t>zbLy0</t>
  </si>
  <si>
    <t>zbS2j</t>
  </si>
  <si>
    <t>zcaRa</t>
  </si>
  <si>
    <t>zcF0F</t>
  </si>
  <si>
    <t>zcTU2</t>
  </si>
  <si>
    <t>zd6Ma</t>
  </si>
  <si>
    <t>zdGPc</t>
  </si>
  <si>
    <t>zdKYK</t>
  </si>
  <si>
    <t>zdLM8</t>
  </si>
  <si>
    <t>zdU4P</t>
  </si>
  <si>
    <t>zdWE2</t>
  </si>
  <si>
    <t>zdYHq</t>
  </si>
  <si>
    <t>ze1N9</t>
  </si>
  <si>
    <t>ze2f0</t>
  </si>
  <si>
    <t>zea37</t>
  </si>
  <si>
    <t>zeG1p</t>
  </si>
  <si>
    <t>zemb4</t>
  </si>
  <si>
    <t>zeNds</t>
  </si>
  <si>
    <t>zesSU</t>
  </si>
  <si>
    <t>zez3D</t>
  </si>
  <si>
    <t>zf211</t>
  </si>
  <si>
    <t>zf221</t>
  </si>
  <si>
    <t>zf859</t>
  </si>
  <si>
    <t>zfcgU</t>
  </si>
  <si>
    <t>zfcrV</t>
  </si>
  <si>
    <t>zfE0B</t>
  </si>
  <si>
    <t>zfh1y</t>
  </si>
  <si>
    <t>zfkJC</t>
  </si>
  <si>
    <t>zfm1R</t>
  </si>
  <si>
    <t>zfYq3</t>
  </si>
  <si>
    <t>zg16Y</t>
  </si>
  <si>
    <t>zg4zp</t>
  </si>
  <si>
    <t>zg65V</t>
  </si>
  <si>
    <t>zgb4y</t>
  </si>
  <si>
    <t>zggdE</t>
  </si>
  <si>
    <t>zgj0G</t>
  </si>
  <si>
    <t>zgJ7T</t>
  </si>
  <si>
    <t>zgQSS</t>
  </si>
  <si>
    <t>zgV2z</t>
  </si>
  <si>
    <t>zgYkW</t>
  </si>
  <si>
    <t>zgZFQ</t>
  </si>
  <si>
    <t>zhf0a</t>
  </si>
  <si>
    <t>zhL1n</t>
  </si>
  <si>
    <t>zjE7G</t>
  </si>
  <si>
    <t>zjKGY</t>
  </si>
  <si>
    <t>zjwPV</t>
  </si>
  <si>
    <t>zk23X</t>
  </si>
  <si>
    <t>zkm9m</t>
  </si>
  <si>
    <t>zkNWJ</t>
  </si>
  <si>
    <t>zz2Qn</t>
  </si>
  <si>
    <t>zz5Dg</t>
  </si>
  <si>
    <t>zz8B9</t>
  </si>
  <si>
    <t>(Multiple Items)</t>
  </si>
  <si>
    <t>(blank)</t>
  </si>
  <si>
    <t>Row Labels</t>
  </si>
  <si>
    <t>Grand Total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</si>
  <si>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</si>
  <si>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</si>
  <si>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</si>
  <si>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</si>
  <si>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</si>
  <si>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</si>
  <si>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</si>
  <si>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</si>
  <si>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</si>
  <si>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</si>
  <si>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</si>
  <si>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</si>
  <si>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</si>
  <si>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</si>
  <si>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</si>
  <si>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</si>
  <si>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</si>
  <si>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</si>
  <si>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</si>
  <si>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</si>
  <si>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</si>
  <si>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</si>
  <si>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</si>
  <si>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</si>
  <si>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</si>
  <si>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</si>
  <si>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Annual Expenditure in HealthCare</t>
  </si>
  <si>
    <t>Residuals</t>
  </si>
  <si>
    <t>BMI</t>
  </si>
  <si>
    <t>WEIGHT IN KGS</t>
  </si>
  <si>
    <t>height in metres</t>
  </si>
  <si>
    <t>Weight status</t>
  </si>
  <si>
    <t>Healthy weight</t>
  </si>
  <si>
    <t>Over weight</t>
  </si>
  <si>
    <t>Obesity</t>
  </si>
  <si>
    <t>Sum of Annual Expenditure in HealthCare</t>
  </si>
  <si>
    <t>Average of Annual Expenditure in HealthCare</t>
  </si>
  <si>
    <t>almost 49.4% of the annual expenditure in healthcare is explained by age, region, BMI and smoking habits of the employees</t>
  </si>
  <si>
    <t>Count of # of Children</t>
  </si>
  <si>
    <t>Count of Annual Expenditure in HealthCare</t>
  </si>
  <si>
    <t>Is_overweight-obesity</t>
  </si>
  <si>
    <t>Interaction -Smoker &amp; Overweight</t>
  </si>
  <si>
    <t>almost 49% of the annual expenditure in healthcare is explained by age, region, BMI and smoking habits of the employees</t>
  </si>
  <si>
    <t>almost 45% of the annual expenditure in healthcare is explained by age, region, BMI and smoking habits of the employees</t>
  </si>
  <si>
    <t>almost 43% of the annual expenditure in healthcare is explained by age, region, BMI and smoking habits of the employees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</si>
</sst>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43" formatCode="_(* #,##0.00_);_(* \(#,##0.00\);_(* &quot;-&quot;??_);_(@_)"/>
    <numFmt numFmtId="168" formatCode="0.0%"/>
    <numFmt numFmtId="185" formatCode="_(&quot;$&quot;* #,##0_);_(&quot;$&quot;* \(#,##0\);_(&quot;$&quot;* &quot;-&quot;??_);_(@_)"/>
  </numFmts>
  <fonts count="6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color theme="1"/>
      <name val="Helvetica"/>
      <family val="2"/>
    </font>
    <font>
      <i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2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43" fontId="0" fillId="0" borderId="0" xfId="1" applyFont="1" applyFill="1" applyBorder="1" applyAlignment="1"/>
    <xf numFmtId="43" fontId="0" fillId="0" borderId="1" xfId="1" applyFont="1" applyFill="1" applyBorder="1" applyAlignment="1"/>
    <xf numFmtId="0" fontId="5" fillId="0" borderId="2" xfId="0" applyFont="1" applyFill="1" applyBorder="1" applyAlignment="1">
      <alignment horizontal="centerContinuous"/>
    </xf>
    <xf numFmtId="9" fontId="0" fillId="0" borderId="0" xfId="3" applyFont="1" applyFill="1" applyBorder="1" applyAlignment="1"/>
    <xf numFmtId="168" fontId="0" fillId="0" borderId="0" xfId="3" applyNumberFormat="1" applyFont="1" applyFill="1" applyBorder="1" applyAlignment="1"/>
    <xf numFmtId="9" fontId="0" fillId="0" borderId="1" xfId="3" applyFont="1" applyFill="1" applyBorder="1" applyAlignment="1"/>
    <xf numFmtId="43" fontId="0" fillId="0" borderId="0" xfId="1" applyFont="1"/>
    <xf numFmtId="43" fontId="0" fillId="0" borderId="0" xfId="0" applyNumberFormat="1"/>
    <xf numFmtId="10" fontId="0" fillId="0" borderId="0" xfId="3" applyNumberFormat="1" applyFont="1" applyFill="1" applyBorder="1" applyAlignment="1"/>
    <xf numFmtId="44" fontId="0" fillId="0" borderId="0" xfId="2" applyFont="1" applyFill="1" applyBorder="1" applyAlignment="1"/>
    <xf numFmtId="185" fontId="0" fillId="0" borderId="0" xfId="2" applyNumberFormat="1" applyFont="1" applyFill="1" applyBorder="1" applyAlignment="1"/>
    <xf numFmtId="44" fontId="0" fillId="0" borderId="1" xfId="2" applyFont="1" applyFill="1" applyBorder="1" applyAlignment="1"/>
    <xf numFmtId="185" fontId="0" fillId="0" borderId="1" xfId="2" applyNumberFormat="1" applyFont="1" applyFill="1" applyBorder="1" applyAlignment="1"/>
    <xf numFmtId="43" fontId="0" fillId="2" borderId="0" xfId="1" applyFont="1" applyFill="1" applyBorder="1" applyAlignment="1"/>
    <xf numFmtId="168" fontId="0" fillId="2" borderId="0" xfId="3" applyNumberFormat="1" applyFont="1" applyFill="1" applyBorder="1" applyAlignment="1"/>
    <xf numFmtId="168" fontId="0" fillId="0" borderId="1" xfId="3" applyNumberFormat="1" applyFont="1" applyFill="1" applyBorder="1" applyAlignment="1"/>
    <xf numFmtId="10" fontId="0" fillId="2" borderId="0" xfId="3" applyNumberFormat="1" applyFont="1" applyFill="1" applyBorder="1" applyAlignment="1"/>
    <xf numFmtId="10" fontId="0" fillId="0" borderId="1" xfId="3" applyNumberFormat="1" applyFont="1" applyFill="1" applyBorder="1" applyAlignment="1"/>
    <xf numFmtId="168" fontId="0" fillId="2" borderId="1" xfId="3" applyNumberFormat="1" applyFont="1" applyFill="1" applyBorder="1" applyAlignment="1"/>
    <xf numFmtId="43" fontId="0" fillId="2" borderId="1" xfId="1" applyFont="1" applyFill="1" applyBorder="1" applyAlignment="1"/>
    <xf numFmtId="185" fontId="0" fillId="0" borderId="0" xfId="0" applyNumberFormat="1"/>
    <xf numFmtId="10" fontId="0" fillId="0" borderId="0" xfId="0" applyNumberFormat="1"/>
    <xf numFmtId="185" fontId="0" fillId="2" borderId="0" xfId="2" applyNumberFormat="1" applyFont="1" applyFill="1" applyBorder="1" applyAlignment="1"/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9">
    <dxf>
      <numFmt numFmtId="185" formatCode="_(&quot;$&quot;* #,##0_);_(&quot;$&quot;* \(#,##0\);_(&quot;$&quot;* &quot;-&quot;??_);_(@_)"/>
    </dxf>
    <dxf>
      <numFmt numFmtId="14" formatCode="0.00%"/>
    </dxf>
    <dxf>
      <numFmt numFmtId="14" formatCode="0.00%"/>
    </dxf>
    <dxf>
      <numFmt numFmtId="185" formatCode="_(&quot;$&quot;* #,##0_);_(&quot;$&quot;* \(#,##0\);_(&quot;$&quot;* &quot;-&quot;??_);_(@_)"/>
    </dxf>
    <dxf>
      <numFmt numFmtId="185" formatCode="_(&quot;$&quot;* #,##0_);_(&quot;$&quot;* \(#,##0\);_(&quot;$&quot;* &quot;-&quot;??_);_(@_)"/>
    </dxf>
    <dxf>
      <numFmt numFmtId="185" formatCode="_(&quot;$&quot;* #,##0_);_(&quot;$&quot;* \(#,##0\);_(&quot;$&quot;* &quot;-&quot;??_);_(@_)"/>
    </dxf>
    <dxf>
      <numFmt numFmtId="185" formatCode="_(&quot;$&quot;* #,##0_);_(&quot;$&quot;* \(#,##0\);_(&quot;$&quot;* &quot;-&quot;??_);_(@_)"/>
    </dxf>
    <dxf>
      <numFmt numFmtId="185" formatCode="_(&quot;$&quot;* #,##0_);_(&quot;$&quot;* \(#,##0\);_(&quot;$&quot;* &quot;-&quot;??_);_(@_)"/>
    </dxf>
    <dxf>
      <numFmt numFmtId="18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08.648204513891" createdVersion="7" refreshedVersion="7" minRefreshableVersion="3" recordCount="1359" xr:uid="{F3CF8ADE-C8E9-C74C-8887-665FBD19DA5D}">
  <cacheSource type="worksheet">
    <worksheetSource ref="A1:N1360" sheet="Original data"/>
  </cacheSource>
  <cacheFields count="14">
    <cacheField name="Employee ID" numFmtId="0">
      <sharedItems/>
    </cacheField>
    <cacheField name="Year" numFmtId="0">
      <sharedItems containsSemiMixedTypes="0" containsString="0" containsNumber="1" containsInteger="1" minValue="2020" maxValue="2020"/>
    </cacheField>
    <cacheField name="Employee's Location" numFmtId="0">
      <sharedItems containsBlank="1" count="5">
        <s v="California - All Locations"/>
        <s v="East Coast - All Locations"/>
        <s v="Arkansas Plant"/>
        <s v="Miami Sales Office"/>
        <m/>
      </sharedItems>
    </cacheField>
    <cacheField name="Age" numFmtId="0">
      <sharedItems containsSemiMixedTypes="0" containsString="0" containsNumber="1" containsInteger="1" minValue="18" maxValue="58"/>
    </cacheField>
    <cacheField name="Height (cm)" numFmtId="0">
      <sharedItems containsSemiMixedTypes="0" containsString="0" containsNumber="1" minValue="1.61" maxValue="205.4"/>
    </cacheField>
    <cacheField name="Weight (lbs)" numFmtId="0">
      <sharedItems containsSemiMixedTypes="0" containsString="0" containsNumber="1" containsInteger="1" minValue="91" maxValue="1853"/>
    </cacheField>
    <cacheField name="Gender" numFmtId="0">
      <sharedItems containsBlank="1" count="3">
        <s v="Male"/>
        <s v="Female"/>
        <m/>
      </sharedItems>
    </cacheField>
    <cacheField name="Annual Expenditure in HealthCare" numFmtId="0">
      <sharedItems containsSemiMixedTypes="0" containsString="0" containsNumber="1" minValue="449.51" maxValue="65764.08" count="1358">
        <n v="24680.78"/>
        <n v="10864.16"/>
        <n v="987.39"/>
        <n v="5860.75"/>
        <n v="19638.080000000002"/>
        <n v="6928.81"/>
        <n v="3474.78"/>
        <n v="18957.27"/>
        <n v="3003.58"/>
        <n v="6377.46"/>
        <n v="908.85"/>
        <n v="3238.01"/>
        <n v="878.39"/>
        <n v="2685.37"/>
        <n v="5846"/>
        <n v="6957.54"/>
        <n v="23646.880000000001"/>
        <n v="1899.2"/>
        <n v="4698.7700000000004"/>
        <n v="4784.42"/>
        <n v="1004.03"/>
        <n v="11929.77"/>
        <n v="3039.71"/>
        <n v="12823.69"/>
        <n v="1682.58"/>
        <n v="2638.63"/>
        <n v="3406.67"/>
        <n v="2413.4899999999998"/>
        <n v="4620.3900000000003"/>
        <n v="3975.21"/>
        <n v="4822.32"/>
        <n v="3774.57"/>
        <n v="3127.33"/>
        <n v="5570.19"/>
        <n v="16111.42"/>
        <n v="11250.48"/>
        <n v="1998.83"/>
        <n v="2792.41"/>
        <n v="4829.07"/>
        <n v="23786.03"/>
        <n v="24145.7"/>
        <n v="5560.95"/>
        <n v="7963.29"/>
        <n v="1101.99"/>
        <n v="6493.95"/>
        <n v="3395.22"/>
        <n v="8044.6"/>
        <n v="7688.88"/>
        <n v="3701.32"/>
        <n v="18910.759999999998"/>
        <n v="6685.77"/>
        <n v="11965.2"/>
        <n v="3299.75"/>
        <n v="1509.15"/>
        <n v="2944.98"/>
        <n v="5955.48"/>
        <n v="2400.9499999999998"/>
        <n v="4936.1400000000003"/>
        <n v="7432.33"/>
        <n v="1880.56"/>
        <n v="4884.3500000000004"/>
        <n v="1187.9100000000001"/>
        <n v="7874.55"/>
        <n v="7832.73"/>
        <n v="25378.61"/>
        <n v="7387.8"/>
        <n v="14132.97"/>
        <n v="1134.83"/>
        <n v="23791.1"/>
        <n v="5206.75"/>
        <n v="2286.61"/>
        <n v="21921.89"/>
        <n v="2033.85"/>
        <n v="32360.1"/>
        <n v="8413"/>
        <n v="24338.57"/>
        <n v="13709.6"/>
        <n v="3145.53"/>
        <n v="924.18"/>
        <n v="2126.75"/>
        <n v="19384.53"/>
        <n v="5128.26"/>
        <n v="4686.21"/>
        <n v="30512.51"/>
        <n v="862.27"/>
        <n v="25371.77"/>
        <n v="9674.5300000000007"/>
        <n v="10821"/>
        <n v="9225.5400000000009"/>
        <n v="7494.76"/>
        <n v="9579.6"/>
        <n v="8464.68"/>
        <n v="6879.35"/>
        <n v="2369.31"/>
        <n v="10012.049999999999"/>
        <n v="6914.54"/>
        <n v="6168.51"/>
        <n v="41476.93"/>
        <n v="14270.75"/>
        <n v="17180.080000000002"/>
        <n v="1290.93"/>
        <n v="15713.5"/>
        <n v="4658.12"/>
        <n v="7138.84"/>
        <n v="573.88"/>
        <n v="5911.47"/>
        <n v="865.85"/>
        <n v="2194.98"/>
        <n v="10685.2"/>
        <n v="6717.92"/>
        <n v="1818"/>
        <n v="23816"/>
        <n v="2204.35"/>
        <n v="3584.17"/>
        <n v="3993.13"/>
        <n v="3835.13"/>
        <n v="10848.63"/>
        <n v="6516.96"/>
        <n v="4495.59"/>
        <n v="2972.96"/>
        <n v="9840.27"/>
        <n v="4974.43"/>
        <n v="13340.31"/>
        <n v="4902.03"/>
        <n v="2702.89"/>
        <n v="1607.53"/>
        <n v="1613.65"/>
        <n v="22538.41"/>
        <n v="1045.19"/>
        <n v="7116.07"/>
        <n v="2878.5"/>
        <n v="4609.83"/>
        <n v="1031.26"/>
        <n v="6917.2"/>
        <n v="10117.76"/>
        <n v="21968.42"/>
        <n v="19651.09"/>
        <n v="911.83"/>
        <n v="6473.59"/>
        <n v="8730.64"/>
        <n v="39782.480000000003"/>
        <n v="9859.24"/>
        <n v="26748.13"/>
        <n v="8914.0400000000009"/>
        <n v="22597.200000000001"/>
        <n v="7768.38"/>
        <n v="2107.8000000000002"/>
        <n v="2994.94"/>
        <n v="28383.89"/>
        <n v="14701.98"/>
        <n v="11565.4"/>
        <n v="6858.24"/>
        <n v="25075.37"/>
        <n v="2441.79"/>
        <n v="7960.55"/>
        <n v="2176.0500000000002"/>
        <n v="6338.99"/>
        <n v="9410.02"/>
        <n v="7474.4"/>
        <n v="15956.61"/>
        <n v="16806.900000000001"/>
        <n v="14575.96"/>
        <n v="1490.21"/>
        <n v="10214.27"/>
        <n v="4559.72"/>
        <n v="1579.47"/>
        <n v="36554.43"/>
        <n v="3710.68"/>
        <n v="1055.94"/>
        <n v="7528.8"/>
        <n v="11343.64"/>
        <n v="4314.72"/>
        <n v="4586.6099999999997"/>
        <n v="29534.73"/>
        <n v="3132.59"/>
        <n v="2697.28"/>
        <n v="1780.43"/>
        <n v="4353.87"/>
        <n v="6419.4"/>
        <n v="5019.88"/>
        <n v="28205.91"/>
        <n v="1717.1"/>
        <n v="1066.3699999999999"/>
        <n v="1886.9"/>
        <n v="1650.33"/>
        <n v="2081.0100000000002"/>
        <n v="2193.35"/>
        <n v="1844.03"/>
        <n v="3999.75"/>
        <n v="7233.29"/>
        <n v="13864.11"/>
        <n v="2499.56"/>
        <n v="2655.35"/>
        <n v="3062.72"/>
        <n v="4049.33"/>
        <n v="2618.0500000000002"/>
        <n v="680.42"/>
        <n v="9135.74"/>
        <n v="1815.3"/>
        <n v="17741.45"/>
        <n v="6359.71"/>
        <n v="2381.31"/>
        <n v="9964.77"/>
        <n v="1786.51"/>
        <n v="1372.55"/>
        <n v="30562.19"/>
        <n v="2100.61"/>
        <n v="9831.66"/>
        <n v="5020.45"/>
        <n v="2081.63"/>
        <n v="29840.959999999999"/>
        <n v="1270.73"/>
        <n v="3456.64"/>
        <n v="2406.58"/>
        <n v="5341.02"/>
        <n v="13282.46"/>
        <n v="3513.39"/>
        <n v="24036.62"/>
        <n v="8730.2800000000007"/>
        <n v="9843.27"/>
        <n v="8607.14"/>
        <n v="1416.17"/>
        <n v="7990.83"/>
        <n v="6005.37"/>
        <n v="1443.6"/>
        <n v="7346.92"/>
        <n v="4102.83"/>
        <n v="8196.83"/>
        <n v="1284.93"/>
        <n v="1933.75"/>
        <n v="10560.42"/>
        <n v="10307.17"/>
        <n v="8038.35"/>
        <n v="10639.46"/>
        <n v="2517.63"/>
        <n v="4409.87"/>
        <n v="35811.97"/>
        <n v="13085.62"/>
        <n v="874.26"/>
        <n v="6001.28"/>
        <n v="23769.7"/>
        <n v="13168.99"/>
        <n v="37044.370000000003"/>
        <n v="9335.7900000000009"/>
        <n v="10557.28"/>
        <n v="2172.36"/>
        <n v="13229.2"/>
        <n v="4102.3500000000004"/>
        <n v="2413.75"/>
        <n v="2522.4899999999998"/>
        <n v="12103.7"/>
        <n v="3130.62"/>
        <n v="3198.86"/>
        <n v="6859.7"/>
        <n v="11380.79"/>
        <n v="7535.96"/>
        <n v="720.64"/>
        <n v="23938.23"/>
        <n v="17754.87"/>
        <n v="2469.33"/>
        <n v="3246.07"/>
        <n v="4138.8900000000003"/>
        <n v="1332.48"/>
        <n v="4270.71"/>
        <n v="9810.07"/>
        <n v="4399.55"/>
        <n v="8936.48"/>
        <n v="45951.63"/>
        <n v="6266.16"/>
        <n v="7496.87"/>
        <n v="1841.1"/>
        <n v="4245.1899999999996"/>
        <n v="32246.51"/>
        <n v="2656.22"/>
        <n v="2482.84"/>
        <n v="6273.09"/>
        <n v="5335.37"/>
        <n v="2915.51"/>
        <n v="28165.52"/>
        <n v="15434.5"/>
        <n v="3008.89"/>
        <n v="5170.16"/>
        <n v="3824.57"/>
        <n v="4710.04"/>
        <n v="1842.59"/>
        <n v="4821.78"/>
        <n v="1287.6400000000001"/>
        <n v="13068.89"/>
        <n v="1463.52"/>
        <n v="562.45000000000005"/>
        <n v="2774.56"/>
        <n v="8241.01"/>
        <n v="41425.620000000003"/>
        <n v="2128.02"/>
        <n v="6905.47"/>
        <n v="14846.58"/>
        <n v="2278.33"/>
        <n v="2883.87"/>
        <n v="7042.16"/>
        <n v="862.55"/>
        <n v="5903.83"/>
        <n v="5061.9799999999996"/>
        <n v="1043.18"/>
        <n v="29801.79"/>
        <n v="7344.77"/>
        <n v="5928.82"/>
        <n v="3433.01"/>
        <n v="8157.14"/>
        <n v="13865.15"/>
        <n v="1695.58"/>
        <n v="27052.91"/>
        <n v="6810.83"/>
        <n v="994.66"/>
        <n v="2220.58"/>
        <n v="9399.51"/>
        <n v="7562.65"/>
        <n v="5120.8999999999996"/>
        <n v="10450.26"/>
        <n v="8692.1200000000008"/>
        <n v="13605.3"/>
        <n v="1576.67"/>
        <n v="9836.66"/>
        <n v="3810.7"/>
        <n v="17752.95"/>
        <n v="13602.78"/>
        <n v="3801.04"/>
        <n v="1138.83"/>
        <n v="3773.84"/>
        <n v="3427.33"/>
        <n v="3367.15"/>
        <n v="8744.6"/>
        <n v="1515.61"/>
        <n v="552.77"/>
        <n v="6057.41"/>
        <n v="10331.74"/>
        <n v="2853.09"/>
        <n v="8859.84"/>
        <n v="707.46"/>
        <n v="1158.81"/>
        <n v="2999.95"/>
        <n v="765.56"/>
        <n v="900.8"/>
        <n v="9637.5300000000007"/>
        <n v="4726.87"/>
        <n v="5193.1499999999996"/>
        <n v="29189.03"/>
        <n v="21457.11"/>
        <n v="22904.85"/>
        <n v="6054.84"/>
        <n v="2327.81"/>
        <n v="2238.2600000000002"/>
        <n v="1738.53"/>
        <n v="3769.92"/>
        <n v="17514.96"/>
        <n v="3212.11"/>
        <n v="7745.4"/>
        <n v="11756.75"/>
        <n v="8038.67"/>
        <n v="2280.52"/>
        <n v="1626.16"/>
        <n v="5096.21"/>
        <n v="3946.94"/>
        <n v="2904.17"/>
        <n v="2439.69"/>
        <n v="8141.14"/>
        <n v="11024.61"/>
        <n v="26593.63"/>
        <n v="2419.9499999999998"/>
        <n v="4395.62"/>
        <n v="8918.82"/>
        <n v="5084.9799999999996"/>
        <n v="3343.83"/>
        <n v="2597.56"/>
        <n v="26072.83"/>
        <n v="5697.5"/>
        <n v="1603.98"/>
        <n v="7447.55"/>
        <n v="1337.55"/>
        <n v="3651.76"/>
        <n v="4198.03"/>
        <n v="802.38"/>
        <n v="9673.2000000000007"/>
        <n v="4746.4799999999996"/>
        <n v="4763.6400000000003"/>
        <n v="6840.76"/>
        <n v="2667.31"/>
        <n v="9641.2999999999993"/>
        <n v="14051.67"/>
        <n v="8036.98"/>
        <n v="1159.73"/>
        <n v="29274.81"/>
        <n v="5420.61"/>
        <n v="4608.24"/>
        <n v="4217.1000000000004"/>
        <n v="6277.11"/>
        <n v="4449.6899999999996"/>
        <n v="4793.7"/>
        <n v="3240.91"/>
        <n v="8696.43"/>
        <n v="40638.68"/>
        <n v="1298.46"/>
        <n v="6387.36"/>
        <n v="5908.06"/>
        <n v="2138.34"/>
        <n v="2038.34"/>
        <n v="1478.17"/>
        <n v="19284.240000000002"/>
        <n v="1378.93"/>
        <n v="887.13"/>
        <n v="4479.6000000000004"/>
        <n v="1934.67"/>
        <n v="6319.26"/>
        <n v="42577.86"/>
        <n v="3857.37"/>
        <n v="9761.8700000000008"/>
        <n v="5825.66"/>
        <n v="2482.34"/>
        <n v="4981.57"/>
        <n v="11431.59"/>
        <n v="7977.83"/>
        <n v="9785.42"/>
        <n v="5705.28"/>
        <n v="1067.49"/>
        <n v="9010.65"/>
        <n v="8814.43"/>
        <n v="8526.2900000000009"/>
        <n v="2606.5700000000002"/>
        <n v="8436.34"/>
        <n v="3965.33"/>
        <n v="6158.89"/>
        <n v="2950.53"/>
        <n v="5755.19"/>
        <n v="1079.05"/>
        <n v="2711.79"/>
        <n v="2098.87"/>
        <n v="2403.2600000000002"/>
        <n v="1580.48"/>
        <n v="1931.3"/>
        <n v="8468.25"/>
        <n v="12201.39"/>
        <n v="5418.98"/>
        <n v="2997.96"/>
        <n v="1370.71"/>
        <n v="7382.6"/>
        <n v="6265.55"/>
        <n v="6851.69"/>
        <n v="1756.85"/>
        <n v="2182.67"/>
        <n v="789.82"/>
        <n v="8779.02"/>
        <n v="10015.35"/>
        <n v="2945.8"/>
        <n v="2652.1"/>
        <n v="1123.78"/>
        <n v="7641.96"/>
        <n v="6126.3"/>
        <n v="7421.89"/>
        <n v="2878.39"/>
        <n v="4417.68"/>
        <n v="5014.42"/>
        <n v="18109.919999999998"/>
        <n v="3071.31"/>
        <n v="31575.67"/>
        <n v="10221.52"/>
        <n v="3462.49"/>
        <n v="6852.33"/>
        <n v="11086.91"/>
        <n v="21863.96"/>
        <n v="5381.76"/>
        <n v="2534.36"/>
        <n v="4594.42"/>
        <n v="10738.89"/>
        <n v="13802.16"/>
        <n v="3708.67"/>
        <n v="13085.91"/>
        <n v="2917.11"/>
        <n v="26956.66"/>
        <n v="5083.84"/>
        <n v="22276.3"/>
        <n v="15083.38"/>
        <n v="14163.46"/>
        <n v="29906.71"/>
        <n v="30698.92"/>
        <n v="1536.01"/>
        <n v="8469.33"/>
        <n v="3191.01"/>
        <n v="1047.94"/>
        <n v="1475.84"/>
        <n v="41200.69"/>
        <n v="21259.19"/>
        <n v="4119.42"/>
        <n v="4507.22"/>
        <n v="3902.55"/>
        <n v="8112.3"/>
        <n v="3840.28"/>
        <n v="7786.91"/>
        <n v="2895.61"/>
        <n v="7497.68"/>
        <n v="3716.69"/>
        <n v="4178.3999999999996"/>
        <n v="3839.2"/>
        <n v="9903.4500000000007"/>
        <n v="4160.28"/>
        <n v="11255.53"/>
        <n v="10856.78"/>
        <n v="5308.11"/>
        <n v="21377.919999999998"/>
        <n v="5767.7"/>
        <n v="14234.91"/>
        <n v="1596.46"/>
        <n v="4116.8999999999996"/>
        <n v="8634.2800000000007"/>
        <n v="7785.62"/>
        <n v="10227.870000000001"/>
        <n v="6395.63"/>
        <n v="3597.24"/>
        <n v="3523.77"/>
        <n v="7001.03"/>
        <n v="1398.29"/>
        <n v="913.07"/>
        <n v="22612.79"/>
        <n v="10919.09"/>
        <n v="1247.57"/>
        <n v="1258.78"/>
        <n v="3458.68"/>
        <n v="9921.89"/>
        <n v="2064.33"/>
        <n v="596.94000000000005"/>
        <n v="7545.5"/>
        <n v="27963.06"/>
        <n v="1422.73"/>
        <n v="7869.44"/>
        <n v="6028.86"/>
        <n v="6390.73"/>
        <n v="1287.77"/>
        <n v="14559.39"/>
        <n v="1291.51"/>
        <n v="14117.97"/>
        <n v="5584.06"/>
        <n v="5221.38"/>
        <n v="621.4"/>
        <n v="3876.27"/>
        <n v="3918.21"/>
        <n v="16117.96"/>
        <n v="1433.25"/>
        <n v="6590.51"/>
        <n v="7814.98"/>
        <n v="16735.150000000001"/>
        <n v="3390.24"/>
        <n v="1584.25"/>
        <n v="4168.49"/>
        <n v="4444.0200000000004"/>
        <n v="9356.1200000000008"/>
        <n v="11404.62"/>
        <n v="12401.81"/>
        <n v="8594.09"/>
        <n v="6883.7"/>
        <n v="983.74"/>
        <n v="24335.03"/>
        <n v="6683.8"/>
        <n v="6716.54"/>
        <n v="2256.67"/>
        <n v="4146.3900000000003"/>
        <n v="7940.98"/>
        <n v="5759.63"/>
        <n v="20191.91"/>
        <n v="4953.9799999999996"/>
        <n v="3116.26"/>
        <n v="19907.849999999999"/>
        <n v="15158.79"/>
        <n v="4467.58"/>
        <n v="5086.8900000000003"/>
        <n v="1426.64"/>
        <n v="1802.51"/>
        <n v="22749.599999999999"/>
        <n v="3549.33"/>
        <n v="2852.32"/>
        <n v="10955.85"/>
        <n v="2279.4499999999998"/>
        <n v="4415.57"/>
        <n v="5006.71"/>
        <n v="3187.39"/>
        <n v="13800.46"/>
        <n v="7954.44"/>
        <n v="8461.69"/>
        <n v="31974.11"/>
        <n v="2062.35"/>
        <n v="7763.37"/>
        <n v="13963.22"/>
        <n v="11427.66"/>
        <n v="7351.45"/>
        <n v="8556.26"/>
        <n v="9770.36"/>
        <n v="29432.05"/>
        <n v="8482.5499999999993"/>
        <n v="13155.66"/>
        <n v="2299.7199999999998"/>
        <n v="10824.63"/>
        <n v="9532.84"/>
        <n v="2496.4299999999998"/>
        <n v="10958.7"/>
        <n v="9510.6299999999992"/>
        <n v="9301.76"/>
        <n v="1964.5"/>
        <n v="11325.46"/>
        <n v="2312.9699999999998"/>
        <n v="1938.52"/>
        <n v="14084.2"/>
        <n v="906.03"/>
        <n v="6655.15"/>
        <n v="7302.41"/>
        <n v="1381.91"/>
        <n v="7978.76"/>
        <n v="2341.4299999999998"/>
        <n v="4092.2"/>
        <n v="2102.37"/>
        <n v="12692.5"/>
        <n v="11181.8"/>
        <n v="7960"/>
        <n v="18825.82"/>
        <n v="11697.09"/>
        <n v="874.3"/>
        <n v="11896.05"/>
        <n v="11665.27"/>
        <n v="7403.86"/>
        <n v="768.04"/>
        <n v="1516.81"/>
        <n v="5874.84"/>
        <n v="7291.29"/>
        <n v="4831.7"/>
        <n v="9145.5"/>
        <n v="10728.99"/>
        <n v="2909.64"/>
        <n v="25386.34"/>
        <n v="1173.51"/>
        <n v="583.54"/>
        <n v="4450.3599999999997"/>
        <n v="6696.76"/>
        <n v="791.65"/>
        <n v="8372.15"/>
        <n v="12251.84"/>
        <n v="4863.53"/>
        <n v="4387.54"/>
        <n v="2677.43"/>
        <n v="23274.75"/>
        <n v="2737.17"/>
        <n v="770.25"/>
        <n v="5270.95"/>
        <n v="12393.25"/>
        <n v="5800.8"/>
        <n v="24180.560000000001"/>
        <n v="23848.28"/>
        <n v="10412.049999999999"/>
        <n v="1138.8699999999999"/>
        <n v="9510.41"/>
        <n v="4590.32"/>
        <n v="12688.22"/>
        <n v="8353.17"/>
        <n v="11127.78"/>
        <n v="2716.98"/>
        <n v="6774.83"/>
        <n v="2499.92"/>
        <n v="1948.58"/>
        <n v="5989.86"/>
        <n v="8289.82"/>
        <n v="6563.03"/>
        <n v="6523.63"/>
        <n v="2511.92"/>
        <n v="18300.87"/>
        <n v="3898.22"/>
        <n v="2009.56"/>
        <n v="2447.34"/>
        <n v="8782.18"/>
        <n v="15078.63"/>
        <n v="674.33"/>
        <n v="5277.95"/>
        <n v="3161.78"/>
        <n v="12754.16"/>
        <n v="9839.67"/>
        <n v="12812.03"/>
        <n v="23121.16"/>
        <n v="2835.57"/>
        <n v="18479.560000000001"/>
        <n v="4301.24"/>
        <n v="6549.89"/>
        <n v="4024.47"/>
        <n v="1270.6099999999999"/>
        <n v="1563.1"/>
        <n v="4421"/>
        <n v="4002.56"/>
        <n v="12296.85"/>
        <n v="6229.89"/>
        <n v="7364.79"/>
        <n v="7080.69"/>
        <n v="7472.5"/>
        <n v="836.99"/>
        <n v="9574.65"/>
        <n v="2568.3200000000002"/>
        <n v="6692.9"/>
        <n v="16327.13"/>
        <n v="8378.7999999999993"/>
        <n v="5639"/>
        <n v="934.96"/>
        <n v="25160.97"/>
        <n v="37501.51"/>
        <n v="8240.18"/>
        <n v="1631.45"/>
        <n v="14140.64"/>
        <n v="2274.5100000000002"/>
        <n v="1996.62"/>
        <n v="19699.330000000002"/>
        <n v="2810.39"/>
        <n v="1308.54"/>
        <n v="3192.96"/>
        <n v="11902.89"/>
        <n v="26895.01"/>
        <n v="5523.57"/>
        <n v="3653.21"/>
        <n v="1226.82"/>
        <n v="4561.68"/>
        <n v="9711.93"/>
        <n v="6518.08"/>
        <n v="7324.79"/>
        <n v="5052.5200000000004"/>
        <n v="2887.65"/>
        <n v="16647.12"/>
        <n v="1710.37"/>
        <n v="7293.94"/>
        <n v="14083.3"/>
        <n v="12244.86"/>
        <n v="20506.96"/>
        <n v="2402.63"/>
        <n v="10601.48"/>
        <n v="3580.59"/>
        <n v="23838.11"/>
        <n v="2162.4"/>
        <n v="5476.1"/>
        <n v="4481.74"/>
        <n v="799.2"/>
        <n v="3803.41"/>
        <n v="2667.3"/>
        <n v="554.44000000000005"/>
        <n v="2274.86"/>
        <n v="14717.57"/>
        <n v="5297.94"/>
        <n v="7421.7"/>
        <n v="2656.54"/>
        <n v="7318.21"/>
        <n v="1233.52"/>
        <n v="2141.6"/>
        <n v="1301.71"/>
        <n v="5913.25"/>
        <n v="1929.56"/>
        <n v="29572.57"/>
        <n v="1957.77"/>
        <n v="4280.34"/>
        <n v="959.01"/>
        <n v="10254.08"/>
        <n v="19902.57"/>
        <n v="2781.52"/>
        <n v="2135.27"/>
        <n v="19632.330000000002"/>
        <n v="10866.73"/>
        <n v="1428.18"/>
        <n v="8979.24"/>
        <n v="1592.88"/>
        <n v="3433.08"/>
        <n v="10540.26"/>
        <n v="14261.17"/>
        <n v="9176.36"/>
        <n v="19420.5"/>
        <n v="2214.23"/>
        <n v="27365.11"/>
        <n v="2354.5100000000002"/>
        <n v="21641.39"/>
        <n v="6885.62"/>
        <n v="2690.74"/>
        <n v="898.24"/>
        <n v="9886.65"/>
        <n v="19964.73"/>
        <n v="3260.23"/>
        <n v="8706.2199999999993"/>
        <n v="26863.74"/>
        <n v="4058.91"/>
        <n v="3861.38"/>
        <n v="5478.66"/>
        <n v="1568.21"/>
        <n v="6880.1"/>
        <n v="5829.33"/>
        <n v="27648.05"/>
        <n v="7890.64"/>
        <n v="1018.98"/>
        <n v="2166.1999999999998"/>
        <n v="3354.59"/>
        <n v="2157.3200000000002"/>
        <n v="5852.71"/>
        <n v="7871.97"/>
        <n v="21296.43"/>
        <n v="1217.8499999999999"/>
        <n v="18296.5"/>
        <n v="4880.17"/>
        <n v="2500.34"/>
        <n v="39014.720000000001"/>
        <n v="8209.0499999999993"/>
        <n v="11386.95"/>
        <n v="525.07000000000005"/>
        <n v="1733.87"/>
        <n v="22575.82"/>
        <n v="23961.61"/>
        <n v="10190.33"/>
        <n v="5813.89"/>
        <n v="25388.36"/>
        <n v="5940.23"/>
        <n v="5654.68"/>
        <n v="5153.8999999999996"/>
        <n v="4884.49"/>
        <n v="6797.75"/>
        <n v="5556.5"/>
        <n v="3658.61"/>
        <n v="20975.360000000001"/>
        <n v="2253.73"/>
        <n v="6124.63"/>
        <n v="11531.69"/>
        <n v="5115.71"/>
        <n v="8596.77"/>
        <n v="10040.719999999999"/>
        <n v="29655.95"/>
        <n v="8238.19"/>
        <n v="5198.91"/>
        <n v="29492.01"/>
        <n v="3875.04"/>
        <n v="24811.01"/>
        <n v="27130.58"/>
        <n v="1903.57"/>
        <n v="5821.03"/>
        <n v="8327.48"/>
        <n v="10560.33"/>
        <n v="2332.65"/>
        <n v="3657.81"/>
        <n v="15341.41"/>
        <n v="4763.09"/>
        <n v="2342.11"/>
        <n v="3116.84"/>
        <n v="17384.849999999999"/>
        <n v="18630.849999999999"/>
        <n v="6796.03"/>
        <n v="2675.97"/>
        <n v="6246.99"/>
        <n v="22948.62"/>
        <n v="27751.41"/>
        <n v="3071.44"/>
        <n v="10464.31"/>
        <n v="17176.86"/>
        <n v="65764.08"/>
        <n v="37536.639999999999"/>
        <n v="48818.9"/>
        <n v="1437.48"/>
        <n v="2071.9299999999998"/>
        <n v="9822.4"/>
        <n v="14935.51"/>
        <n v="5358.21"/>
        <n v="10545"/>
        <n v="5887.24"/>
        <n v="4381.37"/>
        <n v="2388.4499999999998"/>
        <n v="2262.6"/>
        <n v="8980.9599999999991"/>
        <n v="5043.59"/>
        <n v="3311.69"/>
        <n v="1373.1"/>
        <n v="8084.84"/>
        <n v="29051.439999999999"/>
        <n v="9697.48"/>
        <n v="3979.4"/>
        <n v="19023.21"/>
        <n v="9514.1299999999992"/>
        <n v="8399.4"/>
        <n v="10209.35"/>
        <n v="14981.36"/>
        <n v="15912.64"/>
        <n v="20675.439999999999"/>
        <n v="5843.03"/>
        <n v="5334.34"/>
        <n v="3895.55"/>
        <n v="24102.3"/>
        <n v="9215.7000000000007"/>
        <n v="11283.3"/>
        <n v="2111.44"/>
        <n v="4818.5200000000004"/>
        <n v="2349.6999999999998"/>
        <n v="3129.78"/>
        <n v="13423.11"/>
        <n v="3905.89"/>
        <n v="4019.47"/>
        <n v="7547.47"/>
        <n v="5646.1"/>
        <n v="9428.83"/>
        <n v="6902.17"/>
        <n v="13579.49"/>
        <n v="2333.4699999999998"/>
        <n v="26995.46"/>
        <n v="8466.1299999999992"/>
        <n v="11540.04"/>
        <n v="38107.86"/>
        <n v="5500.83"/>
        <n v="4413.3999999999996"/>
        <n v="4510.08"/>
        <n v="1745.63"/>
        <n v="27292.55"/>
        <n v="7710.28"/>
        <n v="25363.67"/>
        <n v="6525.01"/>
        <n v="2779.91"/>
        <n v="2800.86"/>
        <n v="4599.0600000000004"/>
        <n v="14553.51"/>
        <n v="2390.91"/>
        <n v="1121.48"/>
        <n v="7615.1"/>
        <n v="3145.22"/>
        <n v="13633.18"/>
        <n v="12156.7"/>
        <n v="13011.67"/>
        <n v="3625.66"/>
        <n v="4384.3900000000003"/>
        <n v="12330.91"/>
        <n v="4000.07"/>
        <n v="6097.66"/>
        <n v="10717.86"/>
        <n v="13459.63"/>
        <n v="11545.29"/>
        <n v="1926.29"/>
        <n v="9735.91"/>
        <n v="8777.3700000000008"/>
        <n v="4188.3900000000003"/>
        <n v="19208.25"/>
        <n v="5536.3"/>
        <n v="18030.72"/>
        <n v="4127.4399999999996"/>
        <n v="9046.32"/>
        <n v="7919.32"/>
        <n v="2213.6799999999998"/>
        <n v="1916.87"/>
        <n v="8893.02"/>
        <n v="8514.92"/>
        <n v="5652.59"/>
        <n v="11330.49"/>
        <n v="9120.77"/>
        <n v="5960.05"/>
        <n v="26134.02"/>
        <n v="10972.72"/>
        <n v="2719.46"/>
        <n v="6067.72"/>
        <n v="1770.54"/>
        <n v="4961.1099999999997"/>
        <n v="5376.05"/>
        <n v="6428.78"/>
        <n v="4193.55"/>
        <n v="17284.98"/>
        <n v="4733.1099999999997"/>
        <n v="5707.79"/>
        <n v="13639.75"/>
        <n v="1376.22"/>
        <n v="6667.47"/>
        <n v="6731.13"/>
        <n v="7469.24"/>
        <n v="11539.01"/>
        <n v="14073.45"/>
        <n v="26959.13"/>
        <n v="1165.3699999999999"/>
        <n v="912"/>
        <n v="5227.5600000000004"/>
        <n v="6101.3"/>
        <n v="8691.2000000000007"/>
        <n v="1745.25"/>
        <n v="9898.31"/>
        <n v="13497.26"/>
        <n v="9185.2800000000007"/>
        <n v="5916.53"/>
        <n v="4728.58"/>
        <n v="14383.83"/>
        <n v="7296.46"/>
        <n v="11823.64"/>
        <n v="3907.96"/>
        <n v="3364.18"/>
        <n v="3975.1"/>
        <n v="12093.46"/>
        <n v="10638.03"/>
        <n v="1897.41"/>
        <n v="10464.27"/>
        <n v="3364.1"/>
        <n v="7072.06"/>
        <n v="2209.2800000000002"/>
        <n v="3073.42"/>
        <n v="6004.48"/>
        <n v="4275.92"/>
        <n v="3670.93"/>
        <n v="13303.24"/>
        <n v="3341.46"/>
        <n v="11108.08"/>
        <n v="449.51"/>
        <n v="17743.18"/>
        <n v="12563.22"/>
        <n v="14587.55"/>
        <n v="2853.98"/>
        <n v="7820.86"/>
        <n v="8407.14"/>
        <n v="12369.15"/>
        <n v="9276.84"/>
        <n v="14354.05"/>
        <n v="8906.5400000000009"/>
        <n v="7322.7"/>
        <n v="3773.53"/>
        <n v="3187.74"/>
        <n v="2811.24"/>
        <n v="8130.42"/>
        <n v="3826.62"/>
        <n v="1848.27"/>
        <n v="2449.5"/>
        <n v="4990.88"/>
        <n v="7748.95"/>
        <n v="8083.65"/>
        <n v="8360.2199999999993"/>
        <n v="2841.8"/>
        <n v="11221.47"/>
        <n v="2387.52"/>
        <n v="1279.05"/>
        <n v="16233.62"/>
        <n v="1642.36"/>
        <n v="1449.39"/>
        <n v="911.97"/>
        <n v="16223.89"/>
        <n v="12688.84"/>
        <n v="2143.1"/>
        <n v="8896.6"/>
        <n v="6254.33"/>
        <n v="5462.89"/>
        <n v="2800.96"/>
        <n v="3635.15"/>
        <n v="12887.77"/>
        <n v="1464.15"/>
        <n v="12478.6"/>
        <n v="4360.1099999999997"/>
        <n v="9363.9599999999991"/>
        <n v="12844.52"/>
        <n v="13804.91"/>
        <n v="21056.85"/>
        <n v="7711.27"/>
        <n v="7316.52"/>
        <n v="2115.9499999999998"/>
        <n v="1711.61"/>
        <n v="10670.25"/>
        <n v="2335.2800000000002"/>
        <n v="5994.72"/>
        <n v="4225.1499999999996"/>
        <n v="6729.03"/>
        <n v="6428.42"/>
        <n v="4836.17"/>
        <n v="5402.19"/>
        <n v="24685.41"/>
        <n v="3326.38"/>
        <n v="23815.7"/>
        <n v="11921.31"/>
        <n v="1596.6"/>
        <n v="4567.55"/>
        <n v="10318.450000000001"/>
        <n v="17521.96"/>
        <n v="20752.5"/>
        <n v="16163.09"/>
        <n v="5879.97"/>
        <n v="17271.03"/>
        <n v="1723.74"/>
        <n v="7948.93"/>
        <n v="4236.88"/>
        <n v="2312.34"/>
        <n v="11863.82"/>
        <n v="6327.43"/>
        <n v="6669.78"/>
        <n v="4273.3"/>
        <n v="6879.16"/>
        <n v="23338.15"/>
        <n v="10019.790000000001"/>
        <n v="4661.54"/>
        <n v="4969.2299999999996"/>
        <n v="9833.98"/>
        <n v="3205.91"/>
        <n v="1643.14"/>
        <n v="3462.46"/>
        <n v="3329.38"/>
        <n v="13337.99"/>
        <n v="8076.67"/>
        <n v="11344.79"/>
        <n v="21940.41"/>
        <n v="5410.47"/>
        <n v="3722.27"/>
        <n v="6045.1"/>
        <n v="2391.15"/>
        <n v="13257.98"/>
        <n v="25721.82"/>
        <n v="3716.1"/>
        <n v="3678.09"/>
        <n v="7923.63"/>
        <n v="3462.45"/>
        <n v="3917.37"/>
        <n v="4323.93"/>
        <n v="8445.3700000000008"/>
        <n v="5566.97"/>
        <n v="6733.95"/>
        <n v="14792.44"/>
        <n v="9165.7900000000009"/>
        <n v="1768.07"/>
        <n v="5250.6"/>
        <n v="17714.38"/>
        <n v="2730.67"/>
        <n v="1772.59"/>
        <n v="12478.16"/>
        <n v="6123.28"/>
        <n v="9179.43"/>
        <n v="4746.87"/>
        <n v="7787.79"/>
        <n v="6114.55"/>
        <n v="6356.54"/>
        <n v="2591.85"/>
        <n v="4483.79"/>
        <n v="33745.5"/>
        <n v="2957.98"/>
        <n v="8777.36"/>
        <n v="10870.1"/>
        <n v="24448.85"/>
        <n v="5326.16"/>
        <n v="10844.93"/>
        <n v="8913.9500000000007"/>
        <n v="1392.46"/>
        <n v="9309.6299999999992"/>
        <n v="36384.839999999997"/>
        <n v="2816.63"/>
        <n v="4830.78"/>
        <n v="6278.62"/>
        <n v="11592.24"/>
        <n v="3989.57"/>
        <n v="4710.26"/>
        <n v="27349.64"/>
        <n v="15183.69"/>
        <n v="2833.92"/>
        <n v="3477.28"/>
        <n v="2238.6999999999998"/>
        <n v="6461.2"/>
        <n v="4026.12"/>
        <n v="41716.339999999997"/>
        <n v="9819.41"/>
        <n v="13367.62"/>
        <n v="17212.810000000001"/>
        <n v="12396.64"/>
        <n v="16861.759999999998"/>
        <n v="49335.49"/>
        <n v="4077.77"/>
        <n v="2987.02"/>
        <n v="5169.25"/>
        <n v="36772.92"/>
        <n v="2615.52"/>
        <n v="23705.759999999998"/>
        <n v="1196.7"/>
        <n v="5215.53"/>
        <n v="11179.66"/>
        <n v="5447.83"/>
        <n v="10081.700000000001"/>
        <n v="11858.99"/>
        <n v="2145.0700000000002"/>
        <n v="14349.25"/>
        <n v="16064.4"/>
        <n v="3634.81"/>
        <n v="5029.28"/>
        <n v="14876.93"/>
        <n v="918.57"/>
        <n v="5152.58"/>
        <n v="5776.81"/>
        <n v="7560.73"/>
        <n v="2641.27"/>
        <n v="7337.2"/>
        <n v="32278.61"/>
        <n v="1132.96"/>
        <n v="1369.87"/>
        <n v="9634.1"/>
        <n v="3491.98"/>
        <n v="1941.07"/>
        <n v="5476.38"/>
        <n v="7595"/>
        <n v="6860.53"/>
        <n v="20066.62"/>
        <n v="848.37"/>
        <n v="4007.95"/>
        <n v="7435.22"/>
        <n v="741.85"/>
        <n v="4341.9799999999996"/>
        <n v="3283.76"/>
        <n v="3932.69"/>
        <n v="14126.17"/>
        <n v="17409.55"/>
        <n v="4887"/>
        <n v="2787.13"/>
        <n v="16164.29"/>
        <n v="11576.45"/>
        <n v="4849.84"/>
        <n v="7080"/>
        <n v="44484.73"/>
        <n v="1616.61"/>
        <n v="2543.34"/>
        <n v="14811.64"/>
        <n v="6347.86"/>
        <n v="19957.93"/>
        <n v="6536.68"/>
        <n v="7441.44"/>
        <n v="10048.73"/>
        <n v="8612.17"/>
        <n v="14785.53"/>
        <n v="6706.3"/>
        <n v="12335.75"/>
        <n v="4480.66"/>
        <n v="1106.83"/>
        <n v="1489.2"/>
        <n v="4874.88"/>
        <n v="6389.09"/>
        <n v="19401.91"/>
        <n v="17096.830000000002"/>
        <n v="3144.46"/>
        <n v="10046.5"/>
        <n v="2713.5"/>
        <n v="5567.36"/>
        <n v="3183.23"/>
        <n v="5811.4"/>
        <n v="5104.07"/>
        <n v="18226.46"/>
        <n v="5397.32"/>
        <n v="1745.23"/>
        <n v="2715.62"/>
        <n v="9443.0499999999993"/>
        <n v="9565.8799999999992"/>
        <n v="5836.8"/>
        <n v="1488.16"/>
        <n v="6077.54"/>
        <n v="815.84"/>
        <n v="12930.51"/>
        <n v="5319.31"/>
        <n v="11450.03"/>
        <n v="8448.83"/>
        <n v="7584.26"/>
        <n v="13448.53"/>
        <n v="1706.01"/>
        <n v="7958.98"/>
        <n v="10958.79"/>
        <n v="24607.87"/>
        <n v="13720.52"/>
        <n v="4831.16"/>
        <n v="5828.71"/>
        <n v="6050.38"/>
        <n v="3027.2"/>
        <n v="2499.13"/>
        <n v="11312.17"/>
        <n v="22021.4"/>
        <n v="27682.92"/>
        <n v="2467.36"/>
        <n v="10695.56"/>
        <n v="2463.08"/>
        <n v="20750.189999999999"/>
        <n v="6478.81"/>
        <n v="641.05999999999995"/>
        <n v="1090.0999999999999"/>
        <n v="10020.57"/>
        <n v="4682.3"/>
        <n v="26216.48"/>
        <n v="815.92"/>
        <n v="18042.61"/>
        <n v="764.83"/>
        <n v="2305.08"/>
        <n v="1342.68"/>
        <n v="22976.74"/>
        <n v="4207.3500000000004"/>
        <n v="5604.49"/>
        <n v="9259.4599999999991"/>
        <n v="1030.73"/>
        <n v="10631.4"/>
        <n v="2231.61"/>
        <n v="4453.3500000000004"/>
        <n v="8119.89"/>
        <n v="22926.27"/>
        <n v="17170.009999999998"/>
        <n v="6261.95"/>
        <n v="5523.12"/>
        <n v="5684.45"/>
        <n v="13142.78"/>
        <n v="3527.8"/>
        <n v="6566.83"/>
        <n v="42009.22"/>
        <n v="30810.6"/>
        <n v="32812.26"/>
        <n v="11754.65"/>
        <n v="2891.94"/>
        <n v="11254.24"/>
        <n v="14225.93"/>
        <n v="1022.85"/>
        <n v="2451.35"/>
        <n v="5011.3500000000004"/>
        <n v="6079.87"/>
        <n v="15565.83"/>
        <n v="5963.34"/>
        <n v="15298.24"/>
        <n v="4538.0600000000004"/>
        <n v="9795.7000000000007"/>
        <n v="17838.77"/>
        <n v="18776.11"/>
        <n v="11440.6"/>
        <n v="3905.16"/>
        <n v="14727.66"/>
        <n v="10098.719999999999"/>
        <n v="1024.06"/>
        <n v="725.57"/>
        <n v="10040.9"/>
        <n v="11124.05"/>
        <n v="19219.900000000001"/>
        <n v="7929.94"/>
        <n v="2147.98"/>
        <n v="1876.16"/>
        <n v="1646.27"/>
        <n v="5728.95"/>
        <n v="10706.84"/>
        <n v="9547.3799999999992"/>
        <n v="8039.66"/>
        <n v="3736.56"/>
        <n v="7207.85"/>
        <n v="4833.2299999999996"/>
        <n v="3014.21"/>
        <n v="7083.82"/>
        <n v="14049.89"/>
        <n v="5691.97"/>
        <n v="2245.2600000000002"/>
        <n v="5990.88"/>
        <n v="9257.2999999999993"/>
        <n v="17334.490000000002"/>
        <n v="9021.2999999999993"/>
        <n v="6253.6"/>
        <n v="8490.7000000000007"/>
        <n v="3916.25"/>
        <n v="13613.62"/>
        <n v="13493.58"/>
        <n v="15544.39"/>
        <n v="8951.31"/>
        <n v="8718.4699999999993"/>
        <n v="1540.52"/>
        <n v="2616.0500000000002"/>
        <n v="2355.36"/>
        <n v="8797.4"/>
        <n v="10873.02"/>
        <n v="18932.310000000001"/>
        <n v="20726.78"/>
        <n v="1834.3"/>
        <n v="3377.39"/>
        <n v="9254.33"/>
        <n v="3357.16"/>
      </sharedItems>
    </cacheField>
    <cacheField name="# of Children" numFmtId="0">
      <sharedItems containsSemiMixedTypes="0" containsString="0" containsNumber="1" containsInteger="1" minValue="0" maxValue="23" count="7">
        <n v="3"/>
        <n v="0"/>
        <n v="1"/>
        <n v="2"/>
        <n v="4"/>
        <n v="5"/>
        <n v="23"/>
      </sharedItems>
    </cacheField>
    <cacheField name="Smoker" numFmtId="0">
      <sharedItems count="2">
        <s v="No"/>
        <s v="Yes"/>
      </sharedItems>
    </cacheField>
    <cacheField name="height in metres" numFmtId="0">
      <sharedItems containsSemiMixedTypes="0" containsString="0" containsNumber="1" minValue="1.61E-2" maxValue="2.0540000000000003"/>
    </cacheField>
    <cacheField name="WEIGHT IN KGS" numFmtId="43">
      <sharedItems containsSemiMixedTypes="0" containsString="0" containsNumber="1" minValue="41.276871999999997" maxValue="840.50597600000003"/>
    </cacheField>
    <cacheField name="BMI" numFmtId="43">
      <sharedItems containsSemiMixedTypes="0" containsString="0" containsNumber="1" minValue="16" maxValue="299233.2" count="267">
        <n v="29.9"/>
        <n v="30"/>
        <n v="24.9"/>
        <n v="25"/>
        <n v="18.7"/>
        <n v="18.8"/>
        <n v="18.899999999999999"/>
        <n v="30.1"/>
        <n v="16"/>
        <n v="25.1"/>
        <n v="19"/>
        <n v="19.2"/>
        <n v="19.3"/>
        <n v="30.2"/>
        <n v="25.2"/>
        <n v="19.399999999999999"/>
        <n v="25.3"/>
        <n v="30.3"/>
        <n v="19.600000000000001"/>
        <n v="19.8"/>
        <n v="19.899999999999999"/>
        <n v="30.4"/>
        <n v="25.4"/>
        <n v="30.5"/>
        <n v="20"/>
        <n v="25.5"/>
        <n v="20.100000000000001"/>
        <n v="30.6"/>
        <n v="30.7"/>
        <n v="20.2"/>
        <n v="30.8"/>
        <n v="20.3"/>
        <n v="25.6"/>
        <n v="30.9"/>
        <n v="31"/>
        <n v="25.7"/>
        <n v="20.399999999999999"/>
        <n v="25.8"/>
        <n v="20.5"/>
        <n v="31.1"/>
        <n v="20.6"/>
        <n v="20.7"/>
        <n v="31.2"/>
        <n v="31.3"/>
        <n v="20.8"/>
        <n v="20.9"/>
        <n v="31.4"/>
        <n v="25.9"/>
        <n v="21.1"/>
        <n v="31.5"/>
        <n v="21.3"/>
        <n v="17.3"/>
        <n v="21.4"/>
        <n v="31.6"/>
        <n v="26"/>
        <n v="31.7"/>
        <n v="26.1"/>
        <n v="21.5"/>
        <n v="26.2"/>
        <n v="31.8"/>
        <n v="21.6"/>
        <n v="31.9"/>
        <n v="26.3"/>
        <n v="32"/>
        <n v="21.7"/>
        <n v="26.4"/>
        <n v="32.1"/>
        <n v="21.8"/>
        <n v="26.5"/>
        <n v="32.200000000000003"/>
        <n v="17.8"/>
        <n v="26.6"/>
        <n v="32.299999999999997"/>
        <n v="26.7"/>
        <n v="22"/>
        <n v="32.4"/>
        <n v="17.5"/>
        <n v="26.8"/>
        <n v="22.1"/>
        <n v="32.5"/>
        <n v="22.2"/>
        <n v="16.8"/>
        <n v="22.3"/>
        <n v="32.6"/>
        <n v="26.9"/>
        <n v="32.700000000000003"/>
        <n v="32.799999999999997"/>
        <n v="32.9"/>
        <n v="22.4"/>
        <n v="27"/>
        <n v="33"/>
        <n v="27.1"/>
        <n v="22.5"/>
        <n v="33.1"/>
        <n v="27.2"/>
        <n v="33.200000000000003"/>
        <n v="27.3"/>
        <n v="33.299999999999997"/>
        <n v="17.600000000000001"/>
        <n v="33.4"/>
        <n v="22.6"/>
        <n v="27.4"/>
        <n v="27.5"/>
        <n v="33.5"/>
        <n v="33.6"/>
        <n v="16.899999999999999"/>
        <n v="33.700000000000003"/>
        <n v="22.7"/>
        <n v="33.799999999999997"/>
        <n v="27.6"/>
        <n v="33.9"/>
        <n v="22.8"/>
        <n v="34"/>
        <n v="22.9"/>
        <n v="34.1"/>
        <n v="23"/>
        <n v="27.7"/>
        <n v="34.200000000000003"/>
        <n v="34.299999999999997"/>
        <n v="34.4"/>
        <n v="23.1"/>
        <n v="27.8"/>
        <n v="34.5"/>
        <n v="34.6"/>
        <n v="34.700000000000003"/>
        <n v="18.399999999999999"/>
        <n v="27.9"/>
        <n v="23.2"/>
        <n v="34.799999999999997"/>
        <n v="34.9"/>
        <n v="28"/>
        <n v="35.1"/>
        <n v="28.1"/>
        <n v="35.200000000000003"/>
        <n v="35.299999999999997"/>
        <n v="35.4"/>
        <n v="35.5"/>
        <n v="35.6"/>
        <n v="23.3"/>
        <n v="28.2"/>
        <n v="35.700000000000003"/>
        <n v="35.799999999999997"/>
        <n v="23.4"/>
        <n v="28.3"/>
        <n v="35.9"/>
        <n v="36"/>
        <n v="36.1"/>
        <n v="28.4"/>
        <n v="23.5"/>
        <n v="36.200000000000003"/>
        <n v="36.299999999999997"/>
        <n v="23.6"/>
        <n v="36.4"/>
        <n v="36.5"/>
        <n v="36.6"/>
        <n v="36.700000000000003"/>
        <n v="36.799999999999997"/>
        <n v="36.9"/>
        <n v="28.5"/>
        <n v="23.7"/>
        <n v="28.6"/>
        <n v="37"/>
        <n v="37.1"/>
        <n v="23.8"/>
        <n v="18.3"/>
        <n v="37.200000000000003"/>
        <n v="28.7"/>
        <n v="18"/>
        <n v="37.299999999999997"/>
        <n v="37.4"/>
        <n v="23.9"/>
        <n v="37.5"/>
        <n v="24"/>
        <n v="37.700000000000003"/>
        <n v="37.799999999999997"/>
        <n v="28.8"/>
        <n v="24.1"/>
        <n v="37.9"/>
        <n v="38"/>
        <n v="38.1"/>
        <n v="38.200000000000003"/>
        <n v="28.9"/>
        <n v="38.299999999999997"/>
        <n v="38.4"/>
        <n v="38.6"/>
        <n v="38.799999999999997"/>
        <n v="38.9"/>
        <n v="39"/>
        <n v="39.1"/>
        <n v="29"/>
        <n v="39.200000000000003"/>
        <n v="39.299999999999997"/>
        <n v="39.4"/>
        <n v="39.5"/>
        <n v="39.6"/>
        <n v="24.2"/>
        <n v="39.700000000000003"/>
        <n v="29.1"/>
        <n v="39.799999999999997"/>
        <n v="39.9"/>
        <n v="29.2"/>
        <n v="40"/>
        <n v="24.3"/>
        <n v="40.1"/>
        <n v="40.200000000000003"/>
        <n v="29.3"/>
        <n v="40.299999999999997"/>
        <n v="29.4"/>
        <n v="40.4"/>
        <n v="40.5"/>
        <n v="40.6"/>
        <n v="40.799999999999997"/>
        <n v="29.5"/>
        <n v="40.9"/>
        <n v="41"/>
        <n v="41.1"/>
        <n v="41.2"/>
        <n v="41.3"/>
        <n v="17.399999999999999"/>
        <n v="24.4"/>
        <n v="29.6"/>
        <n v="41.4"/>
        <n v="41.5"/>
        <n v="41.7"/>
        <n v="41.9"/>
        <n v="42"/>
        <n v="42.1"/>
        <n v="42.2"/>
        <n v="29.7"/>
        <n v="24.5"/>
        <n v="42.3"/>
        <n v="42.4"/>
        <n v="29.8"/>
        <n v="42.7"/>
        <n v="42.9"/>
        <n v="43"/>
        <n v="24.6"/>
        <n v="43.1"/>
        <n v="43.4"/>
        <n v="43.6"/>
        <n v="43.8"/>
        <n v="43.9"/>
        <n v="44.2"/>
        <n v="44.6"/>
        <n v="44.7"/>
        <n v="44.9"/>
        <n v="45.2"/>
        <n v="45.4"/>
        <n v="45.5"/>
        <n v="46"/>
        <n v="46.1"/>
        <n v="46.3"/>
        <n v="46.5"/>
        <n v="46.8"/>
        <n v="47.4"/>
        <n v="47.5"/>
        <n v="24.7"/>
        <n v="47.8"/>
        <n v="48.1"/>
        <n v="49.1"/>
        <n v="50.4"/>
        <n v="52.5"/>
        <n v="53.1"/>
        <n v="24.8"/>
        <n v="92.1"/>
        <n v="298.5"/>
        <n v="299233.2"/>
      </sharedItems>
    </cacheField>
    <cacheField name="Weight status" numFmtId="0">
      <sharedItems count="4">
        <s v="Over weight"/>
        <s v="Obesity"/>
        <s v="Healthy weight"/>
        <s v="Underweigh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59">
  <r>
    <s v="FcE4g"/>
    <n v="2020"/>
    <x v="0"/>
    <n v="35"/>
    <n v="174.5"/>
    <n v="201"/>
    <x v="0"/>
    <x v="0"/>
    <x v="0"/>
    <x v="0"/>
    <n v="1.7450000000000001"/>
    <n v="91.171992000000003"/>
    <x v="0"/>
    <x v="0"/>
  </r>
  <r>
    <s v="HcLub"/>
    <n v="2020"/>
    <x v="1"/>
    <n v="24"/>
    <n v="160.1"/>
    <n v="169"/>
    <x v="0"/>
    <x v="1"/>
    <x v="1"/>
    <x v="0"/>
    <n v="1.601"/>
    <n v="76.657048000000003"/>
    <x v="0"/>
    <x v="0"/>
  </r>
  <r>
    <s v="Jf5Sg"/>
    <n v="2020"/>
    <x v="1"/>
    <n v="26"/>
    <n v="159.1"/>
    <n v="167"/>
    <x v="0"/>
    <x v="2"/>
    <x v="1"/>
    <x v="0"/>
    <n v="1.591"/>
    <n v="75.749864000000002"/>
    <x v="0"/>
    <x v="0"/>
  </r>
  <r>
    <s v="JY54S"/>
    <n v="2020"/>
    <x v="2"/>
    <n v="42"/>
    <n v="165.6"/>
    <n v="181"/>
    <x v="0"/>
    <x v="3"/>
    <x v="2"/>
    <x v="0"/>
    <n v="1.6559999999999999"/>
    <n v="82.100151999999994"/>
    <x v="0"/>
    <x v="0"/>
  </r>
  <r>
    <s v="LP31T"/>
    <n v="2020"/>
    <x v="3"/>
    <n v="35"/>
    <n v="157.19999999999999"/>
    <n v="163"/>
    <x v="0"/>
    <x v="4"/>
    <x v="3"/>
    <x v="0"/>
    <n v="1.5719999999999998"/>
    <n v="73.935496000000001"/>
    <x v="0"/>
    <x v="0"/>
  </r>
  <r>
    <s v="C00Nz"/>
    <n v="2020"/>
    <x v="1"/>
    <n v="34"/>
    <n v="160.9"/>
    <n v="171"/>
    <x v="1"/>
    <x v="5"/>
    <x v="3"/>
    <x v="0"/>
    <n v="1.609"/>
    <n v="77.564232000000004"/>
    <x v="1"/>
    <x v="1"/>
  </r>
  <r>
    <s v="C883Y"/>
    <n v="2020"/>
    <x v="2"/>
    <n v="35"/>
    <n v="188.4"/>
    <n v="235"/>
    <x v="1"/>
    <x v="6"/>
    <x v="2"/>
    <x v="0"/>
    <n v="1.8840000000000001"/>
    <n v="106.59412"/>
    <x v="1"/>
    <x v="1"/>
  </r>
  <r>
    <s v="EY13Q"/>
    <n v="2020"/>
    <x v="2"/>
    <n v="47"/>
    <n v="163.19999999999999"/>
    <n v="176"/>
    <x v="1"/>
    <x v="7"/>
    <x v="2"/>
    <x v="0"/>
    <n v="1.6319999999999999"/>
    <n v="79.832191999999992"/>
    <x v="1"/>
    <x v="1"/>
  </r>
  <r>
    <s v="GemQZ"/>
    <n v="2020"/>
    <x v="0"/>
    <n v="30"/>
    <n v="180"/>
    <n v="214"/>
    <x v="0"/>
    <x v="8"/>
    <x v="2"/>
    <x v="0"/>
    <n v="1.8"/>
    <n v="97.068687999999995"/>
    <x v="1"/>
    <x v="1"/>
  </r>
  <r>
    <s v="Jd1QL"/>
    <n v="2020"/>
    <x v="1"/>
    <n v="45"/>
    <n v="169.5"/>
    <n v="190"/>
    <x v="0"/>
    <x v="9"/>
    <x v="2"/>
    <x v="0"/>
    <n v="1.6950000000000001"/>
    <n v="86.182479999999998"/>
    <x v="1"/>
    <x v="1"/>
  </r>
  <r>
    <s v="Gd9h2"/>
    <n v="2020"/>
    <x v="2"/>
    <n v="25"/>
    <n v="169"/>
    <n v="157"/>
    <x v="0"/>
    <x v="10"/>
    <x v="3"/>
    <x v="0"/>
    <n v="1.69"/>
    <n v="71.213943999999998"/>
    <x v="2"/>
    <x v="2"/>
  </r>
  <r>
    <s v="LR77U"/>
    <n v="2020"/>
    <x v="1"/>
    <n v="36"/>
    <n v="172.1"/>
    <n v="196"/>
    <x v="1"/>
    <x v="11"/>
    <x v="1"/>
    <x v="0"/>
    <n v="1.7210000000000001"/>
    <n v="88.904032000000001"/>
    <x v="1"/>
    <x v="1"/>
  </r>
  <r>
    <s v="A95Km"/>
    <n v="2020"/>
    <x v="3"/>
    <n v="25"/>
    <n v="173.6"/>
    <n v="166"/>
    <x v="0"/>
    <x v="12"/>
    <x v="1"/>
    <x v="0"/>
    <n v="1.736"/>
    <n v="75.296272000000002"/>
    <x v="3"/>
    <x v="0"/>
  </r>
  <r>
    <s v="MY19H"/>
    <n v="2020"/>
    <x v="1"/>
    <n v="36"/>
    <n v="183.1"/>
    <n v="222"/>
    <x v="0"/>
    <x v="13"/>
    <x v="1"/>
    <x v="0"/>
    <n v="1.831"/>
    <n v="100.697424"/>
    <x v="1"/>
    <x v="1"/>
  </r>
  <r>
    <s v="NzwtL"/>
    <n v="2020"/>
    <x v="1"/>
    <n v="40"/>
    <n v="151.9"/>
    <n v="95"/>
    <x v="1"/>
    <x v="14"/>
    <x v="2"/>
    <x v="0"/>
    <n v="1.5190000000000001"/>
    <n v="43.091239999999999"/>
    <x v="4"/>
    <x v="2"/>
  </r>
  <r>
    <s v="Djb74"/>
    <n v="2020"/>
    <x v="2"/>
    <n v="41"/>
    <n v="168.2"/>
    <n v="117"/>
    <x v="1"/>
    <x v="15"/>
    <x v="2"/>
    <x v="0"/>
    <n v="1.6819999999999999"/>
    <n v="53.070264000000002"/>
    <x v="5"/>
    <x v="2"/>
  </r>
  <r>
    <s v="NY1C"/>
    <n v="2020"/>
    <x v="1"/>
    <n v="40"/>
    <n v="167.3"/>
    <n v="185"/>
    <x v="0"/>
    <x v="16"/>
    <x v="3"/>
    <x v="0"/>
    <n v="1.673"/>
    <n v="83.914519999999996"/>
    <x v="1"/>
    <x v="1"/>
  </r>
  <r>
    <s v="N2qh9"/>
    <n v="2020"/>
    <x v="0"/>
    <n v="27"/>
    <n v="162.6"/>
    <n v="110"/>
    <x v="0"/>
    <x v="17"/>
    <x v="1"/>
    <x v="0"/>
    <n v="1.6259999999999999"/>
    <n v="49.895119999999999"/>
    <x v="6"/>
    <x v="2"/>
  </r>
  <r>
    <s v="zfE0B"/>
    <n v="2020"/>
    <x v="1"/>
    <n v="31"/>
    <n v="165.1"/>
    <n v="180"/>
    <x v="0"/>
    <x v="18"/>
    <x v="2"/>
    <x v="0"/>
    <n v="1.651"/>
    <n v="81.646559999999994"/>
    <x v="1"/>
    <x v="1"/>
  </r>
  <r>
    <s v="KY22B"/>
    <n v="2020"/>
    <x v="3"/>
    <n v="33"/>
    <n v="157.69999999999999"/>
    <n v="137"/>
    <x v="0"/>
    <x v="19"/>
    <x v="2"/>
    <x v="0"/>
    <n v="1.577"/>
    <n v="62.142103999999996"/>
    <x v="3"/>
    <x v="0"/>
  </r>
  <r>
    <s v="26r2D"/>
    <n v="2020"/>
    <x v="3"/>
    <n v="25"/>
    <n v="171.3"/>
    <n v="195"/>
    <x v="0"/>
    <x v="20"/>
    <x v="1"/>
    <x v="0"/>
    <n v="1.7130000000000001"/>
    <n v="88.45044"/>
    <x v="7"/>
    <x v="1"/>
  </r>
  <r>
    <s v="A4c81"/>
    <n v="2020"/>
    <x v="0"/>
    <n v="27"/>
    <n v="175"/>
    <n v="203"/>
    <x v="0"/>
    <x v="21"/>
    <x v="2"/>
    <x v="0"/>
    <n v="1.75"/>
    <n v="92.079176000000004"/>
    <x v="7"/>
    <x v="1"/>
  </r>
  <r>
    <s v="CdWLP"/>
    <n v="2020"/>
    <x v="1"/>
    <n v="32"/>
    <n v="159.69999999999999"/>
    <n v="169"/>
    <x v="1"/>
    <x v="22"/>
    <x v="2"/>
    <x v="0"/>
    <n v="1.597"/>
    <n v="76.657048000000003"/>
    <x v="7"/>
    <x v="1"/>
  </r>
  <r>
    <s v="Mdb5A"/>
    <n v="2020"/>
    <x v="0"/>
    <n v="25"/>
    <n v="174.6"/>
    <n v="168"/>
    <x v="0"/>
    <x v="23"/>
    <x v="2"/>
    <x v="0"/>
    <n v="1.746"/>
    <n v="76.203456000000003"/>
    <x v="3"/>
    <x v="0"/>
  </r>
  <r>
    <s v="D0ACR"/>
    <n v="2020"/>
    <x v="1"/>
    <n v="25"/>
    <n v="173.5"/>
    <n v="200"/>
    <x v="1"/>
    <x v="24"/>
    <x v="2"/>
    <x v="0"/>
    <n v="1.7350000000000001"/>
    <n v="90.718400000000003"/>
    <x v="7"/>
    <x v="1"/>
  </r>
  <r>
    <s v="280Xk"/>
    <n v="2020"/>
    <x v="2"/>
    <n v="33"/>
    <n v="168.2"/>
    <n v="100"/>
    <x v="0"/>
    <x v="25"/>
    <x v="2"/>
    <x v="0"/>
    <n v="1.6819999999999999"/>
    <n v="45.359200000000001"/>
    <x v="8"/>
    <x v="3"/>
  </r>
  <r>
    <s v="Da49n"/>
    <n v="2020"/>
    <x v="1"/>
    <n v="29"/>
    <n v="163.19999999999999"/>
    <n v="177"/>
    <x v="1"/>
    <x v="26"/>
    <x v="1"/>
    <x v="0"/>
    <n v="1.6319999999999999"/>
    <n v="80.285783999999992"/>
    <x v="7"/>
    <x v="1"/>
  </r>
  <r>
    <s v="AheSc"/>
    <n v="2020"/>
    <x v="1"/>
    <n v="29"/>
    <n v="167.7"/>
    <n v="155"/>
    <x v="1"/>
    <x v="27"/>
    <x v="1"/>
    <x v="0"/>
    <n v="1.6769999999999998"/>
    <n v="70.306759999999997"/>
    <x v="3"/>
    <x v="0"/>
  </r>
  <r>
    <s v="Jfy24"/>
    <n v="2020"/>
    <x v="0"/>
    <n v="48"/>
    <n v="174.5"/>
    <n v="168"/>
    <x v="0"/>
    <x v="28"/>
    <x v="3"/>
    <x v="0"/>
    <n v="1.7450000000000001"/>
    <n v="76.203456000000003"/>
    <x v="3"/>
    <x v="0"/>
  </r>
  <r>
    <s v="DffYH"/>
    <n v="2020"/>
    <x v="1"/>
    <n v="31"/>
    <n v="174.6"/>
    <n v="202"/>
    <x v="1"/>
    <x v="29"/>
    <x v="1"/>
    <x v="0"/>
    <n v="1.746"/>
    <n v="91.625584000000003"/>
    <x v="7"/>
    <x v="1"/>
  </r>
  <r>
    <s v="DkEHf"/>
    <n v="2020"/>
    <x v="1"/>
    <n v="34"/>
    <n v="164.3"/>
    <n v="149"/>
    <x v="0"/>
    <x v="30"/>
    <x v="2"/>
    <x v="0"/>
    <n v="1.6430000000000002"/>
    <n v="67.585207999999994"/>
    <x v="3"/>
    <x v="0"/>
  </r>
  <r>
    <s v="Dgze8"/>
    <n v="2020"/>
    <x v="1"/>
    <n v="41"/>
    <n v="160.9"/>
    <n v="143"/>
    <x v="0"/>
    <x v="31"/>
    <x v="2"/>
    <x v="0"/>
    <n v="1.609"/>
    <n v="64.863656000000006"/>
    <x v="9"/>
    <x v="0"/>
  </r>
  <r>
    <s v="Bhyjj"/>
    <n v="2020"/>
    <x v="0"/>
    <n v="28"/>
    <n v="153.9"/>
    <n v="131"/>
    <x v="0"/>
    <x v="32"/>
    <x v="2"/>
    <x v="0"/>
    <n v="1.5390000000000001"/>
    <n v="59.420552000000001"/>
    <x v="9"/>
    <x v="0"/>
  </r>
  <r>
    <s v="JaT51"/>
    <n v="2020"/>
    <x v="1"/>
    <n v="41"/>
    <n v="184.3"/>
    <n v="188"/>
    <x v="1"/>
    <x v="33"/>
    <x v="3"/>
    <x v="0"/>
    <n v="1.8430000000000002"/>
    <n v="85.275295999999997"/>
    <x v="9"/>
    <x v="0"/>
  </r>
  <r>
    <s v="DhZ8M"/>
    <n v="2020"/>
    <x v="0"/>
    <n v="38"/>
    <n v="164.1"/>
    <n v="113"/>
    <x v="1"/>
    <x v="34"/>
    <x v="3"/>
    <x v="0"/>
    <n v="1.641"/>
    <n v="51.255896"/>
    <x v="10"/>
    <x v="2"/>
  </r>
  <r>
    <s v="JjnWy"/>
    <n v="2020"/>
    <x v="0"/>
    <n v="32"/>
    <n v="163.5"/>
    <n v="148"/>
    <x v="0"/>
    <x v="35"/>
    <x v="3"/>
    <x v="0"/>
    <n v="1.635"/>
    <n v="67.131615999999994"/>
    <x v="9"/>
    <x v="0"/>
  </r>
  <r>
    <s v="KV15J"/>
    <n v="2020"/>
    <x v="3"/>
    <n v="28"/>
    <n v="162.6"/>
    <n v="111"/>
    <x v="1"/>
    <x v="36"/>
    <x v="1"/>
    <x v="0"/>
    <n v="1.6259999999999999"/>
    <n v="50.348711999999999"/>
    <x v="10"/>
    <x v="2"/>
  </r>
  <r>
    <s v="EQ72P"/>
    <n v="2020"/>
    <x v="1"/>
    <n v="32"/>
    <n v="179.6"/>
    <n v="214"/>
    <x v="0"/>
    <x v="37"/>
    <x v="2"/>
    <x v="0"/>
    <n v="1.796"/>
    <n v="97.068687999999995"/>
    <x v="7"/>
    <x v="1"/>
  </r>
  <r>
    <s v="G6N5a"/>
    <n v="2020"/>
    <x v="1"/>
    <n v="38"/>
    <n v="161.1"/>
    <n v="172"/>
    <x v="0"/>
    <x v="38"/>
    <x v="3"/>
    <x v="0"/>
    <n v="1.611"/>
    <n v="78.017824000000005"/>
    <x v="7"/>
    <x v="1"/>
  </r>
  <r>
    <s v="Mb767"/>
    <n v="2020"/>
    <x v="0"/>
    <n v="26"/>
    <n v="182"/>
    <n v="220"/>
    <x v="0"/>
    <x v="39"/>
    <x v="2"/>
    <x v="0"/>
    <n v="1.82"/>
    <n v="99.790239999999997"/>
    <x v="7"/>
    <x v="1"/>
  </r>
  <r>
    <s v="NbUM6"/>
    <n v="2020"/>
    <x v="1"/>
    <n v="32"/>
    <n v="175.2"/>
    <n v="204"/>
    <x v="0"/>
    <x v="40"/>
    <x v="1"/>
    <x v="1"/>
    <n v="1.752"/>
    <n v="92.532768000000004"/>
    <x v="7"/>
    <x v="1"/>
  </r>
  <r>
    <s v="BcFYV"/>
    <n v="2020"/>
    <x v="2"/>
    <n v="38"/>
    <n v="163.30000000000001"/>
    <n v="113"/>
    <x v="0"/>
    <x v="41"/>
    <x v="4"/>
    <x v="0"/>
    <n v="1.6330000000000002"/>
    <n v="51.255896"/>
    <x v="11"/>
    <x v="2"/>
  </r>
  <r>
    <s v="NV75D"/>
    <n v="2020"/>
    <x v="3"/>
    <n v="43"/>
    <n v="166.1"/>
    <n v="183"/>
    <x v="0"/>
    <x v="42"/>
    <x v="2"/>
    <x v="0"/>
    <n v="1.661"/>
    <n v="83.007335999999995"/>
    <x v="7"/>
    <x v="1"/>
  </r>
  <r>
    <s v="z6rzD"/>
    <n v="2020"/>
    <x v="3"/>
    <n v="25"/>
    <n v="171.3"/>
    <n v="195"/>
    <x v="0"/>
    <x v="43"/>
    <x v="1"/>
    <x v="0"/>
    <n v="1.7130000000000001"/>
    <n v="88.45044"/>
    <x v="7"/>
    <x v="1"/>
  </r>
  <r>
    <s v="Lb389"/>
    <n v="2020"/>
    <x v="1"/>
    <n v="42"/>
    <n v="172.1"/>
    <n v="164"/>
    <x v="0"/>
    <x v="44"/>
    <x v="2"/>
    <x v="1"/>
    <n v="1.7210000000000001"/>
    <n v="74.389088000000001"/>
    <x v="9"/>
    <x v="0"/>
  </r>
  <r>
    <s v="J9QVa"/>
    <n v="2020"/>
    <x v="1"/>
    <n v="32"/>
    <n v="165.1"/>
    <n v="151"/>
    <x v="0"/>
    <x v="45"/>
    <x v="2"/>
    <x v="0"/>
    <n v="1.651"/>
    <n v="68.492391999999995"/>
    <x v="9"/>
    <x v="0"/>
  </r>
  <r>
    <s v="zb0gY"/>
    <n v="2020"/>
    <x v="1"/>
    <n v="37"/>
    <n v="157.1"/>
    <n v="164"/>
    <x v="0"/>
    <x v="46"/>
    <x v="2"/>
    <x v="0"/>
    <n v="1.571"/>
    <n v="74.389088000000001"/>
    <x v="7"/>
    <x v="1"/>
  </r>
  <r>
    <s v="GkLjZ"/>
    <n v="2020"/>
    <x v="2"/>
    <n v="25"/>
    <n v="178.8"/>
    <n v="136"/>
    <x v="0"/>
    <x v="47"/>
    <x v="1"/>
    <x v="1"/>
    <n v="1.7880000000000003"/>
    <n v="61.688512000000003"/>
    <x v="12"/>
    <x v="2"/>
  </r>
  <r>
    <s v="EW9M"/>
    <n v="2020"/>
    <x v="2"/>
    <n v="38"/>
    <n v="156.1"/>
    <n v="135"/>
    <x v="0"/>
    <x v="48"/>
    <x v="1"/>
    <x v="0"/>
    <n v="1.5609999999999999"/>
    <n v="61.234920000000002"/>
    <x v="9"/>
    <x v="0"/>
  </r>
  <r>
    <s v="Hgq0b"/>
    <n v="2020"/>
    <x v="2"/>
    <n v="44"/>
    <n v="166.7"/>
    <n v="154"/>
    <x v="1"/>
    <x v="49"/>
    <x v="2"/>
    <x v="1"/>
    <n v="1.6669999999999998"/>
    <n v="69.853167999999997"/>
    <x v="9"/>
    <x v="0"/>
  </r>
  <r>
    <s v="Kj871"/>
    <n v="2020"/>
    <x v="0"/>
    <n v="41"/>
    <n v="178.7"/>
    <n v="177"/>
    <x v="0"/>
    <x v="50"/>
    <x v="2"/>
    <x v="0"/>
    <n v="1.7869999999999999"/>
    <n v="80.285783999999992"/>
    <x v="9"/>
    <x v="0"/>
  </r>
  <r>
    <s v="A3Kr4"/>
    <n v="2020"/>
    <x v="1"/>
    <n v="25"/>
    <n v="171"/>
    <n v="195"/>
    <x v="0"/>
    <x v="51"/>
    <x v="1"/>
    <x v="1"/>
    <n v="1.71"/>
    <n v="88.45044"/>
    <x v="13"/>
    <x v="1"/>
  </r>
  <r>
    <s v="MU80U"/>
    <n v="2020"/>
    <x v="3"/>
    <n v="31"/>
    <n v="167.6"/>
    <n v="156"/>
    <x v="0"/>
    <x v="52"/>
    <x v="3"/>
    <x v="0"/>
    <n v="1.6759999999999999"/>
    <n v="70.760351999999997"/>
    <x v="14"/>
    <x v="0"/>
  </r>
  <r>
    <s v="J4ygx"/>
    <n v="2020"/>
    <x v="0"/>
    <n v="25"/>
    <n v="190.7"/>
    <n v="202"/>
    <x v="0"/>
    <x v="53"/>
    <x v="2"/>
    <x v="0"/>
    <n v="1.907"/>
    <n v="91.625584000000003"/>
    <x v="14"/>
    <x v="0"/>
  </r>
  <r>
    <s v="HjmL9"/>
    <n v="2020"/>
    <x v="2"/>
    <n v="31"/>
    <n v="161"/>
    <n v="144"/>
    <x v="0"/>
    <x v="54"/>
    <x v="1"/>
    <x v="0"/>
    <n v="1.61"/>
    <n v="65.317248000000006"/>
    <x v="14"/>
    <x v="0"/>
  </r>
  <r>
    <s v="KzK55"/>
    <n v="2020"/>
    <x v="2"/>
    <n v="41"/>
    <n v="172.3"/>
    <n v="165"/>
    <x v="0"/>
    <x v="55"/>
    <x v="3"/>
    <x v="0"/>
    <n v="1.7230000000000001"/>
    <n v="74.842680000000001"/>
    <x v="14"/>
    <x v="0"/>
  </r>
  <r>
    <s v="E0Swc"/>
    <n v="2020"/>
    <x v="1"/>
    <n v="27"/>
    <n v="176.9"/>
    <n v="174"/>
    <x v="1"/>
    <x v="56"/>
    <x v="2"/>
    <x v="0"/>
    <n v="1.7690000000000001"/>
    <n v="78.925008000000005"/>
    <x v="14"/>
    <x v="0"/>
  </r>
  <r>
    <s v="AfGL4"/>
    <n v="2020"/>
    <x v="2"/>
    <n v="35"/>
    <n v="179.3"/>
    <n v="214"/>
    <x v="0"/>
    <x v="57"/>
    <x v="1"/>
    <x v="0"/>
    <n v="1.7930000000000001"/>
    <n v="97.068687999999995"/>
    <x v="13"/>
    <x v="1"/>
  </r>
  <r>
    <s v="CkPwc"/>
    <n v="2020"/>
    <x v="1"/>
    <n v="44"/>
    <n v="161.1"/>
    <n v="173"/>
    <x v="1"/>
    <x v="58"/>
    <x v="2"/>
    <x v="0"/>
    <n v="1.611"/>
    <n v="78.471416000000005"/>
    <x v="13"/>
    <x v="1"/>
  </r>
  <r>
    <s v="JbSvY"/>
    <n v="2020"/>
    <x v="0"/>
    <n v="25"/>
    <n v="157.5"/>
    <n v="138"/>
    <x v="0"/>
    <x v="59"/>
    <x v="2"/>
    <x v="0"/>
    <n v="1.575"/>
    <n v="62.595695999999997"/>
    <x v="14"/>
    <x v="0"/>
  </r>
  <r>
    <s v="DgwPC"/>
    <n v="2020"/>
    <x v="2"/>
    <n v="44"/>
    <n v="172.2"/>
    <n v="165"/>
    <x v="0"/>
    <x v="60"/>
    <x v="2"/>
    <x v="0"/>
    <n v="1.722"/>
    <n v="74.842680000000001"/>
    <x v="14"/>
    <x v="0"/>
  </r>
  <r>
    <s v="FR18T"/>
    <n v="2020"/>
    <x v="1"/>
    <n v="26"/>
    <n v="170.1"/>
    <n v="124"/>
    <x v="0"/>
    <x v="61"/>
    <x v="1"/>
    <x v="0"/>
    <n v="1.7010000000000001"/>
    <n v="56.245407999999998"/>
    <x v="15"/>
    <x v="2"/>
  </r>
  <r>
    <s v="CW57Q"/>
    <n v="2020"/>
    <x v="1"/>
    <n v="38"/>
    <n v="163.1"/>
    <n v="177"/>
    <x v="0"/>
    <x v="62"/>
    <x v="2"/>
    <x v="0"/>
    <n v="1.631"/>
    <n v="80.285783999999992"/>
    <x v="13"/>
    <x v="1"/>
  </r>
  <r>
    <s v="Ecv3Z"/>
    <n v="2020"/>
    <x v="2"/>
    <n v="41"/>
    <n v="175.5"/>
    <n v="205"/>
    <x v="1"/>
    <x v="63"/>
    <x v="2"/>
    <x v="0"/>
    <n v="1.7550000000000001"/>
    <n v="92.986360000000005"/>
    <x v="13"/>
    <x v="1"/>
  </r>
  <r>
    <s v="FkZzQ"/>
    <n v="2020"/>
    <x v="2"/>
    <n v="39"/>
    <n v="179.2"/>
    <n v="214"/>
    <x v="0"/>
    <x v="64"/>
    <x v="2"/>
    <x v="1"/>
    <n v="1.7919999999999998"/>
    <n v="97.068687999999995"/>
    <x v="13"/>
    <x v="1"/>
  </r>
  <r>
    <s v="HS58L"/>
    <n v="2020"/>
    <x v="2"/>
    <n v="48"/>
    <n v="166.3"/>
    <n v="154"/>
    <x v="1"/>
    <x v="65"/>
    <x v="2"/>
    <x v="0"/>
    <n v="1.6630000000000003"/>
    <n v="69.853167999999997"/>
    <x v="16"/>
    <x v="0"/>
  </r>
  <r>
    <s v="FZ94H"/>
    <n v="2020"/>
    <x v="0"/>
    <n v="41"/>
    <n v="165.7"/>
    <n v="183"/>
    <x v="0"/>
    <x v="66"/>
    <x v="3"/>
    <x v="0"/>
    <n v="1.657"/>
    <n v="83.007335999999995"/>
    <x v="13"/>
    <x v="1"/>
  </r>
  <r>
    <s v="Ke404"/>
    <n v="2020"/>
    <x v="1"/>
    <n v="19"/>
    <n v="167.5"/>
    <n v="187"/>
    <x v="0"/>
    <x v="67"/>
    <x v="2"/>
    <x v="0"/>
    <n v="1.675"/>
    <n v="84.821703999999997"/>
    <x v="13"/>
    <x v="1"/>
  </r>
  <r>
    <s v="Kgf6j"/>
    <n v="2020"/>
    <x v="1"/>
    <n v="46"/>
    <n v="185"/>
    <n v="228"/>
    <x v="0"/>
    <x v="68"/>
    <x v="3"/>
    <x v="1"/>
    <n v="1.85"/>
    <n v="103.418976"/>
    <x v="13"/>
    <x v="1"/>
  </r>
  <r>
    <s v="H3YZE"/>
    <n v="2020"/>
    <x v="2"/>
    <n v="40"/>
    <n v="186.6"/>
    <n v="194"/>
    <x v="0"/>
    <x v="69"/>
    <x v="2"/>
    <x v="0"/>
    <n v="1.8659999999999999"/>
    <n v="87.996848"/>
    <x v="16"/>
    <x v="0"/>
  </r>
  <r>
    <s v="HR59H"/>
    <n v="2020"/>
    <x v="3"/>
    <n v="30"/>
    <n v="161.19999999999999"/>
    <n v="145"/>
    <x v="1"/>
    <x v="70"/>
    <x v="1"/>
    <x v="0"/>
    <n v="1.6119999999999999"/>
    <n v="65.770839999999993"/>
    <x v="16"/>
    <x v="0"/>
  </r>
  <r>
    <s v="M5Cd3"/>
    <n v="2020"/>
    <x v="2"/>
    <n v="33"/>
    <n v="171.6"/>
    <n v="196"/>
    <x v="1"/>
    <x v="71"/>
    <x v="2"/>
    <x v="1"/>
    <n v="1.716"/>
    <n v="88.904032000000001"/>
    <x v="13"/>
    <x v="1"/>
  </r>
  <r>
    <s v="McY7M"/>
    <n v="2020"/>
    <x v="1"/>
    <n v="28"/>
    <n v="154.1"/>
    <n v="158"/>
    <x v="1"/>
    <x v="72"/>
    <x v="1"/>
    <x v="0"/>
    <n v="1.5409999999999999"/>
    <n v="71.667535999999998"/>
    <x v="13"/>
    <x v="1"/>
  </r>
  <r>
    <s v="N558t"/>
    <n v="2020"/>
    <x v="2"/>
    <n v="43"/>
    <n v="184.1"/>
    <n v="226"/>
    <x v="0"/>
    <x v="73"/>
    <x v="2"/>
    <x v="1"/>
    <n v="1.841"/>
    <n v="102.511792"/>
    <x v="13"/>
    <x v="1"/>
  </r>
  <r>
    <s v="Dfxd3"/>
    <n v="2020"/>
    <x v="1"/>
    <n v="38"/>
    <n v="192.7"/>
    <n v="248"/>
    <x v="1"/>
    <x v="74"/>
    <x v="3"/>
    <x v="0"/>
    <n v="1.9269999999999998"/>
    <n v="112.490816"/>
    <x v="17"/>
    <x v="1"/>
  </r>
  <r>
    <s v="Fb2ZA"/>
    <n v="2020"/>
    <x v="1"/>
    <n v="38"/>
    <n v="189.2"/>
    <n v="239"/>
    <x v="0"/>
    <x v="75"/>
    <x v="2"/>
    <x v="1"/>
    <n v="1.8919999999999999"/>
    <n v="108.40848800000001"/>
    <x v="17"/>
    <x v="1"/>
  </r>
  <r>
    <s v="KV94Y"/>
    <n v="2020"/>
    <x v="0"/>
    <n v="31"/>
    <n v="178.5"/>
    <n v="213"/>
    <x v="0"/>
    <x v="76"/>
    <x v="2"/>
    <x v="0"/>
    <n v="1.7850000000000001"/>
    <n v="96.615095999999994"/>
    <x v="17"/>
    <x v="1"/>
  </r>
  <r>
    <s v="D3a99"/>
    <n v="2020"/>
    <x v="2"/>
    <n v="45"/>
    <n v="179.8"/>
    <n v="140"/>
    <x v="0"/>
    <x v="77"/>
    <x v="2"/>
    <x v="0"/>
    <n v="1.798"/>
    <n v="63.502879999999998"/>
    <x v="18"/>
    <x v="2"/>
  </r>
  <r>
    <s v="LfY98"/>
    <n v="2020"/>
    <x v="1"/>
    <n v="26"/>
    <n v="175.4"/>
    <n v="134"/>
    <x v="1"/>
    <x v="78"/>
    <x v="1"/>
    <x v="0"/>
    <n v="1.754"/>
    <n v="60.781328000000002"/>
    <x v="19"/>
    <x v="2"/>
  </r>
  <r>
    <s v="M4C39"/>
    <n v="2020"/>
    <x v="3"/>
    <n v="25"/>
    <n v="165.6"/>
    <n v="183"/>
    <x v="1"/>
    <x v="79"/>
    <x v="1"/>
    <x v="0"/>
    <n v="1.6559999999999999"/>
    <n v="83.007335999999995"/>
    <x v="17"/>
    <x v="1"/>
  </r>
  <r>
    <s v="NcrML"/>
    <n v="2020"/>
    <x v="1"/>
    <n v="41"/>
    <n v="176.3"/>
    <n v="136"/>
    <x v="0"/>
    <x v="80"/>
    <x v="3"/>
    <x v="1"/>
    <n v="1.7630000000000001"/>
    <n v="61.688512000000003"/>
    <x v="19"/>
    <x v="2"/>
  </r>
  <r>
    <s v="BY99a"/>
    <n v="2020"/>
    <x v="2"/>
    <n v="41"/>
    <n v="165.5"/>
    <n v="120"/>
    <x v="0"/>
    <x v="81"/>
    <x v="3"/>
    <x v="0"/>
    <n v="1.655"/>
    <n v="54.431039999999996"/>
    <x v="20"/>
    <x v="2"/>
  </r>
  <r>
    <s v="Fd94F"/>
    <n v="2020"/>
    <x v="2"/>
    <n v="38"/>
    <n v="175.5"/>
    <n v="135"/>
    <x v="0"/>
    <x v="82"/>
    <x v="2"/>
    <x v="0"/>
    <n v="1.7550000000000001"/>
    <n v="61.234920000000002"/>
    <x v="20"/>
    <x v="2"/>
  </r>
  <r>
    <s v="NR55T"/>
    <n v="2020"/>
    <x v="0"/>
    <n v="30"/>
    <n v="170.8"/>
    <n v="195"/>
    <x v="1"/>
    <x v="83"/>
    <x v="0"/>
    <x v="0"/>
    <n v="1.7080000000000002"/>
    <n v="88.45044"/>
    <x v="17"/>
    <x v="1"/>
  </r>
  <r>
    <s v="HQ76Y"/>
    <n v="2020"/>
    <x v="3"/>
    <n v="28"/>
    <n v="169.3"/>
    <n v="160"/>
    <x v="0"/>
    <x v="84"/>
    <x v="2"/>
    <x v="0"/>
    <n v="1.6930000000000001"/>
    <n v="72.574719999999999"/>
    <x v="16"/>
    <x v="0"/>
  </r>
  <r>
    <s v="240zv"/>
    <n v="2020"/>
    <x v="0"/>
    <n v="37"/>
    <n v="172.2"/>
    <n v="199"/>
    <x v="0"/>
    <x v="85"/>
    <x v="2"/>
    <x v="1"/>
    <n v="1.722"/>
    <n v="90.264808000000002"/>
    <x v="21"/>
    <x v="1"/>
  </r>
  <r>
    <s v="EP64W"/>
    <n v="2020"/>
    <x v="2"/>
    <n v="40"/>
    <n v="158.9"/>
    <n v="169"/>
    <x v="1"/>
    <x v="86"/>
    <x v="3"/>
    <x v="0"/>
    <n v="1.5890000000000002"/>
    <n v="76.657048000000003"/>
    <x v="21"/>
    <x v="1"/>
  </r>
  <r>
    <s v="A73Rb"/>
    <n v="2020"/>
    <x v="3"/>
    <n v="26"/>
    <n v="165.4"/>
    <n v="120"/>
    <x v="1"/>
    <x v="87"/>
    <x v="3"/>
    <x v="0"/>
    <n v="1.6540000000000001"/>
    <n v="54.431039999999996"/>
    <x v="20"/>
    <x v="2"/>
  </r>
  <r>
    <s v="FcpAR"/>
    <n v="2020"/>
    <x v="3"/>
    <n v="42"/>
    <n v="181.5"/>
    <n v="221"/>
    <x v="1"/>
    <x v="88"/>
    <x v="3"/>
    <x v="0"/>
    <n v="1.8149999999999999"/>
    <n v="100.243832"/>
    <x v="21"/>
    <x v="1"/>
  </r>
  <r>
    <s v="LgYht"/>
    <n v="2020"/>
    <x v="1"/>
    <n v="27"/>
    <n v="174.5"/>
    <n v="170"/>
    <x v="1"/>
    <x v="89"/>
    <x v="3"/>
    <x v="0"/>
    <n v="1.7450000000000001"/>
    <n v="77.110640000000004"/>
    <x v="16"/>
    <x v="0"/>
  </r>
  <r>
    <s v="FhGbU"/>
    <n v="2020"/>
    <x v="1"/>
    <n v="25"/>
    <n v="180"/>
    <n v="181"/>
    <x v="0"/>
    <x v="90"/>
    <x v="2"/>
    <x v="1"/>
    <n v="1.8"/>
    <n v="82.100151999999994"/>
    <x v="16"/>
    <x v="0"/>
  </r>
  <r>
    <s v="Gb4SD"/>
    <n v="2020"/>
    <x v="2"/>
    <n v="40"/>
    <n v="159.19999999999999"/>
    <n v="170"/>
    <x v="0"/>
    <x v="91"/>
    <x v="2"/>
    <x v="0"/>
    <n v="1.5919999999999999"/>
    <n v="77.110640000000004"/>
    <x v="21"/>
    <x v="1"/>
  </r>
  <r>
    <s v="AaHYb"/>
    <n v="2020"/>
    <x v="2"/>
    <n v="42"/>
    <n v="157.1"/>
    <n v="138"/>
    <x v="1"/>
    <x v="92"/>
    <x v="3"/>
    <x v="0"/>
    <n v="1.571"/>
    <n v="62.595695999999997"/>
    <x v="22"/>
    <x v="0"/>
  </r>
  <r>
    <s v="Gz9Sf"/>
    <n v="2020"/>
    <x v="1"/>
    <n v="31"/>
    <n v="162.4"/>
    <n v="177"/>
    <x v="0"/>
    <x v="93"/>
    <x v="1"/>
    <x v="0"/>
    <n v="1.6240000000000001"/>
    <n v="80.285783999999992"/>
    <x v="21"/>
    <x v="1"/>
  </r>
  <r>
    <s v="KjKhL"/>
    <n v="2020"/>
    <x v="1"/>
    <n v="53"/>
    <n v="173.9"/>
    <n v="203"/>
    <x v="0"/>
    <x v="94"/>
    <x v="1"/>
    <x v="0"/>
    <n v="1.7390000000000001"/>
    <n v="92.079176000000004"/>
    <x v="21"/>
    <x v="1"/>
  </r>
  <r>
    <s v="sZ39P"/>
    <n v="2020"/>
    <x v="2"/>
    <n v="44"/>
    <n v="147.6"/>
    <n v="146"/>
    <x v="1"/>
    <x v="95"/>
    <x v="2"/>
    <x v="0"/>
    <n v="1.476"/>
    <n v="66.224431999999993"/>
    <x v="21"/>
    <x v="1"/>
  </r>
  <r>
    <s v="L08sX"/>
    <n v="2020"/>
    <x v="2"/>
    <n v="50"/>
    <n v="153.1"/>
    <n v="103"/>
    <x v="1"/>
    <x v="96"/>
    <x v="1"/>
    <x v="0"/>
    <n v="1.5309999999999999"/>
    <n v="46.719976000000003"/>
    <x v="20"/>
    <x v="2"/>
  </r>
  <r>
    <s v="AX81F"/>
    <n v="2020"/>
    <x v="1"/>
    <n v="44"/>
    <n v="179.5"/>
    <n v="217"/>
    <x v="1"/>
    <x v="97"/>
    <x v="2"/>
    <x v="0"/>
    <n v="1.7949999999999999"/>
    <n v="98.429463999999996"/>
    <x v="23"/>
    <x v="1"/>
  </r>
  <r>
    <s v="JQ74K"/>
    <n v="2020"/>
    <x v="1"/>
    <n v="37"/>
    <n v="175.3"/>
    <n v="172"/>
    <x v="1"/>
    <x v="98"/>
    <x v="2"/>
    <x v="1"/>
    <n v="1.7530000000000001"/>
    <n v="78.017824000000005"/>
    <x v="22"/>
    <x v="0"/>
  </r>
  <r>
    <s v="AZ41K"/>
    <n v="2020"/>
    <x v="1"/>
    <n v="33"/>
    <n v="189.4"/>
    <n v="241"/>
    <x v="0"/>
    <x v="99"/>
    <x v="2"/>
    <x v="1"/>
    <n v="1.8940000000000001"/>
    <n v="109.31567199999999"/>
    <x v="23"/>
    <x v="1"/>
  </r>
  <r>
    <s v="GZ71A"/>
    <n v="2020"/>
    <x v="1"/>
    <n v="31"/>
    <n v="180.3"/>
    <n v="182"/>
    <x v="1"/>
    <x v="100"/>
    <x v="1"/>
    <x v="0"/>
    <n v="1.8030000000000002"/>
    <n v="82.553743999999995"/>
    <x v="22"/>
    <x v="0"/>
  </r>
  <r>
    <s v="B8fP8"/>
    <n v="2020"/>
    <x v="1"/>
    <n v="23"/>
    <n v="177.7"/>
    <n v="212"/>
    <x v="0"/>
    <x v="101"/>
    <x v="1"/>
    <x v="1"/>
    <n v="1.7769999999999999"/>
    <n v="96.161503999999994"/>
    <x v="23"/>
    <x v="1"/>
  </r>
  <r>
    <s v="Nk1ne"/>
    <n v="2020"/>
    <x v="0"/>
    <n v="42"/>
    <n v="177.3"/>
    <n v="176"/>
    <x v="0"/>
    <x v="102"/>
    <x v="1"/>
    <x v="0"/>
    <n v="1.7730000000000001"/>
    <n v="79.832191999999992"/>
    <x v="22"/>
    <x v="0"/>
  </r>
  <r>
    <s v="Bjfb4"/>
    <n v="2020"/>
    <x v="1"/>
    <n v="40"/>
    <n v="169.3"/>
    <n v="193"/>
    <x v="1"/>
    <x v="103"/>
    <x v="3"/>
    <x v="0"/>
    <n v="1.6930000000000001"/>
    <n v="87.543256"/>
    <x v="23"/>
    <x v="1"/>
  </r>
  <r>
    <s v="sY15a"/>
    <n v="2020"/>
    <x v="1"/>
    <n v="24"/>
    <n v="158.9"/>
    <n v="111"/>
    <x v="0"/>
    <x v="104"/>
    <x v="1"/>
    <x v="0"/>
    <n v="1.5890000000000002"/>
    <n v="50.348711999999999"/>
    <x v="20"/>
    <x v="2"/>
  </r>
  <r>
    <s v="HaSAw"/>
    <n v="2020"/>
    <x v="1"/>
    <n v="48"/>
    <n v="162.4"/>
    <n v="116"/>
    <x v="0"/>
    <x v="105"/>
    <x v="2"/>
    <x v="0"/>
    <n v="1.6240000000000001"/>
    <n v="52.616672000000001"/>
    <x v="24"/>
    <x v="2"/>
  </r>
  <r>
    <s v="HcUm8"/>
    <n v="2020"/>
    <x v="3"/>
    <n v="28"/>
    <n v="181.7"/>
    <n v="185"/>
    <x v="0"/>
    <x v="106"/>
    <x v="1"/>
    <x v="0"/>
    <n v="1.8169999999999999"/>
    <n v="83.914519999999996"/>
    <x v="22"/>
    <x v="0"/>
  </r>
  <r>
    <s v="Cj127"/>
    <n v="2020"/>
    <x v="1"/>
    <n v="28"/>
    <n v="156.30000000000001"/>
    <n v="164"/>
    <x v="1"/>
    <x v="107"/>
    <x v="1"/>
    <x v="0"/>
    <n v="1.5630000000000002"/>
    <n v="74.389088000000001"/>
    <x v="23"/>
    <x v="1"/>
  </r>
  <r>
    <s v="EzxU2"/>
    <n v="2020"/>
    <x v="2"/>
    <n v="38"/>
    <n v="154.69999999999999"/>
    <n v="161"/>
    <x v="1"/>
    <x v="108"/>
    <x v="3"/>
    <x v="0"/>
    <n v="1.5469999999999999"/>
    <n v="73.028312"/>
    <x v="23"/>
    <x v="1"/>
  </r>
  <r>
    <s v="Njq3M"/>
    <n v="2020"/>
    <x v="1"/>
    <n v="50"/>
    <n v="162.4"/>
    <n v="116"/>
    <x v="0"/>
    <x v="109"/>
    <x v="1"/>
    <x v="0"/>
    <n v="1.6240000000000001"/>
    <n v="52.616672000000001"/>
    <x v="24"/>
    <x v="2"/>
  </r>
  <r>
    <s v="NX13C"/>
    <n v="2020"/>
    <x v="1"/>
    <n v="29"/>
    <n v="168.4"/>
    <n v="159"/>
    <x v="0"/>
    <x v="110"/>
    <x v="1"/>
    <x v="0"/>
    <n v="1.6840000000000002"/>
    <n v="72.121127999999999"/>
    <x v="22"/>
    <x v="0"/>
  </r>
  <r>
    <s v="CcD5S"/>
    <n v="2020"/>
    <x v="2"/>
    <n v="39"/>
    <n v="169.9"/>
    <n v="127"/>
    <x v="0"/>
    <x v="111"/>
    <x v="3"/>
    <x v="1"/>
    <n v="1.6990000000000001"/>
    <n v="57.606183999999999"/>
    <x v="24"/>
    <x v="2"/>
  </r>
  <r>
    <s v="JT29F"/>
    <n v="2020"/>
    <x v="1"/>
    <n v="29"/>
    <n v="168.9"/>
    <n v="192"/>
    <x v="0"/>
    <x v="112"/>
    <x v="2"/>
    <x v="0"/>
    <n v="1.6890000000000001"/>
    <n v="87.089663999999999"/>
    <x v="23"/>
    <x v="1"/>
  </r>
  <r>
    <s v="zkm9m"/>
    <n v="2020"/>
    <x v="0"/>
    <n v="31"/>
    <n v="171.7"/>
    <n v="130"/>
    <x v="0"/>
    <x v="113"/>
    <x v="3"/>
    <x v="0"/>
    <n v="1.7169999999999999"/>
    <n v="58.96696"/>
    <x v="24"/>
    <x v="2"/>
  </r>
  <r>
    <s v="MjHEE"/>
    <n v="2020"/>
    <x v="3"/>
    <n v="31"/>
    <n v="164.4"/>
    <n v="182"/>
    <x v="0"/>
    <x v="114"/>
    <x v="2"/>
    <x v="0"/>
    <n v="1.6440000000000001"/>
    <n v="82.553743999999995"/>
    <x v="23"/>
    <x v="1"/>
  </r>
  <r>
    <s v="Ca340"/>
    <n v="2020"/>
    <x v="1"/>
    <n v="39"/>
    <n v="155.1"/>
    <n v="135"/>
    <x v="0"/>
    <x v="115"/>
    <x v="1"/>
    <x v="0"/>
    <n v="1.5509999999999999"/>
    <n v="61.234920000000002"/>
    <x v="25"/>
    <x v="0"/>
  </r>
  <r>
    <s v="KbkE7"/>
    <n v="2020"/>
    <x v="1"/>
    <n v="29"/>
    <n v="152.69999999999999"/>
    <n v="103"/>
    <x v="0"/>
    <x v="116"/>
    <x v="2"/>
    <x v="0"/>
    <n v="1.5269999999999999"/>
    <n v="46.719976000000003"/>
    <x v="24"/>
    <x v="2"/>
  </r>
  <r>
    <s v="BR74T"/>
    <n v="2020"/>
    <x v="2"/>
    <n v="41"/>
    <n v="157.69999999999999"/>
    <n v="110"/>
    <x v="1"/>
    <x v="117"/>
    <x v="1"/>
    <x v="0"/>
    <n v="1.577"/>
    <n v="49.895119999999999"/>
    <x v="26"/>
    <x v="2"/>
  </r>
  <r>
    <s v="H3S1T"/>
    <n v="2020"/>
    <x v="1"/>
    <n v="41"/>
    <n v="172.4"/>
    <n v="167"/>
    <x v="1"/>
    <x v="118"/>
    <x v="2"/>
    <x v="0"/>
    <n v="1.7240000000000002"/>
    <n v="75.749864000000002"/>
    <x v="25"/>
    <x v="0"/>
  </r>
  <r>
    <s v="MY27E"/>
    <n v="2020"/>
    <x v="1"/>
    <n v="25"/>
    <n v="177.1"/>
    <n v="211"/>
    <x v="0"/>
    <x v="119"/>
    <x v="3"/>
    <x v="0"/>
    <n v="1.7709999999999999"/>
    <n v="95.707911999999993"/>
    <x v="23"/>
    <x v="1"/>
  </r>
  <r>
    <s v="N8YAK"/>
    <n v="2020"/>
    <x v="1"/>
    <n v="45"/>
    <n v="189.2"/>
    <n v="241"/>
    <x v="1"/>
    <x v="120"/>
    <x v="1"/>
    <x v="0"/>
    <n v="1.8919999999999999"/>
    <n v="109.31567199999999"/>
    <x v="23"/>
    <x v="1"/>
  </r>
  <r>
    <s v="Nfdtm"/>
    <n v="2020"/>
    <x v="1"/>
    <n v="41"/>
    <n v="168.1"/>
    <n v="190"/>
    <x v="0"/>
    <x v="121"/>
    <x v="2"/>
    <x v="0"/>
    <n v="1.681"/>
    <n v="86.182479999999998"/>
    <x v="23"/>
    <x v="1"/>
  </r>
  <r>
    <s v="A63kY"/>
    <n v="2020"/>
    <x v="2"/>
    <n v="38"/>
    <n v="155"/>
    <n v="135"/>
    <x v="0"/>
    <x v="122"/>
    <x v="1"/>
    <x v="0"/>
    <n v="1.55"/>
    <n v="61.234920000000002"/>
    <x v="25"/>
    <x v="0"/>
  </r>
  <r>
    <s v="NfMaJ"/>
    <n v="2020"/>
    <x v="2"/>
    <n v="39"/>
    <n v="166.3"/>
    <n v="186"/>
    <x v="1"/>
    <x v="123"/>
    <x v="2"/>
    <x v="0"/>
    <n v="1.6630000000000003"/>
    <n v="84.368111999999996"/>
    <x v="23"/>
    <x v="1"/>
  </r>
  <r>
    <s v="NW7Y"/>
    <n v="2020"/>
    <x v="1"/>
    <n v="28"/>
    <n v="166.3"/>
    <n v="186"/>
    <x v="1"/>
    <x v="124"/>
    <x v="3"/>
    <x v="0"/>
    <n v="1.6630000000000003"/>
    <n v="84.368111999999996"/>
    <x v="23"/>
    <x v="1"/>
  </r>
  <r>
    <s v="A995s"/>
    <n v="2020"/>
    <x v="3"/>
    <n v="22"/>
    <n v="160.6"/>
    <n v="174"/>
    <x v="0"/>
    <x v="125"/>
    <x v="1"/>
    <x v="0"/>
    <n v="1.6059999999999999"/>
    <n v="78.925008000000005"/>
    <x v="27"/>
    <x v="1"/>
  </r>
  <r>
    <s v="LZ65N"/>
    <n v="2020"/>
    <x v="0"/>
    <n v="18"/>
    <n v="167.1"/>
    <n v="157"/>
    <x v="0"/>
    <x v="126"/>
    <x v="1"/>
    <x v="0"/>
    <n v="1.671"/>
    <n v="71.213943999999998"/>
    <x v="25"/>
    <x v="0"/>
  </r>
  <r>
    <s v="DQ22K"/>
    <n v="2020"/>
    <x v="2"/>
    <n v="45"/>
    <n v="170.1"/>
    <n v="195"/>
    <x v="1"/>
    <x v="127"/>
    <x v="3"/>
    <x v="1"/>
    <n v="1.7010000000000001"/>
    <n v="88.45044"/>
    <x v="27"/>
    <x v="1"/>
  </r>
  <r>
    <s v="Jb5Z4"/>
    <n v="2020"/>
    <x v="1"/>
    <n v="26"/>
    <n v="179.9"/>
    <n v="182"/>
    <x v="0"/>
    <x v="128"/>
    <x v="1"/>
    <x v="0"/>
    <n v="1.7990000000000002"/>
    <n v="82.553743999999995"/>
    <x v="25"/>
    <x v="0"/>
  </r>
  <r>
    <s v="Ea2GQ"/>
    <n v="2020"/>
    <x v="1"/>
    <n v="42"/>
    <n v="156.9"/>
    <n v="166"/>
    <x v="0"/>
    <x v="129"/>
    <x v="3"/>
    <x v="0"/>
    <n v="1.5690000000000002"/>
    <n v="75.296272000000002"/>
    <x v="27"/>
    <x v="1"/>
  </r>
  <r>
    <s v="Fhrx2"/>
    <n v="2020"/>
    <x v="1"/>
    <n v="32"/>
    <n v="163.80000000000001"/>
    <n v="181"/>
    <x v="0"/>
    <x v="130"/>
    <x v="1"/>
    <x v="0"/>
    <n v="1.6380000000000001"/>
    <n v="82.100151999999994"/>
    <x v="27"/>
    <x v="1"/>
  </r>
  <r>
    <s v="GfzY6"/>
    <n v="2020"/>
    <x v="1"/>
    <n v="30"/>
    <n v="176.5"/>
    <n v="210"/>
    <x v="0"/>
    <x v="131"/>
    <x v="1"/>
    <x v="0"/>
    <n v="1.7650000000000001"/>
    <n v="95.254319999999993"/>
    <x v="27"/>
    <x v="1"/>
  </r>
  <r>
    <s v="N2g9C"/>
    <n v="2020"/>
    <x v="2"/>
    <n v="25"/>
    <n v="168.3"/>
    <n v="191"/>
    <x v="0"/>
    <x v="132"/>
    <x v="1"/>
    <x v="0"/>
    <n v="1.6830000000000001"/>
    <n v="86.636071999999999"/>
    <x v="27"/>
    <x v="1"/>
  </r>
  <r>
    <s v="Ac2pH"/>
    <n v="2020"/>
    <x v="1"/>
    <n v="34"/>
    <n v="159.30000000000001"/>
    <n v="172"/>
    <x v="1"/>
    <x v="133"/>
    <x v="2"/>
    <x v="0"/>
    <n v="1.5930000000000002"/>
    <n v="78.017824000000005"/>
    <x v="28"/>
    <x v="1"/>
  </r>
  <r>
    <s v="DhPfJ"/>
    <n v="2020"/>
    <x v="2"/>
    <n v="44"/>
    <n v="163.9"/>
    <n v="182"/>
    <x v="0"/>
    <x v="134"/>
    <x v="1"/>
    <x v="0"/>
    <n v="1.639"/>
    <n v="82.553743999999995"/>
    <x v="28"/>
    <x v="1"/>
  </r>
  <r>
    <s v="K9zPc"/>
    <n v="2020"/>
    <x v="1"/>
    <n v="27"/>
    <n v="178.9"/>
    <n v="142"/>
    <x v="1"/>
    <x v="135"/>
    <x v="2"/>
    <x v="0"/>
    <n v="1.7890000000000001"/>
    <n v="64.410064000000006"/>
    <x v="26"/>
    <x v="2"/>
  </r>
  <r>
    <s v="Eb13L"/>
    <n v="2020"/>
    <x v="2"/>
    <n v="39"/>
    <n v="158.4"/>
    <n v="170"/>
    <x v="0"/>
    <x v="136"/>
    <x v="2"/>
    <x v="0"/>
    <n v="1.5840000000000001"/>
    <n v="77.110640000000004"/>
    <x v="28"/>
    <x v="1"/>
  </r>
  <r>
    <s v="AjL2Y"/>
    <n v="2020"/>
    <x v="3"/>
    <n v="20"/>
    <n v="165.7"/>
    <n v="122"/>
    <x v="1"/>
    <x v="137"/>
    <x v="1"/>
    <x v="0"/>
    <n v="1.657"/>
    <n v="55.338223999999997"/>
    <x v="29"/>
    <x v="2"/>
  </r>
  <r>
    <s v="HcSY3"/>
    <n v="2020"/>
    <x v="2"/>
    <n v="41"/>
    <n v="179.5"/>
    <n v="218"/>
    <x v="0"/>
    <x v="138"/>
    <x v="1"/>
    <x v="0"/>
    <n v="1.7949999999999999"/>
    <n v="98.883055999999996"/>
    <x v="28"/>
    <x v="1"/>
  </r>
  <r>
    <s v="HcuRC"/>
    <n v="2020"/>
    <x v="1"/>
    <n v="48"/>
    <n v="162.69999999999999"/>
    <n v="179"/>
    <x v="0"/>
    <x v="139"/>
    <x v="1"/>
    <x v="1"/>
    <n v="1.627"/>
    <n v="81.192967999999993"/>
    <x v="28"/>
    <x v="1"/>
  </r>
  <r>
    <s v="K85eP"/>
    <n v="2020"/>
    <x v="0"/>
    <n v="40"/>
    <n v="163.4"/>
    <n v="181"/>
    <x v="0"/>
    <x v="140"/>
    <x v="2"/>
    <x v="1"/>
    <n v="1.6340000000000001"/>
    <n v="82.100151999999994"/>
    <x v="28"/>
    <x v="1"/>
  </r>
  <r>
    <s v="za7LB"/>
    <n v="2020"/>
    <x v="3"/>
    <n v="34"/>
    <n v="171.8"/>
    <n v="200"/>
    <x v="0"/>
    <x v="141"/>
    <x v="2"/>
    <x v="1"/>
    <n v="1.7180000000000002"/>
    <n v="90.718400000000003"/>
    <x v="28"/>
    <x v="1"/>
  </r>
  <r>
    <s v="22ksG"/>
    <n v="2020"/>
    <x v="3"/>
    <n v="41"/>
    <n v="189.2"/>
    <n v="243"/>
    <x v="0"/>
    <x v="142"/>
    <x v="2"/>
    <x v="1"/>
    <n v="1.8919999999999999"/>
    <n v="110.22285599999999"/>
    <x v="30"/>
    <x v="1"/>
  </r>
  <r>
    <s v="DcY3k"/>
    <n v="2020"/>
    <x v="2"/>
    <n v="50"/>
    <n v="167.6"/>
    <n v="125"/>
    <x v="0"/>
    <x v="143"/>
    <x v="2"/>
    <x v="0"/>
    <n v="1.6759999999999999"/>
    <n v="56.698999999999998"/>
    <x v="29"/>
    <x v="2"/>
  </r>
  <r>
    <s v="AcuuY"/>
    <n v="2020"/>
    <x v="2"/>
    <n v="39"/>
    <n v="166.3"/>
    <n v="188"/>
    <x v="1"/>
    <x v="144"/>
    <x v="2"/>
    <x v="0"/>
    <n v="1.6630000000000003"/>
    <n v="85.275295999999997"/>
    <x v="30"/>
    <x v="1"/>
  </r>
  <r>
    <s v="Hk72f"/>
    <n v="2020"/>
    <x v="2"/>
    <n v="44"/>
    <n v="183.3"/>
    <n v="189"/>
    <x v="1"/>
    <x v="145"/>
    <x v="2"/>
    <x v="0"/>
    <n v="1.8330000000000002"/>
    <n v="85.728887999999998"/>
    <x v="25"/>
    <x v="0"/>
  </r>
  <r>
    <s v="AX7C"/>
    <n v="2020"/>
    <x v="2"/>
    <n v="25"/>
    <n v="158.69999999999999"/>
    <n v="171"/>
    <x v="0"/>
    <x v="146"/>
    <x v="3"/>
    <x v="0"/>
    <n v="1.587"/>
    <n v="77.564232000000004"/>
    <x v="30"/>
    <x v="1"/>
  </r>
  <r>
    <s v="C6PNc"/>
    <n v="2020"/>
    <x v="2"/>
    <n v="31"/>
    <n v="162.30000000000001"/>
    <n v="179"/>
    <x v="1"/>
    <x v="147"/>
    <x v="1"/>
    <x v="0"/>
    <n v="1.6230000000000002"/>
    <n v="81.192967999999993"/>
    <x v="30"/>
    <x v="1"/>
  </r>
  <r>
    <s v="C9e9H"/>
    <n v="2020"/>
    <x v="1"/>
    <n v="39"/>
    <n v="172.8"/>
    <n v="203"/>
    <x v="0"/>
    <x v="148"/>
    <x v="2"/>
    <x v="1"/>
    <n v="1.7280000000000002"/>
    <n v="92.079176000000004"/>
    <x v="30"/>
    <x v="1"/>
  </r>
  <r>
    <s v="GjCV0"/>
    <n v="2020"/>
    <x v="1"/>
    <n v="41"/>
    <n v="165.5"/>
    <n v="122"/>
    <x v="1"/>
    <x v="149"/>
    <x v="2"/>
    <x v="0"/>
    <n v="1.655"/>
    <n v="55.338223999999997"/>
    <x v="29"/>
    <x v="2"/>
  </r>
  <r>
    <s v="E4Y18"/>
    <n v="2020"/>
    <x v="3"/>
    <n v="53"/>
    <n v="155.9"/>
    <n v="165"/>
    <x v="0"/>
    <x v="150"/>
    <x v="2"/>
    <x v="0"/>
    <n v="1.5590000000000002"/>
    <n v="74.842680000000001"/>
    <x v="30"/>
    <x v="1"/>
  </r>
  <r>
    <s v="AaWag"/>
    <n v="2020"/>
    <x v="2"/>
    <n v="51"/>
    <n v="167.5"/>
    <n v="125"/>
    <x v="0"/>
    <x v="151"/>
    <x v="1"/>
    <x v="0"/>
    <n v="1.675"/>
    <n v="56.698999999999998"/>
    <x v="29"/>
    <x v="2"/>
  </r>
  <r>
    <s v="GT15H"/>
    <n v="2020"/>
    <x v="0"/>
    <n v="27"/>
    <n v="159.6"/>
    <n v="173"/>
    <x v="0"/>
    <x v="152"/>
    <x v="1"/>
    <x v="0"/>
    <n v="1.5960000000000001"/>
    <n v="78.471416000000005"/>
    <x v="30"/>
    <x v="1"/>
  </r>
  <r>
    <s v="Nafcd"/>
    <n v="2020"/>
    <x v="1"/>
    <n v="33"/>
    <n v="166.6"/>
    <n v="124"/>
    <x v="1"/>
    <x v="153"/>
    <x v="1"/>
    <x v="0"/>
    <n v="1.6659999999999999"/>
    <n v="56.245407999999998"/>
    <x v="31"/>
    <x v="2"/>
  </r>
  <r>
    <s v="GU54J"/>
    <n v="2020"/>
    <x v="1"/>
    <n v="36"/>
    <n v="173.3"/>
    <n v="204"/>
    <x v="0"/>
    <x v="154"/>
    <x v="2"/>
    <x v="0"/>
    <n v="1.7330000000000001"/>
    <n v="92.532768000000004"/>
    <x v="30"/>
    <x v="1"/>
  </r>
  <r>
    <s v="E8e98"/>
    <n v="2020"/>
    <x v="1"/>
    <n v="33"/>
    <n v="164.3"/>
    <n v="152"/>
    <x v="0"/>
    <x v="155"/>
    <x v="2"/>
    <x v="0"/>
    <n v="1.6430000000000002"/>
    <n v="68.945983999999996"/>
    <x v="25"/>
    <x v="0"/>
  </r>
  <r>
    <s v="Lg799"/>
    <n v="2020"/>
    <x v="2"/>
    <n v="42"/>
    <n v="161.5"/>
    <n v="147"/>
    <x v="0"/>
    <x v="156"/>
    <x v="2"/>
    <x v="0"/>
    <n v="1.615"/>
    <n v="66.678023999999994"/>
    <x v="32"/>
    <x v="0"/>
  </r>
  <r>
    <s v="H2BQM"/>
    <n v="2020"/>
    <x v="2"/>
    <n v="38"/>
    <n v="172.5"/>
    <n v="202"/>
    <x v="0"/>
    <x v="157"/>
    <x v="2"/>
    <x v="0"/>
    <n v="1.7250000000000001"/>
    <n v="91.625584000000003"/>
    <x v="30"/>
    <x v="1"/>
  </r>
  <r>
    <s v="Jz442"/>
    <n v="2020"/>
    <x v="1"/>
    <n v="38"/>
    <n v="162.30000000000001"/>
    <n v="179"/>
    <x v="0"/>
    <x v="158"/>
    <x v="3"/>
    <x v="0"/>
    <n v="1.6230000000000002"/>
    <n v="81.192967999999993"/>
    <x v="30"/>
    <x v="1"/>
  </r>
  <r>
    <s v="KdRe4"/>
    <n v="2020"/>
    <x v="0"/>
    <n v="26"/>
    <n v="174.7"/>
    <n v="207"/>
    <x v="1"/>
    <x v="159"/>
    <x v="1"/>
    <x v="1"/>
    <n v="1.7469999999999999"/>
    <n v="93.893544000000006"/>
    <x v="30"/>
    <x v="1"/>
  </r>
  <r>
    <s v="Lbtky"/>
    <n v="2020"/>
    <x v="2"/>
    <n v="56"/>
    <n v="164.1"/>
    <n v="183"/>
    <x v="1"/>
    <x v="160"/>
    <x v="2"/>
    <x v="0"/>
    <n v="1.641"/>
    <n v="83.007335999999995"/>
    <x v="30"/>
    <x v="1"/>
  </r>
  <r>
    <s v="LW27V"/>
    <n v="2020"/>
    <x v="1"/>
    <n v="25"/>
    <n v="174.5"/>
    <n v="207"/>
    <x v="0"/>
    <x v="161"/>
    <x v="3"/>
    <x v="1"/>
    <n v="1.7450000000000001"/>
    <n v="93.893544000000006"/>
    <x v="30"/>
    <x v="1"/>
  </r>
  <r>
    <s v="M19h6"/>
    <n v="2020"/>
    <x v="3"/>
    <n v="25"/>
    <n v="173.7"/>
    <n v="205"/>
    <x v="1"/>
    <x v="162"/>
    <x v="1"/>
    <x v="0"/>
    <n v="1.7369999999999999"/>
    <n v="92.986360000000005"/>
    <x v="30"/>
    <x v="1"/>
  </r>
  <r>
    <s v="Nfr1D"/>
    <n v="2020"/>
    <x v="0"/>
    <n v="33"/>
    <n v="169.9"/>
    <n v="196"/>
    <x v="0"/>
    <x v="163"/>
    <x v="3"/>
    <x v="0"/>
    <n v="1.6990000000000001"/>
    <n v="88.904032000000001"/>
    <x v="30"/>
    <x v="1"/>
  </r>
  <r>
    <s v="GT20W"/>
    <n v="2020"/>
    <x v="2"/>
    <n v="38"/>
    <n v="171.7"/>
    <n v="132"/>
    <x v="0"/>
    <x v="164"/>
    <x v="3"/>
    <x v="0"/>
    <n v="1.7169999999999999"/>
    <n v="59.874144000000001"/>
    <x v="31"/>
    <x v="2"/>
  </r>
  <r>
    <s v="NzD1X"/>
    <n v="2020"/>
    <x v="2"/>
    <n v="23"/>
    <n v="158.1"/>
    <n v="141"/>
    <x v="1"/>
    <x v="165"/>
    <x v="1"/>
    <x v="0"/>
    <n v="1.581"/>
    <n v="63.956471999999998"/>
    <x v="32"/>
    <x v="0"/>
  </r>
  <r>
    <s v="ze2f0"/>
    <n v="2020"/>
    <x v="2"/>
    <n v="58"/>
    <n v="175.5"/>
    <n v="209"/>
    <x v="1"/>
    <x v="166"/>
    <x v="2"/>
    <x v="1"/>
    <n v="1.7550000000000001"/>
    <n v="94.800727999999992"/>
    <x v="30"/>
    <x v="1"/>
  </r>
  <r>
    <s v="zez3D"/>
    <n v="2020"/>
    <x v="1"/>
    <n v="33"/>
    <n v="164.5"/>
    <n v="184"/>
    <x v="0"/>
    <x v="167"/>
    <x v="3"/>
    <x v="0"/>
    <n v="1.645"/>
    <n v="83.460927999999996"/>
    <x v="30"/>
    <x v="1"/>
  </r>
  <r>
    <s v="CU41U"/>
    <n v="2020"/>
    <x v="1"/>
    <n v="23"/>
    <n v="165.6"/>
    <n v="187"/>
    <x v="0"/>
    <x v="168"/>
    <x v="1"/>
    <x v="0"/>
    <n v="1.6559999999999999"/>
    <n v="84.821703999999997"/>
    <x v="33"/>
    <x v="1"/>
  </r>
  <r>
    <s v="M1y4b"/>
    <n v="2020"/>
    <x v="0"/>
    <n v="29"/>
    <n v="170.5"/>
    <n v="164"/>
    <x v="1"/>
    <x v="169"/>
    <x v="2"/>
    <x v="0"/>
    <n v="1.7050000000000001"/>
    <n v="74.389088000000001"/>
    <x v="32"/>
    <x v="0"/>
  </r>
  <r>
    <s v="HfP2r"/>
    <n v="2020"/>
    <x v="2"/>
    <n v="41"/>
    <n v="180"/>
    <n v="183"/>
    <x v="0"/>
    <x v="170"/>
    <x v="3"/>
    <x v="1"/>
    <n v="1.8"/>
    <n v="83.007335999999995"/>
    <x v="32"/>
    <x v="0"/>
  </r>
  <r>
    <s v="L5bE1"/>
    <n v="2020"/>
    <x v="1"/>
    <n v="44"/>
    <n v="159.1"/>
    <n v="143"/>
    <x v="1"/>
    <x v="171"/>
    <x v="1"/>
    <x v="0"/>
    <n v="1.591"/>
    <n v="64.863656000000006"/>
    <x v="32"/>
    <x v="0"/>
  </r>
  <r>
    <s v="GX12F"/>
    <n v="2020"/>
    <x v="1"/>
    <n v="39"/>
    <n v="161.30000000000001"/>
    <n v="147"/>
    <x v="0"/>
    <x v="172"/>
    <x v="2"/>
    <x v="0"/>
    <n v="1.6130000000000002"/>
    <n v="66.678023999999994"/>
    <x v="32"/>
    <x v="0"/>
  </r>
  <r>
    <s v="FS68L"/>
    <n v="2020"/>
    <x v="1"/>
    <n v="39"/>
    <n v="195.8"/>
    <n v="261"/>
    <x v="0"/>
    <x v="173"/>
    <x v="4"/>
    <x v="1"/>
    <n v="1.9580000000000002"/>
    <n v="118.387512"/>
    <x v="33"/>
    <x v="1"/>
  </r>
  <r>
    <s v="JS24W"/>
    <n v="2020"/>
    <x v="1"/>
    <n v="35"/>
    <n v="164.8"/>
    <n v="185"/>
    <x v="0"/>
    <x v="174"/>
    <x v="2"/>
    <x v="0"/>
    <n v="1.6480000000000001"/>
    <n v="83.914519999999996"/>
    <x v="33"/>
    <x v="1"/>
  </r>
  <r>
    <s v="A5H0k"/>
    <n v="2020"/>
    <x v="2"/>
    <n v="29"/>
    <n v="168.6"/>
    <n v="194"/>
    <x v="1"/>
    <x v="175"/>
    <x v="1"/>
    <x v="0"/>
    <n v="1.6859999999999999"/>
    <n v="87.996848"/>
    <x v="34"/>
    <x v="1"/>
  </r>
  <r>
    <s v="EewRu"/>
    <n v="2020"/>
    <x v="0"/>
    <n v="26"/>
    <n v="153.9"/>
    <n v="134"/>
    <x v="1"/>
    <x v="176"/>
    <x v="1"/>
    <x v="0"/>
    <n v="1.5390000000000001"/>
    <n v="60.781328000000002"/>
    <x v="35"/>
    <x v="0"/>
  </r>
  <r>
    <s v="Ek6t8"/>
    <n v="2020"/>
    <x v="3"/>
    <n v="31"/>
    <n v="168.1"/>
    <n v="193"/>
    <x v="1"/>
    <x v="177"/>
    <x v="2"/>
    <x v="0"/>
    <n v="1.681"/>
    <n v="87.543256"/>
    <x v="34"/>
    <x v="1"/>
  </r>
  <r>
    <s v="LX10V"/>
    <n v="2020"/>
    <x v="2"/>
    <n v="42"/>
    <n v="164.9"/>
    <n v="122"/>
    <x v="1"/>
    <x v="178"/>
    <x v="3"/>
    <x v="0"/>
    <n v="1.649"/>
    <n v="55.338223999999997"/>
    <x v="36"/>
    <x v="2"/>
  </r>
  <r>
    <s v="G1Kra"/>
    <n v="2020"/>
    <x v="1"/>
    <n v="41"/>
    <n v="165.4"/>
    <n v="155"/>
    <x v="1"/>
    <x v="179"/>
    <x v="3"/>
    <x v="0"/>
    <n v="1.6540000000000001"/>
    <n v="70.306759999999997"/>
    <x v="35"/>
    <x v="0"/>
  </r>
  <r>
    <s v="EY63X"/>
    <n v="2020"/>
    <x v="3"/>
    <n v="39"/>
    <n v="191.2"/>
    <n v="250"/>
    <x v="1"/>
    <x v="180"/>
    <x v="3"/>
    <x v="1"/>
    <n v="1.9119999999999999"/>
    <n v="113.398"/>
    <x v="34"/>
    <x v="1"/>
  </r>
  <r>
    <s v="KbMXL"/>
    <n v="2020"/>
    <x v="3"/>
    <n v="26"/>
    <n v="162.1"/>
    <n v="149"/>
    <x v="1"/>
    <x v="181"/>
    <x v="1"/>
    <x v="0"/>
    <n v="1.621"/>
    <n v="67.585207999999994"/>
    <x v="35"/>
    <x v="0"/>
  </r>
  <r>
    <s v="G297c"/>
    <n v="2020"/>
    <x v="1"/>
    <n v="25"/>
    <n v="172.6"/>
    <n v="169"/>
    <x v="0"/>
    <x v="182"/>
    <x v="1"/>
    <x v="0"/>
    <n v="1.726"/>
    <n v="76.657048000000003"/>
    <x v="35"/>
    <x v="0"/>
  </r>
  <r>
    <s v="Fdm45"/>
    <n v="2020"/>
    <x v="1"/>
    <n v="29"/>
    <n v="181.9"/>
    <n v="226"/>
    <x v="0"/>
    <x v="183"/>
    <x v="1"/>
    <x v="0"/>
    <n v="1.8190000000000002"/>
    <n v="102.511792"/>
    <x v="34"/>
    <x v="1"/>
  </r>
  <r>
    <s v="DdjY1"/>
    <n v="2020"/>
    <x v="3"/>
    <n v="21"/>
    <n v="159.80000000000001"/>
    <n v="145"/>
    <x v="1"/>
    <x v="184"/>
    <x v="2"/>
    <x v="0"/>
    <n v="1.5980000000000001"/>
    <n v="65.770839999999993"/>
    <x v="37"/>
    <x v="0"/>
  </r>
  <r>
    <s v="Ge8Ew"/>
    <n v="2020"/>
    <x v="0"/>
    <n v="24"/>
    <n v="156.4"/>
    <n v="167"/>
    <x v="0"/>
    <x v="185"/>
    <x v="1"/>
    <x v="0"/>
    <n v="1.5640000000000001"/>
    <n v="75.749864000000002"/>
    <x v="34"/>
    <x v="1"/>
  </r>
  <r>
    <s v="Jz18b"/>
    <n v="2020"/>
    <x v="1"/>
    <n v="40"/>
    <n v="157.69999999999999"/>
    <n v="112"/>
    <x v="0"/>
    <x v="186"/>
    <x v="1"/>
    <x v="0"/>
    <n v="1.577"/>
    <n v="50.802303999999999"/>
    <x v="36"/>
    <x v="2"/>
  </r>
  <r>
    <s v="KhzXh"/>
    <n v="2020"/>
    <x v="0"/>
    <n v="30"/>
    <n v="167.2"/>
    <n v="126"/>
    <x v="0"/>
    <x v="187"/>
    <x v="1"/>
    <x v="0"/>
    <n v="1.6719999999999999"/>
    <n v="57.152591999999999"/>
    <x v="36"/>
    <x v="2"/>
  </r>
  <r>
    <s v="B9t0Q"/>
    <n v="2020"/>
    <x v="1"/>
    <n v="32"/>
    <n v="165.8"/>
    <n v="124"/>
    <x v="0"/>
    <x v="188"/>
    <x v="2"/>
    <x v="0"/>
    <n v="1.6580000000000001"/>
    <n v="56.245407999999998"/>
    <x v="38"/>
    <x v="2"/>
  </r>
  <r>
    <s v="KX77C"/>
    <n v="2020"/>
    <x v="2"/>
    <n v="42"/>
    <n v="165.8"/>
    <n v="188"/>
    <x v="0"/>
    <x v="189"/>
    <x v="2"/>
    <x v="0"/>
    <n v="1.6580000000000001"/>
    <n v="85.275295999999997"/>
    <x v="34"/>
    <x v="1"/>
  </r>
  <r>
    <s v="NdqSh"/>
    <n v="2020"/>
    <x v="2"/>
    <n v="48"/>
    <n v="181.5"/>
    <n v="225"/>
    <x v="0"/>
    <x v="190"/>
    <x v="2"/>
    <x v="0"/>
    <n v="1.8149999999999999"/>
    <n v="102.0582"/>
    <x v="34"/>
    <x v="1"/>
  </r>
  <r>
    <s v="BfW3R"/>
    <n v="2020"/>
    <x v="1"/>
    <n v="25"/>
    <n v="160.6"/>
    <n v="177"/>
    <x v="0"/>
    <x v="191"/>
    <x v="2"/>
    <x v="0"/>
    <n v="1.6059999999999999"/>
    <n v="80.285783999999992"/>
    <x v="39"/>
    <x v="1"/>
  </r>
  <r>
    <s v="E12U3"/>
    <n v="2020"/>
    <x v="1"/>
    <n v="27"/>
    <n v="155.9"/>
    <n v="110"/>
    <x v="0"/>
    <x v="192"/>
    <x v="1"/>
    <x v="0"/>
    <n v="1.5590000000000002"/>
    <n v="49.895119999999999"/>
    <x v="38"/>
    <x v="2"/>
  </r>
  <r>
    <s v="BX64T"/>
    <n v="2020"/>
    <x v="1"/>
    <n v="31"/>
    <n v="165.2"/>
    <n v="155"/>
    <x v="0"/>
    <x v="193"/>
    <x v="1"/>
    <x v="0"/>
    <n v="1.6519999999999999"/>
    <n v="70.306759999999997"/>
    <x v="37"/>
    <x v="0"/>
  </r>
  <r>
    <s v="Cztd9"/>
    <n v="2020"/>
    <x v="3"/>
    <n v="31"/>
    <n v="174.6"/>
    <n v="209"/>
    <x v="1"/>
    <x v="194"/>
    <x v="2"/>
    <x v="0"/>
    <n v="1.746"/>
    <n v="94.800727999999992"/>
    <x v="39"/>
    <x v="1"/>
  </r>
  <r>
    <s v="DffZ9"/>
    <n v="2020"/>
    <x v="0"/>
    <n v="24"/>
    <n v="165.2"/>
    <n v="187"/>
    <x v="1"/>
    <x v="195"/>
    <x v="1"/>
    <x v="0"/>
    <n v="1.6519999999999999"/>
    <n v="84.821703999999997"/>
    <x v="39"/>
    <x v="1"/>
  </r>
  <r>
    <s v="A2E8V"/>
    <n v="2020"/>
    <x v="3"/>
    <n v="24"/>
    <n v="164.7"/>
    <n v="123"/>
    <x v="0"/>
    <x v="196"/>
    <x v="1"/>
    <x v="0"/>
    <n v="1.647"/>
    <n v="55.791815999999997"/>
    <x v="40"/>
    <x v="2"/>
  </r>
  <r>
    <s v="Ez3zy"/>
    <n v="2020"/>
    <x v="2"/>
    <n v="40"/>
    <n v="169.5"/>
    <n v="197"/>
    <x v="0"/>
    <x v="197"/>
    <x v="2"/>
    <x v="1"/>
    <n v="1.6950000000000001"/>
    <n v="89.357624000000001"/>
    <x v="39"/>
    <x v="1"/>
  </r>
  <r>
    <s v="G9vWM"/>
    <n v="2020"/>
    <x v="3"/>
    <n v="27"/>
    <n v="170.8"/>
    <n v="200"/>
    <x v="1"/>
    <x v="198"/>
    <x v="1"/>
    <x v="0"/>
    <n v="1.7080000000000002"/>
    <n v="90.718400000000003"/>
    <x v="39"/>
    <x v="1"/>
  </r>
  <r>
    <s v="DhFYR"/>
    <n v="2020"/>
    <x v="0"/>
    <n v="25"/>
    <n v="169.9"/>
    <n v="164"/>
    <x v="1"/>
    <x v="199"/>
    <x v="2"/>
    <x v="0"/>
    <n v="1.6990000000000001"/>
    <n v="74.389088000000001"/>
    <x v="37"/>
    <x v="0"/>
  </r>
  <r>
    <s v="HhVyR"/>
    <n v="2020"/>
    <x v="2"/>
    <n v="39"/>
    <n v="159.80000000000001"/>
    <n v="175"/>
    <x v="0"/>
    <x v="200"/>
    <x v="2"/>
    <x v="0"/>
    <n v="1.5980000000000001"/>
    <n v="79.378600000000006"/>
    <x v="39"/>
    <x v="1"/>
  </r>
  <r>
    <s v="23VYV"/>
    <n v="2020"/>
    <x v="1"/>
    <n v="35"/>
    <n v="177"/>
    <n v="178"/>
    <x v="1"/>
    <x v="201"/>
    <x v="3"/>
    <x v="0"/>
    <n v="1.77"/>
    <n v="80.739375999999993"/>
    <x v="37"/>
    <x v="0"/>
  </r>
  <r>
    <s v="JX89S"/>
    <n v="2020"/>
    <x v="2"/>
    <n v="38"/>
    <n v="162.5"/>
    <n v="181"/>
    <x v="0"/>
    <x v="202"/>
    <x v="1"/>
    <x v="0"/>
    <n v="1.625"/>
    <n v="82.100151999999994"/>
    <x v="39"/>
    <x v="1"/>
  </r>
  <r>
    <s v="Ncr2S"/>
    <n v="2020"/>
    <x v="2"/>
    <n v="35"/>
    <n v="164.6"/>
    <n v="154"/>
    <x v="0"/>
    <x v="203"/>
    <x v="1"/>
    <x v="0"/>
    <n v="1.6459999999999999"/>
    <n v="69.853167999999997"/>
    <x v="37"/>
    <x v="0"/>
  </r>
  <r>
    <s v="Kebxt"/>
    <n v="2020"/>
    <x v="3"/>
    <n v="23"/>
    <n v="158.6"/>
    <n v="143"/>
    <x v="1"/>
    <x v="204"/>
    <x v="1"/>
    <x v="0"/>
    <n v="1.5860000000000001"/>
    <n v="64.863656000000006"/>
    <x v="37"/>
    <x v="0"/>
  </r>
  <r>
    <s v="LzcsT"/>
    <n v="2020"/>
    <x v="2"/>
    <n v="45"/>
    <n v="169.8"/>
    <n v="198"/>
    <x v="1"/>
    <x v="205"/>
    <x v="2"/>
    <x v="1"/>
    <n v="1.6980000000000002"/>
    <n v="89.811216000000002"/>
    <x v="39"/>
    <x v="1"/>
  </r>
  <r>
    <s v="Fe229"/>
    <n v="2020"/>
    <x v="3"/>
    <n v="32"/>
    <n v="177.4"/>
    <n v="179"/>
    <x v="1"/>
    <x v="206"/>
    <x v="2"/>
    <x v="0"/>
    <n v="1.774"/>
    <n v="81.192967999999993"/>
    <x v="37"/>
    <x v="0"/>
  </r>
  <r>
    <s v="Cfc3q"/>
    <n v="2020"/>
    <x v="0"/>
    <n v="49"/>
    <n v="154.80000000000001"/>
    <n v="109"/>
    <x v="1"/>
    <x v="207"/>
    <x v="3"/>
    <x v="0"/>
    <n v="1.548"/>
    <n v="49.441527999999998"/>
    <x v="40"/>
    <x v="2"/>
  </r>
  <r>
    <s v="NkpDV"/>
    <n v="2020"/>
    <x v="1"/>
    <n v="40"/>
    <n v="189.4"/>
    <n v="246"/>
    <x v="0"/>
    <x v="208"/>
    <x v="3"/>
    <x v="0"/>
    <n v="1.8940000000000001"/>
    <n v="111.58363199999999"/>
    <x v="39"/>
    <x v="1"/>
  </r>
  <r>
    <s v="CcY58"/>
    <n v="2020"/>
    <x v="2"/>
    <n v="27"/>
    <n v="174.4"/>
    <n v="173"/>
    <x v="0"/>
    <x v="209"/>
    <x v="3"/>
    <x v="0"/>
    <n v="1.744"/>
    <n v="78.471416000000005"/>
    <x v="37"/>
    <x v="0"/>
  </r>
  <r>
    <s v="NS45Y"/>
    <n v="2020"/>
    <x v="2"/>
    <n v="37"/>
    <n v="180.3"/>
    <n v="223"/>
    <x v="1"/>
    <x v="210"/>
    <x v="3"/>
    <x v="1"/>
    <n v="1.8030000000000002"/>
    <n v="101.151016"/>
    <x v="39"/>
    <x v="1"/>
  </r>
  <r>
    <s v="Kgt15"/>
    <n v="2020"/>
    <x v="0"/>
    <n v="23"/>
    <n v="185"/>
    <n v="156"/>
    <x v="0"/>
    <x v="211"/>
    <x v="1"/>
    <x v="0"/>
    <n v="1.85"/>
    <n v="70.760351999999997"/>
    <x v="41"/>
    <x v="2"/>
  </r>
  <r>
    <s v="zbLy0"/>
    <n v="2020"/>
    <x v="1"/>
    <n v="34"/>
    <n v="179.1"/>
    <n v="220"/>
    <x v="1"/>
    <x v="212"/>
    <x v="2"/>
    <x v="0"/>
    <n v="1.7909999999999999"/>
    <n v="99.790239999999997"/>
    <x v="39"/>
    <x v="1"/>
  </r>
  <r>
    <s v="CffSb"/>
    <n v="2020"/>
    <x v="1"/>
    <n v="26"/>
    <n v="163.5"/>
    <n v="184"/>
    <x v="1"/>
    <x v="213"/>
    <x v="2"/>
    <x v="0"/>
    <n v="1.635"/>
    <n v="83.460927999999996"/>
    <x v="42"/>
    <x v="1"/>
  </r>
  <r>
    <s v="Fgju9"/>
    <n v="2020"/>
    <x v="2"/>
    <n v="47"/>
    <n v="167.7"/>
    <n v="160"/>
    <x v="0"/>
    <x v="214"/>
    <x v="2"/>
    <x v="0"/>
    <n v="1.6769999999999998"/>
    <n v="72.574719999999999"/>
    <x v="37"/>
    <x v="0"/>
  </r>
  <r>
    <s v="Mdekk"/>
    <n v="2020"/>
    <x v="0"/>
    <n v="28"/>
    <n v="173.9"/>
    <n v="208"/>
    <x v="1"/>
    <x v="215"/>
    <x v="2"/>
    <x v="0"/>
    <n v="1.7390000000000001"/>
    <n v="94.347136000000006"/>
    <x v="42"/>
    <x v="1"/>
  </r>
  <r>
    <s v="MS74W"/>
    <n v="2020"/>
    <x v="2"/>
    <n v="35"/>
    <n v="164.8"/>
    <n v="187"/>
    <x v="0"/>
    <x v="216"/>
    <x v="1"/>
    <x v="0"/>
    <n v="1.6480000000000001"/>
    <n v="84.821703999999997"/>
    <x v="42"/>
    <x v="1"/>
  </r>
  <r>
    <s v="zjwPV"/>
    <n v="2020"/>
    <x v="3"/>
    <n v="39"/>
    <n v="161.4"/>
    <n v="179"/>
    <x v="1"/>
    <x v="217"/>
    <x v="2"/>
    <x v="0"/>
    <n v="1.6140000000000001"/>
    <n v="81.192967999999993"/>
    <x v="42"/>
    <x v="1"/>
  </r>
  <r>
    <s v="24s2n"/>
    <n v="2020"/>
    <x v="2"/>
    <n v="41"/>
    <n v="155.19999999999999"/>
    <n v="166"/>
    <x v="0"/>
    <x v="218"/>
    <x v="2"/>
    <x v="0"/>
    <n v="1.5519999999999998"/>
    <n v="75.296272000000002"/>
    <x v="43"/>
    <x v="1"/>
  </r>
  <r>
    <s v="281gj"/>
    <n v="2020"/>
    <x v="1"/>
    <n v="35"/>
    <n v="164.6"/>
    <n v="187"/>
    <x v="0"/>
    <x v="219"/>
    <x v="2"/>
    <x v="0"/>
    <n v="1.6459999999999999"/>
    <n v="84.821703999999997"/>
    <x v="43"/>
    <x v="1"/>
  </r>
  <r>
    <s v="NhzEF"/>
    <n v="2020"/>
    <x v="1"/>
    <n v="39"/>
    <n v="167.7"/>
    <n v="160"/>
    <x v="0"/>
    <x v="220"/>
    <x v="2"/>
    <x v="1"/>
    <n v="1.6769999999999998"/>
    <n v="72.574719999999999"/>
    <x v="37"/>
    <x v="0"/>
  </r>
  <r>
    <s v="DQ60M"/>
    <n v="2020"/>
    <x v="1"/>
    <n v="26"/>
    <n v="160.5"/>
    <n v="178"/>
    <x v="0"/>
    <x v="221"/>
    <x v="1"/>
    <x v="0"/>
    <n v="1.605"/>
    <n v="80.739375999999993"/>
    <x v="43"/>
    <x v="1"/>
  </r>
  <r>
    <s v="Kj2Qx"/>
    <n v="2020"/>
    <x v="1"/>
    <n v="47"/>
    <n v="166.1"/>
    <n v="157"/>
    <x v="1"/>
    <x v="222"/>
    <x v="2"/>
    <x v="0"/>
    <n v="1.661"/>
    <n v="71.213943999999998"/>
    <x v="37"/>
    <x v="0"/>
  </r>
  <r>
    <s v="Fk71F"/>
    <n v="2020"/>
    <x v="1"/>
    <n v="34"/>
    <n v="165.9"/>
    <n v="190"/>
    <x v="1"/>
    <x v="223"/>
    <x v="2"/>
    <x v="0"/>
    <n v="1.659"/>
    <n v="86.182479999999998"/>
    <x v="43"/>
    <x v="1"/>
  </r>
  <r>
    <s v="NdzQT"/>
    <n v="2020"/>
    <x v="1"/>
    <n v="26"/>
    <n v="166.8"/>
    <n v="127"/>
    <x v="1"/>
    <x v="224"/>
    <x v="2"/>
    <x v="0"/>
    <n v="1.6680000000000001"/>
    <n v="57.606183999999999"/>
    <x v="41"/>
    <x v="2"/>
  </r>
  <r>
    <s v="Gg2Xq"/>
    <n v="2020"/>
    <x v="2"/>
    <n v="44"/>
    <n v="168.4"/>
    <n v="196"/>
    <x v="1"/>
    <x v="225"/>
    <x v="2"/>
    <x v="0"/>
    <n v="1.6840000000000002"/>
    <n v="88.904032000000001"/>
    <x v="43"/>
    <x v="1"/>
  </r>
  <r>
    <s v="Fb448"/>
    <n v="2020"/>
    <x v="1"/>
    <n v="38"/>
    <n v="179.8"/>
    <n v="184"/>
    <x v="0"/>
    <x v="226"/>
    <x v="1"/>
    <x v="0"/>
    <n v="1.798"/>
    <n v="83.460927999999996"/>
    <x v="37"/>
    <x v="0"/>
  </r>
  <r>
    <s v="HfLa7"/>
    <n v="2020"/>
    <x v="0"/>
    <n v="39"/>
    <n v="156.4"/>
    <n v="169"/>
    <x v="0"/>
    <x v="227"/>
    <x v="2"/>
    <x v="0"/>
    <n v="1.5640000000000001"/>
    <n v="76.657048000000003"/>
    <x v="43"/>
    <x v="1"/>
  </r>
  <r>
    <s v="JaGD2"/>
    <n v="2020"/>
    <x v="1"/>
    <n v="24"/>
    <n v="183.7"/>
    <n v="233"/>
    <x v="1"/>
    <x v="228"/>
    <x v="1"/>
    <x v="0"/>
    <n v="1.837"/>
    <n v="105.686936"/>
    <x v="43"/>
    <x v="1"/>
  </r>
  <r>
    <s v="Nbbsf"/>
    <n v="2020"/>
    <x v="1"/>
    <n v="25"/>
    <n v="156.1"/>
    <n v="168"/>
    <x v="0"/>
    <x v="229"/>
    <x v="1"/>
    <x v="0"/>
    <n v="1.5609999999999999"/>
    <n v="76.203456000000003"/>
    <x v="43"/>
    <x v="1"/>
  </r>
  <r>
    <s v="sS86W"/>
    <n v="2020"/>
    <x v="3"/>
    <n v="46"/>
    <n v="173.1"/>
    <n v="207"/>
    <x v="0"/>
    <x v="230"/>
    <x v="2"/>
    <x v="0"/>
    <n v="1.7309999999999999"/>
    <n v="93.893544000000006"/>
    <x v="43"/>
    <x v="1"/>
  </r>
  <r>
    <s v="DR5Q"/>
    <n v="2020"/>
    <x v="3"/>
    <n v="23"/>
    <n v="158.6"/>
    <n v="115"/>
    <x v="1"/>
    <x v="231"/>
    <x v="1"/>
    <x v="0"/>
    <n v="1.5860000000000001"/>
    <n v="52.163080000000001"/>
    <x v="41"/>
    <x v="2"/>
  </r>
  <r>
    <s v="z4szn"/>
    <n v="2020"/>
    <x v="1"/>
    <n v="41"/>
    <n v="155.19999999999999"/>
    <n v="166"/>
    <x v="0"/>
    <x v="232"/>
    <x v="2"/>
    <x v="0"/>
    <n v="1.5519999999999998"/>
    <n v="75.296272000000002"/>
    <x v="43"/>
    <x v="1"/>
  </r>
  <r>
    <s v="z81gj"/>
    <n v="2020"/>
    <x v="0"/>
    <n v="33"/>
    <n v="164.6"/>
    <n v="187"/>
    <x v="0"/>
    <x v="233"/>
    <x v="1"/>
    <x v="0"/>
    <n v="1.6459999999999999"/>
    <n v="84.821703999999997"/>
    <x v="43"/>
    <x v="1"/>
  </r>
  <r>
    <s v="JX32C"/>
    <n v="2020"/>
    <x v="3"/>
    <n v="34"/>
    <n v="155"/>
    <n v="110"/>
    <x v="0"/>
    <x v="234"/>
    <x v="2"/>
    <x v="0"/>
    <n v="1.55"/>
    <n v="49.895119999999999"/>
    <x v="44"/>
    <x v="2"/>
  </r>
  <r>
    <s v="KzfDt"/>
    <n v="2020"/>
    <x v="1"/>
    <n v="46"/>
    <n v="165"/>
    <n v="125"/>
    <x v="1"/>
    <x v="235"/>
    <x v="3"/>
    <x v="0"/>
    <n v="1.6500000000000001"/>
    <n v="56.698999999999998"/>
    <x v="44"/>
    <x v="2"/>
  </r>
  <r>
    <s v="zdYHq"/>
    <n v="2020"/>
    <x v="2"/>
    <n v="51"/>
    <n v="173.2"/>
    <n v="207"/>
    <x v="0"/>
    <x v="236"/>
    <x v="1"/>
    <x v="1"/>
    <n v="1.732"/>
    <n v="93.893544000000006"/>
    <x v="43"/>
    <x v="1"/>
  </r>
  <r>
    <s v="EP18Q"/>
    <n v="2020"/>
    <x v="3"/>
    <n v="53"/>
    <n v="179.3"/>
    <n v="183"/>
    <x v="1"/>
    <x v="237"/>
    <x v="1"/>
    <x v="1"/>
    <n v="1.7930000000000001"/>
    <n v="83.007335999999995"/>
    <x v="37"/>
    <x v="0"/>
  </r>
  <r>
    <s v="NeRLf"/>
    <n v="2020"/>
    <x v="1"/>
    <n v="28"/>
    <n v="172.3"/>
    <n v="169"/>
    <x v="0"/>
    <x v="238"/>
    <x v="1"/>
    <x v="0"/>
    <n v="1.7230000000000001"/>
    <n v="76.657048000000003"/>
    <x v="37"/>
    <x v="0"/>
  </r>
  <r>
    <s v="GT77a"/>
    <n v="2020"/>
    <x v="2"/>
    <n v="49"/>
    <n v="177.5"/>
    <n v="145"/>
    <x v="0"/>
    <x v="239"/>
    <x v="2"/>
    <x v="0"/>
    <n v="1.7750000000000001"/>
    <n v="65.770839999999993"/>
    <x v="45"/>
    <x v="2"/>
  </r>
  <r>
    <s v="CcY6h"/>
    <n v="2020"/>
    <x v="2"/>
    <n v="46"/>
    <n v="178.1"/>
    <n v="146"/>
    <x v="0"/>
    <x v="240"/>
    <x v="2"/>
    <x v="1"/>
    <n v="1.7809999999999999"/>
    <n v="66.224431999999993"/>
    <x v="45"/>
    <x v="2"/>
  </r>
  <r>
    <s v="AfRQF"/>
    <n v="2020"/>
    <x v="3"/>
    <n v="27"/>
    <n v="183.1"/>
    <n v="232"/>
    <x v="1"/>
    <x v="241"/>
    <x v="2"/>
    <x v="0"/>
    <n v="1.831"/>
    <n v="105.233344"/>
    <x v="46"/>
    <x v="1"/>
  </r>
  <r>
    <s v="ET38F"/>
    <n v="2020"/>
    <x v="2"/>
    <n v="45"/>
    <n v="172.5"/>
    <n v="206"/>
    <x v="0"/>
    <x v="242"/>
    <x v="2"/>
    <x v="1"/>
    <n v="1.7250000000000001"/>
    <n v="93.439952000000005"/>
    <x v="46"/>
    <x v="1"/>
  </r>
  <r>
    <s v="H0H65"/>
    <n v="2020"/>
    <x v="2"/>
    <n v="38"/>
    <n v="168.2"/>
    <n v="196"/>
    <x v="0"/>
    <x v="243"/>
    <x v="1"/>
    <x v="0"/>
    <n v="1.6819999999999999"/>
    <n v="88.904032000000001"/>
    <x v="46"/>
    <x v="1"/>
  </r>
  <r>
    <s v="Ed2wK"/>
    <n v="2020"/>
    <x v="2"/>
    <n v="41"/>
    <n v="177.8"/>
    <n v="180"/>
    <x v="0"/>
    <x v="244"/>
    <x v="2"/>
    <x v="1"/>
    <n v="1.7780000000000002"/>
    <n v="81.646559999999994"/>
    <x v="37"/>
    <x v="0"/>
  </r>
  <r>
    <s v="Kb8Hv"/>
    <n v="2020"/>
    <x v="1"/>
    <n v="29"/>
    <n v="162.30000000000001"/>
    <n v="150"/>
    <x v="0"/>
    <x v="245"/>
    <x v="3"/>
    <x v="0"/>
    <n v="1.6230000000000002"/>
    <n v="68.038799999999995"/>
    <x v="37"/>
    <x v="0"/>
  </r>
  <r>
    <s v="HccY2"/>
    <n v="2020"/>
    <x v="2"/>
    <n v="48"/>
    <n v="177.1"/>
    <n v="217"/>
    <x v="1"/>
    <x v="246"/>
    <x v="3"/>
    <x v="0"/>
    <n v="1.7709999999999999"/>
    <n v="98.429463999999996"/>
    <x v="46"/>
    <x v="1"/>
  </r>
  <r>
    <s v="DhFUj"/>
    <n v="2020"/>
    <x v="1"/>
    <n v="38"/>
    <n v="157.80000000000001"/>
    <n v="142"/>
    <x v="1"/>
    <x v="247"/>
    <x v="2"/>
    <x v="0"/>
    <n v="1.5780000000000001"/>
    <n v="64.410064000000006"/>
    <x v="47"/>
    <x v="0"/>
  </r>
  <r>
    <s v="Kc861"/>
    <n v="2020"/>
    <x v="1"/>
    <n v="28"/>
    <n v="182.2"/>
    <n v="230"/>
    <x v="1"/>
    <x v="248"/>
    <x v="3"/>
    <x v="0"/>
    <n v="1.8219999999999998"/>
    <n v="104.32616"/>
    <x v="46"/>
    <x v="1"/>
  </r>
  <r>
    <s v="EdZwt"/>
    <n v="2020"/>
    <x v="1"/>
    <n v="33"/>
    <n v="185"/>
    <n v="158"/>
    <x v="1"/>
    <x v="249"/>
    <x v="3"/>
    <x v="0"/>
    <n v="1.85"/>
    <n v="71.667535999999998"/>
    <x v="45"/>
    <x v="2"/>
  </r>
  <r>
    <s v="KcHP3"/>
    <n v="2020"/>
    <x v="2"/>
    <n v="38"/>
    <n v="162.5"/>
    <n v="183"/>
    <x v="1"/>
    <x v="250"/>
    <x v="2"/>
    <x v="0"/>
    <n v="1.625"/>
    <n v="83.007335999999995"/>
    <x v="46"/>
    <x v="1"/>
  </r>
  <r>
    <s v="L34tL"/>
    <n v="2020"/>
    <x v="1"/>
    <n v="28"/>
    <n v="162.1"/>
    <n v="182"/>
    <x v="1"/>
    <x v="251"/>
    <x v="2"/>
    <x v="0"/>
    <n v="1.621"/>
    <n v="82.553743999999995"/>
    <x v="46"/>
    <x v="1"/>
  </r>
  <r>
    <s v="GhkAT"/>
    <n v="2020"/>
    <x v="1"/>
    <n v="31"/>
    <n v="165.9"/>
    <n v="157"/>
    <x v="1"/>
    <x v="252"/>
    <x v="3"/>
    <x v="0"/>
    <n v="1.659"/>
    <n v="71.213943999999998"/>
    <x v="47"/>
    <x v="0"/>
  </r>
  <r>
    <s v="J46Y2"/>
    <n v="2020"/>
    <x v="2"/>
    <n v="57"/>
    <n v="158.30000000000001"/>
    <n v="143"/>
    <x v="0"/>
    <x v="253"/>
    <x v="1"/>
    <x v="0"/>
    <n v="1.5830000000000002"/>
    <n v="64.863656000000006"/>
    <x v="47"/>
    <x v="0"/>
  </r>
  <r>
    <s v="BhbSS"/>
    <n v="2020"/>
    <x v="1"/>
    <n v="34"/>
    <n v="190.8"/>
    <n v="208"/>
    <x v="0"/>
    <x v="254"/>
    <x v="1"/>
    <x v="1"/>
    <n v="1.9080000000000001"/>
    <n v="94.347136000000006"/>
    <x v="47"/>
    <x v="0"/>
  </r>
  <r>
    <s v="MhbjJ"/>
    <n v="2020"/>
    <x v="2"/>
    <n v="44"/>
    <n v="164.4"/>
    <n v="187"/>
    <x v="0"/>
    <x v="255"/>
    <x v="2"/>
    <x v="0"/>
    <n v="1.6440000000000001"/>
    <n v="84.821703999999997"/>
    <x v="46"/>
    <x v="1"/>
  </r>
  <r>
    <s v="Lj277"/>
    <n v="2020"/>
    <x v="3"/>
    <n v="23"/>
    <n v="178.4"/>
    <n v="148"/>
    <x v="1"/>
    <x v="256"/>
    <x v="1"/>
    <x v="0"/>
    <n v="1.784"/>
    <n v="67.131615999999994"/>
    <x v="48"/>
    <x v="2"/>
  </r>
  <r>
    <s v="AcjBe"/>
    <n v="2020"/>
    <x v="1"/>
    <n v="33"/>
    <n v="176.3"/>
    <n v="216"/>
    <x v="0"/>
    <x v="257"/>
    <x v="2"/>
    <x v="1"/>
    <n v="1.7630000000000001"/>
    <n v="97.975871999999995"/>
    <x v="49"/>
    <x v="1"/>
  </r>
  <r>
    <s v="NgRrk"/>
    <n v="2020"/>
    <x v="2"/>
    <n v="40"/>
    <n v="158.5"/>
    <n v="117"/>
    <x v="0"/>
    <x v="258"/>
    <x v="3"/>
    <x v="0"/>
    <n v="1.585"/>
    <n v="53.070264000000002"/>
    <x v="48"/>
    <x v="2"/>
  </r>
  <r>
    <s v="AS1Y"/>
    <n v="2020"/>
    <x v="2"/>
    <n v="37"/>
    <n v="164.6"/>
    <n v="127"/>
    <x v="0"/>
    <x v="259"/>
    <x v="3"/>
    <x v="0"/>
    <n v="1.6459999999999999"/>
    <n v="57.606183999999999"/>
    <x v="50"/>
    <x v="2"/>
  </r>
  <r>
    <s v="AddJW"/>
    <n v="2020"/>
    <x v="3"/>
    <n v="32"/>
    <n v="162.80000000000001"/>
    <n v="184"/>
    <x v="0"/>
    <x v="260"/>
    <x v="2"/>
    <x v="0"/>
    <n v="1.6280000000000001"/>
    <n v="83.460927999999996"/>
    <x v="49"/>
    <x v="1"/>
  </r>
  <r>
    <s v="Nj5YY"/>
    <n v="2020"/>
    <x v="3"/>
    <n v="43"/>
    <n v="158.19999999999999"/>
    <n v="143"/>
    <x v="0"/>
    <x v="261"/>
    <x v="3"/>
    <x v="0"/>
    <n v="1.5819999999999999"/>
    <n v="64.863656000000006"/>
    <x v="47"/>
    <x v="0"/>
  </r>
  <r>
    <s v="GV92R"/>
    <n v="2020"/>
    <x v="0"/>
    <n v="22"/>
    <n v="163.1"/>
    <n v="125"/>
    <x v="0"/>
    <x v="262"/>
    <x v="2"/>
    <x v="0"/>
    <n v="1.631"/>
    <n v="56.698999999999998"/>
    <x v="50"/>
    <x v="2"/>
  </r>
  <r>
    <s v="NeA6F"/>
    <n v="2020"/>
    <x v="1"/>
    <n v="37"/>
    <n v="168.8"/>
    <n v="163"/>
    <x v="0"/>
    <x v="263"/>
    <x v="2"/>
    <x v="0"/>
    <n v="1.6880000000000002"/>
    <n v="73.935496000000001"/>
    <x v="47"/>
    <x v="0"/>
  </r>
  <r>
    <s v="F6rVc"/>
    <n v="2020"/>
    <x v="1"/>
    <n v="31"/>
    <n v="173.5"/>
    <n v="209"/>
    <x v="2"/>
    <x v="264"/>
    <x v="3"/>
    <x v="0"/>
    <n v="1.7350000000000001"/>
    <n v="94.800727999999992"/>
    <x v="49"/>
    <x v="1"/>
  </r>
  <r>
    <s v="CkGBQ"/>
    <n v="2020"/>
    <x v="1"/>
    <n v="39"/>
    <n v="163.4"/>
    <n v="102"/>
    <x v="0"/>
    <x v="265"/>
    <x v="2"/>
    <x v="0"/>
    <n v="1.6340000000000001"/>
    <n v="46.266384000000002"/>
    <x v="51"/>
    <x v="3"/>
  </r>
  <r>
    <s v="G6pen"/>
    <n v="2020"/>
    <x v="1"/>
    <n v="46"/>
    <n v="180.5"/>
    <n v="226"/>
    <x v="0"/>
    <x v="266"/>
    <x v="1"/>
    <x v="0"/>
    <n v="1.8049999999999999"/>
    <n v="102.511792"/>
    <x v="49"/>
    <x v="1"/>
  </r>
  <r>
    <s v="G7GE8"/>
    <n v="2020"/>
    <x v="0"/>
    <n v="40"/>
    <n v="177.9"/>
    <n v="220"/>
    <x v="1"/>
    <x v="267"/>
    <x v="3"/>
    <x v="0"/>
    <n v="1.7790000000000001"/>
    <n v="99.790239999999997"/>
    <x v="49"/>
    <x v="1"/>
  </r>
  <r>
    <s v="F72x4"/>
    <n v="2020"/>
    <x v="3"/>
    <n v="49"/>
    <n v="167.5"/>
    <n v="132"/>
    <x v="1"/>
    <x v="268"/>
    <x v="1"/>
    <x v="0"/>
    <n v="1.675"/>
    <n v="59.874144000000001"/>
    <x v="50"/>
    <x v="2"/>
  </r>
  <r>
    <s v="Hh82d"/>
    <n v="2020"/>
    <x v="2"/>
    <n v="45"/>
    <n v="156"/>
    <n v="169"/>
    <x v="1"/>
    <x v="269"/>
    <x v="2"/>
    <x v="0"/>
    <n v="1.56"/>
    <n v="76.657048000000003"/>
    <x v="49"/>
    <x v="1"/>
  </r>
  <r>
    <s v="Jk71D"/>
    <n v="2020"/>
    <x v="1"/>
    <n v="26"/>
    <n v="153.1"/>
    <n v="163"/>
    <x v="1"/>
    <x v="270"/>
    <x v="1"/>
    <x v="0"/>
    <n v="1.5309999999999999"/>
    <n v="73.935496000000001"/>
    <x v="49"/>
    <x v="1"/>
  </r>
  <r>
    <s v="DfBqY"/>
    <n v="2020"/>
    <x v="3"/>
    <n v="36"/>
    <n v="153.5"/>
    <n v="111"/>
    <x v="0"/>
    <x v="271"/>
    <x v="3"/>
    <x v="0"/>
    <n v="1.5350000000000001"/>
    <n v="50.348711999999999"/>
    <x v="52"/>
    <x v="2"/>
  </r>
  <r>
    <s v="AgYzm"/>
    <n v="2020"/>
    <x v="1"/>
    <n v="43"/>
    <n v="185.1"/>
    <n v="239"/>
    <x v="0"/>
    <x v="272"/>
    <x v="2"/>
    <x v="1"/>
    <n v="1.851"/>
    <n v="108.40848800000001"/>
    <x v="53"/>
    <x v="1"/>
  </r>
  <r>
    <s v="CQ65C"/>
    <n v="2020"/>
    <x v="1"/>
    <n v="30"/>
    <n v="172.7"/>
    <n v="114"/>
    <x v="0"/>
    <x v="273"/>
    <x v="3"/>
    <x v="0"/>
    <n v="1.7269999999999999"/>
    <n v="51.709488"/>
    <x v="51"/>
    <x v="3"/>
  </r>
  <r>
    <s v="DQ69H"/>
    <n v="2020"/>
    <x v="0"/>
    <n v="27"/>
    <n v="161.6"/>
    <n v="182"/>
    <x v="0"/>
    <x v="274"/>
    <x v="1"/>
    <x v="0"/>
    <n v="1.6159999999999999"/>
    <n v="82.553743999999995"/>
    <x v="53"/>
    <x v="1"/>
  </r>
  <r>
    <s v="H8Q0Y"/>
    <n v="2020"/>
    <x v="1"/>
    <n v="42"/>
    <n v="178.9"/>
    <n v="223"/>
    <x v="0"/>
    <x v="275"/>
    <x v="3"/>
    <x v="0"/>
    <n v="1.7890000000000001"/>
    <n v="101.151016"/>
    <x v="53"/>
    <x v="1"/>
  </r>
  <r>
    <s v="Jdr2M"/>
    <n v="2020"/>
    <x v="1"/>
    <n v="41"/>
    <n v="176.5"/>
    <n v="217"/>
    <x v="1"/>
    <x v="276"/>
    <x v="2"/>
    <x v="0"/>
    <n v="1.7650000000000001"/>
    <n v="98.429463999999996"/>
    <x v="53"/>
    <x v="1"/>
  </r>
  <r>
    <s v="Lz5AT"/>
    <n v="2020"/>
    <x v="2"/>
    <n v="29"/>
    <n v="163.5"/>
    <n v="153"/>
    <x v="1"/>
    <x v="277"/>
    <x v="3"/>
    <x v="0"/>
    <n v="1.635"/>
    <n v="69.399575999999996"/>
    <x v="54"/>
    <x v="0"/>
  </r>
  <r>
    <s v="KcCsE"/>
    <n v="2020"/>
    <x v="0"/>
    <n v="28"/>
    <n v="154.9"/>
    <n v="167"/>
    <x v="1"/>
    <x v="278"/>
    <x v="3"/>
    <x v="0"/>
    <n v="1.5490000000000002"/>
    <n v="75.749864000000002"/>
    <x v="53"/>
    <x v="1"/>
  </r>
  <r>
    <s v="Cgtn8"/>
    <n v="2020"/>
    <x v="0"/>
    <n v="24"/>
    <n v="188.2"/>
    <n v="203"/>
    <x v="0"/>
    <x v="279"/>
    <x v="2"/>
    <x v="0"/>
    <n v="1.8819999999999999"/>
    <n v="92.079176000000004"/>
    <x v="54"/>
    <x v="0"/>
  </r>
  <r>
    <s v="NY78R"/>
    <n v="2020"/>
    <x v="3"/>
    <n v="35"/>
    <n v="181.1"/>
    <n v="188"/>
    <x v="1"/>
    <x v="280"/>
    <x v="2"/>
    <x v="0"/>
    <n v="1.8109999999999999"/>
    <n v="85.275295999999997"/>
    <x v="54"/>
    <x v="0"/>
  </r>
  <r>
    <s v="Jz2ga"/>
    <n v="2020"/>
    <x v="1"/>
    <n v="39"/>
    <n v="186.3"/>
    <n v="199"/>
    <x v="0"/>
    <x v="281"/>
    <x v="1"/>
    <x v="0"/>
    <n v="1.8630000000000002"/>
    <n v="90.264808000000002"/>
    <x v="54"/>
    <x v="0"/>
  </r>
  <r>
    <s v="Fj659"/>
    <n v="2020"/>
    <x v="2"/>
    <n v="39"/>
    <n v="175.1"/>
    <n v="176"/>
    <x v="0"/>
    <x v="282"/>
    <x v="3"/>
    <x v="0"/>
    <n v="1.7509999999999999"/>
    <n v="79.832191999999992"/>
    <x v="54"/>
    <x v="0"/>
  </r>
  <r>
    <s v="KjMy7"/>
    <n v="2020"/>
    <x v="1"/>
    <n v="31"/>
    <n v="166.8"/>
    <n v="194"/>
    <x v="0"/>
    <x v="283"/>
    <x v="3"/>
    <x v="0"/>
    <n v="1.6680000000000001"/>
    <n v="87.996848"/>
    <x v="53"/>
    <x v="1"/>
  </r>
  <r>
    <s v="249SS"/>
    <n v="2020"/>
    <x v="0"/>
    <n v="25"/>
    <n v="164.3"/>
    <n v="155"/>
    <x v="0"/>
    <x v="284"/>
    <x v="1"/>
    <x v="0"/>
    <n v="1.6430000000000002"/>
    <n v="70.306759999999997"/>
    <x v="54"/>
    <x v="0"/>
  </r>
  <r>
    <s v="M25N0"/>
    <n v="2020"/>
    <x v="0"/>
    <n v="32"/>
    <n v="171.5"/>
    <n v="205"/>
    <x v="0"/>
    <x v="285"/>
    <x v="1"/>
    <x v="0"/>
    <n v="1.7150000000000001"/>
    <n v="92.986360000000005"/>
    <x v="53"/>
    <x v="1"/>
  </r>
  <r>
    <s v="2268h"/>
    <n v="2020"/>
    <x v="1"/>
    <n v="27"/>
    <n v="164.1"/>
    <n v="188"/>
    <x v="0"/>
    <x v="286"/>
    <x v="1"/>
    <x v="0"/>
    <n v="1.641"/>
    <n v="85.275295999999997"/>
    <x v="55"/>
    <x v="1"/>
  </r>
  <r>
    <s v="Ke5h9"/>
    <n v="2020"/>
    <x v="2"/>
    <n v="42"/>
    <n v="176.4"/>
    <n v="179"/>
    <x v="0"/>
    <x v="287"/>
    <x v="3"/>
    <x v="1"/>
    <n v="1.764"/>
    <n v="81.192967999999993"/>
    <x v="56"/>
    <x v="0"/>
  </r>
  <r>
    <s v="JQ37T"/>
    <n v="2020"/>
    <x v="1"/>
    <n v="24"/>
    <n v="174.8"/>
    <n v="144"/>
    <x v="1"/>
    <x v="288"/>
    <x v="1"/>
    <x v="0"/>
    <n v="1.7480000000000002"/>
    <n v="65.317248000000006"/>
    <x v="52"/>
    <x v="2"/>
  </r>
  <r>
    <s v="NhYFP"/>
    <n v="2020"/>
    <x v="2"/>
    <n v="27"/>
    <n v="157.5"/>
    <n v="117"/>
    <x v="0"/>
    <x v="289"/>
    <x v="1"/>
    <x v="0"/>
    <n v="1.575"/>
    <n v="53.070264000000002"/>
    <x v="52"/>
    <x v="2"/>
  </r>
  <r>
    <s v="A3d8C"/>
    <n v="2020"/>
    <x v="1"/>
    <n v="29"/>
    <n v="157.80000000000001"/>
    <n v="174"/>
    <x v="1"/>
    <x v="290"/>
    <x v="1"/>
    <x v="0"/>
    <n v="1.5780000000000001"/>
    <n v="78.925008000000005"/>
    <x v="55"/>
    <x v="1"/>
  </r>
  <r>
    <s v="HP1Q"/>
    <n v="2020"/>
    <x v="3"/>
    <n v="57"/>
    <n v="165.2"/>
    <n v="157"/>
    <x v="0"/>
    <x v="291"/>
    <x v="3"/>
    <x v="0"/>
    <n v="1.6519999999999999"/>
    <n v="71.213943999999998"/>
    <x v="56"/>
    <x v="0"/>
  </r>
  <r>
    <s v="FkSQ4"/>
    <n v="2020"/>
    <x v="1"/>
    <n v="48"/>
    <n v="175.4"/>
    <n v="215"/>
    <x v="0"/>
    <x v="292"/>
    <x v="2"/>
    <x v="1"/>
    <n v="1.754"/>
    <n v="97.522279999999995"/>
    <x v="55"/>
    <x v="1"/>
  </r>
  <r>
    <s v="H9zjQ"/>
    <n v="2020"/>
    <x v="3"/>
    <n v="28"/>
    <n v="146.9"/>
    <n v="151"/>
    <x v="0"/>
    <x v="293"/>
    <x v="1"/>
    <x v="0"/>
    <n v="1.4690000000000001"/>
    <n v="68.492391999999995"/>
    <x v="55"/>
    <x v="1"/>
  </r>
  <r>
    <s v="D10KS"/>
    <n v="2020"/>
    <x v="1"/>
    <n v="41"/>
    <n v="174.4"/>
    <n v="175"/>
    <x v="0"/>
    <x v="294"/>
    <x v="1"/>
    <x v="0"/>
    <n v="1.744"/>
    <n v="79.378600000000006"/>
    <x v="56"/>
    <x v="0"/>
  </r>
  <r>
    <s v="K0Lzh"/>
    <n v="2020"/>
    <x v="2"/>
    <n v="42"/>
    <n v="180.9"/>
    <n v="229"/>
    <x v="0"/>
    <x v="295"/>
    <x v="3"/>
    <x v="1"/>
    <n v="1.8090000000000002"/>
    <n v="103.872568"/>
    <x v="55"/>
    <x v="1"/>
  </r>
  <r>
    <s v="M7whk"/>
    <n v="2020"/>
    <x v="0"/>
    <n v="25"/>
    <n v="165.7"/>
    <n v="158"/>
    <x v="0"/>
    <x v="296"/>
    <x v="2"/>
    <x v="0"/>
    <n v="1.657"/>
    <n v="71.667535999999998"/>
    <x v="56"/>
    <x v="0"/>
  </r>
  <r>
    <s v="FhLLM"/>
    <n v="2020"/>
    <x v="2"/>
    <n v="36"/>
    <n v="172.8"/>
    <n v="172"/>
    <x v="1"/>
    <x v="297"/>
    <x v="1"/>
    <x v="0"/>
    <n v="1.7280000000000002"/>
    <n v="78.017824000000005"/>
    <x v="56"/>
    <x v="0"/>
  </r>
  <r>
    <s v="MbPt3"/>
    <n v="2020"/>
    <x v="3"/>
    <n v="47"/>
    <n v="159.69999999999999"/>
    <n v="147"/>
    <x v="1"/>
    <x v="298"/>
    <x v="2"/>
    <x v="0"/>
    <n v="1.597"/>
    <n v="66.678023999999994"/>
    <x v="56"/>
    <x v="0"/>
  </r>
  <r>
    <s v="JzrFY"/>
    <n v="2020"/>
    <x v="3"/>
    <n v="27"/>
    <n v="153.6"/>
    <n v="136"/>
    <x v="0"/>
    <x v="299"/>
    <x v="1"/>
    <x v="0"/>
    <n v="1.536"/>
    <n v="61.688512000000003"/>
    <x v="56"/>
    <x v="0"/>
  </r>
  <r>
    <s v="Fz5Xv"/>
    <n v="2020"/>
    <x v="1"/>
    <n v="34"/>
    <n v="163.30000000000001"/>
    <n v="126"/>
    <x v="0"/>
    <x v="300"/>
    <x v="2"/>
    <x v="0"/>
    <n v="1.6330000000000002"/>
    <n v="57.152591999999999"/>
    <x v="52"/>
    <x v="2"/>
  </r>
  <r>
    <s v="M6YaS"/>
    <n v="2020"/>
    <x v="1"/>
    <n v="34"/>
    <n v="166.4"/>
    <n v="131"/>
    <x v="0"/>
    <x v="301"/>
    <x v="2"/>
    <x v="0"/>
    <n v="1.6640000000000001"/>
    <n v="59.420552000000001"/>
    <x v="57"/>
    <x v="2"/>
  </r>
  <r>
    <s v="C7hUp"/>
    <n v="2020"/>
    <x v="1"/>
    <n v="24"/>
    <n v="165"/>
    <n v="157"/>
    <x v="1"/>
    <x v="302"/>
    <x v="1"/>
    <x v="0"/>
    <n v="1.6500000000000001"/>
    <n v="71.213943999999998"/>
    <x v="58"/>
    <x v="0"/>
  </r>
  <r>
    <s v="NkaLp"/>
    <n v="2020"/>
    <x v="2"/>
    <n v="39"/>
    <n v="178.1"/>
    <n v="222"/>
    <x v="0"/>
    <x v="303"/>
    <x v="3"/>
    <x v="1"/>
    <n v="1.7809999999999999"/>
    <n v="100.697424"/>
    <x v="55"/>
    <x v="1"/>
  </r>
  <r>
    <s v="Chx17"/>
    <n v="2020"/>
    <x v="1"/>
    <n v="39"/>
    <n v="168.2"/>
    <n v="134"/>
    <x v="0"/>
    <x v="304"/>
    <x v="4"/>
    <x v="0"/>
    <n v="1.6819999999999999"/>
    <n v="60.781328000000002"/>
    <x v="57"/>
    <x v="2"/>
  </r>
  <r>
    <s v="CaHCa"/>
    <n v="2020"/>
    <x v="1"/>
    <n v="32"/>
    <n v="165.5"/>
    <n v="130"/>
    <x v="1"/>
    <x v="305"/>
    <x v="1"/>
    <x v="0"/>
    <n v="1.655"/>
    <n v="58.96696"/>
    <x v="57"/>
    <x v="2"/>
  </r>
  <r>
    <s v="sT83L"/>
    <n v="2020"/>
    <x v="3"/>
    <n v="34"/>
    <n v="151.19999999999999"/>
    <n v="160"/>
    <x v="0"/>
    <x v="306"/>
    <x v="1"/>
    <x v="0"/>
    <n v="1.512"/>
    <n v="72.574719999999999"/>
    <x v="55"/>
    <x v="1"/>
  </r>
  <r>
    <s v="B2rxS"/>
    <n v="2020"/>
    <x v="3"/>
    <n v="32"/>
    <n v="163.30000000000001"/>
    <n v="187"/>
    <x v="0"/>
    <x v="307"/>
    <x v="3"/>
    <x v="1"/>
    <n v="1.6330000000000002"/>
    <n v="84.821703999999997"/>
    <x v="59"/>
    <x v="1"/>
  </r>
  <r>
    <s v="HzYne"/>
    <n v="2020"/>
    <x v="0"/>
    <n v="27"/>
    <n v="176.8"/>
    <n v="219"/>
    <x v="1"/>
    <x v="308"/>
    <x v="1"/>
    <x v="0"/>
    <n v="1.7680000000000002"/>
    <n v="99.336647999999997"/>
    <x v="59"/>
    <x v="1"/>
  </r>
  <r>
    <s v="K29A9"/>
    <n v="2020"/>
    <x v="3"/>
    <n v="27"/>
    <n v="166"/>
    <n v="193"/>
    <x v="1"/>
    <x v="309"/>
    <x v="1"/>
    <x v="0"/>
    <n v="1.6600000000000001"/>
    <n v="87.543256"/>
    <x v="59"/>
    <x v="1"/>
  </r>
  <r>
    <s v="zaeW1"/>
    <n v="2020"/>
    <x v="2"/>
    <n v="33"/>
    <n v="160.80000000000001"/>
    <n v="123"/>
    <x v="1"/>
    <x v="310"/>
    <x v="1"/>
    <x v="1"/>
    <n v="1.6080000000000001"/>
    <n v="55.791815999999997"/>
    <x v="60"/>
    <x v="2"/>
  </r>
  <r>
    <s v="KS49Q"/>
    <n v="2020"/>
    <x v="2"/>
    <n v="47"/>
    <n v="177.9"/>
    <n v="222"/>
    <x v="0"/>
    <x v="311"/>
    <x v="2"/>
    <x v="0"/>
    <n v="1.7790000000000001"/>
    <n v="100.697424"/>
    <x v="59"/>
    <x v="1"/>
  </r>
  <r>
    <s v="JS38Z"/>
    <n v="2020"/>
    <x v="1"/>
    <n v="31"/>
    <n v="184.2"/>
    <n v="196"/>
    <x v="0"/>
    <x v="312"/>
    <x v="1"/>
    <x v="0"/>
    <n v="1.8419999999999999"/>
    <n v="88.904032000000001"/>
    <x v="58"/>
    <x v="0"/>
  </r>
  <r>
    <s v="NdYQj"/>
    <n v="2020"/>
    <x v="1"/>
    <n v="33"/>
    <n v="163.19999999999999"/>
    <n v="154"/>
    <x v="0"/>
    <x v="313"/>
    <x v="2"/>
    <x v="0"/>
    <n v="1.6319999999999999"/>
    <n v="69.853167999999997"/>
    <x v="58"/>
    <x v="0"/>
  </r>
  <r>
    <s v="Mb92X"/>
    <n v="2020"/>
    <x v="3"/>
    <n v="39"/>
    <n v="154.9"/>
    <n v="168"/>
    <x v="0"/>
    <x v="314"/>
    <x v="2"/>
    <x v="0"/>
    <n v="1.5490000000000002"/>
    <n v="76.203456000000003"/>
    <x v="59"/>
    <x v="1"/>
  </r>
  <r>
    <s v="Jkfa5"/>
    <n v="2020"/>
    <x v="2"/>
    <n v="50"/>
    <n v="161.6"/>
    <n v="151"/>
    <x v="0"/>
    <x v="315"/>
    <x v="3"/>
    <x v="0"/>
    <n v="1.6159999999999999"/>
    <n v="68.492391999999995"/>
    <x v="58"/>
    <x v="0"/>
  </r>
  <r>
    <s v="NfZbn"/>
    <n v="2020"/>
    <x v="1"/>
    <n v="31"/>
    <n v="168.9"/>
    <n v="200"/>
    <x v="0"/>
    <x v="316"/>
    <x v="3"/>
    <x v="0"/>
    <n v="1.6890000000000001"/>
    <n v="90.718400000000003"/>
    <x v="59"/>
    <x v="1"/>
  </r>
  <r>
    <s v="LY88Q"/>
    <n v="2020"/>
    <x v="1"/>
    <n v="51"/>
    <n v="165.3"/>
    <n v="158"/>
    <x v="1"/>
    <x v="317"/>
    <x v="1"/>
    <x v="0"/>
    <n v="1.6530000000000002"/>
    <n v="71.667535999999998"/>
    <x v="58"/>
    <x v="0"/>
  </r>
  <r>
    <s v="Bdy66"/>
    <n v="2020"/>
    <x v="2"/>
    <n v="40"/>
    <n v="157.69999999999999"/>
    <n v="175"/>
    <x v="1"/>
    <x v="318"/>
    <x v="3"/>
    <x v="0"/>
    <n v="1.577"/>
    <n v="79.378600000000006"/>
    <x v="61"/>
    <x v="1"/>
  </r>
  <r>
    <s v="Db4HE"/>
    <n v="2020"/>
    <x v="2"/>
    <n v="47"/>
    <n v="169.5"/>
    <n v="202"/>
    <x v="0"/>
    <x v="319"/>
    <x v="2"/>
    <x v="1"/>
    <n v="1.6950000000000001"/>
    <n v="91.625584000000003"/>
    <x v="61"/>
    <x v="1"/>
  </r>
  <r>
    <s v="HQ75R"/>
    <n v="2020"/>
    <x v="0"/>
    <n v="24"/>
    <n v="163.30000000000001"/>
    <n v="127"/>
    <x v="1"/>
    <x v="320"/>
    <x v="1"/>
    <x v="0"/>
    <n v="1.6330000000000002"/>
    <n v="57.606183999999999"/>
    <x v="60"/>
    <x v="2"/>
  </r>
  <r>
    <s v="DQ45F"/>
    <n v="2020"/>
    <x v="2"/>
    <n v="39"/>
    <n v="157.30000000000001"/>
    <n v="174"/>
    <x v="1"/>
    <x v="321"/>
    <x v="4"/>
    <x v="0"/>
    <n v="1.5730000000000002"/>
    <n v="78.925008000000005"/>
    <x v="61"/>
    <x v="1"/>
  </r>
  <r>
    <s v="E3AS8"/>
    <n v="2020"/>
    <x v="3"/>
    <n v="31"/>
    <n v="161.30000000000001"/>
    <n v="183"/>
    <x v="0"/>
    <x v="322"/>
    <x v="2"/>
    <x v="0"/>
    <n v="1.6130000000000002"/>
    <n v="83.007335999999995"/>
    <x v="61"/>
    <x v="1"/>
  </r>
  <r>
    <s v="EdSyu"/>
    <n v="2020"/>
    <x v="0"/>
    <n v="41"/>
    <n v="154"/>
    <n v="167"/>
    <x v="1"/>
    <x v="323"/>
    <x v="3"/>
    <x v="0"/>
    <n v="1.54"/>
    <n v="75.749864000000002"/>
    <x v="61"/>
    <x v="1"/>
  </r>
  <r>
    <s v="GP52J"/>
    <n v="2020"/>
    <x v="2"/>
    <n v="48"/>
    <n v="169.8"/>
    <n v="203"/>
    <x v="1"/>
    <x v="324"/>
    <x v="2"/>
    <x v="0"/>
    <n v="1.6980000000000002"/>
    <n v="92.079176000000004"/>
    <x v="61"/>
    <x v="1"/>
  </r>
  <r>
    <s v="H9QVG"/>
    <n v="2020"/>
    <x v="1"/>
    <n v="34"/>
    <n v="162.19999999999999"/>
    <n v="185"/>
    <x v="1"/>
    <x v="325"/>
    <x v="1"/>
    <x v="0"/>
    <n v="1.6219999999999999"/>
    <n v="83.914519999999996"/>
    <x v="61"/>
    <x v="1"/>
  </r>
  <r>
    <s v="KjYBj"/>
    <n v="2020"/>
    <x v="3"/>
    <n v="22"/>
    <n v="167.4"/>
    <n v="197"/>
    <x v="0"/>
    <x v="326"/>
    <x v="1"/>
    <x v="0"/>
    <n v="1.6740000000000002"/>
    <n v="89.357624000000001"/>
    <x v="61"/>
    <x v="1"/>
  </r>
  <r>
    <s v="Ebqy3"/>
    <n v="2020"/>
    <x v="2"/>
    <n v="35"/>
    <n v="154.69999999999999"/>
    <n v="114"/>
    <x v="0"/>
    <x v="327"/>
    <x v="2"/>
    <x v="0"/>
    <n v="1.5469999999999999"/>
    <n v="51.709488"/>
    <x v="60"/>
    <x v="2"/>
  </r>
  <r>
    <s v="KX85a"/>
    <n v="2020"/>
    <x v="3"/>
    <n v="34"/>
    <n v="177.4"/>
    <n v="221"/>
    <x v="1"/>
    <x v="328"/>
    <x v="2"/>
    <x v="0"/>
    <n v="1.774"/>
    <n v="100.243832"/>
    <x v="61"/>
    <x v="1"/>
  </r>
  <r>
    <s v="H351d"/>
    <n v="2020"/>
    <x v="1"/>
    <n v="30"/>
    <n v="163.9"/>
    <n v="128"/>
    <x v="0"/>
    <x v="329"/>
    <x v="2"/>
    <x v="0"/>
    <n v="1.639"/>
    <n v="58.059775999999999"/>
    <x v="60"/>
    <x v="2"/>
  </r>
  <r>
    <s v="MdTHX"/>
    <n v="2020"/>
    <x v="2"/>
    <n v="48"/>
    <n v="157.69999999999999"/>
    <n v="175"/>
    <x v="0"/>
    <x v="330"/>
    <x v="0"/>
    <x v="0"/>
    <n v="1.577"/>
    <n v="79.378600000000006"/>
    <x v="61"/>
    <x v="1"/>
  </r>
  <r>
    <s v="N1JgC"/>
    <n v="2020"/>
    <x v="3"/>
    <n v="25"/>
    <n v="157.4"/>
    <n v="174"/>
    <x v="1"/>
    <x v="331"/>
    <x v="1"/>
    <x v="0"/>
    <n v="1.5740000000000001"/>
    <n v="78.925008000000005"/>
    <x v="61"/>
    <x v="1"/>
  </r>
  <r>
    <s v="AcgT0"/>
    <n v="2020"/>
    <x v="3"/>
    <n v="26"/>
    <n v="174.9"/>
    <n v="177"/>
    <x v="0"/>
    <x v="332"/>
    <x v="1"/>
    <x v="0"/>
    <n v="1.7490000000000001"/>
    <n v="80.285783999999992"/>
    <x v="58"/>
    <x v="0"/>
  </r>
  <r>
    <s v="sP11U"/>
    <n v="2020"/>
    <x v="2"/>
    <n v="35"/>
    <n v="170.6"/>
    <n v="205"/>
    <x v="0"/>
    <x v="333"/>
    <x v="3"/>
    <x v="0"/>
    <n v="1.706"/>
    <n v="92.986360000000005"/>
    <x v="61"/>
    <x v="1"/>
  </r>
  <r>
    <s v="HP62R"/>
    <n v="2020"/>
    <x v="2"/>
    <n v="38"/>
    <n v="179.2"/>
    <n v="186"/>
    <x v="0"/>
    <x v="334"/>
    <x v="1"/>
    <x v="0"/>
    <n v="1.7919999999999998"/>
    <n v="84.368111999999996"/>
    <x v="62"/>
    <x v="0"/>
  </r>
  <r>
    <s v="NgpP1"/>
    <n v="2020"/>
    <x v="2"/>
    <n v="32"/>
    <n v="161.9"/>
    <n v="125"/>
    <x v="1"/>
    <x v="335"/>
    <x v="3"/>
    <x v="0"/>
    <n v="1.619"/>
    <n v="56.698999999999998"/>
    <x v="60"/>
    <x v="2"/>
  </r>
  <r>
    <s v="Hkcmg"/>
    <n v="2020"/>
    <x v="1"/>
    <n v="49"/>
    <n v="158.19999999999999"/>
    <n v="145"/>
    <x v="0"/>
    <x v="336"/>
    <x v="3"/>
    <x v="0"/>
    <n v="1.5819999999999999"/>
    <n v="65.770839999999993"/>
    <x v="62"/>
    <x v="0"/>
  </r>
  <r>
    <s v="C251m"/>
    <n v="2020"/>
    <x v="3"/>
    <n v="20"/>
    <n v="159.19999999999999"/>
    <n v="147"/>
    <x v="0"/>
    <x v="337"/>
    <x v="1"/>
    <x v="0"/>
    <n v="1.5919999999999999"/>
    <n v="66.678023999999994"/>
    <x v="62"/>
    <x v="0"/>
  </r>
  <r>
    <s v="Cdya4"/>
    <n v="2020"/>
    <x v="1"/>
    <n v="21"/>
    <n v="149.69999999999999"/>
    <n v="130"/>
    <x v="1"/>
    <x v="338"/>
    <x v="1"/>
    <x v="0"/>
    <n v="1.4969999999999999"/>
    <n v="58.96696"/>
    <x v="62"/>
    <x v="0"/>
  </r>
  <r>
    <s v="25La4"/>
    <n v="2020"/>
    <x v="3"/>
    <n v="30"/>
    <n v="183.3"/>
    <n v="237"/>
    <x v="1"/>
    <x v="339"/>
    <x v="1"/>
    <x v="0"/>
    <n v="1.8330000000000002"/>
    <n v="107.501304"/>
    <x v="63"/>
    <x v="1"/>
  </r>
  <r>
    <s v="GQ46P"/>
    <n v="2020"/>
    <x v="3"/>
    <n v="22"/>
    <n v="161.30000000000001"/>
    <n v="151"/>
    <x v="0"/>
    <x v="340"/>
    <x v="1"/>
    <x v="0"/>
    <n v="1.6130000000000002"/>
    <n v="68.492391999999995"/>
    <x v="62"/>
    <x v="0"/>
  </r>
  <r>
    <s v="DdN2T"/>
    <n v="2020"/>
    <x v="1"/>
    <n v="24"/>
    <n v="164.5"/>
    <n v="191"/>
    <x v="0"/>
    <x v="341"/>
    <x v="1"/>
    <x v="0"/>
    <n v="1.645"/>
    <n v="86.636071999999999"/>
    <x v="63"/>
    <x v="1"/>
  </r>
  <r>
    <s v="McDeM"/>
    <n v="2020"/>
    <x v="0"/>
    <n v="25"/>
    <n v="155.9"/>
    <n v="116"/>
    <x v="1"/>
    <x v="342"/>
    <x v="2"/>
    <x v="0"/>
    <n v="1.5590000000000002"/>
    <n v="52.616672000000001"/>
    <x v="60"/>
    <x v="2"/>
  </r>
  <r>
    <s v="Ehwzq"/>
    <n v="2020"/>
    <x v="3"/>
    <n v="31"/>
    <n v="160.5"/>
    <n v="182"/>
    <x v="0"/>
    <x v="343"/>
    <x v="2"/>
    <x v="0"/>
    <n v="1.605"/>
    <n v="82.553743999999995"/>
    <x v="63"/>
    <x v="1"/>
  </r>
  <r>
    <s v="G7cr0"/>
    <n v="2020"/>
    <x v="2"/>
    <n v="35"/>
    <n v="147.30000000000001"/>
    <n v="153"/>
    <x v="1"/>
    <x v="344"/>
    <x v="2"/>
    <x v="0"/>
    <n v="1.4730000000000001"/>
    <n v="69.399575999999996"/>
    <x v="63"/>
    <x v="1"/>
  </r>
  <r>
    <s v="H831m"/>
    <n v="2020"/>
    <x v="1"/>
    <n v="40"/>
    <n v="169.7"/>
    <n v="203"/>
    <x v="0"/>
    <x v="345"/>
    <x v="3"/>
    <x v="1"/>
    <n v="1.6969999999999998"/>
    <n v="92.079176000000004"/>
    <x v="63"/>
    <x v="1"/>
  </r>
  <r>
    <s v="K7Y0D"/>
    <n v="2020"/>
    <x v="2"/>
    <n v="48"/>
    <n v="161.5"/>
    <n v="184"/>
    <x v="1"/>
    <x v="346"/>
    <x v="3"/>
    <x v="0"/>
    <n v="1.615"/>
    <n v="83.460927999999996"/>
    <x v="63"/>
    <x v="1"/>
  </r>
  <r>
    <s v="K9aJ4"/>
    <n v="2020"/>
    <x v="0"/>
    <n v="44"/>
    <n v="183.2"/>
    <n v="237"/>
    <x v="0"/>
    <x v="347"/>
    <x v="3"/>
    <x v="0"/>
    <n v="1.8319999999999999"/>
    <n v="107.501304"/>
    <x v="63"/>
    <x v="1"/>
  </r>
  <r>
    <s v="Gcryp"/>
    <n v="2020"/>
    <x v="3"/>
    <n v="40"/>
    <n v="171.1"/>
    <n v="140"/>
    <x v="0"/>
    <x v="348"/>
    <x v="1"/>
    <x v="0"/>
    <n v="1.7110000000000001"/>
    <n v="63.502879999999998"/>
    <x v="64"/>
    <x v="2"/>
  </r>
  <r>
    <s v="A06Xy"/>
    <n v="2020"/>
    <x v="1"/>
    <n v="29"/>
    <n v="178"/>
    <n v="184"/>
    <x v="0"/>
    <x v="349"/>
    <x v="3"/>
    <x v="0"/>
    <n v="1.78"/>
    <n v="83.460927999999996"/>
    <x v="62"/>
    <x v="0"/>
  </r>
  <r>
    <s v="MfuCh"/>
    <n v="2020"/>
    <x v="0"/>
    <n v="28"/>
    <n v="167.4"/>
    <n v="198"/>
    <x v="1"/>
    <x v="350"/>
    <x v="1"/>
    <x v="0"/>
    <n v="1.6740000000000002"/>
    <n v="89.811216000000002"/>
    <x v="63"/>
    <x v="1"/>
  </r>
  <r>
    <s v="FS86Q"/>
    <n v="2020"/>
    <x v="3"/>
    <n v="25"/>
    <n v="180.4"/>
    <n v="189"/>
    <x v="1"/>
    <x v="351"/>
    <x v="3"/>
    <x v="0"/>
    <n v="1.804"/>
    <n v="85.728887999999998"/>
    <x v="62"/>
    <x v="0"/>
  </r>
  <r>
    <s v="C474c"/>
    <n v="2020"/>
    <x v="2"/>
    <n v="46"/>
    <n v="177"/>
    <n v="182"/>
    <x v="1"/>
    <x v="352"/>
    <x v="2"/>
    <x v="0"/>
    <n v="1.77"/>
    <n v="82.553743999999995"/>
    <x v="65"/>
    <x v="0"/>
  </r>
  <r>
    <s v="BkdYG"/>
    <n v="2020"/>
    <x v="2"/>
    <n v="48"/>
    <n v="187.7"/>
    <n v="205"/>
    <x v="0"/>
    <x v="353"/>
    <x v="3"/>
    <x v="1"/>
    <n v="1.877"/>
    <n v="92.986360000000005"/>
    <x v="65"/>
    <x v="0"/>
  </r>
  <r>
    <s v="z5La4"/>
    <n v="2020"/>
    <x v="1"/>
    <n v="31"/>
    <n v="183.3"/>
    <n v="237"/>
    <x v="0"/>
    <x v="354"/>
    <x v="2"/>
    <x v="0"/>
    <n v="1.8330000000000002"/>
    <n v="107.501304"/>
    <x v="63"/>
    <x v="1"/>
  </r>
  <r>
    <s v="GW93Q"/>
    <n v="2020"/>
    <x v="2"/>
    <n v="52"/>
    <n v="156.19999999999999"/>
    <n v="142"/>
    <x v="0"/>
    <x v="355"/>
    <x v="1"/>
    <x v="0"/>
    <n v="1.5619999999999998"/>
    <n v="64.410064000000006"/>
    <x v="65"/>
    <x v="0"/>
  </r>
  <r>
    <s v="Kg2TH"/>
    <n v="2020"/>
    <x v="3"/>
    <n v="23"/>
    <n v="163.6"/>
    <n v="128"/>
    <x v="1"/>
    <x v="356"/>
    <x v="2"/>
    <x v="0"/>
    <n v="1.6359999999999999"/>
    <n v="58.059775999999999"/>
    <x v="64"/>
    <x v="2"/>
  </r>
  <r>
    <s v="EaYGH"/>
    <n v="2020"/>
    <x v="1"/>
    <n v="40"/>
    <n v="164.7"/>
    <n v="192"/>
    <x v="0"/>
    <x v="357"/>
    <x v="1"/>
    <x v="0"/>
    <n v="1.647"/>
    <n v="87.089663999999999"/>
    <x v="66"/>
    <x v="1"/>
  </r>
  <r>
    <s v="zdKYK"/>
    <n v="2020"/>
    <x v="1"/>
    <n v="34"/>
    <n v="181.1"/>
    <n v="191"/>
    <x v="0"/>
    <x v="358"/>
    <x v="2"/>
    <x v="0"/>
    <n v="1.8109999999999999"/>
    <n v="86.636071999999999"/>
    <x v="65"/>
    <x v="0"/>
  </r>
  <r>
    <s v="N25Y4"/>
    <n v="2020"/>
    <x v="2"/>
    <n v="35"/>
    <n v="166.1"/>
    <n v="132"/>
    <x v="0"/>
    <x v="359"/>
    <x v="2"/>
    <x v="0"/>
    <n v="1.661"/>
    <n v="59.874144000000001"/>
    <x v="64"/>
    <x v="2"/>
  </r>
  <r>
    <s v="DR74F"/>
    <n v="2020"/>
    <x v="2"/>
    <n v="38"/>
    <n v="169.8"/>
    <n v="168"/>
    <x v="1"/>
    <x v="360"/>
    <x v="2"/>
    <x v="0"/>
    <n v="1.6980000000000002"/>
    <n v="76.203456000000003"/>
    <x v="65"/>
    <x v="0"/>
  </r>
  <r>
    <s v="FdeZD"/>
    <n v="2020"/>
    <x v="2"/>
    <n v="43"/>
    <n v="157.69999999999999"/>
    <n v="119"/>
    <x v="0"/>
    <x v="361"/>
    <x v="2"/>
    <x v="0"/>
    <n v="1.577"/>
    <n v="53.977448000000003"/>
    <x v="64"/>
    <x v="2"/>
  </r>
  <r>
    <s v="CP45a"/>
    <n v="2020"/>
    <x v="1"/>
    <n v="32"/>
    <n v="198"/>
    <n v="188"/>
    <x v="0"/>
    <x v="362"/>
    <x v="3"/>
    <x v="0"/>
    <n v="1.98"/>
    <n v="85.275295999999997"/>
    <x v="67"/>
    <x v="2"/>
  </r>
  <r>
    <s v="Df2HT"/>
    <n v="2020"/>
    <x v="1"/>
    <n v="31"/>
    <n v="173.3"/>
    <n v="175"/>
    <x v="1"/>
    <x v="363"/>
    <x v="3"/>
    <x v="0"/>
    <n v="1.7330000000000001"/>
    <n v="79.378600000000006"/>
    <x v="65"/>
    <x v="0"/>
  </r>
  <r>
    <s v="Fk9Ea"/>
    <n v="2020"/>
    <x v="1"/>
    <n v="38"/>
    <n v="170.1"/>
    <n v="205"/>
    <x v="1"/>
    <x v="364"/>
    <x v="2"/>
    <x v="0"/>
    <n v="1.7010000000000001"/>
    <n v="92.986360000000005"/>
    <x v="66"/>
    <x v="1"/>
  </r>
  <r>
    <s v="Nz0Yy"/>
    <n v="2020"/>
    <x v="2"/>
    <n v="39"/>
    <n v="173.8"/>
    <n v="145"/>
    <x v="0"/>
    <x v="365"/>
    <x v="2"/>
    <x v="0"/>
    <n v="1.7380000000000002"/>
    <n v="65.770839999999993"/>
    <x v="67"/>
    <x v="2"/>
  </r>
  <r>
    <s v="Jz3DD"/>
    <n v="2020"/>
    <x v="2"/>
    <n v="43"/>
    <n v="160.69999999999999"/>
    <n v="183"/>
    <x v="0"/>
    <x v="366"/>
    <x v="2"/>
    <x v="0"/>
    <n v="1.607"/>
    <n v="83.007335999999995"/>
    <x v="66"/>
    <x v="1"/>
  </r>
  <r>
    <s v="JzwUW"/>
    <n v="2020"/>
    <x v="1"/>
    <n v="28"/>
    <n v="162"/>
    <n v="186"/>
    <x v="0"/>
    <x v="367"/>
    <x v="1"/>
    <x v="0"/>
    <n v="1.62"/>
    <n v="84.368111999999996"/>
    <x v="66"/>
    <x v="1"/>
  </r>
  <r>
    <s v="CU67S"/>
    <n v="2020"/>
    <x v="0"/>
    <n v="41"/>
    <n v="170.2"/>
    <n v="169"/>
    <x v="1"/>
    <x v="368"/>
    <x v="3"/>
    <x v="0"/>
    <n v="1.702"/>
    <n v="76.657048000000003"/>
    <x v="68"/>
    <x v="0"/>
  </r>
  <r>
    <s v="Eh4W8"/>
    <n v="2020"/>
    <x v="1"/>
    <n v="45"/>
    <n v="171.7"/>
    <n v="172"/>
    <x v="1"/>
    <x v="369"/>
    <x v="2"/>
    <x v="0"/>
    <n v="1.7169999999999999"/>
    <n v="78.017824000000005"/>
    <x v="68"/>
    <x v="0"/>
  </r>
  <r>
    <s v="KkP6y"/>
    <n v="2020"/>
    <x v="2"/>
    <n v="40"/>
    <n v="162.5"/>
    <n v="187"/>
    <x v="0"/>
    <x v="370"/>
    <x v="2"/>
    <x v="0"/>
    <n v="1.625"/>
    <n v="84.821703999999997"/>
    <x v="66"/>
    <x v="1"/>
  </r>
  <r>
    <s v="zgJ7T"/>
    <n v="2020"/>
    <x v="0"/>
    <n v="33"/>
    <n v="183.5"/>
    <n v="238"/>
    <x v="0"/>
    <x v="371"/>
    <x v="1"/>
    <x v="0"/>
    <n v="1.835"/>
    <n v="107.95489600000001"/>
    <x v="66"/>
    <x v="1"/>
  </r>
  <r>
    <s v="ChApt"/>
    <n v="2020"/>
    <x v="0"/>
    <n v="25"/>
    <n v="156"/>
    <n v="173"/>
    <x v="0"/>
    <x v="372"/>
    <x v="1"/>
    <x v="0"/>
    <n v="1.56"/>
    <n v="78.471416000000005"/>
    <x v="69"/>
    <x v="1"/>
  </r>
  <r>
    <s v="D8qhn"/>
    <n v="2020"/>
    <x v="3"/>
    <n v="42"/>
    <n v="179.1"/>
    <n v="228"/>
    <x v="0"/>
    <x v="373"/>
    <x v="2"/>
    <x v="1"/>
    <n v="1.7909999999999999"/>
    <n v="103.418976"/>
    <x v="69"/>
    <x v="1"/>
  </r>
  <r>
    <s v="Ed2ag"/>
    <n v="2020"/>
    <x v="3"/>
    <n v="41"/>
    <n v="181.4"/>
    <n v="158"/>
    <x v="0"/>
    <x v="374"/>
    <x v="3"/>
    <x v="0"/>
    <n v="1.8140000000000001"/>
    <n v="71.667535999999998"/>
    <x v="67"/>
    <x v="2"/>
  </r>
  <r>
    <s v="E342Z"/>
    <n v="2020"/>
    <x v="1"/>
    <n v="26"/>
    <n v="165.6"/>
    <n v="160"/>
    <x v="1"/>
    <x v="375"/>
    <x v="1"/>
    <x v="0"/>
    <n v="1.6559999999999999"/>
    <n v="72.574719999999999"/>
    <x v="68"/>
    <x v="0"/>
  </r>
  <r>
    <s v="Ce8jH"/>
    <n v="2020"/>
    <x v="0"/>
    <n v="31"/>
    <n v="149.80000000000001"/>
    <n v="131"/>
    <x v="0"/>
    <x v="376"/>
    <x v="2"/>
    <x v="0"/>
    <n v="1.4980000000000002"/>
    <n v="59.420552000000001"/>
    <x v="68"/>
    <x v="0"/>
  </r>
  <r>
    <s v="GaZkU"/>
    <n v="2020"/>
    <x v="1"/>
    <n v="25"/>
    <n v="160.19999999999999"/>
    <n v="150"/>
    <x v="1"/>
    <x v="377"/>
    <x v="1"/>
    <x v="0"/>
    <n v="1.6019999999999999"/>
    <n v="68.038799999999995"/>
    <x v="68"/>
    <x v="0"/>
  </r>
  <r>
    <s v="DU43N"/>
    <n v="2020"/>
    <x v="1"/>
    <n v="31"/>
    <n v="161.1"/>
    <n v="102"/>
    <x v="1"/>
    <x v="378"/>
    <x v="1"/>
    <x v="0"/>
    <n v="1.611"/>
    <n v="46.266384000000002"/>
    <x v="70"/>
    <x v="3"/>
  </r>
  <r>
    <s v="G66kg"/>
    <n v="2020"/>
    <x v="1"/>
    <n v="31"/>
    <n v="168.3"/>
    <n v="201"/>
    <x v="1"/>
    <x v="379"/>
    <x v="1"/>
    <x v="0"/>
    <n v="1.6830000000000001"/>
    <n v="91.171992000000003"/>
    <x v="69"/>
    <x v="1"/>
  </r>
  <r>
    <s v="NQ50Y"/>
    <n v="2020"/>
    <x v="1"/>
    <n v="24"/>
    <n v="177.8"/>
    <n v="152"/>
    <x v="1"/>
    <x v="380"/>
    <x v="1"/>
    <x v="0"/>
    <n v="1.7780000000000002"/>
    <n v="68.945983999999996"/>
    <x v="67"/>
    <x v="2"/>
  </r>
  <r>
    <s v="Hc2SA"/>
    <n v="2020"/>
    <x v="2"/>
    <n v="38"/>
    <n v="157.80000000000001"/>
    <n v="177"/>
    <x v="1"/>
    <x v="381"/>
    <x v="2"/>
    <x v="0"/>
    <n v="1.5780000000000001"/>
    <n v="80.285783999999992"/>
    <x v="69"/>
    <x v="1"/>
  </r>
  <r>
    <s v="AzAs3"/>
    <n v="2020"/>
    <x v="2"/>
    <n v="32"/>
    <n v="166.4"/>
    <n v="162"/>
    <x v="1"/>
    <x v="382"/>
    <x v="4"/>
    <x v="0"/>
    <n v="1.6640000000000001"/>
    <n v="73.481904"/>
    <x v="68"/>
    <x v="0"/>
  </r>
  <r>
    <s v="K9gbd"/>
    <n v="2020"/>
    <x v="2"/>
    <n v="39"/>
    <n v="171.6"/>
    <n v="209"/>
    <x v="0"/>
    <x v="383"/>
    <x v="2"/>
    <x v="0"/>
    <n v="1.716"/>
    <n v="94.800727999999992"/>
    <x v="69"/>
    <x v="1"/>
  </r>
  <r>
    <s v="JW74A"/>
    <n v="2020"/>
    <x v="2"/>
    <n v="38"/>
    <n v="155.19999999999999"/>
    <n v="141"/>
    <x v="0"/>
    <x v="384"/>
    <x v="0"/>
    <x v="0"/>
    <n v="1.5519999999999998"/>
    <n v="63.956471999999998"/>
    <x v="71"/>
    <x v="0"/>
  </r>
  <r>
    <s v="KcSP4"/>
    <n v="2020"/>
    <x v="1"/>
    <n v="30"/>
    <n v="183"/>
    <n v="238"/>
    <x v="1"/>
    <x v="385"/>
    <x v="1"/>
    <x v="0"/>
    <n v="1.83"/>
    <n v="107.95489600000001"/>
    <x v="69"/>
    <x v="1"/>
  </r>
  <r>
    <s v="DP88B"/>
    <n v="2020"/>
    <x v="3"/>
    <n v="29"/>
    <n v="188.5"/>
    <n v="208"/>
    <x v="0"/>
    <x v="386"/>
    <x v="3"/>
    <x v="0"/>
    <n v="1.885"/>
    <n v="94.347136000000006"/>
    <x v="71"/>
    <x v="0"/>
  </r>
  <r>
    <s v="D0t01"/>
    <n v="2020"/>
    <x v="0"/>
    <n v="38"/>
    <n v="160.6"/>
    <n v="151"/>
    <x v="0"/>
    <x v="387"/>
    <x v="3"/>
    <x v="0"/>
    <n v="1.6059999999999999"/>
    <n v="68.492391999999995"/>
    <x v="71"/>
    <x v="0"/>
  </r>
  <r>
    <s v="Kky4U"/>
    <n v="2020"/>
    <x v="0"/>
    <n v="34"/>
    <n v="167.8"/>
    <n v="200"/>
    <x v="1"/>
    <x v="388"/>
    <x v="2"/>
    <x v="0"/>
    <n v="1.6780000000000002"/>
    <n v="90.718400000000003"/>
    <x v="69"/>
    <x v="1"/>
  </r>
  <r>
    <s v="J1XmF"/>
    <n v="2020"/>
    <x v="3"/>
    <n v="27"/>
    <n v="176.8"/>
    <n v="183"/>
    <x v="0"/>
    <x v="389"/>
    <x v="1"/>
    <x v="0"/>
    <n v="1.7680000000000002"/>
    <n v="83.007335999999995"/>
    <x v="71"/>
    <x v="0"/>
  </r>
  <r>
    <s v="Ma83W"/>
    <n v="2020"/>
    <x v="2"/>
    <n v="36"/>
    <n v="182.6"/>
    <n v="237"/>
    <x v="1"/>
    <x v="390"/>
    <x v="1"/>
    <x v="1"/>
    <n v="1.8260000000000001"/>
    <n v="107.501304"/>
    <x v="69"/>
    <x v="1"/>
  </r>
  <r>
    <s v="G58d9"/>
    <n v="2020"/>
    <x v="2"/>
    <n v="39"/>
    <n v="167.1"/>
    <n v="164"/>
    <x v="1"/>
    <x v="391"/>
    <x v="2"/>
    <x v="0"/>
    <n v="1.671"/>
    <n v="74.389088000000001"/>
    <x v="71"/>
    <x v="0"/>
  </r>
  <r>
    <s v="MR85R"/>
    <n v="2020"/>
    <x v="2"/>
    <n v="39"/>
    <n v="158.19999999999999"/>
    <n v="147"/>
    <x v="0"/>
    <x v="392"/>
    <x v="2"/>
    <x v="0"/>
    <n v="1.5819999999999999"/>
    <n v="66.678023999999994"/>
    <x v="71"/>
    <x v="0"/>
  </r>
  <r>
    <s v="Jk3Sd"/>
    <n v="2020"/>
    <x v="2"/>
    <n v="41"/>
    <n v="174.8"/>
    <n v="147"/>
    <x v="0"/>
    <x v="393"/>
    <x v="2"/>
    <x v="0"/>
    <n v="1.7480000000000002"/>
    <n v="66.678023999999994"/>
    <x v="67"/>
    <x v="2"/>
  </r>
  <r>
    <s v="K24k2"/>
    <n v="2020"/>
    <x v="1"/>
    <n v="36"/>
    <n v="171.1"/>
    <n v="172"/>
    <x v="1"/>
    <x v="394"/>
    <x v="2"/>
    <x v="0"/>
    <n v="1.7110000000000001"/>
    <n v="78.017824000000005"/>
    <x v="71"/>
    <x v="0"/>
  </r>
  <r>
    <s v="21A6A"/>
    <n v="2020"/>
    <x v="2"/>
    <n v="35"/>
    <n v="166.8"/>
    <n v="198"/>
    <x v="0"/>
    <x v="395"/>
    <x v="2"/>
    <x v="0"/>
    <n v="1.6680000000000001"/>
    <n v="89.811216000000002"/>
    <x v="72"/>
    <x v="1"/>
  </r>
  <r>
    <s v="26jDD"/>
    <n v="2020"/>
    <x v="1"/>
    <n v="31"/>
    <n v="186.1"/>
    <n v="247"/>
    <x v="1"/>
    <x v="396"/>
    <x v="1"/>
    <x v="0"/>
    <n v="1.861"/>
    <n v="112.03722399999999"/>
    <x v="72"/>
    <x v="1"/>
  </r>
  <r>
    <s v="FR45K"/>
    <n v="2020"/>
    <x v="1"/>
    <n v="33"/>
    <n v="165.9"/>
    <n v="196"/>
    <x v="0"/>
    <x v="397"/>
    <x v="2"/>
    <x v="0"/>
    <n v="1.659"/>
    <n v="88.904032000000001"/>
    <x v="72"/>
    <x v="1"/>
  </r>
  <r>
    <s v="Gee2S"/>
    <n v="2020"/>
    <x v="1"/>
    <n v="27"/>
    <n v="171.4"/>
    <n v="209"/>
    <x v="0"/>
    <x v="398"/>
    <x v="1"/>
    <x v="0"/>
    <n v="1.7140000000000002"/>
    <n v="94.800727999999992"/>
    <x v="72"/>
    <x v="1"/>
  </r>
  <r>
    <s v="Gjr9s"/>
    <n v="2020"/>
    <x v="1"/>
    <n v="43"/>
    <n v="177"/>
    <n v="223"/>
    <x v="0"/>
    <x v="399"/>
    <x v="2"/>
    <x v="0"/>
    <n v="1.77"/>
    <n v="101.151016"/>
    <x v="72"/>
    <x v="1"/>
  </r>
  <r>
    <s v="N42Pa"/>
    <n v="2020"/>
    <x v="1"/>
    <n v="27"/>
    <n v="157.6"/>
    <n v="146"/>
    <x v="0"/>
    <x v="400"/>
    <x v="1"/>
    <x v="0"/>
    <n v="1.5760000000000001"/>
    <n v="66.224431999999993"/>
    <x v="73"/>
    <x v="0"/>
  </r>
  <r>
    <s v="NZ53Y"/>
    <n v="2020"/>
    <x v="1"/>
    <n v="37"/>
    <n v="180.7"/>
    <n v="192"/>
    <x v="1"/>
    <x v="401"/>
    <x v="2"/>
    <x v="0"/>
    <n v="1.8069999999999999"/>
    <n v="87.089663999999999"/>
    <x v="73"/>
    <x v="0"/>
  </r>
  <r>
    <s v="GQ21Q"/>
    <n v="2020"/>
    <x v="0"/>
    <n v="32"/>
    <n v="156.4"/>
    <n v="174"/>
    <x v="1"/>
    <x v="402"/>
    <x v="3"/>
    <x v="0"/>
    <n v="1.5640000000000001"/>
    <n v="78.925008000000005"/>
    <x v="72"/>
    <x v="1"/>
  </r>
  <r>
    <s v="H21B8"/>
    <n v="2020"/>
    <x v="1"/>
    <n v="28"/>
    <n v="162.80000000000001"/>
    <n v="189"/>
    <x v="0"/>
    <x v="403"/>
    <x v="1"/>
    <x v="0"/>
    <n v="1.6280000000000001"/>
    <n v="85.728887999999998"/>
    <x v="72"/>
    <x v="1"/>
  </r>
  <r>
    <s v="NbeYs"/>
    <n v="2020"/>
    <x v="3"/>
    <n v="26"/>
    <n v="166.4"/>
    <n v="163"/>
    <x v="0"/>
    <x v="404"/>
    <x v="3"/>
    <x v="0"/>
    <n v="1.6640000000000001"/>
    <n v="73.935496000000001"/>
    <x v="73"/>
    <x v="0"/>
  </r>
  <r>
    <s v="E3VB6"/>
    <n v="2020"/>
    <x v="1"/>
    <n v="26"/>
    <n v="167.5"/>
    <n v="110"/>
    <x v="0"/>
    <x v="405"/>
    <x v="2"/>
    <x v="0"/>
    <n v="1.675"/>
    <n v="49.895119999999999"/>
    <x v="70"/>
    <x v="3"/>
  </r>
  <r>
    <s v="E6nJ2"/>
    <n v="2020"/>
    <x v="1"/>
    <n v="42"/>
    <n v="156.30000000000001"/>
    <n v="144"/>
    <x v="0"/>
    <x v="406"/>
    <x v="2"/>
    <x v="1"/>
    <n v="1.5630000000000002"/>
    <n v="65.317248000000006"/>
    <x v="73"/>
    <x v="0"/>
  </r>
  <r>
    <s v="HaG6w"/>
    <n v="2020"/>
    <x v="1"/>
    <n v="24"/>
    <n v="163"/>
    <n v="189"/>
    <x v="1"/>
    <x v="407"/>
    <x v="1"/>
    <x v="0"/>
    <n v="1.6300000000000001"/>
    <n v="85.728887999999998"/>
    <x v="72"/>
    <x v="1"/>
  </r>
  <r>
    <s v="FbmvL"/>
    <n v="2020"/>
    <x v="1"/>
    <n v="25"/>
    <n v="165.6"/>
    <n v="132"/>
    <x v="0"/>
    <x v="408"/>
    <x v="1"/>
    <x v="0"/>
    <n v="1.6559999999999999"/>
    <n v="59.874144000000001"/>
    <x v="67"/>
    <x v="2"/>
  </r>
  <r>
    <s v="HP23K"/>
    <n v="2020"/>
    <x v="3"/>
    <n v="31"/>
    <n v="173.8"/>
    <n v="215"/>
    <x v="1"/>
    <x v="409"/>
    <x v="2"/>
    <x v="0"/>
    <n v="1.7380000000000002"/>
    <n v="97.522279999999995"/>
    <x v="72"/>
    <x v="1"/>
  </r>
  <r>
    <s v="FavuP"/>
    <n v="2020"/>
    <x v="3"/>
    <n v="31"/>
    <n v="163.69999999999999"/>
    <n v="129"/>
    <x v="0"/>
    <x v="410"/>
    <x v="1"/>
    <x v="0"/>
    <n v="1.637"/>
    <n v="58.513368"/>
    <x v="67"/>
    <x v="2"/>
  </r>
  <r>
    <s v="GcbMs"/>
    <n v="2020"/>
    <x v="1"/>
    <n v="43"/>
    <n v="161.1"/>
    <n v="153"/>
    <x v="1"/>
    <x v="411"/>
    <x v="3"/>
    <x v="0"/>
    <n v="1.611"/>
    <n v="69.399575999999996"/>
    <x v="73"/>
    <x v="0"/>
  </r>
  <r>
    <s v="J7uW2"/>
    <n v="2020"/>
    <x v="1"/>
    <n v="33"/>
    <n v="179.3"/>
    <n v="229"/>
    <x v="1"/>
    <x v="412"/>
    <x v="2"/>
    <x v="1"/>
    <n v="1.7930000000000001"/>
    <n v="103.872568"/>
    <x v="72"/>
    <x v="1"/>
  </r>
  <r>
    <s v="Ket2c"/>
    <n v="2020"/>
    <x v="1"/>
    <n v="28"/>
    <n v="172.6"/>
    <n v="212"/>
    <x v="1"/>
    <x v="413"/>
    <x v="2"/>
    <x v="0"/>
    <n v="1.726"/>
    <n v="96.161503999999994"/>
    <x v="72"/>
    <x v="1"/>
  </r>
  <r>
    <s v="LX78D"/>
    <n v="2020"/>
    <x v="1"/>
    <n v="42"/>
    <n v="164.1"/>
    <n v="192"/>
    <x v="0"/>
    <x v="414"/>
    <x v="3"/>
    <x v="0"/>
    <n v="1.641"/>
    <n v="87.089663999999999"/>
    <x v="72"/>
    <x v="1"/>
  </r>
  <r>
    <s v="Ec8KU"/>
    <n v="2020"/>
    <x v="2"/>
    <n v="41"/>
    <n v="171.3"/>
    <n v="173"/>
    <x v="1"/>
    <x v="415"/>
    <x v="1"/>
    <x v="1"/>
    <n v="1.7130000000000001"/>
    <n v="78.471416000000005"/>
    <x v="73"/>
    <x v="0"/>
  </r>
  <r>
    <s v="Efn2Z"/>
    <n v="2020"/>
    <x v="1"/>
    <n v="31"/>
    <n v="161.9"/>
    <n v="127"/>
    <x v="1"/>
    <x v="416"/>
    <x v="0"/>
    <x v="0"/>
    <n v="1.619"/>
    <n v="57.606183999999999"/>
    <x v="74"/>
    <x v="2"/>
  </r>
  <r>
    <s v="z6jDD"/>
    <n v="2020"/>
    <x v="1"/>
    <n v="31"/>
    <n v="186.1"/>
    <n v="247"/>
    <x v="1"/>
    <x v="417"/>
    <x v="5"/>
    <x v="0"/>
    <n v="1.861"/>
    <n v="112.03722399999999"/>
    <x v="72"/>
    <x v="1"/>
  </r>
  <r>
    <s v="Dc3Qv"/>
    <n v="2020"/>
    <x v="2"/>
    <n v="41"/>
    <n v="168.7"/>
    <n v="203"/>
    <x v="1"/>
    <x v="418"/>
    <x v="2"/>
    <x v="0"/>
    <n v="1.6869999999999998"/>
    <n v="92.079176000000004"/>
    <x v="75"/>
    <x v="1"/>
  </r>
  <r>
    <s v="Df34M"/>
    <n v="2020"/>
    <x v="1"/>
    <n v="43"/>
    <n v="151.6"/>
    <n v="164"/>
    <x v="1"/>
    <x v="419"/>
    <x v="3"/>
    <x v="0"/>
    <n v="1.516"/>
    <n v="74.389088000000001"/>
    <x v="75"/>
    <x v="1"/>
  </r>
  <r>
    <s v="Eg747"/>
    <n v="2020"/>
    <x v="1"/>
    <n v="38"/>
    <n v="158.4"/>
    <n v="179"/>
    <x v="0"/>
    <x v="420"/>
    <x v="1"/>
    <x v="0"/>
    <n v="1.5840000000000001"/>
    <n v="81.192967999999993"/>
    <x v="75"/>
    <x v="1"/>
  </r>
  <r>
    <s v="K2tTY"/>
    <n v="2020"/>
    <x v="0"/>
    <n v="34"/>
    <n v="171.3"/>
    <n v="173"/>
    <x v="0"/>
    <x v="421"/>
    <x v="1"/>
    <x v="0"/>
    <n v="1.7130000000000001"/>
    <n v="78.471416000000005"/>
    <x v="73"/>
    <x v="0"/>
  </r>
  <r>
    <s v="J73gG"/>
    <n v="2020"/>
    <x v="1"/>
    <n v="20"/>
    <n v="188.8"/>
    <n v="255"/>
    <x v="1"/>
    <x v="422"/>
    <x v="1"/>
    <x v="0"/>
    <n v="1.8880000000000001"/>
    <n v="115.66596"/>
    <x v="75"/>
    <x v="1"/>
  </r>
  <r>
    <s v="K485S"/>
    <n v="2020"/>
    <x v="2"/>
    <n v="39"/>
    <n v="170.3"/>
    <n v="207"/>
    <x v="0"/>
    <x v="423"/>
    <x v="1"/>
    <x v="0"/>
    <n v="1.7030000000000001"/>
    <n v="93.893544000000006"/>
    <x v="75"/>
    <x v="1"/>
  </r>
  <r>
    <s v="K6HW2"/>
    <n v="2020"/>
    <x v="1"/>
    <n v="48"/>
    <n v="182.6"/>
    <n v="238"/>
    <x v="0"/>
    <x v="424"/>
    <x v="1"/>
    <x v="0"/>
    <n v="1.8260000000000001"/>
    <n v="107.95489600000001"/>
    <x v="75"/>
    <x v="1"/>
  </r>
  <r>
    <s v="KT52D"/>
    <n v="2020"/>
    <x v="2"/>
    <n v="41"/>
    <n v="161.69999999999999"/>
    <n v="187"/>
    <x v="0"/>
    <x v="425"/>
    <x v="2"/>
    <x v="0"/>
    <n v="1.617"/>
    <n v="84.821703999999997"/>
    <x v="75"/>
    <x v="1"/>
  </r>
  <r>
    <s v="Ebd6H"/>
    <n v="2020"/>
    <x v="1"/>
    <n v="34"/>
    <n v="174.9"/>
    <n v="118"/>
    <x v="0"/>
    <x v="426"/>
    <x v="3"/>
    <x v="0"/>
    <n v="1.7490000000000001"/>
    <n v="53.523856000000002"/>
    <x v="76"/>
    <x v="3"/>
  </r>
  <r>
    <s v="Kzc8u"/>
    <n v="2020"/>
    <x v="2"/>
    <n v="46"/>
    <n v="171.9"/>
    <n v="211"/>
    <x v="0"/>
    <x v="427"/>
    <x v="1"/>
    <x v="0"/>
    <n v="1.7190000000000001"/>
    <n v="95.707911999999993"/>
    <x v="75"/>
    <x v="1"/>
  </r>
  <r>
    <s v="Kek4V"/>
    <n v="2020"/>
    <x v="0"/>
    <n v="36"/>
    <n v="172.2"/>
    <n v="144"/>
    <x v="1"/>
    <x v="428"/>
    <x v="2"/>
    <x v="0"/>
    <n v="1.722"/>
    <n v="65.317248000000006"/>
    <x v="74"/>
    <x v="2"/>
  </r>
  <r>
    <s v="L5mev"/>
    <n v="2020"/>
    <x v="2"/>
    <n v="48"/>
    <n v="168.8"/>
    <n v="168"/>
    <x v="1"/>
    <x v="429"/>
    <x v="2"/>
    <x v="0"/>
    <n v="1.6880000000000002"/>
    <n v="76.203456000000003"/>
    <x v="73"/>
    <x v="0"/>
  </r>
  <r>
    <s v="NZ99E"/>
    <n v="2020"/>
    <x v="1"/>
    <n v="31"/>
    <n v="162.6"/>
    <n v="189"/>
    <x v="0"/>
    <x v="430"/>
    <x v="2"/>
    <x v="0"/>
    <n v="1.6259999999999999"/>
    <n v="85.728887999999998"/>
    <x v="75"/>
    <x v="1"/>
  </r>
  <r>
    <s v="N48eM"/>
    <n v="2020"/>
    <x v="2"/>
    <n v="43"/>
    <n v="178.5"/>
    <n v="188"/>
    <x v="0"/>
    <x v="431"/>
    <x v="3"/>
    <x v="0"/>
    <n v="1.7850000000000001"/>
    <n v="85.275295999999997"/>
    <x v="77"/>
    <x v="0"/>
  </r>
  <r>
    <s v="CW69s"/>
    <n v="2020"/>
    <x v="1"/>
    <n v="25"/>
    <n v="172.7"/>
    <n v="176"/>
    <x v="0"/>
    <x v="432"/>
    <x v="1"/>
    <x v="0"/>
    <n v="1.7269999999999999"/>
    <n v="79.832191999999992"/>
    <x v="77"/>
    <x v="0"/>
  </r>
  <r>
    <s v="Mk205"/>
    <n v="2020"/>
    <x v="0"/>
    <n v="27"/>
    <n v="169.7"/>
    <n v="140"/>
    <x v="0"/>
    <x v="433"/>
    <x v="2"/>
    <x v="0"/>
    <n v="1.6969999999999998"/>
    <n v="63.502879999999998"/>
    <x v="78"/>
    <x v="2"/>
  </r>
  <r>
    <s v="Aa9sC"/>
    <n v="2020"/>
    <x v="0"/>
    <n v="22"/>
    <n v="158.5"/>
    <n v="180"/>
    <x v="1"/>
    <x v="434"/>
    <x v="1"/>
    <x v="0"/>
    <n v="1.585"/>
    <n v="81.646559999999994"/>
    <x v="79"/>
    <x v="1"/>
  </r>
  <r>
    <s v="Gbh3P"/>
    <n v="2020"/>
    <x v="3"/>
    <n v="26"/>
    <n v="172.6"/>
    <n v="145"/>
    <x v="0"/>
    <x v="435"/>
    <x v="2"/>
    <x v="0"/>
    <n v="1.726"/>
    <n v="65.770839999999993"/>
    <x v="78"/>
    <x v="2"/>
  </r>
  <r>
    <s v="Ddfmu"/>
    <n v="2020"/>
    <x v="2"/>
    <n v="23"/>
    <n v="160.30000000000001"/>
    <n v="184"/>
    <x v="0"/>
    <x v="436"/>
    <x v="3"/>
    <x v="0"/>
    <n v="1.6030000000000002"/>
    <n v="83.460927999999996"/>
    <x v="79"/>
    <x v="1"/>
  </r>
  <r>
    <s v="GjNKv"/>
    <n v="2020"/>
    <x v="1"/>
    <n v="32"/>
    <n v="154.30000000000001"/>
    <n v="116"/>
    <x v="0"/>
    <x v="437"/>
    <x v="1"/>
    <x v="0"/>
    <n v="1.5430000000000001"/>
    <n v="52.616672000000001"/>
    <x v="78"/>
    <x v="2"/>
  </r>
  <r>
    <s v="zf859"/>
    <n v="2020"/>
    <x v="2"/>
    <n v="36"/>
    <n v="181.3"/>
    <n v="194"/>
    <x v="0"/>
    <x v="438"/>
    <x v="2"/>
    <x v="1"/>
    <n v="1.8130000000000002"/>
    <n v="87.996848"/>
    <x v="77"/>
    <x v="0"/>
  </r>
  <r>
    <s v="BkrLg"/>
    <n v="2020"/>
    <x v="3"/>
    <n v="33"/>
    <n v="168.2"/>
    <n v="167"/>
    <x v="0"/>
    <x v="439"/>
    <x v="1"/>
    <x v="0"/>
    <n v="1.6819999999999999"/>
    <n v="75.749864000000002"/>
    <x v="77"/>
    <x v="0"/>
  </r>
  <r>
    <s v="EewS9"/>
    <n v="2020"/>
    <x v="1"/>
    <n v="30"/>
    <n v="176.8"/>
    <n v="224"/>
    <x v="0"/>
    <x v="440"/>
    <x v="3"/>
    <x v="0"/>
    <n v="1.7680000000000002"/>
    <n v="101.604608"/>
    <x v="79"/>
    <x v="1"/>
  </r>
  <r>
    <s v="zgZFQ"/>
    <n v="2020"/>
    <x v="1"/>
    <n v="30"/>
    <n v="157.4"/>
    <n v="121"/>
    <x v="1"/>
    <x v="441"/>
    <x v="3"/>
    <x v="0"/>
    <n v="1.5740000000000001"/>
    <n v="54.884631999999996"/>
    <x v="80"/>
    <x v="2"/>
  </r>
  <r>
    <s v="EdsTc"/>
    <n v="2020"/>
    <x v="0"/>
    <n v="21"/>
    <n v="162.5"/>
    <n v="98"/>
    <x v="0"/>
    <x v="442"/>
    <x v="1"/>
    <x v="0"/>
    <n v="1.625"/>
    <n v="44.452016"/>
    <x v="81"/>
    <x v="3"/>
  </r>
  <r>
    <s v="EhL8X"/>
    <n v="2020"/>
    <x v="1"/>
    <n v="44"/>
    <n v="157.6"/>
    <n v="178"/>
    <x v="1"/>
    <x v="443"/>
    <x v="1"/>
    <x v="0"/>
    <n v="1.5760000000000001"/>
    <n v="80.739375999999993"/>
    <x v="79"/>
    <x v="1"/>
  </r>
  <r>
    <s v="Ecr6j"/>
    <n v="2020"/>
    <x v="3"/>
    <n v="40"/>
    <n v="166.2"/>
    <n v="135"/>
    <x v="1"/>
    <x v="444"/>
    <x v="3"/>
    <x v="0"/>
    <n v="1.6619999999999999"/>
    <n v="61.234920000000002"/>
    <x v="80"/>
    <x v="2"/>
  </r>
  <r>
    <s v="N92rE"/>
    <n v="2020"/>
    <x v="1"/>
    <n v="25"/>
    <n v="181.5"/>
    <n v="161"/>
    <x v="1"/>
    <x v="445"/>
    <x v="1"/>
    <x v="0"/>
    <n v="1.8149999999999999"/>
    <n v="73.028312"/>
    <x v="80"/>
    <x v="2"/>
  </r>
  <r>
    <s v="zz8B9"/>
    <n v="2020"/>
    <x v="1"/>
    <n v="27"/>
    <n v="155.30000000000001"/>
    <n v="118"/>
    <x v="0"/>
    <x v="446"/>
    <x v="3"/>
    <x v="0"/>
    <n v="1.5530000000000002"/>
    <n v="53.523856000000002"/>
    <x v="80"/>
    <x v="2"/>
  </r>
  <r>
    <s v="C3KTb"/>
    <n v="2020"/>
    <x v="1"/>
    <n v="34"/>
    <n v="162.30000000000001"/>
    <n v="129"/>
    <x v="0"/>
    <x v="447"/>
    <x v="1"/>
    <x v="0"/>
    <n v="1.6230000000000002"/>
    <n v="58.513368"/>
    <x v="80"/>
    <x v="2"/>
  </r>
  <r>
    <s v="JQ58A"/>
    <n v="2020"/>
    <x v="3"/>
    <n v="26"/>
    <n v="168.1"/>
    <n v="167"/>
    <x v="0"/>
    <x v="448"/>
    <x v="1"/>
    <x v="0"/>
    <n v="1.681"/>
    <n v="75.749864000000002"/>
    <x v="77"/>
    <x v="0"/>
  </r>
  <r>
    <s v="Kkn7L"/>
    <n v="2020"/>
    <x v="0"/>
    <n v="55"/>
    <n v="165.7"/>
    <n v="197"/>
    <x v="0"/>
    <x v="449"/>
    <x v="1"/>
    <x v="0"/>
    <n v="1.657"/>
    <n v="89.357624000000001"/>
    <x v="79"/>
    <x v="1"/>
  </r>
  <r>
    <s v="F29tk"/>
    <n v="2020"/>
    <x v="2"/>
    <n v="34"/>
    <n v="159.30000000000001"/>
    <n v="150"/>
    <x v="1"/>
    <x v="450"/>
    <x v="1"/>
    <x v="0"/>
    <n v="1.5930000000000002"/>
    <n v="68.038799999999995"/>
    <x v="77"/>
    <x v="0"/>
  </r>
  <r>
    <s v="LfNgH"/>
    <n v="2020"/>
    <x v="1"/>
    <n v="28"/>
    <n v="162.1"/>
    <n v="188"/>
    <x v="0"/>
    <x v="451"/>
    <x v="3"/>
    <x v="0"/>
    <n v="1.621"/>
    <n v="85.275295999999997"/>
    <x v="79"/>
    <x v="1"/>
  </r>
  <r>
    <s v="L0YWt"/>
    <n v="2020"/>
    <x v="1"/>
    <n v="34"/>
    <n v="164.7"/>
    <n v="133"/>
    <x v="1"/>
    <x v="452"/>
    <x v="2"/>
    <x v="0"/>
    <n v="1.647"/>
    <n v="60.327736000000002"/>
    <x v="80"/>
    <x v="2"/>
  </r>
  <r>
    <s v="Mk6Xg"/>
    <n v="2020"/>
    <x v="1"/>
    <n v="22"/>
    <n v="151.1"/>
    <n v="112"/>
    <x v="1"/>
    <x v="453"/>
    <x v="1"/>
    <x v="0"/>
    <n v="1.5109999999999999"/>
    <n v="50.802303999999999"/>
    <x v="82"/>
    <x v="2"/>
  </r>
  <r>
    <s v="Dj2N0"/>
    <n v="2020"/>
    <x v="2"/>
    <n v="40"/>
    <n v="180.2"/>
    <n v="192"/>
    <x v="1"/>
    <x v="454"/>
    <x v="2"/>
    <x v="0"/>
    <n v="1.8019999999999998"/>
    <n v="87.089663999999999"/>
    <x v="77"/>
    <x v="0"/>
  </r>
  <r>
    <s v="J9a67"/>
    <n v="2020"/>
    <x v="2"/>
    <n v="26"/>
    <n v="177.1"/>
    <n v="154"/>
    <x v="1"/>
    <x v="455"/>
    <x v="3"/>
    <x v="1"/>
    <n v="1.7709999999999999"/>
    <n v="69.853167999999997"/>
    <x v="82"/>
    <x v="2"/>
  </r>
  <r>
    <s v="EdHYj"/>
    <n v="2020"/>
    <x v="3"/>
    <n v="45"/>
    <n v="155.19999999999999"/>
    <n v="173"/>
    <x v="0"/>
    <x v="456"/>
    <x v="1"/>
    <x v="0"/>
    <n v="1.5519999999999998"/>
    <n v="78.471416000000005"/>
    <x v="83"/>
    <x v="1"/>
  </r>
  <r>
    <s v="ET66Z"/>
    <n v="2020"/>
    <x v="1"/>
    <n v="29"/>
    <n v="177.6"/>
    <n v="227"/>
    <x v="0"/>
    <x v="457"/>
    <x v="3"/>
    <x v="0"/>
    <n v="1.776"/>
    <n v="102.965384"/>
    <x v="83"/>
    <x v="1"/>
  </r>
  <r>
    <s v="KY19H"/>
    <n v="2020"/>
    <x v="2"/>
    <n v="41"/>
    <n v="167.9"/>
    <n v="167"/>
    <x v="0"/>
    <x v="458"/>
    <x v="2"/>
    <x v="0"/>
    <n v="1.679"/>
    <n v="75.749864000000002"/>
    <x v="84"/>
    <x v="0"/>
  </r>
  <r>
    <s v="N8KXD"/>
    <n v="2020"/>
    <x v="1"/>
    <n v="24"/>
    <n v="188.5"/>
    <n v="175"/>
    <x v="0"/>
    <x v="459"/>
    <x v="3"/>
    <x v="1"/>
    <n v="1.885"/>
    <n v="79.378600000000006"/>
    <x v="82"/>
    <x v="2"/>
  </r>
  <r>
    <s v="N7WY8"/>
    <n v="2020"/>
    <x v="0"/>
    <n v="50"/>
    <n v="167.9"/>
    <n v="167"/>
    <x v="1"/>
    <x v="460"/>
    <x v="2"/>
    <x v="0"/>
    <n v="1.679"/>
    <n v="75.749864000000002"/>
    <x v="84"/>
    <x v="0"/>
  </r>
  <r>
    <s v="E4238"/>
    <n v="2020"/>
    <x v="3"/>
    <n v="31"/>
    <n v="164.3"/>
    <n v="160"/>
    <x v="0"/>
    <x v="461"/>
    <x v="2"/>
    <x v="0"/>
    <n v="1.6430000000000002"/>
    <n v="72.574719999999999"/>
    <x v="84"/>
    <x v="0"/>
  </r>
  <r>
    <s v="JkUaN"/>
    <n v="2020"/>
    <x v="2"/>
    <n v="36"/>
    <n v="175.3"/>
    <n v="221"/>
    <x v="0"/>
    <x v="462"/>
    <x v="2"/>
    <x v="1"/>
    <n v="1.7530000000000001"/>
    <n v="100.243832"/>
    <x v="83"/>
    <x v="1"/>
  </r>
  <r>
    <s v="NcYpg"/>
    <n v="2020"/>
    <x v="2"/>
    <n v="53"/>
    <n v="164.2"/>
    <n v="194"/>
    <x v="0"/>
    <x v="463"/>
    <x v="1"/>
    <x v="0"/>
    <n v="1.6419999999999999"/>
    <n v="87.996848"/>
    <x v="83"/>
    <x v="1"/>
  </r>
  <r>
    <s v="zz5Dg"/>
    <n v="2020"/>
    <x v="2"/>
    <n v="41"/>
    <n v="156.4"/>
    <n v="145"/>
    <x v="1"/>
    <x v="464"/>
    <x v="3"/>
    <x v="0"/>
    <n v="1.5640000000000001"/>
    <n v="65.770839999999993"/>
    <x v="84"/>
    <x v="0"/>
  </r>
  <r>
    <s v="zbS2j"/>
    <n v="2020"/>
    <x v="2"/>
    <n v="36"/>
    <n v="172.5"/>
    <n v="214"/>
    <x v="1"/>
    <x v="465"/>
    <x v="2"/>
    <x v="0"/>
    <n v="1.7250000000000001"/>
    <n v="97.068687999999995"/>
    <x v="83"/>
    <x v="1"/>
  </r>
  <r>
    <s v="AY10P"/>
    <n v="2020"/>
    <x v="1"/>
    <n v="44"/>
    <n v="161.5"/>
    <n v="188"/>
    <x v="1"/>
    <x v="466"/>
    <x v="2"/>
    <x v="0"/>
    <n v="1.615"/>
    <n v="85.275295999999997"/>
    <x v="85"/>
    <x v="1"/>
  </r>
  <r>
    <s v="C859g"/>
    <n v="2020"/>
    <x v="2"/>
    <n v="34"/>
    <n v="175.9"/>
    <n v="223"/>
    <x v="0"/>
    <x v="467"/>
    <x v="3"/>
    <x v="1"/>
    <n v="1.7590000000000001"/>
    <n v="101.151016"/>
    <x v="85"/>
    <x v="1"/>
  </r>
  <r>
    <s v="EZ4B"/>
    <n v="2020"/>
    <x v="3"/>
    <n v="31"/>
    <n v="168.6"/>
    <n v="205"/>
    <x v="1"/>
    <x v="468"/>
    <x v="2"/>
    <x v="0"/>
    <n v="1.6859999999999999"/>
    <n v="92.986360000000005"/>
    <x v="85"/>
    <x v="1"/>
  </r>
  <r>
    <s v="MaYB3"/>
    <n v="2020"/>
    <x v="2"/>
    <n v="35"/>
    <n v="167.8"/>
    <n v="167"/>
    <x v="1"/>
    <x v="469"/>
    <x v="2"/>
    <x v="0"/>
    <n v="1.6780000000000002"/>
    <n v="75.749864000000002"/>
    <x v="84"/>
    <x v="0"/>
  </r>
  <r>
    <s v="Led08"/>
    <n v="2020"/>
    <x v="1"/>
    <n v="33"/>
    <n v="165.4"/>
    <n v="197"/>
    <x v="0"/>
    <x v="470"/>
    <x v="3"/>
    <x v="0"/>
    <n v="1.6540000000000001"/>
    <n v="89.357624000000001"/>
    <x v="85"/>
    <x v="1"/>
  </r>
  <r>
    <s v="BQ43H"/>
    <n v="2020"/>
    <x v="3"/>
    <n v="39"/>
    <n v="158.19999999999999"/>
    <n v="181"/>
    <x v="0"/>
    <x v="471"/>
    <x v="2"/>
    <x v="0"/>
    <n v="1.5819999999999999"/>
    <n v="82.100151999999994"/>
    <x v="86"/>
    <x v="1"/>
  </r>
  <r>
    <s v="Cf9mn"/>
    <n v="2020"/>
    <x v="0"/>
    <n v="29"/>
    <n v="186"/>
    <n v="250"/>
    <x v="0"/>
    <x v="472"/>
    <x v="1"/>
    <x v="1"/>
    <n v="1.86"/>
    <n v="113.398"/>
    <x v="86"/>
    <x v="1"/>
  </r>
  <r>
    <s v="DbpVY"/>
    <n v="2020"/>
    <x v="1"/>
    <n v="31"/>
    <n v="169.9"/>
    <n v="209"/>
    <x v="1"/>
    <x v="473"/>
    <x v="1"/>
    <x v="0"/>
    <n v="1.6990000000000001"/>
    <n v="94.800727999999992"/>
    <x v="86"/>
    <x v="1"/>
  </r>
  <r>
    <s v="DzgEx"/>
    <n v="2020"/>
    <x v="1"/>
    <n v="55"/>
    <n v="176.1"/>
    <n v="224"/>
    <x v="1"/>
    <x v="474"/>
    <x v="1"/>
    <x v="0"/>
    <n v="1.7609999999999999"/>
    <n v="101.604608"/>
    <x v="86"/>
    <x v="1"/>
  </r>
  <r>
    <s v="GfUuh"/>
    <n v="2020"/>
    <x v="1"/>
    <n v="29"/>
    <n v="162.9"/>
    <n v="192"/>
    <x v="1"/>
    <x v="475"/>
    <x v="2"/>
    <x v="0"/>
    <n v="1.629"/>
    <n v="87.089663999999999"/>
    <x v="86"/>
    <x v="1"/>
  </r>
  <r>
    <s v="Gjd3s"/>
    <n v="2020"/>
    <x v="2"/>
    <n v="54"/>
    <n v="173.9"/>
    <n v="219"/>
    <x v="1"/>
    <x v="476"/>
    <x v="2"/>
    <x v="1"/>
    <n v="1.7390000000000001"/>
    <n v="99.336647999999997"/>
    <x v="86"/>
    <x v="1"/>
  </r>
  <r>
    <s v="H62T6"/>
    <n v="2020"/>
    <x v="1"/>
    <n v="30"/>
    <n v="152.9"/>
    <n v="169"/>
    <x v="1"/>
    <x v="477"/>
    <x v="1"/>
    <x v="0"/>
    <n v="1.5290000000000001"/>
    <n v="76.657048000000003"/>
    <x v="86"/>
    <x v="1"/>
  </r>
  <r>
    <s v="J4YB1"/>
    <n v="2020"/>
    <x v="2"/>
    <n v="48"/>
    <n v="162.1"/>
    <n v="190"/>
    <x v="0"/>
    <x v="478"/>
    <x v="2"/>
    <x v="0"/>
    <n v="1.621"/>
    <n v="86.182479999999998"/>
    <x v="86"/>
    <x v="1"/>
  </r>
  <r>
    <s v="F7Z73"/>
    <n v="2020"/>
    <x v="3"/>
    <n v="43"/>
    <n v="157.30000000000001"/>
    <n v="147"/>
    <x v="1"/>
    <x v="479"/>
    <x v="3"/>
    <x v="0"/>
    <n v="1.5730000000000002"/>
    <n v="66.678023999999994"/>
    <x v="84"/>
    <x v="0"/>
  </r>
  <r>
    <s v="KfuYh"/>
    <n v="2020"/>
    <x v="0"/>
    <n v="32"/>
    <n v="170.4"/>
    <n v="210"/>
    <x v="1"/>
    <x v="480"/>
    <x v="3"/>
    <x v="1"/>
    <n v="1.7040000000000002"/>
    <n v="95.254319999999993"/>
    <x v="86"/>
    <x v="1"/>
  </r>
  <r>
    <s v="La49B"/>
    <n v="2020"/>
    <x v="3"/>
    <n v="29"/>
    <n v="182.3"/>
    <n v="240"/>
    <x v="1"/>
    <x v="481"/>
    <x v="2"/>
    <x v="1"/>
    <n v="1.8230000000000002"/>
    <n v="108.86207999999999"/>
    <x v="86"/>
    <x v="1"/>
  </r>
  <r>
    <s v="M342L"/>
    <n v="2020"/>
    <x v="0"/>
    <n v="41"/>
    <n v="169.6"/>
    <n v="208"/>
    <x v="1"/>
    <x v="482"/>
    <x v="2"/>
    <x v="0"/>
    <n v="1.696"/>
    <n v="94.347136000000006"/>
    <x v="86"/>
    <x v="1"/>
  </r>
  <r>
    <s v="NepuP"/>
    <n v="2020"/>
    <x v="1"/>
    <n v="26"/>
    <n v="169.6"/>
    <n v="208"/>
    <x v="0"/>
    <x v="483"/>
    <x v="2"/>
    <x v="0"/>
    <n v="1.696"/>
    <n v="94.347136000000006"/>
    <x v="86"/>
    <x v="1"/>
  </r>
  <r>
    <s v="zcF0F"/>
    <n v="2020"/>
    <x v="2"/>
    <n v="36"/>
    <n v="161.6"/>
    <n v="189"/>
    <x v="1"/>
    <x v="484"/>
    <x v="3"/>
    <x v="0"/>
    <n v="1.6159999999999999"/>
    <n v="85.728887999999998"/>
    <x v="86"/>
    <x v="1"/>
  </r>
  <r>
    <s v="Gd5N4"/>
    <n v="2020"/>
    <x v="1"/>
    <n v="32"/>
    <n v="168.5"/>
    <n v="206"/>
    <x v="0"/>
    <x v="485"/>
    <x v="2"/>
    <x v="0"/>
    <n v="1.6850000000000001"/>
    <n v="93.439952000000005"/>
    <x v="87"/>
    <x v="1"/>
  </r>
  <r>
    <s v="H37jH"/>
    <n v="2020"/>
    <x v="3"/>
    <n v="21"/>
    <n v="161.5"/>
    <n v="189"/>
    <x v="1"/>
    <x v="486"/>
    <x v="1"/>
    <x v="0"/>
    <n v="1.615"/>
    <n v="85.728887999999998"/>
    <x v="87"/>
    <x v="1"/>
  </r>
  <r>
    <s v="K6q83"/>
    <n v="2020"/>
    <x v="1"/>
    <n v="27"/>
    <n v="178.2"/>
    <n v="157"/>
    <x v="1"/>
    <x v="487"/>
    <x v="1"/>
    <x v="0"/>
    <n v="1.782"/>
    <n v="71.213943999999998"/>
    <x v="88"/>
    <x v="2"/>
  </r>
  <r>
    <s v="J81Zd"/>
    <n v="2020"/>
    <x v="2"/>
    <n v="41"/>
    <n v="162.80000000000001"/>
    <n v="192"/>
    <x v="1"/>
    <x v="488"/>
    <x v="2"/>
    <x v="1"/>
    <n v="1.6280000000000001"/>
    <n v="87.089663999999999"/>
    <x v="87"/>
    <x v="1"/>
  </r>
  <r>
    <s v="Jg3YH"/>
    <n v="2020"/>
    <x v="2"/>
    <n v="40"/>
    <n v="169.8"/>
    <n v="209"/>
    <x v="0"/>
    <x v="489"/>
    <x v="3"/>
    <x v="0"/>
    <n v="1.6980000000000002"/>
    <n v="94.800727999999992"/>
    <x v="87"/>
    <x v="1"/>
  </r>
  <r>
    <s v="GX59T"/>
    <n v="2020"/>
    <x v="2"/>
    <n v="41"/>
    <n v="159.9"/>
    <n v="152"/>
    <x v="0"/>
    <x v="490"/>
    <x v="3"/>
    <x v="0"/>
    <n v="1.5990000000000002"/>
    <n v="68.945983999999996"/>
    <x v="89"/>
    <x v="0"/>
  </r>
  <r>
    <s v="M1VhY"/>
    <n v="2020"/>
    <x v="1"/>
    <n v="32"/>
    <n v="167.2"/>
    <n v="203"/>
    <x v="1"/>
    <x v="491"/>
    <x v="2"/>
    <x v="0"/>
    <n v="1.6719999999999999"/>
    <n v="92.079176000000004"/>
    <x v="87"/>
    <x v="1"/>
  </r>
  <r>
    <s v="MQ49L"/>
    <n v="2020"/>
    <x v="3"/>
    <n v="30"/>
    <n v="162.69999999999999"/>
    <n v="192"/>
    <x v="0"/>
    <x v="492"/>
    <x v="1"/>
    <x v="0"/>
    <n v="1.627"/>
    <n v="87.089663999999999"/>
    <x v="87"/>
    <x v="1"/>
  </r>
  <r>
    <s v="HkRWt"/>
    <n v="2020"/>
    <x v="1"/>
    <n v="44"/>
    <n v="167.1"/>
    <n v="166"/>
    <x v="1"/>
    <x v="493"/>
    <x v="2"/>
    <x v="0"/>
    <n v="1.671"/>
    <n v="75.296272000000002"/>
    <x v="89"/>
    <x v="0"/>
  </r>
  <r>
    <s v="21T4T"/>
    <n v="2020"/>
    <x v="1"/>
    <n v="32"/>
    <n v="186.8"/>
    <n v="254"/>
    <x v="1"/>
    <x v="494"/>
    <x v="1"/>
    <x v="0"/>
    <n v="1.8680000000000001"/>
    <n v="115.212368"/>
    <x v="90"/>
    <x v="1"/>
  </r>
  <r>
    <s v="D0262"/>
    <n v="2020"/>
    <x v="3"/>
    <n v="27"/>
    <n v="178.5"/>
    <n v="232"/>
    <x v="1"/>
    <x v="495"/>
    <x v="3"/>
    <x v="1"/>
    <n v="1.7850000000000001"/>
    <n v="105.233344"/>
    <x v="90"/>
    <x v="1"/>
  </r>
  <r>
    <s v="NbGf9"/>
    <n v="2020"/>
    <x v="1"/>
    <n v="32"/>
    <n v="182.8"/>
    <n v="199"/>
    <x v="0"/>
    <x v="496"/>
    <x v="3"/>
    <x v="0"/>
    <n v="1.8280000000000001"/>
    <n v="90.264808000000002"/>
    <x v="89"/>
    <x v="0"/>
  </r>
  <r>
    <s v="FX91H"/>
    <n v="2020"/>
    <x v="1"/>
    <n v="45"/>
    <n v="156"/>
    <n v="177"/>
    <x v="1"/>
    <x v="497"/>
    <x v="2"/>
    <x v="0"/>
    <n v="1.56"/>
    <n v="80.285783999999992"/>
    <x v="90"/>
    <x v="1"/>
  </r>
  <r>
    <s v="JT25D"/>
    <n v="2020"/>
    <x v="3"/>
    <n v="34"/>
    <n v="173.6"/>
    <n v="219"/>
    <x v="0"/>
    <x v="498"/>
    <x v="2"/>
    <x v="0"/>
    <n v="1.736"/>
    <n v="99.336647999999997"/>
    <x v="90"/>
    <x v="1"/>
  </r>
  <r>
    <s v="zfm1R"/>
    <n v="2020"/>
    <x v="2"/>
    <n v="42"/>
    <n v="168.2"/>
    <n v="140"/>
    <x v="1"/>
    <x v="499"/>
    <x v="3"/>
    <x v="0"/>
    <n v="1.6819999999999999"/>
    <n v="63.502879999999998"/>
    <x v="88"/>
    <x v="2"/>
  </r>
  <r>
    <s v="JV39G"/>
    <n v="2020"/>
    <x v="1"/>
    <n v="30"/>
    <n v="158.19999999999999"/>
    <n v="182"/>
    <x v="0"/>
    <x v="500"/>
    <x v="1"/>
    <x v="0"/>
    <n v="1.5819999999999999"/>
    <n v="82.553743999999995"/>
    <x v="90"/>
    <x v="1"/>
  </r>
  <r>
    <s v="D2eTd"/>
    <n v="2020"/>
    <x v="2"/>
    <n v="42"/>
    <n v="181.3"/>
    <n v="196"/>
    <x v="0"/>
    <x v="501"/>
    <x v="2"/>
    <x v="1"/>
    <n v="1.8130000000000002"/>
    <n v="88.904032000000001"/>
    <x v="89"/>
    <x v="0"/>
  </r>
  <r>
    <s v="Fbg98"/>
    <n v="2020"/>
    <x v="0"/>
    <n v="36"/>
    <n v="162.6"/>
    <n v="158"/>
    <x v="1"/>
    <x v="502"/>
    <x v="2"/>
    <x v="0"/>
    <n v="1.6259999999999999"/>
    <n v="71.667535999999998"/>
    <x v="91"/>
    <x v="0"/>
  </r>
  <r>
    <s v="LfF3h"/>
    <n v="2020"/>
    <x v="1"/>
    <n v="34"/>
    <n v="185.5"/>
    <n v="250"/>
    <x v="0"/>
    <x v="503"/>
    <x v="2"/>
    <x v="0"/>
    <n v="1.855"/>
    <n v="113.398"/>
    <x v="90"/>
    <x v="1"/>
  </r>
  <r>
    <s v="Lz9Sv"/>
    <n v="2020"/>
    <x v="2"/>
    <n v="41"/>
    <n v="191.1"/>
    <n v="266"/>
    <x v="0"/>
    <x v="504"/>
    <x v="3"/>
    <x v="1"/>
    <n v="1.911"/>
    <n v="120.655472"/>
    <x v="90"/>
    <x v="1"/>
  </r>
  <r>
    <s v="zdU4P"/>
    <n v="2020"/>
    <x v="0"/>
    <n v="37"/>
    <n v="156.30000000000001"/>
    <n v="146"/>
    <x v="0"/>
    <x v="505"/>
    <x v="2"/>
    <x v="0"/>
    <n v="1.5630000000000002"/>
    <n v="66.224431999999993"/>
    <x v="91"/>
    <x v="0"/>
  </r>
  <r>
    <s v="F7YY2"/>
    <n v="2020"/>
    <x v="2"/>
    <n v="39"/>
    <n v="170.6"/>
    <n v="174"/>
    <x v="0"/>
    <x v="506"/>
    <x v="1"/>
    <x v="1"/>
    <n v="1.706"/>
    <n v="78.925008000000005"/>
    <x v="91"/>
    <x v="0"/>
  </r>
  <r>
    <s v="NavxS"/>
    <n v="2020"/>
    <x v="1"/>
    <n v="36"/>
    <n v="156.30000000000001"/>
    <n v="178"/>
    <x v="0"/>
    <x v="507"/>
    <x v="1"/>
    <x v="0"/>
    <n v="1.5630000000000002"/>
    <n v="80.739375999999993"/>
    <x v="90"/>
    <x v="1"/>
  </r>
  <r>
    <s v="LgYyg"/>
    <n v="2020"/>
    <x v="1"/>
    <n v="34"/>
    <n v="178.2"/>
    <n v="190"/>
    <x v="0"/>
    <x v="508"/>
    <x v="2"/>
    <x v="1"/>
    <n v="1.782"/>
    <n v="86.182479999999998"/>
    <x v="91"/>
    <x v="0"/>
  </r>
  <r>
    <s v="zfYq3"/>
    <n v="2020"/>
    <x v="3"/>
    <n v="25"/>
    <n v="172.9"/>
    <n v="148"/>
    <x v="1"/>
    <x v="509"/>
    <x v="2"/>
    <x v="0"/>
    <n v="1.7290000000000001"/>
    <n v="67.131615999999994"/>
    <x v="92"/>
    <x v="2"/>
  </r>
  <r>
    <s v="Aa8Nn"/>
    <n v="2020"/>
    <x v="2"/>
    <n v="36"/>
    <n v="163"/>
    <n v="159"/>
    <x v="0"/>
    <x v="510"/>
    <x v="4"/>
    <x v="0"/>
    <n v="1.6300000000000001"/>
    <n v="72.121127999999999"/>
    <x v="91"/>
    <x v="0"/>
  </r>
  <r>
    <s v="NX42H"/>
    <n v="2020"/>
    <x v="1"/>
    <n v="44"/>
    <n v="171.4"/>
    <n v="214"/>
    <x v="1"/>
    <x v="511"/>
    <x v="2"/>
    <x v="0"/>
    <n v="1.7140000000000002"/>
    <n v="97.068687999999995"/>
    <x v="90"/>
    <x v="1"/>
  </r>
  <r>
    <s v="C7ahr"/>
    <n v="2020"/>
    <x v="1"/>
    <n v="39"/>
    <n v="177.6"/>
    <n v="230"/>
    <x v="1"/>
    <x v="512"/>
    <x v="1"/>
    <x v="0"/>
    <n v="1.776"/>
    <n v="104.32616"/>
    <x v="93"/>
    <x v="1"/>
  </r>
  <r>
    <s v="BgG8y"/>
    <n v="2020"/>
    <x v="2"/>
    <n v="42"/>
    <n v="177.2"/>
    <n v="188"/>
    <x v="0"/>
    <x v="513"/>
    <x v="3"/>
    <x v="1"/>
    <n v="1.772"/>
    <n v="85.275295999999997"/>
    <x v="94"/>
    <x v="0"/>
  </r>
  <r>
    <s v="F5NQL"/>
    <n v="2020"/>
    <x v="1"/>
    <n v="33"/>
    <n v="147.9"/>
    <n v="131"/>
    <x v="1"/>
    <x v="514"/>
    <x v="1"/>
    <x v="0"/>
    <n v="1.4790000000000001"/>
    <n v="59.420552000000001"/>
    <x v="94"/>
    <x v="0"/>
  </r>
  <r>
    <s v="MU27S"/>
    <n v="2020"/>
    <x v="2"/>
    <n v="40"/>
    <n v="164.9"/>
    <n v="163"/>
    <x v="0"/>
    <x v="515"/>
    <x v="3"/>
    <x v="0"/>
    <n v="1.649"/>
    <n v="73.935496000000001"/>
    <x v="94"/>
    <x v="0"/>
  </r>
  <r>
    <s v="zkNWJ"/>
    <n v="2020"/>
    <x v="2"/>
    <n v="41"/>
    <n v="180.7"/>
    <n v="162"/>
    <x v="0"/>
    <x v="516"/>
    <x v="2"/>
    <x v="0"/>
    <n v="1.8069999999999999"/>
    <n v="73.481904"/>
    <x v="92"/>
    <x v="2"/>
  </r>
  <r>
    <s v="HP50K"/>
    <n v="2020"/>
    <x v="1"/>
    <n v="34"/>
    <n v="176.1"/>
    <n v="186"/>
    <x v="0"/>
    <x v="517"/>
    <x v="1"/>
    <x v="1"/>
    <n v="1.7609999999999999"/>
    <n v="84.368111999999996"/>
    <x v="94"/>
    <x v="0"/>
  </r>
  <r>
    <s v="CeAVe"/>
    <n v="2020"/>
    <x v="3"/>
    <n v="26"/>
    <n v="177.9"/>
    <n v="231"/>
    <x v="1"/>
    <x v="518"/>
    <x v="1"/>
    <x v="0"/>
    <n v="1.7790000000000001"/>
    <n v="104.779752"/>
    <x v="93"/>
    <x v="1"/>
  </r>
  <r>
    <s v="D5eqc"/>
    <n v="2020"/>
    <x v="2"/>
    <n v="22"/>
    <n v="172.9"/>
    <n v="218"/>
    <x v="1"/>
    <x v="519"/>
    <x v="1"/>
    <x v="0"/>
    <n v="1.7290000000000001"/>
    <n v="98.883055999999996"/>
    <x v="93"/>
    <x v="1"/>
  </r>
  <r>
    <s v="HX21Y"/>
    <n v="2020"/>
    <x v="2"/>
    <n v="39"/>
    <n v="166.7"/>
    <n v="203"/>
    <x v="1"/>
    <x v="520"/>
    <x v="2"/>
    <x v="0"/>
    <n v="1.6669999999999998"/>
    <n v="92.079176000000004"/>
    <x v="93"/>
    <x v="1"/>
  </r>
  <r>
    <s v="LgLgx"/>
    <n v="2020"/>
    <x v="2"/>
    <n v="46"/>
    <n v="172.5"/>
    <n v="217"/>
    <x v="1"/>
    <x v="521"/>
    <x v="2"/>
    <x v="0"/>
    <n v="1.7250000000000001"/>
    <n v="98.429463999999996"/>
    <x v="93"/>
    <x v="1"/>
  </r>
  <r>
    <s v="Mj4Vx"/>
    <n v="2020"/>
    <x v="3"/>
    <n v="25"/>
    <n v="174.4"/>
    <n v="222"/>
    <x v="0"/>
    <x v="522"/>
    <x v="2"/>
    <x v="0"/>
    <n v="1.744"/>
    <n v="100.697424"/>
    <x v="93"/>
    <x v="1"/>
  </r>
  <r>
    <s v="HT25N"/>
    <n v="2020"/>
    <x v="1"/>
    <n v="22"/>
    <n v="159.30000000000001"/>
    <n v="126"/>
    <x v="1"/>
    <x v="523"/>
    <x v="1"/>
    <x v="0"/>
    <n v="1.5930000000000002"/>
    <n v="57.152591999999999"/>
    <x v="92"/>
    <x v="2"/>
  </r>
  <r>
    <s v="NU54D"/>
    <n v="2020"/>
    <x v="1"/>
    <n v="26"/>
    <n v="161.30000000000001"/>
    <n v="190"/>
    <x v="0"/>
    <x v="524"/>
    <x v="1"/>
    <x v="0"/>
    <n v="1.6130000000000002"/>
    <n v="86.182479999999998"/>
    <x v="93"/>
    <x v="1"/>
  </r>
  <r>
    <s v="BP61C"/>
    <n v="2020"/>
    <x v="1"/>
    <n v="48"/>
    <n v="163.19999999999999"/>
    <n v="160"/>
    <x v="0"/>
    <x v="525"/>
    <x v="3"/>
    <x v="0"/>
    <n v="1.6319999999999999"/>
    <n v="72.574719999999999"/>
    <x v="94"/>
    <x v="0"/>
  </r>
  <r>
    <s v="M1Yk3"/>
    <n v="2020"/>
    <x v="1"/>
    <n v="24"/>
    <n v="165.5"/>
    <n v="136"/>
    <x v="0"/>
    <x v="526"/>
    <x v="2"/>
    <x v="0"/>
    <n v="1.655"/>
    <n v="61.688512000000003"/>
    <x v="92"/>
    <x v="2"/>
  </r>
  <r>
    <s v="Ezx7q"/>
    <n v="2020"/>
    <x v="1"/>
    <n v="21"/>
    <n v="182.2"/>
    <n v="165"/>
    <x v="0"/>
    <x v="527"/>
    <x v="1"/>
    <x v="0"/>
    <n v="1.8219999999999998"/>
    <n v="74.842680000000001"/>
    <x v="92"/>
    <x v="2"/>
  </r>
  <r>
    <s v="zfcrV"/>
    <n v="2020"/>
    <x v="3"/>
    <n v="25"/>
    <n v="190.8"/>
    <n v="266"/>
    <x v="0"/>
    <x v="528"/>
    <x v="1"/>
    <x v="1"/>
    <n v="1.9080000000000001"/>
    <n v="120.655472"/>
    <x v="93"/>
    <x v="1"/>
  </r>
  <r>
    <s v="28VRV"/>
    <n v="2020"/>
    <x v="0"/>
    <n v="27"/>
    <n v="169.7"/>
    <n v="211"/>
    <x v="0"/>
    <x v="529"/>
    <x v="1"/>
    <x v="0"/>
    <n v="1.6969999999999998"/>
    <n v="95.707911999999993"/>
    <x v="95"/>
    <x v="1"/>
  </r>
  <r>
    <s v="JT45C"/>
    <n v="2020"/>
    <x v="3"/>
    <n v="25"/>
    <n v="167.2"/>
    <n v="168"/>
    <x v="1"/>
    <x v="530"/>
    <x v="1"/>
    <x v="0"/>
    <n v="1.6719999999999999"/>
    <n v="76.203456000000003"/>
    <x v="96"/>
    <x v="0"/>
  </r>
  <r>
    <s v="EfUFB"/>
    <n v="2020"/>
    <x v="2"/>
    <n v="42"/>
    <n v="156.4"/>
    <n v="147"/>
    <x v="1"/>
    <x v="531"/>
    <x v="3"/>
    <x v="0"/>
    <n v="1.5640000000000001"/>
    <n v="66.678023999999994"/>
    <x v="96"/>
    <x v="0"/>
  </r>
  <r>
    <s v="B9hP2"/>
    <n v="2020"/>
    <x v="3"/>
    <n v="32"/>
    <n v="163.69999999999999"/>
    <n v="196"/>
    <x v="1"/>
    <x v="532"/>
    <x v="2"/>
    <x v="0"/>
    <n v="1.637"/>
    <n v="88.904032000000001"/>
    <x v="95"/>
    <x v="1"/>
  </r>
  <r>
    <s v="DcQw4"/>
    <n v="2020"/>
    <x v="2"/>
    <n v="41"/>
    <n v="157.30000000000001"/>
    <n v="181"/>
    <x v="0"/>
    <x v="533"/>
    <x v="3"/>
    <x v="0"/>
    <n v="1.5730000000000002"/>
    <n v="82.100151999999994"/>
    <x v="95"/>
    <x v="1"/>
  </r>
  <r>
    <s v="FjfmW"/>
    <n v="2020"/>
    <x v="3"/>
    <n v="24"/>
    <n v="149.80000000000001"/>
    <n v="164"/>
    <x v="0"/>
    <x v="534"/>
    <x v="1"/>
    <x v="0"/>
    <n v="1.4980000000000002"/>
    <n v="74.389088000000001"/>
    <x v="95"/>
    <x v="1"/>
  </r>
  <r>
    <s v="Ghc9T"/>
    <n v="2020"/>
    <x v="2"/>
    <n v="53"/>
    <n v="158.19999999999999"/>
    <n v="183"/>
    <x v="1"/>
    <x v="535"/>
    <x v="3"/>
    <x v="0"/>
    <n v="1.5819999999999999"/>
    <n v="83.007335999999995"/>
    <x v="95"/>
    <x v="1"/>
  </r>
  <r>
    <s v="JY77E"/>
    <n v="2020"/>
    <x v="3"/>
    <n v="27"/>
    <n v="171"/>
    <n v="214"/>
    <x v="0"/>
    <x v="536"/>
    <x v="1"/>
    <x v="0"/>
    <n v="1.71"/>
    <n v="97.068687999999995"/>
    <x v="95"/>
    <x v="1"/>
  </r>
  <r>
    <s v="z8VRV"/>
    <n v="2020"/>
    <x v="2"/>
    <n v="27"/>
    <n v="169.7"/>
    <n v="211"/>
    <x v="0"/>
    <x v="537"/>
    <x v="1"/>
    <x v="1"/>
    <n v="1.6969999999999998"/>
    <n v="95.707911999999993"/>
    <x v="95"/>
    <x v="1"/>
  </r>
  <r>
    <s v="zdGPc"/>
    <n v="2020"/>
    <x v="2"/>
    <n v="31"/>
    <n v="162.9"/>
    <n v="194"/>
    <x v="0"/>
    <x v="538"/>
    <x v="2"/>
    <x v="0"/>
    <n v="1.629"/>
    <n v="87.996848"/>
    <x v="95"/>
    <x v="1"/>
  </r>
  <r>
    <s v="DZ18B"/>
    <n v="2020"/>
    <x v="1"/>
    <n v="39"/>
    <n v="153.69999999999999"/>
    <n v="142"/>
    <x v="1"/>
    <x v="539"/>
    <x v="2"/>
    <x v="0"/>
    <n v="1.5369999999999999"/>
    <n v="64.410064000000006"/>
    <x v="96"/>
    <x v="0"/>
  </r>
  <r>
    <s v="Cg08T"/>
    <n v="2020"/>
    <x v="3"/>
    <n v="28"/>
    <n v="168.6"/>
    <n v="171"/>
    <x v="0"/>
    <x v="540"/>
    <x v="1"/>
    <x v="0"/>
    <n v="1.6859999999999999"/>
    <n v="77.564232000000004"/>
    <x v="96"/>
    <x v="0"/>
  </r>
  <r>
    <s v="AX44K"/>
    <n v="2020"/>
    <x v="2"/>
    <n v="39"/>
    <n v="164.1"/>
    <n v="162"/>
    <x v="0"/>
    <x v="541"/>
    <x v="1"/>
    <x v="0"/>
    <n v="1.641"/>
    <n v="73.481904"/>
    <x v="96"/>
    <x v="0"/>
  </r>
  <r>
    <s v="FV86Q"/>
    <n v="2020"/>
    <x v="1"/>
    <n v="34"/>
    <n v="159.4"/>
    <n v="153"/>
    <x v="1"/>
    <x v="542"/>
    <x v="3"/>
    <x v="0"/>
    <n v="1.5940000000000001"/>
    <n v="69.399575999999996"/>
    <x v="96"/>
    <x v="0"/>
  </r>
  <r>
    <s v="Hzj3c"/>
    <n v="2020"/>
    <x v="2"/>
    <n v="43"/>
    <n v="184.5"/>
    <n v="205"/>
    <x v="0"/>
    <x v="543"/>
    <x v="2"/>
    <x v="1"/>
    <n v="1.845"/>
    <n v="92.986360000000005"/>
    <x v="96"/>
    <x v="0"/>
  </r>
  <r>
    <s v="CkWkV"/>
    <n v="2020"/>
    <x v="1"/>
    <n v="25"/>
    <n v="171.8"/>
    <n v="217"/>
    <x v="1"/>
    <x v="544"/>
    <x v="1"/>
    <x v="0"/>
    <n v="1.7180000000000002"/>
    <n v="98.429463999999996"/>
    <x v="97"/>
    <x v="1"/>
  </r>
  <r>
    <s v="Db72L"/>
    <n v="2020"/>
    <x v="0"/>
    <n v="47"/>
    <n v="186"/>
    <n v="254"/>
    <x v="0"/>
    <x v="545"/>
    <x v="1"/>
    <x v="0"/>
    <n v="1.86"/>
    <n v="115.212368"/>
    <x v="97"/>
    <x v="1"/>
  </r>
  <r>
    <s v="sW43R"/>
    <n v="2020"/>
    <x v="3"/>
    <n v="31"/>
    <n v="164.5"/>
    <n v="163"/>
    <x v="0"/>
    <x v="546"/>
    <x v="3"/>
    <x v="1"/>
    <n v="1.645"/>
    <n v="73.935496000000001"/>
    <x v="96"/>
    <x v="0"/>
  </r>
  <r>
    <s v="JS77L"/>
    <n v="2020"/>
    <x v="3"/>
    <n v="22"/>
    <n v="170.8"/>
    <n v="214"/>
    <x v="0"/>
    <x v="547"/>
    <x v="1"/>
    <x v="0"/>
    <n v="1.7080000000000002"/>
    <n v="97.068687999999995"/>
    <x v="97"/>
    <x v="1"/>
  </r>
  <r>
    <s v="FjtX9"/>
    <n v="2020"/>
    <x v="2"/>
    <n v="37"/>
    <n v="185.7"/>
    <n v="134"/>
    <x v="0"/>
    <x v="548"/>
    <x v="3"/>
    <x v="0"/>
    <n v="1.857"/>
    <n v="60.781328000000002"/>
    <x v="98"/>
    <x v="3"/>
  </r>
  <r>
    <s v="D5s0h"/>
    <n v="2020"/>
    <x v="1"/>
    <n v="24"/>
    <n v="165.4"/>
    <n v="136"/>
    <x v="0"/>
    <x v="549"/>
    <x v="3"/>
    <x v="0"/>
    <n v="1.6540000000000001"/>
    <n v="61.688512000000003"/>
    <x v="92"/>
    <x v="2"/>
  </r>
  <r>
    <s v="Kh4mm"/>
    <n v="2020"/>
    <x v="2"/>
    <n v="36"/>
    <n v="157.9"/>
    <n v="183"/>
    <x v="0"/>
    <x v="550"/>
    <x v="2"/>
    <x v="0"/>
    <n v="1.5790000000000002"/>
    <n v="83.007335999999995"/>
    <x v="97"/>
    <x v="1"/>
  </r>
  <r>
    <s v="Ldrxc"/>
    <n v="2020"/>
    <x v="1"/>
    <n v="31"/>
    <n v="176.9"/>
    <n v="230"/>
    <x v="0"/>
    <x v="551"/>
    <x v="1"/>
    <x v="0"/>
    <n v="1.7690000000000001"/>
    <n v="104.32616"/>
    <x v="97"/>
    <x v="1"/>
  </r>
  <r>
    <s v="LeQU6"/>
    <n v="2020"/>
    <x v="2"/>
    <n v="44"/>
    <n v="167.2"/>
    <n v="205"/>
    <x v="1"/>
    <x v="552"/>
    <x v="2"/>
    <x v="0"/>
    <n v="1.6719999999999999"/>
    <n v="92.986360000000005"/>
    <x v="97"/>
    <x v="1"/>
  </r>
  <r>
    <s v="LS29V"/>
    <n v="2020"/>
    <x v="3"/>
    <n v="43"/>
    <n v="155.69999999999999"/>
    <n v="178"/>
    <x v="1"/>
    <x v="553"/>
    <x v="2"/>
    <x v="0"/>
    <n v="1.5569999999999999"/>
    <n v="80.739375999999993"/>
    <x v="97"/>
    <x v="1"/>
  </r>
  <r>
    <s v="MY84H"/>
    <n v="2020"/>
    <x v="2"/>
    <n v="42"/>
    <n v="157.9"/>
    <n v="183"/>
    <x v="0"/>
    <x v="554"/>
    <x v="2"/>
    <x v="0"/>
    <n v="1.5790000000000002"/>
    <n v="83.007335999999995"/>
    <x v="97"/>
    <x v="1"/>
  </r>
  <r>
    <s v="Ae1Y2"/>
    <n v="2020"/>
    <x v="2"/>
    <n v="41"/>
    <n v="166.5"/>
    <n v="204"/>
    <x v="1"/>
    <x v="555"/>
    <x v="1"/>
    <x v="0"/>
    <n v="1.665"/>
    <n v="92.532768000000004"/>
    <x v="99"/>
    <x v="1"/>
  </r>
  <r>
    <s v="FQ39X"/>
    <n v="2020"/>
    <x v="2"/>
    <n v="40"/>
    <n v="167.7"/>
    <n v="107"/>
    <x v="1"/>
    <x v="556"/>
    <x v="1"/>
    <x v="0"/>
    <n v="1.6769999999999998"/>
    <n v="48.534343999999997"/>
    <x v="51"/>
    <x v="3"/>
  </r>
  <r>
    <s v="NS37s"/>
    <n v="2020"/>
    <x v="1"/>
    <n v="23"/>
    <n v="167.2"/>
    <n v="139"/>
    <x v="0"/>
    <x v="557"/>
    <x v="1"/>
    <x v="0"/>
    <n v="1.6719999999999999"/>
    <n v="63.049287999999997"/>
    <x v="100"/>
    <x v="2"/>
  </r>
  <r>
    <s v="Bz0gH"/>
    <n v="2020"/>
    <x v="3"/>
    <n v="25"/>
    <n v="170.6"/>
    <n v="214"/>
    <x v="1"/>
    <x v="558"/>
    <x v="3"/>
    <x v="1"/>
    <n v="1.706"/>
    <n v="97.068687999999995"/>
    <x v="99"/>
    <x v="1"/>
  </r>
  <r>
    <s v="C7J8D"/>
    <n v="2020"/>
    <x v="1"/>
    <n v="36"/>
    <n v="171.3"/>
    <n v="216"/>
    <x v="0"/>
    <x v="559"/>
    <x v="2"/>
    <x v="0"/>
    <n v="1.7130000000000001"/>
    <n v="97.975871999999995"/>
    <x v="99"/>
    <x v="1"/>
  </r>
  <r>
    <s v="CT59T"/>
    <n v="2020"/>
    <x v="2"/>
    <n v="41"/>
    <n v="196.3"/>
    <n v="284"/>
    <x v="0"/>
    <x v="560"/>
    <x v="1"/>
    <x v="0"/>
    <n v="1.9630000000000001"/>
    <n v="128.82012800000001"/>
    <x v="99"/>
    <x v="1"/>
  </r>
  <r>
    <s v="DW12T"/>
    <n v="2020"/>
    <x v="3"/>
    <n v="28"/>
    <n v="174.3"/>
    <n v="183"/>
    <x v="0"/>
    <x v="561"/>
    <x v="3"/>
    <x v="0"/>
    <n v="1.7430000000000001"/>
    <n v="83.007335999999995"/>
    <x v="96"/>
    <x v="0"/>
  </r>
  <r>
    <s v="CY13M"/>
    <n v="2020"/>
    <x v="0"/>
    <n v="33"/>
    <n v="158.6"/>
    <n v="185"/>
    <x v="1"/>
    <x v="562"/>
    <x v="1"/>
    <x v="0"/>
    <n v="1.5860000000000001"/>
    <n v="83.914519999999996"/>
    <x v="99"/>
    <x v="1"/>
  </r>
  <r>
    <s v="Gz523"/>
    <n v="2020"/>
    <x v="2"/>
    <n v="32"/>
    <n v="167"/>
    <n v="168"/>
    <x v="0"/>
    <x v="563"/>
    <x v="1"/>
    <x v="1"/>
    <n v="1.67"/>
    <n v="76.203456000000003"/>
    <x v="96"/>
    <x v="0"/>
  </r>
  <r>
    <s v="Cza8a"/>
    <n v="2020"/>
    <x v="2"/>
    <n v="51"/>
    <n v="154.69999999999999"/>
    <n v="119"/>
    <x v="0"/>
    <x v="564"/>
    <x v="1"/>
    <x v="0"/>
    <n v="1.5469999999999999"/>
    <n v="53.977448000000003"/>
    <x v="100"/>
    <x v="2"/>
  </r>
  <r>
    <s v="FV26E"/>
    <n v="2020"/>
    <x v="0"/>
    <n v="31"/>
    <n v="165"/>
    <n v="104"/>
    <x v="0"/>
    <x v="565"/>
    <x v="1"/>
    <x v="0"/>
    <n v="1.6500000000000001"/>
    <n v="47.173568000000003"/>
    <x v="51"/>
    <x v="3"/>
  </r>
  <r>
    <s v="EQ16R"/>
    <n v="2020"/>
    <x v="1"/>
    <n v="34"/>
    <n v="164.1"/>
    <n v="198"/>
    <x v="1"/>
    <x v="566"/>
    <x v="3"/>
    <x v="0"/>
    <n v="1.641"/>
    <n v="89.811216000000002"/>
    <x v="99"/>
    <x v="1"/>
  </r>
  <r>
    <s v="G2kB4"/>
    <n v="2020"/>
    <x v="1"/>
    <n v="31"/>
    <n v="166.8"/>
    <n v="205"/>
    <x v="1"/>
    <x v="567"/>
    <x v="2"/>
    <x v="0"/>
    <n v="1.6680000000000001"/>
    <n v="92.986360000000005"/>
    <x v="99"/>
    <x v="1"/>
  </r>
  <r>
    <s v="28ayX"/>
    <n v="2020"/>
    <x v="1"/>
    <n v="45"/>
    <n v="190.1"/>
    <n v="218"/>
    <x v="0"/>
    <x v="568"/>
    <x v="3"/>
    <x v="1"/>
    <n v="1.901"/>
    <n v="98.883055999999996"/>
    <x v="101"/>
    <x v="0"/>
  </r>
  <r>
    <s v="z8ayX"/>
    <n v="2020"/>
    <x v="2"/>
    <n v="55"/>
    <n v="190.1"/>
    <n v="218"/>
    <x v="1"/>
    <x v="569"/>
    <x v="3"/>
    <x v="1"/>
    <n v="1.901"/>
    <n v="98.883055999999996"/>
    <x v="101"/>
    <x v="0"/>
  </r>
  <r>
    <s v="GdQ2e"/>
    <n v="2020"/>
    <x v="2"/>
    <n v="34"/>
    <n v="183.6"/>
    <n v="248"/>
    <x v="1"/>
    <x v="570"/>
    <x v="3"/>
    <x v="0"/>
    <n v="1.8360000000000001"/>
    <n v="112.490816"/>
    <x v="99"/>
    <x v="1"/>
  </r>
  <r>
    <s v="Ee2GC"/>
    <n v="2020"/>
    <x v="2"/>
    <n v="38"/>
    <n v="159.1"/>
    <n v="126"/>
    <x v="1"/>
    <x v="571"/>
    <x v="2"/>
    <x v="0"/>
    <n v="1.591"/>
    <n v="57.152591999999999"/>
    <x v="100"/>
    <x v="2"/>
  </r>
  <r>
    <s v="JaXh9"/>
    <n v="2020"/>
    <x v="3"/>
    <n v="27"/>
    <n v="168.9"/>
    <n v="210"/>
    <x v="0"/>
    <x v="572"/>
    <x v="2"/>
    <x v="0"/>
    <n v="1.6890000000000001"/>
    <n v="95.254319999999993"/>
    <x v="99"/>
    <x v="1"/>
  </r>
  <r>
    <s v="JY80R"/>
    <n v="2020"/>
    <x v="0"/>
    <n v="24"/>
    <n v="191.1"/>
    <n v="269"/>
    <x v="1"/>
    <x v="573"/>
    <x v="1"/>
    <x v="0"/>
    <n v="1.911"/>
    <n v="122.016248"/>
    <x v="99"/>
    <x v="1"/>
  </r>
  <r>
    <s v="KfxsL"/>
    <n v="2020"/>
    <x v="2"/>
    <n v="35"/>
    <n v="172"/>
    <n v="218"/>
    <x v="1"/>
    <x v="574"/>
    <x v="3"/>
    <x v="0"/>
    <n v="1.72"/>
    <n v="98.883055999999996"/>
    <x v="99"/>
    <x v="1"/>
  </r>
  <r>
    <s v="DgH2Q"/>
    <n v="2020"/>
    <x v="1"/>
    <n v="31"/>
    <n v="160.9"/>
    <n v="129"/>
    <x v="0"/>
    <x v="575"/>
    <x v="3"/>
    <x v="0"/>
    <n v="1.609"/>
    <n v="58.513368"/>
    <x v="100"/>
    <x v="2"/>
  </r>
  <r>
    <s v="LfYLe"/>
    <n v="2020"/>
    <x v="2"/>
    <n v="25"/>
    <n v="165.7"/>
    <n v="202"/>
    <x v="0"/>
    <x v="576"/>
    <x v="0"/>
    <x v="0"/>
    <n v="1.657"/>
    <n v="91.625584000000003"/>
    <x v="99"/>
    <x v="1"/>
  </r>
  <r>
    <s v="NY12L"/>
    <n v="2020"/>
    <x v="2"/>
    <n v="55"/>
    <n v="179.7"/>
    <n v="195"/>
    <x v="1"/>
    <x v="577"/>
    <x v="2"/>
    <x v="0"/>
    <n v="1.7969999999999999"/>
    <n v="88.45044"/>
    <x v="101"/>
    <x v="0"/>
  </r>
  <r>
    <s v="HY58a"/>
    <n v="2020"/>
    <x v="2"/>
    <n v="25"/>
    <n v="170.7"/>
    <n v="176"/>
    <x v="0"/>
    <x v="578"/>
    <x v="2"/>
    <x v="0"/>
    <n v="1.7069999999999999"/>
    <n v="79.832191999999992"/>
    <x v="101"/>
    <x v="0"/>
  </r>
  <r>
    <s v="CT62B"/>
    <n v="2020"/>
    <x v="2"/>
    <n v="40"/>
    <n v="159.6"/>
    <n v="154"/>
    <x v="0"/>
    <x v="579"/>
    <x v="3"/>
    <x v="0"/>
    <n v="1.5960000000000001"/>
    <n v="69.853167999999997"/>
    <x v="101"/>
    <x v="0"/>
  </r>
  <r>
    <s v="Ac665"/>
    <n v="2020"/>
    <x v="1"/>
    <n v="46"/>
    <n v="156.4"/>
    <n v="148"/>
    <x v="0"/>
    <x v="580"/>
    <x v="2"/>
    <x v="0"/>
    <n v="1.5640000000000001"/>
    <n v="67.131615999999994"/>
    <x v="101"/>
    <x v="0"/>
  </r>
  <r>
    <s v="NkEMY"/>
    <n v="2020"/>
    <x v="1"/>
    <n v="23"/>
    <n v="177.2"/>
    <n v="231"/>
    <x v="1"/>
    <x v="581"/>
    <x v="1"/>
    <x v="0"/>
    <n v="1.772"/>
    <n v="104.779752"/>
    <x v="99"/>
    <x v="1"/>
  </r>
  <r>
    <s v="MbeYY"/>
    <n v="2020"/>
    <x v="1"/>
    <n v="28"/>
    <n v="163.1"/>
    <n v="161"/>
    <x v="1"/>
    <x v="582"/>
    <x v="3"/>
    <x v="0"/>
    <n v="1.631"/>
    <n v="73.028312"/>
    <x v="102"/>
    <x v="0"/>
  </r>
  <r>
    <s v="CbTks"/>
    <n v="2020"/>
    <x v="1"/>
    <n v="42"/>
    <n v="176.8"/>
    <n v="231"/>
    <x v="0"/>
    <x v="583"/>
    <x v="1"/>
    <x v="0"/>
    <n v="1.7680000000000002"/>
    <n v="104.779752"/>
    <x v="103"/>
    <x v="1"/>
  </r>
  <r>
    <s v="285TW"/>
    <n v="2020"/>
    <x v="0"/>
    <n v="23"/>
    <n v="163.6"/>
    <n v="162"/>
    <x v="0"/>
    <x v="584"/>
    <x v="2"/>
    <x v="0"/>
    <n v="1.6359999999999999"/>
    <n v="73.481904"/>
    <x v="102"/>
    <x v="0"/>
  </r>
  <r>
    <s v="JjzW4"/>
    <n v="2020"/>
    <x v="0"/>
    <n v="39"/>
    <n v="151.69999999999999"/>
    <n v="170"/>
    <x v="1"/>
    <x v="585"/>
    <x v="2"/>
    <x v="0"/>
    <n v="1.5169999999999999"/>
    <n v="77.110640000000004"/>
    <x v="103"/>
    <x v="1"/>
  </r>
  <r>
    <s v="FV92E"/>
    <n v="2020"/>
    <x v="1"/>
    <n v="32"/>
    <n v="163.6"/>
    <n v="162"/>
    <x v="1"/>
    <x v="586"/>
    <x v="1"/>
    <x v="0"/>
    <n v="1.6359999999999999"/>
    <n v="73.481904"/>
    <x v="102"/>
    <x v="0"/>
  </r>
  <r>
    <s v="z85TW"/>
    <n v="2020"/>
    <x v="0"/>
    <n v="23"/>
    <n v="163.6"/>
    <n v="162"/>
    <x v="0"/>
    <x v="587"/>
    <x v="2"/>
    <x v="0"/>
    <n v="1.6359999999999999"/>
    <n v="73.481904"/>
    <x v="102"/>
    <x v="0"/>
  </r>
  <r>
    <s v="MgVr4"/>
    <n v="2020"/>
    <x v="2"/>
    <n v="47"/>
    <n v="177.6"/>
    <n v="191"/>
    <x v="0"/>
    <x v="588"/>
    <x v="2"/>
    <x v="0"/>
    <n v="1.776"/>
    <n v="86.636071999999999"/>
    <x v="102"/>
    <x v="0"/>
  </r>
  <r>
    <s v="Kd41w"/>
    <n v="2020"/>
    <x v="2"/>
    <n v="54"/>
    <n v="160.4"/>
    <n v="190"/>
    <x v="0"/>
    <x v="589"/>
    <x v="1"/>
    <x v="0"/>
    <n v="1.6040000000000001"/>
    <n v="86.182479999999998"/>
    <x v="103"/>
    <x v="1"/>
  </r>
  <r>
    <s v="L15Zf"/>
    <n v="2020"/>
    <x v="1"/>
    <n v="45"/>
    <n v="153.1"/>
    <n v="173"/>
    <x v="1"/>
    <x v="590"/>
    <x v="2"/>
    <x v="0"/>
    <n v="1.5309999999999999"/>
    <n v="78.471416000000005"/>
    <x v="103"/>
    <x v="1"/>
  </r>
  <r>
    <s v="B1cQY"/>
    <n v="2020"/>
    <x v="1"/>
    <n v="31"/>
    <n v="181.1"/>
    <n v="243"/>
    <x v="1"/>
    <x v="591"/>
    <x v="1"/>
    <x v="0"/>
    <n v="1.8109999999999999"/>
    <n v="110.22285599999999"/>
    <x v="104"/>
    <x v="1"/>
  </r>
  <r>
    <s v="Fe91a"/>
    <n v="2020"/>
    <x v="1"/>
    <n v="41"/>
    <n v="177.3"/>
    <n v="233"/>
    <x v="1"/>
    <x v="592"/>
    <x v="3"/>
    <x v="0"/>
    <n v="1.7730000000000001"/>
    <n v="105.686936"/>
    <x v="104"/>
    <x v="1"/>
  </r>
  <r>
    <s v="Gev94"/>
    <n v="2020"/>
    <x v="2"/>
    <n v="34"/>
    <n v="177.8"/>
    <n v="234"/>
    <x v="0"/>
    <x v="593"/>
    <x v="1"/>
    <x v="1"/>
    <n v="1.7780000000000002"/>
    <n v="106.140528"/>
    <x v="104"/>
    <x v="1"/>
  </r>
  <r>
    <s v="HQ29U"/>
    <n v="2020"/>
    <x v="2"/>
    <n v="40"/>
    <n v="160.5"/>
    <n v="191"/>
    <x v="0"/>
    <x v="594"/>
    <x v="2"/>
    <x v="0"/>
    <n v="1.605"/>
    <n v="86.636071999999999"/>
    <x v="104"/>
    <x v="1"/>
  </r>
  <r>
    <s v="K0YJ6"/>
    <n v="2020"/>
    <x v="1"/>
    <n v="23"/>
    <n v="192"/>
    <n v="273"/>
    <x v="0"/>
    <x v="595"/>
    <x v="3"/>
    <x v="0"/>
    <n v="1.92"/>
    <n v="123.83061599999999"/>
    <x v="104"/>
    <x v="1"/>
  </r>
  <r>
    <s v="LzxP7"/>
    <n v="2020"/>
    <x v="1"/>
    <n v="28"/>
    <n v="181.4"/>
    <n v="244"/>
    <x v="0"/>
    <x v="596"/>
    <x v="1"/>
    <x v="0"/>
    <n v="1.8140000000000001"/>
    <n v="110.67644799999999"/>
    <x v="104"/>
    <x v="1"/>
  </r>
  <r>
    <s v="Na8b1"/>
    <n v="2020"/>
    <x v="2"/>
    <n v="38"/>
    <n v="180.4"/>
    <n v="241"/>
    <x v="0"/>
    <x v="597"/>
    <x v="1"/>
    <x v="1"/>
    <n v="1.804"/>
    <n v="109.31567199999999"/>
    <x v="104"/>
    <x v="1"/>
  </r>
  <r>
    <s v="NZ59X"/>
    <n v="2020"/>
    <x v="2"/>
    <n v="41"/>
    <n v="179.3"/>
    <n v="238"/>
    <x v="0"/>
    <x v="598"/>
    <x v="1"/>
    <x v="0"/>
    <n v="1.7930000000000001"/>
    <n v="107.95489600000001"/>
    <x v="104"/>
    <x v="1"/>
  </r>
  <r>
    <s v="G8WQ2"/>
    <n v="2020"/>
    <x v="2"/>
    <n v="41"/>
    <n v="186.3"/>
    <n v="129"/>
    <x v="0"/>
    <x v="599"/>
    <x v="1"/>
    <x v="0"/>
    <n v="1.8630000000000002"/>
    <n v="58.513368"/>
    <x v="105"/>
    <x v="3"/>
  </r>
  <r>
    <s v="Ac22T"/>
    <n v="2020"/>
    <x v="2"/>
    <n v="43"/>
    <n v="184.2"/>
    <n v="252"/>
    <x v="0"/>
    <x v="600"/>
    <x v="2"/>
    <x v="0"/>
    <n v="1.8419999999999999"/>
    <n v="114.305184"/>
    <x v="106"/>
    <x v="1"/>
  </r>
  <r>
    <s v="AgNsK"/>
    <n v="2020"/>
    <x v="2"/>
    <n v="52"/>
    <n v="173.6"/>
    <n v="224"/>
    <x v="0"/>
    <x v="601"/>
    <x v="1"/>
    <x v="0"/>
    <n v="1.736"/>
    <n v="101.604608"/>
    <x v="106"/>
    <x v="1"/>
  </r>
  <r>
    <s v="BU86E"/>
    <n v="2020"/>
    <x v="2"/>
    <n v="41"/>
    <n v="171.7"/>
    <n v="219"/>
    <x v="1"/>
    <x v="602"/>
    <x v="3"/>
    <x v="0"/>
    <n v="1.7169999999999999"/>
    <n v="99.336647999999997"/>
    <x v="106"/>
    <x v="1"/>
  </r>
  <r>
    <s v="DktT6"/>
    <n v="2020"/>
    <x v="1"/>
    <n v="26"/>
    <n v="163.19999999999999"/>
    <n v="133"/>
    <x v="1"/>
    <x v="603"/>
    <x v="2"/>
    <x v="0"/>
    <n v="1.6319999999999999"/>
    <n v="60.327736000000002"/>
    <x v="107"/>
    <x v="2"/>
  </r>
  <r>
    <s v="NkAQs"/>
    <n v="2020"/>
    <x v="1"/>
    <n v="31"/>
    <n v="182.6"/>
    <n v="202"/>
    <x v="1"/>
    <x v="604"/>
    <x v="3"/>
    <x v="0"/>
    <n v="1.8260000000000001"/>
    <n v="91.625584000000003"/>
    <x v="102"/>
    <x v="0"/>
  </r>
  <r>
    <s v="D9J9T"/>
    <n v="2020"/>
    <x v="1"/>
    <n v="23"/>
    <n v="155.6"/>
    <n v="180"/>
    <x v="1"/>
    <x v="605"/>
    <x v="1"/>
    <x v="0"/>
    <n v="1.556"/>
    <n v="81.646559999999994"/>
    <x v="106"/>
    <x v="1"/>
  </r>
  <r>
    <s v="Ek8Ev"/>
    <n v="2020"/>
    <x v="0"/>
    <n v="25"/>
    <n v="185.7"/>
    <n v="256"/>
    <x v="1"/>
    <x v="606"/>
    <x v="1"/>
    <x v="0"/>
    <n v="1.857"/>
    <n v="116.119552"/>
    <x v="106"/>
    <x v="1"/>
  </r>
  <r>
    <s v="Ngt8G"/>
    <n v="2020"/>
    <x v="0"/>
    <n v="31"/>
    <n v="180.1"/>
    <n v="162"/>
    <x v="0"/>
    <x v="607"/>
    <x v="3"/>
    <x v="0"/>
    <n v="1.8009999999999999"/>
    <n v="73.481904"/>
    <x v="107"/>
    <x v="2"/>
  </r>
  <r>
    <s v="NX62M"/>
    <n v="2020"/>
    <x v="3"/>
    <n v="19"/>
    <n v="168"/>
    <n v="171"/>
    <x v="1"/>
    <x v="608"/>
    <x v="1"/>
    <x v="0"/>
    <n v="1.68"/>
    <n v="77.564232000000004"/>
    <x v="102"/>
    <x v="0"/>
  </r>
  <r>
    <s v="FV57R"/>
    <n v="2020"/>
    <x v="1"/>
    <n v="30"/>
    <n v="174.8"/>
    <n v="227"/>
    <x v="0"/>
    <x v="609"/>
    <x v="3"/>
    <x v="1"/>
    <n v="1.7480000000000002"/>
    <n v="102.965384"/>
    <x v="106"/>
    <x v="1"/>
  </r>
  <r>
    <s v="zjE7G"/>
    <n v="2020"/>
    <x v="2"/>
    <n v="40"/>
    <n v="166.8"/>
    <n v="139"/>
    <x v="0"/>
    <x v="610"/>
    <x v="1"/>
    <x v="0"/>
    <n v="1.6680000000000001"/>
    <n v="63.049287999999997"/>
    <x v="107"/>
    <x v="2"/>
  </r>
  <r>
    <s v="MexGs"/>
    <n v="2020"/>
    <x v="1"/>
    <n v="23"/>
    <n v="163"/>
    <n v="161"/>
    <x v="0"/>
    <x v="611"/>
    <x v="1"/>
    <x v="0"/>
    <n v="1.6300000000000001"/>
    <n v="73.028312"/>
    <x v="102"/>
    <x v="0"/>
  </r>
  <r>
    <s v="LgsQd"/>
    <n v="2020"/>
    <x v="1"/>
    <n v="35"/>
    <n v="157.30000000000001"/>
    <n v="150"/>
    <x v="1"/>
    <x v="612"/>
    <x v="3"/>
    <x v="0"/>
    <n v="1.5730000000000002"/>
    <n v="68.038799999999995"/>
    <x v="102"/>
    <x v="0"/>
  </r>
  <r>
    <s v="Ee12W"/>
    <n v="2020"/>
    <x v="1"/>
    <n v="34"/>
    <n v="170.2"/>
    <n v="145"/>
    <x v="0"/>
    <x v="613"/>
    <x v="1"/>
    <x v="0"/>
    <n v="1.702"/>
    <n v="65.770839999999993"/>
    <x v="107"/>
    <x v="2"/>
  </r>
  <r>
    <s v="GT57F"/>
    <n v="2020"/>
    <x v="1"/>
    <n v="34"/>
    <n v="180"/>
    <n v="241"/>
    <x v="1"/>
    <x v="614"/>
    <x v="2"/>
    <x v="0"/>
    <n v="1.8"/>
    <n v="109.31567199999999"/>
    <x v="106"/>
    <x v="1"/>
  </r>
  <r>
    <s v="J2neN"/>
    <n v="2020"/>
    <x v="1"/>
    <n v="33"/>
    <n v="155.69999999999999"/>
    <n v="147"/>
    <x v="1"/>
    <x v="615"/>
    <x v="2"/>
    <x v="0"/>
    <n v="1.5569999999999999"/>
    <n v="66.678023999999994"/>
    <x v="102"/>
    <x v="0"/>
  </r>
  <r>
    <s v="GZ67Y"/>
    <n v="2020"/>
    <x v="2"/>
    <n v="45"/>
    <n v="166.6"/>
    <n v="206"/>
    <x v="0"/>
    <x v="616"/>
    <x v="2"/>
    <x v="0"/>
    <n v="1.6659999999999999"/>
    <n v="93.439952000000005"/>
    <x v="106"/>
    <x v="1"/>
  </r>
  <r>
    <s v="JaN0P"/>
    <n v="2020"/>
    <x v="1"/>
    <n v="38"/>
    <n v="183.2"/>
    <n v="249"/>
    <x v="1"/>
    <x v="617"/>
    <x v="2"/>
    <x v="0"/>
    <n v="1.8319999999999999"/>
    <n v="112.944408"/>
    <x v="106"/>
    <x v="1"/>
  </r>
  <r>
    <s v="BeVkf"/>
    <n v="2020"/>
    <x v="1"/>
    <n v="27"/>
    <n v="157.5"/>
    <n v="185"/>
    <x v="0"/>
    <x v="618"/>
    <x v="2"/>
    <x v="0"/>
    <n v="1.575"/>
    <n v="83.914519999999996"/>
    <x v="108"/>
    <x v="1"/>
  </r>
  <r>
    <s v="CaLWf"/>
    <n v="2020"/>
    <x v="3"/>
    <n v="33"/>
    <n v="169.9"/>
    <n v="215"/>
    <x v="0"/>
    <x v="619"/>
    <x v="3"/>
    <x v="0"/>
    <n v="1.6990000000000001"/>
    <n v="97.522279999999995"/>
    <x v="108"/>
    <x v="1"/>
  </r>
  <r>
    <s v="BaGG9"/>
    <n v="2020"/>
    <x v="1"/>
    <n v="38"/>
    <n v="169.8"/>
    <n v="175"/>
    <x v="1"/>
    <x v="620"/>
    <x v="3"/>
    <x v="0"/>
    <n v="1.6980000000000002"/>
    <n v="79.378600000000006"/>
    <x v="102"/>
    <x v="0"/>
  </r>
  <r>
    <s v="D823t"/>
    <n v="2020"/>
    <x v="1"/>
    <n v="27"/>
    <n v="172.2"/>
    <n v="221"/>
    <x v="0"/>
    <x v="621"/>
    <x v="1"/>
    <x v="0"/>
    <n v="1.722"/>
    <n v="100.243832"/>
    <x v="108"/>
    <x v="1"/>
  </r>
  <r>
    <s v="Dc1r6"/>
    <n v="2020"/>
    <x v="1"/>
    <n v="47"/>
    <n v="158.1"/>
    <n v="186"/>
    <x v="1"/>
    <x v="622"/>
    <x v="1"/>
    <x v="0"/>
    <n v="1.581"/>
    <n v="84.368111999999996"/>
    <x v="108"/>
    <x v="1"/>
  </r>
  <r>
    <s v="HZ49T"/>
    <n v="2020"/>
    <x v="2"/>
    <n v="49"/>
    <n v="153.30000000000001"/>
    <n v="175"/>
    <x v="1"/>
    <x v="623"/>
    <x v="1"/>
    <x v="0"/>
    <n v="1.5330000000000001"/>
    <n v="79.378600000000006"/>
    <x v="108"/>
    <x v="1"/>
  </r>
  <r>
    <s v="LbY22"/>
    <n v="2020"/>
    <x v="1"/>
    <n v="28"/>
    <n v="175.3"/>
    <n v="229"/>
    <x v="0"/>
    <x v="624"/>
    <x v="1"/>
    <x v="0"/>
    <n v="1.7530000000000001"/>
    <n v="103.872568"/>
    <x v="108"/>
    <x v="1"/>
  </r>
  <r>
    <s v="LcThg"/>
    <n v="2020"/>
    <x v="3"/>
    <n v="26"/>
    <n v="177.6"/>
    <n v="235"/>
    <x v="0"/>
    <x v="625"/>
    <x v="1"/>
    <x v="0"/>
    <n v="1.776"/>
    <n v="106.59412"/>
    <x v="108"/>
    <x v="1"/>
  </r>
  <r>
    <s v="Catvd"/>
    <n v="2020"/>
    <x v="1"/>
    <n v="27"/>
    <n v="181"/>
    <n v="199"/>
    <x v="1"/>
    <x v="626"/>
    <x v="1"/>
    <x v="0"/>
    <n v="1.81"/>
    <n v="90.264808000000002"/>
    <x v="109"/>
    <x v="0"/>
  </r>
  <r>
    <s v="LP73Z"/>
    <n v="2020"/>
    <x v="3"/>
    <n v="34"/>
    <n v="173"/>
    <n v="223"/>
    <x v="0"/>
    <x v="627"/>
    <x v="2"/>
    <x v="0"/>
    <n v="1.73"/>
    <n v="101.151016"/>
    <x v="108"/>
    <x v="1"/>
  </r>
  <r>
    <s v="zf211"/>
    <n v="2020"/>
    <x v="0"/>
    <n v="40"/>
    <n v="177.2"/>
    <n v="234"/>
    <x v="0"/>
    <x v="628"/>
    <x v="3"/>
    <x v="0"/>
    <n v="1.772"/>
    <n v="106.140528"/>
    <x v="108"/>
    <x v="1"/>
  </r>
  <r>
    <s v="26fYW"/>
    <n v="2020"/>
    <x v="1"/>
    <n v="40"/>
    <n v="183.3"/>
    <n v="251"/>
    <x v="0"/>
    <x v="629"/>
    <x v="2"/>
    <x v="0"/>
    <n v="1.8330000000000002"/>
    <n v="113.851592"/>
    <x v="110"/>
    <x v="1"/>
  </r>
  <r>
    <s v="Caf4Y"/>
    <n v="2020"/>
    <x v="1"/>
    <n v="22"/>
    <n v="164.3"/>
    <n v="202"/>
    <x v="0"/>
    <x v="630"/>
    <x v="1"/>
    <x v="0"/>
    <n v="1.6430000000000002"/>
    <n v="91.625584000000003"/>
    <x v="110"/>
    <x v="1"/>
  </r>
  <r>
    <s v="Jg1UG"/>
    <n v="2020"/>
    <x v="1"/>
    <n v="42"/>
    <n v="164.9"/>
    <n v="203"/>
    <x v="1"/>
    <x v="631"/>
    <x v="3"/>
    <x v="0"/>
    <n v="1.649"/>
    <n v="92.079176000000004"/>
    <x v="110"/>
    <x v="1"/>
  </r>
  <r>
    <s v="MP79C"/>
    <n v="2020"/>
    <x v="1"/>
    <n v="30"/>
    <n v="156.80000000000001"/>
    <n v="184"/>
    <x v="0"/>
    <x v="632"/>
    <x v="1"/>
    <x v="0"/>
    <n v="1.5680000000000001"/>
    <n v="83.460927999999996"/>
    <x v="110"/>
    <x v="1"/>
  </r>
  <r>
    <s v="sT73s"/>
    <n v="2020"/>
    <x v="1"/>
    <n v="40"/>
    <n v="183.2"/>
    <n v="251"/>
    <x v="0"/>
    <x v="633"/>
    <x v="2"/>
    <x v="1"/>
    <n v="1.8319999999999999"/>
    <n v="113.851592"/>
    <x v="110"/>
    <x v="1"/>
  </r>
  <r>
    <s v="D9475"/>
    <n v="2020"/>
    <x v="3"/>
    <n v="26"/>
    <n v="184.6"/>
    <n v="207"/>
    <x v="1"/>
    <x v="634"/>
    <x v="1"/>
    <x v="0"/>
    <n v="1.8460000000000001"/>
    <n v="93.893544000000006"/>
    <x v="109"/>
    <x v="0"/>
  </r>
  <r>
    <s v="BbkY8"/>
    <n v="2020"/>
    <x v="3"/>
    <n v="22"/>
    <n v="176.4"/>
    <n v="156"/>
    <x v="0"/>
    <x v="635"/>
    <x v="1"/>
    <x v="0"/>
    <n v="1.764"/>
    <n v="70.760351999999997"/>
    <x v="107"/>
    <x v="2"/>
  </r>
  <r>
    <s v="z6fYW"/>
    <n v="2020"/>
    <x v="1"/>
    <n v="40"/>
    <n v="183.3"/>
    <n v="251"/>
    <x v="0"/>
    <x v="636"/>
    <x v="2"/>
    <x v="0"/>
    <n v="1.8330000000000002"/>
    <n v="113.851592"/>
    <x v="110"/>
    <x v="1"/>
  </r>
  <r>
    <s v="G09B4"/>
    <n v="2020"/>
    <x v="3"/>
    <n v="41"/>
    <n v="158.69999999999999"/>
    <n v="153"/>
    <x v="0"/>
    <x v="637"/>
    <x v="1"/>
    <x v="0"/>
    <n v="1.587"/>
    <n v="69.399575999999996"/>
    <x v="109"/>
    <x v="0"/>
  </r>
  <r>
    <s v="D3kw8"/>
    <n v="2020"/>
    <x v="3"/>
    <n v="25"/>
    <n v="159.5"/>
    <n v="128"/>
    <x v="0"/>
    <x v="638"/>
    <x v="1"/>
    <x v="0"/>
    <n v="1.595"/>
    <n v="58.059775999999999"/>
    <x v="111"/>
    <x v="2"/>
  </r>
  <r>
    <s v="GW47Q"/>
    <n v="2020"/>
    <x v="1"/>
    <n v="47"/>
    <n v="173.4"/>
    <n v="183"/>
    <x v="1"/>
    <x v="639"/>
    <x v="2"/>
    <x v="1"/>
    <n v="1.734"/>
    <n v="83.007335999999995"/>
    <x v="109"/>
    <x v="0"/>
  </r>
  <r>
    <s v="AkQUV"/>
    <n v="2020"/>
    <x v="0"/>
    <n v="49"/>
    <n v="156.6"/>
    <n v="184"/>
    <x v="0"/>
    <x v="640"/>
    <x v="1"/>
    <x v="0"/>
    <n v="1.5660000000000001"/>
    <n v="83.460927999999996"/>
    <x v="112"/>
    <x v="1"/>
  </r>
  <r>
    <s v="DV26F"/>
    <n v="2020"/>
    <x v="0"/>
    <n v="32"/>
    <n v="170.2"/>
    <n v="146"/>
    <x v="1"/>
    <x v="641"/>
    <x v="3"/>
    <x v="0"/>
    <n v="1.702"/>
    <n v="66.224431999999993"/>
    <x v="113"/>
    <x v="2"/>
  </r>
  <r>
    <s v="AZ81J"/>
    <n v="2020"/>
    <x v="2"/>
    <n v="36"/>
    <n v="154.5"/>
    <n v="179"/>
    <x v="1"/>
    <x v="642"/>
    <x v="2"/>
    <x v="0"/>
    <n v="1.5449999999999999"/>
    <n v="81.192967999999993"/>
    <x v="112"/>
    <x v="1"/>
  </r>
  <r>
    <s v="BbQ5r"/>
    <n v="2020"/>
    <x v="1"/>
    <n v="29"/>
    <n v="149.69999999999999"/>
    <n v="113"/>
    <x v="1"/>
    <x v="643"/>
    <x v="3"/>
    <x v="0"/>
    <n v="1.4969999999999999"/>
    <n v="51.255896"/>
    <x v="113"/>
    <x v="2"/>
  </r>
  <r>
    <s v="CaYUB"/>
    <n v="2020"/>
    <x v="0"/>
    <n v="45"/>
    <n v="185.4"/>
    <n v="258"/>
    <x v="1"/>
    <x v="644"/>
    <x v="2"/>
    <x v="0"/>
    <n v="1.8540000000000001"/>
    <n v="117.026736"/>
    <x v="112"/>
    <x v="1"/>
  </r>
  <r>
    <s v="Fb258"/>
    <n v="2020"/>
    <x v="1"/>
    <n v="25"/>
    <n v="159.30000000000001"/>
    <n v="190"/>
    <x v="0"/>
    <x v="645"/>
    <x v="3"/>
    <x v="0"/>
    <n v="1.5930000000000002"/>
    <n v="86.182479999999998"/>
    <x v="112"/>
    <x v="1"/>
  </r>
  <r>
    <s v="Hbj0L"/>
    <n v="2020"/>
    <x v="3"/>
    <n v="21"/>
    <n v="190.4"/>
    <n v="272"/>
    <x v="0"/>
    <x v="646"/>
    <x v="1"/>
    <x v="0"/>
    <n v="1.9040000000000001"/>
    <n v="123.37702400000001"/>
    <x v="112"/>
    <x v="1"/>
  </r>
  <r>
    <s v="zgj0G"/>
    <n v="2020"/>
    <x v="3"/>
    <n v="40"/>
    <n v="161.1"/>
    <n v="158"/>
    <x v="1"/>
    <x v="647"/>
    <x v="2"/>
    <x v="0"/>
    <n v="1.611"/>
    <n v="71.667535999999998"/>
    <x v="109"/>
    <x v="0"/>
  </r>
  <r>
    <s v="LeTkt"/>
    <n v="2020"/>
    <x v="2"/>
    <n v="26"/>
    <n v="181.4"/>
    <n v="166"/>
    <x v="0"/>
    <x v="648"/>
    <x v="3"/>
    <x v="1"/>
    <n v="1.8140000000000001"/>
    <n v="75.296272000000002"/>
    <x v="113"/>
    <x v="2"/>
  </r>
  <r>
    <s v="HhtxA"/>
    <n v="2020"/>
    <x v="3"/>
    <n v="45"/>
    <n v="158.9"/>
    <n v="189"/>
    <x v="0"/>
    <x v="649"/>
    <x v="2"/>
    <x v="0"/>
    <n v="1.5890000000000002"/>
    <n v="85.728887999999998"/>
    <x v="112"/>
    <x v="1"/>
  </r>
  <r>
    <s v="Jj93e"/>
    <n v="2020"/>
    <x v="3"/>
    <n v="42"/>
    <n v="170.7"/>
    <n v="147"/>
    <x v="0"/>
    <x v="650"/>
    <x v="3"/>
    <x v="1"/>
    <n v="1.7069999999999999"/>
    <n v="66.678023999999994"/>
    <x v="113"/>
    <x v="2"/>
  </r>
  <r>
    <s v="Kg6B2"/>
    <n v="2020"/>
    <x v="2"/>
    <n v="38"/>
    <n v="166.1"/>
    <n v="207"/>
    <x v="1"/>
    <x v="651"/>
    <x v="3"/>
    <x v="1"/>
    <n v="1.661"/>
    <n v="93.893544000000006"/>
    <x v="112"/>
    <x v="1"/>
  </r>
  <r>
    <s v="L58WC"/>
    <n v="2020"/>
    <x v="1"/>
    <n v="27"/>
    <n v="167.1"/>
    <n v="170"/>
    <x v="1"/>
    <x v="652"/>
    <x v="2"/>
    <x v="0"/>
    <n v="1.671"/>
    <n v="77.110640000000004"/>
    <x v="109"/>
    <x v="0"/>
  </r>
  <r>
    <s v="KY60Q"/>
    <n v="2020"/>
    <x v="3"/>
    <n v="24"/>
    <n v="178.1"/>
    <n v="238"/>
    <x v="1"/>
    <x v="653"/>
    <x v="1"/>
    <x v="0"/>
    <n v="1.7809999999999999"/>
    <n v="107.95489600000001"/>
    <x v="112"/>
    <x v="1"/>
  </r>
  <r>
    <s v="zhf0a"/>
    <n v="2020"/>
    <x v="1"/>
    <n v="38"/>
    <n v="180.7"/>
    <n v="245"/>
    <x v="1"/>
    <x v="654"/>
    <x v="3"/>
    <x v="0"/>
    <n v="1.8069999999999999"/>
    <n v="111.13003999999999"/>
    <x v="112"/>
    <x v="1"/>
  </r>
  <r>
    <s v="NT2G"/>
    <n v="2020"/>
    <x v="1"/>
    <n v="40"/>
    <n v="157.4"/>
    <n v="125"/>
    <x v="1"/>
    <x v="655"/>
    <x v="3"/>
    <x v="0"/>
    <n v="1.5740000000000001"/>
    <n v="56.698999999999998"/>
    <x v="113"/>
    <x v="2"/>
  </r>
  <r>
    <s v="26bsY"/>
    <n v="2020"/>
    <x v="3"/>
    <n v="50"/>
    <n v="167.2"/>
    <n v="210"/>
    <x v="1"/>
    <x v="656"/>
    <x v="1"/>
    <x v="0"/>
    <n v="1.6719999999999999"/>
    <n v="95.254319999999993"/>
    <x v="114"/>
    <x v="1"/>
  </r>
  <r>
    <s v="D7ueT"/>
    <n v="2020"/>
    <x v="1"/>
    <n v="26"/>
    <n v="174.2"/>
    <n v="228"/>
    <x v="0"/>
    <x v="657"/>
    <x v="1"/>
    <x v="1"/>
    <n v="1.742"/>
    <n v="103.418976"/>
    <x v="114"/>
    <x v="1"/>
  </r>
  <r>
    <s v="B4r2Y"/>
    <n v="2020"/>
    <x v="2"/>
    <n v="57"/>
    <n v="174.1"/>
    <n v="153"/>
    <x v="1"/>
    <x v="658"/>
    <x v="1"/>
    <x v="0"/>
    <n v="1.7409999999999999"/>
    <n v="69.399575999999996"/>
    <x v="113"/>
    <x v="2"/>
  </r>
  <r>
    <s v="AQ49C"/>
    <n v="2020"/>
    <x v="1"/>
    <n v="33"/>
    <n v="147.80000000000001"/>
    <n v="133"/>
    <x v="1"/>
    <x v="659"/>
    <x v="3"/>
    <x v="0"/>
    <n v="1.4780000000000002"/>
    <n v="60.327736000000002"/>
    <x v="109"/>
    <x v="0"/>
  </r>
  <r>
    <s v="sS70G"/>
    <n v="2020"/>
    <x v="2"/>
    <n v="49"/>
    <n v="165.6"/>
    <n v="167"/>
    <x v="0"/>
    <x v="660"/>
    <x v="2"/>
    <x v="0"/>
    <n v="1.6559999999999999"/>
    <n v="75.749864000000002"/>
    <x v="109"/>
    <x v="0"/>
  </r>
  <r>
    <s v="A25W7"/>
    <n v="2020"/>
    <x v="2"/>
    <n v="37"/>
    <n v="168"/>
    <n v="172"/>
    <x v="0"/>
    <x v="661"/>
    <x v="1"/>
    <x v="0"/>
    <n v="1.68"/>
    <n v="78.017824000000005"/>
    <x v="109"/>
    <x v="0"/>
  </r>
  <r>
    <s v="L67Q9"/>
    <n v="2020"/>
    <x v="3"/>
    <n v="25"/>
    <n v="193"/>
    <n v="227"/>
    <x v="1"/>
    <x v="662"/>
    <x v="3"/>
    <x v="0"/>
    <n v="1.93"/>
    <n v="102.965384"/>
    <x v="109"/>
    <x v="0"/>
  </r>
  <r>
    <s v="BQ83D"/>
    <n v="2020"/>
    <x v="1"/>
    <n v="32"/>
    <n v="177.8"/>
    <n v="160"/>
    <x v="0"/>
    <x v="663"/>
    <x v="2"/>
    <x v="1"/>
    <n v="1.7780000000000002"/>
    <n v="72.574719999999999"/>
    <x v="115"/>
    <x v="2"/>
  </r>
  <r>
    <s v="MU5C"/>
    <n v="2020"/>
    <x v="2"/>
    <n v="48"/>
    <n v="161.5"/>
    <n v="159"/>
    <x v="0"/>
    <x v="664"/>
    <x v="3"/>
    <x v="0"/>
    <n v="1.615"/>
    <n v="72.121127999999999"/>
    <x v="116"/>
    <x v="0"/>
  </r>
  <r>
    <s v="D1c7Z"/>
    <n v="2020"/>
    <x v="2"/>
    <n v="47"/>
    <n v="162"/>
    <n v="160"/>
    <x v="1"/>
    <x v="665"/>
    <x v="3"/>
    <x v="0"/>
    <n v="1.62"/>
    <n v="72.574719999999999"/>
    <x v="116"/>
    <x v="0"/>
  </r>
  <r>
    <s v="HW73W"/>
    <n v="2020"/>
    <x v="2"/>
    <n v="37"/>
    <n v="164.5"/>
    <n v="165"/>
    <x v="0"/>
    <x v="666"/>
    <x v="1"/>
    <x v="0"/>
    <n v="1.645"/>
    <n v="74.842680000000001"/>
    <x v="116"/>
    <x v="0"/>
  </r>
  <r>
    <s v="DfAA7"/>
    <n v="2020"/>
    <x v="0"/>
    <n v="25"/>
    <n v="156.80000000000001"/>
    <n v="185"/>
    <x v="1"/>
    <x v="667"/>
    <x v="2"/>
    <x v="0"/>
    <n v="1.5680000000000001"/>
    <n v="83.914519999999996"/>
    <x v="114"/>
    <x v="1"/>
  </r>
  <r>
    <s v="DZ76a"/>
    <n v="2020"/>
    <x v="3"/>
    <n v="27"/>
    <n v="181.1"/>
    <n v="200"/>
    <x v="1"/>
    <x v="668"/>
    <x v="2"/>
    <x v="0"/>
    <n v="1.8109999999999999"/>
    <n v="90.718400000000003"/>
    <x v="116"/>
    <x v="0"/>
  </r>
  <r>
    <s v="F706b"/>
    <n v="2020"/>
    <x v="0"/>
    <n v="33"/>
    <n v="163.80000000000001"/>
    <n v="202"/>
    <x v="1"/>
    <x v="669"/>
    <x v="2"/>
    <x v="0"/>
    <n v="1.6380000000000001"/>
    <n v="91.625584000000003"/>
    <x v="114"/>
    <x v="1"/>
  </r>
  <r>
    <s v="KX18P"/>
    <n v="2020"/>
    <x v="1"/>
    <n v="33"/>
    <n v="178.8"/>
    <n v="195"/>
    <x v="0"/>
    <x v="670"/>
    <x v="3"/>
    <x v="0"/>
    <n v="1.7880000000000003"/>
    <n v="88.45044"/>
    <x v="116"/>
    <x v="0"/>
  </r>
  <r>
    <s v="HjFbR"/>
    <n v="2020"/>
    <x v="0"/>
    <n v="26"/>
    <n v="167.5"/>
    <n v="142"/>
    <x v="0"/>
    <x v="671"/>
    <x v="3"/>
    <x v="0"/>
    <n v="1.675"/>
    <n v="64.410064000000006"/>
    <x v="115"/>
    <x v="2"/>
  </r>
  <r>
    <s v="FP14a"/>
    <n v="2020"/>
    <x v="3"/>
    <n v="38"/>
    <n v="152.5"/>
    <n v="175"/>
    <x v="1"/>
    <x v="672"/>
    <x v="2"/>
    <x v="0"/>
    <n v="1.5250000000000001"/>
    <n v="79.378600000000006"/>
    <x v="114"/>
    <x v="1"/>
  </r>
  <r>
    <s v="JcZd1"/>
    <n v="2020"/>
    <x v="2"/>
    <n v="44"/>
    <n v="178.4"/>
    <n v="239"/>
    <x v="0"/>
    <x v="673"/>
    <x v="2"/>
    <x v="1"/>
    <n v="1.784"/>
    <n v="108.40848800000001"/>
    <x v="114"/>
    <x v="1"/>
  </r>
  <r>
    <s v="KzQDn"/>
    <n v="2020"/>
    <x v="2"/>
    <n v="22"/>
    <n v="161.80000000000001"/>
    <n v="197"/>
    <x v="0"/>
    <x v="674"/>
    <x v="1"/>
    <x v="0"/>
    <n v="1.6180000000000001"/>
    <n v="89.357624000000001"/>
    <x v="114"/>
    <x v="1"/>
  </r>
  <r>
    <s v="LdZwY"/>
    <n v="2020"/>
    <x v="1"/>
    <n v="32"/>
    <n v="186.1"/>
    <n v="260"/>
    <x v="1"/>
    <x v="675"/>
    <x v="0"/>
    <x v="0"/>
    <n v="1.861"/>
    <n v="117.93392"/>
    <x v="114"/>
    <x v="1"/>
  </r>
  <r>
    <s v="MS75R"/>
    <n v="2020"/>
    <x v="2"/>
    <n v="40"/>
    <n v="178.3"/>
    <n v="194"/>
    <x v="0"/>
    <x v="676"/>
    <x v="3"/>
    <x v="0"/>
    <n v="1.7830000000000001"/>
    <n v="87.996848"/>
    <x v="116"/>
    <x v="0"/>
  </r>
  <r>
    <s v="z6bsY"/>
    <n v="2020"/>
    <x v="0"/>
    <n v="44"/>
    <n v="167.2"/>
    <n v="210"/>
    <x v="1"/>
    <x v="677"/>
    <x v="2"/>
    <x v="0"/>
    <n v="1.6719999999999999"/>
    <n v="95.254319999999993"/>
    <x v="114"/>
    <x v="1"/>
  </r>
  <r>
    <s v="DbPjz"/>
    <n v="2020"/>
    <x v="0"/>
    <n v="39"/>
    <n v="176.5"/>
    <n v="235"/>
    <x v="1"/>
    <x v="678"/>
    <x v="2"/>
    <x v="0"/>
    <n v="1.7650000000000001"/>
    <n v="106.59412"/>
    <x v="117"/>
    <x v="1"/>
  </r>
  <r>
    <s v="FecK1"/>
    <n v="2020"/>
    <x v="2"/>
    <n v="40"/>
    <n v="169.6"/>
    <n v="217"/>
    <x v="1"/>
    <x v="679"/>
    <x v="2"/>
    <x v="0"/>
    <n v="1.696"/>
    <n v="98.429463999999996"/>
    <x v="117"/>
    <x v="1"/>
  </r>
  <r>
    <s v="Lcafc"/>
    <n v="2020"/>
    <x v="3"/>
    <n v="25"/>
    <n v="178.4"/>
    <n v="240"/>
    <x v="0"/>
    <x v="680"/>
    <x v="1"/>
    <x v="1"/>
    <n v="1.784"/>
    <n v="108.86207999999999"/>
    <x v="117"/>
    <x v="1"/>
  </r>
  <r>
    <s v="25AkT"/>
    <n v="2020"/>
    <x v="1"/>
    <n v="35"/>
    <n v="168"/>
    <n v="143"/>
    <x v="1"/>
    <x v="681"/>
    <x v="2"/>
    <x v="0"/>
    <n v="1.68"/>
    <n v="64.863656000000006"/>
    <x v="115"/>
    <x v="2"/>
  </r>
  <r>
    <s v="NeZem"/>
    <n v="2020"/>
    <x v="1"/>
    <n v="24"/>
    <n v="171.3"/>
    <n v="221"/>
    <x v="1"/>
    <x v="682"/>
    <x v="1"/>
    <x v="1"/>
    <n v="1.7130000000000001"/>
    <n v="100.243832"/>
    <x v="117"/>
    <x v="1"/>
  </r>
  <r>
    <s v="HcX2u"/>
    <n v="2020"/>
    <x v="2"/>
    <n v="38"/>
    <n v="166.9"/>
    <n v="170"/>
    <x v="0"/>
    <x v="683"/>
    <x v="2"/>
    <x v="0"/>
    <n v="1.669"/>
    <n v="77.110640000000004"/>
    <x v="116"/>
    <x v="0"/>
  </r>
  <r>
    <s v="NguLH"/>
    <n v="2020"/>
    <x v="2"/>
    <n v="43"/>
    <n v="160.30000000000001"/>
    <n v="194"/>
    <x v="0"/>
    <x v="684"/>
    <x v="1"/>
    <x v="0"/>
    <n v="1.6030000000000002"/>
    <n v="87.996848"/>
    <x v="117"/>
    <x v="1"/>
  </r>
  <r>
    <s v="JR86D"/>
    <n v="2020"/>
    <x v="2"/>
    <n v="38"/>
    <n v="166.9"/>
    <n v="170"/>
    <x v="0"/>
    <x v="685"/>
    <x v="3"/>
    <x v="0"/>
    <n v="1.669"/>
    <n v="77.110640000000004"/>
    <x v="116"/>
    <x v="0"/>
  </r>
  <r>
    <s v="KQ2E"/>
    <n v="2020"/>
    <x v="1"/>
    <n v="27"/>
    <n v="164.4"/>
    <n v="165"/>
    <x v="0"/>
    <x v="686"/>
    <x v="1"/>
    <x v="0"/>
    <n v="1.6440000000000001"/>
    <n v="74.842680000000001"/>
    <x v="116"/>
    <x v="0"/>
  </r>
  <r>
    <s v="zz2Qn"/>
    <n v="2020"/>
    <x v="0"/>
    <n v="21"/>
    <n v="145.9"/>
    <n v="130"/>
    <x v="0"/>
    <x v="687"/>
    <x v="1"/>
    <x v="0"/>
    <n v="1.4590000000000001"/>
    <n v="58.96696"/>
    <x v="116"/>
    <x v="0"/>
  </r>
  <r>
    <s v="zgYkW"/>
    <n v="2020"/>
    <x v="2"/>
    <n v="37"/>
    <n v="174"/>
    <n v="228"/>
    <x v="0"/>
    <x v="688"/>
    <x v="1"/>
    <x v="0"/>
    <n v="1.74"/>
    <n v="103.418976"/>
    <x v="117"/>
    <x v="1"/>
  </r>
  <r>
    <s v="BczXr"/>
    <n v="2020"/>
    <x v="2"/>
    <n v="35"/>
    <n v="177.3"/>
    <n v="192"/>
    <x v="0"/>
    <x v="689"/>
    <x v="2"/>
    <x v="0"/>
    <n v="1.7730000000000001"/>
    <n v="87.089663999999999"/>
    <x v="116"/>
    <x v="0"/>
  </r>
  <r>
    <s v="B3mWn"/>
    <n v="2020"/>
    <x v="3"/>
    <n v="22"/>
    <n v="178.2"/>
    <n v="240"/>
    <x v="1"/>
    <x v="690"/>
    <x v="1"/>
    <x v="0"/>
    <n v="1.782"/>
    <n v="108.86207999999999"/>
    <x v="118"/>
    <x v="1"/>
  </r>
  <r>
    <s v="Fckb5"/>
    <n v="2020"/>
    <x v="0"/>
    <n v="31"/>
    <n v="178.4"/>
    <n v="241"/>
    <x v="1"/>
    <x v="691"/>
    <x v="3"/>
    <x v="0"/>
    <n v="1.784"/>
    <n v="109.31567199999999"/>
    <x v="118"/>
    <x v="1"/>
  </r>
  <r>
    <s v="N4RWn"/>
    <n v="2020"/>
    <x v="1"/>
    <n v="32"/>
    <n v="180.4"/>
    <n v="246"/>
    <x v="1"/>
    <x v="692"/>
    <x v="3"/>
    <x v="1"/>
    <n v="1.804"/>
    <n v="111.58363199999999"/>
    <x v="118"/>
    <x v="1"/>
  </r>
  <r>
    <s v="zea37"/>
    <n v="2020"/>
    <x v="3"/>
    <n v="46"/>
    <n v="161"/>
    <n v="196"/>
    <x v="0"/>
    <x v="693"/>
    <x v="3"/>
    <x v="0"/>
    <n v="1.61"/>
    <n v="88.904032000000001"/>
    <x v="118"/>
    <x v="1"/>
  </r>
  <r>
    <s v="zg16Y"/>
    <n v="2020"/>
    <x v="2"/>
    <n v="43"/>
    <n v="176"/>
    <n v="234"/>
    <x v="0"/>
    <x v="694"/>
    <x v="1"/>
    <x v="0"/>
    <n v="1.76"/>
    <n v="106.140528"/>
    <x v="118"/>
    <x v="1"/>
  </r>
  <r>
    <s v="21Tfh"/>
    <n v="2020"/>
    <x v="3"/>
    <n v="26"/>
    <n v="174.1"/>
    <n v="230"/>
    <x v="0"/>
    <x v="695"/>
    <x v="1"/>
    <x v="0"/>
    <n v="1.7409999999999999"/>
    <n v="104.32616"/>
    <x v="119"/>
    <x v="1"/>
  </r>
  <r>
    <s v="BbEvm"/>
    <n v="2020"/>
    <x v="3"/>
    <n v="25"/>
    <n v="174.9"/>
    <n v="232"/>
    <x v="0"/>
    <x v="696"/>
    <x v="1"/>
    <x v="1"/>
    <n v="1.7490000000000001"/>
    <n v="105.233344"/>
    <x v="119"/>
    <x v="1"/>
  </r>
  <r>
    <s v="z5AkT"/>
    <n v="2020"/>
    <x v="2"/>
    <n v="35"/>
    <n v="168"/>
    <n v="143"/>
    <x v="1"/>
    <x v="697"/>
    <x v="2"/>
    <x v="0"/>
    <n v="1.68"/>
    <n v="64.863656000000006"/>
    <x v="115"/>
    <x v="2"/>
  </r>
  <r>
    <s v="FT69V"/>
    <n v="2020"/>
    <x v="3"/>
    <n v="40"/>
    <n v="160.30000000000001"/>
    <n v="157"/>
    <x v="1"/>
    <x v="698"/>
    <x v="2"/>
    <x v="0"/>
    <n v="1.6030000000000002"/>
    <n v="71.213943999999998"/>
    <x v="116"/>
    <x v="0"/>
  </r>
  <r>
    <s v="BT67T"/>
    <n v="2020"/>
    <x v="2"/>
    <n v="42"/>
    <n v="184"/>
    <n v="257"/>
    <x v="0"/>
    <x v="699"/>
    <x v="3"/>
    <x v="1"/>
    <n v="1.84"/>
    <n v="116.573144"/>
    <x v="119"/>
    <x v="1"/>
  </r>
  <r>
    <s v="Dju9x"/>
    <n v="2020"/>
    <x v="1"/>
    <n v="27"/>
    <n v="182.4"/>
    <n v="169"/>
    <x v="0"/>
    <x v="700"/>
    <x v="1"/>
    <x v="1"/>
    <n v="1.8240000000000001"/>
    <n v="76.657048000000003"/>
    <x v="115"/>
    <x v="2"/>
  </r>
  <r>
    <s v="MR13N"/>
    <n v="2020"/>
    <x v="2"/>
    <n v="40"/>
    <n v="163.6"/>
    <n v="136"/>
    <x v="0"/>
    <x v="701"/>
    <x v="2"/>
    <x v="0"/>
    <n v="1.6359999999999999"/>
    <n v="61.688512000000003"/>
    <x v="115"/>
    <x v="2"/>
  </r>
  <r>
    <s v="G3w6d"/>
    <n v="2020"/>
    <x v="1"/>
    <n v="27"/>
    <n v="174"/>
    <n v="185"/>
    <x v="1"/>
    <x v="702"/>
    <x v="1"/>
    <x v="0"/>
    <n v="1.74"/>
    <n v="83.914519999999996"/>
    <x v="116"/>
    <x v="0"/>
  </r>
  <r>
    <s v="E982G"/>
    <n v="2020"/>
    <x v="3"/>
    <n v="34"/>
    <n v="178.6"/>
    <n v="242"/>
    <x v="0"/>
    <x v="703"/>
    <x v="3"/>
    <x v="0"/>
    <n v="1.786"/>
    <n v="109.76926399999999"/>
    <x v="119"/>
    <x v="1"/>
  </r>
  <r>
    <s v="FfYyS"/>
    <n v="2020"/>
    <x v="2"/>
    <n v="44"/>
    <n v="172.3"/>
    <n v="225"/>
    <x v="0"/>
    <x v="704"/>
    <x v="1"/>
    <x v="1"/>
    <n v="1.7230000000000001"/>
    <n v="102.0582"/>
    <x v="119"/>
    <x v="1"/>
  </r>
  <r>
    <s v="GX38Q"/>
    <n v="2020"/>
    <x v="3"/>
    <n v="29"/>
    <n v="172.1"/>
    <n v="181"/>
    <x v="1"/>
    <x v="705"/>
    <x v="3"/>
    <x v="0"/>
    <n v="1.7210000000000001"/>
    <n v="82.100151999999994"/>
    <x v="116"/>
    <x v="0"/>
  </r>
  <r>
    <s v="D3Z4x"/>
    <n v="2020"/>
    <x v="2"/>
    <n v="28"/>
    <n v="155.6"/>
    <n v="148"/>
    <x v="1"/>
    <x v="706"/>
    <x v="3"/>
    <x v="0"/>
    <n v="1.556"/>
    <n v="67.131615999999994"/>
    <x v="116"/>
    <x v="0"/>
  </r>
  <r>
    <s v="FW24E"/>
    <n v="2020"/>
    <x v="1"/>
    <n v="24"/>
    <n v="158.30000000000001"/>
    <n v="190"/>
    <x v="0"/>
    <x v="707"/>
    <x v="2"/>
    <x v="0"/>
    <n v="1.5830000000000002"/>
    <n v="86.182479999999998"/>
    <x v="119"/>
    <x v="1"/>
  </r>
  <r>
    <s v="Jz9Nu"/>
    <n v="2020"/>
    <x v="1"/>
    <n v="26"/>
    <n v="156.80000000000001"/>
    <n v="125"/>
    <x v="1"/>
    <x v="708"/>
    <x v="3"/>
    <x v="0"/>
    <n v="1.5680000000000001"/>
    <n v="56.698999999999998"/>
    <x v="120"/>
    <x v="2"/>
  </r>
  <r>
    <s v="G74Lh"/>
    <n v="2020"/>
    <x v="1"/>
    <n v="26"/>
    <n v="166.5"/>
    <n v="210"/>
    <x v="0"/>
    <x v="709"/>
    <x v="1"/>
    <x v="0"/>
    <n v="1.665"/>
    <n v="95.254319999999993"/>
    <x v="119"/>
    <x v="1"/>
  </r>
  <r>
    <s v="HeHmA"/>
    <n v="2020"/>
    <x v="1"/>
    <n v="22"/>
    <n v="176.1"/>
    <n v="235"/>
    <x v="0"/>
    <x v="710"/>
    <x v="1"/>
    <x v="1"/>
    <n v="1.7609999999999999"/>
    <n v="106.59412"/>
    <x v="119"/>
    <x v="1"/>
  </r>
  <r>
    <s v="HX28X"/>
    <n v="2020"/>
    <x v="2"/>
    <n v="26"/>
    <n v="167.6"/>
    <n v="213"/>
    <x v="0"/>
    <x v="711"/>
    <x v="3"/>
    <x v="0"/>
    <n v="1.6759999999999999"/>
    <n v="96.615095999999994"/>
    <x v="119"/>
    <x v="1"/>
  </r>
  <r>
    <s v="AfFs0"/>
    <n v="2020"/>
    <x v="1"/>
    <n v="28"/>
    <n v="164.2"/>
    <n v="165"/>
    <x v="0"/>
    <x v="712"/>
    <x v="3"/>
    <x v="0"/>
    <n v="1.6419999999999999"/>
    <n v="74.842680000000001"/>
    <x v="121"/>
    <x v="0"/>
  </r>
  <r>
    <s v="J9ugK"/>
    <n v="2020"/>
    <x v="2"/>
    <n v="33"/>
    <n v="177.2"/>
    <n v="238"/>
    <x v="0"/>
    <x v="713"/>
    <x v="2"/>
    <x v="0"/>
    <n v="1.772"/>
    <n v="107.95489600000001"/>
    <x v="119"/>
    <x v="1"/>
  </r>
  <r>
    <s v="CzqnL"/>
    <n v="2020"/>
    <x v="1"/>
    <n v="28"/>
    <n v="178"/>
    <n v="194"/>
    <x v="1"/>
    <x v="714"/>
    <x v="3"/>
    <x v="1"/>
    <n v="1.78"/>
    <n v="87.996848"/>
    <x v="121"/>
    <x v="0"/>
  </r>
  <r>
    <s v="LbAw3"/>
    <n v="2020"/>
    <x v="3"/>
    <n v="43"/>
    <n v="180.8"/>
    <n v="248"/>
    <x v="0"/>
    <x v="715"/>
    <x v="0"/>
    <x v="1"/>
    <n v="1.8080000000000001"/>
    <n v="112.490816"/>
    <x v="119"/>
    <x v="1"/>
  </r>
  <r>
    <s v="L8jrD"/>
    <n v="2020"/>
    <x v="1"/>
    <n v="45"/>
    <n v="180.6"/>
    <n v="166"/>
    <x v="0"/>
    <x v="716"/>
    <x v="1"/>
    <x v="0"/>
    <n v="1.806"/>
    <n v="75.296272000000002"/>
    <x v="120"/>
    <x v="2"/>
  </r>
  <r>
    <s v="Md2WM"/>
    <n v="2020"/>
    <x v="1"/>
    <n v="32"/>
    <n v="166.1"/>
    <n v="209"/>
    <x v="0"/>
    <x v="717"/>
    <x v="3"/>
    <x v="0"/>
    <n v="1.661"/>
    <n v="94.800727999999992"/>
    <x v="119"/>
    <x v="1"/>
  </r>
  <r>
    <s v="zk23X"/>
    <n v="2020"/>
    <x v="1"/>
    <n v="28"/>
    <n v="186.8"/>
    <n v="265"/>
    <x v="0"/>
    <x v="718"/>
    <x v="1"/>
    <x v="0"/>
    <n v="1.8680000000000001"/>
    <n v="120.20188"/>
    <x v="119"/>
    <x v="1"/>
  </r>
  <r>
    <s v="Bc0CQ"/>
    <n v="2020"/>
    <x v="1"/>
    <n v="35"/>
    <n v="152.6"/>
    <n v="177"/>
    <x v="1"/>
    <x v="719"/>
    <x v="1"/>
    <x v="0"/>
    <n v="1.526"/>
    <n v="80.285783999999992"/>
    <x v="122"/>
    <x v="1"/>
  </r>
  <r>
    <s v="KzsTg"/>
    <n v="2020"/>
    <x v="1"/>
    <n v="38"/>
    <n v="178"/>
    <n v="194"/>
    <x v="0"/>
    <x v="720"/>
    <x v="2"/>
    <x v="1"/>
    <n v="1.78"/>
    <n v="87.996848"/>
    <x v="121"/>
    <x v="0"/>
  </r>
  <r>
    <s v="HT82Y"/>
    <n v="2020"/>
    <x v="2"/>
    <n v="41"/>
    <n v="157.69999999999999"/>
    <n v="189"/>
    <x v="0"/>
    <x v="721"/>
    <x v="2"/>
    <x v="0"/>
    <n v="1.577"/>
    <n v="85.728887999999998"/>
    <x v="122"/>
    <x v="1"/>
  </r>
  <r>
    <s v="Jat28"/>
    <n v="2020"/>
    <x v="2"/>
    <n v="38"/>
    <n v="160.1"/>
    <n v="195"/>
    <x v="0"/>
    <x v="722"/>
    <x v="5"/>
    <x v="0"/>
    <n v="1.601"/>
    <n v="88.45044"/>
    <x v="122"/>
    <x v="1"/>
  </r>
  <r>
    <s v="GcpX3"/>
    <n v="2020"/>
    <x v="3"/>
    <n v="39"/>
    <n v="160.6"/>
    <n v="158"/>
    <x v="0"/>
    <x v="723"/>
    <x v="3"/>
    <x v="0"/>
    <n v="1.6059999999999999"/>
    <n v="71.667535999999998"/>
    <x v="121"/>
    <x v="0"/>
  </r>
  <r>
    <s v="M81eA"/>
    <n v="2020"/>
    <x v="0"/>
    <n v="28"/>
    <n v="162.6"/>
    <n v="162"/>
    <x v="1"/>
    <x v="724"/>
    <x v="2"/>
    <x v="0"/>
    <n v="1.6259999999999999"/>
    <n v="73.481904"/>
    <x v="121"/>
    <x v="0"/>
  </r>
  <r>
    <s v="Le5ED"/>
    <n v="2020"/>
    <x v="1"/>
    <n v="41"/>
    <n v="173.6"/>
    <n v="229"/>
    <x v="1"/>
    <x v="725"/>
    <x v="2"/>
    <x v="1"/>
    <n v="1.736"/>
    <n v="103.872568"/>
    <x v="122"/>
    <x v="1"/>
  </r>
  <r>
    <s v="Nc26T"/>
    <n v="2020"/>
    <x v="1"/>
    <n v="26"/>
    <n v="162.6"/>
    <n v="162"/>
    <x v="0"/>
    <x v="726"/>
    <x v="2"/>
    <x v="0"/>
    <n v="1.6259999999999999"/>
    <n v="73.481904"/>
    <x v="121"/>
    <x v="0"/>
  </r>
  <r>
    <s v="FP62s"/>
    <n v="2020"/>
    <x v="2"/>
    <n v="45"/>
    <n v="158.19999999999999"/>
    <n v="191"/>
    <x v="0"/>
    <x v="727"/>
    <x v="3"/>
    <x v="0"/>
    <n v="1.5819999999999999"/>
    <n v="86.636071999999999"/>
    <x v="123"/>
    <x v="1"/>
  </r>
  <r>
    <s v="J96U1"/>
    <n v="2020"/>
    <x v="2"/>
    <n v="35"/>
    <n v="159"/>
    <n v="193"/>
    <x v="0"/>
    <x v="728"/>
    <x v="2"/>
    <x v="0"/>
    <n v="1.59"/>
    <n v="87.543256"/>
    <x v="123"/>
    <x v="1"/>
  </r>
  <r>
    <s v="L0Bs7"/>
    <n v="2020"/>
    <x v="2"/>
    <n v="51"/>
    <n v="169"/>
    <n v="218"/>
    <x v="0"/>
    <x v="729"/>
    <x v="1"/>
    <x v="0"/>
    <n v="1.69"/>
    <n v="98.883055999999996"/>
    <x v="123"/>
    <x v="1"/>
  </r>
  <r>
    <s v="Nf7rj"/>
    <n v="2020"/>
    <x v="2"/>
    <n v="40"/>
    <n v="162.69999999999999"/>
    <n v="202"/>
    <x v="0"/>
    <x v="730"/>
    <x v="3"/>
    <x v="1"/>
    <n v="1.627"/>
    <n v="91.625584000000003"/>
    <x v="123"/>
    <x v="1"/>
  </r>
  <r>
    <s v="Kz2h2"/>
    <n v="2020"/>
    <x v="2"/>
    <n v="41"/>
    <n v="172.8"/>
    <n v="152"/>
    <x v="0"/>
    <x v="731"/>
    <x v="2"/>
    <x v="0"/>
    <n v="1.7280000000000002"/>
    <n v="68.945983999999996"/>
    <x v="120"/>
    <x v="2"/>
  </r>
  <r>
    <s v="AdfQ9"/>
    <n v="2020"/>
    <x v="1"/>
    <n v="54"/>
    <n v="182.1"/>
    <n v="254"/>
    <x v="0"/>
    <x v="732"/>
    <x v="1"/>
    <x v="0"/>
    <n v="1.821"/>
    <n v="115.212368"/>
    <x v="124"/>
    <x v="1"/>
  </r>
  <r>
    <s v="29H4f"/>
    <n v="2020"/>
    <x v="1"/>
    <n v="37"/>
    <n v="170.9"/>
    <n v="179"/>
    <x v="1"/>
    <x v="733"/>
    <x v="3"/>
    <x v="0"/>
    <n v="1.7090000000000001"/>
    <n v="81.192967999999993"/>
    <x v="121"/>
    <x v="0"/>
  </r>
  <r>
    <s v="B8a23"/>
    <n v="2020"/>
    <x v="3"/>
    <n v="32"/>
    <n v="156.69999999999999"/>
    <n v="188"/>
    <x v="1"/>
    <x v="734"/>
    <x v="2"/>
    <x v="0"/>
    <n v="1.5669999999999999"/>
    <n v="85.275295999999997"/>
    <x v="124"/>
    <x v="1"/>
  </r>
  <r>
    <s v="EP56B"/>
    <n v="2020"/>
    <x v="1"/>
    <n v="26"/>
    <n v="146.9"/>
    <n v="165"/>
    <x v="1"/>
    <x v="735"/>
    <x v="1"/>
    <x v="0"/>
    <n v="1.4690000000000001"/>
    <n v="74.842680000000001"/>
    <x v="124"/>
    <x v="1"/>
  </r>
  <r>
    <s v="HjYre"/>
    <n v="2020"/>
    <x v="2"/>
    <n v="48"/>
    <n v="170"/>
    <n v="117"/>
    <x v="1"/>
    <x v="736"/>
    <x v="2"/>
    <x v="0"/>
    <n v="1.7"/>
    <n v="53.070264000000002"/>
    <x v="125"/>
    <x v="3"/>
  </r>
  <r>
    <s v="z9H4f"/>
    <n v="2020"/>
    <x v="0"/>
    <n v="39"/>
    <n v="170.9"/>
    <n v="179"/>
    <x v="0"/>
    <x v="737"/>
    <x v="3"/>
    <x v="0"/>
    <n v="1.7090000000000001"/>
    <n v="81.192967999999993"/>
    <x v="121"/>
    <x v="0"/>
  </r>
  <r>
    <s v="Bh4zM"/>
    <n v="2020"/>
    <x v="3"/>
    <n v="26"/>
    <n v="173.7"/>
    <n v="185"/>
    <x v="0"/>
    <x v="738"/>
    <x v="2"/>
    <x v="0"/>
    <n v="1.7369999999999999"/>
    <n v="83.914519999999996"/>
    <x v="121"/>
    <x v="0"/>
  </r>
  <r>
    <s v="D8PTQ"/>
    <n v="2020"/>
    <x v="1"/>
    <n v="31"/>
    <n v="168"/>
    <n v="144"/>
    <x v="1"/>
    <x v="739"/>
    <x v="0"/>
    <x v="0"/>
    <n v="1.68"/>
    <n v="65.317248000000006"/>
    <x v="120"/>
    <x v="2"/>
  </r>
  <r>
    <s v="A8K0C"/>
    <n v="2020"/>
    <x v="3"/>
    <n v="28"/>
    <n v="169.9"/>
    <n v="177"/>
    <x v="0"/>
    <x v="740"/>
    <x v="3"/>
    <x v="0"/>
    <n v="1.6990000000000001"/>
    <n v="80.285783999999992"/>
    <x v="121"/>
    <x v="0"/>
  </r>
  <r>
    <s v="E3p2Y"/>
    <n v="2020"/>
    <x v="1"/>
    <n v="24"/>
    <n v="166.5"/>
    <n v="170"/>
    <x v="0"/>
    <x v="741"/>
    <x v="1"/>
    <x v="0"/>
    <n v="1.665"/>
    <n v="77.110640000000004"/>
    <x v="121"/>
    <x v="0"/>
  </r>
  <r>
    <s v="HkXq6"/>
    <n v="2020"/>
    <x v="3"/>
    <n v="25"/>
    <n v="179.8"/>
    <n v="131"/>
    <x v="0"/>
    <x v="742"/>
    <x v="2"/>
    <x v="0"/>
    <n v="1.798"/>
    <n v="59.420552000000001"/>
    <x v="125"/>
    <x v="3"/>
  </r>
  <r>
    <s v="CV23s"/>
    <n v="2020"/>
    <x v="1"/>
    <n v="26"/>
    <n v="175.5"/>
    <n v="189"/>
    <x v="1"/>
    <x v="743"/>
    <x v="0"/>
    <x v="1"/>
    <n v="1.7550000000000001"/>
    <n v="85.728887999999998"/>
    <x v="121"/>
    <x v="0"/>
  </r>
  <r>
    <s v="FR68X"/>
    <n v="2020"/>
    <x v="1"/>
    <n v="30"/>
    <n v="162.4"/>
    <n v="202"/>
    <x v="1"/>
    <x v="744"/>
    <x v="2"/>
    <x v="0"/>
    <n v="1.6240000000000001"/>
    <n v="91.625584000000003"/>
    <x v="124"/>
    <x v="1"/>
  </r>
  <r>
    <s v="De4mk"/>
    <n v="2020"/>
    <x v="3"/>
    <n v="42"/>
    <n v="158.4"/>
    <n v="154"/>
    <x v="1"/>
    <x v="745"/>
    <x v="3"/>
    <x v="0"/>
    <n v="1.5840000000000001"/>
    <n v="69.853167999999997"/>
    <x v="121"/>
    <x v="0"/>
  </r>
  <r>
    <s v="LcEh1"/>
    <n v="2020"/>
    <x v="3"/>
    <n v="29"/>
    <n v="164.4"/>
    <n v="166"/>
    <x v="1"/>
    <x v="746"/>
    <x v="3"/>
    <x v="0"/>
    <n v="1.6440000000000001"/>
    <n v="75.296272000000002"/>
    <x v="126"/>
    <x v="0"/>
  </r>
  <r>
    <s v="La9ek"/>
    <n v="2020"/>
    <x v="0"/>
    <n v="41"/>
    <n v="168.7"/>
    <n v="218"/>
    <x v="0"/>
    <x v="747"/>
    <x v="1"/>
    <x v="0"/>
    <n v="1.6869999999999998"/>
    <n v="98.883055999999996"/>
    <x v="124"/>
    <x v="1"/>
  </r>
  <r>
    <s v="CV39L"/>
    <n v="2020"/>
    <x v="1"/>
    <n v="29"/>
    <n v="161.4"/>
    <n v="160"/>
    <x v="0"/>
    <x v="748"/>
    <x v="1"/>
    <x v="0"/>
    <n v="1.6140000000000001"/>
    <n v="72.574719999999999"/>
    <x v="126"/>
    <x v="0"/>
  </r>
  <r>
    <s v="zf221"/>
    <n v="2020"/>
    <x v="1"/>
    <n v="31"/>
    <n v="157.1"/>
    <n v="126"/>
    <x v="1"/>
    <x v="749"/>
    <x v="2"/>
    <x v="0"/>
    <n v="1.571"/>
    <n v="57.152591999999999"/>
    <x v="127"/>
    <x v="2"/>
  </r>
  <r>
    <s v="Lk5wM"/>
    <n v="2020"/>
    <x v="1"/>
    <n v="23"/>
    <n v="186.6"/>
    <n v="214"/>
    <x v="1"/>
    <x v="750"/>
    <x v="1"/>
    <x v="0"/>
    <n v="1.8659999999999999"/>
    <n v="97.068687999999995"/>
    <x v="126"/>
    <x v="0"/>
  </r>
  <r>
    <s v="Edg4G"/>
    <n v="2020"/>
    <x v="1"/>
    <n v="40"/>
    <n v="168.2"/>
    <n v="174"/>
    <x v="1"/>
    <x v="751"/>
    <x v="1"/>
    <x v="0"/>
    <n v="1.6819999999999999"/>
    <n v="78.925008000000005"/>
    <x v="126"/>
    <x v="0"/>
  </r>
  <r>
    <s v="LR86B"/>
    <n v="2020"/>
    <x v="2"/>
    <n v="27"/>
    <n v="157.69999999999999"/>
    <n v="153"/>
    <x v="0"/>
    <x v="752"/>
    <x v="3"/>
    <x v="0"/>
    <n v="1.577"/>
    <n v="69.399575999999996"/>
    <x v="126"/>
    <x v="0"/>
  </r>
  <r>
    <s v="Ng0cN"/>
    <n v="2020"/>
    <x v="2"/>
    <n v="48"/>
    <n v="166.8"/>
    <n v="213"/>
    <x v="1"/>
    <x v="753"/>
    <x v="0"/>
    <x v="0"/>
    <n v="1.6680000000000001"/>
    <n v="96.615095999999994"/>
    <x v="124"/>
    <x v="1"/>
  </r>
  <r>
    <s v="HR87s"/>
    <n v="2020"/>
    <x v="1"/>
    <n v="28"/>
    <n v="154"/>
    <n v="146"/>
    <x v="0"/>
    <x v="754"/>
    <x v="1"/>
    <x v="0"/>
    <n v="1.54"/>
    <n v="66.224431999999993"/>
    <x v="126"/>
    <x v="0"/>
  </r>
  <r>
    <s v="AT21A"/>
    <n v="2020"/>
    <x v="2"/>
    <n v="41"/>
    <n v="172.5"/>
    <n v="152"/>
    <x v="0"/>
    <x v="755"/>
    <x v="4"/>
    <x v="0"/>
    <n v="1.7250000000000001"/>
    <n v="68.945983999999996"/>
    <x v="127"/>
    <x v="2"/>
  </r>
  <r>
    <s v="JZ41K"/>
    <n v="2020"/>
    <x v="1"/>
    <n v="25"/>
    <n v="155.1"/>
    <n v="123"/>
    <x v="0"/>
    <x v="756"/>
    <x v="1"/>
    <x v="0"/>
    <n v="1.5509999999999999"/>
    <n v="55.791815999999997"/>
    <x v="127"/>
    <x v="2"/>
  </r>
  <r>
    <s v="Cb7Ve"/>
    <n v="2020"/>
    <x v="1"/>
    <n v="34"/>
    <n v="169.4"/>
    <n v="220"/>
    <x v="1"/>
    <x v="757"/>
    <x v="4"/>
    <x v="0"/>
    <n v="1.6940000000000002"/>
    <n v="99.790239999999997"/>
    <x v="128"/>
    <x v="1"/>
  </r>
  <r>
    <s v="Dz733"/>
    <n v="2020"/>
    <x v="1"/>
    <n v="39"/>
    <n v="182.3"/>
    <n v="255"/>
    <x v="0"/>
    <x v="758"/>
    <x v="3"/>
    <x v="1"/>
    <n v="1.8230000000000002"/>
    <n v="115.66596"/>
    <x v="128"/>
    <x v="1"/>
  </r>
  <r>
    <s v="KU54J"/>
    <n v="2020"/>
    <x v="1"/>
    <n v="34"/>
    <n v="160.19999999999999"/>
    <n v="158"/>
    <x v="1"/>
    <x v="759"/>
    <x v="1"/>
    <x v="0"/>
    <n v="1.6019999999999999"/>
    <n v="71.667535999999998"/>
    <x v="126"/>
    <x v="0"/>
  </r>
  <r>
    <s v="Lg892"/>
    <n v="2020"/>
    <x v="0"/>
    <n v="26"/>
    <n v="160.6"/>
    <n v="132"/>
    <x v="1"/>
    <x v="760"/>
    <x v="1"/>
    <x v="0"/>
    <n v="1.6059999999999999"/>
    <n v="59.874144000000001"/>
    <x v="127"/>
    <x v="2"/>
  </r>
  <r>
    <s v="E275L"/>
    <n v="2020"/>
    <x v="2"/>
    <n v="37"/>
    <n v="195.7"/>
    <n v="294"/>
    <x v="0"/>
    <x v="761"/>
    <x v="1"/>
    <x v="1"/>
    <n v="1.9569999999999999"/>
    <n v="133.35604799999999"/>
    <x v="128"/>
    <x v="1"/>
  </r>
  <r>
    <s v="Hg7YW"/>
    <n v="2020"/>
    <x v="2"/>
    <n v="55"/>
    <n v="164.7"/>
    <n v="208"/>
    <x v="0"/>
    <x v="762"/>
    <x v="3"/>
    <x v="0"/>
    <n v="1.647"/>
    <n v="94.347136000000006"/>
    <x v="128"/>
    <x v="1"/>
  </r>
  <r>
    <s v="HjwcE"/>
    <n v="2020"/>
    <x v="1"/>
    <n v="24"/>
    <n v="165.8"/>
    <n v="211"/>
    <x v="0"/>
    <x v="763"/>
    <x v="1"/>
    <x v="0"/>
    <n v="1.6580000000000001"/>
    <n v="95.707911999999993"/>
    <x v="128"/>
    <x v="1"/>
  </r>
  <r>
    <s v="NU84C"/>
    <n v="2020"/>
    <x v="1"/>
    <n v="56"/>
    <n v="172.4"/>
    <n v="183"/>
    <x v="0"/>
    <x v="764"/>
    <x v="1"/>
    <x v="0"/>
    <n v="1.7240000000000002"/>
    <n v="83.007335999999995"/>
    <x v="126"/>
    <x v="0"/>
  </r>
  <r>
    <s v="AY35B"/>
    <n v="2020"/>
    <x v="1"/>
    <n v="34"/>
    <n v="167.6"/>
    <n v="173"/>
    <x v="0"/>
    <x v="765"/>
    <x v="1"/>
    <x v="0"/>
    <n v="1.6759999999999999"/>
    <n v="78.471416000000005"/>
    <x v="126"/>
    <x v="0"/>
  </r>
  <r>
    <s v="JV12C"/>
    <n v="2020"/>
    <x v="1"/>
    <n v="26"/>
    <n v="160.30000000000001"/>
    <n v="197"/>
    <x v="0"/>
    <x v="766"/>
    <x v="2"/>
    <x v="0"/>
    <n v="1.6030000000000002"/>
    <n v="89.357624000000001"/>
    <x v="128"/>
    <x v="1"/>
  </r>
  <r>
    <s v="AeVKc"/>
    <n v="2020"/>
    <x v="3"/>
    <n v="43"/>
    <n v="151.69999999999999"/>
    <n v="177"/>
    <x v="1"/>
    <x v="767"/>
    <x v="2"/>
    <x v="0"/>
    <n v="1.5169999999999999"/>
    <n v="80.285783999999992"/>
    <x v="129"/>
    <x v="1"/>
  </r>
  <r>
    <s v="AT17V"/>
    <n v="2020"/>
    <x v="2"/>
    <n v="43"/>
    <n v="179.1"/>
    <n v="247"/>
    <x v="1"/>
    <x v="768"/>
    <x v="2"/>
    <x v="1"/>
    <n v="1.7909999999999999"/>
    <n v="112.03722399999999"/>
    <x v="129"/>
    <x v="1"/>
  </r>
  <r>
    <s v="Cdb55"/>
    <n v="2020"/>
    <x v="2"/>
    <n v="45"/>
    <n v="173.7"/>
    <n v="232"/>
    <x v="0"/>
    <x v="769"/>
    <x v="3"/>
    <x v="0"/>
    <n v="1.7369999999999999"/>
    <n v="105.233344"/>
    <x v="129"/>
    <x v="1"/>
  </r>
  <r>
    <s v="sQ37R"/>
    <n v="2020"/>
    <x v="0"/>
    <n v="27"/>
    <n v="179.2"/>
    <n v="198"/>
    <x v="0"/>
    <x v="770"/>
    <x v="2"/>
    <x v="0"/>
    <n v="1.7919999999999998"/>
    <n v="89.811216000000002"/>
    <x v="130"/>
    <x v="0"/>
  </r>
  <r>
    <s v="Df549"/>
    <n v="2020"/>
    <x v="2"/>
    <n v="34"/>
    <n v="184.5"/>
    <n v="210"/>
    <x v="0"/>
    <x v="771"/>
    <x v="1"/>
    <x v="0"/>
    <n v="1.845"/>
    <n v="95.254319999999993"/>
    <x v="130"/>
    <x v="0"/>
  </r>
  <r>
    <s v="KcEeh"/>
    <n v="2020"/>
    <x v="1"/>
    <n v="31"/>
    <n v="178.7"/>
    <n v="246"/>
    <x v="0"/>
    <x v="772"/>
    <x v="3"/>
    <x v="1"/>
    <n v="1.7869999999999999"/>
    <n v="111.58363199999999"/>
    <x v="129"/>
    <x v="1"/>
  </r>
  <r>
    <s v="Le3QF"/>
    <n v="2020"/>
    <x v="1"/>
    <n v="21"/>
    <n v="155.5"/>
    <n v="186"/>
    <x v="1"/>
    <x v="773"/>
    <x v="1"/>
    <x v="0"/>
    <n v="1.5549999999999999"/>
    <n v="84.368111999999996"/>
    <x v="129"/>
    <x v="1"/>
  </r>
  <r>
    <s v="EhHZ4"/>
    <n v="2020"/>
    <x v="2"/>
    <n v="43"/>
    <n v="173.6"/>
    <n v="186"/>
    <x v="1"/>
    <x v="774"/>
    <x v="3"/>
    <x v="1"/>
    <n v="1.736"/>
    <n v="84.368111999999996"/>
    <x v="130"/>
    <x v="0"/>
  </r>
  <r>
    <s v="Na9Zn"/>
    <n v="2020"/>
    <x v="2"/>
    <n v="37"/>
    <n v="156.4"/>
    <n v="151"/>
    <x v="0"/>
    <x v="775"/>
    <x v="1"/>
    <x v="0"/>
    <n v="1.5640000000000001"/>
    <n v="68.492391999999995"/>
    <x v="130"/>
    <x v="0"/>
  </r>
  <r>
    <s v="Ne6Qu"/>
    <n v="2020"/>
    <x v="1"/>
    <n v="35"/>
    <n v="156.30000000000001"/>
    <n v="151"/>
    <x v="0"/>
    <x v="776"/>
    <x v="2"/>
    <x v="0"/>
    <n v="1.5630000000000002"/>
    <n v="68.492391999999995"/>
    <x v="130"/>
    <x v="0"/>
  </r>
  <r>
    <s v="Lj9sL"/>
    <n v="2020"/>
    <x v="2"/>
    <n v="27"/>
    <n v="172.9"/>
    <n v="153"/>
    <x v="1"/>
    <x v="777"/>
    <x v="1"/>
    <x v="0"/>
    <n v="1.7290000000000001"/>
    <n v="69.399575999999996"/>
    <x v="127"/>
    <x v="2"/>
  </r>
  <r>
    <s v="NeN5r"/>
    <n v="2020"/>
    <x v="3"/>
    <n v="39"/>
    <n v="167.2"/>
    <n v="215"/>
    <x v="0"/>
    <x v="778"/>
    <x v="2"/>
    <x v="0"/>
    <n v="1.6719999999999999"/>
    <n v="97.522279999999995"/>
    <x v="129"/>
    <x v="1"/>
  </r>
  <r>
    <s v="AzU4b"/>
    <n v="2020"/>
    <x v="2"/>
    <n v="37"/>
    <n v="171.2"/>
    <n v="227"/>
    <x v="1"/>
    <x v="779"/>
    <x v="2"/>
    <x v="1"/>
    <n v="1.712"/>
    <n v="102.965384"/>
    <x v="131"/>
    <x v="1"/>
  </r>
  <r>
    <s v="H6f01"/>
    <n v="2020"/>
    <x v="3"/>
    <n v="30"/>
    <n v="173.9"/>
    <n v="187"/>
    <x v="1"/>
    <x v="780"/>
    <x v="2"/>
    <x v="0"/>
    <n v="1.7390000000000001"/>
    <n v="84.821703999999997"/>
    <x v="130"/>
    <x v="0"/>
  </r>
  <r>
    <s v="GgNWv"/>
    <n v="2020"/>
    <x v="3"/>
    <n v="22"/>
    <n v="184.6"/>
    <n v="264"/>
    <x v="0"/>
    <x v="781"/>
    <x v="2"/>
    <x v="1"/>
    <n v="1.8460000000000001"/>
    <n v="119.748288"/>
    <x v="131"/>
    <x v="1"/>
  </r>
  <r>
    <s v="L7NWq"/>
    <n v="2020"/>
    <x v="2"/>
    <n v="38"/>
    <n v="174"/>
    <n v="234"/>
    <x v="0"/>
    <x v="782"/>
    <x v="3"/>
    <x v="1"/>
    <n v="1.74"/>
    <n v="106.140528"/>
    <x v="131"/>
    <x v="1"/>
  </r>
  <r>
    <s v="L82tN"/>
    <n v="2020"/>
    <x v="2"/>
    <n v="34"/>
    <n v="165.8"/>
    <n v="213"/>
    <x v="0"/>
    <x v="783"/>
    <x v="3"/>
    <x v="0"/>
    <n v="1.6580000000000001"/>
    <n v="96.615095999999994"/>
    <x v="131"/>
    <x v="1"/>
  </r>
  <r>
    <s v="DT42D"/>
    <n v="2020"/>
    <x v="1"/>
    <n v="43"/>
    <n v="158.30000000000001"/>
    <n v="155"/>
    <x v="0"/>
    <x v="784"/>
    <x v="2"/>
    <x v="0"/>
    <n v="1.5830000000000002"/>
    <n v="70.306759999999997"/>
    <x v="132"/>
    <x v="0"/>
  </r>
  <r>
    <s v="Lg247"/>
    <n v="2020"/>
    <x v="2"/>
    <n v="35"/>
    <n v="160.69999999999999"/>
    <n v="200"/>
    <x v="1"/>
    <x v="785"/>
    <x v="1"/>
    <x v="0"/>
    <n v="1.607"/>
    <n v="90.718400000000003"/>
    <x v="131"/>
    <x v="1"/>
  </r>
  <r>
    <s v="AgJr9"/>
    <n v="2020"/>
    <x v="3"/>
    <n v="26"/>
    <n v="181.7"/>
    <n v="169"/>
    <x v="0"/>
    <x v="786"/>
    <x v="2"/>
    <x v="0"/>
    <n v="1.8169999999999999"/>
    <n v="76.657048000000003"/>
    <x v="127"/>
    <x v="2"/>
  </r>
  <r>
    <s v="G5K0P"/>
    <n v="2020"/>
    <x v="2"/>
    <n v="37"/>
    <n v="174.8"/>
    <n v="189"/>
    <x v="1"/>
    <x v="787"/>
    <x v="3"/>
    <x v="1"/>
    <n v="1.7480000000000002"/>
    <n v="85.728887999999998"/>
    <x v="132"/>
    <x v="0"/>
  </r>
  <r>
    <s v="JbQsv"/>
    <n v="2020"/>
    <x v="1"/>
    <n v="40"/>
    <n v="174.3"/>
    <n v="236"/>
    <x v="0"/>
    <x v="788"/>
    <x v="2"/>
    <x v="0"/>
    <n v="1.7430000000000001"/>
    <n v="107.047712"/>
    <x v="133"/>
    <x v="1"/>
  </r>
  <r>
    <s v="JjNgq"/>
    <n v="2020"/>
    <x v="2"/>
    <n v="29"/>
    <n v="166.8"/>
    <n v="216"/>
    <x v="0"/>
    <x v="789"/>
    <x v="3"/>
    <x v="1"/>
    <n v="1.6680000000000001"/>
    <n v="97.975871999999995"/>
    <x v="133"/>
    <x v="1"/>
  </r>
  <r>
    <s v="Lb7Ts"/>
    <n v="2020"/>
    <x v="2"/>
    <n v="45"/>
    <n v="153.5"/>
    <n v="183"/>
    <x v="0"/>
    <x v="790"/>
    <x v="2"/>
    <x v="0"/>
    <n v="1.5350000000000001"/>
    <n v="83.007335999999995"/>
    <x v="133"/>
    <x v="1"/>
  </r>
  <r>
    <s v="BfdaS"/>
    <n v="2020"/>
    <x v="3"/>
    <n v="24"/>
    <n v="166.2"/>
    <n v="171"/>
    <x v="1"/>
    <x v="791"/>
    <x v="1"/>
    <x v="0"/>
    <n v="1.6619999999999999"/>
    <n v="77.564232000000004"/>
    <x v="132"/>
    <x v="0"/>
  </r>
  <r>
    <s v="M3H1g"/>
    <n v="2020"/>
    <x v="1"/>
    <n v="18"/>
    <n v="168.3"/>
    <n v="220"/>
    <x v="0"/>
    <x v="792"/>
    <x v="1"/>
    <x v="0"/>
    <n v="1.6830000000000001"/>
    <n v="99.790239999999997"/>
    <x v="133"/>
    <x v="1"/>
  </r>
  <r>
    <s v="A9cE4"/>
    <n v="2020"/>
    <x v="2"/>
    <n v="41"/>
    <n v="157.19999999999999"/>
    <n v="153"/>
    <x v="1"/>
    <x v="793"/>
    <x v="1"/>
    <x v="0"/>
    <n v="1.5719999999999998"/>
    <n v="69.399575999999996"/>
    <x v="132"/>
    <x v="0"/>
  </r>
  <r>
    <s v="zdWE2"/>
    <n v="2020"/>
    <x v="1"/>
    <n v="25"/>
    <n v="174.5"/>
    <n v="236"/>
    <x v="0"/>
    <x v="794"/>
    <x v="1"/>
    <x v="0"/>
    <n v="1.7450000000000001"/>
    <n v="107.047712"/>
    <x v="133"/>
    <x v="1"/>
  </r>
  <r>
    <s v="M4KmQ"/>
    <n v="2020"/>
    <x v="1"/>
    <n v="32"/>
    <n v="180.6"/>
    <n v="202"/>
    <x v="0"/>
    <x v="795"/>
    <x v="1"/>
    <x v="1"/>
    <n v="1.806"/>
    <n v="91.625584000000003"/>
    <x v="132"/>
    <x v="0"/>
  </r>
  <r>
    <s v="EdrmY"/>
    <n v="2020"/>
    <x v="0"/>
    <n v="38"/>
    <n v="174"/>
    <n v="155"/>
    <x v="1"/>
    <x v="796"/>
    <x v="1"/>
    <x v="0"/>
    <n v="1.74"/>
    <n v="70.306759999999997"/>
    <x v="127"/>
    <x v="2"/>
  </r>
  <r>
    <s v="zesSU"/>
    <n v="2020"/>
    <x v="1"/>
    <n v="42"/>
    <n v="152.30000000000001"/>
    <n v="180"/>
    <x v="0"/>
    <x v="797"/>
    <x v="2"/>
    <x v="0"/>
    <n v="1.5230000000000001"/>
    <n v="81.646559999999994"/>
    <x v="133"/>
    <x v="1"/>
  </r>
  <r>
    <s v="D99km"/>
    <n v="2020"/>
    <x v="1"/>
    <n v="30"/>
    <n v="170"/>
    <n v="179"/>
    <x v="1"/>
    <x v="798"/>
    <x v="1"/>
    <x v="0"/>
    <n v="1.7"/>
    <n v="81.192967999999993"/>
    <x v="132"/>
    <x v="0"/>
  </r>
  <r>
    <s v="AZ94K"/>
    <n v="2020"/>
    <x v="3"/>
    <n v="41"/>
    <n v="181.6"/>
    <n v="257"/>
    <x v="0"/>
    <x v="799"/>
    <x v="2"/>
    <x v="1"/>
    <n v="1.8160000000000001"/>
    <n v="116.573144"/>
    <x v="134"/>
    <x v="1"/>
  </r>
  <r>
    <s v="ChLfS"/>
    <n v="2020"/>
    <x v="1"/>
    <n v="30"/>
    <n v="168.5"/>
    <n v="221"/>
    <x v="0"/>
    <x v="800"/>
    <x v="3"/>
    <x v="0"/>
    <n v="1.6850000000000001"/>
    <n v="100.243832"/>
    <x v="134"/>
    <x v="1"/>
  </r>
  <r>
    <s v="D7vWC"/>
    <n v="2020"/>
    <x v="0"/>
    <n v="26"/>
    <n v="185.8"/>
    <n v="269"/>
    <x v="1"/>
    <x v="801"/>
    <x v="1"/>
    <x v="0"/>
    <n v="1.8580000000000001"/>
    <n v="122.016248"/>
    <x v="134"/>
    <x v="1"/>
  </r>
  <r>
    <s v="F0Gyn"/>
    <n v="2020"/>
    <x v="3"/>
    <n v="37"/>
    <n v="177.9"/>
    <n v="246"/>
    <x v="1"/>
    <x v="802"/>
    <x v="3"/>
    <x v="1"/>
    <n v="1.7790000000000001"/>
    <n v="111.58363199999999"/>
    <x v="134"/>
    <x v="1"/>
  </r>
  <r>
    <s v="GzZLD"/>
    <n v="2020"/>
    <x v="2"/>
    <n v="40"/>
    <n v="166.6"/>
    <n v="216"/>
    <x v="0"/>
    <x v="803"/>
    <x v="2"/>
    <x v="0"/>
    <n v="1.6659999999999999"/>
    <n v="97.975871999999995"/>
    <x v="134"/>
    <x v="1"/>
  </r>
  <r>
    <s v="H8YP3"/>
    <n v="2020"/>
    <x v="1"/>
    <n v="38"/>
    <n v="180.4"/>
    <n v="253"/>
    <x v="0"/>
    <x v="804"/>
    <x v="1"/>
    <x v="0"/>
    <n v="1.804"/>
    <n v="114.758776"/>
    <x v="134"/>
    <x v="1"/>
  </r>
  <r>
    <s v="Af76W"/>
    <n v="2020"/>
    <x v="3"/>
    <n v="19"/>
    <n v="175.6"/>
    <n v="191"/>
    <x v="0"/>
    <x v="805"/>
    <x v="1"/>
    <x v="0"/>
    <n v="1.756"/>
    <n v="86.636071999999999"/>
    <x v="132"/>
    <x v="0"/>
  </r>
  <r>
    <s v="Mg4h9"/>
    <n v="2020"/>
    <x v="1"/>
    <n v="31"/>
    <n v="151.4"/>
    <n v="142"/>
    <x v="0"/>
    <x v="806"/>
    <x v="2"/>
    <x v="0"/>
    <n v="1.514"/>
    <n v="64.410064000000006"/>
    <x v="132"/>
    <x v="0"/>
  </r>
  <r>
    <s v="K0Zhe"/>
    <n v="2020"/>
    <x v="3"/>
    <n v="29"/>
    <n v="183.2"/>
    <n v="261"/>
    <x v="0"/>
    <x v="807"/>
    <x v="1"/>
    <x v="1"/>
    <n v="1.8319999999999999"/>
    <n v="118.387512"/>
    <x v="134"/>
    <x v="1"/>
  </r>
  <r>
    <s v="Ca2NC"/>
    <n v="2020"/>
    <x v="2"/>
    <n v="50"/>
    <n v="170.1"/>
    <n v="226"/>
    <x v="1"/>
    <x v="808"/>
    <x v="1"/>
    <x v="1"/>
    <n v="1.7010000000000001"/>
    <n v="102.511792"/>
    <x v="135"/>
    <x v="1"/>
  </r>
  <r>
    <s v="Dc1TX"/>
    <n v="2020"/>
    <x v="3"/>
    <n v="43"/>
    <n v="158.4"/>
    <n v="196"/>
    <x v="0"/>
    <x v="809"/>
    <x v="2"/>
    <x v="0"/>
    <n v="1.5840000000000001"/>
    <n v="88.904032000000001"/>
    <x v="135"/>
    <x v="1"/>
  </r>
  <r>
    <s v="Ga1pL"/>
    <n v="2020"/>
    <x v="3"/>
    <n v="32"/>
    <n v="181.1"/>
    <n v="256"/>
    <x v="1"/>
    <x v="810"/>
    <x v="1"/>
    <x v="0"/>
    <n v="1.8109999999999999"/>
    <n v="116.119552"/>
    <x v="135"/>
    <x v="1"/>
  </r>
  <r>
    <s v="AaAv2"/>
    <n v="2020"/>
    <x v="2"/>
    <n v="31"/>
    <n v="174"/>
    <n v="237"/>
    <x v="0"/>
    <x v="811"/>
    <x v="3"/>
    <x v="0"/>
    <n v="1.74"/>
    <n v="107.501304"/>
    <x v="136"/>
    <x v="1"/>
  </r>
  <r>
    <s v="ChST9"/>
    <n v="2020"/>
    <x v="3"/>
    <n v="27"/>
    <n v="164.7"/>
    <n v="139"/>
    <x v="1"/>
    <x v="812"/>
    <x v="2"/>
    <x v="1"/>
    <n v="1.647"/>
    <n v="63.049287999999997"/>
    <x v="127"/>
    <x v="2"/>
  </r>
  <r>
    <s v="DgYfm"/>
    <n v="2020"/>
    <x v="1"/>
    <n v="31"/>
    <n v="179.7"/>
    <n v="253"/>
    <x v="1"/>
    <x v="813"/>
    <x v="3"/>
    <x v="0"/>
    <n v="1.7969999999999999"/>
    <n v="114.758776"/>
    <x v="136"/>
    <x v="1"/>
  </r>
  <r>
    <s v="K0k5u"/>
    <n v="2020"/>
    <x v="3"/>
    <n v="41"/>
    <n v="164.6"/>
    <n v="168"/>
    <x v="1"/>
    <x v="814"/>
    <x v="3"/>
    <x v="0"/>
    <n v="1.6459999999999999"/>
    <n v="76.203456000000003"/>
    <x v="132"/>
    <x v="0"/>
  </r>
  <r>
    <s v="HS31E"/>
    <n v="2020"/>
    <x v="2"/>
    <n v="35"/>
    <n v="185.8"/>
    <n v="270"/>
    <x v="1"/>
    <x v="815"/>
    <x v="2"/>
    <x v="0"/>
    <n v="1.8580000000000001"/>
    <n v="122.46984"/>
    <x v="136"/>
    <x v="1"/>
  </r>
  <r>
    <s v="MjkdD"/>
    <n v="2020"/>
    <x v="2"/>
    <n v="48"/>
    <n v="168.4"/>
    <n v="222"/>
    <x v="0"/>
    <x v="816"/>
    <x v="1"/>
    <x v="0"/>
    <n v="1.6840000000000002"/>
    <n v="100.697424"/>
    <x v="136"/>
    <x v="1"/>
  </r>
  <r>
    <s v="Fcqy0"/>
    <n v="2020"/>
    <x v="2"/>
    <n v="38"/>
    <n v="156.80000000000001"/>
    <n v="126"/>
    <x v="0"/>
    <x v="817"/>
    <x v="2"/>
    <x v="0"/>
    <n v="1.5680000000000001"/>
    <n v="57.152591999999999"/>
    <x v="127"/>
    <x v="2"/>
  </r>
  <r>
    <s v="Ac2YX"/>
    <n v="2020"/>
    <x v="1"/>
    <n v="27"/>
    <n v="170.7"/>
    <n v="229"/>
    <x v="1"/>
    <x v="818"/>
    <x v="2"/>
    <x v="0"/>
    <n v="1.7069999999999999"/>
    <n v="103.872568"/>
    <x v="137"/>
    <x v="1"/>
  </r>
  <r>
    <s v="KbSeT"/>
    <n v="2020"/>
    <x v="0"/>
    <n v="24"/>
    <n v="171.3"/>
    <n v="182"/>
    <x v="0"/>
    <x v="819"/>
    <x v="3"/>
    <x v="0"/>
    <n v="1.7130000000000001"/>
    <n v="82.553743999999995"/>
    <x v="132"/>
    <x v="0"/>
  </r>
  <r>
    <s v="BX70F"/>
    <n v="2020"/>
    <x v="3"/>
    <n v="26"/>
    <n v="169"/>
    <n v="224"/>
    <x v="0"/>
    <x v="820"/>
    <x v="1"/>
    <x v="0"/>
    <n v="1.69"/>
    <n v="101.604608"/>
    <x v="137"/>
    <x v="1"/>
  </r>
  <r>
    <s v="DP1Q"/>
    <n v="2020"/>
    <x v="0"/>
    <n v="30"/>
    <n v="154"/>
    <n v="186"/>
    <x v="0"/>
    <x v="821"/>
    <x v="3"/>
    <x v="0"/>
    <n v="1.54"/>
    <n v="84.368111999999996"/>
    <x v="137"/>
    <x v="1"/>
  </r>
  <r>
    <s v="EZ83N"/>
    <n v="2020"/>
    <x v="1"/>
    <n v="48"/>
    <n v="170.9"/>
    <n v="229"/>
    <x v="1"/>
    <x v="822"/>
    <x v="2"/>
    <x v="0"/>
    <n v="1.7090000000000001"/>
    <n v="103.872568"/>
    <x v="137"/>
    <x v="1"/>
  </r>
  <r>
    <s v="GjsWx"/>
    <n v="2020"/>
    <x v="0"/>
    <n v="30"/>
    <n v="169.3"/>
    <n v="147"/>
    <x v="1"/>
    <x v="823"/>
    <x v="2"/>
    <x v="0"/>
    <n v="1.6930000000000001"/>
    <n v="66.678023999999994"/>
    <x v="138"/>
    <x v="2"/>
  </r>
  <r>
    <s v="26Krz"/>
    <n v="2020"/>
    <x v="2"/>
    <n v="48"/>
    <n v="175"/>
    <n v="190"/>
    <x v="1"/>
    <x v="824"/>
    <x v="2"/>
    <x v="0"/>
    <n v="1.75"/>
    <n v="86.182479999999998"/>
    <x v="132"/>
    <x v="0"/>
  </r>
  <r>
    <s v="z6Krz"/>
    <n v="2020"/>
    <x v="0"/>
    <n v="51"/>
    <n v="175"/>
    <n v="190"/>
    <x v="1"/>
    <x v="825"/>
    <x v="1"/>
    <x v="0"/>
    <n v="1.75"/>
    <n v="86.182479999999998"/>
    <x v="132"/>
    <x v="0"/>
  </r>
  <r>
    <s v="F8a8n"/>
    <n v="2020"/>
    <x v="2"/>
    <n v="38"/>
    <n v="186.9"/>
    <n v="274"/>
    <x v="1"/>
    <x v="826"/>
    <x v="2"/>
    <x v="1"/>
    <n v="1.869"/>
    <n v="124.28420799999999"/>
    <x v="137"/>
    <x v="1"/>
  </r>
  <r>
    <s v="G9f22"/>
    <n v="2020"/>
    <x v="2"/>
    <n v="45"/>
    <n v="172.4"/>
    <n v="233"/>
    <x v="1"/>
    <x v="827"/>
    <x v="1"/>
    <x v="0"/>
    <n v="1.7240000000000002"/>
    <n v="105.686936"/>
    <x v="137"/>
    <x v="1"/>
  </r>
  <r>
    <s v="F9uZk"/>
    <n v="2020"/>
    <x v="2"/>
    <n v="42"/>
    <n v="158"/>
    <n v="155"/>
    <x v="0"/>
    <x v="828"/>
    <x v="1"/>
    <x v="0"/>
    <n v="1.58"/>
    <n v="70.306759999999997"/>
    <x v="139"/>
    <x v="0"/>
  </r>
  <r>
    <s v="H2x0u"/>
    <n v="2020"/>
    <x v="3"/>
    <n v="41"/>
    <n v="173"/>
    <n v="235"/>
    <x v="0"/>
    <x v="829"/>
    <x v="2"/>
    <x v="1"/>
    <n v="1.73"/>
    <n v="106.59412"/>
    <x v="137"/>
    <x v="1"/>
  </r>
  <r>
    <s v="NS31M"/>
    <n v="2020"/>
    <x v="1"/>
    <n v="31"/>
    <n v="159.5"/>
    <n v="158"/>
    <x v="0"/>
    <x v="830"/>
    <x v="2"/>
    <x v="0"/>
    <n v="1.595"/>
    <n v="71.667535999999998"/>
    <x v="139"/>
    <x v="0"/>
  </r>
  <r>
    <s v="Jz5YX"/>
    <n v="2020"/>
    <x v="2"/>
    <n v="40"/>
    <n v="172.6"/>
    <n v="234"/>
    <x v="0"/>
    <x v="831"/>
    <x v="3"/>
    <x v="0"/>
    <n v="1.726"/>
    <n v="106.140528"/>
    <x v="137"/>
    <x v="1"/>
  </r>
  <r>
    <s v="zfcgU"/>
    <n v="2020"/>
    <x v="2"/>
    <n v="22"/>
    <n v="175.3"/>
    <n v="241"/>
    <x v="0"/>
    <x v="832"/>
    <x v="1"/>
    <x v="1"/>
    <n v="1.7530000000000001"/>
    <n v="109.31567199999999"/>
    <x v="137"/>
    <x v="1"/>
  </r>
  <r>
    <s v="C3UTV"/>
    <n v="2020"/>
    <x v="3"/>
    <n v="23"/>
    <n v="160.5"/>
    <n v="203"/>
    <x v="0"/>
    <x v="833"/>
    <x v="1"/>
    <x v="0"/>
    <n v="1.605"/>
    <n v="92.079176000000004"/>
    <x v="140"/>
    <x v="1"/>
  </r>
  <r>
    <s v="CV77J"/>
    <n v="2020"/>
    <x v="1"/>
    <n v="46"/>
    <n v="182"/>
    <n v="206"/>
    <x v="1"/>
    <x v="834"/>
    <x v="2"/>
    <x v="0"/>
    <n v="1.82"/>
    <n v="93.439952000000005"/>
    <x v="139"/>
    <x v="0"/>
  </r>
  <r>
    <s v="C4HWk"/>
    <n v="2020"/>
    <x v="2"/>
    <n v="43"/>
    <n v="149.9"/>
    <n v="177"/>
    <x v="1"/>
    <x v="835"/>
    <x v="1"/>
    <x v="0"/>
    <n v="1.4990000000000001"/>
    <n v="80.285783999999992"/>
    <x v="140"/>
    <x v="1"/>
  </r>
  <r>
    <s v="DU30H"/>
    <n v="2020"/>
    <x v="2"/>
    <n v="28"/>
    <n v="166.7"/>
    <n v="173"/>
    <x v="0"/>
    <x v="836"/>
    <x v="2"/>
    <x v="1"/>
    <n v="1.6669999999999998"/>
    <n v="78.471416000000005"/>
    <x v="139"/>
    <x v="0"/>
  </r>
  <r>
    <s v="K35e5"/>
    <n v="2020"/>
    <x v="1"/>
    <n v="26"/>
    <n v="156.1"/>
    <n v="192"/>
    <x v="0"/>
    <x v="837"/>
    <x v="1"/>
    <x v="0"/>
    <n v="1.5609999999999999"/>
    <n v="87.089663999999999"/>
    <x v="140"/>
    <x v="1"/>
  </r>
  <r>
    <s v="Abw2y"/>
    <n v="2020"/>
    <x v="1"/>
    <n v="37"/>
    <n v="158.80000000000001"/>
    <n v="157"/>
    <x v="1"/>
    <x v="838"/>
    <x v="1"/>
    <x v="0"/>
    <n v="1.5880000000000001"/>
    <n v="71.213943999999998"/>
    <x v="139"/>
    <x v="0"/>
  </r>
  <r>
    <s v="KaNHj"/>
    <n v="2020"/>
    <x v="3"/>
    <n v="46"/>
    <n v="169.8"/>
    <n v="148"/>
    <x v="0"/>
    <x v="839"/>
    <x v="1"/>
    <x v="1"/>
    <n v="1.6980000000000002"/>
    <n v="67.131615999999994"/>
    <x v="138"/>
    <x v="2"/>
  </r>
  <r>
    <s v="sQ38D"/>
    <n v="2020"/>
    <x v="2"/>
    <n v="32"/>
    <n v="149.4"/>
    <n v="139"/>
    <x v="1"/>
    <x v="840"/>
    <x v="2"/>
    <x v="0"/>
    <n v="1.494"/>
    <n v="63.049287999999997"/>
    <x v="139"/>
    <x v="0"/>
  </r>
  <r>
    <s v="Kd8Rq"/>
    <n v="2020"/>
    <x v="1"/>
    <n v="25"/>
    <n v="152.4"/>
    <n v="183"/>
    <x v="1"/>
    <x v="841"/>
    <x v="1"/>
    <x v="0"/>
    <n v="1.524"/>
    <n v="83.007335999999995"/>
    <x v="140"/>
    <x v="1"/>
  </r>
  <r>
    <s v="23EQA"/>
    <n v="2020"/>
    <x v="0"/>
    <n v="24"/>
    <n v="175.8"/>
    <n v="244"/>
    <x v="1"/>
    <x v="842"/>
    <x v="1"/>
    <x v="0"/>
    <n v="1.7580000000000002"/>
    <n v="110.67644799999999"/>
    <x v="141"/>
    <x v="1"/>
  </r>
  <r>
    <s v="A3M8M"/>
    <n v="2020"/>
    <x v="3"/>
    <n v="25"/>
    <n v="169.9"/>
    <n v="228"/>
    <x v="0"/>
    <x v="843"/>
    <x v="3"/>
    <x v="1"/>
    <n v="1.6990000000000001"/>
    <n v="103.418976"/>
    <x v="141"/>
    <x v="1"/>
  </r>
  <r>
    <s v="Bcm8c"/>
    <n v="2020"/>
    <x v="0"/>
    <n v="54"/>
    <n v="177.3"/>
    <n v="248"/>
    <x v="0"/>
    <x v="844"/>
    <x v="1"/>
    <x v="1"/>
    <n v="1.7730000000000001"/>
    <n v="112.490816"/>
    <x v="141"/>
    <x v="1"/>
  </r>
  <r>
    <s v="Ecmqg"/>
    <n v="2020"/>
    <x v="2"/>
    <n v="39"/>
    <n v="154"/>
    <n v="187"/>
    <x v="0"/>
    <x v="845"/>
    <x v="1"/>
    <x v="0"/>
    <n v="1.54"/>
    <n v="84.821703999999997"/>
    <x v="141"/>
    <x v="1"/>
  </r>
  <r>
    <s v="GX51K"/>
    <n v="2020"/>
    <x v="3"/>
    <n v="33"/>
    <n v="179.5"/>
    <n v="166"/>
    <x v="1"/>
    <x v="846"/>
    <x v="2"/>
    <x v="0"/>
    <n v="1.7949999999999999"/>
    <n v="75.296272000000002"/>
    <x v="142"/>
    <x v="2"/>
  </r>
  <r>
    <s v="Ekqsb"/>
    <n v="2020"/>
    <x v="0"/>
    <n v="30"/>
    <n v="165.4"/>
    <n v="216"/>
    <x v="0"/>
    <x v="847"/>
    <x v="2"/>
    <x v="0"/>
    <n v="1.6540000000000001"/>
    <n v="97.975871999999995"/>
    <x v="141"/>
    <x v="1"/>
  </r>
  <r>
    <s v="Gjgcu"/>
    <n v="2020"/>
    <x v="2"/>
    <n v="41"/>
    <n v="177.8"/>
    <n v="197"/>
    <x v="0"/>
    <x v="848"/>
    <x v="3"/>
    <x v="1"/>
    <n v="1.7780000000000002"/>
    <n v="89.357624000000001"/>
    <x v="143"/>
    <x v="0"/>
  </r>
  <r>
    <s v="JQ31E"/>
    <n v="2020"/>
    <x v="2"/>
    <n v="42"/>
    <n v="156.80000000000001"/>
    <n v="194"/>
    <x v="0"/>
    <x v="849"/>
    <x v="2"/>
    <x v="0"/>
    <n v="1.5680000000000001"/>
    <n v="87.996848"/>
    <x v="141"/>
    <x v="1"/>
  </r>
  <r>
    <s v="Jz373"/>
    <n v="2020"/>
    <x v="1"/>
    <n v="26"/>
    <n v="177.3"/>
    <n v="248"/>
    <x v="0"/>
    <x v="850"/>
    <x v="1"/>
    <x v="0"/>
    <n v="1.7730000000000001"/>
    <n v="112.490816"/>
    <x v="141"/>
    <x v="1"/>
  </r>
  <r>
    <s v="E5E9b"/>
    <n v="2020"/>
    <x v="0"/>
    <n v="35"/>
    <n v="176.2"/>
    <n v="160"/>
    <x v="1"/>
    <x v="851"/>
    <x v="2"/>
    <x v="0"/>
    <n v="1.762"/>
    <n v="72.574719999999999"/>
    <x v="142"/>
    <x v="2"/>
  </r>
  <r>
    <s v="MeTtZ"/>
    <n v="2020"/>
    <x v="0"/>
    <n v="34"/>
    <n v="166.5"/>
    <n v="219"/>
    <x v="0"/>
    <x v="852"/>
    <x v="2"/>
    <x v="0"/>
    <n v="1.665"/>
    <n v="99.336647999999997"/>
    <x v="141"/>
    <x v="1"/>
  </r>
  <r>
    <s v="MgaB0"/>
    <n v="2020"/>
    <x v="2"/>
    <n v="40"/>
    <n v="181.8"/>
    <n v="261"/>
    <x v="1"/>
    <x v="853"/>
    <x v="2"/>
    <x v="1"/>
    <n v="1.8180000000000001"/>
    <n v="118.387512"/>
    <x v="141"/>
    <x v="1"/>
  </r>
  <r>
    <s v="N1gPR"/>
    <n v="2020"/>
    <x v="0"/>
    <n v="40"/>
    <n v="174.7"/>
    <n v="241"/>
    <x v="1"/>
    <x v="854"/>
    <x v="3"/>
    <x v="0"/>
    <n v="1.7469999999999999"/>
    <n v="109.31567199999999"/>
    <x v="141"/>
    <x v="1"/>
  </r>
  <r>
    <s v="NdWGV"/>
    <n v="2020"/>
    <x v="2"/>
    <n v="41"/>
    <n v="181.5"/>
    <n v="260"/>
    <x v="0"/>
    <x v="855"/>
    <x v="2"/>
    <x v="1"/>
    <n v="1.8149999999999999"/>
    <n v="117.93392"/>
    <x v="141"/>
    <x v="1"/>
  </r>
  <r>
    <s v="D5vj2"/>
    <n v="2020"/>
    <x v="1"/>
    <n v="28"/>
    <n v="171.7"/>
    <n v="152"/>
    <x v="1"/>
    <x v="856"/>
    <x v="1"/>
    <x v="0"/>
    <n v="1.7169999999999999"/>
    <n v="68.945983999999996"/>
    <x v="142"/>
    <x v="2"/>
  </r>
  <r>
    <s v="Ae8g4"/>
    <n v="2020"/>
    <x v="1"/>
    <n v="31"/>
    <n v="182.6"/>
    <n v="172"/>
    <x v="1"/>
    <x v="857"/>
    <x v="0"/>
    <x v="0"/>
    <n v="1.8260000000000001"/>
    <n v="78.017824000000005"/>
    <x v="142"/>
    <x v="2"/>
  </r>
  <r>
    <s v="FaU6T"/>
    <n v="2020"/>
    <x v="1"/>
    <n v="45"/>
    <n v="159.19999999999999"/>
    <n v="158"/>
    <x v="1"/>
    <x v="858"/>
    <x v="2"/>
    <x v="0"/>
    <n v="1.5919999999999999"/>
    <n v="71.667535999999998"/>
    <x v="143"/>
    <x v="0"/>
  </r>
  <r>
    <s v="NT78s"/>
    <n v="2020"/>
    <x v="1"/>
    <n v="31"/>
    <n v="173"/>
    <n v="236"/>
    <x v="1"/>
    <x v="859"/>
    <x v="1"/>
    <x v="1"/>
    <n v="1.73"/>
    <n v="107.047712"/>
    <x v="141"/>
    <x v="1"/>
  </r>
  <r>
    <s v="Bd7A1"/>
    <n v="2020"/>
    <x v="2"/>
    <n v="48"/>
    <n v="184.4"/>
    <n v="212"/>
    <x v="0"/>
    <x v="860"/>
    <x v="3"/>
    <x v="0"/>
    <n v="1.8440000000000001"/>
    <n v="96.161503999999994"/>
    <x v="143"/>
    <x v="0"/>
  </r>
  <r>
    <s v="A6TYy"/>
    <n v="2020"/>
    <x v="2"/>
    <n v="45"/>
    <n v="170.1"/>
    <n v="229"/>
    <x v="0"/>
    <x v="861"/>
    <x v="1"/>
    <x v="0"/>
    <n v="1.7010000000000001"/>
    <n v="103.872568"/>
    <x v="144"/>
    <x v="1"/>
  </r>
  <r>
    <s v="Afgs1"/>
    <n v="2020"/>
    <x v="1"/>
    <n v="31"/>
    <n v="172.4"/>
    <n v="235"/>
    <x v="0"/>
    <x v="862"/>
    <x v="2"/>
    <x v="0"/>
    <n v="1.7240000000000002"/>
    <n v="106.59412"/>
    <x v="144"/>
    <x v="1"/>
  </r>
  <r>
    <s v="E3mVs"/>
    <n v="2020"/>
    <x v="1"/>
    <n v="32"/>
    <n v="163.19999999999999"/>
    <n v="211"/>
    <x v="1"/>
    <x v="863"/>
    <x v="1"/>
    <x v="0"/>
    <n v="1.6319999999999999"/>
    <n v="95.707911999999993"/>
    <x v="144"/>
    <x v="1"/>
  </r>
  <r>
    <s v="Lh0W6"/>
    <n v="2020"/>
    <x v="1"/>
    <n v="30"/>
    <n v="170.4"/>
    <n v="230"/>
    <x v="0"/>
    <x v="864"/>
    <x v="1"/>
    <x v="0"/>
    <n v="1.7040000000000002"/>
    <n v="104.32616"/>
    <x v="144"/>
    <x v="1"/>
  </r>
  <r>
    <s v="Fc0Yr"/>
    <n v="2020"/>
    <x v="1"/>
    <n v="28"/>
    <n v="157.1"/>
    <n v="154"/>
    <x v="1"/>
    <x v="865"/>
    <x v="3"/>
    <x v="0"/>
    <n v="1.571"/>
    <n v="69.853167999999997"/>
    <x v="143"/>
    <x v="0"/>
  </r>
  <r>
    <s v="Mb2vH"/>
    <n v="2020"/>
    <x v="1"/>
    <n v="41"/>
    <n v="165.1"/>
    <n v="216"/>
    <x v="0"/>
    <x v="866"/>
    <x v="2"/>
    <x v="0"/>
    <n v="1.651"/>
    <n v="97.975871999999995"/>
    <x v="144"/>
    <x v="1"/>
  </r>
  <r>
    <s v="H5vwY"/>
    <n v="2020"/>
    <x v="2"/>
    <n v="42"/>
    <n v="155.5"/>
    <n v="151"/>
    <x v="0"/>
    <x v="867"/>
    <x v="1"/>
    <x v="0"/>
    <n v="1.5549999999999999"/>
    <n v="68.492391999999995"/>
    <x v="143"/>
    <x v="0"/>
  </r>
  <r>
    <s v="K4pPp"/>
    <n v="2020"/>
    <x v="1"/>
    <n v="32"/>
    <n v="152.9"/>
    <n v="146"/>
    <x v="1"/>
    <x v="868"/>
    <x v="2"/>
    <x v="0"/>
    <n v="1.5290000000000001"/>
    <n v="66.224431999999993"/>
    <x v="143"/>
    <x v="0"/>
  </r>
  <r>
    <s v="K2XQ9"/>
    <n v="2020"/>
    <x v="1"/>
    <n v="26"/>
    <n v="158.6"/>
    <n v="96"/>
    <x v="1"/>
    <x v="869"/>
    <x v="2"/>
    <x v="0"/>
    <n v="1.5860000000000001"/>
    <n v="43.544832"/>
    <x v="51"/>
    <x v="3"/>
  </r>
  <r>
    <s v="23L03"/>
    <n v="2020"/>
    <x v="1"/>
    <n v="34"/>
    <n v="173.8"/>
    <n v="240"/>
    <x v="0"/>
    <x v="870"/>
    <x v="2"/>
    <x v="1"/>
    <n v="1.7380000000000002"/>
    <n v="108.86207999999999"/>
    <x v="145"/>
    <x v="1"/>
  </r>
  <r>
    <s v="AcU6e"/>
    <n v="2020"/>
    <x v="2"/>
    <n v="25"/>
    <n v="172.9"/>
    <n v="237"/>
    <x v="0"/>
    <x v="871"/>
    <x v="2"/>
    <x v="1"/>
    <n v="1.7290000000000001"/>
    <n v="107.501304"/>
    <x v="145"/>
    <x v="1"/>
  </r>
  <r>
    <s v="Bf66S"/>
    <n v="2020"/>
    <x v="2"/>
    <n v="44"/>
    <n v="153.5"/>
    <n v="187"/>
    <x v="0"/>
    <x v="872"/>
    <x v="4"/>
    <x v="0"/>
    <n v="1.5350000000000001"/>
    <n v="84.821703999999997"/>
    <x v="145"/>
    <x v="1"/>
  </r>
  <r>
    <s v="Gab0n"/>
    <n v="2020"/>
    <x v="2"/>
    <n v="35"/>
    <n v="157"/>
    <n v="154"/>
    <x v="1"/>
    <x v="873"/>
    <x v="1"/>
    <x v="0"/>
    <n v="1.57"/>
    <n v="69.853167999999997"/>
    <x v="143"/>
    <x v="0"/>
  </r>
  <r>
    <s v="L8YjZ"/>
    <n v="2020"/>
    <x v="2"/>
    <n v="51"/>
    <n v="164.1"/>
    <n v="214"/>
    <x v="0"/>
    <x v="874"/>
    <x v="2"/>
    <x v="0"/>
    <n v="1.641"/>
    <n v="97.068687999999995"/>
    <x v="145"/>
    <x v="1"/>
  </r>
  <r>
    <s v="KjKCj"/>
    <n v="2020"/>
    <x v="2"/>
    <n v="34"/>
    <n v="176.1"/>
    <n v="160"/>
    <x v="0"/>
    <x v="875"/>
    <x v="1"/>
    <x v="1"/>
    <n v="1.7609999999999999"/>
    <n v="72.574719999999999"/>
    <x v="142"/>
    <x v="2"/>
  </r>
  <r>
    <s v="N0R8k"/>
    <n v="2020"/>
    <x v="2"/>
    <n v="39"/>
    <n v="158.80000000000001"/>
    <n v="200"/>
    <x v="0"/>
    <x v="876"/>
    <x v="2"/>
    <x v="0"/>
    <n v="1.5880000000000001"/>
    <n v="90.718400000000003"/>
    <x v="145"/>
    <x v="1"/>
  </r>
  <r>
    <s v="Nz1wc"/>
    <n v="2020"/>
    <x v="2"/>
    <n v="44"/>
    <n v="159.19999999999999"/>
    <n v="201"/>
    <x v="0"/>
    <x v="877"/>
    <x v="3"/>
    <x v="0"/>
    <n v="1.5919999999999999"/>
    <n v="91.171992000000003"/>
    <x v="145"/>
    <x v="1"/>
  </r>
  <r>
    <s v="DfZr2"/>
    <n v="2020"/>
    <x v="0"/>
    <n v="42"/>
    <n v="178.7"/>
    <n v="254"/>
    <x v="0"/>
    <x v="878"/>
    <x v="3"/>
    <x v="1"/>
    <n v="1.7869999999999999"/>
    <n v="115.212368"/>
    <x v="146"/>
    <x v="1"/>
  </r>
  <r>
    <s v="DP12C"/>
    <n v="2020"/>
    <x v="0"/>
    <n v="32"/>
    <n v="183.2"/>
    <n v="267"/>
    <x v="1"/>
    <x v="879"/>
    <x v="2"/>
    <x v="1"/>
    <n v="1.8319999999999999"/>
    <n v="121.109064"/>
    <x v="146"/>
    <x v="1"/>
  </r>
  <r>
    <s v="F1J4Q"/>
    <n v="2020"/>
    <x v="2"/>
    <n v="45"/>
    <n v="173.7"/>
    <n v="240"/>
    <x v="1"/>
    <x v="880"/>
    <x v="3"/>
    <x v="1"/>
    <n v="1.7369999999999999"/>
    <n v="108.86207999999999"/>
    <x v="146"/>
    <x v="1"/>
  </r>
  <r>
    <s v="GaWMG"/>
    <n v="2020"/>
    <x v="2"/>
    <n v="30"/>
    <n v="148.80000000000001"/>
    <n v="176"/>
    <x v="0"/>
    <x v="881"/>
    <x v="1"/>
    <x v="0"/>
    <n v="1.4880000000000002"/>
    <n v="79.832191999999992"/>
    <x v="146"/>
    <x v="1"/>
  </r>
  <r>
    <s v="C672Y"/>
    <n v="2020"/>
    <x v="1"/>
    <n v="38"/>
    <n v="168.2"/>
    <n v="146"/>
    <x v="1"/>
    <x v="882"/>
    <x v="3"/>
    <x v="0"/>
    <n v="1.6819999999999999"/>
    <n v="66.224431999999993"/>
    <x v="142"/>
    <x v="2"/>
  </r>
  <r>
    <s v="KX56N"/>
    <n v="2020"/>
    <x v="3"/>
    <n v="42"/>
    <n v="162.30000000000001"/>
    <n v="136"/>
    <x v="0"/>
    <x v="883"/>
    <x v="3"/>
    <x v="0"/>
    <n v="1.6230000000000002"/>
    <n v="61.688512000000003"/>
    <x v="142"/>
    <x v="2"/>
  </r>
  <r>
    <s v="zfh1y"/>
    <n v="2020"/>
    <x v="1"/>
    <n v="38"/>
    <n v="170.2"/>
    <n v="181"/>
    <x v="1"/>
    <x v="884"/>
    <x v="2"/>
    <x v="0"/>
    <n v="1.702"/>
    <n v="82.100151999999994"/>
    <x v="143"/>
    <x v="0"/>
  </r>
  <r>
    <s v="Aa2HE"/>
    <n v="2020"/>
    <x v="3"/>
    <n v="30"/>
    <n v="191"/>
    <n v="228"/>
    <x v="0"/>
    <x v="885"/>
    <x v="1"/>
    <x v="1"/>
    <n v="1.9100000000000001"/>
    <n v="103.418976"/>
    <x v="143"/>
    <x v="0"/>
  </r>
  <r>
    <s v="Hf2Bk"/>
    <n v="2020"/>
    <x v="2"/>
    <n v="41"/>
    <n v="179"/>
    <n v="255"/>
    <x v="1"/>
    <x v="886"/>
    <x v="2"/>
    <x v="0"/>
    <n v="1.79"/>
    <n v="115.66596"/>
    <x v="146"/>
    <x v="1"/>
  </r>
  <r>
    <s v="Cbk9P"/>
    <n v="2020"/>
    <x v="0"/>
    <n v="25"/>
    <n v="172.1"/>
    <n v="153"/>
    <x v="0"/>
    <x v="887"/>
    <x v="1"/>
    <x v="0"/>
    <n v="1.7210000000000001"/>
    <n v="69.399575999999996"/>
    <x v="142"/>
    <x v="2"/>
  </r>
  <r>
    <s v="E0wx2"/>
    <n v="2020"/>
    <x v="1"/>
    <n v="44"/>
    <n v="160.5"/>
    <n v="161"/>
    <x v="0"/>
    <x v="888"/>
    <x v="3"/>
    <x v="0"/>
    <n v="1.605"/>
    <n v="73.028312"/>
    <x v="143"/>
    <x v="0"/>
  </r>
  <r>
    <s v="Gzar1"/>
    <n v="2020"/>
    <x v="0"/>
    <n v="29"/>
    <n v="172.5"/>
    <n v="186"/>
    <x v="0"/>
    <x v="889"/>
    <x v="1"/>
    <x v="0"/>
    <n v="1.7250000000000001"/>
    <n v="84.368111999999996"/>
    <x v="147"/>
    <x v="0"/>
  </r>
  <r>
    <s v="CkW0b"/>
    <n v="2020"/>
    <x v="2"/>
    <n v="40"/>
    <n v="166.9"/>
    <n v="144"/>
    <x v="0"/>
    <x v="890"/>
    <x v="2"/>
    <x v="0"/>
    <n v="1.669"/>
    <n v="65.317248000000006"/>
    <x v="142"/>
    <x v="2"/>
  </r>
  <r>
    <s v="M6RYK"/>
    <n v="2020"/>
    <x v="0"/>
    <n v="30"/>
    <n v="181.7"/>
    <n v="263"/>
    <x v="0"/>
    <x v="891"/>
    <x v="2"/>
    <x v="0"/>
    <n v="1.8169999999999999"/>
    <n v="119.294696"/>
    <x v="146"/>
    <x v="1"/>
  </r>
  <r>
    <s v="BR34B"/>
    <n v="2020"/>
    <x v="0"/>
    <n v="36"/>
    <n v="156"/>
    <n v="126"/>
    <x v="1"/>
    <x v="892"/>
    <x v="2"/>
    <x v="0"/>
    <n v="1.56"/>
    <n v="57.152591999999999"/>
    <x v="148"/>
    <x v="2"/>
  </r>
  <r>
    <s v="NfD02"/>
    <n v="2020"/>
    <x v="1"/>
    <n v="33"/>
    <n v="176.9"/>
    <n v="249"/>
    <x v="0"/>
    <x v="893"/>
    <x v="3"/>
    <x v="0"/>
    <n v="1.7690000000000001"/>
    <n v="112.944408"/>
    <x v="146"/>
    <x v="1"/>
  </r>
  <r>
    <s v="Dj2jd"/>
    <n v="2020"/>
    <x v="1"/>
    <n v="27"/>
    <n v="191.6"/>
    <n v="293"/>
    <x v="0"/>
    <x v="894"/>
    <x v="2"/>
    <x v="1"/>
    <n v="1.9159999999999999"/>
    <n v="132.902456"/>
    <x v="149"/>
    <x v="1"/>
  </r>
  <r>
    <s v="E2Q82"/>
    <n v="2020"/>
    <x v="2"/>
    <n v="35"/>
    <n v="168.3"/>
    <n v="226"/>
    <x v="0"/>
    <x v="895"/>
    <x v="2"/>
    <x v="0"/>
    <n v="1.6830000000000001"/>
    <n v="102.511792"/>
    <x v="149"/>
    <x v="1"/>
  </r>
  <r>
    <s v="FcYEE"/>
    <n v="2020"/>
    <x v="1"/>
    <n v="55"/>
    <n v="172.9"/>
    <n v="187"/>
    <x v="0"/>
    <x v="896"/>
    <x v="1"/>
    <x v="0"/>
    <n v="1.7290000000000001"/>
    <n v="84.821703999999997"/>
    <x v="147"/>
    <x v="0"/>
  </r>
  <r>
    <s v="F87rX"/>
    <n v="2020"/>
    <x v="2"/>
    <n v="37"/>
    <n v="160.30000000000001"/>
    <n v="205"/>
    <x v="0"/>
    <x v="897"/>
    <x v="2"/>
    <x v="0"/>
    <n v="1.6030000000000002"/>
    <n v="92.986360000000005"/>
    <x v="149"/>
    <x v="1"/>
  </r>
  <r>
    <s v="JeNnq"/>
    <n v="2020"/>
    <x v="1"/>
    <n v="33"/>
    <n v="183.7"/>
    <n v="269"/>
    <x v="1"/>
    <x v="898"/>
    <x v="1"/>
    <x v="1"/>
    <n v="1.837"/>
    <n v="122.016248"/>
    <x v="149"/>
    <x v="1"/>
  </r>
  <r>
    <s v="L427k"/>
    <n v="2020"/>
    <x v="3"/>
    <n v="20"/>
    <n v="170.4"/>
    <n v="232"/>
    <x v="0"/>
    <x v="899"/>
    <x v="1"/>
    <x v="0"/>
    <n v="1.7040000000000002"/>
    <n v="105.233344"/>
    <x v="149"/>
    <x v="1"/>
  </r>
  <r>
    <s v="DbeQq"/>
    <n v="2020"/>
    <x v="1"/>
    <n v="28"/>
    <n v="171.1"/>
    <n v="234"/>
    <x v="0"/>
    <x v="900"/>
    <x v="2"/>
    <x v="1"/>
    <n v="1.7110000000000001"/>
    <n v="106.140528"/>
    <x v="150"/>
    <x v="1"/>
  </r>
  <r>
    <s v="HU54B"/>
    <n v="2020"/>
    <x v="2"/>
    <n v="43"/>
    <n v="151.30000000000001"/>
    <n v="183"/>
    <x v="1"/>
    <x v="901"/>
    <x v="2"/>
    <x v="0"/>
    <n v="1.5130000000000001"/>
    <n v="83.007335999999995"/>
    <x v="150"/>
    <x v="1"/>
  </r>
  <r>
    <s v="KerPL"/>
    <n v="2020"/>
    <x v="2"/>
    <n v="44"/>
    <n v="155.30000000000001"/>
    <n v="193"/>
    <x v="0"/>
    <x v="902"/>
    <x v="2"/>
    <x v="0"/>
    <n v="1.5530000000000002"/>
    <n v="87.543256"/>
    <x v="150"/>
    <x v="1"/>
  </r>
  <r>
    <s v="Kj7G1"/>
    <n v="2020"/>
    <x v="2"/>
    <n v="55"/>
    <n v="171.7"/>
    <n v="236"/>
    <x v="0"/>
    <x v="903"/>
    <x v="1"/>
    <x v="1"/>
    <n v="1.7169999999999999"/>
    <n v="107.047712"/>
    <x v="150"/>
    <x v="1"/>
  </r>
  <r>
    <s v="MY45a"/>
    <n v="2020"/>
    <x v="1"/>
    <n v="30"/>
    <n v="168.7"/>
    <n v="228"/>
    <x v="0"/>
    <x v="904"/>
    <x v="3"/>
    <x v="0"/>
    <n v="1.6869999999999998"/>
    <n v="103.418976"/>
    <x v="150"/>
    <x v="1"/>
  </r>
  <r>
    <s v="Nz5aa"/>
    <n v="2020"/>
    <x v="0"/>
    <n v="32"/>
    <n v="162.4"/>
    <n v="165"/>
    <x v="0"/>
    <x v="905"/>
    <x v="3"/>
    <x v="0"/>
    <n v="1.6240000000000001"/>
    <n v="74.842680000000001"/>
    <x v="147"/>
    <x v="0"/>
  </r>
  <r>
    <s v="M6Y92"/>
    <n v="2020"/>
    <x v="1"/>
    <n v="31"/>
    <n v="169.6"/>
    <n v="180"/>
    <x v="1"/>
    <x v="906"/>
    <x v="2"/>
    <x v="0"/>
    <n v="1.696"/>
    <n v="81.646559999999994"/>
    <x v="147"/>
    <x v="0"/>
  </r>
  <r>
    <s v="Lh24t"/>
    <n v="2020"/>
    <x v="1"/>
    <n v="28"/>
    <n v="167.1"/>
    <n v="145"/>
    <x v="0"/>
    <x v="907"/>
    <x v="1"/>
    <x v="0"/>
    <n v="1.671"/>
    <n v="65.770839999999993"/>
    <x v="151"/>
    <x v="2"/>
  </r>
  <r>
    <s v="F0UU2"/>
    <n v="2020"/>
    <x v="1"/>
    <n v="32"/>
    <n v="181.1"/>
    <n v="263"/>
    <x v="0"/>
    <x v="908"/>
    <x v="3"/>
    <x v="1"/>
    <n v="1.8109999999999999"/>
    <n v="119.294696"/>
    <x v="152"/>
    <x v="1"/>
  </r>
  <r>
    <s v="GP21T"/>
    <n v="2020"/>
    <x v="3"/>
    <n v="38"/>
    <n v="155.80000000000001"/>
    <n v="195"/>
    <x v="0"/>
    <x v="909"/>
    <x v="1"/>
    <x v="0"/>
    <n v="1.5580000000000001"/>
    <n v="88.45044"/>
    <x v="152"/>
    <x v="1"/>
  </r>
  <r>
    <s v="Lkj0x"/>
    <n v="2020"/>
    <x v="1"/>
    <n v="31"/>
    <n v="173.6"/>
    <n v="242"/>
    <x v="0"/>
    <x v="910"/>
    <x v="2"/>
    <x v="0"/>
    <n v="1.736"/>
    <n v="109.76926399999999"/>
    <x v="152"/>
    <x v="1"/>
  </r>
  <r>
    <s v="N2pFQ"/>
    <n v="2020"/>
    <x v="0"/>
    <n v="34"/>
    <n v="158.69999999999999"/>
    <n v="202"/>
    <x v="0"/>
    <x v="911"/>
    <x v="2"/>
    <x v="0"/>
    <n v="1.587"/>
    <n v="91.625584000000003"/>
    <x v="152"/>
    <x v="1"/>
  </r>
  <r>
    <s v="FchvJ"/>
    <n v="2020"/>
    <x v="0"/>
    <n v="23"/>
    <n v="162.6"/>
    <n v="213"/>
    <x v="0"/>
    <x v="912"/>
    <x v="1"/>
    <x v="0"/>
    <n v="1.6259999999999999"/>
    <n v="96.615095999999994"/>
    <x v="153"/>
    <x v="1"/>
  </r>
  <r>
    <s v="GR70F"/>
    <n v="2020"/>
    <x v="1"/>
    <n v="37"/>
    <n v="158.19999999999999"/>
    <n v="130"/>
    <x v="0"/>
    <x v="913"/>
    <x v="4"/>
    <x v="0"/>
    <n v="1.5819999999999999"/>
    <n v="58.96696"/>
    <x v="151"/>
    <x v="2"/>
  </r>
  <r>
    <s v="JhkGz"/>
    <n v="2020"/>
    <x v="1"/>
    <n v="31"/>
    <n v="154.9"/>
    <n v="193"/>
    <x v="0"/>
    <x v="914"/>
    <x v="2"/>
    <x v="0"/>
    <n v="1.5490000000000002"/>
    <n v="87.543256"/>
    <x v="153"/>
    <x v="1"/>
  </r>
  <r>
    <s v="Mg5d8"/>
    <n v="2020"/>
    <x v="0"/>
    <n v="25"/>
    <n v="164.7"/>
    <n v="218"/>
    <x v="1"/>
    <x v="915"/>
    <x v="1"/>
    <x v="0"/>
    <n v="1.647"/>
    <n v="98.883055999999996"/>
    <x v="153"/>
    <x v="1"/>
  </r>
  <r>
    <s v="NkEhY"/>
    <n v="2020"/>
    <x v="1"/>
    <n v="33"/>
    <n v="153.19999999999999"/>
    <n v="147"/>
    <x v="1"/>
    <x v="916"/>
    <x v="1"/>
    <x v="0"/>
    <n v="1.532"/>
    <n v="66.678023999999994"/>
    <x v="147"/>
    <x v="0"/>
  </r>
  <r>
    <s v="Mh42j"/>
    <n v="2020"/>
    <x v="1"/>
    <n v="23"/>
    <n v="160.6"/>
    <n v="134"/>
    <x v="0"/>
    <x v="917"/>
    <x v="1"/>
    <x v="0"/>
    <n v="1.6059999999999999"/>
    <n v="60.781328000000002"/>
    <x v="151"/>
    <x v="2"/>
  </r>
  <r>
    <s v="HcY45"/>
    <n v="2020"/>
    <x v="1"/>
    <n v="31"/>
    <n v="168.1"/>
    <n v="228"/>
    <x v="1"/>
    <x v="918"/>
    <x v="2"/>
    <x v="0"/>
    <n v="1.681"/>
    <n v="103.418976"/>
    <x v="154"/>
    <x v="1"/>
  </r>
  <r>
    <s v="L4umZ"/>
    <n v="2020"/>
    <x v="1"/>
    <n v="35"/>
    <n v="179.8"/>
    <n v="168"/>
    <x v="0"/>
    <x v="919"/>
    <x v="1"/>
    <x v="0"/>
    <n v="1.798"/>
    <n v="76.203456000000003"/>
    <x v="151"/>
    <x v="2"/>
  </r>
  <r>
    <s v="H48K8"/>
    <n v="2020"/>
    <x v="2"/>
    <n v="34"/>
    <n v="174.6"/>
    <n v="191"/>
    <x v="0"/>
    <x v="920"/>
    <x v="1"/>
    <x v="1"/>
    <n v="1.746"/>
    <n v="86.636071999999999"/>
    <x v="147"/>
    <x v="0"/>
  </r>
  <r>
    <s v="Kf4WD"/>
    <n v="2020"/>
    <x v="1"/>
    <n v="45"/>
    <n v="155"/>
    <n v="194"/>
    <x v="1"/>
    <x v="921"/>
    <x v="0"/>
    <x v="0"/>
    <n v="1.55"/>
    <n v="87.996848"/>
    <x v="154"/>
    <x v="1"/>
  </r>
  <r>
    <s v="L2E2K"/>
    <n v="2020"/>
    <x v="1"/>
    <n v="32"/>
    <n v="171.7"/>
    <n v="238"/>
    <x v="0"/>
    <x v="922"/>
    <x v="1"/>
    <x v="1"/>
    <n v="1.7169999999999999"/>
    <n v="107.95489600000001"/>
    <x v="154"/>
    <x v="1"/>
  </r>
  <r>
    <s v="K2u0U"/>
    <n v="2020"/>
    <x v="0"/>
    <n v="33"/>
    <n v="164.2"/>
    <n v="169"/>
    <x v="1"/>
    <x v="923"/>
    <x v="2"/>
    <x v="0"/>
    <n v="1.6419999999999999"/>
    <n v="76.657048000000003"/>
    <x v="147"/>
    <x v="0"/>
  </r>
  <r>
    <s v="Kc2Su"/>
    <n v="2020"/>
    <x v="1"/>
    <n v="32"/>
    <n v="180.6"/>
    <n v="170"/>
    <x v="1"/>
    <x v="924"/>
    <x v="2"/>
    <x v="0"/>
    <n v="1.806"/>
    <n v="77.110640000000004"/>
    <x v="151"/>
    <x v="2"/>
  </r>
  <r>
    <s v="M932f"/>
    <n v="2020"/>
    <x v="1"/>
    <n v="45"/>
    <n v="164.1"/>
    <n v="217"/>
    <x v="1"/>
    <x v="925"/>
    <x v="1"/>
    <x v="0"/>
    <n v="1.641"/>
    <n v="98.429463999999996"/>
    <x v="154"/>
    <x v="1"/>
  </r>
  <r>
    <s v="Aeprn"/>
    <n v="2020"/>
    <x v="1"/>
    <n v="35"/>
    <n v="165.6"/>
    <n v="222"/>
    <x v="0"/>
    <x v="926"/>
    <x v="2"/>
    <x v="0"/>
    <n v="1.6559999999999999"/>
    <n v="100.697424"/>
    <x v="155"/>
    <x v="1"/>
  </r>
  <r>
    <s v="NzcKh"/>
    <n v="2020"/>
    <x v="1"/>
    <n v="34"/>
    <n v="180.4"/>
    <n v="204"/>
    <x v="1"/>
    <x v="927"/>
    <x v="1"/>
    <x v="0"/>
    <n v="1.804"/>
    <n v="92.532768000000004"/>
    <x v="147"/>
    <x v="0"/>
  </r>
  <r>
    <s v="KjXXD"/>
    <n v="2020"/>
    <x v="2"/>
    <n v="39"/>
    <n v="159.69999999999999"/>
    <n v="100"/>
    <x v="1"/>
    <x v="928"/>
    <x v="3"/>
    <x v="0"/>
    <n v="1.597"/>
    <n v="45.359200000000001"/>
    <x v="70"/>
    <x v="3"/>
  </r>
  <r>
    <s v="AhF5x"/>
    <n v="2020"/>
    <x v="1"/>
    <n v="37"/>
    <n v="157.6"/>
    <n v="201"/>
    <x v="1"/>
    <x v="929"/>
    <x v="2"/>
    <x v="0"/>
    <n v="1.5760000000000001"/>
    <n v="91.171992000000003"/>
    <x v="155"/>
    <x v="1"/>
  </r>
  <r>
    <s v="B4AYD"/>
    <n v="2020"/>
    <x v="1"/>
    <n v="29"/>
    <n v="172.3"/>
    <n v="240"/>
    <x v="1"/>
    <x v="930"/>
    <x v="2"/>
    <x v="1"/>
    <n v="1.7230000000000001"/>
    <n v="108.86207999999999"/>
    <x v="155"/>
    <x v="1"/>
  </r>
  <r>
    <s v="FatP1"/>
    <n v="2020"/>
    <x v="3"/>
    <n v="26"/>
    <n v="160.69999999999999"/>
    <n v="209"/>
    <x v="1"/>
    <x v="931"/>
    <x v="1"/>
    <x v="0"/>
    <n v="1.607"/>
    <n v="94.800727999999992"/>
    <x v="155"/>
    <x v="1"/>
  </r>
  <r>
    <s v="Kkp6M"/>
    <n v="2020"/>
    <x v="0"/>
    <n v="27"/>
    <n v="149.69999999999999"/>
    <n v="91"/>
    <x v="1"/>
    <x v="932"/>
    <x v="3"/>
    <x v="0"/>
    <n v="1.4969999999999999"/>
    <n v="41.276871999999997"/>
    <x v="125"/>
    <x v="3"/>
  </r>
  <r>
    <s v="FT18N"/>
    <n v="2020"/>
    <x v="3"/>
    <n v="40"/>
    <n v="181.3"/>
    <n v="266"/>
    <x v="0"/>
    <x v="933"/>
    <x v="2"/>
    <x v="0"/>
    <n v="1.8130000000000002"/>
    <n v="120.655472"/>
    <x v="155"/>
    <x v="1"/>
  </r>
  <r>
    <s v="GdY7G"/>
    <n v="2020"/>
    <x v="1"/>
    <n v="31"/>
    <n v="165.6"/>
    <n v="222"/>
    <x v="1"/>
    <x v="934"/>
    <x v="1"/>
    <x v="0"/>
    <n v="1.6559999999999999"/>
    <n v="100.697424"/>
    <x v="155"/>
    <x v="1"/>
  </r>
  <r>
    <s v="DZ6X"/>
    <n v="2020"/>
    <x v="0"/>
    <n v="37"/>
    <n v="183.9"/>
    <n v="212"/>
    <x v="1"/>
    <x v="935"/>
    <x v="3"/>
    <x v="0"/>
    <n v="1.8390000000000002"/>
    <n v="96.161503999999994"/>
    <x v="147"/>
    <x v="0"/>
  </r>
  <r>
    <s v="NfaLc"/>
    <n v="2020"/>
    <x v="1"/>
    <n v="38"/>
    <n v="176.8"/>
    <n v="196"/>
    <x v="0"/>
    <x v="936"/>
    <x v="3"/>
    <x v="0"/>
    <n v="1.7680000000000002"/>
    <n v="88.904032000000001"/>
    <x v="147"/>
    <x v="0"/>
  </r>
  <r>
    <s v="LgN4d"/>
    <n v="2020"/>
    <x v="2"/>
    <n v="47"/>
    <n v="179.5"/>
    <n v="261"/>
    <x v="0"/>
    <x v="937"/>
    <x v="0"/>
    <x v="1"/>
    <n v="1.7949999999999999"/>
    <n v="118.387512"/>
    <x v="155"/>
    <x v="1"/>
  </r>
  <r>
    <s v="Mg4hd"/>
    <n v="2020"/>
    <x v="1"/>
    <n v="32"/>
    <n v="161.5"/>
    <n v="211"/>
    <x v="0"/>
    <x v="938"/>
    <x v="2"/>
    <x v="0"/>
    <n v="1.615"/>
    <n v="95.707911999999993"/>
    <x v="155"/>
    <x v="1"/>
  </r>
  <r>
    <s v="Nc5LS"/>
    <n v="2020"/>
    <x v="2"/>
    <n v="38"/>
    <n v="170.4"/>
    <n v="235"/>
    <x v="0"/>
    <x v="939"/>
    <x v="2"/>
    <x v="0"/>
    <n v="1.7040000000000002"/>
    <n v="106.59412"/>
    <x v="155"/>
    <x v="1"/>
  </r>
  <r>
    <s v="E8qfQ"/>
    <n v="2020"/>
    <x v="2"/>
    <n v="41"/>
    <n v="157.30000000000001"/>
    <n v="129"/>
    <x v="1"/>
    <x v="940"/>
    <x v="2"/>
    <x v="1"/>
    <n v="1.5730000000000002"/>
    <n v="58.513368"/>
    <x v="151"/>
    <x v="2"/>
  </r>
  <r>
    <s v="KcYvZ"/>
    <n v="2020"/>
    <x v="3"/>
    <n v="28"/>
    <n v="170.3"/>
    <n v="235"/>
    <x v="0"/>
    <x v="941"/>
    <x v="1"/>
    <x v="0"/>
    <n v="1.7030000000000001"/>
    <n v="106.59412"/>
    <x v="156"/>
    <x v="1"/>
  </r>
  <r>
    <s v="zcaRa"/>
    <n v="2020"/>
    <x v="3"/>
    <n v="26"/>
    <n v="176.5"/>
    <n v="253"/>
    <x v="0"/>
    <x v="942"/>
    <x v="1"/>
    <x v="0"/>
    <n v="1.7650000000000001"/>
    <n v="114.758776"/>
    <x v="156"/>
    <x v="1"/>
  </r>
  <r>
    <s v="BfySX"/>
    <n v="2020"/>
    <x v="0"/>
    <n v="18"/>
    <n v="153.6"/>
    <n v="192"/>
    <x v="0"/>
    <x v="943"/>
    <x v="1"/>
    <x v="0"/>
    <n v="1.536"/>
    <n v="87.089663999999999"/>
    <x v="157"/>
    <x v="1"/>
  </r>
  <r>
    <s v="A74Uc"/>
    <n v="2020"/>
    <x v="0"/>
    <n v="41"/>
    <n v="186.8"/>
    <n v="219"/>
    <x v="1"/>
    <x v="944"/>
    <x v="2"/>
    <x v="1"/>
    <n v="1.8680000000000001"/>
    <n v="99.336647999999997"/>
    <x v="158"/>
    <x v="0"/>
  </r>
  <r>
    <s v="LgfNQ"/>
    <n v="2020"/>
    <x v="1"/>
    <n v="45"/>
    <n v="157.9"/>
    <n v="130"/>
    <x v="1"/>
    <x v="945"/>
    <x v="2"/>
    <x v="0"/>
    <n v="1.5790000000000002"/>
    <n v="58.96696"/>
    <x v="159"/>
    <x v="2"/>
  </r>
  <r>
    <s v="Bke76"/>
    <n v="2020"/>
    <x v="0"/>
    <n v="41"/>
    <n v="174.6"/>
    <n v="248"/>
    <x v="0"/>
    <x v="946"/>
    <x v="1"/>
    <x v="0"/>
    <n v="1.746"/>
    <n v="112.490816"/>
    <x v="157"/>
    <x v="1"/>
  </r>
  <r>
    <s v="Agz7E"/>
    <n v="2020"/>
    <x v="1"/>
    <n v="52"/>
    <n v="177.6"/>
    <n v="198"/>
    <x v="1"/>
    <x v="947"/>
    <x v="1"/>
    <x v="0"/>
    <n v="1.776"/>
    <n v="89.811216000000002"/>
    <x v="158"/>
    <x v="0"/>
  </r>
  <r>
    <s v="AdKMK"/>
    <n v="2020"/>
    <x v="2"/>
    <n v="42"/>
    <n v="167.9"/>
    <n v="147"/>
    <x v="0"/>
    <x v="948"/>
    <x v="2"/>
    <x v="0"/>
    <n v="1.679"/>
    <n v="66.678023999999994"/>
    <x v="159"/>
    <x v="2"/>
  </r>
  <r>
    <s v="Ck3E0"/>
    <n v="2020"/>
    <x v="2"/>
    <n v="37"/>
    <n v="184.2"/>
    <n v="276"/>
    <x v="0"/>
    <x v="949"/>
    <x v="2"/>
    <x v="1"/>
    <n v="1.8419999999999999"/>
    <n v="125.19139199999999"/>
    <x v="157"/>
    <x v="1"/>
  </r>
  <r>
    <s v="Fe4M1"/>
    <n v="2020"/>
    <x v="1"/>
    <n v="45"/>
    <n v="168.6"/>
    <n v="231"/>
    <x v="0"/>
    <x v="950"/>
    <x v="3"/>
    <x v="0"/>
    <n v="1.6859999999999999"/>
    <n v="104.779752"/>
    <x v="157"/>
    <x v="1"/>
  </r>
  <r>
    <s v="H20b6"/>
    <n v="2020"/>
    <x v="1"/>
    <n v="30"/>
    <n v="168.3"/>
    <n v="178"/>
    <x v="0"/>
    <x v="951"/>
    <x v="2"/>
    <x v="0"/>
    <n v="1.6830000000000001"/>
    <n v="80.739375999999993"/>
    <x v="158"/>
    <x v="0"/>
  </r>
  <r>
    <s v="Hkjpt"/>
    <n v="2020"/>
    <x v="2"/>
    <n v="36"/>
    <n v="166.8"/>
    <n v="175"/>
    <x v="0"/>
    <x v="952"/>
    <x v="3"/>
    <x v="0"/>
    <n v="1.6680000000000001"/>
    <n v="79.378600000000006"/>
    <x v="158"/>
    <x v="0"/>
  </r>
  <r>
    <s v="Hj7Y2"/>
    <n v="2020"/>
    <x v="3"/>
    <n v="31"/>
    <n v="169.7"/>
    <n v="234"/>
    <x v="0"/>
    <x v="953"/>
    <x v="1"/>
    <x v="0"/>
    <n v="1.6969999999999998"/>
    <n v="106.140528"/>
    <x v="157"/>
    <x v="1"/>
  </r>
  <r>
    <s v="AkY42"/>
    <n v="2020"/>
    <x v="1"/>
    <n v="31"/>
    <n v="162.6"/>
    <n v="138"/>
    <x v="1"/>
    <x v="954"/>
    <x v="3"/>
    <x v="1"/>
    <n v="1.6259999999999999"/>
    <n v="62.595695999999997"/>
    <x v="159"/>
    <x v="2"/>
  </r>
  <r>
    <s v="HjyQY"/>
    <n v="2020"/>
    <x v="2"/>
    <n v="37"/>
    <n v="163"/>
    <n v="216"/>
    <x v="0"/>
    <x v="955"/>
    <x v="3"/>
    <x v="0"/>
    <n v="1.6300000000000001"/>
    <n v="97.975871999999995"/>
    <x v="157"/>
    <x v="1"/>
  </r>
  <r>
    <s v="24YJ9"/>
    <n v="2020"/>
    <x v="1"/>
    <n v="44"/>
    <n v="154.1"/>
    <n v="124"/>
    <x v="0"/>
    <x v="956"/>
    <x v="2"/>
    <x v="0"/>
    <n v="1.5409999999999999"/>
    <n v="56.245407999999998"/>
    <x v="159"/>
    <x v="2"/>
  </r>
  <r>
    <s v="Ca1LC"/>
    <n v="2020"/>
    <x v="2"/>
    <n v="44"/>
    <n v="165.3"/>
    <n v="172"/>
    <x v="0"/>
    <x v="957"/>
    <x v="1"/>
    <x v="0"/>
    <n v="1.6530000000000002"/>
    <n v="78.017824000000005"/>
    <x v="160"/>
    <x v="0"/>
  </r>
  <r>
    <s v="Mfm3a"/>
    <n v="2020"/>
    <x v="2"/>
    <n v="33"/>
    <n v="162.19999999999999"/>
    <n v="214"/>
    <x v="0"/>
    <x v="958"/>
    <x v="2"/>
    <x v="1"/>
    <n v="1.6219999999999999"/>
    <n v="97.068687999999995"/>
    <x v="157"/>
    <x v="1"/>
  </r>
  <r>
    <s v="NY7H"/>
    <n v="2020"/>
    <x v="2"/>
    <n v="24"/>
    <n v="177.7"/>
    <n v="199"/>
    <x v="0"/>
    <x v="959"/>
    <x v="2"/>
    <x v="1"/>
    <n v="1.7769999999999999"/>
    <n v="90.264808000000002"/>
    <x v="160"/>
    <x v="0"/>
  </r>
  <r>
    <s v="z4YJ9"/>
    <n v="2020"/>
    <x v="1"/>
    <n v="42"/>
    <n v="154.1"/>
    <n v="124"/>
    <x v="0"/>
    <x v="960"/>
    <x v="2"/>
    <x v="0"/>
    <n v="1.5409999999999999"/>
    <n v="56.245407999999998"/>
    <x v="159"/>
    <x v="2"/>
  </r>
  <r>
    <s v="Ne2Wz"/>
    <n v="2020"/>
    <x v="0"/>
    <n v="25"/>
    <n v="155.69999999999999"/>
    <n v="197"/>
    <x v="1"/>
    <x v="961"/>
    <x v="6"/>
    <x v="0"/>
    <n v="1.5569999999999999"/>
    <n v="89.357624000000001"/>
    <x v="157"/>
    <x v="1"/>
  </r>
  <r>
    <s v="Eewk4"/>
    <n v="2020"/>
    <x v="1"/>
    <n v="29"/>
    <n v="170"/>
    <n v="151"/>
    <x v="0"/>
    <x v="962"/>
    <x v="1"/>
    <x v="0"/>
    <n v="1.7"/>
    <n v="68.492391999999995"/>
    <x v="159"/>
    <x v="2"/>
  </r>
  <r>
    <s v="NY63a"/>
    <n v="2020"/>
    <x v="1"/>
    <n v="25"/>
    <n v="176.7"/>
    <n v="254"/>
    <x v="1"/>
    <x v="963"/>
    <x v="1"/>
    <x v="1"/>
    <n v="1.7669999999999999"/>
    <n v="115.212368"/>
    <x v="157"/>
    <x v="1"/>
  </r>
  <r>
    <s v="Lcm5D"/>
    <n v="2020"/>
    <x v="2"/>
    <n v="38"/>
    <n v="158.30000000000001"/>
    <n v="131"/>
    <x v="1"/>
    <x v="964"/>
    <x v="1"/>
    <x v="0"/>
    <n v="1.5830000000000002"/>
    <n v="59.420552000000001"/>
    <x v="159"/>
    <x v="2"/>
  </r>
  <r>
    <s v="sU94K"/>
    <n v="2020"/>
    <x v="2"/>
    <n v="43"/>
    <n v="180.5"/>
    <n v="265"/>
    <x v="1"/>
    <x v="965"/>
    <x v="1"/>
    <x v="0"/>
    <n v="1.8049999999999999"/>
    <n v="120.20188"/>
    <x v="157"/>
    <x v="1"/>
  </r>
  <r>
    <s v="BjZHF"/>
    <n v="2020"/>
    <x v="2"/>
    <n v="45"/>
    <n v="173.7"/>
    <n v="246"/>
    <x v="1"/>
    <x v="966"/>
    <x v="2"/>
    <x v="0"/>
    <n v="1.7369999999999999"/>
    <n v="111.58363199999999"/>
    <x v="161"/>
    <x v="1"/>
  </r>
  <r>
    <s v="EfLLh"/>
    <n v="2020"/>
    <x v="1"/>
    <n v="27"/>
    <n v="168.6"/>
    <n v="232"/>
    <x v="1"/>
    <x v="967"/>
    <x v="2"/>
    <x v="0"/>
    <n v="1.6859999999999999"/>
    <n v="105.233344"/>
    <x v="161"/>
    <x v="1"/>
  </r>
  <r>
    <s v="EjL2B"/>
    <n v="2020"/>
    <x v="2"/>
    <n v="41"/>
    <n v="175"/>
    <n v="250"/>
    <x v="0"/>
    <x v="968"/>
    <x v="2"/>
    <x v="1"/>
    <n v="1.75"/>
    <n v="113.398"/>
    <x v="161"/>
    <x v="1"/>
  </r>
  <r>
    <s v="Bk2tL"/>
    <n v="2020"/>
    <x v="1"/>
    <n v="29"/>
    <n v="154"/>
    <n v="124"/>
    <x v="1"/>
    <x v="969"/>
    <x v="1"/>
    <x v="0"/>
    <n v="1.54"/>
    <n v="56.245407999999998"/>
    <x v="159"/>
    <x v="2"/>
  </r>
  <r>
    <s v="Aes6X"/>
    <n v="2020"/>
    <x v="1"/>
    <n v="21"/>
    <n v="155.80000000000001"/>
    <n v="153"/>
    <x v="1"/>
    <x v="970"/>
    <x v="1"/>
    <x v="0"/>
    <n v="1.5580000000000001"/>
    <n v="69.399575999999996"/>
    <x v="160"/>
    <x v="0"/>
  </r>
  <r>
    <s v="HX96D"/>
    <n v="2020"/>
    <x v="1"/>
    <n v="39"/>
    <n v="182.5"/>
    <n v="210"/>
    <x v="1"/>
    <x v="971"/>
    <x v="2"/>
    <x v="0"/>
    <n v="1.825"/>
    <n v="95.254319999999993"/>
    <x v="160"/>
    <x v="0"/>
  </r>
  <r>
    <s v="CecfA"/>
    <n v="2020"/>
    <x v="1"/>
    <n v="39"/>
    <n v="158.30000000000001"/>
    <n v="158"/>
    <x v="0"/>
    <x v="972"/>
    <x v="2"/>
    <x v="0"/>
    <n v="1.5830000000000002"/>
    <n v="71.667535999999998"/>
    <x v="160"/>
    <x v="0"/>
  </r>
  <r>
    <s v="Na5cc"/>
    <n v="2020"/>
    <x v="3"/>
    <n v="35"/>
    <n v="164.6"/>
    <n v="171"/>
    <x v="0"/>
    <x v="973"/>
    <x v="3"/>
    <x v="1"/>
    <n v="1.6459999999999999"/>
    <n v="77.564232000000004"/>
    <x v="160"/>
    <x v="0"/>
  </r>
  <r>
    <s v="DjJM8"/>
    <n v="2020"/>
    <x v="1"/>
    <n v="27"/>
    <n v="158.19999999999999"/>
    <n v="158"/>
    <x v="0"/>
    <x v="974"/>
    <x v="3"/>
    <x v="0"/>
    <n v="1.5819999999999999"/>
    <n v="71.667535999999998"/>
    <x v="160"/>
    <x v="0"/>
  </r>
  <r>
    <s v="ES10V"/>
    <n v="2020"/>
    <x v="3"/>
    <n v="45"/>
    <n v="161.69999999999999"/>
    <n v="213"/>
    <x v="1"/>
    <x v="975"/>
    <x v="3"/>
    <x v="0"/>
    <n v="1.617"/>
    <n v="96.615095999999994"/>
    <x v="161"/>
    <x v="1"/>
  </r>
  <r>
    <s v="LhDSE"/>
    <n v="2020"/>
    <x v="2"/>
    <n v="35"/>
    <n v="174.6"/>
    <n v="249"/>
    <x v="1"/>
    <x v="976"/>
    <x v="1"/>
    <x v="0"/>
    <n v="1.746"/>
    <n v="112.944408"/>
    <x v="161"/>
    <x v="1"/>
  </r>
  <r>
    <s v="Mj9tz"/>
    <n v="2020"/>
    <x v="0"/>
    <n v="25"/>
    <n v="165.7"/>
    <n v="224"/>
    <x v="0"/>
    <x v="977"/>
    <x v="3"/>
    <x v="0"/>
    <n v="1.657"/>
    <n v="101.604608"/>
    <x v="161"/>
    <x v="1"/>
  </r>
  <r>
    <s v="zgQSS"/>
    <n v="2020"/>
    <x v="0"/>
    <n v="36"/>
    <n v="156.1"/>
    <n v="199"/>
    <x v="0"/>
    <x v="978"/>
    <x v="2"/>
    <x v="0"/>
    <n v="1.5609999999999999"/>
    <n v="90.264808000000002"/>
    <x v="161"/>
    <x v="1"/>
  </r>
  <r>
    <s v="J4e62"/>
    <n v="2020"/>
    <x v="1"/>
    <n v="29"/>
    <n v="163.6"/>
    <n v="140"/>
    <x v="0"/>
    <x v="979"/>
    <x v="1"/>
    <x v="1"/>
    <n v="1.6359999999999999"/>
    <n v="63.502879999999998"/>
    <x v="159"/>
    <x v="2"/>
  </r>
  <r>
    <s v="CS57U"/>
    <n v="2020"/>
    <x v="0"/>
    <n v="27"/>
    <n v="179"/>
    <n v="262"/>
    <x v="0"/>
    <x v="980"/>
    <x v="1"/>
    <x v="0"/>
    <n v="1.79"/>
    <n v="118.841104"/>
    <x v="162"/>
    <x v="1"/>
  </r>
  <r>
    <s v="CS64V"/>
    <n v="2020"/>
    <x v="2"/>
    <n v="46"/>
    <n v="163.69999999999999"/>
    <n v="219"/>
    <x v="0"/>
    <x v="981"/>
    <x v="2"/>
    <x v="0"/>
    <n v="1.637"/>
    <n v="99.336647999999997"/>
    <x v="162"/>
    <x v="1"/>
  </r>
  <r>
    <s v="H0569"/>
    <n v="2020"/>
    <x v="3"/>
    <n v="25"/>
    <n v="170.6"/>
    <n v="238"/>
    <x v="1"/>
    <x v="982"/>
    <x v="1"/>
    <x v="1"/>
    <n v="1.706"/>
    <n v="107.95489600000001"/>
    <x v="162"/>
    <x v="1"/>
  </r>
  <r>
    <s v="KT0T"/>
    <n v="2020"/>
    <x v="1"/>
    <n v="32"/>
    <n v="180.4"/>
    <n v="266"/>
    <x v="0"/>
    <x v="983"/>
    <x v="3"/>
    <x v="0"/>
    <n v="1.804"/>
    <n v="120.655472"/>
    <x v="162"/>
    <x v="1"/>
  </r>
  <r>
    <s v="KjT6U"/>
    <n v="2020"/>
    <x v="2"/>
    <n v="39"/>
    <n v="167.9"/>
    <n v="178"/>
    <x v="0"/>
    <x v="984"/>
    <x v="2"/>
    <x v="0"/>
    <n v="1.679"/>
    <n v="80.739375999999993"/>
    <x v="160"/>
    <x v="0"/>
  </r>
  <r>
    <s v="25s0f"/>
    <n v="2020"/>
    <x v="2"/>
    <n v="43"/>
    <n v="179.6"/>
    <n v="169"/>
    <x v="0"/>
    <x v="985"/>
    <x v="2"/>
    <x v="0"/>
    <n v="1.796"/>
    <n v="76.657048000000003"/>
    <x v="163"/>
    <x v="2"/>
  </r>
  <r>
    <s v="Mans3"/>
    <n v="2020"/>
    <x v="0"/>
    <n v="26"/>
    <n v="173.5"/>
    <n v="246"/>
    <x v="1"/>
    <x v="986"/>
    <x v="1"/>
    <x v="1"/>
    <n v="1.7350000000000001"/>
    <n v="111.58363199999999"/>
    <x v="162"/>
    <x v="1"/>
  </r>
  <r>
    <s v="Mbmg6"/>
    <n v="2020"/>
    <x v="2"/>
    <n v="35"/>
    <n v="183.8"/>
    <n v="276"/>
    <x v="1"/>
    <x v="987"/>
    <x v="3"/>
    <x v="1"/>
    <n v="1.8380000000000001"/>
    <n v="125.19139199999999"/>
    <x v="162"/>
    <x v="1"/>
  </r>
  <r>
    <s v="LbrPu"/>
    <n v="2020"/>
    <x v="2"/>
    <n v="26"/>
    <n v="158.9"/>
    <n v="102"/>
    <x v="1"/>
    <x v="988"/>
    <x v="3"/>
    <x v="0"/>
    <n v="1.5890000000000002"/>
    <n v="46.266384000000002"/>
    <x v="164"/>
    <x v="3"/>
  </r>
  <r>
    <s v="MQ13X"/>
    <n v="2020"/>
    <x v="2"/>
    <n v="39"/>
    <n v="172.4"/>
    <n v="243"/>
    <x v="0"/>
    <x v="989"/>
    <x v="2"/>
    <x v="0"/>
    <n v="1.7240000000000002"/>
    <n v="110.22285599999999"/>
    <x v="162"/>
    <x v="1"/>
  </r>
  <r>
    <s v="B8Ycr"/>
    <n v="2020"/>
    <x v="1"/>
    <n v="28"/>
    <n v="157"/>
    <n v="202"/>
    <x v="1"/>
    <x v="990"/>
    <x v="1"/>
    <x v="0"/>
    <n v="1.57"/>
    <n v="91.625584000000003"/>
    <x v="165"/>
    <x v="1"/>
  </r>
  <r>
    <s v="BY82F"/>
    <n v="2020"/>
    <x v="1"/>
    <n v="41"/>
    <n v="205.4"/>
    <n v="346"/>
    <x v="0"/>
    <x v="991"/>
    <x v="3"/>
    <x v="0"/>
    <n v="2.0540000000000003"/>
    <n v="156.94283200000001"/>
    <x v="165"/>
    <x v="1"/>
  </r>
  <r>
    <s v="KgH4L"/>
    <n v="2020"/>
    <x v="1"/>
    <n v="28"/>
    <n v="176.6"/>
    <n v="197"/>
    <x v="1"/>
    <x v="992"/>
    <x v="2"/>
    <x v="0"/>
    <n v="1.766"/>
    <n v="89.357624000000001"/>
    <x v="166"/>
    <x v="0"/>
  </r>
  <r>
    <s v="z5s0f"/>
    <n v="2020"/>
    <x v="1"/>
    <n v="32"/>
    <n v="179.6"/>
    <n v="169"/>
    <x v="0"/>
    <x v="993"/>
    <x v="2"/>
    <x v="0"/>
    <n v="1.796"/>
    <n v="76.657048000000003"/>
    <x v="163"/>
    <x v="2"/>
  </r>
  <r>
    <s v="FewgW"/>
    <n v="2020"/>
    <x v="2"/>
    <n v="32"/>
    <n v="165"/>
    <n v="223"/>
    <x v="0"/>
    <x v="994"/>
    <x v="0"/>
    <x v="0"/>
    <n v="1.6500000000000001"/>
    <n v="101.151016"/>
    <x v="165"/>
    <x v="1"/>
  </r>
  <r>
    <s v="Ch1A8"/>
    <n v="2020"/>
    <x v="1"/>
    <n v="31"/>
    <n v="183.2"/>
    <n v="212"/>
    <x v="1"/>
    <x v="995"/>
    <x v="2"/>
    <x v="0"/>
    <n v="1.8319999999999999"/>
    <n v="96.161503999999994"/>
    <x v="166"/>
    <x v="0"/>
  </r>
  <r>
    <s v="JR21A"/>
    <n v="2020"/>
    <x v="0"/>
    <n v="26"/>
    <n v="157.80000000000001"/>
    <n v="204"/>
    <x v="1"/>
    <x v="996"/>
    <x v="3"/>
    <x v="0"/>
    <n v="1.5780000000000001"/>
    <n v="92.532768000000004"/>
    <x v="165"/>
    <x v="1"/>
  </r>
  <r>
    <s v="NgweC"/>
    <n v="2020"/>
    <x v="0"/>
    <n v="28"/>
    <n v="161.1"/>
    <n v="164"/>
    <x v="1"/>
    <x v="997"/>
    <x v="2"/>
    <x v="0"/>
    <n v="1.611"/>
    <n v="74.389088000000001"/>
    <x v="166"/>
    <x v="0"/>
  </r>
  <r>
    <s v="LdfVf"/>
    <n v="2020"/>
    <x v="3"/>
    <n v="31"/>
    <n v="168.2"/>
    <n v="112"/>
    <x v="0"/>
    <x v="998"/>
    <x v="1"/>
    <x v="0"/>
    <n v="1.6819999999999999"/>
    <n v="50.802303999999999"/>
    <x v="167"/>
    <x v="3"/>
  </r>
  <r>
    <s v="KS57L"/>
    <n v="2020"/>
    <x v="1"/>
    <n v="41"/>
    <n v="184.7"/>
    <n v="280"/>
    <x v="1"/>
    <x v="999"/>
    <x v="3"/>
    <x v="0"/>
    <n v="1.847"/>
    <n v="127.00576"/>
    <x v="165"/>
    <x v="1"/>
  </r>
  <r>
    <s v="Ha292"/>
    <n v="2020"/>
    <x v="2"/>
    <n v="24"/>
    <n v="176.9"/>
    <n v="164"/>
    <x v="0"/>
    <x v="1000"/>
    <x v="1"/>
    <x v="0"/>
    <n v="1.7690000000000001"/>
    <n v="74.389088000000001"/>
    <x v="163"/>
    <x v="2"/>
  </r>
  <r>
    <s v="L2EX9"/>
    <n v="2020"/>
    <x v="2"/>
    <n v="45"/>
    <n v="170.8"/>
    <n v="239"/>
    <x v="0"/>
    <x v="1001"/>
    <x v="2"/>
    <x v="1"/>
    <n v="1.7080000000000002"/>
    <n v="108.40848800000001"/>
    <x v="165"/>
    <x v="1"/>
  </r>
  <r>
    <s v="LejN8"/>
    <n v="2020"/>
    <x v="3"/>
    <n v="44"/>
    <n v="191.9"/>
    <n v="302"/>
    <x v="1"/>
    <x v="1002"/>
    <x v="2"/>
    <x v="0"/>
    <n v="1.919"/>
    <n v="136.98478399999999"/>
    <x v="165"/>
    <x v="1"/>
  </r>
  <r>
    <s v="N5Yr9"/>
    <n v="2020"/>
    <x v="1"/>
    <n v="31"/>
    <n v="170.7"/>
    <n v="239"/>
    <x v="0"/>
    <x v="1003"/>
    <x v="2"/>
    <x v="1"/>
    <n v="1.7069999999999999"/>
    <n v="108.40848800000001"/>
    <x v="165"/>
    <x v="1"/>
  </r>
  <r>
    <s v="H02Ka"/>
    <n v="2020"/>
    <x v="1"/>
    <n v="27"/>
    <n v="186.8"/>
    <n v="287"/>
    <x v="0"/>
    <x v="1004"/>
    <x v="1"/>
    <x v="0"/>
    <n v="1.8680000000000001"/>
    <n v="130.180904"/>
    <x v="168"/>
    <x v="1"/>
  </r>
  <r>
    <s v="Mk03q"/>
    <n v="2020"/>
    <x v="1"/>
    <n v="47"/>
    <n v="185.8"/>
    <n v="284"/>
    <x v="1"/>
    <x v="1005"/>
    <x v="2"/>
    <x v="0"/>
    <n v="1.8580000000000001"/>
    <n v="128.82012800000001"/>
    <x v="168"/>
    <x v="1"/>
  </r>
  <r>
    <s v="MkWMr"/>
    <n v="2020"/>
    <x v="0"/>
    <n v="26"/>
    <n v="185.4"/>
    <n v="283"/>
    <x v="0"/>
    <x v="1006"/>
    <x v="1"/>
    <x v="1"/>
    <n v="1.8540000000000001"/>
    <n v="128.366536"/>
    <x v="168"/>
    <x v="1"/>
  </r>
  <r>
    <s v="DU95X"/>
    <n v="2020"/>
    <x v="3"/>
    <n v="51"/>
    <n v="154.5"/>
    <n v="197"/>
    <x v="1"/>
    <x v="1007"/>
    <x v="1"/>
    <x v="0"/>
    <n v="1.5449999999999999"/>
    <n v="89.357624000000001"/>
    <x v="169"/>
    <x v="1"/>
  </r>
  <r>
    <s v="A1PPm"/>
    <n v="2020"/>
    <x v="0"/>
    <n v="27"/>
    <n v="163.80000000000001"/>
    <n v="141"/>
    <x v="1"/>
    <x v="1008"/>
    <x v="1"/>
    <x v="0"/>
    <n v="1.6380000000000001"/>
    <n v="63.956471999999998"/>
    <x v="163"/>
    <x v="2"/>
  </r>
  <r>
    <s v="sU71T"/>
    <n v="2020"/>
    <x v="2"/>
    <n v="42"/>
    <n v="169.5"/>
    <n v="151"/>
    <x v="1"/>
    <x v="1009"/>
    <x v="2"/>
    <x v="1"/>
    <n v="1.6950000000000001"/>
    <n v="68.492391999999995"/>
    <x v="163"/>
    <x v="2"/>
  </r>
  <r>
    <s v="E7Qku"/>
    <n v="2020"/>
    <x v="0"/>
    <n v="33"/>
    <n v="176.6"/>
    <n v="257"/>
    <x v="0"/>
    <x v="1010"/>
    <x v="2"/>
    <x v="0"/>
    <n v="1.766"/>
    <n v="116.573144"/>
    <x v="169"/>
    <x v="1"/>
  </r>
  <r>
    <s v="McLP4"/>
    <n v="2020"/>
    <x v="3"/>
    <n v="23"/>
    <n v="182.9"/>
    <n v="276"/>
    <x v="1"/>
    <x v="1011"/>
    <x v="1"/>
    <x v="1"/>
    <n v="1.8290000000000002"/>
    <n v="125.19139199999999"/>
    <x v="169"/>
    <x v="1"/>
  </r>
  <r>
    <s v="EgV9h"/>
    <n v="2020"/>
    <x v="1"/>
    <n v="37"/>
    <n v="161.4"/>
    <n v="137"/>
    <x v="1"/>
    <x v="1012"/>
    <x v="2"/>
    <x v="0"/>
    <n v="1.6140000000000001"/>
    <n v="62.142103999999996"/>
    <x v="170"/>
    <x v="2"/>
  </r>
  <r>
    <s v="NkUH4"/>
    <n v="2020"/>
    <x v="1"/>
    <n v="25"/>
    <n v="165.6"/>
    <n v="226"/>
    <x v="1"/>
    <x v="1013"/>
    <x v="2"/>
    <x v="0"/>
    <n v="1.6559999999999999"/>
    <n v="102.511792"/>
    <x v="169"/>
    <x v="1"/>
  </r>
  <r>
    <s v="zb8kg"/>
    <n v="2020"/>
    <x v="1"/>
    <n v="27"/>
    <n v="166.7"/>
    <n v="229"/>
    <x v="0"/>
    <x v="1014"/>
    <x v="2"/>
    <x v="0"/>
    <n v="1.6669999999999998"/>
    <n v="103.872568"/>
    <x v="169"/>
    <x v="1"/>
  </r>
  <r>
    <s v="A9FFb"/>
    <n v="2020"/>
    <x v="2"/>
    <n v="46"/>
    <n v="183.5"/>
    <n v="213"/>
    <x v="0"/>
    <x v="1015"/>
    <x v="3"/>
    <x v="0"/>
    <n v="1.835"/>
    <n v="96.615095999999994"/>
    <x v="166"/>
    <x v="0"/>
  </r>
  <r>
    <s v="Chdb5"/>
    <n v="2020"/>
    <x v="2"/>
    <n v="19"/>
    <n v="178.7"/>
    <n v="168"/>
    <x v="0"/>
    <x v="1016"/>
    <x v="1"/>
    <x v="1"/>
    <n v="1.7869999999999999"/>
    <n v="76.203456000000003"/>
    <x v="170"/>
    <x v="2"/>
  </r>
  <r>
    <s v="Bkqxk"/>
    <n v="2020"/>
    <x v="0"/>
    <n v="29"/>
    <n v="157"/>
    <n v="156"/>
    <x v="1"/>
    <x v="1017"/>
    <x v="1"/>
    <x v="0"/>
    <n v="1.57"/>
    <n v="70.760351999999997"/>
    <x v="166"/>
    <x v="0"/>
  </r>
  <r>
    <s v="zhL1n"/>
    <n v="2020"/>
    <x v="2"/>
    <n v="28"/>
    <n v="164.8"/>
    <n v="143"/>
    <x v="1"/>
    <x v="1018"/>
    <x v="1"/>
    <x v="0"/>
    <n v="1.6480000000000001"/>
    <n v="64.863656000000006"/>
    <x v="170"/>
    <x v="2"/>
  </r>
  <r>
    <s v="B6G9Y"/>
    <n v="2020"/>
    <x v="1"/>
    <n v="33"/>
    <n v="171.1"/>
    <n v="242"/>
    <x v="0"/>
    <x v="1019"/>
    <x v="2"/>
    <x v="0"/>
    <n v="1.7110000000000001"/>
    <n v="109.76926399999999"/>
    <x v="171"/>
    <x v="1"/>
  </r>
  <r>
    <s v="B9h1e"/>
    <n v="2020"/>
    <x v="2"/>
    <n v="39"/>
    <n v="173.3"/>
    <n v="248"/>
    <x v="0"/>
    <x v="1020"/>
    <x v="2"/>
    <x v="0"/>
    <n v="1.7330000000000001"/>
    <n v="112.490816"/>
    <x v="171"/>
    <x v="1"/>
  </r>
  <r>
    <s v="Dhx3y"/>
    <n v="2020"/>
    <x v="3"/>
    <n v="36"/>
    <n v="165.8"/>
    <n v="174"/>
    <x v="0"/>
    <x v="1021"/>
    <x v="2"/>
    <x v="1"/>
    <n v="1.6580000000000001"/>
    <n v="78.925008000000005"/>
    <x v="166"/>
    <x v="0"/>
  </r>
  <r>
    <s v="Fdr1Q"/>
    <n v="2020"/>
    <x v="3"/>
    <n v="29"/>
    <n v="163.4"/>
    <n v="169"/>
    <x v="0"/>
    <x v="1022"/>
    <x v="3"/>
    <x v="0"/>
    <n v="1.6340000000000001"/>
    <n v="76.657048000000003"/>
    <x v="166"/>
    <x v="0"/>
  </r>
  <r>
    <s v="sP68A"/>
    <n v="2020"/>
    <x v="2"/>
    <n v="29"/>
    <n v="168.6"/>
    <n v="180"/>
    <x v="1"/>
    <x v="1023"/>
    <x v="1"/>
    <x v="0"/>
    <n v="1.6859999999999999"/>
    <n v="81.646559999999994"/>
    <x v="166"/>
    <x v="0"/>
  </r>
  <r>
    <s v="N0RWc"/>
    <n v="2020"/>
    <x v="0"/>
    <n v="28"/>
    <n v="161.4"/>
    <n v="165"/>
    <x v="0"/>
    <x v="1024"/>
    <x v="2"/>
    <x v="0"/>
    <n v="1.6140000000000001"/>
    <n v="74.842680000000001"/>
    <x v="166"/>
    <x v="0"/>
  </r>
  <r>
    <s v="Dga7k"/>
    <n v="2020"/>
    <x v="1"/>
    <n v="26"/>
    <n v="164.2"/>
    <n v="223"/>
    <x v="0"/>
    <x v="1025"/>
    <x v="1"/>
    <x v="0"/>
    <n v="1.6419999999999999"/>
    <n v="101.151016"/>
    <x v="171"/>
    <x v="1"/>
  </r>
  <r>
    <s v="zeNds"/>
    <n v="2020"/>
    <x v="0"/>
    <n v="24"/>
    <n v="174.8"/>
    <n v="161"/>
    <x v="0"/>
    <x v="1026"/>
    <x v="1"/>
    <x v="0"/>
    <n v="1.7480000000000002"/>
    <n v="73.028312"/>
    <x v="170"/>
    <x v="2"/>
  </r>
  <r>
    <s v="LhaP9"/>
    <n v="2020"/>
    <x v="1"/>
    <n v="30"/>
    <n v="179.9"/>
    <n v="205"/>
    <x v="1"/>
    <x v="1027"/>
    <x v="3"/>
    <x v="1"/>
    <n v="1.7990000000000002"/>
    <n v="92.986360000000005"/>
    <x v="166"/>
    <x v="0"/>
  </r>
  <r>
    <s v="K22dm"/>
    <n v="2020"/>
    <x v="1"/>
    <n v="24"/>
    <n v="162.4"/>
    <n v="218"/>
    <x v="0"/>
    <x v="1028"/>
    <x v="1"/>
    <x v="0"/>
    <n v="1.6240000000000001"/>
    <n v="98.883055999999996"/>
    <x v="171"/>
    <x v="1"/>
  </r>
  <r>
    <s v="MzcVT"/>
    <n v="2020"/>
    <x v="0"/>
    <n v="24"/>
    <n v="179.4"/>
    <n v="170"/>
    <x v="1"/>
    <x v="1029"/>
    <x v="1"/>
    <x v="0"/>
    <n v="1.794"/>
    <n v="77.110640000000004"/>
    <x v="172"/>
    <x v="2"/>
  </r>
  <r>
    <s v="DdRd7"/>
    <n v="2020"/>
    <x v="2"/>
    <n v="28"/>
    <n v="167.6"/>
    <n v="178"/>
    <x v="0"/>
    <x v="1030"/>
    <x v="1"/>
    <x v="0"/>
    <n v="1.6759999999999999"/>
    <n v="80.739375999999993"/>
    <x v="166"/>
    <x v="0"/>
  </r>
  <r>
    <s v="EfuBt"/>
    <n v="2020"/>
    <x v="3"/>
    <n v="24"/>
    <n v="171.3"/>
    <n v="155"/>
    <x v="1"/>
    <x v="1031"/>
    <x v="2"/>
    <x v="0"/>
    <n v="1.7130000000000001"/>
    <n v="70.306759999999997"/>
    <x v="172"/>
    <x v="2"/>
  </r>
  <r>
    <s v="zgb4y"/>
    <n v="2020"/>
    <x v="2"/>
    <n v="36"/>
    <n v="160.9"/>
    <n v="214"/>
    <x v="1"/>
    <x v="1032"/>
    <x v="3"/>
    <x v="0"/>
    <n v="1.609"/>
    <n v="97.068687999999995"/>
    <x v="171"/>
    <x v="1"/>
  </r>
  <r>
    <s v="JzL0x"/>
    <n v="2020"/>
    <x v="2"/>
    <n v="36"/>
    <n v="172.4"/>
    <n v="157"/>
    <x v="0"/>
    <x v="1033"/>
    <x v="3"/>
    <x v="0"/>
    <n v="1.7240000000000002"/>
    <n v="71.213943999999998"/>
    <x v="172"/>
    <x v="2"/>
  </r>
  <r>
    <s v="25Ukz"/>
    <n v="2020"/>
    <x v="1"/>
    <n v="44"/>
    <n v="158.30000000000001"/>
    <n v="208"/>
    <x v="1"/>
    <x v="1034"/>
    <x v="1"/>
    <x v="0"/>
    <n v="1.5830000000000002"/>
    <n v="94.347136000000006"/>
    <x v="173"/>
    <x v="1"/>
  </r>
  <r>
    <s v="CjQFF"/>
    <n v="2020"/>
    <x v="1"/>
    <n v="35"/>
    <n v="154.80000000000001"/>
    <n v="127"/>
    <x v="0"/>
    <x v="1035"/>
    <x v="2"/>
    <x v="0"/>
    <n v="1.548"/>
    <n v="57.606183999999999"/>
    <x v="172"/>
    <x v="2"/>
  </r>
  <r>
    <s v="AgXT2"/>
    <n v="2020"/>
    <x v="2"/>
    <n v="42"/>
    <n v="158.4"/>
    <n v="159"/>
    <x v="0"/>
    <x v="1036"/>
    <x v="3"/>
    <x v="0"/>
    <n v="1.5840000000000001"/>
    <n v="72.121127999999999"/>
    <x v="166"/>
    <x v="0"/>
  </r>
  <r>
    <s v="Ahcj1"/>
    <n v="2020"/>
    <x v="1"/>
    <n v="27"/>
    <n v="163"/>
    <n v="221"/>
    <x v="0"/>
    <x v="1037"/>
    <x v="2"/>
    <x v="0"/>
    <n v="1.6300000000000001"/>
    <n v="100.243832"/>
    <x v="173"/>
    <x v="1"/>
  </r>
  <r>
    <s v="Ga5pa"/>
    <n v="2020"/>
    <x v="2"/>
    <n v="40"/>
    <n v="138.69999999999999"/>
    <n v="102"/>
    <x v="0"/>
    <x v="1038"/>
    <x v="1"/>
    <x v="0"/>
    <n v="1.387"/>
    <n v="46.266384000000002"/>
    <x v="172"/>
    <x v="2"/>
  </r>
  <r>
    <s v="EV83s"/>
    <n v="2020"/>
    <x v="3"/>
    <n v="30"/>
    <n v="164.9"/>
    <n v="226"/>
    <x v="0"/>
    <x v="1039"/>
    <x v="1"/>
    <x v="1"/>
    <n v="1.649"/>
    <n v="102.511792"/>
    <x v="173"/>
    <x v="1"/>
  </r>
  <r>
    <s v="LP30H"/>
    <n v="2020"/>
    <x v="2"/>
    <n v="28"/>
    <n v="162.5"/>
    <n v="105"/>
    <x v="0"/>
    <x v="1040"/>
    <x v="3"/>
    <x v="0"/>
    <n v="1.625"/>
    <n v="47.627159999999996"/>
    <x v="167"/>
    <x v="3"/>
  </r>
  <r>
    <s v="Kbccc"/>
    <n v="2020"/>
    <x v="3"/>
    <n v="32"/>
    <n v="163.5"/>
    <n v="222"/>
    <x v="1"/>
    <x v="1041"/>
    <x v="1"/>
    <x v="0"/>
    <n v="1.635"/>
    <n v="100.697424"/>
    <x v="173"/>
    <x v="1"/>
  </r>
  <r>
    <s v="Mk1ns"/>
    <n v="2020"/>
    <x v="3"/>
    <n v="33"/>
    <n v="180.8"/>
    <n v="272"/>
    <x v="0"/>
    <x v="1042"/>
    <x v="2"/>
    <x v="0"/>
    <n v="1.8080000000000001"/>
    <n v="123.37702400000001"/>
    <x v="173"/>
    <x v="1"/>
  </r>
  <r>
    <s v="z5Ukz"/>
    <n v="2020"/>
    <x v="2"/>
    <n v="44"/>
    <n v="158.30000000000001"/>
    <n v="208"/>
    <x v="1"/>
    <x v="1043"/>
    <x v="2"/>
    <x v="0"/>
    <n v="1.5830000000000002"/>
    <n v="94.347136000000006"/>
    <x v="173"/>
    <x v="1"/>
  </r>
  <r>
    <s v="AcTSh"/>
    <n v="2020"/>
    <x v="1"/>
    <n v="57"/>
    <n v="169.1"/>
    <n v="238"/>
    <x v="0"/>
    <x v="1044"/>
    <x v="1"/>
    <x v="0"/>
    <n v="1.6910000000000001"/>
    <n v="107.95489600000001"/>
    <x v="174"/>
    <x v="1"/>
  </r>
  <r>
    <s v="N19m3"/>
    <n v="2020"/>
    <x v="2"/>
    <n v="40"/>
    <n v="171.3"/>
    <n v="186"/>
    <x v="0"/>
    <x v="1045"/>
    <x v="3"/>
    <x v="1"/>
    <n v="1.7130000000000001"/>
    <n v="84.368111999999996"/>
    <x v="175"/>
    <x v="0"/>
  </r>
  <r>
    <s v="Md1F6"/>
    <n v="2020"/>
    <x v="1"/>
    <n v="27"/>
    <n v="182.7"/>
    <n v="278"/>
    <x v="0"/>
    <x v="1046"/>
    <x v="3"/>
    <x v="1"/>
    <n v="1.827"/>
    <n v="126.09857599999999"/>
    <x v="174"/>
    <x v="1"/>
  </r>
  <r>
    <s v="HkhFZ"/>
    <n v="2020"/>
    <x v="1"/>
    <n v="44"/>
    <n v="152.30000000000001"/>
    <n v="123"/>
    <x v="1"/>
    <x v="1047"/>
    <x v="2"/>
    <x v="0"/>
    <n v="1.5230000000000001"/>
    <n v="55.791815999999997"/>
    <x v="176"/>
    <x v="2"/>
  </r>
  <r>
    <s v="Bj03J"/>
    <n v="2020"/>
    <x v="0"/>
    <n v="37"/>
    <n v="173.7"/>
    <n v="252"/>
    <x v="1"/>
    <x v="1048"/>
    <x v="3"/>
    <x v="0"/>
    <n v="1.7369999999999999"/>
    <n v="114.305184"/>
    <x v="177"/>
    <x v="1"/>
  </r>
  <r>
    <s v="E1kNu"/>
    <n v="2020"/>
    <x v="1"/>
    <n v="27"/>
    <n v="151.5"/>
    <n v="192"/>
    <x v="0"/>
    <x v="1049"/>
    <x v="1"/>
    <x v="0"/>
    <n v="1.5150000000000001"/>
    <n v="87.089663999999999"/>
    <x v="177"/>
    <x v="1"/>
  </r>
  <r>
    <s v="LeUS8"/>
    <n v="2020"/>
    <x v="3"/>
    <n v="31"/>
    <n v="168.7"/>
    <n v="151"/>
    <x v="0"/>
    <x v="1050"/>
    <x v="1"/>
    <x v="0"/>
    <n v="1.6869999999999998"/>
    <n v="68.492391999999995"/>
    <x v="176"/>
    <x v="2"/>
  </r>
  <r>
    <s v="AaYPQ"/>
    <n v="2020"/>
    <x v="2"/>
    <n v="44"/>
    <n v="172.7"/>
    <n v="250"/>
    <x v="0"/>
    <x v="1051"/>
    <x v="3"/>
    <x v="0"/>
    <n v="1.7269999999999999"/>
    <n v="113.398"/>
    <x v="178"/>
    <x v="1"/>
  </r>
  <r>
    <s v="Cc30r"/>
    <n v="2020"/>
    <x v="0"/>
    <n v="27"/>
    <n v="158.9"/>
    <n v="134"/>
    <x v="1"/>
    <x v="1052"/>
    <x v="1"/>
    <x v="0"/>
    <n v="1.5890000000000002"/>
    <n v="60.781328000000002"/>
    <x v="176"/>
    <x v="2"/>
  </r>
  <r>
    <s v="Hbp64"/>
    <n v="2020"/>
    <x v="3"/>
    <n v="47"/>
    <n v="161.80000000000001"/>
    <n v="166"/>
    <x v="1"/>
    <x v="1053"/>
    <x v="1"/>
    <x v="0"/>
    <n v="1.6180000000000001"/>
    <n v="75.296272000000002"/>
    <x v="175"/>
    <x v="0"/>
  </r>
  <r>
    <s v="BaDfY"/>
    <n v="2020"/>
    <x v="1"/>
    <n v="32"/>
    <n v="160.9"/>
    <n v="217"/>
    <x v="0"/>
    <x v="1054"/>
    <x v="5"/>
    <x v="0"/>
    <n v="1.609"/>
    <n v="98.429463999999996"/>
    <x v="178"/>
    <x v="1"/>
  </r>
  <r>
    <s v="Ejcpm"/>
    <n v="2020"/>
    <x v="3"/>
    <n v="41"/>
    <n v="161.19999999999999"/>
    <n v="165"/>
    <x v="1"/>
    <x v="1055"/>
    <x v="3"/>
    <x v="0"/>
    <n v="1.6119999999999999"/>
    <n v="74.842680000000001"/>
    <x v="175"/>
    <x v="0"/>
  </r>
  <r>
    <s v="BjyJr"/>
    <n v="2020"/>
    <x v="0"/>
    <n v="34"/>
    <n v="175.2"/>
    <n v="195"/>
    <x v="0"/>
    <x v="1056"/>
    <x v="2"/>
    <x v="1"/>
    <n v="1.752"/>
    <n v="88.45044"/>
    <x v="175"/>
    <x v="0"/>
  </r>
  <r>
    <s v="EeYp2"/>
    <n v="2020"/>
    <x v="2"/>
    <n v="42"/>
    <n v="180.5"/>
    <n v="207"/>
    <x v="1"/>
    <x v="1057"/>
    <x v="3"/>
    <x v="0"/>
    <n v="1.8049999999999999"/>
    <n v="93.893544000000006"/>
    <x v="175"/>
    <x v="0"/>
  </r>
  <r>
    <s v="EbmBE"/>
    <n v="2020"/>
    <x v="2"/>
    <n v="41"/>
    <n v="159.1"/>
    <n v="212"/>
    <x v="0"/>
    <x v="1058"/>
    <x v="2"/>
    <x v="0"/>
    <n v="1.591"/>
    <n v="96.161503999999994"/>
    <x v="178"/>
    <x v="1"/>
  </r>
  <r>
    <s v="Jk04d"/>
    <n v="2020"/>
    <x v="1"/>
    <n v="39"/>
    <n v="158.6"/>
    <n v="211"/>
    <x v="0"/>
    <x v="1059"/>
    <x v="1"/>
    <x v="0"/>
    <n v="1.5860000000000001"/>
    <n v="95.707911999999993"/>
    <x v="178"/>
    <x v="1"/>
  </r>
  <r>
    <s v="KR65C"/>
    <n v="2020"/>
    <x v="1"/>
    <n v="27"/>
    <n v="159.9"/>
    <n v="214"/>
    <x v="1"/>
    <x v="1060"/>
    <x v="2"/>
    <x v="0"/>
    <n v="1.5990000000000002"/>
    <n v="97.068687999999995"/>
    <x v="178"/>
    <x v="1"/>
  </r>
  <r>
    <s v="NbX9R"/>
    <n v="2020"/>
    <x v="2"/>
    <n v="37"/>
    <n v="158"/>
    <n v="209"/>
    <x v="0"/>
    <x v="1061"/>
    <x v="2"/>
    <x v="0"/>
    <n v="1.58"/>
    <n v="94.800727999999992"/>
    <x v="178"/>
    <x v="1"/>
  </r>
  <r>
    <s v="21kVL"/>
    <n v="2020"/>
    <x v="2"/>
    <n v="49"/>
    <n v="179"/>
    <n v="269"/>
    <x v="0"/>
    <x v="1062"/>
    <x v="0"/>
    <x v="0"/>
    <n v="1.79"/>
    <n v="122.016248"/>
    <x v="179"/>
    <x v="1"/>
  </r>
  <r>
    <s v="DQ21B"/>
    <n v="2020"/>
    <x v="3"/>
    <n v="26"/>
    <n v="154.1"/>
    <n v="151"/>
    <x v="0"/>
    <x v="1063"/>
    <x v="2"/>
    <x v="0"/>
    <n v="1.5409999999999999"/>
    <n v="68.492391999999995"/>
    <x v="175"/>
    <x v="0"/>
  </r>
  <r>
    <s v="De1b3"/>
    <n v="2020"/>
    <x v="1"/>
    <n v="46"/>
    <n v="174.7"/>
    <n v="162"/>
    <x v="1"/>
    <x v="1064"/>
    <x v="2"/>
    <x v="0"/>
    <n v="1.7469999999999999"/>
    <n v="73.481904"/>
    <x v="176"/>
    <x v="2"/>
  </r>
  <r>
    <s v="CY63A"/>
    <n v="2020"/>
    <x v="1"/>
    <n v="38"/>
    <n v="170"/>
    <n v="243"/>
    <x v="1"/>
    <x v="1065"/>
    <x v="3"/>
    <x v="0"/>
    <n v="1.7"/>
    <n v="110.22285599999999"/>
    <x v="179"/>
    <x v="1"/>
  </r>
  <r>
    <s v="E8bWw"/>
    <n v="2020"/>
    <x v="1"/>
    <n v="41"/>
    <n v="174.3"/>
    <n v="255"/>
    <x v="0"/>
    <x v="1066"/>
    <x v="3"/>
    <x v="1"/>
    <n v="1.7430000000000001"/>
    <n v="115.66596"/>
    <x v="179"/>
    <x v="1"/>
  </r>
  <r>
    <s v="EzEVW"/>
    <n v="2020"/>
    <x v="2"/>
    <n v="46"/>
    <n v="160.80000000000001"/>
    <n v="217"/>
    <x v="0"/>
    <x v="1067"/>
    <x v="0"/>
    <x v="0"/>
    <n v="1.6080000000000001"/>
    <n v="98.429463999999996"/>
    <x v="179"/>
    <x v="1"/>
  </r>
  <r>
    <s v="FhYhW"/>
    <n v="2020"/>
    <x v="1"/>
    <n v="32"/>
    <n v="176.3"/>
    <n v="261"/>
    <x v="1"/>
    <x v="1068"/>
    <x v="2"/>
    <x v="0"/>
    <n v="1.7630000000000001"/>
    <n v="118.387512"/>
    <x v="179"/>
    <x v="1"/>
  </r>
  <r>
    <s v="G8P2y"/>
    <n v="2020"/>
    <x v="1"/>
    <n v="34"/>
    <n v="165.9"/>
    <n v="231"/>
    <x v="1"/>
    <x v="1069"/>
    <x v="1"/>
    <x v="0"/>
    <n v="1.659"/>
    <n v="104.779752"/>
    <x v="179"/>
    <x v="1"/>
  </r>
  <r>
    <s v="M7h40"/>
    <n v="2020"/>
    <x v="2"/>
    <n v="37"/>
    <n v="170.1"/>
    <n v="184"/>
    <x v="0"/>
    <x v="1070"/>
    <x v="1"/>
    <x v="0"/>
    <n v="1.7010000000000001"/>
    <n v="83.460927999999996"/>
    <x v="175"/>
    <x v="0"/>
  </r>
  <r>
    <s v="LQ45N"/>
    <n v="2020"/>
    <x v="3"/>
    <n v="22"/>
    <n v="164.5"/>
    <n v="227"/>
    <x v="0"/>
    <x v="1071"/>
    <x v="1"/>
    <x v="0"/>
    <n v="1.645"/>
    <n v="102.965384"/>
    <x v="179"/>
    <x v="1"/>
  </r>
  <r>
    <s v="M4Nsx"/>
    <n v="2020"/>
    <x v="3"/>
    <n v="41"/>
    <n v="163.4"/>
    <n v="224"/>
    <x v="1"/>
    <x v="1072"/>
    <x v="2"/>
    <x v="0"/>
    <n v="1.6340000000000001"/>
    <n v="101.604608"/>
    <x v="179"/>
    <x v="1"/>
  </r>
  <r>
    <s v="CffYC"/>
    <n v="2020"/>
    <x v="3"/>
    <n v="31"/>
    <n v="164.8"/>
    <n v="229"/>
    <x v="1"/>
    <x v="1073"/>
    <x v="2"/>
    <x v="0"/>
    <n v="1.6480000000000001"/>
    <n v="103.872568"/>
    <x v="180"/>
    <x v="1"/>
  </r>
  <r>
    <s v="DaHyR"/>
    <n v="2020"/>
    <x v="1"/>
    <n v="31"/>
    <n v="169.1"/>
    <n v="182"/>
    <x v="1"/>
    <x v="1074"/>
    <x v="1"/>
    <x v="0"/>
    <n v="1.6910000000000001"/>
    <n v="82.553743999999995"/>
    <x v="181"/>
    <x v="0"/>
  </r>
  <r>
    <s v="Hg026"/>
    <n v="2020"/>
    <x v="1"/>
    <n v="48"/>
    <n v="163.80000000000001"/>
    <n v="226"/>
    <x v="0"/>
    <x v="1075"/>
    <x v="2"/>
    <x v="0"/>
    <n v="1.6380000000000001"/>
    <n v="102.511792"/>
    <x v="180"/>
    <x v="1"/>
  </r>
  <r>
    <s v="Hz1dj"/>
    <n v="2020"/>
    <x v="2"/>
    <n v="43"/>
    <n v="160.9"/>
    <n v="218"/>
    <x v="0"/>
    <x v="1076"/>
    <x v="2"/>
    <x v="0"/>
    <n v="1.609"/>
    <n v="98.883055999999996"/>
    <x v="180"/>
    <x v="1"/>
  </r>
  <r>
    <s v="GjQAR"/>
    <n v="2020"/>
    <x v="2"/>
    <n v="39"/>
    <n v="175.9"/>
    <n v="197"/>
    <x v="1"/>
    <x v="1077"/>
    <x v="2"/>
    <x v="0"/>
    <n v="1.7590000000000001"/>
    <n v="89.357624000000001"/>
    <x v="181"/>
    <x v="0"/>
  </r>
  <r>
    <s v="Kc882"/>
    <n v="2020"/>
    <x v="2"/>
    <n v="38"/>
    <n v="172.5"/>
    <n v="158"/>
    <x v="1"/>
    <x v="1078"/>
    <x v="1"/>
    <x v="0"/>
    <n v="1.7250000000000001"/>
    <n v="71.667535999999998"/>
    <x v="176"/>
    <x v="2"/>
  </r>
  <r>
    <s v="zemb4"/>
    <n v="2020"/>
    <x v="2"/>
    <n v="44"/>
    <n v="155.5"/>
    <n v="154"/>
    <x v="0"/>
    <x v="1079"/>
    <x v="2"/>
    <x v="0"/>
    <n v="1.5549999999999999"/>
    <n v="69.853167999999997"/>
    <x v="181"/>
    <x v="0"/>
  </r>
  <r>
    <s v="K3nvL"/>
    <n v="2020"/>
    <x v="2"/>
    <n v="43"/>
    <n v="173.4"/>
    <n v="253"/>
    <x v="0"/>
    <x v="1080"/>
    <x v="0"/>
    <x v="1"/>
    <n v="1.734"/>
    <n v="114.758776"/>
    <x v="180"/>
    <x v="1"/>
  </r>
  <r>
    <s v="zfkJC"/>
    <n v="2020"/>
    <x v="1"/>
    <n v="24"/>
    <n v="174.5"/>
    <n v="194"/>
    <x v="0"/>
    <x v="1081"/>
    <x v="1"/>
    <x v="1"/>
    <n v="1.7450000000000001"/>
    <n v="87.996848"/>
    <x v="181"/>
    <x v="0"/>
  </r>
  <r>
    <s v="C2M1K"/>
    <n v="2020"/>
    <x v="2"/>
    <n v="40"/>
    <n v="164.3"/>
    <n v="172"/>
    <x v="0"/>
    <x v="1082"/>
    <x v="1"/>
    <x v="0"/>
    <n v="1.6430000000000002"/>
    <n v="78.017824000000005"/>
    <x v="181"/>
    <x v="0"/>
  </r>
  <r>
    <s v="AaZta"/>
    <n v="2020"/>
    <x v="2"/>
    <n v="31"/>
    <n v="176.8"/>
    <n v="264"/>
    <x v="1"/>
    <x v="1083"/>
    <x v="1"/>
    <x v="0"/>
    <n v="1.7680000000000002"/>
    <n v="119.748288"/>
    <x v="182"/>
    <x v="1"/>
  </r>
  <r>
    <s v="BV76C"/>
    <n v="2020"/>
    <x v="2"/>
    <n v="42"/>
    <n v="167.5"/>
    <n v="237"/>
    <x v="0"/>
    <x v="1084"/>
    <x v="2"/>
    <x v="0"/>
    <n v="1.675"/>
    <n v="107.501304"/>
    <x v="182"/>
    <x v="1"/>
  </r>
  <r>
    <s v="LebYY"/>
    <n v="2020"/>
    <x v="3"/>
    <n v="25"/>
    <n v="161.1"/>
    <n v="219"/>
    <x v="1"/>
    <x v="1085"/>
    <x v="1"/>
    <x v="0"/>
    <n v="1.611"/>
    <n v="99.336647999999997"/>
    <x v="182"/>
    <x v="1"/>
  </r>
  <r>
    <s v="M6gBR"/>
    <n v="2020"/>
    <x v="1"/>
    <n v="27"/>
    <n v="164.3"/>
    <n v="172"/>
    <x v="1"/>
    <x v="1086"/>
    <x v="3"/>
    <x v="0"/>
    <n v="1.6430000000000002"/>
    <n v="78.017824000000005"/>
    <x v="181"/>
    <x v="0"/>
  </r>
  <r>
    <s v="Lj4gt"/>
    <n v="2020"/>
    <x v="0"/>
    <n v="27"/>
    <n v="158.80000000000001"/>
    <n v="213"/>
    <x v="0"/>
    <x v="1087"/>
    <x v="2"/>
    <x v="0"/>
    <n v="1.5880000000000001"/>
    <n v="96.615095999999994"/>
    <x v="182"/>
    <x v="1"/>
  </r>
  <r>
    <s v="FcTDh"/>
    <n v="2020"/>
    <x v="3"/>
    <n v="23"/>
    <n v="167.7"/>
    <n v="238"/>
    <x v="1"/>
    <x v="1088"/>
    <x v="1"/>
    <x v="0"/>
    <n v="1.6769999999999998"/>
    <n v="107.95489600000001"/>
    <x v="183"/>
    <x v="1"/>
  </r>
  <r>
    <s v="FhAE8"/>
    <n v="2020"/>
    <x v="2"/>
    <n v="42"/>
    <n v="171.3"/>
    <n v="187"/>
    <x v="0"/>
    <x v="1089"/>
    <x v="2"/>
    <x v="1"/>
    <n v="1.7130000000000001"/>
    <n v="84.821703999999997"/>
    <x v="181"/>
    <x v="0"/>
  </r>
  <r>
    <s v="Kd1Fg"/>
    <n v="2020"/>
    <x v="3"/>
    <n v="40"/>
    <n v="167.4"/>
    <n v="237"/>
    <x v="0"/>
    <x v="1090"/>
    <x v="2"/>
    <x v="0"/>
    <n v="1.6740000000000002"/>
    <n v="107.501304"/>
    <x v="183"/>
    <x v="1"/>
  </r>
  <r>
    <s v="LT17Y"/>
    <n v="2020"/>
    <x v="2"/>
    <n v="42"/>
    <n v="152.6"/>
    <n v="197"/>
    <x v="1"/>
    <x v="1091"/>
    <x v="2"/>
    <x v="0"/>
    <n v="1.526"/>
    <n v="89.357624000000001"/>
    <x v="183"/>
    <x v="1"/>
  </r>
  <r>
    <s v="M935B"/>
    <n v="2020"/>
    <x v="2"/>
    <n v="38"/>
    <n v="175"/>
    <n v="259"/>
    <x v="0"/>
    <x v="1092"/>
    <x v="3"/>
    <x v="1"/>
    <n v="1.75"/>
    <n v="117.480328"/>
    <x v="183"/>
    <x v="1"/>
  </r>
  <r>
    <s v="AzJPY"/>
    <n v="2020"/>
    <x v="1"/>
    <n v="43"/>
    <n v="150.80000000000001"/>
    <n v="145"/>
    <x v="0"/>
    <x v="1093"/>
    <x v="2"/>
    <x v="0"/>
    <n v="1.5080000000000002"/>
    <n v="65.770839999999993"/>
    <x v="181"/>
    <x v="0"/>
  </r>
  <r>
    <s v="C2SMs"/>
    <n v="2020"/>
    <x v="1"/>
    <n v="26"/>
    <n v="169.3"/>
    <n v="244"/>
    <x v="0"/>
    <x v="1094"/>
    <x v="1"/>
    <x v="0"/>
    <n v="1.6930000000000001"/>
    <n v="110.67644799999999"/>
    <x v="184"/>
    <x v="1"/>
  </r>
  <r>
    <s v="E1Eg3"/>
    <n v="2020"/>
    <x v="1"/>
    <n v="38"/>
    <n v="177.1"/>
    <n v="200"/>
    <x v="1"/>
    <x v="1095"/>
    <x v="2"/>
    <x v="0"/>
    <n v="1.7709999999999999"/>
    <n v="90.718400000000003"/>
    <x v="181"/>
    <x v="0"/>
  </r>
  <r>
    <s v="CZ60C"/>
    <n v="2020"/>
    <x v="1"/>
    <n v="34"/>
    <n v="160.6"/>
    <n v="137"/>
    <x v="0"/>
    <x v="1096"/>
    <x v="2"/>
    <x v="0"/>
    <n v="1.6059999999999999"/>
    <n v="62.142103999999996"/>
    <x v="176"/>
    <x v="2"/>
  </r>
  <r>
    <s v="GdjBS"/>
    <n v="2020"/>
    <x v="1"/>
    <n v="25"/>
    <n v="172.1"/>
    <n v="252"/>
    <x v="1"/>
    <x v="1097"/>
    <x v="1"/>
    <x v="1"/>
    <n v="1.7210000000000001"/>
    <n v="114.305184"/>
    <x v="184"/>
    <x v="1"/>
  </r>
  <r>
    <s v="K7f7Q"/>
    <n v="2020"/>
    <x v="0"/>
    <n v="34"/>
    <n v="182.8"/>
    <n v="284"/>
    <x v="0"/>
    <x v="1098"/>
    <x v="2"/>
    <x v="1"/>
    <n v="1.8280000000000001"/>
    <n v="128.82012800000001"/>
    <x v="184"/>
    <x v="1"/>
  </r>
  <r>
    <s v="Mcq6G"/>
    <n v="2020"/>
    <x v="2"/>
    <n v="38"/>
    <n v="170.5"/>
    <n v="118"/>
    <x v="1"/>
    <x v="1099"/>
    <x v="3"/>
    <x v="0"/>
    <n v="1.7050000000000001"/>
    <n v="53.523856000000002"/>
    <x v="125"/>
    <x v="3"/>
  </r>
  <r>
    <s v="EazWb"/>
    <n v="2020"/>
    <x v="3"/>
    <n v="24"/>
    <n v="182.1"/>
    <n v="284"/>
    <x v="1"/>
    <x v="1100"/>
    <x v="1"/>
    <x v="0"/>
    <n v="1.821"/>
    <n v="128.82012800000001"/>
    <x v="185"/>
    <x v="1"/>
  </r>
  <r>
    <s v="G8SL2"/>
    <n v="2020"/>
    <x v="2"/>
    <n v="40"/>
    <n v="178.6"/>
    <n v="273"/>
    <x v="0"/>
    <x v="1101"/>
    <x v="2"/>
    <x v="0"/>
    <n v="1.786"/>
    <n v="123.83061599999999"/>
    <x v="185"/>
    <x v="1"/>
  </r>
  <r>
    <s v="L73Y2"/>
    <n v="2020"/>
    <x v="1"/>
    <n v="32"/>
    <n v="164.3"/>
    <n v="231"/>
    <x v="0"/>
    <x v="1102"/>
    <x v="2"/>
    <x v="0"/>
    <n v="1.6430000000000002"/>
    <n v="104.779752"/>
    <x v="185"/>
    <x v="1"/>
  </r>
  <r>
    <s v="BbG4L"/>
    <n v="2020"/>
    <x v="1"/>
    <n v="34"/>
    <n v="158.30000000000001"/>
    <n v="215"/>
    <x v="0"/>
    <x v="1103"/>
    <x v="1"/>
    <x v="0"/>
    <n v="1.5830000000000002"/>
    <n v="97.522279999999995"/>
    <x v="186"/>
    <x v="1"/>
  </r>
  <r>
    <s v="D9Jkv"/>
    <n v="2020"/>
    <x v="3"/>
    <n v="44"/>
    <n v="183.6"/>
    <n v="215"/>
    <x v="0"/>
    <x v="1104"/>
    <x v="2"/>
    <x v="0"/>
    <n v="1.8360000000000001"/>
    <n v="97.522279999999995"/>
    <x v="181"/>
    <x v="0"/>
  </r>
  <r>
    <s v="M5HZ7"/>
    <n v="2020"/>
    <x v="2"/>
    <n v="39"/>
    <n v="172.5"/>
    <n v="255"/>
    <x v="0"/>
    <x v="1105"/>
    <x v="2"/>
    <x v="0"/>
    <n v="1.7250000000000001"/>
    <n v="115.66596"/>
    <x v="186"/>
    <x v="1"/>
  </r>
  <r>
    <s v="HQ67W"/>
    <n v="2020"/>
    <x v="2"/>
    <n v="46"/>
    <n v="161.80000000000001"/>
    <n v="167"/>
    <x v="0"/>
    <x v="1106"/>
    <x v="1"/>
    <x v="0"/>
    <n v="1.6180000000000001"/>
    <n v="75.749864000000002"/>
    <x v="181"/>
    <x v="0"/>
  </r>
  <r>
    <s v="GT71Q"/>
    <n v="2020"/>
    <x v="2"/>
    <n v="36"/>
    <n v="161.4"/>
    <n v="224"/>
    <x v="0"/>
    <x v="1107"/>
    <x v="2"/>
    <x v="0"/>
    <n v="1.6140000000000001"/>
    <n v="101.604608"/>
    <x v="187"/>
    <x v="1"/>
  </r>
  <r>
    <s v="H3snc"/>
    <n v="2020"/>
    <x v="2"/>
    <n v="24"/>
    <n v="171.9"/>
    <n v="254"/>
    <x v="0"/>
    <x v="1108"/>
    <x v="3"/>
    <x v="0"/>
    <n v="1.7190000000000001"/>
    <n v="115.212368"/>
    <x v="187"/>
    <x v="1"/>
  </r>
  <r>
    <s v="LaQuy"/>
    <n v="2020"/>
    <x v="0"/>
    <n v="33"/>
    <n v="173.5"/>
    <n v="259"/>
    <x v="1"/>
    <x v="1109"/>
    <x v="1"/>
    <x v="0"/>
    <n v="1.7350000000000001"/>
    <n v="117.480328"/>
    <x v="187"/>
    <x v="1"/>
  </r>
  <r>
    <s v="NdYeA"/>
    <n v="2020"/>
    <x v="3"/>
    <n v="21"/>
    <n v="163.6"/>
    <n v="230"/>
    <x v="0"/>
    <x v="1110"/>
    <x v="1"/>
    <x v="0"/>
    <n v="1.6359999999999999"/>
    <n v="104.32616"/>
    <x v="187"/>
    <x v="1"/>
  </r>
  <r>
    <s v="CjzZV"/>
    <n v="2020"/>
    <x v="2"/>
    <n v="40"/>
    <n v="167.5"/>
    <n v="179"/>
    <x v="0"/>
    <x v="1111"/>
    <x v="1"/>
    <x v="0"/>
    <n v="1.675"/>
    <n v="81.192967999999993"/>
    <x v="181"/>
    <x v="0"/>
  </r>
  <r>
    <s v="F7N33"/>
    <n v="2020"/>
    <x v="2"/>
    <n v="41"/>
    <n v="155.4"/>
    <n v="208"/>
    <x v="1"/>
    <x v="1112"/>
    <x v="3"/>
    <x v="0"/>
    <n v="1.554"/>
    <n v="94.347136000000006"/>
    <x v="188"/>
    <x v="1"/>
  </r>
  <r>
    <s v="HzR7g"/>
    <n v="2020"/>
    <x v="0"/>
    <n v="23"/>
    <n v="188.1"/>
    <n v="305"/>
    <x v="0"/>
    <x v="1113"/>
    <x v="1"/>
    <x v="0"/>
    <n v="1.881"/>
    <n v="138.34556000000001"/>
    <x v="188"/>
    <x v="1"/>
  </r>
  <r>
    <s v="Kj7wh"/>
    <n v="2020"/>
    <x v="1"/>
    <n v="25"/>
    <n v="157.1"/>
    <n v="213"/>
    <x v="0"/>
    <x v="1114"/>
    <x v="1"/>
    <x v="0"/>
    <n v="1.571"/>
    <n v="96.615095999999994"/>
    <x v="188"/>
    <x v="1"/>
  </r>
  <r>
    <s v="HgLL2"/>
    <n v="2020"/>
    <x v="0"/>
    <n v="25"/>
    <n v="153.30000000000001"/>
    <n v="150"/>
    <x v="0"/>
    <x v="1115"/>
    <x v="3"/>
    <x v="0"/>
    <n v="1.5330000000000001"/>
    <n v="68.038799999999995"/>
    <x v="189"/>
    <x v="0"/>
  </r>
  <r>
    <s v="CbRJm"/>
    <n v="2020"/>
    <x v="1"/>
    <n v="31"/>
    <n v="181.7"/>
    <n v="285"/>
    <x v="0"/>
    <x v="1116"/>
    <x v="3"/>
    <x v="0"/>
    <n v="1.8169999999999999"/>
    <n v="129.27372"/>
    <x v="190"/>
    <x v="1"/>
  </r>
  <r>
    <s v="E2weH"/>
    <n v="2020"/>
    <x v="1"/>
    <n v="34"/>
    <n v="167.4"/>
    <n v="242"/>
    <x v="0"/>
    <x v="1117"/>
    <x v="2"/>
    <x v="0"/>
    <n v="1.6740000000000002"/>
    <n v="109.76926399999999"/>
    <x v="190"/>
    <x v="1"/>
  </r>
  <r>
    <s v="G6JaV"/>
    <n v="2020"/>
    <x v="1"/>
    <n v="34"/>
    <n v="157.4"/>
    <n v="214"/>
    <x v="0"/>
    <x v="1118"/>
    <x v="1"/>
    <x v="0"/>
    <n v="1.5740000000000001"/>
    <n v="97.068687999999995"/>
    <x v="190"/>
    <x v="1"/>
  </r>
  <r>
    <s v="JZ5s"/>
    <n v="2020"/>
    <x v="2"/>
    <n v="39"/>
    <n v="155.9"/>
    <n v="210"/>
    <x v="0"/>
    <x v="1119"/>
    <x v="2"/>
    <x v="0"/>
    <n v="1.5590000000000002"/>
    <n v="95.254319999999993"/>
    <x v="190"/>
    <x v="1"/>
  </r>
  <r>
    <s v="Ege8x"/>
    <n v="2020"/>
    <x v="0"/>
    <n v="32"/>
    <n v="163.19999999999999"/>
    <n v="170"/>
    <x v="1"/>
    <x v="1120"/>
    <x v="1"/>
    <x v="0"/>
    <n v="1.6319999999999999"/>
    <n v="77.110640000000004"/>
    <x v="189"/>
    <x v="0"/>
  </r>
  <r>
    <s v="Af2pv"/>
    <n v="2020"/>
    <x v="1"/>
    <n v="37"/>
    <n v="186.6"/>
    <n v="185"/>
    <x v="0"/>
    <x v="1121"/>
    <x v="1"/>
    <x v="0"/>
    <n v="1.8659999999999999"/>
    <n v="83.914519999999996"/>
    <x v="176"/>
    <x v="2"/>
  </r>
  <r>
    <s v="FcbEy"/>
    <n v="2020"/>
    <x v="0"/>
    <n v="24"/>
    <n v="158.69999999999999"/>
    <n v="218"/>
    <x v="0"/>
    <x v="1122"/>
    <x v="1"/>
    <x v="0"/>
    <n v="1.587"/>
    <n v="98.883055999999996"/>
    <x v="191"/>
    <x v="1"/>
  </r>
  <r>
    <s v="AU38H"/>
    <n v="2020"/>
    <x v="1"/>
    <n v="30"/>
    <n v="176"/>
    <n v="269"/>
    <x v="1"/>
    <x v="1123"/>
    <x v="3"/>
    <x v="0"/>
    <n v="1.76"/>
    <n v="122.016248"/>
    <x v="192"/>
    <x v="1"/>
  </r>
  <r>
    <s v="G23WY"/>
    <n v="2020"/>
    <x v="2"/>
    <n v="53"/>
    <n v="175.1"/>
    <n v="266"/>
    <x v="0"/>
    <x v="1124"/>
    <x v="1"/>
    <x v="1"/>
    <n v="1.7509999999999999"/>
    <n v="120.655472"/>
    <x v="192"/>
    <x v="1"/>
  </r>
  <r>
    <s v="L7287"/>
    <n v="2020"/>
    <x v="1"/>
    <n v="26"/>
    <n v="163.1"/>
    <n v="231"/>
    <x v="1"/>
    <x v="1125"/>
    <x v="1"/>
    <x v="0"/>
    <n v="1.631"/>
    <n v="104.779752"/>
    <x v="192"/>
    <x v="1"/>
  </r>
  <r>
    <s v="Ebtj0"/>
    <n v="2020"/>
    <x v="0"/>
    <n v="40"/>
    <n v="162.69999999999999"/>
    <n v="169"/>
    <x v="1"/>
    <x v="1126"/>
    <x v="2"/>
    <x v="0"/>
    <n v="1.627"/>
    <n v="76.657048000000003"/>
    <x v="189"/>
    <x v="0"/>
  </r>
  <r>
    <s v="Ak4WV"/>
    <n v="2020"/>
    <x v="1"/>
    <n v="46"/>
    <n v="169.5"/>
    <n v="250"/>
    <x v="1"/>
    <x v="1127"/>
    <x v="2"/>
    <x v="0"/>
    <n v="1.6950000000000001"/>
    <n v="113.398"/>
    <x v="193"/>
    <x v="1"/>
  </r>
  <r>
    <s v="ET80W"/>
    <n v="2020"/>
    <x v="3"/>
    <n v="27"/>
    <n v="182.1"/>
    <n v="289"/>
    <x v="1"/>
    <x v="1128"/>
    <x v="2"/>
    <x v="0"/>
    <n v="1.821"/>
    <n v="131.088088"/>
    <x v="193"/>
    <x v="1"/>
  </r>
  <r>
    <s v="FdPYc"/>
    <n v="2020"/>
    <x v="1"/>
    <n v="32"/>
    <n v="177.7"/>
    <n v="275"/>
    <x v="0"/>
    <x v="1129"/>
    <x v="1"/>
    <x v="0"/>
    <n v="1.7769999999999999"/>
    <n v="124.73779999999999"/>
    <x v="193"/>
    <x v="1"/>
  </r>
  <r>
    <s v="GT22Z"/>
    <n v="2020"/>
    <x v="1"/>
    <n v="38"/>
    <n v="156.1"/>
    <n v="212"/>
    <x v="1"/>
    <x v="1130"/>
    <x v="3"/>
    <x v="0"/>
    <n v="1.5609999999999999"/>
    <n v="96.161503999999994"/>
    <x v="193"/>
    <x v="1"/>
  </r>
  <r>
    <s v="H8xab"/>
    <n v="2020"/>
    <x v="1"/>
    <n v="41"/>
    <n v="166.3"/>
    <n v="241"/>
    <x v="0"/>
    <x v="1131"/>
    <x v="2"/>
    <x v="0"/>
    <n v="1.6630000000000003"/>
    <n v="109.31567199999999"/>
    <x v="193"/>
    <x v="1"/>
  </r>
  <r>
    <s v="E6DB2"/>
    <n v="2020"/>
    <x v="1"/>
    <n v="23"/>
    <n v="155.80000000000001"/>
    <n v="129"/>
    <x v="1"/>
    <x v="1132"/>
    <x v="1"/>
    <x v="0"/>
    <n v="1.5580000000000001"/>
    <n v="58.513368"/>
    <x v="176"/>
    <x v="2"/>
  </r>
  <r>
    <s v="AV93N"/>
    <n v="2020"/>
    <x v="1"/>
    <n v="35"/>
    <n v="175.1"/>
    <n v="163"/>
    <x v="1"/>
    <x v="1133"/>
    <x v="2"/>
    <x v="1"/>
    <n v="1.7509999999999999"/>
    <n v="73.935496000000001"/>
    <x v="176"/>
    <x v="2"/>
  </r>
  <r>
    <s v="EaYYT"/>
    <n v="2020"/>
    <x v="1"/>
    <n v="38"/>
    <n v="184.7"/>
    <n v="298"/>
    <x v="0"/>
    <x v="1134"/>
    <x v="2"/>
    <x v="1"/>
    <n v="1.847"/>
    <n v="135.17041599999999"/>
    <x v="194"/>
    <x v="1"/>
  </r>
  <r>
    <s v="Hj2k5"/>
    <n v="2020"/>
    <x v="1"/>
    <n v="27"/>
    <n v="163.69999999999999"/>
    <n v="234"/>
    <x v="1"/>
    <x v="1135"/>
    <x v="1"/>
    <x v="0"/>
    <n v="1.637"/>
    <n v="106.140528"/>
    <x v="194"/>
    <x v="1"/>
  </r>
  <r>
    <s v="Ldf1W"/>
    <n v="2020"/>
    <x v="0"/>
    <n v="43"/>
    <n v="176.5"/>
    <n v="199"/>
    <x v="0"/>
    <x v="1136"/>
    <x v="2"/>
    <x v="0"/>
    <n v="1.7650000000000001"/>
    <n v="90.264808000000002"/>
    <x v="189"/>
    <x v="0"/>
  </r>
  <r>
    <s v="KT11J"/>
    <n v="2020"/>
    <x v="1"/>
    <n v="30"/>
    <n v="175.6"/>
    <n v="269"/>
    <x v="1"/>
    <x v="1137"/>
    <x v="3"/>
    <x v="0"/>
    <n v="1.756"/>
    <n v="122.016248"/>
    <x v="194"/>
    <x v="1"/>
  </r>
  <r>
    <s v="Lczg2"/>
    <n v="2020"/>
    <x v="3"/>
    <n v="38"/>
    <n v="161.30000000000001"/>
    <n v="227"/>
    <x v="1"/>
    <x v="1138"/>
    <x v="2"/>
    <x v="0"/>
    <n v="1.6130000000000002"/>
    <n v="102.965384"/>
    <x v="194"/>
    <x v="1"/>
  </r>
  <r>
    <s v="Db74d"/>
    <n v="2020"/>
    <x v="1"/>
    <n v="35"/>
    <n v="156.69999999999999"/>
    <n v="131"/>
    <x v="1"/>
    <x v="1139"/>
    <x v="2"/>
    <x v="0"/>
    <n v="1.5669999999999999"/>
    <n v="59.420552000000001"/>
    <x v="195"/>
    <x v="2"/>
  </r>
  <r>
    <s v="C07fY"/>
    <n v="2020"/>
    <x v="2"/>
    <n v="45"/>
    <n v="163.1"/>
    <n v="170"/>
    <x v="0"/>
    <x v="1140"/>
    <x v="2"/>
    <x v="0"/>
    <n v="1.631"/>
    <n v="77.110640000000004"/>
    <x v="189"/>
    <x v="0"/>
  </r>
  <r>
    <s v="MfPEb"/>
    <n v="2020"/>
    <x v="0"/>
    <n v="43"/>
    <n v="185.4"/>
    <n v="300"/>
    <x v="0"/>
    <x v="1141"/>
    <x v="1"/>
    <x v="1"/>
    <n v="1.8540000000000001"/>
    <n v="136.07759999999999"/>
    <x v="194"/>
    <x v="1"/>
  </r>
  <r>
    <s v="Ge4yT"/>
    <n v="2020"/>
    <x v="0"/>
    <n v="56"/>
    <n v="183.4"/>
    <n v="215"/>
    <x v="1"/>
    <x v="1142"/>
    <x v="2"/>
    <x v="0"/>
    <n v="1.8340000000000001"/>
    <n v="97.522279999999995"/>
    <x v="189"/>
    <x v="0"/>
  </r>
  <r>
    <s v="A0PQc"/>
    <n v="2020"/>
    <x v="2"/>
    <n v="37"/>
    <n v="160.6"/>
    <n v="165"/>
    <x v="0"/>
    <x v="1143"/>
    <x v="3"/>
    <x v="0"/>
    <n v="1.6059999999999999"/>
    <n v="74.842680000000001"/>
    <x v="189"/>
    <x v="0"/>
  </r>
  <r>
    <s v="HZ99Z"/>
    <n v="2020"/>
    <x v="1"/>
    <n v="33"/>
    <n v="170.5"/>
    <n v="186"/>
    <x v="1"/>
    <x v="1144"/>
    <x v="4"/>
    <x v="0"/>
    <n v="1.7050000000000001"/>
    <n v="84.368111999999996"/>
    <x v="189"/>
    <x v="0"/>
  </r>
  <r>
    <s v="Ea9RW"/>
    <n v="2020"/>
    <x v="0"/>
    <n v="28"/>
    <n v="170.9"/>
    <n v="187"/>
    <x v="0"/>
    <x v="1145"/>
    <x v="1"/>
    <x v="0"/>
    <n v="1.7090000000000001"/>
    <n v="84.821703999999997"/>
    <x v="189"/>
    <x v="0"/>
  </r>
  <r>
    <s v="MdZYQ"/>
    <n v="2020"/>
    <x v="0"/>
    <n v="33"/>
    <n v="184.8"/>
    <n v="299"/>
    <x v="1"/>
    <x v="1146"/>
    <x v="3"/>
    <x v="0"/>
    <n v="1.8480000000000001"/>
    <n v="135.624008"/>
    <x v="196"/>
    <x v="1"/>
  </r>
  <r>
    <s v="JaR47"/>
    <n v="2020"/>
    <x v="3"/>
    <n v="31"/>
    <n v="160.5"/>
    <n v="165"/>
    <x v="0"/>
    <x v="1147"/>
    <x v="3"/>
    <x v="0"/>
    <n v="1.605"/>
    <n v="74.842680000000001"/>
    <x v="197"/>
    <x v="0"/>
  </r>
  <r>
    <s v="MgBWQ"/>
    <n v="2020"/>
    <x v="2"/>
    <n v="44"/>
    <n v="170.1"/>
    <n v="253"/>
    <x v="0"/>
    <x v="1148"/>
    <x v="2"/>
    <x v="1"/>
    <n v="1.7010000000000001"/>
    <n v="114.758776"/>
    <x v="196"/>
    <x v="1"/>
  </r>
  <r>
    <s v="CQ62a"/>
    <n v="2020"/>
    <x v="2"/>
    <n v="41"/>
    <n v="176.7"/>
    <n v="274"/>
    <x v="0"/>
    <x v="1149"/>
    <x v="2"/>
    <x v="0"/>
    <n v="1.7669999999999999"/>
    <n v="124.28420799999999"/>
    <x v="198"/>
    <x v="1"/>
  </r>
  <r>
    <s v="M6VMK"/>
    <n v="2020"/>
    <x v="3"/>
    <n v="42"/>
    <n v="160.80000000000001"/>
    <n v="227"/>
    <x v="1"/>
    <x v="1150"/>
    <x v="1"/>
    <x v="0"/>
    <n v="1.6080000000000001"/>
    <n v="102.965384"/>
    <x v="198"/>
    <x v="1"/>
  </r>
  <r>
    <s v="ze1N9"/>
    <n v="2020"/>
    <x v="3"/>
    <n v="34"/>
    <n v="154.4"/>
    <n v="209"/>
    <x v="1"/>
    <x v="1151"/>
    <x v="2"/>
    <x v="0"/>
    <n v="1.544"/>
    <n v="94.800727999999992"/>
    <x v="198"/>
    <x v="1"/>
  </r>
  <r>
    <s v="Ae87e"/>
    <n v="2020"/>
    <x v="0"/>
    <n v="34"/>
    <n v="165.4"/>
    <n v="146"/>
    <x v="0"/>
    <x v="1152"/>
    <x v="3"/>
    <x v="0"/>
    <n v="1.6540000000000001"/>
    <n v="66.224431999999993"/>
    <x v="195"/>
    <x v="2"/>
  </r>
  <r>
    <s v="N022F"/>
    <n v="2020"/>
    <x v="3"/>
    <n v="25"/>
    <n v="177.1"/>
    <n v="201"/>
    <x v="1"/>
    <x v="1153"/>
    <x v="2"/>
    <x v="0"/>
    <n v="1.7709999999999999"/>
    <n v="91.171992000000003"/>
    <x v="197"/>
    <x v="0"/>
  </r>
  <r>
    <s v="20KKw"/>
    <n v="2020"/>
    <x v="2"/>
    <n v="38"/>
    <n v="173.9"/>
    <n v="266"/>
    <x v="1"/>
    <x v="1154"/>
    <x v="3"/>
    <x v="1"/>
    <n v="1.7390000000000001"/>
    <n v="120.655472"/>
    <x v="199"/>
    <x v="1"/>
  </r>
  <r>
    <s v="Ha2k7"/>
    <n v="2020"/>
    <x v="2"/>
    <n v="36"/>
    <n v="155"/>
    <n v="154"/>
    <x v="0"/>
    <x v="1155"/>
    <x v="2"/>
    <x v="0"/>
    <n v="1.55"/>
    <n v="69.853167999999997"/>
    <x v="197"/>
    <x v="0"/>
  </r>
  <r>
    <s v="Hh82L"/>
    <n v="2020"/>
    <x v="2"/>
    <n v="31"/>
    <n v="169.7"/>
    <n v="185"/>
    <x v="1"/>
    <x v="1156"/>
    <x v="1"/>
    <x v="0"/>
    <n v="1.6969999999999998"/>
    <n v="83.914519999999996"/>
    <x v="197"/>
    <x v="0"/>
  </r>
  <r>
    <s v="Czf7J"/>
    <n v="2020"/>
    <x v="1"/>
    <n v="30"/>
    <n v="167.3"/>
    <n v="246"/>
    <x v="0"/>
    <x v="1157"/>
    <x v="3"/>
    <x v="0"/>
    <n v="1.673"/>
    <n v="111.58363199999999"/>
    <x v="199"/>
    <x v="1"/>
  </r>
  <r>
    <s v="H22AB"/>
    <n v="2020"/>
    <x v="2"/>
    <n v="45"/>
    <n v="169"/>
    <n v="251"/>
    <x v="1"/>
    <x v="1158"/>
    <x v="2"/>
    <x v="1"/>
    <n v="1.69"/>
    <n v="113.851592"/>
    <x v="199"/>
    <x v="1"/>
  </r>
  <r>
    <s v="HY87E"/>
    <n v="2020"/>
    <x v="1"/>
    <n v="26"/>
    <n v="159.30000000000001"/>
    <n v="223"/>
    <x v="0"/>
    <x v="1159"/>
    <x v="1"/>
    <x v="0"/>
    <n v="1.5930000000000002"/>
    <n v="101.151016"/>
    <x v="199"/>
    <x v="1"/>
  </r>
  <r>
    <s v="M9x82"/>
    <n v="2020"/>
    <x v="1"/>
    <n v="38"/>
    <n v="176.4"/>
    <n v="200"/>
    <x v="1"/>
    <x v="1160"/>
    <x v="2"/>
    <x v="0"/>
    <n v="1.764"/>
    <n v="90.718400000000003"/>
    <x v="200"/>
    <x v="0"/>
  </r>
  <r>
    <s v="AdvXM"/>
    <n v="2020"/>
    <x v="0"/>
    <n v="23"/>
    <n v="173"/>
    <n v="160"/>
    <x v="0"/>
    <x v="1161"/>
    <x v="1"/>
    <x v="0"/>
    <n v="1.73"/>
    <n v="72.574719999999999"/>
    <x v="195"/>
    <x v="2"/>
  </r>
  <r>
    <s v="M9N23"/>
    <n v="2020"/>
    <x v="3"/>
    <n v="30"/>
    <n v="161.69999999999999"/>
    <n v="230"/>
    <x v="0"/>
    <x v="1162"/>
    <x v="2"/>
    <x v="0"/>
    <n v="1.617"/>
    <n v="104.32616"/>
    <x v="199"/>
    <x v="1"/>
  </r>
  <r>
    <s v="G8D0w"/>
    <n v="2020"/>
    <x v="1"/>
    <n v="47"/>
    <n v="187.6"/>
    <n v="310"/>
    <x v="1"/>
    <x v="1163"/>
    <x v="2"/>
    <x v="0"/>
    <n v="1.8759999999999999"/>
    <n v="140.61351999999999"/>
    <x v="201"/>
    <x v="1"/>
  </r>
  <r>
    <s v="HaYsp"/>
    <n v="2020"/>
    <x v="3"/>
    <n v="39"/>
    <n v="158.9"/>
    <n v="135"/>
    <x v="0"/>
    <x v="1164"/>
    <x v="2"/>
    <x v="0"/>
    <n v="1.5890000000000002"/>
    <n v="61.234920000000002"/>
    <x v="202"/>
    <x v="2"/>
  </r>
  <r>
    <s v="CkL9b"/>
    <n v="2020"/>
    <x v="0"/>
    <n v="38"/>
    <n v="157.69999999999999"/>
    <n v="220"/>
    <x v="1"/>
    <x v="1165"/>
    <x v="1"/>
    <x v="0"/>
    <n v="1.577"/>
    <n v="99.790239999999997"/>
    <x v="203"/>
    <x v="1"/>
  </r>
  <r>
    <s v="sS2M"/>
    <n v="2020"/>
    <x v="2"/>
    <n v="53"/>
    <n v="171.3"/>
    <n v="189"/>
    <x v="0"/>
    <x v="1166"/>
    <x v="3"/>
    <x v="1"/>
    <n v="1.7130000000000001"/>
    <n v="85.728887999999998"/>
    <x v="200"/>
    <x v="0"/>
  </r>
  <r>
    <s v="Af6fA"/>
    <n v="2020"/>
    <x v="1"/>
    <n v="33"/>
    <n v="154.6"/>
    <n v="154"/>
    <x v="0"/>
    <x v="1167"/>
    <x v="3"/>
    <x v="0"/>
    <n v="1.546"/>
    <n v="69.853167999999997"/>
    <x v="200"/>
    <x v="0"/>
  </r>
  <r>
    <s v="HW83T"/>
    <n v="2020"/>
    <x v="1"/>
    <n v="33"/>
    <n v="180.7"/>
    <n v="289"/>
    <x v="0"/>
    <x v="1168"/>
    <x v="2"/>
    <x v="1"/>
    <n v="1.8069999999999999"/>
    <n v="131.088088"/>
    <x v="203"/>
    <x v="1"/>
  </r>
  <r>
    <s v="Nke9S"/>
    <n v="2020"/>
    <x v="2"/>
    <n v="40"/>
    <n v="150.5"/>
    <n v="200"/>
    <x v="1"/>
    <x v="1169"/>
    <x v="1"/>
    <x v="0"/>
    <n v="1.5050000000000001"/>
    <n v="90.718400000000003"/>
    <x v="203"/>
    <x v="1"/>
  </r>
  <r>
    <s v="DkSK6"/>
    <n v="2020"/>
    <x v="2"/>
    <n v="27"/>
    <n v="178.4"/>
    <n v="282"/>
    <x v="0"/>
    <x v="1170"/>
    <x v="2"/>
    <x v="0"/>
    <n v="1.784"/>
    <n v="127.912944"/>
    <x v="204"/>
    <x v="1"/>
  </r>
  <r>
    <s v="Gfv0L"/>
    <n v="2020"/>
    <x v="0"/>
    <n v="28"/>
    <n v="162.4"/>
    <n v="234"/>
    <x v="1"/>
    <x v="1171"/>
    <x v="1"/>
    <x v="0"/>
    <n v="1.6240000000000001"/>
    <n v="106.140528"/>
    <x v="204"/>
    <x v="1"/>
  </r>
  <r>
    <s v="BW58S"/>
    <n v="2020"/>
    <x v="2"/>
    <n v="43"/>
    <n v="186"/>
    <n v="185"/>
    <x v="1"/>
    <x v="1172"/>
    <x v="2"/>
    <x v="1"/>
    <n v="1.86"/>
    <n v="83.914519999999996"/>
    <x v="202"/>
    <x v="2"/>
  </r>
  <r>
    <s v="Hbnzv"/>
    <n v="2020"/>
    <x v="1"/>
    <n v="21"/>
    <n v="160.5"/>
    <n v="166"/>
    <x v="1"/>
    <x v="1173"/>
    <x v="1"/>
    <x v="0"/>
    <n v="1.605"/>
    <n v="75.296272000000002"/>
    <x v="200"/>
    <x v="0"/>
  </r>
  <r>
    <s v="GT51V"/>
    <n v="2020"/>
    <x v="2"/>
    <n v="41"/>
    <n v="174.4"/>
    <n v="196"/>
    <x v="1"/>
    <x v="1174"/>
    <x v="2"/>
    <x v="0"/>
    <n v="1.744"/>
    <n v="88.904032000000001"/>
    <x v="200"/>
    <x v="0"/>
  </r>
  <r>
    <s v="LS61G"/>
    <n v="2020"/>
    <x v="2"/>
    <n v="37"/>
    <n v="150.4"/>
    <n v="121"/>
    <x v="1"/>
    <x v="1175"/>
    <x v="2"/>
    <x v="0"/>
    <n v="1.504"/>
    <n v="54.884631999999996"/>
    <x v="202"/>
    <x v="2"/>
  </r>
  <r>
    <s v="JgsLH"/>
    <n v="2020"/>
    <x v="2"/>
    <n v="42"/>
    <n v="174.6"/>
    <n v="270"/>
    <x v="0"/>
    <x v="1176"/>
    <x v="2"/>
    <x v="0"/>
    <n v="1.746"/>
    <n v="122.46984"/>
    <x v="204"/>
    <x v="1"/>
  </r>
  <r>
    <s v="LhLe6"/>
    <n v="2020"/>
    <x v="2"/>
    <n v="32"/>
    <n v="179.3"/>
    <n v="172"/>
    <x v="0"/>
    <x v="1177"/>
    <x v="5"/>
    <x v="0"/>
    <n v="1.7930000000000001"/>
    <n v="78.017824000000005"/>
    <x v="202"/>
    <x v="2"/>
  </r>
  <r>
    <s v="L65n8"/>
    <n v="2020"/>
    <x v="2"/>
    <n v="42"/>
    <n v="183.9"/>
    <n v="218"/>
    <x v="1"/>
    <x v="1178"/>
    <x v="2"/>
    <x v="0"/>
    <n v="1.8390000000000002"/>
    <n v="98.883055999999996"/>
    <x v="200"/>
    <x v="0"/>
  </r>
  <r>
    <s v="Jz50u"/>
    <n v="2020"/>
    <x v="2"/>
    <n v="53"/>
    <n v="174.8"/>
    <n v="271"/>
    <x v="0"/>
    <x v="1179"/>
    <x v="2"/>
    <x v="1"/>
    <n v="1.7480000000000002"/>
    <n v="122.92343200000001"/>
    <x v="204"/>
    <x v="1"/>
  </r>
  <r>
    <s v="D027y"/>
    <n v="2020"/>
    <x v="3"/>
    <n v="24"/>
    <n v="167.9"/>
    <n v="182"/>
    <x v="1"/>
    <x v="1180"/>
    <x v="1"/>
    <x v="0"/>
    <n v="1.679"/>
    <n v="82.553743999999995"/>
    <x v="205"/>
    <x v="0"/>
  </r>
  <r>
    <s v="DcKjJ"/>
    <n v="2020"/>
    <x v="1"/>
    <n v="26"/>
    <n v="178.7"/>
    <n v="171"/>
    <x v="0"/>
    <x v="1181"/>
    <x v="1"/>
    <x v="0"/>
    <n v="1.7869999999999999"/>
    <n v="77.564232000000004"/>
    <x v="202"/>
    <x v="2"/>
  </r>
  <r>
    <s v="NfK4s"/>
    <n v="2020"/>
    <x v="2"/>
    <n v="41"/>
    <n v="184.6"/>
    <n v="302"/>
    <x v="0"/>
    <x v="1182"/>
    <x v="2"/>
    <x v="0"/>
    <n v="1.8460000000000001"/>
    <n v="136.98478399999999"/>
    <x v="204"/>
    <x v="1"/>
  </r>
  <r>
    <s v="Nb6E5"/>
    <n v="2020"/>
    <x v="3"/>
    <n v="40"/>
    <n v="181.8"/>
    <n v="177"/>
    <x v="0"/>
    <x v="1183"/>
    <x v="2"/>
    <x v="0"/>
    <n v="1.8180000000000001"/>
    <n v="80.285783999999992"/>
    <x v="202"/>
    <x v="2"/>
  </r>
  <r>
    <s v="Hjj2g"/>
    <n v="2020"/>
    <x v="1"/>
    <n v="23"/>
    <n v="167"/>
    <n v="248"/>
    <x v="1"/>
    <x v="1184"/>
    <x v="1"/>
    <x v="0"/>
    <n v="1.67"/>
    <n v="112.490816"/>
    <x v="206"/>
    <x v="1"/>
  </r>
  <r>
    <s v="zeG1p"/>
    <n v="2020"/>
    <x v="1"/>
    <n v="27"/>
    <n v="166.9"/>
    <n v="180"/>
    <x v="0"/>
    <x v="1185"/>
    <x v="1"/>
    <x v="1"/>
    <n v="1.669"/>
    <n v="81.646559999999994"/>
    <x v="205"/>
    <x v="0"/>
  </r>
  <r>
    <s v="Fb66c"/>
    <n v="2020"/>
    <x v="1"/>
    <n v="42"/>
    <n v="156.69999999999999"/>
    <n v="159"/>
    <x v="1"/>
    <x v="1186"/>
    <x v="3"/>
    <x v="0"/>
    <n v="1.5669999999999999"/>
    <n v="72.121127999999999"/>
    <x v="207"/>
    <x v="0"/>
  </r>
  <r>
    <s v="MV87N"/>
    <n v="2020"/>
    <x v="2"/>
    <n v="36"/>
    <n v="160.1"/>
    <n v="228"/>
    <x v="0"/>
    <x v="1187"/>
    <x v="4"/>
    <x v="0"/>
    <n v="1.601"/>
    <n v="103.418976"/>
    <x v="206"/>
    <x v="1"/>
  </r>
  <r>
    <s v="N3UY3"/>
    <n v="2020"/>
    <x v="0"/>
    <n v="44"/>
    <n v="160.80000000000001"/>
    <n v="230"/>
    <x v="0"/>
    <x v="1188"/>
    <x v="2"/>
    <x v="0"/>
    <n v="1.6080000000000001"/>
    <n v="104.32616"/>
    <x v="206"/>
    <x v="1"/>
  </r>
  <r>
    <s v="MX99G"/>
    <n v="2020"/>
    <x v="1"/>
    <n v="30"/>
    <n v="174.4"/>
    <n v="197"/>
    <x v="0"/>
    <x v="1189"/>
    <x v="1"/>
    <x v="0"/>
    <n v="1.744"/>
    <n v="89.357624000000001"/>
    <x v="207"/>
    <x v="0"/>
  </r>
  <r>
    <s v="NgWpD"/>
    <n v="2020"/>
    <x v="1"/>
    <n v="34"/>
    <n v="181.3"/>
    <n v="292"/>
    <x v="0"/>
    <x v="1190"/>
    <x v="1"/>
    <x v="0"/>
    <n v="1.8130000000000002"/>
    <n v="132.44886399999999"/>
    <x v="206"/>
    <x v="1"/>
  </r>
  <r>
    <s v="Lg9c1"/>
    <n v="2020"/>
    <x v="3"/>
    <n v="31"/>
    <n v="171.7"/>
    <n v="191"/>
    <x v="0"/>
    <x v="1191"/>
    <x v="2"/>
    <x v="1"/>
    <n v="1.7169999999999999"/>
    <n v="86.636071999999999"/>
    <x v="207"/>
    <x v="0"/>
  </r>
  <r>
    <s v="HW74C"/>
    <n v="2020"/>
    <x v="3"/>
    <n v="24"/>
    <n v="182.8"/>
    <n v="179"/>
    <x v="1"/>
    <x v="1192"/>
    <x v="1"/>
    <x v="0"/>
    <n v="1.8280000000000001"/>
    <n v="81.192967999999993"/>
    <x v="202"/>
    <x v="2"/>
  </r>
  <r>
    <s v="zg65V"/>
    <n v="2020"/>
    <x v="2"/>
    <n v="38"/>
    <n v="156"/>
    <n v="216"/>
    <x v="0"/>
    <x v="1193"/>
    <x v="2"/>
    <x v="0"/>
    <n v="1.56"/>
    <n v="97.975871999999995"/>
    <x v="206"/>
    <x v="1"/>
  </r>
  <r>
    <s v="BdGM1"/>
    <n v="2020"/>
    <x v="1"/>
    <n v="28"/>
    <n v="164.9"/>
    <n v="242"/>
    <x v="0"/>
    <x v="1194"/>
    <x v="2"/>
    <x v="0"/>
    <n v="1.649"/>
    <n v="109.76926399999999"/>
    <x v="208"/>
    <x v="1"/>
  </r>
  <r>
    <s v="CcfV2"/>
    <n v="2020"/>
    <x v="1"/>
    <n v="30"/>
    <n v="170.3"/>
    <n v="259"/>
    <x v="0"/>
    <x v="1195"/>
    <x v="3"/>
    <x v="0"/>
    <n v="1.7030000000000001"/>
    <n v="117.480328"/>
    <x v="209"/>
    <x v="1"/>
  </r>
  <r>
    <s v="F2M0y"/>
    <n v="2020"/>
    <x v="3"/>
    <n v="30"/>
    <n v="177.4"/>
    <n v="281"/>
    <x v="1"/>
    <x v="1196"/>
    <x v="2"/>
    <x v="1"/>
    <n v="1.774"/>
    <n v="127.459352"/>
    <x v="209"/>
    <x v="1"/>
  </r>
  <r>
    <s v="GahjC"/>
    <n v="2020"/>
    <x v="1"/>
    <n v="28"/>
    <n v="171"/>
    <n v="261"/>
    <x v="0"/>
    <x v="1197"/>
    <x v="1"/>
    <x v="0"/>
    <n v="1.71"/>
    <n v="118.387512"/>
    <x v="209"/>
    <x v="1"/>
  </r>
  <r>
    <s v="Fgm5Y"/>
    <n v="2020"/>
    <x v="1"/>
    <n v="40"/>
    <n v="167.6"/>
    <n v="182"/>
    <x v="1"/>
    <x v="1198"/>
    <x v="3"/>
    <x v="0"/>
    <n v="1.6759999999999999"/>
    <n v="82.553743999999995"/>
    <x v="207"/>
    <x v="0"/>
  </r>
  <r>
    <s v="HT2H"/>
    <n v="2020"/>
    <x v="1"/>
    <n v="29"/>
    <n v="156.9"/>
    <n v="132"/>
    <x v="0"/>
    <x v="1199"/>
    <x v="1"/>
    <x v="0"/>
    <n v="1.5690000000000002"/>
    <n v="59.874144000000001"/>
    <x v="202"/>
    <x v="2"/>
  </r>
  <r>
    <s v="MeEQg"/>
    <n v="2020"/>
    <x v="0"/>
    <n v="33"/>
    <n v="170.7"/>
    <n v="260"/>
    <x v="0"/>
    <x v="1200"/>
    <x v="1"/>
    <x v="0"/>
    <n v="1.7069999999999999"/>
    <n v="117.93392"/>
    <x v="209"/>
    <x v="1"/>
  </r>
  <r>
    <s v="JV24K"/>
    <n v="2020"/>
    <x v="2"/>
    <n v="40"/>
    <n v="189.2"/>
    <n v="232"/>
    <x v="0"/>
    <x v="1201"/>
    <x v="2"/>
    <x v="0"/>
    <n v="1.8919999999999999"/>
    <n v="105.233344"/>
    <x v="207"/>
    <x v="0"/>
  </r>
  <r>
    <s v="LcYMA"/>
    <n v="2020"/>
    <x v="2"/>
    <n v="42"/>
    <n v="169.4"/>
    <n v="186"/>
    <x v="1"/>
    <x v="1202"/>
    <x v="1"/>
    <x v="0"/>
    <n v="1.6940000000000002"/>
    <n v="84.368111999999996"/>
    <x v="207"/>
    <x v="0"/>
  </r>
  <r>
    <s v="Azm13"/>
    <n v="2020"/>
    <x v="2"/>
    <n v="31"/>
    <n v="160.69999999999999"/>
    <n v="231"/>
    <x v="1"/>
    <x v="1203"/>
    <x v="2"/>
    <x v="0"/>
    <n v="1.607"/>
    <n v="104.779752"/>
    <x v="210"/>
    <x v="1"/>
  </r>
  <r>
    <s v="BbnwW"/>
    <n v="2020"/>
    <x v="1"/>
    <n v="41"/>
    <n v="167.8"/>
    <n v="252"/>
    <x v="0"/>
    <x v="1204"/>
    <x v="3"/>
    <x v="1"/>
    <n v="1.6780000000000002"/>
    <n v="114.305184"/>
    <x v="210"/>
    <x v="1"/>
  </r>
  <r>
    <s v="N230J"/>
    <n v="2020"/>
    <x v="1"/>
    <n v="24"/>
    <n v="157.5"/>
    <n v="161"/>
    <x v="1"/>
    <x v="1205"/>
    <x v="1"/>
    <x v="0"/>
    <n v="1.575"/>
    <n v="73.028312"/>
    <x v="207"/>
    <x v="0"/>
  </r>
  <r>
    <s v="LU27D"/>
    <n v="2020"/>
    <x v="0"/>
    <n v="27"/>
    <n v="159.6"/>
    <n v="228"/>
    <x v="0"/>
    <x v="1206"/>
    <x v="1"/>
    <x v="0"/>
    <n v="1.5960000000000001"/>
    <n v="103.418976"/>
    <x v="210"/>
    <x v="1"/>
  </r>
  <r>
    <s v="Af5HX"/>
    <n v="2020"/>
    <x v="0"/>
    <n v="29"/>
    <n v="155.6"/>
    <n v="218"/>
    <x v="0"/>
    <x v="1207"/>
    <x v="3"/>
    <x v="0"/>
    <n v="1.556"/>
    <n v="98.883055999999996"/>
    <x v="211"/>
    <x v="1"/>
  </r>
  <r>
    <s v="F0Qg6"/>
    <n v="2020"/>
    <x v="2"/>
    <n v="40"/>
    <n v="164.6"/>
    <n v="176"/>
    <x v="1"/>
    <x v="1208"/>
    <x v="3"/>
    <x v="0"/>
    <n v="1.6459999999999999"/>
    <n v="79.832191999999992"/>
    <x v="212"/>
    <x v="0"/>
  </r>
  <r>
    <s v="JhHh9"/>
    <n v="2020"/>
    <x v="1"/>
    <n v="31"/>
    <n v="173.9"/>
    <n v="273"/>
    <x v="1"/>
    <x v="1209"/>
    <x v="3"/>
    <x v="1"/>
    <n v="1.7390000000000001"/>
    <n v="123.83061599999999"/>
    <x v="213"/>
    <x v="1"/>
  </r>
  <r>
    <s v="E83TA"/>
    <n v="2020"/>
    <x v="1"/>
    <n v="43"/>
    <n v="154.5"/>
    <n v="216"/>
    <x v="0"/>
    <x v="1210"/>
    <x v="3"/>
    <x v="0"/>
    <n v="1.5449999999999999"/>
    <n v="97.975871999999995"/>
    <x v="214"/>
    <x v="1"/>
  </r>
  <r>
    <s v="EfxV9"/>
    <n v="2020"/>
    <x v="2"/>
    <n v="38"/>
    <n v="183.7"/>
    <n v="305"/>
    <x v="0"/>
    <x v="1211"/>
    <x v="2"/>
    <x v="0"/>
    <n v="1.837"/>
    <n v="138.34556000000001"/>
    <x v="214"/>
    <x v="1"/>
  </r>
  <r>
    <s v="NjPL3"/>
    <n v="2020"/>
    <x v="1"/>
    <n v="39"/>
    <n v="184.7"/>
    <n v="309"/>
    <x v="1"/>
    <x v="1212"/>
    <x v="1"/>
    <x v="0"/>
    <n v="1.847"/>
    <n v="140.15992800000001"/>
    <x v="215"/>
    <x v="1"/>
  </r>
  <r>
    <s v="Azg7a"/>
    <n v="2020"/>
    <x v="2"/>
    <n v="44"/>
    <n v="178.6"/>
    <n v="290"/>
    <x v="1"/>
    <x v="1213"/>
    <x v="2"/>
    <x v="0"/>
    <n v="1.786"/>
    <n v="131.54167999999999"/>
    <x v="216"/>
    <x v="1"/>
  </r>
  <r>
    <s v="Bgf86"/>
    <n v="2020"/>
    <x v="1"/>
    <n v="33"/>
    <n v="182.1"/>
    <n v="301"/>
    <x v="0"/>
    <x v="1214"/>
    <x v="2"/>
    <x v="1"/>
    <n v="1.821"/>
    <n v="136.531192"/>
    <x v="216"/>
    <x v="1"/>
  </r>
  <r>
    <s v="G3hMS"/>
    <n v="2020"/>
    <x v="0"/>
    <n v="30"/>
    <n v="161.19999999999999"/>
    <n v="236"/>
    <x v="1"/>
    <x v="1215"/>
    <x v="3"/>
    <x v="0"/>
    <n v="1.6119999999999999"/>
    <n v="107.047712"/>
    <x v="216"/>
    <x v="1"/>
  </r>
  <r>
    <s v="23DMN"/>
    <n v="2020"/>
    <x v="2"/>
    <n v="40"/>
    <n v="149.69999999999999"/>
    <n v="204"/>
    <x v="1"/>
    <x v="1216"/>
    <x v="3"/>
    <x v="0"/>
    <n v="1.4969999999999999"/>
    <n v="92.532768000000004"/>
    <x v="217"/>
    <x v="1"/>
  </r>
  <r>
    <s v="Ngfsw"/>
    <n v="2020"/>
    <x v="3"/>
    <n v="34"/>
    <n v="170.8"/>
    <n v="112"/>
    <x v="1"/>
    <x v="1217"/>
    <x v="2"/>
    <x v="0"/>
    <n v="1.7080000000000002"/>
    <n v="50.802303999999999"/>
    <x v="218"/>
    <x v="3"/>
  </r>
  <r>
    <s v="sS27D"/>
    <n v="2020"/>
    <x v="1"/>
    <n v="26"/>
    <n v="162.69999999999999"/>
    <n v="142"/>
    <x v="0"/>
    <x v="1218"/>
    <x v="1"/>
    <x v="0"/>
    <n v="1.627"/>
    <n v="64.410064000000006"/>
    <x v="202"/>
    <x v="2"/>
  </r>
  <r>
    <s v="AX18G"/>
    <n v="2020"/>
    <x v="1"/>
    <n v="25"/>
    <n v="172.7"/>
    <n v="160"/>
    <x v="1"/>
    <x v="1219"/>
    <x v="2"/>
    <x v="0"/>
    <n v="1.7269999999999999"/>
    <n v="72.574719999999999"/>
    <x v="202"/>
    <x v="2"/>
  </r>
  <r>
    <s v="Jbd8X"/>
    <n v="2020"/>
    <x v="2"/>
    <n v="23"/>
    <n v="175.9"/>
    <n v="166"/>
    <x v="1"/>
    <x v="1220"/>
    <x v="2"/>
    <x v="1"/>
    <n v="1.7590000000000001"/>
    <n v="75.296272000000002"/>
    <x v="202"/>
    <x v="2"/>
  </r>
  <r>
    <s v="FV51M"/>
    <n v="2020"/>
    <x v="2"/>
    <n v="45"/>
    <n v="158.5"/>
    <n v="229"/>
    <x v="0"/>
    <x v="1221"/>
    <x v="2"/>
    <x v="0"/>
    <n v="1.585"/>
    <n v="103.872568"/>
    <x v="217"/>
    <x v="1"/>
  </r>
  <r>
    <s v="Cz1gG"/>
    <n v="2020"/>
    <x v="0"/>
    <n v="52"/>
    <n v="160.80000000000001"/>
    <n v="168"/>
    <x v="0"/>
    <x v="1222"/>
    <x v="2"/>
    <x v="0"/>
    <n v="1.6080000000000001"/>
    <n v="76.203456000000003"/>
    <x v="212"/>
    <x v="0"/>
  </r>
  <r>
    <s v="GV74B"/>
    <n v="2020"/>
    <x v="2"/>
    <n v="44"/>
    <n v="175.1"/>
    <n v="279"/>
    <x v="0"/>
    <x v="1223"/>
    <x v="1"/>
    <x v="0"/>
    <n v="1.7509999999999999"/>
    <n v="126.55216799999999"/>
    <x v="217"/>
    <x v="1"/>
  </r>
  <r>
    <s v="CcfZ8"/>
    <n v="2020"/>
    <x v="1"/>
    <n v="34"/>
    <n v="174.5"/>
    <n v="198"/>
    <x v="0"/>
    <x v="1224"/>
    <x v="2"/>
    <x v="0"/>
    <n v="1.7450000000000001"/>
    <n v="89.811216000000002"/>
    <x v="212"/>
    <x v="0"/>
  </r>
  <r>
    <s v="DjM2q"/>
    <n v="2020"/>
    <x v="1"/>
    <n v="25"/>
    <n v="172.6"/>
    <n v="160"/>
    <x v="0"/>
    <x v="1225"/>
    <x v="3"/>
    <x v="1"/>
    <n v="1.726"/>
    <n v="72.574719999999999"/>
    <x v="219"/>
    <x v="2"/>
  </r>
  <r>
    <s v="zg4zp"/>
    <n v="2020"/>
    <x v="1"/>
    <n v="32"/>
    <n v="170.9"/>
    <n v="190"/>
    <x v="0"/>
    <x v="1226"/>
    <x v="2"/>
    <x v="0"/>
    <n v="1.7090000000000001"/>
    <n v="86.182479999999998"/>
    <x v="212"/>
    <x v="0"/>
  </r>
  <r>
    <s v="C1NSM"/>
    <n v="2020"/>
    <x v="1"/>
    <n v="44"/>
    <n v="168.5"/>
    <n v="185"/>
    <x v="0"/>
    <x v="1227"/>
    <x v="2"/>
    <x v="0"/>
    <n v="1.6850000000000001"/>
    <n v="83.914519999999996"/>
    <x v="220"/>
    <x v="0"/>
  </r>
  <r>
    <s v="N5upd"/>
    <n v="2020"/>
    <x v="1"/>
    <n v="29"/>
    <n v="164.3"/>
    <n v="246"/>
    <x v="0"/>
    <x v="1228"/>
    <x v="2"/>
    <x v="0"/>
    <n v="1.6430000000000002"/>
    <n v="111.58363199999999"/>
    <x v="217"/>
    <x v="1"/>
  </r>
  <r>
    <s v="Hc5gE"/>
    <n v="2020"/>
    <x v="2"/>
    <n v="51"/>
    <n v="166"/>
    <n v="148"/>
    <x v="0"/>
    <x v="1229"/>
    <x v="2"/>
    <x v="0"/>
    <n v="1.6600000000000001"/>
    <n v="67.131615999999994"/>
    <x v="219"/>
    <x v="2"/>
  </r>
  <r>
    <s v="C3KLf"/>
    <n v="2020"/>
    <x v="1"/>
    <n v="40"/>
    <n v="164.8"/>
    <n v="177"/>
    <x v="1"/>
    <x v="1230"/>
    <x v="3"/>
    <x v="0"/>
    <n v="1.6480000000000001"/>
    <n v="80.285783999999992"/>
    <x v="220"/>
    <x v="0"/>
  </r>
  <r>
    <s v="JZ28a"/>
    <n v="2020"/>
    <x v="1"/>
    <n v="44"/>
    <n v="169.1"/>
    <n v="261"/>
    <x v="0"/>
    <x v="1231"/>
    <x v="3"/>
    <x v="0"/>
    <n v="1.6910000000000001"/>
    <n v="118.387512"/>
    <x v="221"/>
    <x v="1"/>
  </r>
  <r>
    <s v="LX53R"/>
    <n v="2020"/>
    <x v="3"/>
    <n v="41"/>
    <n v="164.8"/>
    <n v="177"/>
    <x v="1"/>
    <x v="1232"/>
    <x v="2"/>
    <x v="0"/>
    <n v="1.6480000000000001"/>
    <n v="80.285783999999992"/>
    <x v="220"/>
    <x v="0"/>
  </r>
  <r>
    <s v="Nd72G"/>
    <n v="2020"/>
    <x v="1"/>
    <n v="24"/>
    <n v="162.4"/>
    <n v="241"/>
    <x v="0"/>
    <x v="1233"/>
    <x v="1"/>
    <x v="0"/>
    <n v="1.6240000000000001"/>
    <n v="109.31567199999999"/>
    <x v="221"/>
    <x v="1"/>
  </r>
  <r>
    <s v="DW72F"/>
    <n v="2020"/>
    <x v="1"/>
    <n v="34"/>
    <n v="155.69999999999999"/>
    <n v="158"/>
    <x v="0"/>
    <x v="1234"/>
    <x v="2"/>
    <x v="0"/>
    <n v="1.5569999999999999"/>
    <n v="71.667535999999998"/>
    <x v="220"/>
    <x v="0"/>
  </r>
  <r>
    <s v="K8rup"/>
    <n v="2020"/>
    <x v="1"/>
    <n v="44"/>
    <n v="158.9"/>
    <n v="231"/>
    <x v="0"/>
    <x v="1235"/>
    <x v="2"/>
    <x v="0"/>
    <n v="1.5890000000000002"/>
    <n v="104.779752"/>
    <x v="222"/>
    <x v="1"/>
  </r>
  <r>
    <s v="Bf5HD"/>
    <n v="2020"/>
    <x v="2"/>
    <n v="25"/>
    <n v="170.4"/>
    <n v="267"/>
    <x v="0"/>
    <x v="1236"/>
    <x v="1"/>
    <x v="1"/>
    <n v="1.7040000000000002"/>
    <n v="121.109064"/>
    <x v="223"/>
    <x v="1"/>
  </r>
  <r>
    <s v="Cb5KQ"/>
    <n v="2020"/>
    <x v="1"/>
    <n v="32"/>
    <n v="176.9"/>
    <n v="288"/>
    <x v="1"/>
    <x v="1237"/>
    <x v="1"/>
    <x v="0"/>
    <n v="1.7690000000000001"/>
    <n v="130.63449600000001"/>
    <x v="223"/>
    <x v="1"/>
  </r>
  <r>
    <s v="LjRmG"/>
    <n v="2020"/>
    <x v="1"/>
    <n v="26"/>
    <n v="161.80000000000001"/>
    <n v="141"/>
    <x v="1"/>
    <x v="1238"/>
    <x v="2"/>
    <x v="0"/>
    <n v="1.6180000000000001"/>
    <n v="63.956471999999998"/>
    <x v="219"/>
    <x v="2"/>
  </r>
  <r>
    <s v="FX80W"/>
    <n v="2020"/>
    <x v="2"/>
    <n v="42"/>
    <n v="161.30000000000001"/>
    <n v="239"/>
    <x v="0"/>
    <x v="1239"/>
    <x v="2"/>
    <x v="0"/>
    <n v="1.6130000000000002"/>
    <n v="108.40848800000001"/>
    <x v="223"/>
    <x v="1"/>
  </r>
  <r>
    <s v="NhcCA"/>
    <n v="2020"/>
    <x v="3"/>
    <n v="18"/>
    <n v="176.9"/>
    <n v="204"/>
    <x v="0"/>
    <x v="1240"/>
    <x v="1"/>
    <x v="0"/>
    <n v="1.7690000000000001"/>
    <n v="92.532768000000004"/>
    <x v="220"/>
    <x v="0"/>
  </r>
  <r>
    <s v="G0sjS"/>
    <n v="2020"/>
    <x v="2"/>
    <n v="25"/>
    <n v="168"/>
    <n v="184"/>
    <x v="0"/>
    <x v="1241"/>
    <x v="1"/>
    <x v="1"/>
    <n v="1.68"/>
    <n v="83.460927999999996"/>
    <x v="220"/>
    <x v="0"/>
  </r>
  <r>
    <s v="A42nf"/>
    <n v="2020"/>
    <x v="1"/>
    <n v="46"/>
    <n v="167.4"/>
    <n v="151"/>
    <x v="0"/>
    <x v="1242"/>
    <x v="4"/>
    <x v="0"/>
    <n v="1.6740000000000002"/>
    <n v="68.492391999999995"/>
    <x v="219"/>
    <x v="2"/>
  </r>
  <r>
    <s v="FfWx0"/>
    <n v="2020"/>
    <x v="1"/>
    <n v="30"/>
    <n v="179.1"/>
    <n v="296"/>
    <x v="1"/>
    <x v="1243"/>
    <x v="3"/>
    <x v="0"/>
    <n v="1.7909999999999999"/>
    <n v="134.26323199999999"/>
    <x v="224"/>
    <x v="1"/>
  </r>
  <r>
    <s v="HdBTY"/>
    <n v="2020"/>
    <x v="1"/>
    <n v="42"/>
    <n v="175.5"/>
    <n v="166"/>
    <x v="0"/>
    <x v="1244"/>
    <x v="2"/>
    <x v="1"/>
    <n v="1.7550000000000001"/>
    <n v="75.296272000000002"/>
    <x v="219"/>
    <x v="2"/>
  </r>
  <r>
    <s v="Kd9sw"/>
    <n v="2020"/>
    <x v="2"/>
    <n v="46"/>
    <n v="164.8"/>
    <n v="251"/>
    <x v="0"/>
    <x v="1245"/>
    <x v="3"/>
    <x v="0"/>
    <n v="1.6480000000000001"/>
    <n v="113.851592"/>
    <x v="224"/>
    <x v="1"/>
  </r>
  <r>
    <s v="Mj27B"/>
    <n v="2020"/>
    <x v="3"/>
    <n v="30"/>
    <n v="178.6"/>
    <n v="295"/>
    <x v="1"/>
    <x v="1246"/>
    <x v="2"/>
    <x v="1"/>
    <n v="1.786"/>
    <n v="133.80964"/>
    <x v="224"/>
    <x v="1"/>
  </r>
  <r>
    <s v="J8dX6"/>
    <n v="2020"/>
    <x v="1"/>
    <n v="27"/>
    <n v="158.6"/>
    <n v="164"/>
    <x v="1"/>
    <x v="1247"/>
    <x v="1"/>
    <x v="0"/>
    <n v="1.5860000000000001"/>
    <n v="74.389088000000001"/>
    <x v="220"/>
    <x v="0"/>
  </r>
  <r>
    <s v="zgV2z"/>
    <n v="2020"/>
    <x v="2"/>
    <n v="35"/>
    <n v="163.19999999999999"/>
    <n v="246"/>
    <x v="1"/>
    <x v="1248"/>
    <x v="1"/>
    <x v="0"/>
    <n v="1.6319999999999999"/>
    <n v="111.58363199999999"/>
    <x v="224"/>
    <x v="1"/>
  </r>
  <r>
    <s v="Jennk"/>
    <n v="2020"/>
    <x v="2"/>
    <n v="19"/>
    <n v="173.5"/>
    <n v="279"/>
    <x v="0"/>
    <x v="1249"/>
    <x v="2"/>
    <x v="1"/>
    <n v="1.7350000000000001"/>
    <n v="126.55216799999999"/>
    <x v="225"/>
    <x v="1"/>
  </r>
  <r>
    <s v="N8A0g"/>
    <n v="2020"/>
    <x v="2"/>
    <n v="47"/>
    <n v="193.3"/>
    <n v="244"/>
    <x v="0"/>
    <x v="1250"/>
    <x v="2"/>
    <x v="1"/>
    <n v="1.9330000000000001"/>
    <n v="110.67644799999999"/>
    <x v="220"/>
    <x v="0"/>
  </r>
  <r>
    <s v="D5YP7"/>
    <n v="2020"/>
    <x v="3"/>
    <n v="40"/>
    <n v="176.5"/>
    <n v="289"/>
    <x v="1"/>
    <x v="1251"/>
    <x v="2"/>
    <x v="1"/>
    <n v="1.7650000000000001"/>
    <n v="131.088088"/>
    <x v="226"/>
    <x v="1"/>
  </r>
  <r>
    <s v="Mjg2V"/>
    <n v="2020"/>
    <x v="2"/>
    <n v="46"/>
    <n v="185.2"/>
    <n v="224"/>
    <x v="0"/>
    <x v="1252"/>
    <x v="3"/>
    <x v="0"/>
    <n v="1.8519999999999999"/>
    <n v="101.604608"/>
    <x v="220"/>
    <x v="0"/>
  </r>
  <r>
    <s v="A6k2u"/>
    <n v="2020"/>
    <x v="1"/>
    <n v="44"/>
    <n v="159.9"/>
    <n v="167"/>
    <x v="1"/>
    <x v="1253"/>
    <x v="2"/>
    <x v="0"/>
    <n v="1.5990000000000002"/>
    <n v="75.749864000000002"/>
    <x v="220"/>
    <x v="0"/>
  </r>
  <r>
    <s v="LjdVW"/>
    <n v="2020"/>
    <x v="2"/>
    <n v="34"/>
    <n v="172.8"/>
    <n v="277"/>
    <x v="1"/>
    <x v="1254"/>
    <x v="2"/>
    <x v="0"/>
    <n v="1.7280000000000002"/>
    <n v="125.64498399999999"/>
    <x v="226"/>
    <x v="1"/>
  </r>
  <r>
    <s v="AfBYv"/>
    <n v="2020"/>
    <x v="1"/>
    <n v="27"/>
    <n v="167.9"/>
    <n v="262"/>
    <x v="1"/>
    <x v="1255"/>
    <x v="1"/>
    <x v="0"/>
    <n v="1.679"/>
    <n v="118.841104"/>
    <x v="227"/>
    <x v="1"/>
  </r>
  <r>
    <s v="Lj05Q"/>
    <n v="2020"/>
    <x v="1"/>
    <n v="32"/>
    <n v="159.9"/>
    <n v="167"/>
    <x v="0"/>
    <x v="1256"/>
    <x v="2"/>
    <x v="0"/>
    <n v="1.5990000000000002"/>
    <n v="75.749864000000002"/>
    <x v="220"/>
    <x v="0"/>
  </r>
  <r>
    <s v="AaM1j"/>
    <n v="2020"/>
    <x v="1"/>
    <n v="28"/>
    <n v="162.19999999999999"/>
    <n v="172"/>
    <x v="0"/>
    <x v="1257"/>
    <x v="1"/>
    <x v="0"/>
    <n v="1.6219999999999999"/>
    <n v="78.017824000000005"/>
    <x v="228"/>
    <x v="0"/>
  </r>
  <r>
    <s v="LV28s"/>
    <n v="2020"/>
    <x v="2"/>
    <n v="46"/>
    <n v="171.2"/>
    <n v="158"/>
    <x v="0"/>
    <x v="1258"/>
    <x v="3"/>
    <x v="1"/>
    <n v="1.712"/>
    <n v="71.667535999999998"/>
    <x v="229"/>
    <x v="2"/>
  </r>
  <r>
    <s v="BdF6c"/>
    <n v="2020"/>
    <x v="1"/>
    <n v="30"/>
    <n v="171.7"/>
    <n v="275"/>
    <x v="0"/>
    <x v="1259"/>
    <x v="2"/>
    <x v="0"/>
    <n v="1.7169999999999999"/>
    <n v="124.73779999999999"/>
    <x v="230"/>
    <x v="1"/>
  </r>
  <r>
    <s v="Aa2jY"/>
    <n v="2020"/>
    <x v="1"/>
    <n v="33"/>
    <n v="174"/>
    <n v="198"/>
    <x v="0"/>
    <x v="1260"/>
    <x v="3"/>
    <x v="0"/>
    <n v="1.74"/>
    <n v="89.811216000000002"/>
    <x v="228"/>
    <x v="0"/>
  </r>
  <r>
    <s v="BP55D"/>
    <n v="2020"/>
    <x v="1"/>
    <n v="41"/>
    <n v="162.69999999999999"/>
    <n v="247"/>
    <x v="1"/>
    <x v="1261"/>
    <x v="2"/>
    <x v="0"/>
    <n v="1.627"/>
    <n v="112.03722399999999"/>
    <x v="230"/>
    <x v="1"/>
  </r>
  <r>
    <s v="E38YJ"/>
    <n v="2020"/>
    <x v="0"/>
    <n v="28"/>
    <n v="168.6"/>
    <n v="186"/>
    <x v="1"/>
    <x v="1262"/>
    <x v="1"/>
    <x v="0"/>
    <n v="1.6859999999999999"/>
    <n v="84.368111999999996"/>
    <x v="228"/>
    <x v="0"/>
  </r>
  <r>
    <s v="LkPnM"/>
    <n v="2020"/>
    <x v="3"/>
    <n v="51"/>
    <n v="168.8"/>
    <n v="266"/>
    <x v="1"/>
    <x v="1263"/>
    <x v="2"/>
    <x v="0"/>
    <n v="1.6880000000000002"/>
    <n v="120.655472"/>
    <x v="230"/>
    <x v="1"/>
  </r>
  <r>
    <s v="Lgw73"/>
    <n v="2020"/>
    <x v="2"/>
    <n v="42"/>
    <n v="176.9"/>
    <n v="205"/>
    <x v="1"/>
    <x v="1264"/>
    <x v="1"/>
    <x v="0"/>
    <n v="1.7690000000000001"/>
    <n v="92.986360000000005"/>
    <x v="228"/>
    <x v="0"/>
  </r>
  <r>
    <s v="zggdE"/>
    <n v="2020"/>
    <x v="3"/>
    <n v="24"/>
    <n v="181.9"/>
    <n v="217"/>
    <x v="0"/>
    <x v="1265"/>
    <x v="1"/>
    <x v="0"/>
    <n v="1.8190000000000002"/>
    <n v="98.429463999999996"/>
    <x v="228"/>
    <x v="0"/>
  </r>
  <r>
    <s v="FW75S"/>
    <n v="2020"/>
    <x v="1"/>
    <n v="22"/>
    <n v="177.5"/>
    <n v="170"/>
    <x v="0"/>
    <x v="1266"/>
    <x v="2"/>
    <x v="0"/>
    <n v="1.7750000000000001"/>
    <n v="77.110640000000004"/>
    <x v="229"/>
    <x v="2"/>
  </r>
  <r>
    <s v="Gk7Ds"/>
    <n v="2020"/>
    <x v="2"/>
    <n v="43"/>
    <n v="177"/>
    <n v="293"/>
    <x v="0"/>
    <x v="1267"/>
    <x v="1"/>
    <x v="0"/>
    <n v="1.77"/>
    <n v="132.902456"/>
    <x v="231"/>
    <x v="1"/>
  </r>
  <r>
    <s v="G3fVe"/>
    <n v="2020"/>
    <x v="3"/>
    <n v="42"/>
    <n v="161"/>
    <n v="170"/>
    <x v="0"/>
    <x v="1268"/>
    <x v="2"/>
    <x v="0"/>
    <n v="1.61"/>
    <n v="77.110640000000004"/>
    <x v="228"/>
    <x v="0"/>
  </r>
  <r>
    <s v="Kjz31"/>
    <n v="2020"/>
    <x v="1"/>
    <n v="23"/>
    <n v="172.8"/>
    <n v="279"/>
    <x v="0"/>
    <x v="1269"/>
    <x v="2"/>
    <x v="0"/>
    <n v="1.7280000000000002"/>
    <n v="126.55216799999999"/>
    <x v="231"/>
    <x v="1"/>
  </r>
  <r>
    <s v="G0NHf"/>
    <n v="2020"/>
    <x v="1"/>
    <n v="19"/>
    <n v="170.2"/>
    <n v="190"/>
    <x v="0"/>
    <x v="1270"/>
    <x v="1"/>
    <x v="0"/>
    <n v="1.702"/>
    <n v="86.182479999999998"/>
    <x v="232"/>
    <x v="0"/>
  </r>
  <r>
    <s v="Cj7ag"/>
    <n v="2020"/>
    <x v="1"/>
    <n v="26"/>
    <n v="182.7"/>
    <n v="219"/>
    <x v="0"/>
    <x v="1271"/>
    <x v="2"/>
    <x v="0"/>
    <n v="1.827"/>
    <n v="99.336647999999997"/>
    <x v="232"/>
    <x v="0"/>
  </r>
  <r>
    <s v="CcYtE"/>
    <n v="2020"/>
    <x v="1"/>
    <n v="25"/>
    <n v="170"/>
    <n v="156"/>
    <x v="0"/>
    <x v="1272"/>
    <x v="1"/>
    <x v="0"/>
    <n v="1.7"/>
    <n v="70.760351999999997"/>
    <x v="229"/>
    <x v="2"/>
  </r>
  <r>
    <s v="JX4a"/>
    <n v="2020"/>
    <x v="1"/>
    <n v="30"/>
    <n v="178.9"/>
    <n v="210"/>
    <x v="0"/>
    <x v="1273"/>
    <x v="1"/>
    <x v="0"/>
    <n v="1.7890000000000001"/>
    <n v="95.254319999999993"/>
    <x v="232"/>
    <x v="0"/>
  </r>
  <r>
    <s v="Ak4bY"/>
    <n v="2020"/>
    <x v="2"/>
    <n v="29"/>
    <n v="170.6"/>
    <n v="191"/>
    <x v="1"/>
    <x v="1274"/>
    <x v="1"/>
    <x v="0"/>
    <n v="1.706"/>
    <n v="86.636071999999999"/>
    <x v="232"/>
    <x v="0"/>
  </r>
  <r>
    <s v="Cd01w"/>
    <n v="2020"/>
    <x v="3"/>
    <n v="39"/>
    <n v="155.69999999999999"/>
    <n v="228"/>
    <x v="0"/>
    <x v="1275"/>
    <x v="2"/>
    <x v="0"/>
    <n v="1.5569999999999999"/>
    <n v="103.418976"/>
    <x v="233"/>
    <x v="1"/>
  </r>
  <r>
    <s v="DV88N"/>
    <n v="2020"/>
    <x v="0"/>
    <n v="30"/>
    <n v="162.30000000000001"/>
    <n v="248"/>
    <x v="1"/>
    <x v="1276"/>
    <x v="1"/>
    <x v="0"/>
    <n v="1.6230000000000002"/>
    <n v="112.490816"/>
    <x v="233"/>
    <x v="1"/>
  </r>
  <r>
    <s v="Gdmvd"/>
    <n v="2020"/>
    <x v="1"/>
    <n v="32"/>
    <n v="177.7"/>
    <n v="297"/>
    <x v="0"/>
    <x v="1277"/>
    <x v="3"/>
    <x v="0"/>
    <n v="1.7769999999999999"/>
    <n v="134.716824"/>
    <x v="233"/>
    <x v="1"/>
  </r>
  <r>
    <s v="B864p"/>
    <n v="2020"/>
    <x v="3"/>
    <n v="53"/>
    <n v="156.30000000000001"/>
    <n v="132"/>
    <x v="1"/>
    <x v="1278"/>
    <x v="1"/>
    <x v="0"/>
    <n v="1.5630000000000002"/>
    <n v="59.874144000000001"/>
    <x v="229"/>
    <x v="2"/>
  </r>
  <r>
    <s v="LkkQA"/>
    <n v="2020"/>
    <x v="1"/>
    <n v="28"/>
    <n v="167.7"/>
    <n v="152"/>
    <x v="0"/>
    <x v="1279"/>
    <x v="1"/>
    <x v="0"/>
    <n v="1.6769999999999998"/>
    <n v="68.945983999999996"/>
    <x v="229"/>
    <x v="2"/>
  </r>
  <r>
    <s v="E1psB"/>
    <n v="2020"/>
    <x v="1"/>
    <n v="23"/>
    <n v="175.5"/>
    <n v="291"/>
    <x v="1"/>
    <x v="1280"/>
    <x v="1"/>
    <x v="1"/>
    <n v="1.7550000000000001"/>
    <n v="131.995272"/>
    <x v="234"/>
    <x v="1"/>
  </r>
  <r>
    <s v="NR59J"/>
    <n v="2020"/>
    <x v="1"/>
    <n v="33"/>
    <n v="187.2"/>
    <n v="230"/>
    <x v="0"/>
    <x v="1281"/>
    <x v="3"/>
    <x v="0"/>
    <n v="1.8719999999999999"/>
    <n v="104.32616"/>
    <x v="232"/>
    <x v="0"/>
  </r>
  <r>
    <s v="LdS8A"/>
    <n v="2020"/>
    <x v="3"/>
    <n v="33"/>
    <n v="175.2"/>
    <n v="166"/>
    <x v="0"/>
    <x v="1282"/>
    <x v="2"/>
    <x v="0"/>
    <n v="1.752"/>
    <n v="75.296272000000002"/>
    <x v="229"/>
    <x v="2"/>
  </r>
  <r>
    <s v="McLd2"/>
    <n v="2020"/>
    <x v="1"/>
    <n v="45"/>
    <n v="155.19999999999999"/>
    <n v="228"/>
    <x v="0"/>
    <x v="1283"/>
    <x v="1"/>
    <x v="0"/>
    <n v="1.5519999999999998"/>
    <n v="103.418976"/>
    <x v="234"/>
    <x v="1"/>
  </r>
  <r>
    <s v="C8svT"/>
    <n v="2020"/>
    <x v="1"/>
    <n v="23"/>
    <n v="153.1"/>
    <n v="222"/>
    <x v="1"/>
    <x v="1284"/>
    <x v="1"/>
    <x v="1"/>
    <n v="1.5309999999999999"/>
    <n v="100.697424"/>
    <x v="235"/>
    <x v="1"/>
  </r>
  <r>
    <s v="Ecbg1"/>
    <n v="2020"/>
    <x v="2"/>
    <n v="50"/>
    <n v="180.2"/>
    <n v="176"/>
    <x v="0"/>
    <x v="1285"/>
    <x v="3"/>
    <x v="1"/>
    <n v="1.8019999999999998"/>
    <n v="79.832191999999992"/>
    <x v="236"/>
    <x v="2"/>
  </r>
  <r>
    <s v="KS89P"/>
    <n v="2020"/>
    <x v="3"/>
    <n v="51"/>
    <n v="165.8"/>
    <n v="149"/>
    <x v="1"/>
    <x v="1286"/>
    <x v="1"/>
    <x v="0"/>
    <n v="1.6580000000000001"/>
    <n v="67.585207999999994"/>
    <x v="236"/>
    <x v="2"/>
  </r>
  <r>
    <s v="Gfwv0"/>
    <n v="2020"/>
    <x v="1"/>
    <n v="34"/>
    <n v="165.8"/>
    <n v="261"/>
    <x v="0"/>
    <x v="1287"/>
    <x v="2"/>
    <x v="0"/>
    <n v="1.6580000000000001"/>
    <n v="118.387512"/>
    <x v="237"/>
    <x v="1"/>
  </r>
  <r>
    <s v="L1edZ"/>
    <n v="2020"/>
    <x v="1"/>
    <n v="29"/>
    <n v="168.5"/>
    <n v="154"/>
    <x v="0"/>
    <x v="1288"/>
    <x v="2"/>
    <x v="1"/>
    <n v="1.6850000000000001"/>
    <n v="69.853167999999997"/>
    <x v="236"/>
    <x v="2"/>
  </r>
  <r>
    <s v="M29vH"/>
    <n v="2020"/>
    <x v="2"/>
    <n v="42"/>
    <n v="162.19999999999999"/>
    <n v="250"/>
    <x v="0"/>
    <x v="1289"/>
    <x v="3"/>
    <x v="0"/>
    <n v="1.6219999999999999"/>
    <n v="113.398"/>
    <x v="237"/>
    <x v="1"/>
  </r>
  <r>
    <s v="Fb1Yt"/>
    <n v="2020"/>
    <x v="2"/>
    <n v="38"/>
    <n v="166.5"/>
    <n v="182"/>
    <x v="1"/>
    <x v="1290"/>
    <x v="3"/>
    <x v="0"/>
    <n v="1.665"/>
    <n v="82.553743999999995"/>
    <x v="232"/>
    <x v="0"/>
  </r>
  <r>
    <s v="Bf30b"/>
    <n v="2020"/>
    <x v="1"/>
    <n v="36"/>
    <n v="163"/>
    <n v="254"/>
    <x v="1"/>
    <x v="1291"/>
    <x v="1"/>
    <x v="0"/>
    <n v="1.6300000000000001"/>
    <n v="115.212368"/>
    <x v="238"/>
    <x v="1"/>
  </r>
  <r>
    <s v="JX81P"/>
    <n v="2020"/>
    <x v="0"/>
    <n v="37"/>
    <n v="173.4"/>
    <n v="288"/>
    <x v="1"/>
    <x v="1292"/>
    <x v="2"/>
    <x v="0"/>
    <n v="1.734"/>
    <n v="130.63449600000001"/>
    <x v="238"/>
    <x v="1"/>
  </r>
  <r>
    <s v="EbVN9"/>
    <n v="2020"/>
    <x v="2"/>
    <n v="39"/>
    <n v="172.8"/>
    <n v="287"/>
    <x v="0"/>
    <x v="1293"/>
    <x v="1"/>
    <x v="1"/>
    <n v="1.7280000000000002"/>
    <n v="130.180904"/>
    <x v="239"/>
    <x v="1"/>
  </r>
  <r>
    <s v="EbWv6"/>
    <n v="2020"/>
    <x v="1"/>
    <n v="52"/>
    <n v="171.9"/>
    <n v="194"/>
    <x v="0"/>
    <x v="1294"/>
    <x v="2"/>
    <x v="0"/>
    <n v="1.7190000000000001"/>
    <n v="87.996848"/>
    <x v="232"/>
    <x v="0"/>
  </r>
  <r>
    <s v="Bj7Ph"/>
    <n v="2020"/>
    <x v="3"/>
    <n v="45"/>
    <n v="166.2"/>
    <n v="267"/>
    <x v="0"/>
    <x v="1295"/>
    <x v="2"/>
    <x v="0"/>
    <n v="1.6619999999999999"/>
    <n v="121.109064"/>
    <x v="240"/>
    <x v="1"/>
  </r>
  <r>
    <s v="z80Xk"/>
    <n v="2020"/>
    <x v="2"/>
    <n v="34"/>
    <n v="168.2"/>
    <n v="100"/>
    <x v="0"/>
    <x v="1296"/>
    <x v="2"/>
    <x v="0"/>
    <n v="1.6819999999999999"/>
    <n v="45.359200000000001"/>
    <x v="8"/>
    <x v="3"/>
  </r>
  <r>
    <s v="E9r31"/>
    <n v="2020"/>
    <x v="1"/>
    <n v="39"/>
    <n v="181.2"/>
    <n v="318"/>
    <x v="0"/>
    <x v="1297"/>
    <x v="3"/>
    <x v="0"/>
    <n v="1.8119999999999998"/>
    <n v="144.242256"/>
    <x v="241"/>
    <x v="1"/>
  </r>
  <r>
    <s v="JfCVN"/>
    <n v="2020"/>
    <x v="1"/>
    <n v="40"/>
    <n v="171.9"/>
    <n v="194"/>
    <x v="0"/>
    <x v="1298"/>
    <x v="3"/>
    <x v="1"/>
    <n v="1.7190000000000001"/>
    <n v="87.996848"/>
    <x v="232"/>
    <x v="0"/>
  </r>
  <r>
    <s v="GX77R"/>
    <n v="2020"/>
    <x v="1"/>
    <n v="27"/>
    <n v="159"/>
    <n v="166"/>
    <x v="0"/>
    <x v="1299"/>
    <x v="1"/>
    <x v="0"/>
    <n v="1.59"/>
    <n v="75.296272000000002"/>
    <x v="232"/>
    <x v="0"/>
  </r>
  <r>
    <s v="M7U8y"/>
    <n v="2020"/>
    <x v="1"/>
    <n v="23"/>
    <n v="143.4"/>
    <n v="199"/>
    <x v="1"/>
    <x v="1300"/>
    <x v="2"/>
    <x v="0"/>
    <n v="1.4340000000000002"/>
    <n v="90.264808000000002"/>
    <x v="241"/>
    <x v="1"/>
  </r>
  <r>
    <s v="GfKRy"/>
    <n v="2020"/>
    <x v="2"/>
    <n v="43"/>
    <n v="168.3"/>
    <n v="186"/>
    <x v="1"/>
    <x v="1301"/>
    <x v="3"/>
    <x v="0"/>
    <n v="1.6830000000000001"/>
    <n v="84.368111999999996"/>
    <x v="232"/>
    <x v="0"/>
  </r>
  <r>
    <s v="E5m7J"/>
    <n v="2020"/>
    <x v="1"/>
    <n v="34"/>
    <n v="177.2"/>
    <n v="306"/>
    <x v="1"/>
    <x v="1302"/>
    <x v="1"/>
    <x v="0"/>
    <n v="1.772"/>
    <n v="138.79915199999999"/>
    <x v="242"/>
    <x v="1"/>
  </r>
  <r>
    <s v="Bf6dQ"/>
    <n v="2020"/>
    <x v="0"/>
    <n v="39"/>
    <n v="159.5"/>
    <n v="138"/>
    <x v="1"/>
    <x v="1303"/>
    <x v="2"/>
    <x v="0"/>
    <n v="1.595"/>
    <n v="62.595695999999997"/>
    <x v="236"/>
    <x v="2"/>
  </r>
  <r>
    <s v="zcTU2"/>
    <n v="2020"/>
    <x v="0"/>
    <n v="49"/>
    <n v="180.6"/>
    <n v="177"/>
    <x v="0"/>
    <x v="1304"/>
    <x v="2"/>
    <x v="0"/>
    <n v="1.806"/>
    <n v="80.285783999999992"/>
    <x v="236"/>
    <x v="2"/>
  </r>
  <r>
    <s v="Ng2YW"/>
    <n v="2020"/>
    <x v="2"/>
    <n v="49"/>
    <n v="164.2"/>
    <n v="263"/>
    <x v="1"/>
    <x v="1305"/>
    <x v="1"/>
    <x v="0"/>
    <n v="1.6419999999999999"/>
    <n v="119.294696"/>
    <x v="242"/>
    <x v="1"/>
  </r>
  <r>
    <s v="CP20V"/>
    <n v="2020"/>
    <x v="2"/>
    <n v="35"/>
    <n v="170.2"/>
    <n v="285"/>
    <x v="0"/>
    <x v="1306"/>
    <x v="2"/>
    <x v="0"/>
    <n v="1.702"/>
    <n v="129.27372"/>
    <x v="243"/>
    <x v="1"/>
  </r>
  <r>
    <s v="J4xES"/>
    <n v="2020"/>
    <x v="2"/>
    <n v="49"/>
    <n v="164.9"/>
    <n v="268"/>
    <x v="0"/>
    <x v="1307"/>
    <x v="1"/>
    <x v="0"/>
    <n v="1.649"/>
    <n v="121.562656"/>
    <x v="244"/>
    <x v="1"/>
  </r>
  <r>
    <s v="MjpcY"/>
    <n v="2020"/>
    <x v="2"/>
    <n v="46"/>
    <n v="178.2"/>
    <n v="313"/>
    <x v="0"/>
    <x v="1308"/>
    <x v="3"/>
    <x v="0"/>
    <n v="1.782"/>
    <n v="141.97429600000001"/>
    <x v="244"/>
    <x v="1"/>
  </r>
  <r>
    <s v="HbbhL"/>
    <n v="2020"/>
    <x v="2"/>
    <n v="47"/>
    <n v="180.3"/>
    <n v="322"/>
    <x v="0"/>
    <x v="1309"/>
    <x v="2"/>
    <x v="1"/>
    <n v="1.8030000000000002"/>
    <n v="146.056624"/>
    <x v="245"/>
    <x v="1"/>
  </r>
  <r>
    <s v="DdB5b"/>
    <n v="2020"/>
    <x v="1"/>
    <n v="39"/>
    <n v="160.19999999999999"/>
    <n v="256"/>
    <x v="1"/>
    <x v="1310"/>
    <x v="2"/>
    <x v="0"/>
    <n v="1.6019999999999999"/>
    <n v="116.119552"/>
    <x v="246"/>
    <x v="1"/>
  </r>
  <r>
    <s v="zd6Ma"/>
    <n v="2020"/>
    <x v="0"/>
    <n v="30"/>
    <n v="160.6"/>
    <n v="140"/>
    <x v="1"/>
    <x v="1311"/>
    <x v="2"/>
    <x v="0"/>
    <n v="1.6059999999999999"/>
    <n v="63.502879999999998"/>
    <x v="236"/>
    <x v="2"/>
  </r>
  <r>
    <s v="zae5S"/>
    <n v="2020"/>
    <x v="2"/>
    <n v="38"/>
    <n v="183.1"/>
    <n v="182"/>
    <x v="0"/>
    <x v="1312"/>
    <x v="2"/>
    <x v="1"/>
    <n v="1.831"/>
    <n v="82.553743999999995"/>
    <x v="236"/>
    <x v="2"/>
  </r>
  <r>
    <s v="AexpY"/>
    <n v="2020"/>
    <x v="1"/>
    <n v="42"/>
    <n v="177.9"/>
    <n v="317"/>
    <x v="0"/>
    <x v="1313"/>
    <x v="1"/>
    <x v="0"/>
    <n v="1.7790000000000001"/>
    <n v="143.78866400000001"/>
    <x v="247"/>
    <x v="1"/>
  </r>
  <r>
    <s v="KcK66"/>
    <n v="2020"/>
    <x v="3"/>
    <n v="28"/>
    <n v="171.4"/>
    <n v="193"/>
    <x v="1"/>
    <x v="1314"/>
    <x v="1"/>
    <x v="0"/>
    <n v="1.7140000000000002"/>
    <n v="87.543256"/>
    <x v="232"/>
    <x v="0"/>
  </r>
  <r>
    <s v="EfuP5"/>
    <n v="2020"/>
    <x v="3"/>
    <n v="23"/>
    <n v="172.7"/>
    <n v="162"/>
    <x v="0"/>
    <x v="1315"/>
    <x v="1"/>
    <x v="0"/>
    <n v="1.7269999999999999"/>
    <n v="73.481904"/>
    <x v="236"/>
    <x v="2"/>
  </r>
  <r>
    <s v="DeRj0"/>
    <n v="2020"/>
    <x v="3"/>
    <n v="40"/>
    <n v="177.5"/>
    <n v="207"/>
    <x v="0"/>
    <x v="1316"/>
    <x v="2"/>
    <x v="1"/>
    <n v="1.7750000000000001"/>
    <n v="93.893544000000006"/>
    <x v="232"/>
    <x v="0"/>
  </r>
  <r>
    <s v="Ea843"/>
    <n v="2020"/>
    <x v="1"/>
    <n v="23"/>
    <n v="165.9"/>
    <n v="276"/>
    <x v="0"/>
    <x v="1317"/>
    <x v="1"/>
    <x v="1"/>
    <n v="1.659"/>
    <n v="125.19139199999999"/>
    <x v="248"/>
    <x v="1"/>
  </r>
  <r>
    <s v="Dz0Ug"/>
    <n v="2020"/>
    <x v="2"/>
    <n v="33"/>
    <n v="168.6"/>
    <n v="288"/>
    <x v="0"/>
    <x v="1318"/>
    <x v="1"/>
    <x v="1"/>
    <n v="1.6859999999999999"/>
    <n v="130.63449600000001"/>
    <x v="249"/>
    <x v="1"/>
  </r>
  <r>
    <s v="Gf7dW"/>
    <n v="2020"/>
    <x v="2"/>
    <n v="41"/>
    <n v="165.3"/>
    <n v="278"/>
    <x v="0"/>
    <x v="1319"/>
    <x v="3"/>
    <x v="0"/>
    <n v="1.6530000000000002"/>
    <n v="126.09857599999999"/>
    <x v="250"/>
    <x v="1"/>
  </r>
  <r>
    <s v="C09SR"/>
    <n v="2020"/>
    <x v="1"/>
    <n v="29"/>
    <n v="165.4"/>
    <n v="279"/>
    <x v="0"/>
    <x v="1320"/>
    <x v="1"/>
    <x v="0"/>
    <n v="1.6540000000000001"/>
    <n v="126.55216799999999"/>
    <x v="251"/>
    <x v="1"/>
  </r>
  <r>
    <s v="H6wYV"/>
    <n v="2020"/>
    <x v="3"/>
    <n v="26"/>
    <n v="187.6"/>
    <n v="361"/>
    <x v="0"/>
    <x v="1321"/>
    <x v="1"/>
    <x v="0"/>
    <n v="1.8759999999999999"/>
    <n v="163.746712"/>
    <x v="252"/>
    <x v="1"/>
  </r>
  <r>
    <s v="25Z38"/>
    <n v="2020"/>
    <x v="3"/>
    <n v="26"/>
    <n v="164.1"/>
    <n v="177"/>
    <x v="0"/>
    <x v="1322"/>
    <x v="2"/>
    <x v="0"/>
    <n v="1.641"/>
    <n v="80.285783999999992"/>
    <x v="232"/>
    <x v="0"/>
  </r>
  <r>
    <s v="z5Z38"/>
    <n v="2020"/>
    <x v="1"/>
    <n v="26"/>
    <n v="164.1"/>
    <n v="177"/>
    <x v="0"/>
    <x v="1322"/>
    <x v="2"/>
    <x v="0"/>
    <n v="1.641"/>
    <n v="80.285783999999992"/>
    <x v="232"/>
    <x v="0"/>
  </r>
  <r>
    <s v="N6kn0"/>
    <n v="2020"/>
    <x v="2"/>
    <n v="40"/>
    <n v="165.6"/>
    <n v="149"/>
    <x v="0"/>
    <x v="1323"/>
    <x v="2"/>
    <x v="0"/>
    <n v="1.6559999999999999"/>
    <n v="67.585207999999994"/>
    <x v="236"/>
    <x v="2"/>
  </r>
  <r>
    <s v="JP53a"/>
    <n v="2020"/>
    <x v="2"/>
    <n v="40"/>
    <n v="154.6"/>
    <n v="245"/>
    <x v="0"/>
    <x v="1324"/>
    <x v="2"/>
    <x v="0"/>
    <n v="1.546"/>
    <n v="111.13003999999999"/>
    <x v="252"/>
    <x v="1"/>
  </r>
  <r>
    <s v="JR72B"/>
    <n v="2020"/>
    <x v="1"/>
    <n v="42"/>
    <n v="184.7"/>
    <n v="350"/>
    <x v="0"/>
    <x v="1325"/>
    <x v="2"/>
    <x v="0"/>
    <n v="1.847"/>
    <n v="158.75720000000001"/>
    <x v="252"/>
    <x v="1"/>
  </r>
  <r>
    <s v="A3AUG"/>
    <n v="2020"/>
    <x v="2"/>
    <n v="40"/>
    <n v="165.4"/>
    <n v="282"/>
    <x v="0"/>
    <x v="1326"/>
    <x v="2"/>
    <x v="0"/>
    <n v="1.6540000000000001"/>
    <n v="127.912944"/>
    <x v="253"/>
    <x v="1"/>
  </r>
  <r>
    <s v="FjvYS"/>
    <n v="2020"/>
    <x v="2"/>
    <n v="42"/>
    <n v="171.6"/>
    <n v="160"/>
    <x v="0"/>
    <x v="1327"/>
    <x v="2"/>
    <x v="0"/>
    <n v="1.716"/>
    <n v="72.574719999999999"/>
    <x v="236"/>
    <x v="2"/>
  </r>
  <r>
    <s v="AU99R"/>
    <n v="2020"/>
    <x v="1"/>
    <n v="21"/>
    <n v="177"/>
    <n v="206"/>
    <x v="1"/>
    <x v="1328"/>
    <x v="1"/>
    <x v="0"/>
    <n v="1.77"/>
    <n v="93.439952000000005"/>
    <x v="232"/>
    <x v="0"/>
  </r>
  <r>
    <s v="Fg70E"/>
    <n v="2020"/>
    <x v="2"/>
    <n v="31"/>
    <n v="151.80000000000001"/>
    <n v="238"/>
    <x v="1"/>
    <x v="1329"/>
    <x v="1"/>
    <x v="0"/>
    <n v="1.5180000000000002"/>
    <n v="107.95489600000001"/>
    <x v="253"/>
    <x v="1"/>
  </r>
  <r>
    <s v="Cb08V"/>
    <n v="2020"/>
    <x v="1"/>
    <n v="24"/>
    <n v="162.6"/>
    <n v="276"/>
    <x v="1"/>
    <x v="1330"/>
    <x v="1"/>
    <x v="0"/>
    <n v="1.6259999999999999"/>
    <n v="125.19139199999999"/>
    <x v="254"/>
    <x v="1"/>
  </r>
  <r>
    <s v="DW4K"/>
    <n v="2020"/>
    <x v="2"/>
    <n v="41"/>
    <n v="159.6"/>
    <n v="267"/>
    <x v="0"/>
    <x v="1331"/>
    <x v="2"/>
    <x v="0"/>
    <n v="1.5960000000000001"/>
    <n v="121.109064"/>
    <x v="255"/>
    <x v="1"/>
  </r>
  <r>
    <s v="MP79T"/>
    <n v="2020"/>
    <x v="3"/>
    <n v="30"/>
    <n v="173.5"/>
    <n v="198"/>
    <x v="0"/>
    <x v="1332"/>
    <x v="2"/>
    <x v="1"/>
    <n v="1.7350000000000001"/>
    <n v="89.811216000000002"/>
    <x v="232"/>
    <x v="0"/>
  </r>
  <r>
    <s v="KQ31Q"/>
    <n v="2020"/>
    <x v="2"/>
    <n v="39"/>
    <n v="163.1"/>
    <n v="175"/>
    <x v="0"/>
    <x v="1333"/>
    <x v="2"/>
    <x v="0"/>
    <n v="1.631"/>
    <n v="79.378600000000006"/>
    <x v="232"/>
    <x v="0"/>
  </r>
  <r>
    <s v="Lb40k"/>
    <n v="2020"/>
    <x v="0"/>
    <n v="33"/>
    <n v="163.19999999999999"/>
    <n v="145"/>
    <x v="0"/>
    <x v="1334"/>
    <x v="1"/>
    <x v="0"/>
    <n v="1.6319999999999999"/>
    <n v="65.770839999999993"/>
    <x v="256"/>
    <x v="2"/>
  </r>
  <r>
    <s v="AeNz6"/>
    <n v="2020"/>
    <x v="1"/>
    <n v="33"/>
    <n v="172.4"/>
    <n v="162"/>
    <x v="0"/>
    <x v="1335"/>
    <x v="1"/>
    <x v="1"/>
    <n v="1.7240000000000002"/>
    <n v="73.481904"/>
    <x v="256"/>
    <x v="2"/>
  </r>
  <r>
    <s v="Hz0R7"/>
    <n v="2020"/>
    <x v="0"/>
    <n v="47"/>
    <n v="173.8"/>
    <n v="316"/>
    <x v="0"/>
    <x v="1336"/>
    <x v="1"/>
    <x v="0"/>
    <n v="1.7380000000000002"/>
    <n v="143.335072"/>
    <x v="255"/>
    <x v="1"/>
  </r>
  <r>
    <s v="A0VE9"/>
    <n v="2020"/>
    <x v="2"/>
    <n v="38"/>
    <n v="191.4"/>
    <n v="241"/>
    <x v="1"/>
    <x v="1337"/>
    <x v="2"/>
    <x v="1"/>
    <n v="1.9140000000000001"/>
    <n v="109.31567199999999"/>
    <x v="232"/>
    <x v="0"/>
  </r>
  <r>
    <s v="Bb2vX"/>
    <n v="2020"/>
    <x v="2"/>
    <n v="39"/>
    <n v="169"/>
    <n v="301"/>
    <x v="0"/>
    <x v="1338"/>
    <x v="2"/>
    <x v="0"/>
    <n v="1.69"/>
    <n v="136.531192"/>
    <x v="257"/>
    <x v="1"/>
  </r>
  <r>
    <s v="Md0x5"/>
    <n v="2020"/>
    <x v="1"/>
    <n v="20"/>
    <n v="146.6"/>
    <n v="228"/>
    <x v="1"/>
    <x v="1339"/>
    <x v="1"/>
    <x v="0"/>
    <n v="1.466"/>
    <n v="103.418976"/>
    <x v="258"/>
    <x v="1"/>
  </r>
  <r>
    <s v="KaR2c"/>
    <n v="2020"/>
    <x v="4"/>
    <n v="39"/>
    <n v="181.6"/>
    <n v="217"/>
    <x v="0"/>
    <x v="1340"/>
    <x v="2"/>
    <x v="1"/>
    <n v="1.8160000000000001"/>
    <n v="98.429463999999996"/>
    <x v="232"/>
    <x v="0"/>
  </r>
  <r>
    <s v="F99EW"/>
    <n v="2020"/>
    <x v="2"/>
    <n v="39"/>
    <n v="165.8"/>
    <n v="181"/>
    <x v="1"/>
    <x v="1341"/>
    <x v="2"/>
    <x v="0"/>
    <n v="1.6580000000000001"/>
    <n v="82.100151999999994"/>
    <x v="0"/>
    <x v="0"/>
  </r>
  <r>
    <s v="EY19U"/>
    <n v="2020"/>
    <x v="2"/>
    <n v="49"/>
    <n v="186.7"/>
    <n v="377"/>
    <x v="1"/>
    <x v="1342"/>
    <x v="1"/>
    <x v="0"/>
    <n v="1.867"/>
    <n v="171.00418400000001"/>
    <x v="259"/>
    <x v="1"/>
  </r>
  <r>
    <s v="C1pY2"/>
    <n v="2020"/>
    <x v="1"/>
    <n v="54"/>
    <n v="187.8"/>
    <n v="392"/>
    <x v="0"/>
    <x v="1343"/>
    <x v="3"/>
    <x v="0"/>
    <n v="1.8780000000000001"/>
    <n v="177.808064"/>
    <x v="260"/>
    <x v="1"/>
  </r>
  <r>
    <s v="N1U7R"/>
    <n v="2020"/>
    <x v="1"/>
    <n v="32"/>
    <n v="180"/>
    <n v="375"/>
    <x v="0"/>
    <x v="1344"/>
    <x v="3"/>
    <x v="0"/>
    <n v="1.8"/>
    <n v="170.09700000000001"/>
    <x v="261"/>
    <x v="1"/>
  </r>
  <r>
    <s v="sP81D"/>
    <n v="2020"/>
    <x v="1"/>
    <n v="42"/>
    <n v="187.1"/>
    <n v="410"/>
    <x v="0"/>
    <x v="1345"/>
    <x v="2"/>
    <x v="0"/>
    <n v="1.871"/>
    <n v="185.97272000000001"/>
    <x v="262"/>
    <x v="1"/>
  </r>
  <r>
    <s v="Gax2s"/>
    <n v="2020"/>
    <x v="2"/>
    <n v="39"/>
    <n v="186.6"/>
    <n v="190"/>
    <x v="0"/>
    <x v="1346"/>
    <x v="2"/>
    <x v="0"/>
    <n v="1.8659999999999999"/>
    <n v="86.182479999999998"/>
    <x v="263"/>
    <x v="2"/>
  </r>
  <r>
    <s v="Ab0gk"/>
    <n v="2020"/>
    <x v="3"/>
    <n v="25"/>
    <n v="140.69999999999999"/>
    <n v="402"/>
    <x v="0"/>
    <x v="1347"/>
    <x v="1"/>
    <x v="0"/>
    <n v="1.4069999999999998"/>
    <n v="182.34398400000001"/>
    <x v="264"/>
    <x v="1"/>
  </r>
  <r>
    <s v="zdLM8"/>
    <n v="2020"/>
    <x v="1"/>
    <n v="33"/>
    <n v="161.69999999999999"/>
    <n v="143"/>
    <x v="1"/>
    <x v="1348"/>
    <x v="1"/>
    <x v="0"/>
    <n v="1.617"/>
    <n v="64.863656000000006"/>
    <x v="263"/>
    <x v="2"/>
  </r>
  <r>
    <s v="AjL5v"/>
    <n v="2020"/>
    <x v="2"/>
    <n v="36"/>
    <n v="158.80000000000001"/>
    <n v="138"/>
    <x v="1"/>
    <x v="1349"/>
    <x v="2"/>
    <x v="0"/>
    <n v="1.5880000000000001"/>
    <n v="62.595695999999997"/>
    <x v="263"/>
    <x v="2"/>
  </r>
  <r>
    <s v="zjKGY"/>
    <n v="2020"/>
    <x v="1"/>
    <n v="28"/>
    <n v="183.6"/>
    <n v="222"/>
    <x v="0"/>
    <x v="1350"/>
    <x v="2"/>
    <x v="1"/>
    <n v="1.8360000000000001"/>
    <n v="100.697424"/>
    <x v="0"/>
    <x v="0"/>
  </r>
  <r>
    <s v="F4aWN"/>
    <n v="2020"/>
    <x v="2"/>
    <n v="37"/>
    <n v="167.8"/>
    <n v="1853"/>
    <x v="1"/>
    <x v="1351"/>
    <x v="2"/>
    <x v="0"/>
    <n v="1.6780000000000002"/>
    <n v="840.50597600000003"/>
    <x v="265"/>
    <x v="1"/>
  </r>
  <r>
    <s v="FX17E"/>
    <n v="2020"/>
    <x v="3"/>
    <n v="30"/>
    <n v="1.61"/>
    <n v="171"/>
    <x v="0"/>
    <x v="1352"/>
    <x v="1"/>
    <x v="1"/>
    <n v="1.61E-2"/>
    <n v="77.564232000000004"/>
    <x v="266"/>
    <x v="1"/>
  </r>
  <r>
    <s v="FT87D"/>
    <n v="2020"/>
    <x v="0"/>
    <n v="22"/>
    <n v="177.8"/>
    <n v="173"/>
    <x v="0"/>
    <x v="1353"/>
    <x v="2"/>
    <x v="0"/>
    <n v="1.7780000000000002"/>
    <n v="78.471416000000005"/>
    <x v="263"/>
    <x v="2"/>
  </r>
  <r>
    <s v="GzB24"/>
    <n v="2020"/>
    <x v="1"/>
    <n v="32"/>
    <n v="152.30000000000001"/>
    <n v="127"/>
    <x v="1"/>
    <x v="1354"/>
    <x v="1"/>
    <x v="0"/>
    <n v="1.5230000000000001"/>
    <n v="57.606183999999999"/>
    <x v="263"/>
    <x v="2"/>
  </r>
  <r>
    <s v="Hb7R4"/>
    <n v="2020"/>
    <x v="1"/>
    <n v="34"/>
    <n v="172.5"/>
    <n v="196"/>
    <x v="0"/>
    <x v="1355"/>
    <x v="2"/>
    <x v="0"/>
    <n v="1.7250000000000001"/>
    <n v="88.904032000000001"/>
    <x v="0"/>
    <x v="0"/>
  </r>
  <r>
    <s v="MdkS3"/>
    <n v="2020"/>
    <x v="2"/>
    <n v="57"/>
    <n v="159.69999999999999"/>
    <n v="168"/>
    <x v="1"/>
    <x v="1356"/>
    <x v="1"/>
    <x v="0"/>
    <n v="1.597"/>
    <n v="76.203456000000003"/>
    <x v="0"/>
    <x v="0"/>
  </r>
  <r>
    <s v="sT99K"/>
    <n v="2020"/>
    <x v="2"/>
    <n v="42"/>
    <n v="170.2"/>
    <n v="159"/>
    <x v="0"/>
    <x v="1357"/>
    <x v="2"/>
    <x v="0"/>
    <n v="1.702"/>
    <n v="72.121127999999999"/>
    <x v="2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AC7D5B-7436-DE4C-8AB5-F87DE1194666}" name="PivotTable17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75:D82" firstHeaderRow="1" firstDataRow="2" firstDataCol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dataField="1" compact="0" outline="0" showAll="0">
      <items count="1359">
        <item x="1000"/>
        <item x="805"/>
        <item x="332"/>
        <item x="741"/>
        <item x="289"/>
        <item x="104"/>
        <item x="635"/>
        <item x="527"/>
        <item x="540"/>
        <item x="1265"/>
        <item x="674"/>
        <item x="196"/>
        <item x="337"/>
        <item x="256"/>
        <item x="1315"/>
        <item x="1192"/>
        <item x="1272"/>
        <item x="340"/>
        <item x="625"/>
        <item x="646"/>
        <item x="448"/>
        <item x="638"/>
        <item x="738"/>
        <item x="380"/>
        <item x="1240"/>
        <item x="1270"/>
        <item x="695"/>
        <item x="1189"/>
        <item x="84"/>
        <item x="299"/>
        <item x="106"/>
        <item x="238"/>
        <item x="621"/>
        <item x="12"/>
        <item x="408"/>
        <item x="777"/>
        <item x="341"/>
        <item x="608"/>
        <item x="10"/>
        <item x="137"/>
        <item x="1030"/>
        <item x="970"/>
        <item x="519"/>
        <item x="1173"/>
        <item x="78"/>
        <item x="702"/>
        <item x="756"/>
        <item x="557"/>
        <item x="2"/>
        <item x="312"/>
        <item x="20"/>
        <item x="791"/>
        <item x="1299"/>
        <item x="1314"/>
        <item x="1279"/>
        <item x="132"/>
        <item x="302"/>
        <item x="128"/>
        <item x="486"/>
        <item x="168"/>
        <item x="182"/>
        <item x="422"/>
        <item x="432"/>
        <item x="1266"/>
        <item x="43"/>
        <item x="1218"/>
        <item x="917"/>
        <item x="453"/>
        <item x="1180"/>
        <item x="67"/>
        <item x="326"/>
        <item x="653"/>
        <item x="338"/>
        <item x="389"/>
        <item x="969"/>
        <item x="634"/>
        <item x="61"/>
        <item x="1161"/>
        <item x="798"/>
        <item x="718"/>
        <item x="748"/>
        <item x="522"/>
        <item x="523"/>
        <item x="686"/>
        <item x="211"/>
        <item x="1026"/>
        <item x="228"/>
        <item x="286"/>
        <item x="534"/>
        <item x="100"/>
        <item x="536"/>
        <item x="400"/>
        <item x="750"/>
        <item x="712"/>
        <item x="262"/>
        <item x="377"/>
        <item x="1274"/>
        <item x="1181"/>
        <item x="442"/>
        <item x="204"/>
        <item x="869"/>
        <item x="962"/>
        <item x="407"/>
        <item x="611"/>
        <item x="1132"/>
        <item x="518"/>
        <item x="221"/>
        <item x="530"/>
        <item x="572"/>
        <item x="763"/>
        <item x="544"/>
        <item x="856"/>
        <item x="224"/>
        <item x="1029"/>
        <item x="288"/>
        <item x="1040"/>
        <item x="487"/>
        <item x="405"/>
        <item x="1238"/>
        <item x="1219"/>
        <item x="162"/>
        <item x="53"/>
        <item x="331"/>
        <item x="626"/>
        <item x="483"/>
        <item x="1347"/>
        <item x="687"/>
        <item x="786"/>
        <item x="320"/>
        <item x="165"/>
        <item x="436"/>
        <item x="549"/>
        <item x="765"/>
        <item x="509"/>
        <item x="1063"/>
        <item x="375"/>
        <item x="125"/>
        <item x="126"/>
        <item x="1205"/>
        <item x="359"/>
        <item x="706"/>
        <item x="1028"/>
        <item x="1086"/>
        <item x="1322"/>
        <item x="184"/>
        <item x="24"/>
        <item x="309"/>
        <item x="1247"/>
        <item x="726"/>
        <item x="1050"/>
        <item x="181"/>
        <item x="1071"/>
        <item x="806"/>
        <item x="351"/>
        <item x="1233"/>
        <item x="974"/>
        <item x="907"/>
        <item x="446"/>
        <item x="1110"/>
        <item x="953"/>
        <item x="1114"/>
        <item x="176"/>
        <item x="203"/>
        <item x="573"/>
        <item x="198"/>
        <item x="110"/>
        <item x="1354"/>
        <item x="270"/>
        <item x="284"/>
        <item x="187"/>
        <item x="1017"/>
        <item x="1321"/>
        <item x="59"/>
        <item x="183"/>
        <item x="988"/>
        <item x="17"/>
        <item x="833"/>
        <item x="942"/>
        <item x="931"/>
        <item x="752"/>
        <item x="437"/>
        <item x="229"/>
        <item x="410"/>
        <item x="606"/>
        <item x="1184"/>
        <item x="662"/>
        <item x="754"/>
        <item x="603"/>
        <item x="709"/>
        <item x="36"/>
        <item x="670"/>
        <item x="72"/>
        <item x="404"/>
        <item x="586"/>
        <item x="526"/>
        <item x="857"/>
        <item x="185"/>
        <item x="209"/>
        <item x="434"/>
        <item x="206"/>
        <item x="615"/>
        <item x="146"/>
        <item x="887"/>
        <item x="1049"/>
        <item x="79"/>
        <item x="293"/>
        <item x="760"/>
        <item x="403"/>
        <item x="749"/>
        <item x="1033"/>
        <item x="1167"/>
        <item x="1320"/>
        <item x="794"/>
        <item x="735"/>
        <item x="792"/>
        <item x="245"/>
        <item x="155"/>
        <item x="447"/>
        <item x="186"/>
        <item x="107"/>
        <item x="112"/>
        <item x="992"/>
        <item x="941"/>
        <item x="771"/>
        <item x="313"/>
        <item x="1281"/>
        <item x="350"/>
        <item x="1145"/>
        <item x="1334"/>
        <item x="820"/>
        <item x="561"/>
        <item x="865"/>
        <item x="708"/>
        <item x="742"/>
        <item x="296"/>
        <item x="578"/>
        <item x="358"/>
        <item x="70"/>
        <item x="596"/>
        <item x="1273"/>
        <item x="1074"/>
        <item x="605"/>
        <item x="349"/>
        <item x="837"/>
        <item x="899"/>
        <item x="1052"/>
        <item x="613"/>
        <item x="841"/>
        <item x="889"/>
        <item x="773"/>
        <item x="1349"/>
        <item x="93"/>
        <item x="201"/>
        <item x="1025"/>
        <item x="864"/>
        <item x="916"/>
        <item x="1096"/>
        <item x="56"/>
        <item x="731"/>
        <item x="435"/>
        <item x="213"/>
        <item x="27"/>
        <item x="248"/>
        <item x="367"/>
        <item x="363"/>
        <item x="153"/>
        <item x="671"/>
        <item x="1018"/>
        <item x="1300"/>
        <item x="1262"/>
        <item x="1260"/>
        <item x="259"/>
        <item x="416"/>
        <item x="274"/>
        <item x="599"/>
        <item x="1256"/>
        <item x="191"/>
        <item x="661"/>
        <item x="801"/>
        <item x="667"/>
        <item x="234"/>
        <item x="249"/>
        <item x="469"/>
        <item x="1206"/>
        <item x="697"/>
        <item x="1122"/>
        <item x="372"/>
        <item x="426"/>
        <item x="1159"/>
        <item x="1348"/>
        <item x="195"/>
        <item x="25"/>
        <item x="1177"/>
        <item x="452"/>
        <item x="192"/>
        <item x="273"/>
        <item x="746"/>
        <item x="740"/>
        <item x="385"/>
        <item x="846"/>
        <item x="643"/>
        <item x="13"/>
        <item x="776"/>
        <item x="175"/>
        <item x="124"/>
        <item x="433"/>
        <item x="1226"/>
        <item x="1234"/>
        <item x="659"/>
        <item x="951"/>
        <item x="1113"/>
        <item x="645"/>
        <item x="290"/>
        <item x="912"/>
        <item x="759"/>
        <item x="1199"/>
        <item x="37"/>
        <item x="913"/>
        <item x="1037"/>
        <item x="711"/>
        <item x="1014"/>
        <item x="1135"/>
        <item x="1143"/>
        <item x="681"/>
        <item x="1023"/>
        <item x="576"/>
        <item x="335"/>
        <item x="1004"/>
        <item x="457"/>
        <item x="130"/>
        <item x="297"/>
        <item x="724"/>
        <item x="1296"/>
        <item x="496"/>
        <item x="362"/>
        <item x="632"/>
        <item x="277"/>
        <item x="475"/>
        <item x="54"/>
        <item x="451"/>
        <item x="430"/>
        <item x="1125"/>
        <item x="119"/>
        <item x="1156"/>
        <item x="147"/>
        <item x="441"/>
        <item x="339"/>
        <item x="8"/>
        <item x="280"/>
        <item x="1330"/>
        <item x="1255"/>
        <item x="22"/>
        <item x="193"/>
        <item x="461"/>
        <item x="850"/>
        <item x="993"/>
        <item x="567"/>
        <item x="842"/>
        <item x="32"/>
        <item x="890"/>
        <item x="251"/>
        <item x="174"/>
        <item x="1224"/>
        <item x="919"/>
        <item x="77"/>
        <item x="676"/>
        <item x="1228"/>
        <item x="581"/>
        <item x="1013"/>
        <item x="485"/>
        <item x="713"/>
        <item x="252"/>
        <item x="1085"/>
        <item x="354"/>
        <item x="11"/>
        <item x="397"/>
        <item x="260"/>
        <item x="780"/>
        <item x="1194"/>
        <item x="52"/>
        <item x="868"/>
        <item x="1060"/>
        <item x="1088"/>
        <item x="998"/>
        <item x="371"/>
        <item x="793"/>
        <item x="1357"/>
        <item x="990"/>
        <item x="984"/>
        <item x="329"/>
        <item x="1355"/>
        <item x="548"/>
        <item x="45"/>
        <item x="26"/>
        <item x="328"/>
        <item x="306"/>
        <item x="766"/>
        <item x="212"/>
        <item x="524"/>
        <item x="1102"/>
        <item x="1087"/>
        <item x="464"/>
        <item x="6"/>
        <item x="1144"/>
        <item x="1183"/>
        <item x="216"/>
        <item x="516"/>
        <item x="1290"/>
        <item x="575"/>
        <item x="733"/>
        <item x="113"/>
        <item x="515"/>
        <item x="923"/>
        <item x="1170"/>
        <item x="1038"/>
        <item x="378"/>
        <item x="717"/>
        <item x="838"/>
        <item x="818"/>
        <item x="996"/>
        <item x="1100"/>
        <item x="48"/>
        <item x="473"/>
        <item x="167"/>
        <item x="1099"/>
        <item x="498"/>
        <item x="1094"/>
        <item x="1327"/>
        <item x="352"/>
        <item x="1012"/>
        <item x="327"/>
        <item x="31"/>
        <item x="325"/>
        <item x="739"/>
        <item x="322"/>
        <item x="282"/>
        <item x="1016"/>
        <item x="115"/>
        <item x="500"/>
        <item x="494"/>
        <item x="413"/>
        <item x="784"/>
        <item x="830"/>
        <item x="541"/>
        <item x="883"/>
        <item x="669"/>
        <item x="492"/>
        <item x="1311"/>
        <item x="892"/>
        <item x="983"/>
        <item x="1341"/>
        <item x="1103"/>
        <item x="542"/>
        <item x="1195"/>
        <item x="361"/>
        <item x="428"/>
        <item x="985"/>
        <item x="29"/>
        <item x="873"/>
        <item x="1139"/>
        <item x="114"/>
        <item x="188"/>
        <item x="926"/>
        <item x="689"/>
        <item x="1190"/>
        <item x="893"/>
        <item x="685"/>
        <item x="1147"/>
        <item x="194"/>
        <item x="783"/>
        <item x="1155"/>
        <item x="614"/>
        <item x="247"/>
        <item x="226"/>
        <item x="510"/>
        <item x="490"/>
        <item x="938"/>
        <item x="261"/>
        <item x="562"/>
        <item x="502"/>
        <item x="550"/>
        <item x="499"/>
        <item x="934"/>
        <item x="957"/>
        <item x="379"/>
        <item x="1276"/>
        <item x="393"/>
        <item x="1054"/>
        <item x="1073"/>
        <item x="271"/>
        <item x="263"/>
        <item x="1078"/>
        <item x="995"/>
        <item x="755"/>
        <item x="683"/>
        <item x="171"/>
        <item x="1104"/>
        <item x="1193"/>
        <item x="177"/>
        <item x="1042"/>
        <item x="863"/>
        <item x="924"/>
        <item x="642"/>
        <item x="368"/>
        <item x="265"/>
        <item x="235"/>
        <item x="905"/>
        <item x="579"/>
        <item x="458"/>
        <item x="688"/>
        <item x="551"/>
        <item x="395"/>
        <item x="636"/>
        <item x="1282"/>
        <item x="570"/>
        <item x="409"/>
        <item x="1217"/>
        <item x="737"/>
        <item x="1123"/>
        <item x="118"/>
        <item x="491"/>
        <item x="906"/>
        <item x="1306"/>
        <item x="164"/>
        <item x="719"/>
        <item x="1064"/>
        <item x="172"/>
        <item x="655"/>
        <item x="470"/>
        <item x="914"/>
        <item x="392"/>
        <item x="131"/>
        <item x="28"/>
        <item x="102"/>
        <item x="1082"/>
        <item x="1268"/>
        <item x="82"/>
        <item x="18"/>
        <item x="283"/>
        <item x="1140"/>
        <item x="343"/>
        <item x="979"/>
        <item x="959"/>
        <item x="382"/>
        <item x="1118"/>
        <item x="840"/>
        <item x="383"/>
        <item x="19"/>
        <item x="396"/>
        <item x="888"/>
        <item x="285"/>
        <item x="30"/>
        <item x="38"/>
        <item x="1136"/>
        <item x="1252"/>
        <item x="629"/>
        <item x="1329"/>
        <item x="1057"/>
        <item x="1202"/>
        <item x="641"/>
        <item x="1220"/>
        <item x="800"/>
        <item x="60"/>
        <item x="815"/>
        <item x="1198"/>
        <item x="123"/>
        <item x="57"/>
        <item x="566"/>
        <item x="954"/>
        <item x="1083"/>
        <item x="121"/>
        <item x="417"/>
        <item x="1019"/>
        <item x="580"/>
        <item x="1301"/>
        <item x="459"/>
        <item x="179"/>
        <item x="208"/>
        <item x="1171"/>
        <item x="867"/>
        <item x="723"/>
        <item x="301"/>
        <item x="477"/>
        <item x="370"/>
        <item x="571"/>
        <item x="360"/>
        <item x="1230"/>
        <item x="823"/>
        <item x="316"/>
        <item x="81"/>
        <item x="1174"/>
        <item x="814"/>
        <item x="1157"/>
        <item x="281"/>
        <item x="344"/>
        <item x="828"/>
        <item x="69"/>
        <item x="1162"/>
        <item x="539"/>
        <item x="971"/>
        <item x="1111"/>
        <item x="647"/>
        <item x="675"/>
        <item x="744"/>
        <item x="505"/>
        <item x="1242"/>
        <item x="1129"/>
        <item x="882"/>
        <item x="276"/>
        <item x="214"/>
        <item x="860"/>
        <item x="955"/>
        <item x="468"/>
        <item x="1232"/>
        <item x="1058"/>
        <item x="1093"/>
        <item x="440"/>
        <item x="391"/>
        <item x="1164"/>
        <item x="1036"/>
        <item x="736"/>
        <item x="1185"/>
        <item x="785"/>
        <item x="904"/>
        <item x="1287"/>
        <item x="716"/>
        <item x="936"/>
        <item x="817"/>
        <item x="41"/>
        <item x="1106"/>
        <item x="1227"/>
        <item x="33"/>
        <item x="538"/>
        <item x="1277"/>
        <item x="701"/>
        <item x="895"/>
        <item x="945"/>
        <item x="813"/>
        <item x="1288"/>
        <item x="1333"/>
        <item x="374"/>
        <item x="421"/>
        <item x="960"/>
        <item x="1323"/>
        <item x="431"/>
        <item x="564"/>
        <item x="507"/>
        <item x="1175"/>
        <item x="649"/>
        <item x="1229"/>
        <item x="810"/>
        <item x="834"/>
        <item x="415"/>
        <item x="1253"/>
        <item x="788"/>
        <item x="1237"/>
        <item x="881"/>
        <item x="14"/>
        <item x="795"/>
        <item x="3"/>
        <item x="627"/>
        <item x="1069"/>
        <item x="862"/>
        <item x="300"/>
        <item x="402"/>
        <item x="105"/>
        <item x="751"/>
        <item x="978"/>
        <item x="305"/>
        <item x="812"/>
        <item x="55"/>
        <item x="948"/>
        <item x="1304"/>
        <item x="663"/>
        <item x="1335"/>
        <item x="1053"/>
        <item x="239"/>
        <item x="994"/>
        <item x="223"/>
        <item x="532"/>
        <item x="1095"/>
        <item x="1254"/>
        <item x="348"/>
        <item x="333"/>
        <item x="952"/>
        <item x="1239"/>
        <item x="1302"/>
        <item x="927"/>
        <item x="972"/>
        <item x="1120"/>
        <item x="1116"/>
        <item x="821"/>
        <item x="455"/>
        <item x="429"/>
        <item x="96"/>
        <item x="691"/>
        <item x="847"/>
        <item x="1339"/>
        <item x="1035"/>
        <item x="1286"/>
        <item x="444"/>
        <item x="268"/>
        <item x="275"/>
        <item x="394"/>
        <item x="1137"/>
        <item x="411"/>
        <item x="1076"/>
        <item x="156"/>
        <item x="1208"/>
        <item x="1121"/>
        <item x="200"/>
        <item x="9"/>
        <item x="401"/>
        <item x="1221"/>
        <item x="533"/>
        <item x="514"/>
        <item x="178"/>
        <item x="1056"/>
        <item x="956"/>
        <item x="1146"/>
        <item x="138"/>
        <item x="1264"/>
        <item x="44"/>
        <item x="117"/>
        <item x="721"/>
        <item x="666"/>
        <item x="911"/>
        <item x="1210"/>
        <item x="684"/>
        <item x="665"/>
        <item x="1291"/>
        <item x="545"/>
        <item x="609"/>
        <item x="963"/>
        <item x="1077"/>
        <item x="559"/>
        <item x="50"/>
        <item x="698"/>
        <item x="637"/>
        <item x="1215"/>
        <item x="560"/>
        <item x="109"/>
        <item x="1055"/>
        <item x="964"/>
        <item x="1107"/>
        <item x="660"/>
        <item x="845"/>
        <item x="816"/>
        <item x="311"/>
        <item x="384"/>
        <item x="445"/>
        <item x="465"/>
        <item x="151"/>
        <item x="253"/>
        <item x="1187"/>
        <item x="1079"/>
        <item x="92"/>
        <item x="787"/>
        <item x="556"/>
        <item x="775"/>
        <item x="897"/>
        <item x="294"/>
        <item x="95"/>
        <item x="133"/>
        <item x="5"/>
        <item x="15"/>
        <item x="517"/>
        <item x="298"/>
        <item x="991"/>
        <item x="1203"/>
        <item x="693"/>
        <item x="1331"/>
        <item x="129"/>
        <item x="103"/>
        <item x="1328"/>
        <item x="189"/>
        <item x="628"/>
        <item x="727"/>
        <item x="981"/>
        <item x="610"/>
        <item x="1048"/>
        <item x="747"/>
        <item x="1011"/>
        <item x="722"/>
        <item x="1178"/>
        <item x="304"/>
        <item x="225"/>
        <item x="590"/>
        <item x="692"/>
        <item x="443"/>
        <item x="65"/>
        <item x="624"/>
        <item x="745"/>
        <item x="456"/>
        <item x="58"/>
        <item x="1191"/>
        <item x="1211"/>
        <item x="376"/>
        <item x="965"/>
        <item x="694"/>
        <item x="158"/>
        <item x="89"/>
        <item x="269"/>
        <item x="497"/>
        <item x="169"/>
        <item x="255"/>
        <item x="528"/>
        <item x="894"/>
        <item x="1176"/>
        <item x="315"/>
        <item x="1245"/>
        <item x="1186"/>
        <item x="918"/>
        <item x="454"/>
        <item x="47"/>
        <item x="909"/>
        <item x="1047"/>
        <item x="355"/>
        <item x="1020"/>
        <item x="587"/>
        <item x="145"/>
        <item x="512"/>
        <item x="495"/>
        <item x="1119"/>
        <item x="546"/>
        <item x="1005"/>
        <item x="63"/>
        <item x="531"/>
        <item x="796"/>
        <item x="62"/>
        <item x="790"/>
        <item x="940"/>
        <item x="1101"/>
        <item x="1319"/>
        <item x="563"/>
        <item x="1072"/>
        <item x="583"/>
        <item x="1248"/>
        <item x="618"/>
        <item x="154"/>
        <item x="42"/>
        <item x="419"/>
        <item x="612"/>
        <item x="222"/>
        <item x="388"/>
        <item x="232"/>
        <item x="357"/>
        <item x="1326"/>
        <item x="46"/>
        <item x="1090"/>
        <item x="1021"/>
        <item x="870"/>
        <item x="493"/>
        <item x="1283"/>
        <item x="1015"/>
        <item x="364"/>
        <item x="307"/>
        <item x="227"/>
        <item x="803"/>
        <item x="827"/>
        <item x="705"/>
        <item x="291"/>
        <item x="664"/>
        <item x="835"/>
        <item x="657"/>
        <item x="1022"/>
        <item x="639"/>
        <item x="700"/>
        <item x="876"/>
        <item x="1006"/>
        <item x="74"/>
        <item x="427"/>
        <item x="1105"/>
        <item x="1244"/>
        <item x="584"/>
        <item x="91"/>
        <item x="901"/>
        <item x="438"/>
        <item x="484"/>
        <item x="594"/>
        <item x="1340"/>
        <item x="944"/>
        <item x="425"/>
        <item x="591"/>
        <item x="555"/>
        <item x="824"/>
        <item x="220"/>
        <item x="1213"/>
        <item x="511"/>
        <item x="973"/>
        <item x="318"/>
        <item x="398"/>
        <item x="781"/>
        <item x="1346"/>
        <item x="218"/>
        <item x="139"/>
        <item x="330"/>
        <item x="1126"/>
        <item x="933"/>
        <item x="449"/>
        <item x="672"/>
        <item x="1350"/>
        <item x="424"/>
        <item x="336"/>
        <item x="943"/>
        <item x="1034"/>
        <item x="1010"/>
        <item x="1131"/>
        <item x="143"/>
        <item x="369"/>
        <item x="266"/>
        <item x="1345"/>
        <item x="764"/>
        <item x="866"/>
        <item x="423"/>
        <item x="1338"/>
        <item x="939"/>
        <item x="947"/>
        <item x="197"/>
        <item x="630"/>
        <item x="1109"/>
        <item x="769"/>
        <item x="1117"/>
        <item x="977"/>
        <item x="885"/>
        <item x="88"/>
        <item x="1356"/>
        <item x="1336"/>
        <item x="1278"/>
        <item x="1008"/>
        <item x="602"/>
        <item x="1133"/>
        <item x="243"/>
        <item x="552"/>
        <item x="1043"/>
        <item x="314"/>
        <item x="157"/>
        <item x="896"/>
        <item x="1235"/>
        <item x="654"/>
        <item x="601"/>
        <item x="875"/>
        <item x="598"/>
        <item x="1325"/>
        <item x="1236"/>
        <item x="696"/>
        <item x="90"/>
        <item x="1182"/>
        <item x="342"/>
        <item x="386"/>
        <item x="381"/>
        <item x="86"/>
        <item x="872"/>
        <item x="720"/>
        <item x="932"/>
        <item x="414"/>
        <item x="592"/>
        <item x="420"/>
        <item x="1307"/>
        <item x="264"/>
        <item x="1149"/>
        <item x="858"/>
        <item x="207"/>
        <item x="1084"/>
        <item x="321"/>
        <item x="678"/>
        <item x="120"/>
        <item x="219"/>
        <item x="141"/>
        <item x="778"/>
        <item x="975"/>
        <item x="501"/>
        <item x="525"/>
        <item x="202"/>
        <item x="94"/>
        <item x="450"/>
        <item x="1081"/>
        <item x="1267"/>
        <item x="825"/>
        <item x="1316"/>
        <item x="1225"/>
        <item x="1212"/>
        <item x="1165"/>
        <item x="1313"/>
        <item x="134"/>
        <item x="809"/>
        <item x="877"/>
        <item x="163"/>
        <item x="463"/>
        <item x="513"/>
        <item x="757"/>
        <item x="231"/>
        <item x="1065"/>
        <item x="334"/>
        <item x="652"/>
        <item x="317"/>
        <item x="989"/>
        <item x="851"/>
        <item x="767"/>
        <item x="861"/>
        <item x="244"/>
        <item x="836"/>
        <item x="230"/>
        <item x="732"/>
        <item x="1280"/>
        <item x="987"/>
        <item x="233"/>
        <item x="1051"/>
        <item x="108"/>
        <item x="1261"/>
        <item x="1324"/>
        <item x="928"/>
        <item x="631"/>
        <item x="471"/>
        <item x="87"/>
        <item x="597"/>
        <item x="1130"/>
        <item x="116"/>
        <item x="504"/>
        <item x="1"/>
        <item x="762"/>
        <item x="1127"/>
        <item x="1351"/>
        <item x="521"/>
        <item x="577"/>
        <item x="600"/>
        <item x="1249"/>
        <item x="950"/>
        <item x="365"/>
        <item x="466"/>
        <item x="999"/>
        <item x="1317"/>
        <item x="658"/>
        <item x="1163"/>
        <item x="617"/>
        <item x="1024"/>
        <item x="35"/>
        <item x="1297"/>
        <item x="503"/>
        <item x="886"/>
        <item x="1257"/>
        <item x="604"/>
        <item x="946"/>
        <item x="170"/>
        <item x="1091"/>
        <item x="254"/>
        <item x="804"/>
        <item x="553"/>
        <item x="589"/>
        <item x="418"/>
        <item x="1310"/>
        <item x="1243"/>
        <item x="822"/>
        <item x="966"/>
        <item x="902"/>
        <item x="930"/>
        <item x="150"/>
        <item x="1201"/>
        <item x="1138"/>
        <item x="623"/>
        <item x="620"/>
        <item x="1295"/>
        <item x="356"/>
        <item x="982"/>
        <item x="1166"/>
        <item x="1075"/>
        <item x="622"/>
        <item x="714"/>
        <item x="1062"/>
        <item x="21"/>
        <item x="51"/>
        <item x="986"/>
        <item x="250"/>
        <item x="921"/>
        <item x="439"/>
        <item x="729"/>
        <item x="640"/>
        <item x="690"/>
        <item x="925"/>
        <item x="1216"/>
        <item x="1007"/>
        <item x="648"/>
        <item x="1152"/>
        <item x="554"/>
        <item x="1115"/>
        <item x="1041"/>
        <item x="1002"/>
        <item x="656"/>
        <item x="1032"/>
        <item x="616"/>
        <item x="677"/>
        <item x="679"/>
        <item x="23"/>
        <item x="1044"/>
        <item x="1039"/>
        <item x="1241"/>
        <item x="922"/>
        <item x="287"/>
        <item x="237"/>
        <item x="474"/>
        <item x="1289"/>
        <item x="595"/>
        <item x="241"/>
        <item x="246"/>
        <item x="1097"/>
        <item x="215"/>
        <item x="997"/>
        <item x="1089"/>
        <item x="122"/>
        <item x="1150"/>
        <item x="891"/>
        <item x="1246"/>
        <item x="929"/>
        <item x="1343"/>
        <item x="976"/>
        <item x="898"/>
        <item x="324"/>
        <item x="319"/>
        <item x="1342"/>
        <item x="920"/>
        <item x="961"/>
        <item x="76"/>
        <item x="1251"/>
        <item x="582"/>
        <item x="472"/>
        <item x="1045"/>
        <item x="190"/>
        <item x="308"/>
        <item x="588"/>
        <item x="1332"/>
        <item x="387"/>
        <item x="967"/>
        <item x="728"/>
        <item x="607"/>
        <item x="537"/>
        <item x="1196"/>
        <item x="66"/>
        <item x="707"/>
        <item x="480"/>
        <item x="1298"/>
        <item x="508"/>
        <item x="768"/>
        <item x="98"/>
        <item x="1168"/>
        <item x="1009"/>
        <item x="980"/>
        <item x="915"/>
        <item x="535"/>
        <item x="161"/>
        <item x="1003"/>
        <item x="149"/>
        <item x="743"/>
        <item x="1312"/>
        <item x="1214"/>
        <item x="1108"/>
        <item x="1207"/>
        <item x="295"/>
        <item x="1172"/>
        <item x="859"/>
        <item x="878"/>
        <item x="673"/>
        <item x="479"/>
        <item x="569"/>
        <item x="1142"/>
        <item x="1305"/>
        <item x="839"/>
        <item x="279"/>
        <item x="1344"/>
        <item x="1303"/>
        <item x="101"/>
        <item x="879"/>
        <item x="159"/>
        <item x="1169"/>
        <item x="34"/>
        <item x="543"/>
        <item x="1068"/>
        <item x="1200"/>
        <item x="1031"/>
        <item x="1027"/>
        <item x="699"/>
        <item x="725"/>
        <item x="547"/>
        <item x="160"/>
        <item x="1153"/>
        <item x="1223"/>
        <item x="1285"/>
        <item x="852"/>
        <item x="99"/>
        <item x="1151"/>
        <item x="1070"/>
        <item x="958"/>
        <item x="1337"/>
        <item x="843"/>
        <item x="1197"/>
        <item x="353"/>
        <item x="1066"/>
        <item x="1112"/>
        <item x="199"/>
        <item x="1001"/>
        <item x="323"/>
        <item x="258"/>
        <item x="1308"/>
        <item x="937"/>
        <item x="1271"/>
        <item x="460"/>
        <item x="1231"/>
        <item x="799"/>
        <item x="668"/>
        <item x="682"/>
        <item x="844"/>
        <item x="1309"/>
        <item x="619"/>
        <item x="49"/>
        <item x="1352"/>
        <item x="7"/>
        <item x="874"/>
        <item x="935"/>
        <item x="1318"/>
        <item x="406"/>
        <item x="80"/>
        <item x="1222"/>
        <item x="770"/>
        <item x="761"/>
        <item x="4"/>
        <item x="136"/>
        <item x="710"/>
        <item x="758"/>
        <item x="568"/>
        <item x="1209"/>
        <item x="779"/>
        <item x="1188"/>
        <item x="565"/>
        <item x="730"/>
        <item x="880"/>
        <item x="1353"/>
        <item x="1263"/>
        <item x="1067"/>
        <item x="819"/>
        <item x="1046"/>
        <item x="489"/>
        <item x="797"/>
        <item x="506"/>
        <item x="346"/>
        <item x="774"/>
        <item x="467"/>
        <item x="71"/>
        <item x="1092"/>
        <item x="135"/>
        <item x="1258"/>
        <item x="478"/>
        <item x="127"/>
        <item x="807"/>
        <item x="144"/>
        <item x="520"/>
        <item x="574"/>
        <item x="347"/>
        <item x="1284"/>
        <item x="848"/>
        <item x="1275"/>
        <item x="680"/>
        <item x="644"/>
        <item x="1080"/>
        <item x="16"/>
        <item x="1160"/>
        <item x="240"/>
        <item x="39"/>
        <item x="68"/>
        <item x="1061"/>
        <item x="111"/>
        <item x="734"/>
        <item x="651"/>
        <item x="257"/>
        <item x="808"/>
        <item x="217"/>
        <item x="884"/>
        <item x="40"/>
        <item x="650"/>
        <item x="558"/>
        <item x="75"/>
        <item x="1128"/>
        <item x="1250"/>
        <item x="0"/>
        <item x="1059"/>
        <item x="831"/>
        <item x="152"/>
        <item x="703"/>
        <item x="910"/>
        <item x="85"/>
        <item x="64"/>
        <item x="633"/>
        <item x="811"/>
        <item x="1098"/>
        <item x="373"/>
        <item x="949"/>
        <item x="1269"/>
        <item x="366"/>
        <item x="142"/>
        <item x="782"/>
        <item x="715"/>
        <item x="476"/>
        <item x="968"/>
        <item x="900"/>
        <item x="310"/>
        <item x="832"/>
        <item x="908"/>
        <item x="1141"/>
        <item x="772"/>
        <item x="789"/>
        <item x="1259"/>
        <item x="849"/>
        <item x="529"/>
        <item x="278"/>
        <item x="180"/>
        <item x="148"/>
        <item x="871"/>
        <item x="345"/>
        <item x="390"/>
        <item x="593"/>
        <item x="829"/>
        <item x="173"/>
        <item x="753"/>
        <item x="826"/>
        <item x="303"/>
        <item x="210"/>
        <item x="481"/>
        <item x="83"/>
        <item x="205"/>
        <item x="482"/>
        <item x="1293"/>
        <item x="462"/>
        <item x="585"/>
        <item x="272"/>
        <item x="1179"/>
        <item x="73"/>
        <item x="1294"/>
        <item x="1124"/>
        <item x="236"/>
        <item x="1134"/>
        <item x="166"/>
        <item x="1158"/>
        <item x="242"/>
        <item x="704"/>
        <item x="854"/>
        <item x="903"/>
        <item x="802"/>
        <item x="140"/>
        <item x="399"/>
        <item x="488"/>
        <item x="292"/>
        <item x="97"/>
        <item x="1148"/>
        <item x="1292"/>
        <item x="412"/>
        <item x="1204"/>
        <item x="267"/>
        <item x="855"/>
        <item x="1154"/>
        <item x="853"/>
        <item t="default"/>
      </items>
    </pivotField>
    <pivotField compact="0" outline="0" showAll="0">
      <items count="8">
        <item x="1"/>
        <item x="2"/>
        <item x="3"/>
        <item x="0"/>
        <item x="4"/>
        <item x="5"/>
        <item x="6"/>
        <item t="default"/>
      </items>
    </pivotField>
    <pivotField axis="axisCol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numFmtId="43" outline="0" showAll="0"/>
    <pivotField compact="0" numFmtId="43" outline="0" showAll="0">
      <items count="268">
        <item x="8"/>
        <item x="81"/>
        <item x="105"/>
        <item x="51"/>
        <item x="218"/>
        <item x="76"/>
        <item x="98"/>
        <item x="70"/>
        <item x="167"/>
        <item x="164"/>
        <item x="125"/>
        <item x="4"/>
        <item x="5"/>
        <item x="6"/>
        <item x="10"/>
        <item x="11"/>
        <item x="12"/>
        <item x="15"/>
        <item x="18"/>
        <item x="19"/>
        <item x="20"/>
        <item x="24"/>
        <item x="26"/>
        <item x="29"/>
        <item x="31"/>
        <item x="36"/>
        <item x="38"/>
        <item x="40"/>
        <item x="41"/>
        <item x="44"/>
        <item x="45"/>
        <item x="48"/>
        <item x="50"/>
        <item x="52"/>
        <item x="57"/>
        <item x="60"/>
        <item x="64"/>
        <item x="67"/>
        <item x="74"/>
        <item x="78"/>
        <item x="80"/>
        <item x="82"/>
        <item x="88"/>
        <item x="92"/>
        <item x="100"/>
        <item x="107"/>
        <item x="111"/>
        <item x="113"/>
        <item x="115"/>
        <item x="120"/>
        <item x="127"/>
        <item x="138"/>
        <item x="142"/>
        <item x="148"/>
        <item x="151"/>
        <item x="159"/>
        <item x="163"/>
        <item x="170"/>
        <item x="172"/>
        <item x="176"/>
        <item x="195"/>
        <item x="202"/>
        <item x="219"/>
        <item x="229"/>
        <item x="236"/>
        <item x="256"/>
        <item x="263"/>
        <item x="2"/>
        <item x="3"/>
        <item x="9"/>
        <item x="14"/>
        <item x="16"/>
        <item x="22"/>
        <item x="25"/>
        <item x="32"/>
        <item x="35"/>
        <item x="37"/>
        <item x="47"/>
        <item x="54"/>
        <item x="56"/>
        <item x="58"/>
        <item x="62"/>
        <item x="65"/>
        <item x="68"/>
        <item x="71"/>
        <item x="73"/>
        <item x="77"/>
        <item x="84"/>
        <item x="89"/>
        <item x="91"/>
        <item x="94"/>
        <item x="96"/>
        <item x="101"/>
        <item x="102"/>
        <item x="109"/>
        <item x="116"/>
        <item x="121"/>
        <item x="126"/>
        <item x="130"/>
        <item x="132"/>
        <item x="139"/>
        <item x="143"/>
        <item x="147"/>
        <item x="158"/>
        <item x="160"/>
        <item x="166"/>
        <item x="175"/>
        <item x="181"/>
        <item x="189"/>
        <item x="197"/>
        <item x="200"/>
        <item x="205"/>
        <item x="207"/>
        <item x="212"/>
        <item x="220"/>
        <item x="228"/>
        <item x="232"/>
        <item x="0"/>
        <item x="1"/>
        <item x="7"/>
        <item x="13"/>
        <item x="17"/>
        <item x="21"/>
        <item x="23"/>
        <item x="27"/>
        <item x="28"/>
        <item x="30"/>
        <item x="33"/>
        <item x="34"/>
        <item x="39"/>
        <item x="42"/>
        <item x="43"/>
        <item x="46"/>
        <item x="49"/>
        <item x="53"/>
        <item x="55"/>
        <item x="59"/>
        <item x="61"/>
        <item x="63"/>
        <item x="66"/>
        <item x="69"/>
        <item x="72"/>
        <item x="75"/>
        <item x="79"/>
        <item x="83"/>
        <item x="85"/>
        <item x="86"/>
        <item x="87"/>
        <item x="90"/>
        <item x="93"/>
        <item x="95"/>
        <item x="97"/>
        <item x="99"/>
        <item x="103"/>
        <item x="104"/>
        <item x="106"/>
        <item x="108"/>
        <item x="110"/>
        <item x="112"/>
        <item x="114"/>
        <item x="117"/>
        <item x="118"/>
        <item x="119"/>
        <item x="122"/>
        <item x="123"/>
        <item x="124"/>
        <item x="128"/>
        <item x="129"/>
        <item x="131"/>
        <item x="133"/>
        <item x="134"/>
        <item x="135"/>
        <item x="136"/>
        <item x="137"/>
        <item x="140"/>
        <item x="141"/>
        <item x="144"/>
        <item x="145"/>
        <item x="146"/>
        <item x="149"/>
        <item x="150"/>
        <item x="152"/>
        <item x="153"/>
        <item x="154"/>
        <item x="155"/>
        <item x="156"/>
        <item x="157"/>
        <item x="161"/>
        <item x="162"/>
        <item x="165"/>
        <item x="168"/>
        <item x="169"/>
        <item x="171"/>
        <item x="173"/>
        <item x="174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8"/>
        <item x="199"/>
        <item x="201"/>
        <item x="203"/>
        <item x="204"/>
        <item x="206"/>
        <item x="208"/>
        <item x="209"/>
        <item x="210"/>
        <item x="211"/>
        <item x="213"/>
        <item x="214"/>
        <item x="215"/>
        <item x="216"/>
        <item x="217"/>
        <item x="221"/>
        <item x="222"/>
        <item x="223"/>
        <item x="224"/>
        <item x="225"/>
        <item x="226"/>
        <item x="227"/>
        <item x="230"/>
        <item x="231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t="default"/>
      </items>
    </pivotField>
    <pivotField compact="0" outline="0" multipleItemSelectionAllowed="1" showAll="0">
      <items count="5">
        <item h="1" x="2"/>
        <item x="1"/>
        <item x="0"/>
        <item h="1"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Annual Expenditure in HealthCare" fld="7" subtotal="count" showDataAs="percentOfCol" baseField="0" baseItem="0" numFmtId="10"/>
  </dataFields>
  <formats count="2">
    <format dxfId="0">
      <pivotArea outline="0" collapsedLevelsAreSubtotals="1" fieldPosition="0"/>
    </format>
    <format dxfId="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FA0CB0-1062-C640-B00A-073C51950FEC}" name="PivotTable16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65:D72" firstHeaderRow="1" firstDataRow="2" firstDataCol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dataField="1" compact="0" outline="0" showAll="0">
      <items count="1359">
        <item x="1000"/>
        <item x="805"/>
        <item x="332"/>
        <item x="741"/>
        <item x="289"/>
        <item x="104"/>
        <item x="635"/>
        <item x="527"/>
        <item x="540"/>
        <item x="1265"/>
        <item x="674"/>
        <item x="196"/>
        <item x="337"/>
        <item x="256"/>
        <item x="1315"/>
        <item x="1192"/>
        <item x="1272"/>
        <item x="340"/>
        <item x="625"/>
        <item x="646"/>
        <item x="448"/>
        <item x="638"/>
        <item x="738"/>
        <item x="380"/>
        <item x="1240"/>
        <item x="1270"/>
        <item x="695"/>
        <item x="1189"/>
        <item x="84"/>
        <item x="299"/>
        <item x="106"/>
        <item x="238"/>
        <item x="621"/>
        <item x="12"/>
        <item x="408"/>
        <item x="777"/>
        <item x="341"/>
        <item x="608"/>
        <item x="10"/>
        <item x="137"/>
        <item x="1030"/>
        <item x="970"/>
        <item x="519"/>
        <item x="1173"/>
        <item x="78"/>
        <item x="702"/>
        <item x="756"/>
        <item x="557"/>
        <item x="2"/>
        <item x="312"/>
        <item x="20"/>
        <item x="791"/>
        <item x="1299"/>
        <item x="1314"/>
        <item x="1279"/>
        <item x="132"/>
        <item x="302"/>
        <item x="128"/>
        <item x="486"/>
        <item x="168"/>
        <item x="182"/>
        <item x="422"/>
        <item x="432"/>
        <item x="1266"/>
        <item x="43"/>
        <item x="1218"/>
        <item x="917"/>
        <item x="453"/>
        <item x="1180"/>
        <item x="67"/>
        <item x="326"/>
        <item x="653"/>
        <item x="338"/>
        <item x="389"/>
        <item x="969"/>
        <item x="634"/>
        <item x="61"/>
        <item x="1161"/>
        <item x="798"/>
        <item x="718"/>
        <item x="748"/>
        <item x="522"/>
        <item x="523"/>
        <item x="686"/>
        <item x="211"/>
        <item x="1026"/>
        <item x="228"/>
        <item x="286"/>
        <item x="534"/>
        <item x="100"/>
        <item x="536"/>
        <item x="400"/>
        <item x="750"/>
        <item x="712"/>
        <item x="262"/>
        <item x="377"/>
        <item x="1274"/>
        <item x="1181"/>
        <item x="442"/>
        <item x="204"/>
        <item x="869"/>
        <item x="962"/>
        <item x="407"/>
        <item x="611"/>
        <item x="1132"/>
        <item x="518"/>
        <item x="221"/>
        <item x="530"/>
        <item x="572"/>
        <item x="763"/>
        <item x="544"/>
        <item x="856"/>
        <item x="224"/>
        <item x="1029"/>
        <item x="288"/>
        <item x="1040"/>
        <item x="487"/>
        <item x="405"/>
        <item x="1238"/>
        <item x="1219"/>
        <item x="162"/>
        <item x="53"/>
        <item x="331"/>
        <item x="626"/>
        <item x="483"/>
        <item x="1347"/>
        <item x="687"/>
        <item x="786"/>
        <item x="320"/>
        <item x="165"/>
        <item x="436"/>
        <item x="549"/>
        <item x="765"/>
        <item x="509"/>
        <item x="1063"/>
        <item x="375"/>
        <item x="125"/>
        <item x="126"/>
        <item x="1205"/>
        <item x="359"/>
        <item x="706"/>
        <item x="1028"/>
        <item x="1086"/>
        <item x="1322"/>
        <item x="184"/>
        <item x="24"/>
        <item x="309"/>
        <item x="1247"/>
        <item x="726"/>
        <item x="1050"/>
        <item x="181"/>
        <item x="1071"/>
        <item x="806"/>
        <item x="351"/>
        <item x="1233"/>
        <item x="974"/>
        <item x="907"/>
        <item x="446"/>
        <item x="1110"/>
        <item x="953"/>
        <item x="1114"/>
        <item x="176"/>
        <item x="203"/>
        <item x="573"/>
        <item x="198"/>
        <item x="110"/>
        <item x="1354"/>
        <item x="270"/>
        <item x="284"/>
        <item x="187"/>
        <item x="1017"/>
        <item x="1321"/>
        <item x="59"/>
        <item x="183"/>
        <item x="988"/>
        <item x="17"/>
        <item x="833"/>
        <item x="942"/>
        <item x="931"/>
        <item x="752"/>
        <item x="437"/>
        <item x="229"/>
        <item x="410"/>
        <item x="606"/>
        <item x="1184"/>
        <item x="662"/>
        <item x="754"/>
        <item x="603"/>
        <item x="709"/>
        <item x="36"/>
        <item x="670"/>
        <item x="72"/>
        <item x="404"/>
        <item x="586"/>
        <item x="526"/>
        <item x="857"/>
        <item x="185"/>
        <item x="209"/>
        <item x="434"/>
        <item x="206"/>
        <item x="615"/>
        <item x="146"/>
        <item x="887"/>
        <item x="1049"/>
        <item x="79"/>
        <item x="293"/>
        <item x="760"/>
        <item x="403"/>
        <item x="749"/>
        <item x="1033"/>
        <item x="1167"/>
        <item x="1320"/>
        <item x="794"/>
        <item x="735"/>
        <item x="792"/>
        <item x="245"/>
        <item x="155"/>
        <item x="447"/>
        <item x="186"/>
        <item x="107"/>
        <item x="112"/>
        <item x="992"/>
        <item x="941"/>
        <item x="771"/>
        <item x="313"/>
        <item x="1281"/>
        <item x="350"/>
        <item x="1145"/>
        <item x="1334"/>
        <item x="820"/>
        <item x="561"/>
        <item x="865"/>
        <item x="708"/>
        <item x="742"/>
        <item x="296"/>
        <item x="578"/>
        <item x="358"/>
        <item x="70"/>
        <item x="596"/>
        <item x="1273"/>
        <item x="1074"/>
        <item x="605"/>
        <item x="349"/>
        <item x="837"/>
        <item x="899"/>
        <item x="1052"/>
        <item x="613"/>
        <item x="841"/>
        <item x="889"/>
        <item x="773"/>
        <item x="1349"/>
        <item x="93"/>
        <item x="201"/>
        <item x="1025"/>
        <item x="864"/>
        <item x="916"/>
        <item x="1096"/>
        <item x="56"/>
        <item x="731"/>
        <item x="435"/>
        <item x="213"/>
        <item x="27"/>
        <item x="248"/>
        <item x="367"/>
        <item x="363"/>
        <item x="153"/>
        <item x="671"/>
        <item x="1018"/>
        <item x="1300"/>
        <item x="1262"/>
        <item x="1260"/>
        <item x="259"/>
        <item x="416"/>
        <item x="274"/>
        <item x="599"/>
        <item x="1256"/>
        <item x="191"/>
        <item x="661"/>
        <item x="801"/>
        <item x="667"/>
        <item x="234"/>
        <item x="249"/>
        <item x="469"/>
        <item x="1206"/>
        <item x="697"/>
        <item x="1122"/>
        <item x="372"/>
        <item x="426"/>
        <item x="1159"/>
        <item x="1348"/>
        <item x="195"/>
        <item x="25"/>
        <item x="1177"/>
        <item x="452"/>
        <item x="192"/>
        <item x="273"/>
        <item x="746"/>
        <item x="740"/>
        <item x="385"/>
        <item x="846"/>
        <item x="643"/>
        <item x="13"/>
        <item x="776"/>
        <item x="175"/>
        <item x="124"/>
        <item x="433"/>
        <item x="1226"/>
        <item x="1234"/>
        <item x="659"/>
        <item x="951"/>
        <item x="1113"/>
        <item x="645"/>
        <item x="290"/>
        <item x="912"/>
        <item x="759"/>
        <item x="1199"/>
        <item x="37"/>
        <item x="913"/>
        <item x="1037"/>
        <item x="711"/>
        <item x="1014"/>
        <item x="1135"/>
        <item x="1143"/>
        <item x="681"/>
        <item x="1023"/>
        <item x="576"/>
        <item x="335"/>
        <item x="1004"/>
        <item x="457"/>
        <item x="130"/>
        <item x="297"/>
        <item x="724"/>
        <item x="1296"/>
        <item x="496"/>
        <item x="362"/>
        <item x="632"/>
        <item x="277"/>
        <item x="475"/>
        <item x="54"/>
        <item x="451"/>
        <item x="430"/>
        <item x="1125"/>
        <item x="119"/>
        <item x="1156"/>
        <item x="147"/>
        <item x="441"/>
        <item x="339"/>
        <item x="8"/>
        <item x="280"/>
        <item x="1330"/>
        <item x="1255"/>
        <item x="22"/>
        <item x="193"/>
        <item x="461"/>
        <item x="850"/>
        <item x="993"/>
        <item x="567"/>
        <item x="842"/>
        <item x="32"/>
        <item x="890"/>
        <item x="251"/>
        <item x="174"/>
        <item x="1224"/>
        <item x="919"/>
        <item x="77"/>
        <item x="676"/>
        <item x="1228"/>
        <item x="581"/>
        <item x="1013"/>
        <item x="485"/>
        <item x="713"/>
        <item x="252"/>
        <item x="1085"/>
        <item x="354"/>
        <item x="11"/>
        <item x="397"/>
        <item x="260"/>
        <item x="780"/>
        <item x="1194"/>
        <item x="52"/>
        <item x="868"/>
        <item x="1060"/>
        <item x="1088"/>
        <item x="998"/>
        <item x="371"/>
        <item x="793"/>
        <item x="1357"/>
        <item x="990"/>
        <item x="984"/>
        <item x="329"/>
        <item x="1355"/>
        <item x="548"/>
        <item x="45"/>
        <item x="26"/>
        <item x="328"/>
        <item x="306"/>
        <item x="766"/>
        <item x="212"/>
        <item x="524"/>
        <item x="1102"/>
        <item x="1087"/>
        <item x="464"/>
        <item x="6"/>
        <item x="1144"/>
        <item x="1183"/>
        <item x="216"/>
        <item x="516"/>
        <item x="1290"/>
        <item x="575"/>
        <item x="733"/>
        <item x="113"/>
        <item x="515"/>
        <item x="923"/>
        <item x="1170"/>
        <item x="1038"/>
        <item x="378"/>
        <item x="717"/>
        <item x="838"/>
        <item x="818"/>
        <item x="996"/>
        <item x="1100"/>
        <item x="48"/>
        <item x="473"/>
        <item x="167"/>
        <item x="1099"/>
        <item x="498"/>
        <item x="1094"/>
        <item x="1327"/>
        <item x="352"/>
        <item x="1012"/>
        <item x="327"/>
        <item x="31"/>
        <item x="325"/>
        <item x="739"/>
        <item x="322"/>
        <item x="282"/>
        <item x="1016"/>
        <item x="115"/>
        <item x="500"/>
        <item x="494"/>
        <item x="413"/>
        <item x="784"/>
        <item x="830"/>
        <item x="541"/>
        <item x="883"/>
        <item x="669"/>
        <item x="492"/>
        <item x="1311"/>
        <item x="892"/>
        <item x="983"/>
        <item x="1341"/>
        <item x="1103"/>
        <item x="542"/>
        <item x="1195"/>
        <item x="361"/>
        <item x="428"/>
        <item x="985"/>
        <item x="29"/>
        <item x="873"/>
        <item x="1139"/>
        <item x="114"/>
        <item x="188"/>
        <item x="926"/>
        <item x="689"/>
        <item x="1190"/>
        <item x="893"/>
        <item x="685"/>
        <item x="1147"/>
        <item x="194"/>
        <item x="783"/>
        <item x="1155"/>
        <item x="614"/>
        <item x="247"/>
        <item x="226"/>
        <item x="510"/>
        <item x="490"/>
        <item x="938"/>
        <item x="261"/>
        <item x="562"/>
        <item x="502"/>
        <item x="550"/>
        <item x="499"/>
        <item x="934"/>
        <item x="957"/>
        <item x="379"/>
        <item x="1276"/>
        <item x="393"/>
        <item x="1054"/>
        <item x="1073"/>
        <item x="271"/>
        <item x="263"/>
        <item x="1078"/>
        <item x="995"/>
        <item x="755"/>
        <item x="683"/>
        <item x="171"/>
        <item x="1104"/>
        <item x="1193"/>
        <item x="177"/>
        <item x="1042"/>
        <item x="863"/>
        <item x="924"/>
        <item x="642"/>
        <item x="368"/>
        <item x="265"/>
        <item x="235"/>
        <item x="905"/>
        <item x="579"/>
        <item x="458"/>
        <item x="688"/>
        <item x="551"/>
        <item x="395"/>
        <item x="636"/>
        <item x="1282"/>
        <item x="570"/>
        <item x="409"/>
        <item x="1217"/>
        <item x="737"/>
        <item x="1123"/>
        <item x="118"/>
        <item x="491"/>
        <item x="906"/>
        <item x="1306"/>
        <item x="164"/>
        <item x="719"/>
        <item x="1064"/>
        <item x="172"/>
        <item x="655"/>
        <item x="470"/>
        <item x="914"/>
        <item x="392"/>
        <item x="131"/>
        <item x="28"/>
        <item x="102"/>
        <item x="1082"/>
        <item x="1268"/>
        <item x="82"/>
        <item x="18"/>
        <item x="283"/>
        <item x="1140"/>
        <item x="343"/>
        <item x="979"/>
        <item x="959"/>
        <item x="382"/>
        <item x="1118"/>
        <item x="840"/>
        <item x="383"/>
        <item x="19"/>
        <item x="396"/>
        <item x="888"/>
        <item x="285"/>
        <item x="30"/>
        <item x="38"/>
        <item x="1136"/>
        <item x="1252"/>
        <item x="629"/>
        <item x="1329"/>
        <item x="1057"/>
        <item x="1202"/>
        <item x="641"/>
        <item x="1220"/>
        <item x="800"/>
        <item x="60"/>
        <item x="815"/>
        <item x="1198"/>
        <item x="123"/>
        <item x="57"/>
        <item x="566"/>
        <item x="954"/>
        <item x="1083"/>
        <item x="121"/>
        <item x="417"/>
        <item x="1019"/>
        <item x="580"/>
        <item x="1301"/>
        <item x="459"/>
        <item x="179"/>
        <item x="208"/>
        <item x="1171"/>
        <item x="867"/>
        <item x="723"/>
        <item x="301"/>
        <item x="477"/>
        <item x="370"/>
        <item x="571"/>
        <item x="360"/>
        <item x="1230"/>
        <item x="823"/>
        <item x="316"/>
        <item x="81"/>
        <item x="1174"/>
        <item x="814"/>
        <item x="1157"/>
        <item x="281"/>
        <item x="344"/>
        <item x="828"/>
        <item x="69"/>
        <item x="1162"/>
        <item x="539"/>
        <item x="971"/>
        <item x="1111"/>
        <item x="647"/>
        <item x="675"/>
        <item x="744"/>
        <item x="505"/>
        <item x="1242"/>
        <item x="1129"/>
        <item x="882"/>
        <item x="276"/>
        <item x="214"/>
        <item x="860"/>
        <item x="955"/>
        <item x="468"/>
        <item x="1232"/>
        <item x="1058"/>
        <item x="1093"/>
        <item x="440"/>
        <item x="391"/>
        <item x="1164"/>
        <item x="1036"/>
        <item x="736"/>
        <item x="1185"/>
        <item x="785"/>
        <item x="904"/>
        <item x="1287"/>
        <item x="716"/>
        <item x="936"/>
        <item x="817"/>
        <item x="41"/>
        <item x="1106"/>
        <item x="1227"/>
        <item x="33"/>
        <item x="538"/>
        <item x="1277"/>
        <item x="701"/>
        <item x="895"/>
        <item x="945"/>
        <item x="813"/>
        <item x="1288"/>
        <item x="1333"/>
        <item x="374"/>
        <item x="421"/>
        <item x="960"/>
        <item x="1323"/>
        <item x="431"/>
        <item x="564"/>
        <item x="507"/>
        <item x="1175"/>
        <item x="649"/>
        <item x="1229"/>
        <item x="810"/>
        <item x="834"/>
        <item x="415"/>
        <item x="1253"/>
        <item x="788"/>
        <item x="1237"/>
        <item x="881"/>
        <item x="14"/>
        <item x="795"/>
        <item x="3"/>
        <item x="627"/>
        <item x="1069"/>
        <item x="862"/>
        <item x="300"/>
        <item x="402"/>
        <item x="105"/>
        <item x="751"/>
        <item x="978"/>
        <item x="305"/>
        <item x="812"/>
        <item x="55"/>
        <item x="948"/>
        <item x="1304"/>
        <item x="663"/>
        <item x="1335"/>
        <item x="1053"/>
        <item x="239"/>
        <item x="994"/>
        <item x="223"/>
        <item x="532"/>
        <item x="1095"/>
        <item x="1254"/>
        <item x="348"/>
        <item x="333"/>
        <item x="952"/>
        <item x="1239"/>
        <item x="1302"/>
        <item x="927"/>
        <item x="972"/>
        <item x="1120"/>
        <item x="1116"/>
        <item x="821"/>
        <item x="455"/>
        <item x="429"/>
        <item x="96"/>
        <item x="691"/>
        <item x="847"/>
        <item x="1339"/>
        <item x="1035"/>
        <item x="1286"/>
        <item x="444"/>
        <item x="268"/>
        <item x="275"/>
        <item x="394"/>
        <item x="1137"/>
        <item x="411"/>
        <item x="1076"/>
        <item x="156"/>
        <item x="1208"/>
        <item x="1121"/>
        <item x="200"/>
        <item x="9"/>
        <item x="401"/>
        <item x="1221"/>
        <item x="533"/>
        <item x="514"/>
        <item x="178"/>
        <item x="1056"/>
        <item x="956"/>
        <item x="1146"/>
        <item x="138"/>
        <item x="1264"/>
        <item x="44"/>
        <item x="117"/>
        <item x="721"/>
        <item x="666"/>
        <item x="911"/>
        <item x="1210"/>
        <item x="684"/>
        <item x="665"/>
        <item x="1291"/>
        <item x="545"/>
        <item x="609"/>
        <item x="963"/>
        <item x="1077"/>
        <item x="559"/>
        <item x="50"/>
        <item x="698"/>
        <item x="637"/>
        <item x="1215"/>
        <item x="560"/>
        <item x="109"/>
        <item x="1055"/>
        <item x="964"/>
        <item x="1107"/>
        <item x="660"/>
        <item x="845"/>
        <item x="816"/>
        <item x="311"/>
        <item x="384"/>
        <item x="445"/>
        <item x="465"/>
        <item x="151"/>
        <item x="253"/>
        <item x="1187"/>
        <item x="1079"/>
        <item x="92"/>
        <item x="787"/>
        <item x="556"/>
        <item x="775"/>
        <item x="897"/>
        <item x="294"/>
        <item x="95"/>
        <item x="133"/>
        <item x="5"/>
        <item x="15"/>
        <item x="517"/>
        <item x="298"/>
        <item x="991"/>
        <item x="1203"/>
        <item x="693"/>
        <item x="1331"/>
        <item x="129"/>
        <item x="103"/>
        <item x="1328"/>
        <item x="189"/>
        <item x="628"/>
        <item x="727"/>
        <item x="981"/>
        <item x="610"/>
        <item x="1048"/>
        <item x="747"/>
        <item x="1011"/>
        <item x="722"/>
        <item x="1178"/>
        <item x="304"/>
        <item x="225"/>
        <item x="590"/>
        <item x="692"/>
        <item x="443"/>
        <item x="65"/>
        <item x="624"/>
        <item x="745"/>
        <item x="456"/>
        <item x="58"/>
        <item x="1191"/>
        <item x="1211"/>
        <item x="376"/>
        <item x="965"/>
        <item x="694"/>
        <item x="158"/>
        <item x="89"/>
        <item x="269"/>
        <item x="497"/>
        <item x="169"/>
        <item x="255"/>
        <item x="528"/>
        <item x="894"/>
        <item x="1176"/>
        <item x="315"/>
        <item x="1245"/>
        <item x="1186"/>
        <item x="918"/>
        <item x="454"/>
        <item x="47"/>
        <item x="909"/>
        <item x="1047"/>
        <item x="355"/>
        <item x="1020"/>
        <item x="587"/>
        <item x="145"/>
        <item x="512"/>
        <item x="495"/>
        <item x="1119"/>
        <item x="546"/>
        <item x="1005"/>
        <item x="63"/>
        <item x="531"/>
        <item x="796"/>
        <item x="62"/>
        <item x="790"/>
        <item x="940"/>
        <item x="1101"/>
        <item x="1319"/>
        <item x="563"/>
        <item x="1072"/>
        <item x="583"/>
        <item x="1248"/>
        <item x="618"/>
        <item x="154"/>
        <item x="42"/>
        <item x="419"/>
        <item x="612"/>
        <item x="222"/>
        <item x="388"/>
        <item x="232"/>
        <item x="357"/>
        <item x="1326"/>
        <item x="46"/>
        <item x="1090"/>
        <item x="1021"/>
        <item x="870"/>
        <item x="493"/>
        <item x="1283"/>
        <item x="1015"/>
        <item x="364"/>
        <item x="307"/>
        <item x="227"/>
        <item x="803"/>
        <item x="827"/>
        <item x="705"/>
        <item x="291"/>
        <item x="664"/>
        <item x="835"/>
        <item x="657"/>
        <item x="1022"/>
        <item x="639"/>
        <item x="700"/>
        <item x="876"/>
        <item x="1006"/>
        <item x="74"/>
        <item x="427"/>
        <item x="1105"/>
        <item x="1244"/>
        <item x="584"/>
        <item x="91"/>
        <item x="901"/>
        <item x="438"/>
        <item x="484"/>
        <item x="594"/>
        <item x="1340"/>
        <item x="944"/>
        <item x="425"/>
        <item x="591"/>
        <item x="555"/>
        <item x="824"/>
        <item x="220"/>
        <item x="1213"/>
        <item x="511"/>
        <item x="973"/>
        <item x="318"/>
        <item x="398"/>
        <item x="781"/>
        <item x="1346"/>
        <item x="218"/>
        <item x="139"/>
        <item x="330"/>
        <item x="1126"/>
        <item x="933"/>
        <item x="449"/>
        <item x="672"/>
        <item x="1350"/>
        <item x="424"/>
        <item x="336"/>
        <item x="943"/>
        <item x="1034"/>
        <item x="1010"/>
        <item x="1131"/>
        <item x="143"/>
        <item x="369"/>
        <item x="266"/>
        <item x="1345"/>
        <item x="764"/>
        <item x="866"/>
        <item x="423"/>
        <item x="1338"/>
        <item x="939"/>
        <item x="947"/>
        <item x="197"/>
        <item x="630"/>
        <item x="1109"/>
        <item x="769"/>
        <item x="1117"/>
        <item x="977"/>
        <item x="885"/>
        <item x="88"/>
        <item x="1356"/>
        <item x="1336"/>
        <item x="1278"/>
        <item x="1008"/>
        <item x="602"/>
        <item x="1133"/>
        <item x="243"/>
        <item x="552"/>
        <item x="1043"/>
        <item x="314"/>
        <item x="157"/>
        <item x="896"/>
        <item x="1235"/>
        <item x="654"/>
        <item x="601"/>
        <item x="875"/>
        <item x="598"/>
        <item x="1325"/>
        <item x="1236"/>
        <item x="696"/>
        <item x="90"/>
        <item x="1182"/>
        <item x="342"/>
        <item x="386"/>
        <item x="381"/>
        <item x="86"/>
        <item x="872"/>
        <item x="720"/>
        <item x="932"/>
        <item x="414"/>
        <item x="592"/>
        <item x="420"/>
        <item x="1307"/>
        <item x="264"/>
        <item x="1149"/>
        <item x="858"/>
        <item x="207"/>
        <item x="1084"/>
        <item x="321"/>
        <item x="678"/>
        <item x="120"/>
        <item x="219"/>
        <item x="141"/>
        <item x="778"/>
        <item x="975"/>
        <item x="501"/>
        <item x="525"/>
        <item x="202"/>
        <item x="94"/>
        <item x="450"/>
        <item x="1081"/>
        <item x="1267"/>
        <item x="825"/>
        <item x="1316"/>
        <item x="1225"/>
        <item x="1212"/>
        <item x="1165"/>
        <item x="1313"/>
        <item x="134"/>
        <item x="809"/>
        <item x="877"/>
        <item x="163"/>
        <item x="463"/>
        <item x="513"/>
        <item x="757"/>
        <item x="231"/>
        <item x="1065"/>
        <item x="334"/>
        <item x="652"/>
        <item x="317"/>
        <item x="989"/>
        <item x="851"/>
        <item x="767"/>
        <item x="861"/>
        <item x="244"/>
        <item x="836"/>
        <item x="230"/>
        <item x="732"/>
        <item x="1280"/>
        <item x="987"/>
        <item x="233"/>
        <item x="1051"/>
        <item x="108"/>
        <item x="1261"/>
        <item x="1324"/>
        <item x="928"/>
        <item x="631"/>
        <item x="471"/>
        <item x="87"/>
        <item x="597"/>
        <item x="1130"/>
        <item x="116"/>
        <item x="504"/>
        <item x="1"/>
        <item x="762"/>
        <item x="1127"/>
        <item x="1351"/>
        <item x="521"/>
        <item x="577"/>
        <item x="600"/>
        <item x="1249"/>
        <item x="950"/>
        <item x="365"/>
        <item x="466"/>
        <item x="999"/>
        <item x="1317"/>
        <item x="658"/>
        <item x="1163"/>
        <item x="617"/>
        <item x="1024"/>
        <item x="35"/>
        <item x="1297"/>
        <item x="503"/>
        <item x="886"/>
        <item x="1257"/>
        <item x="604"/>
        <item x="946"/>
        <item x="170"/>
        <item x="1091"/>
        <item x="254"/>
        <item x="804"/>
        <item x="553"/>
        <item x="589"/>
        <item x="418"/>
        <item x="1310"/>
        <item x="1243"/>
        <item x="822"/>
        <item x="966"/>
        <item x="902"/>
        <item x="930"/>
        <item x="150"/>
        <item x="1201"/>
        <item x="1138"/>
        <item x="623"/>
        <item x="620"/>
        <item x="1295"/>
        <item x="356"/>
        <item x="982"/>
        <item x="1166"/>
        <item x="1075"/>
        <item x="622"/>
        <item x="714"/>
        <item x="1062"/>
        <item x="21"/>
        <item x="51"/>
        <item x="986"/>
        <item x="250"/>
        <item x="921"/>
        <item x="439"/>
        <item x="729"/>
        <item x="640"/>
        <item x="690"/>
        <item x="925"/>
        <item x="1216"/>
        <item x="1007"/>
        <item x="648"/>
        <item x="1152"/>
        <item x="554"/>
        <item x="1115"/>
        <item x="1041"/>
        <item x="1002"/>
        <item x="656"/>
        <item x="1032"/>
        <item x="616"/>
        <item x="677"/>
        <item x="679"/>
        <item x="23"/>
        <item x="1044"/>
        <item x="1039"/>
        <item x="1241"/>
        <item x="922"/>
        <item x="287"/>
        <item x="237"/>
        <item x="474"/>
        <item x="1289"/>
        <item x="595"/>
        <item x="241"/>
        <item x="246"/>
        <item x="1097"/>
        <item x="215"/>
        <item x="997"/>
        <item x="1089"/>
        <item x="122"/>
        <item x="1150"/>
        <item x="891"/>
        <item x="1246"/>
        <item x="929"/>
        <item x="1343"/>
        <item x="976"/>
        <item x="898"/>
        <item x="324"/>
        <item x="319"/>
        <item x="1342"/>
        <item x="920"/>
        <item x="961"/>
        <item x="76"/>
        <item x="1251"/>
        <item x="582"/>
        <item x="472"/>
        <item x="1045"/>
        <item x="190"/>
        <item x="308"/>
        <item x="588"/>
        <item x="1332"/>
        <item x="387"/>
        <item x="967"/>
        <item x="728"/>
        <item x="607"/>
        <item x="537"/>
        <item x="1196"/>
        <item x="66"/>
        <item x="707"/>
        <item x="480"/>
        <item x="1298"/>
        <item x="508"/>
        <item x="768"/>
        <item x="98"/>
        <item x="1168"/>
        <item x="1009"/>
        <item x="980"/>
        <item x="915"/>
        <item x="535"/>
        <item x="161"/>
        <item x="1003"/>
        <item x="149"/>
        <item x="743"/>
        <item x="1312"/>
        <item x="1214"/>
        <item x="1108"/>
        <item x="1207"/>
        <item x="295"/>
        <item x="1172"/>
        <item x="859"/>
        <item x="878"/>
        <item x="673"/>
        <item x="479"/>
        <item x="569"/>
        <item x="1142"/>
        <item x="1305"/>
        <item x="839"/>
        <item x="279"/>
        <item x="1344"/>
        <item x="1303"/>
        <item x="101"/>
        <item x="879"/>
        <item x="159"/>
        <item x="1169"/>
        <item x="34"/>
        <item x="543"/>
        <item x="1068"/>
        <item x="1200"/>
        <item x="1031"/>
        <item x="1027"/>
        <item x="699"/>
        <item x="725"/>
        <item x="547"/>
        <item x="160"/>
        <item x="1153"/>
        <item x="1223"/>
        <item x="1285"/>
        <item x="852"/>
        <item x="99"/>
        <item x="1151"/>
        <item x="1070"/>
        <item x="958"/>
        <item x="1337"/>
        <item x="843"/>
        <item x="1197"/>
        <item x="353"/>
        <item x="1066"/>
        <item x="1112"/>
        <item x="199"/>
        <item x="1001"/>
        <item x="323"/>
        <item x="258"/>
        <item x="1308"/>
        <item x="937"/>
        <item x="1271"/>
        <item x="460"/>
        <item x="1231"/>
        <item x="799"/>
        <item x="668"/>
        <item x="682"/>
        <item x="844"/>
        <item x="1309"/>
        <item x="619"/>
        <item x="49"/>
        <item x="1352"/>
        <item x="7"/>
        <item x="874"/>
        <item x="935"/>
        <item x="1318"/>
        <item x="406"/>
        <item x="80"/>
        <item x="1222"/>
        <item x="770"/>
        <item x="761"/>
        <item x="4"/>
        <item x="136"/>
        <item x="710"/>
        <item x="758"/>
        <item x="568"/>
        <item x="1209"/>
        <item x="779"/>
        <item x="1188"/>
        <item x="565"/>
        <item x="730"/>
        <item x="880"/>
        <item x="1353"/>
        <item x="1263"/>
        <item x="1067"/>
        <item x="819"/>
        <item x="1046"/>
        <item x="489"/>
        <item x="797"/>
        <item x="506"/>
        <item x="346"/>
        <item x="774"/>
        <item x="467"/>
        <item x="71"/>
        <item x="1092"/>
        <item x="135"/>
        <item x="1258"/>
        <item x="478"/>
        <item x="127"/>
        <item x="807"/>
        <item x="144"/>
        <item x="520"/>
        <item x="574"/>
        <item x="347"/>
        <item x="1284"/>
        <item x="848"/>
        <item x="1275"/>
        <item x="680"/>
        <item x="644"/>
        <item x="1080"/>
        <item x="16"/>
        <item x="1160"/>
        <item x="240"/>
        <item x="39"/>
        <item x="68"/>
        <item x="1061"/>
        <item x="111"/>
        <item x="734"/>
        <item x="651"/>
        <item x="257"/>
        <item x="808"/>
        <item x="217"/>
        <item x="884"/>
        <item x="40"/>
        <item x="650"/>
        <item x="558"/>
        <item x="75"/>
        <item x="1128"/>
        <item x="1250"/>
        <item x="0"/>
        <item x="1059"/>
        <item x="831"/>
        <item x="152"/>
        <item x="703"/>
        <item x="910"/>
        <item x="85"/>
        <item x="64"/>
        <item x="633"/>
        <item x="811"/>
        <item x="1098"/>
        <item x="373"/>
        <item x="949"/>
        <item x="1269"/>
        <item x="366"/>
        <item x="142"/>
        <item x="782"/>
        <item x="715"/>
        <item x="476"/>
        <item x="968"/>
        <item x="900"/>
        <item x="310"/>
        <item x="832"/>
        <item x="908"/>
        <item x="1141"/>
        <item x="772"/>
        <item x="789"/>
        <item x="1259"/>
        <item x="849"/>
        <item x="529"/>
        <item x="278"/>
        <item x="180"/>
        <item x="148"/>
        <item x="871"/>
        <item x="345"/>
        <item x="390"/>
        <item x="593"/>
        <item x="829"/>
        <item x="173"/>
        <item x="753"/>
        <item x="826"/>
        <item x="303"/>
        <item x="210"/>
        <item x="481"/>
        <item x="83"/>
        <item x="205"/>
        <item x="482"/>
        <item x="1293"/>
        <item x="462"/>
        <item x="585"/>
        <item x="272"/>
        <item x="1179"/>
        <item x="73"/>
        <item x="1294"/>
        <item x="1124"/>
        <item x="236"/>
        <item x="1134"/>
        <item x="166"/>
        <item x="1158"/>
        <item x="242"/>
        <item x="704"/>
        <item x="854"/>
        <item x="903"/>
        <item x="802"/>
        <item x="140"/>
        <item x="399"/>
        <item x="488"/>
        <item x="292"/>
        <item x="97"/>
        <item x="1148"/>
        <item x="1292"/>
        <item x="412"/>
        <item x="1204"/>
        <item x="267"/>
        <item x="855"/>
        <item x="1154"/>
        <item x="853"/>
        <item t="default"/>
      </items>
    </pivotField>
    <pivotField compact="0" outline="0" showAll="0">
      <items count="8">
        <item x="1"/>
        <item x="2"/>
        <item x="3"/>
        <item x="0"/>
        <item x="4"/>
        <item x="5"/>
        <item x="6"/>
        <item t="default"/>
      </items>
    </pivotField>
    <pivotField axis="axisCol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numFmtId="43" outline="0" showAll="0"/>
    <pivotField compact="0" numFmtId="43" outline="0" showAll="0">
      <items count="268">
        <item x="8"/>
        <item x="81"/>
        <item x="105"/>
        <item x="51"/>
        <item x="218"/>
        <item x="76"/>
        <item x="98"/>
        <item x="70"/>
        <item x="167"/>
        <item x="164"/>
        <item x="125"/>
        <item x="4"/>
        <item x="5"/>
        <item x="6"/>
        <item x="10"/>
        <item x="11"/>
        <item x="12"/>
        <item x="15"/>
        <item x="18"/>
        <item x="19"/>
        <item x="20"/>
        <item x="24"/>
        <item x="26"/>
        <item x="29"/>
        <item x="31"/>
        <item x="36"/>
        <item x="38"/>
        <item x="40"/>
        <item x="41"/>
        <item x="44"/>
        <item x="45"/>
        <item x="48"/>
        <item x="50"/>
        <item x="52"/>
        <item x="57"/>
        <item x="60"/>
        <item x="64"/>
        <item x="67"/>
        <item x="74"/>
        <item x="78"/>
        <item x="80"/>
        <item x="82"/>
        <item x="88"/>
        <item x="92"/>
        <item x="100"/>
        <item x="107"/>
        <item x="111"/>
        <item x="113"/>
        <item x="115"/>
        <item x="120"/>
        <item x="127"/>
        <item x="138"/>
        <item x="142"/>
        <item x="148"/>
        <item x="151"/>
        <item x="159"/>
        <item x="163"/>
        <item x="170"/>
        <item x="172"/>
        <item x="176"/>
        <item x="195"/>
        <item x="202"/>
        <item x="219"/>
        <item x="229"/>
        <item x="236"/>
        <item x="256"/>
        <item x="263"/>
        <item x="2"/>
        <item x="3"/>
        <item x="9"/>
        <item x="14"/>
        <item x="16"/>
        <item x="22"/>
        <item x="25"/>
        <item x="32"/>
        <item x="35"/>
        <item x="37"/>
        <item x="47"/>
        <item x="54"/>
        <item x="56"/>
        <item x="58"/>
        <item x="62"/>
        <item x="65"/>
        <item x="68"/>
        <item x="71"/>
        <item x="73"/>
        <item x="77"/>
        <item x="84"/>
        <item x="89"/>
        <item x="91"/>
        <item x="94"/>
        <item x="96"/>
        <item x="101"/>
        <item x="102"/>
        <item x="109"/>
        <item x="116"/>
        <item x="121"/>
        <item x="126"/>
        <item x="130"/>
        <item x="132"/>
        <item x="139"/>
        <item x="143"/>
        <item x="147"/>
        <item x="158"/>
        <item x="160"/>
        <item x="166"/>
        <item x="175"/>
        <item x="181"/>
        <item x="189"/>
        <item x="197"/>
        <item x="200"/>
        <item x="205"/>
        <item x="207"/>
        <item x="212"/>
        <item x="220"/>
        <item x="228"/>
        <item x="232"/>
        <item x="0"/>
        <item x="1"/>
        <item x="7"/>
        <item x="13"/>
        <item x="17"/>
        <item x="21"/>
        <item x="23"/>
        <item x="27"/>
        <item x="28"/>
        <item x="30"/>
        <item x="33"/>
        <item x="34"/>
        <item x="39"/>
        <item x="42"/>
        <item x="43"/>
        <item x="46"/>
        <item x="49"/>
        <item x="53"/>
        <item x="55"/>
        <item x="59"/>
        <item x="61"/>
        <item x="63"/>
        <item x="66"/>
        <item x="69"/>
        <item x="72"/>
        <item x="75"/>
        <item x="79"/>
        <item x="83"/>
        <item x="85"/>
        <item x="86"/>
        <item x="87"/>
        <item x="90"/>
        <item x="93"/>
        <item x="95"/>
        <item x="97"/>
        <item x="99"/>
        <item x="103"/>
        <item x="104"/>
        <item x="106"/>
        <item x="108"/>
        <item x="110"/>
        <item x="112"/>
        <item x="114"/>
        <item x="117"/>
        <item x="118"/>
        <item x="119"/>
        <item x="122"/>
        <item x="123"/>
        <item x="124"/>
        <item x="128"/>
        <item x="129"/>
        <item x="131"/>
        <item x="133"/>
        <item x="134"/>
        <item x="135"/>
        <item x="136"/>
        <item x="137"/>
        <item x="140"/>
        <item x="141"/>
        <item x="144"/>
        <item x="145"/>
        <item x="146"/>
        <item x="149"/>
        <item x="150"/>
        <item x="152"/>
        <item x="153"/>
        <item x="154"/>
        <item x="155"/>
        <item x="156"/>
        <item x="157"/>
        <item x="161"/>
        <item x="162"/>
        <item x="165"/>
        <item x="168"/>
        <item x="169"/>
        <item x="171"/>
        <item x="173"/>
        <item x="174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8"/>
        <item x="199"/>
        <item x="201"/>
        <item x="203"/>
        <item x="204"/>
        <item x="206"/>
        <item x="208"/>
        <item x="209"/>
        <item x="210"/>
        <item x="211"/>
        <item x="213"/>
        <item x="214"/>
        <item x="215"/>
        <item x="216"/>
        <item x="217"/>
        <item x="221"/>
        <item x="222"/>
        <item x="223"/>
        <item x="224"/>
        <item x="225"/>
        <item x="226"/>
        <item x="227"/>
        <item x="230"/>
        <item x="231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t="default"/>
      </items>
    </pivotField>
    <pivotField compact="0" outline="0" multipleItemSelectionAllowed="1" showAll="0">
      <items count="5">
        <item h="1" x="2"/>
        <item x="1"/>
        <item x="0"/>
        <item h="1"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Annual Expenditure in HealthCare" fld="7" subtotal="count" showDataAs="percentOfRow" baseField="0" baseItem="0" numFmtId="10"/>
  </dataFields>
  <formats count="2">
    <format dxfId="3">
      <pivotArea outline="0" collapsedLevelsAreSubtotals="1" fieldPosition="0"/>
    </format>
    <format dxfId="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5FB7E0-0D89-C943-BAAA-9620C39616F2}" name="PivotTable15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53:C59" firstHeaderRow="0" firstDataRow="1" firstDataCol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compact="0" outline="0" multipleItemSelectionAllowed="1" showAll="0">
      <items count="3">
        <item h="1" x="0"/>
        <item x="1"/>
        <item t="default"/>
      </items>
    </pivotField>
    <pivotField compact="0" outline="0" showAll="0"/>
    <pivotField compact="0" numFmtId="43" outline="0" showAll="0"/>
    <pivotField compact="0" numFmtId="43" outline="0" showAll="0">
      <items count="268">
        <item x="8"/>
        <item x="81"/>
        <item x="105"/>
        <item x="51"/>
        <item x="218"/>
        <item x="76"/>
        <item x="98"/>
        <item x="70"/>
        <item x="167"/>
        <item x="164"/>
        <item x="125"/>
        <item x="4"/>
        <item x="5"/>
        <item x="6"/>
        <item x="10"/>
        <item x="11"/>
        <item x="12"/>
        <item x="15"/>
        <item x="18"/>
        <item x="19"/>
        <item x="20"/>
        <item x="24"/>
        <item x="26"/>
        <item x="29"/>
        <item x="31"/>
        <item x="36"/>
        <item x="38"/>
        <item x="40"/>
        <item x="41"/>
        <item x="44"/>
        <item x="45"/>
        <item x="48"/>
        <item x="50"/>
        <item x="52"/>
        <item x="57"/>
        <item x="60"/>
        <item x="64"/>
        <item x="67"/>
        <item x="74"/>
        <item x="78"/>
        <item x="80"/>
        <item x="82"/>
        <item x="88"/>
        <item x="92"/>
        <item x="100"/>
        <item x="107"/>
        <item x="111"/>
        <item x="113"/>
        <item x="115"/>
        <item x="120"/>
        <item x="127"/>
        <item x="138"/>
        <item x="142"/>
        <item x="148"/>
        <item x="151"/>
        <item x="159"/>
        <item x="163"/>
        <item x="170"/>
        <item x="172"/>
        <item x="176"/>
        <item x="195"/>
        <item x="202"/>
        <item x="219"/>
        <item x="229"/>
        <item x="236"/>
        <item x="256"/>
        <item x="263"/>
        <item x="2"/>
        <item x="3"/>
        <item x="9"/>
        <item x="14"/>
        <item x="16"/>
        <item x="22"/>
        <item x="25"/>
        <item x="32"/>
        <item x="35"/>
        <item x="37"/>
        <item x="47"/>
        <item x="54"/>
        <item x="56"/>
        <item x="58"/>
        <item x="62"/>
        <item x="65"/>
        <item x="68"/>
        <item x="71"/>
        <item x="73"/>
        <item x="77"/>
        <item x="84"/>
        <item x="89"/>
        <item x="91"/>
        <item x="94"/>
        <item x="96"/>
        <item x="101"/>
        <item x="102"/>
        <item x="109"/>
        <item x="116"/>
        <item x="121"/>
        <item x="126"/>
        <item x="130"/>
        <item x="132"/>
        <item x="139"/>
        <item x="143"/>
        <item x="147"/>
        <item x="158"/>
        <item x="160"/>
        <item x="166"/>
        <item x="175"/>
        <item x="181"/>
        <item x="189"/>
        <item x="197"/>
        <item x="200"/>
        <item x="205"/>
        <item x="207"/>
        <item x="212"/>
        <item x="220"/>
        <item x="228"/>
        <item x="232"/>
        <item x="0"/>
        <item x="1"/>
        <item x="7"/>
        <item x="13"/>
        <item x="17"/>
        <item x="21"/>
        <item x="23"/>
        <item x="27"/>
        <item x="28"/>
        <item x="30"/>
        <item x="33"/>
        <item x="34"/>
        <item x="39"/>
        <item x="42"/>
        <item x="43"/>
        <item x="46"/>
        <item x="49"/>
        <item x="53"/>
        <item x="55"/>
        <item x="59"/>
        <item x="61"/>
        <item x="63"/>
        <item x="66"/>
        <item x="69"/>
        <item x="72"/>
        <item x="75"/>
        <item x="79"/>
        <item x="83"/>
        <item x="85"/>
        <item x="86"/>
        <item x="87"/>
        <item x="90"/>
        <item x="93"/>
        <item x="95"/>
        <item x="97"/>
        <item x="99"/>
        <item x="103"/>
        <item x="104"/>
        <item x="106"/>
        <item x="108"/>
        <item x="110"/>
        <item x="112"/>
        <item x="114"/>
        <item x="117"/>
        <item x="118"/>
        <item x="119"/>
        <item x="122"/>
        <item x="123"/>
        <item x="124"/>
        <item x="128"/>
        <item x="129"/>
        <item x="131"/>
        <item x="133"/>
        <item x="134"/>
        <item x="135"/>
        <item x="136"/>
        <item x="137"/>
        <item x="140"/>
        <item x="141"/>
        <item x="144"/>
        <item x="145"/>
        <item x="146"/>
        <item x="149"/>
        <item x="150"/>
        <item x="152"/>
        <item x="153"/>
        <item x="154"/>
        <item x="155"/>
        <item x="156"/>
        <item x="157"/>
        <item x="161"/>
        <item x="162"/>
        <item x="165"/>
        <item x="168"/>
        <item x="169"/>
        <item x="171"/>
        <item x="173"/>
        <item x="174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8"/>
        <item x="199"/>
        <item x="201"/>
        <item x="203"/>
        <item x="204"/>
        <item x="206"/>
        <item x="208"/>
        <item x="209"/>
        <item x="210"/>
        <item x="211"/>
        <item x="213"/>
        <item x="214"/>
        <item x="215"/>
        <item x="216"/>
        <item x="217"/>
        <item x="221"/>
        <item x="222"/>
        <item x="223"/>
        <item x="224"/>
        <item x="225"/>
        <item x="226"/>
        <item x="227"/>
        <item x="230"/>
        <item x="231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t="default"/>
      </items>
    </pivotField>
    <pivotField compact="0" outline="0" multipleItemSelectionAllowed="1" showAll="0">
      <items count="5">
        <item h="1" x="2"/>
        <item x="1"/>
        <item x="0"/>
        <item h="1"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# of Children" fld="8" subtotal="count" baseField="0" baseItem="0"/>
    <dataField name="Sum of Annual Expenditure in HealthCare" fld="7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E6F60-7DA1-564D-AB3E-1BB9A58ED81A}" name="PivotTable14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40:D47" firstHeaderRow="1" firstDataRow="2" firstDataCol="1" rowPageCount="2" colPageCount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dataField="1" compact="0" outline="0" showAll="0"/>
    <pivotField compact="0" outline="0" showAll="0"/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/>
    <pivotField compact="0" numFmtId="43" outline="0" showAll="0"/>
    <pivotField compact="0" numFmtId="43" outline="0" showAll="0">
      <items count="268">
        <item x="8"/>
        <item x="81"/>
        <item x="105"/>
        <item x="51"/>
        <item x="218"/>
        <item x="76"/>
        <item x="98"/>
        <item x="70"/>
        <item x="167"/>
        <item x="164"/>
        <item x="125"/>
        <item x="4"/>
        <item x="5"/>
        <item x="6"/>
        <item x="10"/>
        <item x="11"/>
        <item x="12"/>
        <item x="15"/>
        <item x="18"/>
        <item x="19"/>
        <item x="20"/>
        <item x="24"/>
        <item x="26"/>
        <item x="29"/>
        <item x="31"/>
        <item x="36"/>
        <item x="38"/>
        <item x="40"/>
        <item x="41"/>
        <item x="44"/>
        <item x="45"/>
        <item x="48"/>
        <item x="50"/>
        <item x="52"/>
        <item x="57"/>
        <item x="60"/>
        <item x="64"/>
        <item x="67"/>
        <item x="74"/>
        <item x="78"/>
        <item x="80"/>
        <item x="82"/>
        <item x="88"/>
        <item x="92"/>
        <item x="100"/>
        <item x="107"/>
        <item x="111"/>
        <item x="113"/>
        <item x="115"/>
        <item x="120"/>
        <item x="127"/>
        <item x="138"/>
        <item x="142"/>
        <item x="148"/>
        <item x="151"/>
        <item x="159"/>
        <item x="163"/>
        <item x="170"/>
        <item x="172"/>
        <item x="176"/>
        <item x="195"/>
        <item x="202"/>
        <item x="219"/>
        <item x="229"/>
        <item x="236"/>
        <item x="256"/>
        <item x="263"/>
        <item x="2"/>
        <item x="3"/>
        <item x="9"/>
        <item x="14"/>
        <item x="16"/>
        <item x="22"/>
        <item x="25"/>
        <item x="32"/>
        <item x="35"/>
        <item x="37"/>
        <item x="47"/>
        <item x="54"/>
        <item x="56"/>
        <item x="58"/>
        <item x="62"/>
        <item x="65"/>
        <item x="68"/>
        <item x="71"/>
        <item x="73"/>
        <item x="77"/>
        <item x="84"/>
        <item x="89"/>
        <item x="91"/>
        <item x="94"/>
        <item x="96"/>
        <item x="101"/>
        <item x="102"/>
        <item x="109"/>
        <item x="116"/>
        <item x="121"/>
        <item x="126"/>
        <item x="130"/>
        <item x="132"/>
        <item x="139"/>
        <item x="143"/>
        <item x="147"/>
        <item x="158"/>
        <item x="160"/>
        <item x="166"/>
        <item x="175"/>
        <item x="181"/>
        <item x="189"/>
        <item x="197"/>
        <item x="200"/>
        <item x="205"/>
        <item x="207"/>
        <item x="212"/>
        <item x="220"/>
        <item x="228"/>
        <item x="232"/>
        <item x="0"/>
        <item x="1"/>
        <item x="7"/>
        <item x="13"/>
        <item x="17"/>
        <item x="21"/>
        <item x="23"/>
        <item x="27"/>
        <item x="28"/>
        <item x="30"/>
        <item x="33"/>
        <item x="34"/>
        <item x="39"/>
        <item x="42"/>
        <item x="43"/>
        <item x="46"/>
        <item x="49"/>
        <item x="53"/>
        <item x="55"/>
        <item x="59"/>
        <item x="61"/>
        <item x="63"/>
        <item x="66"/>
        <item x="69"/>
        <item x="72"/>
        <item x="75"/>
        <item x="79"/>
        <item x="83"/>
        <item x="85"/>
        <item x="86"/>
        <item x="87"/>
        <item x="90"/>
        <item x="93"/>
        <item x="95"/>
        <item x="97"/>
        <item x="99"/>
        <item x="103"/>
        <item x="104"/>
        <item x="106"/>
        <item x="108"/>
        <item x="110"/>
        <item x="112"/>
        <item x="114"/>
        <item x="117"/>
        <item x="118"/>
        <item x="119"/>
        <item x="122"/>
        <item x="123"/>
        <item x="124"/>
        <item x="128"/>
        <item x="129"/>
        <item x="131"/>
        <item x="133"/>
        <item x="134"/>
        <item x="135"/>
        <item x="136"/>
        <item x="137"/>
        <item x="140"/>
        <item x="141"/>
        <item x="144"/>
        <item x="145"/>
        <item x="146"/>
        <item x="149"/>
        <item x="150"/>
        <item x="152"/>
        <item x="153"/>
        <item x="154"/>
        <item x="155"/>
        <item x="156"/>
        <item x="157"/>
        <item x="161"/>
        <item x="162"/>
        <item x="165"/>
        <item x="168"/>
        <item x="169"/>
        <item x="171"/>
        <item x="173"/>
        <item x="174"/>
        <item x="177"/>
        <item x="178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2"/>
        <item x="193"/>
        <item x="194"/>
        <item x="196"/>
        <item x="198"/>
        <item x="199"/>
        <item x="201"/>
        <item x="203"/>
        <item x="204"/>
        <item x="206"/>
        <item x="208"/>
        <item x="209"/>
        <item x="210"/>
        <item x="211"/>
        <item x="213"/>
        <item x="214"/>
        <item x="215"/>
        <item x="216"/>
        <item x="217"/>
        <item x="221"/>
        <item x="222"/>
        <item x="223"/>
        <item x="224"/>
        <item x="225"/>
        <item x="226"/>
        <item x="227"/>
        <item x="230"/>
        <item x="231"/>
        <item x="233"/>
        <item x="234"/>
        <item x="235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7"/>
        <item x="258"/>
        <item x="259"/>
        <item x="260"/>
        <item x="261"/>
        <item x="262"/>
        <item x="264"/>
        <item x="265"/>
        <item x="266"/>
        <item t="default"/>
      </items>
    </pivotField>
    <pivotField axis="axisPage" compact="0" outline="0" multipleItemSelectionAllowed="1" showAll="0">
      <items count="5">
        <item h="1" x="2"/>
        <item x="1"/>
        <item x="0"/>
        <item h="1" x="3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2">
    <pageField fld="9" hier="-1"/>
    <pageField fld="13" hier="-1"/>
  </pageFields>
  <dataFields count="1">
    <dataField name="Average of Annual Expenditure in HealthCare" fld="7" subtotal="average" baseField="0" baseItem="0" numFmtId="185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B3C3AA-1F3E-B342-A60B-B67BD19956C9}" name="PivotTable13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27:D34" firstHeaderRow="1" firstDataRow="2" firstDataCol="1" rowPageCount="1" colPageCount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dataField="1" compact="0" outline="0" showAll="0"/>
    <pivotField compact="0" outline="0" showAll="0"/>
    <pivotField axis="axisPage" compact="0" outline="0" multipleItemSelectionAllowed="1" showAll="0">
      <items count="3">
        <item h="1" x="0"/>
        <item x="1"/>
        <item t="default"/>
      </items>
    </pivotField>
    <pivotField compact="0" outline="0" showAll="0"/>
    <pivotField compact="0" numFmtId="43" outline="0" showAll="0"/>
    <pivotField compact="0" numFmtId="43" outline="0" showAll="0"/>
    <pivotField compact="0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3">
    <i>
      <x/>
    </i>
    <i>
      <x v="1"/>
    </i>
    <i t="grand">
      <x/>
    </i>
  </colItems>
  <pageFields count="1">
    <pageField fld="9" hier="-1"/>
  </pageFields>
  <dataFields count="1">
    <dataField name="Average of Annual Expenditure in HealthCare" fld="7" subtotal="average" baseField="0" baseItem="0" numFmtId="185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78F24B-1F16-8148-87EB-EE15F158817B}" name="PivotTable12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>
  <location ref="A16:E23" firstHeaderRow="1" firstDataRow="2" firstDataCol="1"/>
  <pivotFields count="14">
    <pivotField compact="0" outline="0" showAll="0"/>
    <pivotField compact="0" outline="0" showAll="0"/>
    <pivotField axis="axisRow" compact="0" outline="0" showAll="0" defaultSubtotal="0">
      <items count="5">
        <item x="2"/>
        <item x="0"/>
        <item x="1"/>
        <item x="3"/>
        <item x="4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numFmtId="43" outline="0" showAll="0"/>
    <pivotField compact="0" numFmtId="43" outline="0" showAll="0"/>
    <pivotField compact="0" outline="0"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4">
    <i>
      <x/>
    </i>
    <i>
      <x v="1"/>
    </i>
    <i>
      <x v="2"/>
    </i>
    <i t="grand">
      <x/>
    </i>
  </colItems>
  <dataFields count="1">
    <dataField name="Average of Annual Expenditure in HealthCare" fld="7" subtotal="average" baseField="0" baseItem="0" numFmtId="185"/>
  </dataFields>
  <formats count="1">
    <format dxfId="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D2255F-A60C-3A49-B365-6493A40B52C6}" name="PivotTable11" cacheId="5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9" firstHeaderRow="1" firstDataRow="1" firstDataCol="1"/>
  <pivotFields count="14">
    <pivotField showAll="0"/>
    <pivotField showAll="0"/>
    <pivotField axis="axisRow" showAll="0">
      <items count="6">
        <item x="2"/>
        <item x="0"/>
        <item x="1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numFmtId="43" showAll="0"/>
    <pivotField numFmtId="43" showAll="0"/>
    <pivotField showAll="0"/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Average of Annual Expenditure in HealthCare" fld="7" subtotal="average" baseField="0" baseItem="0" numFmtId="185"/>
  </dataFields>
  <formats count="1">
    <format dxfId="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2F646-6D7F-CD45-A622-49EBCC25D509}">
  <dimension ref="A3:E82"/>
  <sheetViews>
    <sheetView topLeftCell="A56" workbookViewId="0">
      <selection activeCell="C85" sqref="C85"/>
    </sheetView>
  </sheetViews>
  <sheetFormatPr baseColWidth="10" defaultRowHeight="16" x14ac:dyDescent="0.2"/>
  <cols>
    <col min="1" max="1" width="37" bestFit="1" customWidth="1"/>
    <col min="2" max="3" width="10" bestFit="1" customWidth="1"/>
    <col min="4" max="4" width="10.83203125" bestFit="1" customWidth="1"/>
    <col min="5" max="6" width="14" bestFit="1" customWidth="1"/>
    <col min="7" max="8" width="11.5" bestFit="1" customWidth="1"/>
    <col min="9" max="9" width="22.83203125" bestFit="1" customWidth="1"/>
  </cols>
  <sheetData>
    <row r="3" spans="1:2" x14ac:dyDescent="0.2">
      <c r="A3" s="4" t="s">
        <v>1379</v>
      </c>
      <c r="B3" t="s">
        <v>1417</v>
      </c>
    </row>
    <row r="4" spans="1:2" x14ac:dyDescent="0.2">
      <c r="A4" s="5" t="s">
        <v>11</v>
      </c>
      <c r="B4" s="29">
        <v>10648.569694835674</v>
      </c>
    </row>
    <row r="5" spans="1:2" x14ac:dyDescent="0.2">
      <c r="A5" s="5" t="s">
        <v>26</v>
      </c>
      <c r="B5" s="29">
        <v>10060.443976608187</v>
      </c>
    </row>
    <row r="6" spans="1:2" x14ac:dyDescent="0.2">
      <c r="A6" s="5" t="s">
        <v>19</v>
      </c>
      <c r="B6" s="29">
        <v>6857.717356746768</v>
      </c>
    </row>
    <row r="7" spans="1:2" x14ac:dyDescent="0.2">
      <c r="A7" s="5" t="s">
        <v>21</v>
      </c>
      <c r="B7" s="29">
        <v>7265.0428636363658</v>
      </c>
    </row>
    <row r="8" spans="1:2" x14ac:dyDescent="0.2">
      <c r="A8" s="5" t="s">
        <v>1378</v>
      </c>
      <c r="B8" s="29">
        <v>8490.7000000000007</v>
      </c>
    </row>
    <row r="9" spans="1:2" x14ac:dyDescent="0.2">
      <c r="A9" s="5" t="s">
        <v>1380</v>
      </c>
      <c r="B9" s="29">
        <v>8516.1529286239856</v>
      </c>
    </row>
    <row r="16" spans="1:2" x14ac:dyDescent="0.2">
      <c r="A16" s="4" t="s">
        <v>1417</v>
      </c>
      <c r="B16" s="4" t="s">
        <v>6</v>
      </c>
    </row>
    <row r="17" spans="1:5" x14ac:dyDescent="0.2">
      <c r="A17" s="4" t="s">
        <v>2</v>
      </c>
      <c r="B17" t="s">
        <v>12</v>
      </c>
      <c r="C17" t="s">
        <v>15</v>
      </c>
      <c r="D17" t="s">
        <v>1378</v>
      </c>
      <c r="E17" t="s">
        <v>1380</v>
      </c>
    </row>
    <row r="18" spans="1:5" x14ac:dyDescent="0.2">
      <c r="A18" t="s">
        <v>11</v>
      </c>
      <c r="B18" s="29">
        <v>11061.361283783783</v>
      </c>
      <c r="C18" s="29">
        <v>10428.810143884895</v>
      </c>
      <c r="D18" s="29"/>
      <c r="E18" s="29">
        <v>10648.569694835684</v>
      </c>
    </row>
    <row r="19" spans="1:5" x14ac:dyDescent="0.2">
      <c r="A19" t="s">
        <v>26</v>
      </c>
      <c r="B19" s="29">
        <v>10635.846351351352</v>
      </c>
      <c r="C19" s="29">
        <v>9621.4772164948463</v>
      </c>
      <c r="D19" s="29"/>
      <c r="E19" s="29">
        <v>10060.443976608192</v>
      </c>
    </row>
    <row r="20" spans="1:5" x14ac:dyDescent="0.2">
      <c r="A20" t="s">
        <v>19</v>
      </c>
      <c r="B20" s="29">
        <v>6268.8944396551778</v>
      </c>
      <c r="C20" s="29">
        <v>7291.660746753254</v>
      </c>
      <c r="D20" s="29">
        <v>9810.07</v>
      </c>
      <c r="E20" s="29">
        <v>6857.7173567467671</v>
      </c>
    </row>
    <row r="21" spans="1:5" x14ac:dyDescent="0.2">
      <c r="A21" t="s">
        <v>21</v>
      </c>
      <c r="B21" s="29">
        <v>8098.5575789473669</v>
      </c>
      <c r="C21" s="29">
        <v>6631.5716800000009</v>
      </c>
      <c r="D21" s="29"/>
      <c r="E21" s="29">
        <v>7265.0428636363658</v>
      </c>
    </row>
    <row r="22" spans="1:5" x14ac:dyDescent="0.2">
      <c r="A22" t="s">
        <v>1378</v>
      </c>
      <c r="B22" s="29"/>
      <c r="C22" s="29">
        <v>8490.7000000000007</v>
      </c>
      <c r="D22" s="29"/>
      <c r="E22" s="29">
        <v>8490.7000000000007</v>
      </c>
    </row>
    <row r="23" spans="1:5" x14ac:dyDescent="0.2">
      <c r="A23" t="s">
        <v>1380</v>
      </c>
      <c r="B23" s="29">
        <v>8466.084845173038</v>
      </c>
      <c r="C23" s="29">
        <v>8548.5305067985155</v>
      </c>
      <c r="D23" s="29">
        <v>9810.07</v>
      </c>
      <c r="E23" s="29">
        <v>8516.1529286239893</v>
      </c>
    </row>
    <row r="24" spans="1:5" x14ac:dyDescent="0.2">
      <c r="B24" s="29"/>
      <c r="C24" s="29"/>
      <c r="D24" s="29"/>
      <c r="E24" s="29"/>
    </row>
    <row r="25" spans="1:5" x14ac:dyDescent="0.2">
      <c r="A25" s="4" t="s">
        <v>9</v>
      </c>
      <c r="B25" t="s">
        <v>13</v>
      </c>
    </row>
    <row r="27" spans="1:5" x14ac:dyDescent="0.2">
      <c r="A27" s="4" t="s">
        <v>1417</v>
      </c>
      <c r="B27" s="4" t="s">
        <v>6</v>
      </c>
    </row>
    <row r="28" spans="1:5" x14ac:dyDescent="0.2">
      <c r="A28" s="4" t="s">
        <v>2</v>
      </c>
      <c r="B28" t="s">
        <v>12</v>
      </c>
      <c r="C28" t="s">
        <v>15</v>
      </c>
      <c r="D28" t="s">
        <v>1380</v>
      </c>
    </row>
    <row r="29" spans="1:5" x14ac:dyDescent="0.2">
      <c r="A29" t="s">
        <v>11</v>
      </c>
      <c r="B29" s="29">
        <v>23156.110666666664</v>
      </c>
      <c r="C29" s="29">
        <v>20024.843088235288</v>
      </c>
      <c r="D29" s="29">
        <v>20983.394387755099</v>
      </c>
    </row>
    <row r="30" spans="1:5" x14ac:dyDescent="0.2">
      <c r="A30" t="s">
        <v>26</v>
      </c>
      <c r="B30" s="29">
        <v>13328.217999999999</v>
      </c>
      <c r="C30" s="29">
        <v>20052.84888888889</v>
      </c>
      <c r="D30" s="29">
        <v>17651.195</v>
      </c>
    </row>
    <row r="31" spans="1:5" x14ac:dyDescent="0.2">
      <c r="A31" t="s">
        <v>19</v>
      </c>
      <c r="B31" s="29">
        <v>14649.388947368421</v>
      </c>
      <c r="C31" s="29">
        <v>16321.208571428575</v>
      </c>
      <c r="D31" s="29">
        <v>15897.680933333335</v>
      </c>
    </row>
    <row r="32" spans="1:5" x14ac:dyDescent="0.2">
      <c r="A32" t="s">
        <v>21</v>
      </c>
      <c r="B32" s="29">
        <v>17393.057499999999</v>
      </c>
      <c r="C32" s="29">
        <v>15462.610416666668</v>
      </c>
      <c r="D32" s="29">
        <v>16106.092777777776</v>
      </c>
    </row>
    <row r="33" spans="1:4" x14ac:dyDescent="0.2">
      <c r="A33" t="s">
        <v>1378</v>
      </c>
      <c r="B33" s="29"/>
      <c r="C33" s="29">
        <v>8490.7000000000007</v>
      </c>
      <c r="D33" s="29">
        <v>8490.7000000000007</v>
      </c>
    </row>
    <row r="34" spans="1:4" x14ac:dyDescent="0.2">
      <c r="A34" t="s">
        <v>1380</v>
      </c>
      <c r="B34" s="29">
        <v>18914.840757575756</v>
      </c>
      <c r="C34" s="29">
        <v>17947.759493670885</v>
      </c>
      <c r="D34" s="29">
        <v>18232.703080357143</v>
      </c>
    </row>
    <row r="37" spans="1:4" x14ac:dyDescent="0.2">
      <c r="A37" s="4" t="s">
        <v>9</v>
      </c>
      <c r="B37" t="s">
        <v>13</v>
      </c>
    </row>
    <row r="38" spans="1:4" x14ac:dyDescent="0.2">
      <c r="A38" s="4" t="s">
        <v>1412</v>
      </c>
      <c r="B38" t="s">
        <v>1377</v>
      </c>
    </row>
    <row r="40" spans="1:4" x14ac:dyDescent="0.2">
      <c r="A40" s="4" t="s">
        <v>1417</v>
      </c>
      <c r="B40" s="4" t="s">
        <v>6</v>
      </c>
    </row>
    <row r="41" spans="1:4" x14ac:dyDescent="0.2">
      <c r="A41" s="4" t="s">
        <v>2</v>
      </c>
      <c r="B41" t="s">
        <v>12</v>
      </c>
      <c r="C41" t="s">
        <v>15</v>
      </c>
      <c r="D41" t="s">
        <v>1380</v>
      </c>
    </row>
    <row r="42" spans="1:4" x14ac:dyDescent="0.2">
      <c r="A42" t="s">
        <v>11</v>
      </c>
      <c r="B42" s="29">
        <v>25811.622083333332</v>
      </c>
      <c r="C42" s="29">
        <v>20792.570847457628</v>
      </c>
      <c r="D42" s="29">
        <v>22243.862771084336</v>
      </c>
    </row>
    <row r="43" spans="1:4" x14ac:dyDescent="0.2">
      <c r="A43" t="s">
        <v>26</v>
      </c>
      <c r="B43" s="29">
        <v>13328.217999999999</v>
      </c>
      <c r="C43" s="29">
        <v>20052.84888888889</v>
      </c>
      <c r="D43" s="29">
        <v>17651.195</v>
      </c>
    </row>
    <row r="44" spans="1:4" x14ac:dyDescent="0.2">
      <c r="A44" t="s">
        <v>19</v>
      </c>
      <c r="B44" s="29">
        <v>15533.391176470586</v>
      </c>
      <c r="C44" s="29">
        <v>17879.166595744682</v>
      </c>
      <c r="D44" s="29">
        <v>17256.069999999996</v>
      </c>
    </row>
    <row r="45" spans="1:4" x14ac:dyDescent="0.2">
      <c r="A45" t="s">
        <v>21</v>
      </c>
      <c r="B45" s="29">
        <v>18434.223636363637</v>
      </c>
      <c r="C45" s="29">
        <v>15071.849090909091</v>
      </c>
      <c r="D45" s="29">
        <v>16192.640606060606</v>
      </c>
    </row>
    <row r="46" spans="1:4" x14ac:dyDescent="0.2">
      <c r="A46" t="s">
        <v>1378</v>
      </c>
      <c r="B46" s="29"/>
      <c r="C46" s="29">
        <v>8490.7000000000007</v>
      </c>
      <c r="D46" s="29">
        <v>8490.7000000000007</v>
      </c>
    </row>
    <row r="47" spans="1:4" x14ac:dyDescent="0.2">
      <c r="A47" t="s">
        <v>1380</v>
      </c>
      <c r="B47" s="29">
        <v>20227.440877192985</v>
      </c>
      <c r="C47" s="29">
        <v>18750.938623188413</v>
      </c>
      <c r="D47" s="29">
        <v>19182.531589743587</v>
      </c>
    </row>
    <row r="53" spans="1:3" x14ac:dyDescent="0.2">
      <c r="A53" s="4" t="s">
        <v>2</v>
      </c>
      <c r="B53" t="s">
        <v>1419</v>
      </c>
      <c r="C53" t="s">
        <v>1416</v>
      </c>
    </row>
    <row r="54" spans="1:3" x14ac:dyDescent="0.2">
      <c r="A54" t="s">
        <v>11</v>
      </c>
      <c r="B54" s="29">
        <v>426</v>
      </c>
      <c r="C54" s="29">
        <v>4536290.6899999976</v>
      </c>
    </row>
    <row r="55" spans="1:3" x14ac:dyDescent="0.2">
      <c r="A55" t="s">
        <v>26</v>
      </c>
      <c r="B55" s="29">
        <v>171</v>
      </c>
      <c r="C55" s="29">
        <v>1720335.92</v>
      </c>
    </row>
    <row r="56" spans="1:3" x14ac:dyDescent="0.2">
      <c r="A56" t="s">
        <v>19</v>
      </c>
      <c r="B56" s="29">
        <v>541</v>
      </c>
      <c r="C56" s="29">
        <v>3710025.0900000017</v>
      </c>
    </row>
    <row r="57" spans="1:3" x14ac:dyDescent="0.2">
      <c r="A57" t="s">
        <v>21</v>
      </c>
      <c r="B57" s="29">
        <v>220</v>
      </c>
      <c r="C57" s="29">
        <v>1598309.4300000004</v>
      </c>
    </row>
    <row r="58" spans="1:3" x14ac:dyDescent="0.2">
      <c r="A58" t="s">
        <v>1378</v>
      </c>
      <c r="B58" s="29">
        <v>1</v>
      </c>
      <c r="C58" s="29">
        <v>8490.7000000000007</v>
      </c>
    </row>
    <row r="59" spans="1:3" x14ac:dyDescent="0.2">
      <c r="A59" t="s">
        <v>1380</v>
      </c>
      <c r="B59" s="29">
        <v>1359</v>
      </c>
      <c r="C59" s="29">
        <v>11573451.829999996</v>
      </c>
    </row>
    <row r="65" spans="1:4" x14ac:dyDescent="0.2">
      <c r="A65" s="4" t="s">
        <v>1420</v>
      </c>
      <c r="B65" s="4" t="s">
        <v>9</v>
      </c>
    </row>
    <row r="66" spans="1:4" x14ac:dyDescent="0.2">
      <c r="A66" s="4" t="s">
        <v>2</v>
      </c>
      <c r="B66" t="s">
        <v>16</v>
      </c>
      <c r="C66" t="s">
        <v>13</v>
      </c>
      <c r="D66" t="s">
        <v>1380</v>
      </c>
    </row>
    <row r="67" spans="1:4" x14ac:dyDescent="0.2">
      <c r="A67" t="s">
        <v>11</v>
      </c>
      <c r="B67" s="30">
        <v>0.7699530516431925</v>
      </c>
      <c r="C67" s="30">
        <v>0.2300469483568075</v>
      </c>
      <c r="D67" s="30">
        <v>1</v>
      </c>
    </row>
    <row r="68" spans="1:4" x14ac:dyDescent="0.2">
      <c r="A68" t="s">
        <v>26</v>
      </c>
      <c r="B68" s="30">
        <v>0.91812865497076024</v>
      </c>
      <c r="C68" s="30">
        <v>8.1871345029239762E-2</v>
      </c>
      <c r="D68" s="30">
        <v>1</v>
      </c>
    </row>
    <row r="69" spans="1:4" x14ac:dyDescent="0.2">
      <c r="A69" t="s">
        <v>19</v>
      </c>
      <c r="B69" s="30">
        <v>0.8613678373382625</v>
      </c>
      <c r="C69" s="30">
        <v>0.13863216266173753</v>
      </c>
      <c r="D69" s="30">
        <v>1</v>
      </c>
    </row>
    <row r="70" spans="1:4" x14ac:dyDescent="0.2">
      <c r="A70" t="s">
        <v>21</v>
      </c>
      <c r="B70" s="30">
        <v>0.83636363636363631</v>
      </c>
      <c r="C70" s="30">
        <v>0.16363636363636364</v>
      </c>
      <c r="D70" s="30">
        <v>1</v>
      </c>
    </row>
    <row r="71" spans="1:4" x14ac:dyDescent="0.2">
      <c r="A71" t="s">
        <v>1378</v>
      </c>
      <c r="B71" s="30">
        <v>0</v>
      </c>
      <c r="C71" s="30">
        <v>1</v>
      </c>
      <c r="D71" s="30">
        <v>1</v>
      </c>
    </row>
    <row r="72" spans="1:4" x14ac:dyDescent="0.2">
      <c r="A72" t="s">
        <v>1380</v>
      </c>
      <c r="B72" s="30">
        <v>0.83517292126563647</v>
      </c>
      <c r="C72" s="30">
        <v>0.1648270787343635</v>
      </c>
      <c r="D72" s="30">
        <v>1</v>
      </c>
    </row>
    <row r="75" spans="1:4" x14ac:dyDescent="0.2">
      <c r="A75" s="4" t="s">
        <v>1420</v>
      </c>
      <c r="B75" s="4" t="s">
        <v>9</v>
      </c>
    </row>
    <row r="76" spans="1:4" x14ac:dyDescent="0.2">
      <c r="A76" s="4" t="s">
        <v>2</v>
      </c>
      <c r="B76" t="s">
        <v>16</v>
      </c>
      <c r="C76" t="s">
        <v>13</v>
      </c>
      <c r="D76" t="s">
        <v>1380</v>
      </c>
    </row>
    <row r="77" spans="1:4" x14ac:dyDescent="0.2">
      <c r="A77" t="s">
        <v>11</v>
      </c>
      <c r="B77" s="30">
        <v>0.28898678414096918</v>
      </c>
      <c r="C77" s="30">
        <v>0.4375</v>
      </c>
      <c r="D77" s="30">
        <v>0.31346578366445915</v>
      </c>
    </row>
    <row r="78" spans="1:4" x14ac:dyDescent="0.2">
      <c r="A78" t="s">
        <v>26</v>
      </c>
      <c r="B78" s="30">
        <v>0.13832599118942732</v>
      </c>
      <c r="C78" s="30">
        <v>6.25E-2</v>
      </c>
      <c r="D78" s="30">
        <v>0.12582781456953643</v>
      </c>
    </row>
    <row r="79" spans="1:4" x14ac:dyDescent="0.2">
      <c r="A79" t="s">
        <v>19</v>
      </c>
      <c r="B79" s="30">
        <v>0.41057268722466961</v>
      </c>
      <c r="C79" s="30">
        <v>0.33482142857142855</v>
      </c>
      <c r="D79" s="30">
        <v>0.39808682855040473</v>
      </c>
    </row>
    <row r="80" spans="1:4" x14ac:dyDescent="0.2">
      <c r="A80" t="s">
        <v>21</v>
      </c>
      <c r="B80" s="30">
        <v>0.16211453744493393</v>
      </c>
      <c r="C80" s="30">
        <v>0.16071428571428573</v>
      </c>
      <c r="D80" s="30">
        <v>0.16188373804267844</v>
      </c>
    </row>
    <row r="81" spans="1:4" x14ac:dyDescent="0.2">
      <c r="A81" t="s">
        <v>1378</v>
      </c>
      <c r="B81" s="30">
        <v>0</v>
      </c>
      <c r="C81" s="30">
        <v>4.464285714285714E-3</v>
      </c>
      <c r="D81" s="30">
        <v>7.3583517292126564E-4</v>
      </c>
    </row>
    <row r="82" spans="1:4" x14ac:dyDescent="0.2">
      <c r="A82" t="s">
        <v>1380</v>
      </c>
      <c r="B82" s="30">
        <v>1</v>
      </c>
      <c r="C82" s="30">
        <v>1</v>
      </c>
      <c r="D82" s="3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413D1-8C4D-9A48-89F5-48BDB97C88EA}">
  <dimension ref="A1:N1360"/>
  <sheetViews>
    <sheetView topLeftCell="E1" workbookViewId="0">
      <selection activeCell="E33" sqref="E33"/>
    </sheetView>
  </sheetViews>
  <sheetFormatPr baseColWidth="10" defaultRowHeight="16" x14ac:dyDescent="0.2"/>
  <cols>
    <col min="12" max="12" width="19.1640625" bestFit="1" customWidth="1"/>
    <col min="14" max="14" width="14.83203125" bestFit="1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1411</v>
      </c>
      <c r="L1" s="1" t="s">
        <v>1410</v>
      </c>
      <c r="M1" s="1" t="s">
        <v>1409</v>
      </c>
      <c r="N1" s="1" t="s">
        <v>1412</v>
      </c>
    </row>
    <row r="2" spans="1:14" x14ac:dyDescent="0.2">
      <c r="A2" s="1" t="s">
        <v>537</v>
      </c>
      <c r="B2" s="2">
        <v>2020</v>
      </c>
      <c r="C2" s="2" t="s">
        <v>26</v>
      </c>
      <c r="D2" s="2">
        <v>35</v>
      </c>
      <c r="E2" s="2">
        <v>174.5</v>
      </c>
      <c r="F2" s="2">
        <v>201</v>
      </c>
      <c r="G2" s="2" t="s">
        <v>15</v>
      </c>
      <c r="H2" s="2">
        <v>24680.78</v>
      </c>
      <c r="I2" s="2">
        <v>3</v>
      </c>
      <c r="J2" s="2" t="s">
        <v>16</v>
      </c>
      <c r="K2">
        <f>E2*0.01</f>
        <v>1.7450000000000001</v>
      </c>
      <c r="L2" s="15">
        <f>F2*0.453592</f>
        <v>91.171992000000003</v>
      </c>
      <c r="M2" s="16">
        <f>ROUND(L2/(K2^2),1)</f>
        <v>29.9</v>
      </c>
      <c r="N2" t="str">
        <f>IF(M2&lt;=18.5,"Underweight",IF(M2&lt;=24.9,"Healthy weight",IF(M2&lt;=29.9,"Over weight", "Obesity")))</f>
        <v>Over weight</v>
      </c>
    </row>
    <row r="3" spans="1:14" x14ac:dyDescent="0.2">
      <c r="A3" s="1" t="s">
        <v>728</v>
      </c>
      <c r="B3" s="2">
        <v>2020</v>
      </c>
      <c r="C3" s="2" t="s">
        <v>19</v>
      </c>
      <c r="D3" s="2">
        <v>24</v>
      </c>
      <c r="E3" s="2">
        <v>160.1</v>
      </c>
      <c r="F3" s="2">
        <v>169</v>
      </c>
      <c r="G3" s="2" t="s">
        <v>15</v>
      </c>
      <c r="H3" s="2">
        <v>10864.16</v>
      </c>
      <c r="I3" s="2">
        <v>0</v>
      </c>
      <c r="J3" s="2" t="s">
        <v>16</v>
      </c>
      <c r="K3">
        <f>E3*0.01</f>
        <v>1.601</v>
      </c>
      <c r="L3" s="15">
        <f>F3*0.453592</f>
        <v>76.657048000000003</v>
      </c>
      <c r="M3" s="16">
        <f t="shared" ref="M3:M66" si="0">ROUND(L3/(K3^2),1)</f>
        <v>29.9</v>
      </c>
      <c r="N3" t="str">
        <f>IF(M3&lt;=18.5,"Underweight",IF(M3&lt;=24.9,"Healthy weight",IF(M3&lt;=29.9,"Over weight", "Obesity")))</f>
        <v>Over weight</v>
      </c>
    </row>
    <row r="4" spans="1:14" x14ac:dyDescent="0.2">
      <c r="A4" s="1" t="s">
        <v>822</v>
      </c>
      <c r="B4" s="2">
        <v>2020</v>
      </c>
      <c r="C4" s="2" t="s">
        <v>19</v>
      </c>
      <c r="D4" s="2">
        <v>26</v>
      </c>
      <c r="E4" s="2">
        <v>159.1</v>
      </c>
      <c r="F4" s="2">
        <v>167</v>
      </c>
      <c r="G4" s="2" t="s">
        <v>15</v>
      </c>
      <c r="H4" s="2">
        <v>987.39</v>
      </c>
      <c r="I4" s="2">
        <v>0</v>
      </c>
      <c r="J4" s="2" t="s">
        <v>16</v>
      </c>
      <c r="K4">
        <f>E4*0.01</f>
        <v>1.591</v>
      </c>
      <c r="L4" s="15">
        <f>F4*0.453592</f>
        <v>75.749864000000002</v>
      </c>
      <c r="M4" s="16">
        <f t="shared" si="0"/>
        <v>29.9</v>
      </c>
      <c r="N4" t="str">
        <f>IF(M4&lt;=18.5,"Underweight",IF(M4&lt;=24.9,"Healthy weight",IF(M4&lt;=29.9,"Over weight", "Obesity")))</f>
        <v>Over weight</v>
      </c>
    </row>
    <row r="5" spans="1:14" x14ac:dyDescent="0.2">
      <c r="A5" s="1" t="s">
        <v>861</v>
      </c>
      <c r="B5" s="2">
        <v>2020</v>
      </c>
      <c r="C5" s="2" t="s">
        <v>11</v>
      </c>
      <c r="D5" s="2">
        <v>42</v>
      </c>
      <c r="E5" s="2">
        <v>165.6</v>
      </c>
      <c r="F5" s="2">
        <v>181</v>
      </c>
      <c r="G5" s="2" t="s">
        <v>15</v>
      </c>
      <c r="H5" s="2">
        <v>5860.75</v>
      </c>
      <c r="I5" s="2">
        <v>1</v>
      </c>
      <c r="J5" s="2" t="s">
        <v>16</v>
      </c>
      <c r="K5">
        <f>E5*0.01</f>
        <v>1.6559999999999999</v>
      </c>
      <c r="L5" s="15">
        <f>F5*0.453592</f>
        <v>82.100151999999994</v>
      </c>
      <c r="M5" s="16">
        <f t="shared" si="0"/>
        <v>29.9</v>
      </c>
      <c r="N5" t="str">
        <f>IF(M5&lt;=18.5,"Underweight",IF(M5&lt;=24.9,"Healthy weight",IF(M5&lt;=29.9,"Over weight", "Obesity")))</f>
        <v>Over weight</v>
      </c>
    </row>
    <row r="6" spans="1:14" x14ac:dyDescent="0.2">
      <c r="A6" s="1" t="s">
        <v>1059</v>
      </c>
      <c r="B6" s="2">
        <v>2020</v>
      </c>
      <c r="C6" s="2" t="s">
        <v>21</v>
      </c>
      <c r="D6" s="2">
        <v>35</v>
      </c>
      <c r="E6" s="2">
        <v>157.19999999999999</v>
      </c>
      <c r="F6" s="2">
        <v>163</v>
      </c>
      <c r="G6" s="2" t="s">
        <v>15</v>
      </c>
      <c r="H6" s="2">
        <v>19638.080000000002</v>
      </c>
      <c r="I6" s="2">
        <v>2</v>
      </c>
      <c r="J6" s="2" t="s">
        <v>16</v>
      </c>
      <c r="K6">
        <f>E6*0.01</f>
        <v>1.5719999999999998</v>
      </c>
      <c r="L6" s="15">
        <f>F6*0.453592</f>
        <v>73.935496000000001</v>
      </c>
      <c r="M6" s="16">
        <f t="shared" si="0"/>
        <v>29.9</v>
      </c>
      <c r="N6" t="str">
        <f>IF(M6&lt;=18.5,"Underweight",IF(M6&lt;=24.9,"Healthy weight",IF(M6&lt;=29.9,"Over weight", "Obesity")))</f>
        <v>Over weight</v>
      </c>
    </row>
    <row r="7" spans="1:14" x14ac:dyDescent="0.2">
      <c r="A7" s="1" t="s">
        <v>216</v>
      </c>
      <c r="B7" s="2">
        <v>2020</v>
      </c>
      <c r="C7" s="2" t="s">
        <v>19</v>
      </c>
      <c r="D7" s="2">
        <v>34</v>
      </c>
      <c r="E7" s="2">
        <v>160.9</v>
      </c>
      <c r="F7" s="2">
        <v>171</v>
      </c>
      <c r="G7" s="2" t="s">
        <v>12</v>
      </c>
      <c r="H7" s="2">
        <v>6928.81</v>
      </c>
      <c r="I7" s="2">
        <v>2</v>
      </c>
      <c r="J7" s="2" t="s">
        <v>16</v>
      </c>
      <c r="K7">
        <f>E7*0.01</f>
        <v>1.609</v>
      </c>
      <c r="L7" s="15">
        <f>F7*0.453592</f>
        <v>77.564232000000004</v>
      </c>
      <c r="M7" s="16">
        <f t="shared" si="0"/>
        <v>30</v>
      </c>
      <c r="N7" t="str">
        <f>IF(M7&lt;=18.5,"Underweight",IF(M7&lt;=24.9,"Healthy weight",IF(M7&lt;=29.9,"Over weight", "Obesity")))</f>
        <v>Obesity</v>
      </c>
    </row>
    <row r="8" spans="1:14" x14ac:dyDescent="0.2">
      <c r="A8" s="1" t="s">
        <v>235</v>
      </c>
      <c r="B8" s="2">
        <v>2020</v>
      </c>
      <c r="C8" s="2" t="s">
        <v>11</v>
      </c>
      <c r="D8" s="2">
        <v>35</v>
      </c>
      <c r="E8" s="2">
        <v>188.4</v>
      </c>
      <c r="F8" s="2">
        <v>235</v>
      </c>
      <c r="G8" s="2" t="s">
        <v>12</v>
      </c>
      <c r="H8" s="2">
        <v>3474.78</v>
      </c>
      <c r="I8" s="2">
        <v>1</v>
      </c>
      <c r="J8" s="2" t="s">
        <v>16</v>
      </c>
      <c r="K8">
        <f>E8*0.01</f>
        <v>1.8840000000000001</v>
      </c>
      <c r="L8" s="15">
        <f>F8*0.453592</f>
        <v>106.59412</v>
      </c>
      <c r="M8" s="16">
        <f t="shared" si="0"/>
        <v>30</v>
      </c>
      <c r="N8" t="str">
        <f>IF(M8&lt;=18.5,"Underweight",IF(M8&lt;=24.9,"Healthy weight",IF(M8&lt;=29.9,"Over weight", "Obesity")))</f>
        <v>Obesity</v>
      </c>
    </row>
    <row r="9" spans="1:14" x14ac:dyDescent="0.2">
      <c r="A9" s="1" t="s">
        <v>498</v>
      </c>
      <c r="B9" s="2">
        <v>2020</v>
      </c>
      <c r="C9" s="2" t="s">
        <v>11</v>
      </c>
      <c r="D9" s="2">
        <v>47</v>
      </c>
      <c r="E9" s="2">
        <v>163.19999999999999</v>
      </c>
      <c r="F9" s="2">
        <v>176</v>
      </c>
      <c r="G9" s="2" t="s">
        <v>12</v>
      </c>
      <c r="H9" s="2">
        <v>18957.27</v>
      </c>
      <c r="I9" s="2">
        <v>1</v>
      </c>
      <c r="J9" s="2" t="s">
        <v>16</v>
      </c>
      <c r="K9">
        <f>E9*0.01</f>
        <v>1.6319999999999999</v>
      </c>
      <c r="L9" s="15">
        <f>F9*0.453592</f>
        <v>79.832191999999992</v>
      </c>
      <c r="M9" s="16">
        <f t="shared" si="0"/>
        <v>30</v>
      </c>
      <c r="N9" t="str">
        <f>IF(M9&lt;=18.5,"Underweight",IF(M9&lt;=24.9,"Healthy weight",IF(M9&lt;=29.9,"Over weight", "Obesity")))</f>
        <v>Obesity</v>
      </c>
    </row>
    <row r="10" spans="1:14" x14ac:dyDescent="0.2">
      <c r="A10" s="1" t="s">
        <v>641</v>
      </c>
      <c r="B10" s="2">
        <v>2020</v>
      </c>
      <c r="C10" s="2" t="s">
        <v>26</v>
      </c>
      <c r="D10" s="2">
        <v>30</v>
      </c>
      <c r="E10" s="2">
        <v>180</v>
      </c>
      <c r="F10" s="2">
        <v>214</v>
      </c>
      <c r="G10" s="2" t="s">
        <v>15</v>
      </c>
      <c r="H10" s="2">
        <v>3003.58</v>
      </c>
      <c r="I10" s="2">
        <v>1</v>
      </c>
      <c r="J10" s="2" t="s">
        <v>16</v>
      </c>
      <c r="K10">
        <f>E10*0.01</f>
        <v>1.8</v>
      </c>
      <c r="L10" s="15">
        <f>F10*0.453592</f>
        <v>97.068687999999995</v>
      </c>
      <c r="M10" s="16">
        <f t="shared" si="0"/>
        <v>30</v>
      </c>
      <c r="N10" t="str">
        <f>IF(M10&lt;=18.5,"Underweight",IF(M10&lt;=24.9,"Healthy weight",IF(M10&lt;=29.9,"Over weight", "Obesity")))</f>
        <v>Obesity</v>
      </c>
    </row>
    <row r="11" spans="1:14" x14ac:dyDescent="0.2">
      <c r="A11" s="1" t="s">
        <v>818</v>
      </c>
      <c r="B11" s="2">
        <v>2020</v>
      </c>
      <c r="C11" s="2" t="s">
        <v>19</v>
      </c>
      <c r="D11" s="2">
        <v>45</v>
      </c>
      <c r="E11" s="2">
        <v>169.5</v>
      </c>
      <c r="F11" s="2">
        <v>190</v>
      </c>
      <c r="G11" s="2" t="s">
        <v>15</v>
      </c>
      <c r="H11" s="2">
        <v>6377.46</v>
      </c>
      <c r="I11" s="2">
        <v>1</v>
      </c>
      <c r="J11" s="2" t="s">
        <v>16</v>
      </c>
      <c r="K11">
        <f>E11*0.01</f>
        <v>1.6950000000000001</v>
      </c>
      <c r="L11" s="15">
        <f>F11*0.453592</f>
        <v>86.182479999999998</v>
      </c>
      <c r="M11" s="16">
        <f t="shared" si="0"/>
        <v>30</v>
      </c>
      <c r="N11" t="str">
        <f>IF(M11&lt;=18.5,"Underweight",IF(M11&lt;=24.9,"Healthy weight",IF(M11&lt;=29.9,"Over weight", "Obesity")))</f>
        <v>Obesity</v>
      </c>
    </row>
    <row r="12" spans="1:14" x14ac:dyDescent="0.2">
      <c r="A12" s="1" t="s">
        <v>633</v>
      </c>
      <c r="B12" s="2">
        <v>2020</v>
      </c>
      <c r="C12" s="2" t="s">
        <v>11</v>
      </c>
      <c r="D12" s="2">
        <v>25</v>
      </c>
      <c r="E12" s="2">
        <v>169</v>
      </c>
      <c r="F12" s="2">
        <v>157</v>
      </c>
      <c r="G12" s="2" t="s">
        <v>15</v>
      </c>
      <c r="H12" s="2">
        <v>908.85</v>
      </c>
      <c r="I12" s="2">
        <v>2</v>
      </c>
      <c r="J12" s="2" t="s">
        <v>16</v>
      </c>
      <c r="K12">
        <f>E12*0.01</f>
        <v>1.69</v>
      </c>
      <c r="L12" s="15">
        <f>F12*0.453592</f>
        <v>71.213943999999998</v>
      </c>
      <c r="M12" s="16">
        <f t="shared" si="0"/>
        <v>24.9</v>
      </c>
      <c r="N12" t="str">
        <f>IF(M12&lt;=18.5,"Underweight",IF(M12&lt;=24.9,"Healthy weight",IF(M12&lt;=29.9,"Over weight", "Obesity")))</f>
        <v>Healthy weight</v>
      </c>
    </row>
    <row r="13" spans="1:14" x14ac:dyDescent="0.2">
      <c r="A13" s="1" t="s">
        <v>1062</v>
      </c>
      <c r="B13" s="2">
        <v>2020</v>
      </c>
      <c r="C13" s="2" t="s">
        <v>19</v>
      </c>
      <c r="D13" s="2">
        <v>36</v>
      </c>
      <c r="E13" s="2">
        <v>172.1</v>
      </c>
      <c r="F13" s="2">
        <v>196</v>
      </c>
      <c r="G13" s="2" t="s">
        <v>12</v>
      </c>
      <c r="H13" s="2">
        <v>3238.01</v>
      </c>
      <c r="I13" s="2">
        <v>0</v>
      </c>
      <c r="J13" s="2" t="s">
        <v>16</v>
      </c>
      <c r="K13">
        <f>E13*0.01</f>
        <v>1.7210000000000001</v>
      </c>
      <c r="L13" s="15">
        <f>F13*0.453592</f>
        <v>88.904032000000001</v>
      </c>
      <c r="M13" s="16">
        <f t="shared" si="0"/>
        <v>30</v>
      </c>
      <c r="N13" t="str">
        <f>IF(M13&lt;=18.5,"Underweight",IF(M13&lt;=24.9,"Healthy weight",IF(M13&lt;=29.9,"Over weight", "Obesity")))</f>
        <v>Obesity</v>
      </c>
    </row>
    <row r="14" spans="1:14" x14ac:dyDescent="0.2">
      <c r="A14" s="1" t="s">
        <v>68</v>
      </c>
      <c r="B14" s="2">
        <v>2020</v>
      </c>
      <c r="C14" s="2" t="s">
        <v>21</v>
      </c>
      <c r="D14" s="2">
        <v>25</v>
      </c>
      <c r="E14" s="2">
        <v>173.6</v>
      </c>
      <c r="F14" s="2">
        <v>166</v>
      </c>
      <c r="G14" s="2" t="s">
        <v>15</v>
      </c>
      <c r="H14" s="2">
        <v>878.39</v>
      </c>
      <c r="I14" s="2">
        <v>0</v>
      </c>
      <c r="J14" s="2" t="s">
        <v>16</v>
      </c>
      <c r="K14">
        <f>E14*0.01</f>
        <v>1.736</v>
      </c>
      <c r="L14" s="15">
        <f>F14*0.453592</f>
        <v>75.296272000000002</v>
      </c>
      <c r="M14" s="16">
        <f t="shared" si="0"/>
        <v>25</v>
      </c>
      <c r="N14" t="str">
        <f>IF(M14&lt;=18.5,"Underweight",IF(M14&lt;=24.9,"Healthy weight",IF(M14&lt;=29.9,"Over weight", "Obesity")))</f>
        <v>Over weight</v>
      </c>
    </row>
    <row r="15" spans="1:14" x14ac:dyDescent="0.2">
      <c r="A15" s="1" t="s">
        <v>1166</v>
      </c>
      <c r="B15" s="2">
        <v>2020</v>
      </c>
      <c r="C15" s="2" t="s">
        <v>19</v>
      </c>
      <c r="D15" s="2">
        <v>36</v>
      </c>
      <c r="E15" s="2">
        <v>183.1</v>
      </c>
      <c r="F15" s="2">
        <v>222</v>
      </c>
      <c r="G15" s="2" t="s">
        <v>15</v>
      </c>
      <c r="H15" s="2">
        <v>2685.37</v>
      </c>
      <c r="I15" s="2">
        <v>0</v>
      </c>
      <c r="J15" s="2" t="s">
        <v>16</v>
      </c>
      <c r="K15">
        <f>E15*0.01</f>
        <v>1.831</v>
      </c>
      <c r="L15" s="15">
        <f>F15*0.453592</f>
        <v>100.697424</v>
      </c>
      <c r="M15" s="16">
        <f t="shared" si="0"/>
        <v>30</v>
      </c>
      <c r="N15" t="str">
        <f>IF(M15&lt;=18.5,"Underweight",IF(M15&lt;=24.9,"Healthy weight",IF(M15&lt;=29.9,"Over weight", "Obesity")))</f>
        <v>Obesity</v>
      </c>
    </row>
    <row r="16" spans="1:14" x14ac:dyDescent="0.2">
      <c r="A16" s="1" t="s">
        <v>1284</v>
      </c>
      <c r="B16" s="2">
        <v>2020</v>
      </c>
      <c r="C16" s="2" t="s">
        <v>19</v>
      </c>
      <c r="D16" s="2">
        <v>40</v>
      </c>
      <c r="E16" s="2">
        <v>151.9</v>
      </c>
      <c r="F16" s="2">
        <v>95</v>
      </c>
      <c r="G16" s="2" t="s">
        <v>12</v>
      </c>
      <c r="H16" s="2">
        <v>5846</v>
      </c>
      <c r="I16" s="2">
        <v>1</v>
      </c>
      <c r="J16" s="2" t="s">
        <v>16</v>
      </c>
      <c r="K16">
        <f>E16*0.01</f>
        <v>1.5190000000000001</v>
      </c>
      <c r="L16" s="15">
        <f>F16*0.453592</f>
        <v>43.091239999999999</v>
      </c>
      <c r="M16" s="16">
        <f t="shared" si="0"/>
        <v>18.7</v>
      </c>
      <c r="N16" t="str">
        <f>IF(M16&lt;=18.5,"Underweight",IF(M16&lt;=24.9,"Healthy weight",IF(M16&lt;=29.9,"Over weight", "Obesity")))</f>
        <v>Healthy weight</v>
      </c>
    </row>
    <row r="17" spans="1:14" x14ac:dyDescent="0.2">
      <c r="A17" s="1" t="s">
        <v>377</v>
      </c>
      <c r="B17" s="2">
        <v>2020</v>
      </c>
      <c r="C17" s="2" t="s">
        <v>11</v>
      </c>
      <c r="D17" s="2">
        <v>41</v>
      </c>
      <c r="E17" s="2">
        <v>168.2</v>
      </c>
      <c r="F17" s="2">
        <v>117</v>
      </c>
      <c r="G17" s="2" t="s">
        <v>12</v>
      </c>
      <c r="H17" s="2">
        <v>6957.54</v>
      </c>
      <c r="I17" s="2">
        <v>1</v>
      </c>
      <c r="J17" s="2" t="s">
        <v>16</v>
      </c>
      <c r="K17">
        <f>E17*0.01</f>
        <v>1.6819999999999999</v>
      </c>
      <c r="L17" s="15">
        <f>F17*0.453592</f>
        <v>53.070264000000002</v>
      </c>
      <c r="M17" s="16">
        <f t="shared" si="0"/>
        <v>18.8</v>
      </c>
      <c r="N17" t="str">
        <f>IF(M17&lt;=18.5,"Underweight",IF(M17&lt;=24.9,"Healthy weight",IF(M17&lt;=29.9,"Over weight", "Obesity")))</f>
        <v>Healthy weight</v>
      </c>
    </row>
    <row r="18" spans="1:14" x14ac:dyDescent="0.2">
      <c r="A18" s="1" t="s">
        <v>1272</v>
      </c>
      <c r="B18" s="2">
        <v>2020</v>
      </c>
      <c r="C18" s="2" t="s">
        <v>19</v>
      </c>
      <c r="D18" s="2">
        <v>40</v>
      </c>
      <c r="E18" s="2">
        <v>167.3</v>
      </c>
      <c r="F18" s="2">
        <v>185</v>
      </c>
      <c r="G18" s="2" t="s">
        <v>15</v>
      </c>
      <c r="H18" s="2">
        <v>23646.880000000001</v>
      </c>
      <c r="I18" s="2">
        <v>2</v>
      </c>
      <c r="J18" s="2" t="s">
        <v>16</v>
      </c>
      <c r="K18">
        <f>E18*0.01</f>
        <v>1.673</v>
      </c>
      <c r="L18" s="15">
        <f>F18*0.453592</f>
        <v>83.914519999999996</v>
      </c>
      <c r="M18" s="16">
        <f t="shared" si="0"/>
        <v>30</v>
      </c>
      <c r="N18" t="str">
        <f>IF(M18&lt;=18.5,"Underweight",IF(M18&lt;=24.9,"Healthy weight",IF(M18&lt;=29.9,"Over weight", "Obesity")))</f>
        <v>Obesity</v>
      </c>
    </row>
    <row r="19" spans="1:14" x14ac:dyDescent="0.2">
      <c r="A19" s="1" t="s">
        <v>1182</v>
      </c>
      <c r="B19" s="2">
        <v>2020</v>
      </c>
      <c r="C19" s="2" t="s">
        <v>26</v>
      </c>
      <c r="D19" s="2">
        <v>27</v>
      </c>
      <c r="E19" s="2">
        <v>162.6</v>
      </c>
      <c r="F19" s="2">
        <v>110</v>
      </c>
      <c r="G19" s="2" t="s">
        <v>15</v>
      </c>
      <c r="H19" s="2">
        <v>1899.2</v>
      </c>
      <c r="I19" s="2">
        <v>0</v>
      </c>
      <c r="J19" s="2" t="s">
        <v>16</v>
      </c>
      <c r="K19">
        <f>E19*0.01</f>
        <v>1.6259999999999999</v>
      </c>
      <c r="L19" s="15">
        <f>F19*0.453592</f>
        <v>49.895119999999999</v>
      </c>
      <c r="M19" s="16">
        <f t="shared" si="0"/>
        <v>18.899999999999999</v>
      </c>
      <c r="N19" t="str">
        <f>IF(M19&lt;=18.5,"Underweight",IF(M19&lt;=24.9,"Healthy weight",IF(M19&lt;=29.9,"Over weight", "Obesity")))</f>
        <v>Healthy weight</v>
      </c>
    </row>
    <row r="20" spans="1:14" x14ac:dyDescent="0.2">
      <c r="A20" s="1" t="s">
        <v>1350</v>
      </c>
      <c r="B20" s="2">
        <v>2020</v>
      </c>
      <c r="C20" s="2" t="s">
        <v>19</v>
      </c>
      <c r="D20" s="2">
        <v>31</v>
      </c>
      <c r="E20" s="2">
        <v>165.1</v>
      </c>
      <c r="F20" s="2">
        <v>180</v>
      </c>
      <c r="G20" s="2" t="s">
        <v>15</v>
      </c>
      <c r="H20" s="2">
        <v>4698.7700000000004</v>
      </c>
      <c r="I20" s="2">
        <v>1</v>
      </c>
      <c r="J20" s="2" t="s">
        <v>16</v>
      </c>
      <c r="K20">
        <f>E20*0.01</f>
        <v>1.651</v>
      </c>
      <c r="L20" s="15">
        <f>F20*0.453592</f>
        <v>81.646559999999994</v>
      </c>
      <c r="M20" s="16">
        <f t="shared" si="0"/>
        <v>30</v>
      </c>
      <c r="N20" t="str">
        <f>IF(M20&lt;=18.5,"Underweight",IF(M20&lt;=24.9,"Healthy weight",IF(M20&lt;=29.9,"Over weight", "Obesity")))</f>
        <v>Obesity</v>
      </c>
    </row>
    <row r="21" spans="1:14" x14ac:dyDescent="0.2">
      <c r="A21" s="1" t="s">
        <v>970</v>
      </c>
      <c r="B21" s="2">
        <v>2020</v>
      </c>
      <c r="C21" s="2" t="s">
        <v>21</v>
      </c>
      <c r="D21" s="2">
        <v>33</v>
      </c>
      <c r="E21" s="2">
        <v>157.69999999999999</v>
      </c>
      <c r="F21" s="2">
        <v>137</v>
      </c>
      <c r="G21" s="2" t="s">
        <v>15</v>
      </c>
      <c r="H21" s="2">
        <v>4784.42</v>
      </c>
      <c r="I21" s="2">
        <v>1</v>
      </c>
      <c r="J21" s="2" t="s">
        <v>16</v>
      </c>
      <c r="K21">
        <f>E21*0.01</f>
        <v>1.577</v>
      </c>
      <c r="L21" s="15">
        <f>F21*0.453592</f>
        <v>62.142103999999996</v>
      </c>
      <c r="M21" s="16">
        <f t="shared" si="0"/>
        <v>25</v>
      </c>
      <c r="N21" t="str">
        <f>IF(M21&lt;=18.5,"Underweight",IF(M21&lt;=24.9,"Healthy weight",IF(M21&lt;=29.9,"Over weight", "Obesity")))</f>
        <v>Over weight</v>
      </c>
    </row>
    <row r="22" spans="1:14" x14ac:dyDescent="0.2">
      <c r="A22" s="1" t="s">
        <v>42</v>
      </c>
      <c r="B22" s="2">
        <v>2020</v>
      </c>
      <c r="C22" s="2" t="s">
        <v>21</v>
      </c>
      <c r="D22" s="2">
        <v>25</v>
      </c>
      <c r="E22" s="2">
        <v>171.3</v>
      </c>
      <c r="F22" s="2">
        <v>195</v>
      </c>
      <c r="G22" s="2" t="s">
        <v>15</v>
      </c>
      <c r="H22" s="2">
        <v>1004.03</v>
      </c>
      <c r="I22" s="2">
        <v>0</v>
      </c>
      <c r="J22" s="2" t="s">
        <v>16</v>
      </c>
      <c r="K22">
        <f>E22*0.01</f>
        <v>1.7130000000000001</v>
      </c>
      <c r="L22" s="15">
        <f>F22*0.453592</f>
        <v>88.45044</v>
      </c>
      <c r="M22" s="16">
        <f t="shared" si="0"/>
        <v>30.1</v>
      </c>
      <c r="N22" t="str">
        <f>IF(M22&lt;=18.5,"Underweight",IF(M22&lt;=24.9,"Healthy weight",IF(M22&lt;=29.9,"Over weight", "Obesity")))</f>
        <v>Obesity</v>
      </c>
    </row>
    <row r="23" spans="1:14" x14ac:dyDescent="0.2">
      <c r="A23" s="1" t="s">
        <v>60</v>
      </c>
      <c r="B23" s="2">
        <v>2020</v>
      </c>
      <c r="C23" s="2" t="s">
        <v>26</v>
      </c>
      <c r="D23" s="2">
        <v>27</v>
      </c>
      <c r="E23" s="2">
        <v>175</v>
      </c>
      <c r="F23" s="2">
        <v>203</v>
      </c>
      <c r="G23" s="2" t="s">
        <v>15</v>
      </c>
      <c r="H23" s="2">
        <v>11929.77</v>
      </c>
      <c r="I23" s="2">
        <v>1</v>
      </c>
      <c r="J23" s="2" t="s">
        <v>16</v>
      </c>
      <c r="K23">
        <f>E23*0.01</f>
        <v>1.75</v>
      </c>
      <c r="L23" s="15">
        <f>F23*0.453592</f>
        <v>92.079176000000004</v>
      </c>
      <c r="M23" s="16">
        <f t="shared" si="0"/>
        <v>30.1</v>
      </c>
      <c r="N23" t="str">
        <f>IF(M23&lt;=18.5,"Underweight",IF(M23&lt;=24.9,"Healthy weight",IF(M23&lt;=29.9,"Over weight", "Obesity")))</f>
        <v>Obesity</v>
      </c>
    </row>
    <row r="24" spans="1:14" x14ac:dyDescent="0.2">
      <c r="A24" s="1" t="s">
        <v>261</v>
      </c>
      <c r="B24" s="2">
        <v>2020</v>
      </c>
      <c r="C24" s="2" t="s">
        <v>19</v>
      </c>
      <c r="D24" s="2">
        <v>32</v>
      </c>
      <c r="E24" s="2">
        <v>159.69999999999999</v>
      </c>
      <c r="F24" s="2">
        <v>169</v>
      </c>
      <c r="G24" s="2" t="s">
        <v>12</v>
      </c>
      <c r="H24" s="2">
        <v>3039.71</v>
      </c>
      <c r="I24" s="2">
        <v>1</v>
      </c>
      <c r="J24" s="2" t="s">
        <v>16</v>
      </c>
      <c r="K24">
        <f>E24*0.01</f>
        <v>1.597</v>
      </c>
      <c r="L24" s="15">
        <f>F24*0.453592</f>
        <v>76.657048000000003</v>
      </c>
      <c r="M24" s="16">
        <f t="shared" si="0"/>
        <v>30.1</v>
      </c>
      <c r="N24" t="str">
        <f>IF(M24&lt;=18.5,"Underweight",IF(M24&lt;=24.9,"Healthy weight",IF(M24&lt;=29.9,"Over weight", "Obesity")))</f>
        <v>Obesity</v>
      </c>
    </row>
    <row r="25" spans="1:14" x14ac:dyDescent="0.2">
      <c r="A25" s="1" t="s">
        <v>1122</v>
      </c>
      <c r="B25" s="2">
        <v>2020</v>
      </c>
      <c r="C25" s="2" t="s">
        <v>26</v>
      </c>
      <c r="D25" s="2">
        <v>25</v>
      </c>
      <c r="E25" s="2">
        <v>174.6</v>
      </c>
      <c r="F25" s="2">
        <v>168</v>
      </c>
      <c r="G25" s="2" t="s">
        <v>15</v>
      </c>
      <c r="H25" s="2">
        <v>12823.69</v>
      </c>
      <c r="I25" s="2">
        <v>1</v>
      </c>
      <c r="J25" s="2" t="s">
        <v>16</v>
      </c>
      <c r="K25">
        <f>E25*0.01</f>
        <v>1.746</v>
      </c>
      <c r="L25" s="15">
        <f>F25*0.453592</f>
        <v>76.203456000000003</v>
      </c>
      <c r="M25" s="16">
        <f t="shared" si="0"/>
        <v>25</v>
      </c>
      <c r="N25" t="str">
        <f>IF(M25&lt;=18.5,"Underweight",IF(M25&lt;=24.9,"Healthy weight",IF(M25&lt;=29.9,"Over weight", "Obesity")))</f>
        <v>Over weight</v>
      </c>
    </row>
    <row r="26" spans="1:14" x14ac:dyDescent="0.2">
      <c r="A26" s="1" t="s">
        <v>313</v>
      </c>
      <c r="B26" s="2">
        <v>2020</v>
      </c>
      <c r="C26" s="2" t="s">
        <v>19</v>
      </c>
      <c r="D26" s="2">
        <v>25</v>
      </c>
      <c r="E26" s="2">
        <v>173.5</v>
      </c>
      <c r="F26" s="2">
        <v>200</v>
      </c>
      <c r="G26" s="2" t="s">
        <v>12</v>
      </c>
      <c r="H26" s="2">
        <v>1682.58</v>
      </c>
      <c r="I26" s="2">
        <v>1</v>
      </c>
      <c r="J26" s="2" t="s">
        <v>16</v>
      </c>
      <c r="K26">
        <f>E26*0.01</f>
        <v>1.7350000000000001</v>
      </c>
      <c r="L26" s="15">
        <f>F26*0.453592</f>
        <v>90.718400000000003</v>
      </c>
      <c r="M26" s="16">
        <f t="shared" si="0"/>
        <v>30.1</v>
      </c>
      <c r="N26" t="str">
        <f>IF(M26&lt;=18.5,"Underweight",IF(M26&lt;=24.9,"Healthy weight",IF(M26&lt;=29.9,"Over weight", "Obesity")))</f>
        <v>Obesity</v>
      </c>
    </row>
    <row r="27" spans="1:14" x14ac:dyDescent="0.2">
      <c r="A27" s="1" t="s">
        <v>43</v>
      </c>
      <c r="B27" s="2">
        <v>2020</v>
      </c>
      <c r="C27" s="2" t="s">
        <v>11</v>
      </c>
      <c r="D27" s="2">
        <v>33</v>
      </c>
      <c r="E27" s="2">
        <v>168.2</v>
      </c>
      <c r="F27" s="2">
        <v>100</v>
      </c>
      <c r="G27" s="2" t="s">
        <v>15</v>
      </c>
      <c r="H27" s="2">
        <v>2638.63</v>
      </c>
      <c r="I27" s="2">
        <v>1</v>
      </c>
      <c r="J27" s="2" t="s">
        <v>16</v>
      </c>
      <c r="K27">
        <f>E27*0.01</f>
        <v>1.6819999999999999</v>
      </c>
      <c r="L27" s="15">
        <f>F27*0.453592</f>
        <v>45.359200000000001</v>
      </c>
      <c r="M27" s="16">
        <f t="shared" si="0"/>
        <v>16</v>
      </c>
      <c r="N27" t="str">
        <f>IF(M27&lt;=18.5,"Underweight",IF(M27&lt;=24.9,"Healthy weight",IF(M27&lt;=29.9,"Over weight", "Obesity")))</f>
        <v>Underweight</v>
      </c>
    </row>
    <row r="28" spans="1:14" x14ac:dyDescent="0.2">
      <c r="A28" s="1" t="s">
        <v>334</v>
      </c>
      <c r="B28" s="2">
        <v>2020</v>
      </c>
      <c r="C28" s="2" t="s">
        <v>19</v>
      </c>
      <c r="D28" s="2">
        <v>29</v>
      </c>
      <c r="E28" s="2">
        <v>163.19999999999999</v>
      </c>
      <c r="F28" s="2">
        <v>177</v>
      </c>
      <c r="G28" s="2" t="s">
        <v>12</v>
      </c>
      <c r="H28" s="2">
        <v>3406.67</v>
      </c>
      <c r="I28" s="2">
        <v>0</v>
      </c>
      <c r="J28" s="2" t="s">
        <v>16</v>
      </c>
      <c r="K28">
        <f>E28*0.01</f>
        <v>1.6319999999999999</v>
      </c>
      <c r="L28" s="15">
        <f>F28*0.453592</f>
        <v>80.285783999999992</v>
      </c>
      <c r="M28" s="16">
        <f t="shared" si="0"/>
        <v>30.1</v>
      </c>
      <c r="N28" t="str">
        <f>IF(M28&lt;=18.5,"Underweight",IF(M28&lt;=24.9,"Healthy weight",IF(M28&lt;=29.9,"Over weight", "Obesity")))</f>
        <v>Obesity</v>
      </c>
    </row>
    <row r="29" spans="1:14" x14ac:dyDescent="0.2">
      <c r="A29" s="1" t="s">
        <v>120</v>
      </c>
      <c r="B29" s="2">
        <v>2020</v>
      </c>
      <c r="C29" s="2" t="s">
        <v>19</v>
      </c>
      <c r="D29" s="2">
        <v>29</v>
      </c>
      <c r="E29" s="2">
        <v>167.7</v>
      </c>
      <c r="F29" s="2">
        <v>155</v>
      </c>
      <c r="G29" s="2" t="s">
        <v>12</v>
      </c>
      <c r="H29" s="2">
        <v>2413.4899999999998</v>
      </c>
      <c r="I29" s="2">
        <v>0</v>
      </c>
      <c r="J29" s="2" t="s">
        <v>16</v>
      </c>
      <c r="K29">
        <f>E29*0.01</f>
        <v>1.6769999999999998</v>
      </c>
      <c r="L29" s="15">
        <f>F29*0.453592</f>
        <v>70.306759999999997</v>
      </c>
      <c r="M29" s="16">
        <f t="shared" si="0"/>
        <v>25</v>
      </c>
      <c r="N29" t="str">
        <f>IF(M29&lt;=18.5,"Underweight",IF(M29&lt;=24.9,"Healthy weight",IF(M29&lt;=29.9,"Over weight", "Obesity")))</f>
        <v>Over weight</v>
      </c>
    </row>
    <row r="30" spans="1:14" x14ac:dyDescent="0.2">
      <c r="A30" s="1" t="s">
        <v>824</v>
      </c>
      <c r="B30" s="2">
        <v>2020</v>
      </c>
      <c r="C30" s="2" t="s">
        <v>26</v>
      </c>
      <c r="D30" s="2">
        <v>48</v>
      </c>
      <c r="E30" s="2">
        <v>174.5</v>
      </c>
      <c r="F30" s="2">
        <v>168</v>
      </c>
      <c r="G30" s="2" t="s">
        <v>15</v>
      </c>
      <c r="H30" s="2">
        <v>4620.3900000000003</v>
      </c>
      <c r="I30" s="2">
        <v>2</v>
      </c>
      <c r="J30" s="2" t="s">
        <v>16</v>
      </c>
      <c r="K30">
        <f>E30*0.01</f>
        <v>1.7450000000000001</v>
      </c>
      <c r="L30" s="15">
        <f>F30*0.453592</f>
        <v>76.203456000000003</v>
      </c>
      <c r="M30" s="16">
        <f t="shared" si="0"/>
        <v>25</v>
      </c>
      <c r="N30" t="str">
        <f>IF(M30&lt;=18.5,"Underweight",IF(M30&lt;=24.9,"Healthy weight",IF(M30&lt;=29.9,"Over weight", "Obesity")))</f>
        <v>Over weight</v>
      </c>
    </row>
    <row r="31" spans="1:14" x14ac:dyDescent="0.2">
      <c r="A31" s="1" t="s">
        <v>361</v>
      </c>
      <c r="B31" s="2">
        <v>2020</v>
      </c>
      <c r="C31" s="2" t="s">
        <v>19</v>
      </c>
      <c r="D31" s="2">
        <v>31</v>
      </c>
      <c r="E31" s="2">
        <v>174.6</v>
      </c>
      <c r="F31" s="2">
        <v>202</v>
      </c>
      <c r="G31" s="2" t="s">
        <v>12</v>
      </c>
      <c r="H31" s="2">
        <v>3975.21</v>
      </c>
      <c r="I31" s="2">
        <v>0</v>
      </c>
      <c r="J31" s="2" t="s">
        <v>16</v>
      </c>
      <c r="K31">
        <f>E31*0.01</f>
        <v>1.746</v>
      </c>
      <c r="L31" s="15">
        <f>F31*0.453592</f>
        <v>91.625584000000003</v>
      </c>
      <c r="M31" s="16">
        <f t="shared" si="0"/>
        <v>30.1</v>
      </c>
      <c r="N31" t="str">
        <f>IF(M31&lt;=18.5,"Underweight",IF(M31&lt;=24.9,"Healthy weight",IF(M31&lt;=29.9,"Over weight", "Obesity")))</f>
        <v>Obesity</v>
      </c>
    </row>
    <row r="32" spans="1:14" x14ac:dyDescent="0.2">
      <c r="A32" s="1" t="s">
        <v>381</v>
      </c>
      <c r="B32" s="2">
        <v>2020</v>
      </c>
      <c r="C32" s="2" t="s">
        <v>19</v>
      </c>
      <c r="D32" s="2">
        <v>34</v>
      </c>
      <c r="E32" s="2">
        <v>164.3</v>
      </c>
      <c r="F32" s="2">
        <v>149</v>
      </c>
      <c r="G32" s="2" t="s">
        <v>15</v>
      </c>
      <c r="H32" s="2">
        <v>4822.32</v>
      </c>
      <c r="I32" s="2">
        <v>1</v>
      </c>
      <c r="J32" s="2" t="s">
        <v>16</v>
      </c>
      <c r="K32">
        <f>E32*0.01</f>
        <v>1.6430000000000002</v>
      </c>
      <c r="L32" s="15">
        <f>F32*0.453592</f>
        <v>67.585207999999994</v>
      </c>
      <c r="M32" s="16">
        <f t="shared" si="0"/>
        <v>25</v>
      </c>
      <c r="N32" t="str">
        <f>IF(M32&lt;=18.5,"Underweight",IF(M32&lt;=24.9,"Healthy weight",IF(M32&lt;=29.9,"Over weight", "Obesity")))</f>
        <v>Over weight</v>
      </c>
    </row>
    <row r="33" spans="1:14" x14ac:dyDescent="0.2">
      <c r="A33" s="1" t="s">
        <v>369</v>
      </c>
      <c r="B33" s="2">
        <v>2020</v>
      </c>
      <c r="C33" s="2" t="s">
        <v>19</v>
      </c>
      <c r="D33" s="2">
        <v>41</v>
      </c>
      <c r="E33" s="2">
        <v>160.9</v>
      </c>
      <c r="F33" s="2">
        <v>143</v>
      </c>
      <c r="G33" s="2" t="s">
        <v>15</v>
      </c>
      <c r="H33" s="2">
        <v>3774.57</v>
      </c>
      <c r="I33" s="2">
        <v>1</v>
      </c>
      <c r="J33" s="2" t="s">
        <v>16</v>
      </c>
      <c r="K33">
        <f>E33*0.01</f>
        <v>1.609</v>
      </c>
      <c r="L33" s="15">
        <f>F33*0.453592</f>
        <v>64.863656000000006</v>
      </c>
      <c r="M33" s="16">
        <f t="shared" si="0"/>
        <v>25.1</v>
      </c>
      <c r="N33" t="str">
        <f>IF(M33&lt;=18.5,"Underweight",IF(M33&lt;=24.9,"Healthy weight",IF(M33&lt;=29.9,"Over weight", "Obesity")))</f>
        <v>Over weight</v>
      </c>
    </row>
    <row r="34" spans="1:14" x14ac:dyDescent="0.2">
      <c r="A34" s="1" t="s">
        <v>190</v>
      </c>
      <c r="B34" s="2">
        <v>2020</v>
      </c>
      <c r="C34" s="2" t="s">
        <v>26</v>
      </c>
      <c r="D34" s="2">
        <v>28</v>
      </c>
      <c r="E34" s="2">
        <v>153.9</v>
      </c>
      <c r="F34" s="2">
        <v>131</v>
      </c>
      <c r="G34" s="2" t="s">
        <v>15</v>
      </c>
      <c r="H34" s="2">
        <v>3127.33</v>
      </c>
      <c r="I34" s="2">
        <v>1</v>
      </c>
      <c r="J34" s="2" t="s">
        <v>16</v>
      </c>
      <c r="K34">
        <f>E34*0.01</f>
        <v>1.5390000000000001</v>
      </c>
      <c r="L34" s="15">
        <f>F34*0.453592</f>
        <v>59.420552000000001</v>
      </c>
      <c r="M34" s="16">
        <f t="shared" si="0"/>
        <v>25.1</v>
      </c>
      <c r="N34" t="str">
        <f>IF(M34&lt;=18.5,"Underweight",IF(M34&lt;=24.9,"Healthy weight",IF(M34&lt;=29.9,"Over weight", "Obesity")))</f>
        <v>Over weight</v>
      </c>
    </row>
    <row r="35" spans="1:14" x14ac:dyDescent="0.2">
      <c r="A35" s="1" t="s">
        <v>811</v>
      </c>
      <c r="B35" s="2">
        <v>2020</v>
      </c>
      <c r="C35" s="2" t="s">
        <v>19</v>
      </c>
      <c r="D35" s="2">
        <v>41</v>
      </c>
      <c r="E35" s="2">
        <v>184.3</v>
      </c>
      <c r="F35" s="2">
        <v>188</v>
      </c>
      <c r="G35" s="2" t="s">
        <v>12</v>
      </c>
      <c r="H35" s="2">
        <v>5570.19</v>
      </c>
      <c r="I35" s="2">
        <v>2</v>
      </c>
      <c r="J35" s="2" t="s">
        <v>16</v>
      </c>
      <c r="K35">
        <f>E35*0.01</f>
        <v>1.8430000000000002</v>
      </c>
      <c r="L35" s="15">
        <f>F35*0.453592</f>
        <v>85.275295999999997</v>
      </c>
      <c r="M35" s="16">
        <f t="shared" si="0"/>
        <v>25.1</v>
      </c>
      <c r="N35" t="str">
        <f>IF(M35&lt;=18.5,"Underweight",IF(M35&lt;=24.9,"Healthy weight",IF(M35&lt;=29.9,"Over weight", "Obesity")))</f>
        <v>Over weight</v>
      </c>
    </row>
    <row r="36" spans="1:14" x14ac:dyDescent="0.2">
      <c r="A36" s="1" t="s">
        <v>374</v>
      </c>
      <c r="B36" s="2">
        <v>2020</v>
      </c>
      <c r="C36" s="2" t="s">
        <v>26</v>
      </c>
      <c r="D36" s="2">
        <v>38</v>
      </c>
      <c r="E36" s="2">
        <v>164.1</v>
      </c>
      <c r="F36" s="2">
        <v>113</v>
      </c>
      <c r="G36" s="2" t="s">
        <v>12</v>
      </c>
      <c r="H36" s="2">
        <v>16111.42</v>
      </c>
      <c r="I36" s="2">
        <v>2</v>
      </c>
      <c r="J36" s="2" t="s">
        <v>16</v>
      </c>
      <c r="K36">
        <f>E36*0.01</f>
        <v>1.641</v>
      </c>
      <c r="L36" s="15">
        <f>F36*0.453592</f>
        <v>51.255896</v>
      </c>
      <c r="M36" s="16">
        <f t="shared" si="0"/>
        <v>19</v>
      </c>
      <c r="N36" t="str">
        <f>IF(M36&lt;=18.5,"Underweight",IF(M36&lt;=24.9,"Healthy weight",IF(M36&lt;=29.9,"Over weight", "Obesity")))</f>
        <v>Healthy weight</v>
      </c>
    </row>
    <row r="37" spans="1:14" x14ac:dyDescent="0.2">
      <c r="A37" s="1" t="s">
        <v>832</v>
      </c>
      <c r="B37" s="2">
        <v>2020</v>
      </c>
      <c r="C37" s="2" t="s">
        <v>26</v>
      </c>
      <c r="D37" s="2">
        <v>32</v>
      </c>
      <c r="E37" s="2">
        <v>163.5</v>
      </c>
      <c r="F37" s="2">
        <v>148</v>
      </c>
      <c r="G37" s="2" t="s">
        <v>15</v>
      </c>
      <c r="H37" s="2">
        <v>11250.48</v>
      </c>
      <c r="I37" s="2">
        <v>2</v>
      </c>
      <c r="J37" s="2" t="s">
        <v>16</v>
      </c>
      <c r="K37">
        <f>E37*0.01</f>
        <v>1.635</v>
      </c>
      <c r="L37" s="15">
        <f>F37*0.453592</f>
        <v>67.131615999999994</v>
      </c>
      <c r="M37" s="16">
        <f t="shared" si="0"/>
        <v>25.1</v>
      </c>
      <c r="N37" t="str">
        <f>IF(M37&lt;=18.5,"Underweight",IF(M37&lt;=24.9,"Healthy weight",IF(M37&lt;=29.9,"Over weight", "Obesity")))</f>
        <v>Over weight</v>
      </c>
    </row>
    <row r="38" spans="1:14" x14ac:dyDescent="0.2">
      <c r="A38" s="1" t="s">
        <v>963</v>
      </c>
      <c r="B38" s="2">
        <v>2020</v>
      </c>
      <c r="C38" s="2" t="s">
        <v>21</v>
      </c>
      <c r="D38" s="2">
        <v>28</v>
      </c>
      <c r="E38" s="2">
        <v>162.6</v>
      </c>
      <c r="F38" s="2">
        <v>111</v>
      </c>
      <c r="G38" s="2" t="s">
        <v>12</v>
      </c>
      <c r="H38" s="2">
        <v>1998.83</v>
      </c>
      <c r="I38" s="2">
        <v>0</v>
      </c>
      <c r="J38" s="2" t="s">
        <v>16</v>
      </c>
      <c r="K38">
        <f>E38*0.01</f>
        <v>1.6259999999999999</v>
      </c>
      <c r="L38" s="15">
        <f>F38*0.453592</f>
        <v>50.348711999999999</v>
      </c>
      <c r="M38" s="16">
        <f t="shared" si="0"/>
        <v>19</v>
      </c>
      <c r="N38" t="str">
        <f>IF(M38&lt;=18.5,"Underweight",IF(M38&lt;=24.9,"Healthy weight",IF(M38&lt;=29.9,"Over weight", "Obesity")))</f>
        <v>Healthy weight</v>
      </c>
    </row>
    <row r="39" spans="1:14" x14ac:dyDescent="0.2">
      <c r="A39" s="1" t="s">
        <v>491</v>
      </c>
      <c r="B39" s="2">
        <v>2020</v>
      </c>
      <c r="C39" s="2" t="s">
        <v>19</v>
      </c>
      <c r="D39" s="2">
        <v>32</v>
      </c>
      <c r="E39" s="2">
        <v>179.6</v>
      </c>
      <c r="F39" s="2">
        <v>214</v>
      </c>
      <c r="G39" s="2" t="s">
        <v>15</v>
      </c>
      <c r="H39" s="2">
        <v>2792.41</v>
      </c>
      <c r="I39" s="2">
        <v>1</v>
      </c>
      <c r="J39" s="2" t="s">
        <v>16</v>
      </c>
      <c r="K39">
        <f>E39*0.01</f>
        <v>1.796</v>
      </c>
      <c r="L39" s="15">
        <f>F39*0.453592</f>
        <v>97.068687999999995</v>
      </c>
      <c r="M39" s="16">
        <f t="shared" si="0"/>
        <v>30.1</v>
      </c>
      <c r="N39" t="str">
        <f>IF(M39&lt;=18.5,"Underweight",IF(M39&lt;=24.9,"Healthy weight",IF(M39&lt;=29.9,"Over weight", "Obesity")))</f>
        <v>Obesity</v>
      </c>
    </row>
    <row r="40" spans="1:14" x14ac:dyDescent="0.2">
      <c r="A40" s="1" t="s">
        <v>609</v>
      </c>
      <c r="B40" s="2">
        <v>2020</v>
      </c>
      <c r="C40" s="2" t="s">
        <v>19</v>
      </c>
      <c r="D40" s="2">
        <v>38</v>
      </c>
      <c r="E40" s="2">
        <v>161.1</v>
      </c>
      <c r="F40" s="2">
        <v>172</v>
      </c>
      <c r="G40" s="2" t="s">
        <v>15</v>
      </c>
      <c r="H40" s="2">
        <v>4829.07</v>
      </c>
      <c r="I40" s="2">
        <v>2</v>
      </c>
      <c r="J40" s="2" t="s">
        <v>16</v>
      </c>
      <c r="K40">
        <f>E40*0.01</f>
        <v>1.611</v>
      </c>
      <c r="L40" s="15">
        <f>F40*0.453592</f>
        <v>78.017824000000005</v>
      </c>
      <c r="M40" s="16">
        <f t="shared" si="0"/>
        <v>30.1</v>
      </c>
      <c r="N40" t="str">
        <f>IF(M40&lt;=18.5,"Underweight",IF(M40&lt;=24.9,"Healthy weight",IF(M40&lt;=29.9,"Over weight", "Obesity")))</f>
        <v>Obesity</v>
      </c>
    </row>
    <row r="41" spans="1:14" x14ac:dyDescent="0.2">
      <c r="A41" s="1" t="s">
        <v>1109</v>
      </c>
      <c r="B41" s="2">
        <v>2020</v>
      </c>
      <c r="C41" s="2" t="s">
        <v>26</v>
      </c>
      <c r="D41" s="2">
        <v>26</v>
      </c>
      <c r="E41" s="2">
        <v>182</v>
      </c>
      <c r="F41" s="2">
        <v>220</v>
      </c>
      <c r="G41" s="2" t="s">
        <v>15</v>
      </c>
      <c r="H41" s="2">
        <v>23786.03</v>
      </c>
      <c r="I41" s="2">
        <v>1</v>
      </c>
      <c r="J41" s="2" t="s">
        <v>16</v>
      </c>
      <c r="K41">
        <f>E41*0.01</f>
        <v>1.82</v>
      </c>
      <c r="L41" s="15">
        <f>F41*0.453592</f>
        <v>99.790239999999997</v>
      </c>
      <c r="M41" s="16">
        <f t="shared" si="0"/>
        <v>30.1</v>
      </c>
      <c r="N41" t="str">
        <f>IF(M41&lt;=18.5,"Underweight",IF(M41&lt;=24.9,"Healthy weight",IF(M41&lt;=29.9,"Over weight", "Obesity")))</f>
        <v>Obesity</v>
      </c>
    </row>
    <row r="42" spans="1:14" x14ac:dyDescent="0.2">
      <c r="A42" s="1" t="s">
        <v>1205</v>
      </c>
      <c r="B42" s="2">
        <v>2020</v>
      </c>
      <c r="C42" s="2" t="s">
        <v>19</v>
      </c>
      <c r="D42" s="2">
        <v>32</v>
      </c>
      <c r="E42" s="2">
        <v>175.2</v>
      </c>
      <c r="F42" s="2">
        <v>204</v>
      </c>
      <c r="G42" s="2" t="s">
        <v>15</v>
      </c>
      <c r="H42" s="2">
        <v>24145.7</v>
      </c>
      <c r="I42" s="2">
        <v>0</v>
      </c>
      <c r="J42" s="2" t="s">
        <v>13</v>
      </c>
      <c r="K42">
        <f>E42*0.01</f>
        <v>1.752</v>
      </c>
      <c r="L42" s="15">
        <f>F42*0.453592</f>
        <v>92.532768000000004</v>
      </c>
      <c r="M42" s="16">
        <f t="shared" si="0"/>
        <v>30.1</v>
      </c>
      <c r="N42" t="str">
        <f>IF(M42&lt;=18.5,"Underweight",IF(M42&lt;=24.9,"Healthy weight",IF(M42&lt;=29.9,"Over weight", "Obesity")))</f>
        <v>Obesity</v>
      </c>
    </row>
    <row r="43" spans="1:14" x14ac:dyDescent="0.2">
      <c r="A43" s="1" t="s">
        <v>171</v>
      </c>
      <c r="B43" s="2">
        <v>2020</v>
      </c>
      <c r="C43" s="2" t="s">
        <v>11</v>
      </c>
      <c r="D43" s="2">
        <v>38</v>
      </c>
      <c r="E43" s="2">
        <v>163.30000000000001</v>
      </c>
      <c r="F43" s="2">
        <v>113</v>
      </c>
      <c r="G43" s="2" t="s">
        <v>15</v>
      </c>
      <c r="H43" s="2">
        <v>5560.95</v>
      </c>
      <c r="I43" s="2">
        <v>4</v>
      </c>
      <c r="J43" s="2" t="s">
        <v>16</v>
      </c>
      <c r="K43">
        <f>E43*0.01</f>
        <v>1.6330000000000002</v>
      </c>
      <c r="L43" s="15">
        <f>F43*0.453592</f>
        <v>51.255896</v>
      </c>
      <c r="M43" s="16">
        <f t="shared" si="0"/>
        <v>19.2</v>
      </c>
      <c r="N43" t="str">
        <f>IF(M43&lt;=18.5,"Underweight",IF(M43&lt;=24.9,"Healthy weight",IF(M43&lt;=29.9,"Over weight", "Obesity")))</f>
        <v>Healthy weight</v>
      </c>
    </row>
    <row r="44" spans="1:14" x14ac:dyDescent="0.2">
      <c r="A44" s="1" t="s">
        <v>1266</v>
      </c>
      <c r="B44" s="2">
        <v>2020</v>
      </c>
      <c r="C44" s="2" t="s">
        <v>21</v>
      </c>
      <c r="D44" s="2">
        <v>43</v>
      </c>
      <c r="E44" s="2">
        <v>166.1</v>
      </c>
      <c r="F44" s="2">
        <v>183</v>
      </c>
      <c r="G44" s="2" t="s">
        <v>15</v>
      </c>
      <c r="H44" s="2">
        <v>7963.29</v>
      </c>
      <c r="I44" s="2">
        <v>1</v>
      </c>
      <c r="J44" s="2" t="s">
        <v>16</v>
      </c>
      <c r="K44">
        <f>E44*0.01</f>
        <v>1.661</v>
      </c>
      <c r="L44" s="15">
        <f>F44*0.453592</f>
        <v>83.007335999999995</v>
      </c>
      <c r="M44" s="16">
        <f t="shared" si="0"/>
        <v>30.1</v>
      </c>
      <c r="N44" t="str">
        <f>IF(M44&lt;=18.5,"Underweight",IF(M44&lt;=24.9,"Healthy weight",IF(M44&lt;=29.9,"Over weight", "Obesity")))</f>
        <v>Obesity</v>
      </c>
    </row>
    <row r="45" spans="1:14" x14ac:dyDescent="0.2">
      <c r="A45" s="1" t="s">
        <v>1313</v>
      </c>
      <c r="B45" s="2">
        <v>2020</v>
      </c>
      <c r="C45" s="2" t="s">
        <v>21</v>
      </c>
      <c r="D45" s="2">
        <v>25</v>
      </c>
      <c r="E45" s="2">
        <v>171.3</v>
      </c>
      <c r="F45" s="2">
        <v>195</v>
      </c>
      <c r="G45" s="2" t="s">
        <v>15</v>
      </c>
      <c r="H45" s="2">
        <v>1101.99</v>
      </c>
      <c r="I45" s="2">
        <v>0</v>
      </c>
      <c r="J45" s="2" t="s">
        <v>16</v>
      </c>
      <c r="K45">
        <f>E45*0.01</f>
        <v>1.7130000000000001</v>
      </c>
      <c r="L45" s="15">
        <f>F45*0.453592</f>
        <v>88.45044</v>
      </c>
      <c r="M45" s="16">
        <f t="shared" si="0"/>
        <v>30.1</v>
      </c>
      <c r="N45" t="str">
        <f>IF(M45&lt;=18.5,"Underweight",IF(M45&lt;=24.9,"Healthy weight",IF(M45&lt;=29.9,"Over weight", "Obesity")))</f>
        <v>Obesity</v>
      </c>
    </row>
    <row r="46" spans="1:14" x14ac:dyDescent="0.2">
      <c r="A46" s="1" t="s">
        <v>1002</v>
      </c>
      <c r="B46" s="2">
        <v>2020</v>
      </c>
      <c r="C46" s="2" t="s">
        <v>19</v>
      </c>
      <c r="D46" s="2">
        <v>42</v>
      </c>
      <c r="E46" s="2">
        <v>172.1</v>
      </c>
      <c r="F46" s="2">
        <v>164</v>
      </c>
      <c r="G46" s="2" t="s">
        <v>15</v>
      </c>
      <c r="H46" s="2">
        <v>6493.95</v>
      </c>
      <c r="I46" s="2">
        <v>1</v>
      </c>
      <c r="J46" s="2" t="s">
        <v>13</v>
      </c>
      <c r="K46">
        <f>E46*0.01</f>
        <v>1.7210000000000001</v>
      </c>
      <c r="L46" s="15">
        <f>F46*0.453592</f>
        <v>74.389088000000001</v>
      </c>
      <c r="M46" s="16">
        <f t="shared" si="0"/>
        <v>25.1</v>
      </c>
      <c r="N46" t="str">
        <f>IF(M46&lt;=18.5,"Underweight",IF(M46&lt;=24.9,"Healthy weight",IF(M46&lt;=29.9,"Over weight", "Obesity")))</f>
        <v>Over weight</v>
      </c>
    </row>
    <row r="47" spans="1:14" x14ac:dyDescent="0.2">
      <c r="A47" s="1" t="s">
        <v>805</v>
      </c>
      <c r="B47" s="2">
        <v>2020</v>
      </c>
      <c r="C47" s="2" t="s">
        <v>19</v>
      </c>
      <c r="D47" s="2">
        <v>32</v>
      </c>
      <c r="E47" s="2">
        <v>165.1</v>
      </c>
      <c r="F47" s="2">
        <v>151</v>
      </c>
      <c r="G47" s="2" t="s">
        <v>15</v>
      </c>
      <c r="H47" s="2">
        <v>3395.22</v>
      </c>
      <c r="I47" s="2">
        <v>1</v>
      </c>
      <c r="J47" s="2" t="s">
        <v>16</v>
      </c>
      <c r="K47">
        <f>E47*0.01</f>
        <v>1.651</v>
      </c>
      <c r="L47" s="15">
        <f>F47*0.453592</f>
        <v>68.492391999999995</v>
      </c>
      <c r="M47" s="16">
        <f t="shared" si="0"/>
        <v>25.1</v>
      </c>
      <c r="N47" t="str">
        <f>IF(M47&lt;=18.5,"Underweight",IF(M47&lt;=24.9,"Healthy weight",IF(M47&lt;=29.9,"Over weight", "Obesity")))</f>
        <v>Over weight</v>
      </c>
    </row>
    <row r="48" spans="1:14" x14ac:dyDescent="0.2">
      <c r="A48" s="1" t="s">
        <v>1323</v>
      </c>
      <c r="B48" s="2">
        <v>2020</v>
      </c>
      <c r="C48" s="2" t="s">
        <v>19</v>
      </c>
      <c r="D48" s="2">
        <v>37</v>
      </c>
      <c r="E48" s="2">
        <v>157.1</v>
      </c>
      <c r="F48" s="2">
        <v>164</v>
      </c>
      <c r="G48" s="2" t="s">
        <v>15</v>
      </c>
      <c r="H48" s="2">
        <v>8044.6</v>
      </c>
      <c r="I48" s="2">
        <v>1</v>
      </c>
      <c r="J48" s="2" t="s">
        <v>16</v>
      </c>
      <c r="K48">
        <f>E48*0.01</f>
        <v>1.571</v>
      </c>
      <c r="L48" s="15">
        <f>F48*0.453592</f>
        <v>74.389088000000001</v>
      </c>
      <c r="M48" s="16">
        <f t="shared" si="0"/>
        <v>30.1</v>
      </c>
      <c r="N48" t="str">
        <f>IF(M48&lt;=18.5,"Underweight",IF(M48&lt;=24.9,"Healthy weight",IF(M48&lt;=29.9,"Over weight", "Obesity")))</f>
        <v>Obesity</v>
      </c>
    </row>
    <row r="49" spans="1:14" x14ac:dyDescent="0.2">
      <c r="A49" s="1" t="s">
        <v>661</v>
      </c>
      <c r="B49" s="2">
        <v>2020</v>
      </c>
      <c r="C49" s="2" t="s">
        <v>11</v>
      </c>
      <c r="D49" s="2">
        <v>25</v>
      </c>
      <c r="E49" s="2">
        <v>178.8</v>
      </c>
      <c r="F49" s="2">
        <v>136</v>
      </c>
      <c r="G49" s="2" t="s">
        <v>15</v>
      </c>
      <c r="H49" s="2">
        <v>7688.88</v>
      </c>
      <c r="I49" s="2">
        <v>0</v>
      </c>
      <c r="J49" s="2" t="s">
        <v>13</v>
      </c>
      <c r="K49">
        <f>E49*0.01</f>
        <v>1.7880000000000003</v>
      </c>
      <c r="L49" s="15">
        <f>F49*0.453592</f>
        <v>61.688512000000003</v>
      </c>
      <c r="M49" s="16">
        <f t="shared" si="0"/>
        <v>19.3</v>
      </c>
      <c r="N49" t="str">
        <f>IF(M49&lt;=18.5,"Underweight",IF(M49&lt;=24.9,"Healthy weight",IF(M49&lt;=29.9,"Over weight", "Obesity")))</f>
        <v>Healthy weight</v>
      </c>
    </row>
    <row r="50" spans="1:14" x14ac:dyDescent="0.2">
      <c r="A50" s="1" t="s">
        <v>497</v>
      </c>
      <c r="B50" s="2">
        <v>2020</v>
      </c>
      <c r="C50" s="2" t="s">
        <v>11</v>
      </c>
      <c r="D50" s="2">
        <v>38</v>
      </c>
      <c r="E50" s="2">
        <v>156.1</v>
      </c>
      <c r="F50" s="2">
        <v>135</v>
      </c>
      <c r="G50" s="2" t="s">
        <v>15</v>
      </c>
      <c r="H50" s="2">
        <v>3701.32</v>
      </c>
      <c r="I50" s="2">
        <v>0</v>
      </c>
      <c r="J50" s="2" t="s">
        <v>16</v>
      </c>
      <c r="K50">
        <f>E50*0.01</f>
        <v>1.5609999999999999</v>
      </c>
      <c r="L50" s="15">
        <f>F50*0.453592</f>
        <v>61.234920000000002</v>
      </c>
      <c r="M50" s="16">
        <f t="shared" si="0"/>
        <v>25.1</v>
      </c>
      <c r="N50" t="str">
        <f>IF(M50&lt;=18.5,"Underweight",IF(M50&lt;=24.9,"Healthy weight",IF(M50&lt;=29.9,"Over weight", "Obesity")))</f>
        <v>Over weight</v>
      </c>
    </row>
    <row r="51" spans="1:14" x14ac:dyDescent="0.2">
      <c r="A51" s="1" t="s">
        <v>742</v>
      </c>
      <c r="B51" s="2">
        <v>2020</v>
      </c>
      <c r="C51" s="2" t="s">
        <v>11</v>
      </c>
      <c r="D51" s="2">
        <v>44</v>
      </c>
      <c r="E51" s="2">
        <v>166.7</v>
      </c>
      <c r="F51" s="2">
        <v>154</v>
      </c>
      <c r="G51" s="2" t="s">
        <v>12</v>
      </c>
      <c r="H51" s="2">
        <v>18910.759999999998</v>
      </c>
      <c r="I51" s="2">
        <v>1</v>
      </c>
      <c r="J51" s="2" t="s">
        <v>13</v>
      </c>
      <c r="K51">
        <f>E51*0.01</f>
        <v>1.6669999999999998</v>
      </c>
      <c r="L51" s="15">
        <f>F51*0.453592</f>
        <v>69.853167999999997</v>
      </c>
      <c r="M51" s="16">
        <f t="shared" si="0"/>
        <v>25.1</v>
      </c>
      <c r="N51" t="str">
        <f>IF(M51&lt;=18.5,"Underweight",IF(M51&lt;=24.9,"Healthy weight",IF(M51&lt;=29.9,"Over weight", "Obesity")))</f>
        <v>Over weight</v>
      </c>
    </row>
    <row r="52" spans="1:14" x14ac:dyDescent="0.2">
      <c r="A52" s="1" t="s">
        <v>941</v>
      </c>
      <c r="B52" s="2">
        <v>2020</v>
      </c>
      <c r="C52" s="2" t="s">
        <v>26</v>
      </c>
      <c r="D52" s="2">
        <v>41</v>
      </c>
      <c r="E52" s="2">
        <v>178.7</v>
      </c>
      <c r="F52" s="2">
        <v>177</v>
      </c>
      <c r="G52" s="2" t="s">
        <v>15</v>
      </c>
      <c r="H52" s="2">
        <v>6685.77</v>
      </c>
      <c r="I52" s="2">
        <v>1</v>
      </c>
      <c r="J52" s="2" t="s">
        <v>16</v>
      </c>
      <c r="K52">
        <f>E52*0.01</f>
        <v>1.7869999999999999</v>
      </c>
      <c r="L52" s="15">
        <f>F52*0.453592</f>
        <v>80.285783999999992</v>
      </c>
      <c r="M52" s="16">
        <f t="shared" si="0"/>
        <v>25.1</v>
      </c>
      <c r="N52" t="str">
        <f>IF(M52&lt;=18.5,"Underweight",IF(M52&lt;=24.9,"Healthy weight",IF(M52&lt;=29.9,"Over weight", "Obesity")))</f>
        <v>Over weight</v>
      </c>
    </row>
    <row r="53" spans="1:14" x14ac:dyDescent="0.2">
      <c r="A53" s="1" t="s">
        <v>57</v>
      </c>
      <c r="B53" s="2">
        <v>2020</v>
      </c>
      <c r="C53" s="2" t="s">
        <v>19</v>
      </c>
      <c r="D53" s="2">
        <v>25</v>
      </c>
      <c r="E53" s="2">
        <v>171</v>
      </c>
      <c r="F53" s="2">
        <v>195</v>
      </c>
      <c r="G53" s="2" t="s">
        <v>15</v>
      </c>
      <c r="H53" s="2">
        <v>11965.2</v>
      </c>
      <c r="I53" s="2">
        <v>0</v>
      </c>
      <c r="J53" s="2" t="s">
        <v>13</v>
      </c>
      <c r="K53">
        <f>E53*0.01</f>
        <v>1.71</v>
      </c>
      <c r="L53" s="15">
        <f>F53*0.453592</f>
        <v>88.45044</v>
      </c>
      <c r="M53" s="16">
        <f t="shared" si="0"/>
        <v>30.2</v>
      </c>
      <c r="N53" t="str">
        <f>IF(M53&lt;=18.5,"Underweight",IF(M53&lt;=24.9,"Healthy weight",IF(M53&lt;=29.9,"Over weight", "Obesity")))</f>
        <v>Obesity</v>
      </c>
    </row>
    <row r="54" spans="1:14" x14ac:dyDescent="0.2">
      <c r="A54" s="1" t="s">
        <v>1163</v>
      </c>
      <c r="B54" s="2">
        <v>2020</v>
      </c>
      <c r="C54" s="2" t="s">
        <v>21</v>
      </c>
      <c r="D54" s="2">
        <v>31</v>
      </c>
      <c r="E54" s="2">
        <v>167.6</v>
      </c>
      <c r="F54" s="2">
        <v>156</v>
      </c>
      <c r="G54" s="2" t="s">
        <v>15</v>
      </c>
      <c r="H54" s="2">
        <v>3299.75</v>
      </c>
      <c r="I54" s="2">
        <v>2</v>
      </c>
      <c r="J54" s="2" t="s">
        <v>16</v>
      </c>
      <c r="K54">
        <f>E54*0.01</f>
        <v>1.6759999999999999</v>
      </c>
      <c r="L54" s="15">
        <f>F54*0.453592</f>
        <v>70.760351999999997</v>
      </c>
      <c r="M54" s="16">
        <f t="shared" si="0"/>
        <v>25.2</v>
      </c>
      <c r="N54" t="str">
        <f>IF(M54&lt;=18.5,"Underweight",IF(M54&lt;=24.9,"Healthy weight",IF(M54&lt;=29.9,"Over weight", "Obesity")))</f>
        <v>Over weight</v>
      </c>
    </row>
    <row r="55" spans="1:14" x14ac:dyDescent="0.2">
      <c r="A55" s="1" t="s">
        <v>798</v>
      </c>
      <c r="B55" s="2">
        <v>2020</v>
      </c>
      <c r="C55" s="2" t="s">
        <v>26</v>
      </c>
      <c r="D55" s="2">
        <v>25</v>
      </c>
      <c r="E55" s="2">
        <v>190.7</v>
      </c>
      <c r="F55" s="2">
        <v>202</v>
      </c>
      <c r="G55" s="2" t="s">
        <v>15</v>
      </c>
      <c r="H55" s="2">
        <v>1509.15</v>
      </c>
      <c r="I55" s="2">
        <v>1</v>
      </c>
      <c r="J55" s="2" t="s">
        <v>16</v>
      </c>
      <c r="K55">
        <f>E55*0.01</f>
        <v>1.907</v>
      </c>
      <c r="L55" s="15">
        <f>F55*0.453592</f>
        <v>91.625584000000003</v>
      </c>
      <c r="M55" s="16">
        <f t="shared" si="0"/>
        <v>25.2</v>
      </c>
      <c r="N55" t="str">
        <f>IF(M55&lt;=18.5,"Underweight",IF(M55&lt;=24.9,"Healthy weight",IF(M55&lt;=29.9,"Over weight", "Obesity")))</f>
        <v>Over weight</v>
      </c>
    </row>
    <row r="56" spans="1:14" x14ac:dyDescent="0.2">
      <c r="A56" s="1" t="s">
        <v>751</v>
      </c>
      <c r="B56" s="2">
        <v>2020</v>
      </c>
      <c r="C56" s="2" t="s">
        <v>11</v>
      </c>
      <c r="D56" s="2">
        <v>31</v>
      </c>
      <c r="E56" s="2">
        <v>161</v>
      </c>
      <c r="F56" s="2">
        <v>144</v>
      </c>
      <c r="G56" s="2" t="s">
        <v>15</v>
      </c>
      <c r="H56" s="2">
        <v>2944.98</v>
      </c>
      <c r="I56" s="2">
        <v>0</v>
      </c>
      <c r="J56" s="2" t="s">
        <v>16</v>
      </c>
      <c r="K56">
        <f>E56*0.01</f>
        <v>1.61</v>
      </c>
      <c r="L56" s="15">
        <f>F56*0.453592</f>
        <v>65.317248000000006</v>
      </c>
      <c r="M56" s="16">
        <f t="shared" si="0"/>
        <v>25.2</v>
      </c>
      <c r="N56" t="str">
        <f>IF(M56&lt;=18.5,"Underweight",IF(M56&lt;=24.9,"Healthy weight",IF(M56&lt;=29.9,"Over weight", "Obesity")))</f>
        <v>Over weight</v>
      </c>
    </row>
    <row r="57" spans="1:14" x14ac:dyDescent="0.2">
      <c r="A57" s="1" t="s">
        <v>975</v>
      </c>
      <c r="B57" s="2">
        <v>2020</v>
      </c>
      <c r="C57" s="2" t="s">
        <v>11</v>
      </c>
      <c r="D57" s="2">
        <v>41</v>
      </c>
      <c r="E57" s="2">
        <v>172.3</v>
      </c>
      <c r="F57" s="2">
        <v>165</v>
      </c>
      <c r="G57" s="2" t="s">
        <v>15</v>
      </c>
      <c r="H57" s="2">
        <v>5955.48</v>
      </c>
      <c r="I57" s="2">
        <v>2</v>
      </c>
      <c r="J57" s="2" t="s">
        <v>16</v>
      </c>
      <c r="K57">
        <f>E57*0.01</f>
        <v>1.7230000000000001</v>
      </c>
      <c r="L57" s="15">
        <f>F57*0.453592</f>
        <v>74.842680000000001</v>
      </c>
      <c r="M57" s="16">
        <f t="shared" si="0"/>
        <v>25.2</v>
      </c>
      <c r="N57" t="str">
        <f>IF(M57&lt;=18.5,"Underweight",IF(M57&lt;=24.9,"Healthy weight",IF(M57&lt;=29.9,"Over weight", "Obesity")))</f>
        <v>Over weight</v>
      </c>
    </row>
    <row r="58" spans="1:14" x14ac:dyDescent="0.2">
      <c r="A58" s="1" t="s">
        <v>409</v>
      </c>
      <c r="B58" s="2">
        <v>2020</v>
      </c>
      <c r="C58" s="2" t="s">
        <v>19</v>
      </c>
      <c r="D58" s="2">
        <v>27</v>
      </c>
      <c r="E58" s="2">
        <v>176.9</v>
      </c>
      <c r="F58" s="2">
        <v>174</v>
      </c>
      <c r="G58" s="2" t="s">
        <v>12</v>
      </c>
      <c r="H58" s="2">
        <v>2400.9499999999998</v>
      </c>
      <c r="I58" s="2">
        <v>1</v>
      </c>
      <c r="J58" s="2" t="s">
        <v>16</v>
      </c>
      <c r="K58">
        <f>E58*0.01</f>
        <v>1.7690000000000001</v>
      </c>
      <c r="L58" s="15">
        <f>F58*0.453592</f>
        <v>78.925008000000005</v>
      </c>
      <c r="M58" s="16">
        <f t="shared" si="0"/>
        <v>25.2</v>
      </c>
      <c r="N58" t="str">
        <f>IF(M58&lt;=18.5,"Underweight",IF(M58&lt;=24.9,"Healthy weight",IF(M58&lt;=29.9,"Over weight", "Obesity")))</f>
        <v>Over weight</v>
      </c>
    </row>
    <row r="59" spans="1:14" x14ac:dyDescent="0.2">
      <c r="A59" s="1" t="s">
        <v>111</v>
      </c>
      <c r="B59" s="2">
        <v>2020</v>
      </c>
      <c r="C59" s="2" t="s">
        <v>11</v>
      </c>
      <c r="D59" s="2">
        <v>35</v>
      </c>
      <c r="E59" s="2">
        <v>179.3</v>
      </c>
      <c r="F59" s="2">
        <v>214</v>
      </c>
      <c r="G59" s="2" t="s">
        <v>15</v>
      </c>
      <c r="H59" s="2">
        <v>4936.1400000000003</v>
      </c>
      <c r="I59" s="2">
        <v>0</v>
      </c>
      <c r="J59" s="2" t="s">
        <v>16</v>
      </c>
      <c r="K59">
        <f>E59*0.01</f>
        <v>1.7930000000000001</v>
      </c>
      <c r="L59" s="15">
        <f>F59*0.453592</f>
        <v>97.068687999999995</v>
      </c>
      <c r="M59" s="16">
        <f t="shared" si="0"/>
        <v>30.2</v>
      </c>
      <c r="N59" t="str">
        <f>IF(M59&lt;=18.5,"Underweight",IF(M59&lt;=24.9,"Healthy weight",IF(M59&lt;=29.9,"Over weight", "Obesity")))</f>
        <v>Obesity</v>
      </c>
    </row>
    <row r="60" spans="1:14" x14ac:dyDescent="0.2">
      <c r="A60" s="1" t="s">
        <v>285</v>
      </c>
      <c r="B60" s="2">
        <v>2020</v>
      </c>
      <c r="C60" s="2" t="s">
        <v>19</v>
      </c>
      <c r="D60" s="2">
        <v>44</v>
      </c>
      <c r="E60" s="2">
        <v>161.1</v>
      </c>
      <c r="F60" s="2">
        <v>173</v>
      </c>
      <c r="G60" s="2" t="s">
        <v>12</v>
      </c>
      <c r="H60" s="2">
        <v>7432.33</v>
      </c>
      <c r="I60" s="2">
        <v>1</v>
      </c>
      <c r="J60" s="2" t="s">
        <v>16</v>
      </c>
      <c r="K60">
        <f>E60*0.01</f>
        <v>1.611</v>
      </c>
      <c r="L60" s="15">
        <f>F60*0.453592</f>
        <v>78.471416000000005</v>
      </c>
      <c r="M60" s="16">
        <f t="shared" si="0"/>
        <v>30.2</v>
      </c>
      <c r="N60" t="str">
        <f>IF(M60&lt;=18.5,"Underweight",IF(M60&lt;=24.9,"Healthy weight",IF(M60&lt;=29.9,"Over weight", "Obesity")))</f>
        <v>Obesity</v>
      </c>
    </row>
    <row r="61" spans="1:14" x14ac:dyDescent="0.2">
      <c r="A61" s="1" t="s">
        <v>816</v>
      </c>
      <c r="B61" s="2">
        <v>2020</v>
      </c>
      <c r="C61" s="2" t="s">
        <v>26</v>
      </c>
      <c r="D61" s="2">
        <v>25</v>
      </c>
      <c r="E61" s="2">
        <v>157.5</v>
      </c>
      <c r="F61" s="2">
        <v>138</v>
      </c>
      <c r="G61" s="2" t="s">
        <v>15</v>
      </c>
      <c r="H61" s="2">
        <v>1880.56</v>
      </c>
      <c r="I61" s="2">
        <v>1</v>
      </c>
      <c r="J61" s="2" t="s">
        <v>16</v>
      </c>
      <c r="K61">
        <f>E61*0.01</f>
        <v>1.575</v>
      </c>
      <c r="L61" s="15">
        <f>F61*0.453592</f>
        <v>62.595695999999997</v>
      </c>
      <c r="M61" s="16">
        <f t="shared" si="0"/>
        <v>25.2</v>
      </c>
      <c r="N61" t="str">
        <f>IF(M61&lt;=18.5,"Underweight",IF(M61&lt;=24.9,"Healthy weight",IF(M61&lt;=29.9,"Over weight", "Obesity")))</f>
        <v>Over weight</v>
      </c>
    </row>
    <row r="62" spans="1:14" x14ac:dyDescent="0.2">
      <c r="A62" s="1" t="s">
        <v>367</v>
      </c>
      <c r="B62" s="2">
        <v>2020</v>
      </c>
      <c r="C62" s="2" t="s">
        <v>11</v>
      </c>
      <c r="D62" s="2">
        <v>44</v>
      </c>
      <c r="E62" s="2">
        <v>172.2</v>
      </c>
      <c r="F62" s="2">
        <v>165</v>
      </c>
      <c r="G62" s="2" t="s">
        <v>15</v>
      </c>
      <c r="H62" s="2">
        <v>4884.3500000000004</v>
      </c>
      <c r="I62" s="2">
        <v>1</v>
      </c>
      <c r="J62" s="2" t="s">
        <v>16</v>
      </c>
      <c r="K62">
        <f>E62*0.01</f>
        <v>1.722</v>
      </c>
      <c r="L62" s="15">
        <f>F62*0.453592</f>
        <v>74.842680000000001</v>
      </c>
      <c r="M62" s="16">
        <f t="shared" si="0"/>
        <v>25.2</v>
      </c>
      <c r="N62" t="str">
        <f>IF(M62&lt;=18.5,"Underweight",IF(M62&lt;=24.9,"Healthy weight",IF(M62&lt;=29.9,"Over weight", "Obesity")))</f>
        <v>Over weight</v>
      </c>
    </row>
    <row r="63" spans="1:14" x14ac:dyDescent="0.2">
      <c r="A63" s="1" t="s">
        <v>575</v>
      </c>
      <c r="B63" s="2">
        <v>2020</v>
      </c>
      <c r="C63" s="2" t="s">
        <v>19</v>
      </c>
      <c r="D63" s="2">
        <v>26</v>
      </c>
      <c r="E63" s="2">
        <v>170.1</v>
      </c>
      <c r="F63" s="2">
        <v>124</v>
      </c>
      <c r="G63" s="2" t="s">
        <v>15</v>
      </c>
      <c r="H63" s="2">
        <v>1187.9100000000001</v>
      </c>
      <c r="I63" s="2">
        <v>0</v>
      </c>
      <c r="J63" s="2" t="s">
        <v>16</v>
      </c>
      <c r="K63">
        <f>E63*0.01</f>
        <v>1.7010000000000001</v>
      </c>
      <c r="L63" s="15">
        <f>F63*0.453592</f>
        <v>56.245407999999998</v>
      </c>
      <c r="M63" s="16">
        <f t="shared" si="0"/>
        <v>19.399999999999999</v>
      </c>
      <c r="N63" t="str">
        <f>IF(M63&lt;=18.5,"Underweight",IF(M63&lt;=24.9,"Healthy weight",IF(M63&lt;=29.9,"Over weight", "Obesity")))</f>
        <v>Healthy weight</v>
      </c>
    </row>
    <row r="64" spans="1:14" x14ac:dyDescent="0.2">
      <c r="A64" s="1" t="s">
        <v>301</v>
      </c>
      <c r="B64" s="2">
        <v>2020</v>
      </c>
      <c r="C64" s="2" t="s">
        <v>19</v>
      </c>
      <c r="D64" s="2">
        <v>38</v>
      </c>
      <c r="E64" s="2">
        <v>163.1</v>
      </c>
      <c r="F64" s="2">
        <v>177</v>
      </c>
      <c r="G64" s="2" t="s">
        <v>15</v>
      </c>
      <c r="H64" s="2">
        <v>7874.55</v>
      </c>
      <c r="I64" s="2">
        <v>1</v>
      </c>
      <c r="J64" s="2" t="s">
        <v>16</v>
      </c>
      <c r="K64">
        <f>E64*0.01</f>
        <v>1.631</v>
      </c>
      <c r="L64" s="15">
        <f>F64*0.453592</f>
        <v>80.285783999999992</v>
      </c>
      <c r="M64" s="16">
        <f t="shared" si="0"/>
        <v>30.2</v>
      </c>
      <c r="N64" t="str">
        <f>IF(M64&lt;=18.5,"Underweight",IF(M64&lt;=24.9,"Healthy weight",IF(M64&lt;=29.9,"Over weight", "Obesity")))</f>
        <v>Obesity</v>
      </c>
    </row>
    <row r="65" spans="1:14" x14ac:dyDescent="0.2">
      <c r="A65" s="1" t="s">
        <v>454</v>
      </c>
      <c r="B65" s="2">
        <v>2020</v>
      </c>
      <c r="C65" s="2" t="s">
        <v>11</v>
      </c>
      <c r="D65" s="2">
        <v>41</v>
      </c>
      <c r="E65" s="2">
        <v>175.5</v>
      </c>
      <c r="F65" s="2">
        <v>205</v>
      </c>
      <c r="G65" s="2" t="s">
        <v>12</v>
      </c>
      <c r="H65" s="2">
        <v>7832.73</v>
      </c>
      <c r="I65" s="2">
        <v>1</v>
      </c>
      <c r="J65" s="2" t="s">
        <v>16</v>
      </c>
      <c r="K65">
        <f>E65*0.01</f>
        <v>1.7550000000000001</v>
      </c>
      <c r="L65" s="15">
        <f>F65*0.453592</f>
        <v>92.986360000000005</v>
      </c>
      <c r="M65" s="16">
        <f t="shared" si="0"/>
        <v>30.2</v>
      </c>
      <c r="N65" t="str">
        <f>IF(M65&lt;=18.5,"Underweight",IF(M65&lt;=24.9,"Healthy weight",IF(M65&lt;=29.9,"Over weight", "Obesity")))</f>
        <v>Obesity</v>
      </c>
    </row>
    <row r="66" spans="1:14" x14ac:dyDescent="0.2">
      <c r="A66" s="1" t="s">
        <v>571</v>
      </c>
      <c r="B66" s="2">
        <v>2020</v>
      </c>
      <c r="C66" s="2" t="s">
        <v>11</v>
      </c>
      <c r="D66" s="2">
        <v>39</v>
      </c>
      <c r="E66" s="2">
        <v>179.2</v>
      </c>
      <c r="F66" s="2">
        <v>214</v>
      </c>
      <c r="G66" s="2" t="s">
        <v>15</v>
      </c>
      <c r="H66" s="2">
        <v>25378.61</v>
      </c>
      <c r="I66" s="2">
        <v>1</v>
      </c>
      <c r="J66" s="2" t="s">
        <v>13</v>
      </c>
      <c r="K66">
        <f>E66*0.01</f>
        <v>1.7919999999999998</v>
      </c>
      <c r="L66" s="15">
        <f>F66*0.453592</f>
        <v>97.068687999999995</v>
      </c>
      <c r="M66" s="16">
        <f t="shared" si="0"/>
        <v>30.2</v>
      </c>
      <c r="N66" t="str">
        <f>IF(M66&lt;=18.5,"Underweight",IF(M66&lt;=24.9,"Healthy weight",IF(M66&lt;=29.9,"Over weight", "Obesity")))</f>
        <v>Obesity</v>
      </c>
    </row>
    <row r="67" spans="1:14" x14ac:dyDescent="0.2">
      <c r="A67" s="1" t="s">
        <v>772</v>
      </c>
      <c r="B67" s="2">
        <v>2020</v>
      </c>
      <c r="C67" s="2" t="s">
        <v>11</v>
      </c>
      <c r="D67" s="2">
        <v>48</v>
      </c>
      <c r="E67" s="2">
        <v>166.3</v>
      </c>
      <c r="F67" s="2">
        <v>154</v>
      </c>
      <c r="G67" s="2" t="s">
        <v>12</v>
      </c>
      <c r="H67" s="2">
        <v>7387.8</v>
      </c>
      <c r="I67" s="2">
        <v>1</v>
      </c>
      <c r="J67" s="2" t="s">
        <v>16</v>
      </c>
      <c r="K67">
        <f>E67*0.01</f>
        <v>1.6630000000000003</v>
      </c>
      <c r="L67" s="15">
        <f>F67*0.453592</f>
        <v>69.853167999999997</v>
      </c>
      <c r="M67" s="16">
        <f t="shared" ref="M67:M130" si="1">ROUND(L67/(K67^2),1)</f>
        <v>25.3</v>
      </c>
      <c r="N67" t="str">
        <f>IF(M67&lt;=18.5,"Underweight",IF(M67&lt;=24.9,"Healthy weight",IF(M67&lt;=29.9,"Over weight", "Obesity")))</f>
        <v>Over weight</v>
      </c>
    </row>
    <row r="68" spans="1:14" x14ac:dyDescent="0.2">
      <c r="A68" s="1" t="s">
        <v>594</v>
      </c>
      <c r="B68" s="2">
        <v>2020</v>
      </c>
      <c r="C68" s="2" t="s">
        <v>26</v>
      </c>
      <c r="D68" s="2">
        <v>41</v>
      </c>
      <c r="E68" s="2">
        <v>165.7</v>
      </c>
      <c r="F68" s="2">
        <v>183</v>
      </c>
      <c r="G68" s="2" t="s">
        <v>15</v>
      </c>
      <c r="H68" s="2">
        <v>14132.97</v>
      </c>
      <c r="I68" s="2">
        <v>2</v>
      </c>
      <c r="J68" s="2" t="s">
        <v>16</v>
      </c>
      <c r="K68">
        <f>E68*0.01</f>
        <v>1.657</v>
      </c>
      <c r="L68" s="15">
        <f>F68*0.453592</f>
        <v>83.007335999999995</v>
      </c>
      <c r="M68" s="16">
        <f t="shared" si="1"/>
        <v>30.2</v>
      </c>
      <c r="N68" t="str">
        <f>IF(M68&lt;=18.5,"Underweight",IF(M68&lt;=24.9,"Healthy weight",IF(M68&lt;=29.9,"Over weight", "Obesity")))</f>
        <v>Obesity</v>
      </c>
    </row>
    <row r="69" spans="1:14" x14ac:dyDescent="0.2">
      <c r="A69" s="1" t="s">
        <v>922</v>
      </c>
      <c r="B69" s="2">
        <v>2020</v>
      </c>
      <c r="C69" s="2" t="s">
        <v>19</v>
      </c>
      <c r="D69" s="2">
        <v>19</v>
      </c>
      <c r="E69" s="2">
        <v>167.5</v>
      </c>
      <c r="F69" s="2">
        <v>187</v>
      </c>
      <c r="G69" s="2" t="s">
        <v>15</v>
      </c>
      <c r="H69" s="2">
        <v>1134.83</v>
      </c>
      <c r="I69" s="2">
        <v>1</v>
      </c>
      <c r="J69" s="2" t="s">
        <v>16</v>
      </c>
      <c r="K69">
        <f>E69*0.01</f>
        <v>1.675</v>
      </c>
      <c r="L69" s="15">
        <f>F69*0.453592</f>
        <v>84.821703999999997</v>
      </c>
      <c r="M69" s="16">
        <f t="shared" si="1"/>
        <v>30.2</v>
      </c>
      <c r="N69" t="str">
        <f>IF(M69&lt;=18.5,"Underweight",IF(M69&lt;=24.9,"Healthy weight",IF(M69&lt;=29.9,"Over weight", "Obesity")))</f>
        <v>Obesity</v>
      </c>
    </row>
    <row r="70" spans="1:14" x14ac:dyDescent="0.2">
      <c r="A70" s="1" t="s">
        <v>933</v>
      </c>
      <c r="B70" s="2">
        <v>2020</v>
      </c>
      <c r="C70" s="2" t="s">
        <v>19</v>
      </c>
      <c r="D70" s="2">
        <v>46</v>
      </c>
      <c r="E70" s="2">
        <v>185</v>
      </c>
      <c r="F70" s="2">
        <v>228</v>
      </c>
      <c r="G70" s="2" t="s">
        <v>15</v>
      </c>
      <c r="H70" s="2">
        <v>23791.1</v>
      </c>
      <c r="I70" s="2">
        <v>2</v>
      </c>
      <c r="J70" s="2" t="s">
        <v>13</v>
      </c>
      <c r="K70">
        <f>E70*0.01</f>
        <v>1.85</v>
      </c>
      <c r="L70" s="15">
        <f>F70*0.453592</f>
        <v>103.418976</v>
      </c>
      <c r="M70" s="16">
        <f t="shared" si="1"/>
        <v>30.2</v>
      </c>
      <c r="N70" t="str">
        <f>IF(M70&lt;=18.5,"Underweight",IF(M70&lt;=24.9,"Healthy weight",IF(M70&lt;=29.9,"Over weight", "Obesity")))</f>
        <v>Obesity</v>
      </c>
    </row>
    <row r="71" spans="1:14" x14ac:dyDescent="0.2">
      <c r="A71" s="1" t="s">
        <v>703</v>
      </c>
      <c r="B71" s="2">
        <v>2020</v>
      </c>
      <c r="C71" s="2" t="s">
        <v>11</v>
      </c>
      <c r="D71" s="2">
        <v>40</v>
      </c>
      <c r="E71" s="2">
        <v>186.6</v>
      </c>
      <c r="F71" s="2">
        <v>194</v>
      </c>
      <c r="G71" s="2" t="s">
        <v>15</v>
      </c>
      <c r="H71" s="2">
        <v>5206.75</v>
      </c>
      <c r="I71" s="2">
        <v>1</v>
      </c>
      <c r="J71" s="2" t="s">
        <v>16</v>
      </c>
      <c r="K71">
        <f>E71*0.01</f>
        <v>1.8659999999999999</v>
      </c>
      <c r="L71" s="15">
        <f>F71*0.453592</f>
        <v>87.996848</v>
      </c>
      <c r="M71" s="16">
        <f t="shared" si="1"/>
        <v>25.3</v>
      </c>
      <c r="N71" t="str">
        <f>IF(M71&lt;=18.5,"Underweight",IF(M71&lt;=24.9,"Healthy weight",IF(M71&lt;=29.9,"Over weight", "Obesity")))</f>
        <v>Over weight</v>
      </c>
    </row>
    <row r="72" spans="1:14" x14ac:dyDescent="0.2">
      <c r="A72" s="1" t="s">
        <v>769</v>
      </c>
      <c r="B72" s="2">
        <v>2020</v>
      </c>
      <c r="C72" s="2" t="s">
        <v>21</v>
      </c>
      <c r="D72" s="2">
        <v>30</v>
      </c>
      <c r="E72" s="2">
        <v>161.19999999999999</v>
      </c>
      <c r="F72" s="2">
        <v>145</v>
      </c>
      <c r="G72" s="2" t="s">
        <v>12</v>
      </c>
      <c r="H72" s="2">
        <v>2286.61</v>
      </c>
      <c r="I72" s="2">
        <v>0</v>
      </c>
      <c r="J72" s="2" t="s">
        <v>16</v>
      </c>
      <c r="K72">
        <f>E72*0.01</f>
        <v>1.6119999999999999</v>
      </c>
      <c r="L72" s="15">
        <f>F72*0.453592</f>
        <v>65.770839999999993</v>
      </c>
      <c r="M72" s="16">
        <f t="shared" si="1"/>
        <v>25.3</v>
      </c>
      <c r="N72" t="str">
        <f>IF(M72&lt;=18.5,"Underweight",IF(M72&lt;=24.9,"Healthy weight",IF(M72&lt;=29.9,"Over weight", "Obesity")))</f>
        <v>Over weight</v>
      </c>
    </row>
    <row r="73" spans="1:14" x14ac:dyDescent="0.2">
      <c r="A73" s="1" t="s">
        <v>1090</v>
      </c>
      <c r="B73" s="2">
        <v>2020</v>
      </c>
      <c r="C73" s="2" t="s">
        <v>11</v>
      </c>
      <c r="D73" s="2">
        <v>33</v>
      </c>
      <c r="E73" s="2">
        <v>171.6</v>
      </c>
      <c r="F73" s="2">
        <v>196</v>
      </c>
      <c r="G73" s="2" t="s">
        <v>12</v>
      </c>
      <c r="H73" s="2">
        <v>21921.89</v>
      </c>
      <c r="I73" s="2">
        <v>1</v>
      </c>
      <c r="J73" s="2" t="s">
        <v>13</v>
      </c>
      <c r="K73">
        <f>E73*0.01</f>
        <v>1.716</v>
      </c>
      <c r="L73" s="15">
        <f>F73*0.453592</f>
        <v>88.904032000000001</v>
      </c>
      <c r="M73" s="16">
        <f t="shared" si="1"/>
        <v>30.2</v>
      </c>
      <c r="N73" t="str">
        <f>IF(M73&lt;=18.5,"Underweight",IF(M73&lt;=24.9,"Healthy weight",IF(M73&lt;=29.9,"Over weight", "Obesity")))</f>
        <v>Obesity</v>
      </c>
    </row>
    <row r="74" spans="1:14" x14ac:dyDescent="0.2">
      <c r="A74" s="1" t="s">
        <v>1118</v>
      </c>
      <c r="B74" s="2">
        <v>2020</v>
      </c>
      <c r="C74" s="2" t="s">
        <v>19</v>
      </c>
      <c r="D74" s="2">
        <v>28</v>
      </c>
      <c r="E74" s="2">
        <v>154.1</v>
      </c>
      <c r="F74" s="2">
        <v>158</v>
      </c>
      <c r="G74" s="2" t="s">
        <v>12</v>
      </c>
      <c r="H74" s="2">
        <v>2033.85</v>
      </c>
      <c r="I74" s="2">
        <v>0</v>
      </c>
      <c r="J74" s="2" t="s">
        <v>16</v>
      </c>
      <c r="K74">
        <f>E74*0.01</f>
        <v>1.5409999999999999</v>
      </c>
      <c r="L74" s="15">
        <f>F74*0.453592</f>
        <v>71.667535999999998</v>
      </c>
      <c r="M74" s="16">
        <f t="shared" si="1"/>
        <v>30.2</v>
      </c>
      <c r="N74" t="str">
        <f>IF(M74&lt;=18.5,"Underweight",IF(M74&lt;=24.9,"Healthy weight",IF(M74&lt;=29.9,"Over weight", "Obesity")))</f>
        <v>Obesity</v>
      </c>
    </row>
    <row r="75" spans="1:14" x14ac:dyDescent="0.2">
      <c r="A75" s="1" t="s">
        <v>1187</v>
      </c>
      <c r="B75" s="2">
        <v>2020</v>
      </c>
      <c r="C75" s="2" t="s">
        <v>11</v>
      </c>
      <c r="D75" s="2">
        <v>43</v>
      </c>
      <c r="E75" s="2">
        <v>184.1</v>
      </c>
      <c r="F75" s="2">
        <v>226</v>
      </c>
      <c r="G75" s="2" t="s">
        <v>15</v>
      </c>
      <c r="H75" s="2">
        <v>32360.1</v>
      </c>
      <c r="I75" s="2">
        <v>1</v>
      </c>
      <c r="J75" s="2" t="s">
        <v>13</v>
      </c>
      <c r="K75">
        <f>E75*0.01</f>
        <v>1.841</v>
      </c>
      <c r="L75" s="15">
        <f>F75*0.453592</f>
        <v>102.511792</v>
      </c>
      <c r="M75" s="16">
        <f t="shared" si="1"/>
        <v>30.2</v>
      </c>
      <c r="N75" t="str">
        <f>IF(M75&lt;=18.5,"Underweight",IF(M75&lt;=24.9,"Healthy weight",IF(M75&lt;=29.9,"Over weight", "Obesity")))</f>
        <v>Obesity</v>
      </c>
    </row>
    <row r="76" spans="1:14" x14ac:dyDescent="0.2">
      <c r="A76" s="1" t="s">
        <v>363</v>
      </c>
      <c r="B76" s="2">
        <v>2020</v>
      </c>
      <c r="C76" s="2" t="s">
        <v>19</v>
      </c>
      <c r="D76" s="2">
        <v>38</v>
      </c>
      <c r="E76" s="2">
        <v>192.7</v>
      </c>
      <c r="F76" s="2">
        <v>248</v>
      </c>
      <c r="G76" s="2" t="s">
        <v>12</v>
      </c>
      <c r="H76" s="2">
        <v>8413</v>
      </c>
      <c r="I76" s="2">
        <v>2</v>
      </c>
      <c r="J76" s="2" t="s">
        <v>16</v>
      </c>
      <c r="K76">
        <f>E76*0.01</f>
        <v>1.9269999999999998</v>
      </c>
      <c r="L76" s="15">
        <f>F76*0.453592</f>
        <v>112.490816</v>
      </c>
      <c r="M76" s="16">
        <f t="shared" si="1"/>
        <v>30.3</v>
      </c>
      <c r="N76" t="str">
        <f>IF(M76&lt;=18.5,"Underweight",IF(M76&lt;=24.9,"Healthy weight",IF(M76&lt;=29.9,"Over weight", "Obesity")))</f>
        <v>Obesity</v>
      </c>
    </row>
    <row r="77" spans="1:14" x14ac:dyDescent="0.2">
      <c r="A77" s="1" t="s">
        <v>530</v>
      </c>
      <c r="B77" s="2">
        <v>2020</v>
      </c>
      <c r="C77" s="2" t="s">
        <v>19</v>
      </c>
      <c r="D77" s="2">
        <v>38</v>
      </c>
      <c r="E77" s="2">
        <v>189.2</v>
      </c>
      <c r="F77" s="2">
        <v>239</v>
      </c>
      <c r="G77" s="2" t="s">
        <v>15</v>
      </c>
      <c r="H77" s="2">
        <v>24338.57</v>
      </c>
      <c r="I77" s="2">
        <v>1</v>
      </c>
      <c r="J77" s="2" t="s">
        <v>13</v>
      </c>
      <c r="K77">
        <f>E77*0.01</f>
        <v>1.8919999999999999</v>
      </c>
      <c r="L77" s="15">
        <f>F77*0.453592</f>
        <v>108.40848800000001</v>
      </c>
      <c r="M77" s="16">
        <f t="shared" si="1"/>
        <v>30.3</v>
      </c>
      <c r="N77" t="str">
        <f>IF(M77&lt;=18.5,"Underweight",IF(M77&lt;=24.9,"Healthy weight",IF(M77&lt;=29.9,"Over weight", "Obesity")))</f>
        <v>Obesity</v>
      </c>
    </row>
    <row r="78" spans="1:14" x14ac:dyDescent="0.2">
      <c r="A78" s="1" t="s">
        <v>964</v>
      </c>
      <c r="B78" s="2">
        <v>2020</v>
      </c>
      <c r="C78" s="2" t="s">
        <v>26</v>
      </c>
      <c r="D78" s="2">
        <v>31</v>
      </c>
      <c r="E78" s="2">
        <v>178.5</v>
      </c>
      <c r="F78" s="2">
        <v>213</v>
      </c>
      <c r="G78" s="2" t="s">
        <v>15</v>
      </c>
      <c r="H78" s="2">
        <v>13709.6</v>
      </c>
      <c r="I78" s="2">
        <v>1</v>
      </c>
      <c r="J78" s="2" t="s">
        <v>16</v>
      </c>
      <c r="K78">
        <f>E78*0.01</f>
        <v>1.7850000000000001</v>
      </c>
      <c r="L78" s="15">
        <f>F78*0.453592</f>
        <v>96.615095999999994</v>
      </c>
      <c r="M78" s="16">
        <f t="shared" si="1"/>
        <v>30.3</v>
      </c>
      <c r="N78" t="str">
        <f>IF(M78&lt;=18.5,"Underweight",IF(M78&lt;=24.9,"Healthy weight",IF(M78&lt;=29.9,"Over weight", "Obesity")))</f>
        <v>Obesity</v>
      </c>
    </row>
    <row r="79" spans="1:14" x14ac:dyDescent="0.2">
      <c r="A79" s="1" t="s">
        <v>318</v>
      </c>
      <c r="B79" s="2">
        <v>2020</v>
      </c>
      <c r="C79" s="2" t="s">
        <v>11</v>
      </c>
      <c r="D79" s="2">
        <v>45</v>
      </c>
      <c r="E79" s="2">
        <v>179.8</v>
      </c>
      <c r="F79" s="2">
        <v>140</v>
      </c>
      <c r="G79" s="2" t="s">
        <v>15</v>
      </c>
      <c r="H79" s="2">
        <v>3145.53</v>
      </c>
      <c r="I79" s="2">
        <v>1</v>
      </c>
      <c r="J79" s="2" t="s">
        <v>16</v>
      </c>
      <c r="K79">
        <f>E79*0.01</f>
        <v>1.798</v>
      </c>
      <c r="L79" s="15">
        <f>F79*0.453592</f>
        <v>63.502879999999998</v>
      </c>
      <c r="M79" s="16">
        <f t="shared" si="1"/>
        <v>19.600000000000001</v>
      </c>
      <c r="N79" t="str">
        <f>IF(M79&lt;=18.5,"Underweight",IF(M79&lt;=24.9,"Healthy weight",IF(M79&lt;=29.9,"Over weight", "Obesity")))</f>
        <v>Healthy weight</v>
      </c>
    </row>
    <row r="80" spans="1:14" x14ac:dyDescent="0.2">
      <c r="A80" s="1" t="s">
        <v>1030</v>
      </c>
      <c r="B80" s="2">
        <v>2020</v>
      </c>
      <c r="C80" s="2" t="s">
        <v>19</v>
      </c>
      <c r="D80" s="2">
        <v>26</v>
      </c>
      <c r="E80" s="2">
        <v>175.4</v>
      </c>
      <c r="F80" s="2">
        <v>134</v>
      </c>
      <c r="G80" s="2" t="s">
        <v>12</v>
      </c>
      <c r="H80" s="2">
        <v>924.18</v>
      </c>
      <c r="I80" s="2">
        <v>0</v>
      </c>
      <c r="J80" s="2" t="s">
        <v>16</v>
      </c>
      <c r="K80">
        <f>E80*0.01</f>
        <v>1.754</v>
      </c>
      <c r="L80" s="15">
        <f>F80*0.453592</f>
        <v>60.781328000000002</v>
      </c>
      <c r="M80" s="16">
        <f t="shared" si="1"/>
        <v>19.8</v>
      </c>
      <c r="N80" t="str">
        <f>IF(M80&lt;=18.5,"Underweight",IF(M80&lt;=24.9,"Healthy weight",IF(M80&lt;=29.9,"Over weight", "Obesity")))</f>
        <v>Healthy weight</v>
      </c>
    </row>
    <row r="81" spans="1:14" x14ac:dyDescent="0.2">
      <c r="A81" s="1" t="s">
        <v>1087</v>
      </c>
      <c r="B81" s="2">
        <v>2020</v>
      </c>
      <c r="C81" s="2" t="s">
        <v>21</v>
      </c>
      <c r="D81" s="2">
        <v>25</v>
      </c>
      <c r="E81" s="2">
        <v>165.6</v>
      </c>
      <c r="F81" s="2">
        <v>183</v>
      </c>
      <c r="G81" s="2" t="s">
        <v>12</v>
      </c>
      <c r="H81" s="2">
        <v>2126.75</v>
      </c>
      <c r="I81" s="2">
        <v>0</v>
      </c>
      <c r="J81" s="2" t="s">
        <v>16</v>
      </c>
      <c r="K81">
        <f>E81*0.01</f>
        <v>1.6559999999999999</v>
      </c>
      <c r="L81" s="15">
        <f>F81*0.453592</f>
        <v>83.007335999999995</v>
      </c>
      <c r="M81" s="16">
        <f t="shared" si="1"/>
        <v>30.3</v>
      </c>
      <c r="N81" t="str">
        <f>IF(M81&lt;=18.5,"Underweight",IF(M81&lt;=24.9,"Healthy weight",IF(M81&lt;=29.9,"Over weight", "Obesity")))</f>
        <v>Obesity</v>
      </c>
    </row>
    <row r="82" spans="1:14" x14ac:dyDescent="0.2">
      <c r="A82" s="1" t="s">
        <v>1210</v>
      </c>
      <c r="B82" s="2">
        <v>2020</v>
      </c>
      <c r="C82" s="2" t="s">
        <v>19</v>
      </c>
      <c r="D82" s="2">
        <v>41</v>
      </c>
      <c r="E82" s="2">
        <v>176.3</v>
      </c>
      <c r="F82" s="2">
        <v>136</v>
      </c>
      <c r="G82" s="2" t="s">
        <v>15</v>
      </c>
      <c r="H82" s="2">
        <v>19384.53</v>
      </c>
      <c r="I82" s="2">
        <v>2</v>
      </c>
      <c r="J82" s="2" t="s">
        <v>13</v>
      </c>
      <c r="K82">
        <f>E82*0.01</f>
        <v>1.7630000000000001</v>
      </c>
      <c r="L82" s="15">
        <f>F82*0.453592</f>
        <v>61.688512000000003</v>
      </c>
      <c r="M82" s="16">
        <f t="shared" si="1"/>
        <v>19.8</v>
      </c>
      <c r="N82" t="str">
        <f>IF(M82&lt;=18.5,"Underweight",IF(M82&lt;=24.9,"Healthy weight",IF(M82&lt;=29.9,"Over weight", "Obesity")))</f>
        <v>Healthy weight</v>
      </c>
    </row>
    <row r="83" spans="1:14" x14ac:dyDescent="0.2">
      <c r="A83" s="1" t="s">
        <v>214</v>
      </c>
      <c r="B83" s="2">
        <v>2020</v>
      </c>
      <c r="C83" s="2" t="s">
        <v>11</v>
      </c>
      <c r="D83" s="2">
        <v>41</v>
      </c>
      <c r="E83" s="2">
        <v>165.5</v>
      </c>
      <c r="F83" s="2">
        <v>120</v>
      </c>
      <c r="G83" s="2" t="s">
        <v>15</v>
      </c>
      <c r="H83" s="2">
        <v>5128.26</v>
      </c>
      <c r="I83" s="2">
        <v>2</v>
      </c>
      <c r="J83" s="2" t="s">
        <v>16</v>
      </c>
      <c r="K83">
        <f>E83*0.01</f>
        <v>1.655</v>
      </c>
      <c r="L83" s="15">
        <f>F83*0.453592</f>
        <v>54.431039999999996</v>
      </c>
      <c r="M83" s="16">
        <f t="shared" si="1"/>
        <v>19.899999999999999</v>
      </c>
      <c r="N83" t="str">
        <f>IF(M83&lt;=18.5,"Underweight",IF(M83&lt;=24.9,"Healthy weight",IF(M83&lt;=29.9,"Over weight", "Obesity")))</f>
        <v>Healthy weight</v>
      </c>
    </row>
    <row r="84" spans="1:14" x14ac:dyDescent="0.2">
      <c r="A84" s="1" t="s">
        <v>544</v>
      </c>
      <c r="B84" s="2">
        <v>2020</v>
      </c>
      <c r="C84" s="2" t="s">
        <v>11</v>
      </c>
      <c r="D84" s="2">
        <v>38</v>
      </c>
      <c r="E84" s="2">
        <v>175.5</v>
      </c>
      <c r="F84" s="2">
        <v>135</v>
      </c>
      <c r="G84" s="2" t="s">
        <v>15</v>
      </c>
      <c r="H84" s="2">
        <v>4686.21</v>
      </c>
      <c r="I84" s="2">
        <v>1</v>
      </c>
      <c r="J84" s="2" t="s">
        <v>16</v>
      </c>
      <c r="K84">
        <f>E84*0.01</f>
        <v>1.7550000000000001</v>
      </c>
      <c r="L84" s="15">
        <f>F84*0.453592</f>
        <v>61.234920000000002</v>
      </c>
      <c r="M84" s="16">
        <f t="shared" si="1"/>
        <v>19.899999999999999</v>
      </c>
      <c r="N84" t="str">
        <f>IF(M84&lt;=18.5,"Underweight",IF(M84&lt;=24.9,"Healthy weight",IF(M84&lt;=29.9,"Over weight", "Obesity")))</f>
        <v>Healthy weight</v>
      </c>
    </row>
    <row r="85" spans="1:14" x14ac:dyDescent="0.2">
      <c r="A85" s="1" t="s">
        <v>1257</v>
      </c>
      <c r="B85" s="2">
        <v>2020</v>
      </c>
      <c r="C85" s="2" t="s">
        <v>26</v>
      </c>
      <c r="D85" s="2">
        <v>30</v>
      </c>
      <c r="E85" s="2">
        <v>170.8</v>
      </c>
      <c r="F85" s="2">
        <v>195</v>
      </c>
      <c r="G85" s="2" t="s">
        <v>12</v>
      </c>
      <c r="H85" s="2">
        <v>30512.51</v>
      </c>
      <c r="I85" s="2">
        <v>3</v>
      </c>
      <c r="J85" s="2" t="s">
        <v>16</v>
      </c>
      <c r="K85">
        <f>E85*0.01</f>
        <v>1.7080000000000002</v>
      </c>
      <c r="L85" s="15">
        <f>F85*0.453592</f>
        <v>88.45044</v>
      </c>
      <c r="M85" s="16">
        <f t="shared" si="1"/>
        <v>30.3</v>
      </c>
      <c r="N85" t="str">
        <f>IF(M85&lt;=18.5,"Underweight",IF(M85&lt;=24.9,"Healthy weight",IF(M85&lt;=29.9,"Over weight", "Obesity")))</f>
        <v>Obesity</v>
      </c>
    </row>
    <row r="86" spans="1:14" x14ac:dyDescent="0.2">
      <c r="A86" s="1" t="s">
        <v>768</v>
      </c>
      <c r="B86" s="2">
        <v>2020</v>
      </c>
      <c r="C86" s="2" t="s">
        <v>21</v>
      </c>
      <c r="D86" s="2">
        <v>28</v>
      </c>
      <c r="E86" s="2">
        <v>169.3</v>
      </c>
      <c r="F86" s="2">
        <v>160</v>
      </c>
      <c r="G86" s="2" t="s">
        <v>15</v>
      </c>
      <c r="H86" s="2">
        <v>862.27</v>
      </c>
      <c r="I86" s="2">
        <v>1</v>
      </c>
      <c r="J86" s="2" t="s">
        <v>16</v>
      </c>
      <c r="K86">
        <f>E86*0.01</f>
        <v>1.6930000000000001</v>
      </c>
      <c r="L86" s="15">
        <f>F86*0.453592</f>
        <v>72.574719999999999</v>
      </c>
      <c r="M86" s="16">
        <f t="shared" si="1"/>
        <v>25.3</v>
      </c>
      <c r="N86" t="str">
        <f>IF(M86&lt;=18.5,"Underweight",IF(M86&lt;=24.9,"Healthy weight",IF(M86&lt;=29.9,"Over weight", "Obesity")))</f>
        <v>Over weight</v>
      </c>
    </row>
    <row r="87" spans="1:14" x14ac:dyDescent="0.2">
      <c r="A87" s="1" t="s">
        <v>29</v>
      </c>
      <c r="B87" s="2">
        <v>2020</v>
      </c>
      <c r="C87" s="2" t="s">
        <v>26</v>
      </c>
      <c r="D87" s="2">
        <v>37</v>
      </c>
      <c r="E87" s="2">
        <v>172.2</v>
      </c>
      <c r="F87" s="2">
        <v>199</v>
      </c>
      <c r="G87" s="2" t="s">
        <v>15</v>
      </c>
      <c r="H87" s="2">
        <v>25371.77</v>
      </c>
      <c r="I87" s="2">
        <v>1</v>
      </c>
      <c r="J87" s="2" t="s">
        <v>13</v>
      </c>
      <c r="K87">
        <f>E87*0.01</f>
        <v>1.722</v>
      </c>
      <c r="L87" s="15">
        <f>F87*0.453592</f>
        <v>90.264808000000002</v>
      </c>
      <c r="M87" s="16">
        <f t="shared" si="1"/>
        <v>30.4</v>
      </c>
      <c r="N87" t="str">
        <f>IF(M87&lt;=18.5,"Underweight",IF(M87&lt;=24.9,"Healthy weight",IF(M87&lt;=29.9,"Over weight", "Obesity")))</f>
        <v>Obesity</v>
      </c>
    </row>
    <row r="88" spans="1:14" x14ac:dyDescent="0.2">
      <c r="A88" s="1" t="s">
        <v>489</v>
      </c>
      <c r="B88" s="2">
        <v>2020</v>
      </c>
      <c r="C88" s="2" t="s">
        <v>11</v>
      </c>
      <c r="D88" s="2">
        <v>40</v>
      </c>
      <c r="E88" s="2">
        <v>158.9</v>
      </c>
      <c r="F88" s="2">
        <v>169</v>
      </c>
      <c r="G88" s="2" t="s">
        <v>12</v>
      </c>
      <c r="H88" s="2">
        <v>9674.5300000000007</v>
      </c>
      <c r="I88" s="2">
        <v>2</v>
      </c>
      <c r="J88" s="2" t="s">
        <v>16</v>
      </c>
      <c r="K88">
        <f>E88*0.01</f>
        <v>1.5890000000000002</v>
      </c>
      <c r="L88" s="15">
        <f>F88*0.453592</f>
        <v>76.657048000000003</v>
      </c>
      <c r="M88" s="16">
        <f t="shared" si="1"/>
        <v>30.4</v>
      </c>
      <c r="N88" t="str">
        <f>IF(M88&lt;=18.5,"Underweight",IF(M88&lt;=24.9,"Healthy weight",IF(M88&lt;=29.9,"Over weight", "Obesity")))</f>
        <v>Obesity</v>
      </c>
    </row>
    <row r="89" spans="1:14" x14ac:dyDescent="0.2">
      <c r="A89" s="1" t="s">
        <v>65</v>
      </c>
      <c r="B89" s="2">
        <v>2020</v>
      </c>
      <c r="C89" s="2" t="s">
        <v>21</v>
      </c>
      <c r="D89" s="2">
        <v>26</v>
      </c>
      <c r="E89" s="2">
        <v>165.4</v>
      </c>
      <c r="F89" s="2">
        <v>120</v>
      </c>
      <c r="G89" s="2" t="s">
        <v>12</v>
      </c>
      <c r="H89" s="2">
        <v>10821</v>
      </c>
      <c r="I89" s="2">
        <v>2</v>
      </c>
      <c r="J89" s="2" t="s">
        <v>16</v>
      </c>
      <c r="K89">
        <f>E89*0.01</f>
        <v>1.6540000000000001</v>
      </c>
      <c r="L89" s="15">
        <f>F89*0.453592</f>
        <v>54.431039999999996</v>
      </c>
      <c r="M89" s="16">
        <f t="shared" si="1"/>
        <v>19.899999999999999</v>
      </c>
      <c r="N89" t="str">
        <f>IF(M89&lt;=18.5,"Underweight",IF(M89&lt;=24.9,"Healthy weight",IF(M89&lt;=29.9,"Over weight", "Obesity")))</f>
        <v>Healthy weight</v>
      </c>
    </row>
    <row r="90" spans="1:14" x14ac:dyDescent="0.2">
      <c r="A90" s="1" t="s">
        <v>540</v>
      </c>
      <c r="B90" s="2">
        <v>2020</v>
      </c>
      <c r="C90" s="2" t="s">
        <v>21</v>
      </c>
      <c r="D90" s="2">
        <v>42</v>
      </c>
      <c r="E90" s="2">
        <v>181.5</v>
      </c>
      <c r="F90" s="2">
        <v>221</v>
      </c>
      <c r="G90" s="2" t="s">
        <v>12</v>
      </c>
      <c r="H90" s="2">
        <v>9225.5400000000009</v>
      </c>
      <c r="I90" s="2">
        <v>2</v>
      </c>
      <c r="J90" s="2" t="s">
        <v>16</v>
      </c>
      <c r="K90">
        <f>E90*0.01</f>
        <v>1.8149999999999999</v>
      </c>
      <c r="L90" s="15">
        <f>F90*0.453592</f>
        <v>100.243832</v>
      </c>
      <c r="M90" s="16">
        <f t="shared" si="1"/>
        <v>30.4</v>
      </c>
      <c r="N90" t="str">
        <f>IF(M90&lt;=18.5,"Underweight",IF(M90&lt;=24.9,"Healthy weight",IF(M90&lt;=29.9,"Over weight", "Obesity")))</f>
        <v>Obesity</v>
      </c>
    </row>
    <row r="91" spans="1:14" x14ac:dyDescent="0.2">
      <c r="A91" s="1" t="s">
        <v>1041</v>
      </c>
      <c r="B91" s="2">
        <v>2020</v>
      </c>
      <c r="C91" s="2" t="s">
        <v>19</v>
      </c>
      <c r="D91" s="2">
        <v>27</v>
      </c>
      <c r="E91" s="2">
        <v>174.5</v>
      </c>
      <c r="F91" s="2">
        <v>170</v>
      </c>
      <c r="G91" s="2" t="s">
        <v>12</v>
      </c>
      <c r="H91" s="2">
        <v>7494.76</v>
      </c>
      <c r="I91" s="2">
        <v>2</v>
      </c>
      <c r="J91" s="2" t="s">
        <v>16</v>
      </c>
      <c r="K91">
        <f>E91*0.01</f>
        <v>1.7450000000000001</v>
      </c>
      <c r="L91" s="15">
        <f>F91*0.453592</f>
        <v>77.110640000000004</v>
      </c>
      <c r="M91" s="16">
        <f t="shared" si="1"/>
        <v>25.3</v>
      </c>
      <c r="N91" t="str">
        <f>IF(M91&lt;=18.5,"Underweight",IF(M91&lt;=24.9,"Healthy weight",IF(M91&lt;=29.9,"Over weight", "Obesity")))</f>
        <v>Over weight</v>
      </c>
    </row>
    <row r="92" spans="1:14" x14ac:dyDescent="0.2">
      <c r="A92" s="1" t="s">
        <v>560</v>
      </c>
      <c r="B92" s="2">
        <v>2020</v>
      </c>
      <c r="C92" s="2" t="s">
        <v>19</v>
      </c>
      <c r="D92" s="2">
        <v>25</v>
      </c>
      <c r="E92" s="2">
        <v>180</v>
      </c>
      <c r="F92" s="2">
        <v>181</v>
      </c>
      <c r="G92" s="2" t="s">
        <v>15</v>
      </c>
      <c r="H92" s="2">
        <v>9579.6</v>
      </c>
      <c r="I92" s="2">
        <v>1</v>
      </c>
      <c r="J92" s="2" t="s">
        <v>13</v>
      </c>
      <c r="K92">
        <f>E92*0.01</f>
        <v>1.8</v>
      </c>
      <c r="L92" s="15">
        <f>F92*0.453592</f>
        <v>82.100151999999994</v>
      </c>
      <c r="M92" s="16">
        <f t="shared" si="1"/>
        <v>25.3</v>
      </c>
      <c r="N92" t="str">
        <f>IF(M92&lt;=18.5,"Underweight",IF(M92&lt;=24.9,"Healthy weight",IF(M92&lt;=29.9,"Over weight", "Obesity")))</f>
        <v>Over weight</v>
      </c>
    </row>
    <row r="93" spans="1:14" x14ac:dyDescent="0.2">
      <c r="A93" s="1" t="s">
        <v>627</v>
      </c>
      <c r="B93" s="2">
        <v>2020</v>
      </c>
      <c r="C93" s="2" t="s">
        <v>11</v>
      </c>
      <c r="D93" s="2">
        <v>40</v>
      </c>
      <c r="E93" s="2">
        <v>159.19999999999999</v>
      </c>
      <c r="F93" s="2">
        <v>170</v>
      </c>
      <c r="G93" s="2" t="s">
        <v>15</v>
      </c>
      <c r="H93" s="2">
        <v>8464.68</v>
      </c>
      <c r="I93" s="2">
        <v>1</v>
      </c>
      <c r="J93" s="2" t="s">
        <v>16</v>
      </c>
      <c r="K93">
        <f>E93*0.01</f>
        <v>1.5919999999999999</v>
      </c>
      <c r="L93" s="15">
        <f>F93*0.453592</f>
        <v>77.110640000000004</v>
      </c>
      <c r="M93" s="16">
        <f t="shared" si="1"/>
        <v>30.4</v>
      </c>
      <c r="N93" t="str">
        <f>IF(M93&lt;=18.5,"Underweight",IF(M93&lt;=24.9,"Healthy weight",IF(M93&lt;=29.9,"Over weight", "Obesity")))</f>
        <v>Obesity</v>
      </c>
    </row>
    <row r="94" spans="1:14" x14ac:dyDescent="0.2">
      <c r="A94" s="1" t="s">
        <v>77</v>
      </c>
      <c r="B94" s="2">
        <v>2020</v>
      </c>
      <c r="C94" s="2" t="s">
        <v>11</v>
      </c>
      <c r="D94" s="2">
        <v>42</v>
      </c>
      <c r="E94" s="2">
        <v>157.1</v>
      </c>
      <c r="F94" s="2">
        <v>138</v>
      </c>
      <c r="G94" s="2" t="s">
        <v>12</v>
      </c>
      <c r="H94" s="2">
        <v>6879.35</v>
      </c>
      <c r="I94" s="2">
        <v>2</v>
      </c>
      <c r="J94" s="2" t="s">
        <v>16</v>
      </c>
      <c r="K94">
        <f>E94*0.01</f>
        <v>1.571</v>
      </c>
      <c r="L94" s="15">
        <f>F94*0.453592</f>
        <v>62.595695999999997</v>
      </c>
      <c r="M94" s="16">
        <f t="shared" si="1"/>
        <v>25.4</v>
      </c>
      <c r="N94" t="str">
        <f>IF(M94&lt;=18.5,"Underweight",IF(M94&lt;=24.9,"Healthy weight",IF(M94&lt;=29.9,"Over weight", "Obesity")))</f>
        <v>Over weight</v>
      </c>
    </row>
    <row r="95" spans="1:14" x14ac:dyDescent="0.2">
      <c r="A95" s="1" t="s">
        <v>687</v>
      </c>
      <c r="B95" s="2">
        <v>2020</v>
      </c>
      <c r="C95" s="2" t="s">
        <v>19</v>
      </c>
      <c r="D95" s="2">
        <v>31</v>
      </c>
      <c r="E95" s="2">
        <v>162.4</v>
      </c>
      <c r="F95" s="2">
        <v>177</v>
      </c>
      <c r="G95" s="2" t="s">
        <v>15</v>
      </c>
      <c r="H95" s="2">
        <v>2369.31</v>
      </c>
      <c r="I95" s="2">
        <v>0</v>
      </c>
      <c r="J95" s="2" t="s">
        <v>16</v>
      </c>
      <c r="K95">
        <f>E95*0.01</f>
        <v>1.6240000000000001</v>
      </c>
      <c r="L95" s="15">
        <f>F95*0.453592</f>
        <v>80.285783999999992</v>
      </c>
      <c r="M95" s="16">
        <f t="shared" si="1"/>
        <v>30.4</v>
      </c>
      <c r="N95" t="str">
        <f>IF(M95&lt;=18.5,"Underweight",IF(M95&lt;=24.9,"Healthy weight",IF(M95&lt;=29.9,"Over weight", "Obesity")))</f>
        <v>Obesity</v>
      </c>
    </row>
    <row r="96" spans="1:14" x14ac:dyDescent="0.2">
      <c r="A96" s="1" t="s">
        <v>943</v>
      </c>
      <c r="B96" s="2">
        <v>2020</v>
      </c>
      <c r="C96" s="2" t="s">
        <v>19</v>
      </c>
      <c r="D96" s="2">
        <v>53</v>
      </c>
      <c r="E96" s="2">
        <v>173.9</v>
      </c>
      <c r="F96" s="2">
        <v>203</v>
      </c>
      <c r="G96" s="2" t="s">
        <v>15</v>
      </c>
      <c r="H96" s="2">
        <v>10012.049999999999</v>
      </c>
      <c r="I96" s="2">
        <v>0</v>
      </c>
      <c r="J96" s="2" t="s">
        <v>16</v>
      </c>
      <c r="K96">
        <f>E96*0.01</f>
        <v>1.7390000000000001</v>
      </c>
      <c r="L96" s="15">
        <f>F96*0.453592</f>
        <v>92.079176000000004</v>
      </c>
      <c r="M96" s="16">
        <f t="shared" si="1"/>
        <v>30.4</v>
      </c>
      <c r="N96" t="str">
        <f>IF(M96&lt;=18.5,"Underweight",IF(M96&lt;=24.9,"Healthy weight",IF(M96&lt;=29.9,"Over weight", "Obesity")))</f>
        <v>Obesity</v>
      </c>
    </row>
    <row r="97" spans="1:14" x14ac:dyDescent="0.2">
      <c r="A97" s="1" t="s">
        <v>1301</v>
      </c>
      <c r="B97" s="2">
        <v>2020</v>
      </c>
      <c r="C97" s="2" t="s">
        <v>11</v>
      </c>
      <c r="D97" s="2">
        <v>44</v>
      </c>
      <c r="E97" s="2">
        <v>147.6</v>
      </c>
      <c r="F97" s="2">
        <v>146</v>
      </c>
      <c r="G97" s="2" t="s">
        <v>12</v>
      </c>
      <c r="H97" s="2">
        <v>6914.54</v>
      </c>
      <c r="I97" s="2">
        <v>1</v>
      </c>
      <c r="J97" s="2" t="s">
        <v>16</v>
      </c>
      <c r="K97">
        <f>E97*0.01</f>
        <v>1.476</v>
      </c>
      <c r="L97" s="15">
        <f>F97*0.453592</f>
        <v>66.224431999999993</v>
      </c>
      <c r="M97" s="16">
        <f t="shared" si="1"/>
        <v>30.4</v>
      </c>
      <c r="N97" t="str">
        <f>IF(M97&lt;=18.5,"Underweight",IF(M97&lt;=24.9,"Healthy weight",IF(M97&lt;=29.9,"Over weight", "Obesity")))</f>
        <v>Obesity</v>
      </c>
    </row>
    <row r="98" spans="1:14" x14ac:dyDescent="0.2">
      <c r="A98" s="1" t="s">
        <v>978</v>
      </c>
      <c r="B98" s="2">
        <v>2020</v>
      </c>
      <c r="C98" s="2" t="s">
        <v>11</v>
      </c>
      <c r="D98" s="2">
        <v>50</v>
      </c>
      <c r="E98" s="2">
        <v>153.1</v>
      </c>
      <c r="F98" s="2">
        <v>103</v>
      </c>
      <c r="G98" s="2" t="s">
        <v>12</v>
      </c>
      <c r="H98" s="2">
        <v>6168.51</v>
      </c>
      <c r="I98" s="2">
        <v>0</v>
      </c>
      <c r="J98" s="2" t="s">
        <v>16</v>
      </c>
      <c r="K98">
        <f>E98*0.01</f>
        <v>1.5309999999999999</v>
      </c>
      <c r="L98" s="15">
        <f>F98*0.453592</f>
        <v>46.719976000000003</v>
      </c>
      <c r="M98" s="16">
        <f t="shared" si="1"/>
        <v>19.899999999999999</v>
      </c>
      <c r="N98" t="str">
        <f>IF(M98&lt;=18.5,"Underweight",IF(M98&lt;=24.9,"Healthy weight",IF(M98&lt;=29.9,"Over weight", "Obesity")))</f>
        <v>Healthy weight</v>
      </c>
    </row>
    <row r="99" spans="1:14" x14ac:dyDescent="0.2">
      <c r="A99" s="1" t="s">
        <v>138</v>
      </c>
      <c r="B99" s="2">
        <v>2020</v>
      </c>
      <c r="C99" s="2" t="s">
        <v>19</v>
      </c>
      <c r="D99" s="2">
        <v>44</v>
      </c>
      <c r="E99" s="2">
        <v>179.5</v>
      </c>
      <c r="F99" s="2">
        <v>217</v>
      </c>
      <c r="G99" s="2" t="s">
        <v>12</v>
      </c>
      <c r="H99" s="2">
        <v>41476.93</v>
      </c>
      <c r="I99" s="2">
        <v>1</v>
      </c>
      <c r="J99" s="2" t="s">
        <v>16</v>
      </c>
      <c r="K99">
        <f>E99*0.01</f>
        <v>1.7949999999999999</v>
      </c>
      <c r="L99" s="15">
        <f>F99*0.453592</f>
        <v>98.429463999999996</v>
      </c>
      <c r="M99" s="16">
        <f t="shared" si="1"/>
        <v>30.5</v>
      </c>
      <c r="N99" t="str">
        <f>IF(M99&lt;=18.5,"Underweight",IF(M99&lt;=24.9,"Healthy weight",IF(M99&lt;=29.9,"Over weight", "Obesity")))</f>
        <v>Obesity</v>
      </c>
    </row>
    <row r="100" spans="1:14" x14ac:dyDescent="0.2">
      <c r="A100" s="1" t="s">
        <v>843</v>
      </c>
      <c r="B100" s="2">
        <v>2020</v>
      </c>
      <c r="C100" s="2" t="s">
        <v>19</v>
      </c>
      <c r="D100" s="2">
        <v>37</v>
      </c>
      <c r="E100" s="2">
        <v>175.3</v>
      </c>
      <c r="F100" s="2">
        <v>172</v>
      </c>
      <c r="G100" s="2" t="s">
        <v>12</v>
      </c>
      <c r="H100" s="2">
        <v>14270.75</v>
      </c>
      <c r="I100" s="2">
        <v>1</v>
      </c>
      <c r="J100" s="2" t="s">
        <v>13</v>
      </c>
      <c r="K100">
        <f>E100*0.01</f>
        <v>1.7530000000000001</v>
      </c>
      <c r="L100" s="15">
        <f>F100*0.453592</f>
        <v>78.017824000000005</v>
      </c>
      <c r="M100" s="16">
        <f t="shared" si="1"/>
        <v>25.4</v>
      </c>
      <c r="N100" t="str">
        <f>IF(M100&lt;=18.5,"Underweight",IF(M100&lt;=24.9,"Healthy weight",IF(M100&lt;=29.9,"Over weight", "Obesity")))</f>
        <v>Over weight</v>
      </c>
    </row>
    <row r="101" spans="1:14" x14ac:dyDescent="0.2">
      <c r="A101" s="1" t="s">
        <v>141</v>
      </c>
      <c r="B101" s="2">
        <v>2020</v>
      </c>
      <c r="C101" s="2" t="s">
        <v>19</v>
      </c>
      <c r="D101" s="2">
        <v>33</v>
      </c>
      <c r="E101" s="2">
        <v>189.4</v>
      </c>
      <c r="F101" s="2">
        <v>241</v>
      </c>
      <c r="G101" s="2" t="s">
        <v>15</v>
      </c>
      <c r="H101" s="2">
        <v>17180.080000000002</v>
      </c>
      <c r="I101" s="2">
        <v>1</v>
      </c>
      <c r="J101" s="2" t="s">
        <v>13</v>
      </c>
      <c r="K101">
        <f>E101*0.01</f>
        <v>1.8940000000000001</v>
      </c>
      <c r="L101" s="15">
        <f>F101*0.453592</f>
        <v>109.31567199999999</v>
      </c>
      <c r="M101" s="16">
        <f t="shared" si="1"/>
        <v>30.5</v>
      </c>
      <c r="N101" t="str">
        <f>IF(M101&lt;=18.5,"Underweight",IF(M101&lt;=24.9,"Healthy weight",IF(M101&lt;=29.9,"Over weight", "Obesity")))</f>
        <v>Obesity</v>
      </c>
    </row>
    <row r="102" spans="1:14" x14ac:dyDescent="0.2">
      <c r="A102" s="1" t="s">
        <v>686</v>
      </c>
      <c r="B102" s="2">
        <v>2020</v>
      </c>
      <c r="C102" s="2" t="s">
        <v>19</v>
      </c>
      <c r="D102" s="2">
        <v>31</v>
      </c>
      <c r="E102" s="2">
        <v>180.3</v>
      </c>
      <c r="F102" s="2">
        <v>182</v>
      </c>
      <c r="G102" s="2" t="s">
        <v>12</v>
      </c>
      <c r="H102" s="2">
        <v>1290.93</v>
      </c>
      <c r="I102" s="2">
        <v>0</v>
      </c>
      <c r="J102" s="2" t="s">
        <v>16</v>
      </c>
      <c r="K102">
        <f>E102*0.01</f>
        <v>1.8030000000000002</v>
      </c>
      <c r="L102" s="15">
        <f>F102*0.453592</f>
        <v>82.553743999999995</v>
      </c>
      <c r="M102" s="16">
        <f t="shared" si="1"/>
        <v>25.4</v>
      </c>
      <c r="N102" t="str">
        <f>IF(M102&lt;=18.5,"Underweight",IF(M102&lt;=24.9,"Healthy weight",IF(M102&lt;=29.9,"Over weight", "Obesity")))</f>
        <v>Over weight</v>
      </c>
    </row>
    <row r="103" spans="1:14" x14ac:dyDescent="0.2">
      <c r="A103" s="1" t="s">
        <v>157</v>
      </c>
      <c r="B103" s="2">
        <v>2020</v>
      </c>
      <c r="C103" s="2" t="s">
        <v>19</v>
      </c>
      <c r="D103" s="2">
        <v>23</v>
      </c>
      <c r="E103" s="2">
        <v>177.7</v>
      </c>
      <c r="F103" s="2">
        <v>212</v>
      </c>
      <c r="G103" s="2" t="s">
        <v>15</v>
      </c>
      <c r="H103" s="2">
        <v>15713.5</v>
      </c>
      <c r="I103" s="2">
        <v>0</v>
      </c>
      <c r="J103" s="2" t="s">
        <v>13</v>
      </c>
      <c r="K103">
        <f>E103*0.01</f>
        <v>1.7769999999999999</v>
      </c>
      <c r="L103" s="15">
        <f>F103*0.453592</f>
        <v>96.161503999999994</v>
      </c>
      <c r="M103" s="16">
        <f t="shared" si="1"/>
        <v>30.5</v>
      </c>
      <c r="N103" t="str">
        <f>IF(M103&lt;=18.5,"Underweight",IF(M103&lt;=24.9,"Healthy weight",IF(M103&lt;=29.9,"Over weight", "Obesity")))</f>
        <v>Obesity</v>
      </c>
    </row>
    <row r="104" spans="1:14" x14ac:dyDescent="0.2">
      <c r="A104" s="1" t="s">
        <v>1248</v>
      </c>
      <c r="B104" s="2">
        <v>2020</v>
      </c>
      <c r="C104" s="2" t="s">
        <v>26</v>
      </c>
      <c r="D104" s="2">
        <v>42</v>
      </c>
      <c r="E104" s="2">
        <v>177.3</v>
      </c>
      <c r="F104" s="2">
        <v>176</v>
      </c>
      <c r="G104" s="2" t="s">
        <v>15</v>
      </c>
      <c r="H104" s="2">
        <v>4658.12</v>
      </c>
      <c r="I104" s="2">
        <v>0</v>
      </c>
      <c r="J104" s="2" t="s">
        <v>16</v>
      </c>
      <c r="K104">
        <f>E104*0.01</f>
        <v>1.7730000000000001</v>
      </c>
      <c r="L104" s="15">
        <f>F104*0.453592</f>
        <v>79.832191999999992</v>
      </c>
      <c r="M104" s="16">
        <f t="shared" si="1"/>
        <v>25.4</v>
      </c>
      <c r="N104" t="str">
        <f>IF(M104&lt;=18.5,"Underweight",IF(M104&lt;=24.9,"Healthy weight",IF(M104&lt;=29.9,"Over weight", "Obesity")))</f>
        <v>Over weight</v>
      </c>
    </row>
    <row r="105" spans="1:14" x14ac:dyDescent="0.2">
      <c r="A105" s="1" t="s">
        <v>193</v>
      </c>
      <c r="B105" s="2">
        <v>2020</v>
      </c>
      <c r="C105" s="2" t="s">
        <v>19</v>
      </c>
      <c r="D105" s="2">
        <v>40</v>
      </c>
      <c r="E105" s="2">
        <v>169.3</v>
      </c>
      <c r="F105" s="2">
        <v>193</v>
      </c>
      <c r="G105" s="2" t="s">
        <v>12</v>
      </c>
      <c r="H105" s="2">
        <v>7138.84</v>
      </c>
      <c r="I105" s="2">
        <v>2</v>
      </c>
      <c r="J105" s="2" t="s">
        <v>16</v>
      </c>
      <c r="K105">
        <f>E105*0.01</f>
        <v>1.6930000000000001</v>
      </c>
      <c r="L105" s="15">
        <f>F105*0.453592</f>
        <v>87.543256</v>
      </c>
      <c r="M105" s="16">
        <f t="shared" si="1"/>
        <v>30.5</v>
      </c>
      <c r="N105" t="str">
        <f>IF(M105&lt;=18.5,"Underweight",IF(M105&lt;=24.9,"Healthy weight",IF(M105&lt;=29.9,"Over weight", "Obesity")))</f>
        <v>Obesity</v>
      </c>
    </row>
    <row r="106" spans="1:14" x14ac:dyDescent="0.2">
      <c r="A106" s="1" t="s">
        <v>1300</v>
      </c>
      <c r="B106" s="2">
        <v>2020</v>
      </c>
      <c r="C106" s="2" t="s">
        <v>19</v>
      </c>
      <c r="D106" s="2">
        <v>24</v>
      </c>
      <c r="E106" s="2">
        <v>158.9</v>
      </c>
      <c r="F106" s="2">
        <v>111</v>
      </c>
      <c r="G106" s="2" t="s">
        <v>15</v>
      </c>
      <c r="H106" s="2">
        <v>573.88</v>
      </c>
      <c r="I106" s="2">
        <v>0</v>
      </c>
      <c r="J106" s="2" t="s">
        <v>16</v>
      </c>
      <c r="K106">
        <f>E106*0.01</f>
        <v>1.5890000000000002</v>
      </c>
      <c r="L106" s="15">
        <f>F106*0.453592</f>
        <v>50.348711999999999</v>
      </c>
      <c r="M106" s="16">
        <f t="shared" si="1"/>
        <v>19.899999999999999</v>
      </c>
      <c r="N106" t="str">
        <f>IF(M106&lt;=18.5,"Underweight",IF(M106&lt;=24.9,"Healthy weight",IF(M106&lt;=29.9,"Over weight", "Obesity")))</f>
        <v>Healthy weight</v>
      </c>
    </row>
    <row r="107" spans="1:14" x14ac:dyDescent="0.2">
      <c r="A107" s="1" t="s">
        <v>718</v>
      </c>
      <c r="B107" s="2">
        <v>2020</v>
      </c>
      <c r="C107" s="2" t="s">
        <v>19</v>
      </c>
      <c r="D107" s="2">
        <v>48</v>
      </c>
      <c r="E107" s="2">
        <v>162.4</v>
      </c>
      <c r="F107" s="2">
        <v>116</v>
      </c>
      <c r="G107" s="2" t="s">
        <v>15</v>
      </c>
      <c r="H107" s="2">
        <v>5911.47</v>
      </c>
      <c r="I107" s="2">
        <v>1</v>
      </c>
      <c r="J107" s="2" t="s">
        <v>16</v>
      </c>
      <c r="K107">
        <f>E107*0.01</f>
        <v>1.6240000000000001</v>
      </c>
      <c r="L107" s="15">
        <f>F107*0.453592</f>
        <v>52.616672000000001</v>
      </c>
      <c r="M107" s="16">
        <f t="shared" si="1"/>
        <v>20</v>
      </c>
      <c r="N107" t="str">
        <f>IF(M107&lt;=18.5,"Underweight",IF(M107&lt;=24.9,"Healthy weight",IF(M107&lt;=29.9,"Over weight", "Obesity")))</f>
        <v>Healthy weight</v>
      </c>
    </row>
    <row r="108" spans="1:14" x14ac:dyDescent="0.2">
      <c r="A108" s="1" t="s">
        <v>730</v>
      </c>
      <c r="B108" s="2">
        <v>2020</v>
      </c>
      <c r="C108" s="2" t="s">
        <v>21</v>
      </c>
      <c r="D108" s="2">
        <v>28</v>
      </c>
      <c r="E108" s="2">
        <v>181.7</v>
      </c>
      <c r="F108" s="2">
        <v>185</v>
      </c>
      <c r="G108" s="2" t="s">
        <v>15</v>
      </c>
      <c r="H108" s="2">
        <v>865.85</v>
      </c>
      <c r="I108" s="2">
        <v>0</v>
      </c>
      <c r="J108" s="2" t="s">
        <v>16</v>
      </c>
      <c r="K108">
        <f>E108*0.01</f>
        <v>1.8169999999999999</v>
      </c>
      <c r="L108" s="15">
        <f>F108*0.453592</f>
        <v>83.914519999999996</v>
      </c>
      <c r="M108" s="16">
        <f t="shared" si="1"/>
        <v>25.4</v>
      </c>
      <c r="N108" t="str">
        <f>IF(M108&lt;=18.5,"Underweight",IF(M108&lt;=24.9,"Healthy weight",IF(M108&lt;=29.9,"Over weight", "Obesity")))</f>
        <v>Over weight</v>
      </c>
    </row>
    <row r="109" spans="1:14" x14ac:dyDescent="0.2">
      <c r="A109" s="1" t="s">
        <v>278</v>
      </c>
      <c r="B109" s="2">
        <v>2020</v>
      </c>
      <c r="C109" s="2" t="s">
        <v>19</v>
      </c>
      <c r="D109" s="2">
        <v>28</v>
      </c>
      <c r="E109" s="2">
        <v>156.30000000000001</v>
      </c>
      <c r="F109" s="2">
        <v>164</v>
      </c>
      <c r="G109" s="2" t="s">
        <v>12</v>
      </c>
      <c r="H109" s="2">
        <v>2194.98</v>
      </c>
      <c r="I109" s="2">
        <v>0</v>
      </c>
      <c r="J109" s="2" t="s">
        <v>16</v>
      </c>
      <c r="K109">
        <f>E109*0.01</f>
        <v>1.5630000000000002</v>
      </c>
      <c r="L109" s="15">
        <f>F109*0.453592</f>
        <v>74.389088000000001</v>
      </c>
      <c r="M109" s="16">
        <f t="shared" si="1"/>
        <v>30.5</v>
      </c>
      <c r="N109" t="str">
        <f>IF(M109&lt;=18.5,"Underweight",IF(M109&lt;=24.9,"Healthy weight",IF(M109&lt;=29.9,"Over weight", "Obesity")))</f>
        <v>Obesity</v>
      </c>
    </row>
    <row r="110" spans="1:14" x14ac:dyDescent="0.2">
      <c r="A110" s="1" t="s">
        <v>506</v>
      </c>
      <c r="B110" s="2">
        <v>2020</v>
      </c>
      <c r="C110" s="2" t="s">
        <v>11</v>
      </c>
      <c r="D110" s="2">
        <v>38</v>
      </c>
      <c r="E110" s="2">
        <v>154.69999999999999</v>
      </c>
      <c r="F110" s="2">
        <v>161</v>
      </c>
      <c r="G110" s="2" t="s">
        <v>12</v>
      </c>
      <c r="H110" s="2">
        <v>10685.2</v>
      </c>
      <c r="I110" s="2">
        <v>2</v>
      </c>
      <c r="J110" s="2" t="s">
        <v>16</v>
      </c>
      <c r="K110">
        <f>E110*0.01</f>
        <v>1.5469999999999999</v>
      </c>
      <c r="L110" s="15">
        <f>F110*0.453592</f>
        <v>73.028312</v>
      </c>
      <c r="M110" s="16">
        <f t="shared" si="1"/>
        <v>30.5</v>
      </c>
      <c r="N110" t="str">
        <f>IF(M110&lt;=18.5,"Underweight",IF(M110&lt;=24.9,"Healthy weight",IF(M110&lt;=29.9,"Over weight", "Obesity")))</f>
        <v>Obesity</v>
      </c>
    </row>
    <row r="111" spans="1:14" x14ac:dyDescent="0.2">
      <c r="A111" s="1" t="s">
        <v>1247</v>
      </c>
      <c r="B111" s="2">
        <v>2020</v>
      </c>
      <c r="C111" s="2" t="s">
        <v>19</v>
      </c>
      <c r="D111" s="2">
        <v>50</v>
      </c>
      <c r="E111" s="2">
        <v>162.4</v>
      </c>
      <c r="F111" s="2">
        <v>116</v>
      </c>
      <c r="G111" s="2" t="s">
        <v>15</v>
      </c>
      <c r="H111" s="2">
        <v>6717.92</v>
      </c>
      <c r="I111" s="2">
        <v>0</v>
      </c>
      <c r="J111" s="2" t="s">
        <v>16</v>
      </c>
      <c r="K111">
        <f>E111*0.01</f>
        <v>1.6240000000000001</v>
      </c>
      <c r="L111" s="15">
        <f>F111*0.453592</f>
        <v>52.616672000000001</v>
      </c>
      <c r="M111" s="16">
        <f t="shared" si="1"/>
        <v>20</v>
      </c>
      <c r="N111" t="str">
        <f>IF(M111&lt;=18.5,"Underweight",IF(M111&lt;=24.9,"Healthy weight",IF(M111&lt;=29.9,"Over weight", "Obesity")))</f>
        <v>Healthy weight</v>
      </c>
    </row>
    <row r="112" spans="1:14" x14ac:dyDescent="0.2">
      <c r="A112" s="1" t="s">
        <v>1268</v>
      </c>
      <c r="B112" s="2">
        <v>2020</v>
      </c>
      <c r="C112" s="2" t="s">
        <v>19</v>
      </c>
      <c r="D112" s="2">
        <v>29</v>
      </c>
      <c r="E112" s="2">
        <v>168.4</v>
      </c>
      <c r="F112" s="2">
        <v>159</v>
      </c>
      <c r="G112" s="2" t="s">
        <v>15</v>
      </c>
      <c r="H112" s="2">
        <v>1818</v>
      </c>
      <c r="I112" s="2">
        <v>0</v>
      </c>
      <c r="J112" s="2" t="s">
        <v>16</v>
      </c>
      <c r="K112">
        <f>E112*0.01</f>
        <v>1.6840000000000002</v>
      </c>
      <c r="L112" s="15">
        <f>F112*0.453592</f>
        <v>72.121127999999999</v>
      </c>
      <c r="M112" s="16">
        <f t="shared" si="1"/>
        <v>25.4</v>
      </c>
      <c r="N112" t="str">
        <f>IF(M112&lt;=18.5,"Underweight",IF(M112&lt;=24.9,"Healthy weight",IF(M112&lt;=29.9,"Over weight", "Obesity")))</f>
        <v>Over weight</v>
      </c>
    </row>
    <row r="113" spans="1:14" x14ac:dyDescent="0.2">
      <c r="A113" s="1" t="s">
        <v>253</v>
      </c>
      <c r="B113" s="2">
        <v>2020</v>
      </c>
      <c r="C113" s="2" t="s">
        <v>11</v>
      </c>
      <c r="D113" s="2">
        <v>39</v>
      </c>
      <c r="E113" s="2">
        <v>169.9</v>
      </c>
      <c r="F113" s="2">
        <v>127</v>
      </c>
      <c r="G113" s="2" t="s">
        <v>15</v>
      </c>
      <c r="H113" s="2">
        <v>23816</v>
      </c>
      <c r="I113" s="2">
        <v>2</v>
      </c>
      <c r="J113" s="2" t="s">
        <v>13</v>
      </c>
      <c r="K113">
        <f>E113*0.01</f>
        <v>1.6990000000000001</v>
      </c>
      <c r="L113" s="15">
        <f>F113*0.453592</f>
        <v>57.606183999999999</v>
      </c>
      <c r="M113" s="16">
        <f t="shared" si="1"/>
        <v>20</v>
      </c>
      <c r="N113" t="str">
        <f>IF(M113&lt;=18.5,"Underweight",IF(M113&lt;=24.9,"Healthy weight",IF(M113&lt;=29.9,"Over weight", "Obesity")))</f>
        <v>Healthy weight</v>
      </c>
    </row>
    <row r="114" spans="1:14" x14ac:dyDescent="0.2">
      <c r="A114" s="1" t="s">
        <v>851</v>
      </c>
      <c r="B114" s="2">
        <v>2020</v>
      </c>
      <c r="C114" s="2" t="s">
        <v>19</v>
      </c>
      <c r="D114" s="2">
        <v>29</v>
      </c>
      <c r="E114" s="2">
        <v>168.9</v>
      </c>
      <c r="F114" s="2">
        <v>192</v>
      </c>
      <c r="G114" s="2" t="s">
        <v>15</v>
      </c>
      <c r="H114" s="2">
        <v>2204.35</v>
      </c>
      <c r="I114" s="2">
        <v>1</v>
      </c>
      <c r="J114" s="2" t="s">
        <v>16</v>
      </c>
      <c r="K114">
        <f>E114*0.01</f>
        <v>1.6890000000000001</v>
      </c>
      <c r="L114" s="15">
        <f>F114*0.453592</f>
        <v>87.089663999999999</v>
      </c>
      <c r="M114" s="16">
        <f t="shared" si="1"/>
        <v>30.5</v>
      </c>
      <c r="N114" t="str">
        <f>IF(M114&lt;=18.5,"Underweight",IF(M114&lt;=24.9,"Healthy weight",IF(M114&lt;=29.9,"Over weight", "Obesity")))</f>
        <v>Obesity</v>
      </c>
    </row>
    <row r="115" spans="1:14" x14ac:dyDescent="0.2">
      <c r="A115" s="1" t="s">
        <v>1372</v>
      </c>
      <c r="B115" s="2">
        <v>2020</v>
      </c>
      <c r="C115" s="2" t="s">
        <v>26</v>
      </c>
      <c r="D115" s="2">
        <v>31</v>
      </c>
      <c r="E115" s="2">
        <v>171.7</v>
      </c>
      <c r="F115" s="2">
        <v>130</v>
      </c>
      <c r="G115" s="2" t="s">
        <v>15</v>
      </c>
      <c r="H115" s="2">
        <v>3584.17</v>
      </c>
      <c r="I115" s="2">
        <v>2</v>
      </c>
      <c r="J115" s="2" t="s">
        <v>16</v>
      </c>
      <c r="K115">
        <f>E115*0.01</f>
        <v>1.7169999999999999</v>
      </c>
      <c r="L115" s="15">
        <f>F115*0.453592</f>
        <v>58.96696</v>
      </c>
      <c r="M115" s="16">
        <f t="shared" si="1"/>
        <v>20</v>
      </c>
      <c r="N115" t="str">
        <f>IF(M115&lt;=18.5,"Underweight",IF(M115&lt;=24.9,"Healthy weight",IF(M115&lt;=29.9,"Over weight", "Obesity")))</f>
        <v>Healthy weight</v>
      </c>
    </row>
    <row r="116" spans="1:14" x14ac:dyDescent="0.2">
      <c r="A116" s="1" t="s">
        <v>1145</v>
      </c>
      <c r="B116" s="2">
        <v>2020</v>
      </c>
      <c r="C116" s="2" t="s">
        <v>21</v>
      </c>
      <c r="D116" s="2">
        <v>31</v>
      </c>
      <c r="E116" s="2">
        <v>164.4</v>
      </c>
      <c r="F116" s="2">
        <v>182</v>
      </c>
      <c r="G116" s="2" t="s">
        <v>15</v>
      </c>
      <c r="H116" s="2">
        <v>3993.13</v>
      </c>
      <c r="I116" s="2">
        <v>1</v>
      </c>
      <c r="J116" s="2" t="s">
        <v>16</v>
      </c>
      <c r="K116">
        <f>E116*0.01</f>
        <v>1.6440000000000001</v>
      </c>
      <c r="L116" s="15">
        <f>F116*0.453592</f>
        <v>82.553743999999995</v>
      </c>
      <c r="M116" s="16">
        <f t="shared" si="1"/>
        <v>30.5</v>
      </c>
      <c r="N116" t="str">
        <f>IF(M116&lt;=18.5,"Underweight",IF(M116&lt;=24.9,"Healthy weight",IF(M116&lt;=29.9,"Over weight", "Obesity")))</f>
        <v>Obesity</v>
      </c>
    </row>
    <row r="117" spans="1:14" x14ac:dyDescent="0.2">
      <c r="A117" s="1" t="s">
        <v>240</v>
      </c>
      <c r="B117" s="2">
        <v>2020</v>
      </c>
      <c r="C117" s="2" t="s">
        <v>19</v>
      </c>
      <c r="D117" s="2">
        <v>39</v>
      </c>
      <c r="E117" s="2">
        <v>155.1</v>
      </c>
      <c r="F117" s="2">
        <v>135</v>
      </c>
      <c r="G117" s="2" t="s">
        <v>15</v>
      </c>
      <c r="H117" s="2">
        <v>3835.13</v>
      </c>
      <c r="I117" s="2">
        <v>0</v>
      </c>
      <c r="J117" s="2" t="s">
        <v>16</v>
      </c>
      <c r="K117">
        <f>E117*0.01</f>
        <v>1.5509999999999999</v>
      </c>
      <c r="L117" s="15">
        <f>F117*0.453592</f>
        <v>61.234920000000002</v>
      </c>
      <c r="M117" s="16">
        <f t="shared" si="1"/>
        <v>25.5</v>
      </c>
      <c r="N117" t="str">
        <f>IF(M117&lt;=18.5,"Underweight",IF(M117&lt;=24.9,"Healthy weight",IF(M117&lt;=29.9,"Over weight", "Obesity")))</f>
        <v>Over weight</v>
      </c>
    </row>
    <row r="118" spans="1:14" x14ac:dyDescent="0.2">
      <c r="A118" s="1" t="s">
        <v>905</v>
      </c>
      <c r="B118" s="2">
        <v>2020</v>
      </c>
      <c r="C118" s="2" t="s">
        <v>19</v>
      </c>
      <c r="D118" s="2">
        <v>29</v>
      </c>
      <c r="E118" s="2">
        <v>152.69999999999999</v>
      </c>
      <c r="F118" s="2">
        <v>103</v>
      </c>
      <c r="G118" s="2" t="s">
        <v>15</v>
      </c>
      <c r="H118" s="2">
        <v>10848.63</v>
      </c>
      <c r="I118" s="2">
        <v>1</v>
      </c>
      <c r="J118" s="2" t="s">
        <v>16</v>
      </c>
      <c r="K118">
        <f>E118*0.01</f>
        <v>1.5269999999999999</v>
      </c>
      <c r="L118" s="15">
        <f>F118*0.453592</f>
        <v>46.719976000000003</v>
      </c>
      <c r="M118" s="16">
        <f t="shared" si="1"/>
        <v>20</v>
      </c>
      <c r="N118" t="str">
        <f>IF(M118&lt;=18.5,"Underweight",IF(M118&lt;=24.9,"Healthy weight",IF(M118&lt;=29.9,"Over weight", "Obesity")))</f>
        <v>Healthy weight</v>
      </c>
    </row>
    <row r="119" spans="1:14" x14ac:dyDescent="0.2">
      <c r="A119" s="1" t="s">
        <v>206</v>
      </c>
      <c r="B119" s="2">
        <v>2020</v>
      </c>
      <c r="C119" s="2" t="s">
        <v>11</v>
      </c>
      <c r="D119" s="2">
        <v>41</v>
      </c>
      <c r="E119" s="2">
        <v>157.69999999999999</v>
      </c>
      <c r="F119" s="2">
        <v>110</v>
      </c>
      <c r="G119" s="2" t="s">
        <v>12</v>
      </c>
      <c r="H119" s="2">
        <v>6516.96</v>
      </c>
      <c r="I119" s="2">
        <v>0</v>
      </c>
      <c r="J119" s="2" t="s">
        <v>16</v>
      </c>
      <c r="K119">
        <f>E119*0.01</f>
        <v>1.577</v>
      </c>
      <c r="L119" s="15">
        <f>F119*0.453592</f>
        <v>49.895119999999999</v>
      </c>
      <c r="M119" s="16">
        <f t="shared" si="1"/>
        <v>20.100000000000001</v>
      </c>
      <c r="N119" t="str">
        <f>IF(M119&lt;=18.5,"Underweight",IF(M119&lt;=24.9,"Healthy weight",IF(M119&lt;=29.9,"Over weight", "Obesity")))</f>
        <v>Healthy weight</v>
      </c>
    </row>
    <row r="120" spans="1:14" x14ac:dyDescent="0.2">
      <c r="A120" s="1" t="s">
        <v>701</v>
      </c>
      <c r="B120" s="2">
        <v>2020</v>
      </c>
      <c r="C120" s="2" t="s">
        <v>19</v>
      </c>
      <c r="D120" s="2">
        <v>41</v>
      </c>
      <c r="E120" s="2">
        <v>172.4</v>
      </c>
      <c r="F120" s="2">
        <v>167</v>
      </c>
      <c r="G120" s="2" t="s">
        <v>12</v>
      </c>
      <c r="H120" s="2">
        <v>4495.59</v>
      </c>
      <c r="I120" s="2">
        <v>1</v>
      </c>
      <c r="J120" s="2" t="s">
        <v>16</v>
      </c>
      <c r="K120">
        <f>E120*0.01</f>
        <v>1.7240000000000002</v>
      </c>
      <c r="L120" s="15">
        <f>F120*0.453592</f>
        <v>75.749864000000002</v>
      </c>
      <c r="M120" s="16">
        <f t="shared" si="1"/>
        <v>25.5</v>
      </c>
      <c r="N120" t="str">
        <f>IF(M120&lt;=18.5,"Underweight",IF(M120&lt;=24.9,"Healthy weight",IF(M120&lt;=29.9,"Over weight", "Obesity")))</f>
        <v>Over weight</v>
      </c>
    </row>
    <row r="121" spans="1:14" x14ac:dyDescent="0.2">
      <c r="A121" s="1" t="s">
        <v>1167</v>
      </c>
      <c r="B121" s="2">
        <v>2020</v>
      </c>
      <c r="C121" s="2" t="s">
        <v>19</v>
      </c>
      <c r="D121" s="2">
        <v>25</v>
      </c>
      <c r="E121" s="2">
        <v>177.1</v>
      </c>
      <c r="F121" s="2">
        <v>211</v>
      </c>
      <c r="G121" s="2" t="s">
        <v>15</v>
      </c>
      <c r="H121" s="2">
        <v>2972.96</v>
      </c>
      <c r="I121" s="2">
        <v>2</v>
      </c>
      <c r="J121" s="2" t="s">
        <v>16</v>
      </c>
      <c r="K121">
        <f>E121*0.01</f>
        <v>1.7709999999999999</v>
      </c>
      <c r="L121" s="15">
        <f>F121*0.453592</f>
        <v>95.707911999999993</v>
      </c>
      <c r="M121" s="16">
        <f t="shared" si="1"/>
        <v>30.5</v>
      </c>
      <c r="N121" t="str">
        <f>IF(M121&lt;=18.5,"Underweight",IF(M121&lt;=24.9,"Healthy weight",IF(M121&lt;=29.9,"Over weight", "Obesity")))</f>
        <v>Obesity</v>
      </c>
    </row>
    <row r="122" spans="1:14" x14ac:dyDescent="0.2">
      <c r="A122" s="1" t="s">
        <v>1194</v>
      </c>
      <c r="B122" s="2">
        <v>2020</v>
      </c>
      <c r="C122" s="2" t="s">
        <v>19</v>
      </c>
      <c r="D122" s="2">
        <v>45</v>
      </c>
      <c r="E122" s="2">
        <v>189.2</v>
      </c>
      <c r="F122" s="2">
        <v>241</v>
      </c>
      <c r="G122" s="2" t="s">
        <v>12</v>
      </c>
      <c r="H122" s="2">
        <v>9840.27</v>
      </c>
      <c r="I122" s="2">
        <v>0</v>
      </c>
      <c r="J122" s="2" t="s">
        <v>16</v>
      </c>
      <c r="K122">
        <f>E122*0.01</f>
        <v>1.8919999999999999</v>
      </c>
      <c r="L122" s="15">
        <f>F122*0.453592</f>
        <v>109.31567199999999</v>
      </c>
      <c r="M122" s="16">
        <f t="shared" si="1"/>
        <v>30.5</v>
      </c>
      <c r="N122" t="str">
        <f>IF(M122&lt;=18.5,"Underweight",IF(M122&lt;=24.9,"Healthy weight",IF(M122&lt;=29.9,"Over weight", "Obesity")))</f>
        <v>Obesity</v>
      </c>
    </row>
    <row r="123" spans="1:14" x14ac:dyDescent="0.2">
      <c r="A123" s="1" t="s">
        <v>1228</v>
      </c>
      <c r="B123" s="2">
        <v>2020</v>
      </c>
      <c r="C123" s="2" t="s">
        <v>19</v>
      </c>
      <c r="D123" s="2">
        <v>41</v>
      </c>
      <c r="E123" s="2">
        <v>168.1</v>
      </c>
      <c r="F123" s="2">
        <v>190</v>
      </c>
      <c r="G123" s="2" t="s">
        <v>15</v>
      </c>
      <c r="H123" s="2">
        <v>4974.43</v>
      </c>
      <c r="I123" s="2">
        <v>1</v>
      </c>
      <c r="J123" s="2" t="s">
        <v>16</v>
      </c>
      <c r="K123">
        <f>E123*0.01</f>
        <v>1.681</v>
      </c>
      <c r="L123" s="15">
        <f>F123*0.453592</f>
        <v>86.182479999999998</v>
      </c>
      <c r="M123" s="16">
        <f t="shared" si="1"/>
        <v>30.5</v>
      </c>
      <c r="N123" t="str">
        <f>IF(M123&lt;=18.5,"Underweight",IF(M123&lt;=24.9,"Healthy weight",IF(M123&lt;=29.9,"Over weight", "Obesity")))</f>
        <v>Obesity</v>
      </c>
    </row>
    <row r="124" spans="1:14" x14ac:dyDescent="0.2">
      <c r="A124" s="1" t="s">
        <v>62</v>
      </c>
      <c r="B124" s="2">
        <v>2020</v>
      </c>
      <c r="C124" s="2" t="s">
        <v>11</v>
      </c>
      <c r="D124" s="2">
        <v>38</v>
      </c>
      <c r="E124" s="2">
        <v>155</v>
      </c>
      <c r="F124" s="2">
        <v>135</v>
      </c>
      <c r="G124" s="2" t="s">
        <v>15</v>
      </c>
      <c r="H124" s="2">
        <v>13340.31</v>
      </c>
      <c r="I124" s="2">
        <v>0</v>
      </c>
      <c r="J124" s="2" t="s">
        <v>16</v>
      </c>
      <c r="K124">
        <f>E124*0.01</f>
        <v>1.55</v>
      </c>
      <c r="L124" s="15">
        <f>F124*0.453592</f>
        <v>61.234920000000002</v>
      </c>
      <c r="M124" s="16">
        <f t="shared" si="1"/>
        <v>25.5</v>
      </c>
      <c r="N124" t="str">
        <f>IF(M124&lt;=18.5,"Underweight",IF(M124&lt;=24.9,"Healthy weight",IF(M124&lt;=29.9,"Over weight", "Obesity")))</f>
        <v>Over weight</v>
      </c>
    </row>
    <row r="125" spans="1:14" x14ac:dyDescent="0.2">
      <c r="A125" s="1" t="s">
        <v>1230</v>
      </c>
      <c r="B125" s="2">
        <v>2020</v>
      </c>
      <c r="C125" s="2" t="s">
        <v>11</v>
      </c>
      <c r="D125" s="2">
        <v>39</v>
      </c>
      <c r="E125" s="2">
        <v>166.3</v>
      </c>
      <c r="F125" s="2">
        <v>186</v>
      </c>
      <c r="G125" s="2" t="s">
        <v>12</v>
      </c>
      <c r="H125" s="2">
        <v>4902.03</v>
      </c>
      <c r="I125" s="2">
        <v>1</v>
      </c>
      <c r="J125" s="2" t="s">
        <v>16</v>
      </c>
      <c r="K125">
        <f>E125*0.01</f>
        <v>1.6630000000000003</v>
      </c>
      <c r="L125" s="15">
        <f>F125*0.453592</f>
        <v>84.368111999999996</v>
      </c>
      <c r="M125" s="16">
        <f t="shared" si="1"/>
        <v>30.5</v>
      </c>
      <c r="N125" t="str">
        <f>IF(M125&lt;=18.5,"Underweight",IF(M125&lt;=24.9,"Healthy weight",IF(M125&lt;=29.9,"Over weight", "Obesity")))</f>
        <v>Obesity</v>
      </c>
    </row>
    <row r="126" spans="1:14" x14ac:dyDescent="0.2">
      <c r="A126" s="1" t="s">
        <v>1267</v>
      </c>
      <c r="B126" s="2">
        <v>2020</v>
      </c>
      <c r="C126" s="2" t="s">
        <v>19</v>
      </c>
      <c r="D126" s="2">
        <v>28</v>
      </c>
      <c r="E126" s="2">
        <v>166.3</v>
      </c>
      <c r="F126" s="2">
        <v>186</v>
      </c>
      <c r="G126" s="2" t="s">
        <v>12</v>
      </c>
      <c r="H126" s="2">
        <v>2702.89</v>
      </c>
      <c r="I126" s="2">
        <v>2</v>
      </c>
      <c r="J126" s="2" t="s">
        <v>16</v>
      </c>
      <c r="K126">
        <f>E126*0.01</f>
        <v>1.6630000000000003</v>
      </c>
      <c r="L126" s="15">
        <f>F126*0.453592</f>
        <v>84.368111999999996</v>
      </c>
      <c r="M126" s="16">
        <f t="shared" si="1"/>
        <v>30.5</v>
      </c>
      <c r="N126" t="str">
        <f>IF(M126&lt;=18.5,"Underweight",IF(M126&lt;=24.9,"Healthy weight",IF(M126&lt;=29.9,"Over weight", "Obesity")))</f>
        <v>Obesity</v>
      </c>
    </row>
    <row r="127" spans="1:14" x14ac:dyDescent="0.2">
      <c r="A127" s="1" t="s">
        <v>69</v>
      </c>
      <c r="B127" s="2">
        <v>2020</v>
      </c>
      <c r="C127" s="2" t="s">
        <v>21</v>
      </c>
      <c r="D127" s="2">
        <v>22</v>
      </c>
      <c r="E127" s="2">
        <v>160.6</v>
      </c>
      <c r="F127" s="2">
        <v>174</v>
      </c>
      <c r="G127" s="2" t="s">
        <v>15</v>
      </c>
      <c r="H127" s="2">
        <v>1607.53</v>
      </c>
      <c r="I127" s="2">
        <v>0</v>
      </c>
      <c r="J127" s="2" t="s">
        <v>16</v>
      </c>
      <c r="K127">
        <f>E127*0.01</f>
        <v>1.6059999999999999</v>
      </c>
      <c r="L127" s="15">
        <f>F127*0.453592</f>
        <v>78.925008000000005</v>
      </c>
      <c r="M127" s="16">
        <f t="shared" si="1"/>
        <v>30.6</v>
      </c>
      <c r="N127" t="str">
        <f>IF(M127&lt;=18.5,"Underweight",IF(M127&lt;=24.9,"Healthy weight",IF(M127&lt;=29.9,"Over weight", "Obesity")))</f>
        <v>Obesity</v>
      </c>
    </row>
    <row r="128" spans="1:14" x14ac:dyDescent="0.2">
      <c r="A128" s="1" t="s">
        <v>1075</v>
      </c>
      <c r="B128" s="2">
        <v>2020</v>
      </c>
      <c r="C128" s="2" t="s">
        <v>26</v>
      </c>
      <c r="D128" s="2">
        <v>18</v>
      </c>
      <c r="E128" s="2">
        <v>167.1</v>
      </c>
      <c r="F128" s="2">
        <v>157</v>
      </c>
      <c r="G128" s="2" t="s">
        <v>15</v>
      </c>
      <c r="H128" s="2">
        <v>1613.65</v>
      </c>
      <c r="I128" s="2">
        <v>0</v>
      </c>
      <c r="J128" s="2" t="s">
        <v>16</v>
      </c>
      <c r="K128">
        <f>E128*0.01</f>
        <v>1.671</v>
      </c>
      <c r="L128" s="15">
        <f>F128*0.453592</f>
        <v>71.213943999999998</v>
      </c>
      <c r="M128" s="16">
        <f t="shared" si="1"/>
        <v>25.5</v>
      </c>
      <c r="N128" t="str">
        <f>IF(M128&lt;=18.5,"Underweight",IF(M128&lt;=24.9,"Healthy weight",IF(M128&lt;=29.9,"Over weight", "Obesity")))</f>
        <v>Over weight</v>
      </c>
    </row>
    <row r="129" spans="1:14" x14ac:dyDescent="0.2">
      <c r="A129" s="1" t="s">
        <v>388</v>
      </c>
      <c r="B129" s="2">
        <v>2020</v>
      </c>
      <c r="C129" s="2" t="s">
        <v>11</v>
      </c>
      <c r="D129" s="2">
        <v>45</v>
      </c>
      <c r="E129" s="2">
        <v>170.1</v>
      </c>
      <c r="F129" s="2">
        <v>195</v>
      </c>
      <c r="G129" s="2" t="s">
        <v>12</v>
      </c>
      <c r="H129" s="2">
        <v>22538.41</v>
      </c>
      <c r="I129" s="2">
        <v>2</v>
      </c>
      <c r="J129" s="2" t="s">
        <v>13</v>
      </c>
      <c r="K129">
        <f>E129*0.01</f>
        <v>1.7010000000000001</v>
      </c>
      <c r="L129" s="15">
        <f>F129*0.453592</f>
        <v>88.45044</v>
      </c>
      <c r="M129" s="16">
        <f t="shared" si="1"/>
        <v>30.6</v>
      </c>
      <c r="N129" t="str">
        <f>IF(M129&lt;=18.5,"Underweight",IF(M129&lt;=24.9,"Healthy weight",IF(M129&lt;=29.9,"Over weight", "Obesity")))</f>
        <v>Obesity</v>
      </c>
    </row>
    <row r="130" spans="1:14" x14ac:dyDescent="0.2">
      <c r="A130" s="1" t="s">
        <v>813</v>
      </c>
      <c r="B130" s="2">
        <v>2020</v>
      </c>
      <c r="C130" s="2" t="s">
        <v>19</v>
      </c>
      <c r="D130" s="2">
        <v>26</v>
      </c>
      <c r="E130" s="2">
        <v>179.9</v>
      </c>
      <c r="F130" s="2">
        <v>182</v>
      </c>
      <c r="G130" s="2" t="s">
        <v>15</v>
      </c>
      <c r="H130" s="2">
        <v>1045.19</v>
      </c>
      <c r="I130" s="2">
        <v>0</v>
      </c>
      <c r="J130" s="2" t="s">
        <v>16</v>
      </c>
      <c r="K130">
        <f>E130*0.01</f>
        <v>1.7990000000000002</v>
      </c>
      <c r="L130" s="15">
        <f>F130*0.453592</f>
        <v>82.553743999999995</v>
      </c>
      <c r="M130" s="16">
        <f t="shared" si="1"/>
        <v>25.5</v>
      </c>
      <c r="N130" t="str">
        <f>IF(M130&lt;=18.5,"Underweight",IF(M130&lt;=24.9,"Healthy weight",IF(M130&lt;=29.9,"Over weight", "Obesity")))</f>
        <v>Over weight</v>
      </c>
    </row>
    <row r="131" spans="1:14" x14ac:dyDescent="0.2">
      <c r="A131" s="1" t="s">
        <v>437</v>
      </c>
      <c r="B131" s="2">
        <v>2020</v>
      </c>
      <c r="C131" s="2" t="s">
        <v>19</v>
      </c>
      <c r="D131" s="2">
        <v>42</v>
      </c>
      <c r="E131" s="2">
        <v>156.9</v>
      </c>
      <c r="F131" s="2">
        <v>166</v>
      </c>
      <c r="G131" s="2" t="s">
        <v>15</v>
      </c>
      <c r="H131" s="2">
        <v>7116.07</v>
      </c>
      <c r="I131" s="2">
        <v>2</v>
      </c>
      <c r="J131" s="2" t="s">
        <v>16</v>
      </c>
      <c r="K131">
        <f>E131*0.01</f>
        <v>1.5690000000000002</v>
      </c>
      <c r="L131" s="15">
        <f>F131*0.453592</f>
        <v>75.296272000000002</v>
      </c>
      <c r="M131" s="16">
        <f t="shared" ref="M131:M194" si="2">ROUND(L131/(K131^2),1)</f>
        <v>30.6</v>
      </c>
      <c r="N131" t="str">
        <f>IF(M131&lt;=18.5,"Underweight",IF(M131&lt;=24.9,"Healthy weight",IF(M131&lt;=29.9,"Over weight", "Obesity")))</f>
        <v>Obesity</v>
      </c>
    </row>
    <row r="132" spans="1:14" x14ac:dyDescent="0.2">
      <c r="A132" s="1" t="s">
        <v>562</v>
      </c>
      <c r="B132" s="2">
        <v>2020</v>
      </c>
      <c r="C132" s="2" t="s">
        <v>19</v>
      </c>
      <c r="D132" s="2">
        <v>32</v>
      </c>
      <c r="E132" s="2">
        <v>163.80000000000001</v>
      </c>
      <c r="F132" s="2">
        <v>181</v>
      </c>
      <c r="G132" s="2" t="s">
        <v>15</v>
      </c>
      <c r="H132" s="2">
        <v>2878.5</v>
      </c>
      <c r="I132" s="2">
        <v>0</v>
      </c>
      <c r="J132" s="2" t="s">
        <v>16</v>
      </c>
      <c r="K132">
        <f>E132*0.01</f>
        <v>1.6380000000000001</v>
      </c>
      <c r="L132" s="15">
        <f>F132*0.453592</f>
        <v>82.100151999999994</v>
      </c>
      <c r="M132" s="16">
        <f t="shared" si="2"/>
        <v>30.6</v>
      </c>
      <c r="N132" t="str">
        <f>IF(M132&lt;=18.5,"Underweight",IF(M132&lt;=24.9,"Healthy weight",IF(M132&lt;=29.9,"Over weight", "Obesity")))</f>
        <v>Obesity</v>
      </c>
    </row>
    <row r="133" spans="1:14" x14ac:dyDescent="0.2">
      <c r="A133" s="1" t="s">
        <v>648</v>
      </c>
      <c r="B133" s="2">
        <v>2020</v>
      </c>
      <c r="C133" s="2" t="s">
        <v>19</v>
      </c>
      <c r="D133" s="2">
        <v>30</v>
      </c>
      <c r="E133" s="2">
        <v>176.5</v>
      </c>
      <c r="F133" s="2">
        <v>210</v>
      </c>
      <c r="G133" s="2" t="s">
        <v>15</v>
      </c>
      <c r="H133" s="2">
        <v>4609.83</v>
      </c>
      <c r="I133" s="2">
        <v>0</v>
      </c>
      <c r="J133" s="2" t="s">
        <v>16</v>
      </c>
      <c r="K133">
        <f>E133*0.01</f>
        <v>1.7650000000000001</v>
      </c>
      <c r="L133" s="15">
        <f>F133*0.453592</f>
        <v>95.254319999999993</v>
      </c>
      <c r="M133" s="16">
        <f t="shared" si="2"/>
        <v>30.6</v>
      </c>
      <c r="N133" t="str">
        <f>IF(M133&lt;=18.5,"Underweight",IF(M133&lt;=24.9,"Healthy weight",IF(M133&lt;=29.9,"Over weight", "Obesity")))</f>
        <v>Obesity</v>
      </c>
    </row>
    <row r="134" spans="1:14" x14ac:dyDescent="0.2">
      <c r="A134" s="1" t="s">
        <v>1180</v>
      </c>
      <c r="B134" s="2">
        <v>2020</v>
      </c>
      <c r="C134" s="2" t="s">
        <v>11</v>
      </c>
      <c r="D134" s="2">
        <v>25</v>
      </c>
      <c r="E134" s="2">
        <v>168.3</v>
      </c>
      <c r="F134" s="2">
        <v>191</v>
      </c>
      <c r="G134" s="2" t="s">
        <v>15</v>
      </c>
      <c r="H134" s="2">
        <v>1031.26</v>
      </c>
      <c r="I134" s="2">
        <v>0</v>
      </c>
      <c r="J134" s="2" t="s">
        <v>16</v>
      </c>
      <c r="K134">
        <f>E134*0.01</f>
        <v>1.6830000000000001</v>
      </c>
      <c r="L134" s="15">
        <f>F134*0.453592</f>
        <v>86.636071999999999</v>
      </c>
      <c r="M134" s="16">
        <f t="shared" si="2"/>
        <v>30.6</v>
      </c>
      <c r="N134" t="str">
        <f>IF(M134&lt;=18.5,"Underweight",IF(M134&lt;=24.9,"Healthy weight",IF(M134&lt;=29.9,"Over weight", "Obesity")))</f>
        <v>Obesity</v>
      </c>
    </row>
    <row r="135" spans="1:14" x14ac:dyDescent="0.2">
      <c r="A135" s="1" t="s">
        <v>85</v>
      </c>
      <c r="B135" s="2">
        <v>2020</v>
      </c>
      <c r="C135" s="2" t="s">
        <v>19</v>
      </c>
      <c r="D135" s="2">
        <v>34</v>
      </c>
      <c r="E135" s="2">
        <v>159.30000000000001</v>
      </c>
      <c r="F135" s="2">
        <v>172</v>
      </c>
      <c r="G135" s="2" t="s">
        <v>12</v>
      </c>
      <c r="H135" s="2">
        <v>6917.2</v>
      </c>
      <c r="I135" s="2">
        <v>1</v>
      </c>
      <c r="J135" s="2" t="s">
        <v>16</v>
      </c>
      <c r="K135">
        <f>E135*0.01</f>
        <v>1.5930000000000002</v>
      </c>
      <c r="L135" s="15">
        <f>F135*0.453592</f>
        <v>78.017824000000005</v>
      </c>
      <c r="M135" s="16">
        <f t="shared" si="2"/>
        <v>30.7</v>
      </c>
      <c r="N135" t="str">
        <f>IF(M135&lt;=18.5,"Underweight",IF(M135&lt;=24.9,"Healthy weight",IF(M135&lt;=29.9,"Over weight", "Obesity")))</f>
        <v>Obesity</v>
      </c>
    </row>
    <row r="136" spans="1:14" x14ac:dyDescent="0.2">
      <c r="A136" s="1" t="s">
        <v>372</v>
      </c>
      <c r="B136" s="2">
        <v>2020</v>
      </c>
      <c r="C136" s="2" t="s">
        <v>11</v>
      </c>
      <c r="D136" s="2">
        <v>44</v>
      </c>
      <c r="E136" s="2">
        <v>163.9</v>
      </c>
      <c r="F136" s="2">
        <v>182</v>
      </c>
      <c r="G136" s="2" t="s">
        <v>15</v>
      </c>
      <c r="H136" s="2">
        <v>10117.76</v>
      </c>
      <c r="I136" s="2">
        <v>0</v>
      </c>
      <c r="J136" s="2" t="s">
        <v>16</v>
      </c>
      <c r="K136">
        <f>E136*0.01</f>
        <v>1.639</v>
      </c>
      <c r="L136" s="15">
        <f>F136*0.453592</f>
        <v>82.553743999999995</v>
      </c>
      <c r="M136" s="16">
        <f t="shared" si="2"/>
        <v>30.7</v>
      </c>
      <c r="N136" t="str">
        <f>IF(M136&lt;=18.5,"Underweight",IF(M136&lt;=24.9,"Healthy weight",IF(M136&lt;=29.9,"Over weight", "Obesity")))</f>
        <v>Obesity</v>
      </c>
    </row>
    <row r="137" spans="1:14" x14ac:dyDescent="0.2">
      <c r="A137" s="1" t="s">
        <v>900</v>
      </c>
      <c r="B137" s="2">
        <v>2020</v>
      </c>
      <c r="C137" s="2" t="s">
        <v>19</v>
      </c>
      <c r="D137" s="2">
        <v>27</v>
      </c>
      <c r="E137" s="2">
        <v>178.9</v>
      </c>
      <c r="F137" s="2">
        <v>142</v>
      </c>
      <c r="G137" s="2" t="s">
        <v>12</v>
      </c>
      <c r="H137" s="2">
        <v>21968.42</v>
      </c>
      <c r="I137" s="2">
        <v>1</v>
      </c>
      <c r="J137" s="2" t="s">
        <v>16</v>
      </c>
      <c r="K137">
        <f>E137*0.01</f>
        <v>1.7890000000000001</v>
      </c>
      <c r="L137" s="15">
        <f>F137*0.453592</f>
        <v>64.410064000000006</v>
      </c>
      <c r="M137" s="16">
        <f t="shared" si="2"/>
        <v>20.100000000000001</v>
      </c>
      <c r="N137" t="str">
        <f>IF(M137&lt;=18.5,"Underweight",IF(M137&lt;=24.9,"Healthy weight",IF(M137&lt;=29.9,"Over weight", "Obesity")))</f>
        <v>Healthy weight</v>
      </c>
    </row>
    <row r="138" spans="1:14" x14ac:dyDescent="0.2">
      <c r="A138" s="1" t="s">
        <v>443</v>
      </c>
      <c r="B138" s="2">
        <v>2020</v>
      </c>
      <c r="C138" s="2" t="s">
        <v>11</v>
      </c>
      <c r="D138" s="2">
        <v>39</v>
      </c>
      <c r="E138" s="2">
        <v>158.4</v>
      </c>
      <c r="F138" s="2">
        <v>170</v>
      </c>
      <c r="G138" s="2" t="s">
        <v>15</v>
      </c>
      <c r="H138" s="2">
        <v>19651.09</v>
      </c>
      <c r="I138" s="2">
        <v>1</v>
      </c>
      <c r="J138" s="2" t="s">
        <v>16</v>
      </c>
      <c r="K138">
        <f>E138*0.01</f>
        <v>1.5840000000000001</v>
      </c>
      <c r="L138" s="15">
        <f>F138*0.453592</f>
        <v>77.110640000000004</v>
      </c>
      <c r="M138" s="16">
        <f t="shared" si="2"/>
        <v>30.7</v>
      </c>
      <c r="N138" t="str">
        <f>IF(M138&lt;=18.5,"Underweight",IF(M138&lt;=24.9,"Healthy weight",IF(M138&lt;=29.9,"Over weight", "Obesity")))</f>
        <v>Obesity</v>
      </c>
    </row>
    <row r="139" spans="1:14" x14ac:dyDescent="0.2">
      <c r="A139" s="1" t="s">
        <v>122</v>
      </c>
      <c r="B139" s="2">
        <v>2020</v>
      </c>
      <c r="C139" s="2" t="s">
        <v>21</v>
      </c>
      <c r="D139" s="2">
        <v>20</v>
      </c>
      <c r="E139" s="2">
        <v>165.7</v>
      </c>
      <c r="F139" s="2">
        <v>122</v>
      </c>
      <c r="G139" s="2" t="s">
        <v>12</v>
      </c>
      <c r="H139" s="2">
        <v>911.83</v>
      </c>
      <c r="I139" s="2">
        <v>0</v>
      </c>
      <c r="J139" s="2" t="s">
        <v>16</v>
      </c>
      <c r="K139">
        <f>E139*0.01</f>
        <v>1.657</v>
      </c>
      <c r="L139" s="15">
        <f>F139*0.453592</f>
        <v>55.338223999999997</v>
      </c>
      <c r="M139" s="16">
        <f t="shared" si="2"/>
        <v>20.2</v>
      </c>
      <c r="N139" t="str">
        <f>IF(M139&lt;=18.5,"Underweight",IF(M139&lt;=24.9,"Healthy weight",IF(M139&lt;=29.9,"Over weight", "Obesity")))</f>
        <v>Healthy weight</v>
      </c>
    </row>
    <row r="140" spans="1:14" x14ac:dyDescent="0.2">
      <c r="A140" s="1" t="s">
        <v>729</v>
      </c>
      <c r="B140" s="2">
        <v>2020</v>
      </c>
      <c r="C140" s="2" t="s">
        <v>11</v>
      </c>
      <c r="D140" s="2">
        <v>41</v>
      </c>
      <c r="E140" s="2">
        <v>179.5</v>
      </c>
      <c r="F140" s="2">
        <v>218</v>
      </c>
      <c r="G140" s="2" t="s">
        <v>15</v>
      </c>
      <c r="H140" s="2">
        <v>6473.59</v>
      </c>
      <c r="I140" s="2">
        <v>0</v>
      </c>
      <c r="J140" s="2" t="s">
        <v>16</v>
      </c>
      <c r="K140">
        <f>E140*0.01</f>
        <v>1.7949999999999999</v>
      </c>
      <c r="L140" s="15">
        <f>F140*0.453592</f>
        <v>98.883055999999996</v>
      </c>
      <c r="M140" s="16">
        <f t="shared" si="2"/>
        <v>30.7</v>
      </c>
      <c r="N140" t="str">
        <f>IF(M140&lt;=18.5,"Underweight",IF(M140&lt;=24.9,"Healthy weight",IF(M140&lt;=29.9,"Over weight", "Obesity")))</f>
        <v>Obesity</v>
      </c>
    </row>
    <row r="141" spans="1:14" x14ac:dyDescent="0.2">
      <c r="A141" s="1" t="s">
        <v>731</v>
      </c>
      <c r="B141" s="2">
        <v>2020</v>
      </c>
      <c r="C141" s="2" t="s">
        <v>19</v>
      </c>
      <c r="D141" s="2">
        <v>48</v>
      </c>
      <c r="E141" s="2">
        <v>162.69999999999999</v>
      </c>
      <c r="F141" s="2">
        <v>179</v>
      </c>
      <c r="G141" s="2" t="s">
        <v>15</v>
      </c>
      <c r="H141" s="2">
        <v>8730.64</v>
      </c>
      <c r="I141" s="2">
        <v>0</v>
      </c>
      <c r="J141" s="2" t="s">
        <v>13</v>
      </c>
      <c r="K141">
        <f>E141*0.01</f>
        <v>1.627</v>
      </c>
      <c r="L141" s="15">
        <f>F141*0.453592</f>
        <v>81.192967999999993</v>
      </c>
      <c r="M141" s="16">
        <f t="shared" si="2"/>
        <v>30.7</v>
      </c>
      <c r="N141" t="str">
        <f>IF(M141&lt;=18.5,"Underweight",IF(M141&lt;=24.9,"Healthy weight",IF(M141&lt;=29.9,"Over weight", "Obesity")))</f>
        <v>Obesity</v>
      </c>
    </row>
    <row r="142" spans="1:14" x14ac:dyDescent="0.2">
      <c r="A142" s="1" t="s">
        <v>896</v>
      </c>
      <c r="B142" s="2">
        <v>2020</v>
      </c>
      <c r="C142" s="2" t="s">
        <v>26</v>
      </c>
      <c r="D142" s="2">
        <v>40</v>
      </c>
      <c r="E142" s="2">
        <v>163.4</v>
      </c>
      <c r="F142" s="2">
        <v>181</v>
      </c>
      <c r="G142" s="2" t="s">
        <v>15</v>
      </c>
      <c r="H142" s="2">
        <v>39782.480000000003</v>
      </c>
      <c r="I142" s="2">
        <v>1</v>
      </c>
      <c r="J142" s="2" t="s">
        <v>13</v>
      </c>
      <c r="K142">
        <f>E142*0.01</f>
        <v>1.6340000000000001</v>
      </c>
      <c r="L142" s="15">
        <f>F142*0.453592</f>
        <v>82.100151999999994</v>
      </c>
      <c r="M142" s="16">
        <f t="shared" si="2"/>
        <v>30.7</v>
      </c>
      <c r="N142" t="str">
        <f>IF(M142&lt;=18.5,"Underweight",IF(M142&lt;=24.9,"Healthy weight",IF(M142&lt;=29.9,"Over weight", "Obesity")))</f>
        <v>Obesity</v>
      </c>
    </row>
    <row r="143" spans="1:14" x14ac:dyDescent="0.2">
      <c r="A143" s="1" t="s">
        <v>1320</v>
      </c>
      <c r="B143" s="2">
        <v>2020</v>
      </c>
      <c r="C143" s="2" t="s">
        <v>21</v>
      </c>
      <c r="D143" s="2">
        <v>34</v>
      </c>
      <c r="E143" s="2">
        <v>171.8</v>
      </c>
      <c r="F143" s="2">
        <v>200</v>
      </c>
      <c r="G143" s="2" t="s">
        <v>15</v>
      </c>
      <c r="H143" s="2">
        <v>9859.24</v>
      </c>
      <c r="I143" s="2">
        <v>1</v>
      </c>
      <c r="J143" s="2" t="s">
        <v>13</v>
      </c>
      <c r="K143">
        <f>E143*0.01</f>
        <v>1.7180000000000002</v>
      </c>
      <c r="L143" s="15">
        <f>F143*0.453592</f>
        <v>90.718400000000003</v>
      </c>
      <c r="M143" s="16">
        <f t="shared" si="2"/>
        <v>30.7</v>
      </c>
      <c r="N143" t="str">
        <f>IF(M143&lt;=18.5,"Underweight",IF(M143&lt;=24.9,"Healthy weight",IF(M143&lt;=29.9,"Over weight", "Obesity")))</f>
        <v>Obesity</v>
      </c>
    </row>
    <row r="144" spans="1:14" x14ac:dyDescent="0.2">
      <c r="A144" s="1" t="s">
        <v>23</v>
      </c>
      <c r="B144" s="2">
        <v>2020</v>
      </c>
      <c r="C144" s="2" t="s">
        <v>21</v>
      </c>
      <c r="D144" s="2">
        <v>41</v>
      </c>
      <c r="E144" s="2">
        <v>189.2</v>
      </c>
      <c r="F144" s="2">
        <v>243</v>
      </c>
      <c r="G144" s="2" t="s">
        <v>15</v>
      </c>
      <c r="H144" s="2">
        <v>26748.13</v>
      </c>
      <c r="I144" s="2">
        <v>1</v>
      </c>
      <c r="J144" s="2" t="s">
        <v>13</v>
      </c>
      <c r="K144">
        <f>E144*0.01</f>
        <v>1.8919999999999999</v>
      </c>
      <c r="L144" s="15">
        <f>F144*0.453592</f>
        <v>110.22285599999999</v>
      </c>
      <c r="M144" s="16">
        <f t="shared" si="2"/>
        <v>30.8</v>
      </c>
      <c r="N144" t="str">
        <f>IF(M144&lt;=18.5,"Underweight",IF(M144&lt;=24.9,"Healthy weight",IF(M144&lt;=29.9,"Over weight", "Obesity")))</f>
        <v>Obesity</v>
      </c>
    </row>
    <row r="145" spans="1:14" x14ac:dyDescent="0.2">
      <c r="A145" s="1" t="s">
        <v>347</v>
      </c>
      <c r="B145" s="2">
        <v>2020</v>
      </c>
      <c r="C145" s="2" t="s">
        <v>11</v>
      </c>
      <c r="D145" s="2">
        <v>50</v>
      </c>
      <c r="E145" s="2">
        <v>167.6</v>
      </c>
      <c r="F145" s="2">
        <v>125</v>
      </c>
      <c r="G145" s="2" t="s">
        <v>15</v>
      </c>
      <c r="H145" s="2">
        <v>8914.0400000000009</v>
      </c>
      <c r="I145" s="2">
        <v>1</v>
      </c>
      <c r="J145" s="2" t="s">
        <v>16</v>
      </c>
      <c r="K145">
        <f>E145*0.01</f>
        <v>1.6759999999999999</v>
      </c>
      <c r="L145" s="15">
        <f>F145*0.453592</f>
        <v>56.698999999999998</v>
      </c>
      <c r="M145" s="16">
        <f t="shared" si="2"/>
        <v>20.2</v>
      </c>
      <c r="N145" t="str">
        <f>IF(M145&lt;=18.5,"Underweight",IF(M145&lt;=24.9,"Healthy weight",IF(M145&lt;=29.9,"Over weight", "Obesity")))</f>
        <v>Healthy weight</v>
      </c>
    </row>
    <row r="146" spans="1:14" x14ac:dyDescent="0.2">
      <c r="A146" s="1" t="s">
        <v>92</v>
      </c>
      <c r="B146" s="2">
        <v>2020</v>
      </c>
      <c r="C146" s="2" t="s">
        <v>11</v>
      </c>
      <c r="D146" s="2">
        <v>39</v>
      </c>
      <c r="E146" s="2">
        <v>166.3</v>
      </c>
      <c r="F146" s="2">
        <v>188</v>
      </c>
      <c r="G146" s="2" t="s">
        <v>12</v>
      </c>
      <c r="H146" s="2">
        <v>22597.200000000001</v>
      </c>
      <c r="I146" s="2">
        <v>1</v>
      </c>
      <c r="J146" s="2" t="s">
        <v>16</v>
      </c>
      <c r="K146">
        <f>E146*0.01</f>
        <v>1.6630000000000003</v>
      </c>
      <c r="L146" s="15">
        <f>F146*0.453592</f>
        <v>85.275295999999997</v>
      </c>
      <c r="M146" s="16">
        <f t="shared" si="2"/>
        <v>30.8</v>
      </c>
      <c r="N146" t="str">
        <f>IF(M146&lt;=18.5,"Underweight",IF(M146&lt;=24.9,"Healthy weight",IF(M146&lt;=29.9,"Over weight", "Obesity")))</f>
        <v>Obesity</v>
      </c>
    </row>
    <row r="147" spans="1:14" x14ac:dyDescent="0.2">
      <c r="A147" s="1" t="s">
        <v>755</v>
      </c>
      <c r="B147" s="2">
        <v>2020</v>
      </c>
      <c r="C147" s="2" t="s">
        <v>11</v>
      </c>
      <c r="D147" s="2">
        <v>44</v>
      </c>
      <c r="E147" s="2">
        <v>183.3</v>
      </c>
      <c r="F147" s="2">
        <v>189</v>
      </c>
      <c r="G147" s="2" t="s">
        <v>12</v>
      </c>
      <c r="H147" s="2">
        <v>7768.38</v>
      </c>
      <c r="I147" s="2">
        <v>1</v>
      </c>
      <c r="J147" s="2" t="s">
        <v>16</v>
      </c>
      <c r="K147">
        <f>E147*0.01</f>
        <v>1.8330000000000002</v>
      </c>
      <c r="L147" s="15">
        <f>F147*0.453592</f>
        <v>85.728887999999998</v>
      </c>
      <c r="M147" s="16">
        <f t="shared" si="2"/>
        <v>25.5</v>
      </c>
      <c r="N147" t="str">
        <f>IF(M147&lt;=18.5,"Underweight",IF(M147&lt;=24.9,"Healthy weight",IF(M147&lt;=29.9,"Over weight", "Obesity")))</f>
        <v>Over weight</v>
      </c>
    </row>
    <row r="148" spans="1:14" x14ac:dyDescent="0.2">
      <c r="A148" s="1" t="s">
        <v>137</v>
      </c>
      <c r="B148" s="2">
        <v>2020</v>
      </c>
      <c r="C148" s="2" t="s">
        <v>11</v>
      </c>
      <c r="D148" s="2">
        <v>25</v>
      </c>
      <c r="E148" s="2">
        <v>158.69999999999999</v>
      </c>
      <c r="F148" s="2">
        <v>171</v>
      </c>
      <c r="G148" s="2" t="s">
        <v>15</v>
      </c>
      <c r="H148" s="2">
        <v>2107.8000000000002</v>
      </c>
      <c r="I148" s="2">
        <v>2</v>
      </c>
      <c r="J148" s="2" t="s">
        <v>16</v>
      </c>
      <c r="K148">
        <f>E148*0.01</f>
        <v>1.587</v>
      </c>
      <c r="L148" s="15">
        <f>F148*0.453592</f>
        <v>77.564232000000004</v>
      </c>
      <c r="M148" s="16">
        <f t="shared" si="2"/>
        <v>30.8</v>
      </c>
      <c r="N148" t="str">
        <f>IF(M148&lt;=18.5,"Underweight",IF(M148&lt;=24.9,"Healthy weight",IF(M148&lt;=29.9,"Over weight", "Obesity")))</f>
        <v>Obesity</v>
      </c>
    </row>
    <row r="149" spans="1:14" x14ac:dyDescent="0.2">
      <c r="A149" s="1" t="s">
        <v>230</v>
      </c>
      <c r="B149" s="2">
        <v>2020</v>
      </c>
      <c r="C149" s="2" t="s">
        <v>11</v>
      </c>
      <c r="D149" s="2">
        <v>31</v>
      </c>
      <c r="E149" s="2">
        <v>162.30000000000001</v>
      </c>
      <c r="F149" s="2">
        <v>179</v>
      </c>
      <c r="G149" s="2" t="s">
        <v>12</v>
      </c>
      <c r="H149" s="2">
        <v>2994.94</v>
      </c>
      <c r="I149" s="2">
        <v>0</v>
      </c>
      <c r="J149" s="2" t="s">
        <v>16</v>
      </c>
      <c r="K149">
        <f>E149*0.01</f>
        <v>1.6230000000000002</v>
      </c>
      <c r="L149" s="15">
        <f>F149*0.453592</f>
        <v>81.192967999999993</v>
      </c>
      <c r="M149" s="16">
        <f t="shared" si="2"/>
        <v>30.8</v>
      </c>
      <c r="N149" t="str">
        <f>IF(M149&lt;=18.5,"Underweight",IF(M149&lt;=24.9,"Healthy weight",IF(M149&lt;=29.9,"Over weight", "Obesity")))</f>
        <v>Obesity</v>
      </c>
    </row>
    <row r="150" spans="1:14" x14ac:dyDescent="0.2">
      <c r="A150" s="1" t="s">
        <v>237</v>
      </c>
      <c r="B150" s="2">
        <v>2020</v>
      </c>
      <c r="C150" s="2" t="s">
        <v>19</v>
      </c>
      <c r="D150" s="2">
        <v>39</v>
      </c>
      <c r="E150" s="2">
        <v>172.8</v>
      </c>
      <c r="F150" s="2">
        <v>203</v>
      </c>
      <c r="G150" s="2" t="s">
        <v>15</v>
      </c>
      <c r="H150" s="2">
        <v>28383.89</v>
      </c>
      <c r="I150" s="2">
        <v>1</v>
      </c>
      <c r="J150" s="2" t="s">
        <v>13</v>
      </c>
      <c r="K150">
        <f>E150*0.01</f>
        <v>1.7280000000000002</v>
      </c>
      <c r="L150" s="15">
        <f>F150*0.453592</f>
        <v>92.079176000000004</v>
      </c>
      <c r="M150" s="16">
        <f t="shared" si="2"/>
        <v>30.8</v>
      </c>
      <c r="N150" t="str">
        <f>IF(M150&lt;=18.5,"Underweight",IF(M150&lt;=24.9,"Healthy weight",IF(M150&lt;=29.9,"Over weight", "Obesity")))</f>
        <v>Obesity</v>
      </c>
    </row>
    <row r="151" spans="1:14" x14ac:dyDescent="0.2">
      <c r="A151" s="1" t="s">
        <v>653</v>
      </c>
      <c r="B151" s="2">
        <v>2020</v>
      </c>
      <c r="C151" s="2" t="s">
        <v>19</v>
      </c>
      <c r="D151" s="2">
        <v>41</v>
      </c>
      <c r="E151" s="2">
        <v>165.5</v>
      </c>
      <c r="F151" s="2">
        <v>122</v>
      </c>
      <c r="G151" s="2" t="s">
        <v>12</v>
      </c>
      <c r="H151" s="2">
        <v>14701.98</v>
      </c>
      <c r="I151" s="2">
        <v>1</v>
      </c>
      <c r="J151" s="2" t="s">
        <v>16</v>
      </c>
      <c r="K151">
        <f>E151*0.01</f>
        <v>1.655</v>
      </c>
      <c r="L151" s="15">
        <f>F151*0.453592</f>
        <v>55.338223999999997</v>
      </c>
      <c r="M151" s="16">
        <f t="shared" si="2"/>
        <v>20.2</v>
      </c>
      <c r="N151" t="str">
        <f>IF(M151&lt;=18.5,"Underweight",IF(M151&lt;=24.9,"Healthy weight",IF(M151&lt;=29.9,"Over weight", "Obesity")))</f>
        <v>Healthy weight</v>
      </c>
    </row>
    <row r="152" spans="1:14" x14ac:dyDescent="0.2">
      <c r="A152" s="1" t="s">
        <v>425</v>
      </c>
      <c r="B152" s="2">
        <v>2020</v>
      </c>
      <c r="C152" s="2" t="s">
        <v>21</v>
      </c>
      <c r="D152" s="2">
        <v>53</v>
      </c>
      <c r="E152" s="2">
        <v>155.9</v>
      </c>
      <c r="F152" s="2">
        <v>165</v>
      </c>
      <c r="G152" s="2" t="s">
        <v>15</v>
      </c>
      <c r="H152" s="2">
        <v>11565.4</v>
      </c>
      <c r="I152" s="2">
        <v>1</v>
      </c>
      <c r="J152" s="2" t="s">
        <v>16</v>
      </c>
      <c r="K152">
        <f>E152*0.01</f>
        <v>1.5590000000000002</v>
      </c>
      <c r="L152" s="15">
        <f>F152*0.453592</f>
        <v>74.842680000000001</v>
      </c>
      <c r="M152" s="16">
        <f t="shared" si="2"/>
        <v>30.8</v>
      </c>
      <c r="N152" t="str">
        <f>IF(M152&lt;=18.5,"Underweight",IF(M152&lt;=24.9,"Healthy weight",IF(M152&lt;=29.9,"Over weight", "Obesity")))</f>
        <v>Obesity</v>
      </c>
    </row>
    <row r="153" spans="1:14" x14ac:dyDescent="0.2">
      <c r="A153" s="1" t="s">
        <v>79</v>
      </c>
      <c r="B153" s="2">
        <v>2020</v>
      </c>
      <c r="C153" s="2" t="s">
        <v>11</v>
      </c>
      <c r="D153" s="2">
        <v>51</v>
      </c>
      <c r="E153" s="2">
        <v>167.5</v>
      </c>
      <c r="F153" s="2">
        <v>125</v>
      </c>
      <c r="G153" s="2" t="s">
        <v>15</v>
      </c>
      <c r="H153" s="2">
        <v>6858.24</v>
      </c>
      <c r="I153" s="2">
        <v>0</v>
      </c>
      <c r="J153" s="2" t="s">
        <v>16</v>
      </c>
      <c r="K153">
        <f>E153*0.01</f>
        <v>1.675</v>
      </c>
      <c r="L153" s="15">
        <f>F153*0.453592</f>
        <v>56.698999999999998</v>
      </c>
      <c r="M153" s="16">
        <f t="shared" si="2"/>
        <v>20.2</v>
      </c>
      <c r="N153" t="str">
        <f>IF(M153&lt;=18.5,"Underweight",IF(M153&lt;=24.9,"Healthy weight",IF(M153&lt;=29.9,"Over weight", "Obesity")))</f>
        <v>Healthy weight</v>
      </c>
    </row>
    <row r="154" spans="1:14" x14ac:dyDescent="0.2">
      <c r="A154" s="1" t="s">
        <v>667</v>
      </c>
      <c r="B154" s="2">
        <v>2020</v>
      </c>
      <c r="C154" s="2" t="s">
        <v>26</v>
      </c>
      <c r="D154" s="2">
        <v>27</v>
      </c>
      <c r="E154" s="2">
        <v>159.6</v>
      </c>
      <c r="F154" s="2">
        <v>173</v>
      </c>
      <c r="G154" s="2" t="s">
        <v>15</v>
      </c>
      <c r="H154" s="2">
        <v>25075.37</v>
      </c>
      <c r="I154" s="2">
        <v>0</v>
      </c>
      <c r="J154" s="2" t="s">
        <v>16</v>
      </c>
      <c r="K154">
        <f>E154*0.01</f>
        <v>1.5960000000000001</v>
      </c>
      <c r="L154" s="15">
        <f>F154*0.453592</f>
        <v>78.471416000000005</v>
      </c>
      <c r="M154" s="16">
        <f t="shared" si="2"/>
        <v>30.8</v>
      </c>
      <c r="N154" t="str">
        <f>IF(M154&lt;=18.5,"Underweight",IF(M154&lt;=24.9,"Healthy weight",IF(M154&lt;=29.9,"Over weight", "Obesity")))</f>
        <v>Obesity</v>
      </c>
    </row>
    <row r="155" spans="1:14" x14ac:dyDescent="0.2">
      <c r="A155" s="1" t="s">
        <v>1199</v>
      </c>
      <c r="B155" s="2">
        <v>2020</v>
      </c>
      <c r="C155" s="2" t="s">
        <v>19</v>
      </c>
      <c r="D155" s="2">
        <v>33</v>
      </c>
      <c r="E155" s="2">
        <v>166.6</v>
      </c>
      <c r="F155" s="2">
        <v>124</v>
      </c>
      <c r="G155" s="2" t="s">
        <v>12</v>
      </c>
      <c r="H155" s="2">
        <v>2441.79</v>
      </c>
      <c r="I155" s="2">
        <v>0</v>
      </c>
      <c r="J155" s="2" t="s">
        <v>16</v>
      </c>
      <c r="K155">
        <f>E155*0.01</f>
        <v>1.6659999999999999</v>
      </c>
      <c r="L155" s="15">
        <f>F155*0.453592</f>
        <v>56.245407999999998</v>
      </c>
      <c r="M155" s="16">
        <f t="shared" si="2"/>
        <v>20.3</v>
      </c>
      <c r="N155" t="str">
        <f>IF(M155&lt;=18.5,"Underweight",IF(M155&lt;=24.9,"Healthy weight",IF(M155&lt;=29.9,"Over weight", "Obesity")))</f>
        <v>Healthy weight</v>
      </c>
    </row>
    <row r="156" spans="1:14" x14ac:dyDescent="0.2">
      <c r="A156" s="1" t="s">
        <v>674</v>
      </c>
      <c r="B156" s="2">
        <v>2020</v>
      </c>
      <c r="C156" s="2" t="s">
        <v>19</v>
      </c>
      <c r="D156" s="2">
        <v>36</v>
      </c>
      <c r="E156" s="2">
        <v>173.3</v>
      </c>
      <c r="F156" s="2">
        <v>204</v>
      </c>
      <c r="G156" s="2" t="s">
        <v>15</v>
      </c>
      <c r="H156" s="2">
        <v>7960.55</v>
      </c>
      <c r="I156" s="2">
        <v>1</v>
      </c>
      <c r="J156" s="2" t="s">
        <v>16</v>
      </c>
      <c r="K156">
        <f>E156*0.01</f>
        <v>1.7330000000000001</v>
      </c>
      <c r="L156" s="15">
        <f>F156*0.453592</f>
        <v>92.532768000000004</v>
      </c>
      <c r="M156" s="16">
        <f t="shared" si="2"/>
        <v>30.8</v>
      </c>
      <c r="N156" t="str">
        <f>IF(M156&lt;=18.5,"Underweight",IF(M156&lt;=24.9,"Healthy weight",IF(M156&lt;=29.9,"Over weight", "Obesity")))</f>
        <v>Obesity</v>
      </c>
    </row>
    <row r="157" spans="1:14" x14ac:dyDescent="0.2">
      <c r="A157" s="1" t="s">
        <v>433</v>
      </c>
      <c r="B157" s="2">
        <v>2020</v>
      </c>
      <c r="C157" s="2" t="s">
        <v>19</v>
      </c>
      <c r="D157" s="2">
        <v>33</v>
      </c>
      <c r="E157" s="2">
        <v>164.3</v>
      </c>
      <c r="F157" s="2">
        <v>152</v>
      </c>
      <c r="G157" s="2" t="s">
        <v>15</v>
      </c>
      <c r="H157" s="2">
        <v>2176.0500000000002</v>
      </c>
      <c r="I157" s="2">
        <v>1</v>
      </c>
      <c r="J157" s="2" t="s">
        <v>16</v>
      </c>
      <c r="K157">
        <f>E157*0.01</f>
        <v>1.6430000000000002</v>
      </c>
      <c r="L157" s="15">
        <f>F157*0.453592</f>
        <v>68.945983999999996</v>
      </c>
      <c r="M157" s="16">
        <f t="shared" si="2"/>
        <v>25.5</v>
      </c>
      <c r="N157" t="str">
        <f>IF(M157&lt;=18.5,"Underweight",IF(M157&lt;=24.9,"Healthy weight",IF(M157&lt;=29.9,"Over weight", "Obesity")))</f>
        <v>Over weight</v>
      </c>
    </row>
    <row r="158" spans="1:14" x14ac:dyDescent="0.2">
      <c r="A158" s="1" t="s">
        <v>1033</v>
      </c>
      <c r="B158" s="2">
        <v>2020</v>
      </c>
      <c r="C158" s="2" t="s">
        <v>11</v>
      </c>
      <c r="D158" s="2">
        <v>42</v>
      </c>
      <c r="E158" s="2">
        <v>161.5</v>
      </c>
      <c r="F158" s="2">
        <v>147</v>
      </c>
      <c r="G158" s="2" t="s">
        <v>15</v>
      </c>
      <c r="H158" s="2">
        <v>6338.99</v>
      </c>
      <c r="I158" s="2">
        <v>1</v>
      </c>
      <c r="J158" s="2" t="s">
        <v>16</v>
      </c>
      <c r="K158">
        <f>E158*0.01</f>
        <v>1.615</v>
      </c>
      <c r="L158" s="15">
        <f>F158*0.453592</f>
        <v>66.678023999999994</v>
      </c>
      <c r="M158" s="16">
        <f t="shared" si="2"/>
        <v>25.6</v>
      </c>
      <c r="N158" t="str">
        <f>IF(M158&lt;=18.5,"Underweight",IF(M158&lt;=24.9,"Healthy weight",IF(M158&lt;=29.9,"Over weight", "Obesity")))</f>
        <v>Over weight</v>
      </c>
    </row>
    <row r="159" spans="1:14" x14ac:dyDescent="0.2">
      <c r="A159" s="1" t="s">
        <v>697</v>
      </c>
      <c r="B159" s="2">
        <v>2020</v>
      </c>
      <c r="C159" s="2" t="s">
        <v>11</v>
      </c>
      <c r="D159" s="2">
        <v>38</v>
      </c>
      <c r="E159" s="2">
        <v>172.5</v>
      </c>
      <c r="F159" s="2">
        <v>202</v>
      </c>
      <c r="G159" s="2" t="s">
        <v>15</v>
      </c>
      <c r="H159" s="2">
        <v>9410.02</v>
      </c>
      <c r="I159" s="2">
        <v>1</v>
      </c>
      <c r="J159" s="2" t="s">
        <v>16</v>
      </c>
      <c r="K159">
        <f>E159*0.01</f>
        <v>1.7250000000000001</v>
      </c>
      <c r="L159" s="15">
        <f>F159*0.453592</f>
        <v>91.625584000000003</v>
      </c>
      <c r="M159" s="16">
        <f t="shared" si="2"/>
        <v>30.8</v>
      </c>
      <c r="N159" t="str">
        <f>IF(M159&lt;=18.5,"Underweight",IF(M159&lt;=24.9,"Healthy weight",IF(M159&lt;=29.9,"Over weight", "Obesity")))</f>
        <v>Obesity</v>
      </c>
    </row>
    <row r="160" spans="1:14" x14ac:dyDescent="0.2">
      <c r="A160" s="1" t="s">
        <v>870</v>
      </c>
      <c r="B160" s="2">
        <v>2020</v>
      </c>
      <c r="C160" s="2" t="s">
        <v>19</v>
      </c>
      <c r="D160" s="2">
        <v>38</v>
      </c>
      <c r="E160" s="2">
        <v>162.30000000000001</v>
      </c>
      <c r="F160" s="2">
        <v>179</v>
      </c>
      <c r="G160" s="2" t="s">
        <v>15</v>
      </c>
      <c r="H160" s="2">
        <v>7474.4</v>
      </c>
      <c r="I160" s="2">
        <v>2</v>
      </c>
      <c r="J160" s="2" t="s">
        <v>16</v>
      </c>
      <c r="K160">
        <f>E160*0.01</f>
        <v>1.6230000000000002</v>
      </c>
      <c r="L160" s="15">
        <f>F160*0.453592</f>
        <v>81.192967999999993</v>
      </c>
      <c r="M160" s="16">
        <f t="shared" si="2"/>
        <v>30.8</v>
      </c>
      <c r="N160" t="str">
        <f>IF(M160&lt;=18.5,"Underweight",IF(M160&lt;=24.9,"Healthy weight",IF(M160&lt;=29.9,"Over weight", "Obesity")))</f>
        <v>Obesity</v>
      </c>
    </row>
    <row r="161" spans="1:14" x14ac:dyDescent="0.2">
      <c r="A161" s="1" t="s">
        <v>921</v>
      </c>
      <c r="B161" s="2">
        <v>2020</v>
      </c>
      <c r="C161" s="2" t="s">
        <v>26</v>
      </c>
      <c r="D161" s="2">
        <v>26</v>
      </c>
      <c r="E161" s="2">
        <v>174.7</v>
      </c>
      <c r="F161" s="2">
        <v>207</v>
      </c>
      <c r="G161" s="2" t="s">
        <v>12</v>
      </c>
      <c r="H161" s="2">
        <v>15956.61</v>
      </c>
      <c r="I161" s="2">
        <v>0</v>
      </c>
      <c r="J161" s="2" t="s">
        <v>13</v>
      </c>
      <c r="K161">
        <f>E161*0.01</f>
        <v>1.7469999999999999</v>
      </c>
      <c r="L161" s="15">
        <f>F161*0.453592</f>
        <v>93.893544000000006</v>
      </c>
      <c r="M161" s="16">
        <f t="shared" si="2"/>
        <v>30.8</v>
      </c>
      <c r="N161" t="str">
        <f>IF(M161&lt;=18.5,"Underweight",IF(M161&lt;=24.9,"Healthy weight",IF(M161&lt;=29.9,"Over weight", "Obesity")))</f>
        <v>Obesity</v>
      </c>
    </row>
    <row r="162" spans="1:14" x14ac:dyDescent="0.2">
      <c r="A162" s="1" t="s">
        <v>1007</v>
      </c>
      <c r="B162" s="2">
        <v>2020</v>
      </c>
      <c r="C162" s="2" t="s">
        <v>11</v>
      </c>
      <c r="D162" s="2">
        <v>56</v>
      </c>
      <c r="E162" s="2">
        <v>164.1</v>
      </c>
      <c r="F162" s="2">
        <v>183</v>
      </c>
      <c r="G162" s="2" t="s">
        <v>12</v>
      </c>
      <c r="H162" s="2">
        <v>16806.900000000001</v>
      </c>
      <c r="I162" s="2">
        <v>1</v>
      </c>
      <c r="J162" s="2" t="s">
        <v>16</v>
      </c>
      <c r="K162">
        <f>E162*0.01</f>
        <v>1.641</v>
      </c>
      <c r="L162" s="15">
        <f>F162*0.453592</f>
        <v>83.007335999999995</v>
      </c>
      <c r="M162" s="16">
        <f t="shared" si="2"/>
        <v>30.8</v>
      </c>
      <c r="N162" t="str">
        <f>IF(M162&lt;=18.5,"Underweight",IF(M162&lt;=24.9,"Healthy weight",IF(M162&lt;=29.9,"Over weight", "Obesity")))</f>
        <v>Obesity</v>
      </c>
    </row>
    <row r="163" spans="1:14" x14ac:dyDescent="0.2">
      <c r="A163" s="1" t="s">
        <v>1069</v>
      </c>
      <c r="B163" s="2">
        <v>2020</v>
      </c>
      <c r="C163" s="2" t="s">
        <v>19</v>
      </c>
      <c r="D163" s="2">
        <v>25</v>
      </c>
      <c r="E163" s="2">
        <v>174.5</v>
      </c>
      <c r="F163" s="2">
        <v>207</v>
      </c>
      <c r="G163" s="2" t="s">
        <v>15</v>
      </c>
      <c r="H163" s="2">
        <v>14575.96</v>
      </c>
      <c r="I163" s="2">
        <v>2</v>
      </c>
      <c r="J163" s="2" t="s">
        <v>13</v>
      </c>
      <c r="K163">
        <f>E163*0.01</f>
        <v>1.7450000000000001</v>
      </c>
      <c r="L163" s="15">
        <f>F163*0.453592</f>
        <v>93.893544000000006</v>
      </c>
      <c r="M163" s="16">
        <f t="shared" si="2"/>
        <v>30.8</v>
      </c>
      <c r="N163" t="str">
        <f>IF(M163&lt;=18.5,"Underweight",IF(M163&lt;=24.9,"Healthy weight",IF(M163&lt;=29.9,"Over weight", "Obesity")))</f>
        <v>Obesity</v>
      </c>
    </row>
    <row r="164" spans="1:14" x14ac:dyDescent="0.2">
      <c r="A164" s="1" t="s">
        <v>1079</v>
      </c>
      <c r="B164" s="2">
        <v>2020</v>
      </c>
      <c r="C164" s="2" t="s">
        <v>21</v>
      </c>
      <c r="D164" s="2">
        <v>25</v>
      </c>
      <c r="E164" s="2">
        <v>173.7</v>
      </c>
      <c r="F164" s="2">
        <v>205</v>
      </c>
      <c r="G164" s="2" t="s">
        <v>12</v>
      </c>
      <c r="H164" s="2">
        <v>1490.21</v>
      </c>
      <c r="I164" s="2">
        <v>0</v>
      </c>
      <c r="J164" s="2" t="s">
        <v>16</v>
      </c>
      <c r="K164">
        <f>E164*0.01</f>
        <v>1.7369999999999999</v>
      </c>
      <c r="L164" s="15">
        <f>F164*0.453592</f>
        <v>92.986360000000005</v>
      </c>
      <c r="M164" s="16">
        <f t="shared" si="2"/>
        <v>30.8</v>
      </c>
      <c r="N164" t="str">
        <f>IF(M164&lt;=18.5,"Underweight",IF(M164&lt;=24.9,"Healthy weight",IF(M164&lt;=29.9,"Over weight", "Obesity")))</f>
        <v>Obesity</v>
      </c>
    </row>
    <row r="165" spans="1:14" x14ac:dyDescent="0.2">
      <c r="A165" s="1" t="s">
        <v>1231</v>
      </c>
      <c r="B165" s="2">
        <v>2020</v>
      </c>
      <c r="C165" s="2" t="s">
        <v>26</v>
      </c>
      <c r="D165" s="2">
        <v>33</v>
      </c>
      <c r="E165" s="2">
        <v>169.9</v>
      </c>
      <c r="F165" s="2">
        <v>196</v>
      </c>
      <c r="G165" s="2" t="s">
        <v>15</v>
      </c>
      <c r="H165" s="2">
        <v>10214.27</v>
      </c>
      <c r="I165" s="2">
        <v>2</v>
      </c>
      <c r="J165" s="2" t="s">
        <v>16</v>
      </c>
      <c r="K165">
        <f>E165*0.01</f>
        <v>1.6990000000000001</v>
      </c>
      <c r="L165" s="15">
        <f>F165*0.453592</f>
        <v>88.904032000000001</v>
      </c>
      <c r="M165" s="16">
        <f t="shared" si="2"/>
        <v>30.8</v>
      </c>
      <c r="N165" t="str">
        <f>IF(M165&lt;=18.5,"Underweight",IF(M165&lt;=24.9,"Healthy weight",IF(M165&lt;=29.9,"Over weight", "Obesity")))</f>
        <v>Obesity</v>
      </c>
    </row>
    <row r="166" spans="1:14" x14ac:dyDescent="0.2">
      <c r="A166" s="1" t="s">
        <v>668</v>
      </c>
      <c r="B166" s="2">
        <v>2020</v>
      </c>
      <c r="C166" s="2" t="s">
        <v>11</v>
      </c>
      <c r="D166" s="2">
        <v>38</v>
      </c>
      <c r="E166" s="2">
        <v>171.7</v>
      </c>
      <c r="F166" s="2">
        <v>132</v>
      </c>
      <c r="G166" s="2" t="s">
        <v>15</v>
      </c>
      <c r="H166" s="2">
        <v>4559.72</v>
      </c>
      <c r="I166" s="2">
        <v>2</v>
      </c>
      <c r="J166" s="2" t="s">
        <v>16</v>
      </c>
      <c r="K166">
        <f>E166*0.01</f>
        <v>1.7169999999999999</v>
      </c>
      <c r="L166" s="15">
        <f>F166*0.453592</f>
        <v>59.874144000000001</v>
      </c>
      <c r="M166" s="16">
        <f t="shared" si="2"/>
        <v>20.3</v>
      </c>
      <c r="N166" t="str">
        <f>IF(M166&lt;=18.5,"Underweight",IF(M166&lt;=24.9,"Healthy weight",IF(M166&lt;=29.9,"Over weight", "Obesity")))</f>
        <v>Healthy weight</v>
      </c>
    </row>
    <row r="167" spans="1:14" x14ac:dyDescent="0.2">
      <c r="A167" s="1" t="s">
        <v>1283</v>
      </c>
      <c r="B167" s="2">
        <v>2020</v>
      </c>
      <c r="C167" s="2" t="s">
        <v>11</v>
      </c>
      <c r="D167" s="2">
        <v>23</v>
      </c>
      <c r="E167" s="2">
        <v>158.1</v>
      </c>
      <c r="F167" s="2">
        <v>141</v>
      </c>
      <c r="G167" s="2" t="s">
        <v>12</v>
      </c>
      <c r="H167" s="2">
        <v>1579.47</v>
      </c>
      <c r="I167" s="2">
        <v>0</v>
      </c>
      <c r="J167" s="2" t="s">
        <v>16</v>
      </c>
      <c r="K167">
        <f>E167*0.01</f>
        <v>1.581</v>
      </c>
      <c r="L167" s="15">
        <f>F167*0.453592</f>
        <v>63.956471999999998</v>
      </c>
      <c r="M167" s="16">
        <f t="shared" si="2"/>
        <v>25.6</v>
      </c>
      <c r="N167" t="str">
        <f>IF(M167&lt;=18.5,"Underweight",IF(M167&lt;=24.9,"Healthy weight",IF(M167&lt;=29.9,"Over weight", "Obesity")))</f>
        <v>Over weight</v>
      </c>
    </row>
    <row r="168" spans="1:14" x14ac:dyDescent="0.2">
      <c r="A168" s="1" t="s">
        <v>1338</v>
      </c>
      <c r="B168" s="2">
        <v>2020</v>
      </c>
      <c r="C168" s="2" t="s">
        <v>11</v>
      </c>
      <c r="D168" s="2">
        <v>58</v>
      </c>
      <c r="E168" s="2">
        <v>175.5</v>
      </c>
      <c r="F168" s="2">
        <v>209</v>
      </c>
      <c r="G168" s="2" t="s">
        <v>12</v>
      </c>
      <c r="H168" s="2">
        <v>36554.43</v>
      </c>
      <c r="I168" s="2">
        <v>1</v>
      </c>
      <c r="J168" s="2" t="s">
        <v>13</v>
      </c>
      <c r="K168">
        <f>E168*0.01</f>
        <v>1.7550000000000001</v>
      </c>
      <c r="L168" s="15">
        <f>F168*0.453592</f>
        <v>94.800727999999992</v>
      </c>
      <c r="M168" s="16">
        <f t="shared" si="2"/>
        <v>30.8</v>
      </c>
      <c r="N168" t="str">
        <f>IF(M168&lt;=18.5,"Underweight",IF(M168&lt;=24.9,"Healthy weight",IF(M168&lt;=29.9,"Over weight", "Obesity")))</f>
        <v>Obesity</v>
      </c>
    </row>
    <row r="169" spans="1:14" x14ac:dyDescent="0.2">
      <c r="A169" s="1" t="s">
        <v>1344</v>
      </c>
      <c r="B169" s="2">
        <v>2020</v>
      </c>
      <c r="C169" s="2" t="s">
        <v>19</v>
      </c>
      <c r="D169" s="2">
        <v>33</v>
      </c>
      <c r="E169" s="2">
        <v>164.5</v>
      </c>
      <c r="F169" s="2">
        <v>184</v>
      </c>
      <c r="G169" s="2" t="s">
        <v>15</v>
      </c>
      <c r="H169" s="2">
        <v>3710.68</v>
      </c>
      <c r="I169" s="2">
        <v>2</v>
      </c>
      <c r="J169" s="2" t="s">
        <v>16</v>
      </c>
      <c r="K169">
        <f>E169*0.01</f>
        <v>1.645</v>
      </c>
      <c r="L169" s="15">
        <f>F169*0.453592</f>
        <v>83.460927999999996</v>
      </c>
      <c r="M169" s="16">
        <f t="shared" si="2"/>
        <v>30.8</v>
      </c>
      <c r="N169" t="str">
        <f>IF(M169&lt;=18.5,"Underweight",IF(M169&lt;=24.9,"Healthy weight",IF(M169&lt;=29.9,"Over weight", "Obesity")))</f>
        <v>Obesity</v>
      </c>
    </row>
    <row r="170" spans="1:14" x14ac:dyDescent="0.2">
      <c r="A170" s="1" t="s">
        <v>296</v>
      </c>
      <c r="B170" s="2">
        <v>2020</v>
      </c>
      <c r="C170" s="2" t="s">
        <v>19</v>
      </c>
      <c r="D170" s="2">
        <v>23</v>
      </c>
      <c r="E170" s="2">
        <v>165.6</v>
      </c>
      <c r="F170" s="2">
        <v>187</v>
      </c>
      <c r="G170" s="2" t="s">
        <v>15</v>
      </c>
      <c r="H170" s="2">
        <v>1055.94</v>
      </c>
      <c r="I170" s="2">
        <v>0</v>
      </c>
      <c r="J170" s="2" t="s">
        <v>16</v>
      </c>
      <c r="K170">
        <f>E170*0.01</f>
        <v>1.6559999999999999</v>
      </c>
      <c r="L170" s="15">
        <f>F170*0.453592</f>
        <v>84.821703999999997</v>
      </c>
      <c r="M170" s="16">
        <f t="shared" si="2"/>
        <v>30.9</v>
      </c>
      <c r="N170" t="str">
        <f>IF(M170&lt;=18.5,"Underweight",IF(M170&lt;=24.9,"Healthy weight",IF(M170&lt;=29.9,"Over weight", "Obesity")))</f>
        <v>Obesity</v>
      </c>
    </row>
    <row r="171" spans="1:14" x14ac:dyDescent="0.2">
      <c r="A171" s="1" t="s">
        <v>1081</v>
      </c>
      <c r="B171" s="2">
        <v>2020</v>
      </c>
      <c r="C171" s="2" t="s">
        <v>26</v>
      </c>
      <c r="D171" s="2">
        <v>29</v>
      </c>
      <c r="E171" s="2">
        <v>170.5</v>
      </c>
      <c r="F171" s="2">
        <v>164</v>
      </c>
      <c r="G171" s="2" t="s">
        <v>12</v>
      </c>
      <c r="H171" s="2">
        <v>7528.8</v>
      </c>
      <c r="I171" s="2">
        <v>1</v>
      </c>
      <c r="J171" s="2" t="s">
        <v>16</v>
      </c>
      <c r="K171">
        <f>E171*0.01</f>
        <v>1.7050000000000001</v>
      </c>
      <c r="L171" s="15">
        <f>F171*0.453592</f>
        <v>74.389088000000001</v>
      </c>
      <c r="M171" s="16">
        <f t="shared" si="2"/>
        <v>25.6</v>
      </c>
      <c r="N171" t="str">
        <f>IF(M171&lt;=18.5,"Underweight",IF(M171&lt;=24.9,"Healthy weight",IF(M171&lt;=29.9,"Over weight", "Obesity")))</f>
        <v>Over weight</v>
      </c>
    </row>
    <row r="172" spans="1:14" x14ac:dyDescent="0.2">
      <c r="A172" s="1" t="s">
        <v>738</v>
      </c>
      <c r="B172" s="2">
        <v>2020</v>
      </c>
      <c r="C172" s="2" t="s">
        <v>11</v>
      </c>
      <c r="D172" s="2">
        <v>41</v>
      </c>
      <c r="E172" s="2">
        <v>180</v>
      </c>
      <c r="F172" s="2">
        <v>183</v>
      </c>
      <c r="G172" s="2" t="s">
        <v>15</v>
      </c>
      <c r="H172" s="2">
        <v>11343.64</v>
      </c>
      <c r="I172" s="2">
        <v>2</v>
      </c>
      <c r="J172" s="2" t="s">
        <v>13</v>
      </c>
      <c r="K172">
        <f>E172*0.01</f>
        <v>1.8</v>
      </c>
      <c r="L172" s="15">
        <f>F172*0.453592</f>
        <v>83.007335999999995</v>
      </c>
      <c r="M172" s="16">
        <f t="shared" si="2"/>
        <v>25.6</v>
      </c>
      <c r="N172" t="str">
        <f>IF(M172&lt;=18.5,"Underweight",IF(M172&lt;=24.9,"Healthy weight",IF(M172&lt;=29.9,"Over weight", "Obesity")))</f>
        <v>Over weight</v>
      </c>
    </row>
    <row r="173" spans="1:14" x14ac:dyDescent="0.2">
      <c r="A173" s="1" t="s">
        <v>989</v>
      </c>
      <c r="B173" s="2">
        <v>2020</v>
      </c>
      <c r="C173" s="2" t="s">
        <v>19</v>
      </c>
      <c r="D173" s="2">
        <v>44</v>
      </c>
      <c r="E173" s="2">
        <v>159.1</v>
      </c>
      <c r="F173" s="2">
        <v>143</v>
      </c>
      <c r="G173" s="2" t="s">
        <v>12</v>
      </c>
      <c r="H173" s="2">
        <v>4314.72</v>
      </c>
      <c r="I173" s="2">
        <v>0</v>
      </c>
      <c r="J173" s="2" t="s">
        <v>16</v>
      </c>
      <c r="K173">
        <f>E173*0.01</f>
        <v>1.591</v>
      </c>
      <c r="L173" s="15">
        <f>F173*0.453592</f>
        <v>64.863656000000006</v>
      </c>
      <c r="M173" s="16">
        <f t="shared" si="2"/>
        <v>25.6</v>
      </c>
      <c r="N173" t="str">
        <f>IF(M173&lt;=18.5,"Underweight",IF(M173&lt;=24.9,"Healthy weight",IF(M173&lt;=29.9,"Over weight", "Obesity")))</f>
        <v>Over weight</v>
      </c>
    </row>
    <row r="174" spans="1:14" x14ac:dyDescent="0.2">
      <c r="A174" s="1" t="s">
        <v>679</v>
      </c>
      <c r="B174" s="2">
        <v>2020</v>
      </c>
      <c r="C174" s="2" t="s">
        <v>19</v>
      </c>
      <c r="D174" s="2">
        <v>39</v>
      </c>
      <c r="E174" s="2">
        <v>161.30000000000001</v>
      </c>
      <c r="F174" s="2">
        <v>147</v>
      </c>
      <c r="G174" s="2" t="s">
        <v>15</v>
      </c>
      <c r="H174" s="2">
        <v>4586.6099999999997</v>
      </c>
      <c r="I174" s="2">
        <v>1</v>
      </c>
      <c r="J174" s="2" t="s">
        <v>16</v>
      </c>
      <c r="K174">
        <f>E174*0.01</f>
        <v>1.6130000000000002</v>
      </c>
      <c r="L174" s="15">
        <f>F174*0.453592</f>
        <v>66.678023999999994</v>
      </c>
      <c r="M174" s="16">
        <f t="shared" si="2"/>
        <v>25.6</v>
      </c>
      <c r="N174" t="str">
        <f>IF(M174&lt;=18.5,"Underweight",IF(M174&lt;=24.9,"Healthy weight",IF(M174&lt;=29.9,"Over weight", "Obesity")))</f>
        <v>Over weight</v>
      </c>
    </row>
    <row r="175" spans="1:14" x14ac:dyDescent="0.2">
      <c r="A175" s="1" t="s">
        <v>578</v>
      </c>
      <c r="B175" s="2">
        <v>2020</v>
      </c>
      <c r="C175" s="2" t="s">
        <v>19</v>
      </c>
      <c r="D175" s="2">
        <v>39</v>
      </c>
      <c r="E175" s="2">
        <v>195.8</v>
      </c>
      <c r="F175" s="2">
        <v>261</v>
      </c>
      <c r="G175" s="2" t="s">
        <v>15</v>
      </c>
      <c r="H175" s="2">
        <v>29534.73</v>
      </c>
      <c r="I175" s="2">
        <v>4</v>
      </c>
      <c r="J175" s="2" t="s">
        <v>13</v>
      </c>
      <c r="K175">
        <f>E175*0.01</f>
        <v>1.9580000000000002</v>
      </c>
      <c r="L175" s="15">
        <f>F175*0.453592</f>
        <v>118.387512</v>
      </c>
      <c r="M175" s="16">
        <f t="shared" si="2"/>
        <v>30.9</v>
      </c>
      <c r="N175" t="str">
        <f>IF(M175&lt;=18.5,"Underweight",IF(M175&lt;=24.9,"Healthy weight",IF(M175&lt;=29.9,"Over weight", "Obesity")))</f>
        <v>Obesity</v>
      </c>
    </row>
    <row r="176" spans="1:14" x14ac:dyDescent="0.2">
      <c r="A176" s="1" t="s">
        <v>847</v>
      </c>
      <c r="B176" s="2">
        <v>2020</v>
      </c>
      <c r="C176" s="2" t="s">
        <v>19</v>
      </c>
      <c r="D176" s="2">
        <v>35</v>
      </c>
      <c r="E176" s="2">
        <v>164.8</v>
      </c>
      <c r="F176" s="2">
        <v>185</v>
      </c>
      <c r="G176" s="2" t="s">
        <v>15</v>
      </c>
      <c r="H176" s="2">
        <v>3132.59</v>
      </c>
      <c r="I176" s="2">
        <v>1</v>
      </c>
      <c r="J176" s="2" t="s">
        <v>16</v>
      </c>
      <c r="K176">
        <f>E176*0.01</f>
        <v>1.6480000000000001</v>
      </c>
      <c r="L176" s="15">
        <f>F176*0.453592</f>
        <v>83.914519999999996</v>
      </c>
      <c r="M176" s="16">
        <f t="shared" si="2"/>
        <v>30.9</v>
      </c>
      <c r="N176" t="str">
        <f>IF(M176&lt;=18.5,"Underweight",IF(M176&lt;=24.9,"Healthy weight",IF(M176&lt;=29.9,"Over weight", "Obesity")))</f>
        <v>Obesity</v>
      </c>
    </row>
    <row r="177" spans="1:14" x14ac:dyDescent="0.2">
      <c r="A177" s="1" t="s">
        <v>61</v>
      </c>
      <c r="B177" s="2">
        <v>2020</v>
      </c>
      <c r="C177" s="2" t="s">
        <v>11</v>
      </c>
      <c r="D177" s="2">
        <v>29</v>
      </c>
      <c r="E177" s="2">
        <v>168.6</v>
      </c>
      <c r="F177" s="2">
        <v>194</v>
      </c>
      <c r="G177" s="2" t="s">
        <v>12</v>
      </c>
      <c r="H177" s="2">
        <v>2697.28</v>
      </c>
      <c r="I177" s="2">
        <v>0</v>
      </c>
      <c r="J177" s="2" t="s">
        <v>16</v>
      </c>
      <c r="K177">
        <f>E177*0.01</f>
        <v>1.6859999999999999</v>
      </c>
      <c r="L177" s="15">
        <f>F177*0.453592</f>
        <v>87.996848</v>
      </c>
      <c r="M177" s="16">
        <f t="shared" si="2"/>
        <v>31</v>
      </c>
      <c r="N177" t="str">
        <f>IF(M177&lt;=18.5,"Underweight",IF(M177&lt;=24.9,"Healthy weight",IF(M177&lt;=29.9,"Over weight", "Obesity")))</f>
        <v>Obesity</v>
      </c>
    </row>
    <row r="178" spans="1:14" x14ac:dyDescent="0.2">
      <c r="A178" s="1" t="s">
        <v>466</v>
      </c>
      <c r="B178" s="2">
        <v>2020</v>
      </c>
      <c r="C178" s="2" t="s">
        <v>26</v>
      </c>
      <c r="D178" s="2">
        <v>26</v>
      </c>
      <c r="E178" s="2">
        <v>153.9</v>
      </c>
      <c r="F178" s="2">
        <v>134</v>
      </c>
      <c r="G178" s="2" t="s">
        <v>12</v>
      </c>
      <c r="H178" s="2">
        <v>1780.43</v>
      </c>
      <c r="I178" s="2">
        <v>0</v>
      </c>
      <c r="J178" s="2" t="s">
        <v>16</v>
      </c>
      <c r="K178">
        <f>E178*0.01</f>
        <v>1.5390000000000001</v>
      </c>
      <c r="L178" s="15">
        <f>F178*0.453592</f>
        <v>60.781328000000002</v>
      </c>
      <c r="M178" s="16">
        <f t="shared" si="2"/>
        <v>25.7</v>
      </c>
      <c r="N178" t="str">
        <f>IF(M178&lt;=18.5,"Underweight",IF(M178&lt;=24.9,"Healthy weight",IF(M178&lt;=29.9,"Over weight", "Obesity")))</f>
        <v>Over weight</v>
      </c>
    </row>
    <row r="179" spans="1:14" x14ac:dyDescent="0.2">
      <c r="A179" s="1" t="s">
        <v>484</v>
      </c>
      <c r="B179" s="2">
        <v>2020</v>
      </c>
      <c r="C179" s="2" t="s">
        <v>21</v>
      </c>
      <c r="D179" s="2">
        <v>31</v>
      </c>
      <c r="E179" s="2">
        <v>168.1</v>
      </c>
      <c r="F179" s="2">
        <v>193</v>
      </c>
      <c r="G179" s="2" t="s">
        <v>12</v>
      </c>
      <c r="H179" s="2">
        <v>4353.87</v>
      </c>
      <c r="I179" s="2">
        <v>1</v>
      </c>
      <c r="J179" s="2" t="s">
        <v>16</v>
      </c>
      <c r="K179">
        <f>E179*0.01</f>
        <v>1.681</v>
      </c>
      <c r="L179" s="15">
        <f>F179*0.453592</f>
        <v>87.543256</v>
      </c>
      <c r="M179" s="16">
        <f t="shared" si="2"/>
        <v>31</v>
      </c>
      <c r="N179" t="str">
        <f>IF(M179&lt;=18.5,"Underweight",IF(M179&lt;=24.9,"Healthy weight",IF(M179&lt;=29.9,"Over weight", "Obesity")))</f>
        <v>Obesity</v>
      </c>
    </row>
    <row r="180" spans="1:14" x14ac:dyDescent="0.2">
      <c r="A180" s="1" t="s">
        <v>1070</v>
      </c>
      <c r="B180" s="2">
        <v>2020</v>
      </c>
      <c r="C180" s="2" t="s">
        <v>11</v>
      </c>
      <c r="D180" s="2">
        <v>42</v>
      </c>
      <c r="E180" s="2">
        <v>164.9</v>
      </c>
      <c r="F180" s="2">
        <v>122</v>
      </c>
      <c r="G180" s="2" t="s">
        <v>12</v>
      </c>
      <c r="H180" s="2">
        <v>6419.4</v>
      </c>
      <c r="I180" s="2">
        <v>2</v>
      </c>
      <c r="J180" s="2" t="s">
        <v>16</v>
      </c>
      <c r="K180">
        <f>E180*0.01</f>
        <v>1.649</v>
      </c>
      <c r="L180" s="15">
        <f>F180*0.453592</f>
        <v>55.338223999999997</v>
      </c>
      <c r="M180" s="16">
        <f t="shared" si="2"/>
        <v>20.399999999999999</v>
      </c>
      <c r="N180" t="str">
        <f>IF(M180&lt;=18.5,"Underweight",IF(M180&lt;=24.9,"Healthy weight",IF(M180&lt;=29.9,"Over weight", "Obesity")))</f>
        <v>Healthy weight</v>
      </c>
    </row>
    <row r="181" spans="1:14" x14ac:dyDescent="0.2">
      <c r="A181" s="1" t="s">
        <v>598</v>
      </c>
      <c r="B181" s="2">
        <v>2020</v>
      </c>
      <c r="C181" s="2" t="s">
        <v>19</v>
      </c>
      <c r="D181" s="2">
        <v>41</v>
      </c>
      <c r="E181" s="2">
        <v>165.4</v>
      </c>
      <c r="F181" s="2">
        <v>155</v>
      </c>
      <c r="G181" s="2" t="s">
        <v>12</v>
      </c>
      <c r="H181" s="2">
        <v>5019.88</v>
      </c>
      <c r="I181" s="2">
        <v>2</v>
      </c>
      <c r="J181" s="2" t="s">
        <v>16</v>
      </c>
      <c r="K181">
        <f>E181*0.01</f>
        <v>1.6540000000000001</v>
      </c>
      <c r="L181" s="15">
        <f>F181*0.453592</f>
        <v>70.306759999999997</v>
      </c>
      <c r="M181" s="16">
        <f t="shared" si="2"/>
        <v>25.7</v>
      </c>
      <c r="N181" t="str">
        <f>IF(M181&lt;=18.5,"Underweight",IF(M181&lt;=24.9,"Healthy weight",IF(M181&lt;=29.9,"Over weight", "Obesity")))</f>
        <v>Over weight</v>
      </c>
    </row>
    <row r="182" spans="1:14" x14ac:dyDescent="0.2">
      <c r="A182" s="1" t="s">
        <v>500</v>
      </c>
      <c r="B182" s="2">
        <v>2020</v>
      </c>
      <c r="C182" s="2" t="s">
        <v>21</v>
      </c>
      <c r="D182" s="2">
        <v>39</v>
      </c>
      <c r="E182" s="2">
        <v>191.2</v>
      </c>
      <c r="F182" s="2">
        <v>250</v>
      </c>
      <c r="G182" s="2" t="s">
        <v>12</v>
      </c>
      <c r="H182" s="2">
        <v>28205.91</v>
      </c>
      <c r="I182" s="2">
        <v>2</v>
      </c>
      <c r="J182" s="2" t="s">
        <v>13</v>
      </c>
      <c r="K182">
        <f>E182*0.01</f>
        <v>1.9119999999999999</v>
      </c>
      <c r="L182" s="15">
        <f>F182*0.453592</f>
        <v>113.398</v>
      </c>
      <c r="M182" s="16">
        <f t="shared" si="2"/>
        <v>31</v>
      </c>
      <c r="N182" t="str">
        <f>IF(M182&lt;=18.5,"Underweight",IF(M182&lt;=24.9,"Healthy weight",IF(M182&lt;=29.9,"Over weight", "Obesity")))</f>
        <v>Obesity</v>
      </c>
    </row>
    <row r="183" spans="1:14" x14ac:dyDescent="0.2">
      <c r="A183" s="1" t="s">
        <v>906</v>
      </c>
      <c r="B183" s="2">
        <v>2020</v>
      </c>
      <c r="C183" s="2" t="s">
        <v>21</v>
      </c>
      <c r="D183" s="2">
        <v>26</v>
      </c>
      <c r="E183" s="2">
        <v>162.1</v>
      </c>
      <c r="F183" s="2">
        <v>149</v>
      </c>
      <c r="G183" s="2" t="s">
        <v>12</v>
      </c>
      <c r="H183" s="2">
        <v>1717.1</v>
      </c>
      <c r="I183" s="2">
        <v>0</v>
      </c>
      <c r="J183" s="2" t="s">
        <v>16</v>
      </c>
      <c r="K183">
        <f>E183*0.01</f>
        <v>1.621</v>
      </c>
      <c r="L183" s="15">
        <f>F183*0.453592</f>
        <v>67.585207999999994</v>
      </c>
      <c r="M183" s="16">
        <f t="shared" si="2"/>
        <v>25.7</v>
      </c>
      <c r="N183" t="str">
        <f>IF(M183&lt;=18.5,"Underweight",IF(M183&lt;=24.9,"Healthy weight",IF(M183&lt;=29.9,"Over weight", "Obesity")))</f>
        <v>Over weight</v>
      </c>
    </row>
    <row r="184" spans="1:14" x14ac:dyDescent="0.2">
      <c r="A184" s="1" t="s">
        <v>600</v>
      </c>
      <c r="B184" s="2">
        <v>2020</v>
      </c>
      <c r="C184" s="2" t="s">
        <v>19</v>
      </c>
      <c r="D184" s="2">
        <v>25</v>
      </c>
      <c r="E184" s="2">
        <v>172.6</v>
      </c>
      <c r="F184" s="2">
        <v>169</v>
      </c>
      <c r="G184" s="2" t="s">
        <v>15</v>
      </c>
      <c r="H184" s="2">
        <v>1066.3699999999999</v>
      </c>
      <c r="I184" s="2">
        <v>0</v>
      </c>
      <c r="J184" s="2" t="s">
        <v>16</v>
      </c>
      <c r="K184">
        <f>E184*0.01</f>
        <v>1.726</v>
      </c>
      <c r="L184" s="15">
        <f>F184*0.453592</f>
        <v>76.657048000000003</v>
      </c>
      <c r="M184" s="16">
        <f t="shared" si="2"/>
        <v>25.7</v>
      </c>
      <c r="N184" t="str">
        <f>IF(M184&lt;=18.5,"Underweight",IF(M184&lt;=24.9,"Healthy weight",IF(M184&lt;=29.9,"Over weight", "Obesity")))</f>
        <v>Over weight</v>
      </c>
    </row>
    <row r="185" spans="1:14" x14ac:dyDescent="0.2">
      <c r="A185" s="1" t="s">
        <v>546</v>
      </c>
      <c r="B185" s="2">
        <v>2020</v>
      </c>
      <c r="C185" s="2" t="s">
        <v>19</v>
      </c>
      <c r="D185" s="2">
        <v>29</v>
      </c>
      <c r="E185" s="2">
        <v>181.9</v>
      </c>
      <c r="F185" s="2">
        <v>226</v>
      </c>
      <c r="G185" s="2" t="s">
        <v>15</v>
      </c>
      <c r="H185" s="2">
        <v>1886.9</v>
      </c>
      <c r="I185" s="2">
        <v>0</v>
      </c>
      <c r="J185" s="2" t="s">
        <v>16</v>
      </c>
      <c r="K185">
        <f>E185*0.01</f>
        <v>1.8190000000000002</v>
      </c>
      <c r="L185" s="15">
        <f>F185*0.453592</f>
        <v>102.511792</v>
      </c>
      <c r="M185" s="16">
        <f t="shared" si="2"/>
        <v>31</v>
      </c>
      <c r="N185" t="str">
        <f>IF(M185&lt;=18.5,"Underweight",IF(M185&lt;=24.9,"Healthy weight",IF(M185&lt;=29.9,"Over weight", "Obesity")))</f>
        <v>Obesity</v>
      </c>
    </row>
    <row r="186" spans="1:14" x14ac:dyDescent="0.2">
      <c r="A186" s="1" t="s">
        <v>350</v>
      </c>
      <c r="B186" s="2">
        <v>2020</v>
      </c>
      <c r="C186" s="2" t="s">
        <v>21</v>
      </c>
      <c r="D186" s="2">
        <v>21</v>
      </c>
      <c r="E186" s="2">
        <v>159.80000000000001</v>
      </c>
      <c r="F186" s="2">
        <v>145</v>
      </c>
      <c r="G186" s="2" t="s">
        <v>12</v>
      </c>
      <c r="H186" s="2">
        <v>1650.33</v>
      </c>
      <c r="I186" s="2">
        <v>1</v>
      </c>
      <c r="J186" s="2" t="s">
        <v>16</v>
      </c>
      <c r="K186">
        <f>E186*0.01</f>
        <v>1.5980000000000001</v>
      </c>
      <c r="L186" s="15">
        <f>F186*0.453592</f>
        <v>65.770839999999993</v>
      </c>
      <c r="M186" s="16">
        <f t="shared" si="2"/>
        <v>25.8</v>
      </c>
      <c r="N186" t="str">
        <f>IF(M186&lt;=18.5,"Underweight",IF(M186&lt;=24.9,"Healthy weight",IF(M186&lt;=29.9,"Over weight", "Obesity")))</f>
        <v>Over weight</v>
      </c>
    </row>
    <row r="187" spans="1:14" x14ac:dyDescent="0.2">
      <c r="A187" s="1" t="s">
        <v>639</v>
      </c>
      <c r="B187" s="2">
        <v>2020</v>
      </c>
      <c r="C187" s="2" t="s">
        <v>26</v>
      </c>
      <c r="D187" s="2">
        <v>24</v>
      </c>
      <c r="E187" s="2">
        <v>156.4</v>
      </c>
      <c r="F187" s="2">
        <v>167</v>
      </c>
      <c r="G187" s="2" t="s">
        <v>15</v>
      </c>
      <c r="H187" s="2">
        <v>2081.0100000000002</v>
      </c>
      <c r="I187" s="2">
        <v>0</v>
      </c>
      <c r="J187" s="2" t="s">
        <v>16</v>
      </c>
      <c r="K187">
        <f>E187*0.01</f>
        <v>1.5640000000000001</v>
      </c>
      <c r="L187" s="15">
        <f>F187*0.453592</f>
        <v>75.749864000000002</v>
      </c>
      <c r="M187" s="16">
        <f t="shared" si="2"/>
        <v>31</v>
      </c>
      <c r="N187" t="str">
        <f>IF(M187&lt;=18.5,"Underweight",IF(M187&lt;=24.9,"Healthy weight",IF(M187&lt;=29.9,"Over weight", "Obesity")))</f>
        <v>Obesity</v>
      </c>
    </row>
    <row r="188" spans="1:14" x14ac:dyDescent="0.2">
      <c r="A188" s="1" t="s">
        <v>864</v>
      </c>
      <c r="B188" s="2">
        <v>2020</v>
      </c>
      <c r="C188" s="2" t="s">
        <v>19</v>
      </c>
      <c r="D188" s="2">
        <v>40</v>
      </c>
      <c r="E188" s="2">
        <v>157.69999999999999</v>
      </c>
      <c r="F188" s="2">
        <v>112</v>
      </c>
      <c r="G188" s="2" t="s">
        <v>15</v>
      </c>
      <c r="H188" s="2">
        <v>2193.35</v>
      </c>
      <c r="I188" s="2">
        <v>0</v>
      </c>
      <c r="J188" s="2" t="s">
        <v>16</v>
      </c>
      <c r="K188">
        <f>E188*0.01</f>
        <v>1.577</v>
      </c>
      <c r="L188" s="15">
        <f>F188*0.453592</f>
        <v>50.802303999999999</v>
      </c>
      <c r="M188" s="16">
        <f t="shared" si="2"/>
        <v>20.399999999999999</v>
      </c>
      <c r="N188" t="str">
        <f>IF(M188&lt;=18.5,"Underweight",IF(M188&lt;=24.9,"Healthy weight",IF(M188&lt;=29.9,"Over weight", "Obesity")))</f>
        <v>Healthy weight</v>
      </c>
    </row>
    <row r="189" spans="1:14" x14ac:dyDescent="0.2">
      <c r="A189" s="1" t="s">
        <v>937</v>
      </c>
      <c r="B189" s="2">
        <v>2020</v>
      </c>
      <c r="C189" s="2" t="s">
        <v>26</v>
      </c>
      <c r="D189" s="2">
        <v>30</v>
      </c>
      <c r="E189" s="2">
        <v>167.2</v>
      </c>
      <c r="F189" s="2">
        <v>126</v>
      </c>
      <c r="G189" s="2" t="s">
        <v>15</v>
      </c>
      <c r="H189" s="2">
        <v>1844.03</v>
      </c>
      <c r="I189" s="2">
        <v>0</v>
      </c>
      <c r="J189" s="2" t="s">
        <v>16</v>
      </c>
      <c r="K189">
        <f>E189*0.01</f>
        <v>1.6719999999999999</v>
      </c>
      <c r="L189" s="15">
        <f>F189*0.453592</f>
        <v>57.152591999999999</v>
      </c>
      <c r="M189" s="16">
        <f t="shared" si="2"/>
        <v>20.399999999999999</v>
      </c>
      <c r="N189" t="str">
        <f>IF(M189&lt;=18.5,"Underweight",IF(M189&lt;=24.9,"Healthy weight",IF(M189&lt;=29.9,"Over weight", "Obesity")))</f>
        <v>Healthy weight</v>
      </c>
    </row>
    <row r="190" spans="1:14" x14ac:dyDescent="0.2">
      <c r="A190" s="1" t="s">
        <v>161</v>
      </c>
      <c r="B190" s="2">
        <v>2020</v>
      </c>
      <c r="C190" s="2" t="s">
        <v>19</v>
      </c>
      <c r="D190" s="2">
        <v>32</v>
      </c>
      <c r="E190" s="2">
        <v>165.8</v>
      </c>
      <c r="F190" s="2">
        <v>124</v>
      </c>
      <c r="G190" s="2" t="s">
        <v>15</v>
      </c>
      <c r="H190" s="2">
        <v>3999.75</v>
      </c>
      <c r="I190" s="2">
        <v>1</v>
      </c>
      <c r="J190" s="2" t="s">
        <v>16</v>
      </c>
      <c r="K190">
        <f>E190*0.01</f>
        <v>1.6580000000000001</v>
      </c>
      <c r="L190" s="15">
        <f>F190*0.453592</f>
        <v>56.245407999999998</v>
      </c>
      <c r="M190" s="16">
        <f t="shared" si="2"/>
        <v>20.5</v>
      </c>
      <c r="N190" t="str">
        <f>IF(M190&lt;=18.5,"Underweight",IF(M190&lt;=24.9,"Healthy weight",IF(M190&lt;=29.9,"Over weight", "Obesity")))</f>
        <v>Healthy weight</v>
      </c>
    </row>
    <row r="191" spans="1:14" x14ac:dyDescent="0.2">
      <c r="A191" s="1" t="s">
        <v>967</v>
      </c>
      <c r="B191" s="2">
        <v>2020</v>
      </c>
      <c r="C191" s="2" t="s">
        <v>11</v>
      </c>
      <c r="D191" s="2">
        <v>42</v>
      </c>
      <c r="E191" s="2">
        <v>165.8</v>
      </c>
      <c r="F191" s="2">
        <v>188</v>
      </c>
      <c r="G191" s="2" t="s">
        <v>15</v>
      </c>
      <c r="H191" s="2">
        <v>7233.29</v>
      </c>
      <c r="I191" s="2">
        <v>1</v>
      </c>
      <c r="J191" s="2" t="s">
        <v>16</v>
      </c>
      <c r="K191">
        <f>E191*0.01</f>
        <v>1.6580000000000001</v>
      </c>
      <c r="L191" s="15">
        <f>F191*0.453592</f>
        <v>85.275295999999997</v>
      </c>
      <c r="M191" s="16">
        <f t="shared" si="2"/>
        <v>31</v>
      </c>
      <c r="N191" t="str">
        <f>IF(M191&lt;=18.5,"Underweight",IF(M191&lt;=24.9,"Healthy weight",IF(M191&lt;=29.9,"Over weight", "Obesity")))</f>
        <v>Obesity</v>
      </c>
    </row>
    <row r="192" spans="1:14" x14ac:dyDescent="0.2">
      <c r="A192" s="1" t="s">
        <v>1213</v>
      </c>
      <c r="B192" s="2">
        <v>2020</v>
      </c>
      <c r="C192" s="2" t="s">
        <v>11</v>
      </c>
      <c r="D192" s="2">
        <v>48</v>
      </c>
      <c r="E192" s="2">
        <v>181.5</v>
      </c>
      <c r="F192" s="2">
        <v>225</v>
      </c>
      <c r="G192" s="2" t="s">
        <v>15</v>
      </c>
      <c r="H192" s="2">
        <v>13864.11</v>
      </c>
      <c r="I192" s="2">
        <v>1</v>
      </c>
      <c r="J192" s="2" t="s">
        <v>16</v>
      </c>
      <c r="K192">
        <f>E192*0.01</f>
        <v>1.8149999999999999</v>
      </c>
      <c r="L192" s="15">
        <f>F192*0.453592</f>
        <v>102.0582</v>
      </c>
      <c r="M192" s="16">
        <f t="shared" si="2"/>
        <v>31</v>
      </c>
      <c r="N192" t="str">
        <f>IF(M192&lt;=18.5,"Underweight",IF(M192&lt;=24.9,"Healthy weight",IF(M192&lt;=29.9,"Over weight", "Obesity")))</f>
        <v>Obesity</v>
      </c>
    </row>
    <row r="193" spans="1:14" x14ac:dyDescent="0.2">
      <c r="A193" s="1" t="s">
        <v>184</v>
      </c>
      <c r="B193" s="2">
        <v>2020</v>
      </c>
      <c r="C193" s="2" t="s">
        <v>19</v>
      </c>
      <c r="D193" s="2">
        <v>25</v>
      </c>
      <c r="E193" s="2">
        <v>160.6</v>
      </c>
      <c r="F193" s="2">
        <v>177</v>
      </c>
      <c r="G193" s="2" t="s">
        <v>15</v>
      </c>
      <c r="H193" s="2">
        <v>2499.56</v>
      </c>
      <c r="I193" s="2">
        <v>1</v>
      </c>
      <c r="J193" s="2" t="s">
        <v>16</v>
      </c>
      <c r="K193">
        <f>E193*0.01</f>
        <v>1.6059999999999999</v>
      </c>
      <c r="L193" s="15">
        <f>F193*0.453592</f>
        <v>80.285783999999992</v>
      </c>
      <c r="M193" s="16">
        <f t="shared" si="2"/>
        <v>31.1</v>
      </c>
      <c r="N193" t="str">
        <f>IF(M193&lt;=18.5,"Underweight",IF(M193&lt;=24.9,"Healthy weight",IF(M193&lt;=29.9,"Over weight", "Obesity")))</f>
        <v>Obesity</v>
      </c>
    </row>
    <row r="194" spans="1:14" x14ac:dyDescent="0.2">
      <c r="A194" s="1" t="s">
        <v>411</v>
      </c>
      <c r="B194" s="2">
        <v>2020</v>
      </c>
      <c r="C194" s="2" t="s">
        <v>19</v>
      </c>
      <c r="D194" s="2">
        <v>27</v>
      </c>
      <c r="E194" s="2">
        <v>155.9</v>
      </c>
      <c r="F194" s="2">
        <v>110</v>
      </c>
      <c r="G194" s="2" t="s">
        <v>15</v>
      </c>
      <c r="H194" s="2">
        <v>2655.35</v>
      </c>
      <c r="I194" s="2">
        <v>0</v>
      </c>
      <c r="J194" s="2" t="s">
        <v>16</v>
      </c>
      <c r="K194">
        <f>E194*0.01</f>
        <v>1.5590000000000002</v>
      </c>
      <c r="L194" s="15">
        <f>F194*0.453592</f>
        <v>49.895119999999999</v>
      </c>
      <c r="M194" s="16">
        <f t="shared" si="2"/>
        <v>20.5</v>
      </c>
      <c r="N194" t="str">
        <f>IF(M194&lt;=18.5,"Underweight",IF(M194&lt;=24.9,"Healthy weight",IF(M194&lt;=29.9,"Over weight", "Obesity")))</f>
        <v>Healthy weight</v>
      </c>
    </row>
    <row r="195" spans="1:14" x14ac:dyDescent="0.2">
      <c r="A195" s="1" t="s">
        <v>211</v>
      </c>
      <c r="B195" s="2">
        <v>2020</v>
      </c>
      <c r="C195" s="2" t="s">
        <v>19</v>
      </c>
      <c r="D195" s="2">
        <v>31</v>
      </c>
      <c r="E195" s="2">
        <v>165.2</v>
      </c>
      <c r="F195" s="2">
        <v>155</v>
      </c>
      <c r="G195" s="2" t="s">
        <v>15</v>
      </c>
      <c r="H195" s="2">
        <v>3062.72</v>
      </c>
      <c r="I195" s="2">
        <v>0</v>
      </c>
      <c r="J195" s="2" t="s">
        <v>16</v>
      </c>
      <c r="K195">
        <f>E195*0.01</f>
        <v>1.6519999999999999</v>
      </c>
      <c r="L195" s="15">
        <f>F195*0.453592</f>
        <v>70.306759999999997</v>
      </c>
      <c r="M195" s="16">
        <f t="shared" ref="M195:M258" si="3">ROUND(L195/(K195^2),1)</f>
        <v>25.8</v>
      </c>
      <c r="N195" t="str">
        <f>IF(M195&lt;=18.5,"Underweight",IF(M195&lt;=24.9,"Healthy weight",IF(M195&lt;=29.9,"Over weight", "Obesity")))</f>
        <v>Over weight</v>
      </c>
    </row>
    <row r="196" spans="1:14" x14ac:dyDescent="0.2">
      <c r="A196" s="1" t="s">
        <v>310</v>
      </c>
      <c r="B196" s="2">
        <v>2020</v>
      </c>
      <c r="C196" s="2" t="s">
        <v>21</v>
      </c>
      <c r="D196" s="2">
        <v>31</v>
      </c>
      <c r="E196" s="2">
        <v>174.6</v>
      </c>
      <c r="F196" s="2">
        <v>209</v>
      </c>
      <c r="G196" s="2" t="s">
        <v>12</v>
      </c>
      <c r="H196" s="2">
        <v>4049.33</v>
      </c>
      <c r="I196" s="2">
        <v>1</v>
      </c>
      <c r="J196" s="2" t="s">
        <v>16</v>
      </c>
      <c r="K196">
        <f>E196*0.01</f>
        <v>1.746</v>
      </c>
      <c r="L196" s="15">
        <f>F196*0.453592</f>
        <v>94.800727999999992</v>
      </c>
      <c r="M196" s="16">
        <f t="shared" si="3"/>
        <v>31.1</v>
      </c>
      <c r="N196" t="str">
        <f>IF(M196&lt;=18.5,"Underweight",IF(M196&lt;=24.9,"Healthy weight",IF(M196&lt;=29.9,"Over weight", "Obesity")))</f>
        <v>Obesity</v>
      </c>
    </row>
    <row r="197" spans="1:14" x14ac:dyDescent="0.2">
      <c r="A197" s="1" t="s">
        <v>362</v>
      </c>
      <c r="B197" s="2">
        <v>2020</v>
      </c>
      <c r="C197" s="2" t="s">
        <v>26</v>
      </c>
      <c r="D197" s="2">
        <v>24</v>
      </c>
      <c r="E197" s="2">
        <v>165.2</v>
      </c>
      <c r="F197" s="2">
        <v>187</v>
      </c>
      <c r="G197" s="2" t="s">
        <v>12</v>
      </c>
      <c r="H197" s="2">
        <v>2618.0500000000002</v>
      </c>
      <c r="I197" s="2">
        <v>0</v>
      </c>
      <c r="J197" s="2" t="s">
        <v>16</v>
      </c>
      <c r="K197">
        <f>E197*0.01</f>
        <v>1.6519999999999999</v>
      </c>
      <c r="L197" s="15">
        <f>F197*0.453592</f>
        <v>84.821703999999997</v>
      </c>
      <c r="M197" s="16">
        <f t="shared" si="3"/>
        <v>31.1</v>
      </c>
      <c r="N197" t="str">
        <f>IF(M197&lt;=18.5,"Underweight",IF(M197&lt;=24.9,"Healthy weight",IF(M197&lt;=29.9,"Over weight", "Obesity")))</f>
        <v>Obesity</v>
      </c>
    </row>
    <row r="198" spans="1:14" x14ac:dyDescent="0.2">
      <c r="A198" s="1" t="s">
        <v>54</v>
      </c>
      <c r="B198" s="2">
        <v>2020</v>
      </c>
      <c r="C198" s="2" t="s">
        <v>21</v>
      </c>
      <c r="D198" s="2">
        <v>24</v>
      </c>
      <c r="E198" s="2">
        <v>164.7</v>
      </c>
      <c r="F198" s="2">
        <v>123</v>
      </c>
      <c r="G198" s="2" t="s">
        <v>15</v>
      </c>
      <c r="H198" s="2">
        <v>680.42</v>
      </c>
      <c r="I198" s="2">
        <v>0</v>
      </c>
      <c r="J198" s="2" t="s">
        <v>16</v>
      </c>
      <c r="K198">
        <f>E198*0.01</f>
        <v>1.647</v>
      </c>
      <c r="L198" s="15">
        <f>F198*0.453592</f>
        <v>55.791815999999997</v>
      </c>
      <c r="M198" s="16">
        <f t="shared" si="3"/>
        <v>20.6</v>
      </c>
      <c r="N198" t="str">
        <f>IF(M198&lt;=18.5,"Underweight",IF(M198&lt;=24.9,"Healthy weight",IF(M198&lt;=29.9,"Over weight", "Obesity")))</f>
        <v>Healthy weight</v>
      </c>
    </row>
    <row r="199" spans="1:14" x14ac:dyDescent="0.2">
      <c r="A199" s="1" t="s">
        <v>501</v>
      </c>
      <c r="B199" s="2">
        <v>2020</v>
      </c>
      <c r="C199" s="2" t="s">
        <v>11</v>
      </c>
      <c r="D199" s="2">
        <v>40</v>
      </c>
      <c r="E199" s="2">
        <v>169.5</v>
      </c>
      <c r="F199" s="2">
        <v>197</v>
      </c>
      <c r="G199" s="2" t="s">
        <v>15</v>
      </c>
      <c r="H199" s="2">
        <v>9135.74</v>
      </c>
      <c r="I199" s="2">
        <v>1</v>
      </c>
      <c r="J199" s="2" t="s">
        <v>13</v>
      </c>
      <c r="K199">
        <f>E199*0.01</f>
        <v>1.6950000000000001</v>
      </c>
      <c r="L199" s="15">
        <f>F199*0.453592</f>
        <v>89.357624000000001</v>
      </c>
      <c r="M199" s="16">
        <f t="shared" si="3"/>
        <v>31.1</v>
      </c>
      <c r="N199" t="str">
        <f>IF(M199&lt;=18.5,"Underweight",IF(M199&lt;=24.9,"Healthy weight",IF(M199&lt;=29.9,"Over weight", "Obesity")))</f>
        <v>Obesity</v>
      </c>
    </row>
    <row r="200" spans="1:14" x14ac:dyDescent="0.2">
      <c r="A200" s="1" t="s">
        <v>619</v>
      </c>
      <c r="B200" s="2">
        <v>2020</v>
      </c>
      <c r="C200" s="2" t="s">
        <v>21</v>
      </c>
      <c r="D200" s="2">
        <v>27</v>
      </c>
      <c r="E200" s="2">
        <v>170.8</v>
      </c>
      <c r="F200" s="2">
        <v>200</v>
      </c>
      <c r="G200" s="2" t="s">
        <v>12</v>
      </c>
      <c r="H200" s="2">
        <v>1815.3</v>
      </c>
      <c r="I200" s="2">
        <v>0</v>
      </c>
      <c r="J200" s="2" t="s">
        <v>16</v>
      </c>
      <c r="K200">
        <f>E200*0.01</f>
        <v>1.7080000000000002</v>
      </c>
      <c r="L200" s="15">
        <f>F200*0.453592</f>
        <v>90.718400000000003</v>
      </c>
      <c r="M200" s="16">
        <f t="shared" si="3"/>
        <v>31.1</v>
      </c>
      <c r="N200" t="str">
        <f>IF(M200&lt;=18.5,"Underweight",IF(M200&lt;=24.9,"Healthy weight",IF(M200&lt;=29.9,"Over weight", "Obesity")))</f>
        <v>Obesity</v>
      </c>
    </row>
    <row r="201" spans="1:14" x14ac:dyDescent="0.2">
      <c r="A201" s="1" t="s">
        <v>371</v>
      </c>
      <c r="B201" s="2">
        <v>2020</v>
      </c>
      <c r="C201" s="2" t="s">
        <v>26</v>
      </c>
      <c r="D201" s="2">
        <v>25</v>
      </c>
      <c r="E201" s="2">
        <v>169.9</v>
      </c>
      <c r="F201" s="2">
        <v>164</v>
      </c>
      <c r="G201" s="2" t="s">
        <v>12</v>
      </c>
      <c r="H201" s="2">
        <v>17741.45</v>
      </c>
      <c r="I201" s="2">
        <v>1</v>
      </c>
      <c r="J201" s="2" t="s">
        <v>16</v>
      </c>
      <c r="K201">
        <f>E201*0.01</f>
        <v>1.6990000000000001</v>
      </c>
      <c r="L201" s="15">
        <f>F201*0.453592</f>
        <v>74.389088000000001</v>
      </c>
      <c r="M201" s="16">
        <f t="shared" si="3"/>
        <v>25.8</v>
      </c>
      <c r="N201" t="str">
        <f>IF(M201&lt;=18.5,"Underweight",IF(M201&lt;=24.9,"Healthy weight",IF(M201&lt;=29.9,"Over weight", "Obesity")))</f>
        <v>Over weight</v>
      </c>
    </row>
    <row r="202" spans="1:14" x14ac:dyDescent="0.2">
      <c r="A202" s="1" t="s">
        <v>746</v>
      </c>
      <c r="B202" s="2">
        <v>2020</v>
      </c>
      <c r="C202" s="2" t="s">
        <v>11</v>
      </c>
      <c r="D202" s="2">
        <v>39</v>
      </c>
      <c r="E202" s="2">
        <v>159.80000000000001</v>
      </c>
      <c r="F202" s="2">
        <v>175</v>
      </c>
      <c r="G202" s="2" t="s">
        <v>15</v>
      </c>
      <c r="H202" s="2">
        <v>6359.71</v>
      </c>
      <c r="I202" s="2">
        <v>1</v>
      </c>
      <c r="J202" s="2" t="s">
        <v>16</v>
      </c>
      <c r="K202">
        <f>E202*0.01</f>
        <v>1.5980000000000001</v>
      </c>
      <c r="L202" s="15">
        <f>F202*0.453592</f>
        <v>79.378600000000006</v>
      </c>
      <c r="M202" s="16">
        <f t="shared" si="3"/>
        <v>31.1</v>
      </c>
      <c r="N202" t="str">
        <f>IF(M202&lt;=18.5,"Underweight",IF(M202&lt;=24.9,"Healthy weight",IF(M202&lt;=29.9,"Over weight", "Obesity")))</f>
        <v>Obesity</v>
      </c>
    </row>
    <row r="203" spans="1:14" x14ac:dyDescent="0.2">
      <c r="A203" s="1" t="s">
        <v>28</v>
      </c>
      <c r="B203" s="2">
        <v>2020</v>
      </c>
      <c r="C203" s="2" t="s">
        <v>19</v>
      </c>
      <c r="D203" s="2">
        <v>35</v>
      </c>
      <c r="E203" s="2">
        <v>177</v>
      </c>
      <c r="F203" s="2">
        <v>178</v>
      </c>
      <c r="G203" s="2" t="s">
        <v>12</v>
      </c>
      <c r="H203" s="2">
        <v>2381.31</v>
      </c>
      <c r="I203" s="2">
        <v>2</v>
      </c>
      <c r="J203" s="2" t="s">
        <v>16</v>
      </c>
      <c r="K203">
        <f>E203*0.01</f>
        <v>1.77</v>
      </c>
      <c r="L203" s="15">
        <f>F203*0.453592</f>
        <v>80.739375999999993</v>
      </c>
      <c r="M203" s="16">
        <f t="shared" si="3"/>
        <v>25.8</v>
      </c>
      <c r="N203" t="str">
        <f>IF(M203&lt;=18.5,"Underweight",IF(M203&lt;=24.9,"Healthy weight",IF(M203&lt;=29.9,"Over weight", "Obesity")))</f>
        <v>Over weight</v>
      </c>
    </row>
    <row r="204" spans="1:14" x14ac:dyDescent="0.2">
      <c r="A204" s="1" t="s">
        <v>860</v>
      </c>
      <c r="B204" s="2">
        <v>2020</v>
      </c>
      <c r="C204" s="2" t="s">
        <v>11</v>
      </c>
      <c r="D204" s="2">
        <v>38</v>
      </c>
      <c r="E204" s="2">
        <v>162.5</v>
      </c>
      <c r="F204" s="2">
        <v>181</v>
      </c>
      <c r="G204" s="2" t="s">
        <v>15</v>
      </c>
      <c r="H204" s="2">
        <v>9964.77</v>
      </c>
      <c r="I204" s="2">
        <v>0</v>
      </c>
      <c r="J204" s="2" t="s">
        <v>16</v>
      </c>
      <c r="K204">
        <f>E204*0.01</f>
        <v>1.625</v>
      </c>
      <c r="L204" s="15">
        <f>F204*0.453592</f>
        <v>82.100151999999994</v>
      </c>
      <c r="M204" s="16">
        <f t="shared" si="3"/>
        <v>31.1</v>
      </c>
      <c r="N204" t="str">
        <f>IF(M204&lt;=18.5,"Underweight",IF(M204&lt;=24.9,"Healthy weight",IF(M204&lt;=29.9,"Over weight", "Obesity")))</f>
        <v>Obesity</v>
      </c>
    </row>
    <row r="205" spans="1:14" x14ac:dyDescent="0.2">
      <c r="A205" s="1" t="s">
        <v>1209</v>
      </c>
      <c r="B205" s="2">
        <v>2020</v>
      </c>
      <c r="C205" s="2" t="s">
        <v>11</v>
      </c>
      <c r="D205" s="2">
        <v>35</v>
      </c>
      <c r="E205" s="2">
        <v>164.6</v>
      </c>
      <c r="F205" s="2">
        <v>154</v>
      </c>
      <c r="G205" s="2" t="s">
        <v>15</v>
      </c>
      <c r="H205" s="2">
        <v>1786.51</v>
      </c>
      <c r="I205" s="2">
        <v>0</v>
      </c>
      <c r="J205" s="2" t="s">
        <v>16</v>
      </c>
      <c r="K205">
        <f>E205*0.01</f>
        <v>1.6459999999999999</v>
      </c>
      <c r="L205" s="15">
        <f>F205*0.453592</f>
        <v>69.853167999999997</v>
      </c>
      <c r="M205" s="16">
        <f t="shared" si="3"/>
        <v>25.8</v>
      </c>
      <c r="N205" t="str">
        <f>IF(M205&lt;=18.5,"Underweight",IF(M205&lt;=24.9,"Healthy weight",IF(M205&lt;=29.9,"Over weight", "Obesity")))</f>
        <v>Over weight</v>
      </c>
    </row>
    <row r="206" spans="1:14" x14ac:dyDescent="0.2">
      <c r="A206" s="1" t="s">
        <v>924</v>
      </c>
      <c r="B206" s="2">
        <v>2020</v>
      </c>
      <c r="C206" s="2" t="s">
        <v>21</v>
      </c>
      <c r="D206" s="2">
        <v>23</v>
      </c>
      <c r="E206" s="2">
        <v>158.6</v>
      </c>
      <c r="F206" s="2">
        <v>143</v>
      </c>
      <c r="G206" s="2" t="s">
        <v>12</v>
      </c>
      <c r="H206" s="2">
        <v>1372.55</v>
      </c>
      <c r="I206" s="2">
        <v>0</v>
      </c>
      <c r="J206" s="2" t="s">
        <v>16</v>
      </c>
      <c r="K206">
        <f>E206*0.01</f>
        <v>1.5860000000000001</v>
      </c>
      <c r="L206" s="15">
        <f>F206*0.453592</f>
        <v>64.863656000000006</v>
      </c>
      <c r="M206" s="16">
        <f t="shared" si="3"/>
        <v>25.8</v>
      </c>
      <c r="N206" t="str">
        <f>IF(M206&lt;=18.5,"Underweight",IF(M206&lt;=24.9,"Healthy weight",IF(M206&lt;=29.9,"Over weight", "Obesity")))</f>
        <v>Over weight</v>
      </c>
    </row>
    <row r="207" spans="1:14" x14ac:dyDescent="0.2">
      <c r="A207" s="1" t="s">
        <v>1077</v>
      </c>
      <c r="B207" s="2">
        <v>2020</v>
      </c>
      <c r="C207" s="2" t="s">
        <v>11</v>
      </c>
      <c r="D207" s="2">
        <v>45</v>
      </c>
      <c r="E207" s="2">
        <v>169.8</v>
      </c>
      <c r="F207" s="2">
        <v>198</v>
      </c>
      <c r="G207" s="2" t="s">
        <v>12</v>
      </c>
      <c r="H207" s="2">
        <v>30562.19</v>
      </c>
      <c r="I207" s="2">
        <v>1</v>
      </c>
      <c r="J207" s="2" t="s">
        <v>13</v>
      </c>
      <c r="K207">
        <f>E207*0.01</f>
        <v>1.6980000000000002</v>
      </c>
      <c r="L207" s="15">
        <f>F207*0.453592</f>
        <v>89.811216000000002</v>
      </c>
      <c r="M207" s="16">
        <f t="shared" si="3"/>
        <v>31.1</v>
      </c>
      <c r="N207" t="str">
        <f>IF(M207&lt;=18.5,"Underweight",IF(M207&lt;=24.9,"Healthy weight",IF(M207&lt;=29.9,"Over weight", "Obesity")))</f>
        <v>Obesity</v>
      </c>
    </row>
    <row r="208" spans="1:14" x14ac:dyDescent="0.2">
      <c r="A208" s="1" t="s">
        <v>549</v>
      </c>
      <c r="B208" s="2">
        <v>2020</v>
      </c>
      <c r="C208" s="2" t="s">
        <v>21</v>
      </c>
      <c r="D208" s="2">
        <v>32</v>
      </c>
      <c r="E208" s="2">
        <v>177.4</v>
      </c>
      <c r="F208" s="2">
        <v>179</v>
      </c>
      <c r="G208" s="2" t="s">
        <v>12</v>
      </c>
      <c r="H208" s="2">
        <v>2100.61</v>
      </c>
      <c r="I208" s="2">
        <v>1</v>
      </c>
      <c r="J208" s="2" t="s">
        <v>16</v>
      </c>
      <c r="K208">
        <f>E208*0.01</f>
        <v>1.774</v>
      </c>
      <c r="L208" s="15">
        <f>F208*0.453592</f>
        <v>81.192967999999993</v>
      </c>
      <c r="M208" s="16">
        <f t="shared" si="3"/>
        <v>25.8</v>
      </c>
      <c r="N208" t="str">
        <f>IF(M208&lt;=18.5,"Underweight",IF(M208&lt;=24.9,"Healthy weight",IF(M208&lt;=29.9,"Over weight", "Obesity")))</f>
        <v>Over weight</v>
      </c>
    </row>
    <row r="209" spans="1:14" x14ac:dyDescent="0.2">
      <c r="A209" s="1" t="s">
        <v>267</v>
      </c>
      <c r="B209" s="2">
        <v>2020</v>
      </c>
      <c r="C209" s="2" t="s">
        <v>26</v>
      </c>
      <c r="D209" s="2">
        <v>49</v>
      </c>
      <c r="E209" s="2">
        <v>154.80000000000001</v>
      </c>
      <c r="F209" s="2">
        <v>109</v>
      </c>
      <c r="G209" s="2" t="s">
        <v>12</v>
      </c>
      <c r="H209" s="2">
        <v>9831.66</v>
      </c>
      <c r="I209" s="2">
        <v>2</v>
      </c>
      <c r="J209" s="2" t="s">
        <v>16</v>
      </c>
      <c r="K209">
        <f>E209*0.01</f>
        <v>1.548</v>
      </c>
      <c r="L209" s="15">
        <f>F209*0.453592</f>
        <v>49.441527999999998</v>
      </c>
      <c r="M209" s="16">
        <f t="shared" si="3"/>
        <v>20.6</v>
      </c>
      <c r="N209" t="str">
        <f>IF(M209&lt;=18.5,"Underweight",IF(M209&lt;=24.9,"Healthy weight",IF(M209&lt;=29.9,"Over weight", "Obesity")))</f>
        <v>Healthy weight</v>
      </c>
    </row>
    <row r="210" spans="1:14" x14ac:dyDescent="0.2">
      <c r="A210" s="1" t="s">
        <v>1254</v>
      </c>
      <c r="B210" s="2">
        <v>2020</v>
      </c>
      <c r="C210" s="2" t="s">
        <v>19</v>
      </c>
      <c r="D210" s="2">
        <v>40</v>
      </c>
      <c r="E210" s="2">
        <v>189.4</v>
      </c>
      <c r="F210" s="2">
        <v>246</v>
      </c>
      <c r="G210" s="2" t="s">
        <v>15</v>
      </c>
      <c r="H210" s="2">
        <v>5020.45</v>
      </c>
      <c r="I210" s="2">
        <v>2</v>
      </c>
      <c r="J210" s="2" t="s">
        <v>16</v>
      </c>
      <c r="K210">
        <f>E210*0.01</f>
        <v>1.8940000000000001</v>
      </c>
      <c r="L210" s="15">
        <f>F210*0.453592</f>
        <v>111.58363199999999</v>
      </c>
      <c r="M210" s="16">
        <f t="shared" si="3"/>
        <v>31.1</v>
      </c>
      <c r="N210" t="str">
        <f>IF(M210&lt;=18.5,"Underweight",IF(M210&lt;=24.9,"Healthy weight",IF(M210&lt;=29.9,"Over weight", "Obesity")))</f>
        <v>Obesity</v>
      </c>
    </row>
    <row r="211" spans="1:14" x14ac:dyDescent="0.2">
      <c r="A211" s="1" t="s">
        <v>256</v>
      </c>
      <c r="B211" s="2">
        <v>2020</v>
      </c>
      <c r="C211" s="2" t="s">
        <v>11</v>
      </c>
      <c r="D211" s="2">
        <v>27</v>
      </c>
      <c r="E211" s="2">
        <v>174.4</v>
      </c>
      <c r="F211" s="2">
        <v>173</v>
      </c>
      <c r="G211" s="2" t="s">
        <v>15</v>
      </c>
      <c r="H211" s="2">
        <v>2081.63</v>
      </c>
      <c r="I211" s="2">
        <v>2</v>
      </c>
      <c r="J211" s="2" t="s">
        <v>16</v>
      </c>
      <c r="K211">
        <f>E211*0.01</f>
        <v>1.744</v>
      </c>
      <c r="L211" s="15">
        <f>F211*0.453592</f>
        <v>78.471416000000005</v>
      </c>
      <c r="M211" s="16">
        <f t="shared" si="3"/>
        <v>25.8</v>
      </c>
      <c r="N211" t="str">
        <f>IF(M211&lt;=18.5,"Underweight",IF(M211&lt;=24.9,"Healthy weight",IF(M211&lt;=29.9,"Over weight", "Obesity")))</f>
        <v>Over weight</v>
      </c>
    </row>
    <row r="212" spans="1:14" x14ac:dyDescent="0.2">
      <c r="A212" s="1" t="s">
        <v>1261</v>
      </c>
      <c r="B212" s="2">
        <v>2020</v>
      </c>
      <c r="C212" s="2" t="s">
        <v>11</v>
      </c>
      <c r="D212" s="2">
        <v>37</v>
      </c>
      <c r="E212" s="2">
        <v>180.3</v>
      </c>
      <c r="F212" s="2">
        <v>223</v>
      </c>
      <c r="G212" s="2" t="s">
        <v>12</v>
      </c>
      <c r="H212" s="2">
        <v>29840.959999999999</v>
      </c>
      <c r="I212" s="2">
        <v>2</v>
      </c>
      <c r="J212" s="2" t="s">
        <v>13</v>
      </c>
      <c r="K212">
        <f>E212*0.01</f>
        <v>1.8030000000000002</v>
      </c>
      <c r="L212" s="15">
        <f>F212*0.453592</f>
        <v>101.151016</v>
      </c>
      <c r="M212" s="16">
        <f t="shared" si="3"/>
        <v>31.1</v>
      </c>
      <c r="N212" t="str">
        <f>IF(M212&lt;=18.5,"Underweight",IF(M212&lt;=24.9,"Healthy weight",IF(M212&lt;=29.9,"Over weight", "Obesity")))</f>
        <v>Obesity</v>
      </c>
    </row>
    <row r="213" spans="1:14" x14ac:dyDescent="0.2">
      <c r="A213" s="1" t="s">
        <v>935</v>
      </c>
      <c r="B213" s="2">
        <v>2020</v>
      </c>
      <c r="C213" s="2" t="s">
        <v>26</v>
      </c>
      <c r="D213" s="2">
        <v>23</v>
      </c>
      <c r="E213" s="2">
        <v>185</v>
      </c>
      <c r="F213" s="2">
        <v>156</v>
      </c>
      <c r="G213" s="2" t="s">
        <v>15</v>
      </c>
      <c r="H213" s="2">
        <v>1270.73</v>
      </c>
      <c r="I213" s="2">
        <v>0</v>
      </c>
      <c r="J213" s="2" t="s">
        <v>16</v>
      </c>
      <c r="K213">
        <f>E213*0.01</f>
        <v>1.85</v>
      </c>
      <c r="L213" s="15">
        <f>F213*0.453592</f>
        <v>70.760351999999997</v>
      </c>
      <c r="M213" s="16">
        <f t="shared" si="3"/>
        <v>20.7</v>
      </c>
      <c r="N213" t="str">
        <f>IF(M213&lt;=18.5,"Underweight",IF(M213&lt;=24.9,"Healthy weight",IF(M213&lt;=29.9,"Over weight", "Obesity")))</f>
        <v>Healthy weight</v>
      </c>
    </row>
    <row r="214" spans="1:14" x14ac:dyDescent="0.2">
      <c r="A214" s="1" t="s">
        <v>1325</v>
      </c>
      <c r="B214" s="2">
        <v>2020</v>
      </c>
      <c r="C214" s="2" t="s">
        <v>19</v>
      </c>
      <c r="D214" s="2">
        <v>34</v>
      </c>
      <c r="E214" s="2">
        <v>179.1</v>
      </c>
      <c r="F214" s="2">
        <v>220</v>
      </c>
      <c r="G214" s="2" t="s">
        <v>12</v>
      </c>
      <c r="H214" s="2">
        <v>3456.64</v>
      </c>
      <c r="I214" s="2">
        <v>1</v>
      </c>
      <c r="J214" s="2" t="s">
        <v>16</v>
      </c>
      <c r="K214">
        <f>E214*0.01</f>
        <v>1.7909999999999999</v>
      </c>
      <c r="L214" s="15">
        <f>F214*0.453592</f>
        <v>99.790239999999997</v>
      </c>
      <c r="M214" s="16">
        <f t="shared" si="3"/>
        <v>31.1</v>
      </c>
      <c r="N214" t="str">
        <f>IF(M214&lt;=18.5,"Underweight",IF(M214&lt;=24.9,"Healthy weight",IF(M214&lt;=29.9,"Over weight", "Obesity")))</f>
        <v>Obesity</v>
      </c>
    </row>
    <row r="215" spans="1:14" x14ac:dyDescent="0.2">
      <c r="A215" s="1" t="s">
        <v>268</v>
      </c>
      <c r="B215" s="2">
        <v>2020</v>
      </c>
      <c r="C215" s="2" t="s">
        <v>19</v>
      </c>
      <c r="D215" s="2">
        <v>26</v>
      </c>
      <c r="E215" s="2">
        <v>163.5</v>
      </c>
      <c r="F215" s="2">
        <v>184</v>
      </c>
      <c r="G215" s="2" t="s">
        <v>12</v>
      </c>
      <c r="H215" s="2">
        <v>2406.58</v>
      </c>
      <c r="I215" s="2">
        <v>1</v>
      </c>
      <c r="J215" s="2" t="s">
        <v>16</v>
      </c>
      <c r="K215">
        <f>E215*0.01</f>
        <v>1.635</v>
      </c>
      <c r="L215" s="15">
        <f>F215*0.453592</f>
        <v>83.460927999999996</v>
      </c>
      <c r="M215" s="16">
        <f t="shared" si="3"/>
        <v>31.2</v>
      </c>
      <c r="N215" t="str">
        <f>IF(M215&lt;=18.5,"Underweight",IF(M215&lt;=24.9,"Healthy weight",IF(M215&lt;=29.9,"Over weight", "Obesity")))</f>
        <v>Obesity</v>
      </c>
    </row>
    <row r="216" spans="1:14" x14ac:dyDescent="0.2">
      <c r="A216" s="1" t="s">
        <v>557</v>
      </c>
      <c r="B216" s="2">
        <v>2020</v>
      </c>
      <c r="C216" s="2" t="s">
        <v>11</v>
      </c>
      <c r="D216" s="2">
        <v>47</v>
      </c>
      <c r="E216" s="2">
        <v>167.7</v>
      </c>
      <c r="F216" s="2">
        <v>160</v>
      </c>
      <c r="G216" s="2" t="s">
        <v>15</v>
      </c>
      <c r="H216" s="2">
        <v>5341.02</v>
      </c>
      <c r="I216" s="2">
        <v>1</v>
      </c>
      <c r="J216" s="2" t="s">
        <v>16</v>
      </c>
      <c r="K216">
        <f>E216*0.01</f>
        <v>1.6769999999999998</v>
      </c>
      <c r="L216" s="15">
        <f>F216*0.453592</f>
        <v>72.574719999999999</v>
      </c>
      <c r="M216" s="16">
        <f t="shared" si="3"/>
        <v>25.8</v>
      </c>
      <c r="N216" t="str">
        <f>IF(M216&lt;=18.5,"Underweight",IF(M216&lt;=24.9,"Healthy weight",IF(M216&lt;=29.9,"Over weight", "Obesity")))</f>
        <v>Over weight</v>
      </c>
    </row>
    <row r="217" spans="1:14" x14ac:dyDescent="0.2">
      <c r="A217" s="1" t="s">
        <v>1123</v>
      </c>
      <c r="B217" s="2">
        <v>2020</v>
      </c>
      <c r="C217" s="2" t="s">
        <v>26</v>
      </c>
      <c r="D217" s="2">
        <v>28</v>
      </c>
      <c r="E217" s="2">
        <v>173.9</v>
      </c>
      <c r="F217" s="2">
        <v>208</v>
      </c>
      <c r="G217" s="2" t="s">
        <v>12</v>
      </c>
      <c r="H217" s="2">
        <v>13282.46</v>
      </c>
      <c r="I217" s="2">
        <v>1</v>
      </c>
      <c r="J217" s="2" t="s">
        <v>16</v>
      </c>
      <c r="K217">
        <f>E217*0.01</f>
        <v>1.7390000000000001</v>
      </c>
      <c r="L217" s="15">
        <f>F217*0.453592</f>
        <v>94.347136000000006</v>
      </c>
      <c r="M217" s="16">
        <f t="shared" si="3"/>
        <v>31.2</v>
      </c>
      <c r="N217" t="str">
        <f>IF(M217&lt;=18.5,"Underweight",IF(M217&lt;=24.9,"Healthy weight",IF(M217&lt;=29.9,"Over weight", "Obesity")))</f>
        <v>Obesity</v>
      </c>
    </row>
    <row r="218" spans="1:14" x14ac:dyDescent="0.2">
      <c r="A218" s="1" t="s">
        <v>1159</v>
      </c>
      <c r="B218" s="2">
        <v>2020</v>
      </c>
      <c r="C218" s="2" t="s">
        <v>11</v>
      </c>
      <c r="D218" s="2">
        <v>35</v>
      </c>
      <c r="E218" s="2">
        <v>164.8</v>
      </c>
      <c r="F218" s="2">
        <v>187</v>
      </c>
      <c r="G218" s="2" t="s">
        <v>15</v>
      </c>
      <c r="H218" s="2">
        <v>3513.39</v>
      </c>
      <c r="I218" s="2">
        <v>0</v>
      </c>
      <c r="J218" s="2" t="s">
        <v>16</v>
      </c>
      <c r="K218">
        <f>E218*0.01</f>
        <v>1.6480000000000001</v>
      </c>
      <c r="L218" s="15">
        <f>F218*0.453592</f>
        <v>84.821703999999997</v>
      </c>
      <c r="M218" s="16">
        <f t="shared" si="3"/>
        <v>31.2</v>
      </c>
      <c r="N218" t="str">
        <f>IF(M218&lt;=18.5,"Underweight",IF(M218&lt;=24.9,"Healthy weight",IF(M218&lt;=29.9,"Over weight", "Obesity")))</f>
        <v>Obesity</v>
      </c>
    </row>
    <row r="219" spans="1:14" x14ac:dyDescent="0.2">
      <c r="A219" s="1" t="s">
        <v>1370</v>
      </c>
      <c r="B219" s="2">
        <v>2020</v>
      </c>
      <c r="C219" s="2" t="s">
        <v>21</v>
      </c>
      <c r="D219" s="2">
        <v>39</v>
      </c>
      <c r="E219" s="2">
        <v>161.4</v>
      </c>
      <c r="F219" s="2">
        <v>179</v>
      </c>
      <c r="G219" s="2" t="s">
        <v>12</v>
      </c>
      <c r="H219" s="2">
        <v>24036.62</v>
      </c>
      <c r="I219" s="2">
        <v>1</v>
      </c>
      <c r="J219" s="2" t="s">
        <v>16</v>
      </c>
      <c r="K219">
        <f>E219*0.01</f>
        <v>1.6140000000000001</v>
      </c>
      <c r="L219" s="15">
        <f>F219*0.453592</f>
        <v>81.192967999999993</v>
      </c>
      <c r="M219" s="16">
        <f t="shared" si="3"/>
        <v>31.2</v>
      </c>
      <c r="N219" t="str">
        <f>IF(M219&lt;=18.5,"Underweight",IF(M219&lt;=24.9,"Healthy weight",IF(M219&lt;=29.9,"Over weight", "Obesity")))</f>
        <v>Obesity</v>
      </c>
    </row>
    <row r="220" spans="1:14" x14ac:dyDescent="0.2">
      <c r="A220" s="1" t="s">
        <v>31</v>
      </c>
      <c r="B220" s="2">
        <v>2020</v>
      </c>
      <c r="C220" s="2" t="s">
        <v>11</v>
      </c>
      <c r="D220" s="2">
        <v>41</v>
      </c>
      <c r="E220" s="2">
        <v>155.19999999999999</v>
      </c>
      <c r="F220" s="2">
        <v>166</v>
      </c>
      <c r="G220" s="2" t="s">
        <v>15</v>
      </c>
      <c r="H220" s="2">
        <v>8730.2800000000007</v>
      </c>
      <c r="I220" s="2">
        <v>1</v>
      </c>
      <c r="J220" s="2" t="s">
        <v>16</v>
      </c>
      <c r="K220">
        <f>E220*0.01</f>
        <v>1.5519999999999998</v>
      </c>
      <c r="L220" s="15">
        <f>F220*0.453592</f>
        <v>75.296272000000002</v>
      </c>
      <c r="M220" s="16">
        <f t="shared" si="3"/>
        <v>31.3</v>
      </c>
      <c r="N220" t="str">
        <f>IF(M220&lt;=18.5,"Underweight",IF(M220&lt;=24.9,"Healthy weight",IF(M220&lt;=29.9,"Over weight", "Obesity")))</f>
        <v>Obesity</v>
      </c>
    </row>
    <row r="221" spans="1:14" x14ac:dyDescent="0.2">
      <c r="A221" s="1" t="s">
        <v>44</v>
      </c>
      <c r="B221" s="2">
        <v>2020</v>
      </c>
      <c r="C221" s="2" t="s">
        <v>19</v>
      </c>
      <c r="D221" s="2">
        <v>35</v>
      </c>
      <c r="E221" s="2">
        <v>164.6</v>
      </c>
      <c r="F221" s="2">
        <v>187</v>
      </c>
      <c r="G221" s="2" t="s">
        <v>15</v>
      </c>
      <c r="H221" s="2">
        <v>9843.27</v>
      </c>
      <c r="I221" s="2">
        <v>1</v>
      </c>
      <c r="J221" s="2" t="s">
        <v>16</v>
      </c>
      <c r="K221">
        <f>E221*0.01</f>
        <v>1.6459999999999999</v>
      </c>
      <c r="L221" s="15">
        <f>F221*0.453592</f>
        <v>84.821703999999997</v>
      </c>
      <c r="M221" s="16">
        <f t="shared" si="3"/>
        <v>31.3</v>
      </c>
      <c r="N221" t="str">
        <f>IF(M221&lt;=18.5,"Underweight",IF(M221&lt;=24.9,"Healthy weight",IF(M221&lt;=29.9,"Over weight", "Obesity")))</f>
        <v>Obesity</v>
      </c>
    </row>
    <row r="222" spans="1:14" x14ac:dyDescent="0.2">
      <c r="A222" s="1" t="s">
        <v>1244</v>
      </c>
      <c r="B222" s="2">
        <v>2020</v>
      </c>
      <c r="C222" s="2" t="s">
        <v>19</v>
      </c>
      <c r="D222" s="2">
        <v>39</v>
      </c>
      <c r="E222" s="2">
        <v>167.7</v>
      </c>
      <c r="F222" s="2">
        <v>160</v>
      </c>
      <c r="G222" s="2" t="s">
        <v>15</v>
      </c>
      <c r="H222" s="2">
        <v>8607.14</v>
      </c>
      <c r="I222" s="2">
        <v>1</v>
      </c>
      <c r="J222" s="2" t="s">
        <v>13</v>
      </c>
      <c r="K222">
        <f>E222*0.01</f>
        <v>1.6769999999999998</v>
      </c>
      <c r="L222" s="15">
        <f>F222*0.453592</f>
        <v>72.574719999999999</v>
      </c>
      <c r="M222" s="16">
        <f t="shared" si="3"/>
        <v>25.8</v>
      </c>
      <c r="N222" t="str">
        <f>IF(M222&lt;=18.5,"Underweight",IF(M222&lt;=24.9,"Healthy weight",IF(M222&lt;=29.9,"Over weight", "Obesity")))</f>
        <v>Over weight</v>
      </c>
    </row>
    <row r="223" spans="1:14" x14ac:dyDescent="0.2">
      <c r="A223" s="1" t="s">
        <v>390</v>
      </c>
      <c r="B223" s="2">
        <v>2020</v>
      </c>
      <c r="C223" s="2" t="s">
        <v>19</v>
      </c>
      <c r="D223" s="2">
        <v>26</v>
      </c>
      <c r="E223" s="2">
        <v>160.5</v>
      </c>
      <c r="F223" s="2">
        <v>178</v>
      </c>
      <c r="G223" s="2" t="s">
        <v>15</v>
      </c>
      <c r="H223" s="2">
        <v>1416.17</v>
      </c>
      <c r="I223" s="2">
        <v>0</v>
      </c>
      <c r="J223" s="2" t="s">
        <v>16</v>
      </c>
      <c r="K223">
        <f>E223*0.01</f>
        <v>1.605</v>
      </c>
      <c r="L223" s="15">
        <f>F223*0.453592</f>
        <v>80.739375999999993</v>
      </c>
      <c r="M223" s="16">
        <f t="shared" si="3"/>
        <v>31.3</v>
      </c>
      <c r="N223" t="str">
        <f>IF(M223&lt;=18.5,"Underweight",IF(M223&lt;=24.9,"Healthy weight",IF(M223&lt;=29.9,"Over weight", "Obesity")))</f>
        <v>Obesity</v>
      </c>
    </row>
    <row r="224" spans="1:14" x14ac:dyDescent="0.2">
      <c r="A224" s="1" t="s">
        <v>938</v>
      </c>
      <c r="B224" s="2">
        <v>2020</v>
      </c>
      <c r="C224" s="2" t="s">
        <v>19</v>
      </c>
      <c r="D224" s="2">
        <v>47</v>
      </c>
      <c r="E224" s="2">
        <v>166.1</v>
      </c>
      <c r="F224" s="2">
        <v>157</v>
      </c>
      <c r="G224" s="2" t="s">
        <v>12</v>
      </c>
      <c r="H224" s="2">
        <v>7990.83</v>
      </c>
      <c r="I224" s="2">
        <v>1</v>
      </c>
      <c r="J224" s="2" t="s">
        <v>16</v>
      </c>
      <c r="K224">
        <f>E224*0.01</f>
        <v>1.661</v>
      </c>
      <c r="L224" s="15">
        <f>F224*0.453592</f>
        <v>71.213943999999998</v>
      </c>
      <c r="M224" s="16">
        <f t="shared" si="3"/>
        <v>25.8</v>
      </c>
      <c r="N224" t="str">
        <f>IF(M224&lt;=18.5,"Underweight",IF(M224&lt;=24.9,"Healthy weight",IF(M224&lt;=29.9,"Over weight", "Obesity")))</f>
        <v>Over weight</v>
      </c>
    </row>
    <row r="225" spans="1:14" x14ac:dyDescent="0.2">
      <c r="A225" s="1" t="s">
        <v>568</v>
      </c>
      <c r="B225" s="2">
        <v>2020</v>
      </c>
      <c r="C225" s="2" t="s">
        <v>19</v>
      </c>
      <c r="D225" s="2">
        <v>34</v>
      </c>
      <c r="E225" s="2">
        <v>165.9</v>
      </c>
      <c r="F225" s="2">
        <v>190</v>
      </c>
      <c r="G225" s="2" t="s">
        <v>12</v>
      </c>
      <c r="H225" s="2">
        <v>6005.37</v>
      </c>
      <c r="I225" s="2">
        <v>1</v>
      </c>
      <c r="J225" s="2" t="s">
        <v>16</v>
      </c>
      <c r="K225">
        <f>E225*0.01</f>
        <v>1.659</v>
      </c>
      <c r="L225" s="15">
        <f>F225*0.453592</f>
        <v>86.182479999999998</v>
      </c>
      <c r="M225" s="16">
        <f t="shared" si="3"/>
        <v>31.3</v>
      </c>
      <c r="N225" t="str">
        <f>IF(M225&lt;=18.5,"Underweight",IF(M225&lt;=24.9,"Healthy weight",IF(M225&lt;=29.9,"Over weight", "Obesity")))</f>
        <v>Obesity</v>
      </c>
    </row>
    <row r="226" spans="1:14" x14ac:dyDescent="0.2">
      <c r="A226" s="1" t="s">
        <v>1217</v>
      </c>
      <c r="B226" s="2">
        <v>2020</v>
      </c>
      <c r="C226" s="2" t="s">
        <v>19</v>
      </c>
      <c r="D226" s="2">
        <v>26</v>
      </c>
      <c r="E226" s="2">
        <v>166.8</v>
      </c>
      <c r="F226" s="2">
        <v>127</v>
      </c>
      <c r="G226" s="2" t="s">
        <v>12</v>
      </c>
      <c r="H226" s="2">
        <v>1443.6</v>
      </c>
      <c r="I226" s="2">
        <v>1</v>
      </c>
      <c r="J226" s="2" t="s">
        <v>16</v>
      </c>
      <c r="K226">
        <f>E226*0.01</f>
        <v>1.6680000000000001</v>
      </c>
      <c r="L226" s="15">
        <f>F226*0.453592</f>
        <v>57.606183999999999</v>
      </c>
      <c r="M226" s="16">
        <f t="shared" si="3"/>
        <v>20.7</v>
      </c>
      <c r="N226" t="str">
        <f>IF(M226&lt;=18.5,"Underweight",IF(M226&lt;=24.9,"Healthy weight",IF(M226&lt;=29.9,"Over weight", "Obesity")))</f>
        <v>Healthy weight</v>
      </c>
    </row>
    <row r="227" spans="1:14" x14ac:dyDescent="0.2">
      <c r="A227" s="1" t="s">
        <v>649</v>
      </c>
      <c r="B227" s="2">
        <v>2020</v>
      </c>
      <c r="C227" s="2" t="s">
        <v>11</v>
      </c>
      <c r="D227" s="2">
        <v>44</v>
      </c>
      <c r="E227" s="2">
        <v>168.4</v>
      </c>
      <c r="F227" s="2">
        <v>196</v>
      </c>
      <c r="G227" s="2" t="s">
        <v>12</v>
      </c>
      <c r="H227" s="2">
        <v>7346.92</v>
      </c>
      <c r="I227" s="2">
        <v>1</v>
      </c>
      <c r="J227" s="2" t="s">
        <v>16</v>
      </c>
      <c r="K227">
        <f>E227*0.01</f>
        <v>1.6840000000000002</v>
      </c>
      <c r="L227" s="15">
        <f>F227*0.453592</f>
        <v>88.904032000000001</v>
      </c>
      <c r="M227" s="16">
        <f t="shared" si="3"/>
        <v>31.3</v>
      </c>
      <c r="N227" t="str">
        <f>IF(M227&lt;=18.5,"Underweight",IF(M227&lt;=24.9,"Healthy weight",IF(M227&lt;=29.9,"Over weight", "Obesity")))</f>
        <v>Obesity</v>
      </c>
    </row>
    <row r="228" spans="1:14" x14ac:dyDescent="0.2">
      <c r="A228" s="1" t="s">
        <v>531</v>
      </c>
      <c r="B228" s="2">
        <v>2020</v>
      </c>
      <c r="C228" s="2" t="s">
        <v>19</v>
      </c>
      <c r="D228" s="2">
        <v>38</v>
      </c>
      <c r="E228" s="2">
        <v>179.8</v>
      </c>
      <c r="F228" s="2">
        <v>184</v>
      </c>
      <c r="G228" s="2" t="s">
        <v>15</v>
      </c>
      <c r="H228" s="2">
        <v>4102.83</v>
      </c>
      <c r="I228" s="2">
        <v>0</v>
      </c>
      <c r="J228" s="2" t="s">
        <v>16</v>
      </c>
      <c r="K228">
        <f>E228*0.01</f>
        <v>1.798</v>
      </c>
      <c r="L228" s="15">
        <f>F228*0.453592</f>
        <v>83.460927999999996</v>
      </c>
      <c r="M228" s="16">
        <f t="shared" si="3"/>
        <v>25.8</v>
      </c>
      <c r="N228" t="str">
        <f>IF(M228&lt;=18.5,"Underweight",IF(M228&lt;=24.9,"Healthy weight",IF(M228&lt;=29.9,"Over weight", "Obesity")))</f>
        <v>Over weight</v>
      </c>
    </row>
    <row r="229" spans="1:14" x14ac:dyDescent="0.2">
      <c r="A229" s="1" t="s">
        <v>737</v>
      </c>
      <c r="B229" s="2">
        <v>2020</v>
      </c>
      <c r="C229" s="2" t="s">
        <v>26</v>
      </c>
      <c r="D229" s="2">
        <v>39</v>
      </c>
      <c r="E229" s="2">
        <v>156.4</v>
      </c>
      <c r="F229" s="2">
        <v>169</v>
      </c>
      <c r="G229" s="2" t="s">
        <v>15</v>
      </c>
      <c r="H229" s="2">
        <v>8196.83</v>
      </c>
      <c r="I229" s="2">
        <v>1</v>
      </c>
      <c r="J229" s="2" t="s">
        <v>16</v>
      </c>
      <c r="K229">
        <f>E229*0.01</f>
        <v>1.5640000000000001</v>
      </c>
      <c r="L229" s="15">
        <f>F229*0.453592</f>
        <v>76.657048000000003</v>
      </c>
      <c r="M229" s="16">
        <f t="shared" si="3"/>
        <v>31.3</v>
      </c>
      <c r="N229" t="str">
        <f>IF(M229&lt;=18.5,"Underweight",IF(M229&lt;=24.9,"Healthy weight",IF(M229&lt;=29.9,"Over weight", "Obesity")))</f>
        <v>Obesity</v>
      </c>
    </row>
    <row r="230" spans="1:14" x14ac:dyDescent="0.2">
      <c r="A230" s="1" t="s">
        <v>807</v>
      </c>
      <c r="B230" s="2">
        <v>2020</v>
      </c>
      <c r="C230" s="2" t="s">
        <v>19</v>
      </c>
      <c r="D230" s="2">
        <v>24</v>
      </c>
      <c r="E230" s="2">
        <v>183.7</v>
      </c>
      <c r="F230" s="2">
        <v>233</v>
      </c>
      <c r="G230" s="2" t="s">
        <v>12</v>
      </c>
      <c r="H230" s="2">
        <v>1284.93</v>
      </c>
      <c r="I230" s="2">
        <v>0</v>
      </c>
      <c r="J230" s="2" t="s">
        <v>16</v>
      </c>
      <c r="K230">
        <f>E230*0.01</f>
        <v>1.837</v>
      </c>
      <c r="L230" s="15">
        <f>F230*0.453592</f>
        <v>105.686936</v>
      </c>
      <c r="M230" s="16">
        <f t="shared" si="3"/>
        <v>31.3</v>
      </c>
      <c r="N230" t="str">
        <f>IF(M230&lt;=18.5,"Underweight",IF(M230&lt;=24.9,"Healthy weight",IF(M230&lt;=29.9,"Over weight", "Obesity")))</f>
        <v>Obesity</v>
      </c>
    </row>
    <row r="231" spans="1:14" x14ac:dyDescent="0.2">
      <c r="A231" s="1" t="s">
        <v>1202</v>
      </c>
      <c r="B231" s="2">
        <v>2020</v>
      </c>
      <c r="C231" s="2" t="s">
        <v>19</v>
      </c>
      <c r="D231" s="2">
        <v>25</v>
      </c>
      <c r="E231" s="2">
        <v>156.1</v>
      </c>
      <c r="F231" s="2">
        <v>168</v>
      </c>
      <c r="G231" s="2" t="s">
        <v>15</v>
      </c>
      <c r="H231" s="2">
        <v>1933.75</v>
      </c>
      <c r="I231" s="2">
        <v>0</v>
      </c>
      <c r="J231" s="2" t="s">
        <v>16</v>
      </c>
      <c r="K231">
        <f>E231*0.01</f>
        <v>1.5609999999999999</v>
      </c>
      <c r="L231" s="15">
        <f>F231*0.453592</f>
        <v>76.203456000000003</v>
      </c>
      <c r="M231" s="16">
        <f t="shared" si="3"/>
        <v>31.3</v>
      </c>
      <c r="N231" t="str">
        <f>IF(M231&lt;=18.5,"Underweight",IF(M231&lt;=24.9,"Healthy weight",IF(M231&lt;=29.9,"Over weight", "Obesity")))</f>
        <v>Obesity</v>
      </c>
    </row>
    <row r="232" spans="1:14" x14ac:dyDescent="0.2">
      <c r="A232" s="1" t="s">
        <v>1293</v>
      </c>
      <c r="B232" s="2">
        <v>2020</v>
      </c>
      <c r="C232" s="2" t="s">
        <v>21</v>
      </c>
      <c r="D232" s="2">
        <v>46</v>
      </c>
      <c r="E232" s="2">
        <v>173.1</v>
      </c>
      <c r="F232" s="2">
        <v>207</v>
      </c>
      <c r="G232" s="2" t="s">
        <v>15</v>
      </c>
      <c r="H232" s="2">
        <v>10560.42</v>
      </c>
      <c r="I232" s="2">
        <v>1</v>
      </c>
      <c r="J232" s="2" t="s">
        <v>16</v>
      </c>
      <c r="K232">
        <f>E232*0.01</f>
        <v>1.7309999999999999</v>
      </c>
      <c r="L232" s="15">
        <f>F232*0.453592</f>
        <v>93.893544000000006</v>
      </c>
      <c r="M232" s="16">
        <f t="shared" si="3"/>
        <v>31.3</v>
      </c>
      <c r="N232" t="str">
        <f>IF(M232&lt;=18.5,"Underweight",IF(M232&lt;=24.9,"Healthy weight",IF(M232&lt;=29.9,"Over weight", "Obesity")))</f>
        <v>Obesity</v>
      </c>
    </row>
    <row r="233" spans="1:14" x14ac:dyDescent="0.2">
      <c r="A233" s="1" t="s">
        <v>392</v>
      </c>
      <c r="B233" s="2">
        <v>2020</v>
      </c>
      <c r="C233" s="2" t="s">
        <v>21</v>
      </c>
      <c r="D233" s="2">
        <v>23</v>
      </c>
      <c r="E233" s="2">
        <v>158.6</v>
      </c>
      <c r="F233" s="2">
        <v>115</v>
      </c>
      <c r="G233" s="2" t="s">
        <v>12</v>
      </c>
      <c r="H233" s="2">
        <v>10307.17</v>
      </c>
      <c r="I233" s="2">
        <v>0</v>
      </c>
      <c r="J233" s="2" t="s">
        <v>16</v>
      </c>
      <c r="K233">
        <f>E233*0.01</f>
        <v>1.5860000000000001</v>
      </c>
      <c r="L233" s="15">
        <f>F233*0.453592</f>
        <v>52.163080000000001</v>
      </c>
      <c r="M233" s="16">
        <f t="shared" si="3"/>
        <v>20.7</v>
      </c>
      <c r="N233" t="str">
        <f>IF(M233&lt;=18.5,"Underweight",IF(M233&lt;=24.9,"Healthy weight",IF(M233&lt;=29.9,"Over weight", "Obesity")))</f>
        <v>Healthy weight</v>
      </c>
    </row>
    <row r="234" spans="1:14" x14ac:dyDescent="0.2">
      <c r="A234" s="1" t="s">
        <v>1302</v>
      </c>
      <c r="B234" s="2">
        <v>2020</v>
      </c>
      <c r="C234" s="2" t="s">
        <v>19</v>
      </c>
      <c r="D234" s="2">
        <v>41</v>
      </c>
      <c r="E234" s="2">
        <v>155.19999999999999</v>
      </c>
      <c r="F234" s="2">
        <v>166</v>
      </c>
      <c r="G234" s="2" t="s">
        <v>15</v>
      </c>
      <c r="H234" s="2">
        <v>8038.35</v>
      </c>
      <c r="I234" s="2">
        <v>1</v>
      </c>
      <c r="J234" s="2" t="s">
        <v>16</v>
      </c>
      <c r="K234">
        <f>E234*0.01</f>
        <v>1.5519999999999998</v>
      </c>
      <c r="L234" s="15">
        <f>F234*0.453592</f>
        <v>75.296272000000002</v>
      </c>
      <c r="M234" s="16">
        <f t="shared" si="3"/>
        <v>31.3</v>
      </c>
      <c r="N234" t="str">
        <f>IF(M234&lt;=18.5,"Underweight",IF(M234&lt;=24.9,"Healthy weight",IF(M234&lt;=29.9,"Over weight", "Obesity")))</f>
        <v>Obesity</v>
      </c>
    </row>
    <row r="235" spans="1:14" x14ac:dyDescent="0.2">
      <c r="A235" s="1" t="s">
        <v>1315</v>
      </c>
      <c r="B235" s="2">
        <v>2020</v>
      </c>
      <c r="C235" s="2" t="s">
        <v>26</v>
      </c>
      <c r="D235" s="2">
        <v>33</v>
      </c>
      <c r="E235" s="2">
        <v>164.6</v>
      </c>
      <c r="F235" s="2">
        <v>187</v>
      </c>
      <c r="G235" s="2" t="s">
        <v>15</v>
      </c>
      <c r="H235" s="2">
        <v>10639.46</v>
      </c>
      <c r="I235" s="2">
        <v>0</v>
      </c>
      <c r="J235" s="2" t="s">
        <v>16</v>
      </c>
      <c r="K235">
        <f>E235*0.01</f>
        <v>1.6459999999999999</v>
      </c>
      <c r="L235" s="15">
        <f>F235*0.453592</f>
        <v>84.821703999999997</v>
      </c>
      <c r="M235" s="16">
        <f t="shared" si="3"/>
        <v>31.3</v>
      </c>
      <c r="N235" t="str">
        <f>IF(M235&lt;=18.5,"Underweight",IF(M235&lt;=24.9,"Healthy weight",IF(M235&lt;=29.9,"Over weight", "Obesity")))</f>
        <v>Obesity</v>
      </c>
    </row>
    <row r="236" spans="1:14" x14ac:dyDescent="0.2">
      <c r="A236" s="1" t="s">
        <v>857</v>
      </c>
      <c r="B236" s="2">
        <v>2020</v>
      </c>
      <c r="C236" s="2" t="s">
        <v>21</v>
      </c>
      <c r="D236" s="2">
        <v>34</v>
      </c>
      <c r="E236" s="2">
        <v>155</v>
      </c>
      <c r="F236" s="2">
        <v>110</v>
      </c>
      <c r="G236" s="2" t="s">
        <v>15</v>
      </c>
      <c r="H236" s="2">
        <v>2517.63</v>
      </c>
      <c r="I236" s="2">
        <v>1</v>
      </c>
      <c r="J236" s="2" t="s">
        <v>16</v>
      </c>
      <c r="K236">
        <f>E236*0.01</f>
        <v>1.55</v>
      </c>
      <c r="L236" s="15">
        <f>F236*0.453592</f>
        <v>49.895119999999999</v>
      </c>
      <c r="M236" s="16">
        <f t="shared" si="3"/>
        <v>20.8</v>
      </c>
      <c r="N236" t="str">
        <f>IF(M236&lt;=18.5,"Underweight",IF(M236&lt;=24.9,"Healthy weight",IF(M236&lt;=29.9,"Over weight", "Obesity")))</f>
        <v>Healthy weight</v>
      </c>
    </row>
    <row r="237" spans="1:14" x14ac:dyDescent="0.2">
      <c r="A237" s="1" t="s">
        <v>974</v>
      </c>
      <c r="B237" s="2">
        <v>2020</v>
      </c>
      <c r="C237" s="2" t="s">
        <v>19</v>
      </c>
      <c r="D237" s="2">
        <v>46</v>
      </c>
      <c r="E237" s="2">
        <v>165</v>
      </c>
      <c r="F237" s="2">
        <v>125</v>
      </c>
      <c r="G237" s="2" t="s">
        <v>12</v>
      </c>
      <c r="H237" s="2">
        <v>4409.87</v>
      </c>
      <c r="I237" s="2">
        <v>2</v>
      </c>
      <c r="J237" s="2" t="s">
        <v>16</v>
      </c>
      <c r="K237">
        <f>E237*0.01</f>
        <v>1.6500000000000001</v>
      </c>
      <c r="L237" s="15">
        <f>F237*0.453592</f>
        <v>56.698999999999998</v>
      </c>
      <c r="M237" s="16">
        <f t="shared" si="3"/>
        <v>20.8</v>
      </c>
      <c r="N237" t="str">
        <f>IF(M237&lt;=18.5,"Underweight",IF(M237&lt;=24.9,"Healthy weight",IF(M237&lt;=29.9,"Over weight", "Obesity")))</f>
        <v>Healthy weight</v>
      </c>
    </row>
    <row r="238" spans="1:14" x14ac:dyDescent="0.2">
      <c r="A238" s="1" t="s">
        <v>1336</v>
      </c>
      <c r="B238" s="2">
        <v>2020</v>
      </c>
      <c r="C238" s="2" t="s">
        <v>11</v>
      </c>
      <c r="D238" s="2">
        <v>51</v>
      </c>
      <c r="E238" s="2">
        <v>173.2</v>
      </c>
      <c r="F238" s="2">
        <v>207</v>
      </c>
      <c r="G238" s="2" t="s">
        <v>15</v>
      </c>
      <c r="H238" s="2">
        <v>35811.97</v>
      </c>
      <c r="I238" s="2">
        <v>0</v>
      </c>
      <c r="J238" s="2" t="s">
        <v>13</v>
      </c>
      <c r="K238">
        <f>E238*0.01</f>
        <v>1.732</v>
      </c>
      <c r="L238" s="15">
        <f>F238*0.453592</f>
        <v>93.893544000000006</v>
      </c>
      <c r="M238" s="16">
        <f t="shared" si="3"/>
        <v>31.3</v>
      </c>
      <c r="N238" t="str">
        <f>IF(M238&lt;=18.5,"Underweight",IF(M238&lt;=24.9,"Healthy weight",IF(M238&lt;=29.9,"Over weight", "Obesity")))</f>
        <v>Obesity</v>
      </c>
    </row>
    <row r="239" spans="1:14" x14ac:dyDescent="0.2">
      <c r="A239" s="1" t="s">
        <v>487</v>
      </c>
      <c r="B239" s="2">
        <v>2020</v>
      </c>
      <c r="C239" s="2" t="s">
        <v>21</v>
      </c>
      <c r="D239" s="2">
        <v>53</v>
      </c>
      <c r="E239" s="2">
        <v>179.3</v>
      </c>
      <c r="F239" s="2">
        <v>183</v>
      </c>
      <c r="G239" s="2" t="s">
        <v>12</v>
      </c>
      <c r="H239" s="2">
        <v>13085.62</v>
      </c>
      <c r="I239" s="2">
        <v>0</v>
      </c>
      <c r="J239" s="2" t="s">
        <v>13</v>
      </c>
      <c r="K239">
        <f>E239*0.01</f>
        <v>1.7930000000000001</v>
      </c>
      <c r="L239" s="15">
        <f>F239*0.453592</f>
        <v>83.007335999999995</v>
      </c>
      <c r="M239" s="16">
        <f t="shared" si="3"/>
        <v>25.8</v>
      </c>
      <c r="N239" t="str">
        <f>IF(M239&lt;=18.5,"Underweight",IF(M239&lt;=24.9,"Healthy weight",IF(M239&lt;=29.9,"Over weight", "Obesity")))</f>
        <v>Over weight</v>
      </c>
    </row>
    <row r="240" spans="1:14" x14ac:dyDescent="0.2">
      <c r="A240" s="1" t="s">
        <v>1223</v>
      </c>
      <c r="B240" s="2">
        <v>2020</v>
      </c>
      <c r="C240" s="2" t="s">
        <v>19</v>
      </c>
      <c r="D240" s="2">
        <v>28</v>
      </c>
      <c r="E240" s="2">
        <v>172.3</v>
      </c>
      <c r="F240" s="2">
        <v>169</v>
      </c>
      <c r="G240" s="2" t="s">
        <v>15</v>
      </c>
      <c r="H240" s="2">
        <v>874.26</v>
      </c>
      <c r="I240" s="2">
        <v>0</v>
      </c>
      <c r="J240" s="2" t="s">
        <v>16</v>
      </c>
      <c r="K240">
        <f>E240*0.01</f>
        <v>1.7230000000000001</v>
      </c>
      <c r="L240" s="15">
        <f>F240*0.453592</f>
        <v>76.657048000000003</v>
      </c>
      <c r="M240" s="16">
        <f t="shared" si="3"/>
        <v>25.8</v>
      </c>
      <c r="N240" t="str">
        <f>IF(M240&lt;=18.5,"Underweight",IF(M240&lt;=24.9,"Healthy weight",IF(M240&lt;=29.9,"Over weight", "Obesity")))</f>
        <v>Over weight</v>
      </c>
    </row>
    <row r="241" spans="1:14" x14ac:dyDescent="0.2">
      <c r="A241" s="1" t="s">
        <v>673</v>
      </c>
      <c r="B241" s="2">
        <v>2020</v>
      </c>
      <c r="C241" s="2" t="s">
        <v>11</v>
      </c>
      <c r="D241" s="2">
        <v>49</v>
      </c>
      <c r="E241" s="2">
        <v>177.5</v>
      </c>
      <c r="F241" s="2">
        <v>145</v>
      </c>
      <c r="G241" s="2" t="s">
        <v>15</v>
      </c>
      <c r="H241" s="2">
        <v>6001.28</v>
      </c>
      <c r="I241" s="2">
        <v>1</v>
      </c>
      <c r="J241" s="2" t="s">
        <v>16</v>
      </c>
      <c r="K241">
        <f>E241*0.01</f>
        <v>1.7750000000000001</v>
      </c>
      <c r="L241" s="15">
        <f>F241*0.453592</f>
        <v>65.770839999999993</v>
      </c>
      <c r="M241" s="16">
        <f t="shared" si="3"/>
        <v>20.9</v>
      </c>
      <c r="N241" t="str">
        <f>IF(M241&lt;=18.5,"Underweight",IF(M241&lt;=24.9,"Healthy weight",IF(M241&lt;=29.9,"Over weight", "Obesity")))</f>
        <v>Healthy weight</v>
      </c>
    </row>
    <row r="242" spans="1:14" x14ac:dyDescent="0.2">
      <c r="A242" s="1" t="s">
        <v>257</v>
      </c>
      <c r="B242" s="2">
        <v>2020</v>
      </c>
      <c r="C242" s="2" t="s">
        <v>11</v>
      </c>
      <c r="D242" s="2">
        <v>46</v>
      </c>
      <c r="E242" s="2">
        <v>178.1</v>
      </c>
      <c r="F242" s="2">
        <v>146</v>
      </c>
      <c r="G242" s="2" t="s">
        <v>15</v>
      </c>
      <c r="H242" s="2">
        <v>23769.7</v>
      </c>
      <c r="I242" s="2">
        <v>1</v>
      </c>
      <c r="J242" s="2" t="s">
        <v>13</v>
      </c>
      <c r="K242">
        <f>E242*0.01</f>
        <v>1.7809999999999999</v>
      </c>
      <c r="L242" s="15">
        <f>F242*0.453592</f>
        <v>66.224431999999993</v>
      </c>
      <c r="M242" s="16">
        <f t="shared" si="3"/>
        <v>20.9</v>
      </c>
      <c r="N242" t="str">
        <f>IF(M242&lt;=18.5,"Underweight",IF(M242&lt;=24.9,"Healthy weight",IF(M242&lt;=29.9,"Over weight", "Obesity")))</f>
        <v>Healthy weight</v>
      </c>
    </row>
    <row r="243" spans="1:14" x14ac:dyDescent="0.2">
      <c r="A243" s="1" t="s">
        <v>113</v>
      </c>
      <c r="B243" s="2">
        <v>2020</v>
      </c>
      <c r="C243" s="2" t="s">
        <v>21</v>
      </c>
      <c r="D243" s="2">
        <v>27</v>
      </c>
      <c r="E243" s="2">
        <v>183.1</v>
      </c>
      <c r="F243" s="2">
        <v>232</v>
      </c>
      <c r="G243" s="2" t="s">
        <v>12</v>
      </c>
      <c r="H243" s="2">
        <v>13168.99</v>
      </c>
      <c r="I243" s="2">
        <v>1</v>
      </c>
      <c r="J243" s="2" t="s">
        <v>16</v>
      </c>
      <c r="K243">
        <f>E243*0.01</f>
        <v>1.831</v>
      </c>
      <c r="L243" s="15">
        <f>F243*0.453592</f>
        <v>105.233344</v>
      </c>
      <c r="M243" s="16">
        <f t="shared" si="3"/>
        <v>31.4</v>
      </c>
      <c r="N243" t="str">
        <f>IF(M243&lt;=18.5,"Underweight",IF(M243&lt;=24.9,"Healthy weight",IF(M243&lt;=29.9,"Over weight", "Obesity")))</f>
        <v>Obesity</v>
      </c>
    </row>
    <row r="244" spans="1:14" x14ac:dyDescent="0.2">
      <c r="A244" s="1" t="s">
        <v>493</v>
      </c>
      <c r="B244" s="2">
        <v>2020</v>
      </c>
      <c r="C244" s="2" t="s">
        <v>11</v>
      </c>
      <c r="D244" s="2">
        <v>45</v>
      </c>
      <c r="E244" s="2">
        <v>172.5</v>
      </c>
      <c r="F244" s="2">
        <v>206</v>
      </c>
      <c r="G244" s="2" t="s">
        <v>15</v>
      </c>
      <c r="H244" s="2">
        <v>37044.370000000003</v>
      </c>
      <c r="I244" s="2">
        <v>1</v>
      </c>
      <c r="J244" s="2" t="s">
        <v>13</v>
      </c>
      <c r="K244">
        <f>E244*0.01</f>
        <v>1.7250000000000001</v>
      </c>
      <c r="L244" s="15">
        <f>F244*0.453592</f>
        <v>93.439952000000005</v>
      </c>
      <c r="M244" s="16">
        <f t="shared" si="3"/>
        <v>31.4</v>
      </c>
      <c r="N244" t="str">
        <f>IF(M244&lt;=18.5,"Underweight",IF(M244&lt;=24.9,"Healthy weight",IF(M244&lt;=29.9,"Over weight", "Obesity")))</f>
        <v>Obesity</v>
      </c>
    </row>
    <row r="245" spans="1:14" x14ac:dyDescent="0.2">
      <c r="A245" s="1" t="s">
        <v>693</v>
      </c>
      <c r="B245" s="2">
        <v>2020</v>
      </c>
      <c r="C245" s="2" t="s">
        <v>11</v>
      </c>
      <c r="D245" s="2">
        <v>38</v>
      </c>
      <c r="E245" s="2">
        <v>168.2</v>
      </c>
      <c r="F245" s="2">
        <v>196</v>
      </c>
      <c r="G245" s="2" t="s">
        <v>15</v>
      </c>
      <c r="H245" s="2">
        <v>9335.7900000000009</v>
      </c>
      <c r="I245" s="2">
        <v>0</v>
      </c>
      <c r="J245" s="2" t="s">
        <v>16</v>
      </c>
      <c r="K245">
        <f>E245*0.01</f>
        <v>1.6819999999999999</v>
      </c>
      <c r="L245" s="15">
        <f>F245*0.453592</f>
        <v>88.904032000000001</v>
      </c>
      <c r="M245" s="16">
        <f t="shared" si="3"/>
        <v>31.4</v>
      </c>
      <c r="N245" t="str">
        <f>IF(M245&lt;=18.5,"Underweight",IF(M245&lt;=24.9,"Healthy weight",IF(M245&lt;=29.9,"Over weight", "Obesity")))</f>
        <v>Obesity</v>
      </c>
    </row>
    <row r="246" spans="1:14" x14ac:dyDescent="0.2">
      <c r="A246" s="1" t="s">
        <v>456</v>
      </c>
      <c r="B246" s="2">
        <v>2020</v>
      </c>
      <c r="C246" s="2" t="s">
        <v>11</v>
      </c>
      <c r="D246" s="2">
        <v>41</v>
      </c>
      <c r="E246" s="2">
        <v>177.8</v>
      </c>
      <c r="F246" s="2">
        <v>180</v>
      </c>
      <c r="G246" s="2" t="s">
        <v>15</v>
      </c>
      <c r="H246" s="2">
        <v>10557.28</v>
      </c>
      <c r="I246" s="2">
        <v>1</v>
      </c>
      <c r="J246" s="2" t="s">
        <v>13</v>
      </c>
      <c r="K246">
        <f>E246*0.01</f>
        <v>1.7780000000000002</v>
      </c>
      <c r="L246" s="15">
        <f>F246*0.453592</f>
        <v>81.646559999999994</v>
      </c>
      <c r="M246" s="16">
        <f t="shared" si="3"/>
        <v>25.8</v>
      </c>
      <c r="N246" t="str">
        <f>IF(M246&lt;=18.5,"Underweight",IF(M246&lt;=24.9,"Healthy weight",IF(M246&lt;=29.9,"Over weight", "Obesity")))</f>
        <v>Over weight</v>
      </c>
    </row>
    <row r="247" spans="1:14" x14ac:dyDescent="0.2">
      <c r="A247" s="1" t="s">
        <v>903</v>
      </c>
      <c r="B247" s="2">
        <v>2020</v>
      </c>
      <c r="C247" s="2" t="s">
        <v>19</v>
      </c>
      <c r="D247" s="2">
        <v>29</v>
      </c>
      <c r="E247" s="2">
        <v>162.30000000000001</v>
      </c>
      <c r="F247" s="2">
        <v>150</v>
      </c>
      <c r="G247" s="2" t="s">
        <v>15</v>
      </c>
      <c r="H247" s="2">
        <v>2172.36</v>
      </c>
      <c r="I247" s="2">
        <v>2</v>
      </c>
      <c r="J247" s="2" t="s">
        <v>16</v>
      </c>
      <c r="K247">
        <f>E247*0.01</f>
        <v>1.6230000000000002</v>
      </c>
      <c r="L247" s="15">
        <f>F247*0.453592</f>
        <v>68.038799999999995</v>
      </c>
      <c r="M247" s="16">
        <f t="shared" si="3"/>
        <v>25.8</v>
      </c>
      <c r="N247" t="str">
        <f>IF(M247&lt;=18.5,"Underweight",IF(M247&lt;=24.9,"Healthy weight",IF(M247&lt;=29.9,"Over weight", "Obesity")))</f>
        <v>Over weight</v>
      </c>
    </row>
    <row r="248" spans="1:14" x14ac:dyDescent="0.2">
      <c r="A248" s="1" t="s">
        <v>727</v>
      </c>
      <c r="B248" s="2">
        <v>2020</v>
      </c>
      <c r="C248" s="2" t="s">
        <v>11</v>
      </c>
      <c r="D248" s="2">
        <v>48</v>
      </c>
      <c r="E248" s="2">
        <v>177.1</v>
      </c>
      <c r="F248" s="2">
        <v>217</v>
      </c>
      <c r="G248" s="2" t="s">
        <v>12</v>
      </c>
      <c r="H248" s="2">
        <v>13229.2</v>
      </c>
      <c r="I248" s="2">
        <v>2</v>
      </c>
      <c r="J248" s="2" t="s">
        <v>16</v>
      </c>
      <c r="K248">
        <f>E248*0.01</f>
        <v>1.7709999999999999</v>
      </c>
      <c r="L248" s="15">
        <f>F248*0.453592</f>
        <v>98.429463999999996</v>
      </c>
      <c r="M248" s="16">
        <f t="shared" si="3"/>
        <v>31.4</v>
      </c>
      <c r="N248" t="str">
        <f>IF(M248&lt;=18.5,"Underweight",IF(M248&lt;=24.9,"Healthy weight",IF(M248&lt;=29.9,"Over weight", "Obesity")))</f>
        <v>Obesity</v>
      </c>
    </row>
    <row r="249" spans="1:14" x14ac:dyDescent="0.2">
      <c r="A249" s="1" t="s">
        <v>370</v>
      </c>
      <c r="B249" s="2">
        <v>2020</v>
      </c>
      <c r="C249" s="2" t="s">
        <v>19</v>
      </c>
      <c r="D249" s="2">
        <v>38</v>
      </c>
      <c r="E249" s="2">
        <v>157.80000000000001</v>
      </c>
      <c r="F249" s="2">
        <v>142</v>
      </c>
      <c r="G249" s="2" t="s">
        <v>12</v>
      </c>
      <c r="H249" s="2">
        <v>4102.3500000000004</v>
      </c>
      <c r="I249" s="2">
        <v>1</v>
      </c>
      <c r="J249" s="2" t="s">
        <v>16</v>
      </c>
      <c r="K249">
        <f>E249*0.01</f>
        <v>1.5780000000000001</v>
      </c>
      <c r="L249" s="15">
        <f>F249*0.453592</f>
        <v>64.410064000000006</v>
      </c>
      <c r="M249" s="16">
        <f t="shared" si="3"/>
        <v>25.9</v>
      </c>
      <c r="N249" t="str">
        <f>IF(M249&lt;=18.5,"Underweight",IF(M249&lt;=24.9,"Healthy weight",IF(M249&lt;=29.9,"Over weight", "Obesity")))</f>
        <v>Over weight</v>
      </c>
    </row>
    <row r="250" spans="1:14" x14ac:dyDescent="0.2">
      <c r="A250" s="1" t="s">
        <v>909</v>
      </c>
      <c r="B250" s="2">
        <v>2020</v>
      </c>
      <c r="C250" s="2" t="s">
        <v>19</v>
      </c>
      <c r="D250" s="2">
        <v>28</v>
      </c>
      <c r="E250" s="2">
        <v>182.2</v>
      </c>
      <c r="F250" s="2">
        <v>230</v>
      </c>
      <c r="G250" s="2" t="s">
        <v>12</v>
      </c>
      <c r="H250" s="2">
        <v>2413.75</v>
      </c>
      <c r="I250" s="2">
        <v>2</v>
      </c>
      <c r="J250" s="2" t="s">
        <v>16</v>
      </c>
      <c r="K250">
        <f>E250*0.01</f>
        <v>1.8219999999999998</v>
      </c>
      <c r="L250" s="15">
        <f>F250*0.453592</f>
        <v>104.32616</v>
      </c>
      <c r="M250" s="16">
        <f t="shared" si="3"/>
        <v>31.4</v>
      </c>
      <c r="N250" t="str">
        <f>IF(M250&lt;=18.5,"Underweight",IF(M250&lt;=24.9,"Healthy weight",IF(M250&lt;=29.9,"Over weight", "Obesity")))</f>
        <v>Obesity</v>
      </c>
    </row>
    <row r="251" spans="1:14" x14ac:dyDescent="0.2">
      <c r="A251" s="1" t="s">
        <v>462</v>
      </c>
      <c r="B251" s="2">
        <v>2020</v>
      </c>
      <c r="C251" s="2" t="s">
        <v>19</v>
      </c>
      <c r="D251" s="2">
        <v>33</v>
      </c>
      <c r="E251" s="2">
        <v>185</v>
      </c>
      <c r="F251" s="2">
        <v>158</v>
      </c>
      <c r="G251" s="2" t="s">
        <v>12</v>
      </c>
      <c r="H251" s="2">
        <v>2522.4899999999998</v>
      </c>
      <c r="I251" s="2">
        <v>2</v>
      </c>
      <c r="J251" s="2" t="s">
        <v>16</v>
      </c>
      <c r="K251">
        <f>E251*0.01</f>
        <v>1.85</v>
      </c>
      <c r="L251" s="15">
        <f>F251*0.453592</f>
        <v>71.667535999999998</v>
      </c>
      <c r="M251" s="16">
        <f t="shared" si="3"/>
        <v>20.9</v>
      </c>
      <c r="N251" t="str">
        <f>IF(M251&lt;=18.5,"Underweight",IF(M251&lt;=24.9,"Healthy weight",IF(M251&lt;=29.9,"Over weight", "Obesity")))</f>
        <v>Healthy weight</v>
      </c>
    </row>
    <row r="252" spans="1:14" x14ac:dyDescent="0.2">
      <c r="A252" s="1" t="s">
        <v>913</v>
      </c>
      <c r="B252" s="2">
        <v>2020</v>
      </c>
      <c r="C252" s="2" t="s">
        <v>11</v>
      </c>
      <c r="D252" s="2">
        <v>38</v>
      </c>
      <c r="E252" s="2">
        <v>162.5</v>
      </c>
      <c r="F252" s="2">
        <v>183</v>
      </c>
      <c r="G252" s="2" t="s">
        <v>12</v>
      </c>
      <c r="H252" s="2">
        <v>12103.7</v>
      </c>
      <c r="I252" s="2">
        <v>1</v>
      </c>
      <c r="J252" s="2" t="s">
        <v>16</v>
      </c>
      <c r="K252">
        <f>E252*0.01</f>
        <v>1.625</v>
      </c>
      <c r="L252" s="15">
        <f>F252*0.453592</f>
        <v>83.007335999999995</v>
      </c>
      <c r="M252" s="16">
        <f t="shared" si="3"/>
        <v>31.4</v>
      </c>
      <c r="N252" t="str">
        <f>IF(M252&lt;=18.5,"Underweight",IF(M252&lt;=24.9,"Healthy weight",IF(M252&lt;=29.9,"Over weight", "Obesity")))</f>
        <v>Obesity</v>
      </c>
    </row>
    <row r="253" spans="1:14" x14ac:dyDescent="0.2">
      <c r="A253" s="1" t="s">
        <v>985</v>
      </c>
      <c r="B253" s="2">
        <v>2020</v>
      </c>
      <c r="C253" s="2" t="s">
        <v>19</v>
      </c>
      <c r="D253" s="2">
        <v>28</v>
      </c>
      <c r="E253" s="2">
        <v>162.1</v>
      </c>
      <c r="F253" s="2">
        <v>182</v>
      </c>
      <c r="G253" s="2" t="s">
        <v>12</v>
      </c>
      <c r="H253" s="2">
        <v>3130.62</v>
      </c>
      <c r="I253" s="2">
        <v>1</v>
      </c>
      <c r="J253" s="2" t="s">
        <v>16</v>
      </c>
      <c r="K253">
        <f>E253*0.01</f>
        <v>1.621</v>
      </c>
      <c r="L253" s="15">
        <f>F253*0.453592</f>
        <v>82.553743999999995</v>
      </c>
      <c r="M253" s="16">
        <f t="shared" si="3"/>
        <v>31.4</v>
      </c>
      <c r="N253" t="str">
        <f>IF(M253&lt;=18.5,"Underweight",IF(M253&lt;=24.9,"Healthy weight",IF(M253&lt;=29.9,"Over weight", "Obesity")))</f>
        <v>Obesity</v>
      </c>
    </row>
    <row r="254" spans="1:14" x14ac:dyDescent="0.2">
      <c r="A254" s="1" t="s">
        <v>652</v>
      </c>
      <c r="B254" s="2">
        <v>2020</v>
      </c>
      <c r="C254" s="2" t="s">
        <v>19</v>
      </c>
      <c r="D254" s="2">
        <v>31</v>
      </c>
      <c r="E254" s="2">
        <v>165.9</v>
      </c>
      <c r="F254" s="2">
        <v>157</v>
      </c>
      <c r="G254" s="2" t="s">
        <v>12</v>
      </c>
      <c r="H254" s="2">
        <v>3198.86</v>
      </c>
      <c r="I254" s="2">
        <v>2</v>
      </c>
      <c r="J254" s="2" t="s">
        <v>16</v>
      </c>
      <c r="K254">
        <f>E254*0.01</f>
        <v>1.659</v>
      </c>
      <c r="L254" s="15">
        <f>F254*0.453592</f>
        <v>71.213943999999998</v>
      </c>
      <c r="M254" s="16">
        <f t="shared" si="3"/>
        <v>25.9</v>
      </c>
      <c r="N254" t="str">
        <f>IF(M254&lt;=18.5,"Underweight",IF(M254&lt;=24.9,"Healthy weight",IF(M254&lt;=29.9,"Over weight", "Obesity")))</f>
        <v>Over weight</v>
      </c>
    </row>
    <row r="255" spans="1:14" x14ac:dyDescent="0.2">
      <c r="A255" s="1" t="s">
        <v>794</v>
      </c>
      <c r="B255" s="2">
        <v>2020</v>
      </c>
      <c r="C255" s="2" t="s">
        <v>11</v>
      </c>
      <c r="D255" s="2">
        <v>57</v>
      </c>
      <c r="E255" s="2">
        <v>158.30000000000001</v>
      </c>
      <c r="F255" s="2">
        <v>143</v>
      </c>
      <c r="G255" s="2" t="s">
        <v>15</v>
      </c>
      <c r="H255" s="2">
        <v>6859.7</v>
      </c>
      <c r="I255" s="2">
        <v>0</v>
      </c>
      <c r="J255" s="2" t="s">
        <v>16</v>
      </c>
      <c r="K255">
        <f>E255*0.01</f>
        <v>1.5830000000000002</v>
      </c>
      <c r="L255" s="15">
        <f>F255*0.453592</f>
        <v>64.863656000000006</v>
      </c>
      <c r="M255" s="16">
        <f t="shared" si="3"/>
        <v>25.9</v>
      </c>
      <c r="N255" t="str">
        <f>IF(M255&lt;=18.5,"Underweight",IF(M255&lt;=24.9,"Healthy weight",IF(M255&lt;=29.9,"Over weight", "Obesity")))</f>
        <v>Over weight</v>
      </c>
    </row>
    <row r="256" spans="1:14" x14ac:dyDescent="0.2">
      <c r="A256" s="1" t="s">
        <v>189</v>
      </c>
      <c r="B256" s="2">
        <v>2020</v>
      </c>
      <c r="C256" s="2" t="s">
        <v>19</v>
      </c>
      <c r="D256" s="2">
        <v>34</v>
      </c>
      <c r="E256" s="2">
        <v>190.8</v>
      </c>
      <c r="F256" s="2">
        <v>208</v>
      </c>
      <c r="G256" s="2" t="s">
        <v>15</v>
      </c>
      <c r="H256" s="2">
        <v>11380.79</v>
      </c>
      <c r="I256" s="2">
        <v>0</v>
      </c>
      <c r="J256" s="2" t="s">
        <v>13</v>
      </c>
      <c r="K256">
        <f>E256*0.01</f>
        <v>1.9080000000000001</v>
      </c>
      <c r="L256" s="15">
        <f>F256*0.453592</f>
        <v>94.347136000000006</v>
      </c>
      <c r="M256" s="16">
        <f t="shared" si="3"/>
        <v>25.9</v>
      </c>
      <c r="N256" t="str">
        <f>IF(M256&lt;=18.5,"Underweight",IF(M256&lt;=24.9,"Healthy weight",IF(M256&lt;=29.9,"Over weight", "Obesity")))</f>
        <v>Over weight</v>
      </c>
    </row>
    <row r="257" spans="1:14" x14ac:dyDescent="0.2">
      <c r="A257" s="1" t="s">
        <v>1140</v>
      </c>
      <c r="B257" s="2">
        <v>2020</v>
      </c>
      <c r="C257" s="2" t="s">
        <v>11</v>
      </c>
      <c r="D257" s="2">
        <v>44</v>
      </c>
      <c r="E257" s="2">
        <v>164.4</v>
      </c>
      <c r="F257" s="2">
        <v>187</v>
      </c>
      <c r="G257" s="2" t="s">
        <v>15</v>
      </c>
      <c r="H257" s="2">
        <v>7535.96</v>
      </c>
      <c r="I257" s="2">
        <v>1</v>
      </c>
      <c r="J257" s="2" t="s">
        <v>16</v>
      </c>
      <c r="K257">
        <f>E257*0.01</f>
        <v>1.6440000000000001</v>
      </c>
      <c r="L257" s="15">
        <f>F257*0.453592</f>
        <v>84.821703999999997</v>
      </c>
      <c r="M257" s="16">
        <f t="shared" si="3"/>
        <v>31.4</v>
      </c>
      <c r="N257" t="str">
        <f>IF(M257&lt;=18.5,"Underweight",IF(M257&lt;=24.9,"Healthy weight",IF(M257&lt;=29.9,"Over weight", "Obesity")))</f>
        <v>Obesity</v>
      </c>
    </row>
    <row r="258" spans="1:14" x14ac:dyDescent="0.2">
      <c r="A258" s="1" t="s">
        <v>1049</v>
      </c>
      <c r="B258" s="2">
        <v>2020</v>
      </c>
      <c r="C258" s="2" t="s">
        <v>21</v>
      </c>
      <c r="D258" s="2">
        <v>23</v>
      </c>
      <c r="E258" s="2">
        <v>178.4</v>
      </c>
      <c r="F258" s="2">
        <v>148</v>
      </c>
      <c r="G258" s="2" t="s">
        <v>12</v>
      </c>
      <c r="H258" s="2">
        <v>720.64</v>
      </c>
      <c r="I258" s="2">
        <v>0</v>
      </c>
      <c r="J258" s="2" t="s">
        <v>16</v>
      </c>
      <c r="K258">
        <f>E258*0.01</f>
        <v>1.784</v>
      </c>
      <c r="L258" s="15">
        <f>F258*0.453592</f>
        <v>67.131615999999994</v>
      </c>
      <c r="M258" s="16">
        <f t="shared" si="3"/>
        <v>21.1</v>
      </c>
      <c r="N258" t="str">
        <f>IF(M258&lt;=18.5,"Underweight",IF(M258&lt;=24.9,"Healthy weight",IF(M258&lt;=29.9,"Over weight", "Obesity")))</f>
        <v>Healthy weight</v>
      </c>
    </row>
    <row r="259" spans="1:14" x14ac:dyDescent="0.2">
      <c r="A259" s="1" t="s">
        <v>89</v>
      </c>
      <c r="B259" s="2">
        <v>2020</v>
      </c>
      <c r="C259" s="2" t="s">
        <v>19</v>
      </c>
      <c r="D259" s="2">
        <v>33</v>
      </c>
      <c r="E259" s="2">
        <v>176.3</v>
      </c>
      <c r="F259" s="2">
        <v>216</v>
      </c>
      <c r="G259" s="2" t="s">
        <v>15</v>
      </c>
      <c r="H259" s="2">
        <v>23938.23</v>
      </c>
      <c r="I259" s="2">
        <v>1</v>
      </c>
      <c r="J259" s="2" t="s">
        <v>13</v>
      </c>
      <c r="K259">
        <f>E259*0.01</f>
        <v>1.7630000000000001</v>
      </c>
      <c r="L259" s="15">
        <f>F259*0.453592</f>
        <v>97.975871999999995</v>
      </c>
      <c r="M259" s="16">
        <f t="shared" ref="M259:M322" si="4">ROUND(L259/(K259^2),1)</f>
        <v>31.5</v>
      </c>
      <c r="N259" t="str">
        <f>IF(M259&lt;=18.5,"Underweight",IF(M259&lt;=24.9,"Healthy weight",IF(M259&lt;=29.9,"Over weight", "Obesity")))</f>
        <v>Obesity</v>
      </c>
    </row>
    <row r="260" spans="1:14" x14ac:dyDescent="0.2">
      <c r="A260" s="1" t="s">
        <v>1237</v>
      </c>
      <c r="B260" s="2">
        <v>2020</v>
      </c>
      <c r="C260" s="2" t="s">
        <v>11</v>
      </c>
      <c r="D260" s="2">
        <v>40</v>
      </c>
      <c r="E260" s="2">
        <v>158.5</v>
      </c>
      <c r="F260" s="2">
        <v>117</v>
      </c>
      <c r="G260" s="2" t="s">
        <v>15</v>
      </c>
      <c r="H260" s="2">
        <v>17754.87</v>
      </c>
      <c r="I260" s="2">
        <v>2</v>
      </c>
      <c r="J260" s="2" t="s">
        <v>16</v>
      </c>
      <c r="K260">
        <f>E260*0.01</f>
        <v>1.585</v>
      </c>
      <c r="L260" s="15">
        <f>F260*0.453592</f>
        <v>53.070264000000002</v>
      </c>
      <c r="M260" s="16">
        <f t="shared" si="4"/>
        <v>21.1</v>
      </c>
      <c r="N260" t="str">
        <f>IF(M260&lt;=18.5,"Underweight",IF(M260&lt;=24.9,"Healthy weight",IF(M260&lt;=29.9,"Over weight", "Obesity")))</f>
        <v>Healthy weight</v>
      </c>
    </row>
    <row r="261" spans="1:14" x14ac:dyDescent="0.2">
      <c r="A261" s="1" t="s">
        <v>129</v>
      </c>
      <c r="B261" s="2">
        <v>2020</v>
      </c>
      <c r="C261" s="2" t="s">
        <v>11</v>
      </c>
      <c r="D261" s="2">
        <v>37</v>
      </c>
      <c r="E261" s="2">
        <v>164.6</v>
      </c>
      <c r="F261" s="2">
        <v>127</v>
      </c>
      <c r="G261" s="2" t="s">
        <v>15</v>
      </c>
      <c r="H261" s="2">
        <v>2469.33</v>
      </c>
      <c r="I261" s="2">
        <v>2</v>
      </c>
      <c r="J261" s="2" t="s">
        <v>16</v>
      </c>
      <c r="K261">
        <f>E261*0.01</f>
        <v>1.6459999999999999</v>
      </c>
      <c r="L261" s="15">
        <f>F261*0.453592</f>
        <v>57.606183999999999</v>
      </c>
      <c r="M261" s="16">
        <f t="shared" si="4"/>
        <v>21.3</v>
      </c>
      <c r="N261" t="str">
        <f>IF(M261&lt;=18.5,"Underweight",IF(M261&lt;=24.9,"Healthy weight",IF(M261&lt;=29.9,"Over weight", "Obesity")))</f>
        <v>Healthy weight</v>
      </c>
    </row>
    <row r="262" spans="1:14" x14ac:dyDescent="0.2">
      <c r="A262" s="1" t="s">
        <v>93</v>
      </c>
      <c r="B262" s="2">
        <v>2020</v>
      </c>
      <c r="C262" s="2" t="s">
        <v>21</v>
      </c>
      <c r="D262" s="2">
        <v>32</v>
      </c>
      <c r="E262" s="2">
        <v>162.80000000000001</v>
      </c>
      <c r="F262" s="2">
        <v>184</v>
      </c>
      <c r="G262" s="2" t="s">
        <v>15</v>
      </c>
      <c r="H262" s="2">
        <v>3246.07</v>
      </c>
      <c r="I262" s="2">
        <v>1</v>
      </c>
      <c r="J262" s="2" t="s">
        <v>16</v>
      </c>
      <c r="K262">
        <f>E262*0.01</f>
        <v>1.6280000000000001</v>
      </c>
      <c r="L262" s="15">
        <f>F262*0.453592</f>
        <v>83.460927999999996</v>
      </c>
      <c r="M262" s="16">
        <f t="shared" si="4"/>
        <v>31.5</v>
      </c>
      <c r="N262" t="str">
        <f>IF(M262&lt;=18.5,"Underweight",IF(M262&lt;=24.9,"Healthy weight",IF(M262&lt;=29.9,"Over weight", "Obesity")))</f>
        <v>Obesity</v>
      </c>
    </row>
    <row r="263" spans="1:14" x14ac:dyDescent="0.2">
      <c r="A263" s="1" t="s">
        <v>1245</v>
      </c>
      <c r="B263" s="2">
        <v>2020</v>
      </c>
      <c r="C263" s="2" t="s">
        <v>21</v>
      </c>
      <c r="D263" s="2">
        <v>43</v>
      </c>
      <c r="E263" s="2">
        <v>158.19999999999999</v>
      </c>
      <c r="F263" s="2">
        <v>143</v>
      </c>
      <c r="G263" s="2" t="s">
        <v>15</v>
      </c>
      <c r="H263" s="2">
        <v>4138.8900000000003</v>
      </c>
      <c r="I263" s="2">
        <v>2</v>
      </c>
      <c r="J263" s="2" t="s">
        <v>16</v>
      </c>
      <c r="K263">
        <f>E263*0.01</f>
        <v>1.5819999999999999</v>
      </c>
      <c r="L263" s="15">
        <f>F263*0.453592</f>
        <v>64.863656000000006</v>
      </c>
      <c r="M263" s="16">
        <f t="shared" si="4"/>
        <v>25.9</v>
      </c>
      <c r="N263" t="str">
        <f>IF(M263&lt;=18.5,"Underweight",IF(M263&lt;=24.9,"Healthy weight",IF(M263&lt;=29.9,"Over weight", "Obesity")))</f>
        <v>Over weight</v>
      </c>
    </row>
    <row r="264" spans="1:14" x14ac:dyDescent="0.2">
      <c r="A264" s="1" t="s">
        <v>676</v>
      </c>
      <c r="B264" s="2">
        <v>2020</v>
      </c>
      <c r="C264" s="2" t="s">
        <v>26</v>
      </c>
      <c r="D264" s="2">
        <v>22</v>
      </c>
      <c r="E264" s="2">
        <v>163.1</v>
      </c>
      <c r="F264" s="2">
        <v>125</v>
      </c>
      <c r="G264" s="2" t="s">
        <v>15</v>
      </c>
      <c r="H264" s="2">
        <v>1332.48</v>
      </c>
      <c r="I264" s="2">
        <v>1</v>
      </c>
      <c r="J264" s="2" t="s">
        <v>16</v>
      </c>
      <c r="K264">
        <f>E264*0.01</f>
        <v>1.631</v>
      </c>
      <c r="L264" s="15">
        <f>F264*0.453592</f>
        <v>56.698999999999998</v>
      </c>
      <c r="M264" s="16">
        <f t="shared" si="4"/>
        <v>21.3</v>
      </c>
      <c r="N264" t="str">
        <f>IF(M264&lt;=18.5,"Underweight",IF(M264&lt;=24.9,"Healthy weight",IF(M264&lt;=29.9,"Over weight", "Obesity")))</f>
        <v>Healthy weight</v>
      </c>
    </row>
    <row r="265" spans="1:14" x14ac:dyDescent="0.2">
      <c r="A265" s="1" t="s">
        <v>1220</v>
      </c>
      <c r="B265" s="2">
        <v>2020</v>
      </c>
      <c r="C265" s="2" t="s">
        <v>19</v>
      </c>
      <c r="D265" s="2">
        <v>37</v>
      </c>
      <c r="E265" s="2">
        <v>168.8</v>
      </c>
      <c r="F265" s="2">
        <v>163</v>
      </c>
      <c r="G265" s="2" t="s">
        <v>15</v>
      </c>
      <c r="H265" s="2">
        <v>4270.71</v>
      </c>
      <c r="I265" s="2">
        <v>1</v>
      </c>
      <c r="J265" s="2" t="s">
        <v>16</v>
      </c>
      <c r="K265">
        <f>E265*0.01</f>
        <v>1.6880000000000002</v>
      </c>
      <c r="L265" s="15">
        <f>F265*0.453592</f>
        <v>73.935496000000001</v>
      </c>
      <c r="M265" s="16">
        <f t="shared" si="4"/>
        <v>25.9</v>
      </c>
      <c r="N265" t="str">
        <f>IF(M265&lt;=18.5,"Underweight",IF(M265&lt;=24.9,"Healthy weight",IF(M265&lt;=29.9,"Over weight", "Obesity")))</f>
        <v>Over weight</v>
      </c>
    </row>
    <row r="266" spans="1:14" x14ac:dyDescent="0.2">
      <c r="A266" s="1" t="s">
        <v>515</v>
      </c>
      <c r="B266" s="2">
        <v>2020</v>
      </c>
      <c r="C266" s="2" t="s">
        <v>19</v>
      </c>
      <c r="D266" s="2">
        <v>31</v>
      </c>
      <c r="E266" s="2">
        <v>173.5</v>
      </c>
      <c r="F266" s="2">
        <v>209</v>
      </c>
      <c r="G266" s="3"/>
      <c r="H266" s="2">
        <v>9810.07</v>
      </c>
      <c r="I266" s="2">
        <v>2</v>
      </c>
      <c r="J266" s="2" t="s">
        <v>16</v>
      </c>
      <c r="K266">
        <f>E266*0.01</f>
        <v>1.7350000000000001</v>
      </c>
      <c r="L266" s="15">
        <f>F266*0.453592</f>
        <v>94.800727999999992</v>
      </c>
      <c r="M266" s="16">
        <f t="shared" si="4"/>
        <v>31.5</v>
      </c>
      <c r="N266" t="str">
        <f>IF(M266&lt;=18.5,"Underweight",IF(M266&lt;=24.9,"Healthy weight",IF(M266&lt;=29.9,"Over weight", "Obesity")))</f>
        <v>Obesity</v>
      </c>
    </row>
    <row r="267" spans="1:14" x14ac:dyDescent="0.2">
      <c r="A267" s="1" t="s">
        <v>283</v>
      </c>
      <c r="B267" s="2">
        <v>2020</v>
      </c>
      <c r="C267" s="2" t="s">
        <v>19</v>
      </c>
      <c r="D267" s="2">
        <v>39</v>
      </c>
      <c r="E267" s="2">
        <v>163.4</v>
      </c>
      <c r="F267" s="2">
        <v>102</v>
      </c>
      <c r="G267" s="2" t="s">
        <v>15</v>
      </c>
      <c r="H267" s="2">
        <v>4399.55</v>
      </c>
      <c r="I267" s="2">
        <v>1</v>
      </c>
      <c r="J267" s="2" t="s">
        <v>16</v>
      </c>
      <c r="K267">
        <f>E267*0.01</f>
        <v>1.6340000000000001</v>
      </c>
      <c r="L267" s="15">
        <f>F267*0.453592</f>
        <v>46.266384000000002</v>
      </c>
      <c r="M267" s="16">
        <f t="shared" si="4"/>
        <v>17.3</v>
      </c>
      <c r="N267" t="str">
        <f>IF(M267&lt;=18.5,"Underweight",IF(M267&lt;=24.9,"Healthy weight",IF(M267&lt;=29.9,"Over weight", "Obesity")))</f>
        <v>Underweight</v>
      </c>
    </row>
    <row r="268" spans="1:14" x14ac:dyDescent="0.2">
      <c r="A268" s="1" t="s">
        <v>610</v>
      </c>
      <c r="B268" s="2">
        <v>2020</v>
      </c>
      <c r="C268" s="2" t="s">
        <v>19</v>
      </c>
      <c r="D268" s="2">
        <v>46</v>
      </c>
      <c r="E268" s="2">
        <v>180.5</v>
      </c>
      <c r="F268" s="2">
        <v>226</v>
      </c>
      <c r="G268" s="2" t="s">
        <v>15</v>
      </c>
      <c r="H268" s="2">
        <v>8936.48</v>
      </c>
      <c r="I268" s="2">
        <v>0</v>
      </c>
      <c r="J268" s="2" t="s">
        <v>16</v>
      </c>
      <c r="K268">
        <f>E268*0.01</f>
        <v>1.8049999999999999</v>
      </c>
      <c r="L268" s="15">
        <f>F268*0.453592</f>
        <v>102.511792</v>
      </c>
      <c r="M268" s="16">
        <f t="shared" si="4"/>
        <v>31.5</v>
      </c>
      <c r="N268" t="str">
        <f>IF(M268&lt;=18.5,"Underweight",IF(M268&lt;=24.9,"Healthy weight",IF(M268&lt;=29.9,"Over weight", "Obesity")))</f>
        <v>Obesity</v>
      </c>
    </row>
    <row r="269" spans="1:14" x14ac:dyDescent="0.2">
      <c r="A269" s="1" t="s">
        <v>613</v>
      </c>
      <c r="B269" s="2">
        <v>2020</v>
      </c>
      <c r="C269" s="2" t="s">
        <v>26</v>
      </c>
      <c r="D269" s="2">
        <v>40</v>
      </c>
      <c r="E269" s="2">
        <v>177.9</v>
      </c>
      <c r="F269" s="2">
        <v>220</v>
      </c>
      <c r="G269" s="2" t="s">
        <v>12</v>
      </c>
      <c r="H269" s="2">
        <v>45951.63</v>
      </c>
      <c r="I269" s="2">
        <v>2</v>
      </c>
      <c r="J269" s="2" t="s">
        <v>16</v>
      </c>
      <c r="K269">
        <f>E269*0.01</f>
        <v>1.7790000000000001</v>
      </c>
      <c r="L269" s="15">
        <f>F269*0.453592</f>
        <v>99.790239999999997</v>
      </c>
      <c r="M269" s="16">
        <f t="shared" si="4"/>
        <v>31.5</v>
      </c>
      <c r="N269" t="str">
        <f>IF(M269&lt;=18.5,"Underweight",IF(M269&lt;=24.9,"Healthy weight",IF(M269&lt;=29.9,"Over weight", "Obesity")))</f>
        <v>Obesity</v>
      </c>
    </row>
    <row r="270" spans="1:14" x14ac:dyDescent="0.2">
      <c r="A270" s="1" t="s">
        <v>517</v>
      </c>
      <c r="B270" s="2">
        <v>2020</v>
      </c>
      <c r="C270" s="2" t="s">
        <v>21</v>
      </c>
      <c r="D270" s="2">
        <v>49</v>
      </c>
      <c r="E270" s="2">
        <v>167.5</v>
      </c>
      <c r="F270" s="2">
        <v>132</v>
      </c>
      <c r="G270" s="2" t="s">
        <v>12</v>
      </c>
      <c r="H270" s="2">
        <v>6266.16</v>
      </c>
      <c r="I270" s="2">
        <v>0</v>
      </c>
      <c r="J270" s="2" t="s">
        <v>16</v>
      </c>
      <c r="K270">
        <f>E270*0.01</f>
        <v>1.675</v>
      </c>
      <c r="L270" s="15">
        <f>F270*0.453592</f>
        <v>59.874144000000001</v>
      </c>
      <c r="M270" s="16">
        <f t="shared" si="4"/>
        <v>21.3</v>
      </c>
      <c r="N270" t="str">
        <f>IF(M270&lt;=18.5,"Underweight",IF(M270&lt;=24.9,"Healthy weight",IF(M270&lt;=29.9,"Over weight", "Obesity")))</f>
        <v>Healthy weight</v>
      </c>
    </row>
    <row r="271" spans="1:14" x14ac:dyDescent="0.2">
      <c r="A271" s="1" t="s">
        <v>743</v>
      </c>
      <c r="B271" s="2">
        <v>2020</v>
      </c>
      <c r="C271" s="2" t="s">
        <v>11</v>
      </c>
      <c r="D271" s="2">
        <v>45</v>
      </c>
      <c r="E271" s="2">
        <v>156</v>
      </c>
      <c r="F271" s="2">
        <v>169</v>
      </c>
      <c r="G271" s="2" t="s">
        <v>12</v>
      </c>
      <c r="H271" s="2">
        <v>7496.87</v>
      </c>
      <c r="I271" s="2">
        <v>1</v>
      </c>
      <c r="J271" s="2" t="s">
        <v>16</v>
      </c>
      <c r="K271">
        <f>E271*0.01</f>
        <v>1.56</v>
      </c>
      <c r="L271" s="15">
        <f>F271*0.453592</f>
        <v>76.657048000000003</v>
      </c>
      <c r="M271" s="16">
        <f t="shared" si="4"/>
        <v>31.5</v>
      </c>
      <c r="N271" t="str">
        <f>IF(M271&lt;=18.5,"Underweight",IF(M271&lt;=24.9,"Healthy weight",IF(M271&lt;=29.9,"Over weight", "Obesity")))</f>
        <v>Obesity</v>
      </c>
    </row>
    <row r="272" spans="1:14" x14ac:dyDescent="0.2">
      <c r="A272" s="1" t="s">
        <v>836</v>
      </c>
      <c r="B272" s="2">
        <v>2020</v>
      </c>
      <c r="C272" s="2" t="s">
        <v>19</v>
      </c>
      <c r="D272" s="2">
        <v>26</v>
      </c>
      <c r="E272" s="2">
        <v>153.1</v>
      </c>
      <c r="F272" s="2">
        <v>163</v>
      </c>
      <c r="G272" s="2" t="s">
        <v>12</v>
      </c>
      <c r="H272" s="2">
        <v>1841.1</v>
      </c>
      <c r="I272" s="2">
        <v>0</v>
      </c>
      <c r="J272" s="2" t="s">
        <v>16</v>
      </c>
      <c r="K272">
        <f>E272*0.01</f>
        <v>1.5309999999999999</v>
      </c>
      <c r="L272" s="15">
        <f>F272*0.453592</f>
        <v>73.935496000000001</v>
      </c>
      <c r="M272" s="16">
        <f t="shared" si="4"/>
        <v>31.5</v>
      </c>
      <c r="N272" t="str">
        <f>IF(M272&lt;=18.5,"Underweight",IF(M272&lt;=24.9,"Healthy weight",IF(M272&lt;=29.9,"Over weight", "Obesity")))</f>
        <v>Obesity</v>
      </c>
    </row>
    <row r="273" spans="1:14" x14ac:dyDescent="0.2">
      <c r="A273" s="1" t="s">
        <v>360</v>
      </c>
      <c r="B273" s="2">
        <v>2020</v>
      </c>
      <c r="C273" s="2" t="s">
        <v>21</v>
      </c>
      <c r="D273" s="2">
        <v>36</v>
      </c>
      <c r="E273" s="2">
        <v>153.5</v>
      </c>
      <c r="F273" s="2">
        <v>111</v>
      </c>
      <c r="G273" s="2" t="s">
        <v>15</v>
      </c>
      <c r="H273" s="2">
        <v>4245.1899999999996</v>
      </c>
      <c r="I273" s="2">
        <v>2</v>
      </c>
      <c r="J273" s="2" t="s">
        <v>16</v>
      </c>
      <c r="K273">
        <f>E273*0.01</f>
        <v>1.5350000000000001</v>
      </c>
      <c r="L273" s="15">
        <f>F273*0.453592</f>
        <v>50.348711999999999</v>
      </c>
      <c r="M273" s="16">
        <f t="shared" si="4"/>
        <v>21.4</v>
      </c>
      <c r="N273" t="str">
        <f>IF(M273&lt;=18.5,"Underweight",IF(M273&lt;=24.9,"Healthy weight",IF(M273&lt;=29.9,"Over weight", "Obesity")))</f>
        <v>Healthy weight</v>
      </c>
    </row>
    <row r="274" spans="1:14" x14ac:dyDescent="0.2">
      <c r="A274" s="1" t="s">
        <v>117</v>
      </c>
      <c r="B274" s="2">
        <v>2020</v>
      </c>
      <c r="C274" s="2" t="s">
        <v>19</v>
      </c>
      <c r="D274" s="2">
        <v>43</v>
      </c>
      <c r="E274" s="2">
        <v>185.1</v>
      </c>
      <c r="F274" s="2">
        <v>239</v>
      </c>
      <c r="G274" s="2" t="s">
        <v>15</v>
      </c>
      <c r="H274" s="2">
        <v>32246.51</v>
      </c>
      <c r="I274" s="2">
        <v>1</v>
      </c>
      <c r="J274" s="2" t="s">
        <v>13</v>
      </c>
      <c r="K274">
        <f>E274*0.01</f>
        <v>1.851</v>
      </c>
      <c r="L274" s="15">
        <f>F274*0.453592</f>
        <v>108.40848800000001</v>
      </c>
      <c r="M274" s="16">
        <f t="shared" si="4"/>
        <v>31.6</v>
      </c>
      <c r="N274" t="str">
        <f>IF(M274&lt;=18.5,"Underweight",IF(M274&lt;=24.9,"Healthy weight",IF(M274&lt;=29.9,"Over weight", "Obesity")))</f>
        <v>Obesity</v>
      </c>
    </row>
    <row r="275" spans="1:14" x14ac:dyDescent="0.2">
      <c r="A275" s="1" t="s">
        <v>291</v>
      </c>
      <c r="B275" s="2">
        <v>2020</v>
      </c>
      <c r="C275" s="2" t="s">
        <v>19</v>
      </c>
      <c r="D275" s="2">
        <v>30</v>
      </c>
      <c r="E275" s="2">
        <v>172.7</v>
      </c>
      <c r="F275" s="2">
        <v>114</v>
      </c>
      <c r="G275" s="2" t="s">
        <v>15</v>
      </c>
      <c r="H275" s="2">
        <v>2656.22</v>
      </c>
      <c r="I275" s="2">
        <v>2</v>
      </c>
      <c r="J275" s="2" t="s">
        <v>16</v>
      </c>
      <c r="K275">
        <f>E275*0.01</f>
        <v>1.7269999999999999</v>
      </c>
      <c r="L275" s="15">
        <f>F275*0.453592</f>
        <v>51.709488</v>
      </c>
      <c r="M275" s="16">
        <f t="shared" si="4"/>
        <v>17.3</v>
      </c>
      <c r="N275" t="str">
        <f>IF(M275&lt;=18.5,"Underweight",IF(M275&lt;=24.9,"Healthy weight",IF(M275&lt;=29.9,"Over weight", "Obesity")))</f>
        <v>Underweight</v>
      </c>
    </row>
    <row r="276" spans="1:14" x14ac:dyDescent="0.2">
      <c r="A276" s="1" t="s">
        <v>391</v>
      </c>
      <c r="B276" s="2">
        <v>2020</v>
      </c>
      <c r="C276" s="2" t="s">
        <v>26</v>
      </c>
      <c r="D276" s="2">
        <v>27</v>
      </c>
      <c r="E276" s="2">
        <v>161.6</v>
      </c>
      <c r="F276" s="2">
        <v>182</v>
      </c>
      <c r="G276" s="2" t="s">
        <v>15</v>
      </c>
      <c r="H276" s="2">
        <v>2482.84</v>
      </c>
      <c r="I276" s="2">
        <v>0</v>
      </c>
      <c r="J276" s="2" t="s">
        <v>16</v>
      </c>
      <c r="K276">
        <f>E276*0.01</f>
        <v>1.6159999999999999</v>
      </c>
      <c r="L276" s="15">
        <f>F276*0.453592</f>
        <v>82.553743999999995</v>
      </c>
      <c r="M276" s="16">
        <f t="shared" si="4"/>
        <v>31.6</v>
      </c>
      <c r="N276" t="str">
        <f>IF(M276&lt;=18.5,"Underweight",IF(M276&lt;=24.9,"Healthy weight",IF(M276&lt;=29.9,"Over weight", "Obesity")))</f>
        <v>Obesity</v>
      </c>
    </row>
    <row r="277" spans="1:14" x14ac:dyDescent="0.2">
      <c r="A277" s="1" t="s">
        <v>710</v>
      </c>
      <c r="B277" s="2">
        <v>2020</v>
      </c>
      <c r="C277" s="2" t="s">
        <v>19</v>
      </c>
      <c r="D277" s="2">
        <v>42</v>
      </c>
      <c r="E277" s="2">
        <v>178.9</v>
      </c>
      <c r="F277" s="2">
        <v>223</v>
      </c>
      <c r="G277" s="2" t="s">
        <v>15</v>
      </c>
      <c r="H277" s="2">
        <v>6273.09</v>
      </c>
      <c r="I277" s="2">
        <v>2</v>
      </c>
      <c r="J277" s="2" t="s">
        <v>16</v>
      </c>
      <c r="K277">
        <f>E277*0.01</f>
        <v>1.7890000000000001</v>
      </c>
      <c r="L277" s="15">
        <f>F277*0.453592</f>
        <v>101.151016</v>
      </c>
      <c r="M277" s="16">
        <f t="shared" si="4"/>
        <v>31.6</v>
      </c>
      <c r="N277" t="str">
        <f>IF(M277&lt;=18.5,"Underweight",IF(M277&lt;=24.9,"Healthy weight",IF(M277&lt;=29.9,"Over weight", "Obesity")))</f>
        <v>Obesity</v>
      </c>
    </row>
    <row r="278" spans="1:14" x14ac:dyDescent="0.2">
      <c r="A278" s="1" t="s">
        <v>819</v>
      </c>
      <c r="B278" s="2">
        <v>2020</v>
      </c>
      <c r="C278" s="2" t="s">
        <v>19</v>
      </c>
      <c r="D278" s="2">
        <v>41</v>
      </c>
      <c r="E278" s="2">
        <v>176.5</v>
      </c>
      <c r="F278" s="2">
        <v>217</v>
      </c>
      <c r="G278" s="2" t="s">
        <v>12</v>
      </c>
      <c r="H278" s="2">
        <v>5335.37</v>
      </c>
      <c r="I278" s="2">
        <v>1</v>
      </c>
      <c r="J278" s="2" t="s">
        <v>16</v>
      </c>
      <c r="K278">
        <f>E278*0.01</f>
        <v>1.7650000000000001</v>
      </c>
      <c r="L278" s="15">
        <f>F278*0.453592</f>
        <v>98.429463999999996</v>
      </c>
      <c r="M278" s="16">
        <f t="shared" si="4"/>
        <v>31.6</v>
      </c>
      <c r="N278" t="str">
        <f>IF(M278&lt;=18.5,"Underweight",IF(M278&lt;=24.9,"Healthy weight",IF(M278&lt;=29.9,"Over weight", "Obesity")))</f>
        <v>Obesity</v>
      </c>
    </row>
    <row r="279" spans="1:14" x14ac:dyDescent="0.2">
      <c r="A279" s="1" t="s">
        <v>1074</v>
      </c>
      <c r="B279" s="2">
        <v>2020</v>
      </c>
      <c r="C279" s="2" t="s">
        <v>11</v>
      </c>
      <c r="D279" s="2">
        <v>29</v>
      </c>
      <c r="E279" s="2">
        <v>163.5</v>
      </c>
      <c r="F279" s="2">
        <v>153</v>
      </c>
      <c r="G279" s="2" t="s">
        <v>12</v>
      </c>
      <c r="H279" s="2">
        <v>2915.51</v>
      </c>
      <c r="I279" s="2">
        <v>2</v>
      </c>
      <c r="J279" s="2" t="s">
        <v>16</v>
      </c>
      <c r="K279">
        <f>E279*0.01</f>
        <v>1.635</v>
      </c>
      <c r="L279" s="15">
        <f>F279*0.453592</f>
        <v>69.399575999999996</v>
      </c>
      <c r="M279" s="16">
        <f t="shared" si="4"/>
        <v>26</v>
      </c>
      <c r="N279" t="str">
        <f>IF(M279&lt;=18.5,"Underweight",IF(M279&lt;=24.9,"Healthy weight",IF(M279&lt;=29.9,"Over weight", "Obesity")))</f>
        <v>Over weight</v>
      </c>
    </row>
    <row r="280" spans="1:14" x14ac:dyDescent="0.2">
      <c r="A280" s="1" t="s">
        <v>911</v>
      </c>
      <c r="B280" s="2">
        <v>2020</v>
      </c>
      <c r="C280" s="2" t="s">
        <v>26</v>
      </c>
      <c r="D280" s="2">
        <v>28</v>
      </c>
      <c r="E280" s="2">
        <v>154.9</v>
      </c>
      <c r="F280" s="2">
        <v>167</v>
      </c>
      <c r="G280" s="2" t="s">
        <v>12</v>
      </c>
      <c r="H280" s="2">
        <v>28165.52</v>
      </c>
      <c r="I280" s="2">
        <v>2</v>
      </c>
      <c r="J280" s="2" t="s">
        <v>16</v>
      </c>
      <c r="K280">
        <f>E280*0.01</f>
        <v>1.5490000000000002</v>
      </c>
      <c r="L280" s="15">
        <f>F280*0.453592</f>
        <v>75.749864000000002</v>
      </c>
      <c r="M280" s="16">
        <f t="shared" si="4"/>
        <v>31.6</v>
      </c>
      <c r="N280" t="str">
        <f>IF(M280&lt;=18.5,"Underweight",IF(M280&lt;=24.9,"Healthy weight",IF(M280&lt;=29.9,"Over weight", "Obesity")))</f>
        <v>Obesity</v>
      </c>
    </row>
    <row r="281" spans="1:14" x14ac:dyDescent="0.2">
      <c r="A281" s="1" t="s">
        <v>271</v>
      </c>
      <c r="B281" s="2">
        <v>2020</v>
      </c>
      <c r="C281" s="2" t="s">
        <v>26</v>
      </c>
      <c r="D281" s="2">
        <v>24</v>
      </c>
      <c r="E281" s="2">
        <v>188.2</v>
      </c>
      <c r="F281" s="2">
        <v>203</v>
      </c>
      <c r="G281" s="2" t="s">
        <v>15</v>
      </c>
      <c r="H281" s="2">
        <v>15434.5</v>
      </c>
      <c r="I281" s="2">
        <v>1</v>
      </c>
      <c r="J281" s="2" t="s">
        <v>16</v>
      </c>
      <c r="K281">
        <f>E281*0.01</f>
        <v>1.8819999999999999</v>
      </c>
      <c r="L281" s="15">
        <f>F281*0.453592</f>
        <v>92.079176000000004</v>
      </c>
      <c r="M281" s="16">
        <f t="shared" si="4"/>
        <v>26</v>
      </c>
      <c r="N281" t="str">
        <f>IF(M281&lt;=18.5,"Underweight",IF(M281&lt;=24.9,"Healthy weight",IF(M281&lt;=29.9,"Over weight", "Obesity")))</f>
        <v>Over weight</v>
      </c>
    </row>
    <row r="282" spans="1:14" x14ac:dyDescent="0.2">
      <c r="A282" s="1" t="s">
        <v>1274</v>
      </c>
      <c r="B282" s="2">
        <v>2020</v>
      </c>
      <c r="C282" s="2" t="s">
        <v>21</v>
      </c>
      <c r="D282" s="2">
        <v>35</v>
      </c>
      <c r="E282" s="2">
        <v>181.1</v>
      </c>
      <c r="F282" s="2">
        <v>188</v>
      </c>
      <c r="G282" s="2" t="s">
        <v>12</v>
      </c>
      <c r="H282" s="2">
        <v>3008.89</v>
      </c>
      <c r="I282" s="2">
        <v>1</v>
      </c>
      <c r="J282" s="2" t="s">
        <v>16</v>
      </c>
      <c r="K282">
        <f>E282*0.01</f>
        <v>1.8109999999999999</v>
      </c>
      <c r="L282" s="15">
        <f>F282*0.453592</f>
        <v>85.275295999999997</v>
      </c>
      <c r="M282" s="16">
        <f t="shared" si="4"/>
        <v>26</v>
      </c>
      <c r="N282" t="str">
        <f>IF(M282&lt;=18.5,"Underweight",IF(M282&lt;=24.9,"Healthy weight",IF(M282&lt;=29.9,"Over weight", "Obesity")))</f>
        <v>Over weight</v>
      </c>
    </row>
    <row r="283" spans="1:14" x14ac:dyDescent="0.2">
      <c r="A283" s="1" t="s">
        <v>866</v>
      </c>
      <c r="B283" s="2">
        <v>2020</v>
      </c>
      <c r="C283" s="2" t="s">
        <v>19</v>
      </c>
      <c r="D283" s="2">
        <v>39</v>
      </c>
      <c r="E283" s="2">
        <v>186.3</v>
      </c>
      <c r="F283" s="2">
        <v>199</v>
      </c>
      <c r="G283" s="2" t="s">
        <v>15</v>
      </c>
      <c r="H283" s="2">
        <v>5170.16</v>
      </c>
      <c r="I283" s="2">
        <v>0</v>
      </c>
      <c r="J283" s="2" t="s">
        <v>16</v>
      </c>
      <c r="K283">
        <f>E283*0.01</f>
        <v>1.8630000000000002</v>
      </c>
      <c r="L283" s="15">
        <f>F283*0.453592</f>
        <v>90.264808000000002</v>
      </c>
      <c r="M283" s="16">
        <f t="shared" si="4"/>
        <v>26</v>
      </c>
      <c r="N283" t="str">
        <f>IF(M283&lt;=18.5,"Underweight",IF(M283&lt;=24.9,"Healthy weight",IF(M283&lt;=29.9,"Over weight", "Obesity")))</f>
        <v>Over weight</v>
      </c>
    </row>
    <row r="284" spans="1:14" x14ac:dyDescent="0.2">
      <c r="A284" s="1" t="s">
        <v>564</v>
      </c>
      <c r="B284" s="2">
        <v>2020</v>
      </c>
      <c r="C284" s="2" t="s">
        <v>11</v>
      </c>
      <c r="D284" s="2">
        <v>39</v>
      </c>
      <c r="E284" s="2">
        <v>175.1</v>
      </c>
      <c r="F284" s="2">
        <v>176</v>
      </c>
      <c r="G284" s="2" t="s">
        <v>15</v>
      </c>
      <c r="H284" s="2">
        <v>3824.57</v>
      </c>
      <c r="I284" s="2">
        <v>2</v>
      </c>
      <c r="J284" s="2" t="s">
        <v>16</v>
      </c>
      <c r="K284">
        <f>E284*0.01</f>
        <v>1.7509999999999999</v>
      </c>
      <c r="L284" s="15">
        <f>F284*0.453592</f>
        <v>79.832191999999992</v>
      </c>
      <c r="M284" s="16">
        <f t="shared" si="4"/>
        <v>26</v>
      </c>
      <c r="N284" t="str">
        <f>IF(M284&lt;=18.5,"Underweight",IF(M284&lt;=24.9,"Healthy weight",IF(M284&lt;=29.9,"Over weight", "Obesity")))</f>
        <v>Over weight</v>
      </c>
    </row>
    <row r="285" spans="1:14" x14ac:dyDescent="0.2">
      <c r="A285" s="1" t="s">
        <v>944</v>
      </c>
      <c r="B285" s="2">
        <v>2020</v>
      </c>
      <c r="C285" s="2" t="s">
        <v>19</v>
      </c>
      <c r="D285" s="2">
        <v>31</v>
      </c>
      <c r="E285" s="2">
        <v>166.8</v>
      </c>
      <c r="F285" s="2">
        <v>194</v>
      </c>
      <c r="G285" s="2" t="s">
        <v>15</v>
      </c>
      <c r="H285" s="2">
        <v>4710.04</v>
      </c>
      <c r="I285" s="2">
        <v>2</v>
      </c>
      <c r="J285" s="2" t="s">
        <v>16</v>
      </c>
      <c r="K285">
        <f>E285*0.01</f>
        <v>1.6680000000000001</v>
      </c>
      <c r="L285" s="15">
        <f>F285*0.453592</f>
        <v>87.996848</v>
      </c>
      <c r="M285" s="16">
        <f t="shared" si="4"/>
        <v>31.6</v>
      </c>
      <c r="N285" t="str">
        <f>IF(M285&lt;=18.5,"Underweight",IF(M285&lt;=24.9,"Healthy weight",IF(M285&lt;=29.9,"Over weight", "Obesity")))</f>
        <v>Obesity</v>
      </c>
    </row>
    <row r="286" spans="1:14" x14ac:dyDescent="0.2">
      <c r="A286" s="1" t="s">
        <v>30</v>
      </c>
      <c r="B286" s="2">
        <v>2020</v>
      </c>
      <c r="C286" s="2" t="s">
        <v>26</v>
      </c>
      <c r="D286" s="2">
        <v>25</v>
      </c>
      <c r="E286" s="2">
        <v>164.3</v>
      </c>
      <c r="F286" s="2">
        <v>155</v>
      </c>
      <c r="G286" s="2" t="s">
        <v>15</v>
      </c>
      <c r="H286" s="2">
        <v>1842.59</v>
      </c>
      <c r="I286" s="2">
        <v>0</v>
      </c>
      <c r="J286" s="2" t="s">
        <v>16</v>
      </c>
      <c r="K286">
        <f>E286*0.01</f>
        <v>1.6430000000000002</v>
      </c>
      <c r="L286" s="15">
        <f>F286*0.453592</f>
        <v>70.306759999999997</v>
      </c>
      <c r="M286" s="16">
        <f t="shared" si="4"/>
        <v>26</v>
      </c>
      <c r="N286" t="str">
        <f>IF(M286&lt;=18.5,"Underweight",IF(M286&lt;=24.9,"Healthy weight",IF(M286&lt;=29.9,"Over weight", "Obesity")))</f>
        <v>Over weight</v>
      </c>
    </row>
    <row r="287" spans="1:14" x14ac:dyDescent="0.2">
      <c r="A287" s="1" t="s">
        <v>1083</v>
      </c>
      <c r="B287" s="2">
        <v>2020</v>
      </c>
      <c r="C287" s="2" t="s">
        <v>26</v>
      </c>
      <c r="D287" s="2">
        <v>32</v>
      </c>
      <c r="E287" s="2">
        <v>171.5</v>
      </c>
      <c r="F287" s="2">
        <v>205</v>
      </c>
      <c r="G287" s="2" t="s">
        <v>15</v>
      </c>
      <c r="H287" s="2">
        <v>4821.78</v>
      </c>
      <c r="I287" s="2">
        <v>0</v>
      </c>
      <c r="J287" s="2" t="s">
        <v>16</v>
      </c>
      <c r="K287">
        <f>E287*0.01</f>
        <v>1.7150000000000001</v>
      </c>
      <c r="L287" s="15">
        <f>F287*0.453592</f>
        <v>92.986360000000005</v>
      </c>
      <c r="M287" s="16">
        <f t="shared" si="4"/>
        <v>31.6</v>
      </c>
      <c r="N287" t="str">
        <f>IF(M287&lt;=18.5,"Underweight",IF(M287&lt;=24.9,"Healthy weight",IF(M287&lt;=29.9,"Over weight", "Obesity")))</f>
        <v>Obesity</v>
      </c>
    </row>
    <row r="288" spans="1:14" x14ac:dyDescent="0.2">
      <c r="A288" s="1" t="s">
        <v>22</v>
      </c>
      <c r="B288" s="2">
        <v>2020</v>
      </c>
      <c r="C288" s="2" t="s">
        <v>19</v>
      </c>
      <c r="D288" s="2">
        <v>27</v>
      </c>
      <c r="E288" s="2">
        <v>164.1</v>
      </c>
      <c r="F288" s="2">
        <v>188</v>
      </c>
      <c r="G288" s="2" t="s">
        <v>15</v>
      </c>
      <c r="H288" s="2">
        <v>1287.6400000000001</v>
      </c>
      <c r="I288" s="2">
        <v>0</v>
      </c>
      <c r="J288" s="2" t="s">
        <v>16</v>
      </c>
      <c r="K288">
        <f>E288*0.01</f>
        <v>1.641</v>
      </c>
      <c r="L288" s="15">
        <f>F288*0.453592</f>
        <v>85.275295999999997</v>
      </c>
      <c r="M288" s="16">
        <f t="shared" si="4"/>
        <v>31.7</v>
      </c>
      <c r="N288" t="str">
        <f>IF(M288&lt;=18.5,"Underweight",IF(M288&lt;=24.9,"Healthy weight",IF(M288&lt;=29.9,"Over weight", "Obesity")))</f>
        <v>Obesity</v>
      </c>
    </row>
    <row r="289" spans="1:14" x14ac:dyDescent="0.2">
      <c r="A289" s="1" t="s">
        <v>923</v>
      </c>
      <c r="B289" s="2">
        <v>2020</v>
      </c>
      <c r="C289" s="2" t="s">
        <v>11</v>
      </c>
      <c r="D289" s="2">
        <v>42</v>
      </c>
      <c r="E289" s="2">
        <v>176.4</v>
      </c>
      <c r="F289" s="2">
        <v>179</v>
      </c>
      <c r="G289" s="2" t="s">
        <v>15</v>
      </c>
      <c r="H289" s="2">
        <v>13068.89</v>
      </c>
      <c r="I289" s="2">
        <v>2</v>
      </c>
      <c r="J289" s="2" t="s">
        <v>13</v>
      </c>
      <c r="K289">
        <f>E289*0.01</f>
        <v>1.764</v>
      </c>
      <c r="L289" s="15">
        <f>F289*0.453592</f>
        <v>81.192967999999993</v>
      </c>
      <c r="M289" s="16">
        <f t="shared" si="4"/>
        <v>26.1</v>
      </c>
      <c r="N289" t="str">
        <f>IF(M289&lt;=18.5,"Underweight",IF(M289&lt;=24.9,"Healthy weight",IF(M289&lt;=29.9,"Over weight", "Obesity")))</f>
        <v>Over weight</v>
      </c>
    </row>
    <row r="290" spans="1:14" x14ac:dyDescent="0.2">
      <c r="A290" s="1" t="s">
        <v>841</v>
      </c>
      <c r="B290" s="2">
        <v>2020</v>
      </c>
      <c r="C290" s="2" t="s">
        <v>19</v>
      </c>
      <c r="D290" s="2">
        <v>24</v>
      </c>
      <c r="E290" s="2">
        <v>174.8</v>
      </c>
      <c r="F290" s="2">
        <v>144</v>
      </c>
      <c r="G290" s="2" t="s">
        <v>12</v>
      </c>
      <c r="H290" s="2">
        <v>1463.52</v>
      </c>
      <c r="I290" s="2">
        <v>0</v>
      </c>
      <c r="J290" s="2" t="s">
        <v>16</v>
      </c>
      <c r="K290">
        <f>E290*0.01</f>
        <v>1.7480000000000002</v>
      </c>
      <c r="L290" s="15">
        <f>F290*0.453592</f>
        <v>65.317248000000006</v>
      </c>
      <c r="M290" s="16">
        <f t="shared" si="4"/>
        <v>21.4</v>
      </c>
      <c r="N290" t="str">
        <f>IF(M290&lt;=18.5,"Underweight",IF(M290&lt;=24.9,"Healthy weight",IF(M290&lt;=29.9,"Over weight", "Obesity")))</f>
        <v>Healthy weight</v>
      </c>
    </row>
    <row r="291" spans="1:14" x14ac:dyDescent="0.2">
      <c r="A291" s="1" t="s">
        <v>1243</v>
      </c>
      <c r="B291" s="2">
        <v>2020</v>
      </c>
      <c r="C291" s="2" t="s">
        <v>11</v>
      </c>
      <c r="D291" s="2">
        <v>27</v>
      </c>
      <c r="E291" s="2">
        <v>157.5</v>
      </c>
      <c r="F291" s="2">
        <v>117</v>
      </c>
      <c r="G291" s="2" t="s">
        <v>15</v>
      </c>
      <c r="H291" s="2">
        <v>562.45000000000005</v>
      </c>
      <c r="I291" s="2">
        <v>0</v>
      </c>
      <c r="J291" s="2" t="s">
        <v>16</v>
      </c>
      <c r="K291">
        <f>E291*0.01</f>
        <v>1.575</v>
      </c>
      <c r="L291" s="15">
        <f>F291*0.453592</f>
        <v>53.070264000000002</v>
      </c>
      <c r="M291" s="16">
        <f t="shared" si="4"/>
        <v>21.4</v>
      </c>
      <c r="N291" t="str">
        <f>IF(M291&lt;=18.5,"Underweight",IF(M291&lt;=24.9,"Healthy weight",IF(M291&lt;=29.9,"Over weight", "Obesity")))</f>
        <v>Healthy weight</v>
      </c>
    </row>
    <row r="292" spans="1:14" x14ac:dyDescent="0.2">
      <c r="A292" s="1" t="s">
        <v>56</v>
      </c>
      <c r="B292" s="2">
        <v>2020</v>
      </c>
      <c r="C292" s="2" t="s">
        <v>19</v>
      </c>
      <c r="D292" s="2">
        <v>29</v>
      </c>
      <c r="E292" s="2">
        <v>157.80000000000001</v>
      </c>
      <c r="F292" s="2">
        <v>174</v>
      </c>
      <c r="G292" s="2" t="s">
        <v>12</v>
      </c>
      <c r="H292" s="2">
        <v>2774.56</v>
      </c>
      <c r="I292" s="2">
        <v>0</v>
      </c>
      <c r="J292" s="2" t="s">
        <v>16</v>
      </c>
      <c r="K292">
        <f>E292*0.01</f>
        <v>1.5780000000000001</v>
      </c>
      <c r="L292" s="15">
        <f>F292*0.453592</f>
        <v>78.925008000000005</v>
      </c>
      <c r="M292" s="16">
        <f t="shared" si="4"/>
        <v>31.7</v>
      </c>
      <c r="N292" t="str">
        <f>IF(M292&lt;=18.5,"Underweight",IF(M292&lt;=24.9,"Healthy weight",IF(M292&lt;=29.9,"Over weight", "Obesity")))</f>
        <v>Obesity</v>
      </c>
    </row>
    <row r="293" spans="1:14" x14ac:dyDescent="0.2">
      <c r="A293" s="1" t="s">
        <v>761</v>
      </c>
      <c r="B293" s="2">
        <v>2020</v>
      </c>
      <c r="C293" s="2" t="s">
        <v>21</v>
      </c>
      <c r="D293" s="2">
        <v>57</v>
      </c>
      <c r="E293" s="2">
        <v>165.2</v>
      </c>
      <c r="F293" s="2">
        <v>157</v>
      </c>
      <c r="G293" s="2" t="s">
        <v>15</v>
      </c>
      <c r="H293" s="2">
        <v>8241.01</v>
      </c>
      <c r="I293" s="2">
        <v>2</v>
      </c>
      <c r="J293" s="2" t="s">
        <v>16</v>
      </c>
      <c r="K293">
        <f>E293*0.01</f>
        <v>1.6519999999999999</v>
      </c>
      <c r="L293" s="15">
        <f>F293*0.453592</f>
        <v>71.213943999999998</v>
      </c>
      <c r="M293" s="16">
        <f t="shared" si="4"/>
        <v>26.1</v>
      </c>
      <c r="N293" t="str">
        <f>IF(M293&lt;=18.5,"Underweight",IF(M293&lt;=24.9,"Healthy weight",IF(M293&lt;=29.9,"Over weight", "Obesity")))</f>
        <v>Over weight</v>
      </c>
    </row>
    <row r="294" spans="1:14" x14ac:dyDescent="0.2">
      <c r="A294" s="1" t="s">
        <v>570</v>
      </c>
      <c r="B294" s="2">
        <v>2020</v>
      </c>
      <c r="C294" s="2" t="s">
        <v>19</v>
      </c>
      <c r="D294" s="2">
        <v>48</v>
      </c>
      <c r="E294" s="2">
        <v>175.4</v>
      </c>
      <c r="F294" s="2">
        <v>215</v>
      </c>
      <c r="G294" s="2" t="s">
        <v>15</v>
      </c>
      <c r="H294" s="2">
        <v>41425.620000000003</v>
      </c>
      <c r="I294" s="2">
        <v>1</v>
      </c>
      <c r="J294" s="2" t="s">
        <v>13</v>
      </c>
      <c r="K294">
        <f>E294*0.01</f>
        <v>1.754</v>
      </c>
      <c r="L294" s="15">
        <f>F294*0.453592</f>
        <v>97.522279999999995</v>
      </c>
      <c r="M294" s="16">
        <f t="shared" si="4"/>
        <v>31.7</v>
      </c>
      <c r="N294" t="str">
        <f>IF(M294&lt;=18.5,"Underweight",IF(M294&lt;=24.9,"Healthy weight",IF(M294&lt;=29.9,"Over weight", "Obesity")))</f>
        <v>Obesity</v>
      </c>
    </row>
    <row r="295" spans="1:14" x14ac:dyDescent="0.2">
      <c r="A295" s="1" t="s">
        <v>714</v>
      </c>
      <c r="B295" s="2">
        <v>2020</v>
      </c>
      <c r="C295" s="2" t="s">
        <v>21</v>
      </c>
      <c r="D295" s="2">
        <v>28</v>
      </c>
      <c r="E295" s="2">
        <v>146.9</v>
      </c>
      <c r="F295" s="2">
        <v>151</v>
      </c>
      <c r="G295" s="2" t="s">
        <v>15</v>
      </c>
      <c r="H295" s="2">
        <v>2128.02</v>
      </c>
      <c r="I295" s="2">
        <v>0</v>
      </c>
      <c r="J295" s="2" t="s">
        <v>16</v>
      </c>
      <c r="K295">
        <f>E295*0.01</f>
        <v>1.4690000000000001</v>
      </c>
      <c r="L295" s="15">
        <f>F295*0.453592</f>
        <v>68.492391999999995</v>
      </c>
      <c r="M295" s="16">
        <f t="shared" si="4"/>
        <v>31.7</v>
      </c>
      <c r="N295" t="str">
        <f>IF(M295&lt;=18.5,"Underweight",IF(M295&lt;=24.9,"Healthy weight",IF(M295&lt;=29.9,"Over weight", "Obesity")))</f>
        <v>Obesity</v>
      </c>
    </row>
    <row r="296" spans="1:14" x14ac:dyDescent="0.2">
      <c r="A296" s="1" t="s">
        <v>315</v>
      </c>
      <c r="B296" s="2">
        <v>2020</v>
      </c>
      <c r="C296" s="2" t="s">
        <v>19</v>
      </c>
      <c r="D296" s="2">
        <v>41</v>
      </c>
      <c r="E296" s="2">
        <v>174.4</v>
      </c>
      <c r="F296" s="2">
        <v>175</v>
      </c>
      <c r="G296" s="2" t="s">
        <v>15</v>
      </c>
      <c r="H296" s="2">
        <v>6905.47</v>
      </c>
      <c r="I296" s="2">
        <v>0</v>
      </c>
      <c r="J296" s="2" t="s">
        <v>16</v>
      </c>
      <c r="K296">
        <f>E296*0.01</f>
        <v>1.744</v>
      </c>
      <c r="L296" s="15">
        <f>F296*0.453592</f>
        <v>79.378600000000006</v>
      </c>
      <c r="M296" s="16">
        <f t="shared" si="4"/>
        <v>26.1</v>
      </c>
      <c r="N296" t="str">
        <f>IF(M296&lt;=18.5,"Underweight",IF(M296&lt;=24.9,"Healthy weight",IF(M296&lt;=29.9,"Over weight", "Obesity")))</f>
        <v>Over weight</v>
      </c>
    </row>
    <row r="297" spans="1:14" x14ac:dyDescent="0.2">
      <c r="A297" s="1" t="s">
        <v>879</v>
      </c>
      <c r="B297" s="2">
        <v>2020</v>
      </c>
      <c r="C297" s="2" t="s">
        <v>11</v>
      </c>
      <c r="D297" s="2">
        <v>42</v>
      </c>
      <c r="E297" s="2">
        <v>180.9</v>
      </c>
      <c r="F297" s="2">
        <v>229</v>
      </c>
      <c r="G297" s="2" t="s">
        <v>15</v>
      </c>
      <c r="H297" s="2">
        <v>14846.58</v>
      </c>
      <c r="I297" s="2">
        <v>2</v>
      </c>
      <c r="J297" s="2" t="s">
        <v>13</v>
      </c>
      <c r="K297">
        <f>E297*0.01</f>
        <v>1.8090000000000002</v>
      </c>
      <c r="L297" s="15">
        <f>F297*0.453592</f>
        <v>103.872568</v>
      </c>
      <c r="M297" s="16">
        <f t="shared" si="4"/>
        <v>31.7</v>
      </c>
      <c r="N297" t="str">
        <f>IF(M297&lt;=18.5,"Underweight",IF(M297&lt;=24.9,"Healthy weight",IF(M297&lt;=29.9,"Over weight", "Obesity")))</f>
        <v>Obesity</v>
      </c>
    </row>
    <row r="298" spans="1:14" x14ac:dyDescent="0.2">
      <c r="A298" s="1" t="s">
        <v>1099</v>
      </c>
      <c r="B298" s="2">
        <v>2020</v>
      </c>
      <c r="C298" s="2" t="s">
        <v>26</v>
      </c>
      <c r="D298" s="2">
        <v>25</v>
      </c>
      <c r="E298" s="2">
        <v>165.7</v>
      </c>
      <c r="F298" s="2">
        <v>158</v>
      </c>
      <c r="G298" s="2" t="s">
        <v>15</v>
      </c>
      <c r="H298" s="2">
        <v>2278.33</v>
      </c>
      <c r="I298" s="2">
        <v>1</v>
      </c>
      <c r="J298" s="2" t="s">
        <v>16</v>
      </c>
      <c r="K298">
        <f>E298*0.01</f>
        <v>1.657</v>
      </c>
      <c r="L298" s="15">
        <f>F298*0.453592</f>
        <v>71.667535999999998</v>
      </c>
      <c r="M298" s="16">
        <f t="shared" si="4"/>
        <v>26.1</v>
      </c>
      <c r="N298" t="str">
        <f>IF(M298&lt;=18.5,"Underweight",IF(M298&lt;=24.9,"Healthy weight",IF(M298&lt;=29.9,"Over weight", "Obesity")))</f>
        <v>Over weight</v>
      </c>
    </row>
    <row r="299" spans="1:14" x14ac:dyDescent="0.2">
      <c r="A299" s="1" t="s">
        <v>561</v>
      </c>
      <c r="B299" s="2">
        <v>2020</v>
      </c>
      <c r="C299" s="2" t="s">
        <v>11</v>
      </c>
      <c r="D299" s="2">
        <v>36</v>
      </c>
      <c r="E299" s="2">
        <v>172.8</v>
      </c>
      <c r="F299" s="2">
        <v>172</v>
      </c>
      <c r="G299" s="2" t="s">
        <v>12</v>
      </c>
      <c r="H299" s="2">
        <v>2883.87</v>
      </c>
      <c r="I299" s="2">
        <v>0</v>
      </c>
      <c r="J299" s="2" t="s">
        <v>16</v>
      </c>
      <c r="K299">
        <f>E299*0.01</f>
        <v>1.7280000000000002</v>
      </c>
      <c r="L299" s="15">
        <f>F299*0.453592</f>
        <v>78.017824000000005</v>
      </c>
      <c r="M299" s="16">
        <f t="shared" si="4"/>
        <v>26.1</v>
      </c>
      <c r="N299" t="str">
        <f>IF(M299&lt;=18.5,"Underweight",IF(M299&lt;=24.9,"Healthy weight",IF(M299&lt;=29.9,"Over weight", "Obesity")))</f>
        <v>Over weight</v>
      </c>
    </row>
    <row r="300" spans="1:14" x14ac:dyDescent="0.2">
      <c r="A300" s="1" t="s">
        <v>1113</v>
      </c>
      <c r="B300" s="2">
        <v>2020</v>
      </c>
      <c r="C300" s="2" t="s">
        <v>21</v>
      </c>
      <c r="D300" s="2">
        <v>47</v>
      </c>
      <c r="E300" s="2">
        <v>159.69999999999999</v>
      </c>
      <c r="F300" s="2">
        <v>147</v>
      </c>
      <c r="G300" s="2" t="s">
        <v>12</v>
      </c>
      <c r="H300" s="2">
        <v>7042.16</v>
      </c>
      <c r="I300" s="2">
        <v>1</v>
      </c>
      <c r="J300" s="2" t="s">
        <v>16</v>
      </c>
      <c r="K300">
        <f>E300*0.01</f>
        <v>1.597</v>
      </c>
      <c r="L300" s="15">
        <f>F300*0.453592</f>
        <v>66.678023999999994</v>
      </c>
      <c r="M300" s="16">
        <f t="shared" si="4"/>
        <v>26.1</v>
      </c>
      <c r="N300" t="str">
        <f>IF(M300&lt;=18.5,"Underweight",IF(M300&lt;=24.9,"Healthy weight",IF(M300&lt;=29.9,"Over weight", "Obesity")))</f>
        <v>Over weight</v>
      </c>
    </row>
    <row r="301" spans="1:14" x14ac:dyDescent="0.2">
      <c r="A301" s="1" t="s">
        <v>876</v>
      </c>
      <c r="B301" s="2">
        <v>2020</v>
      </c>
      <c r="C301" s="2" t="s">
        <v>21</v>
      </c>
      <c r="D301" s="2">
        <v>27</v>
      </c>
      <c r="E301" s="2">
        <v>153.6</v>
      </c>
      <c r="F301" s="2">
        <v>136</v>
      </c>
      <c r="G301" s="2" t="s">
        <v>15</v>
      </c>
      <c r="H301" s="2">
        <v>862.55</v>
      </c>
      <c r="I301" s="2">
        <v>0</v>
      </c>
      <c r="J301" s="2" t="s">
        <v>16</v>
      </c>
      <c r="K301">
        <f>E301*0.01</f>
        <v>1.536</v>
      </c>
      <c r="L301" s="15">
        <f>F301*0.453592</f>
        <v>61.688512000000003</v>
      </c>
      <c r="M301" s="16">
        <f t="shared" si="4"/>
        <v>26.1</v>
      </c>
      <c r="N301" t="str">
        <f>IF(M301&lt;=18.5,"Underweight",IF(M301&lt;=24.9,"Healthy weight",IF(M301&lt;=29.9,"Over weight", "Obesity")))</f>
        <v>Over weight</v>
      </c>
    </row>
    <row r="302" spans="1:14" x14ac:dyDescent="0.2">
      <c r="A302" s="1" t="s">
        <v>593</v>
      </c>
      <c r="B302" s="2">
        <v>2020</v>
      </c>
      <c r="C302" s="2" t="s">
        <v>19</v>
      </c>
      <c r="D302" s="2">
        <v>34</v>
      </c>
      <c r="E302" s="2">
        <v>163.30000000000001</v>
      </c>
      <c r="F302" s="2">
        <v>126</v>
      </c>
      <c r="G302" s="2" t="s">
        <v>15</v>
      </c>
      <c r="H302" s="2">
        <v>5903.83</v>
      </c>
      <c r="I302" s="2">
        <v>1</v>
      </c>
      <c r="J302" s="2" t="s">
        <v>16</v>
      </c>
      <c r="K302">
        <f>E302*0.01</f>
        <v>1.6330000000000002</v>
      </c>
      <c r="L302" s="15">
        <f>F302*0.453592</f>
        <v>57.152591999999999</v>
      </c>
      <c r="M302" s="16">
        <f t="shared" si="4"/>
        <v>21.4</v>
      </c>
      <c r="N302" t="str">
        <f>IF(M302&lt;=18.5,"Underweight",IF(M302&lt;=24.9,"Healthy weight",IF(M302&lt;=29.9,"Over weight", "Obesity")))</f>
        <v>Healthy weight</v>
      </c>
    </row>
    <row r="303" spans="1:14" x14ac:dyDescent="0.2">
      <c r="A303" s="1" t="s">
        <v>1096</v>
      </c>
      <c r="B303" s="2">
        <v>2020</v>
      </c>
      <c r="C303" s="2" t="s">
        <v>19</v>
      </c>
      <c r="D303" s="2">
        <v>34</v>
      </c>
      <c r="E303" s="2">
        <v>166.4</v>
      </c>
      <c r="F303" s="2">
        <v>131</v>
      </c>
      <c r="G303" s="2" t="s">
        <v>15</v>
      </c>
      <c r="H303" s="2">
        <v>5061.9799999999996</v>
      </c>
      <c r="I303" s="2">
        <v>1</v>
      </c>
      <c r="J303" s="2" t="s">
        <v>16</v>
      </c>
      <c r="K303">
        <f>E303*0.01</f>
        <v>1.6640000000000001</v>
      </c>
      <c r="L303" s="15">
        <f>F303*0.453592</f>
        <v>59.420552000000001</v>
      </c>
      <c r="M303" s="16">
        <f t="shared" si="4"/>
        <v>21.5</v>
      </c>
      <c r="N303" t="str">
        <f>IF(M303&lt;=18.5,"Underweight",IF(M303&lt;=24.9,"Healthy weight",IF(M303&lt;=29.9,"Over weight", "Obesity")))</f>
        <v>Healthy weight</v>
      </c>
    </row>
    <row r="304" spans="1:14" x14ac:dyDescent="0.2">
      <c r="A304" s="1" t="s">
        <v>232</v>
      </c>
      <c r="B304" s="2">
        <v>2020</v>
      </c>
      <c r="C304" s="2" t="s">
        <v>19</v>
      </c>
      <c r="D304" s="2">
        <v>24</v>
      </c>
      <c r="E304" s="2">
        <v>165</v>
      </c>
      <c r="F304" s="2">
        <v>157</v>
      </c>
      <c r="G304" s="2" t="s">
        <v>12</v>
      </c>
      <c r="H304" s="2">
        <v>1043.18</v>
      </c>
      <c r="I304" s="2">
        <v>0</v>
      </c>
      <c r="J304" s="2" t="s">
        <v>16</v>
      </c>
      <c r="K304">
        <f>E304*0.01</f>
        <v>1.6500000000000001</v>
      </c>
      <c r="L304" s="15">
        <f>F304*0.453592</f>
        <v>71.213943999999998</v>
      </c>
      <c r="M304" s="16">
        <f t="shared" si="4"/>
        <v>26.2</v>
      </c>
      <c r="N304" t="str">
        <f>IF(M304&lt;=18.5,"Underweight",IF(M304&lt;=24.9,"Healthy weight",IF(M304&lt;=29.9,"Over weight", "Obesity")))</f>
        <v>Over weight</v>
      </c>
    </row>
    <row r="305" spans="1:14" x14ac:dyDescent="0.2">
      <c r="A305" s="1" t="s">
        <v>1249</v>
      </c>
      <c r="B305" s="2">
        <v>2020</v>
      </c>
      <c r="C305" s="2" t="s">
        <v>11</v>
      </c>
      <c r="D305" s="2">
        <v>39</v>
      </c>
      <c r="E305" s="2">
        <v>178.1</v>
      </c>
      <c r="F305" s="2">
        <v>222</v>
      </c>
      <c r="G305" s="2" t="s">
        <v>15</v>
      </c>
      <c r="H305" s="2">
        <v>29801.79</v>
      </c>
      <c r="I305" s="2">
        <v>2</v>
      </c>
      <c r="J305" s="2" t="s">
        <v>13</v>
      </c>
      <c r="K305">
        <f>E305*0.01</f>
        <v>1.7809999999999999</v>
      </c>
      <c r="L305" s="15">
        <f>F305*0.453592</f>
        <v>100.697424</v>
      </c>
      <c r="M305" s="16">
        <f t="shared" si="4"/>
        <v>31.7</v>
      </c>
      <c r="N305" t="str">
        <f>IF(M305&lt;=18.5,"Underweight",IF(M305&lt;=24.9,"Healthy weight",IF(M305&lt;=29.9,"Over weight", "Obesity")))</f>
        <v>Obesity</v>
      </c>
    </row>
    <row r="306" spans="1:14" x14ac:dyDescent="0.2">
      <c r="A306" s="1" t="s">
        <v>277</v>
      </c>
      <c r="B306" s="2">
        <v>2020</v>
      </c>
      <c r="C306" s="2" t="s">
        <v>19</v>
      </c>
      <c r="D306" s="2">
        <v>39</v>
      </c>
      <c r="E306" s="2">
        <v>168.2</v>
      </c>
      <c r="F306" s="2">
        <v>134</v>
      </c>
      <c r="G306" s="2" t="s">
        <v>15</v>
      </c>
      <c r="H306" s="2">
        <v>7344.77</v>
      </c>
      <c r="I306" s="2">
        <v>4</v>
      </c>
      <c r="J306" s="2" t="s">
        <v>16</v>
      </c>
      <c r="K306">
        <f>E306*0.01</f>
        <v>1.6819999999999999</v>
      </c>
      <c r="L306" s="15">
        <f>F306*0.453592</f>
        <v>60.781328000000002</v>
      </c>
      <c r="M306" s="16">
        <f t="shared" si="4"/>
        <v>21.5</v>
      </c>
      <c r="N306" t="str">
        <f>IF(M306&lt;=18.5,"Underweight",IF(M306&lt;=24.9,"Healthy weight",IF(M306&lt;=29.9,"Over weight", "Obesity")))</f>
        <v>Healthy weight</v>
      </c>
    </row>
    <row r="307" spans="1:14" x14ac:dyDescent="0.2">
      <c r="A307" s="1" t="s">
        <v>242</v>
      </c>
      <c r="B307" s="2">
        <v>2020</v>
      </c>
      <c r="C307" s="2" t="s">
        <v>19</v>
      </c>
      <c r="D307" s="2">
        <v>32</v>
      </c>
      <c r="E307" s="2">
        <v>165.5</v>
      </c>
      <c r="F307" s="2">
        <v>130</v>
      </c>
      <c r="G307" s="2" t="s">
        <v>12</v>
      </c>
      <c r="H307" s="2">
        <v>5928.82</v>
      </c>
      <c r="I307" s="2">
        <v>0</v>
      </c>
      <c r="J307" s="2" t="s">
        <v>16</v>
      </c>
      <c r="K307">
        <f>E307*0.01</f>
        <v>1.655</v>
      </c>
      <c r="L307" s="15">
        <f>F307*0.453592</f>
        <v>58.96696</v>
      </c>
      <c r="M307" s="16">
        <f t="shared" si="4"/>
        <v>21.5</v>
      </c>
      <c r="N307" t="str">
        <f>IF(M307&lt;=18.5,"Underweight",IF(M307&lt;=24.9,"Healthy weight",IF(M307&lt;=29.9,"Over weight", "Obesity")))</f>
        <v>Healthy weight</v>
      </c>
    </row>
    <row r="308" spans="1:14" x14ac:dyDescent="0.2">
      <c r="A308" s="1" t="s">
        <v>1295</v>
      </c>
      <c r="B308" s="2">
        <v>2020</v>
      </c>
      <c r="C308" s="2" t="s">
        <v>21</v>
      </c>
      <c r="D308" s="2">
        <v>34</v>
      </c>
      <c r="E308" s="2">
        <v>151.19999999999999</v>
      </c>
      <c r="F308" s="2">
        <v>160</v>
      </c>
      <c r="G308" s="2" t="s">
        <v>15</v>
      </c>
      <c r="H308" s="2">
        <v>3433.01</v>
      </c>
      <c r="I308" s="2">
        <v>0</v>
      </c>
      <c r="J308" s="2" t="s">
        <v>16</v>
      </c>
      <c r="K308">
        <f>E308*0.01</f>
        <v>1.512</v>
      </c>
      <c r="L308" s="15">
        <f>F308*0.453592</f>
        <v>72.574719999999999</v>
      </c>
      <c r="M308" s="16">
        <f t="shared" si="4"/>
        <v>31.7</v>
      </c>
      <c r="N308" t="str">
        <f>IF(M308&lt;=18.5,"Underweight",IF(M308&lt;=24.9,"Healthy weight",IF(M308&lt;=29.9,"Over weight", "Obesity")))</f>
        <v>Obesity</v>
      </c>
    </row>
    <row r="309" spans="1:14" x14ac:dyDescent="0.2">
      <c r="A309" s="1" t="s">
        <v>150</v>
      </c>
      <c r="B309" s="2">
        <v>2020</v>
      </c>
      <c r="C309" s="2" t="s">
        <v>21</v>
      </c>
      <c r="D309" s="2">
        <v>32</v>
      </c>
      <c r="E309" s="2">
        <v>163.30000000000001</v>
      </c>
      <c r="F309" s="2">
        <v>187</v>
      </c>
      <c r="G309" s="2" t="s">
        <v>15</v>
      </c>
      <c r="H309" s="2">
        <v>8157.14</v>
      </c>
      <c r="I309" s="2">
        <v>2</v>
      </c>
      <c r="J309" s="2" t="s">
        <v>13</v>
      </c>
      <c r="K309">
        <f>E309*0.01</f>
        <v>1.6330000000000002</v>
      </c>
      <c r="L309" s="15">
        <f>F309*0.453592</f>
        <v>84.821703999999997</v>
      </c>
      <c r="M309" s="16">
        <f t="shared" si="4"/>
        <v>31.8</v>
      </c>
      <c r="N309" t="str">
        <f>IF(M309&lt;=18.5,"Underweight",IF(M309&lt;=24.9,"Healthy weight",IF(M309&lt;=29.9,"Over weight", "Obesity")))</f>
        <v>Obesity</v>
      </c>
    </row>
    <row r="310" spans="1:14" x14ac:dyDescent="0.2">
      <c r="A310" s="1" t="s">
        <v>791</v>
      </c>
      <c r="B310" s="2">
        <v>2020</v>
      </c>
      <c r="C310" s="2" t="s">
        <v>26</v>
      </c>
      <c r="D310" s="2">
        <v>27</v>
      </c>
      <c r="E310" s="2">
        <v>176.8</v>
      </c>
      <c r="F310" s="2">
        <v>219</v>
      </c>
      <c r="G310" s="2" t="s">
        <v>12</v>
      </c>
      <c r="H310" s="2">
        <v>13865.15</v>
      </c>
      <c r="I310" s="2">
        <v>0</v>
      </c>
      <c r="J310" s="2" t="s">
        <v>16</v>
      </c>
      <c r="K310">
        <f>E310*0.01</f>
        <v>1.7680000000000002</v>
      </c>
      <c r="L310" s="15">
        <f>F310*0.453592</f>
        <v>99.336647999999997</v>
      </c>
      <c r="M310" s="16">
        <f t="shared" si="4"/>
        <v>31.8</v>
      </c>
      <c r="N310" t="str">
        <f>IF(M310&lt;=18.5,"Underweight",IF(M310&lt;=24.9,"Healthy weight",IF(M310&lt;=29.9,"Over weight", "Obesity")))</f>
        <v>Obesity</v>
      </c>
    </row>
    <row r="311" spans="1:14" x14ac:dyDescent="0.2">
      <c r="A311" s="1" t="s">
        <v>884</v>
      </c>
      <c r="B311" s="2">
        <v>2020</v>
      </c>
      <c r="C311" s="2" t="s">
        <v>21</v>
      </c>
      <c r="D311" s="2">
        <v>27</v>
      </c>
      <c r="E311" s="2">
        <v>166</v>
      </c>
      <c r="F311" s="2">
        <v>193</v>
      </c>
      <c r="G311" s="2" t="s">
        <v>12</v>
      </c>
      <c r="H311" s="2">
        <v>1695.58</v>
      </c>
      <c r="I311" s="2">
        <v>0</v>
      </c>
      <c r="J311" s="2" t="s">
        <v>16</v>
      </c>
      <c r="K311">
        <f>E311*0.01</f>
        <v>1.6600000000000001</v>
      </c>
      <c r="L311" s="15">
        <f>F311*0.453592</f>
        <v>87.543256</v>
      </c>
      <c r="M311" s="16">
        <f t="shared" si="4"/>
        <v>31.8</v>
      </c>
      <c r="N311" t="str">
        <f>IF(M311&lt;=18.5,"Underweight",IF(M311&lt;=24.9,"Healthy weight",IF(M311&lt;=29.9,"Over weight", "Obesity")))</f>
        <v>Obesity</v>
      </c>
    </row>
    <row r="312" spans="1:14" x14ac:dyDescent="0.2">
      <c r="A312" s="1" t="s">
        <v>1322</v>
      </c>
      <c r="B312" s="2">
        <v>2020</v>
      </c>
      <c r="C312" s="2" t="s">
        <v>11</v>
      </c>
      <c r="D312" s="2">
        <v>33</v>
      </c>
      <c r="E312" s="2">
        <v>160.80000000000001</v>
      </c>
      <c r="F312" s="2">
        <v>123</v>
      </c>
      <c r="G312" s="2" t="s">
        <v>12</v>
      </c>
      <c r="H312" s="2">
        <v>27052.91</v>
      </c>
      <c r="I312" s="2">
        <v>0</v>
      </c>
      <c r="J312" s="2" t="s">
        <v>13</v>
      </c>
      <c r="K312">
        <f>E312*0.01</f>
        <v>1.6080000000000001</v>
      </c>
      <c r="L312" s="15">
        <f>F312*0.453592</f>
        <v>55.791815999999997</v>
      </c>
      <c r="M312" s="16">
        <f t="shared" si="4"/>
        <v>21.6</v>
      </c>
      <c r="N312" t="str">
        <f>IF(M312&lt;=18.5,"Underweight",IF(M312&lt;=24.9,"Healthy weight",IF(M312&lt;=29.9,"Over weight", "Obesity")))</f>
        <v>Healthy weight</v>
      </c>
    </row>
    <row r="313" spans="1:14" x14ac:dyDescent="0.2">
      <c r="A313" s="1" t="s">
        <v>956</v>
      </c>
      <c r="B313" s="2">
        <v>2020</v>
      </c>
      <c r="C313" s="2" t="s">
        <v>11</v>
      </c>
      <c r="D313" s="2">
        <v>47</v>
      </c>
      <c r="E313" s="2">
        <v>177.9</v>
      </c>
      <c r="F313" s="2">
        <v>222</v>
      </c>
      <c r="G313" s="2" t="s">
        <v>15</v>
      </c>
      <c r="H313" s="2">
        <v>6810.83</v>
      </c>
      <c r="I313" s="2">
        <v>1</v>
      </c>
      <c r="J313" s="2" t="s">
        <v>16</v>
      </c>
      <c r="K313">
        <f>E313*0.01</f>
        <v>1.7790000000000001</v>
      </c>
      <c r="L313" s="15">
        <f>F313*0.453592</f>
        <v>100.697424</v>
      </c>
      <c r="M313" s="16">
        <f t="shared" si="4"/>
        <v>31.8</v>
      </c>
      <c r="N313" t="str">
        <f>IF(M313&lt;=18.5,"Underweight",IF(M313&lt;=24.9,"Healthy weight",IF(M313&lt;=29.9,"Over weight", "Obesity")))</f>
        <v>Obesity</v>
      </c>
    </row>
    <row r="314" spans="1:14" x14ac:dyDescent="0.2">
      <c r="A314" s="1" t="s">
        <v>848</v>
      </c>
      <c r="B314" s="2">
        <v>2020</v>
      </c>
      <c r="C314" s="2" t="s">
        <v>19</v>
      </c>
      <c r="D314" s="2">
        <v>31</v>
      </c>
      <c r="E314" s="2">
        <v>184.2</v>
      </c>
      <c r="F314" s="2">
        <v>196</v>
      </c>
      <c r="G314" s="2" t="s">
        <v>15</v>
      </c>
      <c r="H314" s="2">
        <v>994.66</v>
      </c>
      <c r="I314" s="2">
        <v>0</v>
      </c>
      <c r="J314" s="2" t="s">
        <v>16</v>
      </c>
      <c r="K314">
        <f>E314*0.01</f>
        <v>1.8419999999999999</v>
      </c>
      <c r="L314" s="15">
        <f>F314*0.453592</f>
        <v>88.904032000000001</v>
      </c>
      <c r="M314" s="16">
        <f t="shared" si="4"/>
        <v>26.2</v>
      </c>
      <c r="N314" t="str">
        <f>IF(M314&lt;=18.5,"Underweight",IF(M314&lt;=24.9,"Healthy weight",IF(M314&lt;=29.9,"Over weight", "Obesity")))</f>
        <v>Over weight</v>
      </c>
    </row>
    <row r="315" spans="1:14" x14ac:dyDescent="0.2">
      <c r="A315" s="1" t="s">
        <v>1216</v>
      </c>
      <c r="B315" s="2">
        <v>2020</v>
      </c>
      <c r="C315" s="2" t="s">
        <v>19</v>
      </c>
      <c r="D315" s="2">
        <v>33</v>
      </c>
      <c r="E315" s="2">
        <v>163.19999999999999</v>
      </c>
      <c r="F315" s="2">
        <v>154</v>
      </c>
      <c r="G315" s="2" t="s">
        <v>15</v>
      </c>
      <c r="H315" s="2">
        <v>2220.58</v>
      </c>
      <c r="I315" s="2">
        <v>1</v>
      </c>
      <c r="J315" s="2" t="s">
        <v>16</v>
      </c>
      <c r="K315">
        <f>E315*0.01</f>
        <v>1.6319999999999999</v>
      </c>
      <c r="L315" s="15">
        <f>F315*0.453592</f>
        <v>69.853167999999997</v>
      </c>
      <c r="M315" s="16">
        <f t="shared" si="4"/>
        <v>26.2</v>
      </c>
      <c r="N315" t="str">
        <f>IF(M315&lt;=18.5,"Underweight",IF(M315&lt;=24.9,"Healthy weight",IF(M315&lt;=29.9,"Over weight", "Obesity")))</f>
        <v>Over weight</v>
      </c>
    </row>
    <row r="316" spans="1:14" x14ac:dyDescent="0.2">
      <c r="A316" s="1" t="s">
        <v>1110</v>
      </c>
      <c r="B316" s="2">
        <v>2020</v>
      </c>
      <c r="C316" s="2" t="s">
        <v>21</v>
      </c>
      <c r="D316" s="2">
        <v>39</v>
      </c>
      <c r="E316" s="2">
        <v>154.9</v>
      </c>
      <c r="F316" s="2">
        <v>168</v>
      </c>
      <c r="G316" s="2" t="s">
        <v>15</v>
      </c>
      <c r="H316" s="2">
        <v>9399.51</v>
      </c>
      <c r="I316" s="2">
        <v>1</v>
      </c>
      <c r="J316" s="2" t="s">
        <v>16</v>
      </c>
      <c r="K316">
        <f>E316*0.01</f>
        <v>1.5490000000000002</v>
      </c>
      <c r="L316" s="15">
        <f>F316*0.453592</f>
        <v>76.203456000000003</v>
      </c>
      <c r="M316" s="16">
        <f t="shared" si="4"/>
        <v>31.8</v>
      </c>
      <c r="N316" t="str">
        <f>IF(M316&lt;=18.5,"Underweight",IF(M316&lt;=24.9,"Healthy weight",IF(M316&lt;=29.9,"Over weight", "Obesity")))</f>
        <v>Obesity</v>
      </c>
    </row>
    <row r="317" spans="1:14" x14ac:dyDescent="0.2">
      <c r="A317" s="1" t="s">
        <v>837</v>
      </c>
      <c r="B317" s="2">
        <v>2020</v>
      </c>
      <c r="C317" s="2" t="s">
        <v>11</v>
      </c>
      <c r="D317" s="2">
        <v>50</v>
      </c>
      <c r="E317" s="2">
        <v>161.6</v>
      </c>
      <c r="F317" s="2">
        <v>151</v>
      </c>
      <c r="G317" s="2" t="s">
        <v>15</v>
      </c>
      <c r="H317" s="2">
        <v>7562.65</v>
      </c>
      <c r="I317" s="2">
        <v>2</v>
      </c>
      <c r="J317" s="2" t="s">
        <v>16</v>
      </c>
      <c r="K317">
        <f>E317*0.01</f>
        <v>1.6159999999999999</v>
      </c>
      <c r="L317" s="15">
        <f>F317*0.453592</f>
        <v>68.492391999999995</v>
      </c>
      <c r="M317" s="16">
        <f t="shared" si="4"/>
        <v>26.2</v>
      </c>
      <c r="N317" t="str">
        <f>IF(M317&lt;=18.5,"Underweight",IF(M317&lt;=24.9,"Healthy weight",IF(M317&lt;=29.9,"Over weight", "Obesity")))</f>
        <v>Over weight</v>
      </c>
    </row>
    <row r="318" spans="1:14" x14ac:dyDescent="0.2">
      <c r="A318" s="1" t="s">
        <v>1232</v>
      </c>
      <c r="B318" s="2">
        <v>2020</v>
      </c>
      <c r="C318" s="2" t="s">
        <v>19</v>
      </c>
      <c r="D318" s="2">
        <v>31</v>
      </c>
      <c r="E318" s="2">
        <v>168.9</v>
      </c>
      <c r="F318" s="2">
        <v>200</v>
      </c>
      <c r="G318" s="2" t="s">
        <v>15</v>
      </c>
      <c r="H318" s="2">
        <v>5120.8999999999996</v>
      </c>
      <c r="I318" s="2">
        <v>2</v>
      </c>
      <c r="J318" s="2" t="s">
        <v>16</v>
      </c>
      <c r="K318">
        <f>E318*0.01</f>
        <v>1.6890000000000001</v>
      </c>
      <c r="L318" s="15">
        <f>F318*0.453592</f>
        <v>90.718400000000003</v>
      </c>
      <c r="M318" s="16">
        <f t="shared" si="4"/>
        <v>31.8</v>
      </c>
      <c r="N318" t="str">
        <f>IF(M318&lt;=18.5,"Underweight",IF(M318&lt;=24.9,"Healthy weight",IF(M318&lt;=29.9,"Over weight", "Obesity")))</f>
        <v>Obesity</v>
      </c>
    </row>
    <row r="319" spans="1:14" x14ac:dyDescent="0.2">
      <c r="A319" s="1" t="s">
        <v>1073</v>
      </c>
      <c r="B319" s="2">
        <v>2020</v>
      </c>
      <c r="C319" s="2" t="s">
        <v>19</v>
      </c>
      <c r="D319" s="2">
        <v>51</v>
      </c>
      <c r="E319" s="2">
        <v>165.3</v>
      </c>
      <c r="F319" s="2">
        <v>158</v>
      </c>
      <c r="G319" s="2" t="s">
        <v>12</v>
      </c>
      <c r="H319" s="2">
        <v>10450.26</v>
      </c>
      <c r="I319" s="2">
        <v>0</v>
      </c>
      <c r="J319" s="2" t="s">
        <v>16</v>
      </c>
      <c r="K319">
        <f>E319*0.01</f>
        <v>1.6530000000000002</v>
      </c>
      <c r="L319" s="15">
        <f>F319*0.453592</f>
        <v>71.667535999999998</v>
      </c>
      <c r="M319" s="16">
        <f t="shared" si="4"/>
        <v>26.2</v>
      </c>
      <c r="N319" t="str">
        <f>IF(M319&lt;=18.5,"Underweight",IF(M319&lt;=24.9,"Healthy weight",IF(M319&lt;=29.9,"Over weight", "Obesity")))</f>
        <v>Over weight</v>
      </c>
    </row>
    <row r="320" spans="1:14" x14ac:dyDescent="0.2">
      <c r="A320" s="1" t="s">
        <v>177</v>
      </c>
      <c r="B320" s="2">
        <v>2020</v>
      </c>
      <c r="C320" s="2" t="s">
        <v>11</v>
      </c>
      <c r="D320" s="2">
        <v>40</v>
      </c>
      <c r="E320" s="2">
        <v>157.69999999999999</v>
      </c>
      <c r="F320" s="2">
        <v>175</v>
      </c>
      <c r="G320" s="2" t="s">
        <v>12</v>
      </c>
      <c r="H320" s="2">
        <v>8692.1200000000008</v>
      </c>
      <c r="I320" s="2">
        <v>2</v>
      </c>
      <c r="J320" s="2" t="s">
        <v>16</v>
      </c>
      <c r="K320">
        <f>E320*0.01</f>
        <v>1.577</v>
      </c>
      <c r="L320" s="15">
        <f>F320*0.453592</f>
        <v>79.378600000000006</v>
      </c>
      <c r="M320" s="16">
        <f t="shared" si="4"/>
        <v>31.9</v>
      </c>
      <c r="N320" t="str">
        <f>IF(M320&lt;=18.5,"Underweight",IF(M320&lt;=24.9,"Healthy weight",IF(M320&lt;=29.9,"Over weight", "Obesity")))</f>
        <v>Obesity</v>
      </c>
    </row>
    <row r="321" spans="1:14" x14ac:dyDescent="0.2">
      <c r="A321" s="1" t="s">
        <v>336</v>
      </c>
      <c r="B321" s="2">
        <v>2020</v>
      </c>
      <c r="C321" s="2" t="s">
        <v>11</v>
      </c>
      <c r="D321" s="2">
        <v>47</v>
      </c>
      <c r="E321" s="2">
        <v>169.5</v>
      </c>
      <c r="F321" s="2">
        <v>202</v>
      </c>
      <c r="G321" s="2" t="s">
        <v>15</v>
      </c>
      <c r="H321" s="2">
        <v>13605.3</v>
      </c>
      <c r="I321" s="2">
        <v>1</v>
      </c>
      <c r="J321" s="2" t="s">
        <v>13</v>
      </c>
      <c r="K321">
        <f>E321*0.01</f>
        <v>1.6950000000000001</v>
      </c>
      <c r="L321" s="15">
        <f>F321*0.453592</f>
        <v>91.625584000000003</v>
      </c>
      <c r="M321" s="16">
        <f t="shared" si="4"/>
        <v>31.9</v>
      </c>
      <c r="N321" t="str">
        <f>IF(M321&lt;=18.5,"Underweight",IF(M321&lt;=24.9,"Healthy weight",IF(M321&lt;=29.9,"Over weight", "Obesity")))</f>
        <v>Obesity</v>
      </c>
    </row>
    <row r="322" spans="1:14" x14ac:dyDescent="0.2">
      <c r="A322" s="1" t="s">
        <v>767</v>
      </c>
      <c r="B322" s="2">
        <v>2020</v>
      </c>
      <c r="C322" s="2" t="s">
        <v>26</v>
      </c>
      <c r="D322" s="2">
        <v>24</v>
      </c>
      <c r="E322" s="2">
        <v>163.30000000000001</v>
      </c>
      <c r="F322" s="2">
        <v>127</v>
      </c>
      <c r="G322" s="2" t="s">
        <v>12</v>
      </c>
      <c r="H322" s="2">
        <v>1576.67</v>
      </c>
      <c r="I322" s="2">
        <v>0</v>
      </c>
      <c r="J322" s="2" t="s">
        <v>16</v>
      </c>
      <c r="K322">
        <f>E322*0.01</f>
        <v>1.6330000000000002</v>
      </c>
      <c r="L322" s="15">
        <f>F322*0.453592</f>
        <v>57.606183999999999</v>
      </c>
      <c r="M322" s="16">
        <f t="shared" si="4"/>
        <v>21.6</v>
      </c>
      <c r="N322" t="str">
        <f>IF(M322&lt;=18.5,"Underweight",IF(M322&lt;=24.9,"Healthy weight",IF(M322&lt;=29.9,"Over weight", "Obesity")))</f>
        <v>Healthy weight</v>
      </c>
    </row>
    <row r="323" spans="1:14" x14ac:dyDescent="0.2">
      <c r="A323" s="1" t="s">
        <v>389</v>
      </c>
      <c r="B323" s="2">
        <v>2020</v>
      </c>
      <c r="C323" s="2" t="s">
        <v>11</v>
      </c>
      <c r="D323" s="2">
        <v>39</v>
      </c>
      <c r="E323" s="2">
        <v>157.30000000000001</v>
      </c>
      <c r="F323" s="2">
        <v>174</v>
      </c>
      <c r="G323" s="2" t="s">
        <v>12</v>
      </c>
      <c r="H323" s="2">
        <v>9836.66</v>
      </c>
      <c r="I323" s="2">
        <v>4</v>
      </c>
      <c r="J323" s="2" t="s">
        <v>16</v>
      </c>
      <c r="K323">
        <f>E323*0.01</f>
        <v>1.5730000000000002</v>
      </c>
      <c r="L323" s="15">
        <f>F323*0.453592</f>
        <v>78.925008000000005</v>
      </c>
      <c r="M323" s="16">
        <f t="shared" ref="M323:M386" si="5">ROUND(L323/(K323^2),1)</f>
        <v>31.9</v>
      </c>
      <c r="N323" t="str">
        <f>IF(M323&lt;=18.5,"Underweight",IF(M323&lt;=24.9,"Healthy weight",IF(M323&lt;=29.9,"Over weight", "Obesity")))</f>
        <v>Obesity</v>
      </c>
    </row>
    <row r="324" spans="1:14" x14ac:dyDescent="0.2">
      <c r="A324" s="1" t="s">
        <v>420</v>
      </c>
      <c r="B324" s="2">
        <v>2020</v>
      </c>
      <c r="C324" s="2" t="s">
        <v>21</v>
      </c>
      <c r="D324" s="2">
        <v>31</v>
      </c>
      <c r="E324" s="2">
        <v>161.30000000000001</v>
      </c>
      <c r="F324" s="2">
        <v>183</v>
      </c>
      <c r="G324" s="2" t="s">
        <v>15</v>
      </c>
      <c r="H324" s="2">
        <v>3810.7</v>
      </c>
      <c r="I324" s="2">
        <v>1</v>
      </c>
      <c r="J324" s="2" t="s">
        <v>16</v>
      </c>
      <c r="K324">
        <f>E324*0.01</f>
        <v>1.6130000000000002</v>
      </c>
      <c r="L324" s="15">
        <f>F324*0.453592</f>
        <v>83.007335999999995</v>
      </c>
      <c r="M324" s="16">
        <f t="shared" si="5"/>
        <v>31.9</v>
      </c>
      <c r="N324" t="str">
        <f>IF(M324&lt;=18.5,"Underweight",IF(M324&lt;=24.9,"Healthy weight",IF(M324&lt;=29.9,"Over weight", "Obesity")))</f>
        <v>Obesity</v>
      </c>
    </row>
    <row r="325" spans="1:14" x14ac:dyDescent="0.2">
      <c r="A325" s="1" t="s">
        <v>461</v>
      </c>
      <c r="B325" s="2">
        <v>2020</v>
      </c>
      <c r="C325" s="2" t="s">
        <v>26</v>
      </c>
      <c r="D325" s="2">
        <v>41</v>
      </c>
      <c r="E325" s="2">
        <v>154</v>
      </c>
      <c r="F325" s="2">
        <v>167</v>
      </c>
      <c r="G325" s="2" t="s">
        <v>12</v>
      </c>
      <c r="H325" s="2">
        <v>17752.95</v>
      </c>
      <c r="I325" s="2">
        <v>2</v>
      </c>
      <c r="J325" s="2" t="s">
        <v>16</v>
      </c>
      <c r="K325">
        <f>E325*0.01</f>
        <v>1.54</v>
      </c>
      <c r="L325" s="15">
        <f>F325*0.453592</f>
        <v>75.749864000000002</v>
      </c>
      <c r="M325" s="16">
        <f t="shared" si="5"/>
        <v>31.9</v>
      </c>
      <c r="N325" t="str">
        <f>IF(M325&lt;=18.5,"Underweight",IF(M325&lt;=24.9,"Healthy weight",IF(M325&lt;=29.9,"Over weight", "Obesity")))</f>
        <v>Obesity</v>
      </c>
    </row>
    <row r="326" spans="1:14" x14ac:dyDescent="0.2">
      <c r="A326" s="1" t="s">
        <v>663</v>
      </c>
      <c r="B326" s="2">
        <v>2020</v>
      </c>
      <c r="C326" s="2" t="s">
        <v>11</v>
      </c>
      <c r="D326" s="2">
        <v>48</v>
      </c>
      <c r="E326" s="2">
        <v>169.8</v>
      </c>
      <c r="F326" s="2">
        <v>203</v>
      </c>
      <c r="G326" s="2" t="s">
        <v>12</v>
      </c>
      <c r="H326" s="2">
        <v>13602.78</v>
      </c>
      <c r="I326" s="2">
        <v>1</v>
      </c>
      <c r="J326" s="2" t="s">
        <v>16</v>
      </c>
      <c r="K326">
        <f>E326*0.01</f>
        <v>1.6980000000000002</v>
      </c>
      <c r="L326" s="15">
        <f>F326*0.453592</f>
        <v>92.079176000000004</v>
      </c>
      <c r="M326" s="16">
        <f t="shared" si="5"/>
        <v>31.9</v>
      </c>
      <c r="N326" t="str">
        <f>IF(M326&lt;=18.5,"Underweight",IF(M326&lt;=24.9,"Healthy weight",IF(M326&lt;=29.9,"Over weight", "Obesity")))</f>
        <v>Obesity</v>
      </c>
    </row>
    <row r="327" spans="1:14" x14ac:dyDescent="0.2">
      <c r="A327" s="1" t="s">
        <v>713</v>
      </c>
      <c r="B327" s="2">
        <v>2020</v>
      </c>
      <c r="C327" s="2" t="s">
        <v>19</v>
      </c>
      <c r="D327" s="2">
        <v>34</v>
      </c>
      <c r="E327" s="2">
        <v>162.19999999999999</v>
      </c>
      <c r="F327" s="2">
        <v>185</v>
      </c>
      <c r="G327" s="2" t="s">
        <v>12</v>
      </c>
      <c r="H327" s="2">
        <v>3801.04</v>
      </c>
      <c r="I327" s="2">
        <v>0</v>
      </c>
      <c r="J327" s="2" t="s">
        <v>16</v>
      </c>
      <c r="K327">
        <f>E327*0.01</f>
        <v>1.6219999999999999</v>
      </c>
      <c r="L327" s="15">
        <f>F327*0.453592</f>
        <v>83.914519999999996</v>
      </c>
      <c r="M327" s="16">
        <f t="shared" si="5"/>
        <v>31.9</v>
      </c>
      <c r="N327" t="str">
        <f>IF(M327&lt;=18.5,"Underweight",IF(M327&lt;=24.9,"Healthy weight",IF(M327&lt;=29.9,"Over weight", "Obesity")))</f>
        <v>Obesity</v>
      </c>
    </row>
    <row r="328" spans="1:14" x14ac:dyDescent="0.2">
      <c r="A328" s="1" t="s">
        <v>947</v>
      </c>
      <c r="B328" s="2">
        <v>2020</v>
      </c>
      <c r="C328" s="2" t="s">
        <v>21</v>
      </c>
      <c r="D328" s="2">
        <v>22</v>
      </c>
      <c r="E328" s="2">
        <v>167.4</v>
      </c>
      <c r="F328" s="2">
        <v>197</v>
      </c>
      <c r="G328" s="2" t="s">
        <v>15</v>
      </c>
      <c r="H328" s="2">
        <v>1138.83</v>
      </c>
      <c r="I328" s="2">
        <v>0</v>
      </c>
      <c r="J328" s="2" t="s">
        <v>16</v>
      </c>
      <c r="K328">
        <f>E328*0.01</f>
        <v>1.6740000000000002</v>
      </c>
      <c r="L328" s="15">
        <f>F328*0.453592</f>
        <v>89.357624000000001</v>
      </c>
      <c r="M328" s="16">
        <f t="shared" si="5"/>
        <v>31.9</v>
      </c>
      <c r="N328" t="str">
        <f>IF(M328&lt;=18.5,"Underweight",IF(M328&lt;=24.9,"Healthy weight",IF(M328&lt;=29.9,"Over weight", "Obesity")))</f>
        <v>Obesity</v>
      </c>
    </row>
    <row r="329" spans="1:14" x14ac:dyDescent="0.2">
      <c r="A329" s="1" t="s">
        <v>446</v>
      </c>
      <c r="B329" s="2">
        <v>2020</v>
      </c>
      <c r="C329" s="2" t="s">
        <v>11</v>
      </c>
      <c r="D329" s="2">
        <v>35</v>
      </c>
      <c r="E329" s="2">
        <v>154.69999999999999</v>
      </c>
      <c r="F329" s="2">
        <v>114</v>
      </c>
      <c r="G329" s="2" t="s">
        <v>15</v>
      </c>
      <c r="H329" s="2">
        <v>3773.84</v>
      </c>
      <c r="I329" s="2">
        <v>1</v>
      </c>
      <c r="J329" s="2" t="s">
        <v>16</v>
      </c>
      <c r="K329">
        <f>E329*0.01</f>
        <v>1.5469999999999999</v>
      </c>
      <c r="L329" s="15">
        <f>F329*0.453592</f>
        <v>51.709488</v>
      </c>
      <c r="M329" s="16">
        <f t="shared" si="5"/>
        <v>21.6</v>
      </c>
      <c r="N329" t="str">
        <f>IF(M329&lt;=18.5,"Underweight",IF(M329&lt;=24.9,"Healthy weight",IF(M329&lt;=29.9,"Over weight", "Obesity")))</f>
        <v>Healthy weight</v>
      </c>
    </row>
    <row r="330" spans="1:14" x14ac:dyDescent="0.2">
      <c r="A330" s="1" t="s">
        <v>968</v>
      </c>
      <c r="B330" s="2">
        <v>2020</v>
      </c>
      <c r="C330" s="2" t="s">
        <v>21</v>
      </c>
      <c r="D330" s="2">
        <v>34</v>
      </c>
      <c r="E330" s="2">
        <v>177.4</v>
      </c>
      <c r="F330" s="2">
        <v>221</v>
      </c>
      <c r="G330" s="2" t="s">
        <v>12</v>
      </c>
      <c r="H330" s="2">
        <v>3427.33</v>
      </c>
      <c r="I330" s="2">
        <v>1</v>
      </c>
      <c r="J330" s="2" t="s">
        <v>16</v>
      </c>
      <c r="K330">
        <f>E330*0.01</f>
        <v>1.774</v>
      </c>
      <c r="L330" s="15">
        <f>F330*0.453592</f>
        <v>100.243832</v>
      </c>
      <c r="M330" s="16">
        <f t="shared" si="5"/>
        <v>31.9</v>
      </c>
      <c r="N330" t="str">
        <f>IF(M330&lt;=18.5,"Underweight",IF(M330&lt;=24.9,"Healthy weight",IF(M330&lt;=29.9,"Over weight", "Obesity")))</f>
        <v>Obesity</v>
      </c>
    </row>
    <row r="331" spans="1:14" x14ac:dyDescent="0.2">
      <c r="A331" s="1" t="s">
        <v>699</v>
      </c>
      <c r="B331" s="2">
        <v>2020</v>
      </c>
      <c r="C331" s="2" t="s">
        <v>19</v>
      </c>
      <c r="D331" s="2">
        <v>30</v>
      </c>
      <c r="E331" s="2">
        <v>163.9</v>
      </c>
      <c r="F331" s="2">
        <v>128</v>
      </c>
      <c r="G331" s="2" t="s">
        <v>15</v>
      </c>
      <c r="H331" s="2">
        <v>3367.15</v>
      </c>
      <c r="I331" s="2">
        <v>1</v>
      </c>
      <c r="J331" s="2" t="s">
        <v>16</v>
      </c>
      <c r="K331">
        <f>E331*0.01</f>
        <v>1.639</v>
      </c>
      <c r="L331" s="15">
        <f>F331*0.453592</f>
        <v>58.059775999999999</v>
      </c>
      <c r="M331" s="16">
        <f t="shared" si="5"/>
        <v>21.6</v>
      </c>
      <c r="N331" t="str">
        <f>IF(M331&lt;=18.5,"Underweight",IF(M331&lt;=24.9,"Healthy weight",IF(M331&lt;=29.9,"Over weight", "Obesity")))</f>
        <v>Healthy weight</v>
      </c>
    </row>
    <row r="332" spans="1:14" x14ac:dyDescent="0.2">
      <c r="A332" s="1" t="s">
        <v>1125</v>
      </c>
      <c r="B332" s="2">
        <v>2020</v>
      </c>
      <c r="C332" s="2" t="s">
        <v>11</v>
      </c>
      <c r="D332" s="2">
        <v>48</v>
      </c>
      <c r="E332" s="2">
        <v>157.69999999999999</v>
      </c>
      <c r="F332" s="2">
        <v>175</v>
      </c>
      <c r="G332" s="2" t="s">
        <v>15</v>
      </c>
      <c r="H332" s="2">
        <v>8744.6</v>
      </c>
      <c r="I332" s="2">
        <v>3</v>
      </c>
      <c r="J332" s="2" t="s">
        <v>16</v>
      </c>
      <c r="K332">
        <f>E332*0.01</f>
        <v>1.577</v>
      </c>
      <c r="L332" s="15">
        <f>F332*0.453592</f>
        <v>79.378600000000006</v>
      </c>
      <c r="M332" s="16">
        <f t="shared" si="5"/>
        <v>31.9</v>
      </c>
      <c r="N332" t="str">
        <f>IF(M332&lt;=18.5,"Underweight",IF(M332&lt;=24.9,"Healthy weight",IF(M332&lt;=29.9,"Over weight", "Obesity")))</f>
        <v>Obesity</v>
      </c>
    </row>
    <row r="333" spans="1:14" x14ac:dyDescent="0.2">
      <c r="A333" s="1" t="s">
        <v>1176</v>
      </c>
      <c r="B333" s="2">
        <v>2020</v>
      </c>
      <c r="C333" s="2" t="s">
        <v>21</v>
      </c>
      <c r="D333" s="2">
        <v>25</v>
      </c>
      <c r="E333" s="2">
        <v>157.4</v>
      </c>
      <c r="F333" s="2">
        <v>174</v>
      </c>
      <c r="G333" s="2" t="s">
        <v>12</v>
      </c>
      <c r="H333" s="2">
        <v>1515.61</v>
      </c>
      <c r="I333" s="2">
        <v>0</v>
      </c>
      <c r="J333" s="2" t="s">
        <v>16</v>
      </c>
      <c r="K333">
        <f>E333*0.01</f>
        <v>1.5740000000000001</v>
      </c>
      <c r="L333" s="15">
        <f>F333*0.453592</f>
        <v>78.925008000000005</v>
      </c>
      <c r="M333" s="16">
        <f t="shared" si="5"/>
        <v>31.9</v>
      </c>
      <c r="N333" t="str">
        <f>IF(M333&lt;=18.5,"Underweight",IF(M333&lt;=24.9,"Healthy weight",IF(M333&lt;=29.9,"Over weight", "Obesity")))</f>
        <v>Obesity</v>
      </c>
    </row>
    <row r="334" spans="1:14" x14ac:dyDescent="0.2">
      <c r="A334" s="1" t="s">
        <v>88</v>
      </c>
      <c r="B334" s="2">
        <v>2020</v>
      </c>
      <c r="C334" s="2" t="s">
        <v>21</v>
      </c>
      <c r="D334" s="2">
        <v>26</v>
      </c>
      <c r="E334" s="2">
        <v>174.9</v>
      </c>
      <c r="F334" s="2">
        <v>177</v>
      </c>
      <c r="G334" s="2" t="s">
        <v>15</v>
      </c>
      <c r="H334" s="2">
        <v>552.77</v>
      </c>
      <c r="I334" s="2">
        <v>0</v>
      </c>
      <c r="J334" s="2" t="s">
        <v>16</v>
      </c>
      <c r="K334">
        <f>E334*0.01</f>
        <v>1.7490000000000001</v>
      </c>
      <c r="L334" s="15">
        <f>F334*0.453592</f>
        <v>80.285783999999992</v>
      </c>
      <c r="M334" s="16">
        <f t="shared" si="5"/>
        <v>26.2</v>
      </c>
      <c r="N334" t="str">
        <f>IF(M334&lt;=18.5,"Underweight",IF(M334&lt;=24.9,"Healthy weight",IF(M334&lt;=29.9,"Over weight", "Obesity")))</f>
        <v>Over weight</v>
      </c>
    </row>
    <row r="335" spans="1:14" x14ac:dyDescent="0.2">
      <c r="A335" s="1" t="s">
        <v>1285</v>
      </c>
      <c r="B335" s="2">
        <v>2020</v>
      </c>
      <c r="C335" s="2" t="s">
        <v>11</v>
      </c>
      <c r="D335" s="2">
        <v>35</v>
      </c>
      <c r="E335" s="2">
        <v>170.6</v>
      </c>
      <c r="F335" s="2">
        <v>205</v>
      </c>
      <c r="G335" s="2" t="s">
        <v>15</v>
      </c>
      <c r="H335" s="2">
        <v>6057.41</v>
      </c>
      <c r="I335" s="2">
        <v>2</v>
      </c>
      <c r="J335" s="2" t="s">
        <v>16</v>
      </c>
      <c r="K335">
        <f>E335*0.01</f>
        <v>1.706</v>
      </c>
      <c r="L335" s="15">
        <f>F335*0.453592</f>
        <v>92.986360000000005</v>
      </c>
      <c r="M335" s="16">
        <f t="shared" si="5"/>
        <v>31.9</v>
      </c>
      <c r="N335" t="str">
        <f>IF(M335&lt;=18.5,"Underweight",IF(M335&lt;=24.9,"Healthy weight",IF(M335&lt;=29.9,"Over weight", "Obesity")))</f>
        <v>Obesity</v>
      </c>
    </row>
    <row r="336" spans="1:14" x14ac:dyDescent="0.2">
      <c r="A336" s="1" t="s">
        <v>764</v>
      </c>
      <c r="B336" s="2">
        <v>2020</v>
      </c>
      <c r="C336" s="2" t="s">
        <v>11</v>
      </c>
      <c r="D336" s="2">
        <v>38</v>
      </c>
      <c r="E336" s="2">
        <v>179.2</v>
      </c>
      <c r="F336" s="2">
        <v>186</v>
      </c>
      <c r="G336" s="2" t="s">
        <v>15</v>
      </c>
      <c r="H336" s="2">
        <v>10331.74</v>
      </c>
      <c r="I336" s="2">
        <v>0</v>
      </c>
      <c r="J336" s="2" t="s">
        <v>16</v>
      </c>
      <c r="K336">
        <f>E336*0.01</f>
        <v>1.7919999999999998</v>
      </c>
      <c r="L336" s="15">
        <f>F336*0.453592</f>
        <v>84.368111999999996</v>
      </c>
      <c r="M336" s="16">
        <f t="shared" si="5"/>
        <v>26.3</v>
      </c>
      <c r="N336" t="str">
        <f>IF(M336&lt;=18.5,"Underweight",IF(M336&lt;=24.9,"Healthy weight",IF(M336&lt;=29.9,"Over weight", "Obesity")))</f>
        <v>Over weight</v>
      </c>
    </row>
    <row r="337" spans="1:14" x14ac:dyDescent="0.2">
      <c r="A337" s="1" t="s">
        <v>1236</v>
      </c>
      <c r="B337" s="2">
        <v>2020</v>
      </c>
      <c r="C337" s="2" t="s">
        <v>11</v>
      </c>
      <c r="D337" s="2">
        <v>32</v>
      </c>
      <c r="E337" s="2">
        <v>161.9</v>
      </c>
      <c r="F337" s="2">
        <v>125</v>
      </c>
      <c r="G337" s="2" t="s">
        <v>12</v>
      </c>
      <c r="H337" s="2">
        <v>2853.09</v>
      </c>
      <c r="I337" s="2">
        <v>2</v>
      </c>
      <c r="J337" s="2" t="s">
        <v>16</v>
      </c>
      <c r="K337">
        <f>E337*0.01</f>
        <v>1.619</v>
      </c>
      <c r="L337" s="15">
        <f>F337*0.453592</f>
        <v>56.698999999999998</v>
      </c>
      <c r="M337" s="16">
        <f t="shared" si="5"/>
        <v>21.6</v>
      </c>
      <c r="N337" t="str">
        <f>IF(M337&lt;=18.5,"Underweight",IF(M337&lt;=24.9,"Healthy weight",IF(M337&lt;=29.9,"Over weight", "Obesity")))</f>
        <v>Healthy weight</v>
      </c>
    </row>
    <row r="338" spans="1:14" x14ac:dyDescent="0.2">
      <c r="A338" s="1" t="s">
        <v>756</v>
      </c>
      <c r="B338" s="2">
        <v>2020</v>
      </c>
      <c r="C338" s="2" t="s">
        <v>19</v>
      </c>
      <c r="D338" s="2">
        <v>49</v>
      </c>
      <c r="E338" s="2">
        <v>158.19999999999999</v>
      </c>
      <c r="F338" s="2">
        <v>145</v>
      </c>
      <c r="G338" s="2" t="s">
        <v>15</v>
      </c>
      <c r="H338" s="2">
        <v>8859.84</v>
      </c>
      <c r="I338" s="2">
        <v>2</v>
      </c>
      <c r="J338" s="2" t="s">
        <v>16</v>
      </c>
      <c r="K338">
        <f>E338*0.01</f>
        <v>1.5819999999999999</v>
      </c>
      <c r="L338" s="15">
        <f>F338*0.453592</f>
        <v>65.770839999999993</v>
      </c>
      <c r="M338" s="16">
        <f t="shared" si="5"/>
        <v>26.3</v>
      </c>
      <c r="N338" t="str">
        <f>IF(M338&lt;=18.5,"Underweight",IF(M338&lt;=24.9,"Healthy weight",IF(M338&lt;=29.9,"Over weight", "Obesity")))</f>
        <v>Over weight</v>
      </c>
    </row>
    <row r="339" spans="1:14" x14ac:dyDescent="0.2">
      <c r="A339" s="1" t="s">
        <v>221</v>
      </c>
      <c r="B339" s="2">
        <v>2020</v>
      </c>
      <c r="C339" s="2" t="s">
        <v>21</v>
      </c>
      <c r="D339" s="2">
        <v>20</v>
      </c>
      <c r="E339" s="2">
        <v>159.19999999999999</v>
      </c>
      <c r="F339" s="2">
        <v>147</v>
      </c>
      <c r="G339" s="2" t="s">
        <v>15</v>
      </c>
      <c r="H339" s="2">
        <v>707.46</v>
      </c>
      <c r="I339" s="2">
        <v>0</v>
      </c>
      <c r="J339" s="2" t="s">
        <v>16</v>
      </c>
      <c r="K339">
        <f>E339*0.01</f>
        <v>1.5919999999999999</v>
      </c>
      <c r="L339" s="15">
        <f>F339*0.453592</f>
        <v>66.678023999999994</v>
      </c>
      <c r="M339" s="16">
        <f t="shared" si="5"/>
        <v>26.3</v>
      </c>
      <c r="N339" t="str">
        <f>IF(M339&lt;=18.5,"Underweight",IF(M339&lt;=24.9,"Healthy weight",IF(M339&lt;=29.9,"Over weight", "Obesity")))</f>
        <v>Over weight</v>
      </c>
    </row>
    <row r="340" spans="1:14" x14ac:dyDescent="0.2">
      <c r="A340" s="1" t="s">
        <v>262</v>
      </c>
      <c r="B340" s="2">
        <v>2020</v>
      </c>
      <c r="C340" s="2" t="s">
        <v>19</v>
      </c>
      <c r="D340" s="2">
        <v>21</v>
      </c>
      <c r="E340" s="2">
        <v>149.69999999999999</v>
      </c>
      <c r="F340" s="2">
        <v>130</v>
      </c>
      <c r="G340" s="2" t="s">
        <v>12</v>
      </c>
      <c r="H340" s="2">
        <v>1158.81</v>
      </c>
      <c r="I340" s="2">
        <v>0</v>
      </c>
      <c r="J340" s="2" t="s">
        <v>16</v>
      </c>
      <c r="K340">
        <f>E340*0.01</f>
        <v>1.4969999999999999</v>
      </c>
      <c r="L340" s="15">
        <f>F340*0.453592</f>
        <v>58.96696</v>
      </c>
      <c r="M340" s="16">
        <f t="shared" si="5"/>
        <v>26.3</v>
      </c>
      <c r="N340" t="str">
        <f>IF(M340&lt;=18.5,"Underweight",IF(M340&lt;=24.9,"Healthy weight",IF(M340&lt;=29.9,"Over weight", "Obesity")))</f>
        <v>Over weight</v>
      </c>
    </row>
    <row r="341" spans="1:14" x14ac:dyDescent="0.2">
      <c r="A341" s="1" t="s">
        <v>34</v>
      </c>
      <c r="B341" s="2">
        <v>2020</v>
      </c>
      <c r="C341" s="2" t="s">
        <v>21</v>
      </c>
      <c r="D341" s="2">
        <v>30</v>
      </c>
      <c r="E341" s="2">
        <v>183.3</v>
      </c>
      <c r="F341" s="2">
        <v>237</v>
      </c>
      <c r="G341" s="2" t="s">
        <v>12</v>
      </c>
      <c r="H341" s="2">
        <v>2999.95</v>
      </c>
      <c r="I341" s="2">
        <v>0</v>
      </c>
      <c r="J341" s="2" t="s">
        <v>16</v>
      </c>
      <c r="K341">
        <f>E341*0.01</f>
        <v>1.8330000000000002</v>
      </c>
      <c r="L341" s="15">
        <f>F341*0.453592</f>
        <v>107.501304</v>
      </c>
      <c r="M341" s="16">
        <f t="shared" si="5"/>
        <v>32</v>
      </c>
      <c r="N341" t="str">
        <f>IF(M341&lt;=18.5,"Underweight",IF(M341&lt;=24.9,"Healthy weight",IF(M341&lt;=29.9,"Over weight", "Obesity")))</f>
        <v>Obesity</v>
      </c>
    </row>
    <row r="342" spans="1:14" x14ac:dyDescent="0.2">
      <c r="A342" s="1" t="s">
        <v>665</v>
      </c>
      <c r="B342" s="2">
        <v>2020</v>
      </c>
      <c r="C342" s="2" t="s">
        <v>21</v>
      </c>
      <c r="D342" s="2">
        <v>22</v>
      </c>
      <c r="E342" s="2">
        <v>161.30000000000001</v>
      </c>
      <c r="F342" s="2">
        <v>151</v>
      </c>
      <c r="G342" s="2" t="s">
        <v>15</v>
      </c>
      <c r="H342" s="2">
        <v>765.56</v>
      </c>
      <c r="I342" s="2">
        <v>0</v>
      </c>
      <c r="J342" s="2" t="s">
        <v>16</v>
      </c>
      <c r="K342">
        <f>E342*0.01</f>
        <v>1.6130000000000002</v>
      </c>
      <c r="L342" s="15">
        <f>F342*0.453592</f>
        <v>68.492391999999995</v>
      </c>
      <c r="M342" s="16">
        <f t="shared" si="5"/>
        <v>26.3</v>
      </c>
      <c r="N342" t="str">
        <f>IF(M342&lt;=18.5,"Underweight",IF(M342&lt;=24.9,"Healthy weight",IF(M342&lt;=29.9,"Over weight", "Obesity")))</f>
        <v>Over weight</v>
      </c>
    </row>
    <row r="343" spans="1:14" x14ac:dyDescent="0.2">
      <c r="A343" s="1" t="s">
        <v>351</v>
      </c>
      <c r="B343" s="2">
        <v>2020</v>
      </c>
      <c r="C343" s="2" t="s">
        <v>19</v>
      </c>
      <c r="D343" s="2">
        <v>24</v>
      </c>
      <c r="E343" s="2">
        <v>164.5</v>
      </c>
      <c r="F343" s="2">
        <v>191</v>
      </c>
      <c r="G343" s="2" t="s">
        <v>15</v>
      </c>
      <c r="H343" s="2">
        <v>900.8</v>
      </c>
      <c r="I343" s="2">
        <v>0</v>
      </c>
      <c r="J343" s="2" t="s">
        <v>16</v>
      </c>
      <c r="K343">
        <f>E343*0.01</f>
        <v>1.645</v>
      </c>
      <c r="L343" s="15">
        <f>F343*0.453592</f>
        <v>86.636071999999999</v>
      </c>
      <c r="M343" s="16">
        <f t="shared" si="5"/>
        <v>32</v>
      </c>
      <c r="N343" t="str">
        <f>IF(M343&lt;=18.5,"Underweight",IF(M343&lt;=24.9,"Healthy weight",IF(M343&lt;=29.9,"Over weight", "Obesity")))</f>
        <v>Obesity</v>
      </c>
    </row>
    <row r="344" spans="1:14" x14ac:dyDescent="0.2">
      <c r="A344" s="1" t="s">
        <v>1114</v>
      </c>
      <c r="B344" s="2">
        <v>2020</v>
      </c>
      <c r="C344" s="2" t="s">
        <v>26</v>
      </c>
      <c r="D344" s="2">
        <v>25</v>
      </c>
      <c r="E344" s="2">
        <v>155.9</v>
      </c>
      <c r="F344" s="2">
        <v>116</v>
      </c>
      <c r="G344" s="2" t="s">
        <v>12</v>
      </c>
      <c r="H344" s="2">
        <v>9637.5300000000007</v>
      </c>
      <c r="I344" s="2">
        <v>1</v>
      </c>
      <c r="J344" s="2" t="s">
        <v>16</v>
      </c>
      <c r="K344">
        <f>E344*0.01</f>
        <v>1.5590000000000002</v>
      </c>
      <c r="L344" s="15">
        <f>F344*0.453592</f>
        <v>52.616672000000001</v>
      </c>
      <c r="M344" s="16">
        <f t="shared" si="5"/>
        <v>21.6</v>
      </c>
      <c r="N344" t="str">
        <f>IF(M344&lt;=18.5,"Underweight",IF(M344&lt;=24.9,"Healthy weight",IF(M344&lt;=29.9,"Over weight", "Obesity")))</f>
        <v>Healthy weight</v>
      </c>
    </row>
    <row r="345" spans="1:14" x14ac:dyDescent="0.2">
      <c r="A345" s="1" t="s">
        <v>481</v>
      </c>
      <c r="B345" s="2">
        <v>2020</v>
      </c>
      <c r="C345" s="2" t="s">
        <v>21</v>
      </c>
      <c r="D345" s="2">
        <v>31</v>
      </c>
      <c r="E345" s="2">
        <v>160.5</v>
      </c>
      <c r="F345" s="2">
        <v>182</v>
      </c>
      <c r="G345" s="2" t="s">
        <v>15</v>
      </c>
      <c r="H345" s="2">
        <v>4726.87</v>
      </c>
      <c r="I345" s="2">
        <v>1</v>
      </c>
      <c r="J345" s="2" t="s">
        <v>16</v>
      </c>
      <c r="K345">
        <f>E345*0.01</f>
        <v>1.605</v>
      </c>
      <c r="L345" s="15">
        <f>F345*0.453592</f>
        <v>82.553743999999995</v>
      </c>
      <c r="M345" s="16">
        <f t="shared" si="5"/>
        <v>32</v>
      </c>
      <c r="N345" t="str">
        <f>IF(M345&lt;=18.5,"Underweight",IF(M345&lt;=24.9,"Healthy weight",IF(M345&lt;=29.9,"Over weight", "Obesity")))</f>
        <v>Obesity</v>
      </c>
    </row>
    <row r="346" spans="1:14" x14ac:dyDescent="0.2">
      <c r="A346" s="1" t="s">
        <v>612</v>
      </c>
      <c r="B346" s="2">
        <v>2020</v>
      </c>
      <c r="C346" s="2" t="s">
        <v>11</v>
      </c>
      <c r="D346" s="2">
        <v>35</v>
      </c>
      <c r="E346" s="2">
        <v>147.30000000000001</v>
      </c>
      <c r="F346" s="2">
        <v>153</v>
      </c>
      <c r="G346" s="2" t="s">
        <v>12</v>
      </c>
      <c r="H346" s="2">
        <v>5193.1499999999996</v>
      </c>
      <c r="I346" s="2">
        <v>1</v>
      </c>
      <c r="J346" s="2" t="s">
        <v>16</v>
      </c>
      <c r="K346">
        <f>E346*0.01</f>
        <v>1.4730000000000001</v>
      </c>
      <c r="L346" s="15">
        <f>F346*0.453592</f>
        <v>69.399575999999996</v>
      </c>
      <c r="M346" s="16">
        <f t="shared" si="5"/>
        <v>32</v>
      </c>
      <c r="N346" t="str">
        <f>IF(M346&lt;=18.5,"Underweight",IF(M346&lt;=24.9,"Healthy weight",IF(M346&lt;=29.9,"Over weight", "Obesity")))</f>
        <v>Obesity</v>
      </c>
    </row>
    <row r="347" spans="1:14" x14ac:dyDescent="0.2">
      <c r="A347" s="1" t="s">
        <v>709</v>
      </c>
      <c r="B347" s="2">
        <v>2020</v>
      </c>
      <c r="C347" s="2" t="s">
        <v>19</v>
      </c>
      <c r="D347" s="2">
        <v>40</v>
      </c>
      <c r="E347" s="2">
        <v>169.7</v>
      </c>
      <c r="F347" s="2">
        <v>203</v>
      </c>
      <c r="G347" s="2" t="s">
        <v>15</v>
      </c>
      <c r="H347" s="2">
        <v>29189.03</v>
      </c>
      <c r="I347" s="2">
        <v>2</v>
      </c>
      <c r="J347" s="2" t="s">
        <v>13</v>
      </c>
      <c r="K347">
        <f>E347*0.01</f>
        <v>1.6969999999999998</v>
      </c>
      <c r="L347" s="15">
        <f>F347*0.453592</f>
        <v>92.079176000000004</v>
      </c>
      <c r="M347" s="16">
        <f t="shared" si="5"/>
        <v>32</v>
      </c>
      <c r="N347" t="str">
        <f>IF(M347&lt;=18.5,"Underweight",IF(M347&lt;=24.9,"Healthy weight",IF(M347&lt;=29.9,"Over weight", "Obesity")))</f>
        <v>Obesity</v>
      </c>
    </row>
    <row r="348" spans="1:14" x14ac:dyDescent="0.2">
      <c r="A348" s="1" t="s">
        <v>895</v>
      </c>
      <c r="B348" s="2">
        <v>2020</v>
      </c>
      <c r="C348" s="2" t="s">
        <v>11</v>
      </c>
      <c r="D348" s="2">
        <v>48</v>
      </c>
      <c r="E348" s="2">
        <v>161.5</v>
      </c>
      <c r="F348" s="2">
        <v>184</v>
      </c>
      <c r="G348" s="2" t="s">
        <v>12</v>
      </c>
      <c r="H348" s="2">
        <v>21457.11</v>
      </c>
      <c r="I348" s="2">
        <v>2</v>
      </c>
      <c r="J348" s="2" t="s">
        <v>16</v>
      </c>
      <c r="K348">
        <f>E348*0.01</f>
        <v>1.615</v>
      </c>
      <c r="L348" s="15">
        <f>F348*0.453592</f>
        <v>83.460927999999996</v>
      </c>
      <c r="M348" s="16">
        <f t="shared" si="5"/>
        <v>32</v>
      </c>
      <c r="N348" t="str">
        <f>IF(M348&lt;=18.5,"Underweight",IF(M348&lt;=24.9,"Healthy weight",IF(M348&lt;=29.9,"Over weight", "Obesity")))</f>
        <v>Obesity</v>
      </c>
    </row>
    <row r="349" spans="1:14" x14ac:dyDescent="0.2">
      <c r="A349" s="1" t="s">
        <v>898</v>
      </c>
      <c r="B349" s="2">
        <v>2020</v>
      </c>
      <c r="C349" s="2" t="s">
        <v>26</v>
      </c>
      <c r="D349" s="2">
        <v>44</v>
      </c>
      <c r="E349" s="2">
        <v>183.2</v>
      </c>
      <c r="F349" s="2">
        <v>237</v>
      </c>
      <c r="G349" s="2" t="s">
        <v>15</v>
      </c>
      <c r="H349" s="2">
        <v>22904.85</v>
      </c>
      <c r="I349" s="2">
        <v>2</v>
      </c>
      <c r="J349" s="2" t="s">
        <v>16</v>
      </c>
      <c r="K349">
        <f>E349*0.01</f>
        <v>1.8319999999999999</v>
      </c>
      <c r="L349" s="15">
        <f>F349*0.453592</f>
        <v>107.501304</v>
      </c>
      <c r="M349" s="16">
        <f t="shared" si="5"/>
        <v>32</v>
      </c>
      <c r="N349" t="str">
        <f>IF(M349&lt;=18.5,"Underweight",IF(M349&lt;=24.9,"Healthy weight",IF(M349&lt;=29.9,"Over weight", "Obesity")))</f>
        <v>Obesity</v>
      </c>
    </row>
    <row r="350" spans="1:14" x14ac:dyDescent="0.2">
      <c r="A350" s="1" t="s">
        <v>631</v>
      </c>
      <c r="B350" s="2">
        <v>2020</v>
      </c>
      <c r="C350" s="2" t="s">
        <v>21</v>
      </c>
      <c r="D350" s="2">
        <v>40</v>
      </c>
      <c r="E350" s="2">
        <v>171.1</v>
      </c>
      <c r="F350" s="2">
        <v>140</v>
      </c>
      <c r="G350" s="2" t="s">
        <v>15</v>
      </c>
      <c r="H350" s="2">
        <v>6054.84</v>
      </c>
      <c r="I350" s="2">
        <v>0</v>
      </c>
      <c r="J350" s="2" t="s">
        <v>16</v>
      </c>
      <c r="K350">
        <f>E350*0.01</f>
        <v>1.7110000000000001</v>
      </c>
      <c r="L350" s="15">
        <f>F350*0.453592</f>
        <v>63.502879999999998</v>
      </c>
      <c r="M350" s="16">
        <f t="shared" si="5"/>
        <v>21.7</v>
      </c>
      <c r="N350" t="str">
        <f>IF(M350&lt;=18.5,"Underweight",IF(M350&lt;=24.9,"Healthy weight",IF(M350&lt;=29.9,"Over weight", "Obesity")))</f>
        <v>Healthy weight</v>
      </c>
    </row>
    <row r="351" spans="1:14" x14ac:dyDescent="0.2">
      <c r="A351" s="1" t="s">
        <v>49</v>
      </c>
      <c r="B351" s="2">
        <v>2020</v>
      </c>
      <c r="C351" s="2" t="s">
        <v>19</v>
      </c>
      <c r="D351" s="2">
        <v>29</v>
      </c>
      <c r="E351" s="2">
        <v>178</v>
      </c>
      <c r="F351" s="2">
        <v>184</v>
      </c>
      <c r="G351" s="2" t="s">
        <v>15</v>
      </c>
      <c r="H351" s="2">
        <v>2327.81</v>
      </c>
      <c r="I351" s="2">
        <v>2</v>
      </c>
      <c r="J351" s="2" t="s">
        <v>16</v>
      </c>
      <c r="K351">
        <f>E351*0.01</f>
        <v>1.78</v>
      </c>
      <c r="L351" s="15">
        <f>F351*0.453592</f>
        <v>83.460927999999996</v>
      </c>
      <c r="M351" s="16">
        <f t="shared" si="5"/>
        <v>26.3</v>
      </c>
      <c r="N351" t="str">
        <f>IF(M351&lt;=18.5,"Underweight",IF(M351&lt;=24.9,"Healthy weight",IF(M351&lt;=29.9,"Over weight", "Obesity")))</f>
        <v>Over weight</v>
      </c>
    </row>
    <row r="352" spans="1:14" x14ac:dyDescent="0.2">
      <c r="A352" s="1" t="s">
        <v>1132</v>
      </c>
      <c r="B352" s="2">
        <v>2020</v>
      </c>
      <c r="C352" s="2" t="s">
        <v>26</v>
      </c>
      <c r="D352" s="2">
        <v>28</v>
      </c>
      <c r="E352" s="2">
        <v>167.4</v>
      </c>
      <c r="F352" s="2">
        <v>198</v>
      </c>
      <c r="G352" s="2" t="s">
        <v>12</v>
      </c>
      <c r="H352" s="2">
        <v>2238.2600000000002</v>
      </c>
      <c r="I352" s="2">
        <v>0</v>
      </c>
      <c r="J352" s="2" t="s">
        <v>16</v>
      </c>
      <c r="K352">
        <f>E352*0.01</f>
        <v>1.6740000000000002</v>
      </c>
      <c r="L352" s="15">
        <f>F352*0.453592</f>
        <v>89.811216000000002</v>
      </c>
      <c r="M352" s="16">
        <f t="shared" si="5"/>
        <v>32</v>
      </c>
      <c r="N352" t="str">
        <f>IF(M352&lt;=18.5,"Underweight",IF(M352&lt;=24.9,"Healthy weight",IF(M352&lt;=29.9,"Over weight", "Obesity")))</f>
        <v>Obesity</v>
      </c>
    </row>
    <row r="353" spans="1:14" x14ac:dyDescent="0.2">
      <c r="A353" s="1" t="s">
        <v>579</v>
      </c>
      <c r="B353" s="2">
        <v>2020</v>
      </c>
      <c r="C353" s="2" t="s">
        <v>21</v>
      </c>
      <c r="D353" s="2">
        <v>25</v>
      </c>
      <c r="E353" s="2">
        <v>180.4</v>
      </c>
      <c r="F353" s="2">
        <v>189</v>
      </c>
      <c r="G353" s="2" t="s">
        <v>12</v>
      </c>
      <c r="H353" s="2">
        <v>1738.53</v>
      </c>
      <c r="I353" s="2">
        <v>2</v>
      </c>
      <c r="J353" s="2" t="s">
        <v>16</v>
      </c>
      <c r="K353">
        <f>E353*0.01</f>
        <v>1.804</v>
      </c>
      <c r="L353" s="15">
        <f>F353*0.453592</f>
        <v>85.728887999999998</v>
      </c>
      <c r="M353" s="16">
        <f t="shared" si="5"/>
        <v>26.3</v>
      </c>
      <c r="N353" t="str">
        <f>IF(M353&lt;=18.5,"Underweight",IF(M353&lt;=24.9,"Healthy weight",IF(M353&lt;=29.9,"Over weight", "Obesity")))</f>
        <v>Over weight</v>
      </c>
    </row>
    <row r="354" spans="1:14" x14ac:dyDescent="0.2">
      <c r="A354" s="1" t="s">
        <v>227</v>
      </c>
      <c r="B354" s="2">
        <v>2020</v>
      </c>
      <c r="C354" s="2" t="s">
        <v>11</v>
      </c>
      <c r="D354" s="2">
        <v>46</v>
      </c>
      <c r="E354" s="2">
        <v>177</v>
      </c>
      <c r="F354" s="2">
        <v>182</v>
      </c>
      <c r="G354" s="2" t="s">
        <v>12</v>
      </c>
      <c r="H354" s="2">
        <v>3769.92</v>
      </c>
      <c r="I354" s="2">
        <v>1</v>
      </c>
      <c r="J354" s="2" t="s">
        <v>16</v>
      </c>
      <c r="K354">
        <f>E354*0.01</f>
        <v>1.77</v>
      </c>
      <c r="L354" s="15">
        <f>F354*0.453592</f>
        <v>82.553743999999995</v>
      </c>
      <c r="M354" s="16">
        <f t="shared" si="5"/>
        <v>26.4</v>
      </c>
      <c r="N354" t="str">
        <f>IF(M354&lt;=18.5,"Underweight",IF(M354&lt;=24.9,"Healthy weight",IF(M354&lt;=29.9,"Over weight", "Obesity")))</f>
        <v>Over weight</v>
      </c>
    </row>
    <row r="355" spans="1:14" x14ac:dyDescent="0.2">
      <c r="A355" s="1" t="s">
        <v>197</v>
      </c>
      <c r="B355" s="2">
        <v>2020</v>
      </c>
      <c r="C355" s="2" t="s">
        <v>11</v>
      </c>
      <c r="D355" s="2">
        <v>48</v>
      </c>
      <c r="E355" s="2">
        <v>187.7</v>
      </c>
      <c r="F355" s="2">
        <v>205</v>
      </c>
      <c r="G355" s="2" t="s">
        <v>15</v>
      </c>
      <c r="H355" s="2">
        <v>17514.96</v>
      </c>
      <c r="I355" s="2">
        <v>2</v>
      </c>
      <c r="J355" s="2" t="s">
        <v>13</v>
      </c>
      <c r="K355">
        <f>E355*0.01</f>
        <v>1.877</v>
      </c>
      <c r="L355" s="15">
        <f>F355*0.453592</f>
        <v>92.986360000000005</v>
      </c>
      <c r="M355" s="16">
        <f t="shared" si="5"/>
        <v>26.4</v>
      </c>
      <c r="N355" t="str">
        <f>IF(M355&lt;=18.5,"Underweight",IF(M355&lt;=24.9,"Healthy weight",IF(M355&lt;=29.9,"Over weight", "Obesity")))</f>
        <v>Over weight</v>
      </c>
    </row>
    <row r="356" spans="1:14" x14ac:dyDescent="0.2">
      <c r="A356" s="1" t="s">
        <v>1305</v>
      </c>
      <c r="B356" s="2">
        <v>2020</v>
      </c>
      <c r="C356" s="2" t="s">
        <v>19</v>
      </c>
      <c r="D356" s="2">
        <v>31</v>
      </c>
      <c r="E356" s="2">
        <v>183.3</v>
      </c>
      <c r="F356" s="2">
        <v>237</v>
      </c>
      <c r="G356" s="2" t="s">
        <v>15</v>
      </c>
      <c r="H356" s="2">
        <v>3212.11</v>
      </c>
      <c r="I356" s="2">
        <v>1</v>
      </c>
      <c r="J356" s="2" t="s">
        <v>16</v>
      </c>
      <c r="K356">
        <f>E356*0.01</f>
        <v>1.8330000000000002</v>
      </c>
      <c r="L356" s="15">
        <f>F356*0.453592</f>
        <v>107.501304</v>
      </c>
      <c r="M356" s="16">
        <f t="shared" si="5"/>
        <v>32</v>
      </c>
      <c r="N356" t="str">
        <f>IF(M356&lt;=18.5,"Underweight",IF(M356&lt;=24.9,"Healthy weight",IF(M356&lt;=29.9,"Over weight", "Obesity")))</f>
        <v>Obesity</v>
      </c>
    </row>
    <row r="357" spans="1:14" x14ac:dyDescent="0.2">
      <c r="A357" s="1" t="s">
        <v>678</v>
      </c>
      <c r="B357" s="2">
        <v>2020</v>
      </c>
      <c r="C357" s="2" t="s">
        <v>11</v>
      </c>
      <c r="D357" s="2">
        <v>52</v>
      </c>
      <c r="E357" s="2">
        <v>156.19999999999999</v>
      </c>
      <c r="F357" s="2">
        <v>142</v>
      </c>
      <c r="G357" s="2" t="s">
        <v>15</v>
      </c>
      <c r="H357" s="2">
        <v>7745.4</v>
      </c>
      <c r="I357" s="2">
        <v>0</v>
      </c>
      <c r="J357" s="2" t="s">
        <v>16</v>
      </c>
      <c r="K357">
        <f>E357*0.01</f>
        <v>1.5619999999999998</v>
      </c>
      <c r="L357" s="15">
        <f>F357*0.453592</f>
        <v>64.410064000000006</v>
      </c>
      <c r="M357" s="16">
        <f t="shared" si="5"/>
        <v>26.4</v>
      </c>
      <c r="N357" t="str">
        <f>IF(M357&lt;=18.5,"Underweight",IF(M357&lt;=24.9,"Healthy weight",IF(M357&lt;=29.9,"Over weight", "Obesity")))</f>
        <v>Over weight</v>
      </c>
    </row>
    <row r="358" spans="1:14" x14ac:dyDescent="0.2">
      <c r="A358" s="1" t="s">
        <v>931</v>
      </c>
      <c r="B358" s="2">
        <v>2020</v>
      </c>
      <c r="C358" s="2" t="s">
        <v>21</v>
      </c>
      <c r="D358" s="2">
        <v>23</v>
      </c>
      <c r="E358" s="2">
        <v>163.6</v>
      </c>
      <c r="F358" s="2">
        <v>128</v>
      </c>
      <c r="G358" s="2" t="s">
        <v>12</v>
      </c>
      <c r="H358" s="2">
        <v>11756.75</v>
      </c>
      <c r="I358" s="2">
        <v>1</v>
      </c>
      <c r="J358" s="2" t="s">
        <v>16</v>
      </c>
      <c r="K358">
        <f>E358*0.01</f>
        <v>1.6359999999999999</v>
      </c>
      <c r="L358" s="15">
        <f>F358*0.453592</f>
        <v>58.059775999999999</v>
      </c>
      <c r="M358" s="16">
        <f t="shared" si="5"/>
        <v>21.7</v>
      </c>
      <c r="N358" t="str">
        <f>IF(M358&lt;=18.5,"Underweight",IF(M358&lt;=24.9,"Healthy weight",IF(M358&lt;=29.9,"Over weight", "Obesity")))</f>
        <v>Healthy weight</v>
      </c>
    </row>
    <row r="359" spans="1:14" x14ac:dyDescent="0.2">
      <c r="A359" s="1" t="s">
        <v>440</v>
      </c>
      <c r="B359" s="2">
        <v>2020</v>
      </c>
      <c r="C359" s="2" t="s">
        <v>19</v>
      </c>
      <c r="D359" s="2">
        <v>40</v>
      </c>
      <c r="E359" s="2">
        <v>164.7</v>
      </c>
      <c r="F359" s="2">
        <v>192</v>
      </c>
      <c r="G359" s="2" t="s">
        <v>15</v>
      </c>
      <c r="H359" s="2">
        <v>8038.67</v>
      </c>
      <c r="I359" s="2">
        <v>0</v>
      </c>
      <c r="J359" s="2" t="s">
        <v>16</v>
      </c>
      <c r="K359">
        <f>E359*0.01</f>
        <v>1.647</v>
      </c>
      <c r="L359" s="15">
        <f>F359*0.453592</f>
        <v>87.089663999999999</v>
      </c>
      <c r="M359" s="16">
        <f t="shared" si="5"/>
        <v>32.1</v>
      </c>
      <c r="N359" t="str">
        <f>IF(M359&lt;=18.5,"Underweight",IF(M359&lt;=24.9,"Healthy weight",IF(M359&lt;=29.9,"Over weight", "Obesity")))</f>
        <v>Obesity</v>
      </c>
    </row>
    <row r="360" spans="1:14" x14ac:dyDescent="0.2">
      <c r="A360" s="1" t="s">
        <v>1332</v>
      </c>
      <c r="B360" s="2">
        <v>2020</v>
      </c>
      <c r="C360" s="2" t="s">
        <v>19</v>
      </c>
      <c r="D360" s="2">
        <v>34</v>
      </c>
      <c r="E360" s="2">
        <v>181.1</v>
      </c>
      <c r="F360" s="2">
        <v>191</v>
      </c>
      <c r="G360" s="2" t="s">
        <v>15</v>
      </c>
      <c r="H360" s="2">
        <v>2280.52</v>
      </c>
      <c r="I360" s="2">
        <v>1</v>
      </c>
      <c r="J360" s="2" t="s">
        <v>16</v>
      </c>
      <c r="K360">
        <f>E360*0.01</f>
        <v>1.8109999999999999</v>
      </c>
      <c r="L360" s="15">
        <f>F360*0.453592</f>
        <v>86.636071999999999</v>
      </c>
      <c r="M360" s="16">
        <f t="shared" si="5"/>
        <v>26.4</v>
      </c>
      <c r="N360" t="str">
        <f>IF(M360&lt;=18.5,"Underweight",IF(M360&lt;=24.9,"Healthy weight",IF(M360&lt;=29.9,"Over weight", "Obesity")))</f>
        <v>Over weight</v>
      </c>
    </row>
    <row r="361" spans="1:14" x14ac:dyDescent="0.2">
      <c r="A361" s="1" t="s">
        <v>1179</v>
      </c>
      <c r="B361" s="2">
        <v>2020</v>
      </c>
      <c r="C361" s="2" t="s">
        <v>11</v>
      </c>
      <c r="D361" s="2">
        <v>35</v>
      </c>
      <c r="E361" s="2">
        <v>166.1</v>
      </c>
      <c r="F361" s="2">
        <v>132</v>
      </c>
      <c r="G361" s="2" t="s">
        <v>15</v>
      </c>
      <c r="H361" s="2">
        <v>1626.16</v>
      </c>
      <c r="I361" s="2">
        <v>1</v>
      </c>
      <c r="J361" s="2" t="s">
        <v>16</v>
      </c>
      <c r="K361">
        <f>E361*0.01</f>
        <v>1.661</v>
      </c>
      <c r="L361" s="15">
        <f>F361*0.453592</f>
        <v>59.874144000000001</v>
      </c>
      <c r="M361" s="16">
        <f t="shared" si="5"/>
        <v>21.7</v>
      </c>
      <c r="N361" t="str">
        <f>IF(M361&lt;=18.5,"Underweight",IF(M361&lt;=24.9,"Healthy weight",IF(M361&lt;=29.9,"Over weight", "Obesity")))</f>
        <v>Healthy weight</v>
      </c>
    </row>
    <row r="362" spans="1:14" x14ac:dyDescent="0.2">
      <c r="A362" s="1" t="s">
        <v>393</v>
      </c>
      <c r="B362" s="2">
        <v>2020</v>
      </c>
      <c r="C362" s="2" t="s">
        <v>11</v>
      </c>
      <c r="D362" s="2">
        <v>38</v>
      </c>
      <c r="E362" s="2">
        <v>169.8</v>
      </c>
      <c r="F362" s="2">
        <v>168</v>
      </c>
      <c r="G362" s="2" t="s">
        <v>12</v>
      </c>
      <c r="H362" s="2">
        <v>5096.21</v>
      </c>
      <c r="I362" s="2">
        <v>1</v>
      </c>
      <c r="J362" s="2" t="s">
        <v>16</v>
      </c>
      <c r="K362">
        <f>E362*0.01</f>
        <v>1.6980000000000002</v>
      </c>
      <c r="L362" s="15">
        <f>F362*0.453592</f>
        <v>76.203456000000003</v>
      </c>
      <c r="M362" s="16">
        <f t="shared" si="5"/>
        <v>26.4</v>
      </c>
      <c r="N362" t="str">
        <f>IF(M362&lt;=18.5,"Underweight",IF(M362&lt;=24.9,"Healthy weight",IF(M362&lt;=29.9,"Over weight", "Obesity")))</f>
        <v>Over weight</v>
      </c>
    </row>
    <row r="363" spans="1:14" x14ac:dyDescent="0.2">
      <c r="A363" s="1" t="s">
        <v>545</v>
      </c>
      <c r="B363" s="2">
        <v>2020</v>
      </c>
      <c r="C363" s="2" t="s">
        <v>11</v>
      </c>
      <c r="D363" s="2">
        <v>43</v>
      </c>
      <c r="E363" s="2">
        <v>157.69999999999999</v>
      </c>
      <c r="F363" s="2">
        <v>119</v>
      </c>
      <c r="G363" s="2" t="s">
        <v>15</v>
      </c>
      <c r="H363" s="2">
        <v>3946.94</v>
      </c>
      <c r="I363" s="2">
        <v>1</v>
      </c>
      <c r="J363" s="2" t="s">
        <v>16</v>
      </c>
      <c r="K363">
        <f>E363*0.01</f>
        <v>1.577</v>
      </c>
      <c r="L363" s="15">
        <f>F363*0.453592</f>
        <v>53.977448000000003</v>
      </c>
      <c r="M363" s="16">
        <f t="shared" si="5"/>
        <v>21.7</v>
      </c>
      <c r="N363" t="str">
        <f>IF(M363&lt;=18.5,"Underweight",IF(M363&lt;=24.9,"Healthy weight",IF(M363&lt;=29.9,"Over weight", "Obesity")))</f>
        <v>Healthy weight</v>
      </c>
    </row>
    <row r="364" spans="1:14" x14ac:dyDescent="0.2">
      <c r="A364" s="1" t="s">
        <v>289</v>
      </c>
      <c r="B364" s="2">
        <v>2020</v>
      </c>
      <c r="C364" s="2" t="s">
        <v>19</v>
      </c>
      <c r="D364" s="2">
        <v>32</v>
      </c>
      <c r="E364" s="2">
        <v>198</v>
      </c>
      <c r="F364" s="2">
        <v>188</v>
      </c>
      <c r="G364" s="2" t="s">
        <v>15</v>
      </c>
      <c r="H364" s="2">
        <v>2904.17</v>
      </c>
      <c r="I364" s="2">
        <v>2</v>
      </c>
      <c r="J364" s="2" t="s">
        <v>16</v>
      </c>
      <c r="K364">
        <f>E364*0.01</f>
        <v>1.98</v>
      </c>
      <c r="L364" s="15">
        <f>F364*0.453592</f>
        <v>85.275295999999997</v>
      </c>
      <c r="M364" s="16">
        <f t="shared" si="5"/>
        <v>21.8</v>
      </c>
      <c r="N364" t="str">
        <f>IF(M364&lt;=18.5,"Underweight",IF(M364&lt;=24.9,"Healthy weight",IF(M364&lt;=29.9,"Over weight", "Obesity")))</f>
        <v>Healthy weight</v>
      </c>
    </row>
    <row r="365" spans="1:14" x14ac:dyDescent="0.2">
      <c r="A365" s="1" t="s">
        <v>356</v>
      </c>
      <c r="B365" s="2">
        <v>2020</v>
      </c>
      <c r="C365" s="2" t="s">
        <v>19</v>
      </c>
      <c r="D365" s="2">
        <v>31</v>
      </c>
      <c r="E365" s="2">
        <v>173.3</v>
      </c>
      <c r="F365" s="2">
        <v>175</v>
      </c>
      <c r="G365" s="2" t="s">
        <v>12</v>
      </c>
      <c r="H365" s="2">
        <v>2439.69</v>
      </c>
      <c r="I365" s="2">
        <v>2</v>
      </c>
      <c r="J365" s="2" t="s">
        <v>16</v>
      </c>
      <c r="K365">
        <f>E365*0.01</f>
        <v>1.7330000000000001</v>
      </c>
      <c r="L365" s="15">
        <f>F365*0.453592</f>
        <v>79.378600000000006</v>
      </c>
      <c r="M365" s="16">
        <f t="shared" si="5"/>
        <v>26.4</v>
      </c>
      <c r="N365" t="str">
        <f>IF(M365&lt;=18.5,"Underweight",IF(M365&lt;=24.9,"Healthy weight",IF(M365&lt;=29.9,"Over weight", "Obesity")))</f>
        <v>Over weight</v>
      </c>
    </row>
    <row r="366" spans="1:14" x14ac:dyDescent="0.2">
      <c r="A366" s="1" t="s">
        <v>569</v>
      </c>
      <c r="B366" s="2">
        <v>2020</v>
      </c>
      <c r="C366" s="2" t="s">
        <v>19</v>
      </c>
      <c r="D366" s="2">
        <v>38</v>
      </c>
      <c r="E366" s="2">
        <v>170.1</v>
      </c>
      <c r="F366" s="2">
        <v>205</v>
      </c>
      <c r="G366" s="2" t="s">
        <v>12</v>
      </c>
      <c r="H366" s="2">
        <v>8141.14</v>
      </c>
      <c r="I366" s="2">
        <v>1</v>
      </c>
      <c r="J366" s="2" t="s">
        <v>16</v>
      </c>
      <c r="K366">
        <f>E366*0.01</f>
        <v>1.7010000000000001</v>
      </c>
      <c r="L366" s="15">
        <f>F366*0.453592</f>
        <v>92.986360000000005</v>
      </c>
      <c r="M366" s="16">
        <f t="shared" si="5"/>
        <v>32.1</v>
      </c>
      <c r="N366" t="str">
        <f>IF(M366&lt;=18.5,"Underweight",IF(M366&lt;=24.9,"Healthy weight",IF(M366&lt;=29.9,"Over weight", "Obesity")))</f>
        <v>Obesity</v>
      </c>
    </row>
    <row r="367" spans="1:14" x14ac:dyDescent="0.2">
      <c r="A367" s="1" t="s">
        <v>1276</v>
      </c>
      <c r="B367" s="2">
        <v>2020</v>
      </c>
      <c r="C367" s="2" t="s">
        <v>11</v>
      </c>
      <c r="D367" s="2">
        <v>39</v>
      </c>
      <c r="E367" s="2">
        <v>173.8</v>
      </c>
      <c r="F367" s="2">
        <v>145</v>
      </c>
      <c r="G367" s="2" t="s">
        <v>15</v>
      </c>
      <c r="H367" s="2">
        <v>11024.61</v>
      </c>
      <c r="I367" s="2">
        <v>1</v>
      </c>
      <c r="J367" s="2" t="s">
        <v>16</v>
      </c>
      <c r="K367">
        <f>E367*0.01</f>
        <v>1.7380000000000002</v>
      </c>
      <c r="L367" s="15">
        <f>F367*0.453592</f>
        <v>65.770839999999993</v>
      </c>
      <c r="M367" s="16">
        <f t="shared" si="5"/>
        <v>21.8</v>
      </c>
      <c r="N367" t="str">
        <f>IF(M367&lt;=18.5,"Underweight",IF(M367&lt;=24.9,"Healthy weight",IF(M367&lt;=29.9,"Over weight", "Obesity")))</f>
        <v>Healthy weight</v>
      </c>
    </row>
    <row r="368" spans="1:14" x14ac:dyDescent="0.2">
      <c r="A368" s="1" t="s">
        <v>868</v>
      </c>
      <c r="B368" s="2">
        <v>2020</v>
      </c>
      <c r="C368" s="2" t="s">
        <v>11</v>
      </c>
      <c r="D368" s="2">
        <v>43</v>
      </c>
      <c r="E368" s="2">
        <v>160.69999999999999</v>
      </c>
      <c r="F368" s="2">
        <v>183</v>
      </c>
      <c r="G368" s="2" t="s">
        <v>15</v>
      </c>
      <c r="H368" s="2">
        <v>26593.63</v>
      </c>
      <c r="I368" s="2">
        <v>1</v>
      </c>
      <c r="J368" s="2" t="s">
        <v>16</v>
      </c>
      <c r="K368">
        <f>E368*0.01</f>
        <v>1.607</v>
      </c>
      <c r="L368" s="15">
        <f>F368*0.453592</f>
        <v>83.007335999999995</v>
      </c>
      <c r="M368" s="16">
        <f t="shared" si="5"/>
        <v>32.1</v>
      </c>
      <c r="N368" t="str">
        <f>IF(M368&lt;=18.5,"Underweight",IF(M368&lt;=24.9,"Healthy weight",IF(M368&lt;=29.9,"Over weight", "Obesity")))</f>
        <v>Obesity</v>
      </c>
    </row>
    <row r="369" spans="1:14" x14ac:dyDescent="0.2">
      <c r="A369" s="1" t="s">
        <v>877</v>
      </c>
      <c r="B369" s="2">
        <v>2020</v>
      </c>
      <c r="C369" s="2" t="s">
        <v>19</v>
      </c>
      <c r="D369" s="2">
        <v>28</v>
      </c>
      <c r="E369" s="2">
        <v>162</v>
      </c>
      <c r="F369" s="2">
        <v>186</v>
      </c>
      <c r="G369" s="2" t="s">
        <v>15</v>
      </c>
      <c r="H369" s="2">
        <v>2419.9499999999998</v>
      </c>
      <c r="I369" s="2">
        <v>0</v>
      </c>
      <c r="J369" s="2" t="s">
        <v>16</v>
      </c>
      <c r="K369">
        <f>E369*0.01</f>
        <v>1.62</v>
      </c>
      <c r="L369" s="15">
        <f>F369*0.453592</f>
        <v>84.368111999999996</v>
      </c>
      <c r="M369" s="16">
        <f t="shared" si="5"/>
        <v>32.1</v>
      </c>
      <c r="N369" t="str">
        <f>IF(M369&lt;=18.5,"Underweight",IF(M369&lt;=24.9,"Healthy weight",IF(M369&lt;=29.9,"Over weight", "Obesity")))</f>
        <v>Obesity</v>
      </c>
    </row>
    <row r="370" spans="1:14" x14ac:dyDescent="0.2">
      <c r="A370" s="1" t="s">
        <v>297</v>
      </c>
      <c r="B370" s="2">
        <v>2020</v>
      </c>
      <c r="C370" s="2" t="s">
        <v>26</v>
      </c>
      <c r="D370" s="2">
        <v>41</v>
      </c>
      <c r="E370" s="2">
        <v>170.2</v>
      </c>
      <c r="F370" s="2">
        <v>169</v>
      </c>
      <c r="G370" s="2" t="s">
        <v>12</v>
      </c>
      <c r="H370" s="2">
        <v>4395.62</v>
      </c>
      <c r="I370" s="2">
        <v>2</v>
      </c>
      <c r="J370" s="2" t="s">
        <v>16</v>
      </c>
      <c r="K370">
        <f>E370*0.01</f>
        <v>1.702</v>
      </c>
      <c r="L370" s="15">
        <f>F370*0.453592</f>
        <v>76.657048000000003</v>
      </c>
      <c r="M370" s="16">
        <f t="shared" si="5"/>
        <v>26.5</v>
      </c>
      <c r="N370" t="str">
        <f>IF(M370&lt;=18.5,"Underweight",IF(M370&lt;=24.9,"Healthy weight",IF(M370&lt;=29.9,"Over weight", "Obesity")))</f>
        <v>Over weight</v>
      </c>
    </row>
    <row r="371" spans="1:14" x14ac:dyDescent="0.2">
      <c r="A371" s="1" t="s">
        <v>478</v>
      </c>
      <c r="B371" s="2">
        <v>2020</v>
      </c>
      <c r="C371" s="2" t="s">
        <v>19</v>
      </c>
      <c r="D371" s="2">
        <v>45</v>
      </c>
      <c r="E371" s="2">
        <v>171.7</v>
      </c>
      <c r="F371" s="2">
        <v>172</v>
      </c>
      <c r="G371" s="2" t="s">
        <v>12</v>
      </c>
      <c r="H371" s="2">
        <v>8918.82</v>
      </c>
      <c r="I371" s="2">
        <v>1</v>
      </c>
      <c r="J371" s="2" t="s">
        <v>16</v>
      </c>
      <c r="K371">
        <f>E371*0.01</f>
        <v>1.7169999999999999</v>
      </c>
      <c r="L371" s="15">
        <f>F371*0.453592</f>
        <v>78.017824000000005</v>
      </c>
      <c r="M371" s="16">
        <f t="shared" si="5"/>
        <v>26.5</v>
      </c>
      <c r="N371" t="str">
        <f>IF(M371&lt;=18.5,"Underweight",IF(M371&lt;=24.9,"Healthy weight",IF(M371&lt;=29.9,"Over weight", "Obesity")))</f>
        <v>Over weight</v>
      </c>
    </row>
    <row r="372" spans="1:14" x14ac:dyDescent="0.2">
      <c r="A372" s="1" t="s">
        <v>951</v>
      </c>
      <c r="B372" s="2">
        <v>2020</v>
      </c>
      <c r="C372" s="2" t="s">
        <v>11</v>
      </c>
      <c r="D372" s="2">
        <v>40</v>
      </c>
      <c r="E372" s="2">
        <v>162.5</v>
      </c>
      <c r="F372" s="2">
        <v>187</v>
      </c>
      <c r="G372" s="2" t="s">
        <v>15</v>
      </c>
      <c r="H372" s="2">
        <v>5084.9799999999996</v>
      </c>
      <c r="I372" s="2">
        <v>1</v>
      </c>
      <c r="J372" s="2" t="s">
        <v>16</v>
      </c>
      <c r="K372">
        <f>E372*0.01</f>
        <v>1.625</v>
      </c>
      <c r="L372" s="15">
        <f>F372*0.453592</f>
        <v>84.821703999999997</v>
      </c>
      <c r="M372" s="16">
        <f t="shared" si="5"/>
        <v>32.1</v>
      </c>
      <c r="N372" t="str">
        <f>IF(M372&lt;=18.5,"Underweight",IF(M372&lt;=24.9,"Healthy weight",IF(M372&lt;=29.9,"Over weight", "Obesity")))</f>
        <v>Obesity</v>
      </c>
    </row>
    <row r="373" spans="1:14" x14ac:dyDescent="0.2">
      <c r="A373" s="1" t="s">
        <v>1361</v>
      </c>
      <c r="B373" s="2">
        <v>2020</v>
      </c>
      <c r="C373" s="2" t="s">
        <v>26</v>
      </c>
      <c r="D373" s="2">
        <v>33</v>
      </c>
      <c r="E373" s="2">
        <v>183.5</v>
      </c>
      <c r="F373" s="2">
        <v>238</v>
      </c>
      <c r="G373" s="2" t="s">
        <v>15</v>
      </c>
      <c r="H373" s="2">
        <v>3343.83</v>
      </c>
      <c r="I373" s="2">
        <v>0</v>
      </c>
      <c r="J373" s="2" t="s">
        <v>16</v>
      </c>
      <c r="K373">
        <f>E373*0.01</f>
        <v>1.835</v>
      </c>
      <c r="L373" s="15">
        <f>F373*0.453592</f>
        <v>107.95489600000001</v>
      </c>
      <c r="M373" s="16">
        <f t="shared" si="5"/>
        <v>32.1</v>
      </c>
      <c r="N373" t="str">
        <f>IF(M373&lt;=18.5,"Underweight",IF(M373&lt;=24.9,"Healthy weight",IF(M373&lt;=29.9,"Over weight", "Obesity")))</f>
        <v>Obesity</v>
      </c>
    </row>
    <row r="374" spans="1:14" x14ac:dyDescent="0.2">
      <c r="A374" s="1" t="s">
        <v>273</v>
      </c>
      <c r="B374" s="2">
        <v>2020</v>
      </c>
      <c r="C374" s="2" t="s">
        <v>26</v>
      </c>
      <c r="D374" s="2">
        <v>25</v>
      </c>
      <c r="E374" s="2">
        <v>156</v>
      </c>
      <c r="F374" s="2">
        <v>173</v>
      </c>
      <c r="G374" s="2" t="s">
        <v>15</v>
      </c>
      <c r="H374" s="2">
        <v>2597.56</v>
      </c>
      <c r="I374" s="2">
        <v>0</v>
      </c>
      <c r="J374" s="2" t="s">
        <v>16</v>
      </c>
      <c r="K374">
        <f>E374*0.01</f>
        <v>1.56</v>
      </c>
      <c r="L374" s="15">
        <f>F374*0.453592</f>
        <v>78.471416000000005</v>
      </c>
      <c r="M374" s="16">
        <f t="shared" si="5"/>
        <v>32.200000000000003</v>
      </c>
      <c r="N374" t="str">
        <f>IF(M374&lt;=18.5,"Underweight",IF(M374&lt;=24.9,"Healthy weight",IF(M374&lt;=29.9,"Over weight", "Obesity")))</f>
        <v>Obesity</v>
      </c>
    </row>
    <row r="375" spans="1:14" x14ac:dyDescent="0.2">
      <c r="A375" s="1" t="s">
        <v>329</v>
      </c>
      <c r="B375" s="2">
        <v>2020</v>
      </c>
      <c r="C375" s="2" t="s">
        <v>21</v>
      </c>
      <c r="D375" s="2">
        <v>42</v>
      </c>
      <c r="E375" s="2">
        <v>179.1</v>
      </c>
      <c r="F375" s="2">
        <v>228</v>
      </c>
      <c r="G375" s="2" t="s">
        <v>15</v>
      </c>
      <c r="H375" s="2">
        <v>26072.83</v>
      </c>
      <c r="I375" s="2">
        <v>1</v>
      </c>
      <c r="J375" s="2" t="s">
        <v>13</v>
      </c>
      <c r="K375">
        <f>E375*0.01</f>
        <v>1.7909999999999999</v>
      </c>
      <c r="L375" s="15">
        <f>F375*0.453592</f>
        <v>103.418976</v>
      </c>
      <c r="M375" s="16">
        <f t="shared" si="5"/>
        <v>32.200000000000003</v>
      </c>
      <c r="N375" t="str">
        <f>IF(M375&lt;=18.5,"Underweight",IF(M375&lt;=24.9,"Healthy weight",IF(M375&lt;=29.9,"Over weight", "Obesity")))</f>
        <v>Obesity</v>
      </c>
    </row>
    <row r="376" spans="1:14" x14ac:dyDescent="0.2">
      <c r="A376" s="1" t="s">
        <v>455</v>
      </c>
      <c r="B376" s="2">
        <v>2020</v>
      </c>
      <c r="C376" s="2" t="s">
        <v>21</v>
      </c>
      <c r="D376" s="2">
        <v>41</v>
      </c>
      <c r="E376" s="2">
        <v>181.4</v>
      </c>
      <c r="F376" s="2">
        <v>158</v>
      </c>
      <c r="G376" s="2" t="s">
        <v>15</v>
      </c>
      <c r="H376" s="2">
        <v>5697.5</v>
      </c>
      <c r="I376" s="2">
        <v>2</v>
      </c>
      <c r="J376" s="2" t="s">
        <v>16</v>
      </c>
      <c r="K376">
        <f>E376*0.01</f>
        <v>1.8140000000000001</v>
      </c>
      <c r="L376" s="15">
        <f>F376*0.453592</f>
        <v>71.667535999999998</v>
      </c>
      <c r="M376" s="16">
        <f t="shared" si="5"/>
        <v>21.8</v>
      </c>
      <c r="N376" t="str">
        <f>IF(M376&lt;=18.5,"Underweight",IF(M376&lt;=24.9,"Healthy weight",IF(M376&lt;=29.9,"Over weight", "Obesity")))</f>
        <v>Healthy weight</v>
      </c>
    </row>
    <row r="377" spans="1:14" x14ac:dyDescent="0.2">
      <c r="A377" s="1" t="s">
        <v>418</v>
      </c>
      <c r="B377" s="2">
        <v>2020</v>
      </c>
      <c r="C377" s="2" t="s">
        <v>19</v>
      </c>
      <c r="D377" s="2">
        <v>26</v>
      </c>
      <c r="E377" s="2">
        <v>165.6</v>
      </c>
      <c r="F377" s="2">
        <v>160</v>
      </c>
      <c r="G377" s="2" t="s">
        <v>12</v>
      </c>
      <c r="H377" s="2">
        <v>1603.98</v>
      </c>
      <c r="I377" s="2">
        <v>0</v>
      </c>
      <c r="J377" s="2" t="s">
        <v>16</v>
      </c>
      <c r="K377">
        <f>E377*0.01</f>
        <v>1.6559999999999999</v>
      </c>
      <c r="L377" s="15">
        <f>F377*0.453592</f>
        <v>72.574719999999999</v>
      </c>
      <c r="M377" s="16">
        <f t="shared" si="5"/>
        <v>26.5</v>
      </c>
      <c r="N377" t="str">
        <f>IF(M377&lt;=18.5,"Underweight",IF(M377&lt;=24.9,"Healthy weight",IF(M377&lt;=29.9,"Over weight", "Obesity")))</f>
        <v>Over weight</v>
      </c>
    </row>
    <row r="378" spans="1:14" x14ac:dyDescent="0.2">
      <c r="A378" s="1" t="s">
        <v>263</v>
      </c>
      <c r="B378" s="2">
        <v>2020</v>
      </c>
      <c r="C378" s="2" t="s">
        <v>26</v>
      </c>
      <c r="D378" s="2">
        <v>31</v>
      </c>
      <c r="E378" s="2">
        <v>149.80000000000001</v>
      </c>
      <c r="F378" s="2">
        <v>131</v>
      </c>
      <c r="G378" s="2" t="s">
        <v>15</v>
      </c>
      <c r="H378" s="2">
        <v>7447.55</v>
      </c>
      <c r="I378" s="2">
        <v>1</v>
      </c>
      <c r="J378" s="2" t="s">
        <v>16</v>
      </c>
      <c r="K378">
        <f>E378*0.01</f>
        <v>1.4980000000000002</v>
      </c>
      <c r="L378" s="15">
        <f>F378*0.453592</f>
        <v>59.420552000000001</v>
      </c>
      <c r="M378" s="16">
        <f t="shared" si="5"/>
        <v>26.5</v>
      </c>
      <c r="N378" t="str">
        <f>IF(M378&lt;=18.5,"Underweight",IF(M378&lt;=24.9,"Healthy weight",IF(M378&lt;=29.9,"Over weight", "Obesity")))</f>
        <v>Over weight</v>
      </c>
    </row>
    <row r="379" spans="1:14" x14ac:dyDescent="0.2">
      <c r="A379" s="1" t="s">
        <v>626</v>
      </c>
      <c r="B379" s="2">
        <v>2020</v>
      </c>
      <c r="C379" s="2" t="s">
        <v>19</v>
      </c>
      <c r="D379" s="2">
        <v>25</v>
      </c>
      <c r="E379" s="2">
        <v>160.19999999999999</v>
      </c>
      <c r="F379" s="2">
        <v>150</v>
      </c>
      <c r="G379" s="2" t="s">
        <v>12</v>
      </c>
      <c r="H379" s="2">
        <v>1337.55</v>
      </c>
      <c r="I379" s="2">
        <v>0</v>
      </c>
      <c r="J379" s="2" t="s">
        <v>16</v>
      </c>
      <c r="K379">
        <f>E379*0.01</f>
        <v>1.6019999999999999</v>
      </c>
      <c r="L379" s="15">
        <f>F379*0.453592</f>
        <v>68.038799999999995</v>
      </c>
      <c r="M379" s="16">
        <f t="shared" si="5"/>
        <v>26.5</v>
      </c>
      <c r="N379" t="str">
        <f>IF(M379&lt;=18.5,"Underweight",IF(M379&lt;=24.9,"Healthy weight",IF(M379&lt;=29.9,"Over weight", "Obesity")))</f>
        <v>Over weight</v>
      </c>
    </row>
    <row r="380" spans="1:14" x14ac:dyDescent="0.2">
      <c r="A380" s="1" t="s">
        <v>396</v>
      </c>
      <c r="B380" s="2">
        <v>2020</v>
      </c>
      <c r="C380" s="2" t="s">
        <v>19</v>
      </c>
      <c r="D380" s="2">
        <v>31</v>
      </c>
      <c r="E380" s="2">
        <v>161.1</v>
      </c>
      <c r="F380" s="2">
        <v>102</v>
      </c>
      <c r="G380" s="2" t="s">
        <v>12</v>
      </c>
      <c r="H380" s="2">
        <v>3651.76</v>
      </c>
      <c r="I380" s="2">
        <v>0</v>
      </c>
      <c r="J380" s="2" t="s">
        <v>16</v>
      </c>
      <c r="K380">
        <f>E380*0.01</f>
        <v>1.611</v>
      </c>
      <c r="L380" s="15">
        <f>F380*0.453592</f>
        <v>46.266384000000002</v>
      </c>
      <c r="M380" s="16">
        <f t="shared" si="5"/>
        <v>17.8</v>
      </c>
      <c r="N380" t="str">
        <f>IF(M380&lt;=18.5,"Underweight",IF(M380&lt;=24.9,"Healthy weight",IF(M380&lt;=29.9,"Over weight", "Obesity")))</f>
        <v>Underweight</v>
      </c>
    </row>
    <row r="381" spans="1:14" x14ac:dyDescent="0.2">
      <c r="A381" s="1" t="s">
        <v>607</v>
      </c>
      <c r="B381" s="2">
        <v>2020</v>
      </c>
      <c r="C381" s="2" t="s">
        <v>19</v>
      </c>
      <c r="D381" s="2">
        <v>31</v>
      </c>
      <c r="E381" s="2">
        <v>168.3</v>
      </c>
      <c r="F381" s="2">
        <v>201</v>
      </c>
      <c r="G381" s="2" t="s">
        <v>12</v>
      </c>
      <c r="H381" s="2">
        <v>4198.03</v>
      </c>
      <c r="I381" s="2">
        <v>0</v>
      </c>
      <c r="J381" s="2" t="s">
        <v>16</v>
      </c>
      <c r="K381">
        <f>E381*0.01</f>
        <v>1.6830000000000001</v>
      </c>
      <c r="L381" s="15">
        <f>F381*0.453592</f>
        <v>91.171992000000003</v>
      </c>
      <c r="M381" s="16">
        <f t="shared" si="5"/>
        <v>32.200000000000003</v>
      </c>
      <c r="N381" t="str">
        <f>IF(M381&lt;=18.5,"Underweight",IF(M381&lt;=24.9,"Healthy weight",IF(M381&lt;=29.9,"Over weight", "Obesity")))</f>
        <v>Obesity</v>
      </c>
    </row>
    <row r="382" spans="1:14" x14ac:dyDescent="0.2">
      <c r="A382" s="1" t="s">
        <v>1256</v>
      </c>
      <c r="B382" s="2">
        <v>2020</v>
      </c>
      <c r="C382" s="2" t="s">
        <v>19</v>
      </c>
      <c r="D382" s="2">
        <v>24</v>
      </c>
      <c r="E382" s="2">
        <v>177.8</v>
      </c>
      <c r="F382" s="2">
        <v>152</v>
      </c>
      <c r="G382" s="2" t="s">
        <v>12</v>
      </c>
      <c r="H382" s="2">
        <v>802.38</v>
      </c>
      <c r="I382" s="2">
        <v>0</v>
      </c>
      <c r="J382" s="2" t="s">
        <v>16</v>
      </c>
      <c r="K382">
        <f>E382*0.01</f>
        <v>1.7780000000000002</v>
      </c>
      <c r="L382" s="15">
        <f>F382*0.453592</f>
        <v>68.945983999999996</v>
      </c>
      <c r="M382" s="16">
        <f t="shared" si="5"/>
        <v>21.8</v>
      </c>
      <c r="N382" t="str">
        <f>IF(M382&lt;=18.5,"Underweight",IF(M382&lt;=24.9,"Healthy weight",IF(M382&lt;=29.9,"Over weight", "Obesity")))</f>
        <v>Healthy weight</v>
      </c>
    </row>
    <row r="383" spans="1:14" x14ac:dyDescent="0.2">
      <c r="A383" s="1" t="s">
        <v>725</v>
      </c>
      <c r="B383" s="2">
        <v>2020</v>
      </c>
      <c r="C383" s="2" t="s">
        <v>11</v>
      </c>
      <c r="D383" s="2">
        <v>38</v>
      </c>
      <c r="E383" s="2">
        <v>157.80000000000001</v>
      </c>
      <c r="F383" s="2">
        <v>177</v>
      </c>
      <c r="G383" s="2" t="s">
        <v>12</v>
      </c>
      <c r="H383" s="2">
        <v>9673.2000000000007</v>
      </c>
      <c r="I383" s="2">
        <v>1</v>
      </c>
      <c r="J383" s="2" t="s">
        <v>16</v>
      </c>
      <c r="K383">
        <f>E383*0.01</f>
        <v>1.5780000000000001</v>
      </c>
      <c r="L383" s="15">
        <f>F383*0.453592</f>
        <v>80.285783999999992</v>
      </c>
      <c r="M383" s="16">
        <f t="shared" si="5"/>
        <v>32.200000000000003</v>
      </c>
      <c r="N383" t="str">
        <f>IF(M383&lt;=18.5,"Underweight",IF(M383&lt;=24.9,"Healthy weight",IF(M383&lt;=29.9,"Over weight", "Obesity")))</f>
        <v>Obesity</v>
      </c>
    </row>
    <row r="384" spans="1:14" x14ac:dyDescent="0.2">
      <c r="A384" s="1" t="s">
        <v>144</v>
      </c>
      <c r="B384" s="2">
        <v>2020</v>
      </c>
      <c r="C384" s="2" t="s">
        <v>11</v>
      </c>
      <c r="D384" s="2">
        <v>32</v>
      </c>
      <c r="E384" s="2">
        <v>166.4</v>
      </c>
      <c r="F384" s="2">
        <v>162</v>
      </c>
      <c r="G384" s="2" t="s">
        <v>12</v>
      </c>
      <c r="H384" s="2">
        <v>4746.4799999999996</v>
      </c>
      <c r="I384" s="2">
        <v>4</v>
      </c>
      <c r="J384" s="2" t="s">
        <v>16</v>
      </c>
      <c r="K384">
        <f>E384*0.01</f>
        <v>1.6640000000000001</v>
      </c>
      <c r="L384" s="15">
        <f>F384*0.453592</f>
        <v>73.481904</v>
      </c>
      <c r="M384" s="16">
        <f t="shared" si="5"/>
        <v>26.5</v>
      </c>
      <c r="N384" t="str">
        <f>IF(M384&lt;=18.5,"Underweight",IF(M384&lt;=24.9,"Healthy weight",IF(M384&lt;=29.9,"Over weight", "Obesity")))</f>
        <v>Over weight</v>
      </c>
    </row>
    <row r="385" spans="1:14" x14ac:dyDescent="0.2">
      <c r="A385" s="1" t="s">
        <v>899</v>
      </c>
      <c r="B385" s="2">
        <v>2020</v>
      </c>
      <c r="C385" s="2" t="s">
        <v>11</v>
      </c>
      <c r="D385" s="2">
        <v>39</v>
      </c>
      <c r="E385" s="2">
        <v>171.6</v>
      </c>
      <c r="F385" s="2">
        <v>209</v>
      </c>
      <c r="G385" s="2" t="s">
        <v>15</v>
      </c>
      <c r="H385" s="2">
        <v>4763.6400000000003</v>
      </c>
      <c r="I385" s="2">
        <v>1</v>
      </c>
      <c r="J385" s="2" t="s">
        <v>16</v>
      </c>
      <c r="K385">
        <f>E385*0.01</f>
        <v>1.716</v>
      </c>
      <c r="L385" s="15">
        <f>F385*0.453592</f>
        <v>94.800727999999992</v>
      </c>
      <c r="M385" s="16">
        <f t="shared" si="5"/>
        <v>32.200000000000003</v>
      </c>
      <c r="N385" t="str">
        <f>IF(M385&lt;=18.5,"Underweight",IF(M385&lt;=24.9,"Healthy weight",IF(M385&lt;=29.9,"Over weight", "Obesity")))</f>
        <v>Obesity</v>
      </c>
    </row>
    <row r="386" spans="1:14" x14ac:dyDescent="0.2">
      <c r="A386" s="1" t="s">
        <v>856</v>
      </c>
      <c r="B386" s="2">
        <v>2020</v>
      </c>
      <c r="C386" s="2" t="s">
        <v>11</v>
      </c>
      <c r="D386" s="2">
        <v>38</v>
      </c>
      <c r="E386" s="2">
        <v>155.19999999999999</v>
      </c>
      <c r="F386" s="2">
        <v>141</v>
      </c>
      <c r="G386" s="2" t="s">
        <v>15</v>
      </c>
      <c r="H386" s="2">
        <v>6840.76</v>
      </c>
      <c r="I386" s="2">
        <v>3</v>
      </c>
      <c r="J386" s="2" t="s">
        <v>16</v>
      </c>
      <c r="K386">
        <f>E386*0.01</f>
        <v>1.5519999999999998</v>
      </c>
      <c r="L386" s="15">
        <f>F386*0.453592</f>
        <v>63.956471999999998</v>
      </c>
      <c r="M386" s="16">
        <f t="shared" si="5"/>
        <v>26.6</v>
      </c>
      <c r="N386" t="str">
        <f>IF(M386&lt;=18.5,"Underweight",IF(M386&lt;=24.9,"Healthy weight",IF(M386&lt;=29.9,"Over weight", "Obesity")))</f>
        <v>Over weight</v>
      </c>
    </row>
    <row r="387" spans="1:14" x14ac:dyDescent="0.2">
      <c r="A387" s="1" t="s">
        <v>915</v>
      </c>
      <c r="B387" s="2">
        <v>2020</v>
      </c>
      <c r="C387" s="2" t="s">
        <v>19</v>
      </c>
      <c r="D387" s="2">
        <v>30</v>
      </c>
      <c r="E387" s="2">
        <v>183</v>
      </c>
      <c r="F387" s="2">
        <v>238</v>
      </c>
      <c r="G387" s="2" t="s">
        <v>12</v>
      </c>
      <c r="H387" s="2">
        <v>2667.31</v>
      </c>
      <c r="I387" s="2">
        <v>0</v>
      </c>
      <c r="J387" s="2" t="s">
        <v>16</v>
      </c>
      <c r="K387">
        <f>E387*0.01</f>
        <v>1.83</v>
      </c>
      <c r="L387" s="15">
        <f>F387*0.453592</f>
        <v>107.95489600000001</v>
      </c>
      <c r="M387" s="16">
        <f t="shared" ref="M387:M450" si="6">ROUND(L387/(K387^2),1)</f>
        <v>32.200000000000003</v>
      </c>
      <c r="N387" t="str">
        <f>IF(M387&lt;=18.5,"Underweight",IF(M387&lt;=24.9,"Healthy weight",IF(M387&lt;=29.9,"Over weight", "Obesity")))</f>
        <v>Obesity</v>
      </c>
    </row>
    <row r="388" spans="1:14" x14ac:dyDescent="0.2">
      <c r="A388" s="1" t="s">
        <v>386</v>
      </c>
      <c r="B388" s="2">
        <v>2020</v>
      </c>
      <c r="C388" s="2" t="s">
        <v>21</v>
      </c>
      <c r="D388" s="2">
        <v>29</v>
      </c>
      <c r="E388" s="2">
        <v>188.5</v>
      </c>
      <c r="F388" s="2">
        <v>208</v>
      </c>
      <c r="G388" s="2" t="s">
        <v>15</v>
      </c>
      <c r="H388" s="2">
        <v>9641.2999999999993</v>
      </c>
      <c r="I388" s="2">
        <v>2</v>
      </c>
      <c r="J388" s="2" t="s">
        <v>16</v>
      </c>
      <c r="K388">
        <f>E388*0.01</f>
        <v>1.885</v>
      </c>
      <c r="L388" s="15">
        <f>F388*0.453592</f>
        <v>94.347136000000006</v>
      </c>
      <c r="M388" s="16">
        <f t="shared" si="6"/>
        <v>26.6</v>
      </c>
      <c r="N388" t="str">
        <f>IF(M388&lt;=18.5,"Underweight",IF(M388&lt;=24.9,"Healthy weight",IF(M388&lt;=29.9,"Over weight", "Obesity")))</f>
        <v>Over weight</v>
      </c>
    </row>
    <row r="389" spans="1:14" x14ac:dyDescent="0.2">
      <c r="A389" s="1" t="s">
        <v>314</v>
      </c>
      <c r="B389" s="2">
        <v>2020</v>
      </c>
      <c r="C389" s="2" t="s">
        <v>26</v>
      </c>
      <c r="D389" s="2">
        <v>38</v>
      </c>
      <c r="E389" s="2">
        <v>160.6</v>
      </c>
      <c r="F389" s="2">
        <v>151</v>
      </c>
      <c r="G389" s="2" t="s">
        <v>15</v>
      </c>
      <c r="H389" s="2">
        <v>14051.67</v>
      </c>
      <c r="I389" s="2">
        <v>2</v>
      </c>
      <c r="J389" s="2" t="s">
        <v>16</v>
      </c>
      <c r="K389">
        <f>E389*0.01</f>
        <v>1.6059999999999999</v>
      </c>
      <c r="L389" s="15">
        <f>F389*0.453592</f>
        <v>68.492391999999995</v>
      </c>
      <c r="M389" s="16">
        <f t="shared" si="6"/>
        <v>26.6</v>
      </c>
      <c r="N389" t="str">
        <f>IF(M389&lt;=18.5,"Underweight",IF(M389&lt;=24.9,"Healthy weight",IF(M389&lt;=29.9,"Over weight", "Obesity")))</f>
        <v>Over weight</v>
      </c>
    </row>
    <row r="390" spans="1:14" x14ac:dyDescent="0.2">
      <c r="A390" s="1" t="s">
        <v>952</v>
      </c>
      <c r="B390" s="2">
        <v>2020</v>
      </c>
      <c r="C390" s="2" t="s">
        <v>26</v>
      </c>
      <c r="D390" s="2">
        <v>34</v>
      </c>
      <c r="E390" s="2">
        <v>167.8</v>
      </c>
      <c r="F390" s="2">
        <v>200</v>
      </c>
      <c r="G390" s="2" t="s">
        <v>12</v>
      </c>
      <c r="H390" s="2">
        <v>8036.98</v>
      </c>
      <c r="I390" s="2">
        <v>1</v>
      </c>
      <c r="J390" s="2" t="s">
        <v>16</v>
      </c>
      <c r="K390">
        <f>E390*0.01</f>
        <v>1.6780000000000002</v>
      </c>
      <c r="L390" s="15">
        <f>F390*0.453592</f>
        <v>90.718400000000003</v>
      </c>
      <c r="M390" s="16">
        <f t="shared" si="6"/>
        <v>32.200000000000003</v>
      </c>
      <c r="N390" t="str">
        <f>IF(M390&lt;=18.5,"Underweight",IF(M390&lt;=24.9,"Healthy weight",IF(M390&lt;=29.9,"Over weight", "Obesity")))</f>
        <v>Obesity</v>
      </c>
    </row>
    <row r="391" spans="1:14" x14ac:dyDescent="0.2">
      <c r="A391" s="1" t="s">
        <v>792</v>
      </c>
      <c r="B391" s="2">
        <v>2020</v>
      </c>
      <c r="C391" s="2" t="s">
        <v>21</v>
      </c>
      <c r="D391" s="2">
        <v>27</v>
      </c>
      <c r="E391" s="2">
        <v>176.8</v>
      </c>
      <c r="F391" s="2">
        <v>183</v>
      </c>
      <c r="G391" s="2" t="s">
        <v>15</v>
      </c>
      <c r="H391" s="2">
        <v>1159.73</v>
      </c>
      <c r="I391" s="2">
        <v>0</v>
      </c>
      <c r="J391" s="2" t="s">
        <v>16</v>
      </c>
      <c r="K391">
        <f>E391*0.01</f>
        <v>1.7680000000000002</v>
      </c>
      <c r="L391" s="15">
        <f>F391*0.453592</f>
        <v>83.007335999999995</v>
      </c>
      <c r="M391" s="16">
        <f t="shared" si="6"/>
        <v>26.6</v>
      </c>
      <c r="N391" t="str">
        <f>IF(M391&lt;=18.5,"Underweight",IF(M391&lt;=24.9,"Healthy weight",IF(M391&lt;=29.9,"Over weight", "Obesity")))</f>
        <v>Over weight</v>
      </c>
    </row>
    <row r="392" spans="1:14" x14ac:dyDescent="0.2">
      <c r="A392" s="1" t="s">
        <v>1105</v>
      </c>
      <c r="B392" s="2">
        <v>2020</v>
      </c>
      <c r="C392" s="2" t="s">
        <v>11</v>
      </c>
      <c r="D392" s="2">
        <v>36</v>
      </c>
      <c r="E392" s="2">
        <v>182.6</v>
      </c>
      <c r="F392" s="2">
        <v>237</v>
      </c>
      <c r="G392" s="2" t="s">
        <v>12</v>
      </c>
      <c r="H392" s="2">
        <v>29274.81</v>
      </c>
      <c r="I392" s="2">
        <v>0</v>
      </c>
      <c r="J392" s="2" t="s">
        <v>13</v>
      </c>
      <c r="K392">
        <f>E392*0.01</f>
        <v>1.8260000000000001</v>
      </c>
      <c r="L392" s="15">
        <f>F392*0.453592</f>
        <v>107.501304</v>
      </c>
      <c r="M392" s="16">
        <f t="shared" si="6"/>
        <v>32.200000000000003</v>
      </c>
      <c r="N392" t="str">
        <f>IF(M392&lt;=18.5,"Underweight",IF(M392&lt;=24.9,"Healthy weight",IF(M392&lt;=29.9,"Over weight", "Obesity")))</f>
        <v>Obesity</v>
      </c>
    </row>
    <row r="393" spans="1:14" x14ac:dyDescent="0.2">
      <c r="A393" s="1" t="s">
        <v>605</v>
      </c>
      <c r="B393" s="2">
        <v>2020</v>
      </c>
      <c r="C393" s="2" t="s">
        <v>11</v>
      </c>
      <c r="D393" s="2">
        <v>39</v>
      </c>
      <c r="E393" s="2">
        <v>167.1</v>
      </c>
      <c r="F393" s="2">
        <v>164</v>
      </c>
      <c r="G393" s="2" t="s">
        <v>12</v>
      </c>
      <c r="H393" s="2">
        <v>5420.61</v>
      </c>
      <c r="I393" s="2">
        <v>1</v>
      </c>
      <c r="J393" s="2" t="s">
        <v>16</v>
      </c>
      <c r="K393">
        <f>E393*0.01</f>
        <v>1.671</v>
      </c>
      <c r="L393" s="15">
        <f>F393*0.453592</f>
        <v>74.389088000000001</v>
      </c>
      <c r="M393" s="16">
        <f t="shared" si="6"/>
        <v>26.6</v>
      </c>
      <c r="N393" t="str">
        <f>IF(M393&lt;=18.5,"Underweight",IF(M393&lt;=24.9,"Healthy weight",IF(M393&lt;=29.9,"Over weight", "Obesity")))</f>
        <v>Over weight</v>
      </c>
    </row>
    <row r="394" spans="1:14" x14ac:dyDescent="0.2">
      <c r="A394" s="1" t="s">
        <v>1158</v>
      </c>
      <c r="B394" s="2">
        <v>2020</v>
      </c>
      <c r="C394" s="2" t="s">
        <v>11</v>
      </c>
      <c r="D394" s="2">
        <v>39</v>
      </c>
      <c r="E394" s="2">
        <v>158.19999999999999</v>
      </c>
      <c r="F394" s="2">
        <v>147</v>
      </c>
      <c r="G394" s="2" t="s">
        <v>15</v>
      </c>
      <c r="H394" s="2">
        <v>4608.24</v>
      </c>
      <c r="I394" s="2">
        <v>1</v>
      </c>
      <c r="J394" s="2" t="s">
        <v>16</v>
      </c>
      <c r="K394">
        <f>E394*0.01</f>
        <v>1.5819999999999999</v>
      </c>
      <c r="L394" s="15">
        <f>F394*0.453592</f>
        <v>66.678023999999994</v>
      </c>
      <c r="M394" s="16">
        <f t="shared" si="6"/>
        <v>26.6</v>
      </c>
      <c r="N394" t="str">
        <f>IF(M394&lt;=18.5,"Underweight",IF(M394&lt;=24.9,"Healthy weight",IF(M394&lt;=29.9,"Over weight", "Obesity")))</f>
        <v>Over weight</v>
      </c>
    </row>
    <row r="395" spans="1:14" x14ac:dyDescent="0.2">
      <c r="A395" s="1" t="s">
        <v>835</v>
      </c>
      <c r="B395" s="2">
        <v>2020</v>
      </c>
      <c r="C395" s="2" t="s">
        <v>11</v>
      </c>
      <c r="D395" s="2">
        <v>41</v>
      </c>
      <c r="E395" s="2">
        <v>174.8</v>
      </c>
      <c r="F395" s="2">
        <v>147</v>
      </c>
      <c r="G395" s="2" t="s">
        <v>15</v>
      </c>
      <c r="H395" s="2">
        <v>4217.1000000000004</v>
      </c>
      <c r="I395" s="2">
        <v>1</v>
      </c>
      <c r="J395" s="2" t="s">
        <v>16</v>
      </c>
      <c r="K395">
        <f>E395*0.01</f>
        <v>1.7480000000000002</v>
      </c>
      <c r="L395" s="15">
        <f>F395*0.453592</f>
        <v>66.678023999999994</v>
      </c>
      <c r="M395" s="16">
        <f t="shared" si="6"/>
        <v>21.8</v>
      </c>
      <c r="N395" t="str">
        <f>IF(M395&lt;=18.5,"Underweight",IF(M395&lt;=24.9,"Healthy weight",IF(M395&lt;=29.9,"Over weight", "Obesity")))</f>
        <v>Healthy weight</v>
      </c>
    </row>
    <row r="396" spans="1:14" x14ac:dyDescent="0.2">
      <c r="A396" s="1" t="s">
        <v>883</v>
      </c>
      <c r="B396" s="2">
        <v>2020</v>
      </c>
      <c r="C396" s="2" t="s">
        <v>19</v>
      </c>
      <c r="D396" s="2">
        <v>36</v>
      </c>
      <c r="E396" s="2">
        <v>171.1</v>
      </c>
      <c r="F396" s="2">
        <v>172</v>
      </c>
      <c r="G396" s="2" t="s">
        <v>12</v>
      </c>
      <c r="H396" s="2">
        <v>6277.11</v>
      </c>
      <c r="I396" s="2">
        <v>1</v>
      </c>
      <c r="J396" s="2" t="s">
        <v>16</v>
      </c>
      <c r="K396">
        <f>E396*0.01</f>
        <v>1.7110000000000001</v>
      </c>
      <c r="L396" s="15">
        <f>F396*0.453592</f>
        <v>78.017824000000005</v>
      </c>
      <c r="M396" s="16">
        <f t="shared" si="6"/>
        <v>26.6</v>
      </c>
      <c r="N396" t="str">
        <f>IF(M396&lt;=18.5,"Underweight",IF(M396&lt;=24.9,"Healthy weight",IF(M396&lt;=29.9,"Over weight", "Obesity")))</f>
        <v>Over weight</v>
      </c>
    </row>
    <row r="397" spans="1:14" x14ac:dyDescent="0.2">
      <c r="A397" s="1" t="s">
        <v>14</v>
      </c>
      <c r="B397" s="2">
        <v>2020</v>
      </c>
      <c r="C397" s="2" t="s">
        <v>11</v>
      </c>
      <c r="D397" s="2">
        <v>35</v>
      </c>
      <c r="E397" s="2">
        <v>166.8</v>
      </c>
      <c r="F397" s="2">
        <v>198</v>
      </c>
      <c r="G397" s="2" t="s">
        <v>15</v>
      </c>
      <c r="H397" s="2">
        <v>4449.6899999999996</v>
      </c>
      <c r="I397" s="2">
        <v>1</v>
      </c>
      <c r="J397" s="2" t="s">
        <v>16</v>
      </c>
      <c r="K397">
        <f>E397*0.01</f>
        <v>1.6680000000000001</v>
      </c>
      <c r="L397" s="15">
        <f>F397*0.453592</f>
        <v>89.811216000000002</v>
      </c>
      <c r="M397" s="16">
        <f t="shared" si="6"/>
        <v>32.299999999999997</v>
      </c>
      <c r="N397" t="str">
        <f>IF(M397&lt;=18.5,"Underweight",IF(M397&lt;=24.9,"Healthy weight",IF(M397&lt;=29.9,"Over weight", "Obesity")))</f>
        <v>Obesity</v>
      </c>
    </row>
    <row r="398" spans="1:14" x14ac:dyDescent="0.2">
      <c r="A398" s="1" t="s">
        <v>40</v>
      </c>
      <c r="B398" s="2">
        <v>2020</v>
      </c>
      <c r="C398" s="2" t="s">
        <v>19</v>
      </c>
      <c r="D398" s="2">
        <v>31</v>
      </c>
      <c r="E398" s="2">
        <v>186.1</v>
      </c>
      <c r="F398" s="2">
        <v>247</v>
      </c>
      <c r="G398" s="2" t="s">
        <v>12</v>
      </c>
      <c r="H398" s="2">
        <v>4793.7</v>
      </c>
      <c r="I398" s="2">
        <v>0</v>
      </c>
      <c r="J398" s="2" t="s">
        <v>16</v>
      </c>
      <c r="K398">
        <f>E398*0.01</f>
        <v>1.861</v>
      </c>
      <c r="L398" s="15">
        <f>F398*0.453592</f>
        <v>112.03722399999999</v>
      </c>
      <c r="M398" s="16">
        <f t="shared" si="6"/>
        <v>32.299999999999997</v>
      </c>
      <c r="N398" t="str">
        <f>IF(M398&lt;=18.5,"Underweight",IF(M398&lt;=24.9,"Healthy weight",IF(M398&lt;=29.9,"Over weight", "Obesity")))</f>
        <v>Obesity</v>
      </c>
    </row>
    <row r="399" spans="1:14" x14ac:dyDescent="0.2">
      <c r="A399" s="1" t="s">
        <v>576</v>
      </c>
      <c r="B399" s="2">
        <v>2020</v>
      </c>
      <c r="C399" s="2" t="s">
        <v>19</v>
      </c>
      <c r="D399" s="2">
        <v>33</v>
      </c>
      <c r="E399" s="2">
        <v>165.9</v>
      </c>
      <c r="F399" s="2">
        <v>196</v>
      </c>
      <c r="G399" s="2" t="s">
        <v>15</v>
      </c>
      <c r="H399" s="2">
        <v>3240.91</v>
      </c>
      <c r="I399" s="2">
        <v>1</v>
      </c>
      <c r="J399" s="2" t="s">
        <v>16</v>
      </c>
      <c r="K399">
        <f>E399*0.01</f>
        <v>1.659</v>
      </c>
      <c r="L399" s="15">
        <f>F399*0.453592</f>
        <v>88.904032000000001</v>
      </c>
      <c r="M399" s="16">
        <f t="shared" si="6"/>
        <v>32.299999999999997</v>
      </c>
      <c r="N399" t="str">
        <f>IF(M399&lt;=18.5,"Underweight",IF(M399&lt;=24.9,"Healthy weight",IF(M399&lt;=29.9,"Over weight", "Obesity")))</f>
        <v>Obesity</v>
      </c>
    </row>
    <row r="400" spans="1:14" x14ac:dyDescent="0.2">
      <c r="A400" s="1" t="s">
        <v>640</v>
      </c>
      <c r="B400" s="2">
        <v>2020</v>
      </c>
      <c r="C400" s="2" t="s">
        <v>19</v>
      </c>
      <c r="D400" s="2">
        <v>27</v>
      </c>
      <c r="E400" s="2">
        <v>171.4</v>
      </c>
      <c r="F400" s="2">
        <v>209</v>
      </c>
      <c r="G400" s="2" t="s">
        <v>15</v>
      </c>
      <c r="H400" s="2">
        <v>8696.43</v>
      </c>
      <c r="I400" s="2">
        <v>0</v>
      </c>
      <c r="J400" s="2" t="s">
        <v>16</v>
      </c>
      <c r="K400">
        <f>E400*0.01</f>
        <v>1.7140000000000002</v>
      </c>
      <c r="L400" s="15">
        <f>F400*0.453592</f>
        <v>94.800727999999992</v>
      </c>
      <c r="M400" s="16">
        <f t="shared" si="6"/>
        <v>32.299999999999997</v>
      </c>
      <c r="N400" t="str">
        <f>IF(M400&lt;=18.5,"Underweight",IF(M400&lt;=24.9,"Healthy weight",IF(M400&lt;=29.9,"Over weight", "Obesity")))</f>
        <v>Obesity</v>
      </c>
    </row>
    <row r="401" spans="1:14" x14ac:dyDescent="0.2">
      <c r="A401" s="1" t="s">
        <v>658</v>
      </c>
      <c r="B401" s="2">
        <v>2020</v>
      </c>
      <c r="C401" s="2" t="s">
        <v>19</v>
      </c>
      <c r="D401" s="2">
        <v>43</v>
      </c>
      <c r="E401" s="2">
        <v>177</v>
      </c>
      <c r="F401" s="2">
        <v>223</v>
      </c>
      <c r="G401" s="2" t="s">
        <v>15</v>
      </c>
      <c r="H401" s="2">
        <v>40638.68</v>
      </c>
      <c r="I401" s="2">
        <v>1</v>
      </c>
      <c r="J401" s="2" t="s">
        <v>16</v>
      </c>
      <c r="K401">
        <f>E401*0.01</f>
        <v>1.77</v>
      </c>
      <c r="L401" s="15">
        <f>F401*0.453592</f>
        <v>101.151016</v>
      </c>
      <c r="M401" s="16">
        <f t="shared" si="6"/>
        <v>32.299999999999997</v>
      </c>
      <c r="N401" t="str">
        <f>IF(M401&lt;=18.5,"Underweight",IF(M401&lt;=24.9,"Healthy weight",IF(M401&lt;=29.9,"Over weight", "Obesity")))</f>
        <v>Obesity</v>
      </c>
    </row>
    <row r="402" spans="1:14" x14ac:dyDescent="0.2">
      <c r="A402" s="1" t="s">
        <v>1184</v>
      </c>
      <c r="B402" s="2">
        <v>2020</v>
      </c>
      <c r="C402" s="2" t="s">
        <v>19</v>
      </c>
      <c r="D402" s="2">
        <v>27</v>
      </c>
      <c r="E402" s="2">
        <v>157.6</v>
      </c>
      <c r="F402" s="2">
        <v>146</v>
      </c>
      <c r="G402" s="2" t="s">
        <v>15</v>
      </c>
      <c r="H402" s="2">
        <v>1298.46</v>
      </c>
      <c r="I402" s="2">
        <v>0</v>
      </c>
      <c r="J402" s="2" t="s">
        <v>16</v>
      </c>
      <c r="K402">
        <f>E402*0.01</f>
        <v>1.5760000000000001</v>
      </c>
      <c r="L402" s="15">
        <f>F402*0.453592</f>
        <v>66.224431999999993</v>
      </c>
      <c r="M402" s="16">
        <f t="shared" si="6"/>
        <v>26.7</v>
      </c>
      <c r="N402" t="str">
        <f>IF(M402&lt;=18.5,"Underweight",IF(M402&lt;=24.9,"Healthy weight",IF(M402&lt;=29.9,"Over weight", "Obesity")))</f>
        <v>Over weight</v>
      </c>
    </row>
    <row r="403" spans="1:14" x14ac:dyDescent="0.2">
      <c r="A403" s="1" t="s">
        <v>1278</v>
      </c>
      <c r="B403" s="2">
        <v>2020</v>
      </c>
      <c r="C403" s="2" t="s">
        <v>19</v>
      </c>
      <c r="D403" s="2">
        <v>37</v>
      </c>
      <c r="E403" s="2">
        <v>180.7</v>
      </c>
      <c r="F403" s="2">
        <v>192</v>
      </c>
      <c r="G403" s="2" t="s">
        <v>12</v>
      </c>
      <c r="H403" s="2">
        <v>6387.36</v>
      </c>
      <c r="I403" s="2">
        <v>1</v>
      </c>
      <c r="J403" s="2" t="s">
        <v>16</v>
      </c>
      <c r="K403">
        <f>E403*0.01</f>
        <v>1.8069999999999999</v>
      </c>
      <c r="L403" s="15">
        <f>F403*0.453592</f>
        <v>87.089663999999999</v>
      </c>
      <c r="M403" s="16">
        <f t="shared" si="6"/>
        <v>26.7</v>
      </c>
      <c r="N403" t="str">
        <f>IF(M403&lt;=18.5,"Underweight",IF(M403&lt;=24.9,"Healthy weight",IF(M403&lt;=29.9,"Over weight", "Obesity")))</f>
        <v>Over weight</v>
      </c>
    </row>
    <row r="404" spans="1:14" x14ac:dyDescent="0.2">
      <c r="A404" s="1" t="s">
        <v>664</v>
      </c>
      <c r="B404" s="2">
        <v>2020</v>
      </c>
      <c r="C404" s="2" t="s">
        <v>26</v>
      </c>
      <c r="D404" s="2">
        <v>32</v>
      </c>
      <c r="E404" s="2">
        <v>156.4</v>
      </c>
      <c r="F404" s="2">
        <v>174</v>
      </c>
      <c r="G404" s="2" t="s">
        <v>12</v>
      </c>
      <c r="H404" s="2">
        <v>5908.06</v>
      </c>
      <c r="I404" s="2">
        <v>2</v>
      </c>
      <c r="J404" s="2" t="s">
        <v>16</v>
      </c>
      <c r="K404">
        <f>E404*0.01</f>
        <v>1.5640000000000001</v>
      </c>
      <c r="L404" s="15">
        <f>F404*0.453592</f>
        <v>78.925008000000005</v>
      </c>
      <c r="M404" s="16">
        <f t="shared" si="6"/>
        <v>32.299999999999997</v>
      </c>
      <c r="N404" t="str">
        <f>IF(M404&lt;=18.5,"Underweight",IF(M404&lt;=24.9,"Healthy weight",IF(M404&lt;=29.9,"Over weight", "Obesity")))</f>
        <v>Obesity</v>
      </c>
    </row>
    <row r="405" spans="1:14" x14ac:dyDescent="0.2">
      <c r="A405" s="1" t="s">
        <v>695</v>
      </c>
      <c r="B405" s="2">
        <v>2020</v>
      </c>
      <c r="C405" s="2" t="s">
        <v>19</v>
      </c>
      <c r="D405" s="2">
        <v>28</v>
      </c>
      <c r="E405" s="2">
        <v>162.80000000000001</v>
      </c>
      <c r="F405" s="2">
        <v>189</v>
      </c>
      <c r="G405" s="2" t="s">
        <v>15</v>
      </c>
      <c r="H405" s="2">
        <v>2138.34</v>
      </c>
      <c r="I405" s="2">
        <v>0</v>
      </c>
      <c r="J405" s="2" t="s">
        <v>16</v>
      </c>
      <c r="K405">
        <f>E405*0.01</f>
        <v>1.6280000000000001</v>
      </c>
      <c r="L405" s="15">
        <f>F405*0.453592</f>
        <v>85.728887999999998</v>
      </c>
      <c r="M405" s="16">
        <f t="shared" si="6"/>
        <v>32.299999999999997</v>
      </c>
      <c r="N405" t="str">
        <f>IF(M405&lt;=18.5,"Underweight",IF(M405&lt;=24.9,"Healthy weight",IF(M405&lt;=29.9,"Over weight", "Obesity")))</f>
        <v>Obesity</v>
      </c>
    </row>
    <row r="406" spans="1:14" x14ac:dyDescent="0.2">
      <c r="A406" s="1" t="s">
        <v>1203</v>
      </c>
      <c r="B406" s="2">
        <v>2020</v>
      </c>
      <c r="C406" s="2" t="s">
        <v>21</v>
      </c>
      <c r="D406" s="2">
        <v>26</v>
      </c>
      <c r="E406" s="2">
        <v>166.4</v>
      </c>
      <c r="F406" s="2">
        <v>163</v>
      </c>
      <c r="G406" s="2" t="s">
        <v>15</v>
      </c>
      <c r="H406" s="2">
        <v>2038.34</v>
      </c>
      <c r="I406" s="2">
        <v>2</v>
      </c>
      <c r="J406" s="2" t="s">
        <v>16</v>
      </c>
      <c r="K406">
        <f>E406*0.01</f>
        <v>1.6640000000000001</v>
      </c>
      <c r="L406" s="15">
        <f>F406*0.453592</f>
        <v>73.935496000000001</v>
      </c>
      <c r="M406" s="16">
        <f t="shared" si="6"/>
        <v>26.7</v>
      </c>
      <c r="N406" t="str">
        <f>IF(M406&lt;=18.5,"Underweight",IF(M406&lt;=24.9,"Healthy weight",IF(M406&lt;=29.9,"Over weight", "Obesity")))</f>
        <v>Over weight</v>
      </c>
    </row>
    <row r="407" spans="1:14" x14ac:dyDescent="0.2">
      <c r="A407" s="1" t="s">
        <v>423</v>
      </c>
      <c r="B407" s="2">
        <v>2020</v>
      </c>
      <c r="C407" s="2" t="s">
        <v>19</v>
      </c>
      <c r="D407" s="2">
        <v>26</v>
      </c>
      <c r="E407" s="2">
        <v>167.5</v>
      </c>
      <c r="F407" s="2">
        <v>110</v>
      </c>
      <c r="G407" s="2" t="s">
        <v>15</v>
      </c>
      <c r="H407" s="2">
        <v>1478.17</v>
      </c>
      <c r="I407" s="2">
        <v>1</v>
      </c>
      <c r="J407" s="2" t="s">
        <v>16</v>
      </c>
      <c r="K407">
        <f>E407*0.01</f>
        <v>1.675</v>
      </c>
      <c r="L407" s="15">
        <f>F407*0.453592</f>
        <v>49.895119999999999</v>
      </c>
      <c r="M407" s="16">
        <f t="shared" si="6"/>
        <v>17.8</v>
      </c>
      <c r="N407" t="str">
        <f>IF(M407&lt;=18.5,"Underweight",IF(M407&lt;=24.9,"Healthy weight",IF(M407&lt;=29.9,"Over weight", "Obesity")))</f>
        <v>Underweight</v>
      </c>
    </row>
    <row r="408" spans="1:14" x14ac:dyDescent="0.2">
      <c r="A408" s="1" t="s">
        <v>429</v>
      </c>
      <c r="B408" s="2">
        <v>2020</v>
      </c>
      <c r="C408" s="2" t="s">
        <v>19</v>
      </c>
      <c r="D408" s="2">
        <v>42</v>
      </c>
      <c r="E408" s="2">
        <v>156.30000000000001</v>
      </c>
      <c r="F408" s="2">
        <v>144</v>
      </c>
      <c r="G408" s="2" t="s">
        <v>15</v>
      </c>
      <c r="H408" s="2">
        <v>19284.240000000002</v>
      </c>
      <c r="I408" s="2">
        <v>1</v>
      </c>
      <c r="J408" s="2" t="s">
        <v>13</v>
      </c>
      <c r="K408">
        <f>E408*0.01</f>
        <v>1.5630000000000002</v>
      </c>
      <c r="L408" s="15">
        <f>F408*0.453592</f>
        <v>65.317248000000006</v>
      </c>
      <c r="M408" s="16">
        <f t="shared" si="6"/>
        <v>26.7</v>
      </c>
      <c r="N408" t="str">
        <f>IF(M408&lt;=18.5,"Underweight",IF(M408&lt;=24.9,"Healthy weight",IF(M408&lt;=29.9,"Over weight", "Obesity")))</f>
        <v>Over weight</v>
      </c>
    </row>
    <row r="409" spans="1:14" x14ac:dyDescent="0.2">
      <c r="A409" s="1" t="s">
        <v>717</v>
      </c>
      <c r="B409" s="2">
        <v>2020</v>
      </c>
      <c r="C409" s="2" t="s">
        <v>19</v>
      </c>
      <c r="D409" s="2">
        <v>24</v>
      </c>
      <c r="E409" s="2">
        <v>163</v>
      </c>
      <c r="F409" s="2">
        <v>189</v>
      </c>
      <c r="G409" s="2" t="s">
        <v>12</v>
      </c>
      <c r="H409" s="2">
        <v>1378.93</v>
      </c>
      <c r="I409" s="2">
        <v>0</v>
      </c>
      <c r="J409" s="2" t="s">
        <v>16</v>
      </c>
      <c r="K409">
        <f>E409*0.01</f>
        <v>1.6300000000000001</v>
      </c>
      <c r="L409" s="15">
        <f>F409*0.453592</f>
        <v>85.728887999999998</v>
      </c>
      <c r="M409" s="16">
        <f t="shared" si="6"/>
        <v>32.299999999999997</v>
      </c>
      <c r="N409" t="str">
        <f>IF(M409&lt;=18.5,"Underweight",IF(M409&lt;=24.9,"Healthy weight",IF(M409&lt;=29.9,"Over weight", "Obesity")))</f>
        <v>Obesity</v>
      </c>
    </row>
    <row r="410" spans="1:14" x14ac:dyDescent="0.2">
      <c r="A410" s="1" t="s">
        <v>534</v>
      </c>
      <c r="B410" s="2">
        <v>2020</v>
      </c>
      <c r="C410" s="2" t="s">
        <v>19</v>
      </c>
      <c r="D410" s="2">
        <v>25</v>
      </c>
      <c r="E410" s="2">
        <v>165.6</v>
      </c>
      <c r="F410" s="2">
        <v>132</v>
      </c>
      <c r="G410" s="2" t="s">
        <v>15</v>
      </c>
      <c r="H410" s="2">
        <v>887.13</v>
      </c>
      <c r="I410" s="2">
        <v>0</v>
      </c>
      <c r="J410" s="2" t="s">
        <v>16</v>
      </c>
      <c r="K410">
        <f>E410*0.01</f>
        <v>1.6559999999999999</v>
      </c>
      <c r="L410" s="15">
        <f>F410*0.453592</f>
        <v>59.874144000000001</v>
      </c>
      <c r="M410" s="16">
        <f t="shared" si="6"/>
        <v>21.8</v>
      </c>
      <c r="N410" t="str">
        <f>IF(M410&lt;=18.5,"Underweight",IF(M410&lt;=24.9,"Healthy weight",IF(M410&lt;=29.9,"Over weight", "Obesity")))</f>
        <v>Healthy weight</v>
      </c>
    </row>
    <row r="411" spans="1:14" x14ac:dyDescent="0.2">
      <c r="A411" s="1" t="s">
        <v>762</v>
      </c>
      <c r="B411" s="2">
        <v>2020</v>
      </c>
      <c r="C411" s="2" t="s">
        <v>21</v>
      </c>
      <c r="D411" s="2">
        <v>31</v>
      </c>
      <c r="E411" s="2">
        <v>173.8</v>
      </c>
      <c r="F411" s="2">
        <v>215</v>
      </c>
      <c r="G411" s="2" t="s">
        <v>12</v>
      </c>
      <c r="H411" s="2">
        <v>4479.6000000000004</v>
      </c>
      <c r="I411" s="2">
        <v>1</v>
      </c>
      <c r="J411" s="2" t="s">
        <v>16</v>
      </c>
      <c r="K411">
        <f>E411*0.01</f>
        <v>1.7380000000000002</v>
      </c>
      <c r="L411" s="15">
        <f>F411*0.453592</f>
        <v>97.522279999999995</v>
      </c>
      <c r="M411" s="16">
        <f t="shared" si="6"/>
        <v>32.299999999999997</v>
      </c>
      <c r="N411" t="str">
        <f>IF(M411&lt;=18.5,"Underweight",IF(M411&lt;=24.9,"Healthy weight",IF(M411&lt;=29.9,"Over weight", "Obesity")))</f>
        <v>Obesity</v>
      </c>
    </row>
    <row r="412" spans="1:14" x14ac:dyDescent="0.2">
      <c r="A412" s="1" t="s">
        <v>527</v>
      </c>
      <c r="B412" s="2">
        <v>2020</v>
      </c>
      <c r="C412" s="2" t="s">
        <v>21</v>
      </c>
      <c r="D412" s="2">
        <v>31</v>
      </c>
      <c r="E412" s="2">
        <v>163.69999999999999</v>
      </c>
      <c r="F412" s="2">
        <v>129</v>
      </c>
      <c r="G412" s="2" t="s">
        <v>15</v>
      </c>
      <c r="H412" s="2">
        <v>1934.67</v>
      </c>
      <c r="I412" s="2">
        <v>0</v>
      </c>
      <c r="J412" s="2" t="s">
        <v>16</v>
      </c>
      <c r="K412">
        <f>E412*0.01</f>
        <v>1.637</v>
      </c>
      <c r="L412" s="15">
        <f>F412*0.453592</f>
        <v>58.513368</v>
      </c>
      <c r="M412" s="16">
        <f t="shared" si="6"/>
        <v>21.8</v>
      </c>
      <c r="N412" t="str">
        <f>IF(M412&lt;=18.5,"Underweight",IF(M412&lt;=24.9,"Healthy weight",IF(M412&lt;=29.9,"Over weight", "Obesity")))</f>
        <v>Healthy weight</v>
      </c>
    </row>
    <row r="413" spans="1:14" x14ac:dyDescent="0.2">
      <c r="A413" s="1" t="s">
        <v>629</v>
      </c>
      <c r="B413" s="2">
        <v>2020</v>
      </c>
      <c r="C413" s="2" t="s">
        <v>19</v>
      </c>
      <c r="D413" s="2">
        <v>43</v>
      </c>
      <c r="E413" s="2">
        <v>161.1</v>
      </c>
      <c r="F413" s="2">
        <v>153</v>
      </c>
      <c r="G413" s="2" t="s">
        <v>12</v>
      </c>
      <c r="H413" s="2">
        <v>6319.26</v>
      </c>
      <c r="I413" s="2">
        <v>2</v>
      </c>
      <c r="J413" s="2" t="s">
        <v>16</v>
      </c>
      <c r="K413">
        <f>E413*0.01</f>
        <v>1.611</v>
      </c>
      <c r="L413" s="15">
        <f>F413*0.453592</f>
        <v>69.399575999999996</v>
      </c>
      <c r="M413" s="16">
        <f t="shared" si="6"/>
        <v>26.7</v>
      </c>
      <c r="N413" t="str">
        <f>IF(M413&lt;=18.5,"Underweight",IF(M413&lt;=24.9,"Healthy weight",IF(M413&lt;=29.9,"Over weight", "Obesity")))</f>
        <v>Over weight</v>
      </c>
    </row>
    <row r="414" spans="1:14" x14ac:dyDescent="0.2">
      <c r="A414" s="1" t="s">
        <v>800</v>
      </c>
      <c r="B414" s="2">
        <v>2020</v>
      </c>
      <c r="C414" s="2" t="s">
        <v>19</v>
      </c>
      <c r="D414" s="2">
        <v>33</v>
      </c>
      <c r="E414" s="2">
        <v>179.3</v>
      </c>
      <c r="F414" s="2">
        <v>229</v>
      </c>
      <c r="G414" s="2" t="s">
        <v>12</v>
      </c>
      <c r="H414" s="2">
        <v>42577.86</v>
      </c>
      <c r="I414" s="2">
        <v>1</v>
      </c>
      <c r="J414" s="2" t="s">
        <v>13</v>
      </c>
      <c r="K414">
        <f>E414*0.01</f>
        <v>1.7930000000000001</v>
      </c>
      <c r="L414" s="15">
        <f>F414*0.453592</f>
        <v>103.872568</v>
      </c>
      <c r="M414" s="16">
        <f t="shared" si="6"/>
        <v>32.299999999999997</v>
      </c>
      <c r="N414" t="str">
        <f>IF(M414&lt;=18.5,"Underweight",IF(M414&lt;=24.9,"Healthy weight",IF(M414&lt;=29.9,"Over weight", "Obesity")))</f>
        <v>Obesity</v>
      </c>
    </row>
    <row r="415" spans="1:14" x14ac:dyDescent="0.2">
      <c r="A415" s="1" t="s">
        <v>927</v>
      </c>
      <c r="B415" s="2">
        <v>2020</v>
      </c>
      <c r="C415" s="2" t="s">
        <v>19</v>
      </c>
      <c r="D415" s="2">
        <v>28</v>
      </c>
      <c r="E415" s="2">
        <v>172.6</v>
      </c>
      <c r="F415" s="2">
        <v>212</v>
      </c>
      <c r="G415" s="2" t="s">
        <v>12</v>
      </c>
      <c r="H415" s="2">
        <v>3857.37</v>
      </c>
      <c r="I415" s="2">
        <v>1</v>
      </c>
      <c r="J415" s="2" t="s">
        <v>16</v>
      </c>
      <c r="K415">
        <f>E415*0.01</f>
        <v>1.726</v>
      </c>
      <c r="L415" s="15">
        <f>F415*0.453592</f>
        <v>96.161503999999994</v>
      </c>
      <c r="M415" s="16">
        <f t="shared" si="6"/>
        <v>32.299999999999997</v>
      </c>
      <c r="N415" t="str">
        <f>IF(M415&lt;=18.5,"Underweight",IF(M415&lt;=24.9,"Healthy weight",IF(M415&lt;=29.9,"Over weight", "Obesity")))</f>
        <v>Obesity</v>
      </c>
    </row>
    <row r="416" spans="1:14" x14ac:dyDescent="0.2">
      <c r="A416" s="1" t="s">
        <v>1072</v>
      </c>
      <c r="B416" s="2">
        <v>2020</v>
      </c>
      <c r="C416" s="2" t="s">
        <v>19</v>
      </c>
      <c r="D416" s="2">
        <v>42</v>
      </c>
      <c r="E416" s="2">
        <v>164.1</v>
      </c>
      <c r="F416" s="2">
        <v>192</v>
      </c>
      <c r="G416" s="2" t="s">
        <v>15</v>
      </c>
      <c r="H416" s="2">
        <v>9761.8700000000008</v>
      </c>
      <c r="I416" s="2">
        <v>2</v>
      </c>
      <c r="J416" s="2" t="s">
        <v>16</v>
      </c>
      <c r="K416">
        <f>E416*0.01</f>
        <v>1.641</v>
      </c>
      <c r="L416" s="15">
        <f>F416*0.453592</f>
        <v>87.089663999999999</v>
      </c>
      <c r="M416" s="16">
        <f t="shared" si="6"/>
        <v>32.299999999999997</v>
      </c>
      <c r="N416" t="str">
        <f>IF(M416&lt;=18.5,"Underweight",IF(M416&lt;=24.9,"Healthy weight",IF(M416&lt;=29.9,"Over weight", "Obesity")))</f>
        <v>Obesity</v>
      </c>
    </row>
    <row r="417" spans="1:14" x14ac:dyDescent="0.2">
      <c r="A417" s="1" t="s">
        <v>450</v>
      </c>
      <c r="B417" s="2">
        <v>2020</v>
      </c>
      <c r="C417" s="2" t="s">
        <v>11</v>
      </c>
      <c r="D417" s="2">
        <v>41</v>
      </c>
      <c r="E417" s="2">
        <v>171.3</v>
      </c>
      <c r="F417" s="2">
        <v>173</v>
      </c>
      <c r="G417" s="2" t="s">
        <v>12</v>
      </c>
      <c r="H417" s="2">
        <v>5825.66</v>
      </c>
      <c r="I417" s="2">
        <v>0</v>
      </c>
      <c r="J417" s="2" t="s">
        <v>13</v>
      </c>
      <c r="K417">
        <f>E417*0.01</f>
        <v>1.7130000000000001</v>
      </c>
      <c r="L417" s="15">
        <f>F417*0.453592</f>
        <v>78.471416000000005</v>
      </c>
      <c r="M417" s="16">
        <f t="shared" si="6"/>
        <v>26.7</v>
      </c>
      <c r="N417" t="str">
        <f>IF(M417&lt;=18.5,"Underweight",IF(M417&lt;=24.9,"Healthy weight",IF(M417&lt;=29.9,"Over weight", "Obesity")))</f>
        <v>Over weight</v>
      </c>
    </row>
    <row r="418" spans="1:14" x14ac:dyDescent="0.2">
      <c r="A418" s="1" t="s">
        <v>470</v>
      </c>
      <c r="B418" s="2">
        <v>2020</v>
      </c>
      <c r="C418" s="2" t="s">
        <v>19</v>
      </c>
      <c r="D418" s="2">
        <v>31</v>
      </c>
      <c r="E418" s="2">
        <v>161.9</v>
      </c>
      <c r="F418" s="2">
        <v>127</v>
      </c>
      <c r="G418" s="2" t="s">
        <v>12</v>
      </c>
      <c r="H418" s="2">
        <v>2482.34</v>
      </c>
      <c r="I418" s="2">
        <v>3</v>
      </c>
      <c r="J418" s="2" t="s">
        <v>16</v>
      </c>
      <c r="K418">
        <f>E418*0.01</f>
        <v>1.619</v>
      </c>
      <c r="L418" s="15">
        <f>F418*0.453592</f>
        <v>57.606183999999999</v>
      </c>
      <c r="M418" s="16">
        <f t="shared" si="6"/>
        <v>22</v>
      </c>
      <c r="N418" t="str">
        <f>IF(M418&lt;=18.5,"Underweight",IF(M418&lt;=24.9,"Healthy weight",IF(M418&lt;=29.9,"Over weight", "Obesity")))</f>
        <v>Healthy weight</v>
      </c>
    </row>
    <row r="419" spans="1:14" x14ac:dyDescent="0.2">
      <c r="A419" s="1" t="s">
        <v>1311</v>
      </c>
      <c r="B419" s="2">
        <v>2020</v>
      </c>
      <c r="C419" s="2" t="s">
        <v>19</v>
      </c>
      <c r="D419" s="2">
        <v>31</v>
      </c>
      <c r="E419" s="2">
        <v>186.1</v>
      </c>
      <c r="F419" s="2">
        <v>247</v>
      </c>
      <c r="G419" s="2" t="s">
        <v>12</v>
      </c>
      <c r="H419" s="2">
        <v>4981.57</v>
      </c>
      <c r="I419" s="2">
        <v>5</v>
      </c>
      <c r="J419" s="2" t="s">
        <v>16</v>
      </c>
      <c r="K419">
        <f>E419*0.01</f>
        <v>1.861</v>
      </c>
      <c r="L419" s="15">
        <f>F419*0.453592</f>
        <v>112.03722399999999</v>
      </c>
      <c r="M419" s="16">
        <f t="shared" si="6"/>
        <v>32.299999999999997</v>
      </c>
      <c r="N419" t="str">
        <f>IF(M419&lt;=18.5,"Underweight",IF(M419&lt;=24.9,"Healthy weight",IF(M419&lt;=29.9,"Over weight", "Obesity")))</f>
        <v>Obesity</v>
      </c>
    </row>
    <row r="420" spans="1:14" x14ac:dyDescent="0.2">
      <c r="A420" s="1" t="s">
        <v>344</v>
      </c>
      <c r="B420" s="2">
        <v>2020</v>
      </c>
      <c r="C420" s="2" t="s">
        <v>11</v>
      </c>
      <c r="D420" s="2">
        <v>41</v>
      </c>
      <c r="E420" s="2">
        <v>168.7</v>
      </c>
      <c r="F420" s="2">
        <v>203</v>
      </c>
      <c r="G420" s="2" t="s">
        <v>12</v>
      </c>
      <c r="H420" s="2">
        <v>11431.59</v>
      </c>
      <c r="I420" s="2">
        <v>1</v>
      </c>
      <c r="J420" s="2" t="s">
        <v>16</v>
      </c>
      <c r="K420">
        <f>E420*0.01</f>
        <v>1.6869999999999998</v>
      </c>
      <c r="L420" s="15">
        <f>F420*0.453592</f>
        <v>92.079176000000004</v>
      </c>
      <c r="M420" s="16">
        <f t="shared" si="6"/>
        <v>32.4</v>
      </c>
      <c r="N420" t="str">
        <f>IF(M420&lt;=18.5,"Underweight",IF(M420&lt;=24.9,"Healthy weight",IF(M420&lt;=29.9,"Over weight", "Obesity")))</f>
        <v>Obesity</v>
      </c>
    </row>
    <row r="421" spans="1:14" x14ac:dyDescent="0.2">
      <c r="A421" s="1" t="s">
        <v>357</v>
      </c>
      <c r="B421" s="2">
        <v>2020</v>
      </c>
      <c r="C421" s="2" t="s">
        <v>19</v>
      </c>
      <c r="D421" s="2">
        <v>43</v>
      </c>
      <c r="E421" s="2">
        <v>151.6</v>
      </c>
      <c r="F421" s="2">
        <v>164</v>
      </c>
      <c r="G421" s="2" t="s">
        <v>12</v>
      </c>
      <c r="H421" s="2">
        <v>7977.83</v>
      </c>
      <c r="I421" s="2">
        <v>2</v>
      </c>
      <c r="J421" s="2" t="s">
        <v>16</v>
      </c>
      <c r="K421">
        <f>E421*0.01</f>
        <v>1.516</v>
      </c>
      <c r="L421" s="15">
        <f>F421*0.453592</f>
        <v>74.389088000000001</v>
      </c>
      <c r="M421" s="16">
        <f t="shared" si="6"/>
        <v>32.4</v>
      </c>
      <c r="N421" t="str">
        <f>IF(M421&lt;=18.5,"Underweight",IF(M421&lt;=24.9,"Healthy weight",IF(M421&lt;=29.9,"Over weight", "Obesity")))</f>
        <v>Obesity</v>
      </c>
    </row>
    <row r="422" spans="1:14" x14ac:dyDescent="0.2">
      <c r="A422" s="1" t="s">
        <v>475</v>
      </c>
      <c r="B422" s="2">
        <v>2020</v>
      </c>
      <c r="C422" s="2" t="s">
        <v>19</v>
      </c>
      <c r="D422" s="2">
        <v>38</v>
      </c>
      <c r="E422" s="2">
        <v>158.4</v>
      </c>
      <c r="F422" s="2">
        <v>179</v>
      </c>
      <c r="G422" s="2" t="s">
        <v>15</v>
      </c>
      <c r="H422" s="2">
        <v>9785.42</v>
      </c>
      <c r="I422" s="2">
        <v>0</v>
      </c>
      <c r="J422" s="2" t="s">
        <v>16</v>
      </c>
      <c r="K422">
        <f>E422*0.01</f>
        <v>1.5840000000000001</v>
      </c>
      <c r="L422" s="15">
        <f>F422*0.453592</f>
        <v>81.192967999999993</v>
      </c>
      <c r="M422" s="16">
        <f t="shared" si="6"/>
        <v>32.4</v>
      </c>
      <c r="N422" t="str">
        <f>IF(M422&lt;=18.5,"Underweight",IF(M422&lt;=24.9,"Healthy weight",IF(M422&lt;=29.9,"Over weight", "Obesity")))</f>
        <v>Obesity</v>
      </c>
    </row>
    <row r="423" spans="1:14" x14ac:dyDescent="0.2">
      <c r="A423" s="1" t="s">
        <v>885</v>
      </c>
      <c r="B423" s="2">
        <v>2020</v>
      </c>
      <c r="C423" s="2" t="s">
        <v>26</v>
      </c>
      <c r="D423" s="2">
        <v>34</v>
      </c>
      <c r="E423" s="2">
        <v>171.3</v>
      </c>
      <c r="F423" s="2">
        <v>173</v>
      </c>
      <c r="G423" s="2" t="s">
        <v>15</v>
      </c>
      <c r="H423" s="2">
        <v>5705.28</v>
      </c>
      <c r="I423" s="2">
        <v>0</v>
      </c>
      <c r="J423" s="2" t="s">
        <v>16</v>
      </c>
      <c r="K423">
        <f>E423*0.01</f>
        <v>1.7130000000000001</v>
      </c>
      <c r="L423" s="15">
        <f>F423*0.453592</f>
        <v>78.471416000000005</v>
      </c>
      <c r="M423" s="16">
        <f t="shared" si="6"/>
        <v>26.7</v>
      </c>
      <c r="N423" t="str">
        <f>IF(M423&lt;=18.5,"Underweight",IF(M423&lt;=24.9,"Healthy weight",IF(M423&lt;=29.9,"Over weight", "Obesity")))</f>
        <v>Over weight</v>
      </c>
    </row>
    <row r="424" spans="1:14" x14ac:dyDescent="0.2">
      <c r="A424" s="1" t="s">
        <v>799</v>
      </c>
      <c r="B424" s="2">
        <v>2020</v>
      </c>
      <c r="C424" s="2" t="s">
        <v>19</v>
      </c>
      <c r="D424" s="2">
        <v>20</v>
      </c>
      <c r="E424" s="2">
        <v>188.8</v>
      </c>
      <c r="F424" s="2">
        <v>255</v>
      </c>
      <c r="G424" s="2" t="s">
        <v>12</v>
      </c>
      <c r="H424" s="2">
        <v>1067.49</v>
      </c>
      <c r="I424" s="2">
        <v>0</v>
      </c>
      <c r="J424" s="2" t="s">
        <v>16</v>
      </c>
      <c r="K424">
        <f>E424*0.01</f>
        <v>1.8880000000000001</v>
      </c>
      <c r="L424" s="15">
        <f>F424*0.453592</f>
        <v>115.66596</v>
      </c>
      <c r="M424" s="16">
        <f t="shared" si="6"/>
        <v>32.4</v>
      </c>
      <c r="N424" t="str">
        <f>IF(M424&lt;=18.5,"Underweight",IF(M424&lt;=24.9,"Healthy weight",IF(M424&lt;=29.9,"Over weight", "Obesity")))</f>
        <v>Obesity</v>
      </c>
    </row>
    <row r="425" spans="1:14" x14ac:dyDescent="0.2">
      <c r="A425" s="1" t="s">
        <v>890</v>
      </c>
      <c r="B425" s="2">
        <v>2020</v>
      </c>
      <c r="C425" s="2" t="s">
        <v>11</v>
      </c>
      <c r="D425" s="2">
        <v>39</v>
      </c>
      <c r="E425" s="2">
        <v>170.3</v>
      </c>
      <c r="F425" s="2">
        <v>207</v>
      </c>
      <c r="G425" s="2" t="s">
        <v>15</v>
      </c>
      <c r="H425" s="2">
        <v>9010.65</v>
      </c>
      <c r="I425" s="2">
        <v>0</v>
      </c>
      <c r="J425" s="2" t="s">
        <v>16</v>
      </c>
      <c r="K425">
        <f>E425*0.01</f>
        <v>1.7030000000000001</v>
      </c>
      <c r="L425" s="15">
        <f>F425*0.453592</f>
        <v>93.893544000000006</v>
      </c>
      <c r="M425" s="16">
        <f t="shared" si="6"/>
        <v>32.4</v>
      </c>
      <c r="N425" t="str">
        <f>IF(M425&lt;=18.5,"Underweight",IF(M425&lt;=24.9,"Healthy weight",IF(M425&lt;=29.9,"Over weight", "Obesity")))</f>
        <v>Obesity</v>
      </c>
    </row>
    <row r="426" spans="1:14" x14ac:dyDescent="0.2">
      <c r="A426" s="1" t="s">
        <v>892</v>
      </c>
      <c r="B426" s="2">
        <v>2020</v>
      </c>
      <c r="C426" s="2" t="s">
        <v>19</v>
      </c>
      <c r="D426" s="2">
        <v>48</v>
      </c>
      <c r="E426" s="2">
        <v>182.6</v>
      </c>
      <c r="F426" s="2">
        <v>238</v>
      </c>
      <c r="G426" s="2" t="s">
        <v>15</v>
      </c>
      <c r="H426" s="2">
        <v>8814.43</v>
      </c>
      <c r="I426" s="2">
        <v>0</v>
      </c>
      <c r="J426" s="2" t="s">
        <v>16</v>
      </c>
      <c r="K426">
        <f>E426*0.01</f>
        <v>1.8260000000000001</v>
      </c>
      <c r="L426" s="15">
        <f>F426*0.453592</f>
        <v>107.95489600000001</v>
      </c>
      <c r="M426" s="16">
        <f t="shared" si="6"/>
        <v>32.4</v>
      </c>
      <c r="N426" t="str">
        <f>IF(M426&lt;=18.5,"Underweight",IF(M426&lt;=24.9,"Healthy weight",IF(M426&lt;=29.9,"Over weight", "Obesity")))</f>
        <v>Obesity</v>
      </c>
    </row>
    <row r="427" spans="1:14" x14ac:dyDescent="0.2">
      <c r="A427" s="1" t="s">
        <v>961</v>
      </c>
      <c r="B427" s="2">
        <v>2020</v>
      </c>
      <c r="C427" s="2" t="s">
        <v>11</v>
      </c>
      <c r="D427" s="2">
        <v>41</v>
      </c>
      <c r="E427" s="2">
        <v>161.69999999999999</v>
      </c>
      <c r="F427" s="2">
        <v>187</v>
      </c>
      <c r="G427" s="2" t="s">
        <v>15</v>
      </c>
      <c r="H427" s="2">
        <v>8526.2900000000009</v>
      </c>
      <c r="I427" s="2">
        <v>1</v>
      </c>
      <c r="J427" s="2" t="s">
        <v>16</v>
      </c>
      <c r="K427">
        <f>E427*0.01</f>
        <v>1.617</v>
      </c>
      <c r="L427" s="15">
        <f>F427*0.453592</f>
        <v>84.821703999999997</v>
      </c>
      <c r="M427" s="16">
        <f t="shared" si="6"/>
        <v>32.4</v>
      </c>
      <c r="N427" t="str">
        <f>IF(M427&lt;=18.5,"Underweight",IF(M427&lt;=24.9,"Healthy weight",IF(M427&lt;=29.9,"Over weight", "Obesity")))</f>
        <v>Obesity</v>
      </c>
    </row>
    <row r="428" spans="1:14" x14ac:dyDescent="0.2">
      <c r="A428" s="1" t="s">
        <v>444</v>
      </c>
      <c r="B428" s="2">
        <v>2020</v>
      </c>
      <c r="C428" s="2" t="s">
        <v>19</v>
      </c>
      <c r="D428" s="2">
        <v>34</v>
      </c>
      <c r="E428" s="2">
        <v>174.9</v>
      </c>
      <c r="F428" s="2">
        <v>118</v>
      </c>
      <c r="G428" s="2" t="s">
        <v>15</v>
      </c>
      <c r="H428" s="2">
        <v>2606.5700000000002</v>
      </c>
      <c r="I428" s="2">
        <v>2</v>
      </c>
      <c r="J428" s="2" t="s">
        <v>16</v>
      </c>
      <c r="K428">
        <f>E428*0.01</f>
        <v>1.7490000000000001</v>
      </c>
      <c r="L428" s="15">
        <f>F428*0.453592</f>
        <v>53.523856000000002</v>
      </c>
      <c r="M428" s="16">
        <f t="shared" si="6"/>
        <v>17.5</v>
      </c>
      <c r="N428" t="str">
        <f>IF(M428&lt;=18.5,"Underweight",IF(M428&lt;=24.9,"Healthy weight",IF(M428&lt;=29.9,"Over weight", "Obesity")))</f>
        <v>Underweight</v>
      </c>
    </row>
    <row r="429" spans="1:14" x14ac:dyDescent="0.2">
      <c r="A429" s="1" t="s">
        <v>973</v>
      </c>
      <c r="B429" s="2">
        <v>2020</v>
      </c>
      <c r="C429" s="2" t="s">
        <v>11</v>
      </c>
      <c r="D429" s="2">
        <v>46</v>
      </c>
      <c r="E429" s="2">
        <v>171.9</v>
      </c>
      <c r="F429" s="2">
        <v>211</v>
      </c>
      <c r="G429" s="2" t="s">
        <v>15</v>
      </c>
      <c r="H429" s="2">
        <v>8436.34</v>
      </c>
      <c r="I429" s="2">
        <v>0</v>
      </c>
      <c r="J429" s="2" t="s">
        <v>16</v>
      </c>
      <c r="K429">
        <f>E429*0.01</f>
        <v>1.7190000000000001</v>
      </c>
      <c r="L429" s="15">
        <f>F429*0.453592</f>
        <v>95.707911999999993</v>
      </c>
      <c r="M429" s="16">
        <f t="shared" si="6"/>
        <v>32.4</v>
      </c>
      <c r="N429" t="str">
        <f>IF(M429&lt;=18.5,"Underweight",IF(M429&lt;=24.9,"Healthy weight",IF(M429&lt;=29.9,"Over weight", "Obesity")))</f>
        <v>Obesity</v>
      </c>
    </row>
    <row r="430" spans="1:14" x14ac:dyDescent="0.2">
      <c r="A430" s="1" t="s">
        <v>925</v>
      </c>
      <c r="B430" s="2">
        <v>2020</v>
      </c>
      <c r="C430" s="2" t="s">
        <v>26</v>
      </c>
      <c r="D430" s="2">
        <v>36</v>
      </c>
      <c r="E430" s="2">
        <v>172.2</v>
      </c>
      <c r="F430" s="2">
        <v>144</v>
      </c>
      <c r="G430" s="2" t="s">
        <v>12</v>
      </c>
      <c r="H430" s="2">
        <v>3965.33</v>
      </c>
      <c r="I430" s="2">
        <v>1</v>
      </c>
      <c r="J430" s="2" t="s">
        <v>16</v>
      </c>
      <c r="K430">
        <f>E430*0.01</f>
        <v>1.722</v>
      </c>
      <c r="L430" s="15">
        <f>F430*0.453592</f>
        <v>65.317248000000006</v>
      </c>
      <c r="M430" s="16">
        <f t="shared" si="6"/>
        <v>22</v>
      </c>
      <c r="N430" t="str">
        <f>IF(M430&lt;=18.5,"Underweight",IF(M430&lt;=24.9,"Healthy weight",IF(M430&lt;=29.9,"Over weight", "Obesity")))</f>
        <v>Healthy weight</v>
      </c>
    </row>
    <row r="431" spans="1:14" x14ac:dyDescent="0.2">
      <c r="A431" s="1" t="s">
        <v>990</v>
      </c>
      <c r="B431" s="2">
        <v>2020</v>
      </c>
      <c r="C431" s="2" t="s">
        <v>11</v>
      </c>
      <c r="D431" s="2">
        <v>48</v>
      </c>
      <c r="E431" s="2">
        <v>168.8</v>
      </c>
      <c r="F431" s="2">
        <v>168</v>
      </c>
      <c r="G431" s="2" t="s">
        <v>12</v>
      </c>
      <c r="H431" s="2">
        <v>6158.89</v>
      </c>
      <c r="I431" s="2">
        <v>1</v>
      </c>
      <c r="J431" s="2" t="s">
        <v>16</v>
      </c>
      <c r="K431">
        <f>E431*0.01</f>
        <v>1.6880000000000002</v>
      </c>
      <c r="L431" s="15">
        <f>F431*0.453592</f>
        <v>76.203456000000003</v>
      </c>
      <c r="M431" s="16">
        <f t="shared" si="6"/>
        <v>26.7</v>
      </c>
      <c r="N431" t="str">
        <f>IF(M431&lt;=18.5,"Underweight",IF(M431&lt;=24.9,"Healthy weight",IF(M431&lt;=29.9,"Over weight", "Obesity")))</f>
        <v>Over weight</v>
      </c>
    </row>
    <row r="432" spans="1:14" x14ac:dyDescent="0.2">
      <c r="A432" s="1" t="s">
        <v>1281</v>
      </c>
      <c r="B432" s="2">
        <v>2020</v>
      </c>
      <c r="C432" s="2" t="s">
        <v>19</v>
      </c>
      <c r="D432" s="2">
        <v>31</v>
      </c>
      <c r="E432" s="2">
        <v>162.6</v>
      </c>
      <c r="F432" s="2">
        <v>189</v>
      </c>
      <c r="G432" s="2" t="s">
        <v>15</v>
      </c>
      <c r="H432" s="2">
        <v>2950.53</v>
      </c>
      <c r="I432" s="2">
        <v>1</v>
      </c>
      <c r="J432" s="2" t="s">
        <v>16</v>
      </c>
      <c r="K432">
        <f>E432*0.01</f>
        <v>1.6259999999999999</v>
      </c>
      <c r="L432" s="15">
        <f>F432*0.453592</f>
        <v>85.728887999999998</v>
      </c>
      <c r="M432" s="16">
        <f t="shared" si="6"/>
        <v>32.4</v>
      </c>
      <c r="N432" t="str">
        <f>IF(M432&lt;=18.5,"Underweight",IF(M432&lt;=24.9,"Healthy weight",IF(M432&lt;=29.9,"Over weight", "Obesity")))</f>
        <v>Obesity</v>
      </c>
    </row>
    <row r="433" spans="1:14" x14ac:dyDescent="0.2">
      <c r="A433" s="1" t="s">
        <v>1185</v>
      </c>
      <c r="B433" s="2">
        <v>2020</v>
      </c>
      <c r="C433" s="2" t="s">
        <v>11</v>
      </c>
      <c r="D433" s="2">
        <v>43</v>
      </c>
      <c r="E433" s="2">
        <v>178.5</v>
      </c>
      <c r="F433" s="2">
        <v>188</v>
      </c>
      <c r="G433" s="2" t="s">
        <v>15</v>
      </c>
      <c r="H433" s="2">
        <v>5755.19</v>
      </c>
      <c r="I433" s="2">
        <v>2</v>
      </c>
      <c r="J433" s="2" t="s">
        <v>16</v>
      </c>
      <c r="K433">
        <f>E433*0.01</f>
        <v>1.7850000000000001</v>
      </c>
      <c r="L433" s="15">
        <f>F433*0.453592</f>
        <v>85.275295999999997</v>
      </c>
      <c r="M433" s="16">
        <f t="shared" si="6"/>
        <v>26.8</v>
      </c>
      <c r="N433" t="str">
        <f>IF(M433&lt;=18.5,"Underweight",IF(M433&lt;=24.9,"Healthy weight",IF(M433&lt;=29.9,"Over weight", "Obesity")))</f>
        <v>Over weight</v>
      </c>
    </row>
    <row r="434" spans="1:14" x14ac:dyDescent="0.2">
      <c r="A434" s="1" t="s">
        <v>302</v>
      </c>
      <c r="B434" s="2">
        <v>2020</v>
      </c>
      <c r="C434" s="2" t="s">
        <v>19</v>
      </c>
      <c r="D434" s="2">
        <v>25</v>
      </c>
      <c r="E434" s="2">
        <v>172.7</v>
      </c>
      <c r="F434" s="2">
        <v>176</v>
      </c>
      <c r="G434" s="2" t="s">
        <v>15</v>
      </c>
      <c r="H434" s="2">
        <v>1079.05</v>
      </c>
      <c r="I434" s="2">
        <v>0</v>
      </c>
      <c r="J434" s="2" t="s">
        <v>16</v>
      </c>
      <c r="K434">
        <f>E434*0.01</f>
        <v>1.7269999999999999</v>
      </c>
      <c r="L434" s="15">
        <f>F434*0.453592</f>
        <v>79.832191999999992</v>
      </c>
      <c r="M434" s="16">
        <f t="shared" si="6"/>
        <v>26.8</v>
      </c>
      <c r="N434" t="str">
        <f>IF(M434&lt;=18.5,"Underweight",IF(M434&lt;=24.9,"Healthy weight",IF(M434&lt;=29.9,"Over weight", "Obesity")))</f>
        <v>Over weight</v>
      </c>
    </row>
    <row r="435" spans="1:14" x14ac:dyDescent="0.2">
      <c r="A435" s="1" t="s">
        <v>1150</v>
      </c>
      <c r="B435" s="2">
        <v>2020</v>
      </c>
      <c r="C435" s="2" t="s">
        <v>26</v>
      </c>
      <c r="D435" s="2">
        <v>27</v>
      </c>
      <c r="E435" s="2">
        <v>169.7</v>
      </c>
      <c r="F435" s="2">
        <v>140</v>
      </c>
      <c r="G435" s="2" t="s">
        <v>15</v>
      </c>
      <c r="H435" s="2">
        <v>2711.79</v>
      </c>
      <c r="I435" s="2">
        <v>1</v>
      </c>
      <c r="J435" s="2" t="s">
        <v>16</v>
      </c>
      <c r="K435">
        <f>E435*0.01</f>
        <v>1.6969999999999998</v>
      </c>
      <c r="L435" s="15">
        <f>F435*0.453592</f>
        <v>63.502879999999998</v>
      </c>
      <c r="M435" s="16">
        <f t="shared" si="6"/>
        <v>22.1</v>
      </c>
      <c r="N435" t="str">
        <f>IF(M435&lt;=18.5,"Underweight",IF(M435&lt;=24.9,"Healthy weight",IF(M435&lt;=29.9,"Over weight", "Obesity")))</f>
        <v>Healthy weight</v>
      </c>
    </row>
    <row r="436" spans="1:14" x14ac:dyDescent="0.2">
      <c r="A436" s="1" t="s">
        <v>75</v>
      </c>
      <c r="B436" s="2">
        <v>2020</v>
      </c>
      <c r="C436" s="2" t="s">
        <v>26</v>
      </c>
      <c r="D436" s="2">
        <v>22</v>
      </c>
      <c r="E436" s="2">
        <v>158.5</v>
      </c>
      <c r="F436" s="2">
        <v>180</v>
      </c>
      <c r="G436" s="2" t="s">
        <v>12</v>
      </c>
      <c r="H436" s="2">
        <v>2098.87</v>
      </c>
      <c r="I436" s="2">
        <v>0</v>
      </c>
      <c r="J436" s="2" t="s">
        <v>16</v>
      </c>
      <c r="K436">
        <f>E436*0.01</f>
        <v>1.585</v>
      </c>
      <c r="L436" s="15">
        <f>F436*0.453592</f>
        <v>81.646559999999994</v>
      </c>
      <c r="M436" s="16">
        <f t="shared" si="6"/>
        <v>32.5</v>
      </c>
      <c r="N436" t="str">
        <f>IF(M436&lt;=18.5,"Underweight",IF(M436&lt;=24.9,"Healthy weight",IF(M436&lt;=29.9,"Over weight", "Obesity")))</f>
        <v>Obesity</v>
      </c>
    </row>
    <row r="437" spans="1:14" x14ac:dyDescent="0.2">
      <c r="A437" s="1" t="s">
        <v>628</v>
      </c>
      <c r="B437" s="2">
        <v>2020</v>
      </c>
      <c r="C437" s="2" t="s">
        <v>21</v>
      </c>
      <c r="D437" s="2">
        <v>26</v>
      </c>
      <c r="E437" s="2">
        <v>172.6</v>
      </c>
      <c r="F437" s="2">
        <v>145</v>
      </c>
      <c r="G437" s="2" t="s">
        <v>15</v>
      </c>
      <c r="H437" s="2">
        <v>2403.2600000000002</v>
      </c>
      <c r="I437" s="2">
        <v>1</v>
      </c>
      <c r="J437" s="2" t="s">
        <v>16</v>
      </c>
      <c r="K437">
        <f>E437*0.01</f>
        <v>1.726</v>
      </c>
      <c r="L437" s="15">
        <f>F437*0.453592</f>
        <v>65.770839999999993</v>
      </c>
      <c r="M437" s="16">
        <f t="shared" si="6"/>
        <v>22.1</v>
      </c>
      <c r="N437" t="str">
        <f>IF(M437&lt;=18.5,"Underweight",IF(M437&lt;=24.9,"Healthy weight",IF(M437&lt;=29.9,"Over weight", "Obesity")))</f>
        <v>Healthy weight</v>
      </c>
    </row>
    <row r="438" spans="1:14" x14ac:dyDescent="0.2">
      <c r="A438" s="1" t="s">
        <v>349</v>
      </c>
      <c r="B438" s="2">
        <v>2020</v>
      </c>
      <c r="C438" s="2" t="s">
        <v>11</v>
      </c>
      <c r="D438" s="2">
        <v>23</v>
      </c>
      <c r="E438" s="2">
        <v>160.30000000000001</v>
      </c>
      <c r="F438" s="2">
        <v>184</v>
      </c>
      <c r="G438" s="2" t="s">
        <v>15</v>
      </c>
      <c r="H438" s="2">
        <v>1580.48</v>
      </c>
      <c r="I438" s="2">
        <v>2</v>
      </c>
      <c r="J438" s="2" t="s">
        <v>16</v>
      </c>
      <c r="K438">
        <f>E438*0.01</f>
        <v>1.6030000000000002</v>
      </c>
      <c r="L438" s="15">
        <f>F438*0.453592</f>
        <v>83.460927999999996</v>
      </c>
      <c r="M438" s="16">
        <f t="shared" si="6"/>
        <v>32.5</v>
      </c>
      <c r="N438" t="str">
        <f>IF(M438&lt;=18.5,"Underweight",IF(M438&lt;=24.9,"Healthy weight",IF(M438&lt;=29.9,"Over weight", "Obesity")))</f>
        <v>Obesity</v>
      </c>
    </row>
    <row r="439" spans="1:14" x14ac:dyDescent="0.2">
      <c r="A439" s="1" t="s">
        <v>656</v>
      </c>
      <c r="B439" s="2">
        <v>2020</v>
      </c>
      <c r="C439" s="2" t="s">
        <v>19</v>
      </c>
      <c r="D439" s="2">
        <v>32</v>
      </c>
      <c r="E439" s="2">
        <v>154.30000000000001</v>
      </c>
      <c r="F439" s="2">
        <v>116</v>
      </c>
      <c r="G439" s="2" t="s">
        <v>15</v>
      </c>
      <c r="H439" s="2">
        <v>1931.3</v>
      </c>
      <c r="I439" s="2">
        <v>0</v>
      </c>
      <c r="J439" s="2" t="s">
        <v>16</v>
      </c>
      <c r="K439">
        <f>E439*0.01</f>
        <v>1.5430000000000001</v>
      </c>
      <c r="L439" s="15">
        <f>F439*0.453592</f>
        <v>52.616672000000001</v>
      </c>
      <c r="M439" s="16">
        <f t="shared" si="6"/>
        <v>22.1</v>
      </c>
      <c r="N439" t="str">
        <f>IF(M439&lt;=18.5,"Underweight",IF(M439&lt;=24.9,"Healthy weight",IF(M439&lt;=29.9,"Over weight", "Obesity")))</f>
        <v>Healthy weight</v>
      </c>
    </row>
    <row r="440" spans="1:14" x14ac:dyDescent="0.2">
      <c r="A440" s="1" t="s">
        <v>1347</v>
      </c>
      <c r="B440" s="2">
        <v>2020</v>
      </c>
      <c r="C440" s="2" t="s">
        <v>11</v>
      </c>
      <c r="D440" s="2">
        <v>36</v>
      </c>
      <c r="E440" s="2">
        <v>181.3</v>
      </c>
      <c r="F440" s="2">
        <v>194</v>
      </c>
      <c r="G440" s="2" t="s">
        <v>15</v>
      </c>
      <c r="H440" s="2">
        <v>8468.25</v>
      </c>
      <c r="I440" s="2">
        <v>1</v>
      </c>
      <c r="J440" s="2" t="s">
        <v>13</v>
      </c>
      <c r="K440">
        <f>E440*0.01</f>
        <v>1.8130000000000002</v>
      </c>
      <c r="L440" s="15">
        <f>F440*0.453592</f>
        <v>87.996848</v>
      </c>
      <c r="M440" s="16">
        <f t="shared" si="6"/>
        <v>26.8</v>
      </c>
      <c r="N440" t="str">
        <f>IF(M440&lt;=18.5,"Underweight",IF(M440&lt;=24.9,"Healthy weight",IF(M440&lt;=29.9,"Over weight", "Obesity")))</f>
        <v>Over weight</v>
      </c>
    </row>
    <row r="441" spans="1:14" x14ac:dyDescent="0.2">
      <c r="A441" s="1" t="s">
        <v>200</v>
      </c>
      <c r="B441" s="2">
        <v>2020</v>
      </c>
      <c r="C441" s="2" t="s">
        <v>21</v>
      </c>
      <c r="D441" s="2">
        <v>33</v>
      </c>
      <c r="E441" s="2">
        <v>168.2</v>
      </c>
      <c r="F441" s="2">
        <v>167</v>
      </c>
      <c r="G441" s="2" t="s">
        <v>15</v>
      </c>
      <c r="H441" s="2">
        <v>12201.39</v>
      </c>
      <c r="I441" s="2">
        <v>0</v>
      </c>
      <c r="J441" s="2" t="s">
        <v>16</v>
      </c>
      <c r="K441">
        <f>E441*0.01</f>
        <v>1.6819999999999999</v>
      </c>
      <c r="L441" s="15">
        <f>F441*0.453592</f>
        <v>75.749864000000002</v>
      </c>
      <c r="M441" s="16">
        <f t="shared" si="6"/>
        <v>26.8</v>
      </c>
      <c r="N441" t="str">
        <f>IF(M441&lt;=18.5,"Underweight",IF(M441&lt;=24.9,"Healthy weight",IF(M441&lt;=29.9,"Over weight", "Obesity")))</f>
        <v>Over weight</v>
      </c>
    </row>
    <row r="442" spans="1:14" x14ac:dyDescent="0.2">
      <c r="A442" s="1" t="s">
        <v>467</v>
      </c>
      <c r="B442" s="2">
        <v>2020</v>
      </c>
      <c r="C442" s="2" t="s">
        <v>19</v>
      </c>
      <c r="D442" s="2">
        <v>30</v>
      </c>
      <c r="E442" s="2">
        <v>176.8</v>
      </c>
      <c r="F442" s="2">
        <v>224</v>
      </c>
      <c r="G442" s="2" t="s">
        <v>15</v>
      </c>
      <c r="H442" s="2">
        <v>5418.98</v>
      </c>
      <c r="I442" s="2">
        <v>2</v>
      </c>
      <c r="J442" s="2" t="s">
        <v>16</v>
      </c>
      <c r="K442">
        <f>E442*0.01</f>
        <v>1.7680000000000002</v>
      </c>
      <c r="L442" s="15">
        <f>F442*0.453592</f>
        <v>101.604608</v>
      </c>
      <c r="M442" s="16">
        <f t="shared" si="6"/>
        <v>32.5</v>
      </c>
      <c r="N442" t="str">
        <f>IF(M442&lt;=18.5,"Underweight",IF(M442&lt;=24.9,"Healthy weight",IF(M442&lt;=29.9,"Over weight", "Obesity")))</f>
        <v>Obesity</v>
      </c>
    </row>
    <row r="443" spans="1:14" x14ac:dyDescent="0.2">
      <c r="A443" s="1" t="s">
        <v>1365</v>
      </c>
      <c r="B443" s="2">
        <v>2020</v>
      </c>
      <c r="C443" s="2" t="s">
        <v>19</v>
      </c>
      <c r="D443" s="2">
        <v>30</v>
      </c>
      <c r="E443" s="2">
        <v>157.4</v>
      </c>
      <c r="F443" s="2">
        <v>121</v>
      </c>
      <c r="G443" s="2" t="s">
        <v>12</v>
      </c>
      <c r="H443" s="2">
        <v>2997.96</v>
      </c>
      <c r="I443" s="2">
        <v>2</v>
      </c>
      <c r="J443" s="2" t="s">
        <v>16</v>
      </c>
      <c r="K443">
        <f>E443*0.01</f>
        <v>1.5740000000000001</v>
      </c>
      <c r="L443" s="15">
        <f>F443*0.453592</f>
        <v>54.884631999999996</v>
      </c>
      <c r="M443" s="16">
        <f t="shared" si="6"/>
        <v>22.2</v>
      </c>
      <c r="N443" t="str">
        <f>IF(M443&lt;=18.5,"Underweight",IF(M443&lt;=24.9,"Healthy weight",IF(M443&lt;=29.9,"Over weight", "Obesity")))</f>
        <v>Healthy weight</v>
      </c>
    </row>
    <row r="444" spans="1:14" x14ac:dyDescent="0.2">
      <c r="A444" s="1" t="s">
        <v>460</v>
      </c>
      <c r="B444" s="2">
        <v>2020</v>
      </c>
      <c r="C444" s="2" t="s">
        <v>26</v>
      </c>
      <c r="D444" s="2">
        <v>21</v>
      </c>
      <c r="E444" s="2">
        <v>162.5</v>
      </c>
      <c r="F444" s="2">
        <v>98</v>
      </c>
      <c r="G444" s="2" t="s">
        <v>15</v>
      </c>
      <c r="H444" s="2">
        <v>1370.71</v>
      </c>
      <c r="I444" s="2">
        <v>0</v>
      </c>
      <c r="J444" s="2" t="s">
        <v>16</v>
      </c>
      <c r="K444">
        <f>E444*0.01</f>
        <v>1.625</v>
      </c>
      <c r="L444" s="15">
        <f>F444*0.453592</f>
        <v>44.452016</v>
      </c>
      <c r="M444" s="16">
        <f t="shared" si="6"/>
        <v>16.8</v>
      </c>
      <c r="N444" t="str">
        <f>IF(M444&lt;=18.5,"Underweight",IF(M444&lt;=24.9,"Healthy weight",IF(M444&lt;=29.9,"Over weight", "Obesity")))</f>
        <v>Underweight</v>
      </c>
    </row>
    <row r="445" spans="1:14" x14ac:dyDescent="0.2">
      <c r="A445" s="1" t="s">
        <v>480</v>
      </c>
      <c r="B445" s="2">
        <v>2020</v>
      </c>
      <c r="C445" s="2" t="s">
        <v>19</v>
      </c>
      <c r="D445" s="2">
        <v>44</v>
      </c>
      <c r="E445" s="2">
        <v>157.6</v>
      </c>
      <c r="F445" s="2">
        <v>178</v>
      </c>
      <c r="G445" s="2" t="s">
        <v>12</v>
      </c>
      <c r="H445" s="2">
        <v>7382.6</v>
      </c>
      <c r="I445" s="2">
        <v>0</v>
      </c>
      <c r="J445" s="2" t="s">
        <v>16</v>
      </c>
      <c r="K445">
        <f>E445*0.01</f>
        <v>1.5760000000000001</v>
      </c>
      <c r="L445" s="15">
        <f>F445*0.453592</f>
        <v>80.739375999999993</v>
      </c>
      <c r="M445" s="16">
        <f t="shared" si="6"/>
        <v>32.5</v>
      </c>
      <c r="N445" t="str">
        <f>IF(M445&lt;=18.5,"Underweight",IF(M445&lt;=24.9,"Healthy weight",IF(M445&lt;=29.9,"Over weight", "Obesity")))</f>
        <v>Obesity</v>
      </c>
    </row>
    <row r="446" spans="1:14" x14ac:dyDescent="0.2">
      <c r="A446" s="1" t="s">
        <v>453</v>
      </c>
      <c r="B446" s="2">
        <v>2020</v>
      </c>
      <c r="C446" s="2" t="s">
        <v>21</v>
      </c>
      <c r="D446" s="2">
        <v>40</v>
      </c>
      <c r="E446" s="2">
        <v>166.2</v>
      </c>
      <c r="F446" s="2">
        <v>135</v>
      </c>
      <c r="G446" s="2" t="s">
        <v>12</v>
      </c>
      <c r="H446" s="2">
        <v>6265.55</v>
      </c>
      <c r="I446" s="2">
        <v>2</v>
      </c>
      <c r="J446" s="2" t="s">
        <v>16</v>
      </c>
      <c r="K446">
        <f>E446*0.01</f>
        <v>1.6619999999999999</v>
      </c>
      <c r="L446" s="15">
        <f>F446*0.453592</f>
        <v>61.234920000000002</v>
      </c>
      <c r="M446" s="16">
        <f t="shared" si="6"/>
        <v>22.2</v>
      </c>
      <c r="N446" t="str">
        <f>IF(M446&lt;=18.5,"Underweight",IF(M446&lt;=24.9,"Healthy weight",IF(M446&lt;=29.9,"Over weight", "Obesity")))</f>
        <v>Healthy weight</v>
      </c>
    </row>
    <row r="447" spans="1:14" x14ac:dyDescent="0.2">
      <c r="A447" s="1" t="s">
        <v>1195</v>
      </c>
      <c r="B447" s="2">
        <v>2020</v>
      </c>
      <c r="C447" s="2" t="s">
        <v>19</v>
      </c>
      <c r="D447" s="2">
        <v>25</v>
      </c>
      <c r="E447" s="2">
        <v>181.5</v>
      </c>
      <c r="F447" s="2">
        <v>161</v>
      </c>
      <c r="G447" s="2" t="s">
        <v>12</v>
      </c>
      <c r="H447" s="2">
        <v>6851.69</v>
      </c>
      <c r="I447" s="2">
        <v>0</v>
      </c>
      <c r="J447" s="2" t="s">
        <v>16</v>
      </c>
      <c r="K447">
        <f>E447*0.01</f>
        <v>1.8149999999999999</v>
      </c>
      <c r="L447" s="15">
        <f>F447*0.453592</f>
        <v>73.028312</v>
      </c>
      <c r="M447" s="16">
        <f t="shared" si="6"/>
        <v>22.2</v>
      </c>
      <c r="N447" t="str">
        <f>IF(M447&lt;=18.5,"Underweight",IF(M447&lt;=24.9,"Healthy weight",IF(M447&lt;=29.9,"Over weight", "Obesity")))</f>
        <v>Healthy weight</v>
      </c>
    </row>
    <row r="448" spans="1:14" x14ac:dyDescent="0.2">
      <c r="A448" s="1" t="s">
        <v>1376</v>
      </c>
      <c r="B448" s="2">
        <v>2020</v>
      </c>
      <c r="C448" s="2" t="s">
        <v>19</v>
      </c>
      <c r="D448" s="2">
        <v>27</v>
      </c>
      <c r="E448" s="2">
        <v>155.30000000000001</v>
      </c>
      <c r="F448" s="2">
        <v>118</v>
      </c>
      <c r="G448" s="2" t="s">
        <v>15</v>
      </c>
      <c r="H448" s="2">
        <v>1756.85</v>
      </c>
      <c r="I448" s="2">
        <v>2</v>
      </c>
      <c r="J448" s="2" t="s">
        <v>16</v>
      </c>
      <c r="K448">
        <f>E448*0.01</f>
        <v>1.5530000000000002</v>
      </c>
      <c r="L448" s="15">
        <f>F448*0.453592</f>
        <v>53.523856000000002</v>
      </c>
      <c r="M448" s="16">
        <f t="shared" si="6"/>
        <v>22.2</v>
      </c>
      <c r="N448" t="str">
        <f>IF(M448&lt;=18.5,"Underweight",IF(M448&lt;=24.9,"Healthy weight",IF(M448&lt;=29.9,"Over weight", "Obesity")))</f>
        <v>Healthy weight</v>
      </c>
    </row>
    <row r="449" spans="1:14" x14ac:dyDescent="0.2">
      <c r="A449" s="1" t="s">
        <v>225</v>
      </c>
      <c r="B449" s="2">
        <v>2020</v>
      </c>
      <c r="C449" s="2" t="s">
        <v>19</v>
      </c>
      <c r="D449" s="2">
        <v>34</v>
      </c>
      <c r="E449" s="2">
        <v>162.30000000000001</v>
      </c>
      <c r="F449" s="2">
        <v>129</v>
      </c>
      <c r="G449" s="2" t="s">
        <v>15</v>
      </c>
      <c r="H449" s="2">
        <v>2182.67</v>
      </c>
      <c r="I449" s="2">
        <v>0</v>
      </c>
      <c r="J449" s="2" t="s">
        <v>16</v>
      </c>
      <c r="K449">
        <f>E449*0.01</f>
        <v>1.6230000000000002</v>
      </c>
      <c r="L449" s="15">
        <f>F449*0.453592</f>
        <v>58.513368</v>
      </c>
      <c r="M449" s="16">
        <f t="shared" si="6"/>
        <v>22.2</v>
      </c>
      <c r="N449" t="str">
        <f>IF(M449&lt;=18.5,"Underweight",IF(M449&lt;=24.9,"Healthy weight",IF(M449&lt;=29.9,"Over weight", "Obesity")))</f>
        <v>Healthy weight</v>
      </c>
    </row>
    <row r="450" spans="1:14" x14ac:dyDescent="0.2">
      <c r="A450" s="1" t="s">
        <v>842</v>
      </c>
      <c r="B450" s="2">
        <v>2020</v>
      </c>
      <c r="C450" s="2" t="s">
        <v>21</v>
      </c>
      <c r="D450" s="2">
        <v>26</v>
      </c>
      <c r="E450" s="2">
        <v>168.1</v>
      </c>
      <c r="F450" s="2">
        <v>167</v>
      </c>
      <c r="G450" s="2" t="s">
        <v>15</v>
      </c>
      <c r="H450" s="2">
        <v>789.82</v>
      </c>
      <c r="I450" s="2">
        <v>0</v>
      </c>
      <c r="J450" s="2" t="s">
        <v>16</v>
      </c>
      <c r="K450">
        <f>E450*0.01</f>
        <v>1.681</v>
      </c>
      <c r="L450" s="15">
        <f>F450*0.453592</f>
        <v>75.749864000000002</v>
      </c>
      <c r="M450" s="16">
        <f t="shared" si="6"/>
        <v>26.8</v>
      </c>
      <c r="N450" t="str">
        <f>IF(M450&lt;=18.5,"Underweight",IF(M450&lt;=24.9,"Healthy weight",IF(M450&lt;=29.9,"Over weight", "Obesity")))</f>
        <v>Over weight</v>
      </c>
    </row>
    <row r="451" spans="1:14" x14ac:dyDescent="0.2">
      <c r="A451" s="1" t="s">
        <v>949</v>
      </c>
      <c r="B451" s="2">
        <v>2020</v>
      </c>
      <c r="C451" s="2" t="s">
        <v>26</v>
      </c>
      <c r="D451" s="2">
        <v>55</v>
      </c>
      <c r="E451" s="2">
        <v>165.7</v>
      </c>
      <c r="F451" s="2">
        <v>197</v>
      </c>
      <c r="G451" s="2" t="s">
        <v>15</v>
      </c>
      <c r="H451" s="2">
        <v>8779.02</v>
      </c>
      <c r="I451" s="2">
        <v>0</v>
      </c>
      <c r="J451" s="2" t="s">
        <v>16</v>
      </c>
      <c r="K451">
        <f>E451*0.01</f>
        <v>1.657</v>
      </c>
      <c r="L451" s="15">
        <f>F451*0.453592</f>
        <v>89.357624000000001</v>
      </c>
      <c r="M451" s="16">
        <f t="shared" ref="M451:M514" si="7">ROUND(L451/(K451^2),1)</f>
        <v>32.5</v>
      </c>
      <c r="N451" t="str">
        <f>IF(M451&lt;=18.5,"Underweight",IF(M451&lt;=24.9,"Healthy weight",IF(M451&lt;=29.9,"Over weight", "Obesity")))</f>
        <v>Obesity</v>
      </c>
    </row>
    <row r="452" spans="1:14" x14ac:dyDescent="0.2">
      <c r="A452" s="1" t="s">
        <v>511</v>
      </c>
      <c r="B452" s="2">
        <v>2020</v>
      </c>
      <c r="C452" s="2" t="s">
        <v>11</v>
      </c>
      <c r="D452" s="2">
        <v>34</v>
      </c>
      <c r="E452" s="2">
        <v>159.30000000000001</v>
      </c>
      <c r="F452" s="2">
        <v>150</v>
      </c>
      <c r="G452" s="2" t="s">
        <v>12</v>
      </c>
      <c r="H452" s="2">
        <v>10015.35</v>
      </c>
      <c r="I452" s="2">
        <v>0</v>
      </c>
      <c r="J452" s="2" t="s">
        <v>16</v>
      </c>
      <c r="K452">
        <f>E452*0.01</f>
        <v>1.5930000000000002</v>
      </c>
      <c r="L452" s="15">
        <f>F452*0.453592</f>
        <v>68.038799999999995</v>
      </c>
      <c r="M452" s="16">
        <f t="shared" si="7"/>
        <v>26.8</v>
      </c>
      <c r="N452" t="str">
        <f>IF(M452&lt;=18.5,"Underweight",IF(M452&lt;=24.9,"Healthy weight",IF(M452&lt;=29.9,"Over weight", "Obesity")))</f>
        <v>Over weight</v>
      </c>
    </row>
    <row r="453" spans="1:14" x14ac:dyDescent="0.2">
      <c r="A453" s="1" t="s">
        <v>1029</v>
      </c>
      <c r="B453" s="2">
        <v>2020</v>
      </c>
      <c r="C453" s="2" t="s">
        <v>19</v>
      </c>
      <c r="D453" s="2">
        <v>28</v>
      </c>
      <c r="E453" s="2">
        <v>162.1</v>
      </c>
      <c r="F453" s="2">
        <v>188</v>
      </c>
      <c r="G453" s="2" t="s">
        <v>15</v>
      </c>
      <c r="H453" s="2">
        <v>2945.8</v>
      </c>
      <c r="I453" s="2">
        <v>2</v>
      </c>
      <c r="J453" s="2" t="s">
        <v>16</v>
      </c>
      <c r="K453">
        <f>E453*0.01</f>
        <v>1.621</v>
      </c>
      <c r="L453" s="15">
        <f>F453*0.453592</f>
        <v>85.275295999999997</v>
      </c>
      <c r="M453" s="16">
        <f t="shared" si="7"/>
        <v>32.5</v>
      </c>
      <c r="N453" t="str">
        <f>IF(M453&lt;=18.5,"Underweight",IF(M453&lt;=24.9,"Healthy weight",IF(M453&lt;=29.9,"Over weight", "Obesity")))</f>
        <v>Obesity</v>
      </c>
    </row>
    <row r="454" spans="1:14" x14ac:dyDescent="0.2">
      <c r="A454" s="1" t="s">
        <v>980</v>
      </c>
      <c r="B454" s="2">
        <v>2020</v>
      </c>
      <c r="C454" s="2" t="s">
        <v>19</v>
      </c>
      <c r="D454" s="2">
        <v>34</v>
      </c>
      <c r="E454" s="2">
        <v>164.7</v>
      </c>
      <c r="F454" s="2">
        <v>133</v>
      </c>
      <c r="G454" s="2" t="s">
        <v>12</v>
      </c>
      <c r="H454" s="2">
        <v>2652.1</v>
      </c>
      <c r="I454" s="2">
        <v>1</v>
      </c>
      <c r="J454" s="2" t="s">
        <v>16</v>
      </c>
      <c r="K454">
        <f>E454*0.01</f>
        <v>1.647</v>
      </c>
      <c r="L454" s="15">
        <f>F454*0.453592</f>
        <v>60.327736000000002</v>
      </c>
      <c r="M454" s="16">
        <f t="shared" si="7"/>
        <v>22.2</v>
      </c>
      <c r="N454" t="str">
        <f>IF(M454&lt;=18.5,"Underweight",IF(M454&lt;=24.9,"Healthy weight",IF(M454&lt;=29.9,"Over weight", "Obesity")))</f>
        <v>Healthy weight</v>
      </c>
    </row>
    <row r="455" spans="1:14" x14ac:dyDescent="0.2">
      <c r="A455" s="1" t="s">
        <v>1151</v>
      </c>
      <c r="B455" s="2">
        <v>2020</v>
      </c>
      <c r="C455" s="2" t="s">
        <v>19</v>
      </c>
      <c r="D455" s="2">
        <v>22</v>
      </c>
      <c r="E455" s="2">
        <v>151.1</v>
      </c>
      <c r="F455" s="2">
        <v>112</v>
      </c>
      <c r="G455" s="2" t="s">
        <v>12</v>
      </c>
      <c r="H455" s="2">
        <v>1123.78</v>
      </c>
      <c r="I455" s="2">
        <v>0</v>
      </c>
      <c r="J455" s="2" t="s">
        <v>16</v>
      </c>
      <c r="K455">
        <f>E455*0.01</f>
        <v>1.5109999999999999</v>
      </c>
      <c r="L455" s="15">
        <f>F455*0.453592</f>
        <v>50.802303999999999</v>
      </c>
      <c r="M455" s="16">
        <f t="shared" si="7"/>
        <v>22.3</v>
      </c>
      <c r="N455" t="str">
        <f>IF(M455&lt;=18.5,"Underweight",IF(M455&lt;=24.9,"Healthy weight",IF(M455&lt;=29.9,"Over weight", "Obesity")))</f>
        <v>Healthy weight</v>
      </c>
    </row>
    <row r="456" spans="1:14" x14ac:dyDescent="0.2">
      <c r="A456" s="1" t="s">
        <v>376</v>
      </c>
      <c r="B456" s="2">
        <v>2020</v>
      </c>
      <c r="C456" s="2" t="s">
        <v>11</v>
      </c>
      <c r="D456" s="2">
        <v>40</v>
      </c>
      <c r="E456" s="2">
        <v>180.2</v>
      </c>
      <c r="F456" s="2">
        <v>192</v>
      </c>
      <c r="G456" s="2" t="s">
        <v>12</v>
      </c>
      <c r="H456" s="2">
        <v>7641.96</v>
      </c>
      <c r="I456" s="2">
        <v>1</v>
      </c>
      <c r="J456" s="2" t="s">
        <v>16</v>
      </c>
      <c r="K456">
        <f>E456*0.01</f>
        <v>1.8019999999999998</v>
      </c>
      <c r="L456" s="15">
        <f>F456*0.453592</f>
        <v>87.089663999999999</v>
      </c>
      <c r="M456" s="16">
        <f t="shared" si="7"/>
        <v>26.8</v>
      </c>
      <c r="N456" t="str">
        <f>IF(M456&lt;=18.5,"Underweight",IF(M456&lt;=24.9,"Healthy weight",IF(M456&lt;=29.9,"Over weight", "Obesity")))</f>
        <v>Over weight</v>
      </c>
    </row>
    <row r="457" spans="1:14" x14ac:dyDescent="0.2">
      <c r="A457" s="1" t="s">
        <v>804</v>
      </c>
      <c r="B457" s="2">
        <v>2020</v>
      </c>
      <c r="C457" s="2" t="s">
        <v>11</v>
      </c>
      <c r="D457" s="2">
        <v>26</v>
      </c>
      <c r="E457" s="2">
        <v>177.1</v>
      </c>
      <c r="F457" s="2">
        <v>154</v>
      </c>
      <c r="G457" s="2" t="s">
        <v>12</v>
      </c>
      <c r="H457" s="2">
        <v>6126.3</v>
      </c>
      <c r="I457" s="2">
        <v>2</v>
      </c>
      <c r="J457" s="2" t="s">
        <v>13</v>
      </c>
      <c r="K457">
        <f>E457*0.01</f>
        <v>1.7709999999999999</v>
      </c>
      <c r="L457" s="15">
        <f>F457*0.453592</f>
        <v>69.853167999999997</v>
      </c>
      <c r="M457" s="16">
        <f t="shared" si="7"/>
        <v>22.3</v>
      </c>
      <c r="N457" t="str">
        <f>IF(M457&lt;=18.5,"Underweight",IF(M457&lt;=24.9,"Healthy weight",IF(M457&lt;=29.9,"Over weight", "Obesity")))</f>
        <v>Healthy weight</v>
      </c>
    </row>
    <row r="458" spans="1:14" x14ac:dyDescent="0.2">
      <c r="A458" s="1" t="s">
        <v>458</v>
      </c>
      <c r="B458" s="2">
        <v>2020</v>
      </c>
      <c r="C458" s="2" t="s">
        <v>21</v>
      </c>
      <c r="D458" s="2">
        <v>45</v>
      </c>
      <c r="E458" s="2">
        <v>155.19999999999999</v>
      </c>
      <c r="F458" s="2">
        <v>173</v>
      </c>
      <c r="G458" s="2" t="s">
        <v>15</v>
      </c>
      <c r="H458" s="2">
        <v>7421.89</v>
      </c>
      <c r="I458" s="2">
        <v>0</v>
      </c>
      <c r="J458" s="2" t="s">
        <v>16</v>
      </c>
      <c r="K458">
        <f>E458*0.01</f>
        <v>1.5519999999999998</v>
      </c>
      <c r="L458" s="15">
        <f>F458*0.453592</f>
        <v>78.471416000000005</v>
      </c>
      <c r="M458" s="16">
        <f t="shared" si="7"/>
        <v>32.6</v>
      </c>
      <c r="N458" t="str">
        <f>IF(M458&lt;=18.5,"Underweight",IF(M458&lt;=24.9,"Healthy weight",IF(M458&lt;=29.9,"Over weight", "Obesity")))</f>
        <v>Obesity</v>
      </c>
    </row>
    <row r="459" spans="1:14" x14ac:dyDescent="0.2">
      <c r="A459" s="1" t="s">
        <v>494</v>
      </c>
      <c r="B459" s="2">
        <v>2020</v>
      </c>
      <c r="C459" s="2" t="s">
        <v>19</v>
      </c>
      <c r="D459" s="2">
        <v>29</v>
      </c>
      <c r="E459" s="2">
        <v>177.6</v>
      </c>
      <c r="F459" s="2">
        <v>227</v>
      </c>
      <c r="G459" s="2" t="s">
        <v>15</v>
      </c>
      <c r="H459" s="2">
        <v>2878.39</v>
      </c>
      <c r="I459" s="2">
        <v>2</v>
      </c>
      <c r="J459" s="2" t="s">
        <v>16</v>
      </c>
      <c r="K459">
        <f>E459*0.01</f>
        <v>1.776</v>
      </c>
      <c r="L459" s="15">
        <f>F459*0.453592</f>
        <v>102.965384</v>
      </c>
      <c r="M459" s="16">
        <f t="shared" si="7"/>
        <v>32.6</v>
      </c>
      <c r="N459" t="str">
        <f>IF(M459&lt;=18.5,"Underweight",IF(M459&lt;=24.9,"Healthy weight",IF(M459&lt;=29.9,"Over weight", "Obesity")))</f>
        <v>Obesity</v>
      </c>
    </row>
    <row r="460" spans="1:14" x14ac:dyDescent="0.2">
      <c r="A460" s="1" t="s">
        <v>969</v>
      </c>
      <c r="B460" s="2">
        <v>2020</v>
      </c>
      <c r="C460" s="2" t="s">
        <v>11</v>
      </c>
      <c r="D460" s="2">
        <v>41</v>
      </c>
      <c r="E460" s="2">
        <v>167.9</v>
      </c>
      <c r="F460" s="2">
        <v>167</v>
      </c>
      <c r="G460" s="2" t="s">
        <v>15</v>
      </c>
      <c r="H460" s="2">
        <v>4417.68</v>
      </c>
      <c r="I460" s="2">
        <v>1</v>
      </c>
      <c r="J460" s="2" t="s">
        <v>16</v>
      </c>
      <c r="K460">
        <f>E460*0.01</f>
        <v>1.679</v>
      </c>
      <c r="L460" s="15">
        <f>F460*0.453592</f>
        <v>75.749864000000002</v>
      </c>
      <c r="M460" s="16">
        <f t="shared" si="7"/>
        <v>26.9</v>
      </c>
      <c r="N460" t="str">
        <f>IF(M460&lt;=18.5,"Underweight",IF(M460&lt;=24.9,"Healthy weight",IF(M460&lt;=29.9,"Over weight", "Obesity")))</f>
        <v>Over weight</v>
      </c>
    </row>
    <row r="461" spans="1:14" x14ac:dyDescent="0.2">
      <c r="A461" s="1" t="s">
        <v>1193</v>
      </c>
      <c r="B461" s="2">
        <v>2020</v>
      </c>
      <c r="C461" s="2" t="s">
        <v>19</v>
      </c>
      <c r="D461" s="2">
        <v>24</v>
      </c>
      <c r="E461" s="2">
        <v>188.5</v>
      </c>
      <c r="F461" s="2">
        <v>175</v>
      </c>
      <c r="G461" s="2" t="s">
        <v>15</v>
      </c>
      <c r="H461" s="2">
        <v>5014.42</v>
      </c>
      <c r="I461" s="2">
        <v>2</v>
      </c>
      <c r="J461" s="2" t="s">
        <v>13</v>
      </c>
      <c r="K461">
        <f>E461*0.01</f>
        <v>1.885</v>
      </c>
      <c r="L461" s="15">
        <f>F461*0.453592</f>
        <v>79.378600000000006</v>
      </c>
      <c r="M461" s="16">
        <f t="shared" si="7"/>
        <v>22.3</v>
      </c>
      <c r="N461" t="str">
        <f>IF(M461&lt;=18.5,"Underweight",IF(M461&lt;=24.9,"Healthy weight",IF(M461&lt;=29.9,"Over weight", "Obesity")))</f>
        <v>Healthy weight</v>
      </c>
    </row>
    <row r="462" spans="1:14" x14ac:dyDescent="0.2">
      <c r="A462" s="1" t="s">
        <v>1191</v>
      </c>
      <c r="B462" s="2">
        <v>2020</v>
      </c>
      <c r="C462" s="2" t="s">
        <v>26</v>
      </c>
      <c r="D462" s="2">
        <v>50</v>
      </c>
      <c r="E462" s="2">
        <v>167.9</v>
      </c>
      <c r="F462" s="2">
        <v>167</v>
      </c>
      <c r="G462" s="2" t="s">
        <v>12</v>
      </c>
      <c r="H462" s="2">
        <v>18109.919999999998</v>
      </c>
      <c r="I462" s="2">
        <v>1</v>
      </c>
      <c r="J462" s="2" t="s">
        <v>16</v>
      </c>
      <c r="K462">
        <f>E462*0.01</f>
        <v>1.679</v>
      </c>
      <c r="L462" s="15">
        <f>F462*0.453592</f>
        <v>75.749864000000002</v>
      </c>
      <c r="M462" s="16">
        <f t="shared" si="7"/>
        <v>26.9</v>
      </c>
      <c r="N462" t="str">
        <f>IF(M462&lt;=18.5,"Underweight",IF(M462&lt;=24.9,"Healthy weight",IF(M462&lt;=29.9,"Over weight", "Obesity")))</f>
        <v>Over weight</v>
      </c>
    </row>
    <row r="463" spans="1:14" x14ac:dyDescent="0.2">
      <c r="A463" s="1" t="s">
        <v>424</v>
      </c>
      <c r="B463" s="2">
        <v>2020</v>
      </c>
      <c r="C463" s="2" t="s">
        <v>21</v>
      </c>
      <c r="D463" s="2">
        <v>31</v>
      </c>
      <c r="E463" s="2">
        <v>164.3</v>
      </c>
      <c r="F463" s="2">
        <v>160</v>
      </c>
      <c r="G463" s="2" t="s">
        <v>15</v>
      </c>
      <c r="H463" s="2">
        <v>3071.31</v>
      </c>
      <c r="I463" s="2">
        <v>1</v>
      </c>
      <c r="J463" s="2" t="s">
        <v>16</v>
      </c>
      <c r="K463">
        <f>E463*0.01</f>
        <v>1.6430000000000002</v>
      </c>
      <c r="L463" s="15">
        <f>F463*0.453592</f>
        <v>72.574719999999999</v>
      </c>
      <c r="M463" s="16">
        <f t="shared" si="7"/>
        <v>26.9</v>
      </c>
      <c r="N463" t="str">
        <f>IF(M463&lt;=18.5,"Underweight",IF(M463&lt;=24.9,"Healthy weight",IF(M463&lt;=29.9,"Over weight", "Obesity")))</f>
        <v>Over weight</v>
      </c>
    </row>
    <row r="464" spans="1:14" x14ac:dyDescent="0.2">
      <c r="A464" s="1" t="s">
        <v>838</v>
      </c>
      <c r="B464" s="2">
        <v>2020</v>
      </c>
      <c r="C464" s="2" t="s">
        <v>11</v>
      </c>
      <c r="D464" s="2">
        <v>36</v>
      </c>
      <c r="E464" s="2">
        <v>175.3</v>
      </c>
      <c r="F464" s="2">
        <v>221</v>
      </c>
      <c r="G464" s="2" t="s">
        <v>15</v>
      </c>
      <c r="H464" s="2">
        <v>31575.67</v>
      </c>
      <c r="I464" s="2">
        <v>1</v>
      </c>
      <c r="J464" s="2" t="s">
        <v>13</v>
      </c>
      <c r="K464">
        <f>E464*0.01</f>
        <v>1.7530000000000001</v>
      </c>
      <c r="L464" s="15">
        <f>F464*0.453592</f>
        <v>100.243832</v>
      </c>
      <c r="M464" s="16">
        <f t="shared" si="7"/>
        <v>32.6</v>
      </c>
      <c r="N464" t="str">
        <f>IF(M464&lt;=18.5,"Underweight",IF(M464&lt;=24.9,"Healthy weight",IF(M464&lt;=29.9,"Over weight", "Obesity")))</f>
        <v>Obesity</v>
      </c>
    </row>
    <row r="465" spans="1:14" x14ac:dyDescent="0.2">
      <c r="A465" s="1" t="s">
        <v>1211</v>
      </c>
      <c r="B465" s="2">
        <v>2020</v>
      </c>
      <c r="C465" s="2" t="s">
        <v>11</v>
      </c>
      <c r="D465" s="2">
        <v>53</v>
      </c>
      <c r="E465" s="2">
        <v>164.2</v>
      </c>
      <c r="F465" s="2">
        <v>194</v>
      </c>
      <c r="G465" s="2" t="s">
        <v>15</v>
      </c>
      <c r="H465" s="2">
        <v>10221.52</v>
      </c>
      <c r="I465" s="2">
        <v>0</v>
      </c>
      <c r="J465" s="2" t="s">
        <v>16</v>
      </c>
      <c r="K465">
        <f>E465*0.01</f>
        <v>1.6419999999999999</v>
      </c>
      <c r="L465" s="15">
        <f>F465*0.453592</f>
        <v>87.996848</v>
      </c>
      <c r="M465" s="16">
        <f t="shared" si="7"/>
        <v>32.6</v>
      </c>
      <c r="N465" t="str">
        <f>IF(M465&lt;=18.5,"Underweight",IF(M465&lt;=24.9,"Healthy weight",IF(M465&lt;=29.9,"Over weight", "Obesity")))</f>
        <v>Obesity</v>
      </c>
    </row>
    <row r="466" spans="1:14" x14ac:dyDescent="0.2">
      <c r="A466" s="1" t="s">
        <v>1375</v>
      </c>
      <c r="B466" s="2">
        <v>2020</v>
      </c>
      <c r="C466" s="2" t="s">
        <v>11</v>
      </c>
      <c r="D466" s="2">
        <v>41</v>
      </c>
      <c r="E466" s="2">
        <v>156.4</v>
      </c>
      <c r="F466" s="2">
        <v>145</v>
      </c>
      <c r="G466" s="2" t="s">
        <v>12</v>
      </c>
      <c r="H466" s="2">
        <v>3462.49</v>
      </c>
      <c r="I466" s="2">
        <v>2</v>
      </c>
      <c r="J466" s="2" t="s">
        <v>16</v>
      </c>
      <c r="K466">
        <f>E466*0.01</f>
        <v>1.5640000000000001</v>
      </c>
      <c r="L466" s="15">
        <f>F466*0.453592</f>
        <v>65.770839999999993</v>
      </c>
      <c r="M466" s="16">
        <f t="shared" si="7"/>
        <v>26.9</v>
      </c>
      <c r="N466" t="str">
        <f>IF(M466&lt;=18.5,"Underweight",IF(M466&lt;=24.9,"Healthy weight",IF(M466&lt;=29.9,"Over weight", "Obesity")))</f>
        <v>Over weight</v>
      </c>
    </row>
    <row r="467" spans="1:14" x14ac:dyDescent="0.2">
      <c r="A467" s="1" t="s">
        <v>1326</v>
      </c>
      <c r="B467" s="2">
        <v>2020</v>
      </c>
      <c r="C467" s="2" t="s">
        <v>11</v>
      </c>
      <c r="D467" s="2">
        <v>36</v>
      </c>
      <c r="E467" s="2">
        <v>172.5</v>
      </c>
      <c r="F467" s="2">
        <v>214</v>
      </c>
      <c r="G467" s="2" t="s">
        <v>12</v>
      </c>
      <c r="H467" s="2">
        <v>6852.33</v>
      </c>
      <c r="I467" s="2">
        <v>1</v>
      </c>
      <c r="J467" s="2" t="s">
        <v>16</v>
      </c>
      <c r="K467">
        <f>E467*0.01</f>
        <v>1.7250000000000001</v>
      </c>
      <c r="L467" s="15">
        <f>F467*0.453592</f>
        <v>97.068687999999995</v>
      </c>
      <c r="M467" s="16">
        <f t="shared" si="7"/>
        <v>32.6</v>
      </c>
      <c r="N467" t="str">
        <f>IF(M467&lt;=18.5,"Underweight",IF(M467&lt;=24.9,"Healthy weight",IF(M467&lt;=29.9,"Over weight", "Obesity")))</f>
        <v>Obesity</v>
      </c>
    </row>
    <row r="468" spans="1:14" x14ac:dyDescent="0.2">
      <c r="A468" s="1" t="s">
        <v>139</v>
      </c>
      <c r="B468" s="2">
        <v>2020</v>
      </c>
      <c r="C468" s="2" t="s">
        <v>19</v>
      </c>
      <c r="D468" s="2">
        <v>44</v>
      </c>
      <c r="E468" s="2">
        <v>161.5</v>
      </c>
      <c r="F468" s="2">
        <v>188</v>
      </c>
      <c r="G468" s="2" t="s">
        <v>12</v>
      </c>
      <c r="H468" s="2">
        <v>11086.91</v>
      </c>
      <c r="I468" s="2">
        <v>1</v>
      </c>
      <c r="J468" s="2" t="s">
        <v>16</v>
      </c>
      <c r="K468">
        <f>E468*0.01</f>
        <v>1.615</v>
      </c>
      <c r="L468" s="15">
        <f>F468*0.453592</f>
        <v>85.275295999999997</v>
      </c>
      <c r="M468" s="16">
        <f t="shared" si="7"/>
        <v>32.700000000000003</v>
      </c>
      <c r="N468" t="str">
        <f>IF(M468&lt;=18.5,"Underweight",IF(M468&lt;=24.9,"Healthy weight",IF(M468&lt;=29.9,"Over weight", "Obesity")))</f>
        <v>Obesity</v>
      </c>
    </row>
    <row r="469" spans="1:14" x14ac:dyDescent="0.2">
      <c r="A469" s="1" t="s">
        <v>234</v>
      </c>
      <c r="B469" s="2">
        <v>2020</v>
      </c>
      <c r="C469" s="2" t="s">
        <v>11</v>
      </c>
      <c r="D469" s="2">
        <v>34</v>
      </c>
      <c r="E469" s="2">
        <v>175.9</v>
      </c>
      <c r="F469" s="2">
        <v>223</v>
      </c>
      <c r="G469" s="2" t="s">
        <v>15</v>
      </c>
      <c r="H469" s="2">
        <v>21863.96</v>
      </c>
      <c r="I469" s="2">
        <v>2</v>
      </c>
      <c r="J469" s="2" t="s">
        <v>13</v>
      </c>
      <c r="K469">
        <f>E469*0.01</f>
        <v>1.7590000000000001</v>
      </c>
      <c r="L469" s="15">
        <f>F469*0.453592</f>
        <v>101.151016</v>
      </c>
      <c r="M469" s="16">
        <f t="shared" si="7"/>
        <v>32.700000000000003</v>
      </c>
      <c r="N469" t="str">
        <f>IF(M469&lt;=18.5,"Underweight",IF(M469&lt;=24.9,"Healthy weight",IF(M469&lt;=29.9,"Over weight", "Obesity")))</f>
        <v>Obesity</v>
      </c>
    </row>
    <row r="470" spans="1:14" x14ac:dyDescent="0.2">
      <c r="A470" s="1" t="s">
        <v>502</v>
      </c>
      <c r="B470" s="2">
        <v>2020</v>
      </c>
      <c r="C470" s="2" t="s">
        <v>21</v>
      </c>
      <c r="D470" s="2">
        <v>31</v>
      </c>
      <c r="E470" s="2">
        <v>168.6</v>
      </c>
      <c r="F470" s="2">
        <v>205</v>
      </c>
      <c r="G470" s="2" t="s">
        <v>12</v>
      </c>
      <c r="H470" s="2">
        <v>5381.76</v>
      </c>
      <c r="I470" s="2">
        <v>1</v>
      </c>
      <c r="J470" s="2" t="s">
        <v>16</v>
      </c>
      <c r="K470">
        <f>E470*0.01</f>
        <v>1.6859999999999999</v>
      </c>
      <c r="L470" s="15">
        <f>F470*0.453592</f>
        <v>92.986360000000005</v>
      </c>
      <c r="M470" s="16">
        <f t="shared" si="7"/>
        <v>32.700000000000003</v>
      </c>
      <c r="N470" t="str">
        <f>IF(M470&lt;=18.5,"Underweight",IF(M470&lt;=24.9,"Healthy weight",IF(M470&lt;=29.9,"Over weight", "Obesity")))</f>
        <v>Obesity</v>
      </c>
    </row>
    <row r="471" spans="1:14" x14ac:dyDescent="0.2">
      <c r="A471" s="1" t="s">
        <v>1107</v>
      </c>
      <c r="B471" s="2">
        <v>2020</v>
      </c>
      <c r="C471" s="2" t="s">
        <v>11</v>
      </c>
      <c r="D471" s="2">
        <v>35</v>
      </c>
      <c r="E471" s="2">
        <v>167.8</v>
      </c>
      <c r="F471" s="2">
        <v>167</v>
      </c>
      <c r="G471" s="2" t="s">
        <v>12</v>
      </c>
      <c r="H471" s="2">
        <v>2534.36</v>
      </c>
      <c r="I471" s="2">
        <v>1</v>
      </c>
      <c r="J471" s="2" t="s">
        <v>16</v>
      </c>
      <c r="K471">
        <f>E471*0.01</f>
        <v>1.6780000000000002</v>
      </c>
      <c r="L471" s="15">
        <f>F471*0.453592</f>
        <v>75.749864000000002</v>
      </c>
      <c r="M471" s="16">
        <f t="shared" si="7"/>
        <v>26.9</v>
      </c>
      <c r="N471" t="str">
        <f>IF(M471&lt;=18.5,"Underweight",IF(M471&lt;=24.9,"Healthy weight",IF(M471&lt;=29.9,"Over weight", "Obesity")))</f>
        <v>Over weight</v>
      </c>
    </row>
    <row r="472" spans="1:14" x14ac:dyDescent="0.2">
      <c r="A472" s="1" t="s">
        <v>1023</v>
      </c>
      <c r="B472" s="2">
        <v>2020</v>
      </c>
      <c r="C472" s="2" t="s">
        <v>19</v>
      </c>
      <c r="D472" s="2">
        <v>33</v>
      </c>
      <c r="E472" s="2">
        <v>165.4</v>
      </c>
      <c r="F472" s="2">
        <v>197</v>
      </c>
      <c r="G472" s="2" t="s">
        <v>15</v>
      </c>
      <c r="H472" s="2">
        <v>4594.42</v>
      </c>
      <c r="I472" s="2">
        <v>2</v>
      </c>
      <c r="J472" s="2" t="s">
        <v>16</v>
      </c>
      <c r="K472">
        <f>E472*0.01</f>
        <v>1.6540000000000001</v>
      </c>
      <c r="L472" s="15">
        <f>F472*0.453592</f>
        <v>89.357624000000001</v>
      </c>
      <c r="M472" s="16">
        <f t="shared" si="7"/>
        <v>32.700000000000003</v>
      </c>
      <c r="N472" t="str">
        <f>IF(M472&lt;=18.5,"Underweight",IF(M472&lt;=24.9,"Healthy weight",IF(M472&lt;=29.9,"Over weight", "Obesity")))</f>
        <v>Obesity</v>
      </c>
    </row>
    <row r="473" spans="1:14" x14ac:dyDescent="0.2">
      <c r="A473" s="1" t="s">
        <v>203</v>
      </c>
      <c r="B473" s="2">
        <v>2020</v>
      </c>
      <c r="C473" s="2" t="s">
        <v>21</v>
      </c>
      <c r="D473" s="2">
        <v>39</v>
      </c>
      <c r="E473" s="2">
        <v>158.19999999999999</v>
      </c>
      <c r="F473" s="2">
        <v>181</v>
      </c>
      <c r="G473" s="2" t="s">
        <v>15</v>
      </c>
      <c r="H473" s="2">
        <v>10738.89</v>
      </c>
      <c r="I473" s="2">
        <v>1</v>
      </c>
      <c r="J473" s="2" t="s">
        <v>16</v>
      </c>
      <c r="K473">
        <f>E473*0.01</f>
        <v>1.5819999999999999</v>
      </c>
      <c r="L473" s="15">
        <f>F473*0.453592</f>
        <v>82.100151999999994</v>
      </c>
      <c r="M473" s="16">
        <f t="shared" si="7"/>
        <v>32.799999999999997</v>
      </c>
      <c r="N473" t="str">
        <f>IF(M473&lt;=18.5,"Underweight",IF(M473&lt;=24.9,"Healthy weight",IF(M473&lt;=29.9,"Over weight", "Obesity")))</f>
        <v>Obesity</v>
      </c>
    </row>
    <row r="474" spans="1:14" x14ac:dyDescent="0.2">
      <c r="A474" s="1" t="s">
        <v>266</v>
      </c>
      <c r="B474" s="2">
        <v>2020</v>
      </c>
      <c r="C474" s="2" t="s">
        <v>26</v>
      </c>
      <c r="D474" s="2">
        <v>29</v>
      </c>
      <c r="E474" s="2">
        <v>186</v>
      </c>
      <c r="F474" s="2">
        <v>250</v>
      </c>
      <c r="G474" s="2" t="s">
        <v>15</v>
      </c>
      <c r="H474" s="2">
        <v>13802.16</v>
      </c>
      <c r="I474" s="2">
        <v>0</v>
      </c>
      <c r="J474" s="2" t="s">
        <v>13</v>
      </c>
      <c r="K474">
        <f>E474*0.01</f>
        <v>1.86</v>
      </c>
      <c r="L474" s="15">
        <f>F474*0.453592</f>
        <v>113.398</v>
      </c>
      <c r="M474" s="16">
        <f t="shared" si="7"/>
        <v>32.799999999999997</v>
      </c>
      <c r="N474" t="str">
        <f>IF(M474&lt;=18.5,"Underweight",IF(M474&lt;=24.9,"Healthy weight",IF(M474&lt;=29.9,"Over weight", "Obesity")))</f>
        <v>Obesity</v>
      </c>
    </row>
    <row r="475" spans="1:14" x14ac:dyDescent="0.2">
      <c r="A475" s="1" t="s">
        <v>341</v>
      </c>
      <c r="B475" s="2">
        <v>2020</v>
      </c>
      <c r="C475" s="2" t="s">
        <v>19</v>
      </c>
      <c r="D475" s="2">
        <v>31</v>
      </c>
      <c r="E475" s="2">
        <v>169.9</v>
      </c>
      <c r="F475" s="2">
        <v>209</v>
      </c>
      <c r="G475" s="2" t="s">
        <v>12</v>
      </c>
      <c r="H475" s="2">
        <v>3708.67</v>
      </c>
      <c r="I475" s="2">
        <v>0</v>
      </c>
      <c r="J475" s="2" t="s">
        <v>16</v>
      </c>
      <c r="K475">
        <f>E475*0.01</f>
        <v>1.6990000000000001</v>
      </c>
      <c r="L475" s="15">
        <f>F475*0.453592</f>
        <v>94.800727999999992</v>
      </c>
      <c r="M475" s="16">
        <f t="shared" si="7"/>
        <v>32.799999999999997</v>
      </c>
      <c r="N475" t="str">
        <f>IF(M475&lt;=18.5,"Underweight",IF(M475&lt;=24.9,"Healthy weight",IF(M475&lt;=29.9,"Over weight", "Obesity")))</f>
        <v>Obesity</v>
      </c>
    </row>
    <row r="476" spans="1:14" x14ac:dyDescent="0.2">
      <c r="A476" s="1" t="s">
        <v>408</v>
      </c>
      <c r="B476" s="2">
        <v>2020</v>
      </c>
      <c r="C476" s="2" t="s">
        <v>19</v>
      </c>
      <c r="D476" s="2">
        <v>55</v>
      </c>
      <c r="E476" s="2">
        <v>176.1</v>
      </c>
      <c r="F476" s="2">
        <v>224</v>
      </c>
      <c r="G476" s="2" t="s">
        <v>12</v>
      </c>
      <c r="H476" s="2">
        <v>13085.91</v>
      </c>
      <c r="I476" s="2">
        <v>0</v>
      </c>
      <c r="J476" s="2" t="s">
        <v>16</v>
      </c>
      <c r="K476">
        <f>E476*0.01</f>
        <v>1.7609999999999999</v>
      </c>
      <c r="L476" s="15">
        <f>F476*0.453592</f>
        <v>101.604608</v>
      </c>
      <c r="M476" s="16">
        <f t="shared" si="7"/>
        <v>32.799999999999997</v>
      </c>
      <c r="N476" t="str">
        <f>IF(M476&lt;=18.5,"Underweight",IF(M476&lt;=24.9,"Healthy weight",IF(M476&lt;=29.9,"Over weight", "Obesity")))</f>
        <v>Obesity</v>
      </c>
    </row>
    <row r="477" spans="1:14" x14ac:dyDescent="0.2">
      <c r="A477" s="1" t="s">
        <v>645</v>
      </c>
      <c r="B477" s="2">
        <v>2020</v>
      </c>
      <c r="C477" s="2" t="s">
        <v>19</v>
      </c>
      <c r="D477" s="2">
        <v>29</v>
      </c>
      <c r="E477" s="2">
        <v>162.9</v>
      </c>
      <c r="F477" s="2">
        <v>192</v>
      </c>
      <c r="G477" s="2" t="s">
        <v>12</v>
      </c>
      <c r="H477" s="2">
        <v>2917.11</v>
      </c>
      <c r="I477" s="2">
        <v>1</v>
      </c>
      <c r="J477" s="2" t="s">
        <v>16</v>
      </c>
      <c r="K477">
        <f>E477*0.01</f>
        <v>1.629</v>
      </c>
      <c r="L477" s="15">
        <f>F477*0.453592</f>
        <v>87.089663999999999</v>
      </c>
      <c r="M477" s="16">
        <f t="shared" si="7"/>
        <v>32.799999999999997</v>
      </c>
      <c r="N477" t="str">
        <f>IF(M477&lt;=18.5,"Underweight",IF(M477&lt;=24.9,"Healthy weight",IF(M477&lt;=29.9,"Over weight", "Obesity")))</f>
        <v>Obesity</v>
      </c>
    </row>
    <row r="478" spans="1:14" x14ac:dyDescent="0.2">
      <c r="A478" s="1" t="s">
        <v>654</v>
      </c>
      <c r="B478" s="2">
        <v>2020</v>
      </c>
      <c r="C478" s="2" t="s">
        <v>11</v>
      </c>
      <c r="D478" s="2">
        <v>54</v>
      </c>
      <c r="E478" s="2">
        <v>173.9</v>
      </c>
      <c r="F478" s="2">
        <v>219</v>
      </c>
      <c r="G478" s="2" t="s">
        <v>12</v>
      </c>
      <c r="H478" s="2">
        <v>26956.66</v>
      </c>
      <c r="I478" s="2">
        <v>1</v>
      </c>
      <c r="J478" s="2" t="s">
        <v>13</v>
      </c>
      <c r="K478">
        <f>E478*0.01</f>
        <v>1.7390000000000001</v>
      </c>
      <c r="L478" s="15">
        <f>F478*0.453592</f>
        <v>99.336647999999997</v>
      </c>
      <c r="M478" s="16">
        <f t="shared" si="7"/>
        <v>32.799999999999997</v>
      </c>
      <c r="N478" t="str">
        <f>IF(M478&lt;=18.5,"Underweight",IF(M478&lt;=24.9,"Healthy weight",IF(M478&lt;=29.9,"Over weight", "Obesity")))</f>
        <v>Obesity</v>
      </c>
    </row>
    <row r="479" spans="1:14" x14ac:dyDescent="0.2">
      <c r="A479" s="1" t="s">
        <v>706</v>
      </c>
      <c r="B479" s="2">
        <v>2020</v>
      </c>
      <c r="C479" s="2" t="s">
        <v>19</v>
      </c>
      <c r="D479" s="2">
        <v>30</v>
      </c>
      <c r="E479" s="2">
        <v>152.9</v>
      </c>
      <c r="F479" s="2">
        <v>169</v>
      </c>
      <c r="G479" s="2" t="s">
        <v>12</v>
      </c>
      <c r="H479" s="2">
        <v>5083.84</v>
      </c>
      <c r="I479" s="2">
        <v>0</v>
      </c>
      <c r="J479" s="2" t="s">
        <v>16</v>
      </c>
      <c r="K479">
        <f>E479*0.01</f>
        <v>1.5290000000000001</v>
      </c>
      <c r="L479" s="15">
        <f>F479*0.453592</f>
        <v>76.657048000000003</v>
      </c>
      <c r="M479" s="16">
        <f t="shared" si="7"/>
        <v>32.799999999999997</v>
      </c>
      <c r="N479" t="str">
        <f>IF(M479&lt;=18.5,"Underweight",IF(M479&lt;=24.9,"Healthy weight",IF(M479&lt;=29.9,"Over weight", "Obesity")))</f>
        <v>Obesity</v>
      </c>
    </row>
    <row r="480" spans="1:14" x14ac:dyDescent="0.2">
      <c r="A480" s="1" t="s">
        <v>797</v>
      </c>
      <c r="B480" s="2">
        <v>2020</v>
      </c>
      <c r="C480" s="2" t="s">
        <v>11</v>
      </c>
      <c r="D480" s="2">
        <v>48</v>
      </c>
      <c r="E480" s="2">
        <v>162.1</v>
      </c>
      <c r="F480" s="2">
        <v>190</v>
      </c>
      <c r="G480" s="2" t="s">
        <v>15</v>
      </c>
      <c r="H480" s="2">
        <v>22276.3</v>
      </c>
      <c r="I480" s="2">
        <v>1</v>
      </c>
      <c r="J480" s="2" t="s">
        <v>16</v>
      </c>
      <c r="K480">
        <f>E480*0.01</f>
        <v>1.621</v>
      </c>
      <c r="L480" s="15">
        <f>F480*0.453592</f>
        <v>86.182479999999998</v>
      </c>
      <c r="M480" s="16">
        <f t="shared" si="7"/>
        <v>32.799999999999997</v>
      </c>
      <c r="N480" t="str">
        <f>IF(M480&lt;=18.5,"Underweight",IF(M480&lt;=24.9,"Healthy weight",IF(M480&lt;=29.9,"Over weight", "Obesity")))</f>
        <v>Obesity</v>
      </c>
    </row>
    <row r="481" spans="1:14" x14ac:dyDescent="0.2">
      <c r="A481" s="1" t="s">
        <v>520</v>
      </c>
      <c r="B481" s="2">
        <v>2020</v>
      </c>
      <c r="C481" s="2" t="s">
        <v>21</v>
      </c>
      <c r="D481" s="2">
        <v>43</v>
      </c>
      <c r="E481" s="2">
        <v>157.30000000000001</v>
      </c>
      <c r="F481" s="2">
        <v>147</v>
      </c>
      <c r="G481" s="2" t="s">
        <v>12</v>
      </c>
      <c r="H481" s="2">
        <v>15083.38</v>
      </c>
      <c r="I481" s="2">
        <v>2</v>
      </c>
      <c r="J481" s="2" t="s">
        <v>16</v>
      </c>
      <c r="K481">
        <f>E481*0.01</f>
        <v>1.5730000000000002</v>
      </c>
      <c r="L481" s="15">
        <f>F481*0.453592</f>
        <v>66.678023999999994</v>
      </c>
      <c r="M481" s="16">
        <f t="shared" si="7"/>
        <v>26.9</v>
      </c>
      <c r="N481" t="str">
        <f>IF(M481&lt;=18.5,"Underweight",IF(M481&lt;=24.9,"Healthy weight",IF(M481&lt;=29.9,"Over weight", "Obesity")))</f>
        <v>Over weight</v>
      </c>
    </row>
    <row r="482" spans="1:14" x14ac:dyDescent="0.2">
      <c r="A482" s="1" t="s">
        <v>929</v>
      </c>
      <c r="B482" s="2">
        <v>2020</v>
      </c>
      <c r="C482" s="2" t="s">
        <v>26</v>
      </c>
      <c r="D482" s="2">
        <v>32</v>
      </c>
      <c r="E482" s="2">
        <v>170.4</v>
      </c>
      <c r="F482" s="2">
        <v>210</v>
      </c>
      <c r="G482" s="2" t="s">
        <v>12</v>
      </c>
      <c r="H482" s="2">
        <v>14163.46</v>
      </c>
      <c r="I482" s="2">
        <v>2</v>
      </c>
      <c r="J482" s="2" t="s">
        <v>13</v>
      </c>
      <c r="K482">
        <f>E482*0.01</f>
        <v>1.7040000000000002</v>
      </c>
      <c r="L482" s="15">
        <f>F482*0.453592</f>
        <v>95.254319999999993</v>
      </c>
      <c r="M482" s="16">
        <f t="shared" si="7"/>
        <v>32.799999999999997</v>
      </c>
      <c r="N482" t="str">
        <f>IF(M482&lt;=18.5,"Underweight",IF(M482&lt;=24.9,"Healthy weight",IF(M482&lt;=29.9,"Over weight", "Obesity")))</f>
        <v>Obesity</v>
      </c>
    </row>
    <row r="483" spans="1:14" x14ac:dyDescent="0.2">
      <c r="A483" s="1" t="s">
        <v>999</v>
      </c>
      <c r="B483" s="2">
        <v>2020</v>
      </c>
      <c r="C483" s="2" t="s">
        <v>21</v>
      </c>
      <c r="D483" s="2">
        <v>29</v>
      </c>
      <c r="E483" s="2">
        <v>182.3</v>
      </c>
      <c r="F483" s="2">
        <v>240</v>
      </c>
      <c r="G483" s="2" t="s">
        <v>12</v>
      </c>
      <c r="H483" s="2">
        <v>29906.71</v>
      </c>
      <c r="I483" s="2">
        <v>1</v>
      </c>
      <c r="J483" s="2" t="s">
        <v>13</v>
      </c>
      <c r="K483">
        <f>E483*0.01</f>
        <v>1.8230000000000002</v>
      </c>
      <c r="L483" s="15">
        <f>F483*0.453592</f>
        <v>108.86207999999999</v>
      </c>
      <c r="M483" s="16">
        <f t="shared" si="7"/>
        <v>32.799999999999997</v>
      </c>
      <c r="N483" t="str">
        <f>IF(M483&lt;=18.5,"Underweight",IF(M483&lt;=24.9,"Healthy weight",IF(M483&lt;=29.9,"Over weight", "Obesity")))</f>
        <v>Obesity</v>
      </c>
    </row>
    <row r="484" spans="1:14" x14ac:dyDescent="0.2">
      <c r="A484" s="1" t="s">
        <v>1085</v>
      </c>
      <c r="B484" s="2">
        <v>2020</v>
      </c>
      <c r="C484" s="2" t="s">
        <v>26</v>
      </c>
      <c r="D484" s="2">
        <v>41</v>
      </c>
      <c r="E484" s="2">
        <v>169.6</v>
      </c>
      <c r="F484" s="2">
        <v>208</v>
      </c>
      <c r="G484" s="2" t="s">
        <v>12</v>
      </c>
      <c r="H484" s="2">
        <v>30698.92</v>
      </c>
      <c r="I484" s="2">
        <v>1</v>
      </c>
      <c r="J484" s="2" t="s">
        <v>16</v>
      </c>
      <c r="K484">
        <f>E484*0.01</f>
        <v>1.696</v>
      </c>
      <c r="L484" s="15">
        <f>F484*0.453592</f>
        <v>94.347136000000006</v>
      </c>
      <c r="M484" s="16">
        <f t="shared" si="7"/>
        <v>32.799999999999997</v>
      </c>
      <c r="N484" t="str">
        <f>IF(M484&lt;=18.5,"Underweight",IF(M484&lt;=24.9,"Healthy weight",IF(M484&lt;=29.9,"Over weight", "Obesity")))</f>
        <v>Obesity</v>
      </c>
    </row>
    <row r="485" spans="1:14" x14ac:dyDescent="0.2">
      <c r="A485" s="1" t="s">
        <v>1222</v>
      </c>
      <c r="B485" s="2">
        <v>2020</v>
      </c>
      <c r="C485" s="2" t="s">
        <v>19</v>
      </c>
      <c r="D485" s="2">
        <v>26</v>
      </c>
      <c r="E485" s="2">
        <v>169.6</v>
      </c>
      <c r="F485" s="2">
        <v>208</v>
      </c>
      <c r="G485" s="2" t="s">
        <v>15</v>
      </c>
      <c r="H485" s="2">
        <v>1536.01</v>
      </c>
      <c r="I485" s="2">
        <v>1</v>
      </c>
      <c r="J485" s="2" t="s">
        <v>16</v>
      </c>
      <c r="K485">
        <f>E485*0.01</f>
        <v>1.696</v>
      </c>
      <c r="L485" s="15">
        <f>F485*0.453592</f>
        <v>94.347136000000006</v>
      </c>
      <c r="M485" s="16">
        <f t="shared" si="7"/>
        <v>32.799999999999997</v>
      </c>
      <c r="N485" t="str">
        <f>IF(M485&lt;=18.5,"Underweight",IF(M485&lt;=24.9,"Healthy weight",IF(M485&lt;=29.9,"Over weight", "Obesity")))</f>
        <v>Obesity</v>
      </c>
    </row>
    <row r="486" spans="1:14" x14ac:dyDescent="0.2">
      <c r="A486" s="1" t="s">
        <v>1328</v>
      </c>
      <c r="B486" s="2">
        <v>2020</v>
      </c>
      <c r="C486" s="2" t="s">
        <v>11</v>
      </c>
      <c r="D486" s="2">
        <v>36</v>
      </c>
      <c r="E486" s="2">
        <v>161.6</v>
      </c>
      <c r="F486" s="2">
        <v>189</v>
      </c>
      <c r="G486" s="2" t="s">
        <v>12</v>
      </c>
      <c r="H486" s="2">
        <v>8469.33</v>
      </c>
      <c r="I486" s="2">
        <v>2</v>
      </c>
      <c r="J486" s="2" t="s">
        <v>16</v>
      </c>
      <c r="K486">
        <f>E486*0.01</f>
        <v>1.6159999999999999</v>
      </c>
      <c r="L486" s="15">
        <f>F486*0.453592</f>
        <v>85.728887999999998</v>
      </c>
      <c r="M486" s="16">
        <f t="shared" si="7"/>
        <v>32.799999999999997</v>
      </c>
      <c r="N486" t="str">
        <f>IF(M486&lt;=18.5,"Underweight",IF(M486&lt;=24.9,"Healthy weight",IF(M486&lt;=29.9,"Over weight", "Obesity")))</f>
        <v>Obesity</v>
      </c>
    </row>
    <row r="487" spans="1:14" x14ac:dyDescent="0.2">
      <c r="A487" s="1" t="s">
        <v>632</v>
      </c>
      <c r="B487" s="2">
        <v>2020</v>
      </c>
      <c r="C487" s="2" t="s">
        <v>19</v>
      </c>
      <c r="D487" s="2">
        <v>32</v>
      </c>
      <c r="E487" s="2">
        <v>168.5</v>
      </c>
      <c r="F487" s="2">
        <v>206</v>
      </c>
      <c r="G487" s="2" t="s">
        <v>15</v>
      </c>
      <c r="H487" s="2">
        <v>3191.01</v>
      </c>
      <c r="I487" s="2">
        <v>1</v>
      </c>
      <c r="J487" s="2" t="s">
        <v>16</v>
      </c>
      <c r="K487">
        <f>E487*0.01</f>
        <v>1.6850000000000001</v>
      </c>
      <c r="L487" s="15">
        <f>F487*0.453592</f>
        <v>93.439952000000005</v>
      </c>
      <c r="M487" s="16">
        <f t="shared" si="7"/>
        <v>32.9</v>
      </c>
      <c r="N487" t="str">
        <f>IF(M487&lt;=18.5,"Underweight",IF(M487&lt;=24.9,"Healthy weight",IF(M487&lt;=29.9,"Over weight", "Obesity")))</f>
        <v>Obesity</v>
      </c>
    </row>
    <row r="488" spans="1:14" x14ac:dyDescent="0.2">
      <c r="A488" s="1" t="s">
        <v>700</v>
      </c>
      <c r="B488" s="2">
        <v>2020</v>
      </c>
      <c r="C488" s="2" t="s">
        <v>21</v>
      </c>
      <c r="D488" s="2">
        <v>21</v>
      </c>
      <c r="E488" s="2">
        <v>161.5</v>
      </c>
      <c r="F488" s="2">
        <v>189</v>
      </c>
      <c r="G488" s="2" t="s">
        <v>12</v>
      </c>
      <c r="H488" s="2">
        <v>1047.94</v>
      </c>
      <c r="I488" s="2">
        <v>0</v>
      </c>
      <c r="J488" s="2" t="s">
        <v>16</v>
      </c>
      <c r="K488">
        <f>E488*0.01</f>
        <v>1.615</v>
      </c>
      <c r="L488" s="15">
        <f>F488*0.453592</f>
        <v>85.728887999999998</v>
      </c>
      <c r="M488" s="16">
        <f t="shared" si="7"/>
        <v>32.9</v>
      </c>
      <c r="N488" t="str">
        <f>IF(M488&lt;=18.5,"Underweight",IF(M488&lt;=24.9,"Healthy weight",IF(M488&lt;=29.9,"Over weight", "Obesity")))</f>
        <v>Obesity</v>
      </c>
    </row>
    <row r="489" spans="1:14" x14ac:dyDescent="0.2">
      <c r="A489" s="1" t="s">
        <v>893</v>
      </c>
      <c r="B489" s="2">
        <v>2020</v>
      </c>
      <c r="C489" s="2" t="s">
        <v>19</v>
      </c>
      <c r="D489" s="2">
        <v>27</v>
      </c>
      <c r="E489" s="2">
        <v>178.2</v>
      </c>
      <c r="F489" s="2">
        <v>157</v>
      </c>
      <c r="G489" s="2" t="s">
        <v>12</v>
      </c>
      <c r="H489" s="2">
        <v>1475.84</v>
      </c>
      <c r="I489" s="2">
        <v>0</v>
      </c>
      <c r="J489" s="2" t="s">
        <v>16</v>
      </c>
      <c r="K489">
        <f>E489*0.01</f>
        <v>1.782</v>
      </c>
      <c r="L489" s="15">
        <f>F489*0.453592</f>
        <v>71.213943999999998</v>
      </c>
      <c r="M489" s="16">
        <f t="shared" si="7"/>
        <v>22.4</v>
      </c>
      <c r="N489" t="str">
        <f>IF(M489&lt;=18.5,"Underweight",IF(M489&lt;=24.9,"Healthy weight",IF(M489&lt;=29.9,"Over weight", "Obesity")))</f>
        <v>Healthy weight</v>
      </c>
    </row>
    <row r="490" spans="1:14" x14ac:dyDescent="0.2">
      <c r="A490" s="1" t="s">
        <v>801</v>
      </c>
      <c r="B490" s="2">
        <v>2020</v>
      </c>
      <c r="C490" s="2" t="s">
        <v>11</v>
      </c>
      <c r="D490" s="2">
        <v>41</v>
      </c>
      <c r="E490" s="2">
        <v>162.80000000000001</v>
      </c>
      <c r="F490" s="2">
        <v>192</v>
      </c>
      <c r="G490" s="2" t="s">
        <v>12</v>
      </c>
      <c r="H490" s="2">
        <v>41200.69</v>
      </c>
      <c r="I490" s="2">
        <v>1</v>
      </c>
      <c r="J490" s="2" t="s">
        <v>13</v>
      </c>
      <c r="K490">
        <f>E490*0.01</f>
        <v>1.6280000000000001</v>
      </c>
      <c r="L490" s="15">
        <f>F490*0.453592</f>
        <v>87.089663999999999</v>
      </c>
      <c r="M490" s="16">
        <f t="shared" si="7"/>
        <v>32.9</v>
      </c>
      <c r="N490" t="str">
        <f>IF(M490&lt;=18.5,"Underweight",IF(M490&lt;=24.9,"Healthy weight",IF(M490&lt;=29.9,"Over weight", "Obesity")))</f>
        <v>Obesity</v>
      </c>
    </row>
    <row r="491" spans="1:14" x14ac:dyDescent="0.2">
      <c r="A491" s="1" t="s">
        <v>826</v>
      </c>
      <c r="B491" s="2">
        <v>2020</v>
      </c>
      <c r="C491" s="2" t="s">
        <v>11</v>
      </c>
      <c r="D491" s="2">
        <v>40</v>
      </c>
      <c r="E491" s="2">
        <v>169.8</v>
      </c>
      <c r="F491" s="2">
        <v>209</v>
      </c>
      <c r="G491" s="2" t="s">
        <v>15</v>
      </c>
      <c r="H491" s="2">
        <v>21259.19</v>
      </c>
      <c r="I491" s="2">
        <v>2</v>
      </c>
      <c r="J491" s="2" t="s">
        <v>16</v>
      </c>
      <c r="K491">
        <f>E491*0.01</f>
        <v>1.6980000000000002</v>
      </c>
      <c r="L491" s="15">
        <f>F491*0.453592</f>
        <v>94.800727999999992</v>
      </c>
      <c r="M491" s="16">
        <f t="shared" si="7"/>
        <v>32.9</v>
      </c>
      <c r="N491" t="str">
        <f>IF(M491&lt;=18.5,"Underweight",IF(M491&lt;=24.9,"Healthy weight",IF(M491&lt;=29.9,"Over weight", "Obesity")))</f>
        <v>Obesity</v>
      </c>
    </row>
    <row r="492" spans="1:14" x14ac:dyDescent="0.2">
      <c r="A492" s="1" t="s">
        <v>682</v>
      </c>
      <c r="B492" s="2">
        <v>2020</v>
      </c>
      <c r="C492" s="2" t="s">
        <v>11</v>
      </c>
      <c r="D492" s="2">
        <v>41</v>
      </c>
      <c r="E492" s="2">
        <v>159.9</v>
      </c>
      <c r="F492" s="2">
        <v>152</v>
      </c>
      <c r="G492" s="2" t="s">
        <v>15</v>
      </c>
      <c r="H492" s="2">
        <v>4119.42</v>
      </c>
      <c r="I492" s="2">
        <v>2</v>
      </c>
      <c r="J492" s="2" t="s">
        <v>16</v>
      </c>
      <c r="K492">
        <f>E492*0.01</f>
        <v>1.5990000000000002</v>
      </c>
      <c r="L492" s="15">
        <f>F492*0.453592</f>
        <v>68.945983999999996</v>
      </c>
      <c r="M492" s="16">
        <f t="shared" si="7"/>
        <v>27</v>
      </c>
      <c r="N492" t="str">
        <f>IF(M492&lt;=18.5,"Underweight",IF(M492&lt;=24.9,"Healthy weight",IF(M492&lt;=29.9,"Over weight", "Obesity")))</f>
        <v>Over weight</v>
      </c>
    </row>
    <row r="493" spans="1:14" x14ac:dyDescent="0.2">
      <c r="A493" s="1" t="s">
        <v>1080</v>
      </c>
      <c r="B493" s="2">
        <v>2020</v>
      </c>
      <c r="C493" s="2" t="s">
        <v>19</v>
      </c>
      <c r="D493" s="2">
        <v>32</v>
      </c>
      <c r="E493" s="2">
        <v>167.2</v>
      </c>
      <c r="F493" s="2">
        <v>203</v>
      </c>
      <c r="G493" s="2" t="s">
        <v>12</v>
      </c>
      <c r="H493" s="2">
        <v>4507.22</v>
      </c>
      <c r="I493" s="2">
        <v>1</v>
      </c>
      <c r="J493" s="2" t="s">
        <v>16</v>
      </c>
      <c r="K493">
        <f>E493*0.01</f>
        <v>1.6719999999999999</v>
      </c>
      <c r="L493" s="15">
        <f>F493*0.453592</f>
        <v>92.079176000000004</v>
      </c>
      <c r="M493" s="16">
        <f t="shared" si="7"/>
        <v>32.9</v>
      </c>
      <c r="N493" t="str">
        <f>IF(M493&lt;=18.5,"Underweight",IF(M493&lt;=24.9,"Healthy weight",IF(M493&lt;=29.9,"Over weight", "Obesity")))</f>
        <v>Obesity</v>
      </c>
    </row>
    <row r="494" spans="1:14" x14ac:dyDescent="0.2">
      <c r="A494" s="1" t="s">
        <v>1156</v>
      </c>
      <c r="B494" s="2">
        <v>2020</v>
      </c>
      <c r="C494" s="2" t="s">
        <v>21</v>
      </c>
      <c r="D494" s="2">
        <v>30</v>
      </c>
      <c r="E494" s="2">
        <v>162.69999999999999</v>
      </c>
      <c r="F494" s="2">
        <v>192</v>
      </c>
      <c r="G494" s="2" t="s">
        <v>15</v>
      </c>
      <c r="H494" s="2">
        <v>3902.55</v>
      </c>
      <c r="I494" s="2">
        <v>0</v>
      </c>
      <c r="J494" s="2" t="s">
        <v>16</v>
      </c>
      <c r="K494">
        <f>E494*0.01</f>
        <v>1.627</v>
      </c>
      <c r="L494" s="15">
        <f>F494*0.453592</f>
        <v>87.089663999999999</v>
      </c>
      <c r="M494" s="16">
        <f t="shared" si="7"/>
        <v>32.9</v>
      </c>
      <c r="N494" t="str">
        <f>IF(M494&lt;=18.5,"Underweight",IF(M494&lt;=24.9,"Healthy weight",IF(M494&lt;=29.9,"Over weight", "Obesity")))</f>
        <v>Obesity</v>
      </c>
    </row>
    <row r="495" spans="1:14" x14ac:dyDescent="0.2">
      <c r="A495" s="1" t="s">
        <v>759</v>
      </c>
      <c r="B495" s="2">
        <v>2020</v>
      </c>
      <c r="C495" s="2" t="s">
        <v>19</v>
      </c>
      <c r="D495" s="2">
        <v>44</v>
      </c>
      <c r="E495" s="2">
        <v>167.1</v>
      </c>
      <c r="F495" s="2">
        <v>166</v>
      </c>
      <c r="G495" s="2" t="s">
        <v>12</v>
      </c>
      <c r="H495" s="2">
        <v>8112.3</v>
      </c>
      <c r="I495" s="2">
        <v>1</v>
      </c>
      <c r="J495" s="2" t="s">
        <v>16</v>
      </c>
      <c r="K495">
        <f>E495*0.01</f>
        <v>1.671</v>
      </c>
      <c r="L495" s="15">
        <f>F495*0.453592</f>
        <v>75.296272000000002</v>
      </c>
      <c r="M495" s="16">
        <f t="shared" si="7"/>
        <v>27</v>
      </c>
      <c r="N495" t="str">
        <f>IF(M495&lt;=18.5,"Underweight",IF(M495&lt;=24.9,"Healthy weight",IF(M495&lt;=29.9,"Over weight", "Obesity")))</f>
        <v>Over weight</v>
      </c>
    </row>
    <row r="496" spans="1:14" x14ac:dyDescent="0.2">
      <c r="A496" s="1" t="s">
        <v>18</v>
      </c>
      <c r="B496" s="2">
        <v>2020</v>
      </c>
      <c r="C496" s="2" t="s">
        <v>19</v>
      </c>
      <c r="D496" s="2">
        <v>32</v>
      </c>
      <c r="E496" s="2">
        <v>186.8</v>
      </c>
      <c r="F496" s="2">
        <v>254</v>
      </c>
      <c r="G496" s="2" t="s">
        <v>12</v>
      </c>
      <c r="H496" s="2">
        <v>3840.28</v>
      </c>
      <c r="I496" s="2">
        <v>0</v>
      </c>
      <c r="J496" s="2" t="s">
        <v>16</v>
      </c>
      <c r="K496">
        <f>E496*0.01</f>
        <v>1.8680000000000001</v>
      </c>
      <c r="L496" s="15">
        <f>F496*0.453592</f>
        <v>115.212368</v>
      </c>
      <c r="M496" s="16">
        <f t="shared" si="7"/>
        <v>33</v>
      </c>
      <c r="N496" t="str">
        <f>IF(M496&lt;=18.5,"Underweight",IF(M496&lt;=24.9,"Healthy weight",IF(M496&lt;=29.9,"Over weight", "Obesity")))</f>
        <v>Obesity</v>
      </c>
    </row>
    <row r="497" spans="1:14" x14ac:dyDescent="0.2">
      <c r="A497" s="1" t="s">
        <v>311</v>
      </c>
      <c r="B497" s="2">
        <v>2020</v>
      </c>
      <c r="C497" s="2" t="s">
        <v>21</v>
      </c>
      <c r="D497" s="2">
        <v>27</v>
      </c>
      <c r="E497" s="2">
        <v>178.5</v>
      </c>
      <c r="F497" s="2">
        <v>232</v>
      </c>
      <c r="G497" s="2" t="s">
        <v>12</v>
      </c>
      <c r="H497" s="2">
        <v>7786.91</v>
      </c>
      <c r="I497" s="2">
        <v>2</v>
      </c>
      <c r="J497" s="2" t="s">
        <v>13</v>
      </c>
      <c r="K497">
        <f>E497*0.01</f>
        <v>1.7850000000000001</v>
      </c>
      <c r="L497" s="15">
        <f>F497*0.453592</f>
        <v>105.233344</v>
      </c>
      <c r="M497" s="16">
        <f t="shared" si="7"/>
        <v>33</v>
      </c>
      <c r="N497" t="str">
        <f>IF(M497&lt;=18.5,"Underweight",IF(M497&lt;=24.9,"Healthy weight",IF(M497&lt;=29.9,"Over weight", "Obesity")))</f>
        <v>Obesity</v>
      </c>
    </row>
    <row r="498" spans="1:14" x14ac:dyDescent="0.2">
      <c r="A498" s="1" t="s">
        <v>1204</v>
      </c>
      <c r="B498" s="2">
        <v>2020</v>
      </c>
      <c r="C498" s="2" t="s">
        <v>19</v>
      </c>
      <c r="D498" s="2">
        <v>32</v>
      </c>
      <c r="E498" s="2">
        <v>182.8</v>
      </c>
      <c r="F498" s="2">
        <v>199</v>
      </c>
      <c r="G498" s="2" t="s">
        <v>15</v>
      </c>
      <c r="H498" s="2">
        <v>2895.61</v>
      </c>
      <c r="I498" s="2">
        <v>2</v>
      </c>
      <c r="J498" s="2" t="s">
        <v>16</v>
      </c>
      <c r="K498">
        <f>E498*0.01</f>
        <v>1.8280000000000001</v>
      </c>
      <c r="L498" s="15">
        <f>F498*0.453592</f>
        <v>90.264808000000002</v>
      </c>
      <c r="M498" s="16">
        <f t="shared" si="7"/>
        <v>27</v>
      </c>
      <c r="N498" t="str">
        <f>IF(M498&lt;=18.5,"Underweight",IF(M498&lt;=24.9,"Healthy weight",IF(M498&lt;=29.9,"Over weight", "Obesity")))</f>
        <v>Over weight</v>
      </c>
    </row>
    <row r="499" spans="1:14" x14ac:dyDescent="0.2">
      <c r="A499" s="1" t="s">
        <v>592</v>
      </c>
      <c r="B499" s="2">
        <v>2020</v>
      </c>
      <c r="C499" s="2" t="s">
        <v>19</v>
      </c>
      <c r="D499" s="2">
        <v>45</v>
      </c>
      <c r="E499" s="2">
        <v>156</v>
      </c>
      <c r="F499" s="2">
        <v>177</v>
      </c>
      <c r="G499" s="2" t="s">
        <v>12</v>
      </c>
      <c r="H499" s="2">
        <v>7497.68</v>
      </c>
      <c r="I499" s="2">
        <v>1</v>
      </c>
      <c r="J499" s="2" t="s">
        <v>16</v>
      </c>
      <c r="K499">
        <f>E499*0.01</f>
        <v>1.56</v>
      </c>
      <c r="L499" s="15">
        <f>F499*0.453592</f>
        <v>80.285783999999992</v>
      </c>
      <c r="M499" s="16">
        <f t="shared" si="7"/>
        <v>33</v>
      </c>
      <c r="N499" t="str">
        <f>IF(M499&lt;=18.5,"Underweight",IF(M499&lt;=24.9,"Healthy weight",IF(M499&lt;=29.9,"Over weight", "Obesity")))</f>
        <v>Obesity</v>
      </c>
    </row>
    <row r="500" spans="1:14" x14ac:dyDescent="0.2">
      <c r="A500" s="1" t="s">
        <v>850</v>
      </c>
      <c r="B500" s="2">
        <v>2020</v>
      </c>
      <c r="C500" s="2" t="s">
        <v>21</v>
      </c>
      <c r="D500" s="2">
        <v>34</v>
      </c>
      <c r="E500" s="2">
        <v>173.6</v>
      </c>
      <c r="F500" s="2">
        <v>219</v>
      </c>
      <c r="G500" s="2" t="s">
        <v>15</v>
      </c>
      <c r="H500" s="2">
        <v>3716.69</v>
      </c>
      <c r="I500" s="2">
        <v>1</v>
      </c>
      <c r="J500" s="2" t="s">
        <v>16</v>
      </c>
      <c r="K500">
        <f>E500*0.01</f>
        <v>1.736</v>
      </c>
      <c r="L500" s="15">
        <f>F500*0.453592</f>
        <v>99.336647999999997</v>
      </c>
      <c r="M500" s="16">
        <f t="shared" si="7"/>
        <v>33</v>
      </c>
      <c r="N500" t="str">
        <f>IF(M500&lt;=18.5,"Underweight",IF(M500&lt;=24.9,"Healthy weight",IF(M500&lt;=29.9,"Over weight", "Obesity")))</f>
        <v>Obesity</v>
      </c>
    </row>
    <row r="501" spans="1:14" x14ac:dyDescent="0.2">
      <c r="A501" s="1" t="s">
        <v>1353</v>
      </c>
      <c r="B501" s="2">
        <v>2020</v>
      </c>
      <c r="C501" s="2" t="s">
        <v>11</v>
      </c>
      <c r="D501" s="2">
        <v>42</v>
      </c>
      <c r="E501" s="2">
        <v>168.2</v>
      </c>
      <c r="F501" s="2">
        <v>140</v>
      </c>
      <c r="G501" s="2" t="s">
        <v>12</v>
      </c>
      <c r="H501" s="2">
        <v>4178.3999999999996</v>
      </c>
      <c r="I501" s="2">
        <v>2</v>
      </c>
      <c r="J501" s="2" t="s">
        <v>16</v>
      </c>
      <c r="K501">
        <f>E501*0.01</f>
        <v>1.6819999999999999</v>
      </c>
      <c r="L501" s="15">
        <f>F501*0.453592</f>
        <v>63.502879999999998</v>
      </c>
      <c r="M501" s="16">
        <f t="shared" si="7"/>
        <v>22.4</v>
      </c>
      <c r="N501" t="str">
        <f>IF(M501&lt;=18.5,"Underweight",IF(M501&lt;=24.9,"Healthy weight",IF(M501&lt;=29.9,"Over weight", "Obesity")))</f>
        <v>Healthy weight</v>
      </c>
    </row>
    <row r="502" spans="1:14" x14ac:dyDescent="0.2">
      <c r="A502" s="1" t="s">
        <v>855</v>
      </c>
      <c r="B502" s="2">
        <v>2020</v>
      </c>
      <c r="C502" s="2" t="s">
        <v>19</v>
      </c>
      <c r="D502" s="2">
        <v>30</v>
      </c>
      <c r="E502" s="2">
        <v>158.19999999999999</v>
      </c>
      <c r="F502" s="2">
        <v>182</v>
      </c>
      <c r="G502" s="2" t="s">
        <v>15</v>
      </c>
      <c r="H502" s="2">
        <v>3839.2</v>
      </c>
      <c r="I502" s="2">
        <v>0</v>
      </c>
      <c r="J502" s="2" t="s">
        <v>16</v>
      </c>
      <c r="K502">
        <f>E502*0.01</f>
        <v>1.5819999999999999</v>
      </c>
      <c r="L502" s="15">
        <f>F502*0.453592</f>
        <v>82.553743999999995</v>
      </c>
      <c r="M502" s="16">
        <f t="shared" si="7"/>
        <v>33</v>
      </c>
      <c r="N502" t="str">
        <f>IF(M502&lt;=18.5,"Underweight",IF(M502&lt;=24.9,"Healthy weight",IF(M502&lt;=29.9,"Over weight", "Obesity")))</f>
        <v>Obesity</v>
      </c>
    </row>
    <row r="503" spans="1:14" x14ac:dyDescent="0.2">
      <c r="A503" s="1" t="s">
        <v>317</v>
      </c>
      <c r="B503" s="2">
        <v>2020</v>
      </c>
      <c r="C503" s="2" t="s">
        <v>11</v>
      </c>
      <c r="D503" s="2">
        <v>42</v>
      </c>
      <c r="E503" s="2">
        <v>181.3</v>
      </c>
      <c r="F503" s="2">
        <v>196</v>
      </c>
      <c r="G503" s="2" t="s">
        <v>15</v>
      </c>
      <c r="H503" s="2">
        <v>9903.4500000000007</v>
      </c>
      <c r="I503" s="2">
        <v>1</v>
      </c>
      <c r="J503" s="2" t="s">
        <v>13</v>
      </c>
      <c r="K503">
        <f>E503*0.01</f>
        <v>1.8130000000000002</v>
      </c>
      <c r="L503" s="15">
        <f>F503*0.453592</f>
        <v>88.904032000000001</v>
      </c>
      <c r="M503" s="16">
        <f t="shared" si="7"/>
        <v>27</v>
      </c>
      <c r="N503" t="str">
        <f>IF(M503&lt;=18.5,"Underweight",IF(M503&lt;=24.9,"Healthy weight",IF(M503&lt;=29.9,"Over weight", "Obesity")))</f>
        <v>Over weight</v>
      </c>
    </row>
    <row r="504" spans="1:14" x14ac:dyDescent="0.2">
      <c r="A504" s="1" t="s">
        <v>533</v>
      </c>
      <c r="B504" s="2">
        <v>2020</v>
      </c>
      <c r="C504" s="2" t="s">
        <v>26</v>
      </c>
      <c r="D504" s="2">
        <v>36</v>
      </c>
      <c r="E504" s="2">
        <v>162.6</v>
      </c>
      <c r="F504" s="2">
        <v>158</v>
      </c>
      <c r="G504" s="2" t="s">
        <v>12</v>
      </c>
      <c r="H504" s="2">
        <v>4160.28</v>
      </c>
      <c r="I504" s="2">
        <v>1</v>
      </c>
      <c r="J504" s="2" t="s">
        <v>16</v>
      </c>
      <c r="K504">
        <f>E504*0.01</f>
        <v>1.6259999999999999</v>
      </c>
      <c r="L504" s="15">
        <f>F504*0.453592</f>
        <v>71.667535999999998</v>
      </c>
      <c r="M504" s="16">
        <f t="shared" si="7"/>
        <v>27.1</v>
      </c>
      <c r="N504" t="str">
        <f>IF(M504&lt;=18.5,"Underweight",IF(M504&lt;=24.9,"Healthy weight",IF(M504&lt;=29.9,"Over weight", "Obesity")))</f>
        <v>Over weight</v>
      </c>
    </row>
    <row r="505" spans="1:14" x14ac:dyDescent="0.2">
      <c r="A505" s="1" t="s">
        <v>1028</v>
      </c>
      <c r="B505" s="2">
        <v>2020</v>
      </c>
      <c r="C505" s="2" t="s">
        <v>19</v>
      </c>
      <c r="D505" s="2">
        <v>34</v>
      </c>
      <c r="E505" s="2">
        <v>185.5</v>
      </c>
      <c r="F505" s="2">
        <v>250</v>
      </c>
      <c r="G505" s="2" t="s">
        <v>15</v>
      </c>
      <c r="H505" s="2">
        <v>11255.53</v>
      </c>
      <c r="I505" s="2">
        <v>1</v>
      </c>
      <c r="J505" s="2" t="s">
        <v>16</v>
      </c>
      <c r="K505">
        <f>E505*0.01</f>
        <v>1.855</v>
      </c>
      <c r="L505" s="15">
        <f>F505*0.453592</f>
        <v>113.398</v>
      </c>
      <c r="M505" s="16">
        <f t="shared" si="7"/>
        <v>33</v>
      </c>
      <c r="N505" t="str">
        <f>IF(M505&lt;=18.5,"Underweight",IF(M505&lt;=24.9,"Healthy weight",IF(M505&lt;=29.9,"Over weight", "Obesity")))</f>
        <v>Obesity</v>
      </c>
    </row>
    <row r="506" spans="1:14" x14ac:dyDescent="0.2">
      <c r="A506" s="1" t="s">
        <v>1076</v>
      </c>
      <c r="B506" s="2">
        <v>2020</v>
      </c>
      <c r="C506" s="2" t="s">
        <v>11</v>
      </c>
      <c r="D506" s="2">
        <v>41</v>
      </c>
      <c r="E506" s="2">
        <v>191.1</v>
      </c>
      <c r="F506" s="2">
        <v>266</v>
      </c>
      <c r="G506" s="2" t="s">
        <v>15</v>
      </c>
      <c r="H506" s="2">
        <v>10856.78</v>
      </c>
      <c r="I506" s="2">
        <v>2</v>
      </c>
      <c r="J506" s="2" t="s">
        <v>13</v>
      </c>
      <c r="K506">
        <f>E506*0.01</f>
        <v>1.911</v>
      </c>
      <c r="L506" s="15">
        <f>F506*0.453592</f>
        <v>120.655472</v>
      </c>
      <c r="M506" s="16">
        <f t="shared" si="7"/>
        <v>33</v>
      </c>
      <c r="N506" t="str">
        <f>IF(M506&lt;=18.5,"Underweight",IF(M506&lt;=24.9,"Healthy weight",IF(M506&lt;=29.9,"Over weight", "Obesity")))</f>
        <v>Obesity</v>
      </c>
    </row>
    <row r="507" spans="1:14" x14ac:dyDescent="0.2">
      <c r="A507" s="1" t="s">
        <v>1334</v>
      </c>
      <c r="B507" s="2">
        <v>2020</v>
      </c>
      <c r="C507" s="2" t="s">
        <v>26</v>
      </c>
      <c r="D507" s="2">
        <v>37</v>
      </c>
      <c r="E507" s="2">
        <v>156.30000000000001</v>
      </c>
      <c r="F507" s="2">
        <v>146</v>
      </c>
      <c r="G507" s="2" t="s">
        <v>15</v>
      </c>
      <c r="H507" s="2">
        <v>5308.11</v>
      </c>
      <c r="I507" s="2">
        <v>1</v>
      </c>
      <c r="J507" s="2" t="s">
        <v>16</v>
      </c>
      <c r="K507">
        <f>E507*0.01</f>
        <v>1.5630000000000002</v>
      </c>
      <c r="L507" s="15">
        <f>F507*0.453592</f>
        <v>66.224431999999993</v>
      </c>
      <c r="M507" s="16">
        <f t="shared" si="7"/>
        <v>27.1</v>
      </c>
      <c r="N507" t="str">
        <f>IF(M507&lt;=18.5,"Underweight",IF(M507&lt;=24.9,"Healthy weight",IF(M507&lt;=29.9,"Over weight", "Obesity")))</f>
        <v>Over weight</v>
      </c>
    </row>
    <row r="508" spans="1:14" x14ac:dyDescent="0.2">
      <c r="A508" s="1" t="s">
        <v>519</v>
      </c>
      <c r="B508" s="2">
        <v>2020</v>
      </c>
      <c r="C508" s="2" t="s">
        <v>11</v>
      </c>
      <c r="D508" s="2">
        <v>39</v>
      </c>
      <c r="E508" s="2">
        <v>170.6</v>
      </c>
      <c r="F508" s="2">
        <v>174</v>
      </c>
      <c r="G508" s="2" t="s">
        <v>15</v>
      </c>
      <c r="H508" s="2">
        <v>21377.919999999998</v>
      </c>
      <c r="I508" s="2">
        <v>0</v>
      </c>
      <c r="J508" s="2" t="s">
        <v>13</v>
      </c>
      <c r="K508">
        <f>E508*0.01</f>
        <v>1.706</v>
      </c>
      <c r="L508" s="15">
        <f>F508*0.453592</f>
        <v>78.925008000000005</v>
      </c>
      <c r="M508" s="16">
        <f t="shared" si="7"/>
        <v>27.1</v>
      </c>
      <c r="N508" t="str">
        <f>IF(M508&lt;=18.5,"Underweight",IF(M508&lt;=24.9,"Healthy weight",IF(M508&lt;=29.9,"Over weight", "Obesity")))</f>
        <v>Over weight</v>
      </c>
    </row>
    <row r="509" spans="1:14" x14ac:dyDescent="0.2">
      <c r="A509" s="1" t="s">
        <v>1200</v>
      </c>
      <c r="B509" s="2">
        <v>2020</v>
      </c>
      <c r="C509" s="2" t="s">
        <v>19</v>
      </c>
      <c r="D509" s="2">
        <v>36</v>
      </c>
      <c r="E509" s="2">
        <v>156.30000000000001</v>
      </c>
      <c r="F509" s="2">
        <v>178</v>
      </c>
      <c r="G509" s="2" t="s">
        <v>15</v>
      </c>
      <c r="H509" s="2">
        <v>5767.7</v>
      </c>
      <c r="I509" s="2">
        <v>0</v>
      </c>
      <c r="J509" s="2" t="s">
        <v>16</v>
      </c>
      <c r="K509">
        <f>E509*0.01</f>
        <v>1.5630000000000002</v>
      </c>
      <c r="L509" s="15">
        <f>F509*0.453592</f>
        <v>80.739375999999993</v>
      </c>
      <c r="M509" s="16">
        <f t="shared" si="7"/>
        <v>33</v>
      </c>
      <c r="N509" t="str">
        <f>IF(M509&lt;=18.5,"Underweight",IF(M509&lt;=24.9,"Healthy weight",IF(M509&lt;=29.9,"Over weight", "Obesity")))</f>
        <v>Obesity</v>
      </c>
    </row>
    <row r="510" spans="1:14" x14ac:dyDescent="0.2">
      <c r="A510" s="1" t="s">
        <v>1042</v>
      </c>
      <c r="B510" s="2">
        <v>2020</v>
      </c>
      <c r="C510" s="2" t="s">
        <v>19</v>
      </c>
      <c r="D510" s="2">
        <v>34</v>
      </c>
      <c r="E510" s="2">
        <v>178.2</v>
      </c>
      <c r="F510" s="2">
        <v>190</v>
      </c>
      <c r="G510" s="2" t="s">
        <v>15</v>
      </c>
      <c r="H510" s="2">
        <v>14234.91</v>
      </c>
      <c r="I510" s="2">
        <v>1</v>
      </c>
      <c r="J510" s="2" t="s">
        <v>13</v>
      </c>
      <c r="K510">
        <f>E510*0.01</f>
        <v>1.782</v>
      </c>
      <c r="L510" s="15">
        <f>F510*0.453592</f>
        <v>86.182479999999998</v>
      </c>
      <c r="M510" s="16">
        <f t="shared" si="7"/>
        <v>27.1</v>
      </c>
      <c r="N510" t="str">
        <f>IF(M510&lt;=18.5,"Underweight",IF(M510&lt;=24.9,"Healthy weight",IF(M510&lt;=29.9,"Over weight", "Obesity")))</f>
        <v>Over weight</v>
      </c>
    </row>
    <row r="511" spans="1:14" x14ac:dyDescent="0.2">
      <c r="A511" s="1" t="s">
        <v>1354</v>
      </c>
      <c r="B511" s="2">
        <v>2020</v>
      </c>
      <c r="C511" s="2" t="s">
        <v>21</v>
      </c>
      <c r="D511" s="2">
        <v>25</v>
      </c>
      <c r="E511" s="2">
        <v>172.9</v>
      </c>
      <c r="F511" s="2">
        <v>148</v>
      </c>
      <c r="G511" s="2" t="s">
        <v>12</v>
      </c>
      <c r="H511" s="2">
        <v>1596.46</v>
      </c>
      <c r="I511" s="2">
        <v>1</v>
      </c>
      <c r="J511" s="2" t="s">
        <v>16</v>
      </c>
      <c r="K511">
        <f>E511*0.01</f>
        <v>1.7290000000000001</v>
      </c>
      <c r="L511" s="15">
        <f>F511*0.453592</f>
        <v>67.131615999999994</v>
      </c>
      <c r="M511" s="16">
        <f t="shared" si="7"/>
        <v>22.5</v>
      </c>
      <c r="N511" t="str">
        <f>IF(M511&lt;=18.5,"Underweight",IF(M511&lt;=24.9,"Healthy weight",IF(M511&lt;=29.9,"Over weight", "Obesity")))</f>
        <v>Healthy weight</v>
      </c>
    </row>
    <row r="512" spans="1:14" x14ac:dyDescent="0.2">
      <c r="A512" s="1" t="s">
        <v>74</v>
      </c>
      <c r="B512" s="2">
        <v>2020</v>
      </c>
      <c r="C512" s="2" t="s">
        <v>11</v>
      </c>
      <c r="D512" s="2">
        <v>36</v>
      </c>
      <c r="E512" s="2">
        <v>163</v>
      </c>
      <c r="F512" s="2">
        <v>159</v>
      </c>
      <c r="G512" s="2" t="s">
        <v>15</v>
      </c>
      <c r="H512" s="2">
        <v>4116.8999999999996</v>
      </c>
      <c r="I512" s="2">
        <v>4</v>
      </c>
      <c r="J512" s="2" t="s">
        <v>16</v>
      </c>
      <c r="K512">
        <f>E512*0.01</f>
        <v>1.6300000000000001</v>
      </c>
      <c r="L512" s="15">
        <f>F512*0.453592</f>
        <v>72.121127999999999</v>
      </c>
      <c r="M512" s="16">
        <f t="shared" si="7"/>
        <v>27.1</v>
      </c>
      <c r="N512" t="str">
        <f>IF(M512&lt;=18.5,"Underweight",IF(M512&lt;=24.9,"Healthy weight",IF(M512&lt;=29.9,"Over weight", "Obesity")))</f>
        <v>Over weight</v>
      </c>
    </row>
    <row r="513" spans="1:14" x14ac:dyDescent="0.2">
      <c r="A513" s="1" t="s">
        <v>1269</v>
      </c>
      <c r="B513" s="2">
        <v>2020</v>
      </c>
      <c r="C513" s="2" t="s">
        <v>19</v>
      </c>
      <c r="D513" s="2">
        <v>44</v>
      </c>
      <c r="E513" s="2">
        <v>171.4</v>
      </c>
      <c r="F513" s="2">
        <v>214</v>
      </c>
      <c r="G513" s="2" t="s">
        <v>12</v>
      </c>
      <c r="H513" s="2">
        <v>8634.2800000000007</v>
      </c>
      <c r="I513" s="2">
        <v>1</v>
      </c>
      <c r="J513" s="2" t="s">
        <v>16</v>
      </c>
      <c r="K513">
        <f>E513*0.01</f>
        <v>1.7140000000000002</v>
      </c>
      <c r="L513" s="15">
        <f>F513*0.453592</f>
        <v>97.068687999999995</v>
      </c>
      <c r="M513" s="16">
        <f t="shared" si="7"/>
        <v>33</v>
      </c>
      <c r="N513" t="str">
        <f>IF(M513&lt;=18.5,"Underweight",IF(M513&lt;=24.9,"Healthy weight",IF(M513&lt;=29.9,"Over weight", "Obesity")))</f>
        <v>Obesity</v>
      </c>
    </row>
    <row r="514" spans="1:14" x14ac:dyDescent="0.2">
      <c r="A514" s="1" t="s">
        <v>231</v>
      </c>
      <c r="B514" s="2">
        <v>2020</v>
      </c>
      <c r="C514" s="2" t="s">
        <v>19</v>
      </c>
      <c r="D514" s="2">
        <v>39</v>
      </c>
      <c r="E514" s="2">
        <v>177.6</v>
      </c>
      <c r="F514" s="2">
        <v>230</v>
      </c>
      <c r="G514" s="2" t="s">
        <v>12</v>
      </c>
      <c r="H514" s="2">
        <v>7785.62</v>
      </c>
      <c r="I514" s="2">
        <v>0</v>
      </c>
      <c r="J514" s="2" t="s">
        <v>16</v>
      </c>
      <c r="K514">
        <f>E514*0.01</f>
        <v>1.776</v>
      </c>
      <c r="L514" s="15">
        <f>F514*0.453592</f>
        <v>104.32616</v>
      </c>
      <c r="M514" s="16">
        <f t="shared" si="7"/>
        <v>33.1</v>
      </c>
      <c r="N514" t="str">
        <f>IF(M514&lt;=18.5,"Underweight",IF(M514&lt;=24.9,"Healthy weight",IF(M514&lt;=29.9,"Over weight", "Obesity")))</f>
        <v>Obesity</v>
      </c>
    </row>
    <row r="515" spans="1:14" x14ac:dyDescent="0.2">
      <c r="A515" s="1" t="s">
        <v>187</v>
      </c>
      <c r="B515" s="2">
        <v>2020</v>
      </c>
      <c r="C515" s="2" t="s">
        <v>11</v>
      </c>
      <c r="D515" s="2">
        <v>42</v>
      </c>
      <c r="E515" s="2">
        <v>177.2</v>
      </c>
      <c r="F515" s="2">
        <v>188</v>
      </c>
      <c r="G515" s="2" t="s">
        <v>15</v>
      </c>
      <c r="H515" s="2">
        <v>10227.870000000001</v>
      </c>
      <c r="I515" s="2">
        <v>2</v>
      </c>
      <c r="J515" s="2" t="s">
        <v>13</v>
      </c>
      <c r="K515">
        <f>E515*0.01</f>
        <v>1.772</v>
      </c>
      <c r="L515" s="15">
        <f>F515*0.453592</f>
        <v>85.275295999999997</v>
      </c>
      <c r="M515" s="16">
        <f t="shared" ref="M515:M578" si="8">ROUND(L515/(K515^2),1)</f>
        <v>27.2</v>
      </c>
      <c r="N515" t="str">
        <f>IF(M515&lt;=18.5,"Underweight",IF(M515&lt;=24.9,"Healthy weight",IF(M515&lt;=29.9,"Over weight", "Obesity")))</f>
        <v>Over weight</v>
      </c>
    </row>
    <row r="516" spans="1:14" x14ac:dyDescent="0.2">
      <c r="A516" s="1" t="s">
        <v>514</v>
      </c>
      <c r="B516" s="2">
        <v>2020</v>
      </c>
      <c r="C516" s="2" t="s">
        <v>19</v>
      </c>
      <c r="D516" s="2">
        <v>33</v>
      </c>
      <c r="E516" s="2">
        <v>147.9</v>
      </c>
      <c r="F516" s="2">
        <v>131</v>
      </c>
      <c r="G516" s="2" t="s">
        <v>12</v>
      </c>
      <c r="H516" s="2">
        <v>6395.63</v>
      </c>
      <c r="I516" s="2">
        <v>0</v>
      </c>
      <c r="J516" s="2" t="s">
        <v>16</v>
      </c>
      <c r="K516">
        <f>E516*0.01</f>
        <v>1.4790000000000001</v>
      </c>
      <c r="L516" s="15">
        <f>F516*0.453592</f>
        <v>59.420552000000001</v>
      </c>
      <c r="M516" s="16">
        <f t="shared" si="8"/>
        <v>27.2</v>
      </c>
      <c r="N516" t="str">
        <f>IF(M516&lt;=18.5,"Underweight",IF(M516&lt;=24.9,"Healthy weight",IF(M516&lt;=29.9,"Over weight", "Obesity")))</f>
        <v>Over weight</v>
      </c>
    </row>
    <row r="517" spans="1:14" x14ac:dyDescent="0.2">
      <c r="A517" s="1" t="s">
        <v>1161</v>
      </c>
      <c r="B517" s="2">
        <v>2020</v>
      </c>
      <c r="C517" s="2" t="s">
        <v>11</v>
      </c>
      <c r="D517" s="2">
        <v>40</v>
      </c>
      <c r="E517" s="2">
        <v>164.9</v>
      </c>
      <c r="F517" s="2">
        <v>163</v>
      </c>
      <c r="G517" s="2" t="s">
        <v>15</v>
      </c>
      <c r="H517" s="2">
        <v>3597.24</v>
      </c>
      <c r="I517" s="2">
        <v>2</v>
      </c>
      <c r="J517" s="2" t="s">
        <v>16</v>
      </c>
      <c r="K517">
        <f>E517*0.01</f>
        <v>1.649</v>
      </c>
      <c r="L517" s="15">
        <f>F517*0.453592</f>
        <v>73.935496000000001</v>
      </c>
      <c r="M517" s="16">
        <f t="shared" si="8"/>
        <v>27.2</v>
      </c>
      <c r="N517" t="str">
        <f>IF(M517&lt;=18.5,"Underweight",IF(M517&lt;=24.9,"Healthy weight",IF(M517&lt;=29.9,"Over weight", "Obesity")))</f>
        <v>Over weight</v>
      </c>
    </row>
    <row r="518" spans="1:14" x14ac:dyDescent="0.2">
      <c r="A518" s="1" t="s">
        <v>1373</v>
      </c>
      <c r="B518" s="2">
        <v>2020</v>
      </c>
      <c r="C518" s="2" t="s">
        <v>11</v>
      </c>
      <c r="D518" s="2">
        <v>41</v>
      </c>
      <c r="E518" s="2">
        <v>180.7</v>
      </c>
      <c r="F518" s="2">
        <v>162</v>
      </c>
      <c r="G518" s="2" t="s">
        <v>15</v>
      </c>
      <c r="H518" s="2">
        <v>3523.77</v>
      </c>
      <c r="I518" s="2">
        <v>1</v>
      </c>
      <c r="J518" s="2" t="s">
        <v>16</v>
      </c>
      <c r="K518">
        <f>E518*0.01</f>
        <v>1.8069999999999999</v>
      </c>
      <c r="L518" s="15">
        <f>F518*0.453592</f>
        <v>73.481904</v>
      </c>
      <c r="M518" s="16">
        <f t="shared" si="8"/>
        <v>22.5</v>
      </c>
      <c r="N518" t="str">
        <f>IF(M518&lt;=18.5,"Underweight",IF(M518&lt;=24.9,"Healthy weight",IF(M518&lt;=29.9,"Over weight", "Obesity")))</f>
        <v>Healthy weight</v>
      </c>
    </row>
    <row r="519" spans="1:14" x14ac:dyDescent="0.2">
      <c r="A519" s="1" t="s">
        <v>763</v>
      </c>
      <c r="B519" s="2">
        <v>2020</v>
      </c>
      <c r="C519" s="2" t="s">
        <v>19</v>
      </c>
      <c r="D519" s="2">
        <v>34</v>
      </c>
      <c r="E519" s="2">
        <v>176.1</v>
      </c>
      <c r="F519" s="2">
        <v>186</v>
      </c>
      <c r="G519" s="2" t="s">
        <v>15</v>
      </c>
      <c r="H519" s="2">
        <v>7001.03</v>
      </c>
      <c r="I519" s="2">
        <v>0</v>
      </c>
      <c r="J519" s="2" t="s">
        <v>13</v>
      </c>
      <c r="K519">
        <f>E519*0.01</f>
        <v>1.7609999999999999</v>
      </c>
      <c r="L519" s="15">
        <f>F519*0.453592</f>
        <v>84.368111999999996</v>
      </c>
      <c r="M519" s="16">
        <f t="shared" si="8"/>
        <v>27.2</v>
      </c>
      <c r="N519" t="str">
        <f>IF(M519&lt;=18.5,"Underweight",IF(M519&lt;=24.9,"Healthy weight",IF(M519&lt;=29.9,"Over weight", "Obesity")))</f>
        <v>Over weight</v>
      </c>
    </row>
    <row r="520" spans="1:14" x14ac:dyDescent="0.2">
      <c r="A520" s="1" t="s">
        <v>264</v>
      </c>
      <c r="B520" s="2">
        <v>2020</v>
      </c>
      <c r="C520" s="2" t="s">
        <v>21</v>
      </c>
      <c r="D520" s="2">
        <v>26</v>
      </c>
      <c r="E520" s="2">
        <v>177.9</v>
      </c>
      <c r="F520" s="2">
        <v>231</v>
      </c>
      <c r="G520" s="2" t="s">
        <v>12</v>
      </c>
      <c r="H520" s="2">
        <v>1398.29</v>
      </c>
      <c r="I520" s="2">
        <v>0</v>
      </c>
      <c r="J520" s="2" t="s">
        <v>16</v>
      </c>
      <c r="K520">
        <f>E520*0.01</f>
        <v>1.7790000000000001</v>
      </c>
      <c r="L520" s="15">
        <f>F520*0.453592</f>
        <v>104.779752</v>
      </c>
      <c r="M520" s="16">
        <f t="shared" si="8"/>
        <v>33.1</v>
      </c>
      <c r="N520" t="str">
        <f>IF(M520&lt;=18.5,"Underweight",IF(M520&lt;=24.9,"Healthy weight",IF(M520&lt;=29.9,"Over weight", "Obesity")))</f>
        <v>Obesity</v>
      </c>
    </row>
    <row r="521" spans="1:14" x14ac:dyDescent="0.2">
      <c r="A521" s="1" t="s">
        <v>321</v>
      </c>
      <c r="B521" s="2">
        <v>2020</v>
      </c>
      <c r="C521" s="2" t="s">
        <v>11</v>
      </c>
      <c r="D521" s="2">
        <v>22</v>
      </c>
      <c r="E521" s="2">
        <v>172.9</v>
      </c>
      <c r="F521" s="2">
        <v>218</v>
      </c>
      <c r="G521" s="2" t="s">
        <v>12</v>
      </c>
      <c r="H521" s="2">
        <v>913.07</v>
      </c>
      <c r="I521" s="2">
        <v>0</v>
      </c>
      <c r="J521" s="2" t="s">
        <v>16</v>
      </c>
      <c r="K521">
        <f>E521*0.01</f>
        <v>1.7290000000000001</v>
      </c>
      <c r="L521" s="15">
        <f>F521*0.453592</f>
        <v>98.883055999999996</v>
      </c>
      <c r="M521" s="16">
        <f t="shared" si="8"/>
        <v>33.1</v>
      </c>
      <c r="N521" t="str">
        <f>IF(M521&lt;=18.5,"Underweight",IF(M521&lt;=24.9,"Healthy weight",IF(M521&lt;=29.9,"Over weight", "Obesity")))</f>
        <v>Obesity</v>
      </c>
    </row>
    <row r="522" spans="1:14" x14ac:dyDescent="0.2">
      <c r="A522" s="1" t="s">
        <v>780</v>
      </c>
      <c r="B522" s="2">
        <v>2020</v>
      </c>
      <c r="C522" s="2" t="s">
        <v>11</v>
      </c>
      <c r="D522" s="2">
        <v>39</v>
      </c>
      <c r="E522" s="2">
        <v>166.7</v>
      </c>
      <c r="F522" s="2">
        <v>203</v>
      </c>
      <c r="G522" s="2" t="s">
        <v>12</v>
      </c>
      <c r="H522" s="2">
        <v>22612.79</v>
      </c>
      <c r="I522" s="2">
        <v>1</v>
      </c>
      <c r="J522" s="2" t="s">
        <v>16</v>
      </c>
      <c r="K522">
        <f>E522*0.01</f>
        <v>1.6669999999999998</v>
      </c>
      <c r="L522" s="15">
        <f>F522*0.453592</f>
        <v>92.079176000000004</v>
      </c>
      <c r="M522" s="16">
        <f t="shared" si="8"/>
        <v>33.1</v>
      </c>
      <c r="N522" t="str">
        <f>IF(M522&lt;=18.5,"Underweight",IF(M522&lt;=24.9,"Healthy weight",IF(M522&lt;=29.9,"Over weight", "Obesity")))</f>
        <v>Obesity</v>
      </c>
    </row>
    <row r="523" spans="1:14" x14ac:dyDescent="0.2">
      <c r="A523" s="1" t="s">
        <v>1037</v>
      </c>
      <c r="B523" s="2">
        <v>2020</v>
      </c>
      <c r="C523" s="2" t="s">
        <v>11</v>
      </c>
      <c r="D523" s="2">
        <v>46</v>
      </c>
      <c r="E523" s="2">
        <v>172.5</v>
      </c>
      <c r="F523" s="2">
        <v>217</v>
      </c>
      <c r="G523" s="2" t="s">
        <v>12</v>
      </c>
      <c r="H523" s="2">
        <v>10919.09</v>
      </c>
      <c r="I523" s="2">
        <v>1</v>
      </c>
      <c r="J523" s="2" t="s">
        <v>16</v>
      </c>
      <c r="K523">
        <f>E523*0.01</f>
        <v>1.7250000000000001</v>
      </c>
      <c r="L523" s="15">
        <f>F523*0.453592</f>
        <v>98.429463999999996</v>
      </c>
      <c r="M523" s="16">
        <f t="shared" si="8"/>
        <v>33.1</v>
      </c>
      <c r="N523" t="str">
        <f>IF(M523&lt;=18.5,"Underweight",IF(M523&lt;=24.9,"Healthy weight",IF(M523&lt;=29.9,"Over weight", "Obesity")))</f>
        <v>Obesity</v>
      </c>
    </row>
    <row r="524" spans="1:14" x14ac:dyDescent="0.2">
      <c r="A524" s="1" t="s">
        <v>1142</v>
      </c>
      <c r="B524" s="2">
        <v>2020</v>
      </c>
      <c r="C524" s="2" t="s">
        <v>21</v>
      </c>
      <c r="D524" s="2">
        <v>25</v>
      </c>
      <c r="E524" s="2">
        <v>174.4</v>
      </c>
      <c r="F524" s="2">
        <v>222</v>
      </c>
      <c r="G524" s="2" t="s">
        <v>15</v>
      </c>
      <c r="H524" s="2">
        <v>1247.57</v>
      </c>
      <c r="I524" s="2">
        <v>1</v>
      </c>
      <c r="J524" s="2" t="s">
        <v>16</v>
      </c>
      <c r="K524">
        <f>E524*0.01</f>
        <v>1.744</v>
      </c>
      <c r="L524" s="15">
        <f>F524*0.453592</f>
        <v>100.697424</v>
      </c>
      <c r="M524" s="16">
        <f t="shared" si="8"/>
        <v>33.1</v>
      </c>
      <c r="N524" t="str">
        <f>IF(M524&lt;=18.5,"Underweight",IF(M524&lt;=24.9,"Healthy weight",IF(M524&lt;=29.9,"Over weight", "Obesity")))</f>
        <v>Obesity</v>
      </c>
    </row>
    <row r="525" spans="1:14" x14ac:dyDescent="0.2">
      <c r="A525" s="1" t="s">
        <v>773</v>
      </c>
      <c r="B525" s="2">
        <v>2020</v>
      </c>
      <c r="C525" s="2" t="s">
        <v>19</v>
      </c>
      <c r="D525" s="2">
        <v>22</v>
      </c>
      <c r="E525" s="2">
        <v>159.30000000000001</v>
      </c>
      <c r="F525" s="2">
        <v>126</v>
      </c>
      <c r="G525" s="2" t="s">
        <v>12</v>
      </c>
      <c r="H525" s="2">
        <v>1258.78</v>
      </c>
      <c r="I525" s="2">
        <v>0</v>
      </c>
      <c r="J525" s="2" t="s">
        <v>16</v>
      </c>
      <c r="K525">
        <f>E525*0.01</f>
        <v>1.5930000000000002</v>
      </c>
      <c r="L525" s="15">
        <f>F525*0.453592</f>
        <v>57.152591999999999</v>
      </c>
      <c r="M525" s="16">
        <f t="shared" si="8"/>
        <v>22.5</v>
      </c>
      <c r="N525" t="str">
        <f>IF(M525&lt;=18.5,"Underweight",IF(M525&lt;=24.9,"Healthy weight",IF(M525&lt;=29.9,"Over weight", "Obesity")))</f>
        <v>Healthy weight</v>
      </c>
    </row>
    <row r="526" spans="1:14" x14ac:dyDescent="0.2">
      <c r="A526" s="1" t="s">
        <v>1264</v>
      </c>
      <c r="B526" s="2">
        <v>2020</v>
      </c>
      <c r="C526" s="2" t="s">
        <v>19</v>
      </c>
      <c r="D526" s="2">
        <v>26</v>
      </c>
      <c r="E526" s="2">
        <v>161.30000000000001</v>
      </c>
      <c r="F526" s="2">
        <v>190</v>
      </c>
      <c r="G526" s="2" t="s">
        <v>15</v>
      </c>
      <c r="H526" s="2">
        <v>3458.68</v>
      </c>
      <c r="I526" s="2">
        <v>0</v>
      </c>
      <c r="J526" s="2" t="s">
        <v>16</v>
      </c>
      <c r="K526">
        <f>E526*0.01</f>
        <v>1.6130000000000002</v>
      </c>
      <c r="L526" s="15">
        <f>F526*0.453592</f>
        <v>86.182479999999998</v>
      </c>
      <c r="M526" s="16">
        <f t="shared" si="8"/>
        <v>33.1</v>
      </c>
      <c r="N526" t="str">
        <f>IF(M526&lt;=18.5,"Underweight",IF(M526&lt;=24.9,"Healthy weight",IF(M526&lt;=29.9,"Over weight", "Obesity")))</f>
        <v>Obesity</v>
      </c>
    </row>
    <row r="527" spans="1:14" x14ac:dyDescent="0.2">
      <c r="A527" s="1" t="s">
        <v>202</v>
      </c>
      <c r="B527" s="2">
        <v>2020</v>
      </c>
      <c r="C527" s="2" t="s">
        <v>19</v>
      </c>
      <c r="D527" s="2">
        <v>48</v>
      </c>
      <c r="E527" s="2">
        <v>163.19999999999999</v>
      </c>
      <c r="F527" s="2">
        <v>160</v>
      </c>
      <c r="G527" s="2" t="s">
        <v>15</v>
      </c>
      <c r="H527" s="2">
        <v>9921.89</v>
      </c>
      <c r="I527" s="2">
        <v>2</v>
      </c>
      <c r="J527" s="2" t="s">
        <v>16</v>
      </c>
      <c r="K527">
        <f>E527*0.01</f>
        <v>1.6319999999999999</v>
      </c>
      <c r="L527" s="15">
        <f>F527*0.453592</f>
        <v>72.574719999999999</v>
      </c>
      <c r="M527" s="16">
        <f t="shared" si="8"/>
        <v>27.2</v>
      </c>
      <c r="N527" t="str">
        <f>IF(M527&lt;=18.5,"Underweight",IF(M527&lt;=24.9,"Healthy weight",IF(M527&lt;=29.9,"Over weight", "Obesity")))</f>
        <v>Over weight</v>
      </c>
    </row>
    <row r="528" spans="1:14" x14ac:dyDescent="0.2">
      <c r="A528" s="1" t="s">
        <v>1082</v>
      </c>
      <c r="B528" s="2">
        <v>2020</v>
      </c>
      <c r="C528" s="2" t="s">
        <v>19</v>
      </c>
      <c r="D528" s="2">
        <v>24</v>
      </c>
      <c r="E528" s="2">
        <v>165.5</v>
      </c>
      <c r="F528" s="2">
        <v>136</v>
      </c>
      <c r="G528" s="2" t="s">
        <v>15</v>
      </c>
      <c r="H528" s="2">
        <v>2064.33</v>
      </c>
      <c r="I528" s="2">
        <v>1</v>
      </c>
      <c r="J528" s="2" t="s">
        <v>16</v>
      </c>
      <c r="K528">
        <f>E528*0.01</f>
        <v>1.655</v>
      </c>
      <c r="L528" s="15">
        <f>F528*0.453592</f>
        <v>61.688512000000003</v>
      </c>
      <c r="M528" s="16">
        <f t="shared" si="8"/>
        <v>22.5</v>
      </c>
      <c r="N528" t="str">
        <f>IF(M528&lt;=18.5,"Underweight",IF(M528&lt;=24.9,"Healthy weight",IF(M528&lt;=29.9,"Over weight", "Obesity")))</f>
        <v>Healthy weight</v>
      </c>
    </row>
    <row r="529" spans="1:14" x14ac:dyDescent="0.2">
      <c r="A529" s="1" t="s">
        <v>505</v>
      </c>
      <c r="B529" s="2">
        <v>2020</v>
      </c>
      <c r="C529" s="2" t="s">
        <v>19</v>
      </c>
      <c r="D529" s="2">
        <v>21</v>
      </c>
      <c r="E529" s="2">
        <v>182.2</v>
      </c>
      <c r="F529" s="2">
        <v>165</v>
      </c>
      <c r="G529" s="2" t="s">
        <v>15</v>
      </c>
      <c r="H529" s="2">
        <v>596.94000000000005</v>
      </c>
      <c r="I529" s="2">
        <v>0</v>
      </c>
      <c r="J529" s="2" t="s">
        <v>16</v>
      </c>
      <c r="K529">
        <f>E529*0.01</f>
        <v>1.8219999999999998</v>
      </c>
      <c r="L529" s="15">
        <f>F529*0.453592</f>
        <v>74.842680000000001</v>
      </c>
      <c r="M529" s="16">
        <f t="shared" si="8"/>
        <v>22.5</v>
      </c>
      <c r="N529" t="str">
        <f>IF(M529&lt;=18.5,"Underweight",IF(M529&lt;=24.9,"Healthy weight",IF(M529&lt;=29.9,"Over weight", "Obesity")))</f>
        <v>Healthy weight</v>
      </c>
    </row>
    <row r="530" spans="1:14" x14ac:dyDescent="0.2">
      <c r="A530" s="1" t="s">
        <v>1349</v>
      </c>
      <c r="B530" s="2">
        <v>2020</v>
      </c>
      <c r="C530" s="2" t="s">
        <v>21</v>
      </c>
      <c r="D530" s="2">
        <v>25</v>
      </c>
      <c r="E530" s="2">
        <v>190.8</v>
      </c>
      <c r="F530" s="2">
        <v>266</v>
      </c>
      <c r="G530" s="2" t="s">
        <v>15</v>
      </c>
      <c r="H530" s="2">
        <v>7545.5</v>
      </c>
      <c r="I530" s="2">
        <v>0</v>
      </c>
      <c r="J530" s="2" t="s">
        <v>13</v>
      </c>
      <c r="K530">
        <f>E530*0.01</f>
        <v>1.9080000000000001</v>
      </c>
      <c r="L530" s="15">
        <f>F530*0.453592</f>
        <v>120.655472</v>
      </c>
      <c r="M530" s="16">
        <f t="shared" si="8"/>
        <v>33.1</v>
      </c>
      <c r="N530" t="str">
        <f>IF(M530&lt;=18.5,"Underweight",IF(M530&lt;=24.9,"Healthy weight",IF(M530&lt;=29.9,"Over weight", "Obesity")))</f>
        <v>Obesity</v>
      </c>
    </row>
    <row r="531" spans="1:14" x14ac:dyDescent="0.2">
      <c r="A531" s="1" t="s">
        <v>47</v>
      </c>
      <c r="B531" s="2">
        <v>2020</v>
      </c>
      <c r="C531" s="2" t="s">
        <v>26</v>
      </c>
      <c r="D531" s="2">
        <v>27</v>
      </c>
      <c r="E531" s="2">
        <v>169.7</v>
      </c>
      <c r="F531" s="2">
        <v>211</v>
      </c>
      <c r="G531" s="2" t="s">
        <v>15</v>
      </c>
      <c r="H531" s="2">
        <v>27963.06</v>
      </c>
      <c r="I531" s="2">
        <v>0</v>
      </c>
      <c r="J531" s="2" t="s">
        <v>16</v>
      </c>
      <c r="K531">
        <f>E531*0.01</f>
        <v>1.6969999999999998</v>
      </c>
      <c r="L531" s="15">
        <f>F531*0.453592</f>
        <v>95.707911999999993</v>
      </c>
      <c r="M531" s="16">
        <f t="shared" si="8"/>
        <v>33.200000000000003</v>
      </c>
      <c r="N531" t="str">
        <f>IF(M531&lt;=18.5,"Underweight",IF(M531&lt;=24.9,"Healthy weight",IF(M531&lt;=29.9,"Over weight", "Obesity")))</f>
        <v>Obesity</v>
      </c>
    </row>
    <row r="532" spans="1:14" x14ac:dyDescent="0.2">
      <c r="A532" s="1" t="s">
        <v>852</v>
      </c>
      <c r="B532" s="2">
        <v>2020</v>
      </c>
      <c r="C532" s="2" t="s">
        <v>21</v>
      </c>
      <c r="D532" s="2">
        <v>25</v>
      </c>
      <c r="E532" s="2">
        <v>167.2</v>
      </c>
      <c r="F532" s="2">
        <v>168</v>
      </c>
      <c r="G532" s="2" t="s">
        <v>12</v>
      </c>
      <c r="H532" s="2">
        <v>1422.73</v>
      </c>
      <c r="I532" s="2">
        <v>0</v>
      </c>
      <c r="J532" s="2" t="s">
        <v>16</v>
      </c>
      <c r="K532">
        <f>E532*0.01</f>
        <v>1.6719999999999999</v>
      </c>
      <c r="L532" s="15">
        <f>F532*0.453592</f>
        <v>76.203456000000003</v>
      </c>
      <c r="M532" s="16">
        <f t="shared" si="8"/>
        <v>27.3</v>
      </c>
      <c r="N532" t="str">
        <f>IF(M532&lt;=18.5,"Underweight",IF(M532&lt;=24.9,"Healthy weight",IF(M532&lt;=29.9,"Over weight", "Obesity")))</f>
        <v>Over weight</v>
      </c>
    </row>
    <row r="533" spans="1:14" x14ac:dyDescent="0.2">
      <c r="A533" s="1" t="s">
        <v>472</v>
      </c>
      <c r="B533" s="2">
        <v>2020</v>
      </c>
      <c r="C533" s="2" t="s">
        <v>11</v>
      </c>
      <c r="D533" s="2">
        <v>42</v>
      </c>
      <c r="E533" s="2">
        <v>156.4</v>
      </c>
      <c r="F533" s="2">
        <v>147</v>
      </c>
      <c r="G533" s="2" t="s">
        <v>12</v>
      </c>
      <c r="H533" s="2">
        <v>7869.44</v>
      </c>
      <c r="I533" s="2">
        <v>2</v>
      </c>
      <c r="J533" s="2" t="s">
        <v>16</v>
      </c>
      <c r="K533">
        <f>E533*0.01</f>
        <v>1.5640000000000001</v>
      </c>
      <c r="L533" s="15">
        <f>F533*0.453592</f>
        <v>66.678023999999994</v>
      </c>
      <c r="M533" s="16">
        <f t="shared" si="8"/>
        <v>27.3</v>
      </c>
      <c r="N533" t="str">
        <f>IF(M533&lt;=18.5,"Underweight",IF(M533&lt;=24.9,"Healthy weight",IF(M533&lt;=29.9,"Over weight", "Obesity")))</f>
        <v>Over weight</v>
      </c>
    </row>
    <row r="534" spans="1:14" x14ac:dyDescent="0.2">
      <c r="A534" s="1" t="s">
        <v>160</v>
      </c>
      <c r="B534" s="2">
        <v>2020</v>
      </c>
      <c r="C534" s="2" t="s">
        <v>21</v>
      </c>
      <c r="D534" s="2">
        <v>32</v>
      </c>
      <c r="E534" s="2">
        <v>163.69999999999999</v>
      </c>
      <c r="F534" s="2">
        <v>196</v>
      </c>
      <c r="G534" s="2" t="s">
        <v>12</v>
      </c>
      <c r="H534" s="2">
        <v>6028.86</v>
      </c>
      <c r="I534" s="2">
        <v>1</v>
      </c>
      <c r="J534" s="2" t="s">
        <v>16</v>
      </c>
      <c r="K534">
        <f>E534*0.01</f>
        <v>1.637</v>
      </c>
      <c r="L534" s="15">
        <f>F534*0.453592</f>
        <v>88.904032000000001</v>
      </c>
      <c r="M534" s="16">
        <f t="shared" si="8"/>
        <v>33.200000000000003</v>
      </c>
      <c r="N534" t="str">
        <f>IF(M534&lt;=18.5,"Underweight",IF(M534&lt;=24.9,"Healthy weight",IF(M534&lt;=29.9,"Over weight", "Obesity")))</f>
        <v>Obesity</v>
      </c>
    </row>
    <row r="535" spans="1:14" x14ac:dyDescent="0.2">
      <c r="A535" s="1" t="s">
        <v>346</v>
      </c>
      <c r="B535" s="2">
        <v>2020</v>
      </c>
      <c r="C535" s="2" t="s">
        <v>11</v>
      </c>
      <c r="D535" s="2">
        <v>41</v>
      </c>
      <c r="E535" s="2">
        <v>157.30000000000001</v>
      </c>
      <c r="F535" s="2">
        <v>181</v>
      </c>
      <c r="G535" s="2" t="s">
        <v>15</v>
      </c>
      <c r="H535" s="2">
        <v>6390.73</v>
      </c>
      <c r="I535" s="2">
        <v>2</v>
      </c>
      <c r="J535" s="2" t="s">
        <v>16</v>
      </c>
      <c r="K535">
        <f>E535*0.01</f>
        <v>1.5730000000000002</v>
      </c>
      <c r="L535" s="15">
        <f>F535*0.453592</f>
        <v>82.100151999999994</v>
      </c>
      <c r="M535" s="16">
        <f t="shared" si="8"/>
        <v>33.200000000000003</v>
      </c>
      <c r="N535" t="str">
        <f>IF(M535&lt;=18.5,"Underweight",IF(M535&lt;=24.9,"Healthy weight",IF(M535&lt;=29.9,"Over weight", "Obesity")))</f>
        <v>Obesity</v>
      </c>
    </row>
    <row r="536" spans="1:14" x14ac:dyDescent="0.2">
      <c r="A536" s="1" t="s">
        <v>565</v>
      </c>
      <c r="B536" s="2">
        <v>2020</v>
      </c>
      <c r="C536" s="2" t="s">
        <v>21</v>
      </c>
      <c r="D536" s="2">
        <v>24</v>
      </c>
      <c r="E536" s="2">
        <v>149.80000000000001</v>
      </c>
      <c r="F536" s="2">
        <v>164</v>
      </c>
      <c r="G536" s="2" t="s">
        <v>15</v>
      </c>
      <c r="H536" s="2">
        <v>1287.77</v>
      </c>
      <c r="I536" s="2">
        <v>0</v>
      </c>
      <c r="J536" s="2" t="s">
        <v>16</v>
      </c>
      <c r="K536">
        <f>E536*0.01</f>
        <v>1.4980000000000002</v>
      </c>
      <c r="L536" s="15">
        <f>F536*0.453592</f>
        <v>74.389088000000001</v>
      </c>
      <c r="M536" s="16">
        <f t="shared" si="8"/>
        <v>33.200000000000003</v>
      </c>
      <c r="N536" t="str">
        <f>IF(M536&lt;=18.5,"Underweight",IF(M536&lt;=24.9,"Healthy weight",IF(M536&lt;=29.9,"Over weight", "Obesity")))</f>
        <v>Obesity</v>
      </c>
    </row>
    <row r="537" spans="1:14" x14ac:dyDescent="0.2">
      <c r="A537" s="1" t="s">
        <v>651</v>
      </c>
      <c r="B537" s="2">
        <v>2020</v>
      </c>
      <c r="C537" s="2" t="s">
        <v>11</v>
      </c>
      <c r="D537" s="2">
        <v>53</v>
      </c>
      <c r="E537" s="2">
        <v>158.19999999999999</v>
      </c>
      <c r="F537" s="2">
        <v>183</v>
      </c>
      <c r="G537" s="2" t="s">
        <v>12</v>
      </c>
      <c r="H537" s="2">
        <v>14559.39</v>
      </c>
      <c r="I537" s="2">
        <v>2</v>
      </c>
      <c r="J537" s="2" t="s">
        <v>16</v>
      </c>
      <c r="K537">
        <f>E537*0.01</f>
        <v>1.5819999999999999</v>
      </c>
      <c r="L537" s="15">
        <f>F537*0.453592</f>
        <v>83.007335999999995</v>
      </c>
      <c r="M537" s="16">
        <f t="shared" si="8"/>
        <v>33.200000000000003</v>
      </c>
      <c r="N537" t="str">
        <f>IF(M537&lt;=18.5,"Underweight",IF(M537&lt;=24.9,"Healthy weight",IF(M537&lt;=29.9,"Over weight", "Obesity")))</f>
        <v>Obesity</v>
      </c>
    </row>
    <row r="538" spans="1:14" x14ac:dyDescent="0.2">
      <c r="A538" s="1" t="s">
        <v>862</v>
      </c>
      <c r="B538" s="2">
        <v>2020</v>
      </c>
      <c r="C538" s="2" t="s">
        <v>21</v>
      </c>
      <c r="D538" s="2">
        <v>27</v>
      </c>
      <c r="E538" s="2">
        <v>171</v>
      </c>
      <c r="F538" s="2">
        <v>214</v>
      </c>
      <c r="G538" s="2" t="s">
        <v>15</v>
      </c>
      <c r="H538" s="2">
        <v>1291.51</v>
      </c>
      <c r="I538" s="2">
        <v>0</v>
      </c>
      <c r="J538" s="2" t="s">
        <v>16</v>
      </c>
      <c r="K538">
        <f>E538*0.01</f>
        <v>1.71</v>
      </c>
      <c r="L538" s="15">
        <f>F538*0.453592</f>
        <v>97.068687999999995</v>
      </c>
      <c r="M538" s="16">
        <f t="shared" si="8"/>
        <v>33.200000000000003</v>
      </c>
      <c r="N538" t="str">
        <f>IF(M538&lt;=18.5,"Underweight",IF(M538&lt;=24.9,"Healthy weight",IF(M538&lt;=29.9,"Over weight", "Obesity")))</f>
        <v>Obesity</v>
      </c>
    </row>
    <row r="539" spans="1:14" x14ac:dyDescent="0.2">
      <c r="A539" s="1" t="s">
        <v>1318</v>
      </c>
      <c r="B539" s="2">
        <v>2020</v>
      </c>
      <c r="C539" s="2" t="s">
        <v>11</v>
      </c>
      <c r="D539" s="2">
        <v>27</v>
      </c>
      <c r="E539" s="2">
        <v>169.7</v>
      </c>
      <c r="F539" s="2">
        <v>211</v>
      </c>
      <c r="G539" s="2" t="s">
        <v>15</v>
      </c>
      <c r="H539" s="2">
        <v>14117.97</v>
      </c>
      <c r="I539" s="2">
        <v>0</v>
      </c>
      <c r="J539" s="2" t="s">
        <v>13</v>
      </c>
      <c r="K539">
        <f>E539*0.01</f>
        <v>1.6969999999999998</v>
      </c>
      <c r="L539" s="15">
        <f>F539*0.453592</f>
        <v>95.707911999999993</v>
      </c>
      <c r="M539" s="16">
        <f t="shared" si="8"/>
        <v>33.200000000000003</v>
      </c>
      <c r="N539" t="str">
        <f>IF(M539&lt;=18.5,"Underweight",IF(M539&lt;=24.9,"Healthy weight",IF(M539&lt;=29.9,"Over weight", "Obesity")))</f>
        <v>Obesity</v>
      </c>
    </row>
    <row r="540" spans="1:14" x14ac:dyDescent="0.2">
      <c r="A540" s="1" t="s">
        <v>1331</v>
      </c>
      <c r="B540" s="2">
        <v>2020</v>
      </c>
      <c r="C540" s="2" t="s">
        <v>11</v>
      </c>
      <c r="D540" s="2">
        <v>31</v>
      </c>
      <c r="E540" s="2">
        <v>162.9</v>
      </c>
      <c r="F540" s="2">
        <v>194</v>
      </c>
      <c r="G540" s="2" t="s">
        <v>15</v>
      </c>
      <c r="H540" s="2">
        <v>5584.06</v>
      </c>
      <c r="I540" s="2">
        <v>1</v>
      </c>
      <c r="J540" s="2" t="s">
        <v>16</v>
      </c>
      <c r="K540">
        <f>E540*0.01</f>
        <v>1.629</v>
      </c>
      <c r="L540" s="15">
        <f>F540*0.453592</f>
        <v>87.996848</v>
      </c>
      <c r="M540" s="16">
        <f t="shared" si="8"/>
        <v>33.200000000000003</v>
      </c>
      <c r="N540" t="str">
        <f>IF(M540&lt;=18.5,"Underweight",IF(M540&lt;=24.9,"Healthy weight",IF(M540&lt;=29.9,"Over weight", "Obesity")))</f>
        <v>Obesity</v>
      </c>
    </row>
    <row r="541" spans="1:14" x14ac:dyDescent="0.2">
      <c r="A541" s="1" t="s">
        <v>404</v>
      </c>
      <c r="B541" s="2">
        <v>2020</v>
      </c>
      <c r="C541" s="2" t="s">
        <v>19</v>
      </c>
      <c r="D541" s="2">
        <v>39</v>
      </c>
      <c r="E541" s="2">
        <v>153.69999999999999</v>
      </c>
      <c r="F541" s="2">
        <v>142</v>
      </c>
      <c r="G541" s="2" t="s">
        <v>12</v>
      </c>
      <c r="H541" s="2">
        <v>5221.38</v>
      </c>
      <c r="I541" s="2">
        <v>1</v>
      </c>
      <c r="J541" s="2" t="s">
        <v>16</v>
      </c>
      <c r="K541">
        <f>E541*0.01</f>
        <v>1.5369999999999999</v>
      </c>
      <c r="L541" s="15">
        <f>F541*0.453592</f>
        <v>64.410064000000006</v>
      </c>
      <c r="M541" s="16">
        <f t="shared" si="8"/>
        <v>27.3</v>
      </c>
      <c r="N541" t="str">
        <f>IF(M541&lt;=18.5,"Underweight",IF(M541&lt;=24.9,"Healthy weight",IF(M541&lt;=29.9,"Over weight", "Obesity")))</f>
        <v>Over weight</v>
      </c>
    </row>
    <row r="542" spans="1:14" x14ac:dyDescent="0.2">
      <c r="A542" s="1" t="s">
        <v>270</v>
      </c>
      <c r="B542" s="2">
        <v>2020</v>
      </c>
      <c r="C542" s="2" t="s">
        <v>21</v>
      </c>
      <c r="D542" s="2">
        <v>28</v>
      </c>
      <c r="E542" s="2">
        <v>168.6</v>
      </c>
      <c r="F542" s="2">
        <v>171</v>
      </c>
      <c r="G542" s="2" t="s">
        <v>15</v>
      </c>
      <c r="H542" s="2">
        <v>621.4</v>
      </c>
      <c r="I542" s="2">
        <v>0</v>
      </c>
      <c r="J542" s="2" t="s">
        <v>16</v>
      </c>
      <c r="K542">
        <f>E542*0.01</f>
        <v>1.6859999999999999</v>
      </c>
      <c r="L542" s="15">
        <f>F542*0.453592</f>
        <v>77.564232000000004</v>
      </c>
      <c r="M542" s="16">
        <f t="shared" si="8"/>
        <v>27.3</v>
      </c>
      <c r="N542" t="str">
        <f>IF(M542&lt;=18.5,"Underweight",IF(M542&lt;=24.9,"Healthy weight",IF(M542&lt;=29.9,"Over weight", "Obesity")))</f>
        <v>Over weight</v>
      </c>
    </row>
    <row r="543" spans="1:14" x14ac:dyDescent="0.2">
      <c r="A543" s="1" t="s">
        <v>136</v>
      </c>
      <c r="B543" s="2">
        <v>2020</v>
      </c>
      <c r="C543" s="2" t="s">
        <v>11</v>
      </c>
      <c r="D543" s="2">
        <v>39</v>
      </c>
      <c r="E543" s="2">
        <v>164.1</v>
      </c>
      <c r="F543" s="2">
        <v>162</v>
      </c>
      <c r="G543" s="2" t="s">
        <v>15</v>
      </c>
      <c r="H543" s="2">
        <v>3876.27</v>
      </c>
      <c r="I543" s="2">
        <v>0</v>
      </c>
      <c r="J543" s="2" t="s">
        <v>16</v>
      </c>
      <c r="K543">
        <f>E543*0.01</f>
        <v>1.641</v>
      </c>
      <c r="L543" s="15">
        <f>F543*0.453592</f>
        <v>73.481904</v>
      </c>
      <c r="M543" s="16">
        <f t="shared" si="8"/>
        <v>27.3</v>
      </c>
      <c r="N543" t="str">
        <f>IF(M543&lt;=18.5,"Underweight",IF(M543&lt;=24.9,"Healthy weight",IF(M543&lt;=29.9,"Over weight", "Obesity")))</f>
        <v>Over weight</v>
      </c>
    </row>
    <row r="544" spans="1:14" x14ac:dyDescent="0.2">
      <c r="A544" s="1" t="s">
        <v>586</v>
      </c>
      <c r="B544" s="2">
        <v>2020</v>
      </c>
      <c r="C544" s="2" t="s">
        <v>19</v>
      </c>
      <c r="D544" s="2">
        <v>34</v>
      </c>
      <c r="E544" s="2">
        <v>159.4</v>
      </c>
      <c r="F544" s="2">
        <v>153</v>
      </c>
      <c r="G544" s="2" t="s">
        <v>12</v>
      </c>
      <c r="H544" s="2">
        <v>3918.21</v>
      </c>
      <c r="I544" s="2">
        <v>2</v>
      </c>
      <c r="J544" s="2" t="s">
        <v>16</v>
      </c>
      <c r="K544">
        <f>E544*0.01</f>
        <v>1.5940000000000001</v>
      </c>
      <c r="L544" s="15">
        <f>F544*0.453592</f>
        <v>69.399575999999996</v>
      </c>
      <c r="M544" s="16">
        <f t="shared" si="8"/>
        <v>27.3</v>
      </c>
      <c r="N544" t="str">
        <f>IF(M544&lt;=18.5,"Underweight",IF(M544&lt;=24.9,"Healthy weight",IF(M544&lt;=29.9,"Over weight", "Obesity")))</f>
        <v>Over weight</v>
      </c>
    </row>
    <row r="545" spans="1:14" x14ac:dyDescent="0.2">
      <c r="A545" s="1" t="s">
        <v>789</v>
      </c>
      <c r="B545" s="2">
        <v>2020</v>
      </c>
      <c r="C545" s="2" t="s">
        <v>11</v>
      </c>
      <c r="D545" s="2">
        <v>43</v>
      </c>
      <c r="E545" s="2">
        <v>184.5</v>
      </c>
      <c r="F545" s="2">
        <v>205</v>
      </c>
      <c r="G545" s="2" t="s">
        <v>15</v>
      </c>
      <c r="H545" s="2">
        <v>16117.96</v>
      </c>
      <c r="I545" s="2">
        <v>1</v>
      </c>
      <c r="J545" s="2" t="s">
        <v>13</v>
      </c>
      <c r="K545">
        <f>E545*0.01</f>
        <v>1.845</v>
      </c>
      <c r="L545" s="15">
        <f>F545*0.453592</f>
        <v>92.986360000000005</v>
      </c>
      <c r="M545" s="16">
        <f t="shared" si="8"/>
        <v>27.3</v>
      </c>
      <c r="N545" t="str">
        <f>IF(M545&lt;=18.5,"Underweight",IF(M545&lt;=24.9,"Healthy weight",IF(M545&lt;=29.9,"Over weight", "Obesity")))</f>
        <v>Over weight</v>
      </c>
    </row>
    <row r="546" spans="1:14" x14ac:dyDescent="0.2">
      <c r="A546" s="1" t="s">
        <v>287</v>
      </c>
      <c r="B546" s="2">
        <v>2020</v>
      </c>
      <c r="C546" s="2" t="s">
        <v>19</v>
      </c>
      <c r="D546" s="2">
        <v>25</v>
      </c>
      <c r="E546" s="2">
        <v>171.8</v>
      </c>
      <c r="F546" s="2">
        <v>217</v>
      </c>
      <c r="G546" s="2" t="s">
        <v>12</v>
      </c>
      <c r="H546" s="2">
        <v>1433.25</v>
      </c>
      <c r="I546" s="2">
        <v>0</v>
      </c>
      <c r="J546" s="2" t="s">
        <v>16</v>
      </c>
      <c r="K546">
        <f>E546*0.01</f>
        <v>1.7180000000000002</v>
      </c>
      <c r="L546" s="15">
        <f>F546*0.453592</f>
        <v>98.429463999999996</v>
      </c>
      <c r="M546" s="16">
        <f t="shared" si="8"/>
        <v>33.299999999999997</v>
      </c>
      <c r="N546" t="str">
        <f>IF(M546&lt;=18.5,"Underweight",IF(M546&lt;=24.9,"Healthy weight",IF(M546&lt;=29.9,"Over weight", "Obesity")))</f>
        <v>Obesity</v>
      </c>
    </row>
    <row r="547" spans="1:14" x14ac:dyDescent="0.2">
      <c r="A547" s="1" t="s">
        <v>337</v>
      </c>
      <c r="B547" s="2">
        <v>2020</v>
      </c>
      <c r="C547" s="2" t="s">
        <v>26</v>
      </c>
      <c r="D547" s="2">
        <v>47</v>
      </c>
      <c r="E547" s="2">
        <v>186</v>
      </c>
      <c r="F547" s="2">
        <v>254</v>
      </c>
      <c r="G547" s="2" t="s">
        <v>15</v>
      </c>
      <c r="H547" s="2">
        <v>6590.51</v>
      </c>
      <c r="I547" s="2">
        <v>0</v>
      </c>
      <c r="J547" s="2" t="s">
        <v>16</v>
      </c>
      <c r="K547">
        <f>E547*0.01</f>
        <v>1.86</v>
      </c>
      <c r="L547" s="15">
        <f>F547*0.453592</f>
        <v>115.212368</v>
      </c>
      <c r="M547" s="16">
        <f t="shared" si="8"/>
        <v>33.299999999999997</v>
      </c>
      <c r="N547" t="str">
        <f>IF(M547&lt;=18.5,"Underweight",IF(M547&lt;=24.9,"Healthy weight",IF(M547&lt;=29.9,"Over weight", "Obesity")))</f>
        <v>Obesity</v>
      </c>
    </row>
    <row r="548" spans="1:14" x14ac:dyDescent="0.2">
      <c r="A548" s="1" t="s">
        <v>1299</v>
      </c>
      <c r="B548" s="2">
        <v>2020</v>
      </c>
      <c r="C548" s="2" t="s">
        <v>21</v>
      </c>
      <c r="D548" s="2">
        <v>31</v>
      </c>
      <c r="E548" s="2">
        <v>164.5</v>
      </c>
      <c r="F548" s="2">
        <v>163</v>
      </c>
      <c r="G548" s="2" t="s">
        <v>15</v>
      </c>
      <c r="H548" s="2">
        <v>7814.98</v>
      </c>
      <c r="I548" s="2">
        <v>2</v>
      </c>
      <c r="J548" s="2" t="s">
        <v>13</v>
      </c>
      <c r="K548">
        <f>E548*0.01</f>
        <v>1.645</v>
      </c>
      <c r="L548" s="15">
        <f>F548*0.453592</f>
        <v>73.935496000000001</v>
      </c>
      <c r="M548" s="16">
        <f t="shared" si="8"/>
        <v>27.3</v>
      </c>
      <c r="N548" t="str">
        <f>IF(M548&lt;=18.5,"Underweight",IF(M548&lt;=24.9,"Healthy weight",IF(M548&lt;=29.9,"Over weight", "Obesity")))</f>
        <v>Over weight</v>
      </c>
    </row>
    <row r="549" spans="1:14" x14ac:dyDescent="0.2">
      <c r="A549" s="1" t="s">
        <v>849</v>
      </c>
      <c r="B549" s="2">
        <v>2020</v>
      </c>
      <c r="C549" s="2" t="s">
        <v>21</v>
      </c>
      <c r="D549" s="2">
        <v>22</v>
      </c>
      <c r="E549" s="2">
        <v>170.8</v>
      </c>
      <c r="F549" s="2">
        <v>214</v>
      </c>
      <c r="G549" s="2" t="s">
        <v>15</v>
      </c>
      <c r="H549" s="2">
        <v>16735.150000000001</v>
      </c>
      <c r="I549" s="2">
        <v>0</v>
      </c>
      <c r="J549" s="2" t="s">
        <v>16</v>
      </c>
      <c r="K549">
        <f>E549*0.01</f>
        <v>1.7080000000000002</v>
      </c>
      <c r="L549" s="15">
        <f>F549*0.453592</f>
        <v>97.068687999999995</v>
      </c>
      <c r="M549" s="16">
        <f t="shared" si="8"/>
        <v>33.299999999999997</v>
      </c>
      <c r="N549" t="str">
        <f>IF(M549&lt;=18.5,"Underweight",IF(M549&lt;=24.9,"Healthy weight",IF(M549&lt;=29.9,"Over weight", "Obesity")))</f>
        <v>Obesity</v>
      </c>
    </row>
    <row r="550" spans="1:14" x14ac:dyDescent="0.2">
      <c r="A550" s="1" t="s">
        <v>566</v>
      </c>
      <c r="B550" s="2">
        <v>2020</v>
      </c>
      <c r="C550" s="2" t="s">
        <v>11</v>
      </c>
      <c r="D550" s="2">
        <v>37</v>
      </c>
      <c r="E550" s="2">
        <v>185.7</v>
      </c>
      <c r="F550" s="2">
        <v>134</v>
      </c>
      <c r="G550" s="2" t="s">
        <v>15</v>
      </c>
      <c r="H550" s="2">
        <v>3390.24</v>
      </c>
      <c r="I550" s="2">
        <v>2</v>
      </c>
      <c r="J550" s="2" t="s">
        <v>16</v>
      </c>
      <c r="K550">
        <f>E550*0.01</f>
        <v>1.857</v>
      </c>
      <c r="L550" s="15">
        <f>F550*0.453592</f>
        <v>60.781328000000002</v>
      </c>
      <c r="M550" s="16">
        <f t="shared" si="8"/>
        <v>17.600000000000001</v>
      </c>
      <c r="N550" t="str">
        <f>IF(M550&lt;=18.5,"Underweight",IF(M550&lt;=24.9,"Healthy weight",IF(M550&lt;=29.9,"Over weight", "Obesity")))</f>
        <v>Underweight</v>
      </c>
    </row>
    <row r="551" spans="1:14" x14ac:dyDescent="0.2">
      <c r="A551" s="1" t="s">
        <v>322</v>
      </c>
      <c r="B551" s="2">
        <v>2020</v>
      </c>
      <c r="C551" s="2" t="s">
        <v>19</v>
      </c>
      <c r="D551" s="2">
        <v>24</v>
      </c>
      <c r="E551" s="2">
        <v>165.4</v>
      </c>
      <c r="F551" s="2">
        <v>136</v>
      </c>
      <c r="G551" s="2" t="s">
        <v>15</v>
      </c>
      <c r="H551" s="2">
        <v>1584.25</v>
      </c>
      <c r="I551" s="2">
        <v>2</v>
      </c>
      <c r="J551" s="2" t="s">
        <v>16</v>
      </c>
      <c r="K551">
        <f>E551*0.01</f>
        <v>1.6540000000000001</v>
      </c>
      <c r="L551" s="15">
        <f>F551*0.453592</f>
        <v>61.688512000000003</v>
      </c>
      <c r="M551" s="16">
        <f t="shared" si="8"/>
        <v>22.5</v>
      </c>
      <c r="N551" t="str">
        <f>IF(M551&lt;=18.5,"Underweight",IF(M551&lt;=24.9,"Healthy weight",IF(M551&lt;=29.9,"Over weight", "Obesity")))</f>
        <v>Healthy weight</v>
      </c>
    </row>
    <row r="552" spans="1:14" x14ac:dyDescent="0.2">
      <c r="A552" s="1" t="s">
        <v>936</v>
      </c>
      <c r="B552" s="2">
        <v>2020</v>
      </c>
      <c r="C552" s="2" t="s">
        <v>11</v>
      </c>
      <c r="D552" s="2">
        <v>36</v>
      </c>
      <c r="E552" s="2">
        <v>157.9</v>
      </c>
      <c r="F552" s="2">
        <v>183</v>
      </c>
      <c r="G552" s="2" t="s">
        <v>15</v>
      </c>
      <c r="H552" s="2">
        <v>4168.49</v>
      </c>
      <c r="I552" s="2">
        <v>1</v>
      </c>
      <c r="J552" s="2" t="s">
        <v>16</v>
      </c>
      <c r="K552">
        <f>E552*0.01</f>
        <v>1.5790000000000002</v>
      </c>
      <c r="L552" s="15">
        <f>F552*0.453592</f>
        <v>83.007335999999995</v>
      </c>
      <c r="M552" s="16">
        <f t="shared" si="8"/>
        <v>33.299999999999997</v>
      </c>
      <c r="N552" t="str">
        <f>IF(M552&lt;=18.5,"Underweight",IF(M552&lt;=24.9,"Healthy weight",IF(M552&lt;=29.9,"Over weight", "Obesity")))</f>
        <v>Obesity</v>
      </c>
    </row>
    <row r="553" spans="1:14" x14ac:dyDescent="0.2">
      <c r="A553" s="1" t="s">
        <v>1017</v>
      </c>
      <c r="B553" s="2">
        <v>2020</v>
      </c>
      <c r="C553" s="2" t="s">
        <v>19</v>
      </c>
      <c r="D553" s="2">
        <v>31</v>
      </c>
      <c r="E553" s="2">
        <v>176.9</v>
      </c>
      <c r="F553" s="2">
        <v>230</v>
      </c>
      <c r="G553" s="2" t="s">
        <v>15</v>
      </c>
      <c r="H553" s="2">
        <v>4444.0200000000004</v>
      </c>
      <c r="I553" s="2">
        <v>0</v>
      </c>
      <c r="J553" s="2" t="s">
        <v>16</v>
      </c>
      <c r="K553">
        <f>E553*0.01</f>
        <v>1.7690000000000001</v>
      </c>
      <c r="L553" s="15">
        <f>F553*0.453592</f>
        <v>104.32616</v>
      </c>
      <c r="M553" s="16">
        <f t="shared" si="8"/>
        <v>33.299999999999997</v>
      </c>
      <c r="N553" t="str">
        <f>IF(M553&lt;=18.5,"Underweight",IF(M553&lt;=24.9,"Healthy weight",IF(M553&lt;=29.9,"Over weight", "Obesity")))</f>
        <v>Obesity</v>
      </c>
    </row>
    <row r="554" spans="1:14" x14ac:dyDescent="0.2">
      <c r="A554" s="1" t="s">
        <v>1025</v>
      </c>
      <c r="B554" s="2">
        <v>2020</v>
      </c>
      <c r="C554" s="2" t="s">
        <v>11</v>
      </c>
      <c r="D554" s="2">
        <v>44</v>
      </c>
      <c r="E554" s="2">
        <v>167.2</v>
      </c>
      <c r="F554" s="2">
        <v>205</v>
      </c>
      <c r="G554" s="2" t="s">
        <v>12</v>
      </c>
      <c r="H554" s="2">
        <v>9356.1200000000008</v>
      </c>
      <c r="I554" s="2">
        <v>1</v>
      </c>
      <c r="J554" s="2" t="s">
        <v>16</v>
      </c>
      <c r="K554">
        <f>E554*0.01</f>
        <v>1.6719999999999999</v>
      </c>
      <c r="L554" s="15">
        <f>F554*0.453592</f>
        <v>92.986360000000005</v>
      </c>
      <c r="M554" s="16">
        <f t="shared" si="8"/>
        <v>33.299999999999997</v>
      </c>
      <c r="N554" t="str">
        <f>IF(M554&lt;=18.5,"Underweight",IF(M554&lt;=24.9,"Healthy weight",IF(M554&lt;=29.9,"Over weight", "Obesity")))</f>
        <v>Obesity</v>
      </c>
    </row>
    <row r="555" spans="1:14" x14ac:dyDescent="0.2">
      <c r="A555" s="1" t="s">
        <v>1064</v>
      </c>
      <c r="B555" s="2">
        <v>2020</v>
      </c>
      <c r="C555" s="2" t="s">
        <v>21</v>
      </c>
      <c r="D555" s="2">
        <v>43</v>
      </c>
      <c r="E555" s="2">
        <v>155.69999999999999</v>
      </c>
      <c r="F555" s="2">
        <v>178</v>
      </c>
      <c r="G555" s="2" t="s">
        <v>12</v>
      </c>
      <c r="H555" s="2">
        <v>11404.62</v>
      </c>
      <c r="I555" s="2">
        <v>1</v>
      </c>
      <c r="J555" s="2" t="s">
        <v>16</v>
      </c>
      <c r="K555">
        <f>E555*0.01</f>
        <v>1.5569999999999999</v>
      </c>
      <c r="L555" s="15">
        <f>F555*0.453592</f>
        <v>80.739375999999993</v>
      </c>
      <c r="M555" s="16">
        <f t="shared" si="8"/>
        <v>33.299999999999997</v>
      </c>
      <c r="N555" t="str">
        <f>IF(M555&lt;=18.5,"Underweight",IF(M555&lt;=24.9,"Healthy weight",IF(M555&lt;=29.9,"Over weight", "Obesity")))</f>
        <v>Obesity</v>
      </c>
    </row>
    <row r="556" spans="1:14" x14ac:dyDescent="0.2">
      <c r="A556" s="1" t="s">
        <v>1169</v>
      </c>
      <c r="B556" s="2">
        <v>2020</v>
      </c>
      <c r="C556" s="2" t="s">
        <v>11</v>
      </c>
      <c r="D556" s="2">
        <v>42</v>
      </c>
      <c r="E556" s="2">
        <v>157.9</v>
      </c>
      <c r="F556" s="2">
        <v>183</v>
      </c>
      <c r="G556" s="2" t="s">
        <v>15</v>
      </c>
      <c r="H556" s="2">
        <v>12401.81</v>
      </c>
      <c r="I556" s="2">
        <v>1</v>
      </c>
      <c r="J556" s="2" t="s">
        <v>16</v>
      </c>
      <c r="K556">
        <f>E556*0.01</f>
        <v>1.5790000000000002</v>
      </c>
      <c r="L556" s="15">
        <f>F556*0.453592</f>
        <v>83.007335999999995</v>
      </c>
      <c r="M556" s="16">
        <f t="shared" si="8"/>
        <v>33.299999999999997</v>
      </c>
      <c r="N556" t="str">
        <f>IF(M556&lt;=18.5,"Underweight",IF(M556&lt;=24.9,"Healthy weight",IF(M556&lt;=29.9,"Over weight", "Obesity")))</f>
        <v>Obesity</v>
      </c>
    </row>
    <row r="557" spans="1:14" x14ac:dyDescent="0.2">
      <c r="A557" s="1" t="s">
        <v>97</v>
      </c>
      <c r="B557" s="2">
        <v>2020</v>
      </c>
      <c r="C557" s="2" t="s">
        <v>11</v>
      </c>
      <c r="D557" s="2">
        <v>41</v>
      </c>
      <c r="E557" s="2">
        <v>166.5</v>
      </c>
      <c r="F557" s="2">
        <v>204</v>
      </c>
      <c r="G557" s="2" t="s">
        <v>12</v>
      </c>
      <c r="H557" s="2">
        <v>8594.09</v>
      </c>
      <c r="I557" s="2">
        <v>0</v>
      </c>
      <c r="J557" s="2" t="s">
        <v>16</v>
      </c>
      <c r="K557">
        <f>E557*0.01</f>
        <v>1.665</v>
      </c>
      <c r="L557" s="15">
        <f>F557*0.453592</f>
        <v>92.532768000000004</v>
      </c>
      <c r="M557" s="16">
        <f t="shared" si="8"/>
        <v>33.4</v>
      </c>
      <c r="N557" t="str">
        <f>IF(M557&lt;=18.5,"Underweight",IF(M557&lt;=24.9,"Healthy weight",IF(M557&lt;=29.9,"Over weight", "Obesity")))</f>
        <v>Obesity</v>
      </c>
    </row>
    <row r="558" spans="1:14" x14ac:dyDescent="0.2">
      <c r="A558" s="1" t="s">
        <v>574</v>
      </c>
      <c r="B558" s="2">
        <v>2020</v>
      </c>
      <c r="C558" s="2" t="s">
        <v>11</v>
      </c>
      <c r="D558" s="2">
        <v>40</v>
      </c>
      <c r="E558" s="2">
        <v>167.7</v>
      </c>
      <c r="F558" s="2">
        <v>107</v>
      </c>
      <c r="G558" s="2" t="s">
        <v>12</v>
      </c>
      <c r="H558" s="2">
        <v>6883.7</v>
      </c>
      <c r="I558" s="2">
        <v>0</v>
      </c>
      <c r="J558" s="2" t="s">
        <v>16</v>
      </c>
      <c r="K558">
        <f>E558*0.01</f>
        <v>1.6769999999999998</v>
      </c>
      <c r="L558" s="15">
        <f>F558*0.453592</f>
        <v>48.534343999999997</v>
      </c>
      <c r="M558" s="16">
        <f t="shared" si="8"/>
        <v>17.3</v>
      </c>
      <c r="N558" t="str">
        <f>IF(M558&lt;=18.5,"Underweight",IF(M558&lt;=24.9,"Healthy weight",IF(M558&lt;=29.9,"Over weight", "Obesity")))</f>
        <v>Underweight</v>
      </c>
    </row>
    <row r="559" spans="1:14" x14ac:dyDescent="0.2">
      <c r="A559" s="1" t="s">
        <v>1260</v>
      </c>
      <c r="B559" s="2">
        <v>2020</v>
      </c>
      <c r="C559" s="2" t="s">
        <v>19</v>
      </c>
      <c r="D559" s="2">
        <v>23</v>
      </c>
      <c r="E559" s="2">
        <v>167.2</v>
      </c>
      <c r="F559" s="2">
        <v>139</v>
      </c>
      <c r="G559" s="2" t="s">
        <v>15</v>
      </c>
      <c r="H559" s="2">
        <v>983.74</v>
      </c>
      <c r="I559" s="2">
        <v>0</v>
      </c>
      <c r="J559" s="2" t="s">
        <v>16</v>
      </c>
      <c r="K559">
        <f>E559*0.01</f>
        <v>1.6719999999999999</v>
      </c>
      <c r="L559" s="15">
        <f>F559*0.453592</f>
        <v>63.049287999999997</v>
      </c>
      <c r="M559" s="16">
        <f t="shared" si="8"/>
        <v>22.6</v>
      </c>
      <c r="N559" t="str">
        <f>IF(M559&lt;=18.5,"Underweight",IF(M559&lt;=24.9,"Healthy weight",IF(M559&lt;=29.9,"Over weight", "Obesity")))</f>
        <v>Healthy weight</v>
      </c>
    </row>
    <row r="560" spans="1:14" x14ac:dyDescent="0.2">
      <c r="A560" s="1" t="s">
        <v>215</v>
      </c>
      <c r="B560" s="2">
        <v>2020</v>
      </c>
      <c r="C560" s="2" t="s">
        <v>21</v>
      </c>
      <c r="D560" s="2">
        <v>25</v>
      </c>
      <c r="E560" s="2">
        <v>170.6</v>
      </c>
      <c r="F560" s="2">
        <v>214</v>
      </c>
      <c r="G560" s="2" t="s">
        <v>12</v>
      </c>
      <c r="H560" s="2">
        <v>24335.03</v>
      </c>
      <c r="I560" s="2">
        <v>2</v>
      </c>
      <c r="J560" s="2" t="s">
        <v>13</v>
      </c>
      <c r="K560">
        <f>E560*0.01</f>
        <v>1.706</v>
      </c>
      <c r="L560" s="15">
        <f>F560*0.453592</f>
        <v>97.068687999999995</v>
      </c>
      <c r="M560" s="16">
        <f t="shared" si="8"/>
        <v>33.4</v>
      </c>
      <c r="N560" t="str">
        <f>IF(M560&lt;=18.5,"Underweight",IF(M560&lt;=24.9,"Healthy weight",IF(M560&lt;=29.9,"Over weight", "Obesity")))</f>
        <v>Obesity</v>
      </c>
    </row>
    <row r="561" spans="1:14" x14ac:dyDescent="0.2">
      <c r="A561" s="1" t="s">
        <v>233</v>
      </c>
      <c r="B561" s="2">
        <v>2020</v>
      </c>
      <c r="C561" s="2" t="s">
        <v>19</v>
      </c>
      <c r="D561" s="2">
        <v>36</v>
      </c>
      <c r="E561" s="2">
        <v>171.3</v>
      </c>
      <c r="F561" s="2">
        <v>216</v>
      </c>
      <c r="G561" s="2" t="s">
        <v>15</v>
      </c>
      <c r="H561" s="2">
        <v>6683.8</v>
      </c>
      <c r="I561" s="2">
        <v>1</v>
      </c>
      <c r="J561" s="2" t="s">
        <v>16</v>
      </c>
      <c r="K561">
        <f>E561*0.01</f>
        <v>1.7130000000000001</v>
      </c>
      <c r="L561" s="15">
        <f>F561*0.453592</f>
        <v>97.975871999999995</v>
      </c>
      <c r="M561" s="16">
        <f t="shared" si="8"/>
        <v>33.4</v>
      </c>
      <c r="N561" t="str">
        <f>IF(M561&lt;=18.5,"Underweight",IF(M561&lt;=24.9,"Healthy weight",IF(M561&lt;=29.9,"Over weight", "Obesity")))</f>
        <v>Obesity</v>
      </c>
    </row>
    <row r="562" spans="1:14" x14ac:dyDescent="0.2">
      <c r="A562" s="1" t="s">
        <v>294</v>
      </c>
      <c r="B562" s="2">
        <v>2020</v>
      </c>
      <c r="C562" s="2" t="s">
        <v>11</v>
      </c>
      <c r="D562" s="2">
        <v>41</v>
      </c>
      <c r="E562" s="2">
        <v>196.3</v>
      </c>
      <c r="F562" s="2">
        <v>284</v>
      </c>
      <c r="G562" s="2" t="s">
        <v>15</v>
      </c>
      <c r="H562" s="2">
        <v>6716.54</v>
      </c>
      <c r="I562" s="2">
        <v>0</v>
      </c>
      <c r="J562" s="2" t="s">
        <v>16</v>
      </c>
      <c r="K562">
        <f>E562*0.01</f>
        <v>1.9630000000000001</v>
      </c>
      <c r="L562" s="15">
        <f>F562*0.453592</f>
        <v>128.82012800000001</v>
      </c>
      <c r="M562" s="16">
        <f t="shared" si="8"/>
        <v>33.4</v>
      </c>
      <c r="N562" t="str">
        <f>IF(M562&lt;=18.5,"Underweight",IF(M562&lt;=24.9,"Healthy weight",IF(M562&lt;=29.9,"Over weight", "Obesity")))</f>
        <v>Obesity</v>
      </c>
    </row>
    <row r="563" spans="1:14" x14ac:dyDescent="0.2">
      <c r="A563" s="1" t="s">
        <v>400</v>
      </c>
      <c r="B563" s="2">
        <v>2020</v>
      </c>
      <c r="C563" s="2" t="s">
        <v>21</v>
      </c>
      <c r="D563" s="2">
        <v>28</v>
      </c>
      <c r="E563" s="2">
        <v>174.3</v>
      </c>
      <c r="F563" s="2">
        <v>183</v>
      </c>
      <c r="G563" s="2" t="s">
        <v>15</v>
      </c>
      <c r="H563" s="2">
        <v>2256.67</v>
      </c>
      <c r="I563" s="2">
        <v>2</v>
      </c>
      <c r="J563" s="2" t="s">
        <v>16</v>
      </c>
      <c r="K563">
        <f>E563*0.01</f>
        <v>1.7430000000000001</v>
      </c>
      <c r="L563" s="15">
        <f>F563*0.453592</f>
        <v>83.007335999999995</v>
      </c>
      <c r="M563" s="16">
        <f t="shared" si="8"/>
        <v>27.3</v>
      </c>
      <c r="N563" t="str">
        <f>IF(M563&lt;=18.5,"Underweight",IF(M563&lt;=24.9,"Healthy weight",IF(M563&lt;=29.9,"Over weight", "Obesity")))</f>
        <v>Over weight</v>
      </c>
    </row>
    <row r="564" spans="1:14" x14ac:dyDescent="0.2">
      <c r="A564" s="1" t="s">
        <v>303</v>
      </c>
      <c r="B564" s="2">
        <v>2020</v>
      </c>
      <c r="C564" s="2" t="s">
        <v>26</v>
      </c>
      <c r="D564" s="2">
        <v>33</v>
      </c>
      <c r="E564" s="2">
        <v>158.6</v>
      </c>
      <c r="F564" s="2">
        <v>185</v>
      </c>
      <c r="G564" s="2" t="s">
        <v>12</v>
      </c>
      <c r="H564" s="2">
        <v>4146.3900000000003</v>
      </c>
      <c r="I564" s="2">
        <v>0</v>
      </c>
      <c r="J564" s="2" t="s">
        <v>16</v>
      </c>
      <c r="K564">
        <f>E564*0.01</f>
        <v>1.5860000000000001</v>
      </c>
      <c r="L564" s="15">
        <f>F564*0.453592</f>
        <v>83.914519999999996</v>
      </c>
      <c r="M564" s="16">
        <f t="shared" si="8"/>
        <v>33.4</v>
      </c>
      <c r="N564" t="str">
        <f>IF(M564&lt;=18.5,"Underweight",IF(M564&lt;=24.9,"Healthy weight",IF(M564&lt;=29.9,"Over weight", "Obesity")))</f>
        <v>Obesity</v>
      </c>
    </row>
    <row r="565" spans="1:14" x14ac:dyDescent="0.2">
      <c r="A565" s="1" t="s">
        <v>684</v>
      </c>
      <c r="B565" s="2">
        <v>2020</v>
      </c>
      <c r="C565" s="2" t="s">
        <v>11</v>
      </c>
      <c r="D565" s="2">
        <v>32</v>
      </c>
      <c r="E565" s="2">
        <v>167</v>
      </c>
      <c r="F565" s="2">
        <v>168</v>
      </c>
      <c r="G565" s="2" t="s">
        <v>15</v>
      </c>
      <c r="H565" s="2">
        <v>7940.98</v>
      </c>
      <c r="I565" s="2">
        <v>0</v>
      </c>
      <c r="J565" s="2" t="s">
        <v>13</v>
      </c>
      <c r="K565">
        <f>E565*0.01</f>
        <v>1.67</v>
      </c>
      <c r="L565" s="15">
        <f>F565*0.453592</f>
        <v>76.203456000000003</v>
      </c>
      <c r="M565" s="16">
        <f t="shared" si="8"/>
        <v>27.3</v>
      </c>
      <c r="N565" t="str">
        <f>IF(M565&lt;=18.5,"Underweight",IF(M565&lt;=24.9,"Healthy weight",IF(M565&lt;=29.9,"Over weight", "Obesity")))</f>
        <v>Over weight</v>
      </c>
    </row>
    <row r="566" spans="1:14" x14ac:dyDescent="0.2">
      <c r="A566" s="1" t="s">
        <v>307</v>
      </c>
      <c r="B566" s="2">
        <v>2020</v>
      </c>
      <c r="C566" s="2" t="s">
        <v>11</v>
      </c>
      <c r="D566" s="2">
        <v>51</v>
      </c>
      <c r="E566" s="2">
        <v>154.69999999999999</v>
      </c>
      <c r="F566" s="2">
        <v>119</v>
      </c>
      <c r="G566" s="2" t="s">
        <v>15</v>
      </c>
      <c r="H566" s="2">
        <v>5759.63</v>
      </c>
      <c r="I566" s="2">
        <v>0</v>
      </c>
      <c r="J566" s="2" t="s">
        <v>16</v>
      </c>
      <c r="K566">
        <f>E566*0.01</f>
        <v>1.5469999999999999</v>
      </c>
      <c r="L566" s="15">
        <f>F566*0.453592</f>
        <v>53.977448000000003</v>
      </c>
      <c r="M566" s="16">
        <f t="shared" si="8"/>
        <v>22.6</v>
      </c>
      <c r="N566" t="str">
        <f>IF(M566&lt;=18.5,"Underweight",IF(M566&lt;=24.9,"Healthy weight",IF(M566&lt;=29.9,"Over weight", "Obesity")))</f>
        <v>Healthy weight</v>
      </c>
    </row>
    <row r="567" spans="1:14" x14ac:dyDescent="0.2">
      <c r="A567" s="1" t="s">
        <v>583</v>
      </c>
      <c r="B567" s="2">
        <v>2020</v>
      </c>
      <c r="C567" s="2" t="s">
        <v>26</v>
      </c>
      <c r="D567" s="2">
        <v>31</v>
      </c>
      <c r="E567" s="2">
        <v>165</v>
      </c>
      <c r="F567" s="2">
        <v>104</v>
      </c>
      <c r="G567" s="2" t="s">
        <v>15</v>
      </c>
      <c r="H567" s="2">
        <v>20191.91</v>
      </c>
      <c r="I567" s="2">
        <v>0</v>
      </c>
      <c r="J567" s="2" t="s">
        <v>16</v>
      </c>
      <c r="K567">
        <f>E567*0.01</f>
        <v>1.6500000000000001</v>
      </c>
      <c r="L567" s="15">
        <f>F567*0.453592</f>
        <v>47.173568000000003</v>
      </c>
      <c r="M567" s="16">
        <f t="shared" si="8"/>
        <v>17.3</v>
      </c>
      <c r="N567" t="str">
        <f>IF(M567&lt;=18.5,"Underweight",IF(M567&lt;=24.9,"Healthy weight",IF(M567&lt;=29.9,"Over weight", "Obesity")))</f>
        <v>Underweight</v>
      </c>
    </row>
    <row r="568" spans="1:14" x14ac:dyDescent="0.2">
      <c r="A568" s="1" t="s">
        <v>490</v>
      </c>
      <c r="B568" s="2">
        <v>2020</v>
      </c>
      <c r="C568" s="2" t="s">
        <v>19</v>
      </c>
      <c r="D568" s="2">
        <v>34</v>
      </c>
      <c r="E568" s="2">
        <v>164.1</v>
      </c>
      <c r="F568" s="2">
        <v>198</v>
      </c>
      <c r="G568" s="2" t="s">
        <v>12</v>
      </c>
      <c r="H568" s="2">
        <v>4953.9799999999996</v>
      </c>
      <c r="I568" s="2">
        <v>2</v>
      </c>
      <c r="J568" s="2" t="s">
        <v>16</v>
      </c>
      <c r="K568">
        <f>E568*0.01</f>
        <v>1.641</v>
      </c>
      <c r="L568" s="15">
        <f>F568*0.453592</f>
        <v>89.811216000000002</v>
      </c>
      <c r="M568" s="16">
        <f t="shared" si="8"/>
        <v>33.4</v>
      </c>
      <c r="N568" t="str">
        <f>IF(M568&lt;=18.5,"Underweight",IF(M568&lt;=24.9,"Healthy weight",IF(M568&lt;=29.9,"Over weight", "Obesity")))</f>
        <v>Obesity</v>
      </c>
    </row>
    <row r="569" spans="1:14" x14ac:dyDescent="0.2">
      <c r="A569" s="1" t="s">
        <v>601</v>
      </c>
      <c r="B569" s="2">
        <v>2020</v>
      </c>
      <c r="C569" s="2" t="s">
        <v>19</v>
      </c>
      <c r="D569" s="2">
        <v>31</v>
      </c>
      <c r="E569" s="2">
        <v>166.8</v>
      </c>
      <c r="F569" s="2">
        <v>205</v>
      </c>
      <c r="G569" s="2" t="s">
        <v>12</v>
      </c>
      <c r="H569" s="2">
        <v>3116.26</v>
      </c>
      <c r="I569" s="2">
        <v>1</v>
      </c>
      <c r="J569" s="2" t="s">
        <v>16</v>
      </c>
      <c r="K569">
        <f>E569*0.01</f>
        <v>1.6680000000000001</v>
      </c>
      <c r="L569" s="15">
        <f>F569*0.453592</f>
        <v>92.986360000000005</v>
      </c>
      <c r="M569" s="16">
        <f t="shared" si="8"/>
        <v>33.4</v>
      </c>
      <c r="N569" t="str">
        <f>IF(M569&lt;=18.5,"Underweight",IF(M569&lt;=24.9,"Healthy weight",IF(M569&lt;=29.9,"Over weight", "Obesity")))</f>
        <v>Obesity</v>
      </c>
    </row>
    <row r="570" spans="1:14" x14ac:dyDescent="0.2">
      <c r="A570" s="1" t="s">
        <v>46</v>
      </c>
      <c r="B570" s="2">
        <v>2020</v>
      </c>
      <c r="C570" s="2" t="s">
        <v>19</v>
      </c>
      <c r="D570" s="2">
        <v>45</v>
      </c>
      <c r="E570" s="2">
        <v>190.1</v>
      </c>
      <c r="F570" s="2">
        <v>218</v>
      </c>
      <c r="G570" s="2" t="s">
        <v>15</v>
      </c>
      <c r="H570" s="2">
        <v>19907.849999999999</v>
      </c>
      <c r="I570" s="2">
        <v>2</v>
      </c>
      <c r="J570" s="2" t="s">
        <v>13</v>
      </c>
      <c r="K570">
        <f>E570*0.01</f>
        <v>1.901</v>
      </c>
      <c r="L570" s="15">
        <f>F570*0.453592</f>
        <v>98.883055999999996</v>
      </c>
      <c r="M570" s="16">
        <f t="shared" si="8"/>
        <v>27.4</v>
      </c>
      <c r="N570" t="str">
        <f>IF(M570&lt;=18.5,"Underweight",IF(M570&lt;=24.9,"Healthy weight",IF(M570&lt;=29.9,"Over weight", "Obesity")))</f>
        <v>Over weight</v>
      </c>
    </row>
    <row r="571" spans="1:14" x14ac:dyDescent="0.2">
      <c r="A571" s="1" t="s">
        <v>1317</v>
      </c>
      <c r="B571" s="2">
        <v>2020</v>
      </c>
      <c r="C571" s="2" t="s">
        <v>11</v>
      </c>
      <c r="D571" s="2">
        <v>55</v>
      </c>
      <c r="E571" s="2">
        <v>190.1</v>
      </c>
      <c r="F571" s="2">
        <v>218</v>
      </c>
      <c r="G571" s="2" t="s">
        <v>12</v>
      </c>
      <c r="H571" s="2">
        <v>15158.79</v>
      </c>
      <c r="I571" s="2">
        <v>2</v>
      </c>
      <c r="J571" s="2" t="s">
        <v>13</v>
      </c>
      <c r="K571">
        <f>E571*0.01</f>
        <v>1.901</v>
      </c>
      <c r="L571" s="15">
        <f>F571*0.453592</f>
        <v>98.883055999999996</v>
      </c>
      <c r="M571" s="16">
        <f t="shared" si="8"/>
        <v>27.4</v>
      </c>
      <c r="N571" t="str">
        <f>IF(M571&lt;=18.5,"Underweight",IF(M571&lt;=24.9,"Healthy weight",IF(M571&lt;=29.9,"Over weight", "Obesity")))</f>
        <v>Over weight</v>
      </c>
    </row>
    <row r="572" spans="1:14" x14ac:dyDescent="0.2">
      <c r="A572" s="1" t="s">
        <v>636</v>
      </c>
      <c r="B572" s="2">
        <v>2020</v>
      </c>
      <c r="C572" s="2" t="s">
        <v>11</v>
      </c>
      <c r="D572" s="2">
        <v>34</v>
      </c>
      <c r="E572" s="2">
        <v>183.6</v>
      </c>
      <c r="F572" s="2">
        <v>248</v>
      </c>
      <c r="G572" s="2" t="s">
        <v>12</v>
      </c>
      <c r="H572" s="2">
        <v>4467.58</v>
      </c>
      <c r="I572" s="2">
        <v>2</v>
      </c>
      <c r="J572" s="2" t="s">
        <v>16</v>
      </c>
      <c r="K572">
        <f>E572*0.01</f>
        <v>1.8360000000000001</v>
      </c>
      <c r="L572" s="15">
        <f>F572*0.453592</f>
        <v>112.490816</v>
      </c>
      <c r="M572" s="16">
        <f t="shared" si="8"/>
        <v>33.4</v>
      </c>
      <c r="N572" t="str">
        <f>IF(M572&lt;=18.5,"Underweight",IF(M572&lt;=24.9,"Healthy weight",IF(M572&lt;=29.9,"Over weight", "Obesity")))</f>
        <v>Obesity</v>
      </c>
    </row>
    <row r="573" spans="1:14" x14ac:dyDescent="0.2">
      <c r="A573" s="1" t="s">
        <v>464</v>
      </c>
      <c r="B573" s="2">
        <v>2020</v>
      </c>
      <c r="C573" s="2" t="s">
        <v>11</v>
      </c>
      <c r="D573" s="2">
        <v>38</v>
      </c>
      <c r="E573" s="2">
        <v>159.1</v>
      </c>
      <c r="F573" s="2">
        <v>126</v>
      </c>
      <c r="G573" s="2" t="s">
        <v>12</v>
      </c>
      <c r="H573" s="2">
        <v>5086.8900000000003</v>
      </c>
      <c r="I573" s="2">
        <v>1</v>
      </c>
      <c r="J573" s="2" t="s">
        <v>16</v>
      </c>
      <c r="K573">
        <f>E573*0.01</f>
        <v>1.591</v>
      </c>
      <c r="L573" s="15">
        <f>F573*0.453592</f>
        <v>57.152591999999999</v>
      </c>
      <c r="M573" s="16">
        <f t="shared" si="8"/>
        <v>22.6</v>
      </c>
      <c r="N573" t="str">
        <f>IF(M573&lt;=18.5,"Underweight",IF(M573&lt;=24.9,"Healthy weight",IF(M573&lt;=29.9,"Over weight", "Obesity")))</f>
        <v>Healthy weight</v>
      </c>
    </row>
    <row r="574" spans="1:14" x14ac:dyDescent="0.2">
      <c r="A574" s="1" t="s">
        <v>812</v>
      </c>
      <c r="B574" s="2">
        <v>2020</v>
      </c>
      <c r="C574" s="2" t="s">
        <v>21</v>
      </c>
      <c r="D574" s="2">
        <v>27</v>
      </c>
      <c r="E574" s="2">
        <v>168.9</v>
      </c>
      <c r="F574" s="2">
        <v>210</v>
      </c>
      <c r="G574" s="2" t="s">
        <v>15</v>
      </c>
      <c r="H574" s="2">
        <v>1426.64</v>
      </c>
      <c r="I574" s="2">
        <v>1</v>
      </c>
      <c r="J574" s="2" t="s">
        <v>16</v>
      </c>
      <c r="K574">
        <f>E574*0.01</f>
        <v>1.6890000000000001</v>
      </c>
      <c r="L574" s="15">
        <f>F574*0.453592</f>
        <v>95.254319999999993</v>
      </c>
      <c r="M574" s="16">
        <f t="shared" si="8"/>
        <v>33.4</v>
      </c>
      <c r="N574" t="str">
        <f>IF(M574&lt;=18.5,"Underweight",IF(M574&lt;=24.9,"Healthy weight",IF(M574&lt;=29.9,"Over weight", "Obesity")))</f>
        <v>Obesity</v>
      </c>
    </row>
    <row r="575" spans="1:14" x14ac:dyDescent="0.2">
      <c r="A575" s="1" t="s">
        <v>863</v>
      </c>
      <c r="B575" s="2">
        <v>2020</v>
      </c>
      <c r="C575" s="2" t="s">
        <v>26</v>
      </c>
      <c r="D575" s="2">
        <v>24</v>
      </c>
      <c r="E575" s="2">
        <v>191.1</v>
      </c>
      <c r="F575" s="2">
        <v>269</v>
      </c>
      <c r="G575" s="2" t="s">
        <v>12</v>
      </c>
      <c r="H575" s="2">
        <v>1802.51</v>
      </c>
      <c r="I575" s="2">
        <v>0</v>
      </c>
      <c r="J575" s="2" t="s">
        <v>16</v>
      </c>
      <c r="K575">
        <f>E575*0.01</f>
        <v>1.911</v>
      </c>
      <c r="L575" s="15">
        <f>F575*0.453592</f>
        <v>122.016248</v>
      </c>
      <c r="M575" s="16">
        <f t="shared" si="8"/>
        <v>33.4</v>
      </c>
      <c r="N575" t="str">
        <f>IF(M575&lt;=18.5,"Underweight",IF(M575&lt;=24.9,"Healthy weight",IF(M575&lt;=29.9,"Over weight", "Obesity")))</f>
        <v>Obesity</v>
      </c>
    </row>
    <row r="576" spans="1:14" x14ac:dyDescent="0.2">
      <c r="A576" s="1" t="s">
        <v>930</v>
      </c>
      <c r="B576" s="2">
        <v>2020</v>
      </c>
      <c r="C576" s="2" t="s">
        <v>11</v>
      </c>
      <c r="D576" s="2">
        <v>35</v>
      </c>
      <c r="E576" s="2">
        <v>172</v>
      </c>
      <c r="F576" s="2">
        <v>218</v>
      </c>
      <c r="G576" s="2" t="s">
        <v>12</v>
      </c>
      <c r="H576" s="2">
        <v>22749.599999999999</v>
      </c>
      <c r="I576" s="2">
        <v>2</v>
      </c>
      <c r="J576" s="2" t="s">
        <v>16</v>
      </c>
      <c r="K576">
        <f>E576*0.01</f>
        <v>1.72</v>
      </c>
      <c r="L576" s="15">
        <f>F576*0.453592</f>
        <v>98.883055999999996</v>
      </c>
      <c r="M576" s="16">
        <f t="shared" si="8"/>
        <v>33.4</v>
      </c>
      <c r="N576" t="str">
        <f>IF(M576&lt;=18.5,"Underweight",IF(M576&lt;=24.9,"Healthy weight",IF(M576&lt;=29.9,"Over weight", "Obesity")))</f>
        <v>Obesity</v>
      </c>
    </row>
    <row r="577" spans="1:14" x14ac:dyDescent="0.2">
      <c r="A577" s="1" t="s">
        <v>366</v>
      </c>
      <c r="B577" s="2">
        <v>2020</v>
      </c>
      <c r="C577" s="2" t="s">
        <v>19</v>
      </c>
      <c r="D577" s="2">
        <v>31</v>
      </c>
      <c r="E577" s="2">
        <v>160.9</v>
      </c>
      <c r="F577" s="2">
        <v>129</v>
      </c>
      <c r="G577" s="2" t="s">
        <v>15</v>
      </c>
      <c r="H577" s="2">
        <v>3549.33</v>
      </c>
      <c r="I577" s="2">
        <v>2</v>
      </c>
      <c r="J577" s="2" t="s">
        <v>16</v>
      </c>
      <c r="K577">
        <f>E577*0.01</f>
        <v>1.609</v>
      </c>
      <c r="L577" s="15">
        <f>F577*0.453592</f>
        <v>58.513368</v>
      </c>
      <c r="M577" s="16">
        <f t="shared" si="8"/>
        <v>22.6</v>
      </c>
      <c r="N577" t="str">
        <f>IF(M577&lt;=18.5,"Underweight",IF(M577&lt;=24.9,"Healthy weight",IF(M577&lt;=29.9,"Over weight", "Obesity")))</f>
        <v>Healthy weight</v>
      </c>
    </row>
    <row r="578" spans="1:14" x14ac:dyDescent="0.2">
      <c r="A578" s="1" t="s">
        <v>1031</v>
      </c>
      <c r="B578" s="2">
        <v>2020</v>
      </c>
      <c r="C578" s="2" t="s">
        <v>11</v>
      </c>
      <c r="D578" s="2">
        <v>25</v>
      </c>
      <c r="E578" s="2">
        <v>165.7</v>
      </c>
      <c r="F578" s="2">
        <v>202</v>
      </c>
      <c r="G578" s="2" t="s">
        <v>15</v>
      </c>
      <c r="H578" s="2">
        <v>2852.32</v>
      </c>
      <c r="I578" s="2">
        <v>3</v>
      </c>
      <c r="J578" s="2" t="s">
        <v>16</v>
      </c>
      <c r="K578">
        <f>E578*0.01</f>
        <v>1.657</v>
      </c>
      <c r="L578" s="15">
        <f>F578*0.453592</f>
        <v>91.625584000000003</v>
      </c>
      <c r="M578" s="16">
        <f t="shared" si="8"/>
        <v>33.4</v>
      </c>
      <c r="N578" t="str">
        <f>IF(M578&lt;=18.5,"Underweight",IF(M578&lt;=24.9,"Healthy weight",IF(M578&lt;=29.9,"Over weight", "Obesity")))</f>
        <v>Obesity</v>
      </c>
    </row>
    <row r="579" spans="1:14" x14ac:dyDescent="0.2">
      <c r="A579" s="1" t="s">
        <v>1271</v>
      </c>
      <c r="B579" s="2">
        <v>2020</v>
      </c>
      <c r="C579" s="2" t="s">
        <v>11</v>
      </c>
      <c r="D579" s="2">
        <v>55</v>
      </c>
      <c r="E579" s="2">
        <v>179.7</v>
      </c>
      <c r="F579" s="2">
        <v>195</v>
      </c>
      <c r="G579" s="2" t="s">
        <v>12</v>
      </c>
      <c r="H579" s="2">
        <v>10955.85</v>
      </c>
      <c r="I579" s="2">
        <v>1</v>
      </c>
      <c r="J579" s="2" t="s">
        <v>16</v>
      </c>
      <c r="K579">
        <f>E579*0.01</f>
        <v>1.7969999999999999</v>
      </c>
      <c r="L579" s="15">
        <f>F579*0.453592</f>
        <v>88.45044</v>
      </c>
      <c r="M579" s="16">
        <f t="shared" ref="M579:M642" si="9">ROUND(L579/(K579^2),1)</f>
        <v>27.4</v>
      </c>
      <c r="N579" t="str">
        <f>IF(M579&lt;=18.5,"Underweight",IF(M579&lt;=24.9,"Healthy weight",IF(M579&lt;=29.9,"Over weight", "Obesity")))</f>
        <v>Over weight</v>
      </c>
    </row>
    <row r="580" spans="1:14" x14ac:dyDescent="0.2">
      <c r="A580" s="1" t="s">
        <v>783</v>
      </c>
      <c r="B580" s="2">
        <v>2020</v>
      </c>
      <c r="C580" s="2" t="s">
        <v>11</v>
      </c>
      <c r="D580" s="2">
        <v>25</v>
      </c>
      <c r="E580" s="2">
        <v>170.7</v>
      </c>
      <c r="F580" s="2">
        <v>176</v>
      </c>
      <c r="G580" s="2" t="s">
        <v>15</v>
      </c>
      <c r="H580" s="2">
        <v>2279.4499999999998</v>
      </c>
      <c r="I580" s="2">
        <v>1</v>
      </c>
      <c r="J580" s="2" t="s">
        <v>16</v>
      </c>
      <c r="K580">
        <f>E580*0.01</f>
        <v>1.7069999999999999</v>
      </c>
      <c r="L580" s="15">
        <f>F580*0.453592</f>
        <v>79.832191999999992</v>
      </c>
      <c r="M580" s="16">
        <f t="shared" si="9"/>
        <v>27.4</v>
      </c>
      <c r="N580" t="str">
        <f>IF(M580&lt;=18.5,"Underweight",IF(M580&lt;=24.9,"Healthy weight",IF(M580&lt;=29.9,"Over weight", "Obesity")))</f>
        <v>Over weight</v>
      </c>
    </row>
    <row r="581" spans="1:14" x14ac:dyDescent="0.2">
      <c r="A581" s="1" t="s">
        <v>295</v>
      </c>
      <c r="B581" s="2">
        <v>2020</v>
      </c>
      <c r="C581" s="2" t="s">
        <v>11</v>
      </c>
      <c r="D581" s="2">
        <v>40</v>
      </c>
      <c r="E581" s="2">
        <v>159.6</v>
      </c>
      <c r="F581" s="2">
        <v>154</v>
      </c>
      <c r="G581" s="2" t="s">
        <v>15</v>
      </c>
      <c r="H581" s="2">
        <v>4415.57</v>
      </c>
      <c r="I581" s="2">
        <v>2</v>
      </c>
      <c r="J581" s="2" t="s">
        <v>16</v>
      </c>
      <c r="K581">
        <f>E581*0.01</f>
        <v>1.5960000000000001</v>
      </c>
      <c r="L581" s="15">
        <f>F581*0.453592</f>
        <v>69.853167999999997</v>
      </c>
      <c r="M581" s="16">
        <f t="shared" si="9"/>
        <v>27.4</v>
      </c>
      <c r="N581" t="str">
        <f>IF(M581&lt;=18.5,"Underweight",IF(M581&lt;=24.9,"Healthy weight",IF(M581&lt;=29.9,"Over weight", "Obesity")))</f>
        <v>Over weight</v>
      </c>
    </row>
    <row r="582" spans="1:14" x14ac:dyDescent="0.2">
      <c r="A582" s="1" t="s">
        <v>87</v>
      </c>
      <c r="B582" s="2">
        <v>2020</v>
      </c>
      <c r="C582" s="2" t="s">
        <v>19</v>
      </c>
      <c r="D582" s="2">
        <v>46</v>
      </c>
      <c r="E582" s="2">
        <v>156.4</v>
      </c>
      <c r="F582" s="2">
        <v>148</v>
      </c>
      <c r="G582" s="2" t="s">
        <v>15</v>
      </c>
      <c r="H582" s="2">
        <v>5006.71</v>
      </c>
      <c r="I582" s="2">
        <v>1</v>
      </c>
      <c r="J582" s="2" t="s">
        <v>16</v>
      </c>
      <c r="K582">
        <f>E582*0.01</f>
        <v>1.5640000000000001</v>
      </c>
      <c r="L582" s="15">
        <f>F582*0.453592</f>
        <v>67.131615999999994</v>
      </c>
      <c r="M582" s="16">
        <f t="shared" si="9"/>
        <v>27.4</v>
      </c>
      <c r="N582" t="str">
        <f>IF(M582&lt;=18.5,"Underweight",IF(M582&lt;=24.9,"Healthy weight",IF(M582&lt;=29.9,"Over weight", "Obesity")))</f>
        <v>Over weight</v>
      </c>
    </row>
    <row r="583" spans="1:14" x14ac:dyDescent="0.2">
      <c r="A583" s="1" t="s">
        <v>1253</v>
      </c>
      <c r="B583" s="2">
        <v>2020</v>
      </c>
      <c r="C583" s="2" t="s">
        <v>19</v>
      </c>
      <c r="D583" s="2">
        <v>23</v>
      </c>
      <c r="E583" s="2">
        <v>177.2</v>
      </c>
      <c r="F583" s="2">
        <v>231</v>
      </c>
      <c r="G583" s="2" t="s">
        <v>12</v>
      </c>
      <c r="H583" s="2">
        <v>3187.39</v>
      </c>
      <c r="I583" s="2">
        <v>0</v>
      </c>
      <c r="J583" s="2" t="s">
        <v>16</v>
      </c>
      <c r="K583">
        <f>E583*0.01</f>
        <v>1.772</v>
      </c>
      <c r="L583" s="15">
        <f>F583*0.453592</f>
        <v>104.779752</v>
      </c>
      <c r="M583" s="16">
        <f t="shared" si="9"/>
        <v>33.4</v>
      </c>
      <c r="N583" t="str">
        <f>IF(M583&lt;=18.5,"Underweight",IF(M583&lt;=24.9,"Healthy weight",IF(M583&lt;=29.9,"Over weight", "Obesity")))</f>
        <v>Obesity</v>
      </c>
    </row>
    <row r="584" spans="1:14" x14ac:dyDescent="0.2">
      <c r="A584" s="1" t="s">
        <v>1111</v>
      </c>
      <c r="B584" s="2">
        <v>2020</v>
      </c>
      <c r="C584" s="2" t="s">
        <v>19</v>
      </c>
      <c r="D584" s="2">
        <v>28</v>
      </c>
      <c r="E584" s="2">
        <v>163.1</v>
      </c>
      <c r="F584" s="2">
        <v>161</v>
      </c>
      <c r="G584" s="2" t="s">
        <v>12</v>
      </c>
      <c r="H584" s="2">
        <v>13800.46</v>
      </c>
      <c r="I584" s="2">
        <v>2</v>
      </c>
      <c r="J584" s="2" t="s">
        <v>16</v>
      </c>
      <c r="K584">
        <f>E584*0.01</f>
        <v>1.631</v>
      </c>
      <c r="L584" s="15">
        <f>F584*0.453592</f>
        <v>73.028312</v>
      </c>
      <c r="M584" s="16">
        <f t="shared" si="9"/>
        <v>27.5</v>
      </c>
      <c r="N584" t="str">
        <f>IF(M584&lt;=18.5,"Underweight",IF(M584&lt;=24.9,"Healthy weight",IF(M584&lt;=29.9,"Over weight", "Obesity")))</f>
        <v>Over weight</v>
      </c>
    </row>
    <row r="585" spans="1:14" x14ac:dyDescent="0.2">
      <c r="A585" s="1" t="s">
        <v>251</v>
      </c>
      <c r="B585" s="2">
        <v>2020</v>
      </c>
      <c r="C585" s="2" t="s">
        <v>19</v>
      </c>
      <c r="D585" s="2">
        <v>42</v>
      </c>
      <c r="E585" s="2">
        <v>176.8</v>
      </c>
      <c r="F585" s="2">
        <v>231</v>
      </c>
      <c r="G585" s="2" t="s">
        <v>15</v>
      </c>
      <c r="H585" s="2">
        <v>7954.44</v>
      </c>
      <c r="I585" s="2">
        <v>0</v>
      </c>
      <c r="J585" s="2" t="s">
        <v>16</v>
      </c>
      <c r="K585">
        <f>E585*0.01</f>
        <v>1.7680000000000002</v>
      </c>
      <c r="L585" s="15">
        <f>F585*0.453592</f>
        <v>104.779752</v>
      </c>
      <c r="M585" s="16">
        <f t="shared" si="9"/>
        <v>33.5</v>
      </c>
      <c r="N585" t="str">
        <f>IF(M585&lt;=18.5,"Underweight",IF(M585&lt;=24.9,"Healthy weight",IF(M585&lt;=29.9,"Over weight", "Obesity")))</f>
        <v>Obesity</v>
      </c>
    </row>
    <row r="586" spans="1:14" x14ac:dyDescent="0.2">
      <c r="A586" s="1" t="s">
        <v>45</v>
      </c>
      <c r="B586" s="2">
        <v>2020</v>
      </c>
      <c r="C586" s="2" t="s">
        <v>26</v>
      </c>
      <c r="D586" s="2">
        <v>23</v>
      </c>
      <c r="E586" s="2">
        <v>163.6</v>
      </c>
      <c r="F586" s="2">
        <v>162</v>
      </c>
      <c r="G586" s="2" t="s">
        <v>15</v>
      </c>
      <c r="H586" s="2">
        <v>8461.69</v>
      </c>
      <c r="I586" s="2">
        <v>1</v>
      </c>
      <c r="J586" s="2" t="s">
        <v>16</v>
      </c>
      <c r="K586">
        <f>E586*0.01</f>
        <v>1.6359999999999999</v>
      </c>
      <c r="L586" s="15">
        <f>F586*0.453592</f>
        <v>73.481904</v>
      </c>
      <c r="M586" s="16">
        <f t="shared" si="9"/>
        <v>27.5</v>
      </c>
      <c r="N586" t="str">
        <f>IF(M586&lt;=18.5,"Underweight",IF(M586&lt;=24.9,"Healthy weight",IF(M586&lt;=29.9,"Over weight", "Obesity")))</f>
        <v>Over weight</v>
      </c>
    </row>
    <row r="587" spans="1:14" x14ac:dyDescent="0.2">
      <c r="A587" s="1" t="s">
        <v>833</v>
      </c>
      <c r="B587" s="2">
        <v>2020</v>
      </c>
      <c r="C587" s="2" t="s">
        <v>26</v>
      </c>
      <c r="D587" s="2">
        <v>39</v>
      </c>
      <c r="E587" s="2">
        <v>151.69999999999999</v>
      </c>
      <c r="F587" s="2">
        <v>170</v>
      </c>
      <c r="G587" s="2" t="s">
        <v>12</v>
      </c>
      <c r="H587" s="2">
        <v>31974.11</v>
      </c>
      <c r="I587" s="2">
        <v>1</v>
      </c>
      <c r="J587" s="2" t="s">
        <v>16</v>
      </c>
      <c r="K587">
        <f>E587*0.01</f>
        <v>1.5169999999999999</v>
      </c>
      <c r="L587" s="15">
        <f>F587*0.453592</f>
        <v>77.110640000000004</v>
      </c>
      <c r="M587" s="16">
        <f t="shared" si="9"/>
        <v>33.5</v>
      </c>
      <c r="N587" t="str">
        <f>IF(M587&lt;=18.5,"Underweight",IF(M587&lt;=24.9,"Healthy weight",IF(M587&lt;=29.9,"Over weight", "Obesity")))</f>
        <v>Obesity</v>
      </c>
    </row>
    <row r="588" spans="1:14" x14ac:dyDescent="0.2">
      <c r="A588" s="1" t="s">
        <v>587</v>
      </c>
      <c r="B588" s="2">
        <v>2020</v>
      </c>
      <c r="C588" s="2" t="s">
        <v>19</v>
      </c>
      <c r="D588" s="2">
        <v>32</v>
      </c>
      <c r="E588" s="2">
        <v>163.6</v>
      </c>
      <c r="F588" s="2">
        <v>162</v>
      </c>
      <c r="G588" s="2" t="s">
        <v>12</v>
      </c>
      <c r="H588" s="2">
        <v>2062.35</v>
      </c>
      <c r="I588" s="2">
        <v>0</v>
      </c>
      <c r="J588" s="2" t="s">
        <v>16</v>
      </c>
      <c r="K588">
        <f>E588*0.01</f>
        <v>1.6359999999999999</v>
      </c>
      <c r="L588" s="15">
        <f>F588*0.453592</f>
        <v>73.481904</v>
      </c>
      <c r="M588" s="16">
        <f t="shared" si="9"/>
        <v>27.5</v>
      </c>
      <c r="N588" t="str">
        <f>IF(M588&lt;=18.5,"Underweight",IF(M588&lt;=24.9,"Healthy weight",IF(M588&lt;=29.9,"Over weight", "Obesity")))</f>
        <v>Over weight</v>
      </c>
    </row>
    <row r="589" spans="1:14" x14ac:dyDescent="0.2">
      <c r="A589" s="1" t="s">
        <v>1316</v>
      </c>
      <c r="B589" s="2">
        <v>2020</v>
      </c>
      <c r="C589" s="2" t="s">
        <v>26</v>
      </c>
      <c r="D589" s="2">
        <v>23</v>
      </c>
      <c r="E589" s="2">
        <v>163.6</v>
      </c>
      <c r="F589" s="2">
        <v>162</v>
      </c>
      <c r="G589" s="2" t="s">
        <v>15</v>
      </c>
      <c r="H589" s="2">
        <v>7763.37</v>
      </c>
      <c r="I589" s="2">
        <v>1</v>
      </c>
      <c r="J589" s="2" t="s">
        <v>16</v>
      </c>
      <c r="K589">
        <f>E589*0.01</f>
        <v>1.6359999999999999</v>
      </c>
      <c r="L589" s="15">
        <f>F589*0.453592</f>
        <v>73.481904</v>
      </c>
      <c r="M589" s="16">
        <f t="shared" si="9"/>
        <v>27.5</v>
      </c>
      <c r="N589" t="str">
        <f>IF(M589&lt;=18.5,"Underweight",IF(M589&lt;=24.9,"Healthy weight",IF(M589&lt;=29.9,"Over weight", "Obesity")))</f>
        <v>Over weight</v>
      </c>
    </row>
    <row r="590" spans="1:14" x14ac:dyDescent="0.2">
      <c r="A590" s="1" t="s">
        <v>1138</v>
      </c>
      <c r="B590" s="2">
        <v>2020</v>
      </c>
      <c r="C590" s="2" t="s">
        <v>11</v>
      </c>
      <c r="D590" s="2">
        <v>47</v>
      </c>
      <c r="E590" s="2">
        <v>177.6</v>
      </c>
      <c r="F590" s="2">
        <v>191</v>
      </c>
      <c r="G590" s="2" t="s">
        <v>15</v>
      </c>
      <c r="H590" s="2">
        <v>13963.22</v>
      </c>
      <c r="I590" s="2">
        <v>1</v>
      </c>
      <c r="J590" s="2" t="s">
        <v>16</v>
      </c>
      <c r="K590">
        <f>E590*0.01</f>
        <v>1.776</v>
      </c>
      <c r="L590" s="15">
        <f>F590*0.453592</f>
        <v>86.636071999999999</v>
      </c>
      <c r="M590" s="16">
        <f t="shared" si="9"/>
        <v>27.5</v>
      </c>
      <c r="N590" t="str">
        <f>IF(M590&lt;=18.5,"Underweight",IF(M590&lt;=24.9,"Healthy weight",IF(M590&lt;=29.9,"Over weight", "Obesity")))</f>
        <v>Over weight</v>
      </c>
    </row>
    <row r="591" spans="1:14" x14ac:dyDescent="0.2">
      <c r="A591" s="1" t="s">
        <v>918</v>
      </c>
      <c r="B591" s="2">
        <v>2020</v>
      </c>
      <c r="C591" s="2" t="s">
        <v>11</v>
      </c>
      <c r="D591" s="2">
        <v>54</v>
      </c>
      <c r="E591" s="2">
        <v>160.4</v>
      </c>
      <c r="F591" s="2">
        <v>190</v>
      </c>
      <c r="G591" s="2" t="s">
        <v>15</v>
      </c>
      <c r="H591" s="2">
        <v>11427.66</v>
      </c>
      <c r="I591" s="2">
        <v>0</v>
      </c>
      <c r="J591" s="2" t="s">
        <v>16</v>
      </c>
      <c r="K591">
        <f>E591*0.01</f>
        <v>1.6040000000000001</v>
      </c>
      <c r="L591" s="15">
        <f>F591*0.453592</f>
        <v>86.182479999999998</v>
      </c>
      <c r="M591" s="16">
        <f t="shared" si="9"/>
        <v>33.5</v>
      </c>
      <c r="N591" t="str">
        <f>IF(M591&lt;=18.5,"Underweight",IF(M591&lt;=24.9,"Healthy weight",IF(M591&lt;=29.9,"Over weight", "Obesity")))</f>
        <v>Obesity</v>
      </c>
    </row>
    <row r="592" spans="1:14" x14ac:dyDescent="0.2">
      <c r="A592" s="1" t="s">
        <v>981</v>
      </c>
      <c r="B592" s="2">
        <v>2020</v>
      </c>
      <c r="C592" s="2" t="s">
        <v>19</v>
      </c>
      <c r="D592" s="2">
        <v>45</v>
      </c>
      <c r="E592" s="2">
        <v>153.1</v>
      </c>
      <c r="F592" s="2">
        <v>173</v>
      </c>
      <c r="G592" s="2" t="s">
        <v>12</v>
      </c>
      <c r="H592" s="2">
        <v>7351.45</v>
      </c>
      <c r="I592" s="2">
        <v>1</v>
      </c>
      <c r="J592" s="2" t="s">
        <v>16</v>
      </c>
      <c r="K592">
        <f>E592*0.01</f>
        <v>1.5309999999999999</v>
      </c>
      <c r="L592" s="15">
        <f>F592*0.453592</f>
        <v>78.471416000000005</v>
      </c>
      <c r="M592" s="16">
        <f t="shared" si="9"/>
        <v>33.5</v>
      </c>
      <c r="N592" t="str">
        <f>IF(M592&lt;=18.5,"Underweight",IF(M592&lt;=24.9,"Healthy weight",IF(M592&lt;=29.9,"Over weight", "Obesity")))</f>
        <v>Obesity</v>
      </c>
    </row>
    <row r="593" spans="1:14" x14ac:dyDescent="0.2">
      <c r="A593" s="1" t="s">
        <v>149</v>
      </c>
      <c r="B593" s="2">
        <v>2020</v>
      </c>
      <c r="C593" s="2" t="s">
        <v>19</v>
      </c>
      <c r="D593" s="2">
        <v>31</v>
      </c>
      <c r="E593" s="2">
        <v>181.1</v>
      </c>
      <c r="F593" s="2">
        <v>243</v>
      </c>
      <c r="G593" s="2" t="s">
        <v>12</v>
      </c>
      <c r="H593" s="2">
        <v>8556.26</v>
      </c>
      <c r="I593" s="2">
        <v>0</v>
      </c>
      <c r="J593" s="2" t="s">
        <v>16</v>
      </c>
      <c r="K593">
        <f>E593*0.01</f>
        <v>1.8109999999999999</v>
      </c>
      <c r="L593" s="15">
        <f>F593*0.453592</f>
        <v>110.22285599999999</v>
      </c>
      <c r="M593" s="16">
        <f t="shared" si="9"/>
        <v>33.6</v>
      </c>
      <c r="N593" t="str">
        <f>IF(M593&lt;=18.5,"Underweight",IF(M593&lt;=24.9,"Healthy weight",IF(M593&lt;=29.9,"Over weight", "Obesity")))</f>
        <v>Obesity</v>
      </c>
    </row>
    <row r="594" spans="1:14" x14ac:dyDescent="0.2">
      <c r="A594" s="1" t="s">
        <v>551</v>
      </c>
      <c r="B594" s="2">
        <v>2020</v>
      </c>
      <c r="C594" s="2" t="s">
        <v>19</v>
      </c>
      <c r="D594" s="2">
        <v>41</v>
      </c>
      <c r="E594" s="2">
        <v>177.3</v>
      </c>
      <c r="F594" s="2">
        <v>233</v>
      </c>
      <c r="G594" s="2" t="s">
        <v>12</v>
      </c>
      <c r="H594" s="2">
        <v>9770.36</v>
      </c>
      <c r="I594" s="2">
        <v>2</v>
      </c>
      <c r="J594" s="2" t="s">
        <v>16</v>
      </c>
      <c r="K594">
        <f>E594*0.01</f>
        <v>1.7730000000000001</v>
      </c>
      <c r="L594" s="15">
        <f>F594*0.453592</f>
        <v>105.686936</v>
      </c>
      <c r="M594" s="16">
        <f t="shared" si="9"/>
        <v>33.6</v>
      </c>
      <c r="N594" t="str">
        <f>IF(M594&lt;=18.5,"Underweight",IF(M594&lt;=24.9,"Healthy weight",IF(M594&lt;=29.9,"Over weight", "Obesity")))</f>
        <v>Obesity</v>
      </c>
    </row>
    <row r="595" spans="1:14" x14ac:dyDescent="0.2">
      <c r="A595" s="1" t="s">
        <v>642</v>
      </c>
      <c r="B595" s="2">
        <v>2020</v>
      </c>
      <c r="C595" s="2" t="s">
        <v>11</v>
      </c>
      <c r="D595" s="2">
        <v>34</v>
      </c>
      <c r="E595" s="2">
        <v>177.8</v>
      </c>
      <c r="F595" s="2">
        <v>234</v>
      </c>
      <c r="G595" s="2" t="s">
        <v>15</v>
      </c>
      <c r="H595" s="2">
        <v>29432.05</v>
      </c>
      <c r="I595" s="2">
        <v>0</v>
      </c>
      <c r="J595" s="2" t="s">
        <v>13</v>
      </c>
      <c r="K595">
        <f>E595*0.01</f>
        <v>1.7780000000000002</v>
      </c>
      <c r="L595" s="15">
        <f>F595*0.453592</f>
        <v>106.140528</v>
      </c>
      <c r="M595" s="16">
        <f t="shared" si="9"/>
        <v>33.6</v>
      </c>
      <c r="N595" t="str">
        <f>IF(M595&lt;=18.5,"Underweight",IF(M595&lt;=24.9,"Healthy weight",IF(M595&lt;=29.9,"Over weight", "Obesity")))</f>
        <v>Obesity</v>
      </c>
    </row>
    <row r="596" spans="1:14" x14ac:dyDescent="0.2">
      <c r="A596" s="1" t="s">
        <v>765</v>
      </c>
      <c r="B596" s="2">
        <v>2020</v>
      </c>
      <c r="C596" s="2" t="s">
        <v>11</v>
      </c>
      <c r="D596" s="2">
        <v>40</v>
      </c>
      <c r="E596" s="2">
        <v>160.5</v>
      </c>
      <c r="F596" s="2">
        <v>191</v>
      </c>
      <c r="G596" s="2" t="s">
        <v>15</v>
      </c>
      <c r="H596" s="2">
        <v>8482.5499999999993</v>
      </c>
      <c r="I596" s="2">
        <v>1</v>
      </c>
      <c r="J596" s="2" t="s">
        <v>16</v>
      </c>
      <c r="K596">
        <f>E596*0.01</f>
        <v>1.605</v>
      </c>
      <c r="L596" s="15">
        <f>F596*0.453592</f>
        <v>86.636071999999999</v>
      </c>
      <c r="M596" s="16">
        <f t="shared" si="9"/>
        <v>33.6</v>
      </c>
      <c r="N596" t="str">
        <f>IF(M596&lt;=18.5,"Underweight",IF(M596&lt;=24.9,"Healthy weight",IF(M596&lt;=29.9,"Over weight", "Obesity")))</f>
        <v>Obesity</v>
      </c>
    </row>
    <row r="597" spans="1:14" x14ac:dyDescent="0.2">
      <c r="A597" s="1" t="s">
        <v>880</v>
      </c>
      <c r="B597" s="2">
        <v>2020</v>
      </c>
      <c r="C597" s="2" t="s">
        <v>19</v>
      </c>
      <c r="D597" s="2">
        <v>23</v>
      </c>
      <c r="E597" s="2">
        <v>192</v>
      </c>
      <c r="F597" s="2">
        <v>273</v>
      </c>
      <c r="G597" s="2" t="s">
        <v>15</v>
      </c>
      <c r="H597" s="2">
        <v>13155.66</v>
      </c>
      <c r="I597" s="2">
        <v>2</v>
      </c>
      <c r="J597" s="2" t="s">
        <v>16</v>
      </c>
      <c r="K597">
        <f>E597*0.01</f>
        <v>1.92</v>
      </c>
      <c r="L597" s="15">
        <f>F597*0.453592</f>
        <v>123.83061599999999</v>
      </c>
      <c r="M597" s="16">
        <f t="shared" si="9"/>
        <v>33.6</v>
      </c>
      <c r="N597" t="str">
        <f>IF(M597&lt;=18.5,"Underweight",IF(M597&lt;=24.9,"Healthy weight",IF(M597&lt;=29.9,"Over weight", "Obesity")))</f>
        <v>Obesity</v>
      </c>
    </row>
    <row r="598" spans="1:14" x14ac:dyDescent="0.2">
      <c r="A598" s="1" t="s">
        <v>1078</v>
      </c>
      <c r="B598" s="2">
        <v>2020</v>
      </c>
      <c r="C598" s="2" t="s">
        <v>19</v>
      </c>
      <c r="D598" s="2">
        <v>28</v>
      </c>
      <c r="E598" s="2">
        <v>181.4</v>
      </c>
      <c r="F598" s="2">
        <v>244</v>
      </c>
      <c r="G598" s="2" t="s">
        <v>15</v>
      </c>
      <c r="H598" s="2">
        <v>2299.7199999999998</v>
      </c>
      <c r="I598" s="2">
        <v>0</v>
      </c>
      <c r="J598" s="2" t="s">
        <v>16</v>
      </c>
      <c r="K598">
        <f>E598*0.01</f>
        <v>1.8140000000000001</v>
      </c>
      <c r="L598" s="15">
        <f>F598*0.453592</f>
        <v>110.67644799999999</v>
      </c>
      <c r="M598" s="16">
        <f t="shared" si="9"/>
        <v>33.6</v>
      </c>
      <c r="N598" t="str">
        <f>IF(M598&lt;=18.5,"Underweight",IF(M598&lt;=24.9,"Healthy weight",IF(M598&lt;=29.9,"Over weight", "Obesity")))</f>
        <v>Obesity</v>
      </c>
    </row>
    <row r="599" spans="1:14" x14ac:dyDescent="0.2">
      <c r="A599" s="1" t="s">
        <v>1197</v>
      </c>
      <c r="B599" s="2">
        <v>2020</v>
      </c>
      <c r="C599" s="2" t="s">
        <v>11</v>
      </c>
      <c r="D599" s="2">
        <v>38</v>
      </c>
      <c r="E599" s="2">
        <v>180.4</v>
      </c>
      <c r="F599" s="2">
        <v>241</v>
      </c>
      <c r="G599" s="2" t="s">
        <v>15</v>
      </c>
      <c r="H599" s="2">
        <v>10824.63</v>
      </c>
      <c r="I599" s="2">
        <v>0</v>
      </c>
      <c r="J599" s="2" t="s">
        <v>13</v>
      </c>
      <c r="K599">
        <f>E599*0.01</f>
        <v>1.804</v>
      </c>
      <c r="L599" s="15">
        <f>F599*0.453592</f>
        <v>109.31567199999999</v>
      </c>
      <c r="M599" s="16">
        <f t="shared" si="9"/>
        <v>33.6</v>
      </c>
      <c r="N599" t="str">
        <f>IF(M599&lt;=18.5,"Underweight",IF(M599&lt;=24.9,"Healthy weight",IF(M599&lt;=29.9,"Over weight", "Obesity")))</f>
        <v>Obesity</v>
      </c>
    </row>
    <row r="600" spans="1:14" x14ac:dyDescent="0.2">
      <c r="A600" s="1" t="s">
        <v>1279</v>
      </c>
      <c r="B600" s="2">
        <v>2020</v>
      </c>
      <c r="C600" s="2" t="s">
        <v>11</v>
      </c>
      <c r="D600" s="2">
        <v>41</v>
      </c>
      <c r="E600" s="2">
        <v>179.3</v>
      </c>
      <c r="F600" s="2">
        <v>238</v>
      </c>
      <c r="G600" s="2" t="s">
        <v>15</v>
      </c>
      <c r="H600" s="2">
        <v>9532.84</v>
      </c>
      <c r="I600" s="2">
        <v>0</v>
      </c>
      <c r="J600" s="2" t="s">
        <v>16</v>
      </c>
      <c r="K600">
        <f>E600*0.01</f>
        <v>1.7930000000000001</v>
      </c>
      <c r="L600" s="15">
        <f>F600*0.453592</f>
        <v>107.95489600000001</v>
      </c>
      <c r="M600" s="16">
        <f t="shared" si="9"/>
        <v>33.6</v>
      </c>
      <c r="N600" t="str">
        <f>IF(M600&lt;=18.5,"Underweight",IF(M600&lt;=24.9,"Healthy weight",IF(M600&lt;=29.9,"Over weight", "Obesity")))</f>
        <v>Obesity</v>
      </c>
    </row>
    <row r="601" spans="1:14" x14ac:dyDescent="0.2">
      <c r="A601" s="1" t="s">
        <v>617</v>
      </c>
      <c r="B601" s="2">
        <v>2020</v>
      </c>
      <c r="C601" s="2" t="s">
        <v>11</v>
      </c>
      <c r="D601" s="2">
        <v>41</v>
      </c>
      <c r="E601" s="2">
        <v>186.3</v>
      </c>
      <c r="F601" s="2">
        <v>129</v>
      </c>
      <c r="G601" s="2" t="s">
        <v>15</v>
      </c>
      <c r="H601" s="2">
        <v>2496.4299999999998</v>
      </c>
      <c r="I601" s="2">
        <v>0</v>
      </c>
      <c r="J601" s="2" t="s">
        <v>16</v>
      </c>
      <c r="K601">
        <f>E601*0.01</f>
        <v>1.8630000000000002</v>
      </c>
      <c r="L601" s="15">
        <f>F601*0.453592</f>
        <v>58.513368</v>
      </c>
      <c r="M601" s="16">
        <f t="shared" si="9"/>
        <v>16.899999999999999</v>
      </c>
      <c r="N601" t="str">
        <f>IF(M601&lt;=18.5,"Underweight",IF(M601&lt;=24.9,"Healthy weight",IF(M601&lt;=29.9,"Over weight", "Obesity")))</f>
        <v>Underweight</v>
      </c>
    </row>
    <row r="602" spans="1:14" x14ac:dyDescent="0.2">
      <c r="A602" s="1" t="s">
        <v>84</v>
      </c>
      <c r="B602" s="2">
        <v>2020</v>
      </c>
      <c r="C602" s="2" t="s">
        <v>11</v>
      </c>
      <c r="D602" s="2">
        <v>43</v>
      </c>
      <c r="E602" s="2">
        <v>184.2</v>
      </c>
      <c r="F602" s="2">
        <v>252</v>
      </c>
      <c r="G602" s="2" t="s">
        <v>15</v>
      </c>
      <c r="H602" s="2">
        <v>10958.7</v>
      </c>
      <c r="I602" s="2">
        <v>1</v>
      </c>
      <c r="J602" s="2" t="s">
        <v>16</v>
      </c>
      <c r="K602">
        <f>E602*0.01</f>
        <v>1.8419999999999999</v>
      </c>
      <c r="L602" s="15">
        <f>F602*0.453592</f>
        <v>114.305184</v>
      </c>
      <c r="M602" s="16">
        <f t="shared" si="9"/>
        <v>33.700000000000003</v>
      </c>
      <c r="N602" t="str">
        <f>IF(M602&lt;=18.5,"Underweight",IF(M602&lt;=24.9,"Healthy weight",IF(M602&lt;=29.9,"Over weight", "Obesity")))</f>
        <v>Obesity</v>
      </c>
    </row>
    <row r="603" spans="1:14" x14ac:dyDescent="0.2">
      <c r="A603" s="1" t="s">
        <v>115</v>
      </c>
      <c r="B603" s="2">
        <v>2020</v>
      </c>
      <c r="C603" s="2" t="s">
        <v>11</v>
      </c>
      <c r="D603" s="2">
        <v>52</v>
      </c>
      <c r="E603" s="2">
        <v>173.6</v>
      </c>
      <c r="F603" s="2">
        <v>224</v>
      </c>
      <c r="G603" s="2" t="s">
        <v>15</v>
      </c>
      <c r="H603" s="2">
        <v>9510.6299999999992</v>
      </c>
      <c r="I603" s="2">
        <v>0</v>
      </c>
      <c r="J603" s="2" t="s">
        <v>16</v>
      </c>
      <c r="K603">
        <f>E603*0.01</f>
        <v>1.736</v>
      </c>
      <c r="L603" s="15">
        <f>F603*0.453592</f>
        <v>101.604608</v>
      </c>
      <c r="M603" s="16">
        <f t="shared" si="9"/>
        <v>33.700000000000003</v>
      </c>
      <c r="N603" t="str">
        <f>IF(M603&lt;=18.5,"Underweight",IF(M603&lt;=24.9,"Healthy weight",IF(M603&lt;=29.9,"Over weight", "Obesity")))</f>
        <v>Obesity</v>
      </c>
    </row>
    <row r="604" spans="1:14" x14ac:dyDescent="0.2">
      <c r="A604" s="1" t="s">
        <v>208</v>
      </c>
      <c r="B604" s="2">
        <v>2020</v>
      </c>
      <c r="C604" s="2" t="s">
        <v>11</v>
      </c>
      <c r="D604" s="2">
        <v>41</v>
      </c>
      <c r="E604" s="2">
        <v>171.7</v>
      </c>
      <c r="F604" s="2">
        <v>219</v>
      </c>
      <c r="G604" s="2" t="s">
        <v>12</v>
      </c>
      <c r="H604" s="2">
        <v>9301.76</v>
      </c>
      <c r="I604" s="2">
        <v>2</v>
      </c>
      <c r="J604" s="2" t="s">
        <v>16</v>
      </c>
      <c r="K604">
        <f>E604*0.01</f>
        <v>1.7169999999999999</v>
      </c>
      <c r="L604" s="15">
        <f>F604*0.453592</f>
        <v>99.336647999999997</v>
      </c>
      <c r="M604" s="16">
        <f t="shared" si="9"/>
        <v>33.700000000000003</v>
      </c>
      <c r="N604" t="str">
        <f>IF(M604&lt;=18.5,"Underweight",IF(M604&lt;=24.9,"Healthy weight",IF(M604&lt;=29.9,"Over weight", "Obesity")))</f>
        <v>Obesity</v>
      </c>
    </row>
    <row r="605" spans="1:14" x14ac:dyDescent="0.2">
      <c r="A605" s="1" t="s">
        <v>383</v>
      </c>
      <c r="B605" s="2">
        <v>2020</v>
      </c>
      <c r="C605" s="2" t="s">
        <v>19</v>
      </c>
      <c r="D605" s="2">
        <v>26</v>
      </c>
      <c r="E605" s="2">
        <v>163.19999999999999</v>
      </c>
      <c r="F605" s="2">
        <v>133</v>
      </c>
      <c r="G605" s="2" t="s">
        <v>12</v>
      </c>
      <c r="H605" s="2">
        <v>1964.5</v>
      </c>
      <c r="I605" s="2">
        <v>1</v>
      </c>
      <c r="J605" s="2" t="s">
        <v>16</v>
      </c>
      <c r="K605">
        <f>E605*0.01</f>
        <v>1.6319999999999999</v>
      </c>
      <c r="L605" s="15">
        <f>F605*0.453592</f>
        <v>60.327736000000002</v>
      </c>
      <c r="M605" s="16">
        <f t="shared" si="9"/>
        <v>22.7</v>
      </c>
      <c r="N605" t="str">
        <f>IF(M605&lt;=18.5,"Underweight",IF(M605&lt;=24.9,"Healthy weight",IF(M605&lt;=29.9,"Over weight", "Obesity")))</f>
        <v>Healthy weight</v>
      </c>
    </row>
    <row r="606" spans="1:14" x14ac:dyDescent="0.2">
      <c r="A606" s="1" t="s">
        <v>1250</v>
      </c>
      <c r="B606" s="2">
        <v>2020</v>
      </c>
      <c r="C606" s="2" t="s">
        <v>19</v>
      </c>
      <c r="D606" s="2">
        <v>31</v>
      </c>
      <c r="E606" s="2">
        <v>182.6</v>
      </c>
      <c r="F606" s="2">
        <v>202</v>
      </c>
      <c r="G606" s="2" t="s">
        <v>12</v>
      </c>
      <c r="H606" s="2">
        <v>11325.46</v>
      </c>
      <c r="I606" s="2">
        <v>2</v>
      </c>
      <c r="J606" s="2" t="s">
        <v>16</v>
      </c>
      <c r="K606">
        <f>E606*0.01</f>
        <v>1.8260000000000001</v>
      </c>
      <c r="L606" s="15">
        <f>F606*0.453592</f>
        <v>91.625584000000003</v>
      </c>
      <c r="M606" s="16">
        <f t="shared" si="9"/>
        <v>27.5</v>
      </c>
      <c r="N606" t="str">
        <f>IF(M606&lt;=18.5,"Underweight",IF(M606&lt;=24.9,"Healthy weight",IF(M606&lt;=29.9,"Over weight", "Obesity")))</f>
        <v>Over weight</v>
      </c>
    </row>
    <row r="607" spans="1:14" x14ac:dyDescent="0.2">
      <c r="A607" s="1" t="s">
        <v>332</v>
      </c>
      <c r="B607" s="2">
        <v>2020</v>
      </c>
      <c r="C607" s="2" t="s">
        <v>19</v>
      </c>
      <c r="D607" s="2">
        <v>23</v>
      </c>
      <c r="E607" s="2">
        <v>155.6</v>
      </c>
      <c r="F607" s="2">
        <v>180</v>
      </c>
      <c r="G607" s="2" t="s">
        <v>12</v>
      </c>
      <c r="H607" s="2">
        <v>2312.9699999999998</v>
      </c>
      <c r="I607" s="2">
        <v>0</v>
      </c>
      <c r="J607" s="2" t="s">
        <v>16</v>
      </c>
      <c r="K607">
        <f>E607*0.01</f>
        <v>1.556</v>
      </c>
      <c r="L607" s="15">
        <f>F607*0.453592</f>
        <v>81.646559999999994</v>
      </c>
      <c r="M607" s="16">
        <f t="shared" si="9"/>
        <v>33.700000000000003</v>
      </c>
      <c r="N607" t="str">
        <f>IF(M607&lt;=18.5,"Underweight",IF(M607&lt;=24.9,"Healthy weight",IF(M607&lt;=29.9,"Over weight", "Obesity")))</f>
        <v>Obesity</v>
      </c>
    </row>
    <row r="608" spans="1:14" x14ac:dyDescent="0.2">
      <c r="A608" s="1" t="s">
        <v>485</v>
      </c>
      <c r="B608" s="2">
        <v>2020</v>
      </c>
      <c r="C608" s="2" t="s">
        <v>26</v>
      </c>
      <c r="D608" s="2">
        <v>25</v>
      </c>
      <c r="E608" s="2">
        <v>185.7</v>
      </c>
      <c r="F608" s="2">
        <v>256</v>
      </c>
      <c r="G608" s="2" t="s">
        <v>12</v>
      </c>
      <c r="H608" s="2">
        <v>1938.52</v>
      </c>
      <c r="I608" s="2">
        <v>0</v>
      </c>
      <c r="J608" s="2" t="s">
        <v>16</v>
      </c>
      <c r="K608">
        <f>E608*0.01</f>
        <v>1.857</v>
      </c>
      <c r="L608" s="15">
        <f>F608*0.453592</f>
        <v>116.119552</v>
      </c>
      <c r="M608" s="16">
        <f t="shared" si="9"/>
        <v>33.700000000000003</v>
      </c>
      <c r="N608" t="str">
        <f>IF(M608&lt;=18.5,"Underweight",IF(M608&lt;=24.9,"Healthy weight",IF(M608&lt;=29.9,"Over weight", "Obesity")))</f>
        <v>Obesity</v>
      </c>
    </row>
    <row r="609" spans="1:14" x14ac:dyDescent="0.2">
      <c r="A609" s="1" t="s">
        <v>1238</v>
      </c>
      <c r="B609" s="2">
        <v>2020</v>
      </c>
      <c r="C609" s="2" t="s">
        <v>26</v>
      </c>
      <c r="D609" s="2">
        <v>31</v>
      </c>
      <c r="E609" s="2">
        <v>180.1</v>
      </c>
      <c r="F609" s="2">
        <v>162</v>
      </c>
      <c r="G609" s="2" t="s">
        <v>15</v>
      </c>
      <c r="H609" s="2">
        <v>14084.2</v>
      </c>
      <c r="I609" s="2">
        <v>2</v>
      </c>
      <c r="J609" s="2" t="s">
        <v>16</v>
      </c>
      <c r="K609">
        <f>E609*0.01</f>
        <v>1.8009999999999999</v>
      </c>
      <c r="L609" s="15">
        <f>F609*0.453592</f>
        <v>73.481904</v>
      </c>
      <c r="M609" s="16">
        <f t="shared" si="9"/>
        <v>22.7</v>
      </c>
      <c r="N609" t="str">
        <f>IF(M609&lt;=18.5,"Underweight",IF(M609&lt;=24.9,"Healthy weight",IF(M609&lt;=29.9,"Over weight", "Obesity")))</f>
        <v>Healthy weight</v>
      </c>
    </row>
    <row r="610" spans="1:14" x14ac:dyDescent="0.2">
      <c r="A610" s="1" t="s">
        <v>1270</v>
      </c>
      <c r="B610" s="2">
        <v>2020</v>
      </c>
      <c r="C610" s="2" t="s">
        <v>21</v>
      </c>
      <c r="D610" s="2">
        <v>19</v>
      </c>
      <c r="E610" s="2">
        <v>168</v>
      </c>
      <c r="F610" s="2">
        <v>171</v>
      </c>
      <c r="G610" s="2" t="s">
        <v>12</v>
      </c>
      <c r="H610" s="2">
        <v>906.03</v>
      </c>
      <c r="I610" s="2">
        <v>0</v>
      </c>
      <c r="J610" s="2" t="s">
        <v>16</v>
      </c>
      <c r="K610">
        <f>E610*0.01</f>
        <v>1.68</v>
      </c>
      <c r="L610" s="15">
        <f>F610*0.453592</f>
        <v>77.564232000000004</v>
      </c>
      <c r="M610" s="16">
        <f t="shared" si="9"/>
        <v>27.5</v>
      </c>
      <c r="N610" t="str">
        <f>IF(M610&lt;=18.5,"Underweight",IF(M610&lt;=24.9,"Healthy weight",IF(M610&lt;=29.9,"Over weight", "Obesity")))</f>
        <v>Over weight</v>
      </c>
    </row>
    <row r="611" spans="1:14" x14ac:dyDescent="0.2">
      <c r="A611" s="1" t="s">
        <v>585</v>
      </c>
      <c r="B611" s="2">
        <v>2020</v>
      </c>
      <c r="C611" s="2" t="s">
        <v>19</v>
      </c>
      <c r="D611" s="2">
        <v>30</v>
      </c>
      <c r="E611" s="2">
        <v>174.8</v>
      </c>
      <c r="F611" s="2">
        <v>227</v>
      </c>
      <c r="G611" s="2" t="s">
        <v>15</v>
      </c>
      <c r="H611" s="2">
        <v>6655.15</v>
      </c>
      <c r="I611" s="2">
        <v>2</v>
      </c>
      <c r="J611" s="2" t="s">
        <v>13</v>
      </c>
      <c r="K611">
        <f>E611*0.01</f>
        <v>1.7480000000000002</v>
      </c>
      <c r="L611" s="15">
        <f>F611*0.453592</f>
        <v>102.965384</v>
      </c>
      <c r="M611" s="16">
        <f t="shared" si="9"/>
        <v>33.700000000000003</v>
      </c>
      <c r="N611" t="str">
        <f>IF(M611&lt;=18.5,"Underweight",IF(M611&lt;=24.9,"Healthy weight",IF(M611&lt;=29.9,"Over weight", "Obesity")))</f>
        <v>Obesity</v>
      </c>
    </row>
    <row r="612" spans="1:14" x14ac:dyDescent="0.2">
      <c r="A612" s="1" t="s">
        <v>1368</v>
      </c>
      <c r="B612" s="2">
        <v>2020</v>
      </c>
      <c r="C612" s="2" t="s">
        <v>11</v>
      </c>
      <c r="D612" s="2">
        <v>40</v>
      </c>
      <c r="E612" s="2">
        <v>166.8</v>
      </c>
      <c r="F612" s="2">
        <v>139</v>
      </c>
      <c r="G612" s="2" t="s">
        <v>15</v>
      </c>
      <c r="H612" s="2">
        <v>7302.41</v>
      </c>
      <c r="I612" s="2">
        <v>0</v>
      </c>
      <c r="J612" s="2" t="s">
        <v>16</v>
      </c>
      <c r="K612">
        <f>E612*0.01</f>
        <v>1.6680000000000001</v>
      </c>
      <c r="L612" s="15">
        <f>F612*0.453592</f>
        <v>63.049287999999997</v>
      </c>
      <c r="M612" s="16">
        <f t="shared" si="9"/>
        <v>22.7</v>
      </c>
      <c r="N612" t="str">
        <f>IF(M612&lt;=18.5,"Underweight",IF(M612&lt;=24.9,"Healthy weight",IF(M612&lt;=29.9,"Over weight", "Obesity")))</f>
        <v>Healthy weight</v>
      </c>
    </row>
    <row r="613" spans="1:14" x14ac:dyDescent="0.2">
      <c r="A613" s="1" t="s">
        <v>1129</v>
      </c>
      <c r="B613" s="2">
        <v>2020</v>
      </c>
      <c r="C613" s="2" t="s">
        <v>19</v>
      </c>
      <c r="D613" s="2">
        <v>23</v>
      </c>
      <c r="E613" s="2">
        <v>163</v>
      </c>
      <c r="F613" s="2">
        <v>161</v>
      </c>
      <c r="G613" s="2" t="s">
        <v>15</v>
      </c>
      <c r="H613" s="2">
        <v>1381.91</v>
      </c>
      <c r="I613" s="2">
        <v>0</v>
      </c>
      <c r="J613" s="2" t="s">
        <v>16</v>
      </c>
      <c r="K613">
        <f>E613*0.01</f>
        <v>1.6300000000000001</v>
      </c>
      <c r="L613" s="15">
        <f>F613*0.453592</f>
        <v>73.028312</v>
      </c>
      <c r="M613" s="16">
        <f t="shared" si="9"/>
        <v>27.5</v>
      </c>
      <c r="N613" t="str">
        <f>IF(M613&lt;=18.5,"Underweight",IF(M613&lt;=24.9,"Healthy weight",IF(M613&lt;=29.9,"Over weight", "Obesity")))</f>
        <v>Over weight</v>
      </c>
    </row>
    <row r="614" spans="1:14" x14ac:dyDescent="0.2">
      <c r="A614" s="1" t="s">
        <v>1039</v>
      </c>
      <c r="B614" s="2">
        <v>2020</v>
      </c>
      <c r="C614" s="2" t="s">
        <v>19</v>
      </c>
      <c r="D614" s="2">
        <v>35</v>
      </c>
      <c r="E614" s="2">
        <v>157.30000000000001</v>
      </c>
      <c r="F614" s="2">
        <v>150</v>
      </c>
      <c r="G614" s="2" t="s">
        <v>12</v>
      </c>
      <c r="H614" s="2">
        <v>7978.76</v>
      </c>
      <c r="I614" s="2">
        <v>2</v>
      </c>
      <c r="J614" s="2" t="s">
        <v>16</v>
      </c>
      <c r="K614">
        <f>E614*0.01</f>
        <v>1.5730000000000002</v>
      </c>
      <c r="L614" s="15">
        <f>F614*0.453592</f>
        <v>68.038799999999995</v>
      </c>
      <c r="M614" s="16">
        <f t="shared" si="9"/>
        <v>27.5</v>
      </c>
      <c r="N614" t="str">
        <f>IF(M614&lt;=18.5,"Underweight",IF(M614&lt;=24.9,"Healthy weight",IF(M614&lt;=29.9,"Over weight", "Obesity")))</f>
        <v>Over weight</v>
      </c>
    </row>
    <row r="615" spans="1:14" x14ac:dyDescent="0.2">
      <c r="A615" s="1" t="s">
        <v>463</v>
      </c>
      <c r="B615" s="2">
        <v>2020</v>
      </c>
      <c r="C615" s="2" t="s">
        <v>19</v>
      </c>
      <c r="D615" s="2">
        <v>34</v>
      </c>
      <c r="E615" s="2">
        <v>170.2</v>
      </c>
      <c r="F615" s="2">
        <v>145</v>
      </c>
      <c r="G615" s="2" t="s">
        <v>15</v>
      </c>
      <c r="H615" s="2">
        <v>2341.4299999999998</v>
      </c>
      <c r="I615" s="2">
        <v>0</v>
      </c>
      <c r="J615" s="2" t="s">
        <v>16</v>
      </c>
      <c r="K615">
        <f>E615*0.01</f>
        <v>1.702</v>
      </c>
      <c r="L615" s="15">
        <f>F615*0.453592</f>
        <v>65.770839999999993</v>
      </c>
      <c r="M615" s="16">
        <f t="shared" si="9"/>
        <v>22.7</v>
      </c>
      <c r="N615" t="str">
        <f>IF(M615&lt;=18.5,"Underweight",IF(M615&lt;=24.9,"Healthy weight",IF(M615&lt;=29.9,"Over weight", "Obesity")))</f>
        <v>Healthy weight</v>
      </c>
    </row>
    <row r="616" spans="1:14" x14ac:dyDescent="0.2">
      <c r="A616" s="1" t="s">
        <v>671</v>
      </c>
      <c r="B616" s="2">
        <v>2020</v>
      </c>
      <c r="C616" s="2" t="s">
        <v>19</v>
      </c>
      <c r="D616" s="2">
        <v>34</v>
      </c>
      <c r="E616" s="2">
        <v>180</v>
      </c>
      <c r="F616" s="2">
        <v>241</v>
      </c>
      <c r="G616" s="2" t="s">
        <v>12</v>
      </c>
      <c r="H616" s="2">
        <v>4092.2</v>
      </c>
      <c r="I616" s="2">
        <v>1</v>
      </c>
      <c r="J616" s="2" t="s">
        <v>16</v>
      </c>
      <c r="K616">
        <f>E616*0.01</f>
        <v>1.8</v>
      </c>
      <c r="L616" s="15">
        <f>F616*0.453592</f>
        <v>109.31567199999999</v>
      </c>
      <c r="M616" s="16">
        <f t="shared" si="9"/>
        <v>33.700000000000003</v>
      </c>
      <c r="N616" t="str">
        <f>IF(M616&lt;=18.5,"Underweight",IF(M616&lt;=24.9,"Healthy weight",IF(M616&lt;=29.9,"Over weight", "Obesity")))</f>
        <v>Obesity</v>
      </c>
    </row>
    <row r="617" spans="1:14" x14ac:dyDescent="0.2">
      <c r="A617" s="1" t="s">
        <v>793</v>
      </c>
      <c r="B617" s="2">
        <v>2020</v>
      </c>
      <c r="C617" s="2" t="s">
        <v>19</v>
      </c>
      <c r="D617" s="2">
        <v>33</v>
      </c>
      <c r="E617" s="2">
        <v>155.69999999999999</v>
      </c>
      <c r="F617" s="2">
        <v>147</v>
      </c>
      <c r="G617" s="2" t="s">
        <v>12</v>
      </c>
      <c r="H617" s="2">
        <v>2102.37</v>
      </c>
      <c r="I617" s="2">
        <v>1</v>
      </c>
      <c r="J617" s="2" t="s">
        <v>16</v>
      </c>
      <c r="K617">
        <f>E617*0.01</f>
        <v>1.5569999999999999</v>
      </c>
      <c r="L617" s="15">
        <f>F617*0.453592</f>
        <v>66.678023999999994</v>
      </c>
      <c r="M617" s="16">
        <f t="shared" si="9"/>
        <v>27.5</v>
      </c>
      <c r="N617" t="str">
        <f>IF(M617&lt;=18.5,"Underweight",IF(M617&lt;=24.9,"Healthy weight",IF(M617&lt;=29.9,"Over weight", "Obesity")))</f>
        <v>Over weight</v>
      </c>
    </row>
    <row r="618" spans="1:14" x14ac:dyDescent="0.2">
      <c r="A618" s="1" t="s">
        <v>685</v>
      </c>
      <c r="B618" s="2">
        <v>2020</v>
      </c>
      <c r="C618" s="2" t="s">
        <v>11</v>
      </c>
      <c r="D618" s="2">
        <v>45</v>
      </c>
      <c r="E618" s="2">
        <v>166.6</v>
      </c>
      <c r="F618" s="2">
        <v>206</v>
      </c>
      <c r="G618" s="2" t="s">
        <v>15</v>
      </c>
      <c r="H618" s="2">
        <v>12692.5</v>
      </c>
      <c r="I618" s="2">
        <v>1</v>
      </c>
      <c r="J618" s="2" t="s">
        <v>16</v>
      </c>
      <c r="K618">
        <f>E618*0.01</f>
        <v>1.6659999999999999</v>
      </c>
      <c r="L618" s="15">
        <f>F618*0.453592</f>
        <v>93.439952000000005</v>
      </c>
      <c r="M618" s="16">
        <f t="shared" si="9"/>
        <v>33.700000000000003</v>
      </c>
      <c r="N618" t="str">
        <f>IF(M618&lt;=18.5,"Underweight",IF(M618&lt;=24.9,"Healthy weight",IF(M618&lt;=29.9,"Over weight", "Obesity")))</f>
        <v>Obesity</v>
      </c>
    </row>
    <row r="619" spans="1:14" x14ac:dyDescent="0.2">
      <c r="A619" s="1" t="s">
        <v>808</v>
      </c>
      <c r="B619" s="2">
        <v>2020</v>
      </c>
      <c r="C619" s="2" t="s">
        <v>19</v>
      </c>
      <c r="D619" s="2">
        <v>38</v>
      </c>
      <c r="E619" s="2">
        <v>183.2</v>
      </c>
      <c r="F619" s="2">
        <v>249</v>
      </c>
      <c r="G619" s="2" t="s">
        <v>12</v>
      </c>
      <c r="H619" s="2">
        <v>11181.8</v>
      </c>
      <c r="I619" s="2">
        <v>1</v>
      </c>
      <c r="J619" s="2" t="s">
        <v>16</v>
      </c>
      <c r="K619">
        <f>E619*0.01</f>
        <v>1.8319999999999999</v>
      </c>
      <c r="L619" s="15">
        <f>F619*0.453592</f>
        <v>112.944408</v>
      </c>
      <c r="M619" s="16">
        <f t="shared" si="9"/>
        <v>33.700000000000003</v>
      </c>
      <c r="N619" t="str">
        <f>IF(M619&lt;=18.5,"Underweight",IF(M619&lt;=24.9,"Healthy weight",IF(M619&lt;=29.9,"Over weight", "Obesity")))</f>
        <v>Obesity</v>
      </c>
    </row>
    <row r="620" spans="1:14" x14ac:dyDescent="0.2">
      <c r="A620" s="1" t="s">
        <v>178</v>
      </c>
      <c r="B620" s="2">
        <v>2020</v>
      </c>
      <c r="C620" s="2" t="s">
        <v>19</v>
      </c>
      <c r="D620" s="2">
        <v>27</v>
      </c>
      <c r="E620" s="2">
        <v>157.5</v>
      </c>
      <c r="F620" s="2">
        <v>185</v>
      </c>
      <c r="G620" s="2" t="s">
        <v>15</v>
      </c>
      <c r="H620" s="2">
        <v>7960</v>
      </c>
      <c r="I620" s="2">
        <v>1</v>
      </c>
      <c r="J620" s="2" t="s">
        <v>16</v>
      </c>
      <c r="K620">
        <f>E620*0.01</f>
        <v>1.575</v>
      </c>
      <c r="L620" s="15">
        <f>F620*0.453592</f>
        <v>83.914519999999996</v>
      </c>
      <c r="M620" s="16">
        <f t="shared" si="9"/>
        <v>33.799999999999997</v>
      </c>
      <c r="N620" t="str">
        <f>IF(M620&lt;=18.5,"Underweight",IF(M620&lt;=24.9,"Healthy weight",IF(M620&lt;=29.9,"Over weight", "Obesity")))</f>
        <v>Obesity</v>
      </c>
    </row>
    <row r="621" spans="1:14" x14ac:dyDescent="0.2">
      <c r="A621" s="1" t="s">
        <v>243</v>
      </c>
      <c r="B621" s="2">
        <v>2020</v>
      </c>
      <c r="C621" s="2" t="s">
        <v>21</v>
      </c>
      <c r="D621" s="2">
        <v>33</v>
      </c>
      <c r="E621" s="2">
        <v>169.9</v>
      </c>
      <c r="F621" s="2">
        <v>215</v>
      </c>
      <c r="G621" s="2" t="s">
        <v>15</v>
      </c>
      <c r="H621" s="2">
        <v>18825.82</v>
      </c>
      <c r="I621" s="2">
        <v>2</v>
      </c>
      <c r="J621" s="2" t="s">
        <v>16</v>
      </c>
      <c r="K621">
        <f>E621*0.01</f>
        <v>1.6990000000000001</v>
      </c>
      <c r="L621" s="15">
        <f>F621*0.453592</f>
        <v>97.522279999999995</v>
      </c>
      <c r="M621" s="16">
        <f t="shared" si="9"/>
        <v>33.799999999999997</v>
      </c>
      <c r="N621" t="str">
        <f>IF(M621&lt;=18.5,"Underweight",IF(M621&lt;=24.9,"Healthy weight",IF(M621&lt;=29.9,"Over weight", "Obesity")))</f>
        <v>Obesity</v>
      </c>
    </row>
    <row r="622" spans="1:14" x14ac:dyDescent="0.2">
      <c r="A622" s="1" t="s">
        <v>163</v>
      </c>
      <c r="B622" s="2">
        <v>2020</v>
      </c>
      <c r="C622" s="2" t="s">
        <v>19</v>
      </c>
      <c r="D622" s="2">
        <v>38</v>
      </c>
      <c r="E622" s="2">
        <v>169.8</v>
      </c>
      <c r="F622" s="2">
        <v>175</v>
      </c>
      <c r="G622" s="2" t="s">
        <v>12</v>
      </c>
      <c r="H622" s="2">
        <v>11697.09</v>
      </c>
      <c r="I622" s="2">
        <v>2</v>
      </c>
      <c r="J622" s="2" t="s">
        <v>16</v>
      </c>
      <c r="K622">
        <f>E622*0.01</f>
        <v>1.6980000000000002</v>
      </c>
      <c r="L622" s="15">
        <f>F622*0.453592</f>
        <v>79.378600000000006</v>
      </c>
      <c r="M622" s="16">
        <f t="shared" si="9"/>
        <v>27.5</v>
      </c>
      <c r="N622" t="str">
        <f>IF(M622&lt;=18.5,"Underweight",IF(M622&lt;=24.9,"Healthy weight",IF(M622&lt;=29.9,"Over weight", "Obesity")))</f>
        <v>Over weight</v>
      </c>
    </row>
    <row r="623" spans="1:14" x14ac:dyDescent="0.2">
      <c r="A623" s="1" t="s">
        <v>327</v>
      </c>
      <c r="B623" s="2">
        <v>2020</v>
      </c>
      <c r="C623" s="2" t="s">
        <v>19</v>
      </c>
      <c r="D623" s="2">
        <v>27</v>
      </c>
      <c r="E623" s="2">
        <v>172.2</v>
      </c>
      <c r="F623" s="2">
        <v>221</v>
      </c>
      <c r="G623" s="2" t="s">
        <v>15</v>
      </c>
      <c r="H623" s="2">
        <v>874.3</v>
      </c>
      <c r="I623" s="2">
        <v>0</v>
      </c>
      <c r="J623" s="2" t="s">
        <v>16</v>
      </c>
      <c r="K623">
        <f>E623*0.01</f>
        <v>1.722</v>
      </c>
      <c r="L623" s="15">
        <f>F623*0.453592</f>
        <v>100.243832</v>
      </c>
      <c r="M623" s="16">
        <f t="shared" si="9"/>
        <v>33.799999999999997</v>
      </c>
      <c r="N623" t="str">
        <f>IF(M623&lt;=18.5,"Underweight",IF(M623&lt;=24.9,"Healthy weight",IF(M623&lt;=29.9,"Over weight", "Obesity")))</f>
        <v>Obesity</v>
      </c>
    </row>
    <row r="624" spans="1:14" x14ac:dyDescent="0.2">
      <c r="A624" s="1" t="s">
        <v>342</v>
      </c>
      <c r="B624" s="2">
        <v>2020</v>
      </c>
      <c r="C624" s="2" t="s">
        <v>19</v>
      </c>
      <c r="D624" s="2">
        <v>47</v>
      </c>
      <c r="E624" s="2">
        <v>158.1</v>
      </c>
      <c r="F624" s="2">
        <v>186</v>
      </c>
      <c r="G624" s="2" t="s">
        <v>12</v>
      </c>
      <c r="H624" s="2">
        <v>11896.05</v>
      </c>
      <c r="I624" s="2">
        <v>0</v>
      </c>
      <c r="J624" s="2" t="s">
        <v>16</v>
      </c>
      <c r="K624">
        <f>E624*0.01</f>
        <v>1.581</v>
      </c>
      <c r="L624" s="15">
        <f>F624*0.453592</f>
        <v>84.368111999999996</v>
      </c>
      <c r="M624" s="16">
        <f t="shared" si="9"/>
        <v>33.799999999999997</v>
      </c>
      <c r="N624" t="str">
        <f>IF(M624&lt;=18.5,"Underweight",IF(M624&lt;=24.9,"Healthy weight",IF(M624&lt;=29.9,"Over weight", "Obesity")))</f>
        <v>Obesity</v>
      </c>
    </row>
    <row r="625" spans="1:14" x14ac:dyDescent="0.2">
      <c r="A625" s="1" t="s">
        <v>787</v>
      </c>
      <c r="B625" s="2">
        <v>2020</v>
      </c>
      <c r="C625" s="2" t="s">
        <v>11</v>
      </c>
      <c r="D625" s="2">
        <v>49</v>
      </c>
      <c r="E625" s="2">
        <v>153.30000000000001</v>
      </c>
      <c r="F625" s="2">
        <v>175</v>
      </c>
      <c r="G625" s="2" t="s">
        <v>12</v>
      </c>
      <c r="H625" s="2">
        <v>11665.27</v>
      </c>
      <c r="I625" s="2">
        <v>0</v>
      </c>
      <c r="J625" s="2" t="s">
        <v>16</v>
      </c>
      <c r="K625">
        <f>E625*0.01</f>
        <v>1.5330000000000001</v>
      </c>
      <c r="L625" s="15">
        <f>F625*0.453592</f>
        <v>79.378600000000006</v>
      </c>
      <c r="M625" s="16">
        <f t="shared" si="9"/>
        <v>33.799999999999997</v>
      </c>
      <c r="N625" t="str">
        <f>IF(M625&lt;=18.5,"Underweight",IF(M625&lt;=24.9,"Healthy weight",IF(M625&lt;=29.9,"Over weight", "Obesity")))</f>
        <v>Obesity</v>
      </c>
    </row>
    <row r="626" spans="1:14" x14ac:dyDescent="0.2">
      <c r="A626" s="1" t="s">
        <v>1008</v>
      </c>
      <c r="B626" s="2">
        <v>2020</v>
      </c>
      <c r="C626" s="2" t="s">
        <v>19</v>
      </c>
      <c r="D626" s="2">
        <v>28</v>
      </c>
      <c r="E626" s="2">
        <v>175.3</v>
      </c>
      <c r="F626" s="2">
        <v>229</v>
      </c>
      <c r="G626" s="2" t="s">
        <v>15</v>
      </c>
      <c r="H626" s="2">
        <v>7403.86</v>
      </c>
      <c r="I626" s="2">
        <v>0</v>
      </c>
      <c r="J626" s="2" t="s">
        <v>16</v>
      </c>
      <c r="K626">
        <f>E626*0.01</f>
        <v>1.7530000000000001</v>
      </c>
      <c r="L626" s="15">
        <f>F626*0.453592</f>
        <v>103.872568</v>
      </c>
      <c r="M626" s="16">
        <f t="shared" si="9"/>
        <v>33.799999999999997</v>
      </c>
      <c r="N626" t="str">
        <f>IF(M626&lt;=18.5,"Underweight",IF(M626&lt;=24.9,"Healthy weight",IF(M626&lt;=29.9,"Over weight", "Obesity")))</f>
        <v>Obesity</v>
      </c>
    </row>
    <row r="627" spans="1:14" x14ac:dyDescent="0.2">
      <c r="A627" s="1" t="s">
        <v>1012</v>
      </c>
      <c r="B627" s="2">
        <v>2020</v>
      </c>
      <c r="C627" s="2" t="s">
        <v>21</v>
      </c>
      <c r="D627" s="2">
        <v>26</v>
      </c>
      <c r="E627" s="2">
        <v>177.6</v>
      </c>
      <c r="F627" s="2">
        <v>235</v>
      </c>
      <c r="G627" s="2" t="s">
        <v>15</v>
      </c>
      <c r="H627" s="2">
        <v>768.04</v>
      </c>
      <c r="I627" s="2">
        <v>0</v>
      </c>
      <c r="J627" s="2" t="s">
        <v>16</v>
      </c>
      <c r="K627">
        <f>E627*0.01</f>
        <v>1.776</v>
      </c>
      <c r="L627" s="15">
        <f>F627*0.453592</f>
        <v>106.59412</v>
      </c>
      <c r="M627" s="16">
        <f t="shared" si="9"/>
        <v>33.799999999999997</v>
      </c>
      <c r="N627" t="str">
        <f>IF(M627&lt;=18.5,"Underweight",IF(M627&lt;=24.9,"Healthy weight",IF(M627&lt;=29.9,"Over weight", "Obesity")))</f>
        <v>Obesity</v>
      </c>
    </row>
    <row r="628" spans="1:14" x14ac:dyDescent="0.2">
      <c r="A628" s="1" t="s">
        <v>244</v>
      </c>
      <c r="B628" s="2">
        <v>2020</v>
      </c>
      <c r="C628" s="2" t="s">
        <v>19</v>
      </c>
      <c r="D628" s="2">
        <v>27</v>
      </c>
      <c r="E628" s="2">
        <v>181</v>
      </c>
      <c r="F628" s="2">
        <v>199</v>
      </c>
      <c r="G628" s="2" t="s">
        <v>12</v>
      </c>
      <c r="H628" s="2">
        <v>1516.81</v>
      </c>
      <c r="I628" s="2">
        <v>0</v>
      </c>
      <c r="J628" s="2" t="s">
        <v>16</v>
      </c>
      <c r="K628">
        <f>E628*0.01</f>
        <v>1.81</v>
      </c>
      <c r="L628" s="15">
        <f>F628*0.453592</f>
        <v>90.264808000000002</v>
      </c>
      <c r="M628" s="16">
        <f t="shared" si="9"/>
        <v>27.6</v>
      </c>
      <c r="N628" t="str">
        <f>IF(M628&lt;=18.5,"Underweight",IF(M628&lt;=24.9,"Healthy weight",IF(M628&lt;=29.9,"Over weight", "Obesity")))</f>
        <v>Over weight</v>
      </c>
    </row>
    <row r="629" spans="1:14" x14ac:dyDescent="0.2">
      <c r="A629" s="1" t="s">
        <v>1060</v>
      </c>
      <c r="B629" s="2">
        <v>2020</v>
      </c>
      <c r="C629" s="2" t="s">
        <v>21</v>
      </c>
      <c r="D629" s="2">
        <v>34</v>
      </c>
      <c r="E629" s="2">
        <v>173</v>
      </c>
      <c r="F629" s="2">
        <v>223</v>
      </c>
      <c r="G629" s="2" t="s">
        <v>15</v>
      </c>
      <c r="H629" s="2">
        <v>5874.84</v>
      </c>
      <c r="I629" s="2">
        <v>1</v>
      </c>
      <c r="J629" s="2" t="s">
        <v>16</v>
      </c>
      <c r="K629">
        <f>E629*0.01</f>
        <v>1.73</v>
      </c>
      <c r="L629" s="15">
        <f>F629*0.453592</f>
        <v>101.151016</v>
      </c>
      <c r="M629" s="16">
        <f t="shared" si="9"/>
        <v>33.799999999999997</v>
      </c>
      <c r="N629" t="str">
        <f>IF(M629&lt;=18.5,"Underweight",IF(M629&lt;=24.9,"Healthy weight",IF(M629&lt;=29.9,"Over weight", "Obesity")))</f>
        <v>Obesity</v>
      </c>
    </row>
    <row r="630" spans="1:14" x14ac:dyDescent="0.2">
      <c r="A630" s="1" t="s">
        <v>1345</v>
      </c>
      <c r="B630" s="2">
        <v>2020</v>
      </c>
      <c r="C630" s="2" t="s">
        <v>26</v>
      </c>
      <c r="D630" s="2">
        <v>40</v>
      </c>
      <c r="E630" s="2">
        <v>177.2</v>
      </c>
      <c r="F630" s="2">
        <v>234</v>
      </c>
      <c r="G630" s="2" t="s">
        <v>15</v>
      </c>
      <c r="H630" s="2">
        <v>7291.29</v>
      </c>
      <c r="I630" s="2">
        <v>2</v>
      </c>
      <c r="J630" s="2" t="s">
        <v>16</v>
      </c>
      <c r="K630">
        <f>E630*0.01</f>
        <v>1.772</v>
      </c>
      <c r="L630" s="15">
        <f>F630*0.453592</f>
        <v>106.140528</v>
      </c>
      <c r="M630" s="16">
        <f t="shared" si="9"/>
        <v>33.799999999999997</v>
      </c>
      <c r="N630" t="str">
        <f>IF(M630&lt;=18.5,"Underweight",IF(M630&lt;=24.9,"Healthy weight",IF(M630&lt;=29.9,"Over weight", "Obesity")))</f>
        <v>Obesity</v>
      </c>
    </row>
    <row r="631" spans="1:14" x14ac:dyDescent="0.2">
      <c r="A631" s="1" t="s">
        <v>39</v>
      </c>
      <c r="B631" s="2">
        <v>2020</v>
      </c>
      <c r="C631" s="2" t="s">
        <v>19</v>
      </c>
      <c r="D631" s="2">
        <v>40</v>
      </c>
      <c r="E631" s="2">
        <v>183.3</v>
      </c>
      <c r="F631" s="2">
        <v>251</v>
      </c>
      <c r="G631" s="2" t="s">
        <v>15</v>
      </c>
      <c r="H631" s="2">
        <v>4831.7</v>
      </c>
      <c r="I631" s="2">
        <v>1</v>
      </c>
      <c r="J631" s="2" t="s">
        <v>16</v>
      </c>
      <c r="K631">
        <f>E631*0.01</f>
        <v>1.8330000000000002</v>
      </c>
      <c r="L631" s="15">
        <f>F631*0.453592</f>
        <v>113.851592</v>
      </c>
      <c r="M631" s="16">
        <f t="shared" si="9"/>
        <v>33.9</v>
      </c>
      <c r="N631" t="str">
        <f>IF(M631&lt;=18.5,"Underweight",IF(M631&lt;=24.9,"Healthy weight",IF(M631&lt;=29.9,"Over weight", "Obesity")))</f>
        <v>Obesity</v>
      </c>
    </row>
    <row r="632" spans="1:14" x14ac:dyDescent="0.2">
      <c r="A632" s="1" t="s">
        <v>241</v>
      </c>
      <c r="B632" s="2">
        <v>2020</v>
      </c>
      <c r="C632" s="2" t="s">
        <v>19</v>
      </c>
      <c r="D632" s="2">
        <v>22</v>
      </c>
      <c r="E632" s="2">
        <v>164.3</v>
      </c>
      <c r="F632" s="2">
        <v>202</v>
      </c>
      <c r="G632" s="2" t="s">
        <v>15</v>
      </c>
      <c r="H632" s="2">
        <v>9145.5</v>
      </c>
      <c r="I632" s="2">
        <v>0</v>
      </c>
      <c r="J632" s="2" t="s">
        <v>16</v>
      </c>
      <c r="K632">
        <f>E632*0.01</f>
        <v>1.6430000000000002</v>
      </c>
      <c r="L632" s="15">
        <f>F632*0.453592</f>
        <v>91.625584000000003</v>
      </c>
      <c r="M632" s="16">
        <f t="shared" si="9"/>
        <v>33.9</v>
      </c>
      <c r="N632" t="str">
        <f>IF(M632&lt;=18.5,"Underweight",IF(M632&lt;=24.9,"Healthy weight",IF(M632&lt;=29.9,"Over weight", "Obesity")))</f>
        <v>Obesity</v>
      </c>
    </row>
    <row r="633" spans="1:14" x14ac:dyDescent="0.2">
      <c r="A633" s="1" t="s">
        <v>825</v>
      </c>
      <c r="B633" s="2">
        <v>2020</v>
      </c>
      <c r="C633" s="2" t="s">
        <v>19</v>
      </c>
      <c r="D633" s="2">
        <v>42</v>
      </c>
      <c r="E633" s="2">
        <v>164.9</v>
      </c>
      <c r="F633" s="2">
        <v>203</v>
      </c>
      <c r="G633" s="2" t="s">
        <v>12</v>
      </c>
      <c r="H633" s="2">
        <v>10728.99</v>
      </c>
      <c r="I633" s="2">
        <v>2</v>
      </c>
      <c r="J633" s="2" t="s">
        <v>16</v>
      </c>
      <c r="K633">
        <f>E633*0.01</f>
        <v>1.649</v>
      </c>
      <c r="L633" s="15">
        <f>F633*0.453592</f>
        <v>92.079176000000004</v>
      </c>
      <c r="M633" s="16">
        <f t="shared" si="9"/>
        <v>33.9</v>
      </c>
      <c r="N633" t="str">
        <f>IF(M633&lt;=18.5,"Underweight",IF(M633&lt;=24.9,"Healthy weight",IF(M633&lt;=29.9,"Over weight", "Obesity")))</f>
        <v>Obesity</v>
      </c>
    </row>
    <row r="634" spans="1:14" x14ac:dyDescent="0.2">
      <c r="A634" s="1" t="s">
        <v>1153</v>
      </c>
      <c r="B634" s="2">
        <v>2020</v>
      </c>
      <c r="C634" s="2" t="s">
        <v>19</v>
      </c>
      <c r="D634" s="2">
        <v>30</v>
      </c>
      <c r="E634" s="2">
        <v>156.80000000000001</v>
      </c>
      <c r="F634" s="2">
        <v>184</v>
      </c>
      <c r="G634" s="2" t="s">
        <v>15</v>
      </c>
      <c r="H634" s="2">
        <v>2909.64</v>
      </c>
      <c r="I634" s="2">
        <v>0</v>
      </c>
      <c r="J634" s="2" t="s">
        <v>16</v>
      </c>
      <c r="K634">
        <f>E634*0.01</f>
        <v>1.5680000000000001</v>
      </c>
      <c r="L634" s="15">
        <f>F634*0.453592</f>
        <v>83.460927999999996</v>
      </c>
      <c r="M634" s="16">
        <f t="shared" si="9"/>
        <v>33.9</v>
      </c>
      <c r="N634" t="str">
        <f>IF(M634&lt;=18.5,"Underweight",IF(M634&lt;=24.9,"Healthy weight",IF(M634&lt;=29.9,"Over weight", "Obesity")))</f>
        <v>Obesity</v>
      </c>
    </row>
    <row r="635" spans="1:14" x14ac:dyDescent="0.2">
      <c r="A635" s="1" t="s">
        <v>1294</v>
      </c>
      <c r="B635" s="2">
        <v>2020</v>
      </c>
      <c r="C635" s="2" t="s">
        <v>19</v>
      </c>
      <c r="D635" s="2">
        <v>40</v>
      </c>
      <c r="E635" s="2">
        <v>183.2</v>
      </c>
      <c r="F635" s="2">
        <v>251</v>
      </c>
      <c r="G635" s="2" t="s">
        <v>15</v>
      </c>
      <c r="H635" s="2">
        <v>25386.34</v>
      </c>
      <c r="I635" s="2">
        <v>1</v>
      </c>
      <c r="J635" s="2" t="s">
        <v>13</v>
      </c>
      <c r="K635">
        <f>E635*0.01</f>
        <v>1.8319999999999999</v>
      </c>
      <c r="L635" s="15">
        <f>F635*0.453592</f>
        <v>113.851592</v>
      </c>
      <c r="M635" s="16">
        <f t="shared" si="9"/>
        <v>33.9</v>
      </c>
      <c r="N635" t="str">
        <f>IF(M635&lt;=18.5,"Underweight",IF(M635&lt;=24.9,"Healthy weight",IF(M635&lt;=29.9,"Over weight", "Obesity")))</f>
        <v>Obesity</v>
      </c>
    </row>
    <row r="636" spans="1:14" x14ac:dyDescent="0.2">
      <c r="A636" s="1" t="s">
        <v>330</v>
      </c>
      <c r="B636" s="2">
        <v>2020</v>
      </c>
      <c r="C636" s="2" t="s">
        <v>21</v>
      </c>
      <c r="D636" s="2">
        <v>26</v>
      </c>
      <c r="E636" s="2">
        <v>184.6</v>
      </c>
      <c r="F636" s="2">
        <v>207</v>
      </c>
      <c r="G636" s="2" t="s">
        <v>12</v>
      </c>
      <c r="H636" s="2">
        <v>1173.51</v>
      </c>
      <c r="I636" s="2">
        <v>0</v>
      </c>
      <c r="J636" s="2" t="s">
        <v>16</v>
      </c>
      <c r="K636">
        <f>E636*0.01</f>
        <v>1.8460000000000001</v>
      </c>
      <c r="L636" s="15">
        <f>F636*0.453592</f>
        <v>93.893544000000006</v>
      </c>
      <c r="M636" s="16">
        <f t="shared" si="9"/>
        <v>27.6</v>
      </c>
      <c r="N636" t="str">
        <f>IF(M636&lt;=18.5,"Underweight",IF(M636&lt;=24.9,"Healthy weight",IF(M636&lt;=29.9,"Over weight", "Obesity")))</f>
        <v>Over weight</v>
      </c>
    </row>
    <row r="637" spans="1:14" x14ac:dyDescent="0.2">
      <c r="A637" s="1" t="s">
        <v>167</v>
      </c>
      <c r="B637" s="2">
        <v>2020</v>
      </c>
      <c r="C637" s="2" t="s">
        <v>21</v>
      </c>
      <c r="D637" s="2">
        <v>22</v>
      </c>
      <c r="E637" s="2">
        <v>176.4</v>
      </c>
      <c r="F637" s="2">
        <v>156</v>
      </c>
      <c r="G637" s="2" t="s">
        <v>15</v>
      </c>
      <c r="H637" s="2">
        <v>583.54</v>
      </c>
      <c r="I637" s="2">
        <v>0</v>
      </c>
      <c r="J637" s="2" t="s">
        <v>16</v>
      </c>
      <c r="K637">
        <f>E637*0.01</f>
        <v>1.764</v>
      </c>
      <c r="L637" s="15">
        <f>F637*0.453592</f>
        <v>70.760351999999997</v>
      </c>
      <c r="M637" s="16">
        <f t="shared" si="9"/>
        <v>22.7</v>
      </c>
      <c r="N637" t="str">
        <f>IF(M637&lt;=18.5,"Underweight",IF(M637&lt;=24.9,"Healthy weight",IF(M637&lt;=29.9,"Over weight", "Obesity")))</f>
        <v>Healthy weight</v>
      </c>
    </row>
    <row r="638" spans="1:14" x14ac:dyDescent="0.2">
      <c r="A638" s="1" t="s">
        <v>1310</v>
      </c>
      <c r="B638" s="2">
        <v>2020</v>
      </c>
      <c r="C638" s="2" t="s">
        <v>19</v>
      </c>
      <c r="D638" s="2">
        <v>40</v>
      </c>
      <c r="E638" s="2">
        <v>183.3</v>
      </c>
      <c r="F638" s="2">
        <v>251</v>
      </c>
      <c r="G638" s="2" t="s">
        <v>15</v>
      </c>
      <c r="H638" s="2">
        <v>4450.3599999999997</v>
      </c>
      <c r="I638" s="2">
        <v>1</v>
      </c>
      <c r="J638" s="2" t="s">
        <v>16</v>
      </c>
      <c r="K638">
        <f>E638*0.01</f>
        <v>1.8330000000000002</v>
      </c>
      <c r="L638" s="15">
        <f>F638*0.453592</f>
        <v>113.851592</v>
      </c>
      <c r="M638" s="16">
        <f t="shared" si="9"/>
        <v>33.9</v>
      </c>
      <c r="N638" t="str">
        <f>IF(M638&lt;=18.5,"Underweight",IF(M638&lt;=24.9,"Healthy weight",IF(M638&lt;=29.9,"Over weight", "Obesity")))</f>
        <v>Obesity</v>
      </c>
    </row>
    <row r="639" spans="1:14" x14ac:dyDescent="0.2">
      <c r="A639" s="1" t="s">
        <v>595</v>
      </c>
      <c r="B639" s="2">
        <v>2020</v>
      </c>
      <c r="C639" s="2" t="s">
        <v>21</v>
      </c>
      <c r="D639" s="2">
        <v>41</v>
      </c>
      <c r="E639" s="2">
        <v>158.69999999999999</v>
      </c>
      <c r="F639" s="2">
        <v>153</v>
      </c>
      <c r="G639" s="2" t="s">
        <v>15</v>
      </c>
      <c r="H639" s="2">
        <v>6696.76</v>
      </c>
      <c r="I639" s="2">
        <v>0</v>
      </c>
      <c r="J639" s="2" t="s">
        <v>16</v>
      </c>
      <c r="K639">
        <f>E639*0.01</f>
        <v>1.587</v>
      </c>
      <c r="L639" s="15">
        <f>F639*0.453592</f>
        <v>69.399575999999996</v>
      </c>
      <c r="M639" s="16">
        <f t="shared" si="9"/>
        <v>27.6</v>
      </c>
      <c r="N639" t="str">
        <f>IF(M639&lt;=18.5,"Underweight",IF(M639&lt;=24.9,"Healthy weight",IF(M639&lt;=29.9,"Over weight", "Obesity")))</f>
        <v>Over weight</v>
      </c>
    </row>
    <row r="640" spans="1:14" x14ac:dyDescent="0.2">
      <c r="A640" s="1" t="s">
        <v>319</v>
      </c>
      <c r="B640" s="2">
        <v>2020</v>
      </c>
      <c r="C640" s="2" t="s">
        <v>21</v>
      </c>
      <c r="D640" s="2">
        <v>25</v>
      </c>
      <c r="E640" s="2">
        <v>159.5</v>
      </c>
      <c r="F640" s="2">
        <v>128</v>
      </c>
      <c r="G640" s="2" t="s">
        <v>15</v>
      </c>
      <c r="H640" s="2">
        <v>791.65</v>
      </c>
      <c r="I640" s="2">
        <v>0</v>
      </c>
      <c r="J640" s="2" t="s">
        <v>16</v>
      </c>
      <c r="K640">
        <f>E640*0.01</f>
        <v>1.595</v>
      </c>
      <c r="L640" s="15">
        <f>F640*0.453592</f>
        <v>58.059775999999999</v>
      </c>
      <c r="M640" s="16">
        <f t="shared" si="9"/>
        <v>22.8</v>
      </c>
      <c r="N640" t="str">
        <f>IF(M640&lt;=18.5,"Underweight",IF(M640&lt;=24.9,"Healthy weight",IF(M640&lt;=29.9,"Over weight", "Obesity")))</f>
        <v>Healthy weight</v>
      </c>
    </row>
    <row r="641" spans="1:14" x14ac:dyDescent="0.2">
      <c r="A641" s="1" t="s">
        <v>677</v>
      </c>
      <c r="B641" s="2">
        <v>2020</v>
      </c>
      <c r="C641" s="2" t="s">
        <v>19</v>
      </c>
      <c r="D641" s="2">
        <v>47</v>
      </c>
      <c r="E641" s="2">
        <v>173.4</v>
      </c>
      <c r="F641" s="2">
        <v>183</v>
      </c>
      <c r="G641" s="2" t="s">
        <v>12</v>
      </c>
      <c r="H641" s="2">
        <v>8372.15</v>
      </c>
      <c r="I641" s="2">
        <v>1</v>
      </c>
      <c r="J641" s="2" t="s">
        <v>13</v>
      </c>
      <c r="K641">
        <f>E641*0.01</f>
        <v>1.734</v>
      </c>
      <c r="L641" s="15">
        <f>F641*0.453592</f>
        <v>83.007335999999995</v>
      </c>
      <c r="M641" s="16">
        <f t="shared" si="9"/>
        <v>27.6</v>
      </c>
      <c r="N641" t="str">
        <f>IF(M641&lt;=18.5,"Underweight",IF(M641&lt;=24.9,"Healthy weight",IF(M641&lt;=29.9,"Over weight", "Obesity")))</f>
        <v>Over weight</v>
      </c>
    </row>
    <row r="642" spans="1:14" x14ac:dyDescent="0.2">
      <c r="A642" s="1" t="s">
        <v>126</v>
      </c>
      <c r="B642" s="2">
        <v>2020</v>
      </c>
      <c r="C642" s="2" t="s">
        <v>26</v>
      </c>
      <c r="D642" s="2">
        <v>49</v>
      </c>
      <c r="E642" s="2">
        <v>156.6</v>
      </c>
      <c r="F642" s="2">
        <v>184</v>
      </c>
      <c r="G642" s="2" t="s">
        <v>15</v>
      </c>
      <c r="H642" s="2">
        <v>12251.84</v>
      </c>
      <c r="I642" s="2">
        <v>0</v>
      </c>
      <c r="J642" s="2" t="s">
        <v>16</v>
      </c>
      <c r="K642">
        <f>E642*0.01</f>
        <v>1.5660000000000001</v>
      </c>
      <c r="L642" s="15">
        <f>F642*0.453592</f>
        <v>83.460927999999996</v>
      </c>
      <c r="M642" s="16">
        <f t="shared" si="9"/>
        <v>34</v>
      </c>
      <c r="N642" t="str">
        <f>IF(M642&lt;=18.5,"Underweight",IF(M642&lt;=24.9,"Healthy weight",IF(M642&lt;=29.9,"Over weight", "Obesity")))</f>
        <v>Obesity</v>
      </c>
    </row>
    <row r="643" spans="1:14" x14ac:dyDescent="0.2">
      <c r="A643" s="1" t="s">
        <v>398</v>
      </c>
      <c r="B643" s="2">
        <v>2020</v>
      </c>
      <c r="C643" s="2" t="s">
        <v>26</v>
      </c>
      <c r="D643" s="2">
        <v>32</v>
      </c>
      <c r="E643" s="2">
        <v>170.2</v>
      </c>
      <c r="F643" s="2">
        <v>146</v>
      </c>
      <c r="G643" s="2" t="s">
        <v>12</v>
      </c>
      <c r="H643" s="2">
        <v>4863.53</v>
      </c>
      <c r="I643" s="2">
        <v>2</v>
      </c>
      <c r="J643" s="2" t="s">
        <v>16</v>
      </c>
      <c r="K643">
        <f>E643*0.01</f>
        <v>1.702</v>
      </c>
      <c r="L643" s="15">
        <f>F643*0.453592</f>
        <v>66.224431999999993</v>
      </c>
      <c r="M643" s="16">
        <f t="shared" ref="M643:M706" si="10">ROUND(L643/(K643^2),1)</f>
        <v>22.9</v>
      </c>
      <c r="N643" t="str">
        <f>IF(M643&lt;=18.5,"Underweight",IF(M643&lt;=24.9,"Healthy weight",IF(M643&lt;=29.9,"Over weight", "Obesity")))</f>
        <v>Healthy weight</v>
      </c>
    </row>
    <row r="644" spans="1:14" x14ac:dyDescent="0.2">
      <c r="A644" s="1" t="s">
        <v>142</v>
      </c>
      <c r="B644" s="2">
        <v>2020</v>
      </c>
      <c r="C644" s="2" t="s">
        <v>11</v>
      </c>
      <c r="D644" s="2">
        <v>36</v>
      </c>
      <c r="E644" s="2">
        <v>154.5</v>
      </c>
      <c r="F644" s="2">
        <v>179</v>
      </c>
      <c r="G644" s="2" t="s">
        <v>12</v>
      </c>
      <c r="H644" s="2">
        <v>4387.54</v>
      </c>
      <c r="I644" s="2">
        <v>1</v>
      </c>
      <c r="J644" s="2" t="s">
        <v>16</v>
      </c>
      <c r="K644">
        <f>E644*0.01</f>
        <v>1.5449999999999999</v>
      </c>
      <c r="L644" s="15">
        <f>F644*0.453592</f>
        <v>81.192967999999993</v>
      </c>
      <c r="M644" s="16">
        <f t="shared" si="10"/>
        <v>34</v>
      </c>
      <c r="N644" t="str">
        <f>IF(M644&lt;=18.5,"Underweight",IF(M644&lt;=24.9,"Healthy weight",IF(M644&lt;=29.9,"Over weight", "Obesity")))</f>
        <v>Obesity</v>
      </c>
    </row>
    <row r="645" spans="1:14" x14ac:dyDescent="0.2">
      <c r="A645" s="1" t="s">
        <v>169</v>
      </c>
      <c r="B645" s="2">
        <v>2020</v>
      </c>
      <c r="C645" s="2" t="s">
        <v>19</v>
      </c>
      <c r="D645" s="2">
        <v>29</v>
      </c>
      <c r="E645" s="2">
        <v>149.69999999999999</v>
      </c>
      <c r="F645" s="2">
        <v>113</v>
      </c>
      <c r="G645" s="2" t="s">
        <v>12</v>
      </c>
      <c r="H645" s="2">
        <v>2677.43</v>
      </c>
      <c r="I645" s="2">
        <v>2</v>
      </c>
      <c r="J645" s="2" t="s">
        <v>16</v>
      </c>
      <c r="K645">
        <f>E645*0.01</f>
        <v>1.4969999999999999</v>
      </c>
      <c r="L645" s="15">
        <f>F645*0.453592</f>
        <v>51.255896</v>
      </c>
      <c r="M645" s="16">
        <f t="shared" si="10"/>
        <v>22.9</v>
      </c>
      <c r="N645" t="str">
        <f>IF(M645&lt;=18.5,"Underweight",IF(M645&lt;=24.9,"Healthy weight",IF(M645&lt;=29.9,"Over weight", "Obesity")))</f>
        <v>Healthy weight</v>
      </c>
    </row>
    <row r="646" spans="1:14" x14ac:dyDescent="0.2">
      <c r="A646" s="1" t="s">
        <v>245</v>
      </c>
      <c r="B646" s="2">
        <v>2020</v>
      </c>
      <c r="C646" s="2" t="s">
        <v>26</v>
      </c>
      <c r="D646" s="2">
        <v>45</v>
      </c>
      <c r="E646" s="2">
        <v>185.4</v>
      </c>
      <c r="F646" s="2">
        <v>258</v>
      </c>
      <c r="G646" s="2" t="s">
        <v>12</v>
      </c>
      <c r="H646" s="2">
        <v>23274.75</v>
      </c>
      <c r="I646" s="2">
        <v>1</v>
      </c>
      <c r="J646" s="2" t="s">
        <v>16</v>
      </c>
      <c r="K646">
        <f>E646*0.01</f>
        <v>1.8540000000000001</v>
      </c>
      <c r="L646" s="15">
        <f>F646*0.453592</f>
        <v>117.026736</v>
      </c>
      <c r="M646" s="16">
        <f t="shared" si="10"/>
        <v>34</v>
      </c>
      <c r="N646" t="str">
        <f>IF(M646&lt;=18.5,"Underweight",IF(M646&lt;=24.9,"Healthy weight",IF(M646&lt;=29.9,"Over weight", "Obesity")))</f>
        <v>Obesity</v>
      </c>
    </row>
    <row r="647" spans="1:14" x14ac:dyDescent="0.2">
      <c r="A647" s="1" t="s">
        <v>529</v>
      </c>
      <c r="B647" s="2">
        <v>2020</v>
      </c>
      <c r="C647" s="2" t="s">
        <v>19</v>
      </c>
      <c r="D647" s="2">
        <v>25</v>
      </c>
      <c r="E647" s="2">
        <v>159.30000000000001</v>
      </c>
      <c r="F647" s="2">
        <v>190</v>
      </c>
      <c r="G647" s="2" t="s">
        <v>15</v>
      </c>
      <c r="H647" s="2">
        <v>2737.17</v>
      </c>
      <c r="I647" s="2">
        <v>2</v>
      </c>
      <c r="J647" s="2" t="s">
        <v>16</v>
      </c>
      <c r="K647">
        <f>E647*0.01</f>
        <v>1.5930000000000002</v>
      </c>
      <c r="L647" s="15">
        <f>F647*0.453592</f>
        <v>86.182479999999998</v>
      </c>
      <c r="M647" s="16">
        <f t="shared" si="10"/>
        <v>34</v>
      </c>
      <c r="N647" t="str">
        <f>IF(M647&lt;=18.5,"Underweight",IF(M647&lt;=24.9,"Healthy weight",IF(M647&lt;=29.9,"Over weight", "Obesity")))</f>
        <v>Obesity</v>
      </c>
    </row>
    <row r="648" spans="1:14" x14ac:dyDescent="0.2">
      <c r="A648" s="1" t="s">
        <v>722</v>
      </c>
      <c r="B648" s="2">
        <v>2020</v>
      </c>
      <c r="C648" s="2" t="s">
        <v>21</v>
      </c>
      <c r="D648" s="2">
        <v>21</v>
      </c>
      <c r="E648" s="2">
        <v>190.4</v>
      </c>
      <c r="F648" s="2">
        <v>272</v>
      </c>
      <c r="G648" s="2" t="s">
        <v>15</v>
      </c>
      <c r="H648" s="2">
        <v>770.25</v>
      </c>
      <c r="I648" s="2">
        <v>0</v>
      </c>
      <c r="J648" s="2" t="s">
        <v>16</v>
      </c>
      <c r="K648">
        <f>E648*0.01</f>
        <v>1.9040000000000001</v>
      </c>
      <c r="L648" s="15">
        <f>F648*0.453592</f>
        <v>123.37702400000001</v>
      </c>
      <c r="M648" s="16">
        <f t="shared" si="10"/>
        <v>34</v>
      </c>
      <c r="N648" t="str">
        <f>IF(M648&lt;=18.5,"Underweight",IF(M648&lt;=24.9,"Healthy weight",IF(M648&lt;=29.9,"Over weight", "Obesity")))</f>
        <v>Obesity</v>
      </c>
    </row>
    <row r="649" spans="1:14" x14ac:dyDescent="0.2">
      <c r="A649" s="1" t="s">
        <v>1360</v>
      </c>
      <c r="B649" s="2">
        <v>2020</v>
      </c>
      <c r="C649" s="2" t="s">
        <v>21</v>
      </c>
      <c r="D649" s="2">
        <v>40</v>
      </c>
      <c r="E649" s="2">
        <v>161.1</v>
      </c>
      <c r="F649" s="2">
        <v>158</v>
      </c>
      <c r="G649" s="2" t="s">
        <v>12</v>
      </c>
      <c r="H649" s="2">
        <v>5270.95</v>
      </c>
      <c r="I649" s="2">
        <v>1</v>
      </c>
      <c r="J649" s="2" t="s">
        <v>16</v>
      </c>
      <c r="K649">
        <f>E649*0.01</f>
        <v>1.611</v>
      </c>
      <c r="L649" s="15">
        <f>F649*0.453592</f>
        <v>71.667535999999998</v>
      </c>
      <c r="M649" s="16">
        <f t="shared" si="10"/>
        <v>27.6</v>
      </c>
      <c r="N649" t="str">
        <f>IF(M649&lt;=18.5,"Underweight",IF(M649&lt;=24.9,"Healthy weight",IF(M649&lt;=29.9,"Over weight", "Obesity")))</f>
        <v>Over weight</v>
      </c>
    </row>
    <row r="650" spans="1:14" x14ac:dyDescent="0.2">
      <c r="A650" s="1" t="s">
        <v>1026</v>
      </c>
      <c r="B650" s="2">
        <v>2020</v>
      </c>
      <c r="C650" s="2" t="s">
        <v>11</v>
      </c>
      <c r="D650" s="2">
        <v>26</v>
      </c>
      <c r="E650" s="2">
        <v>181.4</v>
      </c>
      <c r="F650" s="2">
        <v>166</v>
      </c>
      <c r="G650" s="2" t="s">
        <v>15</v>
      </c>
      <c r="H650" s="2">
        <v>12393.25</v>
      </c>
      <c r="I650" s="2">
        <v>2</v>
      </c>
      <c r="J650" s="2" t="s">
        <v>13</v>
      </c>
      <c r="K650">
        <f>E650*0.01</f>
        <v>1.8140000000000001</v>
      </c>
      <c r="L650" s="15">
        <f>F650*0.453592</f>
        <v>75.296272000000002</v>
      </c>
      <c r="M650" s="16">
        <f t="shared" si="10"/>
        <v>22.9</v>
      </c>
      <c r="N650" t="str">
        <f>IF(M650&lt;=18.5,"Underweight",IF(M650&lt;=24.9,"Healthy weight",IF(M650&lt;=29.9,"Over weight", "Obesity")))</f>
        <v>Healthy weight</v>
      </c>
    </row>
    <row r="651" spans="1:14" x14ac:dyDescent="0.2">
      <c r="A651" s="1" t="s">
        <v>745</v>
      </c>
      <c r="B651" s="2">
        <v>2020</v>
      </c>
      <c r="C651" s="2" t="s">
        <v>21</v>
      </c>
      <c r="D651" s="2">
        <v>45</v>
      </c>
      <c r="E651" s="2">
        <v>158.9</v>
      </c>
      <c r="F651" s="2">
        <v>189</v>
      </c>
      <c r="G651" s="2" t="s">
        <v>15</v>
      </c>
      <c r="H651" s="2">
        <v>5800.8</v>
      </c>
      <c r="I651" s="2">
        <v>1</v>
      </c>
      <c r="J651" s="2" t="s">
        <v>16</v>
      </c>
      <c r="K651">
        <f>E651*0.01</f>
        <v>1.5890000000000002</v>
      </c>
      <c r="L651" s="15">
        <f>F651*0.453592</f>
        <v>85.728887999999998</v>
      </c>
      <c r="M651" s="16">
        <f t="shared" si="10"/>
        <v>34</v>
      </c>
      <c r="N651" t="str">
        <f>IF(M651&lt;=18.5,"Underweight",IF(M651&lt;=24.9,"Healthy weight",IF(M651&lt;=29.9,"Over weight", "Obesity")))</f>
        <v>Obesity</v>
      </c>
    </row>
    <row r="652" spans="1:14" x14ac:dyDescent="0.2">
      <c r="A652" s="1" t="s">
        <v>830</v>
      </c>
      <c r="B652" s="2">
        <v>2020</v>
      </c>
      <c r="C652" s="2" t="s">
        <v>21</v>
      </c>
      <c r="D652" s="2">
        <v>42</v>
      </c>
      <c r="E652" s="2">
        <v>170.7</v>
      </c>
      <c r="F652" s="2">
        <v>147</v>
      </c>
      <c r="G652" s="2" t="s">
        <v>15</v>
      </c>
      <c r="H652" s="2">
        <v>24180.560000000001</v>
      </c>
      <c r="I652" s="2">
        <v>2</v>
      </c>
      <c r="J652" s="2" t="s">
        <v>13</v>
      </c>
      <c r="K652">
        <f>E652*0.01</f>
        <v>1.7069999999999999</v>
      </c>
      <c r="L652" s="15">
        <f>F652*0.453592</f>
        <v>66.678023999999994</v>
      </c>
      <c r="M652" s="16">
        <f t="shared" si="10"/>
        <v>22.9</v>
      </c>
      <c r="N652" t="str">
        <f>IF(M652&lt;=18.5,"Underweight",IF(M652&lt;=24.9,"Healthy weight",IF(M652&lt;=29.9,"Over weight", "Obesity")))</f>
        <v>Healthy weight</v>
      </c>
    </row>
    <row r="653" spans="1:14" x14ac:dyDescent="0.2">
      <c r="A653" s="1" t="s">
        <v>932</v>
      </c>
      <c r="B653" s="2">
        <v>2020</v>
      </c>
      <c r="C653" s="2" t="s">
        <v>11</v>
      </c>
      <c r="D653" s="2">
        <v>38</v>
      </c>
      <c r="E653" s="2">
        <v>166.1</v>
      </c>
      <c r="F653" s="2">
        <v>207</v>
      </c>
      <c r="G653" s="2" t="s">
        <v>12</v>
      </c>
      <c r="H653" s="2">
        <v>23848.28</v>
      </c>
      <c r="I653" s="2">
        <v>2</v>
      </c>
      <c r="J653" s="2" t="s">
        <v>13</v>
      </c>
      <c r="K653">
        <f>E653*0.01</f>
        <v>1.661</v>
      </c>
      <c r="L653" s="15">
        <f>F653*0.453592</f>
        <v>93.893544000000006</v>
      </c>
      <c r="M653" s="16">
        <f t="shared" si="10"/>
        <v>34</v>
      </c>
      <c r="N653" t="str">
        <f>IF(M653&lt;=18.5,"Underweight",IF(M653&lt;=24.9,"Healthy weight",IF(M653&lt;=29.9,"Over weight", "Obesity")))</f>
        <v>Obesity</v>
      </c>
    </row>
    <row r="654" spans="1:14" x14ac:dyDescent="0.2">
      <c r="A654" s="1" t="s">
        <v>988</v>
      </c>
      <c r="B654" s="2">
        <v>2020</v>
      </c>
      <c r="C654" s="2" t="s">
        <v>19</v>
      </c>
      <c r="D654" s="2">
        <v>27</v>
      </c>
      <c r="E654" s="2">
        <v>167.1</v>
      </c>
      <c r="F654" s="2">
        <v>170</v>
      </c>
      <c r="G654" s="2" t="s">
        <v>12</v>
      </c>
      <c r="H654" s="2">
        <v>10412.049999999999</v>
      </c>
      <c r="I654" s="2">
        <v>1</v>
      </c>
      <c r="J654" s="2" t="s">
        <v>16</v>
      </c>
      <c r="K654">
        <f>E654*0.01</f>
        <v>1.671</v>
      </c>
      <c r="L654" s="15">
        <f>F654*0.453592</f>
        <v>77.110640000000004</v>
      </c>
      <c r="M654" s="16">
        <f t="shared" si="10"/>
        <v>27.6</v>
      </c>
      <c r="N654" t="str">
        <f>IF(M654&lt;=18.5,"Underweight",IF(M654&lt;=24.9,"Healthy weight",IF(M654&lt;=29.9,"Over weight", "Obesity")))</f>
        <v>Over weight</v>
      </c>
    </row>
    <row r="655" spans="1:14" x14ac:dyDescent="0.2">
      <c r="A655" s="1" t="s">
        <v>971</v>
      </c>
      <c r="B655" s="2">
        <v>2020</v>
      </c>
      <c r="C655" s="2" t="s">
        <v>21</v>
      </c>
      <c r="D655" s="2">
        <v>24</v>
      </c>
      <c r="E655" s="2">
        <v>178.1</v>
      </c>
      <c r="F655" s="2">
        <v>238</v>
      </c>
      <c r="G655" s="2" t="s">
        <v>12</v>
      </c>
      <c r="H655" s="2">
        <v>1138.8699999999999</v>
      </c>
      <c r="I655" s="2">
        <v>0</v>
      </c>
      <c r="J655" s="2" t="s">
        <v>16</v>
      </c>
      <c r="K655">
        <f>E655*0.01</f>
        <v>1.7809999999999999</v>
      </c>
      <c r="L655" s="15">
        <f>F655*0.453592</f>
        <v>107.95489600000001</v>
      </c>
      <c r="M655" s="16">
        <f t="shared" si="10"/>
        <v>34</v>
      </c>
      <c r="N655" t="str">
        <f>IF(M655&lt;=18.5,"Underweight",IF(M655&lt;=24.9,"Healthy weight",IF(M655&lt;=29.9,"Over weight", "Obesity")))</f>
        <v>Obesity</v>
      </c>
    </row>
    <row r="656" spans="1:14" x14ac:dyDescent="0.2">
      <c r="A656" s="1" t="s">
        <v>1366</v>
      </c>
      <c r="B656" s="2">
        <v>2020</v>
      </c>
      <c r="C656" s="2" t="s">
        <v>19</v>
      </c>
      <c r="D656" s="2">
        <v>38</v>
      </c>
      <c r="E656" s="2">
        <v>180.7</v>
      </c>
      <c r="F656" s="2">
        <v>245</v>
      </c>
      <c r="G656" s="2" t="s">
        <v>12</v>
      </c>
      <c r="H656" s="2">
        <v>9510.41</v>
      </c>
      <c r="I656" s="2">
        <v>2</v>
      </c>
      <c r="J656" s="2" t="s">
        <v>16</v>
      </c>
      <c r="K656">
        <f>E656*0.01</f>
        <v>1.8069999999999999</v>
      </c>
      <c r="L656" s="15">
        <f>F656*0.453592</f>
        <v>111.13003999999999</v>
      </c>
      <c r="M656" s="16">
        <f t="shared" si="10"/>
        <v>34</v>
      </c>
      <c r="N656" t="str">
        <f>IF(M656&lt;=18.5,"Underweight",IF(M656&lt;=24.9,"Healthy weight",IF(M656&lt;=29.9,"Over weight", "Obesity")))</f>
        <v>Obesity</v>
      </c>
    </row>
    <row r="657" spans="1:14" x14ac:dyDescent="0.2">
      <c r="A657" s="1" t="s">
        <v>1262</v>
      </c>
      <c r="B657" s="2">
        <v>2020</v>
      </c>
      <c r="C657" s="2" t="s">
        <v>19</v>
      </c>
      <c r="D657" s="2">
        <v>40</v>
      </c>
      <c r="E657" s="2">
        <v>157.4</v>
      </c>
      <c r="F657" s="2">
        <v>125</v>
      </c>
      <c r="G657" s="2" t="s">
        <v>12</v>
      </c>
      <c r="H657" s="2">
        <v>4590.32</v>
      </c>
      <c r="I657" s="2">
        <v>2</v>
      </c>
      <c r="J657" s="2" t="s">
        <v>16</v>
      </c>
      <c r="K657">
        <f>E657*0.01</f>
        <v>1.5740000000000001</v>
      </c>
      <c r="L657" s="15">
        <f>F657*0.453592</f>
        <v>56.698999999999998</v>
      </c>
      <c r="M657" s="16">
        <f t="shared" si="10"/>
        <v>22.9</v>
      </c>
      <c r="N657" t="str">
        <f>IF(M657&lt;=18.5,"Underweight",IF(M657&lt;=24.9,"Healthy weight",IF(M657&lt;=29.9,"Over weight", "Obesity")))</f>
        <v>Healthy weight</v>
      </c>
    </row>
    <row r="658" spans="1:14" x14ac:dyDescent="0.2">
      <c r="A658" s="1" t="s">
        <v>38</v>
      </c>
      <c r="B658" s="2">
        <v>2020</v>
      </c>
      <c r="C658" s="2" t="s">
        <v>21</v>
      </c>
      <c r="D658" s="2">
        <v>50</v>
      </c>
      <c r="E658" s="2">
        <v>167.2</v>
      </c>
      <c r="F658" s="2">
        <v>210</v>
      </c>
      <c r="G658" s="2" t="s">
        <v>12</v>
      </c>
      <c r="H658" s="2">
        <v>12688.22</v>
      </c>
      <c r="I658" s="2">
        <v>0</v>
      </c>
      <c r="J658" s="2" t="s">
        <v>16</v>
      </c>
      <c r="K658">
        <f>E658*0.01</f>
        <v>1.6719999999999999</v>
      </c>
      <c r="L658" s="15">
        <f>F658*0.453592</f>
        <v>95.254319999999993</v>
      </c>
      <c r="M658" s="16">
        <f t="shared" si="10"/>
        <v>34.1</v>
      </c>
      <c r="N658" t="str">
        <f>IF(M658&lt;=18.5,"Underweight",IF(M658&lt;=24.9,"Healthy weight",IF(M658&lt;=29.9,"Over weight", "Obesity")))</f>
        <v>Obesity</v>
      </c>
    </row>
    <row r="659" spans="1:14" x14ac:dyDescent="0.2">
      <c r="A659" s="1" t="s">
        <v>325</v>
      </c>
      <c r="B659" s="2">
        <v>2020</v>
      </c>
      <c r="C659" s="2" t="s">
        <v>19</v>
      </c>
      <c r="D659" s="2">
        <v>26</v>
      </c>
      <c r="E659" s="2">
        <v>174.2</v>
      </c>
      <c r="F659" s="2">
        <v>228</v>
      </c>
      <c r="G659" s="2" t="s">
        <v>15</v>
      </c>
      <c r="H659" s="2">
        <v>8353.17</v>
      </c>
      <c r="I659" s="2">
        <v>0</v>
      </c>
      <c r="J659" s="2" t="s">
        <v>13</v>
      </c>
      <c r="K659">
        <f>E659*0.01</f>
        <v>1.742</v>
      </c>
      <c r="L659" s="15">
        <f>F659*0.453592</f>
        <v>103.418976</v>
      </c>
      <c r="M659" s="16">
        <f t="shared" si="10"/>
        <v>34.1</v>
      </c>
      <c r="N659" t="str">
        <f>IF(M659&lt;=18.5,"Underweight",IF(M659&lt;=24.9,"Healthy weight",IF(M659&lt;=29.9,"Over weight", "Obesity")))</f>
        <v>Obesity</v>
      </c>
    </row>
    <row r="660" spans="1:14" x14ac:dyDescent="0.2">
      <c r="A660" s="1" t="s">
        <v>153</v>
      </c>
      <c r="B660" s="2">
        <v>2020</v>
      </c>
      <c r="C660" s="2" t="s">
        <v>11</v>
      </c>
      <c r="D660" s="2">
        <v>57</v>
      </c>
      <c r="E660" s="2">
        <v>174.1</v>
      </c>
      <c r="F660" s="2">
        <v>153</v>
      </c>
      <c r="G660" s="2" t="s">
        <v>12</v>
      </c>
      <c r="H660" s="2">
        <v>11127.78</v>
      </c>
      <c r="I660" s="2">
        <v>0</v>
      </c>
      <c r="J660" s="2" t="s">
        <v>16</v>
      </c>
      <c r="K660">
        <f>E660*0.01</f>
        <v>1.7409999999999999</v>
      </c>
      <c r="L660" s="15">
        <f>F660*0.453592</f>
        <v>69.399575999999996</v>
      </c>
      <c r="M660" s="16">
        <f t="shared" si="10"/>
        <v>22.9</v>
      </c>
      <c r="N660" t="str">
        <f>IF(M660&lt;=18.5,"Underweight",IF(M660&lt;=24.9,"Healthy weight",IF(M660&lt;=29.9,"Over weight", "Obesity")))</f>
        <v>Healthy weight</v>
      </c>
    </row>
    <row r="661" spans="1:14" x14ac:dyDescent="0.2">
      <c r="A661" s="1" t="s">
        <v>128</v>
      </c>
      <c r="B661" s="2">
        <v>2020</v>
      </c>
      <c r="C661" s="2" t="s">
        <v>19</v>
      </c>
      <c r="D661" s="2">
        <v>33</v>
      </c>
      <c r="E661" s="2">
        <v>147.80000000000001</v>
      </c>
      <c r="F661" s="2">
        <v>133</v>
      </c>
      <c r="G661" s="2" t="s">
        <v>12</v>
      </c>
      <c r="H661" s="2">
        <v>2716.98</v>
      </c>
      <c r="I661" s="2">
        <v>2</v>
      </c>
      <c r="J661" s="2" t="s">
        <v>16</v>
      </c>
      <c r="K661">
        <f>E661*0.01</f>
        <v>1.4780000000000002</v>
      </c>
      <c r="L661" s="15">
        <f>F661*0.453592</f>
        <v>60.327736000000002</v>
      </c>
      <c r="M661" s="16">
        <f t="shared" si="10"/>
        <v>27.6</v>
      </c>
      <c r="N661" t="str">
        <f>IF(M661&lt;=18.5,"Underweight",IF(M661&lt;=24.9,"Healthy weight",IF(M661&lt;=29.9,"Over weight", "Obesity")))</f>
        <v>Over weight</v>
      </c>
    </row>
    <row r="662" spans="1:14" x14ac:dyDescent="0.2">
      <c r="A662" s="1" t="s">
        <v>1292</v>
      </c>
      <c r="B662" s="2">
        <v>2020</v>
      </c>
      <c r="C662" s="2" t="s">
        <v>11</v>
      </c>
      <c r="D662" s="2">
        <v>49</v>
      </c>
      <c r="E662" s="2">
        <v>165.6</v>
      </c>
      <c r="F662" s="2">
        <v>167</v>
      </c>
      <c r="G662" s="2" t="s">
        <v>15</v>
      </c>
      <c r="H662" s="2">
        <v>6774.83</v>
      </c>
      <c r="I662" s="2">
        <v>1</v>
      </c>
      <c r="J662" s="2" t="s">
        <v>16</v>
      </c>
      <c r="K662">
        <f>E662*0.01</f>
        <v>1.6559999999999999</v>
      </c>
      <c r="L662" s="15">
        <f>F662*0.453592</f>
        <v>75.749864000000002</v>
      </c>
      <c r="M662" s="16">
        <f t="shared" si="10"/>
        <v>27.6</v>
      </c>
      <c r="N662" t="str">
        <f>IF(M662&lt;=18.5,"Underweight",IF(M662&lt;=24.9,"Healthy weight",IF(M662&lt;=29.9,"Over weight", "Obesity")))</f>
        <v>Over weight</v>
      </c>
    </row>
    <row r="663" spans="1:14" x14ac:dyDescent="0.2">
      <c r="A663" s="1" t="s">
        <v>53</v>
      </c>
      <c r="B663" s="2">
        <v>2020</v>
      </c>
      <c r="C663" s="2" t="s">
        <v>11</v>
      </c>
      <c r="D663" s="2">
        <v>37</v>
      </c>
      <c r="E663" s="2">
        <v>168</v>
      </c>
      <c r="F663" s="2">
        <v>172</v>
      </c>
      <c r="G663" s="2" t="s">
        <v>15</v>
      </c>
      <c r="H663" s="2">
        <v>2499.92</v>
      </c>
      <c r="I663" s="2">
        <v>0</v>
      </c>
      <c r="J663" s="2" t="s">
        <v>16</v>
      </c>
      <c r="K663">
        <f>E663*0.01</f>
        <v>1.68</v>
      </c>
      <c r="L663" s="15">
        <f>F663*0.453592</f>
        <v>78.017824000000005</v>
      </c>
      <c r="M663" s="16">
        <f t="shared" si="10"/>
        <v>27.6</v>
      </c>
      <c r="N663" t="str">
        <f>IF(M663&lt;=18.5,"Underweight",IF(M663&lt;=24.9,"Healthy weight",IF(M663&lt;=29.9,"Over weight", "Obesity")))</f>
        <v>Over weight</v>
      </c>
    </row>
    <row r="664" spans="1:14" x14ac:dyDescent="0.2">
      <c r="A664" s="1" t="s">
        <v>992</v>
      </c>
      <c r="B664" s="2">
        <v>2020</v>
      </c>
      <c r="C664" s="2" t="s">
        <v>21</v>
      </c>
      <c r="D664" s="2">
        <v>25</v>
      </c>
      <c r="E664" s="2">
        <v>193</v>
      </c>
      <c r="F664" s="2">
        <v>227</v>
      </c>
      <c r="G664" s="2" t="s">
        <v>12</v>
      </c>
      <c r="H664" s="2">
        <v>1948.58</v>
      </c>
      <c r="I664" s="2">
        <v>2</v>
      </c>
      <c r="J664" s="2" t="s">
        <v>16</v>
      </c>
      <c r="K664">
        <f>E664*0.01</f>
        <v>1.93</v>
      </c>
      <c r="L664" s="15">
        <f>F664*0.453592</f>
        <v>102.965384</v>
      </c>
      <c r="M664" s="16">
        <f t="shared" si="10"/>
        <v>27.6</v>
      </c>
      <c r="N664" t="str">
        <f>IF(M664&lt;=18.5,"Underweight",IF(M664&lt;=24.9,"Healthy weight",IF(M664&lt;=29.9,"Over weight", "Obesity")))</f>
        <v>Over weight</v>
      </c>
    </row>
    <row r="665" spans="1:14" x14ac:dyDescent="0.2">
      <c r="A665" s="1" t="s">
        <v>204</v>
      </c>
      <c r="B665" s="2">
        <v>2020</v>
      </c>
      <c r="C665" s="2" t="s">
        <v>19</v>
      </c>
      <c r="D665" s="2">
        <v>32</v>
      </c>
      <c r="E665" s="2">
        <v>177.8</v>
      </c>
      <c r="F665" s="2">
        <v>160</v>
      </c>
      <c r="G665" s="2" t="s">
        <v>15</v>
      </c>
      <c r="H665" s="2">
        <v>5989.86</v>
      </c>
      <c r="I665" s="2">
        <v>1</v>
      </c>
      <c r="J665" s="2" t="s">
        <v>13</v>
      </c>
      <c r="K665">
        <f>E665*0.01</f>
        <v>1.7780000000000002</v>
      </c>
      <c r="L665" s="15">
        <f>F665*0.453592</f>
        <v>72.574719999999999</v>
      </c>
      <c r="M665" s="16">
        <f t="shared" si="10"/>
        <v>23</v>
      </c>
      <c r="N665" t="str">
        <f>IF(M665&lt;=18.5,"Underweight",IF(M665&lt;=24.9,"Healthy weight",IF(M665&lt;=29.9,"Over weight", "Obesity")))</f>
        <v>Healthy weight</v>
      </c>
    </row>
    <row r="666" spans="1:14" x14ac:dyDescent="0.2">
      <c r="A666" s="1" t="s">
        <v>1162</v>
      </c>
      <c r="B666" s="2">
        <v>2020</v>
      </c>
      <c r="C666" s="2" t="s">
        <v>11</v>
      </c>
      <c r="D666" s="2">
        <v>48</v>
      </c>
      <c r="E666" s="2">
        <v>161.5</v>
      </c>
      <c r="F666" s="2">
        <v>159</v>
      </c>
      <c r="G666" s="2" t="s">
        <v>15</v>
      </c>
      <c r="H666" s="2">
        <v>8289.82</v>
      </c>
      <c r="I666" s="2">
        <v>2</v>
      </c>
      <c r="J666" s="2" t="s">
        <v>16</v>
      </c>
      <c r="K666">
        <f>E666*0.01</f>
        <v>1.615</v>
      </c>
      <c r="L666" s="15">
        <f>F666*0.453592</f>
        <v>72.121127999999999</v>
      </c>
      <c r="M666" s="16">
        <f t="shared" si="10"/>
        <v>27.7</v>
      </c>
      <c r="N666" t="str">
        <f>IF(M666&lt;=18.5,"Underweight",IF(M666&lt;=24.9,"Healthy weight",IF(M666&lt;=29.9,"Over weight", "Obesity")))</f>
        <v>Over weight</v>
      </c>
    </row>
    <row r="667" spans="1:14" x14ac:dyDescent="0.2">
      <c r="A667" s="1" t="s">
        <v>316</v>
      </c>
      <c r="B667" s="2">
        <v>2020</v>
      </c>
      <c r="C667" s="2" t="s">
        <v>11</v>
      </c>
      <c r="D667" s="2">
        <v>47</v>
      </c>
      <c r="E667" s="2">
        <v>162</v>
      </c>
      <c r="F667" s="2">
        <v>160</v>
      </c>
      <c r="G667" s="2" t="s">
        <v>12</v>
      </c>
      <c r="H667" s="2">
        <v>6563.03</v>
      </c>
      <c r="I667" s="2">
        <v>2</v>
      </c>
      <c r="J667" s="2" t="s">
        <v>16</v>
      </c>
      <c r="K667">
        <f>E667*0.01</f>
        <v>1.62</v>
      </c>
      <c r="L667" s="15">
        <f>F667*0.453592</f>
        <v>72.574719999999999</v>
      </c>
      <c r="M667" s="16">
        <f t="shared" si="10"/>
        <v>27.7</v>
      </c>
      <c r="N667" t="str">
        <f>IF(M667&lt;=18.5,"Underweight",IF(M667&lt;=24.9,"Healthy weight",IF(M667&lt;=29.9,"Over weight", "Obesity")))</f>
        <v>Over weight</v>
      </c>
    </row>
    <row r="668" spans="1:14" x14ac:dyDescent="0.2">
      <c r="A668" s="1" t="s">
        <v>777</v>
      </c>
      <c r="B668" s="2">
        <v>2020</v>
      </c>
      <c r="C668" s="2" t="s">
        <v>11</v>
      </c>
      <c r="D668" s="2">
        <v>37</v>
      </c>
      <c r="E668" s="2">
        <v>164.5</v>
      </c>
      <c r="F668" s="2">
        <v>165</v>
      </c>
      <c r="G668" s="2" t="s">
        <v>15</v>
      </c>
      <c r="H668" s="2">
        <v>6523.63</v>
      </c>
      <c r="I668" s="2">
        <v>0</v>
      </c>
      <c r="J668" s="2" t="s">
        <v>16</v>
      </c>
      <c r="K668">
        <f>E668*0.01</f>
        <v>1.645</v>
      </c>
      <c r="L668" s="15">
        <f>F668*0.453592</f>
        <v>74.842680000000001</v>
      </c>
      <c r="M668" s="16">
        <f t="shared" si="10"/>
        <v>27.7</v>
      </c>
      <c r="N668" t="str">
        <f>IF(M668&lt;=18.5,"Underweight",IF(M668&lt;=24.9,"Healthy weight",IF(M668&lt;=29.9,"Over weight", "Obesity")))</f>
        <v>Over weight</v>
      </c>
    </row>
    <row r="669" spans="1:14" x14ac:dyDescent="0.2">
      <c r="A669" s="1" t="s">
        <v>359</v>
      </c>
      <c r="B669" s="2">
        <v>2020</v>
      </c>
      <c r="C669" s="2" t="s">
        <v>26</v>
      </c>
      <c r="D669" s="2">
        <v>25</v>
      </c>
      <c r="E669" s="2">
        <v>156.80000000000001</v>
      </c>
      <c r="F669" s="2">
        <v>185</v>
      </c>
      <c r="G669" s="2" t="s">
        <v>12</v>
      </c>
      <c r="H669" s="2">
        <v>2511.92</v>
      </c>
      <c r="I669" s="2">
        <v>1</v>
      </c>
      <c r="J669" s="2" t="s">
        <v>16</v>
      </c>
      <c r="K669">
        <f>E669*0.01</f>
        <v>1.5680000000000001</v>
      </c>
      <c r="L669" s="15">
        <f>F669*0.453592</f>
        <v>83.914519999999996</v>
      </c>
      <c r="M669" s="16">
        <f t="shared" si="10"/>
        <v>34.1</v>
      </c>
      <c r="N669" t="str">
        <f>IF(M669&lt;=18.5,"Underweight",IF(M669&lt;=24.9,"Healthy weight",IF(M669&lt;=29.9,"Over weight", "Obesity")))</f>
        <v>Obesity</v>
      </c>
    </row>
    <row r="670" spans="1:14" x14ac:dyDescent="0.2">
      <c r="A670" s="1" t="s">
        <v>407</v>
      </c>
      <c r="B670" s="2">
        <v>2020</v>
      </c>
      <c r="C670" s="2" t="s">
        <v>21</v>
      </c>
      <c r="D670" s="2">
        <v>27</v>
      </c>
      <c r="E670" s="2">
        <v>181.1</v>
      </c>
      <c r="F670" s="2">
        <v>200</v>
      </c>
      <c r="G670" s="2" t="s">
        <v>12</v>
      </c>
      <c r="H670" s="2">
        <v>18300.87</v>
      </c>
      <c r="I670" s="2">
        <v>1</v>
      </c>
      <c r="J670" s="2" t="s">
        <v>16</v>
      </c>
      <c r="K670">
        <f>E670*0.01</f>
        <v>1.8109999999999999</v>
      </c>
      <c r="L670" s="15">
        <f>F670*0.453592</f>
        <v>90.718400000000003</v>
      </c>
      <c r="M670" s="16">
        <f t="shared" si="10"/>
        <v>27.7</v>
      </c>
      <c r="N670" t="str">
        <f>IF(M670&lt;=18.5,"Underweight",IF(M670&lt;=24.9,"Healthy weight",IF(M670&lt;=29.9,"Over weight", "Obesity")))</f>
        <v>Over weight</v>
      </c>
    </row>
    <row r="671" spans="1:14" x14ac:dyDescent="0.2">
      <c r="A671" s="1" t="s">
        <v>516</v>
      </c>
      <c r="B671" s="2">
        <v>2020</v>
      </c>
      <c r="C671" s="2" t="s">
        <v>26</v>
      </c>
      <c r="D671" s="2">
        <v>33</v>
      </c>
      <c r="E671" s="2">
        <v>163.80000000000001</v>
      </c>
      <c r="F671" s="2">
        <v>202</v>
      </c>
      <c r="G671" s="2" t="s">
        <v>12</v>
      </c>
      <c r="H671" s="2">
        <v>3898.22</v>
      </c>
      <c r="I671" s="2">
        <v>1</v>
      </c>
      <c r="J671" s="2" t="s">
        <v>16</v>
      </c>
      <c r="K671">
        <f>E671*0.01</f>
        <v>1.6380000000000001</v>
      </c>
      <c r="L671" s="15">
        <f>F671*0.453592</f>
        <v>91.625584000000003</v>
      </c>
      <c r="M671" s="16">
        <f t="shared" si="10"/>
        <v>34.1</v>
      </c>
      <c r="N671" t="str">
        <f>IF(M671&lt;=18.5,"Underweight",IF(M671&lt;=24.9,"Healthy weight",IF(M671&lt;=29.9,"Over weight", "Obesity")))</f>
        <v>Obesity</v>
      </c>
    </row>
    <row r="672" spans="1:14" x14ac:dyDescent="0.2">
      <c r="A672" s="1" t="s">
        <v>965</v>
      </c>
      <c r="B672" s="2">
        <v>2020</v>
      </c>
      <c r="C672" s="2" t="s">
        <v>19</v>
      </c>
      <c r="D672" s="2">
        <v>33</v>
      </c>
      <c r="E672" s="2">
        <v>178.8</v>
      </c>
      <c r="F672" s="2">
        <v>195</v>
      </c>
      <c r="G672" s="2" t="s">
        <v>15</v>
      </c>
      <c r="H672" s="2">
        <v>2009.56</v>
      </c>
      <c r="I672" s="2">
        <v>2</v>
      </c>
      <c r="J672" s="2" t="s">
        <v>16</v>
      </c>
      <c r="K672">
        <f>E672*0.01</f>
        <v>1.7880000000000003</v>
      </c>
      <c r="L672" s="15">
        <f>F672*0.453592</f>
        <v>88.45044</v>
      </c>
      <c r="M672" s="16">
        <f t="shared" si="10"/>
        <v>27.7</v>
      </c>
      <c r="N672" t="str">
        <f>IF(M672&lt;=18.5,"Underweight",IF(M672&lt;=24.9,"Healthy weight",IF(M672&lt;=29.9,"Over weight", "Obesity")))</f>
        <v>Over weight</v>
      </c>
    </row>
    <row r="673" spans="1:14" x14ac:dyDescent="0.2">
      <c r="A673" s="1" t="s">
        <v>749</v>
      </c>
      <c r="B673" s="2">
        <v>2020</v>
      </c>
      <c r="C673" s="2" t="s">
        <v>26</v>
      </c>
      <c r="D673" s="2">
        <v>26</v>
      </c>
      <c r="E673" s="2">
        <v>167.5</v>
      </c>
      <c r="F673" s="2">
        <v>142</v>
      </c>
      <c r="G673" s="2" t="s">
        <v>15</v>
      </c>
      <c r="H673" s="2">
        <v>2447.34</v>
      </c>
      <c r="I673" s="2">
        <v>2</v>
      </c>
      <c r="J673" s="2" t="s">
        <v>16</v>
      </c>
      <c r="K673">
        <f>E673*0.01</f>
        <v>1.675</v>
      </c>
      <c r="L673" s="15">
        <f>F673*0.453592</f>
        <v>64.410064000000006</v>
      </c>
      <c r="M673" s="16">
        <f t="shared" si="10"/>
        <v>23</v>
      </c>
      <c r="N673" t="str">
        <f>IF(M673&lt;=18.5,"Underweight",IF(M673&lt;=24.9,"Healthy weight",IF(M673&lt;=29.9,"Over weight", "Obesity")))</f>
        <v>Healthy weight</v>
      </c>
    </row>
    <row r="674" spans="1:14" x14ac:dyDescent="0.2">
      <c r="A674" s="1" t="s">
        <v>572</v>
      </c>
      <c r="B674" s="2">
        <v>2020</v>
      </c>
      <c r="C674" s="2" t="s">
        <v>21</v>
      </c>
      <c r="D674" s="2">
        <v>38</v>
      </c>
      <c r="E674" s="2">
        <v>152.5</v>
      </c>
      <c r="F674" s="2">
        <v>175</v>
      </c>
      <c r="G674" s="2" t="s">
        <v>12</v>
      </c>
      <c r="H674" s="2">
        <v>8782.18</v>
      </c>
      <c r="I674" s="2">
        <v>1</v>
      </c>
      <c r="J674" s="2" t="s">
        <v>16</v>
      </c>
      <c r="K674">
        <f>E674*0.01</f>
        <v>1.5250000000000001</v>
      </c>
      <c r="L674" s="15">
        <f>F674*0.453592</f>
        <v>79.378600000000006</v>
      </c>
      <c r="M674" s="16">
        <f t="shared" si="10"/>
        <v>34.1</v>
      </c>
      <c r="N674" t="str">
        <f>IF(M674&lt;=18.5,"Underweight",IF(M674&lt;=24.9,"Healthy weight",IF(M674&lt;=29.9,"Over weight", "Obesity")))</f>
        <v>Obesity</v>
      </c>
    </row>
    <row r="675" spans="1:14" x14ac:dyDescent="0.2">
      <c r="A675" s="1" t="s">
        <v>817</v>
      </c>
      <c r="B675" s="2">
        <v>2020</v>
      </c>
      <c r="C675" s="2" t="s">
        <v>11</v>
      </c>
      <c r="D675" s="2">
        <v>44</v>
      </c>
      <c r="E675" s="2">
        <v>178.4</v>
      </c>
      <c r="F675" s="2">
        <v>239</v>
      </c>
      <c r="G675" s="2" t="s">
        <v>15</v>
      </c>
      <c r="H675" s="2">
        <v>15078.63</v>
      </c>
      <c r="I675" s="2">
        <v>1</v>
      </c>
      <c r="J675" s="2" t="s">
        <v>13</v>
      </c>
      <c r="K675">
        <f>E675*0.01</f>
        <v>1.784</v>
      </c>
      <c r="L675" s="15">
        <f>F675*0.453592</f>
        <v>108.40848800000001</v>
      </c>
      <c r="M675" s="16">
        <f t="shared" si="10"/>
        <v>34.1</v>
      </c>
      <c r="N675" t="str">
        <f>IF(M675&lt;=18.5,"Underweight",IF(M675&lt;=24.9,"Healthy weight",IF(M675&lt;=29.9,"Over weight", "Obesity")))</f>
        <v>Obesity</v>
      </c>
    </row>
    <row r="676" spans="1:14" x14ac:dyDescent="0.2">
      <c r="A676" s="1" t="s">
        <v>976</v>
      </c>
      <c r="B676" s="2">
        <v>2020</v>
      </c>
      <c r="C676" s="2" t="s">
        <v>11</v>
      </c>
      <c r="D676" s="2">
        <v>22</v>
      </c>
      <c r="E676" s="2">
        <v>161.80000000000001</v>
      </c>
      <c r="F676" s="2">
        <v>197</v>
      </c>
      <c r="G676" s="2" t="s">
        <v>15</v>
      </c>
      <c r="H676" s="2">
        <v>674.33</v>
      </c>
      <c r="I676" s="2">
        <v>0</v>
      </c>
      <c r="J676" s="2" t="s">
        <v>16</v>
      </c>
      <c r="K676">
        <f>E676*0.01</f>
        <v>1.6180000000000001</v>
      </c>
      <c r="L676" s="15">
        <f>F676*0.453592</f>
        <v>89.357624000000001</v>
      </c>
      <c r="M676" s="16">
        <f t="shared" si="10"/>
        <v>34.1</v>
      </c>
      <c r="N676" t="str">
        <f>IF(M676&lt;=18.5,"Underweight",IF(M676&lt;=24.9,"Healthy weight",IF(M676&lt;=29.9,"Over weight", "Obesity")))</f>
        <v>Obesity</v>
      </c>
    </row>
    <row r="677" spans="1:14" x14ac:dyDescent="0.2">
      <c r="A677" s="1" t="s">
        <v>1019</v>
      </c>
      <c r="B677" s="2">
        <v>2020</v>
      </c>
      <c r="C677" s="2" t="s">
        <v>19</v>
      </c>
      <c r="D677" s="2">
        <v>32</v>
      </c>
      <c r="E677" s="2">
        <v>186.1</v>
      </c>
      <c r="F677" s="2">
        <v>260</v>
      </c>
      <c r="G677" s="2" t="s">
        <v>12</v>
      </c>
      <c r="H677" s="2">
        <v>5277.95</v>
      </c>
      <c r="I677" s="2">
        <v>3</v>
      </c>
      <c r="J677" s="2" t="s">
        <v>16</v>
      </c>
      <c r="K677">
        <f>E677*0.01</f>
        <v>1.861</v>
      </c>
      <c r="L677" s="15">
        <f>F677*0.453592</f>
        <v>117.93392</v>
      </c>
      <c r="M677" s="16">
        <f t="shared" si="10"/>
        <v>34.1</v>
      </c>
      <c r="N677" t="str">
        <f>IF(M677&lt;=18.5,"Underweight",IF(M677&lt;=24.9,"Healthy weight",IF(M677&lt;=29.9,"Over weight", "Obesity")))</f>
        <v>Obesity</v>
      </c>
    </row>
    <row r="678" spans="1:14" x14ac:dyDescent="0.2">
      <c r="A678" s="1" t="s">
        <v>1160</v>
      </c>
      <c r="B678" s="2">
        <v>2020</v>
      </c>
      <c r="C678" s="2" t="s">
        <v>11</v>
      </c>
      <c r="D678" s="2">
        <v>40</v>
      </c>
      <c r="E678" s="2">
        <v>178.3</v>
      </c>
      <c r="F678" s="2">
        <v>194</v>
      </c>
      <c r="G678" s="2" t="s">
        <v>15</v>
      </c>
      <c r="H678" s="2">
        <v>3161.78</v>
      </c>
      <c r="I678" s="2">
        <v>2</v>
      </c>
      <c r="J678" s="2" t="s">
        <v>16</v>
      </c>
      <c r="K678">
        <f>E678*0.01</f>
        <v>1.7830000000000001</v>
      </c>
      <c r="L678" s="15">
        <f>F678*0.453592</f>
        <v>87.996848</v>
      </c>
      <c r="M678" s="16">
        <f t="shared" si="10"/>
        <v>27.7</v>
      </c>
      <c r="N678" t="str">
        <f>IF(M678&lt;=18.5,"Underweight",IF(M678&lt;=24.9,"Healthy weight",IF(M678&lt;=29.9,"Over weight", "Obesity")))</f>
        <v>Over weight</v>
      </c>
    </row>
    <row r="679" spans="1:14" x14ac:dyDescent="0.2">
      <c r="A679" s="1" t="s">
        <v>1309</v>
      </c>
      <c r="B679" s="2">
        <v>2020</v>
      </c>
      <c r="C679" s="2" t="s">
        <v>26</v>
      </c>
      <c r="D679" s="2">
        <v>44</v>
      </c>
      <c r="E679" s="2">
        <v>167.2</v>
      </c>
      <c r="F679" s="2">
        <v>210</v>
      </c>
      <c r="G679" s="2" t="s">
        <v>12</v>
      </c>
      <c r="H679" s="2">
        <v>12754.16</v>
      </c>
      <c r="I679" s="2">
        <v>1</v>
      </c>
      <c r="J679" s="2" t="s">
        <v>16</v>
      </c>
      <c r="K679">
        <f>E679*0.01</f>
        <v>1.6719999999999999</v>
      </c>
      <c r="L679" s="15">
        <f>F679*0.453592</f>
        <v>95.254319999999993</v>
      </c>
      <c r="M679" s="16">
        <f t="shared" si="10"/>
        <v>34.1</v>
      </c>
      <c r="N679" t="str">
        <f>IF(M679&lt;=18.5,"Underweight",IF(M679&lt;=24.9,"Healthy weight",IF(M679&lt;=29.9,"Over weight", "Obesity")))</f>
        <v>Obesity</v>
      </c>
    </row>
    <row r="680" spans="1:14" x14ac:dyDescent="0.2">
      <c r="A680" s="1" t="s">
        <v>340</v>
      </c>
      <c r="B680" s="2">
        <v>2020</v>
      </c>
      <c r="C680" s="2" t="s">
        <v>26</v>
      </c>
      <c r="D680" s="2">
        <v>39</v>
      </c>
      <c r="E680" s="2">
        <v>176.5</v>
      </c>
      <c r="F680" s="2">
        <v>235</v>
      </c>
      <c r="G680" s="2" t="s">
        <v>12</v>
      </c>
      <c r="H680" s="2">
        <v>9839.67</v>
      </c>
      <c r="I680" s="2">
        <v>1</v>
      </c>
      <c r="J680" s="2" t="s">
        <v>16</v>
      </c>
      <c r="K680">
        <f>E680*0.01</f>
        <v>1.7650000000000001</v>
      </c>
      <c r="L680" s="15">
        <f>F680*0.453592</f>
        <v>106.59412</v>
      </c>
      <c r="M680" s="16">
        <f t="shared" si="10"/>
        <v>34.200000000000003</v>
      </c>
      <c r="N680" t="str">
        <f>IF(M680&lt;=18.5,"Underweight",IF(M680&lt;=24.9,"Healthy weight",IF(M680&lt;=29.9,"Over weight", "Obesity")))</f>
        <v>Obesity</v>
      </c>
    </row>
    <row r="681" spans="1:14" x14ac:dyDescent="0.2">
      <c r="A681" s="1" t="s">
        <v>552</v>
      </c>
      <c r="B681" s="2">
        <v>2020</v>
      </c>
      <c r="C681" s="2" t="s">
        <v>11</v>
      </c>
      <c r="D681" s="2">
        <v>40</v>
      </c>
      <c r="E681" s="2">
        <v>169.6</v>
      </c>
      <c r="F681" s="2">
        <v>217</v>
      </c>
      <c r="G681" s="2" t="s">
        <v>12</v>
      </c>
      <c r="H681" s="2">
        <v>12812.03</v>
      </c>
      <c r="I681" s="2">
        <v>1</v>
      </c>
      <c r="J681" s="2" t="s">
        <v>16</v>
      </c>
      <c r="K681">
        <f>E681*0.01</f>
        <v>1.696</v>
      </c>
      <c r="L681" s="15">
        <f>F681*0.453592</f>
        <v>98.429463999999996</v>
      </c>
      <c r="M681" s="16">
        <f t="shared" si="10"/>
        <v>34.200000000000003</v>
      </c>
      <c r="N681" t="str">
        <f>IF(M681&lt;=18.5,"Underweight",IF(M681&lt;=24.9,"Healthy weight",IF(M681&lt;=29.9,"Over weight", "Obesity")))</f>
        <v>Obesity</v>
      </c>
    </row>
    <row r="682" spans="1:14" x14ac:dyDescent="0.2">
      <c r="A682" s="1" t="s">
        <v>1009</v>
      </c>
      <c r="B682" s="2">
        <v>2020</v>
      </c>
      <c r="C682" s="2" t="s">
        <v>21</v>
      </c>
      <c r="D682" s="2">
        <v>25</v>
      </c>
      <c r="E682" s="2">
        <v>178.4</v>
      </c>
      <c r="F682" s="2">
        <v>240</v>
      </c>
      <c r="G682" s="2" t="s">
        <v>15</v>
      </c>
      <c r="H682" s="2">
        <v>23121.16</v>
      </c>
      <c r="I682" s="2">
        <v>0</v>
      </c>
      <c r="J682" s="2" t="s">
        <v>13</v>
      </c>
      <c r="K682">
        <f>E682*0.01</f>
        <v>1.784</v>
      </c>
      <c r="L682" s="15">
        <f>F682*0.453592</f>
        <v>108.86207999999999</v>
      </c>
      <c r="M682" s="16">
        <f t="shared" si="10"/>
        <v>34.200000000000003</v>
      </c>
      <c r="N682" t="str">
        <f>IF(M682&lt;=18.5,"Underweight",IF(M682&lt;=24.9,"Healthy weight",IF(M682&lt;=29.9,"Over weight", "Obesity")))</f>
        <v>Obesity</v>
      </c>
    </row>
    <row r="683" spans="1:14" x14ac:dyDescent="0.2">
      <c r="A683" s="1" t="s">
        <v>33</v>
      </c>
      <c r="B683" s="2">
        <v>2020</v>
      </c>
      <c r="C683" s="2" t="s">
        <v>19</v>
      </c>
      <c r="D683" s="2">
        <v>35</v>
      </c>
      <c r="E683" s="2">
        <v>168</v>
      </c>
      <c r="F683" s="2">
        <v>143</v>
      </c>
      <c r="G683" s="2" t="s">
        <v>12</v>
      </c>
      <c r="H683" s="2">
        <v>2835.57</v>
      </c>
      <c r="I683" s="2">
        <v>1</v>
      </c>
      <c r="J683" s="2" t="s">
        <v>16</v>
      </c>
      <c r="K683">
        <f>E683*0.01</f>
        <v>1.68</v>
      </c>
      <c r="L683" s="15">
        <f>F683*0.453592</f>
        <v>64.863656000000006</v>
      </c>
      <c r="M683" s="16">
        <f t="shared" si="10"/>
        <v>23</v>
      </c>
      <c r="N683" t="str">
        <f>IF(M683&lt;=18.5,"Underweight",IF(M683&lt;=24.9,"Healthy weight",IF(M683&lt;=29.9,"Over weight", "Obesity")))</f>
        <v>Healthy weight</v>
      </c>
    </row>
    <row r="684" spans="1:14" x14ac:dyDescent="0.2">
      <c r="A684" s="1" t="s">
        <v>1224</v>
      </c>
      <c r="B684" s="2">
        <v>2020</v>
      </c>
      <c r="C684" s="2" t="s">
        <v>19</v>
      </c>
      <c r="D684" s="2">
        <v>24</v>
      </c>
      <c r="E684" s="2">
        <v>171.3</v>
      </c>
      <c r="F684" s="2">
        <v>221</v>
      </c>
      <c r="G684" s="2" t="s">
        <v>12</v>
      </c>
      <c r="H684" s="2">
        <v>18479.560000000001</v>
      </c>
      <c r="I684" s="2">
        <v>0</v>
      </c>
      <c r="J684" s="2" t="s">
        <v>13</v>
      </c>
      <c r="K684">
        <f>E684*0.01</f>
        <v>1.7130000000000001</v>
      </c>
      <c r="L684" s="15">
        <f>F684*0.453592</f>
        <v>100.243832</v>
      </c>
      <c r="M684" s="16">
        <f t="shared" si="10"/>
        <v>34.200000000000003</v>
      </c>
      <c r="N684" t="str">
        <f>IF(M684&lt;=18.5,"Underweight",IF(M684&lt;=24.9,"Healthy weight",IF(M684&lt;=29.9,"Over weight", "Obesity")))</f>
        <v>Obesity</v>
      </c>
    </row>
    <row r="685" spans="1:14" x14ac:dyDescent="0.2">
      <c r="A685" s="1" t="s">
        <v>732</v>
      </c>
      <c r="B685" s="2">
        <v>2020</v>
      </c>
      <c r="C685" s="2" t="s">
        <v>11</v>
      </c>
      <c r="D685" s="2">
        <v>38</v>
      </c>
      <c r="E685" s="2">
        <v>166.9</v>
      </c>
      <c r="F685" s="2">
        <v>170</v>
      </c>
      <c r="G685" s="2" t="s">
        <v>15</v>
      </c>
      <c r="H685" s="2">
        <v>4301.24</v>
      </c>
      <c r="I685" s="2">
        <v>1</v>
      </c>
      <c r="J685" s="2" t="s">
        <v>16</v>
      </c>
      <c r="K685">
        <f>E685*0.01</f>
        <v>1.669</v>
      </c>
      <c r="L685" s="15">
        <f>F685*0.453592</f>
        <v>77.110640000000004</v>
      </c>
      <c r="M685" s="16">
        <f t="shared" si="10"/>
        <v>27.7</v>
      </c>
      <c r="N685" t="str">
        <f>IF(M685&lt;=18.5,"Underweight",IF(M685&lt;=24.9,"Healthy weight",IF(M685&lt;=29.9,"Over weight", "Obesity")))</f>
        <v>Over weight</v>
      </c>
    </row>
    <row r="686" spans="1:14" x14ac:dyDescent="0.2">
      <c r="A686" s="1" t="s">
        <v>1239</v>
      </c>
      <c r="B686" s="2">
        <v>2020</v>
      </c>
      <c r="C686" s="2" t="s">
        <v>11</v>
      </c>
      <c r="D686" s="2">
        <v>43</v>
      </c>
      <c r="E686" s="2">
        <v>160.30000000000001</v>
      </c>
      <c r="F686" s="2">
        <v>194</v>
      </c>
      <c r="G686" s="2" t="s">
        <v>15</v>
      </c>
      <c r="H686" s="2">
        <v>6549.89</v>
      </c>
      <c r="I686" s="2">
        <v>0</v>
      </c>
      <c r="J686" s="2" t="s">
        <v>16</v>
      </c>
      <c r="K686">
        <f>E686*0.01</f>
        <v>1.6030000000000002</v>
      </c>
      <c r="L686" s="15">
        <f>F686*0.453592</f>
        <v>87.996848</v>
      </c>
      <c r="M686" s="16">
        <f t="shared" si="10"/>
        <v>34.200000000000003</v>
      </c>
      <c r="N686" t="str">
        <f>IF(M686&lt;=18.5,"Underweight",IF(M686&lt;=24.9,"Healthy weight",IF(M686&lt;=29.9,"Over weight", "Obesity")))</f>
        <v>Obesity</v>
      </c>
    </row>
    <row r="687" spans="1:14" x14ac:dyDescent="0.2">
      <c r="A687" s="1" t="s">
        <v>846</v>
      </c>
      <c r="B687" s="2">
        <v>2020</v>
      </c>
      <c r="C687" s="2" t="s">
        <v>11</v>
      </c>
      <c r="D687" s="2">
        <v>38</v>
      </c>
      <c r="E687" s="2">
        <v>166.9</v>
      </c>
      <c r="F687" s="2">
        <v>170</v>
      </c>
      <c r="G687" s="2" t="s">
        <v>15</v>
      </c>
      <c r="H687" s="2">
        <v>4024.47</v>
      </c>
      <c r="I687" s="2">
        <v>2</v>
      </c>
      <c r="J687" s="2" t="s">
        <v>16</v>
      </c>
      <c r="K687">
        <f>E687*0.01</f>
        <v>1.669</v>
      </c>
      <c r="L687" s="15">
        <f>F687*0.453592</f>
        <v>77.110640000000004</v>
      </c>
      <c r="M687" s="16">
        <f t="shared" si="10"/>
        <v>27.7</v>
      </c>
      <c r="N687" t="str">
        <f>IF(M687&lt;=18.5,"Underweight",IF(M687&lt;=24.9,"Healthy weight",IF(M687&lt;=29.9,"Over weight", "Obesity")))</f>
        <v>Over weight</v>
      </c>
    </row>
    <row r="688" spans="1:14" x14ac:dyDescent="0.2">
      <c r="A688" s="1" t="s">
        <v>953</v>
      </c>
      <c r="B688" s="2">
        <v>2020</v>
      </c>
      <c r="C688" s="2" t="s">
        <v>19</v>
      </c>
      <c r="D688" s="2">
        <v>27</v>
      </c>
      <c r="E688" s="2">
        <v>164.4</v>
      </c>
      <c r="F688" s="2">
        <v>165</v>
      </c>
      <c r="G688" s="2" t="s">
        <v>15</v>
      </c>
      <c r="H688" s="2">
        <v>1270.6099999999999</v>
      </c>
      <c r="I688" s="2">
        <v>0</v>
      </c>
      <c r="J688" s="2" t="s">
        <v>16</v>
      </c>
      <c r="K688">
        <f>E688*0.01</f>
        <v>1.6440000000000001</v>
      </c>
      <c r="L688" s="15">
        <f>F688*0.453592</f>
        <v>74.842680000000001</v>
      </c>
      <c r="M688" s="16">
        <f t="shared" si="10"/>
        <v>27.7</v>
      </c>
      <c r="N688" t="str">
        <f>IF(M688&lt;=18.5,"Underweight",IF(M688&lt;=24.9,"Healthy weight",IF(M688&lt;=29.9,"Over weight", "Obesity")))</f>
        <v>Over weight</v>
      </c>
    </row>
    <row r="689" spans="1:14" x14ac:dyDescent="0.2">
      <c r="A689" s="1" t="s">
        <v>1374</v>
      </c>
      <c r="B689" s="2">
        <v>2020</v>
      </c>
      <c r="C689" s="2" t="s">
        <v>26</v>
      </c>
      <c r="D689" s="2">
        <v>21</v>
      </c>
      <c r="E689" s="2">
        <v>145.9</v>
      </c>
      <c r="F689" s="2">
        <v>130</v>
      </c>
      <c r="G689" s="2" t="s">
        <v>15</v>
      </c>
      <c r="H689" s="2">
        <v>1563.1</v>
      </c>
      <c r="I689" s="2">
        <v>0</v>
      </c>
      <c r="J689" s="2" t="s">
        <v>16</v>
      </c>
      <c r="K689">
        <f>E689*0.01</f>
        <v>1.4590000000000001</v>
      </c>
      <c r="L689" s="15">
        <f>F689*0.453592</f>
        <v>58.96696</v>
      </c>
      <c r="M689" s="16">
        <f t="shared" si="10"/>
        <v>27.7</v>
      </c>
      <c r="N689" t="str">
        <f>IF(M689&lt;=18.5,"Underweight",IF(M689&lt;=24.9,"Healthy weight",IF(M689&lt;=29.9,"Over weight", "Obesity")))</f>
        <v>Over weight</v>
      </c>
    </row>
    <row r="690" spans="1:14" x14ac:dyDescent="0.2">
      <c r="A690" s="1" t="s">
        <v>1364</v>
      </c>
      <c r="B690" s="2">
        <v>2020</v>
      </c>
      <c r="C690" s="2" t="s">
        <v>11</v>
      </c>
      <c r="D690" s="2">
        <v>37</v>
      </c>
      <c r="E690" s="2">
        <v>174</v>
      </c>
      <c r="F690" s="2">
        <v>228</v>
      </c>
      <c r="G690" s="2" t="s">
        <v>15</v>
      </c>
      <c r="H690" s="2">
        <v>4421</v>
      </c>
      <c r="I690" s="2">
        <v>0</v>
      </c>
      <c r="J690" s="2" t="s">
        <v>16</v>
      </c>
      <c r="K690">
        <f>E690*0.01</f>
        <v>1.74</v>
      </c>
      <c r="L690" s="15">
        <f>F690*0.453592</f>
        <v>103.418976</v>
      </c>
      <c r="M690" s="16">
        <f t="shared" si="10"/>
        <v>34.200000000000003</v>
      </c>
      <c r="N690" t="str">
        <f>IF(M690&lt;=18.5,"Underweight",IF(M690&lt;=24.9,"Healthy weight",IF(M690&lt;=29.9,"Over weight", "Obesity")))</f>
        <v>Obesity</v>
      </c>
    </row>
    <row r="691" spans="1:14" x14ac:dyDescent="0.2">
      <c r="A691" s="1" t="s">
        <v>173</v>
      </c>
      <c r="B691" s="2">
        <v>2020</v>
      </c>
      <c r="C691" s="2" t="s">
        <v>11</v>
      </c>
      <c r="D691" s="2">
        <v>35</v>
      </c>
      <c r="E691" s="2">
        <v>177.3</v>
      </c>
      <c r="F691" s="2">
        <v>192</v>
      </c>
      <c r="G691" s="2" t="s">
        <v>15</v>
      </c>
      <c r="H691" s="2">
        <v>4002.56</v>
      </c>
      <c r="I691" s="2">
        <v>1</v>
      </c>
      <c r="J691" s="2" t="s">
        <v>16</v>
      </c>
      <c r="K691">
        <f>E691*0.01</f>
        <v>1.7730000000000001</v>
      </c>
      <c r="L691" s="15">
        <f>F691*0.453592</f>
        <v>87.089663999999999</v>
      </c>
      <c r="M691" s="16">
        <f t="shared" si="10"/>
        <v>27.7</v>
      </c>
      <c r="N691" t="str">
        <f>IF(M691&lt;=18.5,"Underweight",IF(M691&lt;=24.9,"Healthy weight",IF(M691&lt;=29.9,"Over weight", "Obesity")))</f>
        <v>Over weight</v>
      </c>
    </row>
    <row r="692" spans="1:14" x14ac:dyDescent="0.2">
      <c r="A692" s="1" t="s">
        <v>151</v>
      </c>
      <c r="B692" s="2">
        <v>2020</v>
      </c>
      <c r="C692" s="2" t="s">
        <v>21</v>
      </c>
      <c r="D692" s="2">
        <v>22</v>
      </c>
      <c r="E692" s="2">
        <v>178.2</v>
      </c>
      <c r="F692" s="2">
        <v>240</v>
      </c>
      <c r="G692" s="2" t="s">
        <v>12</v>
      </c>
      <c r="H692" s="2">
        <v>12296.85</v>
      </c>
      <c r="I692" s="2">
        <v>0</v>
      </c>
      <c r="J692" s="2" t="s">
        <v>16</v>
      </c>
      <c r="K692">
        <f>E692*0.01</f>
        <v>1.782</v>
      </c>
      <c r="L692" s="15">
        <f>F692*0.453592</f>
        <v>108.86207999999999</v>
      </c>
      <c r="M692" s="16">
        <f t="shared" si="10"/>
        <v>34.299999999999997</v>
      </c>
      <c r="N692" t="str">
        <f>IF(M692&lt;=18.5,"Underweight",IF(M692&lt;=24.9,"Healthy weight",IF(M692&lt;=29.9,"Over weight", "Obesity")))</f>
        <v>Obesity</v>
      </c>
    </row>
    <row r="693" spans="1:14" x14ac:dyDescent="0.2">
      <c r="A693" s="1" t="s">
        <v>539</v>
      </c>
      <c r="B693" s="2">
        <v>2020</v>
      </c>
      <c r="C693" s="2" t="s">
        <v>26</v>
      </c>
      <c r="D693" s="2">
        <v>31</v>
      </c>
      <c r="E693" s="2">
        <v>178.4</v>
      </c>
      <c r="F693" s="2">
        <v>241</v>
      </c>
      <c r="G693" s="2" t="s">
        <v>12</v>
      </c>
      <c r="H693" s="2">
        <v>6229.89</v>
      </c>
      <c r="I693" s="2">
        <v>2</v>
      </c>
      <c r="J693" s="2" t="s">
        <v>16</v>
      </c>
      <c r="K693">
        <f>E693*0.01</f>
        <v>1.784</v>
      </c>
      <c r="L693" s="15">
        <f>F693*0.453592</f>
        <v>109.31567199999999</v>
      </c>
      <c r="M693" s="16">
        <f t="shared" si="10"/>
        <v>34.299999999999997</v>
      </c>
      <c r="N693" t="str">
        <f>IF(M693&lt;=18.5,"Underweight",IF(M693&lt;=24.9,"Healthy weight",IF(M693&lt;=29.9,"Over weight", "Obesity")))</f>
        <v>Obesity</v>
      </c>
    </row>
    <row r="694" spans="1:14" x14ac:dyDescent="0.2">
      <c r="A694" s="1" t="s">
        <v>1186</v>
      </c>
      <c r="B694" s="2">
        <v>2020</v>
      </c>
      <c r="C694" s="2" t="s">
        <v>19</v>
      </c>
      <c r="D694" s="2">
        <v>32</v>
      </c>
      <c r="E694" s="2">
        <v>180.4</v>
      </c>
      <c r="F694" s="2">
        <v>246</v>
      </c>
      <c r="G694" s="2" t="s">
        <v>12</v>
      </c>
      <c r="H694" s="2">
        <v>7364.79</v>
      </c>
      <c r="I694" s="2">
        <v>2</v>
      </c>
      <c r="J694" s="2" t="s">
        <v>13</v>
      </c>
      <c r="K694">
        <f>E694*0.01</f>
        <v>1.804</v>
      </c>
      <c r="L694" s="15">
        <f>F694*0.453592</f>
        <v>111.58363199999999</v>
      </c>
      <c r="M694" s="16">
        <f t="shared" si="10"/>
        <v>34.299999999999997</v>
      </c>
      <c r="N694" t="str">
        <f>IF(M694&lt;=18.5,"Underweight",IF(M694&lt;=24.9,"Healthy weight",IF(M694&lt;=29.9,"Over weight", "Obesity")))</f>
        <v>Obesity</v>
      </c>
    </row>
    <row r="695" spans="1:14" x14ac:dyDescent="0.2">
      <c r="A695" s="1" t="s">
        <v>1339</v>
      </c>
      <c r="B695" s="2">
        <v>2020</v>
      </c>
      <c r="C695" s="2" t="s">
        <v>21</v>
      </c>
      <c r="D695" s="2">
        <v>46</v>
      </c>
      <c r="E695" s="2">
        <v>161</v>
      </c>
      <c r="F695" s="2">
        <v>196</v>
      </c>
      <c r="G695" s="2" t="s">
        <v>15</v>
      </c>
      <c r="H695" s="2">
        <v>7080.69</v>
      </c>
      <c r="I695" s="2">
        <v>2</v>
      </c>
      <c r="J695" s="2" t="s">
        <v>16</v>
      </c>
      <c r="K695">
        <f>E695*0.01</f>
        <v>1.61</v>
      </c>
      <c r="L695" s="15">
        <f>F695*0.453592</f>
        <v>88.904032000000001</v>
      </c>
      <c r="M695" s="16">
        <f t="shared" si="10"/>
        <v>34.299999999999997</v>
      </c>
      <c r="N695" t="str">
        <f>IF(M695&lt;=18.5,"Underweight",IF(M695&lt;=24.9,"Healthy weight",IF(M695&lt;=29.9,"Over weight", "Obesity")))</f>
        <v>Obesity</v>
      </c>
    </row>
    <row r="696" spans="1:14" x14ac:dyDescent="0.2">
      <c r="A696" s="1" t="s">
        <v>1355</v>
      </c>
      <c r="B696" s="2">
        <v>2020</v>
      </c>
      <c r="C696" s="2" t="s">
        <v>11</v>
      </c>
      <c r="D696" s="2">
        <v>43</v>
      </c>
      <c r="E696" s="2">
        <v>176</v>
      </c>
      <c r="F696" s="2">
        <v>234</v>
      </c>
      <c r="G696" s="2" t="s">
        <v>15</v>
      </c>
      <c r="H696" s="2">
        <v>7472.5</v>
      </c>
      <c r="I696" s="2">
        <v>0</v>
      </c>
      <c r="J696" s="2" t="s">
        <v>16</v>
      </c>
      <c r="K696">
        <f>E696*0.01</f>
        <v>1.76</v>
      </c>
      <c r="L696" s="15">
        <f>F696*0.453592</f>
        <v>106.140528</v>
      </c>
      <c r="M696" s="16">
        <f t="shared" si="10"/>
        <v>34.299999999999997</v>
      </c>
      <c r="N696" t="str">
        <f>IF(M696&lt;=18.5,"Underweight",IF(M696&lt;=24.9,"Healthy weight",IF(M696&lt;=29.9,"Over weight", "Obesity")))</f>
        <v>Obesity</v>
      </c>
    </row>
    <row r="697" spans="1:14" x14ac:dyDescent="0.2">
      <c r="A697" s="1" t="s">
        <v>20</v>
      </c>
      <c r="B697" s="2">
        <v>2020</v>
      </c>
      <c r="C697" s="2" t="s">
        <v>21</v>
      </c>
      <c r="D697" s="2">
        <v>26</v>
      </c>
      <c r="E697" s="2">
        <v>174.1</v>
      </c>
      <c r="F697" s="2">
        <v>230</v>
      </c>
      <c r="G697" s="2" t="s">
        <v>15</v>
      </c>
      <c r="H697" s="2">
        <v>836.99</v>
      </c>
      <c r="I697" s="2">
        <v>0</v>
      </c>
      <c r="J697" s="2" t="s">
        <v>16</v>
      </c>
      <c r="K697">
        <f>E697*0.01</f>
        <v>1.7409999999999999</v>
      </c>
      <c r="L697" s="15">
        <f>F697*0.453592</f>
        <v>104.32616</v>
      </c>
      <c r="M697" s="16">
        <f t="shared" si="10"/>
        <v>34.4</v>
      </c>
      <c r="N697" t="str">
        <f>IF(M697&lt;=18.5,"Underweight",IF(M697&lt;=24.9,"Healthy weight",IF(M697&lt;=29.9,"Over weight", "Obesity")))</f>
        <v>Obesity</v>
      </c>
    </row>
    <row r="698" spans="1:14" x14ac:dyDescent="0.2">
      <c r="A698" s="1" t="s">
        <v>165</v>
      </c>
      <c r="B698" s="2">
        <v>2020</v>
      </c>
      <c r="C698" s="2" t="s">
        <v>21</v>
      </c>
      <c r="D698" s="2">
        <v>25</v>
      </c>
      <c r="E698" s="2">
        <v>174.9</v>
      </c>
      <c r="F698" s="2">
        <v>232</v>
      </c>
      <c r="G698" s="2" t="s">
        <v>15</v>
      </c>
      <c r="H698" s="2">
        <v>9574.65</v>
      </c>
      <c r="I698" s="2">
        <v>0</v>
      </c>
      <c r="J698" s="2" t="s">
        <v>13</v>
      </c>
      <c r="K698">
        <f>E698*0.01</f>
        <v>1.7490000000000001</v>
      </c>
      <c r="L698" s="15">
        <f>F698*0.453592</f>
        <v>105.233344</v>
      </c>
      <c r="M698" s="16">
        <f t="shared" si="10"/>
        <v>34.4</v>
      </c>
      <c r="N698" t="str">
        <f>IF(M698&lt;=18.5,"Underweight",IF(M698&lt;=24.9,"Healthy weight",IF(M698&lt;=29.9,"Over weight", "Obesity")))</f>
        <v>Obesity</v>
      </c>
    </row>
    <row r="699" spans="1:14" x14ac:dyDescent="0.2">
      <c r="A699" s="1" t="s">
        <v>1304</v>
      </c>
      <c r="B699" s="2">
        <v>2020</v>
      </c>
      <c r="C699" s="2" t="s">
        <v>11</v>
      </c>
      <c r="D699" s="2">
        <v>35</v>
      </c>
      <c r="E699" s="2">
        <v>168</v>
      </c>
      <c r="F699" s="2">
        <v>143</v>
      </c>
      <c r="G699" s="2" t="s">
        <v>12</v>
      </c>
      <c r="H699" s="2">
        <v>2568.3200000000002</v>
      </c>
      <c r="I699" s="2">
        <v>1</v>
      </c>
      <c r="J699" s="2" t="s">
        <v>16</v>
      </c>
      <c r="K699">
        <f>E699*0.01</f>
        <v>1.68</v>
      </c>
      <c r="L699" s="15">
        <f>F699*0.453592</f>
        <v>64.863656000000006</v>
      </c>
      <c r="M699" s="16">
        <f t="shared" si="10"/>
        <v>23</v>
      </c>
      <c r="N699" t="str">
        <f>IF(M699&lt;=18.5,"Underweight",IF(M699&lt;=24.9,"Healthy weight",IF(M699&lt;=29.9,"Over weight", "Obesity")))</f>
        <v>Healthy weight</v>
      </c>
    </row>
    <row r="700" spans="1:14" x14ac:dyDescent="0.2">
      <c r="A700" s="1" t="s">
        <v>581</v>
      </c>
      <c r="B700" s="2">
        <v>2020</v>
      </c>
      <c r="C700" s="2" t="s">
        <v>21</v>
      </c>
      <c r="D700" s="2">
        <v>40</v>
      </c>
      <c r="E700" s="2">
        <v>160.30000000000001</v>
      </c>
      <c r="F700" s="2">
        <v>157</v>
      </c>
      <c r="G700" s="2" t="s">
        <v>12</v>
      </c>
      <c r="H700" s="2">
        <v>6692.9</v>
      </c>
      <c r="I700" s="2">
        <v>1</v>
      </c>
      <c r="J700" s="2" t="s">
        <v>16</v>
      </c>
      <c r="K700">
        <f>E700*0.01</f>
        <v>1.6030000000000002</v>
      </c>
      <c r="L700" s="15">
        <f>F700*0.453592</f>
        <v>71.213943999999998</v>
      </c>
      <c r="M700" s="16">
        <f t="shared" si="10"/>
        <v>27.7</v>
      </c>
      <c r="N700" t="str">
        <f>IF(M700&lt;=18.5,"Underweight",IF(M700&lt;=24.9,"Healthy weight",IF(M700&lt;=29.9,"Over weight", "Obesity")))</f>
        <v>Over weight</v>
      </c>
    </row>
    <row r="701" spans="1:14" x14ac:dyDescent="0.2">
      <c r="A701" s="1" t="s">
        <v>207</v>
      </c>
      <c r="B701" s="2">
        <v>2020</v>
      </c>
      <c r="C701" s="2" t="s">
        <v>11</v>
      </c>
      <c r="D701" s="2">
        <v>42</v>
      </c>
      <c r="E701" s="2">
        <v>184</v>
      </c>
      <c r="F701" s="2">
        <v>257</v>
      </c>
      <c r="G701" s="2" t="s">
        <v>15</v>
      </c>
      <c r="H701" s="2">
        <v>16327.13</v>
      </c>
      <c r="I701" s="2">
        <v>2</v>
      </c>
      <c r="J701" s="2" t="s">
        <v>13</v>
      </c>
      <c r="K701">
        <f>E701*0.01</f>
        <v>1.84</v>
      </c>
      <c r="L701" s="15">
        <f>F701*0.453592</f>
        <v>116.573144</v>
      </c>
      <c r="M701" s="16">
        <f t="shared" si="10"/>
        <v>34.4</v>
      </c>
      <c r="N701" t="str">
        <f>IF(M701&lt;=18.5,"Underweight",IF(M701&lt;=24.9,"Healthy weight",IF(M701&lt;=29.9,"Over weight", "Obesity")))</f>
        <v>Obesity</v>
      </c>
    </row>
    <row r="702" spans="1:14" x14ac:dyDescent="0.2">
      <c r="A702" s="1" t="s">
        <v>380</v>
      </c>
      <c r="B702" s="2">
        <v>2020</v>
      </c>
      <c r="C702" s="2" t="s">
        <v>19</v>
      </c>
      <c r="D702" s="2">
        <v>27</v>
      </c>
      <c r="E702" s="2">
        <v>182.4</v>
      </c>
      <c r="F702" s="2">
        <v>169</v>
      </c>
      <c r="G702" s="2" t="s">
        <v>15</v>
      </c>
      <c r="H702" s="2">
        <v>8378.7999999999993</v>
      </c>
      <c r="I702" s="2">
        <v>0</v>
      </c>
      <c r="J702" s="2" t="s">
        <v>13</v>
      </c>
      <c r="K702">
        <f>E702*0.01</f>
        <v>1.8240000000000001</v>
      </c>
      <c r="L702" s="15">
        <f>F702*0.453592</f>
        <v>76.657048000000003</v>
      </c>
      <c r="M702" s="16">
        <f t="shared" si="10"/>
        <v>23</v>
      </c>
      <c r="N702" t="str">
        <f>IF(M702&lt;=18.5,"Underweight",IF(M702&lt;=24.9,"Healthy weight",IF(M702&lt;=29.9,"Over weight", "Obesity")))</f>
        <v>Healthy weight</v>
      </c>
    </row>
    <row r="703" spans="1:14" x14ac:dyDescent="0.2">
      <c r="A703" s="1" t="s">
        <v>1157</v>
      </c>
      <c r="B703" s="2">
        <v>2020</v>
      </c>
      <c r="C703" s="2" t="s">
        <v>11</v>
      </c>
      <c r="D703" s="2">
        <v>40</v>
      </c>
      <c r="E703" s="2">
        <v>163.6</v>
      </c>
      <c r="F703" s="2">
        <v>136</v>
      </c>
      <c r="G703" s="2" t="s">
        <v>15</v>
      </c>
      <c r="H703" s="2">
        <v>5639</v>
      </c>
      <c r="I703" s="2">
        <v>1</v>
      </c>
      <c r="J703" s="2" t="s">
        <v>16</v>
      </c>
      <c r="K703">
        <f>E703*0.01</f>
        <v>1.6359999999999999</v>
      </c>
      <c r="L703" s="15">
        <f>F703*0.453592</f>
        <v>61.688512000000003</v>
      </c>
      <c r="M703" s="16">
        <f t="shared" si="10"/>
        <v>23</v>
      </c>
      <c r="N703" t="str">
        <f>IF(M703&lt;=18.5,"Underweight",IF(M703&lt;=24.9,"Healthy weight",IF(M703&lt;=29.9,"Over weight", "Obesity")))</f>
        <v>Healthy weight</v>
      </c>
    </row>
    <row r="704" spans="1:14" x14ac:dyDescent="0.2">
      <c r="A704" s="1" t="s">
        <v>604</v>
      </c>
      <c r="B704" s="2">
        <v>2020</v>
      </c>
      <c r="C704" s="2" t="s">
        <v>19</v>
      </c>
      <c r="D704" s="2">
        <v>27</v>
      </c>
      <c r="E704" s="2">
        <v>174</v>
      </c>
      <c r="F704" s="2">
        <v>185</v>
      </c>
      <c r="G704" s="2" t="s">
        <v>12</v>
      </c>
      <c r="H704" s="2">
        <v>934.96</v>
      </c>
      <c r="I704" s="2">
        <v>0</v>
      </c>
      <c r="J704" s="2" t="s">
        <v>16</v>
      </c>
      <c r="K704">
        <f>E704*0.01</f>
        <v>1.74</v>
      </c>
      <c r="L704" s="15">
        <f>F704*0.453592</f>
        <v>83.914519999999996</v>
      </c>
      <c r="M704" s="16">
        <f t="shared" si="10"/>
        <v>27.7</v>
      </c>
      <c r="N704" t="str">
        <f>IF(M704&lt;=18.5,"Underweight",IF(M704&lt;=24.9,"Healthy weight",IF(M704&lt;=29.9,"Over weight", "Obesity")))</f>
        <v>Over weight</v>
      </c>
    </row>
    <row r="705" spans="1:14" x14ac:dyDescent="0.2">
      <c r="A705" s="1" t="s">
        <v>435</v>
      </c>
      <c r="B705" s="2">
        <v>2020</v>
      </c>
      <c r="C705" s="2" t="s">
        <v>21</v>
      </c>
      <c r="D705" s="2">
        <v>34</v>
      </c>
      <c r="E705" s="2">
        <v>178.6</v>
      </c>
      <c r="F705" s="2">
        <v>242</v>
      </c>
      <c r="G705" s="2" t="s">
        <v>15</v>
      </c>
      <c r="H705" s="2">
        <v>25160.97</v>
      </c>
      <c r="I705" s="2">
        <v>2</v>
      </c>
      <c r="J705" s="2" t="s">
        <v>16</v>
      </c>
      <c r="K705">
        <f>E705*0.01</f>
        <v>1.786</v>
      </c>
      <c r="L705" s="15">
        <f>F705*0.453592</f>
        <v>109.76926399999999</v>
      </c>
      <c r="M705" s="16">
        <f t="shared" si="10"/>
        <v>34.4</v>
      </c>
      <c r="N705" t="str">
        <f>IF(M705&lt;=18.5,"Underweight",IF(M705&lt;=24.9,"Healthy weight",IF(M705&lt;=29.9,"Over weight", "Obesity")))</f>
        <v>Obesity</v>
      </c>
    </row>
    <row r="706" spans="1:14" x14ac:dyDescent="0.2">
      <c r="A706" s="1" t="s">
        <v>555</v>
      </c>
      <c r="B706" s="2">
        <v>2020</v>
      </c>
      <c r="C706" s="2" t="s">
        <v>11</v>
      </c>
      <c r="D706" s="2">
        <v>44</v>
      </c>
      <c r="E706" s="2">
        <v>172.3</v>
      </c>
      <c r="F706" s="2">
        <v>225</v>
      </c>
      <c r="G706" s="2" t="s">
        <v>15</v>
      </c>
      <c r="H706" s="2">
        <v>37501.51</v>
      </c>
      <c r="I706" s="2">
        <v>0</v>
      </c>
      <c r="J706" s="2" t="s">
        <v>13</v>
      </c>
      <c r="K706">
        <f>E706*0.01</f>
        <v>1.7230000000000001</v>
      </c>
      <c r="L706" s="15">
        <f>F706*0.453592</f>
        <v>102.0582</v>
      </c>
      <c r="M706" s="16">
        <f t="shared" si="10"/>
        <v>34.4</v>
      </c>
      <c r="N706" t="str">
        <f>IF(M706&lt;=18.5,"Underweight",IF(M706&lt;=24.9,"Healthy weight",IF(M706&lt;=29.9,"Over weight", "Obesity")))</f>
        <v>Obesity</v>
      </c>
    </row>
    <row r="707" spans="1:14" x14ac:dyDescent="0.2">
      <c r="A707" s="1" t="s">
        <v>680</v>
      </c>
      <c r="B707" s="2">
        <v>2020</v>
      </c>
      <c r="C707" s="2" t="s">
        <v>21</v>
      </c>
      <c r="D707" s="2">
        <v>29</v>
      </c>
      <c r="E707" s="2">
        <v>172.1</v>
      </c>
      <c r="F707" s="2">
        <v>181</v>
      </c>
      <c r="G707" s="2" t="s">
        <v>12</v>
      </c>
      <c r="H707" s="2">
        <v>8240.18</v>
      </c>
      <c r="I707" s="2">
        <v>2</v>
      </c>
      <c r="J707" s="2" t="s">
        <v>16</v>
      </c>
      <c r="K707">
        <f>E707*0.01</f>
        <v>1.7210000000000001</v>
      </c>
      <c r="L707" s="15">
        <f>F707*0.453592</f>
        <v>82.100151999999994</v>
      </c>
      <c r="M707" s="16">
        <f t="shared" ref="M707:M770" si="11">ROUND(L707/(K707^2),1)</f>
        <v>27.7</v>
      </c>
      <c r="N707" t="str">
        <f>IF(M707&lt;=18.5,"Underweight",IF(M707&lt;=24.9,"Healthy weight",IF(M707&lt;=29.9,"Over weight", "Obesity")))</f>
        <v>Over weight</v>
      </c>
    </row>
    <row r="708" spans="1:14" x14ac:dyDescent="0.2">
      <c r="A708" s="1" t="s">
        <v>320</v>
      </c>
      <c r="B708" s="2">
        <v>2020</v>
      </c>
      <c r="C708" s="2" t="s">
        <v>11</v>
      </c>
      <c r="D708" s="2">
        <v>28</v>
      </c>
      <c r="E708" s="2">
        <v>155.6</v>
      </c>
      <c r="F708" s="2">
        <v>148</v>
      </c>
      <c r="G708" s="2" t="s">
        <v>12</v>
      </c>
      <c r="H708" s="2">
        <v>1631.45</v>
      </c>
      <c r="I708" s="2">
        <v>2</v>
      </c>
      <c r="J708" s="2" t="s">
        <v>16</v>
      </c>
      <c r="K708">
        <f>E708*0.01</f>
        <v>1.556</v>
      </c>
      <c r="L708" s="15">
        <f>F708*0.453592</f>
        <v>67.131615999999994</v>
      </c>
      <c r="M708" s="16">
        <f t="shared" si="11"/>
        <v>27.7</v>
      </c>
      <c r="N708" t="str">
        <f>IF(M708&lt;=18.5,"Underweight",IF(M708&lt;=24.9,"Healthy weight",IF(M708&lt;=29.9,"Over weight", "Obesity")))</f>
        <v>Over weight</v>
      </c>
    </row>
    <row r="709" spans="1:14" x14ac:dyDescent="0.2">
      <c r="A709" s="1" t="s">
        <v>588</v>
      </c>
      <c r="B709" s="2">
        <v>2020</v>
      </c>
      <c r="C709" s="2" t="s">
        <v>19</v>
      </c>
      <c r="D709" s="2">
        <v>24</v>
      </c>
      <c r="E709" s="2">
        <v>158.30000000000001</v>
      </c>
      <c r="F709" s="2">
        <v>190</v>
      </c>
      <c r="G709" s="2" t="s">
        <v>15</v>
      </c>
      <c r="H709" s="2">
        <v>14140.64</v>
      </c>
      <c r="I709" s="2">
        <v>1</v>
      </c>
      <c r="J709" s="2" t="s">
        <v>16</v>
      </c>
      <c r="K709">
        <f>E709*0.01</f>
        <v>1.5830000000000002</v>
      </c>
      <c r="L709" s="15">
        <f>F709*0.453592</f>
        <v>86.182479999999998</v>
      </c>
      <c r="M709" s="16">
        <f t="shared" si="11"/>
        <v>34.4</v>
      </c>
      <c r="N709" t="str">
        <f>IF(M709&lt;=18.5,"Underweight",IF(M709&lt;=24.9,"Healthy weight",IF(M709&lt;=29.9,"Over weight", "Obesity")))</f>
        <v>Obesity</v>
      </c>
    </row>
    <row r="710" spans="1:14" x14ac:dyDescent="0.2">
      <c r="A710" s="1" t="s">
        <v>874</v>
      </c>
      <c r="B710" s="2">
        <v>2020</v>
      </c>
      <c r="C710" s="2" t="s">
        <v>19</v>
      </c>
      <c r="D710" s="2">
        <v>26</v>
      </c>
      <c r="E710" s="2">
        <v>156.80000000000001</v>
      </c>
      <c r="F710" s="2">
        <v>125</v>
      </c>
      <c r="G710" s="2" t="s">
        <v>12</v>
      </c>
      <c r="H710" s="2">
        <v>2274.5100000000002</v>
      </c>
      <c r="I710" s="2">
        <v>2</v>
      </c>
      <c r="J710" s="2" t="s">
        <v>16</v>
      </c>
      <c r="K710">
        <f>E710*0.01</f>
        <v>1.5680000000000001</v>
      </c>
      <c r="L710" s="15">
        <f>F710*0.453592</f>
        <v>56.698999999999998</v>
      </c>
      <c r="M710" s="16">
        <f t="shared" si="11"/>
        <v>23.1</v>
      </c>
      <c r="N710" t="str">
        <f>IF(M710&lt;=18.5,"Underweight",IF(M710&lt;=24.9,"Healthy weight",IF(M710&lt;=29.9,"Over weight", "Obesity")))</f>
        <v>Healthy weight</v>
      </c>
    </row>
    <row r="711" spans="1:14" x14ac:dyDescent="0.2">
      <c r="A711" s="1" t="s">
        <v>611</v>
      </c>
      <c r="B711" s="2">
        <v>2020</v>
      </c>
      <c r="C711" s="2" t="s">
        <v>19</v>
      </c>
      <c r="D711" s="2">
        <v>26</v>
      </c>
      <c r="E711" s="2">
        <v>166.5</v>
      </c>
      <c r="F711" s="2">
        <v>210</v>
      </c>
      <c r="G711" s="2" t="s">
        <v>15</v>
      </c>
      <c r="H711" s="2">
        <v>1996.62</v>
      </c>
      <c r="I711" s="2">
        <v>0</v>
      </c>
      <c r="J711" s="2" t="s">
        <v>16</v>
      </c>
      <c r="K711">
        <f>E711*0.01</f>
        <v>1.665</v>
      </c>
      <c r="L711" s="15">
        <f>F711*0.453592</f>
        <v>95.254319999999993</v>
      </c>
      <c r="M711" s="16">
        <f t="shared" si="11"/>
        <v>34.4</v>
      </c>
      <c r="N711" t="str">
        <f>IF(M711&lt;=18.5,"Underweight",IF(M711&lt;=24.9,"Healthy weight",IF(M711&lt;=29.9,"Over weight", "Obesity")))</f>
        <v>Obesity</v>
      </c>
    </row>
    <row r="712" spans="1:14" x14ac:dyDescent="0.2">
      <c r="A712" s="1" t="s">
        <v>735</v>
      </c>
      <c r="B712" s="2">
        <v>2020</v>
      </c>
      <c r="C712" s="2" t="s">
        <v>19</v>
      </c>
      <c r="D712" s="2">
        <v>22</v>
      </c>
      <c r="E712" s="2">
        <v>176.1</v>
      </c>
      <c r="F712" s="2">
        <v>235</v>
      </c>
      <c r="G712" s="2" t="s">
        <v>15</v>
      </c>
      <c r="H712" s="2">
        <v>19699.330000000002</v>
      </c>
      <c r="I712" s="2">
        <v>0</v>
      </c>
      <c r="J712" s="2" t="s">
        <v>13</v>
      </c>
      <c r="K712">
        <f>E712*0.01</f>
        <v>1.7609999999999999</v>
      </c>
      <c r="L712" s="15">
        <f>F712*0.453592</f>
        <v>106.59412</v>
      </c>
      <c r="M712" s="16">
        <f t="shared" si="11"/>
        <v>34.4</v>
      </c>
      <c r="N712" t="str">
        <f>IF(M712&lt;=18.5,"Underweight",IF(M712&lt;=24.9,"Healthy weight",IF(M712&lt;=29.9,"Over weight", "Obesity")))</f>
        <v>Obesity</v>
      </c>
    </row>
    <row r="713" spans="1:14" x14ac:dyDescent="0.2">
      <c r="A713" s="1" t="s">
        <v>781</v>
      </c>
      <c r="B713" s="2">
        <v>2020</v>
      </c>
      <c r="C713" s="2" t="s">
        <v>11</v>
      </c>
      <c r="D713" s="2">
        <v>26</v>
      </c>
      <c r="E713" s="2">
        <v>167.6</v>
      </c>
      <c r="F713" s="2">
        <v>213</v>
      </c>
      <c r="G713" s="2" t="s">
        <v>15</v>
      </c>
      <c r="H713" s="2">
        <v>2810.39</v>
      </c>
      <c r="I713" s="2">
        <v>2</v>
      </c>
      <c r="J713" s="2" t="s">
        <v>16</v>
      </c>
      <c r="K713">
        <f>E713*0.01</f>
        <v>1.6759999999999999</v>
      </c>
      <c r="L713" s="15">
        <f>F713*0.453592</f>
        <v>96.615095999999994</v>
      </c>
      <c r="M713" s="16">
        <f t="shared" si="11"/>
        <v>34.4</v>
      </c>
      <c r="N713" t="str">
        <f>IF(M713&lt;=18.5,"Underweight",IF(M713&lt;=24.9,"Healthy weight",IF(M713&lt;=29.9,"Over weight", "Obesity")))</f>
        <v>Obesity</v>
      </c>
    </row>
    <row r="714" spans="1:14" x14ac:dyDescent="0.2">
      <c r="A714" s="1" t="s">
        <v>110</v>
      </c>
      <c r="B714" s="2">
        <v>2020</v>
      </c>
      <c r="C714" s="2" t="s">
        <v>19</v>
      </c>
      <c r="D714" s="2">
        <v>28</v>
      </c>
      <c r="E714" s="2">
        <v>164.2</v>
      </c>
      <c r="F714" s="2">
        <v>165</v>
      </c>
      <c r="G714" s="2" t="s">
        <v>15</v>
      </c>
      <c r="H714" s="2">
        <v>1308.54</v>
      </c>
      <c r="I714" s="2">
        <v>2</v>
      </c>
      <c r="J714" s="2" t="s">
        <v>16</v>
      </c>
      <c r="K714">
        <f>E714*0.01</f>
        <v>1.6419999999999999</v>
      </c>
      <c r="L714" s="15">
        <f>F714*0.453592</f>
        <v>74.842680000000001</v>
      </c>
      <c r="M714" s="16">
        <f t="shared" si="11"/>
        <v>27.8</v>
      </c>
      <c r="N714" t="str">
        <f>IF(M714&lt;=18.5,"Underweight",IF(M714&lt;=24.9,"Healthy weight",IF(M714&lt;=29.9,"Over weight", "Obesity")))</f>
        <v>Over weight</v>
      </c>
    </row>
    <row r="715" spans="1:14" x14ac:dyDescent="0.2">
      <c r="A715" s="1" t="s">
        <v>806</v>
      </c>
      <c r="B715" s="2">
        <v>2020</v>
      </c>
      <c r="C715" s="2" t="s">
        <v>11</v>
      </c>
      <c r="D715" s="2">
        <v>33</v>
      </c>
      <c r="E715" s="2">
        <v>177.2</v>
      </c>
      <c r="F715" s="2">
        <v>238</v>
      </c>
      <c r="G715" s="2" t="s">
        <v>15</v>
      </c>
      <c r="H715" s="2">
        <v>3192.96</v>
      </c>
      <c r="I715" s="2">
        <v>1</v>
      </c>
      <c r="J715" s="2" t="s">
        <v>16</v>
      </c>
      <c r="K715">
        <f>E715*0.01</f>
        <v>1.772</v>
      </c>
      <c r="L715" s="15">
        <f>F715*0.453592</f>
        <v>107.95489600000001</v>
      </c>
      <c r="M715" s="16">
        <f t="shared" si="11"/>
        <v>34.4</v>
      </c>
      <c r="N715" t="str">
        <f>IF(M715&lt;=18.5,"Underweight",IF(M715&lt;=24.9,"Healthy weight",IF(M715&lt;=29.9,"Over weight", "Obesity")))</f>
        <v>Obesity</v>
      </c>
    </row>
    <row r="716" spans="1:14" x14ac:dyDescent="0.2">
      <c r="A716" s="1" t="s">
        <v>309</v>
      </c>
      <c r="B716" s="2">
        <v>2020</v>
      </c>
      <c r="C716" s="2" t="s">
        <v>19</v>
      </c>
      <c r="D716" s="2">
        <v>28</v>
      </c>
      <c r="E716" s="2">
        <v>178</v>
      </c>
      <c r="F716" s="2">
        <v>194</v>
      </c>
      <c r="G716" s="2" t="s">
        <v>12</v>
      </c>
      <c r="H716" s="2">
        <v>11902.89</v>
      </c>
      <c r="I716" s="2">
        <v>2</v>
      </c>
      <c r="J716" s="2" t="s">
        <v>13</v>
      </c>
      <c r="K716">
        <f>E716*0.01</f>
        <v>1.78</v>
      </c>
      <c r="L716" s="15">
        <f>F716*0.453592</f>
        <v>87.996848</v>
      </c>
      <c r="M716" s="16">
        <f t="shared" si="11"/>
        <v>27.8</v>
      </c>
      <c r="N716" t="str">
        <f>IF(M716&lt;=18.5,"Underweight",IF(M716&lt;=24.9,"Healthy weight",IF(M716&lt;=29.9,"Over weight", "Obesity")))</f>
        <v>Over weight</v>
      </c>
    </row>
    <row r="717" spans="1:14" x14ac:dyDescent="0.2">
      <c r="A717" s="1" t="s">
        <v>1005</v>
      </c>
      <c r="B717" s="2">
        <v>2020</v>
      </c>
      <c r="C717" s="2" t="s">
        <v>21</v>
      </c>
      <c r="D717" s="2">
        <v>43</v>
      </c>
      <c r="E717" s="2">
        <v>180.8</v>
      </c>
      <c r="F717" s="2">
        <v>248</v>
      </c>
      <c r="G717" s="2" t="s">
        <v>15</v>
      </c>
      <c r="H717" s="2">
        <v>26895.01</v>
      </c>
      <c r="I717" s="2">
        <v>3</v>
      </c>
      <c r="J717" s="2" t="s">
        <v>13</v>
      </c>
      <c r="K717">
        <f>E717*0.01</f>
        <v>1.8080000000000001</v>
      </c>
      <c r="L717" s="15">
        <f>F717*0.453592</f>
        <v>112.490816</v>
      </c>
      <c r="M717" s="16">
        <f t="shared" si="11"/>
        <v>34.4</v>
      </c>
      <c r="N717" t="str">
        <f>IF(M717&lt;=18.5,"Underweight",IF(M717&lt;=24.9,"Healthy weight",IF(M717&lt;=29.9,"Over weight", "Obesity")))</f>
        <v>Obesity</v>
      </c>
    </row>
    <row r="718" spans="1:14" x14ac:dyDescent="0.2">
      <c r="A718" s="1" t="s">
        <v>997</v>
      </c>
      <c r="B718" s="2">
        <v>2020</v>
      </c>
      <c r="C718" s="2" t="s">
        <v>19</v>
      </c>
      <c r="D718" s="2">
        <v>45</v>
      </c>
      <c r="E718" s="2">
        <v>180.6</v>
      </c>
      <c r="F718" s="2">
        <v>166</v>
      </c>
      <c r="G718" s="2" t="s">
        <v>15</v>
      </c>
      <c r="H718" s="2">
        <v>5523.57</v>
      </c>
      <c r="I718" s="2">
        <v>0</v>
      </c>
      <c r="J718" s="2" t="s">
        <v>16</v>
      </c>
      <c r="K718">
        <f>E718*0.01</f>
        <v>1.806</v>
      </c>
      <c r="L718" s="15">
        <f>F718*0.453592</f>
        <v>75.296272000000002</v>
      </c>
      <c r="M718" s="16">
        <f t="shared" si="11"/>
        <v>23.1</v>
      </c>
      <c r="N718" t="str">
        <f>IF(M718&lt;=18.5,"Underweight",IF(M718&lt;=24.9,"Healthy weight",IF(M718&lt;=29.9,"Over weight", "Obesity")))</f>
        <v>Healthy weight</v>
      </c>
    </row>
    <row r="719" spans="1:14" x14ac:dyDescent="0.2">
      <c r="A719" s="1" t="s">
        <v>1121</v>
      </c>
      <c r="B719" s="2">
        <v>2020</v>
      </c>
      <c r="C719" s="2" t="s">
        <v>19</v>
      </c>
      <c r="D719" s="2">
        <v>32</v>
      </c>
      <c r="E719" s="2">
        <v>166.1</v>
      </c>
      <c r="F719" s="2">
        <v>209</v>
      </c>
      <c r="G719" s="2" t="s">
        <v>15</v>
      </c>
      <c r="H719" s="2">
        <v>3653.21</v>
      </c>
      <c r="I719" s="2">
        <v>2</v>
      </c>
      <c r="J719" s="2" t="s">
        <v>16</v>
      </c>
      <c r="K719">
        <f>E719*0.01</f>
        <v>1.661</v>
      </c>
      <c r="L719" s="15">
        <f>F719*0.453592</f>
        <v>94.800727999999992</v>
      </c>
      <c r="M719" s="16">
        <f t="shared" si="11"/>
        <v>34.4</v>
      </c>
      <c r="N719" t="str">
        <f>IF(M719&lt;=18.5,"Underweight",IF(M719&lt;=24.9,"Healthy weight",IF(M719&lt;=29.9,"Over weight", "Obesity")))</f>
        <v>Obesity</v>
      </c>
    </row>
    <row r="720" spans="1:14" x14ac:dyDescent="0.2">
      <c r="A720" s="1" t="s">
        <v>1371</v>
      </c>
      <c r="B720" s="2">
        <v>2020</v>
      </c>
      <c r="C720" s="2" t="s">
        <v>19</v>
      </c>
      <c r="D720" s="2">
        <v>28</v>
      </c>
      <c r="E720" s="2">
        <v>186.8</v>
      </c>
      <c r="F720" s="2">
        <v>265</v>
      </c>
      <c r="G720" s="2" t="s">
        <v>15</v>
      </c>
      <c r="H720" s="2">
        <v>1226.82</v>
      </c>
      <c r="I720" s="2">
        <v>0</v>
      </c>
      <c r="J720" s="2" t="s">
        <v>16</v>
      </c>
      <c r="K720">
        <f>E720*0.01</f>
        <v>1.8680000000000001</v>
      </c>
      <c r="L720" s="15">
        <f>F720*0.453592</f>
        <v>120.20188</v>
      </c>
      <c r="M720" s="16">
        <f t="shared" si="11"/>
        <v>34.4</v>
      </c>
      <c r="N720" t="str">
        <f>IF(M720&lt;=18.5,"Underweight",IF(M720&lt;=24.9,"Healthy weight",IF(M720&lt;=29.9,"Over weight", "Obesity")))</f>
        <v>Obesity</v>
      </c>
    </row>
    <row r="721" spans="1:14" x14ac:dyDescent="0.2">
      <c r="A721" s="1" t="s">
        <v>170</v>
      </c>
      <c r="B721" s="2">
        <v>2020</v>
      </c>
      <c r="C721" s="2" t="s">
        <v>19</v>
      </c>
      <c r="D721" s="2">
        <v>35</v>
      </c>
      <c r="E721" s="2">
        <v>152.6</v>
      </c>
      <c r="F721" s="2">
        <v>177</v>
      </c>
      <c r="G721" s="2" t="s">
        <v>12</v>
      </c>
      <c r="H721" s="2">
        <v>4561.68</v>
      </c>
      <c r="I721" s="2">
        <v>0</v>
      </c>
      <c r="J721" s="2" t="s">
        <v>16</v>
      </c>
      <c r="K721">
        <f>E721*0.01</f>
        <v>1.526</v>
      </c>
      <c r="L721" s="15">
        <f>F721*0.453592</f>
        <v>80.285783999999992</v>
      </c>
      <c r="M721" s="16">
        <f t="shared" si="11"/>
        <v>34.5</v>
      </c>
      <c r="N721" t="str">
        <f>IF(M721&lt;=18.5,"Underweight",IF(M721&lt;=24.9,"Healthy weight",IF(M721&lt;=29.9,"Over weight", "Obesity")))</f>
        <v>Obesity</v>
      </c>
    </row>
    <row r="722" spans="1:14" x14ac:dyDescent="0.2">
      <c r="A722" s="1" t="s">
        <v>977</v>
      </c>
      <c r="B722" s="2">
        <v>2020</v>
      </c>
      <c r="C722" s="2" t="s">
        <v>19</v>
      </c>
      <c r="D722" s="2">
        <v>38</v>
      </c>
      <c r="E722" s="2">
        <v>178</v>
      </c>
      <c r="F722" s="2">
        <v>194</v>
      </c>
      <c r="G722" s="2" t="s">
        <v>15</v>
      </c>
      <c r="H722" s="2">
        <v>9711.93</v>
      </c>
      <c r="I722" s="2">
        <v>1</v>
      </c>
      <c r="J722" s="2" t="s">
        <v>13</v>
      </c>
      <c r="K722">
        <f>E722*0.01</f>
        <v>1.78</v>
      </c>
      <c r="L722" s="15">
        <f>F722*0.453592</f>
        <v>87.996848</v>
      </c>
      <c r="M722" s="16">
        <f t="shared" si="11"/>
        <v>27.8</v>
      </c>
      <c r="N722" t="str">
        <f>IF(M722&lt;=18.5,"Underweight",IF(M722&lt;=24.9,"Healthy weight",IF(M722&lt;=29.9,"Over weight", "Obesity")))</f>
        <v>Over weight</v>
      </c>
    </row>
    <row r="723" spans="1:14" x14ac:dyDescent="0.2">
      <c r="A723" s="1" t="s">
        <v>775</v>
      </c>
      <c r="B723" s="2">
        <v>2020</v>
      </c>
      <c r="C723" s="2" t="s">
        <v>11</v>
      </c>
      <c r="D723" s="2">
        <v>41</v>
      </c>
      <c r="E723" s="2">
        <v>157.69999999999999</v>
      </c>
      <c r="F723" s="2">
        <v>189</v>
      </c>
      <c r="G723" s="2" t="s">
        <v>15</v>
      </c>
      <c r="H723" s="2">
        <v>6518.08</v>
      </c>
      <c r="I723" s="2">
        <v>1</v>
      </c>
      <c r="J723" s="2" t="s">
        <v>16</v>
      </c>
      <c r="K723">
        <f>E723*0.01</f>
        <v>1.577</v>
      </c>
      <c r="L723" s="15">
        <f>F723*0.453592</f>
        <v>85.728887999999998</v>
      </c>
      <c r="M723" s="16">
        <f t="shared" si="11"/>
        <v>34.5</v>
      </c>
      <c r="N723" t="str">
        <f>IF(M723&lt;=18.5,"Underweight",IF(M723&lt;=24.9,"Healthy weight",IF(M723&lt;=29.9,"Over weight", "Obesity")))</f>
        <v>Obesity</v>
      </c>
    </row>
    <row r="724" spans="1:14" x14ac:dyDescent="0.2">
      <c r="A724" s="1" t="s">
        <v>810</v>
      </c>
      <c r="B724" s="2">
        <v>2020</v>
      </c>
      <c r="C724" s="2" t="s">
        <v>11</v>
      </c>
      <c r="D724" s="2">
        <v>38</v>
      </c>
      <c r="E724" s="2">
        <v>160.1</v>
      </c>
      <c r="F724" s="2">
        <v>195</v>
      </c>
      <c r="G724" s="2" t="s">
        <v>15</v>
      </c>
      <c r="H724" s="2">
        <v>7324.79</v>
      </c>
      <c r="I724" s="2">
        <v>5</v>
      </c>
      <c r="J724" s="2" t="s">
        <v>16</v>
      </c>
      <c r="K724">
        <f>E724*0.01</f>
        <v>1.601</v>
      </c>
      <c r="L724" s="15">
        <f>F724*0.453592</f>
        <v>88.45044</v>
      </c>
      <c r="M724" s="16">
        <f t="shared" si="11"/>
        <v>34.5</v>
      </c>
      <c r="N724" t="str">
        <f>IF(M724&lt;=18.5,"Underweight",IF(M724&lt;=24.9,"Healthy weight",IF(M724&lt;=29.9,"Over weight", "Obesity")))</f>
        <v>Obesity</v>
      </c>
    </row>
    <row r="725" spans="1:14" x14ac:dyDescent="0.2">
      <c r="A725" s="1" t="s">
        <v>630</v>
      </c>
      <c r="B725" s="2">
        <v>2020</v>
      </c>
      <c r="C725" s="2" t="s">
        <v>21</v>
      </c>
      <c r="D725" s="2">
        <v>39</v>
      </c>
      <c r="E725" s="2">
        <v>160.6</v>
      </c>
      <c r="F725" s="2">
        <v>158</v>
      </c>
      <c r="G725" s="2" t="s">
        <v>15</v>
      </c>
      <c r="H725" s="2">
        <v>5052.5200000000004</v>
      </c>
      <c r="I725" s="2">
        <v>2</v>
      </c>
      <c r="J725" s="2" t="s">
        <v>16</v>
      </c>
      <c r="K725">
        <f>E725*0.01</f>
        <v>1.6059999999999999</v>
      </c>
      <c r="L725" s="15">
        <f>F725*0.453592</f>
        <v>71.667535999999998</v>
      </c>
      <c r="M725" s="16">
        <f t="shared" si="11"/>
        <v>27.8</v>
      </c>
      <c r="N725" t="str">
        <f>IF(M725&lt;=18.5,"Underweight",IF(M725&lt;=24.9,"Healthy weight",IF(M725&lt;=29.9,"Over weight", "Obesity")))</f>
        <v>Over weight</v>
      </c>
    </row>
    <row r="726" spans="1:14" x14ac:dyDescent="0.2">
      <c r="A726" s="1" t="s">
        <v>1100</v>
      </c>
      <c r="B726" s="2">
        <v>2020</v>
      </c>
      <c r="C726" s="2" t="s">
        <v>26</v>
      </c>
      <c r="D726" s="2">
        <v>28</v>
      </c>
      <c r="E726" s="2">
        <v>162.6</v>
      </c>
      <c r="F726" s="2">
        <v>162</v>
      </c>
      <c r="G726" s="2" t="s">
        <v>12</v>
      </c>
      <c r="H726" s="2">
        <v>2887.65</v>
      </c>
      <c r="I726" s="2">
        <v>1</v>
      </c>
      <c r="J726" s="2" t="s">
        <v>16</v>
      </c>
      <c r="K726">
        <f>E726*0.01</f>
        <v>1.6259999999999999</v>
      </c>
      <c r="L726" s="15">
        <f>F726*0.453592</f>
        <v>73.481904</v>
      </c>
      <c r="M726" s="16">
        <f t="shared" si="11"/>
        <v>27.8</v>
      </c>
      <c r="N726" t="str">
        <f>IF(M726&lt;=18.5,"Underweight",IF(M726&lt;=24.9,"Healthy weight",IF(M726&lt;=29.9,"Over weight", "Obesity")))</f>
        <v>Over weight</v>
      </c>
    </row>
    <row r="727" spans="1:14" x14ac:dyDescent="0.2">
      <c r="A727" s="1" t="s">
        <v>1021</v>
      </c>
      <c r="B727" s="2">
        <v>2020</v>
      </c>
      <c r="C727" s="2" t="s">
        <v>19</v>
      </c>
      <c r="D727" s="2">
        <v>41</v>
      </c>
      <c r="E727" s="2">
        <v>173.6</v>
      </c>
      <c r="F727" s="2">
        <v>229</v>
      </c>
      <c r="G727" s="2" t="s">
        <v>12</v>
      </c>
      <c r="H727" s="2">
        <v>16647.12</v>
      </c>
      <c r="I727" s="2">
        <v>1</v>
      </c>
      <c r="J727" s="2" t="s">
        <v>13</v>
      </c>
      <c r="K727">
        <f>E727*0.01</f>
        <v>1.736</v>
      </c>
      <c r="L727" s="15">
        <f>F727*0.453592</f>
        <v>103.872568</v>
      </c>
      <c r="M727" s="16">
        <f t="shared" si="11"/>
        <v>34.5</v>
      </c>
      <c r="N727" t="str">
        <f>IF(M727&lt;=18.5,"Underweight",IF(M727&lt;=24.9,"Healthy weight",IF(M727&lt;=29.9,"Over weight", "Obesity")))</f>
        <v>Obesity</v>
      </c>
    </row>
    <row r="728" spans="1:14" x14ac:dyDescent="0.2">
      <c r="A728" s="1" t="s">
        <v>1207</v>
      </c>
      <c r="B728" s="2">
        <v>2020</v>
      </c>
      <c r="C728" s="2" t="s">
        <v>19</v>
      </c>
      <c r="D728" s="2">
        <v>26</v>
      </c>
      <c r="E728" s="2">
        <v>162.6</v>
      </c>
      <c r="F728" s="2">
        <v>162</v>
      </c>
      <c r="G728" s="2" t="s">
        <v>15</v>
      </c>
      <c r="H728" s="2">
        <v>1710.37</v>
      </c>
      <c r="I728" s="2">
        <v>1</v>
      </c>
      <c r="J728" s="2" t="s">
        <v>16</v>
      </c>
      <c r="K728">
        <f>E728*0.01</f>
        <v>1.6259999999999999</v>
      </c>
      <c r="L728" s="15">
        <f>F728*0.453592</f>
        <v>73.481904</v>
      </c>
      <c r="M728" s="16">
        <f t="shared" si="11"/>
        <v>27.8</v>
      </c>
      <c r="N728" t="str">
        <f>IF(M728&lt;=18.5,"Underweight",IF(M728&lt;=24.9,"Healthy weight",IF(M728&lt;=29.9,"Over weight", "Obesity")))</f>
        <v>Over weight</v>
      </c>
    </row>
    <row r="729" spans="1:14" x14ac:dyDescent="0.2">
      <c r="A729" s="1" t="s">
        <v>573</v>
      </c>
      <c r="B729" s="2">
        <v>2020</v>
      </c>
      <c r="C729" s="2" t="s">
        <v>11</v>
      </c>
      <c r="D729" s="2">
        <v>45</v>
      </c>
      <c r="E729" s="2">
        <v>158.19999999999999</v>
      </c>
      <c r="F729" s="2">
        <v>191</v>
      </c>
      <c r="G729" s="2" t="s">
        <v>15</v>
      </c>
      <c r="H729" s="2">
        <v>7293.94</v>
      </c>
      <c r="I729" s="2">
        <v>2</v>
      </c>
      <c r="J729" s="2" t="s">
        <v>16</v>
      </c>
      <c r="K729">
        <f>E729*0.01</f>
        <v>1.5819999999999999</v>
      </c>
      <c r="L729" s="15">
        <f>F729*0.453592</f>
        <v>86.636071999999999</v>
      </c>
      <c r="M729" s="16">
        <f t="shared" si="11"/>
        <v>34.6</v>
      </c>
      <c r="N729" t="str">
        <f>IF(M729&lt;=18.5,"Underweight",IF(M729&lt;=24.9,"Healthy weight",IF(M729&lt;=29.9,"Over weight", "Obesity")))</f>
        <v>Obesity</v>
      </c>
    </row>
    <row r="730" spans="1:14" x14ac:dyDescent="0.2">
      <c r="A730" s="1" t="s">
        <v>803</v>
      </c>
      <c r="B730" s="2">
        <v>2020</v>
      </c>
      <c r="C730" s="2" t="s">
        <v>11</v>
      </c>
      <c r="D730" s="2">
        <v>35</v>
      </c>
      <c r="E730" s="2">
        <v>159</v>
      </c>
      <c r="F730" s="2">
        <v>193</v>
      </c>
      <c r="G730" s="2" t="s">
        <v>15</v>
      </c>
      <c r="H730" s="2">
        <v>14083.3</v>
      </c>
      <c r="I730" s="2">
        <v>1</v>
      </c>
      <c r="J730" s="2" t="s">
        <v>16</v>
      </c>
      <c r="K730">
        <f>E730*0.01</f>
        <v>1.59</v>
      </c>
      <c r="L730" s="15">
        <f>F730*0.453592</f>
        <v>87.543256</v>
      </c>
      <c r="M730" s="16">
        <f t="shared" si="11"/>
        <v>34.6</v>
      </c>
      <c r="N730" t="str">
        <f>IF(M730&lt;=18.5,"Underweight",IF(M730&lt;=24.9,"Healthy weight",IF(M730&lt;=29.9,"Over weight", "Obesity")))</f>
        <v>Obesity</v>
      </c>
    </row>
    <row r="731" spans="1:14" x14ac:dyDescent="0.2">
      <c r="A731" s="1" t="s">
        <v>979</v>
      </c>
      <c r="B731" s="2">
        <v>2020</v>
      </c>
      <c r="C731" s="2" t="s">
        <v>11</v>
      </c>
      <c r="D731" s="2">
        <v>51</v>
      </c>
      <c r="E731" s="2">
        <v>169</v>
      </c>
      <c r="F731" s="2">
        <v>218</v>
      </c>
      <c r="G731" s="2" t="s">
        <v>15</v>
      </c>
      <c r="H731" s="2">
        <v>12244.86</v>
      </c>
      <c r="I731" s="2">
        <v>0</v>
      </c>
      <c r="J731" s="2" t="s">
        <v>16</v>
      </c>
      <c r="K731">
        <f>E731*0.01</f>
        <v>1.69</v>
      </c>
      <c r="L731" s="15">
        <f>F731*0.453592</f>
        <v>98.883055999999996</v>
      </c>
      <c r="M731" s="16">
        <f t="shared" si="11"/>
        <v>34.6</v>
      </c>
      <c r="N731" t="str">
        <f>IF(M731&lt;=18.5,"Underweight",IF(M731&lt;=24.9,"Healthy weight",IF(M731&lt;=29.9,"Over weight", "Obesity")))</f>
        <v>Obesity</v>
      </c>
    </row>
    <row r="732" spans="1:14" x14ac:dyDescent="0.2">
      <c r="A732" s="1" t="s">
        <v>1225</v>
      </c>
      <c r="B732" s="2">
        <v>2020</v>
      </c>
      <c r="C732" s="2" t="s">
        <v>11</v>
      </c>
      <c r="D732" s="2">
        <v>40</v>
      </c>
      <c r="E732" s="2">
        <v>162.69999999999999</v>
      </c>
      <c r="F732" s="2">
        <v>202</v>
      </c>
      <c r="G732" s="2" t="s">
        <v>15</v>
      </c>
      <c r="H732" s="2">
        <v>20506.96</v>
      </c>
      <c r="I732" s="2">
        <v>2</v>
      </c>
      <c r="J732" s="2" t="s">
        <v>13</v>
      </c>
      <c r="K732">
        <f>E732*0.01</f>
        <v>1.627</v>
      </c>
      <c r="L732" s="15">
        <f>F732*0.453592</f>
        <v>91.625584000000003</v>
      </c>
      <c r="M732" s="16">
        <f t="shared" si="11"/>
        <v>34.6</v>
      </c>
      <c r="N732" t="str">
        <f>IF(M732&lt;=18.5,"Underweight",IF(M732&lt;=24.9,"Healthy weight",IF(M732&lt;=29.9,"Over weight", "Obesity")))</f>
        <v>Obesity</v>
      </c>
    </row>
    <row r="733" spans="1:14" x14ac:dyDescent="0.2">
      <c r="A733" s="1" t="s">
        <v>972</v>
      </c>
      <c r="B733" s="2">
        <v>2020</v>
      </c>
      <c r="C733" s="2" t="s">
        <v>11</v>
      </c>
      <c r="D733" s="2">
        <v>41</v>
      </c>
      <c r="E733" s="2">
        <v>172.8</v>
      </c>
      <c r="F733" s="2">
        <v>152</v>
      </c>
      <c r="G733" s="2" t="s">
        <v>15</v>
      </c>
      <c r="H733" s="2">
        <v>2402.63</v>
      </c>
      <c r="I733" s="2">
        <v>1</v>
      </c>
      <c r="J733" s="2" t="s">
        <v>16</v>
      </c>
      <c r="K733">
        <f>E733*0.01</f>
        <v>1.7280000000000002</v>
      </c>
      <c r="L733" s="15">
        <f>F733*0.453592</f>
        <v>68.945983999999996</v>
      </c>
      <c r="M733" s="16">
        <f t="shared" si="11"/>
        <v>23.1</v>
      </c>
      <c r="N733" t="str">
        <f>IF(M733&lt;=18.5,"Underweight",IF(M733&lt;=24.9,"Healthy weight",IF(M733&lt;=29.9,"Over weight", "Obesity")))</f>
        <v>Healthy weight</v>
      </c>
    </row>
    <row r="734" spans="1:14" x14ac:dyDescent="0.2">
      <c r="A734" s="1" t="s">
        <v>94</v>
      </c>
      <c r="B734" s="2">
        <v>2020</v>
      </c>
      <c r="C734" s="2" t="s">
        <v>19</v>
      </c>
      <c r="D734" s="2">
        <v>54</v>
      </c>
      <c r="E734" s="2">
        <v>182.1</v>
      </c>
      <c r="F734" s="2">
        <v>254</v>
      </c>
      <c r="G734" s="2" t="s">
        <v>15</v>
      </c>
      <c r="H734" s="2">
        <v>10601.48</v>
      </c>
      <c r="I734" s="2">
        <v>0</v>
      </c>
      <c r="J734" s="2" t="s">
        <v>16</v>
      </c>
      <c r="K734">
        <f>E734*0.01</f>
        <v>1.821</v>
      </c>
      <c r="L734" s="15">
        <f>F734*0.453592</f>
        <v>115.212368</v>
      </c>
      <c r="M734" s="16">
        <f t="shared" si="11"/>
        <v>34.700000000000003</v>
      </c>
      <c r="N734" t="str">
        <f>IF(M734&lt;=18.5,"Underweight",IF(M734&lt;=24.9,"Healthy weight",IF(M734&lt;=29.9,"Over weight", "Obesity")))</f>
        <v>Obesity</v>
      </c>
    </row>
    <row r="735" spans="1:14" x14ac:dyDescent="0.2">
      <c r="A735" s="1" t="s">
        <v>48</v>
      </c>
      <c r="B735" s="2">
        <v>2020</v>
      </c>
      <c r="C735" s="2" t="s">
        <v>19</v>
      </c>
      <c r="D735" s="2">
        <v>37</v>
      </c>
      <c r="E735" s="2">
        <v>170.9</v>
      </c>
      <c r="F735" s="2">
        <v>179</v>
      </c>
      <c r="G735" s="2" t="s">
        <v>12</v>
      </c>
      <c r="H735" s="2">
        <v>3580.59</v>
      </c>
      <c r="I735" s="2">
        <v>2</v>
      </c>
      <c r="J735" s="2" t="s">
        <v>16</v>
      </c>
      <c r="K735">
        <f>E735*0.01</f>
        <v>1.7090000000000001</v>
      </c>
      <c r="L735" s="15">
        <f>F735*0.453592</f>
        <v>81.192967999999993</v>
      </c>
      <c r="M735" s="16">
        <f t="shared" si="11"/>
        <v>27.8</v>
      </c>
      <c r="N735" t="str">
        <f>IF(M735&lt;=18.5,"Underweight",IF(M735&lt;=24.9,"Healthy weight",IF(M735&lt;=29.9,"Over weight", "Obesity")))</f>
        <v>Over weight</v>
      </c>
    </row>
    <row r="736" spans="1:14" x14ac:dyDescent="0.2">
      <c r="A736" s="1" t="s">
        <v>156</v>
      </c>
      <c r="B736" s="2">
        <v>2020</v>
      </c>
      <c r="C736" s="2" t="s">
        <v>21</v>
      </c>
      <c r="D736" s="2">
        <v>32</v>
      </c>
      <c r="E736" s="2">
        <v>156.69999999999999</v>
      </c>
      <c r="F736" s="2">
        <v>188</v>
      </c>
      <c r="G736" s="2" t="s">
        <v>12</v>
      </c>
      <c r="H736" s="2">
        <v>23838.11</v>
      </c>
      <c r="I736" s="2">
        <v>1</v>
      </c>
      <c r="J736" s="2" t="s">
        <v>16</v>
      </c>
      <c r="K736">
        <f>E736*0.01</f>
        <v>1.5669999999999999</v>
      </c>
      <c r="L736" s="15">
        <f>F736*0.453592</f>
        <v>85.275295999999997</v>
      </c>
      <c r="M736" s="16">
        <f t="shared" si="11"/>
        <v>34.700000000000003</v>
      </c>
      <c r="N736" t="str">
        <f>IF(M736&lt;=18.5,"Underweight",IF(M736&lt;=24.9,"Healthy weight",IF(M736&lt;=29.9,"Over weight", "Obesity")))</f>
        <v>Obesity</v>
      </c>
    </row>
    <row r="737" spans="1:14" x14ac:dyDescent="0.2">
      <c r="A737" s="1" t="s">
        <v>488</v>
      </c>
      <c r="B737" s="2">
        <v>2020</v>
      </c>
      <c r="C737" s="2" t="s">
        <v>19</v>
      </c>
      <c r="D737" s="2">
        <v>26</v>
      </c>
      <c r="E737" s="2">
        <v>146.9</v>
      </c>
      <c r="F737" s="2">
        <v>165</v>
      </c>
      <c r="G737" s="2" t="s">
        <v>12</v>
      </c>
      <c r="H737" s="2">
        <v>2162.4</v>
      </c>
      <c r="I737" s="2">
        <v>0</v>
      </c>
      <c r="J737" s="2" t="s">
        <v>16</v>
      </c>
      <c r="K737">
        <f>E737*0.01</f>
        <v>1.4690000000000001</v>
      </c>
      <c r="L737" s="15">
        <f>F737*0.453592</f>
        <v>74.842680000000001</v>
      </c>
      <c r="M737" s="16">
        <f t="shared" si="11"/>
        <v>34.700000000000003</v>
      </c>
      <c r="N737" t="str">
        <f>IF(M737&lt;=18.5,"Underweight",IF(M737&lt;=24.9,"Healthy weight",IF(M737&lt;=29.9,"Over weight", "Obesity")))</f>
        <v>Obesity</v>
      </c>
    </row>
    <row r="738" spans="1:14" x14ac:dyDescent="0.2">
      <c r="A738" s="1" t="s">
        <v>754</v>
      </c>
      <c r="B738" s="2">
        <v>2020</v>
      </c>
      <c r="C738" s="2" t="s">
        <v>11</v>
      </c>
      <c r="D738" s="2">
        <v>48</v>
      </c>
      <c r="E738" s="2">
        <v>170</v>
      </c>
      <c r="F738" s="2">
        <v>117</v>
      </c>
      <c r="G738" s="2" t="s">
        <v>12</v>
      </c>
      <c r="H738" s="2">
        <v>5476.1</v>
      </c>
      <c r="I738" s="2">
        <v>1</v>
      </c>
      <c r="J738" s="2" t="s">
        <v>16</v>
      </c>
      <c r="K738">
        <f>E738*0.01</f>
        <v>1.7</v>
      </c>
      <c r="L738" s="15">
        <f>F738*0.453592</f>
        <v>53.070264000000002</v>
      </c>
      <c r="M738" s="16">
        <f t="shared" si="11"/>
        <v>18.399999999999999</v>
      </c>
      <c r="N738" t="str">
        <f>IF(M738&lt;=18.5,"Underweight",IF(M738&lt;=24.9,"Healthy weight",IF(M738&lt;=29.9,"Over weight", "Obesity")))</f>
        <v>Underweight</v>
      </c>
    </row>
    <row r="739" spans="1:14" x14ac:dyDescent="0.2">
      <c r="A739" s="1" t="s">
        <v>1319</v>
      </c>
      <c r="B739" s="2">
        <v>2020</v>
      </c>
      <c r="C739" s="2" t="s">
        <v>26</v>
      </c>
      <c r="D739" s="2">
        <v>39</v>
      </c>
      <c r="E739" s="2">
        <v>170.9</v>
      </c>
      <c r="F739" s="2">
        <v>179</v>
      </c>
      <c r="G739" s="2" t="s">
        <v>15</v>
      </c>
      <c r="H739" s="2">
        <v>4481.74</v>
      </c>
      <c r="I739" s="2">
        <v>2</v>
      </c>
      <c r="J739" s="2" t="s">
        <v>16</v>
      </c>
      <c r="K739">
        <f>E739*0.01</f>
        <v>1.7090000000000001</v>
      </c>
      <c r="L739" s="15">
        <f>F739*0.453592</f>
        <v>81.192967999999993</v>
      </c>
      <c r="M739" s="16">
        <f t="shared" si="11"/>
        <v>27.8</v>
      </c>
      <c r="N739" t="str">
        <f>IF(M739&lt;=18.5,"Underweight",IF(M739&lt;=24.9,"Healthy weight",IF(M739&lt;=29.9,"Over weight", "Obesity")))</f>
        <v>Over weight</v>
      </c>
    </row>
    <row r="740" spans="1:14" x14ac:dyDescent="0.2">
      <c r="A740" s="1" t="s">
        <v>188</v>
      </c>
      <c r="B740" s="2">
        <v>2020</v>
      </c>
      <c r="C740" s="2" t="s">
        <v>21</v>
      </c>
      <c r="D740" s="2">
        <v>26</v>
      </c>
      <c r="E740" s="2">
        <v>173.7</v>
      </c>
      <c r="F740" s="2">
        <v>185</v>
      </c>
      <c r="G740" s="2" t="s">
        <v>15</v>
      </c>
      <c r="H740" s="2">
        <v>799.2</v>
      </c>
      <c r="I740" s="2">
        <v>1</v>
      </c>
      <c r="J740" s="2" t="s">
        <v>16</v>
      </c>
      <c r="K740">
        <f>E740*0.01</f>
        <v>1.7369999999999999</v>
      </c>
      <c r="L740" s="15">
        <f>F740*0.453592</f>
        <v>83.914519999999996</v>
      </c>
      <c r="M740" s="16">
        <f t="shared" si="11"/>
        <v>27.8</v>
      </c>
      <c r="N740" t="str">
        <f>IF(M740&lt;=18.5,"Underweight",IF(M740&lt;=24.9,"Healthy weight",IF(M740&lt;=29.9,"Over weight", "Obesity")))</f>
        <v>Over weight</v>
      </c>
    </row>
    <row r="741" spans="1:14" x14ac:dyDescent="0.2">
      <c r="A741" s="1" t="s">
        <v>328</v>
      </c>
      <c r="B741" s="2">
        <v>2020</v>
      </c>
      <c r="C741" s="2" t="s">
        <v>19</v>
      </c>
      <c r="D741" s="2">
        <v>31</v>
      </c>
      <c r="E741" s="2">
        <v>168</v>
      </c>
      <c r="F741" s="2">
        <v>144</v>
      </c>
      <c r="G741" s="2" t="s">
        <v>12</v>
      </c>
      <c r="H741" s="2">
        <v>3803.41</v>
      </c>
      <c r="I741" s="2">
        <v>3</v>
      </c>
      <c r="J741" s="2" t="s">
        <v>16</v>
      </c>
      <c r="K741">
        <f>E741*0.01</f>
        <v>1.68</v>
      </c>
      <c r="L741" s="15">
        <f>F741*0.453592</f>
        <v>65.317248000000006</v>
      </c>
      <c r="M741" s="16">
        <f t="shared" si="11"/>
        <v>23.1</v>
      </c>
      <c r="N741" t="str">
        <f>IF(M741&lt;=18.5,"Underweight",IF(M741&lt;=24.9,"Healthy weight",IF(M741&lt;=29.9,"Over weight", "Obesity")))</f>
        <v>Healthy weight</v>
      </c>
    </row>
    <row r="742" spans="1:14" x14ac:dyDescent="0.2">
      <c r="A742" s="1" t="s">
        <v>67</v>
      </c>
      <c r="B742" s="2">
        <v>2020</v>
      </c>
      <c r="C742" s="2" t="s">
        <v>21</v>
      </c>
      <c r="D742" s="2">
        <v>28</v>
      </c>
      <c r="E742" s="2">
        <v>169.9</v>
      </c>
      <c r="F742" s="2">
        <v>177</v>
      </c>
      <c r="G742" s="2" t="s">
        <v>15</v>
      </c>
      <c r="H742" s="2">
        <v>2667.3</v>
      </c>
      <c r="I742" s="2">
        <v>2</v>
      </c>
      <c r="J742" s="2" t="s">
        <v>16</v>
      </c>
      <c r="K742">
        <f>E742*0.01</f>
        <v>1.6990000000000001</v>
      </c>
      <c r="L742" s="15">
        <f>F742*0.453592</f>
        <v>80.285783999999992</v>
      </c>
      <c r="M742" s="16">
        <f t="shared" si="11"/>
        <v>27.8</v>
      </c>
      <c r="N742" t="str">
        <f>IF(M742&lt;=18.5,"Underweight",IF(M742&lt;=24.9,"Healthy weight",IF(M742&lt;=29.9,"Over weight", "Obesity")))</f>
        <v>Over weight</v>
      </c>
    </row>
    <row r="743" spans="1:14" x14ac:dyDescent="0.2">
      <c r="A743" s="1" t="s">
        <v>422</v>
      </c>
      <c r="B743" s="2">
        <v>2020</v>
      </c>
      <c r="C743" s="2" t="s">
        <v>19</v>
      </c>
      <c r="D743" s="2">
        <v>24</v>
      </c>
      <c r="E743" s="2">
        <v>166.5</v>
      </c>
      <c r="F743" s="2">
        <v>170</v>
      </c>
      <c r="G743" s="2" t="s">
        <v>15</v>
      </c>
      <c r="H743" s="2">
        <v>554.44000000000005</v>
      </c>
      <c r="I743" s="2">
        <v>0</v>
      </c>
      <c r="J743" s="2" t="s">
        <v>16</v>
      </c>
      <c r="K743">
        <f>E743*0.01</f>
        <v>1.665</v>
      </c>
      <c r="L743" s="15">
        <f>F743*0.453592</f>
        <v>77.110640000000004</v>
      </c>
      <c r="M743" s="16">
        <f t="shared" si="11"/>
        <v>27.8</v>
      </c>
      <c r="N743" t="str">
        <f>IF(M743&lt;=18.5,"Underweight",IF(M743&lt;=24.9,"Healthy weight",IF(M743&lt;=29.9,"Over weight", "Obesity")))</f>
        <v>Over weight</v>
      </c>
    </row>
    <row r="744" spans="1:14" x14ac:dyDescent="0.2">
      <c r="A744" s="1" t="s">
        <v>760</v>
      </c>
      <c r="B744" s="2">
        <v>2020</v>
      </c>
      <c r="C744" s="2" t="s">
        <v>21</v>
      </c>
      <c r="D744" s="2">
        <v>25</v>
      </c>
      <c r="E744" s="2">
        <v>179.8</v>
      </c>
      <c r="F744" s="2">
        <v>131</v>
      </c>
      <c r="G744" s="2" t="s">
        <v>15</v>
      </c>
      <c r="H744" s="2">
        <v>2274.86</v>
      </c>
      <c r="I744" s="2">
        <v>1</v>
      </c>
      <c r="J744" s="2" t="s">
        <v>16</v>
      </c>
      <c r="K744">
        <f>E744*0.01</f>
        <v>1.798</v>
      </c>
      <c r="L744" s="15">
        <f>F744*0.453592</f>
        <v>59.420552000000001</v>
      </c>
      <c r="M744" s="16">
        <f t="shared" si="11"/>
        <v>18.399999999999999</v>
      </c>
      <c r="N744" t="str">
        <f>IF(M744&lt;=18.5,"Underweight",IF(M744&lt;=24.9,"Healthy weight",IF(M744&lt;=29.9,"Over weight", "Obesity")))</f>
        <v>Underweight</v>
      </c>
    </row>
    <row r="745" spans="1:14" x14ac:dyDescent="0.2">
      <c r="A745" s="1" t="s">
        <v>298</v>
      </c>
      <c r="B745" s="2">
        <v>2020</v>
      </c>
      <c r="C745" s="2" t="s">
        <v>19</v>
      </c>
      <c r="D745" s="2">
        <v>26</v>
      </c>
      <c r="E745" s="2">
        <v>175.5</v>
      </c>
      <c r="F745" s="2">
        <v>189</v>
      </c>
      <c r="G745" s="2" t="s">
        <v>12</v>
      </c>
      <c r="H745" s="2">
        <v>14717.57</v>
      </c>
      <c r="I745" s="2">
        <v>3</v>
      </c>
      <c r="J745" s="2" t="s">
        <v>13</v>
      </c>
      <c r="K745">
        <f>E745*0.01</f>
        <v>1.7550000000000001</v>
      </c>
      <c r="L745" s="15">
        <f>F745*0.453592</f>
        <v>85.728887999999998</v>
      </c>
      <c r="M745" s="16">
        <f t="shared" si="11"/>
        <v>27.8</v>
      </c>
      <c r="N745" t="str">
        <f>IF(M745&lt;=18.5,"Underweight",IF(M745&lt;=24.9,"Healthy weight",IF(M745&lt;=29.9,"Over weight", "Obesity")))</f>
        <v>Over weight</v>
      </c>
    </row>
    <row r="746" spans="1:14" x14ac:dyDescent="0.2">
      <c r="A746" s="1" t="s">
        <v>577</v>
      </c>
      <c r="B746" s="2">
        <v>2020</v>
      </c>
      <c r="C746" s="2" t="s">
        <v>19</v>
      </c>
      <c r="D746" s="2">
        <v>30</v>
      </c>
      <c r="E746" s="2">
        <v>162.4</v>
      </c>
      <c r="F746" s="2">
        <v>202</v>
      </c>
      <c r="G746" s="2" t="s">
        <v>12</v>
      </c>
      <c r="H746" s="2">
        <v>5297.94</v>
      </c>
      <c r="I746" s="2">
        <v>1</v>
      </c>
      <c r="J746" s="2" t="s">
        <v>16</v>
      </c>
      <c r="K746">
        <f>E746*0.01</f>
        <v>1.6240000000000001</v>
      </c>
      <c r="L746" s="15">
        <f>F746*0.453592</f>
        <v>91.625584000000003</v>
      </c>
      <c r="M746" s="16">
        <f t="shared" si="11"/>
        <v>34.700000000000003</v>
      </c>
      <c r="N746" t="str">
        <f>IF(M746&lt;=18.5,"Underweight",IF(M746&lt;=24.9,"Healthy weight",IF(M746&lt;=29.9,"Over weight", "Obesity")))</f>
        <v>Obesity</v>
      </c>
    </row>
    <row r="747" spans="1:14" x14ac:dyDescent="0.2">
      <c r="A747" s="1" t="s">
        <v>354</v>
      </c>
      <c r="B747" s="2">
        <v>2020</v>
      </c>
      <c r="C747" s="2" t="s">
        <v>21</v>
      </c>
      <c r="D747" s="2">
        <v>42</v>
      </c>
      <c r="E747" s="2">
        <v>158.4</v>
      </c>
      <c r="F747" s="2">
        <v>154</v>
      </c>
      <c r="G747" s="2" t="s">
        <v>12</v>
      </c>
      <c r="H747" s="2">
        <v>7421.7</v>
      </c>
      <c r="I747" s="2">
        <v>2</v>
      </c>
      <c r="J747" s="2" t="s">
        <v>16</v>
      </c>
      <c r="K747">
        <f>E747*0.01</f>
        <v>1.5840000000000001</v>
      </c>
      <c r="L747" s="15">
        <f>F747*0.453592</f>
        <v>69.853167999999997</v>
      </c>
      <c r="M747" s="16">
        <f t="shared" si="11"/>
        <v>27.8</v>
      </c>
      <c r="N747" t="str">
        <f>IF(M747&lt;=18.5,"Underweight",IF(M747&lt;=24.9,"Healthy weight",IF(M747&lt;=29.9,"Over weight", "Obesity")))</f>
        <v>Over weight</v>
      </c>
    </row>
    <row r="748" spans="1:14" x14ac:dyDescent="0.2">
      <c r="A748" s="1" t="s">
        <v>1010</v>
      </c>
      <c r="B748" s="2">
        <v>2020</v>
      </c>
      <c r="C748" s="2" t="s">
        <v>21</v>
      </c>
      <c r="D748" s="2">
        <v>29</v>
      </c>
      <c r="E748" s="2">
        <v>164.4</v>
      </c>
      <c r="F748" s="2">
        <v>166</v>
      </c>
      <c r="G748" s="2" t="s">
        <v>12</v>
      </c>
      <c r="H748" s="2">
        <v>2656.54</v>
      </c>
      <c r="I748" s="2">
        <v>2</v>
      </c>
      <c r="J748" s="2" t="s">
        <v>16</v>
      </c>
      <c r="K748">
        <f>E748*0.01</f>
        <v>1.6440000000000001</v>
      </c>
      <c r="L748" s="15">
        <f>F748*0.453592</f>
        <v>75.296272000000002</v>
      </c>
      <c r="M748" s="16">
        <f t="shared" si="11"/>
        <v>27.9</v>
      </c>
      <c r="N748" t="str">
        <f>IF(M748&lt;=18.5,"Underweight",IF(M748&lt;=24.9,"Healthy weight",IF(M748&lt;=29.9,"Over weight", "Obesity")))</f>
        <v>Over weight</v>
      </c>
    </row>
    <row r="749" spans="1:14" x14ac:dyDescent="0.2">
      <c r="A749" s="1" t="s">
        <v>1000</v>
      </c>
      <c r="B749" s="2">
        <v>2020</v>
      </c>
      <c r="C749" s="2" t="s">
        <v>26</v>
      </c>
      <c r="D749" s="2">
        <v>41</v>
      </c>
      <c r="E749" s="2">
        <v>168.7</v>
      </c>
      <c r="F749" s="2">
        <v>218</v>
      </c>
      <c r="G749" s="2" t="s">
        <v>15</v>
      </c>
      <c r="H749" s="2">
        <v>7318.21</v>
      </c>
      <c r="I749" s="2">
        <v>0</v>
      </c>
      <c r="J749" s="2" t="s">
        <v>16</v>
      </c>
      <c r="K749">
        <f>E749*0.01</f>
        <v>1.6869999999999998</v>
      </c>
      <c r="L749" s="15">
        <f>F749*0.453592</f>
        <v>98.883055999999996</v>
      </c>
      <c r="M749" s="16">
        <f t="shared" si="11"/>
        <v>34.700000000000003</v>
      </c>
      <c r="N749" t="str">
        <f>IF(M749&lt;=18.5,"Underweight",IF(M749&lt;=24.9,"Healthy weight",IF(M749&lt;=29.9,"Over weight", "Obesity")))</f>
        <v>Obesity</v>
      </c>
    </row>
    <row r="750" spans="1:14" x14ac:dyDescent="0.2">
      <c r="A750" s="1" t="s">
        <v>299</v>
      </c>
      <c r="B750" s="2">
        <v>2020</v>
      </c>
      <c r="C750" s="2" t="s">
        <v>19</v>
      </c>
      <c r="D750" s="2">
        <v>29</v>
      </c>
      <c r="E750" s="2">
        <v>161.4</v>
      </c>
      <c r="F750" s="2">
        <v>160</v>
      </c>
      <c r="G750" s="2" t="s">
        <v>15</v>
      </c>
      <c r="H750" s="2">
        <v>1233.52</v>
      </c>
      <c r="I750" s="2">
        <v>0</v>
      </c>
      <c r="J750" s="2" t="s">
        <v>16</v>
      </c>
      <c r="K750">
        <f>E750*0.01</f>
        <v>1.6140000000000001</v>
      </c>
      <c r="L750" s="15">
        <f>F750*0.453592</f>
        <v>72.574719999999999</v>
      </c>
      <c r="M750" s="16">
        <f t="shared" si="11"/>
        <v>27.9</v>
      </c>
      <c r="N750" t="str">
        <f>IF(M750&lt;=18.5,"Underweight",IF(M750&lt;=24.9,"Healthy weight",IF(M750&lt;=29.9,"Over weight", "Obesity")))</f>
        <v>Over weight</v>
      </c>
    </row>
    <row r="751" spans="1:14" x14ac:dyDescent="0.2">
      <c r="A751" s="1" t="s">
        <v>1346</v>
      </c>
      <c r="B751" s="2">
        <v>2020</v>
      </c>
      <c r="C751" s="2" t="s">
        <v>19</v>
      </c>
      <c r="D751" s="2">
        <v>31</v>
      </c>
      <c r="E751" s="2">
        <v>157.1</v>
      </c>
      <c r="F751" s="2">
        <v>126</v>
      </c>
      <c r="G751" s="2" t="s">
        <v>12</v>
      </c>
      <c r="H751" s="2">
        <v>2141.6</v>
      </c>
      <c r="I751" s="2">
        <v>1</v>
      </c>
      <c r="J751" s="2" t="s">
        <v>16</v>
      </c>
      <c r="K751">
        <f>E751*0.01</f>
        <v>1.571</v>
      </c>
      <c r="L751" s="15">
        <f>F751*0.453592</f>
        <v>57.152591999999999</v>
      </c>
      <c r="M751" s="16">
        <f t="shared" si="11"/>
        <v>23.2</v>
      </c>
      <c r="N751" t="str">
        <f>IF(M751&lt;=18.5,"Underweight",IF(M751&lt;=24.9,"Healthy weight",IF(M751&lt;=29.9,"Over weight", "Obesity")))</f>
        <v>Healthy weight</v>
      </c>
    </row>
    <row r="752" spans="1:14" x14ac:dyDescent="0.2">
      <c r="A752" s="1" t="s">
        <v>1054</v>
      </c>
      <c r="B752" s="2">
        <v>2020</v>
      </c>
      <c r="C752" s="2" t="s">
        <v>19</v>
      </c>
      <c r="D752" s="2">
        <v>23</v>
      </c>
      <c r="E752" s="2">
        <v>186.6</v>
      </c>
      <c r="F752" s="2">
        <v>214</v>
      </c>
      <c r="G752" s="2" t="s">
        <v>12</v>
      </c>
      <c r="H752" s="2">
        <v>1301.71</v>
      </c>
      <c r="I752" s="2">
        <v>0</v>
      </c>
      <c r="J752" s="2" t="s">
        <v>16</v>
      </c>
      <c r="K752">
        <f>E752*0.01</f>
        <v>1.8659999999999999</v>
      </c>
      <c r="L752" s="15">
        <f>F752*0.453592</f>
        <v>97.068687999999995</v>
      </c>
      <c r="M752" s="16">
        <f t="shared" si="11"/>
        <v>27.9</v>
      </c>
      <c r="N752" t="str">
        <f>IF(M752&lt;=18.5,"Underweight",IF(M752&lt;=24.9,"Healthy weight",IF(M752&lt;=29.9,"Over weight", "Obesity")))</f>
        <v>Over weight</v>
      </c>
    </row>
    <row r="753" spans="1:14" x14ac:dyDescent="0.2">
      <c r="A753" s="1" t="s">
        <v>457</v>
      </c>
      <c r="B753" s="2">
        <v>2020</v>
      </c>
      <c r="C753" s="2" t="s">
        <v>19</v>
      </c>
      <c r="D753" s="2">
        <v>40</v>
      </c>
      <c r="E753" s="2">
        <v>168.2</v>
      </c>
      <c r="F753" s="2">
        <v>174</v>
      </c>
      <c r="G753" s="2" t="s">
        <v>12</v>
      </c>
      <c r="H753" s="2">
        <v>5913.25</v>
      </c>
      <c r="I753" s="2">
        <v>0</v>
      </c>
      <c r="J753" s="2" t="s">
        <v>16</v>
      </c>
      <c r="K753">
        <f>E753*0.01</f>
        <v>1.6819999999999999</v>
      </c>
      <c r="L753" s="15">
        <f>F753*0.453592</f>
        <v>78.925008000000005</v>
      </c>
      <c r="M753" s="16">
        <f t="shared" si="11"/>
        <v>27.9</v>
      </c>
      <c r="N753" t="str">
        <f>IF(M753&lt;=18.5,"Underweight",IF(M753&lt;=24.9,"Healthy weight",IF(M753&lt;=29.9,"Over weight", "Obesity")))</f>
        <v>Over weight</v>
      </c>
    </row>
    <row r="754" spans="1:14" x14ac:dyDescent="0.2">
      <c r="A754" s="1" t="s">
        <v>1063</v>
      </c>
      <c r="B754" s="2">
        <v>2020</v>
      </c>
      <c r="C754" s="2" t="s">
        <v>11</v>
      </c>
      <c r="D754" s="2">
        <v>27</v>
      </c>
      <c r="E754" s="2">
        <v>157.69999999999999</v>
      </c>
      <c r="F754" s="2">
        <v>153</v>
      </c>
      <c r="G754" s="2" t="s">
        <v>15</v>
      </c>
      <c r="H754" s="2">
        <v>1929.56</v>
      </c>
      <c r="I754" s="2">
        <v>2</v>
      </c>
      <c r="J754" s="2" t="s">
        <v>16</v>
      </c>
      <c r="K754">
        <f>E754*0.01</f>
        <v>1.577</v>
      </c>
      <c r="L754" s="15">
        <f>F754*0.453592</f>
        <v>69.399575999999996</v>
      </c>
      <c r="M754" s="16">
        <f t="shared" si="11"/>
        <v>27.9</v>
      </c>
      <c r="N754" t="str">
        <f>IF(M754&lt;=18.5,"Underweight",IF(M754&lt;=24.9,"Healthy weight",IF(M754&lt;=29.9,"Over weight", "Obesity")))</f>
        <v>Over weight</v>
      </c>
    </row>
    <row r="755" spans="1:14" x14ac:dyDescent="0.2">
      <c r="A755" s="1" t="s">
        <v>1233</v>
      </c>
      <c r="B755" s="2">
        <v>2020</v>
      </c>
      <c r="C755" s="2" t="s">
        <v>11</v>
      </c>
      <c r="D755" s="2">
        <v>48</v>
      </c>
      <c r="E755" s="2">
        <v>166.8</v>
      </c>
      <c r="F755" s="2">
        <v>213</v>
      </c>
      <c r="G755" s="2" t="s">
        <v>12</v>
      </c>
      <c r="H755" s="2">
        <v>29572.57</v>
      </c>
      <c r="I755" s="2">
        <v>3</v>
      </c>
      <c r="J755" s="2" t="s">
        <v>16</v>
      </c>
      <c r="K755">
        <f>E755*0.01</f>
        <v>1.6680000000000001</v>
      </c>
      <c r="L755" s="15">
        <f>F755*0.453592</f>
        <v>96.615095999999994</v>
      </c>
      <c r="M755" s="16">
        <f t="shared" si="11"/>
        <v>34.700000000000003</v>
      </c>
      <c r="N755" t="str">
        <f>IF(M755&lt;=18.5,"Underweight",IF(M755&lt;=24.9,"Healthy weight",IF(M755&lt;=29.9,"Over weight", "Obesity")))</f>
        <v>Obesity</v>
      </c>
    </row>
    <row r="756" spans="1:14" x14ac:dyDescent="0.2">
      <c r="A756" s="1" t="s">
        <v>770</v>
      </c>
      <c r="B756" s="2">
        <v>2020</v>
      </c>
      <c r="C756" s="2" t="s">
        <v>19</v>
      </c>
      <c r="D756" s="2">
        <v>28</v>
      </c>
      <c r="E756" s="2">
        <v>154</v>
      </c>
      <c r="F756" s="2">
        <v>146</v>
      </c>
      <c r="G756" s="2" t="s">
        <v>15</v>
      </c>
      <c r="H756" s="2">
        <v>1957.77</v>
      </c>
      <c r="I756" s="2">
        <v>0</v>
      </c>
      <c r="J756" s="2" t="s">
        <v>16</v>
      </c>
      <c r="K756">
        <f>E756*0.01</f>
        <v>1.54</v>
      </c>
      <c r="L756" s="15">
        <f>F756*0.453592</f>
        <v>66.224431999999993</v>
      </c>
      <c r="M756" s="16">
        <f t="shared" si="11"/>
        <v>27.9</v>
      </c>
      <c r="N756" t="str">
        <f>IF(M756&lt;=18.5,"Underweight",IF(M756&lt;=24.9,"Healthy weight",IF(M756&lt;=29.9,"Over weight", "Obesity")))</f>
        <v>Over weight</v>
      </c>
    </row>
    <row r="757" spans="1:14" x14ac:dyDescent="0.2">
      <c r="A757" s="1" t="s">
        <v>131</v>
      </c>
      <c r="B757" s="2">
        <v>2020</v>
      </c>
      <c r="C757" s="2" t="s">
        <v>11</v>
      </c>
      <c r="D757" s="2">
        <v>41</v>
      </c>
      <c r="E757" s="2">
        <v>172.5</v>
      </c>
      <c r="F757" s="2">
        <v>152</v>
      </c>
      <c r="G757" s="2" t="s">
        <v>15</v>
      </c>
      <c r="H757" s="2">
        <v>4280.34</v>
      </c>
      <c r="I757" s="2">
        <v>4</v>
      </c>
      <c r="J757" s="2" t="s">
        <v>16</v>
      </c>
      <c r="K757">
        <f>E757*0.01</f>
        <v>1.7250000000000001</v>
      </c>
      <c r="L757" s="15">
        <f>F757*0.453592</f>
        <v>68.945983999999996</v>
      </c>
      <c r="M757" s="16">
        <f t="shared" si="11"/>
        <v>23.2</v>
      </c>
      <c r="N757" t="str">
        <f>IF(M757&lt;=18.5,"Underweight",IF(M757&lt;=24.9,"Healthy weight",IF(M757&lt;=29.9,"Over weight", "Obesity")))</f>
        <v>Healthy weight</v>
      </c>
    </row>
    <row r="758" spans="1:14" x14ac:dyDescent="0.2">
      <c r="A758" s="1" t="s">
        <v>869</v>
      </c>
      <c r="B758" s="2">
        <v>2020</v>
      </c>
      <c r="C758" s="2" t="s">
        <v>19</v>
      </c>
      <c r="D758" s="2">
        <v>25</v>
      </c>
      <c r="E758" s="2">
        <v>155.1</v>
      </c>
      <c r="F758" s="2">
        <v>123</v>
      </c>
      <c r="G758" s="2" t="s">
        <v>15</v>
      </c>
      <c r="H758" s="2">
        <v>959.01</v>
      </c>
      <c r="I758" s="2">
        <v>0</v>
      </c>
      <c r="J758" s="2" t="s">
        <v>16</v>
      </c>
      <c r="K758">
        <f>E758*0.01</f>
        <v>1.5509999999999999</v>
      </c>
      <c r="L758" s="15">
        <f>F758*0.453592</f>
        <v>55.791815999999997</v>
      </c>
      <c r="M758" s="16">
        <f t="shared" si="11"/>
        <v>23.2</v>
      </c>
      <c r="N758" t="str">
        <f>IF(M758&lt;=18.5,"Underweight",IF(M758&lt;=24.9,"Healthy weight",IF(M758&lt;=29.9,"Over weight", "Obesity")))</f>
        <v>Healthy weight</v>
      </c>
    </row>
    <row r="759" spans="1:14" x14ac:dyDescent="0.2">
      <c r="A759" s="1" t="s">
        <v>248</v>
      </c>
      <c r="B759" s="2">
        <v>2020</v>
      </c>
      <c r="C759" s="2" t="s">
        <v>19</v>
      </c>
      <c r="D759" s="2">
        <v>34</v>
      </c>
      <c r="E759" s="2">
        <v>169.4</v>
      </c>
      <c r="F759" s="2">
        <v>220</v>
      </c>
      <c r="G759" s="2" t="s">
        <v>12</v>
      </c>
      <c r="H759" s="2">
        <v>10254.08</v>
      </c>
      <c r="I759" s="2">
        <v>4</v>
      </c>
      <c r="J759" s="2" t="s">
        <v>16</v>
      </c>
      <c r="K759">
        <f>E759*0.01</f>
        <v>1.6940000000000002</v>
      </c>
      <c r="L759" s="15">
        <f>F759*0.453592</f>
        <v>99.790239999999997</v>
      </c>
      <c r="M759" s="16">
        <f t="shared" si="11"/>
        <v>34.799999999999997</v>
      </c>
      <c r="N759" t="str">
        <f>IF(M759&lt;=18.5,"Underweight",IF(M759&lt;=24.9,"Healthy weight",IF(M759&lt;=29.9,"Over weight", "Obesity")))</f>
        <v>Obesity</v>
      </c>
    </row>
    <row r="760" spans="1:14" x14ac:dyDescent="0.2">
      <c r="A760" s="1" t="s">
        <v>406</v>
      </c>
      <c r="B760" s="2">
        <v>2020</v>
      </c>
      <c r="C760" s="2" t="s">
        <v>19</v>
      </c>
      <c r="D760" s="2">
        <v>39</v>
      </c>
      <c r="E760" s="2">
        <v>182.3</v>
      </c>
      <c r="F760" s="2">
        <v>255</v>
      </c>
      <c r="G760" s="2" t="s">
        <v>15</v>
      </c>
      <c r="H760" s="2">
        <v>19902.57</v>
      </c>
      <c r="I760" s="2">
        <v>2</v>
      </c>
      <c r="J760" s="2" t="s">
        <v>13</v>
      </c>
      <c r="K760">
        <f>E760*0.01</f>
        <v>1.8230000000000002</v>
      </c>
      <c r="L760" s="15">
        <f>F760*0.453592</f>
        <v>115.66596</v>
      </c>
      <c r="M760" s="16">
        <f t="shared" si="11"/>
        <v>34.799999999999997</v>
      </c>
      <c r="N760" t="str">
        <f>IF(M760&lt;=18.5,"Underweight",IF(M760&lt;=24.9,"Healthy weight",IF(M760&lt;=29.9,"Over weight", "Obesity")))</f>
        <v>Obesity</v>
      </c>
    </row>
    <row r="761" spans="1:14" x14ac:dyDescent="0.2">
      <c r="A761" s="1" t="s">
        <v>962</v>
      </c>
      <c r="B761" s="2">
        <v>2020</v>
      </c>
      <c r="C761" s="2" t="s">
        <v>19</v>
      </c>
      <c r="D761" s="2">
        <v>34</v>
      </c>
      <c r="E761" s="2">
        <v>160.19999999999999</v>
      </c>
      <c r="F761" s="2">
        <v>158</v>
      </c>
      <c r="G761" s="2" t="s">
        <v>12</v>
      </c>
      <c r="H761" s="2">
        <v>2781.52</v>
      </c>
      <c r="I761" s="2">
        <v>0</v>
      </c>
      <c r="J761" s="2" t="s">
        <v>16</v>
      </c>
      <c r="K761">
        <f>E761*0.01</f>
        <v>1.6019999999999999</v>
      </c>
      <c r="L761" s="15">
        <f>F761*0.453592</f>
        <v>71.667535999999998</v>
      </c>
      <c r="M761" s="16">
        <f t="shared" si="11"/>
        <v>27.9</v>
      </c>
      <c r="N761" t="str">
        <f>IF(M761&lt;=18.5,"Underweight",IF(M761&lt;=24.9,"Healthy weight",IF(M761&lt;=29.9,"Over weight", "Obesity")))</f>
        <v>Over weight</v>
      </c>
    </row>
    <row r="762" spans="1:14" x14ac:dyDescent="0.2">
      <c r="A762" s="1" t="s">
        <v>1034</v>
      </c>
      <c r="B762" s="2">
        <v>2020</v>
      </c>
      <c r="C762" s="2" t="s">
        <v>26</v>
      </c>
      <c r="D762" s="2">
        <v>26</v>
      </c>
      <c r="E762" s="2">
        <v>160.6</v>
      </c>
      <c r="F762" s="2">
        <v>132</v>
      </c>
      <c r="G762" s="2" t="s">
        <v>12</v>
      </c>
      <c r="H762" s="2">
        <v>2135.27</v>
      </c>
      <c r="I762" s="2">
        <v>0</v>
      </c>
      <c r="J762" s="2" t="s">
        <v>16</v>
      </c>
      <c r="K762">
        <f>E762*0.01</f>
        <v>1.6059999999999999</v>
      </c>
      <c r="L762" s="15">
        <f>F762*0.453592</f>
        <v>59.874144000000001</v>
      </c>
      <c r="M762" s="16">
        <f t="shared" si="11"/>
        <v>23.2</v>
      </c>
      <c r="N762" t="str">
        <f>IF(M762&lt;=18.5,"Underweight",IF(M762&lt;=24.9,"Healthy weight",IF(M762&lt;=29.9,"Over weight", "Obesity")))</f>
        <v>Healthy weight</v>
      </c>
    </row>
    <row r="763" spans="1:14" x14ac:dyDescent="0.2">
      <c r="A763" s="1" t="s">
        <v>415</v>
      </c>
      <c r="B763" s="2">
        <v>2020</v>
      </c>
      <c r="C763" s="2" t="s">
        <v>11</v>
      </c>
      <c r="D763" s="2">
        <v>37</v>
      </c>
      <c r="E763" s="2">
        <v>195.7</v>
      </c>
      <c r="F763" s="2">
        <v>294</v>
      </c>
      <c r="G763" s="2" t="s">
        <v>15</v>
      </c>
      <c r="H763" s="2">
        <v>19632.330000000002</v>
      </c>
      <c r="I763" s="2">
        <v>0</v>
      </c>
      <c r="J763" s="2" t="s">
        <v>13</v>
      </c>
      <c r="K763">
        <f>E763*0.01</f>
        <v>1.9569999999999999</v>
      </c>
      <c r="L763" s="15">
        <f>F763*0.453592</f>
        <v>133.35604799999999</v>
      </c>
      <c r="M763" s="16">
        <f t="shared" si="11"/>
        <v>34.799999999999997</v>
      </c>
      <c r="N763" t="str">
        <f>IF(M763&lt;=18.5,"Underweight",IF(M763&lt;=24.9,"Healthy weight",IF(M763&lt;=29.9,"Over weight", "Obesity")))</f>
        <v>Obesity</v>
      </c>
    </row>
    <row r="764" spans="1:14" x14ac:dyDescent="0.2">
      <c r="A764" s="1" t="s">
        <v>740</v>
      </c>
      <c r="B764" s="2">
        <v>2020</v>
      </c>
      <c r="C764" s="2" t="s">
        <v>11</v>
      </c>
      <c r="D764" s="2">
        <v>55</v>
      </c>
      <c r="E764" s="2">
        <v>164.7</v>
      </c>
      <c r="F764" s="2">
        <v>208</v>
      </c>
      <c r="G764" s="2" t="s">
        <v>15</v>
      </c>
      <c r="H764" s="2">
        <v>10866.73</v>
      </c>
      <c r="I764" s="2">
        <v>2</v>
      </c>
      <c r="J764" s="2" t="s">
        <v>16</v>
      </c>
      <c r="K764">
        <f>E764*0.01</f>
        <v>1.647</v>
      </c>
      <c r="L764" s="15">
        <f>F764*0.453592</f>
        <v>94.347136000000006</v>
      </c>
      <c r="M764" s="16">
        <f t="shared" si="11"/>
        <v>34.799999999999997</v>
      </c>
      <c r="N764" t="str">
        <f>IF(M764&lt;=18.5,"Underweight",IF(M764&lt;=24.9,"Healthy weight",IF(M764&lt;=29.9,"Over weight", "Obesity")))</f>
        <v>Obesity</v>
      </c>
    </row>
    <row r="765" spans="1:14" x14ac:dyDescent="0.2">
      <c r="A765" s="1" t="s">
        <v>752</v>
      </c>
      <c r="B765" s="2">
        <v>2020</v>
      </c>
      <c r="C765" s="2" t="s">
        <v>19</v>
      </c>
      <c r="D765" s="2">
        <v>24</v>
      </c>
      <c r="E765" s="2">
        <v>165.8</v>
      </c>
      <c r="F765" s="2">
        <v>211</v>
      </c>
      <c r="G765" s="2" t="s">
        <v>15</v>
      </c>
      <c r="H765" s="2">
        <v>1428.18</v>
      </c>
      <c r="I765" s="2">
        <v>0</v>
      </c>
      <c r="J765" s="2" t="s">
        <v>16</v>
      </c>
      <c r="K765">
        <f>E765*0.01</f>
        <v>1.6580000000000001</v>
      </c>
      <c r="L765" s="15">
        <f>F765*0.453592</f>
        <v>95.707911999999993</v>
      </c>
      <c r="M765" s="16">
        <f t="shared" si="11"/>
        <v>34.799999999999997</v>
      </c>
      <c r="N765" t="str">
        <f>IF(M765&lt;=18.5,"Underweight",IF(M765&lt;=24.9,"Healthy weight",IF(M765&lt;=29.9,"Over weight", "Obesity")))</f>
        <v>Obesity</v>
      </c>
    </row>
    <row r="766" spans="1:14" x14ac:dyDescent="0.2">
      <c r="A766" s="1" t="s">
        <v>1265</v>
      </c>
      <c r="B766" s="2">
        <v>2020</v>
      </c>
      <c r="C766" s="2" t="s">
        <v>19</v>
      </c>
      <c r="D766" s="2">
        <v>56</v>
      </c>
      <c r="E766" s="2">
        <v>172.4</v>
      </c>
      <c r="F766" s="2">
        <v>183</v>
      </c>
      <c r="G766" s="2" t="s">
        <v>15</v>
      </c>
      <c r="H766" s="2">
        <v>8979.24</v>
      </c>
      <c r="I766" s="2">
        <v>0</v>
      </c>
      <c r="J766" s="2" t="s">
        <v>16</v>
      </c>
      <c r="K766">
        <f>E766*0.01</f>
        <v>1.7240000000000002</v>
      </c>
      <c r="L766" s="15">
        <f>F766*0.453592</f>
        <v>83.007335999999995</v>
      </c>
      <c r="M766" s="16">
        <f t="shared" si="11"/>
        <v>27.9</v>
      </c>
      <c r="N766" t="str">
        <f>IF(M766&lt;=18.5,"Underweight",IF(M766&lt;=24.9,"Healthy weight",IF(M766&lt;=29.9,"Over weight", "Obesity")))</f>
        <v>Over weight</v>
      </c>
    </row>
    <row r="767" spans="1:14" x14ac:dyDescent="0.2">
      <c r="A767" s="1" t="s">
        <v>140</v>
      </c>
      <c r="B767" s="2">
        <v>2020</v>
      </c>
      <c r="C767" s="2" t="s">
        <v>19</v>
      </c>
      <c r="D767" s="2">
        <v>34</v>
      </c>
      <c r="E767" s="2">
        <v>167.6</v>
      </c>
      <c r="F767" s="2">
        <v>173</v>
      </c>
      <c r="G767" s="2" t="s">
        <v>15</v>
      </c>
      <c r="H767" s="2">
        <v>1592.88</v>
      </c>
      <c r="I767" s="2">
        <v>0</v>
      </c>
      <c r="J767" s="2" t="s">
        <v>16</v>
      </c>
      <c r="K767">
        <f>E767*0.01</f>
        <v>1.6759999999999999</v>
      </c>
      <c r="L767" s="15">
        <f>F767*0.453592</f>
        <v>78.471416000000005</v>
      </c>
      <c r="M767" s="16">
        <f t="shared" si="11"/>
        <v>27.9</v>
      </c>
      <c r="N767" t="str">
        <f>IF(M767&lt;=18.5,"Underweight",IF(M767&lt;=24.9,"Healthy weight",IF(M767&lt;=29.9,"Over weight", "Obesity")))</f>
        <v>Over weight</v>
      </c>
    </row>
    <row r="768" spans="1:14" x14ac:dyDescent="0.2">
      <c r="A768" s="1" t="s">
        <v>853</v>
      </c>
      <c r="B768" s="2">
        <v>2020</v>
      </c>
      <c r="C768" s="2" t="s">
        <v>19</v>
      </c>
      <c r="D768" s="2">
        <v>26</v>
      </c>
      <c r="E768" s="2">
        <v>160.30000000000001</v>
      </c>
      <c r="F768" s="2">
        <v>197</v>
      </c>
      <c r="G768" s="2" t="s">
        <v>15</v>
      </c>
      <c r="H768" s="2">
        <v>3433.08</v>
      </c>
      <c r="I768" s="2">
        <v>1</v>
      </c>
      <c r="J768" s="2" t="s">
        <v>16</v>
      </c>
      <c r="K768">
        <f>E768*0.01</f>
        <v>1.6030000000000002</v>
      </c>
      <c r="L768" s="15">
        <f>F768*0.453592</f>
        <v>89.357624000000001</v>
      </c>
      <c r="M768" s="16">
        <f t="shared" si="11"/>
        <v>34.799999999999997</v>
      </c>
      <c r="N768" t="str">
        <f>IF(M768&lt;=18.5,"Underweight",IF(M768&lt;=24.9,"Healthy weight",IF(M768&lt;=29.9,"Over weight", "Obesity")))</f>
        <v>Obesity</v>
      </c>
    </row>
    <row r="769" spans="1:14" x14ac:dyDescent="0.2">
      <c r="A769" s="1" t="s">
        <v>103</v>
      </c>
      <c r="B769" s="2">
        <v>2020</v>
      </c>
      <c r="C769" s="2" t="s">
        <v>21</v>
      </c>
      <c r="D769" s="2">
        <v>43</v>
      </c>
      <c r="E769" s="2">
        <v>151.69999999999999</v>
      </c>
      <c r="F769" s="2">
        <v>177</v>
      </c>
      <c r="G769" s="2" t="s">
        <v>12</v>
      </c>
      <c r="H769" s="2">
        <v>10540.26</v>
      </c>
      <c r="I769" s="2">
        <v>1</v>
      </c>
      <c r="J769" s="2" t="s">
        <v>16</v>
      </c>
      <c r="K769">
        <f>E769*0.01</f>
        <v>1.5169999999999999</v>
      </c>
      <c r="L769" s="15">
        <f>F769*0.453592</f>
        <v>80.285783999999992</v>
      </c>
      <c r="M769" s="16">
        <f t="shared" si="11"/>
        <v>34.9</v>
      </c>
      <c r="N769" t="str">
        <f>IF(M769&lt;=18.5,"Underweight",IF(M769&lt;=24.9,"Healthy weight",IF(M769&lt;=29.9,"Over weight", "Obesity")))</f>
        <v>Obesity</v>
      </c>
    </row>
    <row r="770" spans="1:14" x14ac:dyDescent="0.2">
      <c r="A770" s="1" t="s">
        <v>130</v>
      </c>
      <c r="B770" s="2">
        <v>2020</v>
      </c>
      <c r="C770" s="2" t="s">
        <v>11</v>
      </c>
      <c r="D770" s="2">
        <v>43</v>
      </c>
      <c r="E770" s="2">
        <v>179.1</v>
      </c>
      <c r="F770" s="2">
        <v>247</v>
      </c>
      <c r="G770" s="2" t="s">
        <v>12</v>
      </c>
      <c r="H770" s="2">
        <v>14261.17</v>
      </c>
      <c r="I770" s="2">
        <v>1</v>
      </c>
      <c r="J770" s="2" t="s">
        <v>13</v>
      </c>
      <c r="K770">
        <f>E770*0.01</f>
        <v>1.7909999999999999</v>
      </c>
      <c r="L770" s="15">
        <f>F770*0.453592</f>
        <v>112.03722399999999</v>
      </c>
      <c r="M770" s="16">
        <f t="shared" si="11"/>
        <v>34.9</v>
      </c>
      <c r="N770" t="str">
        <f>IF(M770&lt;=18.5,"Underweight",IF(M770&lt;=24.9,"Healthy weight",IF(M770&lt;=29.9,"Over weight", "Obesity")))</f>
        <v>Obesity</v>
      </c>
    </row>
    <row r="771" spans="1:14" x14ac:dyDescent="0.2">
      <c r="A771" s="1" t="s">
        <v>260</v>
      </c>
      <c r="B771" s="2">
        <v>2020</v>
      </c>
      <c r="C771" s="2" t="s">
        <v>11</v>
      </c>
      <c r="D771" s="2">
        <v>45</v>
      </c>
      <c r="E771" s="2">
        <v>173.7</v>
      </c>
      <c r="F771" s="2">
        <v>232</v>
      </c>
      <c r="G771" s="2" t="s">
        <v>15</v>
      </c>
      <c r="H771" s="2">
        <v>9176.36</v>
      </c>
      <c r="I771" s="2">
        <v>2</v>
      </c>
      <c r="J771" s="2" t="s">
        <v>16</v>
      </c>
      <c r="K771">
        <f>E771*0.01</f>
        <v>1.7369999999999999</v>
      </c>
      <c r="L771" s="15">
        <f>F771*0.453592</f>
        <v>105.233344</v>
      </c>
      <c r="M771" s="16">
        <f t="shared" ref="M771:M834" si="12">ROUND(L771/(K771^2),1)</f>
        <v>34.9</v>
      </c>
      <c r="N771" t="str">
        <f>IF(M771&lt;=18.5,"Underweight",IF(M771&lt;=24.9,"Healthy weight",IF(M771&lt;=29.9,"Over weight", "Obesity")))</f>
        <v>Obesity</v>
      </c>
    </row>
    <row r="772" spans="1:14" x14ac:dyDescent="0.2">
      <c r="A772" s="1" t="s">
        <v>1288</v>
      </c>
      <c r="B772" s="2">
        <v>2020</v>
      </c>
      <c r="C772" s="2" t="s">
        <v>26</v>
      </c>
      <c r="D772" s="2">
        <v>27</v>
      </c>
      <c r="E772" s="2">
        <v>179.2</v>
      </c>
      <c r="F772" s="2">
        <v>198</v>
      </c>
      <c r="G772" s="2" t="s">
        <v>15</v>
      </c>
      <c r="H772" s="2">
        <v>19420.5</v>
      </c>
      <c r="I772" s="2">
        <v>1</v>
      </c>
      <c r="J772" s="2" t="s">
        <v>16</v>
      </c>
      <c r="K772">
        <f>E772*0.01</f>
        <v>1.7919999999999998</v>
      </c>
      <c r="L772" s="15">
        <f>F772*0.453592</f>
        <v>89.811216000000002</v>
      </c>
      <c r="M772" s="16">
        <f t="shared" si="12"/>
        <v>28</v>
      </c>
      <c r="N772" t="str">
        <f>IF(M772&lt;=18.5,"Underweight",IF(M772&lt;=24.9,"Healthy weight",IF(M772&lt;=29.9,"Over weight", "Obesity")))</f>
        <v>Over weight</v>
      </c>
    </row>
    <row r="773" spans="1:14" x14ac:dyDescent="0.2">
      <c r="A773" s="1" t="s">
        <v>358</v>
      </c>
      <c r="B773" s="2">
        <v>2020</v>
      </c>
      <c r="C773" s="2" t="s">
        <v>11</v>
      </c>
      <c r="D773" s="2">
        <v>34</v>
      </c>
      <c r="E773" s="2">
        <v>184.5</v>
      </c>
      <c r="F773" s="2">
        <v>210</v>
      </c>
      <c r="G773" s="2" t="s">
        <v>15</v>
      </c>
      <c r="H773" s="2">
        <v>2214.23</v>
      </c>
      <c r="I773" s="2">
        <v>0</v>
      </c>
      <c r="J773" s="2" t="s">
        <v>16</v>
      </c>
      <c r="K773">
        <f>E773*0.01</f>
        <v>1.845</v>
      </c>
      <c r="L773" s="15">
        <f>F773*0.453592</f>
        <v>95.254319999999993</v>
      </c>
      <c r="M773" s="16">
        <f t="shared" si="12"/>
        <v>28</v>
      </c>
      <c r="N773" t="str">
        <f>IF(M773&lt;=18.5,"Underweight",IF(M773&lt;=24.9,"Healthy weight",IF(M773&lt;=29.9,"Over weight", "Obesity")))</f>
        <v>Over weight</v>
      </c>
    </row>
    <row r="774" spans="1:14" x14ac:dyDescent="0.2">
      <c r="A774" s="1" t="s">
        <v>912</v>
      </c>
      <c r="B774" s="2">
        <v>2020</v>
      </c>
      <c r="C774" s="2" t="s">
        <v>19</v>
      </c>
      <c r="D774" s="2">
        <v>31</v>
      </c>
      <c r="E774" s="2">
        <v>178.7</v>
      </c>
      <c r="F774" s="2">
        <v>246</v>
      </c>
      <c r="G774" s="2" t="s">
        <v>15</v>
      </c>
      <c r="H774" s="2">
        <v>27365.11</v>
      </c>
      <c r="I774" s="2">
        <v>2</v>
      </c>
      <c r="J774" s="2" t="s">
        <v>13</v>
      </c>
      <c r="K774">
        <f>E774*0.01</f>
        <v>1.7869999999999999</v>
      </c>
      <c r="L774" s="15">
        <f>F774*0.453592</f>
        <v>111.58363199999999</v>
      </c>
      <c r="M774" s="16">
        <f t="shared" si="12"/>
        <v>34.9</v>
      </c>
      <c r="N774" t="str">
        <f>IF(M774&lt;=18.5,"Underweight",IF(M774&lt;=24.9,"Healthy weight",IF(M774&lt;=29.9,"Over weight", "Obesity")))</f>
        <v>Obesity</v>
      </c>
    </row>
    <row r="775" spans="1:14" x14ac:dyDescent="0.2">
      <c r="A775" s="1" t="s">
        <v>1020</v>
      </c>
      <c r="B775" s="2">
        <v>2020</v>
      </c>
      <c r="C775" s="2" t="s">
        <v>19</v>
      </c>
      <c r="D775" s="2">
        <v>21</v>
      </c>
      <c r="E775" s="2">
        <v>155.5</v>
      </c>
      <c r="F775" s="2">
        <v>186</v>
      </c>
      <c r="G775" s="2" t="s">
        <v>12</v>
      </c>
      <c r="H775" s="2">
        <v>2354.5100000000002</v>
      </c>
      <c r="I775" s="2">
        <v>0</v>
      </c>
      <c r="J775" s="2" t="s">
        <v>16</v>
      </c>
      <c r="K775">
        <f>E775*0.01</f>
        <v>1.5549999999999999</v>
      </c>
      <c r="L775" s="15">
        <f>F775*0.453592</f>
        <v>84.368111999999996</v>
      </c>
      <c r="M775" s="16">
        <f t="shared" si="12"/>
        <v>34.9</v>
      </c>
      <c r="N775" t="str">
        <f>IF(M775&lt;=18.5,"Underweight",IF(M775&lt;=24.9,"Healthy weight",IF(M775&lt;=29.9,"Over weight", "Obesity")))</f>
        <v>Obesity</v>
      </c>
    </row>
    <row r="776" spans="1:14" x14ac:dyDescent="0.2">
      <c r="A776" s="1" t="s">
        <v>479</v>
      </c>
      <c r="B776" s="2">
        <v>2020</v>
      </c>
      <c r="C776" s="2" t="s">
        <v>11</v>
      </c>
      <c r="D776" s="2">
        <v>43</v>
      </c>
      <c r="E776" s="2">
        <v>173.6</v>
      </c>
      <c r="F776" s="2">
        <v>186</v>
      </c>
      <c r="G776" s="2" t="s">
        <v>12</v>
      </c>
      <c r="H776" s="2">
        <v>21641.39</v>
      </c>
      <c r="I776" s="2">
        <v>2</v>
      </c>
      <c r="J776" s="2" t="s">
        <v>13</v>
      </c>
      <c r="K776">
        <f>E776*0.01</f>
        <v>1.736</v>
      </c>
      <c r="L776" s="15">
        <f>F776*0.453592</f>
        <v>84.368111999999996</v>
      </c>
      <c r="M776" s="16">
        <f t="shared" si="12"/>
        <v>28</v>
      </c>
      <c r="N776" t="str">
        <f>IF(M776&lt;=18.5,"Underweight",IF(M776&lt;=24.9,"Healthy weight",IF(M776&lt;=29.9,"Over weight", "Obesity")))</f>
        <v>Over weight</v>
      </c>
    </row>
    <row r="777" spans="1:14" x14ac:dyDescent="0.2">
      <c r="A777" s="1" t="s">
        <v>1198</v>
      </c>
      <c r="B777" s="2">
        <v>2020</v>
      </c>
      <c r="C777" s="2" t="s">
        <v>11</v>
      </c>
      <c r="D777" s="2">
        <v>37</v>
      </c>
      <c r="E777" s="2">
        <v>156.4</v>
      </c>
      <c r="F777" s="2">
        <v>151</v>
      </c>
      <c r="G777" s="2" t="s">
        <v>15</v>
      </c>
      <c r="H777" s="2">
        <v>6885.62</v>
      </c>
      <c r="I777" s="2">
        <v>0</v>
      </c>
      <c r="J777" s="2" t="s">
        <v>16</v>
      </c>
      <c r="K777">
        <f>E777*0.01</f>
        <v>1.5640000000000001</v>
      </c>
      <c r="L777" s="15">
        <f>F777*0.453592</f>
        <v>68.492391999999995</v>
      </c>
      <c r="M777" s="16">
        <f t="shared" si="12"/>
        <v>28</v>
      </c>
      <c r="N777" t="str">
        <f>IF(M777&lt;=18.5,"Underweight",IF(M777&lt;=24.9,"Healthy weight",IF(M777&lt;=29.9,"Over weight", "Obesity")))</f>
        <v>Over weight</v>
      </c>
    </row>
    <row r="778" spans="1:14" x14ac:dyDescent="0.2">
      <c r="A778" s="1" t="s">
        <v>1219</v>
      </c>
      <c r="B778" s="2">
        <v>2020</v>
      </c>
      <c r="C778" s="2" t="s">
        <v>19</v>
      </c>
      <c r="D778" s="2">
        <v>35</v>
      </c>
      <c r="E778" s="2">
        <v>156.30000000000001</v>
      </c>
      <c r="F778" s="2">
        <v>151</v>
      </c>
      <c r="G778" s="2" t="s">
        <v>15</v>
      </c>
      <c r="H778" s="2">
        <v>2690.74</v>
      </c>
      <c r="I778" s="2">
        <v>1</v>
      </c>
      <c r="J778" s="2" t="s">
        <v>16</v>
      </c>
      <c r="K778">
        <f>E778*0.01</f>
        <v>1.5630000000000002</v>
      </c>
      <c r="L778" s="15">
        <f>F778*0.453592</f>
        <v>68.492391999999995</v>
      </c>
      <c r="M778" s="16">
        <f t="shared" si="12"/>
        <v>28</v>
      </c>
      <c r="N778" t="str">
        <f>IF(M778&lt;=18.5,"Underweight",IF(M778&lt;=24.9,"Healthy weight",IF(M778&lt;=29.9,"Over weight", "Obesity")))</f>
        <v>Over weight</v>
      </c>
    </row>
    <row r="779" spans="1:14" x14ac:dyDescent="0.2">
      <c r="A779" s="1" t="s">
        <v>1051</v>
      </c>
      <c r="B779" s="2">
        <v>2020</v>
      </c>
      <c r="C779" s="2" t="s">
        <v>11</v>
      </c>
      <c r="D779" s="2">
        <v>27</v>
      </c>
      <c r="E779" s="2">
        <v>172.9</v>
      </c>
      <c r="F779" s="2">
        <v>153</v>
      </c>
      <c r="G779" s="2" t="s">
        <v>12</v>
      </c>
      <c r="H779" s="2">
        <v>898.24</v>
      </c>
      <c r="I779" s="2">
        <v>0</v>
      </c>
      <c r="J779" s="2" t="s">
        <v>16</v>
      </c>
      <c r="K779">
        <f>E779*0.01</f>
        <v>1.7290000000000001</v>
      </c>
      <c r="L779" s="15">
        <f>F779*0.453592</f>
        <v>69.399575999999996</v>
      </c>
      <c r="M779" s="16">
        <f t="shared" si="12"/>
        <v>23.2</v>
      </c>
      <c r="N779" t="str">
        <f>IF(M779&lt;=18.5,"Underweight",IF(M779&lt;=24.9,"Healthy weight",IF(M779&lt;=29.9,"Over weight", "Obesity")))</f>
        <v>Healthy weight</v>
      </c>
    </row>
    <row r="780" spans="1:14" x14ac:dyDescent="0.2">
      <c r="A780" s="1" t="s">
        <v>1221</v>
      </c>
      <c r="B780" s="2">
        <v>2020</v>
      </c>
      <c r="C780" s="2" t="s">
        <v>21</v>
      </c>
      <c r="D780" s="2">
        <v>39</v>
      </c>
      <c r="E780" s="2">
        <v>167.2</v>
      </c>
      <c r="F780" s="2">
        <v>215</v>
      </c>
      <c r="G780" s="2" t="s">
        <v>15</v>
      </c>
      <c r="H780" s="2">
        <v>9886.65</v>
      </c>
      <c r="I780" s="2">
        <v>1</v>
      </c>
      <c r="J780" s="2" t="s">
        <v>16</v>
      </c>
      <c r="K780">
        <f>E780*0.01</f>
        <v>1.6719999999999999</v>
      </c>
      <c r="L780" s="15">
        <f>F780*0.453592</f>
        <v>97.522279999999995</v>
      </c>
      <c r="M780" s="16">
        <f t="shared" si="12"/>
        <v>34.9</v>
      </c>
      <c r="N780" t="str">
        <f>IF(M780&lt;=18.5,"Underweight",IF(M780&lt;=24.9,"Healthy weight",IF(M780&lt;=29.9,"Over weight", "Obesity")))</f>
        <v>Obesity</v>
      </c>
    </row>
    <row r="781" spans="1:14" x14ac:dyDescent="0.2">
      <c r="A781" s="1" t="s">
        <v>148</v>
      </c>
      <c r="B781" s="2">
        <v>2020</v>
      </c>
      <c r="C781" s="2" t="s">
        <v>11</v>
      </c>
      <c r="D781" s="2">
        <v>37</v>
      </c>
      <c r="E781" s="2">
        <v>171.2</v>
      </c>
      <c r="F781" s="2">
        <v>227</v>
      </c>
      <c r="G781" s="2" t="s">
        <v>12</v>
      </c>
      <c r="H781" s="2">
        <v>19964.73</v>
      </c>
      <c r="I781" s="2">
        <v>1</v>
      </c>
      <c r="J781" s="2" t="s">
        <v>13</v>
      </c>
      <c r="K781">
        <f>E781*0.01</f>
        <v>1.712</v>
      </c>
      <c r="L781" s="15">
        <f>F781*0.453592</f>
        <v>102.965384</v>
      </c>
      <c r="M781" s="16">
        <f t="shared" si="12"/>
        <v>35.1</v>
      </c>
      <c r="N781" t="str">
        <f>IF(M781&lt;=18.5,"Underweight",IF(M781&lt;=24.9,"Healthy weight",IF(M781&lt;=29.9,"Over weight", "Obesity")))</f>
        <v>Obesity</v>
      </c>
    </row>
    <row r="782" spans="1:14" x14ac:dyDescent="0.2">
      <c r="A782" s="1" t="s">
        <v>707</v>
      </c>
      <c r="B782" s="2">
        <v>2020</v>
      </c>
      <c r="C782" s="2" t="s">
        <v>21</v>
      </c>
      <c r="D782" s="2">
        <v>30</v>
      </c>
      <c r="E782" s="2">
        <v>173.9</v>
      </c>
      <c r="F782" s="2">
        <v>187</v>
      </c>
      <c r="G782" s="2" t="s">
        <v>12</v>
      </c>
      <c r="H782" s="2">
        <v>3260.23</v>
      </c>
      <c r="I782" s="2">
        <v>1</v>
      </c>
      <c r="J782" s="2" t="s">
        <v>16</v>
      </c>
      <c r="K782">
        <f>E782*0.01</f>
        <v>1.7390000000000001</v>
      </c>
      <c r="L782" s="15">
        <f>F782*0.453592</f>
        <v>84.821703999999997</v>
      </c>
      <c r="M782" s="16">
        <f t="shared" si="12"/>
        <v>28</v>
      </c>
      <c r="N782" t="str">
        <f>IF(M782&lt;=18.5,"Underweight",IF(M782&lt;=24.9,"Healthy weight",IF(M782&lt;=29.9,"Over weight", "Obesity")))</f>
        <v>Over weight</v>
      </c>
    </row>
    <row r="783" spans="1:14" x14ac:dyDescent="0.2">
      <c r="A783" s="1" t="s">
        <v>650</v>
      </c>
      <c r="B783" s="2">
        <v>2020</v>
      </c>
      <c r="C783" s="2" t="s">
        <v>21</v>
      </c>
      <c r="D783" s="2">
        <v>22</v>
      </c>
      <c r="E783" s="2">
        <v>184.6</v>
      </c>
      <c r="F783" s="2">
        <v>264</v>
      </c>
      <c r="G783" s="2" t="s">
        <v>15</v>
      </c>
      <c r="H783" s="2">
        <v>8706.2199999999993</v>
      </c>
      <c r="I783" s="2">
        <v>1</v>
      </c>
      <c r="J783" s="2" t="s">
        <v>13</v>
      </c>
      <c r="K783">
        <f>E783*0.01</f>
        <v>1.8460000000000001</v>
      </c>
      <c r="L783" s="15">
        <f>F783*0.453592</f>
        <v>119.748288</v>
      </c>
      <c r="M783" s="16">
        <f t="shared" si="12"/>
        <v>35.1</v>
      </c>
      <c r="N783" t="str">
        <f>IF(M783&lt;=18.5,"Underweight",IF(M783&lt;=24.9,"Healthy weight",IF(M783&lt;=29.9,"Over weight", "Obesity")))</f>
        <v>Obesity</v>
      </c>
    </row>
    <row r="784" spans="1:14" x14ac:dyDescent="0.2">
      <c r="A784" s="1" t="s">
        <v>995</v>
      </c>
      <c r="B784" s="2">
        <v>2020</v>
      </c>
      <c r="C784" s="2" t="s">
        <v>11</v>
      </c>
      <c r="D784" s="2">
        <v>38</v>
      </c>
      <c r="E784" s="2">
        <v>174</v>
      </c>
      <c r="F784" s="2">
        <v>234</v>
      </c>
      <c r="G784" s="2" t="s">
        <v>15</v>
      </c>
      <c r="H784" s="2">
        <v>26863.74</v>
      </c>
      <c r="I784" s="2">
        <v>2</v>
      </c>
      <c r="J784" s="2" t="s">
        <v>13</v>
      </c>
      <c r="K784">
        <f>E784*0.01</f>
        <v>1.74</v>
      </c>
      <c r="L784" s="15">
        <f>F784*0.453592</f>
        <v>106.140528</v>
      </c>
      <c r="M784" s="16">
        <f t="shared" si="12"/>
        <v>35.1</v>
      </c>
      <c r="N784" t="str">
        <f>IF(M784&lt;=18.5,"Underweight",IF(M784&lt;=24.9,"Healthy weight",IF(M784&lt;=29.9,"Over weight", "Obesity")))</f>
        <v>Obesity</v>
      </c>
    </row>
    <row r="785" spans="1:14" x14ac:dyDescent="0.2">
      <c r="A785" s="1" t="s">
        <v>996</v>
      </c>
      <c r="B785" s="2">
        <v>2020</v>
      </c>
      <c r="C785" s="2" t="s">
        <v>11</v>
      </c>
      <c r="D785" s="2">
        <v>34</v>
      </c>
      <c r="E785" s="2">
        <v>165.8</v>
      </c>
      <c r="F785" s="2">
        <v>213</v>
      </c>
      <c r="G785" s="2" t="s">
        <v>15</v>
      </c>
      <c r="H785" s="2">
        <v>4058.91</v>
      </c>
      <c r="I785" s="2">
        <v>2</v>
      </c>
      <c r="J785" s="2" t="s">
        <v>16</v>
      </c>
      <c r="K785">
        <f>E785*0.01</f>
        <v>1.6580000000000001</v>
      </c>
      <c r="L785" s="15">
        <f>F785*0.453592</f>
        <v>96.615095999999994</v>
      </c>
      <c r="M785" s="16">
        <f t="shared" si="12"/>
        <v>35.1</v>
      </c>
      <c r="N785" t="str">
        <f>IF(M785&lt;=18.5,"Underweight",IF(M785&lt;=24.9,"Healthy weight",IF(M785&lt;=29.9,"Over weight", "Obesity")))</f>
        <v>Obesity</v>
      </c>
    </row>
    <row r="786" spans="1:14" x14ac:dyDescent="0.2">
      <c r="A786" s="1" t="s">
        <v>394</v>
      </c>
      <c r="B786" s="2">
        <v>2020</v>
      </c>
      <c r="C786" s="2" t="s">
        <v>19</v>
      </c>
      <c r="D786" s="2">
        <v>43</v>
      </c>
      <c r="E786" s="2">
        <v>158.30000000000001</v>
      </c>
      <c r="F786" s="2">
        <v>155</v>
      </c>
      <c r="G786" s="2" t="s">
        <v>15</v>
      </c>
      <c r="H786" s="2">
        <v>3861.38</v>
      </c>
      <c r="I786" s="2">
        <v>1</v>
      </c>
      <c r="J786" s="2" t="s">
        <v>16</v>
      </c>
      <c r="K786">
        <f>E786*0.01</f>
        <v>1.5830000000000002</v>
      </c>
      <c r="L786" s="15">
        <f>F786*0.453592</f>
        <v>70.306759999999997</v>
      </c>
      <c r="M786" s="16">
        <f t="shared" si="12"/>
        <v>28.1</v>
      </c>
      <c r="N786" t="str">
        <f>IF(M786&lt;=18.5,"Underweight",IF(M786&lt;=24.9,"Healthy weight",IF(M786&lt;=29.9,"Over weight", "Obesity")))</f>
        <v>Over weight</v>
      </c>
    </row>
    <row r="787" spans="1:14" x14ac:dyDescent="0.2">
      <c r="A787" s="1" t="s">
        <v>1032</v>
      </c>
      <c r="B787" s="2">
        <v>2020</v>
      </c>
      <c r="C787" s="2" t="s">
        <v>11</v>
      </c>
      <c r="D787" s="2">
        <v>35</v>
      </c>
      <c r="E787" s="2">
        <v>160.69999999999999</v>
      </c>
      <c r="F787" s="2">
        <v>200</v>
      </c>
      <c r="G787" s="2" t="s">
        <v>12</v>
      </c>
      <c r="H787" s="2">
        <v>5478.66</v>
      </c>
      <c r="I787" s="2">
        <v>0</v>
      </c>
      <c r="J787" s="2" t="s">
        <v>16</v>
      </c>
      <c r="K787">
        <f>E787*0.01</f>
        <v>1.607</v>
      </c>
      <c r="L787" s="15">
        <f>F787*0.453592</f>
        <v>90.718400000000003</v>
      </c>
      <c r="M787" s="16">
        <f t="shared" si="12"/>
        <v>35.1</v>
      </c>
      <c r="N787" t="str">
        <f>IF(M787&lt;=18.5,"Underweight",IF(M787&lt;=24.9,"Healthy weight",IF(M787&lt;=29.9,"Over weight", "Obesity")))</f>
        <v>Obesity</v>
      </c>
    </row>
    <row r="788" spans="1:14" x14ac:dyDescent="0.2">
      <c r="A788" s="1" t="s">
        <v>114</v>
      </c>
      <c r="B788" s="2">
        <v>2020</v>
      </c>
      <c r="C788" s="2" t="s">
        <v>21</v>
      </c>
      <c r="D788" s="2">
        <v>26</v>
      </c>
      <c r="E788" s="2">
        <v>181.7</v>
      </c>
      <c r="F788" s="2">
        <v>169</v>
      </c>
      <c r="G788" s="2" t="s">
        <v>15</v>
      </c>
      <c r="H788" s="2">
        <v>1568.21</v>
      </c>
      <c r="I788" s="2">
        <v>1</v>
      </c>
      <c r="J788" s="2" t="s">
        <v>16</v>
      </c>
      <c r="K788">
        <f>E788*0.01</f>
        <v>1.8169999999999999</v>
      </c>
      <c r="L788" s="15">
        <f>F788*0.453592</f>
        <v>76.657048000000003</v>
      </c>
      <c r="M788" s="16">
        <f t="shared" si="12"/>
        <v>23.2</v>
      </c>
      <c r="N788" t="str">
        <f>IF(M788&lt;=18.5,"Underweight",IF(M788&lt;=24.9,"Healthy weight",IF(M788&lt;=29.9,"Over weight", "Obesity")))</f>
        <v>Healthy weight</v>
      </c>
    </row>
    <row r="789" spans="1:14" x14ac:dyDescent="0.2">
      <c r="A789" s="1" t="s">
        <v>606</v>
      </c>
      <c r="B789" s="2">
        <v>2020</v>
      </c>
      <c r="C789" s="2" t="s">
        <v>11</v>
      </c>
      <c r="D789" s="2">
        <v>37</v>
      </c>
      <c r="E789" s="2">
        <v>174.8</v>
      </c>
      <c r="F789" s="2">
        <v>189</v>
      </c>
      <c r="G789" s="2" t="s">
        <v>12</v>
      </c>
      <c r="H789" s="2">
        <v>6880.1</v>
      </c>
      <c r="I789" s="2">
        <v>2</v>
      </c>
      <c r="J789" s="2" t="s">
        <v>13</v>
      </c>
      <c r="K789">
        <f>E789*0.01</f>
        <v>1.7480000000000002</v>
      </c>
      <c r="L789" s="15">
        <f>F789*0.453592</f>
        <v>85.728887999999998</v>
      </c>
      <c r="M789" s="16">
        <f t="shared" si="12"/>
        <v>28.1</v>
      </c>
      <c r="N789" t="str">
        <f>IF(M789&lt;=18.5,"Underweight",IF(M789&lt;=24.9,"Healthy weight",IF(M789&lt;=29.9,"Over weight", "Obesity")))</f>
        <v>Over weight</v>
      </c>
    </row>
    <row r="790" spans="1:14" x14ac:dyDescent="0.2">
      <c r="A790" s="1" t="s">
        <v>815</v>
      </c>
      <c r="B790" s="2">
        <v>2020</v>
      </c>
      <c r="C790" s="2" t="s">
        <v>19</v>
      </c>
      <c r="D790" s="2">
        <v>40</v>
      </c>
      <c r="E790" s="2">
        <v>174.3</v>
      </c>
      <c r="F790" s="2">
        <v>236</v>
      </c>
      <c r="G790" s="2" t="s">
        <v>15</v>
      </c>
      <c r="H790" s="2">
        <v>5829.33</v>
      </c>
      <c r="I790" s="2">
        <v>1</v>
      </c>
      <c r="J790" s="2" t="s">
        <v>16</v>
      </c>
      <c r="K790">
        <f>E790*0.01</f>
        <v>1.7430000000000001</v>
      </c>
      <c r="L790" s="15">
        <f>F790*0.453592</f>
        <v>107.047712</v>
      </c>
      <c r="M790" s="16">
        <f t="shared" si="12"/>
        <v>35.200000000000003</v>
      </c>
      <c r="N790" t="str">
        <f>IF(M790&lt;=18.5,"Underweight",IF(M790&lt;=24.9,"Healthy weight",IF(M790&lt;=29.9,"Over weight", "Obesity")))</f>
        <v>Obesity</v>
      </c>
    </row>
    <row r="791" spans="1:14" x14ac:dyDescent="0.2">
      <c r="A791" s="1" t="s">
        <v>831</v>
      </c>
      <c r="B791" s="2">
        <v>2020</v>
      </c>
      <c r="C791" s="2" t="s">
        <v>11</v>
      </c>
      <c r="D791" s="2">
        <v>29</v>
      </c>
      <c r="E791" s="2">
        <v>166.8</v>
      </c>
      <c r="F791" s="2">
        <v>216</v>
      </c>
      <c r="G791" s="2" t="s">
        <v>15</v>
      </c>
      <c r="H791" s="2">
        <v>27648.05</v>
      </c>
      <c r="I791" s="2">
        <v>2</v>
      </c>
      <c r="J791" s="2" t="s">
        <v>13</v>
      </c>
      <c r="K791">
        <f>E791*0.01</f>
        <v>1.6680000000000001</v>
      </c>
      <c r="L791" s="15">
        <f>F791*0.453592</f>
        <v>97.975871999999995</v>
      </c>
      <c r="M791" s="16">
        <f t="shared" si="12"/>
        <v>35.200000000000003</v>
      </c>
      <c r="N791" t="str">
        <f>IF(M791&lt;=18.5,"Underweight",IF(M791&lt;=24.9,"Healthy weight",IF(M791&lt;=29.9,"Over weight", "Obesity")))</f>
        <v>Obesity</v>
      </c>
    </row>
    <row r="792" spans="1:14" x14ac:dyDescent="0.2">
      <c r="A792" s="1" t="s">
        <v>1004</v>
      </c>
      <c r="B792" s="2">
        <v>2020</v>
      </c>
      <c r="C792" s="2" t="s">
        <v>11</v>
      </c>
      <c r="D792" s="2">
        <v>45</v>
      </c>
      <c r="E792" s="2">
        <v>153.5</v>
      </c>
      <c r="F792" s="2">
        <v>183</v>
      </c>
      <c r="G792" s="2" t="s">
        <v>15</v>
      </c>
      <c r="H792" s="2">
        <v>7890.64</v>
      </c>
      <c r="I792" s="2">
        <v>1</v>
      </c>
      <c r="J792" s="2" t="s">
        <v>16</v>
      </c>
      <c r="K792">
        <f>E792*0.01</f>
        <v>1.5350000000000001</v>
      </c>
      <c r="L792" s="15">
        <f>F792*0.453592</f>
        <v>83.007335999999995</v>
      </c>
      <c r="M792" s="16">
        <f t="shared" si="12"/>
        <v>35.200000000000003</v>
      </c>
      <c r="N792" t="str">
        <f>IF(M792&lt;=18.5,"Underweight",IF(M792&lt;=24.9,"Healthy weight",IF(M792&lt;=29.9,"Over weight", "Obesity")))</f>
        <v>Obesity</v>
      </c>
    </row>
    <row r="793" spans="1:14" x14ac:dyDescent="0.2">
      <c r="A793" s="1" t="s">
        <v>183</v>
      </c>
      <c r="B793" s="2">
        <v>2020</v>
      </c>
      <c r="C793" s="2" t="s">
        <v>21</v>
      </c>
      <c r="D793" s="2">
        <v>24</v>
      </c>
      <c r="E793" s="2">
        <v>166.2</v>
      </c>
      <c r="F793" s="2">
        <v>171</v>
      </c>
      <c r="G793" s="2" t="s">
        <v>12</v>
      </c>
      <c r="H793" s="2">
        <v>1018.98</v>
      </c>
      <c r="I793" s="2">
        <v>0</v>
      </c>
      <c r="J793" s="2" t="s">
        <v>16</v>
      </c>
      <c r="K793">
        <f>E793*0.01</f>
        <v>1.6619999999999999</v>
      </c>
      <c r="L793" s="15">
        <f>F793*0.453592</f>
        <v>77.564232000000004</v>
      </c>
      <c r="M793" s="16">
        <f t="shared" si="12"/>
        <v>28.1</v>
      </c>
      <c r="N793" t="str">
        <f>IF(M793&lt;=18.5,"Underweight",IF(M793&lt;=24.9,"Healthy weight",IF(M793&lt;=29.9,"Over weight", "Obesity")))</f>
        <v>Over weight</v>
      </c>
    </row>
    <row r="794" spans="1:14" x14ac:dyDescent="0.2">
      <c r="A794" s="1" t="s">
        <v>1086</v>
      </c>
      <c r="B794" s="2">
        <v>2020</v>
      </c>
      <c r="C794" s="2" t="s">
        <v>19</v>
      </c>
      <c r="D794" s="2">
        <v>18</v>
      </c>
      <c r="E794" s="2">
        <v>168.3</v>
      </c>
      <c r="F794" s="2">
        <v>220</v>
      </c>
      <c r="G794" s="2" t="s">
        <v>15</v>
      </c>
      <c r="H794" s="2">
        <v>2166.1999999999998</v>
      </c>
      <c r="I794" s="2">
        <v>0</v>
      </c>
      <c r="J794" s="2" t="s">
        <v>16</v>
      </c>
      <c r="K794">
        <f>E794*0.01</f>
        <v>1.6830000000000001</v>
      </c>
      <c r="L794" s="15">
        <f>F794*0.453592</f>
        <v>99.790239999999997</v>
      </c>
      <c r="M794" s="16">
        <f t="shared" si="12"/>
        <v>35.200000000000003</v>
      </c>
      <c r="N794" t="str">
        <f>IF(M794&lt;=18.5,"Underweight",IF(M794&lt;=24.9,"Healthy weight",IF(M794&lt;=29.9,"Over weight", "Obesity")))</f>
        <v>Obesity</v>
      </c>
    </row>
    <row r="795" spans="1:14" x14ac:dyDescent="0.2">
      <c r="A795" s="1" t="s">
        <v>70</v>
      </c>
      <c r="B795" s="2">
        <v>2020</v>
      </c>
      <c r="C795" s="2" t="s">
        <v>11</v>
      </c>
      <c r="D795" s="2">
        <v>41</v>
      </c>
      <c r="E795" s="2">
        <v>157.19999999999999</v>
      </c>
      <c r="F795" s="2">
        <v>153</v>
      </c>
      <c r="G795" s="2" t="s">
        <v>12</v>
      </c>
      <c r="H795" s="2">
        <v>3354.59</v>
      </c>
      <c r="I795" s="2">
        <v>0</v>
      </c>
      <c r="J795" s="2" t="s">
        <v>16</v>
      </c>
      <c r="K795">
        <f>E795*0.01</f>
        <v>1.5719999999999998</v>
      </c>
      <c r="L795" s="15">
        <f>F795*0.453592</f>
        <v>69.399575999999996</v>
      </c>
      <c r="M795" s="16">
        <f t="shared" si="12"/>
        <v>28.1</v>
      </c>
      <c r="N795" t="str">
        <f>IF(M795&lt;=18.5,"Underweight",IF(M795&lt;=24.9,"Healthy weight",IF(M795&lt;=29.9,"Over weight", "Obesity")))</f>
        <v>Over weight</v>
      </c>
    </row>
    <row r="796" spans="1:14" x14ac:dyDescent="0.2">
      <c r="A796" s="1" t="s">
        <v>1335</v>
      </c>
      <c r="B796" s="2">
        <v>2020</v>
      </c>
      <c r="C796" s="2" t="s">
        <v>19</v>
      </c>
      <c r="D796" s="2">
        <v>25</v>
      </c>
      <c r="E796" s="2">
        <v>174.5</v>
      </c>
      <c r="F796" s="2">
        <v>236</v>
      </c>
      <c r="G796" s="2" t="s">
        <v>15</v>
      </c>
      <c r="H796" s="2">
        <v>2157.3200000000002</v>
      </c>
      <c r="I796" s="2">
        <v>0</v>
      </c>
      <c r="J796" s="2" t="s">
        <v>16</v>
      </c>
      <c r="K796">
        <f>E796*0.01</f>
        <v>1.7450000000000001</v>
      </c>
      <c r="L796" s="15">
        <f>F796*0.453592</f>
        <v>107.047712</v>
      </c>
      <c r="M796" s="16">
        <f t="shared" si="12"/>
        <v>35.200000000000003</v>
      </c>
      <c r="N796" t="str">
        <f>IF(M796&lt;=18.5,"Underweight",IF(M796&lt;=24.9,"Healthy weight",IF(M796&lt;=29.9,"Over weight", "Obesity")))</f>
        <v>Obesity</v>
      </c>
    </row>
    <row r="797" spans="1:14" x14ac:dyDescent="0.2">
      <c r="A797" s="1" t="s">
        <v>1088</v>
      </c>
      <c r="B797" s="2">
        <v>2020</v>
      </c>
      <c r="C797" s="2" t="s">
        <v>19</v>
      </c>
      <c r="D797" s="2">
        <v>32</v>
      </c>
      <c r="E797" s="2">
        <v>180.6</v>
      </c>
      <c r="F797" s="2">
        <v>202</v>
      </c>
      <c r="G797" s="2" t="s">
        <v>15</v>
      </c>
      <c r="H797" s="2">
        <v>5852.71</v>
      </c>
      <c r="I797" s="2">
        <v>0</v>
      </c>
      <c r="J797" s="2" t="s">
        <v>13</v>
      </c>
      <c r="K797">
        <f>E797*0.01</f>
        <v>1.806</v>
      </c>
      <c r="L797" s="15">
        <f>F797*0.453592</f>
        <v>91.625584000000003</v>
      </c>
      <c r="M797" s="16">
        <f t="shared" si="12"/>
        <v>28.1</v>
      </c>
      <c r="N797" t="str">
        <f>IF(M797&lt;=18.5,"Underweight",IF(M797&lt;=24.9,"Healthy weight",IF(M797&lt;=29.9,"Over weight", "Obesity")))</f>
        <v>Over weight</v>
      </c>
    </row>
    <row r="798" spans="1:14" x14ac:dyDescent="0.2">
      <c r="A798" s="1" t="s">
        <v>459</v>
      </c>
      <c r="B798" s="2">
        <v>2020</v>
      </c>
      <c r="C798" s="2" t="s">
        <v>26</v>
      </c>
      <c r="D798" s="2">
        <v>38</v>
      </c>
      <c r="E798" s="2">
        <v>174</v>
      </c>
      <c r="F798" s="2">
        <v>155</v>
      </c>
      <c r="G798" s="2" t="s">
        <v>12</v>
      </c>
      <c r="H798" s="2">
        <v>7871.97</v>
      </c>
      <c r="I798" s="2">
        <v>0</v>
      </c>
      <c r="J798" s="2" t="s">
        <v>16</v>
      </c>
      <c r="K798">
        <f>E798*0.01</f>
        <v>1.74</v>
      </c>
      <c r="L798" s="15">
        <f>F798*0.453592</f>
        <v>70.306759999999997</v>
      </c>
      <c r="M798" s="16">
        <f t="shared" si="12"/>
        <v>23.2</v>
      </c>
      <c r="N798" t="str">
        <f>IF(M798&lt;=18.5,"Underweight",IF(M798&lt;=24.9,"Healthy weight",IF(M798&lt;=29.9,"Over weight", "Obesity")))</f>
        <v>Healthy weight</v>
      </c>
    </row>
    <row r="799" spans="1:14" x14ac:dyDescent="0.2">
      <c r="A799" s="1" t="s">
        <v>1343</v>
      </c>
      <c r="B799" s="2">
        <v>2020</v>
      </c>
      <c r="C799" s="2" t="s">
        <v>19</v>
      </c>
      <c r="D799" s="2">
        <v>42</v>
      </c>
      <c r="E799" s="2">
        <v>152.30000000000001</v>
      </c>
      <c r="F799" s="2">
        <v>180</v>
      </c>
      <c r="G799" s="2" t="s">
        <v>15</v>
      </c>
      <c r="H799" s="2">
        <v>21296.43</v>
      </c>
      <c r="I799" s="2">
        <v>1</v>
      </c>
      <c r="J799" s="2" t="s">
        <v>16</v>
      </c>
      <c r="K799">
        <f>E799*0.01</f>
        <v>1.5230000000000001</v>
      </c>
      <c r="L799" s="15">
        <f>F799*0.453592</f>
        <v>81.646559999999994</v>
      </c>
      <c r="M799" s="16">
        <f t="shared" si="12"/>
        <v>35.200000000000003</v>
      </c>
      <c r="N799" t="str">
        <f>IF(M799&lt;=18.5,"Underweight",IF(M799&lt;=24.9,"Healthy weight",IF(M799&lt;=29.9,"Over weight", "Obesity")))</f>
        <v>Obesity</v>
      </c>
    </row>
    <row r="800" spans="1:14" x14ac:dyDescent="0.2">
      <c r="A800" s="1" t="s">
        <v>331</v>
      </c>
      <c r="B800" s="2">
        <v>2020</v>
      </c>
      <c r="C800" s="2" t="s">
        <v>19</v>
      </c>
      <c r="D800" s="2">
        <v>30</v>
      </c>
      <c r="E800" s="2">
        <v>170</v>
      </c>
      <c r="F800" s="2">
        <v>179</v>
      </c>
      <c r="G800" s="2" t="s">
        <v>12</v>
      </c>
      <c r="H800" s="2">
        <v>1217.8499999999999</v>
      </c>
      <c r="I800" s="2">
        <v>0</v>
      </c>
      <c r="J800" s="2" t="s">
        <v>16</v>
      </c>
      <c r="K800">
        <f>E800*0.01</f>
        <v>1.7</v>
      </c>
      <c r="L800" s="15">
        <f>F800*0.453592</f>
        <v>81.192967999999993</v>
      </c>
      <c r="M800" s="16">
        <f t="shared" si="12"/>
        <v>28.1</v>
      </c>
      <c r="N800" t="str">
        <f>IF(M800&lt;=18.5,"Underweight",IF(M800&lt;=24.9,"Healthy weight",IF(M800&lt;=29.9,"Over weight", "Obesity")))</f>
        <v>Over weight</v>
      </c>
    </row>
    <row r="801" spans="1:14" x14ac:dyDescent="0.2">
      <c r="A801" s="1" t="s">
        <v>143</v>
      </c>
      <c r="B801" s="2">
        <v>2020</v>
      </c>
      <c r="C801" s="2" t="s">
        <v>21</v>
      </c>
      <c r="D801" s="2">
        <v>41</v>
      </c>
      <c r="E801" s="2">
        <v>181.6</v>
      </c>
      <c r="F801" s="2">
        <v>257</v>
      </c>
      <c r="G801" s="2" t="s">
        <v>15</v>
      </c>
      <c r="H801" s="2">
        <v>18296.5</v>
      </c>
      <c r="I801" s="2">
        <v>1</v>
      </c>
      <c r="J801" s="2" t="s">
        <v>13</v>
      </c>
      <c r="K801">
        <f>E801*0.01</f>
        <v>1.8160000000000001</v>
      </c>
      <c r="L801" s="15">
        <f>F801*0.453592</f>
        <v>116.573144</v>
      </c>
      <c r="M801" s="16">
        <f t="shared" si="12"/>
        <v>35.299999999999997</v>
      </c>
      <c r="N801" t="str">
        <f>IF(M801&lt;=18.5,"Underweight",IF(M801&lt;=24.9,"Healthy weight",IF(M801&lt;=29.9,"Over weight", "Obesity")))</f>
        <v>Obesity</v>
      </c>
    </row>
    <row r="802" spans="1:14" x14ac:dyDescent="0.2">
      <c r="A802" s="1" t="s">
        <v>275</v>
      </c>
      <c r="B802" s="2">
        <v>2020</v>
      </c>
      <c r="C802" s="2" t="s">
        <v>19</v>
      </c>
      <c r="D802" s="2">
        <v>30</v>
      </c>
      <c r="E802" s="2">
        <v>168.5</v>
      </c>
      <c r="F802" s="2">
        <v>221</v>
      </c>
      <c r="G802" s="2" t="s">
        <v>15</v>
      </c>
      <c r="H802" s="2">
        <v>4880.17</v>
      </c>
      <c r="I802" s="2">
        <v>2</v>
      </c>
      <c r="J802" s="2" t="s">
        <v>16</v>
      </c>
      <c r="K802">
        <f>E802*0.01</f>
        <v>1.6850000000000001</v>
      </c>
      <c r="L802" s="15">
        <f>F802*0.453592</f>
        <v>100.243832</v>
      </c>
      <c r="M802" s="16">
        <f t="shared" si="12"/>
        <v>35.299999999999997</v>
      </c>
      <c r="N802" t="str">
        <f>IF(M802&lt;=18.5,"Underweight",IF(M802&lt;=24.9,"Healthy weight",IF(M802&lt;=29.9,"Over weight", "Obesity")))</f>
        <v>Obesity</v>
      </c>
    </row>
    <row r="803" spans="1:14" x14ac:dyDescent="0.2">
      <c r="A803" s="1" t="s">
        <v>326</v>
      </c>
      <c r="B803" s="2">
        <v>2020</v>
      </c>
      <c r="C803" s="2" t="s">
        <v>26</v>
      </c>
      <c r="D803" s="2">
        <v>26</v>
      </c>
      <c r="E803" s="2">
        <v>185.8</v>
      </c>
      <c r="F803" s="2">
        <v>269</v>
      </c>
      <c r="G803" s="2" t="s">
        <v>12</v>
      </c>
      <c r="H803" s="2">
        <v>2500.34</v>
      </c>
      <c r="I803" s="2">
        <v>0</v>
      </c>
      <c r="J803" s="2" t="s">
        <v>16</v>
      </c>
      <c r="K803">
        <f>E803*0.01</f>
        <v>1.8580000000000001</v>
      </c>
      <c r="L803" s="15">
        <f>F803*0.453592</f>
        <v>122.016248</v>
      </c>
      <c r="M803" s="16">
        <f t="shared" si="12"/>
        <v>35.299999999999997</v>
      </c>
      <c r="N803" t="str">
        <f>IF(M803&lt;=18.5,"Underweight",IF(M803&lt;=24.9,"Healthy weight",IF(M803&lt;=29.9,"Over weight", "Obesity")))</f>
        <v>Obesity</v>
      </c>
    </row>
    <row r="804" spans="1:14" x14ac:dyDescent="0.2">
      <c r="A804" s="1" t="s">
        <v>507</v>
      </c>
      <c r="B804" s="2">
        <v>2020</v>
      </c>
      <c r="C804" s="2" t="s">
        <v>21</v>
      </c>
      <c r="D804" s="2">
        <v>37</v>
      </c>
      <c r="E804" s="2">
        <v>177.9</v>
      </c>
      <c r="F804" s="2">
        <v>246</v>
      </c>
      <c r="G804" s="2" t="s">
        <v>12</v>
      </c>
      <c r="H804" s="2">
        <v>39014.720000000001</v>
      </c>
      <c r="I804" s="2">
        <v>2</v>
      </c>
      <c r="J804" s="2" t="s">
        <v>13</v>
      </c>
      <c r="K804">
        <f>E804*0.01</f>
        <v>1.7790000000000001</v>
      </c>
      <c r="L804" s="15">
        <f>F804*0.453592</f>
        <v>111.58363199999999</v>
      </c>
      <c r="M804" s="16">
        <f t="shared" si="12"/>
        <v>35.299999999999997</v>
      </c>
      <c r="N804" t="str">
        <f>IF(M804&lt;=18.5,"Underweight",IF(M804&lt;=24.9,"Healthy weight",IF(M804&lt;=29.9,"Over weight", "Obesity")))</f>
        <v>Obesity</v>
      </c>
    </row>
    <row r="805" spans="1:14" x14ac:dyDescent="0.2">
      <c r="A805" s="1" t="s">
        <v>690</v>
      </c>
      <c r="B805" s="2">
        <v>2020</v>
      </c>
      <c r="C805" s="2" t="s">
        <v>11</v>
      </c>
      <c r="D805" s="2">
        <v>40</v>
      </c>
      <c r="E805" s="2">
        <v>166.6</v>
      </c>
      <c r="F805" s="2">
        <v>216</v>
      </c>
      <c r="G805" s="2" t="s">
        <v>15</v>
      </c>
      <c r="H805" s="2">
        <v>8209.0499999999993</v>
      </c>
      <c r="I805" s="2">
        <v>1</v>
      </c>
      <c r="J805" s="2" t="s">
        <v>16</v>
      </c>
      <c r="K805">
        <f>E805*0.01</f>
        <v>1.6659999999999999</v>
      </c>
      <c r="L805" s="15">
        <f>F805*0.453592</f>
        <v>97.975871999999995</v>
      </c>
      <c r="M805" s="16">
        <f t="shared" si="12"/>
        <v>35.299999999999997</v>
      </c>
      <c r="N805" t="str">
        <f>IF(M805&lt;=18.5,"Underweight",IF(M805&lt;=24.9,"Healthy weight",IF(M805&lt;=29.9,"Over weight", "Obesity")))</f>
        <v>Obesity</v>
      </c>
    </row>
    <row r="806" spans="1:14" x14ac:dyDescent="0.2">
      <c r="A806" s="1" t="s">
        <v>712</v>
      </c>
      <c r="B806" s="2">
        <v>2020</v>
      </c>
      <c r="C806" s="2" t="s">
        <v>19</v>
      </c>
      <c r="D806" s="2">
        <v>38</v>
      </c>
      <c r="E806" s="2">
        <v>180.4</v>
      </c>
      <c r="F806" s="2">
        <v>253</v>
      </c>
      <c r="G806" s="2" t="s">
        <v>15</v>
      </c>
      <c r="H806" s="2">
        <v>11386.95</v>
      </c>
      <c r="I806" s="2">
        <v>0</v>
      </c>
      <c r="J806" s="2" t="s">
        <v>16</v>
      </c>
      <c r="K806">
        <f>E806*0.01</f>
        <v>1.804</v>
      </c>
      <c r="L806" s="15">
        <f>F806*0.453592</f>
        <v>114.758776</v>
      </c>
      <c r="M806" s="16">
        <f t="shared" si="12"/>
        <v>35.299999999999997</v>
      </c>
      <c r="N806" t="str">
        <f>IF(M806&lt;=18.5,"Underweight",IF(M806&lt;=24.9,"Healthy weight",IF(M806&lt;=29.9,"Over weight", "Obesity")))</f>
        <v>Obesity</v>
      </c>
    </row>
    <row r="807" spans="1:14" x14ac:dyDescent="0.2">
      <c r="A807" s="1" t="s">
        <v>108</v>
      </c>
      <c r="B807" s="2">
        <v>2020</v>
      </c>
      <c r="C807" s="2" t="s">
        <v>21</v>
      </c>
      <c r="D807" s="2">
        <v>19</v>
      </c>
      <c r="E807" s="2">
        <v>175.6</v>
      </c>
      <c r="F807" s="2">
        <v>191</v>
      </c>
      <c r="G807" s="2" t="s">
        <v>15</v>
      </c>
      <c r="H807" s="2">
        <v>525.07000000000005</v>
      </c>
      <c r="I807" s="2">
        <v>0</v>
      </c>
      <c r="J807" s="2" t="s">
        <v>16</v>
      </c>
      <c r="K807">
        <f>E807*0.01</f>
        <v>1.756</v>
      </c>
      <c r="L807" s="15">
        <f>F807*0.453592</f>
        <v>86.636071999999999</v>
      </c>
      <c r="M807" s="16">
        <f t="shared" si="12"/>
        <v>28.1</v>
      </c>
      <c r="N807" t="str">
        <f>IF(M807&lt;=18.5,"Underweight",IF(M807&lt;=24.9,"Healthy weight",IF(M807&lt;=29.9,"Over weight", "Obesity")))</f>
        <v>Over weight</v>
      </c>
    </row>
    <row r="808" spans="1:14" x14ac:dyDescent="0.2">
      <c r="A808" s="1" t="s">
        <v>1133</v>
      </c>
      <c r="B808" s="2">
        <v>2020</v>
      </c>
      <c r="C808" s="2" t="s">
        <v>19</v>
      </c>
      <c r="D808" s="2">
        <v>31</v>
      </c>
      <c r="E808" s="2">
        <v>151.4</v>
      </c>
      <c r="F808" s="2">
        <v>142</v>
      </c>
      <c r="G808" s="2" t="s">
        <v>15</v>
      </c>
      <c r="H808" s="2">
        <v>1733.87</v>
      </c>
      <c r="I808" s="2">
        <v>1</v>
      </c>
      <c r="J808" s="2" t="s">
        <v>16</v>
      </c>
      <c r="K808">
        <f>E808*0.01</f>
        <v>1.514</v>
      </c>
      <c r="L808" s="15">
        <f>F808*0.453592</f>
        <v>64.410064000000006</v>
      </c>
      <c r="M808" s="16">
        <f t="shared" si="12"/>
        <v>28.1</v>
      </c>
      <c r="N808" t="str">
        <f>IF(M808&lt;=18.5,"Underweight",IF(M808&lt;=24.9,"Healthy weight",IF(M808&lt;=29.9,"Over weight", "Obesity")))</f>
        <v>Over weight</v>
      </c>
    </row>
    <row r="809" spans="1:14" x14ac:dyDescent="0.2">
      <c r="A809" s="1" t="s">
        <v>881</v>
      </c>
      <c r="B809" s="2">
        <v>2020</v>
      </c>
      <c r="C809" s="2" t="s">
        <v>21</v>
      </c>
      <c r="D809" s="2">
        <v>29</v>
      </c>
      <c r="E809" s="2">
        <v>183.2</v>
      </c>
      <c r="F809" s="2">
        <v>261</v>
      </c>
      <c r="G809" s="2" t="s">
        <v>15</v>
      </c>
      <c r="H809" s="2">
        <v>22575.82</v>
      </c>
      <c r="I809" s="2">
        <v>0</v>
      </c>
      <c r="J809" s="2" t="s">
        <v>13</v>
      </c>
      <c r="K809">
        <f>E809*0.01</f>
        <v>1.8319999999999999</v>
      </c>
      <c r="L809" s="15">
        <f>F809*0.453592</f>
        <v>118.387512</v>
      </c>
      <c r="M809" s="16">
        <f t="shared" si="12"/>
        <v>35.299999999999997</v>
      </c>
      <c r="N809" t="str">
        <f>IF(M809&lt;=18.5,"Underweight",IF(M809&lt;=24.9,"Healthy weight",IF(M809&lt;=29.9,"Over weight", "Obesity")))</f>
        <v>Obesity</v>
      </c>
    </row>
    <row r="810" spans="1:14" x14ac:dyDescent="0.2">
      <c r="A810" s="1" t="s">
        <v>239</v>
      </c>
      <c r="B810" s="2">
        <v>2020</v>
      </c>
      <c r="C810" s="2" t="s">
        <v>11</v>
      </c>
      <c r="D810" s="2">
        <v>50</v>
      </c>
      <c r="E810" s="2">
        <v>170.1</v>
      </c>
      <c r="F810" s="2">
        <v>226</v>
      </c>
      <c r="G810" s="2" t="s">
        <v>12</v>
      </c>
      <c r="H810" s="2">
        <v>23961.61</v>
      </c>
      <c r="I810" s="2">
        <v>0</v>
      </c>
      <c r="J810" s="2" t="s">
        <v>13</v>
      </c>
      <c r="K810">
        <f>E810*0.01</f>
        <v>1.7010000000000001</v>
      </c>
      <c r="L810" s="15">
        <f>F810*0.453592</f>
        <v>102.511792</v>
      </c>
      <c r="M810" s="16">
        <f t="shared" si="12"/>
        <v>35.4</v>
      </c>
      <c r="N810" t="str">
        <f>IF(M810&lt;=18.5,"Underweight",IF(M810&lt;=24.9,"Healthy weight",IF(M810&lt;=29.9,"Over weight", "Obesity")))</f>
        <v>Obesity</v>
      </c>
    </row>
    <row r="811" spans="1:14" x14ac:dyDescent="0.2">
      <c r="A811" s="1" t="s">
        <v>343</v>
      </c>
      <c r="B811" s="2">
        <v>2020</v>
      </c>
      <c r="C811" s="2" t="s">
        <v>21</v>
      </c>
      <c r="D811" s="2">
        <v>43</v>
      </c>
      <c r="E811" s="2">
        <v>158.4</v>
      </c>
      <c r="F811" s="2">
        <v>196</v>
      </c>
      <c r="G811" s="2" t="s">
        <v>15</v>
      </c>
      <c r="H811" s="2">
        <v>10190.33</v>
      </c>
      <c r="I811" s="2">
        <v>1</v>
      </c>
      <c r="J811" s="2" t="s">
        <v>16</v>
      </c>
      <c r="K811">
        <f>E811*0.01</f>
        <v>1.5840000000000001</v>
      </c>
      <c r="L811" s="15">
        <f>F811*0.453592</f>
        <v>88.904032000000001</v>
      </c>
      <c r="M811" s="16">
        <f t="shared" si="12"/>
        <v>35.4</v>
      </c>
      <c r="N811" t="str">
        <f>IF(M811&lt;=18.5,"Underweight",IF(M811&lt;=24.9,"Healthy weight",IF(M811&lt;=29.9,"Over weight", "Obesity")))</f>
        <v>Obesity</v>
      </c>
    </row>
    <row r="812" spans="1:14" x14ac:dyDescent="0.2">
      <c r="A812" s="1" t="s">
        <v>620</v>
      </c>
      <c r="B812" s="2">
        <v>2020</v>
      </c>
      <c r="C812" s="2" t="s">
        <v>21</v>
      </c>
      <c r="D812" s="2">
        <v>32</v>
      </c>
      <c r="E812" s="2">
        <v>181.1</v>
      </c>
      <c r="F812" s="2">
        <v>256</v>
      </c>
      <c r="G812" s="2" t="s">
        <v>12</v>
      </c>
      <c r="H812" s="2">
        <v>5813.89</v>
      </c>
      <c r="I812" s="2">
        <v>0</v>
      </c>
      <c r="J812" s="2" t="s">
        <v>16</v>
      </c>
      <c r="K812">
        <f>E812*0.01</f>
        <v>1.8109999999999999</v>
      </c>
      <c r="L812" s="15">
        <f>F812*0.453592</f>
        <v>116.119552</v>
      </c>
      <c r="M812" s="16">
        <f t="shared" si="12"/>
        <v>35.4</v>
      </c>
      <c r="N812" t="str">
        <f>IF(M812&lt;=18.5,"Underweight",IF(M812&lt;=24.9,"Healthy weight",IF(M812&lt;=29.9,"Over weight", "Obesity")))</f>
        <v>Obesity</v>
      </c>
    </row>
    <row r="813" spans="1:14" x14ac:dyDescent="0.2">
      <c r="A813" s="1" t="s">
        <v>76</v>
      </c>
      <c r="B813" s="2">
        <v>2020</v>
      </c>
      <c r="C813" s="2" t="s">
        <v>11</v>
      </c>
      <c r="D813" s="2">
        <v>31</v>
      </c>
      <c r="E813" s="2">
        <v>174</v>
      </c>
      <c r="F813" s="2">
        <v>237</v>
      </c>
      <c r="G813" s="2" t="s">
        <v>15</v>
      </c>
      <c r="H813" s="2">
        <v>25388.36</v>
      </c>
      <c r="I813" s="2">
        <v>2</v>
      </c>
      <c r="J813" s="2" t="s">
        <v>16</v>
      </c>
      <c r="K813">
        <f>E813*0.01</f>
        <v>1.74</v>
      </c>
      <c r="L813" s="15">
        <f>F813*0.453592</f>
        <v>107.501304</v>
      </c>
      <c r="M813" s="16">
        <f t="shared" si="12"/>
        <v>35.5</v>
      </c>
      <c r="N813" t="str">
        <f>IF(M813&lt;=18.5,"Underweight",IF(M813&lt;=24.9,"Healthy weight",IF(M813&lt;=29.9,"Over weight", "Obesity")))</f>
        <v>Obesity</v>
      </c>
    </row>
    <row r="814" spans="1:14" x14ac:dyDescent="0.2">
      <c r="A814" s="1" t="s">
        <v>276</v>
      </c>
      <c r="B814" s="2">
        <v>2020</v>
      </c>
      <c r="C814" s="2" t="s">
        <v>21</v>
      </c>
      <c r="D814" s="2">
        <v>27</v>
      </c>
      <c r="E814" s="2">
        <v>164.7</v>
      </c>
      <c r="F814" s="2">
        <v>139</v>
      </c>
      <c r="G814" s="2" t="s">
        <v>12</v>
      </c>
      <c r="H814" s="2">
        <v>5940.23</v>
      </c>
      <c r="I814" s="2">
        <v>1</v>
      </c>
      <c r="J814" s="2" t="s">
        <v>13</v>
      </c>
      <c r="K814">
        <f>E814*0.01</f>
        <v>1.647</v>
      </c>
      <c r="L814" s="15">
        <f>F814*0.453592</f>
        <v>63.049287999999997</v>
      </c>
      <c r="M814" s="16">
        <f t="shared" si="12"/>
        <v>23.2</v>
      </c>
      <c r="N814" t="str">
        <f>IF(M814&lt;=18.5,"Underweight",IF(M814&lt;=24.9,"Healthy weight",IF(M814&lt;=29.9,"Over weight", "Obesity")))</f>
        <v>Healthy weight</v>
      </c>
    </row>
    <row r="815" spans="1:14" x14ac:dyDescent="0.2">
      <c r="A815" s="1" t="s">
        <v>368</v>
      </c>
      <c r="B815" s="2">
        <v>2020</v>
      </c>
      <c r="C815" s="2" t="s">
        <v>19</v>
      </c>
      <c r="D815" s="2">
        <v>31</v>
      </c>
      <c r="E815" s="2">
        <v>179.7</v>
      </c>
      <c r="F815" s="2">
        <v>253</v>
      </c>
      <c r="G815" s="2" t="s">
        <v>12</v>
      </c>
      <c r="H815" s="2">
        <v>5654.68</v>
      </c>
      <c r="I815" s="2">
        <v>2</v>
      </c>
      <c r="J815" s="2" t="s">
        <v>16</v>
      </c>
      <c r="K815">
        <f>E815*0.01</f>
        <v>1.7969999999999999</v>
      </c>
      <c r="L815" s="15">
        <f>F815*0.453592</f>
        <v>114.758776</v>
      </c>
      <c r="M815" s="16">
        <f t="shared" si="12"/>
        <v>35.5</v>
      </c>
      <c r="N815" t="str">
        <f>IF(M815&lt;=18.5,"Underweight",IF(M815&lt;=24.9,"Healthy weight",IF(M815&lt;=29.9,"Over weight", "Obesity")))</f>
        <v>Obesity</v>
      </c>
    </row>
    <row r="816" spans="1:14" x14ac:dyDescent="0.2">
      <c r="A816" s="1" t="s">
        <v>878</v>
      </c>
      <c r="B816" s="2">
        <v>2020</v>
      </c>
      <c r="C816" s="2" t="s">
        <v>21</v>
      </c>
      <c r="D816" s="2">
        <v>41</v>
      </c>
      <c r="E816" s="2">
        <v>164.6</v>
      </c>
      <c r="F816" s="2">
        <v>168</v>
      </c>
      <c r="G816" s="2" t="s">
        <v>12</v>
      </c>
      <c r="H816" s="2">
        <v>5153.8999999999996</v>
      </c>
      <c r="I816" s="2">
        <v>2</v>
      </c>
      <c r="J816" s="2" t="s">
        <v>16</v>
      </c>
      <c r="K816">
        <f>E816*0.01</f>
        <v>1.6459999999999999</v>
      </c>
      <c r="L816" s="15">
        <f>F816*0.453592</f>
        <v>76.203456000000003</v>
      </c>
      <c r="M816" s="16">
        <f t="shared" si="12"/>
        <v>28.1</v>
      </c>
      <c r="N816" t="str">
        <f>IF(M816&lt;=18.5,"Underweight",IF(M816&lt;=24.9,"Healthy weight",IF(M816&lt;=29.9,"Over weight", "Obesity")))</f>
        <v>Over weight</v>
      </c>
    </row>
    <row r="817" spans="1:14" x14ac:dyDescent="0.2">
      <c r="A817" s="1" t="s">
        <v>771</v>
      </c>
      <c r="B817" s="2">
        <v>2020</v>
      </c>
      <c r="C817" s="2" t="s">
        <v>11</v>
      </c>
      <c r="D817" s="2">
        <v>35</v>
      </c>
      <c r="E817" s="2">
        <v>185.8</v>
      </c>
      <c r="F817" s="2">
        <v>270</v>
      </c>
      <c r="G817" s="2" t="s">
        <v>12</v>
      </c>
      <c r="H817" s="2">
        <v>4884.49</v>
      </c>
      <c r="I817" s="2">
        <v>1</v>
      </c>
      <c r="J817" s="2" t="s">
        <v>16</v>
      </c>
      <c r="K817">
        <f>E817*0.01</f>
        <v>1.8580000000000001</v>
      </c>
      <c r="L817" s="15">
        <f>F817*0.453592</f>
        <v>122.46984</v>
      </c>
      <c r="M817" s="16">
        <f t="shared" si="12"/>
        <v>35.5</v>
      </c>
      <c r="N817" t="str">
        <f>IF(M817&lt;=18.5,"Underweight",IF(M817&lt;=24.9,"Healthy weight",IF(M817&lt;=29.9,"Over weight", "Obesity")))</f>
        <v>Obesity</v>
      </c>
    </row>
    <row r="818" spans="1:14" x14ac:dyDescent="0.2">
      <c r="A818" s="1" t="s">
        <v>1146</v>
      </c>
      <c r="B818" s="2">
        <v>2020</v>
      </c>
      <c r="C818" s="2" t="s">
        <v>11</v>
      </c>
      <c r="D818" s="2">
        <v>48</v>
      </c>
      <c r="E818" s="2">
        <v>168.4</v>
      </c>
      <c r="F818" s="2">
        <v>222</v>
      </c>
      <c r="G818" s="2" t="s">
        <v>15</v>
      </c>
      <c r="H818" s="2">
        <v>6797.75</v>
      </c>
      <c r="I818" s="2">
        <v>0</v>
      </c>
      <c r="J818" s="2" t="s">
        <v>16</v>
      </c>
      <c r="K818">
        <f>E818*0.01</f>
        <v>1.6840000000000002</v>
      </c>
      <c r="L818" s="15">
        <f>F818*0.453592</f>
        <v>100.697424</v>
      </c>
      <c r="M818" s="16">
        <f t="shared" si="12"/>
        <v>35.5</v>
      </c>
      <c r="N818" t="str">
        <f>IF(M818&lt;=18.5,"Underweight",IF(M818&lt;=24.9,"Healthy weight",IF(M818&lt;=29.9,"Over weight", "Obesity")))</f>
        <v>Obesity</v>
      </c>
    </row>
    <row r="819" spans="1:14" x14ac:dyDescent="0.2">
      <c r="A819" s="1" t="s">
        <v>541</v>
      </c>
      <c r="B819" s="2">
        <v>2020</v>
      </c>
      <c r="C819" s="2" t="s">
        <v>11</v>
      </c>
      <c r="D819" s="2">
        <v>38</v>
      </c>
      <c r="E819" s="2">
        <v>156.80000000000001</v>
      </c>
      <c r="F819" s="2">
        <v>126</v>
      </c>
      <c r="G819" s="2" t="s">
        <v>15</v>
      </c>
      <c r="H819" s="2">
        <v>5556.5</v>
      </c>
      <c r="I819" s="2">
        <v>1</v>
      </c>
      <c r="J819" s="2" t="s">
        <v>16</v>
      </c>
      <c r="K819">
        <f>E819*0.01</f>
        <v>1.5680000000000001</v>
      </c>
      <c r="L819" s="15">
        <f>F819*0.453592</f>
        <v>57.152591999999999</v>
      </c>
      <c r="M819" s="16">
        <f t="shared" si="12"/>
        <v>23.2</v>
      </c>
      <c r="N819" t="str">
        <f>IF(M819&lt;=18.5,"Underweight",IF(M819&lt;=24.9,"Healthy weight",IF(M819&lt;=29.9,"Over weight", "Obesity")))</f>
        <v>Healthy weight</v>
      </c>
    </row>
    <row r="820" spans="1:14" x14ac:dyDescent="0.2">
      <c r="A820" s="1" t="s">
        <v>86</v>
      </c>
      <c r="B820" s="2">
        <v>2020</v>
      </c>
      <c r="C820" s="2" t="s">
        <v>19</v>
      </c>
      <c r="D820" s="2">
        <v>27</v>
      </c>
      <c r="E820" s="2">
        <v>170.7</v>
      </c>
      <c r="F820" s="2">
        <v>229</v>
      </c>
      <c r="G820" s="2" t="s">
        <v>12</v>
      </c>
      <c r="H820" s="2">
        <v>3658.61</v>
      </c>
      <c r="I820" s="2">
        <v>1</v>
      </c>
      <c r="J820" s="2" t="s">
        <v>16</v>
      </c>
      <c r="K820">
        <f>E820*0.01</f>
        <v>1.7069999999999999</v>
      </c>
      <c r="L820" s="15">
        <f>F820*0.453592</f>
        <v>103.872568</v>
      </c>
      <c r="M820" s="16">
        <f t="shared" si="12"/>
        <v>35.6</v>
      </c>
      <c r="N820" t="str">
        <f>IF(M820&lt;=18.5,"Underweight",IF(M820&lt;=24.9,"Healthy weight",IF(M820&lt;=29.9,"Over weight", "Obesity")))</f>
        <v>Obesity</v>
      </c>
    </row>
    <row r="821" spans="1:14" x14ac:dyDescent="0.2">
      <c r="A821" s="1" t="s">
        <v>907</v>
      </c>
      <c r="B821" s="2">
        <v>2020</v>
      </c>
      <c r="C821" s="2" t="s">
        <v>26</v>
      </c>
      <c r="D821" s="2">
        <v>24</v>
      </c>
      <c r="E821" s="2">
        <v>171.3</v>
      </c>
      <c r="F821" s="2">
        <v>182</v>
      </c>
      <c r="G821" s="2" t="s">
        <v>15</v>
      </c>
      <c r="H821" s="2">
        <v>20975.360000000001</v>
      </c>
      <c r="I821" s="2">
        <v>2</v>
      </c>
      <c r="J821" s="2" t="s">
        <v>16</v>
      </c>
      <c r="K821">
        <f>E821*0.01</f>
        <v>1.7130000000000001</v>
      </c>
      <c r="L821" s="15">
        <f>F821*0.453592</f>
        <v>82.553743999999995</v>
      </c>
      <c r="M821" s="16">
        <f t="shared" si="12"/>
        <v>28.1</v>
      </c>
      <c r="N821" t="str">
        <f>IF(M821&lt;=18.5,"Underweight",IF(M821&lt;=24.9,"Healthy weight",IF(M821&lt;=29.9,"Over weight", "Obesity")))</f>
        <v>Over weight</v>
      </c>
    </row>
    <row r="822" spans="1:14" x14ac:dyDescent="0.2">
      <c r="A822" s="1" t="s">
        <v>212</v>
      </c>
      <c r="B822" s="2">
        <v>2020</v>
      </c>
      <c r="C822" s="2" t="s">
        <v>21</v>
      </c>
      <c r="D822" s="2">
        <v>26</v>
      </c>
      <c r="E822" s="2">
        <v>169</v>
      </c>
      <c r="F822" s="2">
        <v>224</v>
      </c>
      <c r="G822" s="2" t="s">
        <v>15</v>
      </c>
      <c r="H822" s="2">
        <v>2253.73</v>
      </c>
      <c r="I822" s="2">
        <v>0</v>
      </c>
      <c r="J822" s="2" t="s">
        <v>16</v>
      </c>
      <c r="K822">
        <f>E822*0.01</f>
        <v>1.69</v>
      </c>
      <c r="L822" s="15">
        <f>F822*0.453592</f>
        <v>101.604608</v>
      </c>
      <c r="M822" s="16">
        <f t="shared" si="12"/>
        <v>35.6</v>
      </c>
      <c r="N822" t="str">
        <f>IF(M822&lt;=18.5,"Underweight",IF(M822&lt;=24.9,"Healthy weight",IF(M822&lt;=29.9,"Over weight", "Obesity")))</f>
        <v>Obesity</v>
      </c>
    </row>
    <row r="823" spans="1:14" x14ac:dyDescent="0.2">
      <c r="A823" s="1" t="s">
        <v>385</v>
      </c>
      <c r="B823" s="2">
        <v>2020</v>
      </c>
      <c r="C823" s="2" t="s">
        <v>26</v>
      </c>
      <c r="D823" s="2">
        <v>30</v>
      </c>
      <c r="E823" s="2">
        <v>154</v>
      </c>
      <c r="F823" s="2">
        <v>186</v>
      </c>
      <c r="G823" s="2" t="s">
        <v>15</v>
      </c>
      <c r="H823" s="2">
        <v>6124.63</v>
      </c>
      <c r="I823" s="2">
        <v>2</v>
      </c>
      <c r="J823" s="2" t="s">
        <v>16</v>
      </c>
      <c r="K823">
        <f>E823*0.01</f>
        <v>1.54</v>
      </c>
      <c r="L823" s="15">
        <f>F823*0.453592</f>
        <v>84.368111999999996</v>
      </c>
      <c r="M823" s="16">
        <f t="shared" si="12"/>
        <v>35.6</v>
      </c>
      <c r="N823" t="str">
        <f>IF(M823&lt;=18.5,"Underweight",IF(M823&lt;=24.9,"Healthy weight",IF(M823&lt;=29.9,"Over weight", "Obesity")))</f>
        <v>Obesity</v>
      </c>
    </row>
    <row r="824" spans="1:14" x14ac:dyDescent="0.2">
      <c r="A824" s="1" t="s">
        <v>503</v>
      </c>
      <c r="B824" s="2">
        <v>2020</v>
      </c>
      <c r="C824" s="2" t="s">
        <v>19</v>
      </c>
      <c r="D824" s="2">
        <v>48</v>
      </c>
      <c r="E824" s="2">
        <v>170.9</v>
      </c>
      <c r="F824" s="2">
        <v>229</v>
      </c>
      <c r="G824" s="2" t="s">
        <v>12</v>
      </c>
      <c r="H824" s="2">
        <v>11531.69</v>
      </c>
      <c r="I824" s="2">
        <v>1</v>
      </c>
      <c r="J824" s="2" t="s">
        <v>16</v>
      </c>
      <c r="K824">
        <f>E824*0.01</f>
        <v>1.7090000000000001</v>
      </c>
      <c r="L824" s="15">
        <f>F824*0.453592</f>
        <v>103.872568</v>
      </c>
      <c r="M824" s="16">
        <f t="shared" si="12"/>
        <v>35.6</v>
      </c>
      <c r="N824" t="str">
        <f>IF(M824&lt;=18.5,"Underweight",IF(M824&lt;=24.9,"Healthy weight",IF(M824&lt;=29.9,"Over weight", "Obesity")))</f>
        <v>Obesity</v>
      </c>
    </row>
    <row r="825" spans="1:14" x14ac:dyDescent="0.2">
      <c r="A825" s="1" t="s">
        <v>659</v>
      </c>
      <c r="B825" s="2">
        <v>2020</v>
      </c>
      <c r="C825" s="2" t="s">
        <v>26</v>
      </c>
      <c r="D825" s="2">
        <v>30</v>
      </c>
      <c r="E825" s="2">
        <v>169.3</v>
      </c>
      <c r="F825" s="2">
        <v>147</v>
      </c>
      <c r="G825" s="2" t="s">
        <v>12</v>
      </c>
      <c r="H825" s="2">
        <v>5115.71</v>
      </c>
      <c r="I825" s="2">
        <v>1</v>
      </c>
      <c r="J825" s="2" t="s">
        <v>16</v>
      </c>
      <c r="K825">
        <f>E825*0.01</f>
        <v>1.6930000000000001</v>
      </c>
      <c r="L825" s="15">
        <f>F825*0.453592</f>
        <v>66.678023999999994</v>
      </c>
      <c r="M825" s="16">
        <f t="shared" si="12"/>
        <v>23.3</v>
      </c>
      <c r="N825" t="str">
        <f>IF(M825&lt;=18.5,"Underweight",IF(M825&lt;=24.9,"Healthy weight",IF(M825&lt;=29.9,"Over weight", "Obesity")))</f>
        <v>Healthy weight</v>
      </c>
    </row>
    <row r="826" spans="1:14" x14ac:dyDescent="0.2">
      <c r="A826" s="1" t="s">
        <v>41</v>
      </c>
      <c r="B826" s="2">
        <v>2020</v>
      </c>
      <c r="C826" s="2" t="s">
        <v>11</v>
      </c>
      <c r="D826" s="2">
        <v>48</v>
      </c>
      <c r="E826" s="2">
        <v>175</v>
      </c>
      <c r="F826" s="2">
        <v>190</v>
      </c>
      <c r="G826" s="2" t="s">
        <v>12</v>
      </c>
      <c r="H826" s="2">
        <v>8596.77</v>
      </c>
      <c r="I826" s="2">
        <v>1</v>
      </c>
      <c r="J826" s="2" t="s">
        <v>16</v>
      </c>
      <c r="K826">
        <f>E826*0.01</f>
        <v>1.75</v>
      </c>
      <c r="L826" s="15">
        <f>F826*0.453592</f>
        <v>86.182479999999998</v>
      </c>
      <c r="M826" s="16">
        <f t="shared" si="12"/>
        <v>28.1</v>
      </c>
      <c r="N826" t="str">
        <f>IF(M826&lt;=18.5,"Underweight",IF(M826&lt;=24.9,"Healthy weight",IF(M826&lt;=29.9,"Over weight", "Obesity")))</f>
        <v>Over weight</v>
      </c>
    </row>
    <row r="827" spans="1:14" x14ac:dyDescent="0.2">
      <c r="A827" s="1" t="s">
        <v>1312</v>
      </c>
      <c r="B827" s="2">
        <v>2020</v>
      </c>
      <c r="C827" s="2" t="s">
        <v>26</v>
      </c>
      <c r="D827" s="2">
        <v>51</v>
      </c>
      <c r="E827" s="2">
        <v>175</v>
      </c>
      <c r="F827" s="2">
        <v>190</v>
      </c>
      <c r="G827" s="2" t="s">
        <v>12</v>
      </c>
      <c r="H827" s="2">
        <v>10040.719999999999</v>
      </c>
      <c r="I827" s="2">
        <v>0</v>
      </c>
      <c r="J827" s="2" t="s">
        <v>16</v>
      </c>
      <c r="K827">
        <f>E827*0.01</f>
        <v>1.75</v>
      </c>
      <c r="L827" s="15">
        <f>F827*0.453592</f>
        <v>86.182479999999998</v>
      </c>
      <c r="M827" s="16">
        <f t="shared" si="12"/>
        <v>28.1</v>
      </c>
      <c r="N827" t="str">
        <f>IF(M827&lt;=18.5,"Underweight",IF(M827&lt;=24.9,"Healthy weight",IF(M827&lt;=29.9,"Over weight", "Obesity")))</f>
        <v>Over weight</v>
      </c>
    </row>
    <row r="828" spans="1:14" x14ac:dyDescent="0.2">
      <c r="A828" s="1" t="s">
        <v>522</v>
      </c>
      <c r="B828" s="2">
        <v>2020</v>
      </c>
      <c r="C828" s="2" t="s">
        <v>11</v>
      </c>
      <c r="D828" s="2">
        <v>38</v>
      </c>
      <c r="E828" s="2">
        <v>186.9</v>
      </c>
      <c r="F828" s="2">
        <v>274</v>
      </c>
      <c r="G828" s="2" t="s">
        <v>12</v>
      </c>
      <c r="H828" s="2">
        <v>29655.95</v>
      </c>
      <c r="I828" s="2">
        <v>1</v>
      </c>
      <c r="J828" s="2" t="s">
        <v>13</v>
      </c>
      <c r="K828">
        <f>E828*0.01</f>
        <v>1.869</v>
      </c>
      <c r="L828" s="15">
        <f>F828*0.453592</f>
        <v>124.28420799999999</v>
      </c>
      <c r="M828" s="16">
        <f t="shared" si="12"/>
        <v>35.6</v>
      </c>
      <c r="N828" t="str">
        <f>IF(M828&lt;=18.5,"Underweight",IF(M828&lt;=24.9,"Healthy weight",IF(M828&lt;=29.9,"Over weight", "Obesity")))</f>
        <v>Obesity</v>
      </c>
    </row>
    <row r="829" spans="1:14" x14ac:dyDescent="0.2">
      <c r="A829" s="1" t="s">
        <v>618</v>
      </c>
      <c r="B829" s="2">
        <v>2020</v>
      </c>
      <c r="C829" s="2" t="s">
        <v>11</v>
      </c>
      <c r="D829" s="2">
        <v>45</v>
      </c>
      <c r="E829" s="2">
        <v>172.4</v>
      </c>
      <c r="F829" s="2">
        <v>233</v>
      </c>
      <c r="G829" s="2" t="s">
        <v>12</v>
      </c>
      <c r="H829" s="2">
        <v>8238.19</v>
      </c>
      <c r="I829" s="2">
        <v>0</v>
      </c>
      <c r="J829" s="2" t="s">
        <v>16</v>
      </c>
      <c r="K829">
        <f>E829*0.01</f>
        <v>1.7240000000000002</v>
      </c>
      <c r="L829" s="15">
        <f>F829*0.453592</f>
        <v>105.686936</v>
      </c>
      <c r="M829" s="16">
        <f t="shared" si="12"/>
        <v>35.6</v>
      </c>
      <c r="N829" t="str">
        <f>IF(M829&lt;=18.5,"Underweight",IF(M829&lt;=24.9,"Healthy weight",IF(M829&lt;=29.9,"Over weight", "Obesity")))</f>
        <v>Obesity</v>
      </c>
    </row>
    <row r="830" spans="1:14" x14ac:dyDescent="0.2">
      <c r="A830" s="1" t="s">
        <v>524</v>
      </c>
      <c r="B830" s="2">
        <v>2020</v>
      </c>
      <c r="C830" s="2" t="s">
        <v>11</v>
      </c>
      <c r="D830" s="2">
        <v>42</v>
      </c>
      <c r="E830" s="2">
        <v>158</v>
      </c>
      <c r="F830" s="2">
        <v>155</v>
      </c>
      <c r="G830" s="2" t="s">
        <v>15</v>
      </c>
      <c r="H830" s="2">
        <v>5198.91</v>
      </c>
      <c r="I830" s="2">
        <v>0</v>
      </c>
      <c r="J830" s="2" t="s">
        <v>16</v>
      </c>
      <c r="K830">
        <f>E830*0.01</f>
        <v>1.58</v>
      </c>
      <c r="L830" s="15">
        <f>F830*0.453592</f>
        <v>70.306759999999997</v>
      </c>
      <c r="M830" s="16">
        <f t="shared" si="12"/>
        <v>28.2</v>
      </c>
      <c r="N830" t="str">
        <f>IF(M830&lt;=18.5,"Underweight",IF(M830&lt;=24.9,"Healthy weight",IF(M830&lt;=29.9,"Over weight", "Obesity")))</f>
        <v>Over weight</v>
      </c>
    </row>
    <row r="831" spans="1:14" x14ac:dyDescent="0.2">
      <c r="A831" s="1" t="s">
        <v>698</v>
      </c>
      <c r="B831" s="2">
        <v>2020</v>
      </c>
      <c r="C831" s="2" t="s">
        <v>21</v>
      </c>
      <c r="D831" s="2">
        <v>41</v>
      </c>
      <c r="E831" s="2">
        <v>173</v>
      </c>
      <c r="F831" s="2">
        <v>235</v>
      </c>
      <c r="G831" s="2" t="s">
        <v>15</v>
      </c>
      <c r="H831" s="2">
        <v>29492.01</v>
      </c>
      <c r="I831" s="2">
        <v>1</v>
      </c>
      <c r="J831" s="2" t="s">
        <v>13</v>
      </c>
      <c r="K831">
        <f>E831*0.01</f>
        <v>1.73</v>
      </c>
      <c r="L831" s="15">
        <f>F831*0.453592</f>
        <v>106.59412</v>
      </c>
      <c r="M831" s="16">
        <f t="shared" si="12"/>
        <v>35.6</v>
      </c>
      <c r="N831" t="str">
        <f>IF(M831&lt;=18.5,"Underweight",IF(M831&lt;=24.9,"Healthy weight",IF(M831&lt;=29.9,"Over weight", "Obesity")))</f>
        <v>Obesity</v>
      </c>
    </row>
    <row r="832" spans="1:14" x14ac:dyDescent="0.2">
      <c r="A832" s="1" t="s">
        <v>1259</v>
      </c>
      <c r="B832" s="2">
        <v>2020</v>
      </c>
      <c r="C832" s="2" t="s">
        <v>19</v>
      </c>
      <c r="D832" s="2">
        <v>31</v>
      </c>
      <c r="E832" s="2">
        <v>159.5</v>
      </c>
      <c r="F832" s="2">
        <v>158</v>
      </c>
      <c r="G832" s="2" t="s">
        <v>15</v>
      </c>
      <c r="H832" s="2">
        <v>3875.04</v>
      </c>
      <c r="I832" s="2">
        <v>1</v>
      </c>
      <c r="J832" s="2" t="s">
        <v>16</v>
      </c>
      <c r="K832">
        <f>E832*0.01</f>
        <v>1.595</v>
      </c>
      <c r="L832" s="15">
        <f>F832*0.453592</f>
        <v>71.667535999999998</v>
      </c>
      <c r="M832" s="16">
        <f t="shared" si="12"/>
        <v>28.2</v>
      </c>
      <c r="N832" t="str">
        <f>IF(M832&lt;=18.5,"Underweight",IF(M832&lt;=24.9,"Healthy weight",IF(M832&lt;=29.9,"Over weight", "Obesity")))</f>
        <v>Over weight</v>
      </c>
    </row>
    <row r="833" spans="1:14" x14ac:dyDescent="0.2">
      <c r="A833" s="1" t="s">
        <v>873</v>
      </c>
      <c r="B833" s="2">
        <v>2020</v>
      </c>
      <c r="C833" s="2" t="s">
        <v>11</v>
      </c>
      <c r="D833" s="2">
        <v>40</v>
      </c>
      <c r="E833" s="2">
        <v>172.6</v>
      </c>
      <c r="F833" s="2">
        <v>234</v>
      </c>
      <c r="G833" s="2" t="s">
        <v>15</v>
      </c>
      <c r="H833" s="2">
        <v>24811.01</v>
      </c>
      <c r="I833" s="2">
        <v>2</v>
      </c>
      <c r="J833" s="2" t="s">
        <v>16</v>
      </c>
      <c r="K833">
        <f>E833*0.01</f>
        <v>1.726</v>
      </c>
      <c r="L833" s="15">
        <f>F833*0.453592</f>
        <v>106.140528</v>
      </c>
      <c r="M833" s="16">
        <f t="shared" si="12"/>
        <v>35.6</v>
      </c>
      <c r="N833" t="str">
        <f>IF(M833&lt;=18.5,"Underweight",IF(M833&lt;=24.9,"Healthy weight",IF(M833&lt;=29.9,"Over weight", "Obesity")))</f>
        <v>Obesity</v>
      </c>
    </row>
    <row r="834" spans="1:14" x14ac:dyDescent="0.2">
      <c r="A834" s="1" t="s">
        <v>1348</v>
      </c>
      <c r="B834" s="2">
        <v>2020</v>
      </c>
      <c r="C834" s="2" t="s">
        <v>11</v>
      </c>
      <c r="D834" s="2">
        <v>22</v>
      </c>
      <c r="E834" s="2">
        <v>175.3</v>
      </c>
      <c r="F834" s="2">
        <v>241</v>
      </c>
      <c r="G834" s="2" t="s">
        <v>15</v>
      </c>
      <c r="H834" s="2">
        <v>27130.58</v>
      </c>
      <c r="I834" s="2">
        <v>0</v>
      </c>
      <c r="J834" s="2" t="s">
        <v>13</v>
      </c>
      <c r="K834">
        <f>E834*0.01</f>
        <v>1.7530000000000001</v>
      </c>
      <c r="L834" s="15">
        <f>F834*0.453592</f>
        <v>109.31567199999999</v>
      </c>
      <c r="M834" s="16">
        <f t="shared" si="12"/>
        <v>35.6</v>
      </c>
      <c r="N834" t="str">
        <f>IF(M834&lt;=18.5,"Underweight",IF(M834&lt;=24.9,"Healthy weight",IF(M834&lt;=29.9,"Over weight", "Obesity")))</f>
        <v>Obesity</v>
      </c>
    </row>
    <row r="835" spans="1:14" x14ac:dyDescent="0.2">
      <c r="A835" s="1" t="s">
        <v>226</v>
      </c>
      <c r="B835" s="2">
        <v>2020</v>
      </c>
      <c r="C835" s="2" t="s">
        <v>21</v>
      </c>
      <c r="D835" s="2">
        <v>23</v>
      </c>
      <c r="E835" s="2">
        <v>160.5</v>
      </c>
      <c r="F835" s="2">
        <v>203</v>
      </c>
      <c r="G835" s="2" t="s">
        <v>15</v>
      </c>
      <c r="H835" s="2">
        <v>1903.57</v>
      </c>
      <c r="I835" s="2">
        <v>0</v>
      </c>
      <c r="J835" s="2" t="s">
        <v>16</v>
      </c>
      <c r="K835">
        <f>E835*0.01</f>
        <v>1.605</v>
      </c>
      <c r="L835" s="15">
        <f>F835*0.453592</f>
        <v>92.079176000000004</v>
      </c>
      <c r="M835" s="16">
        <f t="shared" ref="M835:M898" si="13">ROUND(L835/(K835^2),1)</f>
        <v>35.700000000000003</v>
      </c>
      <c r="N835" t="str">
        <f>IF(M835&lt;=18.5,"Underweight",IF(M835&lt;=24.9,"Healthy weight",IF(M835&lt;=29.9,"Over weight", "Obesity")))</f>
        <v>Obesity</v>
      </c>
    </row>
    <row r="836" spans="1:14" x14ac:dyDescent="0.2">
      <c r="A836" s="1" t="s">
        <v>300</v>
      </c>
      <c r="B836" s="2">
        <v>2020</v>
      </c>
      <c r="C836" s="2" t="s">
        <v>19</v>
      </c>
      <c r="D836" s="2">
        <v>46</v>
      </c>
      <c r="E836" s="2">
        <v>182</v>
      </c>
      <c r="F836" s="2">
        <v>206</v>
      </c>
      <c r="G836" s="2" t="s">
        <v>12</v>
      </c>
      <c r="H836" s="2">
        <v>5821.03</v>
      </c>
      <c r="I836" s="2">
        <v>1</v>
      </c>
      <c r="J836" s="2" t="s">
        <v>16</v>
      </c>
      <c r="K836">
        <f>E836*0.01</f>
        <v>1.82</v>
      </c>
      <c r="L836" s="15">
        <f>F836*0.453592</f>
        <v>93.439952000000005</v>
      </c>
      <c r="M836" s="16">
        <f t="shared" si="13"/>
        <v>28.2</v>
      </c>
      <c r="N836" t="str">
        <f>IF(M836&lt;=18.5,"Underweight",IF(M836&lt;=24.9,"Healthy weight",IF(M836&lt;=29.9,"Over weight", "Obesity")))</f>
        <v>Over weight</v>
      </c>
    </row>
    <row r="837" spans="1:14" x14ac:dyDescent="0.2">
      <c r="A837" s="1" t="s">
        <v>228</v>
      </c>
      <c r="B837" s="2">
        <v>2020</v>
      </c>
      <c r="C837" s="2" t="s">
        <v>11</v>
      </c>
      <c r="D837" s="2">
        <v>43</v>
      </c>
      <c r="E837" s="2">
        <v>149.9</v>
      </c>
      <c r="F837" s="2">
        <v>177</v>
      </c>
      <c r="G837" s="2" t="s">
        <v>12</v>
      </c>
      <c r="H837" s="2">
        <v>8327.48</v>
      </c>
      <c r="I837" s="2">
        <v>0</v>
      </c>
      <c r="J837" s="2" t="s">
        <v>16</v>
      </c>
      <c r="K837">
        <f>E837*0.01</f>
        <v>1.4990000000000001</v>
      </c>
      <c r="L837" s="15">
        <f>F837*0.453592</f>
        <v>80.285783999999992</v>
      </c>
      <c r="M837" s="16">
        <f t="shared" si="13"/>
        <v>35.700000000000003</v>
      </c>
      <c r="N837" t="str">
        <f>IF(M837&lt;=18.5,"Underweight",IF(M837&lt;=24.9,"Healthy weight",IF(M837&lt;=29.9,"Over weight", "Obesity")))</f>
        <v>Obesity</v>
      </c>
    </row>
    <row r="838" spans="1:14" x14ac:dyDescent="0.2">
      <c r="A838" s="1" t="s">
        <v>395</v>
      </c>
      <c r="B838" s="2">
        <v>2020</v>
      </c>
      <c r="C838" s="2" t="s">
        <v>11</v>
      </c>
      <c r="D838" s="2">
        <v>28</v>
      </c>
      <c r="E838" s="2">
        <v>166.7</v>
      </c>
      <c r="F838" s="2">
        <v>173</v>
      </c>
      <c r="G838" s="2" t="s">
        <v>15</v>
      </c>
      <c r="H838" s="2">
        <v>10560.33</v>
      </c>
      <c r="I838" s="2">
        <v>1</v>
      </c>
      <c r="J838" s="2" t="s">
        <v>13</v>
      </c>
      <c r="K838">
        <f>E838*0.01</f>
        <v>1.6669999999999998</v>
      </c>
      <c r="L838" s="15">
        <f>F838*0.453592</f>
        <v>78.471416000000005</v>
      </c>
      <c r="M838" s="16">
        <f t="shared" si="13"/>
        <v>28.2</v>
      </c>
      <c r="N838" t="str">
        <f>IF(M838&lt;=18.5,"Underweight",IF(M838&lt;=24.9,"Healthy weight",IF(M838&lt;=29.9,"Over weight", "Obesity")))</f>
        <v>Over weight</v>
      </c>
    </row>
    <row r="839" spans="1:14" x14ac:dyDescent="0.2">
      <c r="A839" s="1" t="s">
        <v>888</v>
      </c>
      <c r="B839" s="2">
        <v>2020</v>
      </c>
      <c r="C839" s="2" t="s">
        <v>19</v>
      </c>
      <c r="D839" s="2">
        <v>26</v>
      </c>
      <c r="E839" s="2">
        <v>156.1</v>
      </c>
      <c r="F839" s="2">
        <v>192</v>
      </c>
      <c r="G839" s="2" t="s">
        <v>15</v>
      </c>
      <c r="H839" s="2">
        <v>2332.65</v>
      </c>
      <c r="I839" s="2">
        <v>0</v>
      </c>
      <c r="J839" s="2" t="s">
        <v>16</v>
      </c>
      <c r="K839">
        <f>E839*0.01</f>
        <v>1.5609999999999999</v>
      </c>
      <c r="L839" s="15">
        <f>F839*0.453592</f>
        <v>87.089663999999999</v>
      </c>
      <c r="M839" s="16">
        <f t="shared" si="13"/>
        <v>35.700000000000003</v>
      </c>
      <c r="N839" t="str">
        <f>IF(M839&lt;=18.5,"Underweight",IF(M839&lt;=24.9,"Healthy weight",IF(M839&lt;=29.9,"Over weight", "Obesity")))</f>
        <v>Obesity</v>
      </c>
    </row>
    <row r="840" spans="1:14" x14ac:dyDescent="0.2">
      <c r="A840" s="1" t="s">
        <v>83</v>
      </c>
      <c r="B840" s="2">
        <v>2020</v>
      </c>
      <c r="C840" s="2" t="s">
        <v>19</v>
      </c>
      <c r="D840" s="2">
        <v>37</v>
      </c>
      <c r="E840" s="2">
        <v>158.80000000000001</v>
      </c>
      <c r="F840" s="2">
        <v>157</v>
      </c>
      <c r="G840" s="2" t="s">
        <v>12</v>
      </c>
      <c r="H840" s="2">
        <v>3657.81</v>
      </c>
      <c r="I840" s="2">
        <v>0</v>
      </c>
      <c r="J840" s="2" t="s">
        <v>16</v>
      </c>
      <c r="K840">
        <f>E840*0.01</f>
        <v>1.5880000000000001</v>
      </c>
      <c r="L840" s="15">
        <f>F840*0.453592</f>
        <v>71.213943999999998</v>
      </c>
      <c r="M840" s="16">
        <f t="shared" si="13"/>
        <v>28.2</v>
      </c>
      <c r="N840" t="str">
        <f>IF(M840&lt;=18.5,"Underweight",IF(M840&lt;=24.9,"Healthy weight",IF(M840&lt;=29.9,"Over weight", "Obesity")))</f>
        <v>Over weight</v>
      </c>
    </row>
    <row r="841" spans="1:14" x14ac:dyDescent="0.2">
      <c r="A841" s="1" t="s">
        <v>901</v>
      </c>
      <c r="B841" s="2">
        <v>2020</v>
      </c>
      <c r="C841" s="2" t="s">
        <v>21</v>
      </c>
      <c r="D841" s="2">
        <v>46</v>
      </c>
      <c r="E841" s="2">
        <v>169.8</v>
      </c>
      <c r="F841" s="2">
        <v>148</v>
      </c>
      <c r="G841" s="2" t="s">
        <v>15</v>
      </c>
      <c r="H841" s="2">
        <v>15341.41</v>
      </c>
      <c r="I841" s="2">
        <v>0</v>
      </c>
      <c r="J841" s="2" t="s">
        <v>13</v>
      </c>
      <c r="K841">
        <f>E841*0.01</f>
        <v>1.6980000000000002</v>
      </c>
      <c r="L841" s="15">
        <f>F841*0.453592</f>
        <v>67.131615999999994</v>
      </c>
      <c r="M841" s="16">
        <f t="shared" si="13"/>
        <v>23.3</v>
      </c>
      <c r="N841" t="str">
        <f>IF(M841&lt;=18.5,"Underweight",IF(M841&lt;=24.9,"Healthy weight",IF(M841&lt;=29.9,"Over weight", "Obesity")))</f>
        <v>Healthy weight</v>
      </c>
    </row>
    <row r="842" spans="1:14" x14ac:dyDescent="0.2">
      <c r="A842" s="1" t="s">
        <v>1289</v>
      </c>
      <c r="B842" s="2">
        <v>2020</v>
      </c>
      <c r="C842" s="2" t="s">
        <v>11</v>
      </c>
      <c r="D842" s="2">
        <v>32</v>
      </c>
      <c r="E842" s="2">
        <v>149.4</v>
      </c>
      <c r="F842" s="2">
        <v>139</v>
      </c>
      <c r="G842" s="2" t="s">
        <v>12</v>
      </c>
      <c r="H842" s="2">
        <v>4763.09</v>
      </c>
      <c r="I842" s="2">
        <v>1</v>
      </c>
      <c r="J842" s="2" t="s">
        <v>16</v>
      </c>
      <c r="K842">
        <f>E842*0.01</f>
        <v>1.494</v>
      </c>
      <c r="L842" s="15">
        <f>F842*0.453592</f>
        <v>63.049287999999997</v>
      </c>
      <c r="M842" s="16">
        <f t="shared" si="13"/>
        <v>28.2</v>
      </c>
      <c r="N842" t="str">
        <f>IF(M842&lt;=18.5,"Underweight",IF(M842&lt;=24.9,"Healthy weight",IF(M842&lt;=29.9,"Over weight", "Obesity")))</f>
        <v>Over weight</v>
      </c>
    </row>
    <row r="843" spans="1:14" x14ac:dyDescent="0.2">
      <c r="A843" s="1" t="s">
        <v>919</v>
      </c>
      <c r="B843" s="2">
        <v>2020</v>
      </c>
      <c r="C843" s="2" t="s">
        <v>19</v>
      </c>
      <c r="D843" s="2">
        <v>25</v>
      </c>
      <c r="E843" s="2">
        <v>152.4</v>
      </c>
      <c r="F843" s="2">
        <v>183</v>
      </c>
      <c r="G843" s="2" t="s">
        <v>12</v>
      </c>
      <c r="H843" s="2">
        <v>2342.11</v>
      </c>
      <c r="I843" s="2">
        <v>0</v>
      </c>
      <c r="J843" s="2" t="s">
        <v>16</v>
      </c>
      <c r="K843">
        <f>E843*0.01</f>
        <v>1.524</v>
      </c>
      <c r="L843" s="15">
        <f>F843*0.453592</f>
        <v>83.007335999999995</v>
      </c>
      <c r="M843" s="16">
        <f t="shared" si="13"/>
        <v>35.700000000000003</v>
      </c>
      <c r="N843" t="str">
        <f>IF(M843&lt;=18.5,"Underweight",IF(M843&lt;=24.9,"Healthy weight",IF(M843&lt;=29.9,"Over weight", "Obesity")))</f>
        <v>Obesity</v>
      </c>
    </row>
    <row r="844" spans="1:14" x14ac:dyDescent="0.2">
      <c r="A844" s="1" t="s">
        <v>25</v>
      </c>
      <c r="B844" s="2">
        <v>2020</v>
      </c>
      <c r="C844" s="2" t="s">
        <v>26</v>
      </c>
      <c r="D844" s="2">
        <v>24</v>
      </c>
      <c r="E844" s="2">
        <v>175.8</v>
      </c>
      <c r="F844" s="2">
        <v>244</v>
      </c>
      <c r="G844" s="2" t="s">
        <v>12</v>
      </c>
      <c r="H844" s="2">
        <v>3116.84</v>
      </c>
      <c r="I844" s="2">
        <v>0</v>
      </c>
      <c r="J844" s="2" t="s">
        <v>16</v>
      </c>
      <c r="K844">
        <f>E844*0.01</f>
        <v>1.7580000000000002</v>
      </c>
      <c r="L844" s="15">
        <f>F844*0.453592</f>
        <v>110.67644799999999</v>
      </c>
      <c r="M844" s="16">
        <f t="shared" si="13"/>
        <v>35.799999999999997</v>
      </c>
      <c r="N844" t="str">
        <f>IF(M844&lt;=18.5,"Underweight",IF(M844&lt;=24.9,"Healthy weight",IF(M844&lt;=29.9,"Over weight", "Obesity")))</f>
        <v>Obesity</v>
      </c>
    </row>
    <row r="845" spans="1:14" x14ac:dyDescent="0.2">
      <c r="A845" s="1" t="s">
        <v>58</v>
      </c>
      <c r="B845" s="2">
        <v>2020</v>
      </c>
      <c r="C845" s="2" t="s">
        <v>21</v>
      </c>
      <c r="D845" s="2">
        <v>25</v>
      </c>
      <c r="E845" s="2">
        <v>169.9</v>
      </c>
      <c r="F845" s="2">
        <v>228</v>
      </c>
      <c r="G845" s="2" t="s">
        <v>15</v>
      </c>
      <c r="H845" s="2">
        <v>17384.849999999999</v>
      </c>
      <c r="I845" s="2">
        <v>2</v>
      </c>
      <c r="J845" s="2" t="s">
        <v>13</v>
      </c>
      <c r="K845">
        <f>E845*0.01</f>
        <v>1.6990000000000001</v>
      </c>
      <c r="L845" s="15">
        <f>F845*0.453592</f>
        <v>103.418976</v>
      </c>
      <c r="M845" s="16">
        <f t="shared" si="13"/>
        <v>35.799999999999997</v>
      </c>
      <c r="N845" t="str">
        <f>IF(M845&lt;=18.5,"Underweight",IF(M845&lt;=24.9,"Healthy weight",IF(M845&lt;=29.9,"Over weight", "Obesity")))</f>
        <v>Obesity</v>
      </c>
    </row>
    <row r="846" spans="1:14" x14ac:dyDescent="0.2">
      <c r="A846" s="1" t="s">
        <v>172</v>
      </c>
      <c r="B846" s="2">
        <v>2020</v>
      </c>
      <c r="C846" s="2" t="s">
        <v>26</v>
      </c>
      <c r="D846" s="2">
        <v>54</v>
      </c>
      <c r="E846" s="2">
        <v>177.3</v>
      </c>
      <c r="F846" s="2">
        <v>248</v>
      </c>
      <c r="G846" s="2" t="s">
        <v>15</v>
      </c>
      <c r="H846" s="2">
        <v>18630.849999999999</v>
      </c>
      <c r="I846" s="2">
        <v>0</v>
      </c>
      <c r="J846" s="2" t="s">
        <v>13</v>
      </c>
      <c r="K846">
        <f>E846*0.01</f>
        <v>1.7730000000000001</v>
      </c>
      <c r="L846" s="15">
        <f>F846*0.453592</f>
        <v>112.490816</v>
      </c>
      <c r="M846" s="16">
        <f t="shared" si="13"/>
        <v>35.799999999999997</v>
      </c>
      <c r="N846" t="str">
        <f>IF(M846&lt;=18.5,"Underweight",IF(M846&lt;=24.9,"Healthy weight",IF(M846&lt;=29.9,"Over weight", "Obesity")))</f>
        <v>Obesity</v>
      </c>
    </row>
    <row r="847" spans="1:14" x14ac:dyDescent="0.2">
      <c r="A847" s="1" t="s">
        <v>452</v>
      </c>
      <c r="B847" s="2">
        <v>2020</v>
      </c>
      <c r="C847" s="2" t="s">
        <v>11</v>
      </c>
      <c r="D847" s="2">
        <v>39</v>
      </c>
      <c r="E847" s="2">
        <v>154</v>
      </c>
      <c r="F847" s="2">
        <v>187</v>
      </c>
      <c r="G847" s="2" t="s">
        <v>15</v>
      </c>
      <c r="H847" s="2">
        <v>6796.03</v>
      </c>
      <c r="I847" s="2">
        <v>0</v>
      </c>
      <c r="J847" s="2" t="s">
        <v>16</v>
      </c>
      <c r="K847">
        <f>E847*0.01</f>
        <v>1.54</v>
      </c>
      <c r="L847" s="15">
        <f>F847*0.453592</f>
        <v>84.821703999999997</v>
      </c>
      <c r="M847" s="16">
        <f t="shared" si="13"/>
        <v>35.799999999999997</v>
      </c>
      <c r="N847" t="str">
        <f>IF(M847&lt;=18.5,"Underweight",IF(M847&lt;=24.9,"Healthy weight",IF(M847&lt;=29.9,"Over weight", "Obesity")))</f>
        <v>Obesity</v>
      </c>
    </row>
    <row r="848" spans="1:14" x14ac:dyDescent="0.2">
      <c r="A848" s="1" t="s">
        <v>681</v>
      </c>
      <c r="B848" s="2">
        <v>2020</v>
      </c>
      <c r="C848" s="2" t="s">
        <v>21</v>
      </c>
      <c r="D848" s="2">
        <v>33</v>
      </c>
      <c r="E848" s="2">
        <v>179.5</v>
      </c>
      <c r="F848" s="2">
        <v>166</v>
      </c>
      <c r="G848" s="2" t="s">
        <v>12</v>
      </c>
      <c r="H848" s="2">
        <v>2675.97</v>
      </c>
      <c r="I848" s="2">
        <v>1</v>
      </c>
      <c r="J848" s="2" t="s">
        <v>16</v>
      </c>
      <c r="K848">
        <f>E848*0.01</f>
        <v>1.7949999999999999</v>
      </c>
      <c r="L848" s="15">
        <f>F848*0.453592</f>
        <v>75.296272000000002</v>
      </c>
      <c r="M848" s="16">
        <f t="shared" si="13"/>
        <v>23.4</v>
      </c>
      <c r="N848" t="str">
        <f>IF(M848&lt;=18.5,"Underweight",IF(M848&lt;=24.9,"Healthy weight",IF(M848&lt;=29.9,"Over weight", "Obesity")))</f>
        <v>Healthy weight</v>
      </c>
    </row>
    <row r="849" spans="1:14" x14ac:dyDescent="0.2">
      <c r="A849" s="1" t="s">
        <v>486</v>
      </c>
      <c r="B849" s="2">
        <v>2020</v>
      </c>
      <c r="C849" s="2" t="s">
        <v>26</v>
      </c>
      <c r="D849" s="2">
        <v>30</v>
      </c>
      <c r="E849" s="2">
        <v>165.4</v>
      </c>
      <c r="F849" s="2">
        <v>216</v>
      </c>
      <c r="G849" s="2" t="s">
        <v>15</v>
      </c>
      <c r="H849" s="2">
        <v>6246.99</v>
      </c>
      <c r="I849" s="2">
        <v>1</v>
      </c>
      <c r="J849" s="2" t="s">
        <v>16</v>
      </c>
      <c r="K849">
        <f>E849*0.01</f>
        <v>1.6540000000000001</v>
      </c>
      <c r="L849" s="15">
        <f>F849*0.453592</f>
        <v>97.975871999999995</v>
      </c>
      <c r="M849" s="16">
        <f t="shared" si="13"/>
        <v>35.799999999999997</v>
      </c>
      <c r="N849" t="str">
        <f>IF(M849&lt;=18.5,"Underweight",IF(M849&lt;=24.9,"Healthy weight",IF(M849&lt;=29.9,"Over weight", "Obesity")))</f>
        <v>Obesity</v>
      </c>
    </row>
    <row r="850" spans="1:14" x14ac:dyDescent="0.2">
      <c r="A850" s="1" t="s">
        <v>655</v>
      </c>
      <c r="B850" s="2">
        <v>2020</v>
      </c>
      <c r="C850" s="2" t="s">
        <v>11</v>
      </c>
      <c r="D850" s="2">
        <v>41</v>
      </c>
      <c r="E850" s="2">
        <v>177.8</v>
      </c>
      <c r="F850" s="2">
        <v>197</v>
      </c>
      <c r="G850" s="2" t="s">
        <v>15</v>
      </c>
      <c r="H850" s="2">
        <v>22948.62</v>
      </c>
      <c r="I850" s="2">
        <v>2</v>
      </c>
      <c r="J850" s="2" t="s">
        <v>13</v>
      </c>
      <c r="K850">
        <f>E850*0.01</f>
        <v>1.7780000000000002</v>
      </c>
      <c r="L850" s="15">
        <f>F850*0.453592</f>
        <v>89.357624000000001</v>
      </c>
      <c r="M850" s="16">
        <f t="shared" si="13"/>
        <v>28.3</v>
      </c>
      <c r="N850" t="str">
        <f>IF(M850&lt;=18.5,"Underweight",IF(M850&lt;=24.9,"Healthy weight",IF(M850&lt;=29.9,"Over weight", "Obesity")))</f>
        <v>Over weight</v>
      </c>
    </row>
    <row r="851" spans="1:14" x14ac:dyDescent="0.2">
      <c r="A851" s="1" t="s">
        <v>840</v>
      </c>
      <c r="B851" s="2">
        <v>2020</v>
      </c>
      <c r="C851" s="2" t="s">
        <v>11</v>
      </c>
      <c r="D851" s="2">
        <v>42</v>
      </c>
      <c r="E851" s="2">
        <v>156.80000000000001</v>
      </c>
      <c r="F851" s="2">
        <v>194</v>
      </c>
      <c r="G851" s="2" t="s">
        <v>15</v>
      </c>
      <c r="H851" s="2">
        <v>27751.41</v>
      </c>
      <c r="I851" s="2">
        <v>1</v>
      </c>
      <c r="J851" s="2" t="s">
        <v>16</v>
      </c>
      <c r="K851">
        <f>E851*0.01</f>
        <v>1.5680000000000001</v>
      </c>
      <c r="L851" s="15">
        <f>F851*0.453592</f>
        <v>87.996848</v>
      </c>
      <c r="M851" s="16">
        <f t="shared" si="13"/>
        <v>35.799999999999997</v>
      </c>
      <c r="N851" t="str">
        <f>IF(M851&lt;=18.5,"Underweight",IF(M851&lt;=24.9,"Healthy weight",IF(M851&lt;=29.9,"Over weight", "Obesity")))</f>
        <v>Obesity</v>
      </c>
    </row>
    <row r="852" spans="1:14" x14ac:dyDescent="0.2">
      <c r="A852" s="1" t="s">
        <v>867</v>
      </c>
      <c r="B852" s="2">
        <v>2020</v>
      </c>
      <c r="C852" s="2" t="s">
        <v>19</v>
      </c>
      <c r="D852" s="2">
        <v>26</v>
      </c>
      <c r="E852" s="2">
        <v>177.3</v>
      </c>
      <c r="F852" s="2">
        <v>248</v>
      </c>
      <c r="G852" s="2" t="s">
        <v>15</v>
      </c>
      <c r="H852" s="2">
        <v>3071.44</v>
      </c>
      <c r="I852" s="2">
        <v>0</v>
      </c>
      <c r="J852" s="2" t="s">
        <v>16</v>
      </c>
      <c r="K852">
        <f>E852*0.01</f>
        <v>1.7730000000000001</v>
      </c>
      <c r="L852" s="15">
        <f>F852*0.453592</f>
        <v>112.490816</v>
      </c>
      <c r="M852" s="16">
        <f t="shared" si="13"/>
        <v>35.799999999999997</v>
      </c>
      <c r="N852" t="str">
        <f>IF(M852&lt;=18.5,"Underweight",IF(M852&lt;=24.9,"Healthy weight",IF(M852&lt;=29.9,"Over weight", "Obesity")))</f>
        <v>Obesity</v>
      </c>
    </row>
    <row r="853" spans="1:14" x14ac:dyDescent="0.2">
      <c r="A853" s="1" t="s">
        <v>426</v>
      </c>
      <c r="B853" s="2">
        <v>2020</v>
      </c>
      <c r="C853" s="2" t="s">
        <v>26</v>
      </c>
      <c r="D853" s="2">
        <v>35</v>
      </c>
      <c r="E853" s="2">
        <v>176.2</v>
      </c>
      <c r="F853" s="2">
        <v>160</v>
      </c>
      <c r="G853" s="2" t="s">
        <v>12</v>
      </c>
      <c r="H853" s="2">
        <v>10464.31</v>
      </c>
      <c r="I853" s="2">
        <v>1</v>
      </c>
      <c r="J853" s="2" t="s">
        <v>16</v>
      </c>
      <c r="K853">
        <f>E853*0.01</f>
        <v>1.762</v>
      </c>
      <c r="L853" s="15">
        <f>F853*0.453592</f>
        <v>72.574719999999999</v>
      </c>
      <c r="M853" s="16">
        <f t="shared" si="13"/>
        <v>23.4</v>
      </c>
      <c r="N853" t="str">
        <f>IF(M853&lt;=18.5,"Underweight",IF(M853&lt;=24.9,"Healthy weight",IF(M853&lt;=29.9,"Over weight", "Obesity")))</f>
        <v>Healthy weight</v>
      </c>
    </row>
    <row r="854" spans="1:14" x14ac:dyDescent="0.2">
      <c r="A854" s="1" t="s">
        <v>1128</v>
      </c>
      <c r="B854" s="2">
        <v>2020</v>
      </c>
      <c r="C854" s="2" t="s">
        <v>26</v>
      </c>
      <c r="D854" s="2">
        <v>34</v>
      </c>
      <c r="E854" s="2">
        <v>166.5</v>
      </c>
      <c r="F854" s="2">
        <v>219</v>
      </c>
      <c r="G854" s="2" t="s">
        <v>15</v>
      </c>
      <c r="H854" s="2">
        <v>17176.86</v>
      </c>
      <c r="I854" s="2">
        <v>1</v>
      </c>
      <c r="J854" s="2" t="s">
        <v>16</v>
      </c>
      <c r="K854">
        <f>E854*0.01</f>
        <v>1.665</v>
      </c>
      <c r="L854" s="15">
        <f>F854*0.453592</f>
        <v>99.336647999999997</v>
      </c>
      <c r="M854" s="16">
        <f t="shared" si="13"/>
        <v>35.799999999999997</v>
      </c>
      <c r="N854" t="str">
        <f>IF(M854&lt;=18.5,"Underweight",IF(M854&lt;=24.9,"Healthy weight",IF(M854&lt;=29.9,"Over weight", "Obesity")))</f>
        <v>Obesity</v>
      </c>
    </row>
    <row r="855" spans="1:14" x14ac:dyDescent="0.2">
      <c r="A855" s="1" t="s">
        <v>1136</v>
      </c>
      <c r="B855" s="2">
        <v>2020</v>
      </c>
      <c r="C855" s="2" t="s">
        <v>11</v>
      </c>
      <c r="D855" s="2">
        <v>40</v>
      </c>
      <c r="E855" s="2">
        <v>181.8</v>
      </c>
      <c r="F855" s="2">
        <v>261</v>
      </c>
      <c r="G855" s="2" t="s">
        <v>12</v>
      </c>
      <c r="H855" s="2">
        <v>65764.08</v>
      </c>
      <c r="I855" s="2">
        <v>1</v>
      </c>
      <c r="J855" s="2" t="s">
        <v>13</v>
      </c>
      <c r="K855">
        <f>E855*0.01</f>
        <v>1.8180000000000001</v>
      </c>
      <c r="L855" s="15">
        <f>F855*0.453592</f>
        <v>118.387512</v>
      </c>
      <c r="M855" s="16">
        <f t="shared" si="13"/>
        <v>35.799999999999997</v>
      </c>
      <c r="N855" t="str">
        <f>IF(M855&lt;=18.5,"Underweight",IF(M855&lt;=24.9,"Healthy weight",IF(M855&lt;=29.9,"Over weight", "Obesity")))</f>
        <v>Obesity</v>
      </c>
    </row>
    <row r="856" spans="1:14" x14ac:dyDescent="0.2">
      <c r="A856" s="1" t="s">
        <v>1175</v>
      </c>
      <c r="B856" s="2">
        <v>2020</v>
      </c>
      <c r="C856" s="2" t="s">
        <v>26</v>
      </c>
      <c r="D856" s="2">
        <v>40</v>
      </c>
      <c r="E856" s="2">
        <v>174.7</v>
      </c>
      <c r="F856" s="2">
        <v>241</v>
      </c>
      <c r="G856" s="2" t="s">
        <v>12</v>
      </c>
      <c r="H856" s="2">
        <v>37536.639999999999</v>
      </c>
      <c r="I856" s="2">
        <v>2</v>
      </c>
      <c r="J856" s="2" t="s">
        <v>16</v>
      </c>
      <c r="K856">
        <f>E856*0.01</f>
        <v>1.7469999999999999</v>
      </c>
      <c r="L856" s="15">
        <f>F856*0.453592</f>
        <v>109.31567199999999</v>
      </c>
      <c r="M856" s="16">
        <f t="shared" si="13"/>
        <v>35.799999999999997</v>
      </c>
      <c r="N856" t="str">
        <f>IF(M856&lt;=18.5,"Underweight",IF(M856&lt;=24.9,"Healthy weight",IF(M856&lt;=29.9,"Over weight", "Obesity")))</f>
        <v>Obesity</v>
      </c>
    </row>
    <row r="857" spans="1:14" x14ac:dyDescent="0.2">
      <c r="A857" s="1" t="s">
        <v>1214</v>
      </c>
      <c r="B857" s="2">
        <v>2020</v>
      </c>
      <c r="C857" s="2" t="s">
        <v>11</v>
      </c>
      <c r="D857" s="2">
        <v>41</v>
      </c>
      <c r="E857" s="2">
        <v>181.5</v>
      </c>
      <c r="F857" s="2">
        <v>260</v>
      </c>
      <c r="G857" s="2" t="s">
        <v>15</v>
      </c>
      <c r="H857" s="2">
        <v>48818.9</v>
      </c>
      <c r="I857" s="2">
        <v>1</v>
      </c>
      <c r="J857" s="2" t="s">
        <v>13</v>
      </c>
      <c r="K857">
        <f>E857*0.01</f>
        <v>1.8149999999999999</v>
      </c>
      <c r="L857" s="15">
        <f>F857*0.453592</f>
        <v>117.93392</v>
      </c>
      <c r="M857" s="16">
        <f t="shared" si="13"/>
        <v>35.799999999999997</v>
      </c>
      <c r="N857" t="str">
        <f>IF(M857&lt;=18.5,"Underweight",IF(M857&lt;=24.9,"Healthy weight",IF(M857&lt;=29.9,"Over weight", "Obesity")))</f>
        <v>Obesity</v>
      </c>
    </row>
    <row r="858" spans="1:14" x14ac:dyDescent="0.2">
      <c r="A858" s="1" t="s">
        <v>323</v>
      </c>
      <c r="B858" s="2">
        <v>2020</v>
      </c>
      <c r="C858" s="2" t="s">
        <v>19</v>
      </c>
      <c r="D858" s="2">
        <v>28</v>
      </c>
      <c r="E858" s="2">
        <v>171.7</v>
      </c>
      <c r="F858" s="2">
        <v>152</v>
      </c>
      <c r="G858" s="2" t="s">
        <v>12</v>
      </c>
      <c r="H858" s="2">
        <v>1437.48</v>
      </c>
      <c r="I858" s="2">
        <v>0</v>
      </c>
      <c r="J858" s="2" t="s">
        <v>16</v>
      </c>
      <c r="K858">
        <f>E858*0.01</f>
        <v>1.7169999999999999</v>
      </c>
      <c r="L858" s="15">
        <f>F858*0.453592</f>
        <v>68.945983999999996</v>
      </c>
      <c r="M858" s="16">
        <f t="shared" si="13"/>
        <v>23.4</v>
      </c>
      <c r="N858" t="str">
        <f>IF(M858&lt;=18.5,"Underweight",IF(M858&lt;=24.9,"Healthy weight",IF(M858&lt;=29.9,"Over weight", "Obesity")))</f>
        <v>Healthy weight</v>
      </c>
    </row>
    <row r="859" spans="1:14" x14ac:dyDescent="0.2">
      <c r="A859" s="1" t="s">
        <v>99</v>
      </c>
      <c r="B859" s="2">
        <v>2020</v>
      </c>
      <c r="C859" s="2" t="s">
        <v>19</v>
      </c>
      <c r="D859" s="2">
        <v>31</v>
      </c>
      <c r="E859" s="2">
        <v>182.6</v>
      </c>
      <c r="F859" s="2">
        <v>172</v>
      </c>
      <c r="G859" s="2" t="s">
        <v>12</v>
      </c>
      <c r="H859" s="2">
        <v>2071.9299999999998</v>
      </c>
      <c r="I859" s="2">
        <v>3</v>
      </c>
      <c r="J859" s="2" t="s">
        <v>16</v>
      </c>
      <c r="K859">
        <f>E859*0.01</f>
        <v>1.8260000000000001</v>
      </c>
      <c r="L859" s="15">
        <f>F859*0.453592</f>
        <v>78.017824000000005</v>
      </c>
      <c r="M859" s="16">
        <f t="shared" si="13"/>
        <v>23.4</v>
      </c>
      <c r="N859" t="str">
        <f>IF(M859&lt;=18.5,"Underweight",IF(M859&lt;=24.9,"Healthy weight",IF(M859&lt;=29.9,"Over weight", "Obesity")))</f>
        <v>Healthy weight</v>
      </c>
    </row>
    <row r="860" spans="1:14" x14ac:dyDescent="0.2">
      <c r="A860" s="1" t="s">
        <v>526</v>
      </c>
      <c r="B860" s="2">
        <v>2020</v>
      </c>
      <c r="C860" s="2" t="s">
        <v>19</v>
      </c>
      <c r="D860" s="2">
        <v>45</v>
      </c>
      <c r="E860" s="2">
        <v>159.19999999999999</v>
      </c>
      <c r="F860" s="2">
        <v>158</v>
      </c>
      <c r="G860" s="2" t="s">
        <v>12</v>
      </c>
      <c r="H860" s="2">
        <v>9822.4</v>
      </c>
      <c r="I860" s="2">
        <v>1</v>
      </c>
      <c r="J860" s="2" t="s">
        <v>16</v>
      </c>
      <c r="K860">
        <f>E860*0.01</f>
        <v>1.5919999999999999</v>
      </c>
      <c r="L860" s="15">
        <f>F860*0.453592</f>
        <v>71.667535999999998</v>
      </c>
      <c r="M860" s="16">
        <f t="shared" si="13"/>
        <v>28.3</v>
      </c>
      <c r="N860" t="str">
        <f>IF(M860&lt;=18.5,"Underweight",IF(M860&lt;=24.9,"Healthy weight",IF(M860&lt;=29.9,"Over weight", "Obesity")))</f>
        <v>Over weight</v>
      </c>
    </row>
    <row r="861" spans="1:14" x14ac:dyDescent="0.2">
      <c r="A861" s="1" t="s">
        <v>1263</v>
      </c>
      <c r="B861" s="2">
        <v>2020</v>
      </c>
      <c r="C861" s="2" t="s">
        <v>19</v>
      </c>
      <c r="D861" s="2">
        <v>31</v>
      </c>
      <c r="E861" s="2">
        <v>173</v>
      </c>
      <c r="F861" s="2">
        <v>236</v>
      </c>
      <c r="G861" s="2" t="s">
        <v>12</v>
      </c>
      <c r="H861" s="2">
        <v>14935.51</v>
      </c>
      <c r="I861" s="2">
        <v>0</v>
      </c>
      <c r="J861" s="2" t="s">
        <v>13</v>
      </c>
      <c r="K861">
        <f>E861*0.01</f>
        <v>1.73</v>
      </c>
      <c r="L861" s="15">
        <f>F861*0.453592</f>
        <v>107.047712</v>
      </c>
      <c r="M861" s="16">
        <f t="shared" si="13"/>
        <v>35.799999999999997</v>
      </c>
      <c r="N861" t="str">
        <f>IF(M861&lt;=18.5,"Underweight",IF(M861&lt;=24.9,"Healthy weight",IF(M861&lt;=29.9,"Over weight", "Obesity")))</f>
        <v>Obesity</v>
      </c>
    </row>
    <row r="862" spans="1:14" x14ac:dyDescent="0.2">
      <c r="A862" s="1" t="s">
        <v>174</v>
      </c>
      <c r="B862" s="2">
        <v>2020</v>
      </c>
      <c r="C862" s="2" t="s">
        <v>11</v>
      </c>
      <c r="D862" s="2">
        <v>48</v>
      </c>
      <c r="E862" s="2">
        <v>184.4</v>
      </c>
      <c r="F862" s="2">
        <v>212</v>
      </c>
      <c r="G862" s="2" t="s">
        <v>15</v>
      </c>
      <c r="H862" s="2">
        <v>5358.21</v>
      </c>
      <c r="I862" s="2">
        <v>2</v>
      </c>
      <c r="J862" s="2" t="s">
        <v>16</v>
      </c>
      <c r="K862">
        <f>E862*0.01</f>
        <v>1.8440000000000001</v>
      </c>
      <c r="L862" s="15">
        <f>F862*0.453592</f>
        <v>96.161503999999994</v>
      </c>
      <c r="M862" s="16">
        <f t="shared" si="13"/>
        <v>28.3</v>
      </c>
      <c r="N862" t="str">
        <f>IF(M862&lt;=18.5,"Underweight",IF(M862&lt;=24.9,"Healthy weight",IF(M862&lt;=29.9,"Over weight", "Obesity")))</f>
        <v>Over weight</v>
      </c>
    </row>
    <row r="863" spans="1:14" x14ac:dyDescent="0.2">
      <c r="A863" s="1" t="s">
        <v>64</v>
      </c>
      <c r="B863" s="2">
        <v>2020</v>
      </c>
      <c r="C863" s="2" t="s">
        <v>11</v>
      </c>
      <c r="D863" s="2">
        <v>45</v>
      </c>
      <c r="E863" s="2">
        <v>170.1</v>
      </c>
      <c r="F863" s="2">
        <v>229</v>
      </c>
      <c r="G863" s="2" t="s">
        <v>15</v>
      </c>
      <c r="H863" s="2">
        <v>10545</v>
      </c>
      <c r="I863" s="2">
        <v>0</v>
      </c>
      <c r="J863" s="2" t="s">
        <v>16</v>
      </c>
      <c r="K863">
        <f>E863*0.01</f>
        <v>1.7010000000000001</v>
      </c>
      <c r="L863" s="15">
        <f>F863*0.453592</f>
        <v>103.872568</v>
      </c>
      <c r="M863" s="16">
        <f t="shared" si="13"/>
        <v>35.9</v>
      </c>
      <c r="N863" t="str">
        <f>IF(M863&lt;=18.5,"Underweight",IF(M863&lt;=24.9,"Healthy weight",IF(M863&lt;=29.9,"Over weight", "Obesity")))</f>
        <v>Obesity</v>
      </c>
    </row>
    <row r="864" spans="1:14" x14ac:dyDescent="0.2">
      <c r="A864" s="1" t="s">
        <v>112</v>
      </c>
      <c r="B864" s="2">
        <v>2020</v>
      </c>
      <c r="C864" s="2" t="s">
        <v>19</v>
      </c>
      <c r="D864" s="2">
        <v>31</v>
      </c>
      <c r="E864" s="2">
        <v>172.4</v>
      </c>
      <c r="F864" s="2">
        <v>235</v>
      </c>
      <c r="G864" s="2" t="s">
        <v>15</v>
      </c>
      <c r="H864" s="2">
        <v>5887.24</v>
      </c>
      <c r="I864" s="2">
        <v>1</v>
      </c>
      <c r="J864" s="2" t="s">
        <v>16</v>
      </c>
      <c r="K864">
        <f>E864*0.01</f>
        <v>1.7240000000000002</v>
      </c>
      <c r="L864" s="15">
        <f>F864*0.453592</f>
        <v>106.59412</v>
      </c>
      <c r="M864" s="16">
        <f t="shared" si="13"/>
        <v>35.9</v>
      </c>
      <c r="N864" t="str">
        <f>IF(M864&lt;=18.5,"Underweight",IF(M864&lt;=24.9,"Healthy weight",IF(M864&lt;=29.9,"Over weight", "Obesity")))</f>
        <v>Obesity</v>
      </c>
    </row>
    <row r="865" spans="1:14" x14ac:dyDescent="0.2">
      <c r="A865" s="1" t="s">
        <v>421</v>
      </c>
      <c r="B865" s="2">
        <v>2020</v>
      </c>
      <c r="C865" s="2" t="s">
        <v>19</v>
      </c>
      <c r="D865" s="2">
        <v>32</v>
      </c>
      <c r="E865" s="2">
        <v>163.19999999999999</v>
      </c>
      <c r="F865" s="2">
        <v>211</v>
      </c>
      <c r="G865" s="2" t="s">
        <v>12</v>
      </c>
      <c r="H865" s="2">
        <v>4381.37</v>
      </c>
      <c r="I865" s="2">
        <v>0</v>
      </c>
      <c r="J865" s="2" t="s">
        <v>16</v>
      </c>
      <c r="K865">
        <f>E865*0.01</f>
        <v>1.6319999999999999</v>
      </c>
      <c r="L865" s="15">
        <f>F865*0.453592</f>
        <v>95.707911999999993</v>
      </c>
      <c r="M865" s="16">
        <f t="shared" si="13"/>
        <v>35.9</v>
      </c>
      <c r="N865" t="str">
        <f>IF(M865&lt;=18.5,"Underweight",IF(M865&lt;=24.9,"Healthy weight",IF(M865&lt;=29.9,"Over weight", "Obesity")))</f>
        <v>Obesity</v>
      </c>
    </row>
    <row r="866" spans="1:14" x14ac:dyDescent="0.2">
      <c r="A866" s="1" t="s">
        <v>1043</v>
      </c>
      <c r="B866" s="2">
        <v>2020</v>
      </c>
      <c r="C866" s="2" t="s">
        <v>19</v>
      </c>
      <c r="D866" s="2">
        <v>30</v>
      </c>
      <c r="E866" s="2">
        <v>170.4</v>
      </c>
      <c r="F866" s="2">
        <v>230</v>
      </c>
      <c r="G866" s="2" t="s">
        <v>15</v>
      </c>
      <c r="H866" s="2">
        <v>2388.4499999999998</v>
      </c>
      <c r="I866" s="2">
        <v>0</v>
      </c>
      <c r="J866" s="2" t="s">
        <v>16</v>
      </c>
      <c r="K866">
        <f>E866*0.01</f>
        <v>1.7040000000000002</v>
      </c>
      <c r="L866" s="15">
        <f>F866*0.453592</f>
        <v>104.32616</v>
      </c>
      <c r="M866" s="16">
        <f t="shared" si="13"/>
        <v>35.9</v>
      </c>
      <c r="N866" t="str">
        <f>IF(M866&lt;=18.5,"Underweight",IF(M866&lt;=24.9,"Healthy weight",IF(M866&lt;=29.9,"Over weight", "Obesity")))</f>
        <v>Obesity</v>
      </c>
    </row>
    <row r="867" spans="1:14" x14ac:dyDescent="0.2">
      <c r="A867" s="1" t="s">
        <v>535</v>
      </c>
      <c r="B867" s="2">
        <v>2020</v>
      </c>
      <c r="C867" s="2" t="s">
        <v>19</v>
      </c>
      <c r="D867" s="2">
        <v>28</v>
      </c>
      <c r="E867" s="2">
        <v>157.1</v>
      </c>
      <c r="F867" s="2">
        <v>154</v>
      </c>
      <c r="G867" s="2" t="s">
        <v>12</v>
      </c>
      <c r="H867" s="2">
        <v>2262.6</v>
      </c>
      <c r="I867" s="2">
        <v>2</v>
      </c>
      <c r="J867" s="2" t="s">
        <v>16</v>
      </c>
      <c r="K867">
        <f>E867*0.01</f>
        <v>1.571</v>
      </c>
      <c r="L867" s="15">
        <f>F867*0.453592</f>
        <v>69.853167999999997</v>
      </c>
      <c r="M867" s="16">
        <f t="shared" si="13"/>
        <v>28.3</v>
      </c>
      <c r="N867" t="str">
        <f>IF(M867&lt;=18.5,"Underweight",IF(M867&lt;=24.9,"Healthy weight",IF(M867&lt;=29.9,"Over weight", "Obesity")))</f>
        <v>Over weight</v>
      </c>
    </row>
    <row r="868" spans="1:14" x14ac:dyDescent="0.2">
      <c r="A868" s="1" t="s">
        <v>1108</v>
      </c>
      <c r="B868" s="2">
        <v>2020</v>
      </c>
      <c r="C868" s="2" t="s">
        <v>19</v>
      </c>
      <c r="D868" s="2">
        <v>41</v>
      </c>
      <c r="E868" s="2">
        <v>165.1</v>
      </c>
      <c r="F868" s="2">
        <v>216</v>
      </c>
      <c r="G868" s="2" t="s">
        <v>15</v>
      </c>
      <c r="H868" s="2">
        <v>8980.9599999999991</v>
      </c>
      <c r="I868" s="2">
        <v>1</v>
      </c>
      <c r="J868" s="2" t="s">
        <v>16</v>
      </c>
      <c r="K868">
        <f>E868*0.01</f>
        <v>1.651</v>
      </c>
      <c r="L868" s="15">
        <f>F868*0.453592</f>
        <v>97.975871999999995</v>
      </c>
      <c r="M868" s="16">
        <f t="shared" si="13"/>
        <v>35.9</v>
      </c>
      <c r="N868" t="str">
        <f>IF(M868&lt;=18.5,"Underweight",IF(M868&lt;=24.9,"Healthy weight",IF(M868&lt;=29.9,"Over weight", "Obesity")))</f>
        <v>Obesity</v>
      </c>
    </row>
    <row r="869" spans="1:14" x14ac:dyDescent="0.2">
      <c r="A869" s="1" t="s">
        <v>705</v>
      </c>
      <c r="B869" s="2">
        <v>2020</v>
      </c>
      <c r="C869" s="2" t="s">
        <v>11</v>
      </c>
      <c r="D869" s="2">
        <v>42</v>
      </c>
      <c r="E869" s="2">
        <v>155.5</v>
      </c>
      <c r="F869" s="2">
        <v>151</v>
      </c>
      <c r="G869" s="2" t="s">
        <v>15</v>
      </c>
      <c r="H869" s="2">
        <v>5043.59</v>
      </c>
      <c r="I869" s="2">
        <v>0</v>
      </c>
      <c r="J869" s="2" t="s">
        <v>16</v>
      </c>
      <c r="K869">
        <f>E869*0.01</f>
        <v>1.5549999999999999</v>
      </c>
      <c r="L869" s="15">
        <f>F869*0.453592</f>
        <v>68.492391999999995</v>
      </c>
      <c r="M869" s="16">
        <f t="shared" si="13"/>
        <v>28.3</v>
      </c>
      <c r="N869" t="str">
        <f>IF(M869&lt;=18.5,"Underweight",IF(M869&lt;=24.9,"Healthy weight",IF(M869&lt;=29.9,"Over weight", "Obesity")))</f>
        <v>Over weight</v>
      </c>
    </row>
    <row r="870" spans="1:14" x14ac:dyDescent="0.2">
      <c r="A870" s="1" t="s">
        <v>891</v>
      </c>
      <c r="B870" s="2">
        <v>2020</v>
      </c>
      <c r="C870" s="2" t="s">
        <v>19</v>
      </c>
      <c r="D870" s="2">
        <v>32</v>
      </c>
      <c r="E870" s="2">
        <v>152.9</v>
      </c>
      <c r="F870" s="2">
        <v>146</v>
      </c>
      <c r="G870" s="2" t="s">
        <v>12</v>
      </c>
      <c r="H870" s="2">
        <v>3311.69</v>
      </c>
      <c r="I870" s="2">
        <v>1</v>
      </c>
      <c r="J870" s="2" t="s">
        <v>16</v>
      </c>
      <c r="K870">
        <f>E870*0.01</f>
        <v>1.5290000000000001</v>
      </c>
      <c r="L870" s="15">
        <f>F870*0.453592</f>
        <v>66.224431999999993</v>
      </c>
      <c r="M870" s="16">
        <f t="shared" si="13"/>
        <v>28.3</v>
      </c>
      <c r="N870" t="str">
        <f>IF(M870&lt;=18.5,"Underweight",IF(M870&lt;=24.9,"Healthy weight",IF(M870&lt;=29.9,"Over weight", "Obesity")))</f>
        <v>Over weight</v>
      </c>
    </row>
    <row r="871" spans="1:14" x14ac:dyDescent="0.2">
      <c r="A871" s="1" t="s">
        <v>887</v>
      </c>
      <c r="B871" s="2">
        <v>2020</v>
      </c>
      <c r="C871" s="2" t="s">
        <v>19</v>
      </c>
      <c r="D871" s="2">
        <v>26</v>
      </c>
      <c r="E871" s="2">
        <v>158.6</v>
      </c>
      <c r="F871" s="2">
        <v>96</v>
      </c>
      <c r="G871" s="2" t="s">
        <v>12</v>
      </c>
      <c r="H871" s="2">
        <v>1373.1</v>
      </c>
      <c r="I871" s="2">
        <v>1</v>
      </c>
      <c r="J871" s="2" t="s">
        <v>16</v>
      </c>
      <c r="K871">
        <f>E871*0.01</f>
        <v>1.5860000000000001</v>
      </c>
      <c r="L871" s="15">
        <f>F871*0.453592</f>
        <v>43.544832</v>
      </c>
      <c r="M871" s="16">
        <f t="shared" si="13"/>
        <v>17.3</v>
      </c>
      <c r="N871" t="str">
        <f>IF(M871&lt;=18.5,"Underweight",IF(M871&lt;=24.9,"Healthy weight",IF(M871&lt;=29.9,"Over weight", "Obesity")))</f>
        <v>Underweight</v>
      </c>
    </row>
    <row r="872" spans="1:14" x14ac:dyDescent="0.2">
      <c r="A872" s="1" t="s">
        <v>27</v>
      </c>
      <c r="B872" s="2">
        <v>2020</v>
      </c>
      <c r="C872" s="2" t="s">
        <v>19</v>
      </c>
      <c r="D872" s="2">
        <v>34</v>
      </c>
      <c r="E872" s="2">
        <v>173.8</v>
      </c>
      <c r="F872" s="2">
        <v>240</v>
      </c>
      <c r="G872" s="2" t="s">
        <v>15</v>
      </c>
      <c r="H872" s="2">
        <v>8084.84</v>
      </c>
      <c r="I872" s="2">
        <v>1</v>
      </c>
      <c r="J872" s="2" t="s">
        <v>13</v>
      </c>
      <c r="K872">
        <f>E872*0.01</f>
        <v>1.7380000000000002</v>
      </c>
      <c r="L872" s="15">
        <f>F872*0.453592</f>
        <v>108.86207999999999</v>
      </c>
      <c r="M872" s="16">
        <f t="shared" si="13"/>
        <v>36</v>
      </c>
      <c r="N872" t="str">
        <f>IF(M872&lt;=18.5,"Underweight",IF(M872&lt;=24.9,"Healthy weight",IF(M872&lt;=29.9,"Over weight", "Obesity")))</f>
        <v>Obesity</v>
      </c>
    </row>
    <row r="873" spans="1:14" x14ac:dyDescent="0.2">
      <c r="A873" s="1" t="s">
        <v>91</v>
      </c>
      <c r="B873" s="2">
        <v>2020</v>
      </c>
      <c r="C873" s="2" t="s">
        <v>11</v>
      </c>
      <c r="D873" s="2">
        <v>25</v>
      </c>
      <c r="E873" s="2">
        <v>172.9</v>
      </c>
      <c r="F873" s="2">
        <v>237</v>
      </c>
      <c r="G873" s="2" t="s">
        <v>15</v>
      </c>
      <c r="H873" s="2">
        <v>29051.439999999999</v>
      </c>
      <c r="I873" s="2">
        <v>1</v>
      </c>
      <c r="J873" s="2" t="s">
        <v>13</v>
      </c>
      <c r="K873">
        <f>E873*0.01</f>
        <v>1.7290000000000001</v>
      </c>
      <c r="L873" s="15">
        <f>F873*0.453592</f>
        <v>107.501304</v>
      </c>
      <c r="M873" s="16">
        <f t="shared" si="13"/>
        <v>36</v>
      </c>
      <c r="N873" t="str">
        <f>IF(M873&lt;=18.5,"Underweight",IF(M873&lt;=24.9,"Healthy weight",IF(M873&lt;=29.9,"Over weight", "Obesity")))</f>
        <v>Obesity</v>
      </c>
    </row>
    <row r="874" spans="1:14" x14ac:dyDescent="0.2">
      <c r="A874" s="1" t="s">
        <v>181</v>
      </c>
      <c r="B874" s="2">
        <v>2020</v>
      </c>
      <c r="C874" s="2" t="s">
        <v>11</v>
      </c>
      <c r="D874" s="2">
        <v>44</v>
      </c>
      <c r="E874" s="2">
        <v>153.5</v>
      </c>
      <c r="F874" s="2">
        <v>187</v>
      </c>
      <c r="G874" s="2" t="s">
        <v>15</v>
      </c>
      <c r="H874" s="2">
        <v>9697.48</v>
      </c>
      <c r="I874" s="2">
        <v>4</v>
      </c>
      <c r="J874" s="2" t="s">
        <v>16</v>
      </c>
      <c r="K874">
        <f>E874*0.01</f>
        <v>1.5350000000000001</v>
      </c>
      <c r="L874" s="15">
        <f>F874*0.453592</f>
        <v>84.821703999999997</v>
      </c>
      <c r="M874" s="16">
        <f t="shared" si="13"/>
        <v>36</v>
      </c>
      <c r="N874" t="str">
        <f>IF(M874&lt;=18.5,"Underweight",IF(M874&lt;=24.9,"Healthy weight",IF(M874&lt;=29.9,"Over weight", "Obesity")))</f>
        <v>Obesity</v>
      </c>
    </row>
    <row r="875" spans="1:14" x14ac:dyDescent="0.2">
      <c r="A875" s="1" t="s">
        <v>622</v>
      </c>
      <c r="B875" s="2">
        <v>2020</v>
      </c>
      <c r="C875" s="2" t="s">
        <v>11</v>
      </c>
      <c r="D875" s="2">
        <v>35</v>
      </c>
      <c r="E875" s="2">
        <v>157</v>
      </c>
      <c r="F875" s="2">
        <v>154</v>
      </c>
      <c r="G875" s="2" t="s">
        <v>12</v>
      </c>
      <c r="H875" s="2">
        <v>3979.4</v>
      </c>
      <c r="I875" s="2">
        <v>0</v>
      </c>
      <c r="J875" s="2" t="s">
        <v>16</v>
      </c>
      <c r="K875">
        <f>E875*0.01</f>
        <v>1.57</v>
      </c>
      <c r="L875" s="15">
        <f>F875*0.453592</f>
        <v>69.853167999999997</v>
      </c>
      <c r="M875" s="16">
        <f t="shared" si="13"/>
        <v>28.3</v>
      </c>
      <c r="N875" t="str">
        <f>IF(M875&lt;=18.5,"Underweight",IF(M875&lt;=24.9,"Healthy weight",IF(M875&lt;=29.9,"Over weight", "Obesity")))</f>
        <v>Over weight</v>
      </c>
    </row>
    <row r="876" spans="1:14" x14ac:dyDescent="0.2">
      <c r="A876" s="1" t="s">
        <v>998</v>
      </c>
      <c r="B876" s="2">
        <v>2020</v>
      </c>
      <c r="C876" s="2" t="s">
        <v>11</v>
      </c>
      <c r="D876" s="2">
        <v>51</v>
      </c>
      <c r="E876" s="2">
        <v>164.1</v>
      </c>
      <c r="F876" s="2">
        <v>214</v>
      </c>
      <c r="G876" s="2" t="s">
        <v>15</v>
      </c>
      <c r="H876" s="2">
        <v>19023.21</v>
      </c>
      <c r="I876" s="2">
        <v>1</v>
      </c>
      <c r="J876" s="2" t="s">
        <v>16</v>
      </c>
      <c r="K876">
        <f>E876*0.01</f>
        <v>1.641</v>
      </c>
      <c r="L876" s="15">
        <f>F876*0.453592</f>
        <v>97.068687999999995</v>
      </c>
      <c r="M876" s="16">
        <f t="shared" si="13"/>
        <v>36</v>
      </c>
      <c r="N876" t="str">
        <f>IF(M876&lt;=18.5,"Underweight",IF(M876&lt;=24.9,"Healthy weight",IF(M876&lt;=29.9,"Over weight", "Obesity")))</f>
        <v>Obesity</v>
      </c>
    </row>
    <row r="877" spans="1:14" x14ac:dyDescent="0.2">
      <c r="A877" s="1" t="s">
        <v>942</v>
      </c>
      <c r="B877" s="2">
        <v>2020</v>
      </c>
      <c r="C877" s="2" t="s">
        <v>11</v>
      </c>
      <c r="D877" s="2">
        <v>34</v>
      </c>
      <c r="E877" s="2">
        <v>176.1</v>
      </c>
      <c r="F877" s="2">
        <v>160</v>
      </c>
      <c r="G877" s="2" t="s">
        <v>15</v>
      </c>
      <c r="H877" s="2">
        <v>9514.1299999999992</v>
      </c>
      <c r="I877" s="2">
        <v>0</v>
      </c>
      <c r="J877" s="2" t="s">
        <v>13</v>
      </c>
      <c r="K877">
        <f>E877*0.01</f>
        <v>1.7609999999999999</v>
      </c>
      <c r="L877" s="15">
        <f>F877*0.453592</f>
        <v>72.574719999999999</v>
      </c>
      <c r="M877" s="16">
        <f t="shared" si="13"/>
        <v>23.4</v>
      </c>
      <c r="N877" t="str">
        <f>IF(M877&lt;=18.5,"Underweight",IF(M877&lt;=24.9,"Healthy weight",IF(M877&lt;=29.9,"Over weight", "Obesity")))</f>
        <v>Healthy weight</v>
      </c>
    </row>
    <row r="878" spans="1:14" x14ac:dyDescent="0.2">
      <c r="A878" s="1" t="s">
        <v>1172</v>
      </c>
      <c r="B878" s="2">
        <v>2020</v>
      </c>
      <c r="C878" s="2" t="s">
        <v>11</v>
      </c>
      <c r="D878" s="2">
        <v>39</v>
      </c>
      <c r="E878" s="2">
        <v>158.80000000000001</v>
      </c>
      <c r="F878" s="2">
        <v>200</v>
      </c>
      <c r="G878" s="2" t="s">
        <v>15</v>
      </c>
      <c r="H878" s="2">
        <v>8399.4</v>
      </c>
      <c r="I878" s="2">
        <v>1</v>
      </c>
      <c r="J878" s="2" t="s">
        <v>16</v>
      </c>
      <c r="K878">
        <f>E878*0.01</f>
        <v>1.5880000000000001</v>
      </c>
      <c r="L878" s="15">
        <f>F878*0.453592</f>
        <v>90.718400000000003</v>
      </c>
      <c r="M878" s="16">
        <f t="shared" si="13"/>
        <v>36</v>
      </c>
      <c r="N878" t="str">
        <f>IF(M878&lt;=18.5,"Underweight",IF(M878&lt;=24.9,"Healthy weight",IF(M878&lt;=29.9,"Over weight", "Obesity")))</f>
        <v>Obesity</v>
      </c>
    </row>
    <row r="879" spans="1:14" x14ac:dyDescent="0.2">
      <c r="A879" s="1" t="s">
        <v>1277</v>
      </c>
      <c r="B879" s="2">
        <v>2020</v>
      </c>
      <c r="C879" s="2" t="s">
        <v>11</v>
      </c>
      <c r="D879" s="2">
        <v>44</v>
      </c>
      <c r="E879" s="2">
        <v>159.19999999999999</v>
      </c>
      <c r="F879" s="2">
        <v>201</v>
      </c>
      <c r="G879" s="2" t="s">
        <v>15</v>
      </c>
      <c r="H879" s="2">
        <v>10209.35</v>
      </c>
      <c r="I879" s="2">
        <v>2</v>
      </c>
      <c r="J879" s="2" t="s">
        <v>16</v>
      </c>
      <c r="K879">
        <f>E879*0.01</f>
        <v>1.5919999999999999</v>
      </c>
      <c r="L879" s="15">
        <f>F879*0.453592</f>
        <v>91.171992000000003</v>
      </c>
      <c r="M879" s="16">
        <f t="shared" si="13"/>
        <v>36</v>
      </c>
      <c r="N879" t="str">
        <f>IF(M879&lt;=18.5,"Underweight",IF(M879&lt;=24.9,"Healthy weight",IF(M879&lt;=29.9,"Over weight", "Obesity")))</f>
        <v>Obesity</v>
      </c>
    </row>
    <row r="880" spans="1:14" x14ac:dyDescent="0.2">
      <c r="A880" s="1" t="s">
        <v>364</v>
      </c>
      <c r="B880" s="2">
        <v>2020</v>
      </c>
      <c r="C880" s="2" t="s">
        <v>26</v>
      </c>
      <c r="D880" s="2">
        <v>42</v>
      </c>
      <c r="E880" s="2">
        <v>178.7</v>
      </c>
      <c r="F880" s="2">
        <v>254</v>
      </c>
      <c r="G880" s="2" t="s">
        <v>15</v>
      </c>
      <c r="H880" s="2">
        <v>14981.36</v>
      </c>
      <c r="I880" s="2">
        <v>2</v>
      </c>
      <c r="J880" s="2" t="s">
        <v>13</v>
      </c>
      <c r="K880">
        <f>E880*0.01</f>
        <v>1.7869999999999999</v>
      </c>
      <c r="L880" s="15">
        <f>F880*0.453592</f>
        <v>115.212368</v>
      </c>
      <c r="M880" s="16">
        <f t="shared" si="13"/>
        <v>36.1</v>
      </c>
      <c r="N880" t="str">
        <f>IF(M880&lt;=18.5,"Underweight",IF(M880&lt;=24.9,"Healthy weight",IF(M880&lt;=29.9,"Over weight", "Obesity")))</f>
        <v>Obesity</v>
      </c>
    </row>
    <row r="881" spans="1:14" x14ac:dyDescent="0.2">
      <c r="A881" s="1" t="s">
        <v>384</v>
      </c>
      <c r="B881" s="2">
        <v>2020</v>
      </c>
      <c r="C881" s="2" t="s">
        <v>26</v>
      </c>
      <c r="D881" s="2">
        <v>32</v>
      </c>
      <c r="E881" s="2">
        <v>183.2</v>
      </c>
      <c r="F881" s="2">
        <v>267</v>
      </c>
      <c r="G881" s="2" t="s">
        <v>12</v>
      </c>
      <c r="H881" s="2">
        <v>15912.64</v>
      </c>
      <c r="I881" s="2">
        <v>1</v>
      </c>
      <c r="J881" s="2" t="s">
        <v>13</v>
      </c>
      <c r="K881">
        <f>E881*0.01</f>
        <v>1.8319999999999999</v>
      </c>
      <c r="L881" s="15">
        <f>F881*0.453592</f>
        <v>121.109064</v>
      </c>
      <c r="M881" s="16">
        <f t="shared" si="13"/>
        <v>36.1</v>
      </c>
      <c r="N881" t="str">
        <f>IF(M881&lt;=18.5,"Underweight",IF(M881&lt;=24.9,"Healthy weight",IF(M881&lt;=29.9,"Over weight", "Obesity")))</f>
        <v>Obesity</v>
      </c>
    </row>
    <row r="882" spans="1:14" x14ac:dyDescent="0.2">
      <c r="A882" s="1" t="s">
        <v>510</v>
      </c>
      <c r="B882" s="2">
        <v>2020</v>
      </c>
      <c r="C882" s="2" t="s">
        <v>11</v>
      </c>
      <c r="D882" s="2">
        <v>45</v>
      </c>
      <c r="E882" s="2">
        <v>173.7</v>
      </c>
      <c r="F882" s="2">
        <v>240</v>
      </c>
      <c r="G882" s="2" t="s">
        <v>12</v>
      </c>
      <c r="H882" s="2">
        <v>20675.439999999999</v>
      </c>
      <c r="I882" s="2">
        <v>2</v>
      </c>
      <c r="J882" s="2" t="s">
        <v>13</v>
      </c>
      <c r="K882">
        <f>E882*0.01</f>
        <v>1.7369999999999999</v>
      </c>
      <c r="L882" s="15">
        <f>F882*0.453592</f>
        <v>108.86207999999999</v>
      </c>
      <c r="M882" s="16">
        <f t="shared" si="13"/>
        <v>36.1</v>
      </c>
      <c r="N882" t="str">
        <f>IF(M882&lt;=18.5,"Underweight",IF(M882&lt;=24.9,"Healthy weight",IF(M882&lt;=29.9,"Over weight", "Obesity")))</f>
        <v>Obesity</v>
      </c>
    </row>
    <row r="883" spans="1:14" x14ac:dyDescent="0.2">
      <c r="A883" s="1" t="s">
        <v>624</v>
      </c>
      <c r="B883" s="2">
        <v>2020</v>
      </c>
      <c r="C883" s="2" t="s">
        <v>11</v>
      </c>
      <c r="D883" s="2">
        <v>30</v>
      </c>
      <c r="E883" s="2">
        <v>148.80000000000001</v>
      </c>
      <c r="F883" s="2">
        <v>176</v>
      </c>
      <c r="G883" s="2" t="s">
        <v>15</v>
      </c>
      <c r="H883" s="2">
        <v>5843.03</v>
      </c>
      <c r="I883" s="2">
        <v>0</v>
      </c>
      <c r="J883" s="2" t="s">
        <v>16</v>
      </c>
      <c r="K883">
        <f>E883*0.01</f>
        <v>1.4880000000000002</v>
      </c>
      <c r="L883" s="15">
        <f>F883*0.453592</f>
        <v>79.832191999999992</v>
      </c>
      <c r="M883" s="16">
        <f t="shared" si="13"/>
        <v>36.1</v>
      </c>
      <c r="N883" t="str">
        <f>IF(M883&lt;=18.5,"Underweight",IF(M883&lt;=24.9,"Healthy weight",IF(M883&lt;=29.9,"Over weight", "Obesity")))</f>
        <v>Obesity</v>
      </c>
    </row>
    <row r="884" spans="1:14" x14ac:dyDescent="0.2">
      <c r="A884" s="1" t="s">
        <v>229</v>
      </c>
      <c r="B884" s="2">
        <v>2020</v>
      </c>
      <c r="C884" s="2" t="s">
        <v>19</v>
      </c>
      <c r="D884" s="2">
        <v>38</v>
      </c>
      <c r="E884" s="2">
        <v>168.2</v>
      </c>
      <c r="F884" s="2">
        <v>146</v>
      </c>
      <c r="G884" s="2" t="s">
        <v>12</v>
      </c>
      <c r="H884" s="2">
        <v>5334.34</v>
      </c>
      <c r="I884" s="2">
        <v>2</v>
      </c>
      <c r="J884" s="2" t="s">
        <v>16</v>
      </c>
      <c r="K884">
        <f>E884*0.01</f>
        <v>1.6819999999999999</v>
      </c>
      <c r="L884" s="15">
        <f>F884*0.453592</f>
        <v>66.224431999999993</v>
      </c>
      <c r="M884" s="16">
        <f t="shared" si="13"/>
        <v>23.4</v>
      </c>
      <c r="N884" t="str">
        <f>IF(M884&lt;=18.5,"Underweight",IF(M884&lt;=24.9,"Healthy weight",IF(M884&lt;=29.9,"Over weight", "Obesity")))</f>
        <v>Healthy weight</v>
      </c>
    </row>
    <row r="885" spans="1:14" x14ac:dyDescent="0.2">
      <c r="A885" s="1" t="s">
        <v>966</v>
      </c>
      <c r="B885" s="2">
        <v>2020</v>
      </c>
      <c r="C885" s="2" t="s">
        <v>21</v>
      </c>
      <c r="D885" s="2">
        <v>42</v>
      </c>
      <c r="E885" s="2">
        <v>162.30000000000001</v>
      </c>
      <c r="F885" s="2">
        <v>136</v>
      </c>
      <c r="G885" s="2" t="s">
        <v>15</v>
      </c>
      <c r="H885" s="2">
        <v>3895.55</v>
      </c>
      <c r="I885" s="2">
        <v>2</v>
      </c>
      <c r="J885" s="2" t="s">
        <v>16</v>
      </c>
      <c r="K885">
        <f>E885*0.01</f>
        <v>1.6230000000000002</v>
      </c>
      <c r="L885" s="15">
        <f>F885*0.453592</f>
        <v>61.688512000000003</v>
      </c>
      <c r="M885" s="16">
        <f t="shared" si="13"/>
        <v>23.4</v>
      </c>
      <c r="N885" t="str">
        <f>IF(M885&lt;=18.5,"Underweight",IF(M885&lt;=24.9,"Healthy weight",IF(M885&lt;=29.9,"Over weight", "Obesity")))</f>
        <v>Healthy weight</v>
      </c>
    </row>
    <row r="886" spans="1:14" x14ac:dyDescent="0.2">
      <c r="A886" s="1" t="s">
        <v>1351</v>
      </c>
      <c r="B886" s="2">
        <v>2020</v>
      </c>
      <c r="C886" s="2" t="s">
        <v>19</v>
      </c>
      <c r="D886" s="2">
        <v>38</v>
      </c>
      <c r="E886" s="2">
        <v>170.2</v>
      </c>
      <c r="F886" s="2">
        <v>181</v>
      </c>
      <c r="G886" s="2" t="s">
        <v>12</v>
      </c>
      <c r="H886" s="2">
        <v>24102.3</v>
      </c>
      <c r="I886" s="2">
        <v>1</v>
      </c>
      <c r="J886" s="2" t="s">
        <v>16</v>
      </c>
      <c r="K886">
        <f>E886*0.01</f>
        <v>1.702</v>
      </c>
      <c r="L886" s="15">
        <f>F886*0.453592</f>
        <v>82.100151999999994</v>
      </c>
      <c r="M886" s="16">
        <f t="shared" si="13"/>
        <v>28.3</v>
      </c>
      <c r="N886" t="str">
        <f>IF(M886&lt;=18.5,"Underweight",IF(M886&lt;=24.9,"Healthy weight",IF(M886&lt;=29.9,"Over weight", "Obesity")))</f>
        <v>Over weight</v>
      </c>
    </row>
    <row r="887" spans="1:14" x14ac:dyDescent="0.2">
      <c r="A887" s="1" t="s">
        <v>72</v>
      </c>
      <c r="B887" s="2">
        <v>2020</v>
      </c>
      <c r="C887" s="2" t="s">
        <v>21</v>
      </c>
      <c r="D887" s="2">
        <v>30</v>
      </c>
      <c r="E887" s="2">
        <v>191</v>
      </c>
      <c r="F887" s="2">
        <v>228</v>
      </c>
      <c r="G887" s="2" t="s">
        <v>15</v>
      </c>
      <c r="H887" s="2">
        <v>9215.7000000000007</v>
      </c>
      <c r="I887" s="2">
        <v>0</v>
      </c>
      <c r="J887" s="2" t="s">
        <v>13</v>
      </c>
      <c r="K887">
        <f>E887*0.01</f>
        <v>1.9100000000000001</v>
      </c>
      <c r="L887" s="15">
        <f>F887*0.453592</f>
        <v>103.418976</v>
      </c>
      <c r="M887" s="16">
        <f t="shared" si="13"/>
        <v>28.3</v>
      </c>
      <c r="N887" t="str">
        <f>IF(M887&lt;=18.5,"Underweight",IF(M887&lt;=24.9,"Healthy weight",IF(M887&lt;=29.9,"Over weight", "Obesity")))</f>
        <v>Over weight</v>
      </c>
    </row>
    <row r="888" spans="1:14" x14ac:dyDescent="0.2">
      <c r="A888" s="1" t="s">
        <v>736</v>
      </c>
      <c r="B888" s="2">
        <v>2020</v>
      </c>
      <c r="C888" s="2" t="s">
        <v>11</v>
      </c>
      <c r="D888" s="2">
        <v>41</v>
      </c>
      <c r="E888" s="2">
        <v>179</v>
      </c>
      <c r="F888" s="2">
        <v>255</v>
      </c>
      <c r="G888" s="2" t="s">
        <v>12</v>
      </c>
      <c r="H888" s="2">
        <v>11283.3</v>
      </c>
      <c r="I888" s="2">
        <v>1</v>
      </c>
      <c r="J888" s="2" t="s">
        <v>16</v>
      </c>
      <c r="K888">
        <f>E888*0.01</f>
        <v>1.79</v>
      </c>
      <c r="L888" s="15">
        <f>F888*0.453592</f>
        <v>115.66596</v>
      </c>
      <c r="M888" s="16">
        <f t="shared" si="13"/>
        <v>36.1</v>
      </c>
      <c r="N888" t="str">
        <f>IF(M888&lt;=18.5,"Underweight",IF(M888&lt;=24.9,"Healthy weight",IF(M888&lt;=29.9,"Over weight", "Obesity")))</f>
        <v>Obesity</v>
      </c>
    </row>
    <row r="889" spans="1:14" x14ac:dyDescent="0.2">
      <c r="A889" s="1" t="s">
        <v>249</v>
      </c>
      <c r="B889" s="2">
        <v>2020</v>
      </c>
      <c r="C889" s="2" t="s">
        <v>26</v>
      </c>
      <c r="D889" s="2">
        <v>25</v>
      </c>
      <c r="E889" s="2">
        <v>172.1</v>
      </c>
      <c r="F889" s="2">
        <v>153</v>
      </c>
      <c r="G889" s="2" t="s">
        <v>15</v>
      </c>
      <c r="H889" s="2">
        <v>2111.44</v>
      </c>
      <c r="I889" s="2">
        <v>0</v>
      </c>
      <c r="J889" s="2" t="s">
        <v>16</v>
      </c>
      <c r="K889">
        <f>E889*0.01</f>
        <v>1.7210000000000001</v>
      </c>
      <c r="L889" s="15">
        <f>F889*0.453592</f>
        <v>69.399575999999996</v>
      </c>
      <c r="M889" s="16">
        <f t="shared" si="13"/>
        <v>23.4</v>
      </c>
      <c r="N889" t="str">
        <f>IF(M889&lt;=18.5,"Underweight",IF(M889&lt;=24.9,"Healthy weight",IF(M889&lt;=29.9,"Over weight", "Obesity")))</f>
        <v>Healthy weight</v>
      </c>
    </row>
    <row r="890" spans="1:14" x14ac:dyDescent="0.2">
      <c r="A890" s="1" t="s">
        <v>410</v>
      </c>
      <c r="B890" s="2">
        <v>2020</v>
      </c>
      <c r="C890" s="2" t="s">
        <v>19</v>
      </c>
      <c r="D890" s="2">
        <v>44</v>
      </c>
      <c r="E890" s="2">
        <v>160.5</v>
      </c>
      <c r="F890" s="2">
        <v>161</v>
      </c>
      <c r="G890" s="2" t="s">
        <v>15</v>
      </c>
      <c r="H890" s="2">
        <v>4818.5200000000004</v>
      </c>
      <c r="I890" s="2">
        <v>2</v>
      </c>
      <c r="J890" s="2" t="s">
        <v>16</v>
      </c>
      <c r="K890">
        <f>E890*0.01</f>
        <v>1.605</v>
      </c>
      <c r="L890" s="15">
        <f>F890*0.453592</f>
        <v>73.028312</v>
      </c>
      <c r="M890" s="16">
        <f t="shared" si="13"/>
        <v>28.3</v>
      </c>
      <c r="N890" t="str">
        <f>IF(M890&lt;=18.5,"Underweight",IF(M890&lt;=24.9,"Healthy weight",IF(M890&lt;=29.9,"Over weight", "Obesity")))</f>
        <v>Over weight</v>
      </c>
    </row>
    <row r="891" spans="1:14" x14ac:dyDescent="0.2">
      <c r="A891" s="1" t="s">
        <v>688</v>
      </c>
      <c r="B891" s="2">
        <v>2020</v>
      </c>
      <c r="C891" s="2" t="s">
        <v>26</v>
      </c>
      <c r="D891" s="2">
        <v>29</v>
      </c>
      <c r="E891" s="2">
        <v>172.5</v>
      </c>
      <c r="F891" s="2">
        <v>186</v>
      </c>
      <c r="G891" s="2" t="s">
        <v>15</v>
      </c>
      <c r="H891" s="2">
        <v>2349.6999999999998</v>
      </c>
      <c r="I891" s="2">
        <v>0</v>
      </c>
      <c r="J891" s="2" t="s">
        <v>16</v>
      </c>
      <c r="K891">
        <f>E891*0.01</f>
        <v>1.7250000000000001</v>
      </c>
      <c r="L891" s="15">
        <f>F891*0.453592</f>
        <v>84.368111999999996</v>
      </c>
      <c r="M891" s="16">
        <f t="shared" si="13"/>
        <v>28.4</v>
      </c>
      <c r="N891" t="str">
        <f>IF(M891&lt;=18.5,"Underweight",IF(M891&lt;=24.9,"Healthy weight",IF(M891&lt;=29.9,"Over weight", "Obesity")))</f>
        <v>Over weight</v>
      </c>
    </row>
    <row r="892" spans="1:14" x14ac:dyDescent="0.2">
      <c r="A892" s="1" t="s">
        <v>286</v>
      </c>
      <c r="B892" s="2">
        <v>2020</v>
      </c>
      <c r="C892" s="2" t="s">
        <v>11</v>
      </c>
      <c r="D892" s="2">
        <v>40</v>
      </c>
      <c r="E892" s="2">
        <v>166.9</v>
      </c>
      <c r="F892" s="2">
        <v>144</v>
      </c>
      <c r="G892" s="2" t="s">
        <v>15</v>
      </c>
      <c r="H892" s="2">
        <v>3129.78</v>
      </c>
      <c r="I892" s="2">
        <v>1</v>
      </c>
      <c r="J892" s="2" t="s">
        <v>16</v>
      </c>
      <c r="K892">
        <f>E892*0.01</f>
        <v>1.669</v>
      </c>
      <c r="L892" s="15">
        <f>F892*0.453592</f>
        <v>65.317248000000006</v>
      </c>
      <c r="M892" s="16">
        <f t="shared" si="13"/>
        <v>23.4</v>
      </c>
      <c r="N892" t="str">
        <f>IF(M892&lt;=18.5,"Underweight",IF(M892&lt;=24.9,"Healthy weight",IF(M892&lt;=29.9,"Over weight", "Obesity")))</f>
        <v>Healthy weight</v>
      </c>
    </row>
    <row r="893" spans="1:14" x14ac:dyDescent="0.2">
      <c r="A893" s="1" t="s">
        <v>1093</v>
      </c>
      <c r="B893" s="2">
        <v>2020</v>
      </c>
      <c r="C893" s="2" t="s">
        <v>26</v>
      </c>
      <c r="D893" s="2">
        <v>30</v>
      </c>
      <c r="E893" s="2">
        <v>181.7</v>
      </c>
      <c r="F893" s="2">
        <v>263</v>
      </c>
      <c r="G893" s="2" t="s">
        <v>15</v>
      </c>
      <c r="H893" s="2">
        <v>13423.11</v>
      </c>
      <c r="I893" s="2">
        <v>1</v>
      </c>
      <c r="J893" s="2" t="s">
        <v>16</v>
      </c>
      <c r="K893">
        <f>E893*0.01</f>
        <v>1.8169999999999999</v>
      </c>
      <c r="L893" s="15">
        <f>F893*0.453592</f>
        <v>119.294696</v>
      </c>
      <c r="M893" s="16">
        <f t="shared" si="13"/>
        <v>36.1</v>
      </c>
      <c r="N893" t="str">
        <f>IF(M893&lt;=18.5,"Underweight",IF(M893&lt;=24.9,"Healthy weight",IF(M893&lt;=29.9,"Over weight", "Obesity")))</f>
        <v>Obesity</v>
      </c>
    </row>
    <row r="894" spans="1:14" x14ac:dyDescent="0.2">
      <c r="A894" s="1" t="s">
        <v>205</v>
      </c>
      <c r="B894" s="2">
        <v>2020</v>
      </c>
      <c r="C894" s="2" t="s">
        <v>26</v>
      </c>
      <c r="D894" s="2">
        <v>36</v>
      </c>
      <c r="E894" s="2">
        <v>156</v>
      </c>
      <c r="F894" s="2">
        <v>126</v>
      </c>
      <c r="G894" s="2" t="s">
        <v>12</v>
      </c>
      <c r="H894" s="2">
        <v>3905.89</v>
      </c>
      <c r="I894" s="2">
        <v>1</v>
      </c>
      <c r="J894" s="2" t="s">
        <v>16</v>
      </c>
      <c r="K894">
        <f>E894*0.01</f>
        <v>1.56</v>
      </c>
      <c r="L894" s="15">
        <f>F894*0.453592</f>
        <v>57.152591999999999</v>
      </c>
      <c r="M894" s="16">
        <f t="shared" si="13"/>
        <v>23.5</v>
      </c>
      <c r="N894" t="str">
        <f>IF(M894&lt;=18.5,"Underweight",IF(M894&lt;=24.9,"Healthy weight",IF(M894&lt;=29.9,"Over weight", "Obesity")))</f>
        <v>Healthy weight</v>
      </c>
    </row>
    <row r="895" spans="1:14" x14ac:dyDescent="0.2">
      <c r="A895" s="1" t="s">
        <v>1227</v>
      </c>
      <c r="B895" s="2">
        <v>2020</v>
      </c>
      <c r="C895" s="2" t="s">
        <v>19</v>
      </c>
      <c r="D895" s="2">
        <v>33</v>
      </c>
      <c r="E895" s="2">
        <v>176.9</v>
      </c>
      <c r="F895" s="2">
        <v>249</v>
      </c>
      <c r="G895" s="2" t="s">
        <v>15</v>
      </c>
      <c r="H895" s="2">
        <v>4019.47</v>
      </c>
      <c r="I895" s="2">
        <v>2</v>
      </c>
      <c r="J895" s="2" t="s">
        <v>16</v>
      </c>
      <c r="K895">
        <f>E895*0.01</f>
        <v>1.7690000000000001</v>
      </c>
      <c r="L895" s="15">
        <f>F895*0.453592</f>
        <v>112.944408</v>
      </c>
      <c r="M895" s="16">
        <f t="shared" si="13"/>
        <v>36.1</v>
      </c>
      <c r="N895" t="str">
        <f>IF(M895&lt;=18.5,"Underweight",IF(M895&lt;=24.9,"Healthy weight",IF(M895&lt;=29.9,"Over weight", "Obesity")))</f>
        <v>Obesity</v>
      </c>
    </row>
    <row r="896" spans="1:14" x14ac:dyDescent="0.2">
      <c r="A896" s="1" t="s">
        <v>375</v>
      </c>
      <c r="B896" s="2">
        <v>2020</v>
      </c>
      <c r="C896" s="2" t="s">
        <v>19</v>
      </c>
      <c r="D896" s="2">
        <v>27</v>
      </c>
      <c r="E896" s="2">
        <v>191.6</v>
      </c>
      <c r="F896" s="2">
        <v>293</v>
      </c>
      <c r="G896" s="2" t="s">
        <v>15</v>
      </c>
      <c r="H896" s="2">
        <v>7547.47</v>
      </c>
      <c r="I896" s="2">
        <v>1</v>
      </c>
      <c r="J896" s="2" t="s">
        <v>13</v>
      </c>
      <c r="K896">
        <f>E896*0.01</f>
        <v>1.9159999999999999</v>
      </c>
      <c r="L896" s="15">
        <f>F896*0.453592</f>
        <v>132.902456</v>
      </c>
      <c r="M896" s="16">
        <f t="shared" si="13"/>
        <v>36.200000000000003</v>
      </c>
      <c r="N896" t="str">
        <f>IF(M896&lt;=18.5,"Underweight",IF(M896&lt;=24.9,"Healthy weight",IF(M896&lt;=29.9,"Over weight", "Obesity")))</f>
        <v>Obesity</v>
      </c>
    </row>
    <row r="897" spans="1:14" x14ac:dyDescent="0.2">
      <c r="A897" s="1" t="s">
        <v>416</v>
      </c>
      <c r="B897" s="2">
        <v>2020</v>
      </c>
      <c r="C897" s="2" t="s">
        <v>11</v>
      </c>
      <c r="D897" s="2">
        <v>35</v>
      </c>
      <c r="E897" s="2">
        <v>168.3</v>
      </c>
      <c r="F897" s="2">
        <v>226</v>
      </c>
      <c r="G897" s="2" t="s">
        <v>15</v>
      </c>
      <c r="H897" s="2">
        <v>5646.1</v>
      </c>
      <c r="I897" s="2">
        <v>1</v>
      </c>
      <c r="J897" s="2" t="s">
        <v>16</v>
      </c>
      <c r="K897">
        <f>E897*0.01</f>
        <v>1.6830000000000001</v>
      </c>
      <c r="L897" s="15">
        <f>F897*0.453592</f>
        <v>102.511792</v>
      </c>
      <c r="M897" s="16">
        <f t="shared" si="13"/>
        <v>36.200000000000003</v>
      </c>
      <c r="N897" t="str">
        <f>IF(M897&lt;=18.5,"Underweight",IF(M897&lt;=24.9,"Healthy weight",IF(M897&lt;=29.9,"Over weight", "Obesity")))</f>
        <v>Obesity</v>
      </c>
    </row>
    <row r="898" spans="1:14" x14ac:dyDescent="0.2">
      <c r="A898" s="1" t="s">
        <v>543</v>
      </c>
      <c r="B898" s="2">
        <v>2020</v>
      </c>
      <c r="C898" s="2" t="s">
        <v>19</v>
      </c>
      <c r="D898" s="2">
        <v>55</v>
      </c>
      <c r="E898" s="2">
        <v>172.9</v>
      </c>
      <c r="F898" s="2">
        <v>187</v>
      </c>
      <c r="G898" s="2" t="s">
        <v>15</v>
      </c>
      <c r="H898" s="2">
        <v>9428.83</v>
      </c>
      <c r="I898" s="2">
        <v>0</v>
      </c>
      <c r="J898" s="2" t="s">
        <v>16</v>
      </c>
      <c r="K898">
        <f>E898*0.01</f>
        <v>1.7290000000000001</v>
      </c>
      <c r="L898" s="15">
        <f>F898*0.453592</f>
        <v>84.821703999999997</v>
      </c>
      <c r="M898" s="16">
        <f t="shared" si="13"/>
        <v>28.4</v>
      </c>
      <c r="N898" t="str">
        <f>IF(M898&lt;=18.5,"Underweight",IF(M898&lt;=24.9,"Healthy weight",IF(M898&lt;=29.9,"Over weight", "Obesity")))</f>
        <v>Over weight</v>
      </c>
    </row>
    <row r="899" spans="1:14" x14ac:dyDescent="0.2">
      <c r="A899" s="1" t="s">
        <v>521</v>
      </c>
      <c r="B899" s="2">
        <v>2020</v>
      </c>
      <c r="C899" s="2" t="s">
        <v>11</v>
      </c>
      <c r="D899" s="2">
        <v>37</v>
      </c>
      <c r="E899" s="2">
        <v>160.30000000000001</v>
      </c>
      <c r="F899" s="2">
        <v>205</v>
      </c>
      <c r="G899" s="2" t="s">
        <v>15</v>
      </c>
      <c r="H899" s="2">
        <v>6902.17</v>
      </c>
      <c r="I899" s="2">
        <v>1</v>
      </c>
      <c r="J899" s="2" t="s">
        <v>16</v>
      </c>
      <c r="K899">
        <f>E899*0.01</f>
        <v>1.6030000000000002</v>
      </c>
      <c r="L899" s="15">
        <f>F899*0.453592</f>
        <v>92.986360000000005</v>
      </c>
      <c r="M899" s="16">
        <f t="shared" ref="M899:M962" si="14">ROUND(L899/(K899^2),1)</f>
        <v>36.200000000000003</v>
      </c>
      <c r="N899" t="str">
        <f>IF(M899&lt;=18.5,"Underweight",IF(M899&lt;=24.9,"Healthy weight",IF(M899&lt;=29.9,"Over weight", "Obesity")))</f>
        <v>Obesity</v>
      </c>
    </row>
    <row r="900" spans="1:14" x14ac:dyDescent="0.2">
      <c r="A900" s="1" t="s">
        <v>821</v>
      </c>
      <c r="B900" s="2">
        <v>2020</v>
      </c>
      <c r="C900" s="2" t="s">
        <v>19</v>
      </c>
      <c r="D900" s="2">
        <v>33</v>
      </c>
      <c r="E900" s="2">
        <v>183.7</v>
      </c>
      <c r="F900" s="2">
        <v>269</v>
      </c>
      <c r="G900" s="2" t="s">
        <v>12</v>
      </c>
      <c r="H900" s="2">
        <v>13579.49</v>
      </c>
      <c r="I900" s="2">
        <v>0</v>
      </c>
      <c r="J900" s="2" t="s">
        <v>13</v>
      </c>
      <c r="K900">
        <f>E900*0.01</f>
        <v>1.837</v>
      </c>
      <c r="L900" s="15">
        <f>F900*0.453592</f>
        <v>122.016248</v>
      </c>
      <c r="M900" s="16">
        <f t="shared" si="14"/>
        <v>36.200000000000003</v>
      </c>
      <c r="N900" t="str">
        <f>IF(M900&lt;=18.5,"Underweight",IF(M900&lt;=24.9,"Healthy weight",IF(M900&lt;=29.9,"Over weight", "Obesity")))</f>
        <v>Obesity</v>
      </c>
    </row>
    <row r="901" spans="1:14" x14ac:dyDescent="0.2">
      <c r="A901" s="1" t="s">
        <v>986</v>
      </c>
      <c r="B901" s="2">
        <v>2020</v>
      </c>
      <c r="C901" s="2" t="s">
        <v>21</v>
      </c>
      <c r="D901" s="2">
        <v>20</v>
      </c>
      <c r="E901" s="2">
        <v>170.4</v>
      </c>
      <c r="F901" s="2">
        <v>232</v>
      </c>
      <c r="G901" s="2" t="s">
        <v>15</v>
      </c>
      <c r="H901" s="2">
        <v>2333.4699999999998</v>
      </c>
      <c r="I901" s="2">
        <v>0</v>
      </c>
      <c r="J901" s="2" t="s">
        <v>16</v>
      </c>
      <c r="K901">
        <f>E901*0.01</f>
        <v>1.7040000000000002</v>
      </c>
      <c r="L901" s="15">
        <f>F901*0.453592</f>
        <v>105.233344</v>
      </c>
      <c r="M901" s="16">
        <f t="shared" si="14"/>
        <v>36.200000000000003</v>
      </c>
      <c r="N901" t="str">
        <f>IF(M901&lt;=18.5,"Underweight",IF(M901&lt;=24.9,"Healthy weight",IF(M901&lt;=29.9,"Over weight", "Obesity")))</f>
        <v>Obesity</v>
      </c>
    </row>
    <row r="902" spans="1:14" x14ac:dyDescent="0.2">
      <c r="A902" s="1" t="s">
        <v>339</v>
      </c>
      <c r="B902" s="2">
        <v>2020</v>
      </c>
      <c r="C902" s="2" t="s">
        <v>19</v>
      </c>
      <c r="D902" s="2">
        <v>28</v>
      </c>
      <c r="E902" s="2">
        <v>171.1</v>
      </c>
      <c r="F902" s="2">
        <v>234</v>
      </c>
      <c r="G902" s="2" t="s">
        <v>15</v>
      </c>
      <c r="H902" s="2">
        <v>26995.46</v>
      </c>
      <c r="I902" s="2">
        <v>1</v>
      </c>
      <c r="J902" s="2" t="s">
        <v>13</v>
      </c>
      <c r="K902">
        <f>E902*0.01</f>
        <v>1.7110000000000001</v>
      </c>
      <c r="L902" s="15">
        <f>F902*0.453592</f>
        <v>106.140528</v>
      </c>
      <c r="M902" s="16">
        <f t="shared" si="14"/>
        <v>36.299999999999997</v>
      </c>
      <c r="N902" t="str">
        <f>IF(M902&lt;=18.5,"Underweight",IF(M902&lt;=24.9,"Healthy weight",IF(M902&lt;=29.9,"Over weight", "Obesity")))</f>
        <v>Obesity</v>
      </c>
    </row>
    <row r="903" spans="1:14" x14ac:dyDescent="0.2">
      <c r="A903" s="1" t="s">
        <v>776</v>
      </c>
      <c r="B903" s="2">
        <v>2020</v>
      </c>
      <c r="C903" s="2" t="s">
        <v>11</v>
      </c>
      <c r="D903" s="2">
        <v>43</v>
      </c>
      <c r="E903" s="2">
        <v>151.30000000000001</v>
      </c>
      <c r="F903" s="2">
        <v>183</v>
      </c>
      <c r="G903" s="2" t="s">
        <v>12</v>
      </c>
      <c r="H903" s="2">
        <v>8466.1299999999992</v>
      </c>
      <c r="I903" s="2">
        <v>1</v>
      </c>
      <c r="J903" s="2" t="s">
        <v>16</v>
      </c>
      <c r="K903">
        <f>E903*0.01</f>
        <v>1.5130000000000001</v>
      </c>
      <c r="L903" s="15">
        <f>F903*0.453592</f>
        <v>83.007335999999995</v>
      </c>
      <c r="M903" s="16">
        <f t="shared" si="14"/>
        <v>36.299999999999997</v>
      </c>
      <c r="N903" t="str">
        <f>IF(M903&lt;=18.5,"Underweight",IF(M903&lt;=24.9,"Healthy weight",IF(M903&lt;=29.9,"Over weight", "Obesity")))</f>
        <v>Obesity</v>
      </c>
    </row>
    <row r="904" spans="1:14" x14ac:dyDescent="0.2">
      <c r="A904" s="1" t="s">
        <v>926</v>
      </c>
      <c r="B904" s="2">
        <v>2020</v>
      </c>
      <c r="C904" s="2" t="s">
        <v>11</v>
      </c>
      <c r="D904" s="2">
        <v>44</v>
      </c>
      <c r="E904" s="2">
        <v>155.30000000000001</v>
      </c>
      <c r="F904" s="2">
        <v>193</v>
      </c>
      <c r="G904" s="2" t="s">
        <v>15</v>
      </c>
      <c r="H904" s="2">
        <v>11540.04</v>
      </c>
      <c r="I904" s="2">
        <v>1</v>
      </c>
      <c r="J904" s="2" t="s">
        <v>16</v>
      </c>
      <c r="K904">
        <f>E904*0.01</f>
        <v>1.5530000000000002</v>
      </c>
      <c r="L904" s="15">
        <f>F904*0.453592</f>
        <v>87.543256</v>
      </c>
      <c r="M904" s="16">
        <f t="shared" si="14"/>
        <v>36.299999999999997</v>
      </c>
      <c r="N904" t="str">
        <f>IF(M904&lt;=18.5,"Underweight",IF(M904&lt;=24.9,"Healthy weight",IF(M904&lt;=29.9,"Over weight", "Obesity")))</f>
        <v>Obesity</v>
      </c>
    </row>
    <row r="905" spans="1:14" x14ac:dyDescent="0.2">
      <c r="A905" s="1" t="s">
        <v>939</v>
      </c>
      <c r="B905" s="2">
        <v>2020</v>
      </c>
      <c r="C905" s="2" t="s">
        <v>11</v>
      </c>
      <c r="D905" s="2">
        <v>55</v>
      </c>
      <c r="E905" s="2">
        <v>171.7</v>
      </c>
      <c r="F905" s="2">
        <v>236</v>
      </c>
      <c r="G905" s="2" t="s">
        <v>15</v>
      </c>
      <c r="H905" s="2">
        <v>38107.86</v>
      </c>
      <c r="I905" s="2">
        <v>0</v>
      </c>
      <c r="J905" s="2" t="s">
        <v>13</v>
      </c>
      <c r="K905">
        <f>E905*0.01</f>
        <v>1.7169999999999999</v>
      </c>
      <c r="L905" s="15">
        <f>F905*0.453592</f>
        <v>107.047712</v>
      </c>
      <c r="M905" s="16">
        <f t="shared" si="14"/>
        <v>36.299999999999997</v>
      </c>
      <c r="N905" t="str">
        <f>IF(M905&lt;=18.5,"Underweight",IF(M905&lt;=24.9,"Healthy weight",IF(M905&lt;=29.9,"Over weight", "Obesity")))</f>
        <v>Obesity</v>
      </c>
    </row>
    <row r="906" spans="1:14" x14ac:dyDescent="0.2">
      <c r="A906" s="1" t="s">
        <v>1168</v>
      </c>
      <c r="B906" s="2">
        <v>2020</v>
      </c>
      <c r="C906" s="2" t="s">
        <v>19</v>
      </c>
      <c r="D906" s="2">
        <v>30</v>
      </c>
      <c r="E906" s="2">
        <v>168.7</v>
      </c>
      <c r="F906" s="2">
        <v>228</v>
      </c>
      <c r="G906" s="2" t="s">
        <v>15</v>
      </c>
      <c r="H906" s="2">
        <v>5500.83</v>
      </c>
      <c r="I906" s="2">
        <v>2</v>
      </c>
      <c r="J906" s="2" t="s">
        <v>16</v>
      </c>
      <c r="K906">
        <f>E906*0.01</f>
        <v>1.6869999999999998</v>
      </c>
      <c r="L906" s="15">
        <f>F906*0.453592</f>
        <v>103.418976</v>
      </c>
      <c r="M906" s="16">
        <f t="shared" si="14"/>
        <v>36.299999999999997</v>
      </c>
      <c r="N906" t="str">
        <f>IF(M906&lt;=18.5,"Underweight",IF(M906&lt;=24.9,"Healthy weight",IF(M906&lt;=29.9,"Over weight", "Obesity")))</f>
        <v>Obesity</v>
      </c>
    </row>
    <row r="907" spans="1:14" x14ac:dyDescent="0.2">
      <c r="A907" s="1" t="s">
        <v>1280</v>
      </c>
      <c r="B907" s="2">
        <v>2020</v>
      </c>
      <c r="C907" s="2" t="s">
        <v>26</v>
      </c>
      <c r="D907" s="2">
        <v>32</v>
      </c>
      <c r="E907" s="2">
        <v>162.4</v>
      </c>
      <c r="F907" s="2">
        <v>165</v>
      </c>
      <c r="G907" s="2" t="s">
        <v>15</v>
      </c>
      <c r="H907" s="2">
        <v>4413.3999999999996</v>
      </c>
      <c r="I907" s="2">
        <v>2</v>
      </c>
      <c r="J907" s="2" t="s">
        <v>16</v>
      </c>
      <c r="K907">
        <f>E907*0.01</f>
        <v>1.6240000000000001</v>
      </c>
      <c r="L907" s="15">
        <f>F907*0.453592</f>
        <v>74.842680000000001</v>
      </c>
      <c r="M907" s="16">
        <f t="shared" si="14"/>
        <v>28.4</v>
      </c>
      <c r="N907" t="str">
        <f>IF(M907&lt;=18.5,"Underweight",IF(M907&lt;=24.9,"Healthy weight",IF(M907&lt;=29.9,"Over weight", "Obesity")))</f>
        <v>Over weight</v>
      </c>
    </row>
    <row r="908" spans="1:14" x14ac:dyDescent="0.2">
      <c r="A908" s="1" t="s">
        <v>1095</v>
      </c>
      <c r="B908" s="2">
        <v>2020</v>
      </c>
      <c r="C908" s="2" t="s">
        <v>19</v>
      </c>
      <c r="D908" s="2">
        <v>31</v>
      </c>
      <c r="E908" s="2">
        <v>169.6</v>
      </c>
      <c r="F908" s="2">
        <v>180</v>
      </c>
      <c r="G908" s="2" t="s">
        <v>12</v>
      </c>
      <c r="H908" s="2">
        <v>4510.08</v>
      </c>
      <c r="I908" s="2">
        <v>1</v>
      </c>
      <c r="J908" s="2" t="s">
        <v>16</v>
      </c>
      <c r="K908">
        <f>E908*0.01</f>
        <v>1.696</v>
      </c>
      <c r="L908" s="15">
        <f>F908*0.453592</f>
        <v>81.646559999999994</v>
      </c>
      <c r="M908" s="16">
        <f t="shared" si="14"/>
        <v>28.4</v>
      </c>
      <c r="N908" t="str">
        <f>IF(M908&lt;=18.5,"Underweight",IF(M908&lt;=24.9,"Healthy weight",IF(M908&lt;=29.9,"Over weight", "Obesity")))</f>
        <v>Over weight</v>
      </c>
    </row>
    <row r="909" spans="1:14" x14ac:dyDescent="0.2">
      <c r="A909" s="1" t="s">
        <v>1044</v>
      </c>
      <c r="B909" s="2">
        <v>2020</v>
      </c>
      <c r="C909" s="2" t="s">
        <v>19</v>
      </c>
      <c r="D909" s="2">
        <v>28</v>
      </c>
      <c r="E909" s="2">
        <v>167.1</v>
      </c>
      <c r="F909" s="2">
        <v>145</v>
      </c>
      <c r="G909" s="2" t="s">
        <v>15</v>
      </c>
      <c r="H909" s="2">
        <v>1745.63</v>
      </c>
      <c r="I909" s="2">
        <v>0</v>
      </c>
      <c r="J909" s="2" t="s">
        <v>16</v>
      </c>
      <c r="K909">
        <f>E909*0.01</f>
        <v>1.671</v>
      </c>
      <c r="L909" s="15">
        <f>F909*0.453592</f>
        <v>65.770839999999993</v>
      </c>
      <c r="M909" s="16">
        <f t="shared" si="14"/>
        <v>23.6</v>
      </c>
      <c r="N909" t="str">
        <f>IF(M909&lt;=18.5,"Underweight",IF(M909&lt;=24.9,"Healthy weight",IF(M909&lt;=29.9,"Over weight", "Obesity")))</f>
        <v>Healthy weight</v>
      </c>
    </row>
    <row r="910" spans="1:14" x14ac:dyDescent="0.2">
      <c r="A910" s="1" t="s">
        <v>509</v>
      </c>
      <c r="B910" s="2">
        <v>2020</v>
      </c>
      <c r="C910" s="2" t="s">
        <v>19</v>
      </c>
      <c r="D910" s="2">
        <v>32</v>
      </c>
      <c r="E910" s="2">
        <v>181.1</v>
      </c>
      <c r="F910" s="2">
        <v>263</v>
      </c>
      <c r="G910" s="2" t="s">
        <v>15</v>
      </c>
      <c r="H910" s="2">
        <v>27292.55</v>
      </c>
      <c r="I910" s="2">
        <v>2</v>
      </c>
      <c r="J910" s="2" t="s">
        <v>13</v>
      </c>
      <c r="K910">
        <f>E910*0.01</f>
        <v>1.8109999999999999</v>
      </c>
      <c r="L910" s="15">
        <f>F910*0.453592</f>
        <v>119.294696</v>
      </c>
      <c r="M910" s="16">
        <f t="shared" si="14"/>
        <v>36.4</v>
      </c>
      <c r="N910" t="str">
        <f>IF(M910&lt;=18.5,"Underweight",IF(M910&lt;=24.9,"Healthy weight",IF(M910&lt;=29.9,"Over weight", "Obesity")))</f>
        <v>Obesity</v>
      </c>
    </row>
    <row r="911" spans="1:14" x14ac:dyDescent="0.2">
      <c r="A911" s="1" t="s">
        <v>662</v>
      </c>
      <c r="B911" s="2">
        <v>2020</v>
      </c>
      <c r="C911" s="2" t="s">
        <v>21</v>
      </c>
      <c r="D911" s="2">
        <v>38</v>
      </c>
      <c r="E911" s="2">
        <v>155.80000000000001</v>
      </c>
      <c r="F911" s="2">
        <v>195</v>
      </c>
      <c r="G911" s="2" t="s">
        <v>15</v>
      </c>
      <c r="H911" s="2">
        <v>7710.28</v>
      </c>
      <c r="I911" s="2">
        <v>0</v>
      </c>
      <c r="J911" s="2" t="s">
        <v>16</v>
      </c>
      <c r="K911">
        <f>E911*0.01</f>
        <v>1.5580000000000001</v>
      </c>
      <c r="L911" s="15">
        <f>F911*0.453592</f>
        <v>88.45044</v>
      </c>
      <c r="M911" s="16">
        <f t="shared" si="14"/>
        <v>36.4</v>
      </c>
      <c r="N911" t="str">
        <f>IF(M911&lt;=18.5,"Underweight",IF(M911&lt;=24.9,"Healthy weight",IF(M911&lt;=29.9,"Over weight", "Obesity")))</f>
        <v>Obesity</v>
      </c>
    </row>
    <row r="912" spans="1:14" x14ac:dyDescent="0.2">
      <c r="A912" s="1" t="s">
        <v>1055</v>
      </c>
      <c r="B912" s="2">
        <v>2020</v>
      </c>
      <c r="C912" s="2" t="s">
        <v>19</v>
      </c>
      <c r="D912" s="2">
        <v>31</v>
      </c>
      <c r="E912" s="2">
        <v>173.6</v>
      </c>
      <c r="F912" s="2">
        <v>242</v>
      </c>
      <c r="G912" s="2" t="s">
        <v>15</v>
      </c>
      <c r="H912" s="2">
        <v>25363.67</v>
      </c>
      <c r="I912" s="2">
        <v>1</v>
      </c>
      <c r="J912" s="2" t="s">
        <v>16</v>
      </c>
      <c r="K912">
        <f>E912*0.01</f>
        <v>1.736</v>
      </c>
      <c r="L912" s="15">
        <f>F912*0.453592</f>
        <v>109.76926399999999</v>
      </c>
      <c r="M912" s="16">
        <f t="shared" si="14"/>
        <v>36.4</v>
      </c>
      <c r="N912" t="str">
        <f>IF(M912&lt;=18.5,"Underweight",IF(M912&lt;=24.9,"Healthy weight",IF(M912&lt;=29.9,"Over weight", "Obesity")))</f>
        <v>Obesity</v>
      </c>
    </row>
    <row r="913" spans="1:14" x14ac:dyDescent="0.2">
      <c r="A913" s="1" t="s">
        <v>1181</v>
      </c>
      <c r="B913" s="2">
        <v>2020</v>
      </c>
      <c r="C913" s="2" t="s">
        <v>26</v>
      </c>
      <c r="D913" s="2">
        <v>34</v>
      </c>
      <c r="E913" s="2">
        <v>158.69999999999999</v>
      </c>
      <c r="F913" s="2">
        <v>202</v>
      </c>
      <c r="G913" s="2" t="s">
        <v>15</v>
      </c>
      <c r="H913" s="2">
        <v>6525.01</v>
      </c>
      <c r="I913" s="2">
        <v>1</v>
      </c>
      <c r="J913" s="2" t="s">
        <v>16</v>
      </c>
      <c r="K913">
        <f>E913*0.01</f>
        <v>1.587</v>
      </c>
      <c r="L913" s="15">
        <f>F913*0.453592</f>
        <v>91.625584000000003</v>
      </c>
      <c r="M913" s="16">
        <f t="shared" si="14"/>
        <v>36.4</v>
      </c>
      <c r="N913" t="str">
        <f>IF(M913&lt;=18.5,"Underweight",IF(M913&lt;=24.9,"Healthy weight",IF(M913&lt;=29.9,"Over weight", "Obesity")))</f>
        <v>Obesity</v>
      </c>
    </row>
    <row r="914" spans="1:14" x14ac:dyDescent="0.2">
      <c r="A914" s="1" t="s">
        <v>538</v>
      </c>
      <c r="B914" s="2">
        <v>2020</v>
      </c>
      <c r="C914" s="2" t="s">
        <v>26</v>
      </c>
      <c r="D914" s="2">
        <v>23</v>
      </c>
      <c r="E914" s="2">
        <v>162.6</v>
      </c>
      <c r="F914" s="2">
        <v>213</v>
      </c>
      <c r="G914" s="2" t="s">
        <v>15</v>
      </c>
      <c r="H914" s="2">
        <v>2779.91</v>
      </c>
      <c r="I914" s="2">
        <v>0</v>
      </c>
      <c r="J914" s="2" t="s">
        <v>16</v>
      </c>
      <c r="K914">
        <f>E914*0.01</f>
        <v>1.6259999999999999</v>
      </c>
      <c r="L914" s="15">
        <f>F914*0.453592</f>
        <v>96.615095999999994</v>
      </c>
      <c r="M914" s="16">
        <f t="shared" si="14"/>
        <v>36.5</v>
      </c>
      <c r="N914" t="str">
        <f>IF(M914&lt;=18.5,"Underweight",IF(M914&lt;=24.9,"Healthy weight",IF(M914&lt;=29.9,"Over weight", "Obesity")))</f>
        <v>Obesity</v>
      </c>
    </row>
    <row r="915" spans="1:14" x14ac:dyDescent="0.2">
      <c r="A915" s="1" t="s">
        <v>666</v>
      </c>
      <c r="B915" s="2">
        <v>2020</v>
      </c>
      <c r="C915" s="2" t="s">
        <v>19</v>
      </c>
      <c r="D915" s="2">
        <v>37</v>
      </c>
      <c r="E915" s="2">
        <v>158.19999999999999</v>
      </c>
      <c r="F915" s="2">
        <v>130</v>
      </c>
      <c r="G915" s="2" t="s">
        <v>15</v>
      </c>
      <c r="H915" s="2">
        <v>2800.86</v>
      </c>
      <c r="I915" s="2">
        <v>4</v>
      </c>
      <c r="J915" s="2" t="s">
        <v>16</v>
      </c>
      <c r="K915">
        <f>E915*0.01</f>
        <v>1.5819999999999999</v>
      </c>
      <c r="L915" s="15">
        <f>F915*0.453592</f>
        <v>58.96696</v>
      </c>
      <c r="M915" s="16">
        <f t="shared" si="14"/>
        <v>23.6</v>
      </c>
      <c r="N915" t="str">
        <f>IF(M915&lt;=18.5,"Underweight",IF(M915&lt;=24.9,"Healthy weight",IF(M915&lt;=29.9,"Over weight", "Obesity")))</f>
        <v>Healthy weight</v>
      </c>
    </row>
    <row r="916" spans="1:14" x14ac:dyDescent="0.2">
      <c r="A916" s="1" t="s">
        <v>829</v>
      </c>
      <c r="B916" s="2">
        <v>2020</v>
      </c>
      <c r="C916" s="2" t="s">
        <v>19</v>
      </c>
      <c r="D916" s="2">
        <v>31</v>
      </c>
      <c r="E916" s="2">
        <v>154.9</v>
      </c>
      <c r="F916" s="2">
        <v>193</v>
      </c>
      <c r="G916" s="2" t="s">
        <v>15</v>
      </c>
      <c r="H916" s="2">
        <v>4599.0600000000004</v>
      </c>
      <c r="I916" s="2">
        <v>1</v>
      </c>
      <c r="J916" s="2" t="s">
        <v>16</v>
      </c>
      <c r="K916">
        <f>E916*0.01</f>
        <v>1.5490000000000002</v>
      </c>
      <c r="L916" s="15">
        <f>F916*0.453592</f>
        <v>87.543256</v>
      </c>
      <c r="M916" s="16">
        <f t="shared" si="14"/>
        <v>36.5</v>
      </c>
      <c r="N916" t="str">
        <f>IF(M916&lt;=18.5,"Underweight",IF(M916&lt;=24.9,"Healthy weight",IF(M916&lt;=29.9,"Over weight", "Obesity")))</f>
        <v>Obesity</v>
      </c>
    </row>
    <row r="917" spans="1:14" x14ac:dyDescent="0.2">
      <c r="A917" s="1" t="s">
        <v>1135</v>
      </c>
      <c r="B917" s="2">
        <v>2020</v>
      </c>
      <c r="C917" s="2" t="s">
        <v>26</v>
      </c>
      <c r="D917" s="2">
        <v>25</v>
      </c>
      <c r="E917" s="2">
        <v>164.7</v>
      </c>
      <c r="F917" s="2">
        <v>218</v>
      </c>
      <c r="G917" s="2" t="s">
        <v>12</v>
      </c>
      <c r="H917" s="2">
        <v>14553.51</v>
      </c>
      <c r="I917" s="2">
        <v>0</v>
      </c>
      <c r="J917" s="2" t="s">
        <v>16</v>
      </c>
      <c r="K917">
        <f>E917*0.01</f>
        <v>1.647</v>
      </c>
      <c r="L917" s="15">
        <f>F917*0.453592</f>
        <v>98.883055999999996</v>
      </c>
      <c r="M917" s="16">
        <f t="shared" si="14"/>
        <v>36.5</v>
      </c>
      <c r="N917" t="str">
        <f>IF(M917&lt;=18.5,"Underweight",IF(M917&lt;=24.9,"Healthy weight",IF(M917&lt;=29.9,"Over weight", "Obesity")))</f>
        <v>Obesity</v>
      </c>
    </row>
    <row r="918" spans="1:14" x14ac:dyDescent="0.2">
      <c r="A918" s="1" t="s">
        <v>1252</v>
      </c>
      <c r="B918" s="2">
        <v>2020</v>
      </c>
      <c r="C918" s="2" t="s">
        <v>19</v>
      </c>
      <c r="D918" s="2">
        <v>33</v>
      </c>
      <c r="E918" s="2">
        <v>153.19999999999999</v>
      </c>
      <c r="F918" s="2">
        <v>147</v>
      </c>
      <c r="G918" s="2" t="s">
        <v>12</v>
      </c>
      <c r="H918" s="2">
        <v>2390.91</v>
      </c>
      <c r="I918" s="2">
        <v>0</v>
      </c>
      <c r="J918" s="2" t="s">
        <v>16</v>
      </c>
      <c r="K918">
        <f>E918*0.01</f>
        <v>1.532</v>
      </c>
      <c r="L918" s="15">
        <f>F918*0.453592</f>
        <v>66.678023999999994</v>
      </c>
      <c r="M918" s="16">
        <f t="shared" si="14"/>
        <v>28.4</v>
      </c>
      <c r="N918" t="str">
        <f>IF(M918&lt;=18.5,"Underweight",IF(M918&lt;=24.9,"Healthy weight",IF(M918&lt;=29.9,"Over weight", "Obesity")))</f>
        <v>Over weight</v>
      </c>
    </row>
    <row r="919" spans="1:14" x14ac:dyDescent="0.2">
      <c r="A919" s="1" t="s">
        <v>1139</v>
      </c>
      <c r="B919" s="2">
        <v>2020</v>
      </c>
      <c r="C919" s="2" t="s">
        <v>19</v>
      </c>
      <c r="D919" s="2">
        <v>23</v>
      </c>
      <c r="E919" s="2">
        <v>160.6</v>
      </c>
      <c r="F919" s="2">
        <v>134</v>
      </c>
      <c r="G919" s="2" t="s">
        <v>15</v>
      </c>
      <c r="H919" s="2">
        <v>1121.48</v>
      </c>
      <c r="I919" s="2">
        <v>0</v>
      </c>
      <c r="J919" s="2" t="s">
        <v>16</v>
      </c>
      <c r="K919">
        <f>E919*0.01</f>
        <v>1.6059999999999999</v>
      </c>
      <c r="L919" s="15">
        <f>F919*0.453592</f>
        <v>60.781328000000002</v>
      </c>
      <c r="M919" s="16">
        <f t="shared" si="14"/>
        <v>23.6</v>
      </c>
      <c r="N919" t="str">
        <f>IF(M919&lt;=18.5,"Underweight",IF(M919&lt;=24.9,"Healthy weight",IF(M919&lt;=29.9,"Over weight", "Obesity")))</f>
        <v>Healthy weight</v>
      </c>
    </row>
    <row r="920" spans="1:14" x14ac:dyDescent="0.2">
      <c r="A920" s="1" t="s">
        <v>733</v>
      </c>
      <c r="B920" s="2">
        <v>2020</v>
      </c>
      <c r="C920" s="2" t="s">
        <v>19</v>
      </c>
      <c r="D920" s="2">
        <v>31</v>
      </c>
      <c r="E920" s="2">
        <v>168.1</v>
      </c>
      <c r="F920" s="2">
        <v>228</v>
      </c>
      <c r="G920" s="2" t="s">
        <v>12</v>
      </c>
      <c r="H920" s="2">
        <v>7615.1</v>
      </c>
      <c r="I920" s="2">
        <v>1</v>
      </c>
      <c r="J920" s="2" t="s">
        <v>16</v>
      </c>
      <c r="K920">
        <f>E920*0.01</f>
        <v>1.681</v>
      </c>
      <c r="L920" s="15">
        <f>F920*0.453592</f>
        <v>103.418976</v>
      </c>
      <c r="M920" s="16">
        <f t="shared" si="14"/>
        <v>36.6</v>
      </c>
      <c r="N920" t="str">
        <f>IF(M920&lt;=18.5,"Underweight",IF(M920&lt;=24.9,"Healthy weight",IF(M920&lt;=29.9,"Over weight", "Obesity")))</f>
        <v>Obesity</v>
      </c>
    </row>
    <row r="921" spans="1:14" x14ac:dyDescent="0.2">
      <c r="A921" s="1" t="s">
        <v>987</v>
      </c>
      <c r="B921" s="2">
        <v>2020</v>
      </c>
      <c r="C921" s="2" t="s">
        <v>19</v>
      </c>
      <c r="D921" s="2">
        <v>35</v>
      </c>
      <c r="E921" s="2">
        <v>179.8</v>
      </c>
      <c r="F921" s="2">
        <v>168</v>
      </c>
      <c r="G921" s="2" t="s">
        <v>15</v>
      </c>
      <c r="H921" s="2">
        <v>3145.22</v>
      </c>
      <c r="I921" s="2">
        <v>0</v>
      </c>
      <c r="J921" s="2" t="s">
        <v>16</v>
      </c>
      <c r="K921">
        <f>E921*0.01</f>
        <v>1.798</v>
      </c>
      <c r="L921" s="15">
        <f>F921*0.453592</f>
        <v>76.203456000000003</v>
      </c>
      <c r="M921" s="16">
        <f t="shared" si="14"/>
        <v>23.6</v>
      </c>
      <c r="N921" t="str">
        <f>IF(M921&lt;=18.5,"Underweight",IF(M921&lt;=24.9,"Healthy weight",IF(M921&lt;=29.9,"Over weight", "Obesity")))</f>
        <v>Healthy weight</v>
      </c>
    </row>
    <row r="922" spans="1:14" x14ac:dyDescent="0.2">
      <c r="A922" s="1" t="s">
        <v>704</v>
      </c>
      <c r="B922" s="2">
        <v>2020</v>
      </c>
      <c r="C922" s="2" t="s">
        <v>11</v>
      </c>
      <c r="D922" s="2">
        <v>34</v>
      </c>
      <c r="E922" s="2">
        <v>174.6</v>
      </c>
      <c r="F922" s="2">
        <v>191</v>
      </c>
      <c r="G922" s="2" t="s">
        <v>15</v>
      </c>
      <c r="H922" s="2">
        <v>13633.18</v>
      </c>
      <c r="I922" s="2">
        <v>0</v>
      </c>
      <c r="J922" s="2" t="s">
        <v>13</v>
      </c>
      <c r="K922">
        <f>E922*0.01</f>
        <v>1.746</v>
      </c>
      <c r="L922" s="15">
        <f>F922*0.453592</f>
        <v>86.636071999999999</v>
      </c>
      <c r="M922" s="16">
        <f t="shared" si="14"/>
        <v>28.4</v>
      </c>
      <c r="N922" t="str">
        <f>IF(M922&lt;=18.5,"Underweight",IF(M922&lt;=24.9,"Healthy weight",IF(M922&lt;=29.9,"Over weight", "Obesity")))</f>
        <v>Over weight</v>
      </c>
    </row>
    <row r="923" spans="1:14" x14ac:dyDescent="0.2">
      <c r="A923" s="1" t="s">
        <v>928</v>
      </c>
      <c r="B923" s="2">
        <v>2020</v>
      </c>
      <c r="C923" s="2" t="s">
        <v>19</v>
      </c>
      <c r="D923" s="2">
        <v>45</v>
      </c>
      <c r="E923" s="2">
        <v>155</v>
      </c>
      <c r="F923" s="2">
        <v>194</v>
      </c>
      <c r="G923" s="2" t="s">
        <v>12</v>
      </c>
      <c r="H923" s="2">
        <v>12156.7</v>
      </c>
      <c r="I923" s="2">
        <v>3</v>
      </c>
      <c r="J923" s="2" t="s">
        <v>16</v>
      </c>
      <c r="K923">
        <f>E923*0.01</f>
        <v>1.55</v>
      </c>
      <c r="L923" s="15">
        <f>F923*0.453592</f>
        <v>87.996848</v>
      </c>
      <c r="M923" s="16">
        <f t="shared" si="14"/>
        <v>36.6</v>
      </c>
      <c r="N923" t="str">
        <f>IF(M923&lt;=18.5,"Underweight",IF(M923&lt;=24.9,"Healthy weight",IF(M923&lt;=29.9,"Over weight", "Obesity")))</f>
        <v>Obesity</v>
      </c>
    </row>
    <row r="924" spans="1:14" x14ac:dyDescent="0.2">
      <c r="A924" s="1" t="s">
        <v>983</v>
      </c>
      <c r="B924" s="2">
        <v>2020</v>
      </c>
      <c r="C924" s="2" t="s">
        <v>19</v>
      </c>
      <c r="D924" s="2">
        <v>32</v>
      </c>
      <c r="E924" s="2">
        <v>171.7</v>
      </c>
      <c r="F924" s="2">
        <v>238</v>
      </c>
      <c r="G924" s="2" t="s">
        <v>15</v>
      </c>
      <c r="H924" s="2">
        <v>13011.67</v>
      </c>
      <c r="I924" s="2">
        <v>0</v>
      </c>
      <c r="J924" s="2" t="s">
        <v>13</v>
      </c>
      <c r="K924">
        <f>E924*0.01</f>
        <v>1.7169999999999999</v>
      </c>
      <c r="L924" s="15">
        <f>F924*0.453592</f>
        <v>107.95489600000001</v>
      </c>
      <c r="M924" s="16">
        <f t="shared" si="14"/>
        <v>36.6</v>
      </c>
      <c r="N924" t="str">
        <f>IF(M924&lt;=18.5,"Underweight",IF(M924&lt;=24.9,"Healthy weight",IF(M924&lt;=29.9,"Over weight", "Obesity")))</f>
        <v>Obesity</v>
      </c>
    </row>
    <row r="925" spans="1:14" x14ac:dyDescent="0.2">
      <c r="A925" s="1" t="s">
        <v>886</v>
      </c>
      <c r="B925" s="2">
        <v>2020</v>
      </c>
      <c r="C925" s="2" t="s">
        <v>26</v>
      </c>
      <c r="D925" s="2">
        <v>33</v>
      </c>
      <c r="E925" s="2">
        <v>164.2</v>
      </c>
      <c r="F925" s="2">
        <v>169</v>
      </c>
      <c r="G925" s="2" t="s">
        <v>12</v>
      </c>
      <c r="H925" s="2">
        <v>3625.66</v>
      </c>
      <c r="I925" s="2">
        <v>1</v>
      </c>
      <c r="J925" s="2" t="s">
        <v>16</v>
      </c>
      <c r="K925">
        <f>E925*0.01</f>
        <v>1.6419999999999999</v>
      </c>
      <c r="L925" s="15">
        <f>F925*0.453592</f>
        <v>76.657048000000003</v>
      </c>
      <c r="M925" s="16">
        <f t="shared" si="14"/>
        <v>28.4</v>
      </c>
      <c r="N925" t="str">
        <f>IF(M925&lt;=18.5,"Underweight",IF(M925&lt;=24.9,"Healthy weight",IF(M925&lt;=29.9,"Over weight", "Obesity")))</f>
        <v>Over weight</v>
      </c>
    </row>
    <row r="926" spans="1:14" x14ac:dyDescent="0.2">
      <c r="A926" s="1" t="s">
        <v>908</v>
      </c>
      <c r="B926" s="2">
        <v>2020</v>
      </c>
      <c r="C926" s="2" t="s">
        <v>19</v>
      </c>
      <c r="D926" s="2">
        <v>32</v>
      </c>
      <c r="E926" s="2">
        <v>180.6</v>
      </c>
      <c r="F926" s="2">
        <v>170</v>
      </c>
      <c r="G926" s="2" t="s">
        <v>12</v>
      </c>
      <c r="H926" s="2">
        <v>4384.3900000000003</v>
      </c>
      <c r="I926" s="2">
        <v>1</v>
      </c>
      <c r="J926" s="2" t="s">
        <v>16</v>
      </c>
      <c r="K926">
        <f>E926*0.01</f>
        <v>1.806</v>
      </c>
      <c r="L926" s="15">
        <f>F926*0.453592</f>
        <v>77.110640000000004</v>
      </c>
      <c r="M926" s="16">
        <f t="shared" si="14"/>
        <v>23.6</v>
      </c>
      <c r="N926" t="str">
        <f>IF(M926&lt;=18.5,"Underweight",IF(M926&lt;=24.9,"Healthy weight",IF(M926&lt;=29.9,"Over weight", "Obesity")))</f>
        <v>Healthy weight</v>
      </c>
    </row>
    <row r="927" spans="1:14" x14ac:dyDescent="0.2">
      <c r="A927" s="1" t="s">
        <v>1101</v>
      </c>
      <c r="B927" s="2">
        <v>2020</v>
      </c>
      <c r="C927" s="2" t="s">
        <v>19</v>
      </c>
      <c r="D927" s="2">
        <v>45</v>
      </c>
      <c r="E927" s="2">
        <v>164.1</v>
      </c>
      <c r="F927" s="2">
        <v>217</v>
      </c>
      <c r="G927" s="2" t="s">
        <v>12</v>
      </c>
      <c r="H927" s="2">
        <v>12330.91</v>
      </c>
      <c r="I927" s="2">
        <v>0</v>
      </c>
      <c r="J927" s="2" t="s">
        <v>16</v>
      </c>
      <c r="K927">
        <f>E927*0.01</f>
        <v>1.641</v>
      </c>
      <c r="L927" s="15">
        <f>F927*0.453592</f>
        <v>98.429463999999996</v>
      </c>
      <c r="M927" s="16">
        <f t="shared" si="14"/>
        <v>36.6</v>
      </c>
      <c r="N927" t="str">
        <f>IF(M927&lt;=18.5,"Underweight",IF(M927&lt;=24.9,"Healthy weight",IF(M927&lt;=29.9,"Over weight", "Obesity")))</f>
        <v>Obesity</v>
      </c>
    </row>
    <row r="928" spans="1:14" x14ac:dyDescent="0.2">
      <c r="A928" s="1" t="s">
        <v>101</v>
      </c>
      <c r="B928" s="2">
        <v>2020</v>
      </c>
      <c r="C928" s="2" t="s">
        <v>19</v>
      </c>
      <c r="D928" s="2">
        <v>35</v>
      </c>
      <c r="E928" s="2">
        <v>165.6</v>
      </c>
      <c r="F928" s="2">
        <v>222</v>
      </c>
      <c r="G928" s="2" t="s">
        <v>15</v>
      </c>
      <c r="H928" s="2">
        <v>4000.07</v>
      </c>
      <c r="I928" s="2">
        <v>1</v>
      </c>
      <c r="J928" s="2" t="s">
        <v>16</v>
      </c>
      <c r="K928">
        <f>E928*0.01</f>
        <v>1.6559999999999999</v>
      </c>
      <c r="L928" s="15">
        <f>F928*0.453592</f>
        <v>100.697424</v>
      </c>
      <c r="M928" s="16">
        <f t="shared" si="14"/>
        <v>36.700000000000003</v>
      </c>
      <c r="N928" t="str">
        <f>IF(M928&lt;=18.5,"Underweight",IF(M928&lt;=24.9,"Healthy weight",IF(M928&lt;=29.9,"Over weight", "Obesity")))</f>
        <v>Obesity</v>
      </c>
    </row>
    <row r="929" spans="1:14" x14ac:dyDescent="0.2">
      <c r="A929" s="1" t="s">
        <v>1282</v>
      </c>
      <c r="B929" s="2">
        <v>2020</v>
      </c>
      <c r="C929" s="2" t="s">
        <v>19</v>
      </c>
      <c r="D929" s="2">
        <v>34</v>
      </c>
      <c r="E929" s="2">
        <v>180.4</v>
      </c>
      <c r="F929" s="2">
        <v>204</v>
      </c>
      <c r="G929" s="2" t="s">
        <v>12</v>
      </c>
      <c r="H929" s="2">
        <v>6097.66</v>
      </c>
      <c r="I929" s="2">
        <v>0</v>
      </c>
      <c r="J929" s="2" t="s">
        <v>16</v>
      </c>
      <c r="K929">
        <f>E929*0.01</f>
        <v>1.804</v>
      </c>
      <c r="L929" s="15">
        <f>F929*0.453592</f>
        <v>92.532768000000004</v>
      </c>
      <c r="M929" s="16">
        <f t="shared" si="14"/>
        <v>28.4</v>
      </c>
      <c r="N929" t="str">
        <f>IF(M929&lt;=18.5,"Underweight",IF(M929&lt;=24.9,"Healthy weight",IF(M929&lt;=29.9,"Over weight", "Obesity")))</f>
        <v>Over weight</v>
      </c>
    </row>
    <row r="930" spans="1:14" x14ac:dyDescent="0.2">
      <c r="A930" s="1" t="s">
        <v>946</v>
      </c>
      <c r="B930" s="2">
        <v>2020</v>
      </c>
      <c r="C930" s="2" t="s">
        <v>11</v>
      </c>
      <c r="D930" s="2">
        <v>39</v>
      </c>
      <c r="E930" s="2">
        <v>159.69999999999999</v>
      </c>
      <c r="F930" s="2">
        <v>100</v>
      </c>
      <c r="G930" s="2" t="s">
        <v>12</v>
      </c>
      <c r="H930" s="2">
        <v>10717.86</v>
      </c>
      <c r="I930" s="2">
        <v>2</v>
      </c>
      <c r="J930" s="2" t="s">
        <v>16</v>
      </c>
      <c r="K930">
        <f>E930*0.01</f>
        <v>1.597</v>
      </c>
      <c r="L930" s="15">
        <f>F930*0.453592</f>
        <v>45.359200000000001</v>
      </c>
      <c r="M930" s="16">
        <f t="shared" si="14"/>
        <v>17.8</v>
      </c>
      <c r="N930" t="str">
        <f>IF(M930&lt;=18.5,"Underweight",IF(M930&lt;=24.9,"Healthy weight",IF(M930&lt;=29.9,"Over weight", "Obesity")))</f>
        <v>Underweight</v>
      </c>
    </row>
    <row r="931" spans="1:14" x14ac:dyDescent="0.2">
      <c r="A931" s="1" t="s">
        <v>121</v>
      </c>
      <c r="B931" s="2">
        <v>2020</v>
      </c>
      <c r="C931" s="2" t="s">
        <v>19</v>
      </c>
      <c r="D931" s="2">
        <v>37</v>
      </c>
      <c r="E931" s="2">
        <v>157.6</v>
      </c>
      <c r="F931" s="2">
        <v>201</v>
      </c>
      <c r="G931" s="2" t="s">
        <v>12</v>
      </c>
      <c r="H931" s="2">
        <v>13459.63</v>
      </c>
      <c r="I931" s="2">
        <v>1</v>
      </c>
      <c r="J931" s="2" t="s">
        <v>16</v>
      </c>
      <c r="K931">
        <f>E931*0.01</f>
        <v>1.5760000000000001</v>
      </c>
      <c r="L931" s="15">
        <f>F931*0.453592</f>
        <v>91.171992000000003</v>
      </c>
      <c r="M931" s="16">
        <f t="shared" si="14"/>
        <v>36.700000000000003</v>
      </c>
      <c r="N931" t="str">
        <f>IF(M931&lt;=18.5,"Underweight",IF(M931&lt;=24.9,"Healthy weight",IF(M931&lt;=29.9,"Over weight", "Obesity")))</f>
        <v>Obesity</v>
      </c>
    </row>
    <row r="932" spans="1:14" x14ac:dyDescent="0.2">
      <c r="A932" s="1" t="s">
        <v>152</v>
      </c>
      <c r="B932" s="2">
        <v>2020</v>
      </c>
      <c r="C932" s="2" t="s">
        <v>19</v>
      </c>
      <c r="D932" s="2">
        <v>29</v>
      </c>
      <c r="E932" s="2">
        <v>172.3</v>
      </c>
      <c r="F932" s="2">
        <v>240</v>
      </c>
      <c r="G932" s="2" t="s">
        <v>12</v>
      </c>
      <c r="H932" s="2">
        <v>11545.29</v>
      </c>
      <c r="I932" s="2">
        <v>1</v>
      </c>
      <c r="J932" s="2" t="s">
        <v>13</v>
      </c>
      <c r="K932">
        <f>E932*0.01</f>
        <v>1.7230000000000001</v>
      </c>
      <c r="L932" s="15">
        <f>F932*0.453592</f>
        <v>108.86207999999999</v>
      </c>
      <c r="M932" s="16">
        <f t="shared" si="14"/>
        <v>36.700000000000003</v>
      </c>
      <c r="N932" t="str">
        <f>IF(M932&lt;=18.5,"Underweight",IF(M932&lt;=24.9,"Healthy weight",IF(M932&lt;=29.9,"Over weight", "Obesity")))</f>
        <v>Obesity</v>
      </c>
    </row>
    <row r="933" spans="1:14" x14ac:dyDescent="0.2">
      <c r="A933" s="1" t="s">
        <v>525</v>
      </c>
      <c r="B933" s="2">
        <v>2020</v>
      </c>
      <c r="C933" s="2" t="s">
        <v>21</v>
      </c>
      <c r="D933" s="2">
        <v>26</v>
      </c>
      <c r="E933" s="2">
        <v>160.69999999999999</v>
      </c>
      <c r="F933" s="2">
        <v>209</v>
      </c>
      <c r="G933" s="2" t="s">
        <v>12</v>
      </c>
      <c r="H933" s="2">
        <v>1926.29</v>
      </c>
      <c r="I933" s="2">
        <v>0</v>
      </c>
      <c r="J933" s="2" t="s">
        <v>16</v>
      </c>
      <c r="K933">
        <f>E933*0.01</f>
        <v>1.607</v>
      </c>
      <c r="L933" s="15">
        <f>F933*0.453592</f>
        <v>94.800727999999992</v>
      </c>
      <c r="M933" s="16">
        <f t="shared" si="14"/>
        <v>36.700000000000003</v>
      </c>
      <c r="N933" t="str">
        <f>IF(M933&lt;=18.5,"Underweight",IF(M933&lt;=24.9,"Healthy weight",IF(M933&lt;=29.9,"Over weight", "Obesity")))</f>
        <v>Obesity</v>
      </c>
    </row>
    <row r="934" spans="1:14" x14ac:dyDescent="0.2">
      <c r="A934" s="1" t="s">
        <v>950</v>
      </c>
      <c r="B934" s="2">
        <v>2020</v>
      </c>
      <c r="C934" s="2" t="s">
        <v>26</v>
      </c>
      <c r="D934" s="2">
        <v>27</v>
      </c>
      <c r="E934" s="2">
        <v>149.69999999999999</v>
      </c>
      <c r="F934" s="2">
        <v>91</v>
      </c>
      <c r="G934" s="2" t="s">
        <v>12</v>
      </c>
      <c r="H934" s="2">
        <v>9735.91</v>
      </c>
      <c r="I934" s="2">
        <v>2</v>
      </c>
      <c r="J934" s="2" t="s">
        <v>16</v>
      </c>
      <c r="K934">
        <f>E934*0.01</f>
        <v>1.4969999999999999</v>
      </c>
      <c r="L934" s="15">
        <f>F934*0.453592</f>
        <v>41.276871999999997</v>
      </c>
      <c r="M934" s="16">
        <f t="shared" si="14"/>
        <v>18.399999999999999</v>
      </c>
      <c r="N934" t="str">
        <f>IF(M934&lt;=18.5,"Underweight",IF(M934&lt;=24.9,"Healthy weight",IF(M934&lt;=29.9,"Over weight", "Obesity")))</f>
        <v>Underweight</v>
      </c>
    </row>
    <row r="935" spans="1:14" x14ac:dyDescent="0.2">
      <c r="A935" s="1" t="s">
        <v>580</v>
      </c>
      <c r="B935" s="2">
        <v>2020</v>
      </c>
      <c r="C935" s="2" t="s">
        <v>21</v>
      </c>
      <c r="D935" s="2">
        <v>40</v>
      </c>
      <c r="E935" s="2">
        <v>181.3</v>
      </c>
      <c r="F935" s="2">
        <v>266</v>
      </c>
      <c r="G935" s="2" t="s">
        <v>15</v>
      </c>
      <c r="H935" s="2">
        <v>8777.3700000000008</v>
      </c>
      <c r="I935" s="2">
        <v>1</v>
      </c>
      <c r="J935" s="2" t="s">
        <v>16</v>
      </c>
      <c r="K935">
        <f>E935*0.01</f>
        <v>1.8130000000000002</v>
      </c>
      <c r="L935" s="15">
        <f>F935*0.453592</f>
        <v>120.655472</v>
      </c>
      <c r="M935" s="16">
        <f t="shared" si="14"/>
        <v>36.700000000000003</v>
      </c>
      <c r="N935" t="str">
        <f>IF(M935&lt;=18.5,"Underweight",IF(M935&lt;=24.9,"Healthy weight",IF(M935&lt;=29.9,"Over weight", "Obesity")))</f>
        <v>Obesity</v>
      </c>
    </row>
    <row r="936" spans="1:14" x14ac:dyDescent="0.2">
      <c r="A936" s="1" t="s">
        <v>637</v>
      </c>
      <c r="B936" s="2">
        <v>2020</v>
      </c>
      <c r="C936" s="2" t="s">
        <v>19</v>
      </c>
      <c r="D936" s="2">
        <v>31</v>
      </c>
      <c r="E936" s="2">
        <v>165.6</v>
      </c>
      <c r="F936" s="2">
        <v>222</v>
      </c>
      <c r="G936" s="2" t="s">
        <v>12</v>
      </c>
      <c r="H936" s="2">
        <v>4188.3900000000003</v>
      </c>
      <c r="I936" s="2">
        <v>0</v>
      </c>
      <c r="J936" s="2" t="s">
        <v>16</v>
      </c>
      <c r="K936">
        <f>E936*0.01</f>
        <v>1.6559999999999999</v>
      </c>
      <c r="L936" s="15">
        <f>F936*0.453592</f>
        <v>100.697424</v>
      </c>
      <c r="M936" s="16">
        <f t="shared" si="14"/>
        <v>36.700000000000003</v>
      </c>
      <c r="N936" t="str">
        <f>IF(M936&lt;=18.5,"Underweight",IF(M936&lt;=24.9,"Healthy weight",IF(M936&lt;=29.9,"Over weight", "Obesity")))</f>
        <v>Obesity</v>
      </c>
    </row>
    <row r="937" spans="1:14" x14ac:dyDescent="0.2">
      <c r="A937" s="1" t="s">
        <v>405</v>
      </c>
      <c r="B937" s="2">
        <v>2020</v>
      </c>
      <c r="C937" s="2" t="s">
        <v>26</v>
      </c>
      <c r="D937" s="2">
        <v>37</v>
      </c>
      <c r="E937" s="2">
        <v>183.9</v>
      </c>
      <c r="F937" s="2">
        <v>212</v>
      </c>
      <c r="G937" s="2" t="s">
        <v>12</v>
      </c>
      <c r="H937" s="2">
        <v>19208.25</v>
      </c>
      <c r="I937" s="2">
        <v>2</v>
      </c>
      <c r="J937" s="2" t="s">
        <v>16</v>
      </c>
      <c r="K937">
        <f>E937*0.01</f>
        <v>1.8390000000000002</v>
      </c>
      <c r="L937" s="15">
        <f>F937*0.453592</f>
        <v>96.161503999999994</v>
      </c>
      <c r="M937" s="16">
        <f t="shared" si="14"/>
        <v>28.4</v>
      </c>
      <c r="N937" t="str">
        <f>IF(M937&lt;=18.5,"Underweight",IF(M937&lt;=24.9,"Healthy weight",IF(M937&lt;=29.9,"Over weight", "Obesity")))</f>
        <v>Over weight</v>
      </c>
    </row>
    <row r="938" spans="1:14" x14ac:dyDescent="0.2">
      <c r="A938" s="1" t="s">
        <v>1226</v>
      </c>
      <c r="B938" s="2">
        <v>2020</v>
      </c>
      <c r="C938" s="2" t="s">
        <v>19</v>
      </c>
      <c r="D938" s="2">
        <v>38</v>
      </c>
      <c r="E938" s="2">
        <v>176.8</v>
      </c>
      <c r="F938" s="2">
        <v>196</v>
      </c>
      <c r="G938" s="2" t="s">
        <v>15</v>
      </c>
      <c r="H938" s="2">
        <v>5536.3</v>
      </c>
      <c r="I938" s="2">
        <v>2</v>
      </c>
      <c r="J938" s="2" t="s">
        <v>16</v>
      </c>
      <c r="K938">
        <f>E938*0.01</f>
        <v>1.7680000000000002</v>
      </c>
      <c r="L938" s="15">
        <f>F938*0.453592</f>
        <v>88.904032000000001</v>
      </c>
      <c r="M938" s="16">
        <f t="shared" si="14"/>
        <v>28.4</v>
      </c>
      <c r="N938" t="str">
        <f>IF(M938&lt;=18.5,"Underweight",IF(M938&lt;=24.9,"Healthy weight",IF(M938&lt;=29.9,"Over weight", "Obesity")))</f>
        <v>Over weight</v>
      </c>
    </row>
    <row r="939" spans="1:14" x14ac:dyDescent="0.2">
      <c r="A939" s="1" t="s">
        <v>1038</v>
      </c>
      <c r="B939" s="2">
        <v>2020</v>
      </c>
      <c r="C939" s="2" t="s">
        <v>11</v>
      </c>
      <c r="D939" s="2">
        <v>47</v>
      </c>
      <c r="E939" s="2">
        <v>179.5</v>
      </c>
      <c r="F939" s="2">
        <v>261</v>
      </c>
      <c r="G939" s="2" t="s">
        <v>15</v>
      </c>
      <c r="H939" s="2">
        <v>18030.72</v>
      </c>
      <c r="I939" s="2">
        <v>3</v>
      </c>
      <c r="J939" s="2" t="s">
        <v>13</v>
      </c>
      <c r="K939">
        <f>E939*0.01</f>
        <v>1.7949999999999999</v>
      </c>
      <c r="L939" s="15">
        <f>F939*0.453592</f>
        <v>118.387512</v>
      </c>
      <c r="M939" s="16">
        <f t="shared" si="14"/>
        <v>36.700000000000003</v>
      </c>
      <c r="N939" t="str">
        <f>IF(M939&lt;=18.5,"Underweight",IF(M939&lt;=24.9,"Healthy weight",IF(M939&lt;=29.9,"Over weight", "Obesity")))</f>
        <v>Obesity</v>
      </c>
    </row>
    <row r="940" spans="1:14" x14ac:dyDescent="0.2">
      <c r="A940" s="1" t="s">
        <v>1134</v>
      </c>
      <c r="B940" s="2">
        <v>2020</v>
      </c>
      <c r="C940" s="2" t="s">
        <v>19</v>
      </c>
      <c r="D940" s="2">
        <v>32</v>
      </c>
      <c r="E940" s="2">
        <v>161.5</v>
      </c>
      <c r="F940" s="2">
        <v>211</v>
      </c>
      <c r="G940" s="2" t="s">
        <v>15</v>
      </c>
      <c r="H940" s="2">
        <v>4127.4399999999996</v>
      </c>
      <c r="I940" s="2">
        <v>1</v>
      </c>
      <c r="J940" s="2" t="s">
        <v>16</v>
      </c>
      <c r="K940">
        <f>E940*0.01</f>
        <v>1.615</v>
      </c>
      <c r="L940" s="15">
        <f>F940*0.453592</f>
        <v>95.707911999999993</v>
      </c>
      <c r="M940" s="16">
        <f t="shared" si="14"/>
        <v>36.700000000000003</v>
      </c>
      <c r="N940" t="str">
        <f>IF(M940&lt;=18.5,"Underweight",IF(M940&lt;=24.9,"Healthy weight",IF(M940&lt;=29.9,"Over weight", "Obesity")))</f>
        <v>Obesity</v>
      </c>
    </row>
    <row r="941" spans="1:14" x14ac:dyDescent="0.2">
      <c r="A941" s="1" t="s">
        <v>1208</v>
      </c>
      <c r="B941" s="2">
        <v>2020</v>
      </c>
      <c r="C941" s="2" t="s">
        <v>11</v>
      </c>
      <c r="D941" s="2">
        <v>38</v>
      </c>
      <c r="E941" s="2">
        <v>170.4</v>
      </c>
      <c r="F941" s="2">
        <v>235</v>
      </c>
      <c r="G941" s="2" t="s">
        <v>15</v>
      </c>
      <c r="H941" s="2">
        <v>9046.32</v>
      </c>
      <c r="I941" s="2">
        <v>1</v>
      </c>
      <c r="J941" s="2" t="s">
        <v>16</v>
      </c>
      <c r="K941">
        <f>E941*0.01</f>
        <v>1.7040000000000002</v>
      </c>
      <c r="L941" s="15">
        <f>F941*0.453592</f>
        <v>106.59412</v>
      </c>
      <c r="M941" s="16">
        <f t="shared" si="14"/>
        <v>36.700000000000003</v>
      </c>
      <c r="N941" t="str">
        <f>IF(M941&lt;=18.5,"Underweight",IF(M941&lt;=24.9,"Healthy weight",IF(M941&lt;=29.9,"Over weight", "Obesity")))</f>
        <v>Obesity</v>
      </c>
    </row>
    <row r="942" spans="1:14" x14ac:dyDescent="0.2">
      <c r="A942" s="1" t="s">
        <v>434</v>
      </c>
      <c r="B942" s="2">
        <v>2020</v>
      </c>
      <c r="C942" s="2" t="s">
        <v>11</v>
      </c>
      <c r="D942" s="2">
        <v>41</v>
      </c>
      <c r="E942" s="2">
        <v>157.30000000000001</v>
      </c>
      <c r="F942" s="2">
        <v>129</v>
      </c>
      <c r="G942" s="2" t="s">
        <v>12</v>
      </c>
      <c r="H942" s="2">
        <v>7919.32</v>
      </c>
      <c r="I942" s="2">
        <v>1</v>
      </c>
      <c r="J942" s="2" t="s">
        <v>13</v>
      </c>
      <c r="K942">
        <f>E942*0.01</f>
        <v>1.5730000000000002</v>
      </c>
      <c r="L942" s="15">
        <f>F942*0.453592</f>
        <v>58.513368</v>
      </c>
      <c r="M942" s="16">
        <f t="shared" si="14"/>
        <v>23.6</v>
      </c>
      <c r="N942" t="str">
        <f>IF(M942&lt;=18.5,"Underweight",IF(M942&lt;=24.9,"Healthy weight",IF(M942&lt;=29.9,"Over weight", "Obesity")))</f>
        <v>Healthy weight</v>
      </c>
    </row>
    <row r="943" spans="1:14" x14ac:dyDescent="0.2">
      <c r="A943" s="1" t="s">
        <v>916</v>
      </c>
      <c r="B943" s="2">
        <v>2020</v>
      </c>
      <c r="C943" s="2" t="s">
        <v>21</v>
      </c>
      <c r="D943" s="2">
        <v>28</v>
      </c>
      <c r="E943" s="2">
        <v>170.3</v>
      </c>
      <c r="F943" s="2">
        <v>235</v>
      </c>
      <c r="G943" s="2" t="s">
        <v>15</v>
      </c>
      <c r="H943" s="2">
        <v>2213.6799999999998</v>
      </c>
      <c r="I943" s="2">
        <v>0</v>
      </c>
      <c r="J943" s="2" t="s">
        <v>16</v>
      </c>
      <c r="K943">
        <f>E943*0.01</f>
        <v>1.7030000000000001</v>
      </c>
      <c r="L943" s="15">
        <f>F943*0.453592</f>
        <v>106.59412</v>
      </c>
      <c r="M943" s="16">
        <f t="shared" si="14"/>
        <v>36.799999999999997</v>
      </c>
      <c r="N943" t="str">
        <f>IF(M943&lt;=18.5,"Underweight",IF(M943&lt;=24.9,"Healthy weight",IF(M943&lt;=29.9,"Over weight", "Obesity")))</f>
        <v>Obesity</v>
      </c>
    </row>
    <row r="944" spans="1:14" x14ac:dyDescent="0.2">
      <c r="A944" s="1" t="s">
        <v>1327</v>
      </c>
      <c r="B944" s="2">
        <v>2020</v>
      </c>
      <c r="C944" s="2" t="s">
        <v>21</v>
      </c>
      <c r="D944" s="2">
        <v>26</v>
      </c>
      <c r="E944" s="2">
        <v>176.5</v>
      </c>
      <c r="F944" s="2">
        <v>253</v>
      </c>
      <c r="G944" s="2" t="s">
        <v>15</v>
      </c>
      <c r="H944" s="2">
        <v>1916.87</v>
      </c>
      <c r="I944" s="2">
        <v>0</v>
      </c>
      <c r="J944" s="2" t="s">
        <v>16</v>
      </c>
      <c r="K944">
        <f>E944*0.01</f>
        <v>1.7650000000000001</v>
      </c>
      <c r="L944" s="15">
        <f>F944*0.453592</f>
        <v>114.758776</v>
      </c>
      <c r="M944" s="16">
        <f t="shared" si="14"/>
        <v>36.799999999999997</v>
      </c>
      <c r="N944" t="str">
        <f>IF(M944&lt;=18.5,"Underweight",IF(M944&lt;=24.9,"Healthy weight",IF(M944&lt;=29.9,"Over weight", "Obesity")))</f>
        <v>Obesity</v>
      </c>
    </row>
    <row r="945" spans="1:14" x14ac:dyDescent="0.2">
      <c r="A945" s="1" t="s">
        <v>185</v>
      </c>
      <c r="B945" s="2">
        <v>2020</v>
      </c>
      <c r="C945" s="2" t="s">
        <v>26</v>
      </c>
      <c r="D945" s="2">
        <v>18</v>
      </c>
      <c r="E945" s="2">
        <v>153.6</v>
      </c>
      <c r="F945" s="2">
        <v>192</v>
      </c>
      <c r="G945" s="2" t="s">
        <v>15</v>
      </c>
      <c r="H945" s="2">
        <v>8893.02</v>
      </c>
      <c r="I945" s="2">
        <v>0</v>
      </c>
      <c r="J945" s="2" t="s">
        <v>16</v>
      </c>
      <c r="K945">
        <f>E945*0.01</f>
        <v>1.536</v>
      </c>
      <c r="L945" s="15">
        <f>F945*0.453592</f>
        <v>87.089663999999999</v>
      </c>
      <c r="M945" s="16">
        <f t="shared" si="14"/>
        <v>36.9</v>
      </c>
      <c r="N945" t="str">
        <f>IF(M945&lt;=18.5,"Underweight",IF(M945&lt;=24.9,"Healthy weight",IF(M945&lt;=29.9,"Over weight", "Obesity")))</f>
        <v>Obesity</v>
      </c>
    </row>
    <row r="946" spans="1:14" x14ac:dyDescent="0.2">
      <c r="A946" s="1" t="s">
        <v>66</v>
      </c>
      <c r="B946" s="2">
        <v>2020</v>
      </c>
      <c r="C946" s="2" t="s">
        <v>26</v>
      </c>
      <c r="D946" s="2">
        <v>41</v>
      </c>
      <c r="E946" s="2">
        <v>186.8</v>
      </c>
      <c r="F946" s="2">
        <v>219</v>
      </c>
      <c r="G946" s="2" t="s">
        <v>12</v>
      </c>
      <c r="H946" s="2">
        <v>8514.92</v>
      </c>
      <c r="I946" s="2">
        <v>1</v>
      </c>
      <c r="J946" s="2" t="s">
        <v>13</v>
      </c>
      <c r="K946">
        <f>E946*0.01</f>
        <v>1.8680000000000001</v>
      </c>
      <c r="L946" s="15">
        <f>F946*0.453592</f>
        <v>99.336647999999997</v>
      </c>
      <c r="M946" s="16">
        <f t="shared" si="14"/>
        <v>28.5</v>
      </c>
      <c r="N946" t="str">
        <f>IF(M946&lt;=18.5,"Underweight",IF(M946&lt;=24.9,"Healthy weight",IF(M946&lt;=29.9,"Over weight", "Obesity")))</f>
        <v>Over weight</v>
      </c>
    </row>
    <row r="947" spans="1:14" x14ac:dyDescent="0.2">
      <c r="A947" s="1" t="s">
        <v>1036</v>
      </c>
      <c r="B947" s="2">
        <v>2020</v>
      </c>
      <c r="C947" s="2" t="s">
        <v>19</v>
      </c>
      <c r="D947" s="2">
        <v>45</v>
      </c>
      <c r="E947" s="2">
        <v>157.9</v>
      </c>
      <c r="F947" s="2">
        <v>130</v>
      </c>
      <c r="G947" s="2" t="s">
        <v>12</v>
      </c>
      <c r="H947" s="2">
        <v>5652.59</v>
      </c>
      <c r="I947" s="2">
        <v>1</v>
      </c>
      <c r="J947" s="2" t="s">
        <v>16</v>
      </c>
      <c r="K947">
        <f>E947*0.01</f>
        <v>1.5790000000000002</v>
      </c>
      <c r="L947" s="15">
        <f>F947*0.453592</f>
        <v>58.96696</v>
      </c>
      <c r="M947" s="16">
        <f t="shared" si="14"/>
        <v>23.7</v>
      </c>
      <c r="N947" t="str">
        <f>IF(M947&lt;=18.5,"Underweight",IF(M947&lt;=24.9,"Healthy weight",IF(M947&lt;=29.9,"Over weight", "Obesity")))</f>
        <v>Healthy weight</v>
      </c>
    </row>
    <row r="948" spans="1:14" x14ac:dyDescent="0.2">
      <c r="A948" s="1" t="s">
        <v>198</v>
      </c>
      <c r="B948" s="2">
        <v>2020</v>
      </c>
      <c r="C948" s="2" t="s">
        <v>26</v>
      </c>
      <c r="D948" s="2">
        <v>41</v>
      </c>
      <c r="E948" s="2">
        <v>174.6</v>
      </c>
      <c r="F948" s="2">
        <v>248</v>
      </c>
      <c r="G948" s="2" t="s">
        <v>15</v>
      </c>
      <c r="H948" s="2">
        <v>11330.49</v>
      </c>
      <c r="I948" s="2">
        <v>0</v>
      </c>
      <c r="J948" s="2" t="s">
        <v>16</v>
      </c>
      <c r="K948">
        <f>E948*0.01</f>
        <v>1.746</v>
      </c>
      <c r="L948" s="15">
        <f>F948*0.453592</f>
        <v>112.490816</v>
      </c>
      <c r="M948" s="16">
        <f t="shared" si="14"/>
        <v>36.9</v>
      </c>
      <c r="N948" t="str">
        <f>IF(M948&lt;=18.5,"Underweight",IF(M948&lt;=24.9,"Healthy weight",IF(M948&lt;=29.9,"Over weight", "Obesity")))</f>
        <v>Obesity</v>
      </c>
    </row>
    <row r="949" spans="1:14" x14ac:dyDescent="0.2">
      <c r="A949" s="1" t="s">
        <v>118</v>
      </c>
      <c r="B949" s="2">
        <v>2020</v>
      </c>
      <c r="C949" s="2" t="s">
        <v>19</v>
      </c>
      <c r="D949" s="2">
        <v>52</v>
      </c>
      <c r="E949" s="2">
        <v>177.6</v>
      </c>
      <c r="F949" s="2">
        <v>198</v>
      </c>
      <c r="G949" s="2" t="s">
        <v>12</v>
      </c>
      <c r="H949" s="2">
        <v>9120.77</v>
      </c>
      <c r="I949" s="2">
        <v>0</v>
      </c>
      <c r="J949" s="2" t="s">
        <v>16</v>
      </c>
      <c r="K949">
        <f>E949*0.01</f>
        <v>1.776</v>
      </c>
      <c r="L949" s="15">
        <f>F949*0.453592</f>
        <v>89.811216000000002</v>
      </c>
      <c r="M949" s="16">
        <f t="shared" si="14"/>
        <v>28.5</v>
      </c>
      <c r="N949" t="str">
        <f>IF(M949&lt;=18.5,"Underweight",IF(M949&lt;=24.9,"Healthy weight",IF(M949&lt;=29.9,"Over weight", "Obesity")))</f>
        <v>Over weight</v>
      </c>
    </row>
    <row r="950" spans="1:14" x14ac:dyDescent="0.2">
      <c r="A950" s="1" t="s">
        <v>95</v>
      </c>
      <c r="B950" s="2">
        <v>2020</v>
      </c>
      <c r="C950" s="2" t="s">
        <v>11</v>
      </c>
      <c r="D950" s="2">
        <v>42</v>
      </c>
      <c r="E950" s="2">
        <v>167.9</v>
      </c>
      <c r="F950" s="2">
        <v>147</v>
      </c>
      <c r="G950" s="2" t="s">
        <v>15</v>
      </c>
      <c r="H950" s="2">
        <v>5960.05</v>
      </c>
      <c r="I950" s="2">
        <v>1</v>
      </c>
      <c r="J950" s="2" t="s">
        <v>16</v>
      </c>
      <c r="K950">
        <f>E950*0.01</f>
        <v>1.679</v>
      </c>
      <c r="L950" s="15">
        <f>F950*0.453592</f>
        <v>66.678023999999994</v>
      </c>
      <c r="M950" s="16">
        <f t="shared" si="14"/>
        <v>23.7</v>
      </c>
      <c r="N950" t="str">
        <f>IF(M950&lt;=18.5,"Underweight",IF(M950&lt;=24.9,"Healthy weight",IF(M950&lt;=29.9,"Over weight", "Obesity")))</f>
        <v>Healthy weight</v>
      </c>
    </row>
    <row r="951" spans="1:14" x14ac:dyDescent="0.2">
      <c r="A951" s="1" t="s">
        <v>282</v>
      </c>
      <c r="B951" s="2">
        <v>2020</v>
      </c>
      <c r="C951" s="2" t="s">
        <v>11</v>
      </c>
      <c r="D951" s="2">
        <v>37</v>
      </c>
      <c r="E951" s="2">
        <v>184.2</v>
      </c>
      <c r="F951" s="2">
        <v>276</v>
      </c>
      <c r="G951" s="2" t="s">
        <v>15</v>
      </c>
      <c r="H951" s="2">
        <v>26134.02</v>
      </c>
      <c r="I951" s="2">
        <v>1</v>
      </c>
      <c r="J951" s="2" t="s">
        <v>13</v>
      </c>
      <c r="K951">
        <f>E951*0.01</f>
        <v>1.8419999999999999</v>
      </c>
      <c r="L951" s="15">
        <f>F951*0.453592</f>
        <v>125.19139199999999</v>
      </c>
      <c r="M951" s="16">
        <f t="shared" si="14"/>
        <v>36.9</v>
      </c>
      <c r="N951" t="str">
        <f>IF(M951&lt;=18.5,"Underweight",IF(M951&lt;=24.9,"Healthy weight",IF(M951&lt;=29.9,"Over weight", "Obesity")))</f>
        <v>Obesity</v>
      </c>
    </row>
    <row r="952" spans="1:14" x14ac:dyDescent="0.2">
      <c r="A952" s="1" t="s">
        <v>550</v>
      </c>
      <c r="B952" s="2">
        <v>2020</v>
      </c>
      <c r="C952" s="2" t="s">
        <v>19</v>
      </c>
      <c r="D952" s="2">
        <v>45</v>
      </c>
      <c r="E952" s="2">
        <v>168.6</v>
      </c>
      <c r="F952" s="2">
        <v>231</v>
      </c>
      <c r="G952" s="2" t="s">
        <v>15</v>
      </c>
      <c r="H952" s="2">
        <v>10972.72</v>
      </c>
      <c r="I952" s="2">
        <v>2</v>
      </c>
      <c r="J952" s="2" t="s">
        <v>16</v>
      </c>
      <c r="K952">
        <f>E952*0.01</f>
        <v>1.6859999999999999</v>
      </c>
      <c r="L952" s="15">
        <f>F952*0.453592</f>
        <v>104.779752</v>
      </c>
      <c r="M952" s="16">
        <f t="shared" si="14"/>
        <v>36.9</v>
      </c>
      <c r="N952" t="str">
        <f>IF(M952&lt;=18.5,"Underweight",IF(M952&lt;=24.9,"Healthy weight",IF(M952&lt;=29.9,"Over weight", "Obesity")))</f>
        <v>Obesity</v>
      </c>
    </row>
    <row r="953" spans="1:14" x14ac:dyDescent="0.2">
      <c r="A953" s="1" t="s">
        <v>694</v>
      </c>
      <c r="B953" s="2">
        <v>2020</v>
      </c>
      <c r="C953" s="2" t="s">
        <v>19</v>
      </c>
      <c r="D953" s="2">
        <v>30</v>
      </c>
      <c r="E953" s="2">
        <v>168.3</v>
      </c>
      <c r="F953" s="2">
        <v>178</v>
      </c>
      <c r="G953" s="2" t="s">
        <v>15</v>
      </c>
      <c r="H953" s="2">
        <v>2719.46</v>
      </c>
      <c r="I953" s="2">
        <v>1</v>
      </c>
      <c r="J953" s="2" t="s">
        <v>16</v>
      </c>
      <c r="K953">
        <f>E953*0.01</f>
        <v>1.6830000000000001</v>
      </c>
      <c r="L953" s="15">
        <f>F953*0.453592</f>
        <v>80.739375999999993</v>
      </c>
      <c r="M953" s="16">
        <f t="shared" si="14"/>
        <v>28.5</v>
      </c>
      <c r="N953" t="str">
        <f>IF(M953&lt;=18.5,"Underweight",IF(M953&lt;=24.9,"Healthy weight",IF(M953&lt;=29.9,"Over weight", "Obesity")))</f>
        <v>Over weight</v>
      </c>
    </row>
    <row r="954" spans="1:14" x14ac:dyDescent="0.2">
      <c r="A954" s="1" t="s">
        <v>758</v>
      </c>
      <c r="B954" s="2">
        <v>2020</v>
      </c>
      <c r="C954" s="2" t="s">
        <v>11</v>
      </c>
      <c r="D954" s="2">
        <v>36</v>
      </c>
      <c r="E954" s="2">
        <v>166.8</v>
      </c>
      <c r="F954" s="2">
        <v>175</v>
      </c>
      <c r="G954" s="2" t="s">
        <v>15</v>
      </c>
      <c r="H954" s="2">
        <v>6067.72</v>
      </c>
      <c r="I954" s="2">
        <v>2</v>
      </c>
      <c r="J954" s="2" t="s">
        <v>16</v>
      </c>
      <c r="K954">
        <f>E954*0.01</f>
        <v>1.6680000000000001</v>
      </c>
      <c r="L954" s="15">
        <f>F954*0.453592</f>
        <v>79.378600000000006</v>
      </c>
      <c r="M954" s="16">
        <f t="shared" si="14"/>
        <v>28.5</v>
      </c>
      <c r="N954" t="str">
        <f>IF(M954&lt;=18.5,"Underweight",IF(M954&lt;=24.9,"Healthy weight",IF(M954&lt;=29.9,"Over weight", "Obesity")))</f>
        <v>Over weight</v>
      </c>
    </row>
    <row r="955" spans="1:14" x14ac:dyDescent="0.2">
      <c r="A955" s="1" t="s">
        <v>748</v>
      </c>
      <c r="B955" s="2">
        <v>2020</v>
      </c>
      <c r="C955" s="2" t="s">
        <v>21</v>
      </c>
      <c r="D955" s="2">
        <v>31</v>
      </c>
      <c r="E955" s="2">
        <v>169.7</v>
      </c>
      <c r="F955" s="2">
        <v>234</v>
      </c>
      <c r="G955" s="2" t="s">
        <v>15</v>
      </c>
      <c r="H955" s="2">
        <v>1770.54</v>
      </c>
      <c r="I955" s="2">
        <v>0</v>
      </c>
      <c r="J955" s="2" t="s">
        <v>16</v>
      </c>
      <c r="K955">
        <f>E955*0.01</f>
        <v>1.6969999999999998</v>
      </c>
      <c r="L955" s="15">
        <f>F955*0.453592</f>
        <v>106.140528</v>
      </c>
      <c r="M955" s="16">
        <f t="shared" si="14"/>
        <v>36.9</v>
      </c>
      <c r="N955" t="str">
        <f>IF(M955&lt;=18.5,"Underweight",IF(M955&lt;=24.9,"Healthy weight",IF(M955&lt;=29.9,"Over weight", "Obesity")))</f>
        <v>Obesity</v>
      </c>
    </row>
    <row r="956" spans="1:14" x14ac:dyDescent="0.2">
      <c r="A956" s="1" t="s">
        <v>127</v>
      </c>
      <c r="B956" s="2">
        <v>2020</v>
      </c>
      <c r="C956" s="2" t="s">
        <v>19</v>
      </c>
      <c r="D956" s="2">
        <v>31</v>
      </c>
      <c r="E956" s="2">
        <v>162.6</v>
      </c>
      <c r="F956" s="2">
        <v>138</v>
      </c>
      <c r="G956" s="2" t="s">
        <v>12</v>
      </c>
      <c r="H956" s="2">
        <v>4961.1099999999997</v>
      </c>
      <c r="I956" s="2">
        <v>2</v>
      </c>
      <c r="J956" s="2" t="s">
        <v>13</v>
      </c>
      <c r="K956">
        <f>E956*0.01</f>
        <v>1.6259999999999999</v>
      </c>
      <c r="L956" s="15">
        <f>F956*0.453592</f>
        <v>62.595695999999997</v>
      </c>
      <c r="M956" s="16">
        <f t="shared" si="14"/>
        <v>23.7</v>
      </c>
      <c r="N956" t="str">
        <f>IF(M956&lt;=18.5,"Underweight",IF(M956&lt;=24.9,"Healthy weight",IF(M956&lt;=29.9,"Over weight", "Obesity")))</f>
        <v>Healthy weight</v>
      </c>
    </row>
    <row r="957" spans="1:14" x14ac:dyDescent="0.2">
      <c r="A957" s="1" t="s">
        <v>753</v>
      </c>
      <c r="B957" s="2">
        <v>2020</v>
      </c>
      <c r="C957" s="2" t="s">
        <v>11</v>
      </c>
      <c r="D957" s="2">
        <v>37</v>
      </c>
      <c r="E957" s="2">
        <v>163</v>
      </c>
      <c r="F957" s="2">
        <v>216</v>
      </c>
      <c r="G957" s="2" t="s">
        <v>15</v>
      </c>
      <c r="H957" s="2">
        <v>5376.05</v>
      </c>
      <c r="I957" s="2">
        <v>2</v>
      </c>
      <c r="J957" s="2" t="s">
        <v>16</v>
      </c>
      <c r="K957">
        <f>E957*0.01</f>
        <v>1.6300000000000001</v>
      </c>
      <c r="L957" s="15">
        <f>F957*0.453592</f>
        <v>97.975871999999995</v>
      </c>
      <c r="M957" s="16">
        <f t="shared" si="14"/>
        <v>36.9</v>
      </c>
      <c r="N957" t="str">
        <f>IF(M957&lt;=18.5,"Underweight",IF(M957&lt;=24.9,"Healthy weight",IF(M957&lt;=29.9,"Over weight", "Obesity")))</f>
        <v>Obesity</v>
      </c>
    </row>
    <row r="958" spans="1:14" x14ac:dyDescent="0.2">
      <c r="A958" s="1" t="s">
        <v>32</v>
      </c>
      <c r="B958" s="2">
        <v>2020</v>
      </c>
      <c r="C958" s="2" t="s">
        <v>19</v>
      </c>
      <c r="D958" s="2">
        <v>44</v>
      </c>
      <c r="E958" s="2">
        <v>154.1</v>
      </c>
      <c r="F958" s="2">
        <v>124</v>
      </c>
      <c r="G958" s="2" t="s">
        <v>15</v>
      </c>
      <c r="H958" s="2">
        <v>6428.78</v>
      </c>
      <c r="I958" s="2">
        <v>1</v>
      </c>
      <c r="J958" s="2" t="s">
        <v>16</v>
      </c>
      <c r="K958">
        <f>E958*0.01</f>
        <v>1.5409999999999999</v>
      </c>
      <c r="L958" s="15">
        <f>F958*0.453592</f>
        <v>56.245407999999998</v>
      </c>
      <c r="M958" s="16">
        <f t="shared" si="14"/>
        <v>23.7</v>
      </c>
      <c r="N958" t="str">
        <f>IF(M958&lt;=18.5,"Underweight",IF(M958&lt;=24.9,"Healthy weight",IF(M958&lt;=29.9,"Over weight", "Obesity")))</f>
        <v>Healthy weight</v>
      </c>
    </row>
    <row r="959" spans="1:14" x14ac:dyDescent="0.2">
      <c r="A959" s="1" t="s">
        <v>238</v>
      </c>
      <c r="B959" s="2">
        <v>2020</v>
      </c>
      <c r="C959" s="2" t="s">
        <v>11</v>
      </c>
      <c r="D959" s="2">
        <v>44</v>
      </c>
      <c r="E959" s="2">
        <v>165.3</v>
      </c>
      <c r="F959" s="2">
        <v>172</v>
      </c>
      <c r="G959" s="2" t="s">
        <v>15</v>
      </c>
      <c r="H959" s="2">
        <v>4193.55</v>
      </c>
      <c r="I959" s="2">
        <v>0</v>
      </c>
      <c r="J959" s="2" t="s">
        <v>16</v>
      </c>
      <c r="K959">
        <f>E959*0.01</f>
        <v>1.6530000000000002</v>
      </c>
      <c r="L959" s="15">
        <f>F959*0.453592</f>
        <v>78.017824000000005</v>
      </c>
      <c r="M959" s="16">
        <f t="shared" si="14"/>
        <v>28.6</v>
      </c>
      <c r="N959" t="str">
        <f>IF(M959&lt;=18.5,"Underweight",IF(M959&lt;=24.9,"Healthy weight",IF(M959&lt;=29.9,"Over weight", "Obesity")))</f>
        <v>Over weight</v>
      </c>
    </row>
    <row r="960" spans="1:14" x14ac:dyDescent="0.2">
      <c r="A960" s="1" t="s">
        <v>1130</v>
      </c>
      <c r="B960" s="2">
        <v>2020</v>
      </c>
      <c r="C960" s="2" t="s">
        <v>11</v>
      </c>
      <c r="D960" s="2">
        <v>33</v>
      </c>
      <c r="E960" s="2">
        <v>162.19999999999999</v>
      </c>
      <c r="F960" s="2">
        <v>214</v>
      </c>
      <c r="G960" s="2" t="s">
        <v>15</v>
      </c>
      <c r="H960" s="2">
        <v>17284.98</v>
      </c>
      <c r="I960" s="2">
        <v>1</v>
      </c>
      <c r="J960" s="2" t="s">
        <v>13</v>
      </c>
      <c r="K960">
        <f>E960*0.01</f>
        <v>1.6219999999999999</v>
      </c>
      <c r="L960" s="15">
        <f>F960*0.453592</f>
        <v>97.068687999999995</v>
      </c>
      <c r="M960" s="16">
        <f t="shared" si="14"/>
        <v>36.9</v>
      </c>
      <c r="N960" t="str">
        <f>IF(M960&lt;=18.5,"Underweight",IF(M960&lt;=24.9,"Healthy weight",IF(M960&lt;=29.9,"Over weight", "Obesity")))</f>
        <v>Obesity</v>
      </c>
    </row>
    <row r="961" spans="1:14" x14ac:dyDescent="0.2">
      <c r="A961" s="1" t="s">
        <v>1275</v>
      </c>
      <c r="B961" s="2">
        <v>2020</v>
      </c>
      <c r="C961" s="2" t="s">
        <v>11</v>
      </c>
      <c r="D961" s="2">
        <v>24</v>
      </c>
      <c r="E961" s="2">
        <v>177.7</v>
      </c>
      <c r="F961" s="2">
        <v>199</v>
      </c>
      <c r="G961" s="2" t="s">
        <v>15</v>
      </c>
      <c r="H961" s="2">
        <v>4733.1099999999997</v>
      </c>
      <c r="I961" s="2">
        <v>1</v>
      </c>
      <c r="J961" s="2" t="s">
        <v>13</v>
      </c>
      <c r="K961">
        <f>E961*0.01</f>
        <v>1.7769999999999999</v>
      </c>
      <c r="L961" s="15">
        <f>F961*0.453592</f>
        <v>90.264808000000002</v>
      </c>
      <c r="M961" s="16">
        <f t="shared" si="14"/>
        <v>28.6</v>
      </c>
      <c r="N961" t="str">
        <f>IF(M961&lt;=18.5,"Underweight",IF(M961&lt;=24.9,"Healthy weight",IF(M961&lt;=29.9,"Over weight", "Obesity")))</f>
        <v>Over weight</v>
      </c>
    </row>
    <row r="962" spans="1:14" x14ac:dyDescent="0.2">
      <c r="A962" s="1" t="s">
        <v>1303</v>
      </c>
      <c r="B962" s="2">
        <v>2020</v>
      </c>
      <c r="C962" s="2" t="s">
        <v>19</v>
      </c>
      <c r="D962" s="2">
        <v>42</v>
      </c>
      <c r="E962" s="2">
        <v>154.1</v>
      </c>
      <c r="F962" s="2">
        <v>124</v>
      </c>
      <c r="G962" s="2" t="s">
        <v>15</v>
      </c>
      <c r="H962" s="2">
        <v>5707.79</v>
      </c>
      <c r="I962" s="2">
        <v>1</v>
      </c>
      <c r="J962" s="2" t="s">
        <v>16</v>
      </c>
      <c r="K962">
        <f>E962*0.01</f>
        <v>1.5409999999999999</v>
      </c>
      <c r="L962" s="15">
        <f>F962*0.453592</f>
        <v>56.245407999999998</v>
      </c>
      <c r="M962" s="16">
        <f t="shared" si="14"/>
        <v>23.7</v>
      </c>
      <c r="N962" t="str">
        <f>IF(M962&lt;=18.5,"Underweight",IF(M962&lt;=24.9,"Healthy weight",IF(M962&lt;=29.9,"Over weight", "Obesity")))</f>
        <v>Healthy weight</v>
      </c>
    </row>
    <row r="963" spans="1:14" x14ac:dyDescent="0.2">
      <c r="A963" s="1" t="s">
        <v>1218</v>
      </c>
      <c r="B963" s="2">
        <v>2020</v>
      </c>
      <c r="C963" s="2" t="s">
        <v>26</v>
      </c>
      <c r="D963" s="2">
        <v>25</v>
      </c>
      <c r="E963" s="2">
        <v>155.69999999999999</v>
      </c>
      <c r="F963" s="2">
        <v>197</v>
      </c>
      <c r="G963" s="2" t="s">
        <v>12</v>
      </c>
      <c r="H963" s="2">
        <v>13639.75</v>
      </c>
      <c r="I963" s="2">
        <v>23</v>
      </c>
      <c r="J963" s="2" t="s">
        <v>16</v>
      </c>
      <c r="K963">
        <f>E963*0.01</f>
        <v>1.5569999999999999</v>
      </c>
      <c r="L963" s="15">
        <f>F963*0.453592</f>
        <v>89.357624000000001</v>
      </c>
      <c r="M963" s="16">
        <f t="shared" ref="M963:M1026" si="15">ROUND(L963/(K963^2),1)</f>
        <v>36.9</v>
      </c>
      <c r="N963" t="str">
        <f>IF(M963&lt;=18.5,"Underweight",IF(M963&lt;=24.9,"Healthy weight",IF(M963&lt;=29.9,"Over weight", "Obesity")))</f>
        <v>Obesity</v>
      </c>
    </row>
    <row r="964" spans="1:14" x14ac:dyDescent="0.2">
      <c r="A964" s="1" t="s">
        <v>465</v>
      </c>
      <c r="B964" s="2">
        <v>2020</v>
      </c>
      <c r="C964" s="2" t="s">
        <v>19</v>
      </c>
      <c r="D964" s="2">
        <v>29</v>
      </c>
      <c r="E964" s="2">
        <v>170</v>
      </c>
      <c r="F964" s="2">
        <v>151</v>
      </c>
      <c r="G964" s="2" t="s">
        <v>15</v>
      </c>
      <c r="H964" s="2">
        <v>1376.22</v>
      </c>
      <c r="I964" s="2">
        <v>0</v>
      </c>
      <c r="J964" s="2" t="s">
        <v>16</v>
      </c>
      <c r="K964">
        <f>E964*0.01</f>
        <v>1.7</v>
      </c>
      <c r="L964" s="15">
        <f>F964*0.453592</f>
        <v>68.492391999999995</v>
      </c>
      <c r="M964" s="16">
        <f t="shared" si="15"/>
        <v>23.7</v>
      </c>
      <c r="N964" t="str">
        <f>IF(M964&lt;=18.5,"Underweight",IF(M964&lt;=24.9,"Healthy weight",IF(M964&lt;=29.9,"Over weight", "Obesity")))</f>
        <v>Healthy weight</v>
      </c>
    </row>
    <row r="965" spans="1:14" x14ac:dyDescent="0.2">
      <c r="A965" s="1" t="s">
        <v>1273</v>
      </c>
      <c r="B965" s="2">
        <v>2020</v>
      </c>
      <c r="C965" s="2" t="s">
        <v>19</v>
      </c>
      <c r="D965" s="2">
        <v>25</v>
      </c>
      <c r="E965" s="2">
        <v>176.7</v>
      </c>
      <c r="F965" s="2">
        <v>254</v>
      </c>
      <c r="G965" s="2" t="s">
        <v>12</v>
      </c>
      <c r="H965" s="2">
        <v>6667.47</v>
      </c>
      <c r="I965" s="2">
        <v>0</v>
      </c>
      <c r="J965" s="2" t="s">
        <v>13</v>
      </c>
      <c r="K965">
        <f>E965*0.01</f>
        <v>1.7669999999999999</v>
      </c>
      <c r="L965" s="15">
        <f>F965*0.453592</f>
        <v>115.212368</v>
      </c>
      <c r="M965" s="16">
        <f t="shared" si="15"/>
        <v>36.9</v>
      </c>
      <c r="N965" t="str">
        <f>IF(M965&lt;=18.5,"Underweight",IF(M965&lt;=24.9,"Healthy weight",IF(M965&lt;=29.9,"Over weight", "Obesity")))</f>
        <v>Obesity</v>
      </c>
    </row>
    <row r="966" spans="1:14" x14ac:dyDescent="0.2">
      <c r="A966" s="1" t="s">
        <v>1011</v>
      </c>
      <c r="B966" s="2">
        <v>2020</v>
      </c>
      <c r="C966" s="2" t="s">
        <v>11</v>
      </c>
      <c r="D966" s="2">
        <v>38</v>
      </c>
      <c r="E966" s="2">
        <v>158.30000000000001</v>
      </c>
      <c r="F966" s="2">
        <v>131</v>
      </c>
      <c r="G966" s="2" t="s">
        <v>12</v>
      </c>
      <c r="H966" s="2">
        <v>6731.13</v>
      </c>
      <c r="I966" s="2">
        <v>0</v>
      </c>
      <c r="J966" s="2" t="s">
        <v>16</v>
      </c>
      <c r="K966">
        <f>E966*0.01</f>
        <v>1.5830000000000002</v>
      </c>
      <c r="L966" s="15">
        <f>F966*0.453592</f>
        <v>59.420552000000001</v>
      </c>
      <c r="M966" s="16">
        <f t="shared" si="15"/>
        <v>23.7</v>
      </c>
      <c r="N966" t="str">
        <f>IF(M966&lt;=18.5,"Underweight",IF(M966&lt;=24.9,"Healthy weight",IF(M966&lt;=29.9,"Over weight", "Obesity")))</f>
        <v>Healthy weight</v>
      </c>
    </row>
    <row r="967" spans="1:14" x14ac:dyDescent="0.2">
      <c r="A967" s="1" t="s">
        <v>1298</v>
      </c>
      <c r="B967" s="2">
        <v>2020</v>
      </c>
      <c r="C967" s="2" t="s">
        <v>11</v>
      </c>
      <c r="D967" s="2">
        <v>43</v>
      </c>
      <c r="E967" s="2">
        <v>180.5</v>
      </c>
      <c r="F967" s="2">
        <v>265</v>
      </c>
      <c r="G967" s="2" t="s">
        <v>12</v>
      </c>
      <c r="H967" s="2">
        <v>7469.24</v>
      </c>
      <c r="I967" s="2">
        <v>0</v>
      </c>
      <c r="J967" s="2" t="s">
        <v>16</v>
      </c>
      <c r="K967">
        <f>E967*0.01</f>
        <v>1.8049999999999999</v>
      </c>
      <c r="L967" s="15">
        <f>F967*0.453592</f>
        <v>120.20188</v>
      </c>
      <c r="M967" s="16">
        <f t="shared" si="15"/>
        <v>36.9</v>
      </c>
      <c r="N967" t="str">
        <f>IF(M967&lt;=18.5,"Underweight",IF(M967&lt;=24.9,"Healthy weight",IF(M967&lt;=29.9,"Over weight", "Obesity")))</f>
        <v>Obesity</v>
      </c>
    </row>
    <row r="968" spans="1:14" x14ac:dyDescent="0.2">
      <c r="A968" s="1" t="s">
        <v>195</v>
      </c>
      <c r="B968" s="2">
        <v>2020</v>
      </c>
      <c r="C968" s="2" t="s">
        <v>11</v>
      </c>
      <c r="D968" s="2">
        <v>45</v>
      </c>
      <c r="E968" s="2">
        <v>173.7</v>
      </c>
      <c r="F968" s="2">
        <v>246</v>
      </c>
      <c r="G968" s="2" t="s">
        <v>12</v>
      </c>
      <c r="H968" s="2">
        <v>11539.01</v>
      </c>
      <c r="I968" s="2">
        <v>1</v>
      </c>
      <c r="J968" s="2" t="s">
        <v>16</v>
      </c>
      <c r="K968">
        <f>E968*0.01</f>
        <v>1.7369999999999999</v>
      </c>
      <c r="L968" s="15">
        <f>F968*0.453592</f>
        <v>111.58363199999999</v>
      </c>
      <c r="M968" s="16">
        <f t="shared" si="15"/>
        <v>37</v>
      </c>
      <c r="N968" t="str">
        <f>IF(M968&lt;=18.5,"Underweight",IF(M968&lt;=24.9,"Healthy weight",IF(M968&lt;=29.9,"Over weight", "Obesity")))</f>
        <v>Obesity</v>
      </c>
    </row>
    <row r="969" spans="1:14" x14ac:dyDescent="0.2">
      <c r="A969" s="1" t="s">
        <v>469</v>
      </c>
      <c r="B969" s="2">
        <v>2020</v>
      </c>
      <c r="C969" s="2" t="s">
        <v>19</v>
      </c>
      <c r="D969" s="2">
        <v>27</v>
      </c>
      <c r="E969" s="2">
        <v>168.6</v>
      </c>
      <c r="F969" s="2">
        <v>232</v>
      </c>
      <c r="G969" s="2" t="s">
        <v>12</v>
      </c>
      <c r="H969" s="2">
        <v>14073.45</v>
      </c>
      <c r="I969" s="2">
        <v>1</v>
      </c>
      <c r="J969" s="2" t="s">
        <v>16</v>
      </c>
      <c r="K969">
        <f>E969*0.01</f>
        <v>1.6859999999999999</v>
      </c>
      <c r="L969" s="15">
        <f>F969*0.453592</f>
        <v>105.233344</v>
      </c>
      <c r="M969" s="16">
        <f t="shared" si="15"/>
        <v>37</v>
      </c>
      <c r="N969" t="str">
        <f>IF(M969&lt;=18.5,"Underweight",IF(M969&lt;=24.9,"Healthy weight",IF(M969&lt;=29.9,"Over weight", "Obesity")))</f>
        <v>Obesity</v>
      </c>
    </row>
    <row r="970" spans="1:14" x14ac:dyDescent="0.2">
      <c r="A970" s="1" t="s">
        <v>483</v>
      </c>
      <c r="B970" s="2">
        <v>2020</v>
      </c>
      <c r="C970" s="2" t="s">
        <v>11</v>
      </c>
      <c r="D970" s="2">
        <v>41</v>
      </c>
      <c r="E970" s="2">
        <v>175</v>
      </c>
      <c r="F970" s="2">
        <v>250</v>
      </c>
      <c r="G970" s="2" t="s">
        <v>15</v>
      </c>
      <c r="H970" s="2">
        <v>26959.13</v>
      </c>
      <c r="I970" s="2">
        <v>1</v>
      </c>
      <c r="J970" s="2" t="s">
        <v>13</v>
      </c>
      <c r="K970">
        <f>E970*0.01</f>
        <v>1.75</v>
      </c>
      <c r="L970" s="15">
        <f>F970*0.453592</f>
        <v>113.398</v>
      </c>
      <c r="M970" s="16">
        <f t="shared" si="15"/>
        <v>37</v>
      </c>
      <c r="N970" t="str">
        <f>IF(M970&lt;=18.5,"Underweight",IF(M970&lt;=24.9,"Healthy weight",IF(M970&lt;=29.9,"Over weight", "Obesity")))</f>
        <v>Obesity</v>
      </c>
    </row>
    <row r="971" spans="1:14" x14ac:dyDescent="0.2">
      <c r="A971" s="1" t="s">
        <v>196</v>
      </c>
      <c r="B971" s="2">
        <v>2020</v>
      </c>
      <c r="C971" s="2" t="s">
        <v>19</v>
      </c>
      <c r="D971" s="2">
        <v>29</v>
      </c>
      <c r="E971" s="2">
        <v>154</v>
      </c>
      <c r="F971" s="2">
        <v>124</v>
      </c>
      <c r="G971" s="2" t="s">
        <v>12</v>
      </c>
      <c r="H971" s="2">
        <v>1165.3699999999999</v>
      </c>
      <c r="I971" s="2">
        <v>0</v>
      </c>
      <c r="J971" s="2" t="s">
        <v>16</v>
      </c>
      <c r="K971">
        <f>E971*0.01</f>
        <v>1.54</v>
      </c>
      <c r="L971" s="15">
        <f>F971*0.453592</f>
        <v>56.245407999999998</v>
      </c>
      <c r="M971" s="16">
        <f t="shared" si="15"/>
        <v>23.7</v>
      </c>
      <c r="N971" t="str">
        <f>IF(M971&lt;=18.5,"Underweight",IF(M971&lt;=24.9,"Healthy weight",IF(M971&lt;=29.9,"Over weight", "Obesity")))</f>
        <v>Healthy weight</v>
      </c>
    </row>
    <row r="972" spans="1:14" x14ac:dyDescent="0.2">
      <c r="A972" s="1" t="s">
        <v>102</v>
      </c>
      <c r="B972" s="2">
        <v>2020</v>
      </c>
      <c r="C972" s="2" t="s">
        <v>19</v>
      </c>
      <c r="D972" s="2">
        <v>21</v>
      </c>
      <c r="E972" s="2">
        <v>155.80000000000001</v>
      </c>
      <c r="F972" s="2">
        <v>153</v>
      </c>
      <c r="G972" s="2" t="s">
        <v>12</v>
      </c>
      <c r="H972" s="2">
        <v>912</v>
      </c>
      <c r="I972" s="2">
        <v>0</v>
      </c>
      <c r="J972" s="2" t="s">
        <v>16</v>
      </c>
      <c r="K972">
        <f>E972*0.01</f>
        <v>1.5580000000000001</v>
      </c>
      <c r="L972" s="15">
        <f>F972*0.453592</f>
        <v>69.399575999999996</v>
      </c>
      <c r="M972" s="16">
        <f t="shared" si="15"/>
        <v>28.6</v>
      </c>
      <c r="N972" t="str">
        <f>IF(M972&lt;=18.5,"Underweight",IF(M972&lt;=24.9,"Healthy weight",IF(M972&lt;=29.9,"Over weight", "Obesity")))</f>
        <v>Over weight</v>
      </c>
    </row>
    <row r="973" spans="1:14" x14ac:dyDescent="0.2">
      <c r="A973" s="1" t="s">
        <v>782</v>
      </c>
      <c r="B973" s="2">
        <v>2020</v>
      </c>
      <c r="C973" s="2" t="s">
        <v>19</v>
      </c>
      <c r="D973" s="2">
        <v>39</v>
      </c>
      <c r="E973" s="2">
        <v>182.5</v>
      </c>
      <c r="F973" s="2">
        <v>210</v>
      </c>
      <c r="G973" s="2" t="s">
        <v>12</v>
      </c>
      <c r="H973" s="2">
        <v>5227.5600000000004</v>
      </c>
      <c r="I973" s="2">
        <v>1</v>
      </c>
      <c r="J973" s="2" t="s">
        <v>16</v>
      </c>
      <c r="K973">
        <f>E973*0.01</f>
        <v>1.825</v>
      </c>
      <c r="L973" s="15">
        <f>F973*0.453592</f>
        <v>95.254319999999993</v>
      </c>
      <c r="M973" s="16">
        <f t="shared" si="15"/>
        <v>28.6</v>
      </c>
      <c r="N973" t="str">
        <f>IF(M973&lt;=18.5,"Underweight",IF(M973&lt;=24.9,"Healthy weight",IF(M973&lt;=29.9,"Over weight", "Obesity")))</f>
        <v>Over weight</v>
      </c>
    </row>
    <row r="974" spans="1:14" x14ac:dyDescent="0.2">
      <c r="A974" s="1" t="s">
        <v>265</v>
      </c>
      <c r="B974" s="2">
        <v>2020</v>
      </c>
      <c r="C974" s="2" t="s">
        <v>19</v>
      </c>
      <c r="D974" s="2">
        <v>39</v>
      </c>
      <c r="E974" s="2">
        <v>158.30000000000001</v>
      </c>
      <c r="F974" s="2">
        <v>158</v>
      </c>
      <c r="G974" s="2" t="s">
        <v>15</v>
      </c>
      <c r="H974" s="2">
        <v>6101.3</v>
      </c>
      <c r="I974" s="2">
        <v>1</v>
      </c>
      <c r="J974" s="2" t="s">
        <v>16</v>
      </c>
      <c r="K974">
        <f>E974*0.01</f>
        <v>1.5830000000000002</v>
      </c>
      <c r="L974" s="15">
        <f>F974*0.453592</f>
        <v>71.667535999999998</v>
      </c>
      <c r="M974" s="16">
        <f t="shared" si="15"/>
        <v>28.6</v>
      </c>
      <c r="N974" t="str">
        <f>IF(M974&lt;=18.5,"Underweight",IF(M974&lt;=24.9,"Healthy weight",IF(M974&lt;=29.9,"Over weight", "Obesity")))</f>
        <v>Over weight</v>
      </c>
    </row>
    <row r="975" spans="1:14" x14ac:dyDescent="0.2">
      <c r="A975" s="1" t="s">
        <v>1196</v>
      </c>
      <c r="B975" s="2">
        <v>2020</v>
      </c>
      <c r="C975" s="2" t="s">
        <v>21</v>
      </c>
      <c r="D975" s="2">
        <v>35</v>
      </c>
      <c r="E975" s="2">
        <v>164.6</v>
      </c>
      <c r="F975" s="2">
        <v>171</v>
      </c>
      <c r="G975" s="2" t="s">
        <v>15</v>
      </c>
      <c r="H975" s="2">
        <v>8691.2000000000007</v>
      </c>
      <c r="I975" s="2">
        <v>2</v>
      </c>
      <c r="J975" s="2" t="s">
        <v>13</v>
      </c>
      <c r="K975">
        <f>E975*0.01</f>
        <v>1.6459999999999999</v>
      </c>
      <c r="L975" s="15">
        <f>F975*0.453592</f>
        <v>77.564232000000004</v>
      </c>
      <c r="M975" s="16">
        <f t="shared" si="15"/>
        <v>28.6</v>
      </c>
      <c r="N975" t="str">
        <f>IF(M975&lt;=18.5,"Underweight",IF(M975&lt;=24.9,"Healthy weight",IF(M975&lt;=29.9,"Over weight", "Obesity")))</f>
        <v>Over weight</v>
      </c>
    </row>
    <row r="976" spans="1:14" x14ac:dyDescent="0.2">
      <c r="A976" s="1" t="s">
        <v>378</v>
      </c>
      <c r="B976" s="2">
        <v>2020</v>
      </c>
      <c r="C976" s="2" t="s">
        <v>19</v>
      </c>
      <c r="D976" s="2">
        <v>27</v>
      </c>
      <c r="E976" s="2">
        <v>158.19999999999999</v>
      </c>
      <c r="F976" s="2">
        <v>158</v>
      </c>
      <c r="G976" s="2" t="s">
        <v>15</v>
      </c>
      <c r="H976" s="2">
        <v>1745.25</v>
      </c>
      <c r="I976" s="2">
        <v>2</v>
      </c>
      <c r="J976" s="2" t="s">
        <v>16</v>
      </c>
      <c r="K976">
        <f>E976*0.01</f>
        <v>1.5819999999999999</v>
      </c>
      <c r="L976" s="15">
        <f>F976*0.453592</f>
        <v>71.667535999999998</v>
      </c>
      <c r="M976" s="16">
        <f t="shared" si="15"/>
        <v>28.6</v>
      </c>
      <c r="N976" t="str">
        <f>IF(M976&lt;=18.5,"Underweight",IF(M976&lt;=24.9,"Healthy weight",IF(M976&lt;=29.9,"Over weight", "Obesity")))</f>
        <v>Over weight</v>
      </c>
    </row>
    <row r="977" spans="1:14" x14ac:dyDescent="0.2">
      <c r="A977" s="1" t="s">
        <v>492</v>
      </c>
      <c r="B977" s="2">
        <v>2020</v>
      </c>
      <c r="C977" s="2" t="s">
        <v>21</v>
      </c>
      <c r="D977" s="2">
        <v>45</v>
      </c>
      <c r="E977" s="2">
        <v>161.69999999999999</v>
      </c>
      <c r="F977" s="2">
        <v>213</v>
      </c>
      <c r="G977" s="2" t="s">
        <v>12</v>
      </c>
      <c r="H977" s="2">
        <v>9898.31</v>
      </c>
      <c r="I977" s="2">
        <v>2</v>
      </c>
      <c r="J977" s="2" t="s">
        <v>16</v>
      </c>
      <c r="K977">
        <f>E977*0.01</f>
        <v>1.617</v>
      </c>
      <c r="L977" s="15">
        <f>F977*0.453592</f>
        <v>96.615095999999994</v>
      </c>
      <c r="M977" s="16">
        <f t="shared" si="15"/>
        <v>37</v>
      </c>
      <c r="N977" t="str">
        <f>IF(M977&lt;=18.5,"Underweight",IF(M977&lt;=24.9,"Healthy weight",IF(M977&lt;=29.9,"Over weight", "Obesity")))</f>
        <v>Obesity</v>
      </c>
    </row>
    <row r="978" spans="1:14" x14ac:dyDescent="0.2">
      <c r="A978" s="1" t="s">
        <v>1046</v>
      </c>
      <c r="B978" s="2">
        <v>2020</v>
      </c>
      <c r="C978" s="2" t="s">
        <v>11</v>
      </c>
      <c r="D978" s="2">
        <v>35</v>
      </c>
      <c r="E978" s="2">
        <v>174.6</v>
      </c>
      <c r="F978" s="2">
        <v>249</v>
      </c>
      <c r="G978" s="2" t="s">
        <v>12</v>
      </c>
      <c r="H978" s="2">
        <v>13497.26</v>
      </c>
      <c r="I978" s="2">
        <v>0</v>
      </c>
      <c r="J978" s="2" t="s">
        <v>16</v>
      </c>
      <c r="K978">
        <f>E978*0.01</f>
        <v>1.746</v>
      </c>
      <c r="L978" s="15">
        <f>F978*0.453592</f>
        <v>112.944408</v>
      </c>
      <c r="M978" s="16">
        <f t="shared" si="15"/>
        <v>37</v>
      </c>
      <c r="N978" t="str">
        <f>IF(M978&lt;=18.5,"Underweight",IF(M978&lt;=24.9,"Healthy weight",IF(M978&lt;=29.9,"Over weight", "Obesity")))</f>
        <v>Obesity</v>
      </c>
    </row>
    <row r="979" spans="1:14" x14ac:dyDescent="0.2">
      <c r="A979" s="1" t="s">
        <v>1143</v>
      </c>
      <c r="B979" s="2">
        <v>2020</v>
      </c>
      <c r="C979" s="2" t="s">
        <v>26</v>
      </c>
      <c r="D979" s="2">
        <v>25</v>
      </c>
      <c r="E979" s="2">
        <v>165.7</v>
      </c>
      <c r="F979" s="2">
        <v>224</v>
      </c>
      <c r="G979" s="2" t="s">
        <v>15</v>
      </c>
      <c r="H979" s="2">
        <v>9185.2800000000007</v>
      </c>
      <c r="I979" s="2">
        <v>2</v>
      </c>
      <c r="J979" s="2" t="s">
        <v>16</v>
      </c>
      <c r="K979">
        <f>E979*0.01</f>
        <v>1.657</v>
      </c>
      <c r="L979" s="15">
        <f>F979*0.453592</f>
        <v>101.604608</v>
      </c>
      <c r="M979" s="16">
        <f t="shared" si="15"/>
        <v>37</v>
      </c>
      <c r="N979" t="str">
        <f>IF(M979&lt;=18.5,"Underweight",IF(M979&lt;=24.9,"Healthy weight",IF(M979&lt;=29.9,"Over weight", "Obesity")))</f>
        <v>Obesity</v>
      </c>
    </row>
    <row r="980" spans="1:14" x14ac:dyDescent="0.2">
      <c r="A980" s="1" t="s">
        <v>1362</v>
      </c>
      <c r="B980" s="2">
        <v>2020</v>
      </c>
      <c r="C980" s="2" t="s">
        <v>26</v>
      </c>
      <c r="D980" s="2">
        <v>36</v>
      </c>
      <c r="E980" s="2">
        <v>156.1</v>
      </c>
      <c r="F980" s="2">
        <v>199</v>
      </c>
      <c r="G980" s="2" t="s">
        <v>15</v>
      </c>
      <c r="H980" s="2">
        <v>5916.53</v>
      </c>
      <c r="I980" s="2">
        <v>1</v>
      </c>
      <c r="J980" s="2" t="s">
        <v>16</v>
      </c>
      <c r="K980">
        <f>E980*0.01</f>
        <v>1.5609999999999999</v>
      </c>
      <c r="L980" s="15">
        <f>F980*0.453592</f>
        <v>90.264808000000002</v>
      </c>
      <c r="M980" s="16">
        <f t="shared" si="15"/>
        <v>37</v>
      </c>
      <c r="N980" t="str">
        <f>IF(M980&lt;=18.5,"Underweight",IF(M980&lt;=24.9,"Healthy weight",IF(M980&lt;=29.9,"Over weight", "Obesity")))</f>
        <v>Obesity</v>
      </c>
    </row>
    <row r="981" spans="1:14" x14ac:dyDescent="0.2">
      <c r="A981" s="1" t="s">
        <v>795</v>
      </c>
      <c r="B981" s="2">
        <v>2020</v>
      </c>
      <c r="C981" s="2" t="s">
        <v>19</v>
      </c>
      <c r="D981" s="2">
        <v>29</v>
      </c>
      <c r="E981" s="2">
        <v>163.6</v>
      </c>
      <c r="F981" s="2">
        <v>140</v>
      </c>
      <c r="G981" s="2" t="s">
        <v>15</v>
      </c>
      <c r="H981" s="2">
        <v>4728.58</v>
      </c>
      <c r="I981" s="2">
        <v>0</v>
      </c>
      <c r="J981" s="2" t="s">
        <v>13</v>
      </c>
      <c r="K981">
        <f>E981*0.01</f>
        <v>1.6359999999999999</v>
      </c>
      <c r="L981" s="15">
        <f>F981*0.453592</f>
        <v>63.502879999999998</v>
      </c>
      <c r="M981" s="16">
        <f t="shared" si="15"/>
        <v>23.7</v>
      </c>
      <c r="N981" t="str">
        <f>IF(M981&lt;=18.5,"Underweight",IF(M981&lt;=24.9,"Healthy weight",IF(M981&lt;=29.9,"Over weight", "Obesity")))</f>
        <v>Healthy weight</v>
      </c>
    </row>
    <row r="982" spans="1:14" x14ac:dyDescent="0.2">
      <c r="A982" s="1" t="s">
        <v>292</v>
      </c>
      <c r="B982" s="2">
        <v>2020</v>
      </c>
      <c r="C982" s="2" t="s">
        <v>26</v>
      </c>
      <c r="D982" s="2">
        <v>27</v>
      </c>
      <c r="E982" s="2">
        <v>179</v>
      </c>
      <c r="F982" s="2">
        <v>262</v>
      </c>
      <c r="G982" s="2" t="s">
        <v>15</v>
      </c>
      <c r="H982" s="2">
        <v>14383.83</v>
      </c>
      <c r="I982" s="2">
        <v>0</v>
      </c>
      <c r="J982" s="2" t="s">
        <v>16</v>
      </c>
      <c r="K982">
        <f>E982*0.01</f>
        <v>1.79</v>
      </c>
      <c r="L982" s="15">
        <f>F982*0.453592</f>
        <v>118.841104</v>
      </c>
      <c r="M982" s="16">
        <f t="shared" si="15"/>
        <v>37.1</v>
      </c>
      <c r="N982" t="str">
        <f>IF(M982&lt;=18.5,"Underweight",IF(M982&lt;=24.9,"Healthy weight",IF(M982&lt;=29.9,"Over weight", "Obesity")))</f>
        <v>Obesity</v>
      </c>
    </row>
    <row r="983" spans="1:14" x14ac:dyDescent="0.2">
      <c r="A983" s="1" t="s">
        <v>293</v>
      </c>
      <c r="B983" s="2">
        <v>2020</v>
      </c>
      <c r="C983" s="2" t="s">
        <v>11</v>
      </c>
      <c r="D983" s="2">
        <v>46</v>
      </c>
      <c r="E983" s="2">
        <v>163.69999999999999</v>
      </c>
      <c r="F983" s="2">
        <v>219</v>
      </c>
      <c r="G983" s="2" t="s">
        <v>15</v>
      </c>
      <c r="H983" s="2">
        <v>7296.46</v>
      </c>
      <c r="I983" s="2">
        <v>1</v>
      </c>
      <c r="J983" s="2" t="s">
        <v>16</v>
      </c>
      <c r="K983">
        <f>E983*0.01</f>
        <v>1.637</v>
      </c>
      <c r="L983" s="15">
        <f>F983*0.453592</f>
        <v>99.336647999999997</v>
      </c>
      <c r="M983" s="16">
        <f t="shared" si="15"/>
        <v>37.1</v>
      </c>
      <c r="N983" t="str">
        <f>IF(M983&lt;=18.5,"Underweight",IF(M983&lt;=24.9,"Healthy weight",IF(M983&lt;=29.9,"Over weight", "Obesity")))</f>
        <v>Obesity</v>
      </c>
    </row>
    <row r="984" spans="1:14" x14ac:dyDescent="0.2">
      <c r="A984" s="1" t="s">
        <v>692</v>
      </c>
      <c r="B984" s="2">
        <v>2020</v>
      </c>
      <c r="C984" s="2" t="s">
        <v>21</v>
      </c>
      <c r="D984" s="2">
        <v>25</v>
      </c>
      <c r="E984" s="2">
        <v>170.6</v>
      </c>
      <c r="F984" s="2">
        <v>238</v>
      </c>
      <c r="G984" s="2" t="s">
        <v>12</v>
      </c>
      <c r="H984" s="2">
        <v>11823.64</v>
      </c>
      <c r="I984" s="2">
        <v>0</v>
      </c>
      <c r="J984" s="2" t="s">
        <v>13</v>
      </c>
      <c r="K984">
        <f>E984*0.01</f>
        <v>1.706</v>
      </c>
      <c r="L984" s="15">
        <f>F984*0.453592</f>
        <v>107.95489600000001</v>
      </c>
      <c r="M984" s="16">
        <f t="shared" si="15"/>
        <v>37.1</v>
      </c>
      <c r="N984" t="str">
        <f>IF(M984&lt;=18.5,"Underweight",IF(M984&lt;=24.9,"Healthy weight",IF(M984&lt;=29.9,"Over weight", "Obesity")))</f>
        <v>Obesity</v>
      </c>
    </row>
    <row r="985" spans="1:14" x14ac:dyDescent="0.2">
      <c r="A985" s="1" t="s">
        <v>959</v>
      </c>
      <c r="B985" s="2">
        <v>2020</v>
      </c>
      <c r="C985" s="2" t="s">
        <v>19</v>
      </c>
      <c r="D985" s="2">
        <v>32</v>
      </c>
      <c r="E985" s="2">
        <v>180.4</v>
      </c>
      <c r="F985" s="2">
        <v>266</v>
      </c>
      <c r="G985" s="2" t="s">
        <v>15</v>
      </c>
      <c r="H985" s="2">
        <v>3907.96</v>
      </c>
      <c r="I985" s="2">
        <v>2</v>
      </c>
      <c r="J985" s="2" t="s">
        <v>16</v>
      </c>
      <c r="K985">
        <f>E985*0.01</f>
        <v>1.804</v>
      </c>
      <c r="L985" s="15">
        <f>F985*0.453592</f>
        <v>120.655472</v>
      </c>
      <c r="M985" s="16">
        <f t="shared" si="15"/>
        <v>37.1</v>
      </c>
      <c r="N985" t="str">
        <f>IF(M985&lt;=18.5,"Underweight",IF(M985&lt;=24.9,"Healthy weight",IF(M985&lt;=29.9,"Over weight", "Obesity")))</f>
        <v>Obesity</v>
      </c>
    </row>
    <row r="986" spans="1:14" x14ac:dyDescent="0.2">
      <c r="A986" s="1" t="s">
        <v>945</v>
      </c>
      <c r="B986" s="2">
        <v>2020</v>
      </c>
      <c r="C986" s="2" t="s">
        <v>11</v>
      </c>
      <c r="D986" s="2">
        <v>39</v>
      </c>
      <c r="E986" s="2">
        <v>167.9</v>
      </c>
      <c r="F986" s="2">
        <v>178</v>
      </c>
      <c r="G986" s="2" t="s">
        <v>15</v>
      </c>
      <c r="H986" s="2">
        <v>3364.18</v>
      </c>
      <c r="I986" s="2">
        <v>1</v>
      </c>
      <c r="J986" s="2" t="s">
        <v>16</v>
      </c>
      <c r="K986">
        <f>E986*0.01</f>
        <v>1.679</v>
      </c>
      <c r="L986" s="15">
        <f>F986*0.453592</f>
        <v>80.739375999999993</v>
      </c>
      <c r="M986" s="16">
        <f t="shared" si="15"/>
        <v>28.6</v>
      </c>
      <c r="N986" t="str">
        <f>IF(M986&lt;=18.5,"Underweight",IF(M986&lt;=24.9,"Healthy weight",IF(M986&lt;=29.9,"Over weight", "Obesity")))</f>
        <v>Over weight</v>
      </c>
    </row>
    <row r="987" spans="1:14" x14ac:dyDescent="0.2">
      <c r="A987" s="1" t="s">
        <v>35</v>
      </c>
      <c r="B987" s="2">
        <v>2020</v>
      </c>
      <c r="C987" s="2" t="s">
        <v>11</v>
      </c>
      <c r="D987" s="2">
        <v>43</v>
      </c>
      <c r="E987" s="2">
        <v>179.6</v>
      </c>
      <c r="F987" s="2">
        <v>169</v>
      </c>
      <c r="G987" s="2" t="s">
        <v>15</v>
      </c>
      <c r="H987" s="2">
        <v>3975.1</v>
      </c>
      <c r="I987" s="2">
        <v>1</v>
      </c>
      <c r="J987" s="2" t="s">
        <v>16</v>
      </c>
      <c r="K987">
        <f>E987*0.01</f>
        <v>1.796</v>
      </c>
      <c r="L987" s="15">
        <f>F987*0.453592</f>
        <v>76.657048000000003</v>
      </c>
      <c r="M987" s="16">
        <f t="shared" si="15"/>
        <v>23.8</v>
      </c>
      <c r="N987" t="str">
        <f>IF(M987&lt;=18.5,"Underweight",IF(M987&lt;=24.9,"Healthy weight",IF(M987&lt;=29.9,"Over weight", "Obesity")))</f>
        <v>Healthy weight</v>
      </c>
    </row>
    <row r="988" spans="1:14" x14ac:dyDescent="0.2">
      <c r="A988" s="1" t="s">
        <v>1106</v>
      </c>
      <c r="B988" s="2">
        <v>2020</v>
      </c>
      <c r="C988" s="2" t="s">
        <v>26</v>
      </c>
      <c r="D988" s="2">
        <v>26</v>
      </c>
      <c r="E988" s="2">
        <v>173.5</v>
      </c>
      <c r="F988" s="2">
        <v>246</v>
      </c>
      <c r="G988" s="2" t="s">
        <v>12</v>
      </c>
      <c r="H988" s="2">
        <v>12093.46</v>
      </c>
      <c r="I988" s="2">
        <v>0</v>
      </c>
      <c r="J988" s="2" t="s">
        <v>13</v>
      </c>
      <c r="K988">
        <f>E988*0.01</f>
        <v>1.7350000000000001</v>
      </c>
      <c r="L988" s="15">
        <f>F988*0.453592</f>
        <v>111.58363199999999</v>
      </c>
      <c r="M988" s="16">
        <f t="shared" si="15"/>
        <v>37.1</v>
      </c>
      <c r="N988" t="str">
        <f>IF(M988&lt;=18.5,"Underweight",IF(M988&lt;=24.9,"Healthy weight",IF(M988&lt;=29.9,"Over weight", "Obesity")))</f>
        <v>Obesity</v>
      </c>
    </row>
    <row r="989" spans="1:14" x14ac:dyDescent="0.2">
      <c r="A989" s="1" t="s">
        <v>1112</v>
      </c>
      <c r="B989" s="2">
        <v>2020</v>
      </c>
      <c r="C989" s="2" t="s">
        <v>11</v>
      </c>
      <c r="D989" s="2">
        <v>35</v>
      </c>
      <c r="E989" s="2">
        <v>183.8</v>
      </c>
      <c r="F989" s="2">
        <v>276</v>
      </c>
      <c r="G989" s="2" t="s">
        <v>12</v>
      </c>
      <c r="H989" s="2">
        <v>10638.03</v>
      </c>
      <c r="I989" s="2">
        <v>2</v>
      </c>
      <c r="J989" s="2" t="s">
        <v>13</v>
      </c>
      <c r="K989">
        <f>E989*0.01</f>
        <v>1.8380000000000001</v>
      </c>
      <c r="L989" s="15">
        <f>F989*0.453592</f>
        <v>125.19139199999999</v>
      </c>
      <c r="M989" s="16">
        <f t="shared" si="15"/>
        <v>37.1</v>
      </c>
      <c r="N989" t="str">
        <f>IF(M989&lt;=18.5,"Underweight",IF(M989&lt;=24.9,"Healthy weight",IF(M989&lt;=29.9,"Over weight", "Obesity")))</f>
        <v>Obesity</v>
      </c>
    </row>
    <row r="990" spans="1:14" x14ac:dyDescent="0.2">
      <c r="A990" s="1" t="s">
        <v>1006</v>
      </c>
      <c r="B990" s="2">
        <v>2020</v>
      </c>
      <c r="C990" s="2" t="s">
        <v>11</v>
      </c>
      <c r="D990" s="2">
        <v>26</v>
      </c>
      <c r="E990" s="2">
        <v>158.9</v>
      </c>
      <c r="F990" s="2">
        <v>102</v>
      </c>
      <c r="G990" s="2" t="s">
        <v>12</v>
      </c>
      <c r="H990" s="2">
        <v>1897.41</v>
      </c>
      <c r="I990" s="2">
        <v>2</v>
      </c>
      <c r="J990" s="2" t="s">
        <v>16</v>
      </c>
      <c r="K990">
        <f>E990*0.01</f>
        <v>1.5890000000000002</v>
      </c>
      <c r="L990" s="15">
        <f>F990*0.453592</f>
        <v>46.266384000000002</v>
      </c>
      <c r="M990" s="16">
        <f t="shared" si="15"/>
        <v>18.3</v>
      </c>
      <c r="N990" t="str">
        <f>IF(M990&lt;=18.5,"Underweight",IF(M990&lt;=24.9,"Healthy weight",IF(M990&lt;=29.9,"Over weight", "Obesity")))</f>
        <v>Underweight</v>
      </c>
    </row>
    <row r="991" spans="1:14" x14ac:dyDescent="0.2">
      <c r="A991" s="1" t="s">
        <v>1155</v>
      </c>
      <c r="B991" s="2">
        <v>2020</v>
      </c>
      <c r="C991" s="2" t="s">
        <v>11</v>
      </c>
      <c r="D991" s="2">
        <v>39</v>
      </c>
      <c r="E991" s="2">
        <v>172.4</v>
      </c>
      <c r="F991" s="2">
        <v>243</v>
      </c>
      <c r="G991" s="2" t="s">
        <v>15</v>
      </c>
      <c r="H991" s="2">
        <v>10464.27</v>
      </c>
      <c r="I991" s="2">
        <v>1</v>
      </c>
      <c r="J991" s="2" t="s">
        <v>16</v>
      </c>
      <c r="K991">
        <f>E991*0.01</f>
        <v>1.7240000000000002</v>
      </c>
      <c r="L991" s="15">
        <f>F991*0.453592</f>
        <v>110.22285599999999</v>
      </c>
      <c r="M991" s="16">
        <f t="shared" si="15"/>
        <v>37.1</v>
      </c>
      <c r="N991" t="str">
        <f>IF(M991&lt;=18.5,"Underweight",IF(M991&lt;=24.9,"Healthy weight",IF(M991&lt;=29.9,"Over weight", "Obesity")))</f>
        <v>Obesity</v>
      </c>
    </row>
    <row r="992" spans="1:14" x14ac:dyDescent="0.2">
      <c r="A992" s="1" t="s">
        <v>158</v>
      </c>
      <c r="B992" s="2">
        <v>2020</v>
      </c>
      <c r="C992" s="2" t="s">
        <v>19</v>
      </c>
      <c r="D992" s="2">
        <v>28</v>
      </c>
      <c r="E992" s="2">
        <v>157</v>
      </c>
      <c r="F992" s="2">
        <v>202</v>
      </c>
      <c r="G992" s="2" t="s">
        <v>12</v>
      </c>
      <c r="H992" s="2">
        <v>3364.1</v>
      </c>
      <c r="I992" s="2">
        <v>0</v>
      </c>
      <c r="J992" s="2" t="s">
        <v>16</v>
      </c>
      <c r="K992">
        <f>E992*0.01</f>
        <v>1.57</v>
      </c>
      <c r="L992" s="15">
        <f>F992*0.453592</f>
        <v>91.625584000000003</v>
      </c>
      <c r="M992" s="16">
        <f t="shared" si="15"/>
        <v>37.200000000000003</v>
      </c>
      <c r="N992" t="str">
        <f>IF(M992&lt;=18.5,"Underweight",IF(M992&lt;=24.9,"Healthy weight",IF(M992&lt;=29.9,"Over weight", "Obesity")))</f>
        <v>Obesity</v>
      </c>
    </row>
    <row r="993" spans="1:14" x14ac:dyDescent="0.2">
      <c r="A993" s="1" t="s">
        <v>213</v>
      </c>
      <c r="B993" s="2">
        <v>2020</v>
      </c>
      <c r="C993" s="2" t="s">
        <v>19</v>
      </c>
      <c r="D993" s="2">
        <v>41</v>
      </c>
      <c r="E993" s="2">
        <v>205.4</v>
      </c>
      <c r="F993" s="2">
        <v>346</v>
      </c>
      <c r="G993" s="2" t="s">
        <v>15</v>
      </c>
      <c r="H993" s="2">
        <v>7072.06</v>
      </c>
      <c r="I993" s="2">
        <v>2</v>
      </c>
      <c r="J993" s="2" t="s">
        <v>16</v>
      </c>
      <c r="K993">
        <f>E993*0.01</f>
        <v>2.0540000000000003</v>
      </c>
      <c r="L993" s="15">
        <f>F993*0.453592</f>
        <v>156.94283200000001</v>
      </c>
      <c r="M993" s="16">
        <f t="shared" si="15"/>
        <v>37.200000000000003</v>
      </c>
      <c r="N993" t="str">
        <f>IF(M993&lt;=18.5,"Underweight",IF(M993&lt;=24.9,"Healthy weight",IF(M993&lt;=29.9,"Over weight", "Obesity")))</f>
        <v>Obesity</v>
      </c>
    </row>
    <row r="994" spans="1:14" x14ac:dyDescent="0.2">
      <c r="A994" s="1" t="s">
        <v>934</v>
      </c>
      <c r="B994" s="2">
        <v>2020</v>
      </c>
      <c r="C994" s="2" t="s">
        <v>19</v>
      </c>
      <c r="D994" s="2">
        <v>28</v>
      </c>
      <c r="E994" s="2">
        <v>176.6</v>
      </c>
      <c r="F994" s="2">
        <v>197</v>
      </c>
      <c r="G994" s="2" t="s">
        <v>12</v>
      </c>
      <c r="H994" s="2">
        <v>2209.2800000000002</v>
      </c>
      <c r="I994" s="2">
        <v>1</v>
      </c>
      <c r="J994" s="2" t="s">
        <v>16</v>
      </c>
      <c r="K994">
        <f>E994*0.01</f>
        <v>1.766</v>
      </c>
      <c r="L994" s="15">
        <f>F994*0.453592</f>
        <v>89.357624000000001</v>
      </c>
      <c r="M994" s="16">
        <f t="shared" si="15"/>
        <v>28.7</v>
      </c>
      <c r="N994" t="str">
        <f>IF(M994&lt;=18.5,"Underweight",IF(M994&lt;=24.9,"Healthy weight",IF(M994&lt;=29.9,"Over weight", "Obesity")))</f>
        <v>Over weight</v>
      </c>
    </row>
    <row r="995" spans="1:14" x14ac:dyDescent="0.2">
      <c r="A995" s="1" t="s">
        <v>1306</v>
      </c>
      <c r="B995" s="2">
        <v>2020</v>
      </c>
      <c r="C995" s="2" t="s">
        <v>19</v>
      </c>
      <c r="D995" s="2">
        <v>32</v>
      </c>
      <c r="E995" s="2">
        <v>179.6</v>
      </c>
      <c r="F995" s="2">
        <v>169</v>
      </c>
      <c r="G995" s="2" t="s">
        <v>15</v>
      </c>
      <c r="H995" s="2">
        <v>3073.42</v>
      </c>
      <c r="I995" s="2">
        <v>1</v>
      </c>
      <c r="J995" s="2" t="s">
        <v>16</v>
      </c>
      <c r="K995">
        <f>E995*0.01</f>
        <v>1.796</v>
      </c>
      <c r="L995" s="15">
        <f>F995*0.453592</f>
        <v>76.657048000000003</v>
      </c>
      <c r="M995" s="16">
        <f t="shared" si="15"/>
        <v>23.8</v>
      </c>
      <c r="N995" t="str">
        <f>IF(M995&lt;=18.5,"Underweight",IF(M995&lt;=24.9,"Healthy weight",IF(M995&lt;=29.9,"Over weight", "Obesity")))</f>
        <v>Healthy weight</v>
      </c>
    </row>
    <row r="996" spans="1:14" x14ac:dyDescent="0.2">
      <c r="A996" s="1" t="s">
        <v>553</v>
      </c>
      <c r="B996" s="2">
        <v>2020</v>
      </c>
      <c r="C996" s="2" t="s">
        <v>11</v>
      </c>
      <c r="D996" s="2">
        <v>32</v>
      </c>
      <c r="E996" s="2">
        <v>165</v>
      </c>
      <c r="F996" s="2">
        <v>223</v>
      </c>
      <c r="G996" s="2" t="s">
        <v>15</v>
      </c>
      <c r="H996" s="2">
        <v>6004.48</v>
      </c>
      <c r="I996" s="2">
        <v>3</v>
      </c>
      <c r="J996" s="2" t="s">
        <v>16</v>
      </c>
      <c r="K996">
        <f>E996*0.01</f>
        <v>1.6500000000000001</v>
      </c>
      <c r="L996" s="15">
        <f>F996*0.453592</f>
        <v>101.151016</v>
      </c>
      <c r="M996" s="16">
        <f t="shared" si="15"/>
        <v>37.200000000000003</v>
      </c>
      <c r="N996" t="str">
        <f>IF(M996&lt;=18.5,"Underweight",IF(M996&lt;=24.9,"Healthy weight",IF(M996&lt;=29.9,"Over weight", "Obesity")))</f>
        <v>Obesity</v>
      </c>
    </row>
    <row r="997" spans="1:14" x14ac:dyDescent="0.2">
      <c r="A997" s="1" t="s">
        <v>272</v>
      </c>
      <c r="B997" s="2">
        <v>2020</v>
      </c>
      <c r="C997" s="2" t="s">
        <v>19</v>
      </c>
      <c r="D997" s="2">
        <v>31</v>
      </c>
      <c r="E997" s="2">
        <v>183.2</v>
      </c>
      <c r="F997" s="2">
        <v>212</v>
      </c>
      <c r="G997" s="2" t="s">
        <v>12</v>
      </c>
      <c r="H997" s="2">
        <v>4275.92</v>
      </c>
      <c r="I997" s="2">
        <v>1</v>
      </c>
      <c r="J997" s="2" t="s">
        <v>16</v>
      </c>
      <c r="K997">
        <f>E997*0.01</f>
        <v>1.8319999999999999</v>
      </c>
      <c r="L997" s="15">
        <f>F997*0.453592</f>
        <v>96.161503999999994</v>
      </c>
      <c r="M997" s="16">
        <f t="shared" si="15"/>
        <v>28.7</v>
      </c>
      <c r="N997" t="str">
        <f>IF(M997&lt;=18.5,"Underweight",IF(M997&lt;=24.9,"Healthy weight",IF(M997&lt;=29.9,"Over weight", "Obesity")))</f>
        <v>Over weight</v>
      </c>
    </row>
    <row r="998" spans="1:14" x14ac:dyDescent="0.2">
      <c r="A998" s="1" t="s">
        <v>844</v>
      </c>
      <c r="B998" s="2">
        <v>2020</v>
      </c>
      <c r="C998" s="2" t="s">
        <v>26</v>
      </c>
      <c r="D998" s="2">
        <v>26</v>
      </c>
      <c r="E998" s="2">
        <v>157.80000000000001</v>
      </c>
      <c r="F998" s="2">
        <v>204</v>
      </c>
      <c r="G998" s="2" t="s">
        <v>12</v>
      </c>
      <c r="H998" s="2">
        <v>3670.93</v>
      </c>
      <c r="I998" s="2">
        <v>2</v>
      </c>
      <c r="J998" s="2" t="s">
        <v>16</v>
      </c>
      <c r="K998">
        <f>E998*0.01</f>
        <v>1.5780000000000001</v>
      </c>
      <c r="L998" s="15">
        <f>F998*0.453592</f>
        <v>92.532768000000004</v>
      </c>
      <c r="M998" s="16">
        <f t="shared" si="15"/>
        <v>37.200000000000003</v>
      </c>
      <c r="N998" t="str">
        <f>IF(M998&lt;=18.5,"Underweight",IF(M998&lt;=24.9,"Healthy weight",IF(M998&lt;=29.9,"Over weight", "Obesity")))</f>
        <v>Obesity</v>
      </c>
    </row>
    <row r="999" spans="1:14" x14ac:dyDescent="0.2">
      <c r="A999" s="1" t="s">
        <v>1240</v>
      </c>
      <c r="B999" s="2">
        <v>2020</v>
      </c>
      <c r="C999" s="2" t="s">
        <v>26</v>
      </c>
      <c r="D999" s="2">
        <v>28</v>
      </c>
      <c r="E999" s="2">
        <v>161.1</v>
      </c>
      <c r="F999" s="2">
        <v>164</v>
      </c>
      <c r="G999" s="2" t="s">
        <v>12</v>
      </c>
      <c r="H999" s="2">
        <v>13303.24</v>
      </c>
      <c r="I999" s="2">
        <v>1</v>
      </c>
      <c r="J999" s="2" t="s">
        <v>16</v>
      </c>
      <c r="K999">
        <f>E999*0.01</f>
        <v>1.611</v>
      </c>
      <c r="L999" s="15">
        <f>F999*0.453592</f>
        <v>74.389088000000001</v>
      </c>
      <c r="M999" s="16">
        <f t="shared" si="15"/>
        <v>28.7</v>
      </c>
      <c r="N999" t="str">
        <f>IF(M999&lt;=18.5,"Underweight",IF(M999&lt;=24.9,"Healthy weight",IF(M999&lt;=29.9,"Over weight", "Obesity")))</f>
        <v>Over weight</v>
      </c>
    </row>
    <row r="1000" spans="1:14" x14ac:dyDescent="0.2">
      <c r="A1000" s="1" t="s">
        <v>1016</v>
      </c>
      <c r="B1000" s="2">
        <v>2020</v>
      </c>
      <c r="C1000" s="2" t="s">
        <v>21</v>
      </c>
      <c r="D1000" s="2">
        <v>31</v>
      </c>
      <c r="E1000" s="2">
        <v>168.2</v>
      </c>
      <c r="F1000" s="2">
        <v>112</v>
      </c>
      <c r="G1000" s="2" t="s">
        <v>15</v>
      </c>
      <c r="H1000" s="2">
        <v>3341.46</v>
      </c>
      <c r="I1000" s="2">
        <v>0</v>
      </c>
      <c r="J1000" s="2" t="s">
        <v>16</v>
      </c>
      <c r="K1000">
        <f>E1000*0.01</f>
        <v>1.6819999999999999</v>
      </c>
      <c r="L1000" s="15">
        <f>F1000*0.453592</f>
        <v>50.802303999999999</v>
      </c>
      <c r="M1000" s="16">
        <f t="shared" si="15"/>
        <v>18</v>
      </c>
      <c r="N1000" t="str">
        <f>IF(M1000&lt;=18.5,"Underweight",IF(M1000&lt;=24.9,"Healthy weight",IF(M1000&lt;=29.9,"Over weight", "Obesity")))</f>
        <v>Underweight</v>
      </c>
    </row>
    <row r="1001" spans="1:14" x14ac:dyDescent="0.2">
      <c r="A1001" s="1" t="s">
        <v>957</v>
      </c>
      <c r="B1001" s="2">
        <v>2020</v>
      </c>
      <c r="C1001" s="2" t="s">
        <v>19</v>
      </c>
      <c r="D1001" s="2">
        <v>41</v>
      </c>
      <c r="E1001" s="2">
        <v>184.7</v>
      </c>
      <c r="F1001" s="2">
        <v>280</v>
      </c>
      <c r="G1001" s="2" t="s">
        <v>12</v>
      </c>
      <c r="H1001" s="2">
        <v>11108.08</v>
      </c>
      <c r="I1001" s="2">
        <v>2</v>
      </c>
      <c r="J1001" s="2" t="s">
        <v>16</v>
      </c>
      <c r="K1001">
        <f>E1001*0.01</f>
        <v>1.847</v>
      </c>
      <c r="L1001" s="15">
        <f>F1001*0.453592</f>
        <v>127.00576</v>
      </c>
      <c r="M1001" s="16">
        <f t="shared" si="15"/>
        <v>37.200000000000003</v>
      </c>
      <c r="N1001" t="str">
        <f>IF(M1001&lt;=18.5,"Underweight",IF(M1001&lt;=24.9,"Healthy weight",IF(M1001&lt;=29.9,"Over weight", "Obesity")))</f>
        <v>Obesity</v>
      </c>
    </row>
    <row r="1002" spans="1:14" x14ac:dyDescent="0.2">
      <c r="A1002" s="1" t="s">
        <v>715</v>
      </c>
      <c r="B1002" s="2">
        <v>2020</v>
      </c>
      <c r="C1002" s="2" t="s">
        <v>11</v>
      </c>
      <c r="D1002" s="2">
        <v>24</v>
      </c>
      <c r="E1002" s="2">
        <v>176.9</v>
      </c>
      <c r="F1002" s="2">
        <v>164</v>
      </c>
      <c r="G1002" s="2" t="s">
        <v>15</v>
      </c>
      <c r="H1002" s="2">
        <v>449.51</v>
      </c>
      <c r="I1002" s="2">
        <v>0</v>
      </c>
      <c r="J1002" s="2" t="s">
        <v>16</v>
      </c>
      <c r="K1002">
        <f>E1002*0.01</f>
        <v>1.7690000000000001</v>
      </c>
      <c r="L1002" s="15">
        <f>F1002*0.453592</f>
        <v>74.389088000000001</v>
      </c>
      <c r="M1002" s="16">
        <f t="shared" si="15"/>
        <v>23.8</v>
      </c>
      <c r="N1002" t="str">
        <f>IF(M1002&lt;=18.5,"Underweight",IF(M1002&lt;=24.9,"Healthy weight",IF(M1002&lt;=29.9,"Over weight", "Obesity")))</f>
        <v>Healthy weight</v>
      </c>
    </row>
    <row r="1003" spans="1:14" x14ac:dyDescent="0.2">
      <c r="A1003" s="1" t="s">
        <v>984</v>
      </c>
      <c r="B1003" s="2">
        <v>2020</v>
      </c>
      <c r="C1003" s="2" t="s">
        <v>11</v>
      </c>
      <c r="D1003" s="2">
        <v>45</v>
      </c>
      <c r="E1003" s="2">
        <v>170.8</v>
      </c>
      <c r="F1003" s="2">
        <v>239</v>
      </c>
      <c r="G1003" s="2" t="s">
        <v>15</v>
      </c>
      <c r="H1003" s="2">
        <v>17743.18</v>
      </c>
      <c r="I1003" s="2">
        <v>1</v>
      </c>
      <c r="J1003" s="2" t="s">
        <v>13</v>
      </c>
      <c r="K1003">
        <f>E1003*0.01</f>
        <v>1.7080000000000002</v>
      </c>
      <c r="L1003" s="15">
        <f>F1003*0.453592</f>
        <v>108.40848800000001</v>
      </c>
      <c r="M1003" s="16">
        <f t="shared" si="15"/>
        <v>37.200000000000003</v>
      </c>
      <c r="N1003" t="str">
        <f>IF(M1003&lt;=18.5,"Underweight",IF(M1003&lt;=24.9,"Healthy weight",IF(M1003&lt;=29.9,"Over weight", "Obesity")))</f>
        <v>Obesity</v>
      </c>
    </row>
    <row r="1004" spans="1:14" x14ac:dyDescent="0.2">
      <c r="A1004" s="1" t="s">
        <v>1024</v>
      </c>
      <c r="B1004" s="2">
        <v>2020</v>
      </c>
      <c r="C1004" s="2" t="s">
        <v>21</v>
      </c>
      <c r="D1004" s="2">
        <v>44</v>
      </c>
      <c r="E1004" s="2">
        <v>191.9</v>
      </c>
      <c r="F1004" s="2">
        <v>302</v>
      </c>
      <c r="G1004" s="2" t="s">
        <v>12</v>
      </c>
      <c r="H1004" s="2">
        <v>12563.22</v>
      </c>
      <c r="I1004" s="2">
        <v>1</v>
      </c>
      <c r="J1004" s="2" t="s">
        <v>16</v>
      </c>
      <c r="K1004">
        <f>E1004*0.01</f>
        <v>1.919</v>
      </c>
      <c r="L1004" s="15">
        <f>F1004*0.453592</f>
        <v>136.98478399999999</v>
      </c>
      <c r="M1004" s="16">
        <f t="shared" si="15"/>
        <v>37.200000000000003</v>
      </c>
      <c r="N1004" t="str">
        <f>IF(M1004&lt;=18.5,"Underweight",IF(M1004&lt;=24.9,"Healthy weight",IF(M1004&lt;=29.9,"Over weight", "Obesity")))</f>
        <v>Obesity</v>
      </c>
    </row>
    <row r="1005" spans="1:14" x14ac:dyDescent="0.2">
      <c r="A1005" s="1" t="s">
        <v>1189</v>
      </c>
      <c r="B1005" s="2">
        <v>2020</v>
      </c>
      <c r="C1005" s="2" t="s">
        <v>19</v>
      </c>
      <c r="D1005" s="2">
        <v>31</v>
      </c>
      <c r="E1005" s="2">
        <v>170.7</v>
      </c>
      <c r="F1005" s="2">
        <v>239</v>
      </c>
      <c r="G1005" s="2" t="s">
        <v>15</v>
      </c>
      <c r="H1005" s="2">
        <v>14587.55</v>
      </c>
      <c r="I1005" s="2">
        <v>1</v>
      </c>
      <c r="J1005" s="2" t="s">
        <v>13</v>
      </c>
      <c r="K1005">
        <f>E1005*0.01</f>
        <v>1.7069999999999999</v>
      </c>
      <c r="L1005" s="15">
        <f>F1005*0.453592</f>
        <v>108.40848800000001</v>
      </c>
      <c r="M1005" s="16">
        <f t="shared" si="15"/>
        <v>37.200000000000003</v>
      </c>
      <c r="N1005" t="str">
        <f>IF(M1005&lt;=18.5,"Underweight",IF(M1005&lt;=24.9,"Healthy weight",IF(M1005&lt;=29.9,"Over weight", "Obesity")))</f>
        <v>Obesity</v>
      </c>
    </row>
    <row r="1006" spans="1:14" x14ac:dyDescent="0.2">
      <c r="A1006" s="1" t="s">
        <v>691</v>
      </c>
      <c r="B1006" s="2">
        <v>2020</v>
      </c>
      <c r="C1006" s="2" t="s">
        <v>19</v>
      </c>
      <c r="D1006" s="2">
        <v>27</v>
      </c>
      <c r="E1006" s="2">
        <v>186.8</v>
      </c>
      <c r="F1006" s="2">
        <v>287</v>
      </c>
      <c r="G1006" s="2" t="s">
        <v>15</v>
      </c>
      <c r="H1006" s="2">
        <v>2853.98</v>
      </c>
      <c r="I1006" s="2">
        <v>0</v>
      </c>
      <c r="J1006" s="2" t="s">
        <v>16</v>
      </c>
      <c r="K1006">
        <f>E1006*0.01</f>
        <v>1.8680000000000001</v>
      </c>
      <c r="L1006" s="15">
        <f>F1006*0.453592</f>
        <v>130.180904</v>
      </c>
      <c r="M1006" s="16">
        <f t="shared" si="15"/>
        <v>37.299999999999997</v>
      </c>
      <c r="N1006" t="str">
        <f>IF(M1006&lt;=18.5,"Underweight",IF(M1006&lt;=24.9,"Healthy weight",IF(M1006&lt;=29.9,"Over weight", "Obesity")))</f>
        <v>Obesity</v>
      </c>
    </row>
    <row r="1007" spans="1:14" x14ac:dyDescent="0.2">
      <c r="A1007" s="1" t="s">
        <v>1148</v>
      </c>
      <c r="B1007" s="2">
        <v>2020</v>
      </c>
      <c r="C1007" s="2" t="s">
        <v>19</v>
      </c>
      <c r="D1007" s="2">
        <v>47</v>
      </c>
      <c r="E1007" s="2">
        <v>185.8</v>
      </c>
      <c r="F1007" s="2">
        <v>284</v>
      </c>
      <c r="G1007" s="2" t="s">
        <v>12</v>
      </c>
      <c r="H1007" s="2">
        <v>7820.86</v>
      </c>
      <c r="I1007" s="2">
        <v>1</v>
      </c>
      <c r="J1007" s="2" t="s">
        <v>16</v>
      </c>
      <c r="K1007">
        <f>E1007*0.01</f>
        <v>1.8580000000000001</v>
      </c>
      <c r="L1007" s="15">
        <f>F1007*0.453592</f>
        <v>128.82012800000001</v>
      </c>
      <c r="M1007" s="16">
        <f t="shared" si="15"/>
        <v>37.299999999999997</v>
      </c>
      <c r="N1007" t="str">
        <f>IF(M1007&lt;=18.5,"Underweight",IF(M1007&lt;=24.9,"Healthy weight",IF(M1007&lt;=29.9,"Over weight", "Obesity")))</f>
        <v>Obesity</v>
      </c>
    </row>
    <row r="1008" spans="1:14" x14ac:dyDescent="0.2">
      <c r="A1008" s="1" t="s">
        <v>1152</v>
      </c>
      <c r="B1008" s="2">
        <v>2020</v>
      </c>
      <c r="C1008" s="2" t="s">
        <v>26</v>
      </c>
      <c r="D1008" s="2">
        <v>26</v>
      </c>
      <c r="E1008" s="2">
        <v>185.4</v>
      </c>
      <c r="F1008" s="2">
        <v>283</v>
      </c>
      <c r="G1008" s="2" t="s">
        <v>15</v>
      </c>
      <c r="H1008" s="2">
        <v>8407.14</v>
      </c>
      <c r="I1008" s="2">
        <v>0</v>
      </c>
      <c r="J1008" s="2" t="s">
        <v>13</v>
      </c>
      <c r="K1008">
        <f>E1008*0.01</f>
        <v>1.8540000000000001</v>
      </c>
      <c r="L1008" s="15">
        <f>F1008*0.453592</f>
        <v>128.366536</v>
      </c>
      <c r="M1008" s="16">
        <f t="shared" si="15"/>
        <v>37.299999999999997</v>
      </c>
      <c r="N1008" t="str">
        <f>IF(M1008&lt;=18.5,"Underweight",IF(M1008&lt;=24.9,"Healthy weight",IF(M1008&lt;=29.9,"Over weight", "Obesity")))</f>
        <v>Obesity</v>
      </c>
    </row>
    <row r="1009" spans="1:14" x14ac:dyDescent="0.2">
      <c r="A1009" s="1" t="s">
        <v>397</v>
      </c>
      <c r="B1009" s="2">
        <v>2020</v>
      </c>
      <c r="C1009" s="2" t="s">
        <v>21</v>
      </c>
      <c r="D1009" s="2">
        <v>51</v>
      </c>
      <c r="E1009" s="2">
        <v>154.5</v>
      </c>
      <c r="F1009" s="2">
        <v>197</v>
      </c>
      <c r="G1009" s="2" t="s">
        <v>12</v>
      </c>
      <c r="H1009" s="2">
        <v>12369.15</v>
      </c>
      <c r="I1009" s="2">
        <v>0</v>
      </c>
      <c r="J1009" s="2" t="s">
        <v>16</v>
      </c>
      <c r="K1009">
        <f>E1009*0.01</f>
        <v>1.5449999999999999</v>
      </c>
      <c r="L1009" s="15">
        <f>F1009*0.453592</f>
        <v>89.357624000000001</v>
      </c>
      <c r="M1009" s="16">
        <f t="shared" si="15"/>
        <v>37.4</v>
      </c>
      <c r="N1009" t="str">
        <f>IF(M1009&lt;=18.5,"Underweight",IF(M1009&lt;=24.9,"Healthy weight",IF(M1009&lt;=29.9,"Over weight", "Obesity")))</f>
        <v>Obesity</v>
      </c>
    </row>
    <row r="1010" spans="1:14" x14ac:dyDescent="0.2">
      <c r="A1010" s="1" t="s">
        <v>52</v>
      </c>
      <c r="B1010" s="2">
        <v>2020</v>
      </c>
      <c r="C1010" s="2" t="s">
        <v>26</v>
      </c>
      <c r="D1010" s="2">
        <v>27</v>
      </c>
      <c r="E1010" s="2">
        <v>163.80000000000001</v>
      </c>
      <c r="F1010" s="2">
        <v>141</v>
      </c>
      <c r="G1010" s="2" t="s">
        <v>12</v>
      </c>
      <c r="H1010" s="2">
        <v>9276.84</v>
      </c>
      <c r="I1010" s="2">
        <v>0</v>
      </c>
      <c r="J1010" s="2" t="s">
        <v>16</v>
      </c>
      <c r="K1010">
        <f>E1010*0.01</f>
        <v>1.6380000000000001</v>
      </c>
      <c r="L1010" s="15">
        <f>F1010*0.453592</f>
        <v>63.956471999999998</v>
      </c>
      <c r="M1010" s="16">
        <f t="shared" si="15"/>
        <v>23.8</v>
      </c>
      <c r="N1010" t="str">
        <f>IF(M1010&lt;=18.5,"Underweight",IF(M1010&lt;=24.9,"Healthy weight",IF(M1010&lt;=29.9,"Over weight", "Obesity")))</f>
        <v>Healthy weight</v>
      </c>
    </row>
    <row r="1011" spans="1:14" x14ac:dyDescent="0.2">
      <c r="A1011" s="1" t="s">
        <v>1297</v>
      </c>
      <c r="B1011" s="2">
        <v>2020</v>
      </c>
      <c r="C1011" s="2" t="s">
        <v>11</v>
      </c>
      <c r="D1011" s="2">
        <v>42</v>
      </c>
      <c r="E1011" s="2">
        <v>169.5</v>
      </c>
      <c r="F1011" s="2">
        <v>151</v>
      </c>
      <c r="G1011" s="2" t="s">
        <v>12</v>
      </c>
      <c r="H1011" s="2">
        <v>14354.05</v>
      </c>
      <c r="I1011" s="2">
        <v>1</v>
      </c>
      <c r="J1011" s="2" t="s">
        <v>13</v>
      </c>
      <c r="K1011">
        <f>E1011*0.01</f>
        <v>1.6950000000000001</v>
      </c>
      <c r="L1011" s="15">
        <f>F1011*0.453592</f>
        <v>68.492391999999995</v>
      </c>
      <c r="M1011" s="16">
        <f t="shared" si="15"/>
        <v>23.8</v>
      </c>
      <c r="N1011" t="str">
        <f>IF(M1011&lt;=18.5,"Underweight",IF(M1011&lt;=24.9,"Healthy weight",IF(M1011&lt;=29.9,"Over weight", "Obesity")))</f>
        <v>Healthy weight</v>
      </c>
    </row>
    <row r="1012" spans="1:14" x14ac:dyDescent="0.2">
      <c r="A1012" s="1" t="s">
        <v>430</v>
      </c>
      <c r="B1012" s="2">
        <v>2020</v>
      </c>
      <c r="C1012" s="2" t="s">
        <v>26</v>
      </c>
      <c r="D1012" s="2">
        <v>33</v>
      </c>
      <c r="E1012" s="2">
        <v>176.6</v>
      </c>
      <c r="F1012" s="2">
        <v>257</v>
      </c>
      <c r="G1012" s="2" t="s">
        <v>15</v>
      </c>
      <c r="H1012" s="2">
        <v>8906.5400000000009</v>
      </c>
      <c r="I1012" s="2">
        <v>1</v>
      </c>
      <c r="J1012" s="2" t="s">
        <v>16</v>
      </c>
      <c r="K1012">
        <f>E1012*0.01</f>
        <v>1.766</v>
      </c>
      <c r="L1012" s="15">
        <f>F1012*0.453592</f>
        <v>116.573144</v>
      </c>
      <c r="M1012" s="16">
        <f t="shared" si="15"/>
        <v>37.4</v>
      </c>
      <c r="N1012" t="str">
        <f>IF(M1012&lt;=18.5,"Underweight",IF(M1012&lt;=24.9,"Healthy weight",IF(M1012&lt;=29.9,"Over weight", "Obesity")))</f>
        <v>Obesity</v>
      </c>
    </row>
    <row r="1013" spans="1:14" x14ac:dyDescent="0.2">
      <c r="A1013" s="1" t="s">
        <v>1116</v>
      </c>
      <c r="B1013" s="2">
        <v>2020</v>
      </c>
      <c r="C1013" s="2" t="s">
        <v>21</v>
      </c>
      <c r="D1013" s="2">
        <v>23</v>
      </c>
      <c r="E1013" s="2">
        <v>182.9</v>
      </c>
      <c r="F1013" s="2">
        <v>276</v>
      </c>
      <c r="G1013" s="2" t="s">
        <v>12</v>
      </c>
      <c r="H1013" s="2">
        <v>7322.7</v>
      </c>
      <c r="I1013" s="2">
        <v>0</v>
      </c>
      <c r="J1013" s="2" t="s">
        <v>13</v>
      </c>
      <c r="K1013">
        <f>E1013*0.01</f>
        <v>1.8290000000000002</v>
      </c>
      <c r="L1013" s="15">
        <f>F1013*0.453592</f>
        <v>125.19139199999999</v>
      </c>
      <c r="M1013" s="16">
        <f t="shared" si="15"/>
        <v>37.4</v>
      </c>
      <c r="N1013" t="str">
        <f>IF(M1013&lt;=18.5,"Underweight",IF(M1013&lt;=24.9,"Healthy weight",IF(M1013&lt;=29.9,"Over weight", "Obesity")))</f>
        <v>Obesity</v>
      </c>
    </row>
    <row r="1014" spans="1:14" x14ac:dyDescent="0.2">
      <c r="A1014" s="1" t="s">
        <v>477</v>
      </c>
      <c r="B1014" s="2">
        <v>2020</v>
      </c>
      <c r="C1014" s="2" t="s">
        <v>19</v>
      </c>
      <c r="D1014" s="2">
        <v>37</v>
      </c>
      <c r="E1014" s="2">
        <v>161.4</v>
      </c>
      <c r="F1014" s="2">
        <v>137</v>
      </c>
      <c r="G1014" s="2" t="s">
        <v>12</v>
      </c>
      <c r="H1014" s="2">
        <v>3773.53</v>
      </c>
      <c r="I1014" s="2">
        <v>1</v>
      </c>
      <c r="J1014" s="2" t="s">
        <v>16</v>
      </c>
      <c r="K1014">
        <f>E1014*0.01</f>
        <v>1.6140000000000001</v>
      </c>
      <c r="L1014" s="15">
        <f>F1014*0.453592</f>
        <v>62.142103999999996</v>
      </c>
      <c r="M1014" s="16">
        <f t="shared" si="15"/>
        <v>23.9</v>
      </c>
      <c r="N1014" t="str">
        <f>IF(M1014&lt;=18.5,"Underweight",IF(M1014&lt;=24.9,"Healthy weight",IF(M1014&lt;=29.9,"Over weight", "Obesity")))</f>
        <v>Healthy weight</v>
      </c>
    </row>
    <row r="1015" spans="1:14" x14ac:dyDescent="0.2">
      <c r="A1015" s="1" t="s">
        <v>1255</v>
      </c>
      <c r="B1015" s="2">
        <v>2020</v>
      </c>
      <c r="C1015" s="2" t="s">
        <v>19</v>
      </c>
      <c r="D1015" s="2">
        <v>25</v>
      </c>
      <c r="E1015" s="2">
        <v>165.6</v>
      </c>
      <c r="F1015" s="2">
        <v>226</v>
      </c>
      <c r="G1015" s="2" t="s">
        <v>12</v>
      </c>
      <c r="H1015" s="2">
        <v>3187.74</v>
      </c>
      <c r="I1015" s="2">
        <v>1</v>
      </c>
      <c r="J1015" s="2" t="s">
        <v>16</v>
      </c>
      <c r="K1015">
        <f>E1015*0.01</f>
        <v>1.6559999999999999</v>
      </c>
      <c r="L1015" s="15">
        <f>F1015*0.453592</f>
        <v>102.511792</v>
      </c>
      <c r="M1015" s="16">
        <f t="shared" si="15"/>
        <v>37.4</v>
      </c>
      <c r="N1015" t="str">
        <f>IF(M1015&lt;=18.5,"Underweight",IF(M1015&lt;=24.9,"Healthy weight",IF(M1015&lt;=29.9,"Over weight", "Obesity")))</f>
        <v>Obesity</v>
      </c>
    </row>
    <row r="1016" spans="1:14" x14ac:dyDescent="0.2">
      <c r="A1016" s="1" t="s">
        <v>1324</v>
      </c>
      <c r="B1016" s="2">
        <v>2020</v>
      </c>
      <c r="C1016" s="2" t="s">
        <v>19</v>
      </c>
      <c r="D1016" s="2">
        <v>27</v>
      </c>
      <c r="E1016" s="2">
        <v>166.7</v>
      </c>
      <c r="F1016" s="2">
        <v>229</v>
      </c>
      <c r="G1016" s="2" t="s">
        <v>15</v>
      </c>
      <c r="H1016" s="2">
        <v>2811.24</v>
      </c>
      <c r="I1016" s="2">
        <v>1</v>
      </c>
      <c r="J1016" s="2" t="s">
        <v>16</v>
      </c>
      <c r="K1016">
        <f>E1016*0.01</f>
        <v>1.6669999999999998</v>
      </c>
      <c r="L1016" s="15">
        <f>F1016*0.453592</f>
        <v>103.872568</v>
      </c>
      <c r="M1016" s="16">
        <f t="shared" si="15"/>
        <v>37.4</v>
      </c>
      <c r="N1016" t="str">
        <f>IF(M1016&lt;=18.5,"Underweight",IF(M1016&lt;=24.9,"Healthy weight",IF(M1016&lt;=29.9,"Over weight", "Obesity")))</f>
        <v>Obesity</v>
      </c>
    </row>
    <row r="1017" spans="1:14" x14ac:dyDescent="0.2">
      <c r="A1017" s="1" t="s">
        <v>71</v>
      </c>
      <c r="B1017" s="2">
        <v>2020</v>
      </c>
      <c r="C1017" s="2" t="s">
        <v>11</v>
      </c>
      <c r="D1017" s="2">
        <v>46</v>
      </c>
      <c r="E1017" s="2">
        <v>183.5</v>
      </c>
      <c r="F1017" s="2">
        <v>213</v>
      </c>
      <c r="G1017" s="2" t="s">
        <v>15</v>
      </c>
      <c r="H1017" s="2">
        <v>8130.42</v>
      </c>
      <c r="I1017" s="2">
        <v>2</v>
      </c>
      <c r="J1017" s="2" t="s">
        <v>16</v>
      </c>
      <c r="K1017">
        <f>E1017*0.01</f>
        <v>1.835</v>
      </c>
      <c r="L1017" s="15">
        <f>F1017*0.453592</f>
        <v>96.615095999999994</v>
      </c>
      <c r="M1017" s="16">
        <f t="shared" si="15"/>
        <v>28.7</v>
      </c>
      <c r="N1017" t="str">
        <f>IF(M1017&lt;=18.5,"Underweight",IF(M1017&lt;=24.9,"Healthy weight",IF(M1017&lt;=29.9,"Over weight", "Obesity")))</f>
        <v>Over weight</v>
      </c>
    </row>
    <row r="1018" spans="1:14" x14ac:dyDescent="0.2">
      <c r="A1018" s="1" t="s">
        <v>274</v>
      </c>
      <c r="B1018" s="2">
        <v>2020</v>
      </c>
      <c r="C1018" s="2" t="s">
        <v>11</v>
      </c>
      <c r="D1018" s="2">
        <v>19</v>
      </c>
      <c r="E1018" s="2">
        <v>178.7</v>
      </c>
      <c r="F1018" s="2">
        <v>168</v>
      </c>
      <c r="G1018" s="2" t="s">
        <v>15</v>
      </c>
      <c r="H1018" s="2">
        <v>3826.62</v>
      </c>
      <c r="I1018" s="2">
        <v>0</v>
      </c>
      <c r="J1018" s="2" t="s">
        <v>13</v>
      </c>
      <c r="K1018">
        <f>E1018*0.01</f>
        <v>1.7869999999999999</v>
      </c>
      <c r="L1018" s="15">
        <f>F1018*0.453592</f>
        <v>76.203456000000003</v>
      </c>
      <c r="M1018" s="16">
        <f t="shared" si="15"/>
        <v>23.9</v>
      </c>
      <c r="N1018" t="str">
        <f>IF(M1018&lt;=18.5,"Underweight",IF(M1018&lt;=24.9,"Healthy weight",IF(M1018&lt;=29.9,"Over weight", "Obesity")))</f>
        <v>Healthy weight</v>
      </c>
    </row>
    <row r="1019" spans="1:14" x14ac:dyDescent="0.2">
      <c r="A1019" s="1" t="s">
        <v>199</v>
      </c>
      <c r="B1019" s="2">
        <v>2020</v>
      </c>
      <c r="C1019" s="2" t="s">
        <v>26</v>
      </c>
      <c r="D1019" s="2">
        <v>29</v>
      </c>
      <c r="E1019" s="2">
        <v>157</v>
      </c>
      <c r="F1019" s="2">
        <v>156</v>
      </c>
      <c r="G1019" s="2" t="s">
        <v>12</v>
      </c>
      <c r="H1019" s="2">
        <v>1848.27</v>
      </c>
      <c r="I1019" s="2">
        <v>0</v>
      </c>
      <c r="J1019" s="2" t="s">
        <v>16</v>
      </c>
      <c r="K1019">
        <f>E1019*0.01</f>
        <v>1.57</v>
      </c>
      <c r="L1019" s="15">
        <f>F1019*0.453592</f>
        <v>70.760351999999997</v>
      </c>
      <c r="M1019" s="16">
        <f t="shared" si="15"/>
        <v>28.7</v>
      </c>
      <c r="N1019" t="str">
        <f>IF(M1019&lt;=18.5,"Underweight",IF(M1019&lt;=24.9,"Healthy weight",IF(M1019&lt;=29.9,"Over weight", "Obesity")))</f>
        <v>Over weight</v>
      </c>
    </row>
    <row r="1020" spans="1:14" x14ac:dyDescent="0.2">
      <c r="A1020" s="1" t="s">
        <v>1367</v>
      </c>
      <c r="B1020" s="2">
        <v>2020</v>
      </c>
      <c r="C1020" s="2" t="s">
        <v>11</v>
      </c>
      <c r="D1020" s="2">
        <v>28</v>
      </c>
      <c r="E1020" s="2">
        <v>164.8</v>
      </c>
      <c r="F1020" s="2">
        <v>143</v>
      </c>
      <c r="G1020" s="2" t="s">
        <v>12</v>
      </c>
      <c r="H1020" s="2">
        <v>2449.5</v>
      </c>
      <c r="I1020" s="2">
        <v>0</v>
      </c>
      <c r="J1020" s="2" t="s">
        <v>16</v>
      </c>
      <c r="K1020">
        <f>E1020*0.01</f>
        <v>1.6480000000000001</v>
      </c>
      <c r="L1020" s="15">
        <f>F1020*0.453592</f>
        <v>64.863656000000006</v>
      </c>
      <c r="M1020" s="16">
        <f t="shared" si="15"/>
        <v>23.9</v>
      </c>
      <c r="N1020" t="str">
        <f>IF(M1020&lt;=18.5,"Underweight",IF(M1020&lt;=24.9,"Healthy weight",IF(M1020&lt;=29.9,"Over weight", "Obesity")))</f>
        <v>Healthy weight</v>
      </c>
    </row>
    <row r="1021" spans="1:14" x14ac:dyDescent="0.2">
      <c r="A1021" s="1" t="s">
        <v>154</v>
      </c>
      <c r="B1021" s="2">
        <v>2020</v>
      </c>
      <c r="C1021" s="2" t="s">
        <v>19</v>
      </c>
      <c r="D1021" s="2">
        <v>33</v>
      </c>
      <c r="E1021" s="2">
        <v>171.1</v>
      </c>
      <c r="F1021" s="2">
        <v>242</v>
      </c>
      <c r="G1021" s="2" t="s">
        <v>15</v>
      </c>
      <c r="H1021" s="2">
        <v>4990.88</v>
      </c>
      <c r="I1021" s="2">
        <v>1</v>
      </c>
      <c r="J1021" s="2" t="s">
        <v>16</v>
      </c>
      <c r="K1021">
        <f>E1021*0.01</f>
        <v>1.7110000000000001</v>
      </c>
      <c r="L1021" s="15">
        <f>F1021*0.453592</f>
        <v>109.76926399999999</v>
      </c>
      <c r="M1021" s="16">
        <f t="shared" si="15"/>
        <v>37.5</v>
      </c>
      <c r="N1021" t="str">
        <f>IF(M1021&lt;=18.5,"Underweight",IF(M1021&lt;=24.9,"Healthy weight",IF(M1021&lt;=29.9,"Over weight", "Obesity")))</f>
        <v>Obesity</v>
      </c>
    </row>
    <row r="1022" spans="1:14" x14ac:dyDescent="0.2">
      <c r="A1022" s="1" t="s">
        <v>159</v>
      </c>
      <c r="B1022" s="2">
        <v>2020</v>
      </c>
      <c r="C1022" s="2" t="s">
        <v>11</v>
      </c>
      <c r="D1022" s="2">
        <v>39</v>
      </c>
      <c r="E1022" s="2">
        <v>173.3</v>
      </c>
      <c r="F1022" s="2">
        <v>248</v>
      </c>
      <c r="G1022" s="2" t="s">
        <v>15</v>
      </c>
      <c r="H1022" s="2">
        <v>7748.95</v>
      </c>
      <c r="I1022" s="2">
        <v>1</v>
      </c>
      <c r="J1022" s="2" t="s">
        <v>16</v>
      </c>
      <c r="K1022">
        <f>E1022*0.01</f>
        <v>1.7330000000000001</v>
      </c>
      <c r="L1022" s="15">
        <f>F1022*0.453592</f>
        <v>112.490816</v>
      </c>
      <c r="M1022" s="16">
        <f t="shared" si="15"/>
        <v>37.5</v>
      </c>
      <c r="N1022" t="str">
        <f>IF(M1022&lt;=18.5,"Underweight",IF(M1022&lt;=24.9,"Healthy weight",IF(M1022&lt;=29.9,"Over weight", "Obesity")))</f>
        <v>Obesity</v>
      </c>
    </row>
    <row r="1023" spans="1:14" x14ac:dyDescent="0.2">
      <c r="A1023" s="1" t="s">
        <v>373</v>
      </c>
      <c r="B1023" s="2">
        <v>2020</v>
      </c>
      <c r="C1023" s="2" t="s">
        <v>21</v>
      </c>
      <c r="D1023" s="2">
        <v>36</v>
      </c>
      <c r="E1023" s="2">
        <v>165.8</v>
      </c>
      <c r="F1023" s="2">
        <v>174</v>
      </c>
      <c r="G1023" s="2" t="s">
        <v>15</v>
      </c>
      <c r="H1023" s="2">
        <v>8083.65</v>
      </c>
      <c r="I1023" s="2">
        <v>1</v>
      </c>
      <c r="J1023" s="2" t="s">
        <v>13</v>
      </c>
      <c r="K1023">
        <f>E1023*0.01</f>
        <v>1.6580000000000001</v>
      </c>
      <c r="L1023" s="15">
        <f>F1023*0.453592</f>
        <v>78.925008000000005</v>
      </c>
      <c r="M1023" s="16">
        <f t="shared" si="15"/>
        <v>28.7</v>
      </c>
      <c r="N1023" t="str">
        <f>IF(M1023&lt;=18.5,"Underweight",IF(M1023&lt;=24.9,"Healthy weight",IF(M1023&lt;=29.9,"Over weight", "Obesity")))</f>
        <v>Over weight</v>
      </c>
    </row>
    <row r="1024" spans="1:14" x14ac:dyDescent="0.2">
      <c r="A1024" s="1" t="s">
        <v>548</v>
      </c>
      <c r="B1024" s="2">
        <v>2020</v>
      </c>
      <c r="C1024" s="2" t="s">
        <v>21</v>
      </c>
      <c r="D1024" s="2">
        <v>29</v>
      </c>
      <c r="E1024" s="2">
        <v>163.4</v>
      </c>
      <c r="F1024" s="2">
        <v>169</v>
      </c>
      <c r="G1024" s="2" t="s">
        <v>15</v>
      </c>
      <c r="H1024" s="2">
        <v>8360.2199999999993</v>
      </c>
      <c r="I1024" s="2">
        <v>2</v>
      </c>
      <c r="J1024" s="2" t="s">
        <v>16</v>
      </c>
      <c r="K1024">
        <f>E1024*0.01</f>
        <v>1.6340000000000001</v>
      </c>
      <c r="L1024" s="15">
        <f>F1024*0.453592</f>
        <v>76.657048000000003</v>
      </c>
      <c r="M1024" s="16">
        <f t="shared" si="15"/>
        <v>28.7</v>
      </c>
      <c r="N1024" t="str">
        <f>IF(M1024&lt;=18.5,"Underweight",IF(M1024&lt;=24.9,"Healthy weight",IF(M1024&lt;=29.9,"Over weight", "Obesity")))</f>
        <v>Over weight</v>
      </c>
    </row>
    <row r="1025" spans="1:14" x14ac:dyDescent="0.2">
      <c r="A1025" s="1" t="s">
        <v>1286</v>
      </c>
      <c r="B1025" s="2">
        <v>2020</v>
      </c>
      <c r="C1025" s="2" t="s">
        <v>11</v>
      </c>
      <c r="D1025" s="2">
        <v>29</v>
      </c>
      <c r="E1025" s="2">
        <v>168.6</v>
      </c>
      <c r="F1025" s="2">
        <v>180</v>
      </c>
      <c r="G1025" s="2" t="s">
        <v>12</v>
      </c>
      <c r="H1025" s="2">
        <v>2841.8</v>
      </c>
      <c r="I1025" s="2">
        <v>0</v>
      </c>
      <c r="J1025" s="2" t="s">
        <v>16</v>
      </c>
      <c r="K1025">
        <f>E1025*0.01</f>
        <v>1.6859999999999999</v>
      </c>
      <c r="L1025" s="15">
        <f>F1025*0.453592</f>
        <v>81.646559999999994</v>
      </c>
      <c r="M1025" s="16">
        <f t="shared" si="15"/>
        <v>28.7</v>
      </c>
      <c r="N1025" t="str">
        <f>IF(M1025&lt;=18.5,"Underweight",IF(M1025&lt;=24.9,"Healthy weight",IF(M1025&lt;=29.9,"Over weight", "Obesity")))</f>
        <v>Over weight</v>
      </c>
    </row>
    <row r="1026" spans="1:14" x14ac:dyDescent="0.2">
      <c r="A1026" s="1" t="s">
        <v>1173</v>
      </c>
      <c r="B1026" s="2">
        <v>2020</v>
      </c>
      <c r="C1026" s="2" t="s">
        <v>26</v>
      </c>
      <c r="D1026" s="2">
        <v>28</v>
      </c>
      <c r="E1026" s="2">
        <v>161.4</v>
      </c>
      <c r="F1026" s="2">
        <v>165</v>
      </c>
      <c r="G1026" s="2" t="s">
        <v>15</v>
      </c>
      <c r="H1026" s="2">
        <v>11221.47</v>
      </c>
      <c r="I1026" s="2">
        <v>1</v>
      </c>
      <c r="J1026" s="2" t="s">
        <v>16</v>
      </c>
      <c r="K1026">
        <f>E1026*0.01</f>
        <v>1.6140000000000001</v>
      </c>
      <c r="L1026" s="15">
        <f>F1026*0.453592</f>
        <v>74.842680000000001</v>
      </c>
      <c r="M1026" s="16">
        <f t="shared" si="15"/>
        <v>28.7</v>
      </c>
      <c r="N1026" t="str">
        <f>IF(M1026&lt;=18.5,"Underweight",IF(M1026&lt;=24.9,"Healthy weight",IF(M1026&lt;=29.9,"Over weight", "Obesity")))</f>
        <v>Over weight</v>
      </c>
    </row>
    <row r="1027" spans="1:14" x14ac:dyDescent="0.2">
      <c r="A1027" s="1" t="s">
        <v>365</v>
      </c>
      <c r="B1027" s="2">
        <v>2020</v>
      </c>
      <c r="C1027" s="2" t="s">
        <v>19</v>
      </c>
      <c r="D1027" s="2">
        <v>26</v>
      </c>
      <c r="E1027" s="2">
        <v>164.2</v>
      </c>
      <c r="F1027" s="2">
        <v>223</v>
      </c>
      <c r="G1027" s="2" t="s">
        <v>15</v>
      </c>
      <c r="H1027" s="2">
        <v>2387.52</v>
      </c>
      <c r="I1027" s="2">
        <v>0</v>
      </c>
      <c r="J1027" s="2" t="s">
        <v>16</v>
      </c>
      <c r="K1027">
        <f>E1027*0.01</f>
        <v>1.6419999999999999</v>
      </c>
      <c r="L1027" s="15">
        <f>F1027*0.453592</f>
        <v>101.151016</v>
      </c>
      <c r="M1027" s="16">
        <f t="shared" ref="M1027:M1090" si="16">ROUND(L1027/(K1027^2),1)</f>
        <v>37.5</v>
      </c>
      <c r="N1027" t="str">
        <f>IF(M1027&lt;=18.5,"Underweight",IF(M1027&lt;=24.9,"Healthy weight",IF(M1027&lt;=29.9,"Over weight", "Obesity")))</f>
        <v>Obesity</v>
      </c>
    </row>
    <row r="1028" spans="1:14" x14ac:dyDescent="0.2">
      <c r="A1028" s="1" t="s">
        <v>1342</v>
      </c>
      <c r="B1028" s="2">
        <v>2020</v>
      </c>
      <c r="C1028" s="2" t="s">
        <v>26</v>
      </c>
      <c r="D1028" s="2">
        <v>24</v>
      </c>
      <c r="E1028" s="2">
        <v>174.8</v>
      </c>
      <c r="F1028" s="2">
        <v>161</v>
      </c>
      <c r="G1028" s="2" t="s">
        <v>15</v>
      </c>
      <c r="H1028" s="2">
        <v>1279.05</v>
      </c>
      <c r="I1028" s="2">
        <v>0</v>
      </c>
      <c r="J1028" s="2" t="s">
        <v>16</v>
      </c>
      <c r="K1028">
        <f>E1028*0.01</f>
        <v>1.7480000000000002</v>
      </c>
      <c r="L1028" s="15">
        <f>F1028*0.453592</f>
        <v>73.028312</v>
      </c>
      <c r="M1028" s="16">
        <f t="shared" si="16"/>
        <v>23.9</v>
      </c>
      <c r="N1028" t="str">
        <f>IF(M1028&lt;=18.5,"Underweight",IF(M1028&lt;=24.9,"Healthy weight",IF(M1028&lt;=29.9,"Over weight", "Obesity")))</f>
        <v>Healthy weight</v>
      </c>
    </row>
    <row r="1029" spans="1:14" x14ac:dyDescent="0.2">
      <c r="A1029" s="1" t="s">
        <v>1045</v>
      </c>
      <c r="B1029" s="2">
        <v>2020</v>
      </c>
      <c r="C1029" s="2" t="s">
        <v>19</v>
      </c>
      <c r="D1029" s="2">
        <v>30</v>
      </c>
      <c r="E1029" s="2">
        <v>179.9</v>
      </c>
      <c r="F1029" s="2">
        <v>205</v>
      </c>
      <c r="G1029" s="2" t="s">
        <v>12</v>
      </c>
      <c r="H1029" s="2">
        <v>16233.62</v>
      </c>
      <c r="I1029" s="2">
        <v>2</v>
      </c>
      <c r="J1029" s="2" t="s">
        <v>13</v>
      </c>
      <c r="K1029">
        <f>E1029*0.01</f>
        <v>1.7990000000000002</v>
      </c>
      <c r="L1029" s="15">
        <f>F1029*0.453592</f>
        <v>92.986360000000005</v>
      </c>
      <c r="M1029" s="16">
        <f t="shared" si="16"/>
        <v>28.7</v>
      </c>
      <c r="N1029" t="str">
        <f>IF(M1029&lt;=18.5,"Underweight",IF(M1029&lt;=24.9,"Healthy weight",IF(M1029&lt;=29.9,"Over weight", "Obesity")))</f>
        <v>Over weight</v>
      </c>
    </row>
    <row r="1030" spans="1:14" x14ac:dyDescent="0.2">
      <c r="A1030" s="1" t="s">
        <v>882</v>
      </c>
      <c r="B1030" s="2">
        <v>2020</v>
      </c>
      <c r="C1030" s="2" t="s">
        <v>19</v>
      </c>
      <c r="D1030" s="2">
        <v>24</v>
      </c>
      <c r="E1030" s="2">
        <v>162.4</v>
      </c>
      <c r="F1030" s="2">
        <v>218</v>
      </c>
      <c r="G1030" s="2" t="s">
        <v>15</v>
      </c>
      <c r="H1030" s="2">
        <v>1642.36</v>
      </c>
      <c r="I1030" s="2">
        <v>0</v>
      </c>
      <c r="J1030" s="2" t="s">
        <v>16</v>
      </c>
      <c r="K1030">
        <f>E1030*0.01</f>
        <v>1.6240000000000001</v>
      </c>
      <c r="L1030" s="15">
        <f>F1030*0.453592</f>
        <v>98.883055999999996</v>
      </c>
      <c r="M1030" s="16">
        <f t="shared" si="16"/>
        <v>37.5</v>
      </c>
      <c r="N1030" t="str">
        <f>IF(M1030&lt;=18.5,"Underweight",IF(M1030&lt;=24.9,"Healthy weight",IF(M1030&lt;=29.9,"Over weight", "Obesity")))</f>
        <v>Obesity</v>
      </c>
    </row>
    <row r="1031" spans="1:14" x14ac:dyDescent="0.2">
      <c r="A1031" s="1" t="s">
        <v>1170</v>
      </c>
      <c r="B1031" s="2">
        <v>2020</v>
      </c>
      <c r="C1031" s="2" t="s">
        <v>26</v>
      </c>
      <c r="D1031" s="2">
        <v>24</v>
      </c>
      <c r="E1031" s="2">
        <v>179.4</v>
      </c>
      <c r="F1031" s="2">
        <v>170</v>
      </c>
      <c r="G1031" s="2" t="s">
        <v>12</v>
      </c>
      <c r="H1031" s="2">
        <v>1449.39</v>
      </c>
      <c r="I1031" s="2">
        <v>0</v>
      </c>
      <c r="J1031" s="2" t="s">
        <v>16</v>
      </c>
      <c r="K1031">
        <f>E1031*0.01</f>
        <v>1.794</v>
      </c>
      <c r="L1031" s="15">
        <f>F1031*0.453592</f>
        <v>77.110640000000004</v>
      </c>
      <c r="M1031" s="16">
        <f t="shared" si="16"/>
        <v>24</v>
      </c>
      <c r="N1031" t="str">
        <f>IF(M1031&lt;=18.5,"Underweight",IF(M1031&lt;=24.9,"Healthy weight",IF(M1031&lt;=29.9,"Over weight", "Obesity")))</f>
        <v>Healthy weight</v>
      </c>
    </row>
    <row r="1032" spans="1:14" x14ac:dyDescent="0.2">
      <c r="A1032" s="1" t="s">
        <v>352</v>
      </c>
      <c r="B1032" s="2">
        <v>2020</v>
      </c>
      <c r="C1032" s="2" t="s">
        <v>11</v>
      </c>
      <c r="D1032" s="2">
        <v>28</v>
      </c>
      <c r="E1032" s="2">
        <v>167.6</v>
      </c>
      <c r="F1032" s="2">
        <v>178</v>
      </c>
      <c r="G1032" s="2" t="s">
        <v>15</v>
      </c>
      <c r="H1032" s="2">
        <v>911.97</v>
      </c>
      <c r="I1032" s="2">
        <v>0</v>
      </c>
      <c r="J1032" s="2" t="s">
        <v>16</v>
      </c>
      <c r="K1032">
        <f>E1032*0.01</f>
        <v>1.6759999999999999</v>
      </c>
      <c r="L1032" s="15">
        <f>F1032*0.453592</f>
        <v>80.739375999999993</v>
      </c>
      <c r="M1032" s="16">
        <f t="shared" si="16"/>
        <v>28.7</v>
      </c>
      <c r="N1032" t="str">
        <f>IF(M1032&lt;=18.5,"Underweight",IF(M1032&lt;=24.9,"Healthy weight",IF(M1032&lt;=29.9,"Over weight", "Obesity")))</f>
        <v>Over weight</v>
      </c>
    </row>
    <row r="1033" spans="1:14" x14ac:dyDescent="0.2">
      <c r="A1033" s="1" t="s">
        <v>471</v>
      </c>
      <c r="B1033" s="2">
        <v>2020</v>
      </c>
      <c r="C1033" s="2" t="s">
        <v>21</v>
      </c>
      <c r="D1033" s="2">
        <v>24</v>
      </c>
      <c r="E1033" s="2">
        <v>171.3</v>
      </c>
      <c r="F1033" s="2">
        <v>155</v>
      </c>
      <c r="G1033" s="2" t="s">
        <v>12</v>
      </c>
      <c r="H1033" s="2">
        <v>16223.89</v>
      </c>
      <c r="I1033" s="2">
        <v>1</v>
      </c>
      <c r="J1033" s="2" t="s">
        <v>16</v>
      </c>
      <c r="K1033">
        <f>E1033*0.01</f>
        <v>1.7130000000000001</v>
      </c>
      <c r="L1033" s="15">
        <f>F1033*0.453592</f>
        <v>70.306759999999997</v>
      </c>
      <c r="M1033" s="16">
        <f t="shared" si="16"/>
        <v>24</v>
      </c>
      <c r="N1033" t="str">
        <f>IF(M1033&lt;=18.5,"Underweight",IF(M1033&lt;=24.9,"Healthy weight",IF(M1033&lt;=29.9,"Over weight", "Obesity")))</f>
        <v>Healthy weight</v>
      </c>
    </row>
    <row r="1034" spans="1:14" x14ac:dyDescent="0.2">
      <c r="A1034" s="1" t="s">
        <v>1358</v>
      </c>
      <c r="B1034" s="2">
        <v>2020</v>
      </c>
      <c r="C1034" s="2" t="s">
        <v>11</v>
      </c>
      <c r="D1034" s="2">
        <v>36</v>
      </c>
      <c r="E1034" s="2">
        <v>160.9</v>
      </c>
      <c r="F1034" s="2">
        <v>214</v>
      </c>
      <c r="G1034" s="2" t="s">
        <v>12</v>
      </c>
      <c r="H1034" s="2">
        <v>12688.84</v>
      </c>
      <c r="I1034" s="2">
        <v>2</v>
      </c>
      <c r="J1034" s="2" t="s">
        <v>16</v>
      </c>
      <c r="K1034">
        <f>E1034*0.01</f>
        <v>1.609</v>
      </c>
      <c r="L1034" s="15">
        <f>F1034*0.453592</f>
        <v>97.068687999999995</v>
      </c>
      <c r="M1034" s="16">
        <f t="shared" si="16"/>
        <v>37.5</v>
      </c>
      <c r="N1034" t="str">
        <f>IF(M1034&lt;=18.5,"Underweight",IF(M1034&lt;=24.9,"Healthy weight",IF(M1034&lt;=29.9,"Over weight", "Obesity")))</f>
        <v>Obesity</v>
      </c>
    </row>
    <row r="1035" spans="1:14" x14ac:dyDescent="0.2">
      <c r="A1035" s="1" t="s">
        <v>875</v>
      </c>
      <c r="B1035" s="2">
        <v>2020</v>
      </c>
      <c r="C1035" s="2" t="s">
        <v>11</v>
      </c>
      <c r="D1035" s="2">
        <v>36</v>
      </c>
      <c r="E1035" s="2">
        <v>172.4</v>
      </c>
      <c r="F1035" s="2">
        <v>157</v>
      </c>
      <c r="G1035" s="2" t="s">
        <v>15</v>
      </c>
      <c r="H1035" s="2">
        <v>2143.1</v>
      </c>
      <c r="I1035" s="2">
        <v>2</v>
      </c>
      <c r="J1035" s="2" t="s">
        <v>16</v>
      </c>
      <c r="K1035">
        <f>E1035*0.01</f>
        <v>1.7240000000000002</v>
      </c>
      <c r="L1035" s="15">
        <f>F1035*0.453592</f>
        <v>71.213943999999998</v>
      </c>
      <c r="M1035" s="16">
        <f t="shared" si="16"/>
        <v>24</v>
      </c>
      <c r="N1035" t="str">
        <f>IF(M1035&lt;=18.5,"Underweight",IF(M1035&lt;=24.9,"Healthy weight",IF(M1035&lt;=29.9,"Over weight", "Obesity")))</f>
        <v>Healthy weight</v>
      </c>
    </row>
    <row r="1036" spans="1:14" x14ac:dyDescent="0.2">
      <c r="A1036" s="1" t="s">
        <v>36</v>
      </c>
      <c r="B1036" s="2">
        <v>2020</v>
      </c>
      <c r="C1036" s="2" t="s">
        <v>19</v>
      </c>
      <c r="D1036" s="2">
        <v>44</v>
      </c>
      <c r="E1036" s="2">
        <v>158.30000000000001</v>
      </c>
      <c r="F1036" s="2">
        <v>208</v>
      </c>
      <c r="G1036" s="2" t="s">
        <v>12</v>
      </c>
      <c r="H1036" s="2">
        <v>8896.6</v>
      </c>
      <c r="I1036" s="2">
        <v>0</v>
      </c>
      <c r="J1036" s="2" t="s">
        <v>16</v>
      </c>
      <c r="K1036">
        <f>E1036*0.01</f>
        <v>1.5830000000000002</v>
      </c>
      <c r="L1036" s="15">
        <f>F1036*0.453592</f>
        <v>94.347136000000006</v>
      </c>
      <c r="M1036" s="16">
        <f t="shared" si="16"/>
        <v>37.700000000000003</v>
      </c>
      <c r="N1036" t="str">
        <f>IF(M1036&lt;=18.5,"Underweight",IF(M1036&lt;=24.9,"Healthy weight",IF(M1036&lt;=29.9,"Over weight", "Obesity")))</f>
        <v>Obesity</v>
      </c>
    </row>
    <row r="1037" spans="1:14" x14ac:dyDescent="0.2">
      <c r="A1037" s="1" t="s">
        <v>280</v>
      </c>
      <c r="B1037" s="2">
        <v>2020</v>
      </c>
      <c r="C1037" s="2" t="s">
        <v>19</v>
      </c>
      <c r="D1037" s="2">
        <v>35</v>
      </c>
      <c r="E1037" s="2">
        <v>154.80000000000001</v>
      </c>
      <c r="F1037" s="2">
        <v>127</v>
      </c>
      <c r="G1037" s="2" t="s">
        <v>15</v>
      </c>
      <c r="H1037" s="2">
        <v>6254.33</v>
      </c>
      <c r="I1037" s="2">
        <v>1</v>
      </c>
      <c r="J1037" s="2" t="s">
        <v>16</v>
      </c>
      <c r="K1037">
        <f>E1037*0.01</f>
        <v>1.548</v>
      </c>
      <c r="L1037" s="15">
        <f>F1037*0.453592</f>
        <v>57.606183999999999</v>
      </c>
      <c r="M1037" s="16">
        <f t="shared" si="16"/>
        <v>24</v>
      </c>
      <c r="N1037" t="str">
        <f>IF(M1037&lt;=18.5,"Underweight",IF(M1037&lt;=24.9,"Healthy weight",IF(M1037&lt;=29.9,"Over weight", "Obesity")))</f>
        <v>Healthy weight</v>
      </c>
    </row>
    <row r="1038" spans="1:14" x14ac:dyDescent="0.2">
      <c r="A1038" s="1" t="s">
        <v>116</v>
      </c>
      <c r="B1038" s="2">
        <v>2020</v>
      </c>
      <c r="C1038" s="2" t="s">
        <v>11</v>
      </c>
      <c r="D1038" s="2">
        <v>42</v>
      </c>
      <c r="E1038" s="2">
        <v>158.4</v>
      </c>
      <c r="F1038" s="2">
        <v>159</v>
      </c>
      <c r="G1038" s="2" t="s">
        <v>15</v>
      </c>
      <c r="H1038" s="2">
        <v>5462.89</v>
      </c>
      <c r="I1038" s="2">
        <v>2</v>
      </c>
      <c r="J1038" s="2" t="s">
        <v>16</v>
      </c>
      <c r="K1038">
        <f>E1038*0.01</f>
        <v>1.5840000000000001</v>
      </c>
      <c r="L1038" s="15">
        <f>F1038*0.453592</f>
        <v>72.121127999999999</v>
      </c>
      <c r="M1038" s="16">
        <f t="shared" si="16"/>
        <v>28.7</v>
      </c>
      <c r="N1038" t="str">
        <f>IF(M1038&lt;=18.5,"Underweight",IF(M1038&lt;=24.9,"Healthy weight",IF(M1038&lt;=29.9,"Over weight", "Obesity")))</f>
        <v>Over weight</v>
      </c>
    </row>
    <row r="1039" spans="1:14" x14ac:dyDescent="0.2">
      <c r="A1039" s="1" t="s">
        <v>119</v>
      </c>
      <c r="B1039" s="2">
        <v>2020</v>
      </c>
      <c r="C1039" s="2" t="s">
        <v>19</v>
      </c>
      <c r="D1039" s="2">
        <v>27</v>
      </c>
      <c r="E1039" s="2">
        <v>163</v>
      </c>
      <c r="F1039" s="2">
        <v>221</v>
      </c>
      <c r="G1039" s="2" t="s">
        <v>15</v>
      </c>
      <c r="H1039" s="2">
        <v>2800.96</v>
      </c>
      <c r="I1039" s="2">
        <v>1</v>
      </c>
      <c r="J1039" s="2" t="s">
        <v>16</v>
      </c>
      <c r="K1039">
        <f>E1039*0.01</f>
        <v>1.6300000000000001</v>
      </c>
      <c r="L1039" s="15">
        <f>F1039*0.453592</f>
        <v>100.243832</v>
      </c>
      <c r="M1039" s="16">
        <f t="shared" si="16"/>
        <v>37.700000000000003</v>
      </c>
      <c r="N1039" t="str">
        <f>IF(M1039&lt;=18.5,"Underweight",IF(M1039&lt;=24.9,"Healthy weight",IF(M1039&lt;=29.9,"Over weight", "Obesity")))</f>
        <v>Obesity</v>
      </c>
    </row>
    <row r="1040" spans="1:14" x14ac:dyDescent="0.2">
      <c r="A1040" s="1" t="s">
        <v>621</v>
      </c>
      <c r="B1040" s="2">
        <v>2020</v>
      </c>
      <c r="C1040" s="2" t="s">
        <v>11</v>
      </c>
      <c r="D1040" s="2">
        <v>40</v>
      </c>
      <c r="E1040" s="2">
        <v>138.69999999999999</v>
      </c>
      <c r="F1040" s="2">
        <v>102</v>
      </c>
      <c r="G1040" s="2" t="s">
        <v>15</v>
      </c>
      <c r="H1040" s="2">
        <v>3635.15</v>
      </c>
      <c r="I1040" s="2">
        <v>0</v>
      </c>
      <c r="J1040" s="2" t="s">
        <v>16</v>
      </c>
      <c r="K1040">
        <f>E1040*0.01</f>
        <v>1.387</v>
      </c>
      <c r="L1040" s="15">
        <f>F1040*0.453592</f>
        <v>46.266384000000002</v>
      </c>
      <c r="M1040" s="16">
        <f t="shared" si="16"/>
        <v>24</v>
      </c>
      <c r="N1040" t="str">
        <f>IF(M1040&lt;=18.5,"Underweight",IF(M1040&lt;=24.9,"Healthy weight",IF(M1040&lt;=29.9,"Over weight", "Obesity")))</f>
        <v>Healthy weight</v>
      </c>
    </row>
    <row r="1041" spans="1:14" x14ac:dyDescent="0.2">
      <c r="A1041" s="1" t="s">
        <v>496</v>
      </c>
      <c r="B1041" s="2">
        <v>2020</v>
      </c>
      <c r="C1041" s="2" t="s">
        <v>21</v>
      </c>
      <c r="D1041" s="2">
        <v>30</v>
      </c>
      <c r="E1041" s="2">
        <v>164.9</v>
      </c>
      <c r="F1041" s="2">
        <v>226</v>
      </c>
      <c r="G1041" s="2" t="s">
        <v>15</v>
      </c>
      <c r="H1041" s="2">
        <v>12887.77</v>
      </c>
      <c r="I1041" s="2">
        <v>0</v>
      </c>
      <c r="J1041" s="2" t="s">
        <v>13</v>
      </c>
      <c r="K1041">
        <f>E1041*0.01</f>
        <v>1.649</v>
      </c>
      <c r="L1041" s="15">
        <f>F1041*0.453592</f>
        <v>102.511792</v>
      </c>
      <c r="M1041" s="16">
        <f t="shared" si="16"/>
        <v>37.700000000000003</v>
      </c>
      <c r="N1041" t="str">
        <f>IF(M1041&lt;=18.5,"Underweight",IF(M1041&lt;=24.9,"Healthy weight",IF(M1041&lt;=29.9,"Over weight", "Obesity")))</f>
        <v>Obesity</v>
      </c>
    </row>
    <row r="1042" spans="1:14" x14ac:dyDescent="0.2">
      <c r="A1042" s="1" t="s">
        <v>1058</v>
      </c>
      <c r="B1042" s="2">
        <v>2020</v>
      </c>
      <c r="C1042" s="2" t="s">
        <v>11</v>
      </c>
      <c r="D1042" s="2">
        <v>28</v>
      </c>
      <c r="E1042" s="2">
        <v>162.5</v>
      </c>
      <c r="F1042" s="2">
        <v>105</v>
      </c>
      <c r="G1042" s="2" t="s">
        <v>15</v>
      </c>
      <c r="H1042" s="2">
        <v>1464.15</v>
      </c>
      <c r="I1042" s="2">
        <v>2</v>
      </c>
      <c r="J1042" s="2" t="s">
        <v>16</v>
      </c>
      <c r="K1042">
        <f>E1042*0.01</f>
        <v>1.625</v>
      </c>
      <c r="L1042" s="15">
        <f>F1042*0.453592</f>
        <v>47.627159999999996</v>
      </c>
      <c r="M1042" s="16">
        <f t="shared" si="16"/>
        <v>18</v>
      </c>
      <c r="N1042" t="str">
        <f>IF(M1042&lt;=18.5,"Underweight",IF(M1042&lt;=24.9,"Healthy weight",IF(M1042&lt;=29.9,"Over weight", "Obesity")))</f>
        <v>Underweight</v>
      </c>
    </row>
    <row r="1043" spans="1:14" x14ac:dyDescent="0.2">
      <c r="A1043" s="1" t="s">
        <v>904</v>
      </c>
      <c r="B1043" s="2">
        <v>2020</v>
      </c>
      <c r="C1043" s="2" t="s">
        <v>21</v>
      </c>
      <c r="D1043" s="2">
        <v>32</v>
      </c>
      <c r="E1043" s="2">
        <v>163.5</v>
      </c>
      <c r="F1043" s="2">
        <v>222</v>
      </c>
      <c r="G1043" s="2" t="s">
        <v>12</v>
      </c>
      <c r="H1043" s="2">
        <v>12478.6</v>
      </c>
      <c r="I1043" s="2">
        <v>0</v>
      </c>
      <c r="J1043" s="2" t="s">
        <v>16</v>
      </c>
      <c r="K1043">
        <f>E1043*0.01</f>
        <v>1.635</v>
      </c>
      <c r="L1043" s="15">
        <f>F1043*0.453592</f>
        <v>100.697424</v>
      </c>
      <c r="M1043" s="16">
        <f t="shared" si="16"/>
        <v>37.700000000000003</v>
      </c>
      <c r="N1043" t="str">
        <f>IF(M1043&lt;=18.5,"Underweight",IF(M1043&lt;=24.9,"Healthy weight",IF(M1043&lt;=29.9,"Over weight", "Obesity")))</f>
        <v>Obesity</v>
      </c>
    </row>
    <row r="1044" spans="1:14" x14ac:dyDescent="0.2">
      <c r="A1044" s="1" t="s">
        <v>1149</v>
      </c>
      <c r="B1044" s="2">
        <v>2020</v>
      </c>
      <c r="C1044" s="2" t="s">
        <v>21</v>
      </c>
      <c r="D1044" s="2">
        <v>33</v>
      </c>
      <c r="E1044" s="2">
        <v>180.8</v>
      </c>
      <c r="F1044" s="2">
        <v>272</v>
      </c>
      <c r="G1044" s="2" t="s">
        <v>15</v>
      </c>
      <c r="H1044" s="2">
        <v>4360.1099999999997</v>
      </c>
      <c r="I1044" s="2">
        <v>1</v>
      </c>
      <c r="J1044" s="2" t="s">
        <v>16</v>
      </c>
      <c r="K1044">
        <f>E1044*0.01</f>
        <v>1.8080000000000001</v>
      </c>
      <c r="L1044" s="15">
        <f>F1044*0.453592</f>
        <v>123.37702400000001</v>
      </c>
      <c r="M1044" s="16">
        <f t="shared" si="16"/>
        <v>37.700000000000003</v>
      </c>
      <c r="N1044" t="str">
        <f>IF(M1044&lt;=18.5,"Underweight",IF(M1044&lt;=24.9,"Healthy weight",IF(M1044&lt;=29.9,"Over weight", "Obesity")))</f>
        <v>Obesity</v>
      </c>
    </row>
    <row r="1045" spans="1:14" x14ac:dyDescent="0.2">
      <c r="A1045" s="1" t="s">
        <v>1307</v>
      </c>
      <c r="B1045" s="2">
        <v>2020</v>
      </c>
      <c r="C1045" s="2" t="s">
        <v>11</v>
      </c>
      <c r="D1045" s="2">
        <v>44</v>
      </c>
      <c r="E1045" s="2">
        <v>158.30000000000001</v>
      </c>
      <c r="F1045" s="2">
        <v>208</v>
      </c>
      <c r="G1045" s="2" t="s">
        <v>12</v>
      </c>
      <c r="H1045" s="2">
        <v>9363.9599999999991</v>
      </c>
      <c r="I1045" s="2">
        <v>1</v>
      </c>
      <c r="J1045" s="2" t="s">
        <v>16</v>
      </c>
      <c r="K1045">
        <f>E1045*0.01</f>
        <v>1.5830000000000002</v>
      </c>
      <c r="L1045" s="15">
        <f>F1045*0.453592</f>
        <v>94.347136000000006</v>
      </c>
      <c r="M1045" s="16">
        <f t="shared" si="16"/>
        <v>37.700000000000003</v>
      </c>
      <c r="N1045" t="str">
        <f>IF(M1045&lt;=18.5,"Underweight",IF(M1045&lt;=24.9,"Healthy weight",IF(M1045&lt;=29.9,"Over weight", "Obesity")))</f>
        <v>Obesity</v>
      </c>
    </row>
    <row r="1046" spans="1:14" x14ac:dyDescent="0.2">
      <c r="A1046" s="1" t="s">
        <v>90</v>
      </c>
      <c r="B1046" s="2">
        <v>2020</v>
      </c>
      <c r="C1046" s="2" t="s">
        <v>19</v>
      </c>
      <c r="D1046" s="2">
        <v>57</v>
      </c>
      <c r="E1046" s="2">
        <v>169.1</v>
      </c>
      <c r="F1046" s="2">
        <v>238</v>
      </c>
      <c r="G1046" s="2" t="s">
        <v>15</v>
      </c>
      <c r="H1046" s="2">
        <v>12844.52</v>
      </c>
      <c r="I1046" s="2">
        <v>0</v>
      </c>
      <c r="J1046" s="2" t="s">
        <v>16</v>
      </c>
      <c r="K1046">
        <f>E1046*0.01</f>
        <v>1.6910000000000001</v>
      </c>
      <c r="L1046" s="15">
        <f>F1046*0.453592</f>
        <v>107.95489600000001</v>
      </c>
      <c r="M1046" s="16">
        <f t="shared" si="16"/>
        <v>37.799999999999997</v>
      </c>
      <c r="N1046" t="str">
        <f>IF(M1046&lt;=18.5,"Underweight",IF(M1046&lt;=24.9,"Healthy weight",IF(M1046&lt;=29.9,"Over weight", "Obesity")))</f>
        <v>Obesity</v>
      </c>
    </row>
    <row r="1047" spans="1:14" x14ac:dyDescent="0.2">
      <c r="A1047" s="1" t="s">
        <v>1174</v>
      </c>
      <c r="B1047" s="2">
        <v>2020</v>
      </c>
      <c r="C1047" s="2" t="s">
        <v>11</v>
      </c>
      <c r="D1047" s="2">
        <v>40</v>
      </c>
      <c r="E1047" s="2">
        <v>171.3</v>
      </c>
      <c r="F1047" s="2">
        <v>186</v>
      </c>
      <c r="G1047" s="2" t="s">
        <v>15</v>
      </c>
      <c r="H1047" s="2">
        <v>13804.91</v>
      </c>
      <c r="I1047" s="2">
        <v>2</v>
      </c>
      <c r="J1047" s="2" t="s">
        <v>13</v>
      </c>
      <c r="K1047">
        <f>E1047*0.01</f>
        <v>1.7130000000000001</v>
      </c>
      <c r="L1047" s="15">
        <f>F1047*0.453592</f>
        <v>84.368111999999996</v>
      </c>
      <c r="M1047" s="16">
        <f t="shared" si="16"/>
        <v>28.8</v>
      </c>
      <c r="N1047" t="str">
        <f>IF(M1047&lt;=18.5,"Underweight",IF(M1047&lt;=24.9,"Healthy weight",IF(M1047&lt;=29.9,"Over weight", "Obesity")))</f>
        <v>Over weight</v>
      </c>
    </row>
    <row r="1048" spans="1:14" x14ac:dyDescent="0.2">
      <c r="A1048" s="1" t="s">
        <v>1120</v>
      </c>
      <c r="B1048" s="2">
        <v>2020</v>
      </c>
      <c r="C1048" s="2" t="s">
        <v>19</v>
      </c>
      <c r="D1048" s="2">
        <v>27</v>
      </c>
      <c r="E1048" s="2">
        <v>182.7</v>
      </c>
      <c r="F1048" s="2">
        <v>278</v>
      </c>
      <c r="G1048" s="2" t="s">
        <v>15</v>
      </c>
      <c r="H1048" s="2">
        <v>21056.85</v>
      </c>
      <c r="I1048" s="2">
        <v>2</v>
      </c>
      <c r="J1048" s="2" t="s">
        <v>13</v>
      </c>
      <c r="K1048">
        <f>E1048*0.01</f>
        <v>1.827</v>
      </c>
      <c r="L1048" s="15">
        <f>F1048*0.453592</f>
        <v>126.09857599999999</v>
      </c>
      <c r="M1048" s="16">
        <f t="shared" si="16"/>
        <v>37.799999999999997</v>
      </c>
      <c r="N1048" t="str">
        <f>IF(M1048&lt;=18.5,"Underweight",IF(M1048&lt;=24.9,"Healthy weight",IF(M1048&lt;=29.9,"Over weight", "Obesity")))</f>
        <v>Obesity</v>
      </c>
    </row>
    <row r="1049" spans="1:14" x14ac:dyDescent="0.2">
      <c r="A1049" s="1" t="s">
        <v>757</v>
      </c>
      <c r="B1049" s="2">
        <v>2020</v>
      </c>
      <c r="C1049" s="2" t="s">
        <v>19</v>
      </c>
      <c r="D1049" s="2">
        <v>44</v>
      </c>
      <c r="E1049" s="2">
        <v>152.30000000000001</v>
      </c>
      <c r="F1049" s="2">
        <v>123</v>
      </c>
      <c r="G1049" s="2" t="s">
        <v>12</v>
      </c>
      <c r="H1049" s="2">
        <v>7711.27</v>
      </c>
      <c r="I1049" s="2">
        <v>1</v>
      </c>
      <c r="J1049" s="2" t="s">
        <v>16</v>
      </c>
      <c r="K1049">
        <f>E1049*0.01</f>
        <v>1.5230000000000001</v>
      </c>
      <c r="L1049" s="15">
        <f>F1049*0.453592</f>
        <v>55.791815999999997</v>
      </c>
      <c r="M1049" s="16">
        <f t="shared" si="16"/>
        <v>24.1</v>
      </c>
      <c r="N1049" t="str">
        <f>IF(M1049&lt;=18.5,"Underweight",IF(M1049&lt;=24.9,"Healthy weight",IF(M1049&lt;=29.9,"Over weight", "Obesity")))</f>
        <v>Healthy weight</v>
      </c>
    </row>
    <row r="1050" spans="1:14" x14ac:dyDescent="0.2">
      <c r="A1050" s="1" t="s">
        <v>191</v>
      </c>
      <c r="B1050" s="2">
        <v>2020</v>
      </c>
      <c r="C1050" s="2" t="s">
        <v>26</v>
      </c>
      <c r="D1050" s="2">
        <v>37</v>
      </c>
      <c r="E1050" s="2">
        <v>173.7</v>
      </c>
      <c r="F1050" s="2">
        <v>252</v>
      </c>
      <c r="G1050" s="2" t="s">
        <v>12</v>
      </c>
      <c r="H1050" s="2">
        <v>7316.52</v>
      </c>
      <c r="I1050" s="2">
        <v>2</v>
      </c>
      <c r="J1050" s="2" t="s">
        <v>16</v>
      </c>
      <c r="K1050">
        <f>E1050*0.01</f>
        <v>1.7369999999999999</v>
      </c>
      <c r="L1050" s="15">
        <f>F1050*0.453592</f>
        <v>114.305184</v>
      </c>
      <c r="M1050" s="16">
        <f t="shared" si="16"/>
        <v>37.9</v>
      </c>
      <c r="N1050" t="str">
        <f>IF(M1050&lt;=18.5,"Underweight",IF(M1050&lt;=24.9,"Healthy weight",IF(M1050&lt;=29.9,"Over weight", "Obesity")))</f>
        <v>Obesity</v>
      </c>
    </row>
    <row r="1051" spans="1:14" x14ac:dyDescent="0.2">
      <c r="A1051" s="1" t="s">
        <v>413</v>
      </c>
      <c r="B1051" s="2">
        <v>2020</v>
      </c>
      <c r="C1051" s="2" t="s">
        <v>19</v>
      </c>
      <c r="D1051" s="2">
        <v>27</v>
      </c>
      <c r="E1051" s="2">
        <v>151.5</v>
      </c>
      <c r="F1051" s="2">
        <v>192</v>
      </c>
      <c r="G1051" s="2" t="s">
        <v>15</v>
      </c>
      <c r="H1051" s="2">
        <v>2115.9499999999998</v>
      </c>
      <c r="I1051" s="2">
        <v>0</v>
      </c>
      <c r="J1051" s="2" t="s">
        <v>16</v>
      </c>
      <c r="K1051">
        <f>E1051*0.01</f>
        <v>1.5150000000000001</v>
      </c>
      <c r="L1051" s="15">
        <f>F1051*0.453592</f>
        <v>87.089663999999999</v>
      </c>
      <c r="M1051" s="16">
        <f t="shared" si="16"/>
        <v>37.9</v>
      </c>
      <c r="N1051" t="str">
        <f>IF(M1051&lt;=18.5,"Underweight",IF(M1051&lt;=24.9,"Healthy weight",IF(M1051&lt;=29.9,"Over weight", "Obesity")))</f>
        <v>Obesity</v>
      </c>
    </row>
    <row r="1052" spans="1:14" x14ac:dyDescent="0.2">
      <c r="A1052" s="1" t="s">
        <v>1027</v>
      </c>
      <c r="B1052" s="2">
        <v>2020</v>
      </c>
      <c r="C1052" s="2" t="s">
        <v>21</v>
      </c>
      <c r="D1052" s="2">
        <v>31</v>
      </c>
      <c r="E1052" s="2">
        <v>168.7</v>
      </c>
      <c r="F1052" s="2">
        <v>151</v>
      </c>
      <c r="G1052" s="2" t="s">
        <v>15</v>
      </c>
      <c r="H1052" s="2">
        <v>1711.61</v>
      </c>
      <c r="I1052" s="2">
        <v>0</v>
      </c>
      <c r="J1052" s="2" t="s">
        <v>16</v>
      </c>
      <c r="K1052">
        <f>E1052*0.01</f>
        <v>1.6869999999999998</v>
      </c>
      <c r="L1052" s="15">
        <f>F1052*0.453592</f>
        <v>68.492391999999995</v>
      </c>
      <c r="M1052" s="16">
        <f t="shared" si="16"/>
        <v>24.1</v>
      </c>
      <c r="N1052" t="str">
        <f>IF(M1052&lt;=18.5,"Underweight",IF(M1052&lt;=24.9,"Healthy weight",IF(M1052&lt;=29.9,"Over weight", "Obesity")))</f>
        <v>Healthy weight</v>
      </c>
    </row>
    <row r="1053" spans="1:14" x14ac:dyDescent="0.2">
      <c r="A1053" s="1" t="s">
        <v>80</v>
      </c>
      <c r="B1053" s="2">
        <v>2020</v>
      </c>
      <c r="C1053" s="2" t="s">
        <v>11</v>
      </c>
      <c r="D1053" s="2">
        <v>44</v>
      </c>
      <c r="E1053" s="2">
        <v>172.7</v>
      </c>
      <c r="F1053" s="2">
        <v>250</v>
      </c>
      <c r="G1053" s="2" t="s">
        <v>15</v>
      </c>
      <c r="H1053" s="2">
        <v>10670.25</v>
      </c>
      <c r="I1053" s="2">
        <v>2</v>
      </c>
      <c r="J1053" s="2" t="s">
        <v>16</v>
      </c>
      <c r="K1053">
        <f>E1053*0.01</f>
        <v>1.7269999999999999</v>
      </c>
      <c r="L1053" s="15">
        <f>F1053*0.453592</f>
        <v>113.398</v>
      </c>
      <c r="M1053" s="16">
        <f t="shared" si="16"/>
        <v>38</v>
      </c>
      <c r="N1053" t="str">
        <f>IF(M1053&lt;=18.5,"Underweight",IF(M1053&lt;=24.9,"Healthy weight",IF(M1053&lt;=29.9,"Over weight", "Obesity")))</f>
        <v>Obesity</v>
      </c>
    </row>
    <row r="1054" spans="1:14" x14ac:dyDescent="0.2">
      <c r="A1054" s="1" t="s">
        <v>252</v>
      </c>
      <c r="B1054" s="2">
        <v>2020</v>
      </c>
      <c r="C1054" s="2" t="s">
        <v>26</v>
      </c>
      <c r="D1054" s="2">
        <v>27</v>
      </c>
      <c r="E1054" s="2">
        <v>158.9</v>
      </c>
      <c r="F1054" s="2">
        <v>134</v>
      </c>
      <c r="G1054" s="2" t="s">
        <v>12</v>
      </c>
      <c r="H1054" s="2">
        <v>2335.2800000000002</v>
      </c>
      <c r="I1054" s="2">
        <v>0</v>
      </c>
      <c r="J1054" s="2" t="s">
        <v>16</v>
      </c>
      <c r="K1054">
        <f>E1054*0.01</f>
        <v>1.5890000000000002</v>
      </c>
      <c r="L1054" s="15">
        <f>F1054*0.453592</f>
        <v>60.781328000000002</v>
      </c>
      <c r="M1054" s="16">
        <f t="shared" si="16"/>
        <v>24.1</v>
      </c>
      <c r="N1054" t="str">
        <f>IF(M1054&lt;=18.5,"Underweight",IF(M1054&lt;=24.9,"Healthy weight",IF(M1054&lt;=29.9,"Over weight", "Obesity")))</f>
        <v>Healthy weight</v>
      </c>
    </row>
    <row r="1055" spans="1:14" x14ac:dyDescent="0.2">
      <c r="A1055" s="1" t="s">
        <v>724</v>
      </c>
      <c r="B1055" s="2">
        <v>2020</v>
      </c>
      <c r="C1055" s="2" t="s">
        <v>21</v>
      </c>
      <c r="D1055" s="2">
        <v>47</v>
      </c>
      <c r="E1055" s="2">
        <v>161.80000000000001</v>
      </c>
      <c r="F1055" s="2">
        <v>166</v>
      </c>
      <c r="G1055" s="2" t="s">
        <v>12</v>
      </c>
      <c r="H1055" s="2">
        <v>5994.72</v>
      </c>
      <c r="I1055" s="2">
        <v>0</v>
      </c>
      <c r="J1055" s="2" t="s">
        <v>16</v>
      </c>
      <c r="K1055">
        <f>E1055*0.01</f>
        <v>1.6180000000000001</v>
      </c>
      <c r="L1055" s="15">
        <f>F1055*0.453592</f>
        <v>75.296272000000002</v>
      </c>
      <c r="M1055" s="16">
        <f t="shared" si="16"/>
        <v>28.8</v>
      </c>
      <c r="N1055" t="str">
        <f>IF(M1055&lt;=18.5,"Underweight",IF(M1055&lt;=24.9,"Healthy weight",IF(M1055&lt;=29.9,"Over weight", "Obesity")))</f>
        <v>Over weight</v>
      </c>
    </row>
    <row r="1056" spans="1:14" x14ac:dyDescent="0.2">
      <c r="A1056" s="1" t="s">
        <v>162</v>
      </c>
      <c r="B1056" s="2">
        <v>2020</v>
      </c>
      <c r="C1056" s="2" t="s">
        <v>19</v>
      </c>
      <c r="D1056" s="2">
        <v>32</v>
      </c>
      <c r="E1056" s="2">
        <v>160.9</v>
      </c>
      <c r="F1056" s="2">
        <v>217</v>
      </c>
      <c r="G1056" s="2" t="s">
        <v>15</v>
      </c>
      <c r="H1056" s="2">
        <v>4225.1499999999996</v>
      </c>
      <c r="I1056" s="2">
        <v>5</v>
      </c>
      <c r="J1056" s="2" t="s">
        <v>16</v>
      </c>
      <c r="K1056">
        <f>E1056*0.01</f>
        <v>1.609</v>
      </c>
      <c r="L1056" s="15">
        <f>F1056*0.453592</f>
        <v>98.429463999999996</v>
      </c>
      <c r="M1056" s="16">
        <f t="shared" si="16"/>
        <v>38</v>
      </c>
      <c r="N1056" t="str">
        <f>IF(M1056&lt;=18.5,"Underweight",IF(M1056&lt;=24.9,"Healthy weight",IF(M1056&lt;=29.9,"Over weight", "Obesity")))</f>
        <v>Obesity</v>
      </c>
    </row>
    <row r="1057" spans="1:14" x14ac:dyDescent="0.2">
      <c r="A1057" s="1" t="s">
        <v>482</v>
      </c>
      <c r="B1057" s="2">
        <v>2020</v>
      </c>
      <c r="C1057" s="2" t="s">
        <v>21</v>
      </c>
      <c r="D1057" s="2">
        <v>41</v>
      </c>
      <c r="E1057" s="2">
        <v>161.19999999999999</v>
      </c>
      <c r="F1057" s="2">
        <v>165</v>
      </c>
      <c r="G1057" s="2" t="s">
        <v>12</v>
      </c>
      <c r="H1057" s="2">
        <v>6729.03</v>
      </c>
      <c r="I1057" s="2">
        <v>2</v>
      </c>
      <c r="J1057" s="2" t="s">
        <v>16</v>
      </c>
      <c r="K1057">
        <f>E1057*0.01</f>
        <v>1.6119999999999999</v>
      </c>
      <c r="L1057" s="15">
        <f>F1057*0.453592</f>
        <v>74.842680000000001</v>
      </c>
      <c r="M1057" s="16">
        <f t="shared" si="16"/>
        <v>28.8</v>
      </c>
      <c r="N1057" t="str">
        <f>IF(M1057&lt;=18.5,"Underweight",IF(M1057&lt;=24.9,"Healthy weight",IF(M1057&lt;=29.9,"Over weight", "Obesity")))</f>
        <v>Over weight</v>
      </c>
    </row>
    <row r="1058" spans="1:14" x14ac:dyDescent="0.2">
      <c r="A1058" s="1" t="s">
        <v>194</v>
      </c>
      <c r="B1058" s="2">
        <v>2020</v>
      </c>
      <c r="C1058" s="2" t="s">
        <v>26</v>
      </c>
      <c r="D1058" s="2">
        <v>34</v>
      </c>
      <c r="E1058" s="2">
        <v>175.2</v>
      </c>
      <c r="F1058" s="2">
        <v>195</v>
      </c>
      <c r="G1058" s="2" t="s">
        <v>15</v>
      </c>
      <c r="H1058" s="2">
        <v>6428.42</v>
      </c>
      <c r="I1058" s="2">
        <v>1</v>
      </c>
      <c r="J1058" s="2" t="s">
        <v>13</v>
      </c>
      <c r="K1058">
        <f>E1058*0.01</f>
        <v>1.752</v>
      </c>
      <c r="L1058" s="15">
        <f>F1058*0.453592</f>
        <v>88.45044</v>
      </c>
      <c r="M1058" s="16">
        <f t="shared" si="16"/>
        <v>28.8</v>
      </c>
      <c r="N1058" t="str">
        <f>IF(M1058&lt;=18.5,"Underweight",IF(M1058&lt;=24.9,"Healthy weight",IF(M1058&lt;=29.9,"Over weight", "Obesity")))</f>
        <v>Over weight</v>
      </c>
    </row>
    <row r="1059" spans="1:14" x14ac:dyDescent="0.2">
      <c r="A1059" s="1" t="s">
        <v>468</v>
      </c>
      <c r="B1059" s="2">
        <v>2020</v>
      </c>
      <c r="C1059" s="2" t="s">
        <v>11</v>
      </c>
      <c r="D1059" s="2">
        <v>42</v>
      </c>
      <c r="E1059" s="2">
        <v>180.5</v>
      </c>
      <c r="F1059" s="2">
        <v>207</v>
      </c>
      <c r="G1059" s="2" t="s">
        <v>12</v>
      </c>
      <c r="H1059" s="2">
        <v>4836.17</v>
      </c>
      <c r="I1059" s="2">
        <v>2</v>
      </c>
      <c r="J1059" s="2" t="s">
        <v>16</v>
      </c>
      <c r="K1059">
        <f>E1059*0.01</f>
        <v>1.8049999999999999</v>
      </c>
      <c r="L1059" s="15">
        <f>F1059*0.453592</f>
        <v>93.893544000000006</v>
      </c>
      <c r="M1059" s="16">
        <f t="shared" si="16"/>
        <v>28.8</v>
      </c>
      <c r="N1059" t="str">
        <f>IF(M1059&lt;=18.5,"Underweight",IF(M1059&lt;=24.9,"Healthy weight",IF(M1059&lt;=29.9,"Over weight", "Obesity")))</f>
        <v>Over weight</v>
      </c>
    </row>
    <row r="1060" spans="1:14" x14ac:dyDescent="0.2">
      <c r="A1060" s="1" t="s">
        <v>445</v>
      </c>
      <c r="B1060" s="2">
        <v>2020</v>
      </c>
      <c r="C1060" s="2" t="s">
        <v>11</v>
      </c>
      <c r="D1060" s="2">
        <v>41</v>
      </c>
      <c r="E1060" s="2">
        <v>159.1</v>
      </c>
      <c r="F1060" s="2">
        <v>212</v>
      </c>
      <c r="G1060" s="2" t="s">
        <v>15</v>
      </c>
      <c r="H1060" s="2">
        <v>5402.19</v>
      </c>
      <c r="I1060" s="2">
        <v>1</v>
      </c>
      <c r="J1060" s="2" t="s">
        <v>16</v>
      </c>
      <c r="K1060">
        <f>E1060*0.01</f>
        <v>1.591</v>
      </c>
      <c r="L1060" s="15">
        <f>F1060*0.453592</f>
        <v>96.161503999999994</v>
      </c>
      <c r="M1060" s="16">
        <f t="shared" si="16"/>
        <v>38</v>
      </c>
      <c r="N1060" t="str">
        <f>IF(M1060&lt;=18.5,"Underweight",IF(M1060&lt;=24.9,"Healthy weight",IF(M1060&lt;=29.9,"Over weight", "Obesity")))</f>
        <v>Obesity</v>
      </c>
    </row>
    <row r="1061" spans="1:14" x14ac:dyDescent="0.2">
      <c r="A1061" s="1" t="s">
        <v>834</v>
      </c>
      <c r="B1061" s="2">
        <v>2020</v>
      </c>
      <c r="C1061" s="2" t="s">
        <v>19</v>
      </c>
      <c r="D1061" s="2">
        <v>39</v>
      </c>
      <c r="E1061" s="2">
        <v>158.6</v>
      </c>
      <c r="F1061" s="2">
        <v>211</v>
      </c>
      <c r="G1061" s="2" t="s">
        <v>15</v>
      </c>
      <c r="H1061" s="2">
        <v>24685.41</v>
      </c>
      <c r="I1061" s="2">
        <v>0</v>
      </c>
      <c r="J1061" s="2" t="s">
        <v>16</v>
      </c>
      <c r="K1061">
        <f>E1061*0.01</f>
        <v>1.5860000000000001</v>
      </c>
      <c r="L1061" s="15">
        <f>F1061*0.453592</f>
        <v>95.707911999999993</v>
      </c>
      <c r="M1061" s="16">
        <f t="shared" si="16"/>
        <v>38</v>
      </c>
      <c r="N1061" t="str">
        <f>IF(M1061&lt;=18.5,"Underweight",IF(M1061&lt;=24.9,"Healthy weight",IF(M1061&lt;=29.9,"Over weight", "Obesity")))</f>
        <v>Obesity</v>
      </c>
    </row>
    <row r="1062" spans="1:14" x14ac:dyDescent="0.2">
      <c r="A1062" s="1" t="s">
        <v>955</v>
      </c>
      <c r="B1062" s="2">
        <v>2020</v>
      </c>
      <c r="C1062" s="2" t="s">
        <v>19</v>
      </c>
      <c r="D1062" s="2">
        <v>27</v>
      </c>
      <c r="E1062" s="2">
        <v>159.9</v>
      </c>
      <c r="F1062" s="2">
        <v>214</v>
      </c>
      <c r="G1062" s="2" t="s">
        <v>12</v>
      </c>
      <c r="H1062" s="2">
        <v>3326.38</v>
      </c>
      <c r="I1062" s="2">
        <v>1</v>
      </c>
      <c r="J1062" s="2" t="s">
        <v>16</v>
      </c>
      <c r="K1062">
        <f>E1062*0.01</f>
        <v>1.5990000000000002</v>
      </c>
      <c r="L1062" s="15">
        <f>F1062*0.453592</f>
        <v>97.068687999999995</v>
      </c>
      <c r="M1062" s="16">
        <f t="shared" si="16"/>
        <v>38</v>
      </c>
      <c r="N1062" t="str">
        <f>IF(M1062&lt;=18.5,"Underweight",IF(M1062&lt;=24.9,"Healthy weight",IF(M1062&lt;=29.9,"Over weight", "Obesity")))</f>
        <v>Obesity</v>
      </c>
    </row>
    <row r="1063" spans="1:14" x14ac:dyDescent="0.2">
      <c r="A1063" s="1" t="s">
        <v>1206</v>
      </c>
      <c r="B1063" s="2">
        <v>2020</v>
      </c>
      <c r="C1063" s="2" t="s">
        <v>11</v>
      </c>
      <c r="D1063" s="2">
        <v>37</v>
      </c>
      <c r="E1063" s="2">
        <v>158</v>
      </c>
      <c r="F1063" s="2">
        <v>209</v>
      </c>
      <c r="G1063" s="2" t="s">
        <v>15</v>
      </c>
      <c r="H1063" s="2">
        <v>23815.7</v>
      </c>
      <c r="I1063" s="2">
        <v>1</v>
      </c>
      <c r="J1063" s="2" t="s">
        <v>16</v>
      </c>
      <c r="K1063">
        <f>E1063*0.01</f>
        <v>1.58</v>
      </c>
      <c r="L1063" s="15">
        <f>F1063*0.453592</f>
        <v>94.800727999999992</v>
      </c>
      <c r="M1063" s="16">
        <f t="shared" si="16"/>
        <v>38</v>
      </c>
      <c r="N1063" t="str">
        <f>IF(M1063&lt;=18.5,"Underweight",IF(M1063&lt;=24.9,"Healthy weight",IF(M1063&lt;=29.9,"Over weight", "Obesity")))</f>
        <v>Obesity</v>
      </c>
    </row>
    <row r="1064" spans="1:14" x14ac:dyDescent="0.2">
      <c r="A1064" s="1" t="s">
        <v>17</v>
      </c>
      <c r="B1064" s="2">
        <v>2020</v>
      </c>
      <c r="C1064" s="2" t="s">
        <v>11</v>
      </c>
      <c r="D1064" s="2">
        <v>49</v>
      </c>
      <c r="E1064" s="2">
        <v>179</v>
      </c>
      <c r="F1064" s="2">
        <v>269</v>
      </c>
      <c r="G1064" s="2" t="s">
        <v>15</v>
      </c>
      <c r="H1064" s="2">
        <v>11921.31</v>
      </c>
      <c r="I1064" s="2">
        <v>3</v>
      </c>
      <c r="J1064" s="2" t="s">
        <v>16</v>
      </c>
      <c r="K1064">
        <f>E1064*0.01</f>
        <v>1.79</v>
      </c>
      <c r="L1064" s="15">
        <f>F1064*0.453592</f>
        <v>122.016248</v>
      </c>
      <c r="M1064" s="16">
        <f t="shared" si="16"/>
        <v>38.1</v>
      </c>
      <c r="N1064" t="str">
        <f>IF(M1064&lt;=18.5,"Underweight",IF(M1064&lt;=24.9,"Healthy weight",IF(M1064&lt;=29.9,"Over weight", "Obesity")))</f>
        <v>Obesity</v>
      </c>
    </row>
    <row r="1065" spans="1:14" x14ac:dyDescent="0.2">
      <c r="A1065" s="1" t="s">
        <v>387</v>
      </c>
      <c r="B1065" s="2">
        <v>2020</v>
      </c>
      <c r="C1065" s="2" t="s">
        <v>21</v>
      </c>
      <c r="D1065" s="2">
        <v>26</v>
      </c>
      <c r="E1065" s="2">
        <v>154.1</v>
      </c>
      <c r="F1065" s="2">
        <v>151</v>
      </c>
      <c r="G1065" s="2" t="s">
        <v>15</v>
      </c>
      <c r="H1065" s="2">
        <v>1596.6</v>
      </c>
      <c r="I1065" s="2">
        <v>1</v>
      </c>
      <c r="J1065" s="2" t="s">
        <v>16</v>
      </c>
      <c r="K1065">
        <f>E1065*0.01</f>
        <v>1.5409999999999999</v>
      </c>
      <c r="L1065" s="15">
        <f>F1065*0.453592</f>
        <v>68.492391999999995</v>
      </c>
      <c r="M1065" s="16">
        <f t="shared" si="16"/>
        <v>28.8</v>
      </c>
      <c r="N1065" t="str">
        <f>IF(M1065&lt;=18.5,"Underweight",IF(M1065&lt;=24.9,"Healthy weight",IF(M1065&lt;=29.9,"Over weight", "Obesity")))</f>
        <v>Over weight</v>
      </c>
    </row>
    <row r="1066" spans="1:14" x14ac:dyDescent="0.2">
      <c r="A1066" s="1" t="s">
        <v>353</v>
      </c>
      <c r="B1066" s="2">
        <v>2020</v>
      </c>
      <c r="C1066" s="2" t="s">
        <v>19</v>
      </c>
      <c r="D1066" s="2">
        <v>46</v>
      </c>
      <c r="E1066" s="2">
        <v>174.7</v>
      </c>
      <c r="F1066" s="2">
        <v>162</v>
      </c>
      <c r="G1066" s="2" t="s">
        <v>12</v>
      </c>
      <c r="H1066" s="2">
        <v>4567.55</v>
      </c>
      <c r="I1066" s="2">
        <v>1</v>
      </c>
      <c r="J1066" s="2" t="s">
        <v>16</v>
      </c>
      <c r="K1066">
        <f>E1066*0.01</f>
        <v>1.7469999999999999</v>
      </c>
      <c r="L1066" s="15">
        <f>F1066*0.453592</f>
        <v>73.481904</v>
      </c>
      <c r="M1066" s="16">
        <f t="shared" si="16"/>
        <v>24.1</v>
      </c>
      <c r="N1066" t="str">
        <f>IF(M1066&lt;=18.5,"Underweight",IF(M1066&lt;=24.9,"Healthy weight",IF(M1066&lt;=29.9,"Over weight", "Obesity")))</f>
        <v>Healthy weight</v>
      </c>
    </row>
    <row r="1067" spans="1:14" x14ac:dyDescent="0.2">
      <c r="A1067" s="1" t="s">
        <v>304</v>
      </c>
      <c r="B1067" s="2">
        <v>2020</v>
      </c>
      <c r="C1067" s="2" t="s">
        <v>19</v>
      </c>
      <c r="D1067" s="2">
        <v>38</v>
      </c>
      <c r="E1067" s="2">
        <v>170</v>
      </c>
      <c r="F1067" s="2">
        <v>243</v>
      </c>
      <c r="G1067" s="2" t="s">
        <v>12</v>
      </c>
      <c r="H1067" s="2">
        <v>10318.450000000001</v>
      </c>
      <c r="I1067" s="2">
        <v>2</v>
      </c>
      <c r="J1067" s="2" t="s">
        <v>16</v>
      </c>
      <c r="K1067">
        <f>E1067*0.01</f>
        <v>1.7</v>
      </c>
      <c r="L1067" s="15">
        <f>F1067*0.453592</f>
        <v>110.22285599999999</v>
      </c>
      <c r="M1067" s="16">
        <f t="shared" si="16"/>
        <v>38.1</v>
      </c>
      <c r="N1067" t="str">
        <f>IF(M1067&lt;=18.5,"Underweight",IF(M1067&lt;=24.9,"Healthy weight",IF(M1067&lt;=29.9,"Over weight", "Obesity")))</f>
        <v>Obesity</v>
      </c>
    </row>
    <row r="1068" spans="1:14" x14ac:dyDescent="0.2">
      <c r="A1068" s="1" t="s">
        <v>432</v>
      </c>
      <c r="B1068" s="2">
        <v>2020</v>
      </c>
      <c r="C1068" s="2" t="s">
        <v>19</v>
      </c>
      <c r="D1068" s="2">
        <v>41</v>
      </c>
      <c r="E1068" s="2">
        <v>174.3</v>
      </c>
      <c r="F1068" s="2">
        <v>255</v>
      </c>
      <c r="G1068" s="2" t="s">
        <v>15</v>
      </c>
      <c r="H1068" s="2">
        <v>17521.96</v>
      </c>
      <c r="I1068" s="2">
        <v>2</v>
      </c>
      <c r="J1068" s="2" t="s">
        <v>13</v>
      </c>
      <c r="K1068">
        <f>E1068*0.01</f>
        <v>1.7430000000000001</v>
      </c>
      <c r="L1068" s="15">
        <f>F1068*0.453592</f>
        <v>115.66596</v>
      </c>
      <c r="M1068" s="16">
        <f t="shared" si="16"/>
        <v>38.1</v>
      </c>
      <c r="N1068" t="str">
        <f>IF(M1068&lt;=18.5,"Underweight",IF(M1068&lt;=24.9,"Healthy weight",IF(M1068&lt;=29.9,"Over weight", "Obesity")))</f>
        <v>Obesity</v>
      </c>
    </row>
    <row r="1069" spans="1:14" x14ac:dyDescent="0.2">
      <c r="A1069" s="1" t="s">
        <v>504</v>
      </c>
      <c r="B1069" s="2">
        <v>2020</v>
      </c>
      <c r="C1069" s="2" t="s">
        <v>11</v>
      </c>
      <c r="D1069" s="2">
        <v>46</v>
      </c>
      <c r="E1069" s="2">
        <v>160.80000000000001</v>
      </c>
      <c r="F1069" s="2">
        <v>217</v>
      </c>
      <c r="G1069" s="2" t="s">
        <v>15</v>
      </c>
      <c r="H1069" s="2">
        <v>20752.5</v>
      </c>
      <c r="I1069" s="2">
        <v>3</v>
      </c>
      <c r="J1069" s="2" t="s">
        <v>16</v>
      </c>
      <c r="K1069">
        <f>E1069*0.01</f>
        <v>1.6080000000000001</v>
      </c>
      <c r="L1069" s="15">
        <f>F1069*0.453592</f>
        <v>98.429463999999996</v>
      </c>
      <c r="M1069" s="16">
        <f t="shared" si="16"/>
        <v>38.1</v>
      </c>
      <c r="N1069" t="str">
        <f>IF(M1069&lt;=18.5,"Underweight",IF(M1069&lt;=24.9,"Healthy weight",IF(M1069&lt;=29.9,"Over weight", "Obesity")))</f>
        <v>Obesity</v>
      </c>
    </row>
    <row r="1070" spans="1:14" x14ac:dyDescent="0.2">
      <c r="A1070" s="1" t="s">
        <v>563</v>
      </c>
      <c r="B1070" s="2">
        <v>2020</v>
      </c>
      <c r="C1070" s="2" t="s">
        <v>19</v>
      </c>
      <c r="D1070" s="2">
        <v>32</v>
      </c>
      <c r="E1070" s="2">
        <v>176.3</v>
      </c>
      <c r="F1070" s="2">
        <v>261</v>
      </c>
      <c r="G1070" s="2" t="s">
        <v>12</v>
      </c>
      <c r="H1070" s="2">
        <v>16163.09</v>
      </c>
      <c r="I1070" s="2">
        <v>1</v>
      </c>
      <c r="J1070" s="2" t="s">
        <v>16</v>
      </c>
      <c r="K1070">
        <f>E1070*0.01</f>
        <v>1.7630000000000001</v>
      </c>
      <c r="L1070" s="15">
        <f>F1070*0.453592</f>
        <v>118.387512</v>
      </c>
      <c r="M1070" s="16">
        <f t="shared" si="16"/>
        <v>38.1</v>
      </c>
      <c r="N1070" t="str">
        <f>IF(M1070&lt;=18.5,"Underweight",IF(M1070&lt;=24.9,"Healthy weight",IF(M1070&lt;=29.9,"Over weight", "Obesity")))</f>
        <v>Obesity</v>
      </c>
    </row>
    <row r="1071" spans="1:14" x14ac:dyDescent="0.2">
      <c r="A1071" s="1" t="s">
        <v>615</v>
      </c>
      <c r="B1071" s="2">
        <v>2020</v>
      </c>
      <c r="C1071" s="2" t="s">
        <v>19</v>
      </c>
      <c r="D1071" s="2">
        <v>34</v>
      </c>
      <c r="E1071" s="2">
        <v>165.9</v>
      </c>
      <c r="F1071" s="2">
        <v>231</v>
      </c>
      <c r="G1071" s="2" t="s">
        <v>12</v>
      </c>
      <c r="H1071" s="2">
        <v>5879.97</v>
      </c>
      <c r="I1071" s="2">
        <v>0</v>
      </c>
      <c r="J1071" s="2" t="s">
        <v>16</v>
      </c>
      <c r="K1071">
        <f>E1071*0.01</f>
        <v>1.659</v>
      </c>
      <c r="L1071" s="15">
        <f>F1071*0.453592</f>
        <v>104.779752</v>
      </c>
      <c r="M1071" s="16">
        <f t="shared" si="16"/>
        <v>38.1</v>
      </c>
      <c r="N1071" t="str">
        <f>IF(M1071&lt;=18.5,"Underweight",IF(M1071&lt;=24.9,"Healthy weight",IF(M1071&lt;=29.9,"Over weight", "Obesity")))</f>
        <v>Obesity</v>
      </c>
    </row>
    <row r="1072" spans="1:14" x14ac:dyDescent="0.2">
      <c r="A1072" s="1" t="s">
        <v>1097</v>
      </c>
      <c r="B1072" s="2">
        <v>2020</v>
      </c>
      <c r="C1072" s="2" t="s">
        <v>11</v>
      </c>
      <c r="D1072" s="2">
        <v>37</v>
      </c>
      <c r="E1072" s="2">
        <v>170.1</v>
      </c>
      <c r="F1072" s="2">
        <v>184</v>
      </c>
      <c r="G1072" s="2" t="s">
        <v>15</v>
      </c>
      <c r="H1072" s="2">
        <v>17271.03</v>
      </c>
      <c r="I1072" s="2">
        <v>0</v>
      </c>
      <c r="J1072" s="2" t="s">
        <v>16</v>
      </c>
      <c r="K1072">
        <f>E1072*0.01</f>
        <v>1.7010000000000001</v>
      </c>
      <c r="L1072" s="15">
        <f>F1072*0.453592</f>
        <v>83.460927999999996</v>
      </c>
      <c r="M1072" s="16">
        <f t="shared" si="16"/>
        <v>28.8</v>
      </c>
      <c r="N1072" t="str">
        <f>IF(M1072&lt;=18.5,"Underweight",IF(M1072&lt;=24.9,"Healthy weight",IF(M1072&lt;=29.9,"Over weight", "Obesity")))</f>
        <v>Over weight</v>
      </c>
    </row>
    <row r="1073" spans="1:14" x14ac:dyDescent="0.2">
      <c r="A1073" s="1" t="s">
        <v>1061</v>
      </c>
      <c r="B1073" s="2">
        <v>2020</v>
      </c>
      <c r="C1073" s="2" t="s">
        <v>21</v>
      </c>
      <c r="D1073" s="2">
        <v>22</v>
      </c>
      <c r="E1073" s="2">
        <v>164.5</v>
      </c>
      <c r="F1073" s="2">
        <v>227</v>
      </c>
      <c r="G1073" s="2" t="s">
        <v>15</v>
      </c>
      <c r="H1073" s="2">
        <v>1723.74</v>
      </c>
      <c r="I1073" s="2">
        <v>0</v>
      </c>
      <c r="J1073" s="2" t="s">
        <v>16</v>
      </c>
      <c r="K1073">
        <f>E1073*0.01</f>
        <v>1.645</v>
      </c>
      <c r="L1073" s="15">
        <f>F1073*0.453592</f>
        <v>102.965384</v>
      </c>
      <c r="M1073" s="16">
        <f t="shared" si="16"/>
        <v>38.1</v>
      </c>
      <c r="N1073" t="str">
        <f>IF(M1073&lt;=18.5,"Underweight",IF(M1073&lt;=24.9,"Healthy weight",IF(M1073&lt;=29.9,"Over weight", "Obesity")))</f>
        <v>Obesity</v>
      </c>
    </row>
    <row r="1074" spans="1:14" x14ac:dyDescent="0.2">
      <c r="A1074" s="1" t="s">
        <v>1089</v>
      </c>
      <c r="B1074" s="2">
        <v>2020</v>
      </c>
      <c r="C1074" s="2" t="s">
        <v>21</v>
      </c>
      <c r="D1074" s="2">
        <v>41</v>
      </c>
      <c r="E1074" s="2">
        <v>163.4</v>
      </c>
      <c r="F1074" s="2">
        <v>224</v>
      </c>
      <c r="G1074" s="2" t="s">
        <v>12</v>
      </c>
      <c r="H1074" s="2">
        <v>7948.93</v>
      </c>
      <c r="I1074" s="2">
        <v>1</v>
      </c>
      <c r="J1074" s="2" t="s">
        <v>16</v>
      </c>
      <c r="K1074">
        <f>E1074*0.01</f>
        <v>1.6340000000000001</v>
      </c>
      <c r="L1074" s="15">
        <f>F1074*0.453592</f>
        <v>101.604608</v>
      </c>
      <c r="M1074" s="16">
        <f t="shared" si="16"/>
        <v>38.1</v>
      </c>
      <c r="N1074" t="str">
        <f>IF(M1074&lt;=18.5,"Underweight",IF(M1074&lt;=24.9,"Healthy weight",IF(M1074&lt;=29.9,"Over weight", "Obesity")))</f>
        <v>Obesity</v>
      </c>
    </row>
    <row r="1075" spans="1:14" x14ac:dyDescent="0.2">
      <c r="A1075" s="1" t="s">
        <v>269</v>
      </c>
      <c r="B1075" s="2">
        <v>2020</v>
      </c>
      <c r="C1075" s="2" t="s">
        <v>21</v>
      </c>
      <c r="D1075" s="2">
        <v>31</v>
      </c>
      <c r="E1075" s="2">
        <v>164.8</v>
      </c>
      <c r="F1075" s="2">
        <v>229</v>
      </c>
      <c r="G1075" s="2" t="s">
        <v>12</v>
      </c>
      <c r="H1075" s="2">
        <v>4236.88</v>
      </c>
      <c r="I1075" s="2">
        <v>1</v>
      </c>
      <c r="J1075" s="2" t="s">
        <v>16</v>
      </c>
      <c r="K1075">
        <f>E1075*0.01</f>
        <v>1.6480000000000001</v>
      </c>
      <c r="L1075" s="15">
        <f>F1075*0.453592</f>
        <v>103.872568</v>
      </c>
      <c r="M1075" s="16">
        <f t="shared" si="16"/>
        <v>38.200000000000003</v>
      </c>
      <c r="N1075" t="str">
        <f>IF(M1075&lt;=18.5,"Underweight",IF(M1075&lt;=24.9,"Healthy weight",IF(M1075&lt;=29.9,"Over weight", "Obesity")))</f>
        <v>Obesity</v>
      </c>
    </row>
    <row r="1076" spans="1:14" x14ac:dyDescent="0.2">
      <c r="A1076" s="1" t="s">
        <v>335</v>
      </c>
      <c r="B1076" s="2">
        <v>2020</v>
      </c>
      <c r="C1076" s="2" t="s">
        <v>19</v>
      </c>
      <c r="D1076" s="2">
        <v>31</v>
      </c>
      <c r="E1076" s="2">
        <v>169.1</v>
      </c>
      <c r="F1076" s="2">
        <v>182</v>
      </c>
      <c r="G1076" s="2" t="s">
        <v>12</v>
      </c>
      <c r="H1076" s="2">
        <v>2312.34</v>
      </c>
      <c r="I1076" s="2">
        <v>0</v>
      </c>
      <c r="J1076" s="2" t="s">
        <v>16</v>
      </c>
      <c r="K1076">
        <f>E1076*0.01</f>
        <v>1.6910000000000001</v>
      </c>
      <c r="L1076" s="15">
        <f>F1076*0.453592</f>
        <v>82.553743999999995</v>
      </c>
      <c r="M1076" s="16">
        <f t="shared" si="16"/>
        <v>28.9</v>
      </c>
      <c r="N1076" t="str">
        <f>IF(M1076&lt;=18.5,"Underweight",IF(M1076&lt;=24.9,"Healthy weight",IF(M1076&lt;=29.9,"Over weight", "Obesity")))</f>
        <v>Over weight</v>
      </c>
    </row>
    <row r="1077" spans="1:14" x14ac:dyDescent="0.2">
      <c r="A1077" s="1" t="s">
        <v>739</v>
      </c>
      <c r="B1077" s="2">
        <v>2020</v>
      </c>
      <c r="C1077" s="2" t="s">
        <v>19</v>
      </c>
      <c r="D1077" s="2">
        <v>48</v>
      </c>
      <c r="E1077" s="2">
        <v>163.80000000000001</v>
      </c>
      <c r="F1077" s="2">
        <v>226</v>
      </c>
      <c r="G1077" s="2" t="s">
        <v>15</v>
      </c>
      <c r="H1077" s="2">
        <v>11863.82</v>
      </c>
      <c r="I1077" s="2">
        <v>1</v>
      </c>
      <c r="J1077" s="2" t="s">
        <v>16</v>
      </c>
      <c r="K1077">
        <f>E1077*0.01</f>
        <v>1.6380000000000001</v>
      </c>
      <c r="L1077" s="15">
        <f>F1077*0.453592</f>
        <v>102.511792</v>
      </c>
      <c r="M1077" s="16">
        <f t="shared" si="16"/>
        <v>38.200000000000003</v>
      </c>
      <c r="N1077" t="str">
        <f>IF(M1077&lt;=18.5,"Underweight",IF(M1077&lt;=24.9,"Healthy weight",IF(M1077&lt;=29.9,"Over weight", "Obesity")))</f>
        <v>Obesity</v>
      </c>
    </row>
    <row r="1078" spans="1:14" x14ac:dyDescent="0.2">
      <c r="A1078" s="1" t="s">
        <v>786</v>
      </c>
      <c r="B1078" s="2">
        <v>2020</v>
      </c>
      <c r="C1078" s="2" t="s">
        <v>11</v>
      </c>
      <c r="D1078" s="2">
        <v>43</v>
      </c>
      <c r="E1078" s="2">
        <v>160.9</v>
      </c>
      <c r="F1078" s="2">
        <v>218</v>
      </c>
      <c r="G1078" s="2" t="s">
        <v>15</v>
      </c>
      <c r="H1078" s="2">
        <v>6327.43</v>
      </c>
      <c r="I1078" s="2">
        <v>1</v>
      </c>
      <c r="J1078" s="2" t="s">
        <v>16</v>
      </c>
      <c r="K1078">
        <f>E1078*0.01</f>
        <v>1.609</v>
      </c>
      <c r="L1078" s="15">
        <f>F1078*0.453592</f>
        <v>98.883055999999996</v>
      </c>
      <c r="M1078" s="16">
        <f t="shared" si="16"/>
        <v>38.200000000000003</v>
      </c>
      <c r="N1078" t="str">
        <f>IF(M1078&lt;=18.5,"Underweight",IF(M1078&lt;=24.9,"Healthy weight",IF(M1078&lt;=29.9,"Over weight", "Obesity")))</f>
        <v>Obesity</v>
      </c>
    </row>
    <row r="1079" spans="1:14" x14ac:dyDescent="0.2">
      <c r="A1079" s="1" t="s">
        <v>657</v>
      </c>
      <c r="B1079" s="2">
        <v>2020</v>
      </c>
      <c r="C1079" s="2" t="s">
        <v>11</v>
      </c>
      <c r="D1079" s="2">
        <v>39</v>
      </c>
      <c r="E1079" s="2">
        <v>175.9</v>
      </c>
      <c r="F1079" s="2">
        <v>197</v>
      </c>
      <c r="G1079" s="2" t="s">
        <v>12</v>
      </c>
      <c r="H1079" s="2">
        <v>6669.78</v>
      </c>
      <c r="I1079" s="2">
        <v>1</v>
      </c>
      <c r="J1079" s="2" t="s">
        <v>16</v>
      </c>
      <c r="K1079">
        <f>E1079*0.01</f>
        <v>1.7590000000000001</v>
      </c>
      <c r="L1079" s="15">
        <f>F1079*0.453592</f>
        <v>89.357624000000001</v>
      </c>
      <c r="M1079" s="16">
        <f t="shared" si="16"/>
        <v>28.9</v>
      </c>
      <c r="N1079" t="str">
        <f>IF(M1079&lt;=18.5,"Underweight",IF(M1079&lt;=24.9,"Healthy weight",IF(M1079&lt;=29.9,"Over weight", "Obesity")))</f>
        <v>Over weight</v>
      </c>
    </row>
    <row r="1080" spans="1:14" x14ac:dyDescent="0.2">
      <c r="A1080" s="1" t="s">
        <v>910</v>
      </c>
      <c r="B1080" s="2">
        <v>2020</v>
      </c>
      <c r="C1080" s="2" t="s">
        <v>11</v>
      </c>
      <c r="D1080" s="2">
        <v>38</v>
      </c>
      <c r="E1080" s="2">
        <v>172.5</v>
      </c>
      <c r="F1080" s="2">
        <v>158</v>
      </c>
      <c r="G1080" s="2" t="s">
        <v>12</v>
      </c>
      <c r="H1080" s="2">
        <v>4273.3</v>
      </c>
      <c r="I1080" s="2">
        <v>0</v>
      </c>
      <c r="J1080" s="2" t="s">
        <v>16</v>
      </c>
      <c r="K1080">
        <f>E1080*0.01</f>
        <v>1.7250000000000001</v>
      </c>
      <c r="L1080" s="15">
        <f>F1080*0.453592</f>
        <v>71.667535999999998</v>
      </c>
      <c r="M1080" s="16">
        <f t="shared" si="16"/>
        <v>24.1</v>
      </c>
      <c r="N1080" t="str">
        <f>IF(M1080&lt;=18.5,"Underweight",IF(M1080&lt;=24.9,"Healthy weight",IF(M1080&lt;=29.9,"Over weight", "Obesity")))</f>
        <v>Healthy weight</v>
      </c>
    </row>
    <row r="1081" spans="1:14" x14ac:dyDescent="0.2">
      <c r="A1081" s="1" t="s">
        <v>1341</v>
      </c>
      <c r="B1081" s="2">
        <v>2020</v>
      </c>
      <c r="C1081" s="2" t="s">
        <v>11</v>
      </c>
      <c r="D1081" s="2">
        <v>44</v>
      </c>
      <c r="E1081" s="2">
        <v>155.5</v>
      </c>
      <c r="F1081" s="2">
        <v>154</v>
      </c>
      <c r="G1081" s="2" t="s">
        <v>15</v>
      </c>
      <c r="H1081" s="2">
        <v>6879.16</v>
      </c>
      <c r="I1081" s="2">
        <v>1</v>
      </c>
      <c r="J1081" s="2" t="s">
        <v>16</v>
      </c>
      <c r="K1081">
        <f>E1081*0.01</f>
        <v>1.5549999999999999</v>
      </c>
      <c r="L1081" s="15">
        <f>F1081*0.453592</f>
        <v>69.853167999999997</v>
      </c>
      <c r="M1081" s="16">
        <f t="shared" si="16"/>
        <v>28.9</v>
      </c>
      <c r="N1081" t="str">
        <f>IF(M1081&lt;=18.5,"Underweight",IF(M1081&lt;=24.9,"Healthy weight",IF(M1081&lt;=29.9,"Over weight", "Obesity")))</f>
        <v>Over weight</v>
      </c>
    </row>
    <row r="1082" spans="1:14" x14ac:dyDescent="0.2">
      <c r="A1082" s="1" t="s">
        <v>889</v>
      </c>
      <c r="B1082" s="2">
        <v>2020</v>
      </c>
      <c r="C1082" s="2" t="s">
        <v>11</v>
      </c>
      <c r="D1082" s="2">
        <v>43</v>
      </c>
      <c r="E1082" s="2">
        <v>173.4</v>
      </c>
      <c r="F1082" s="2">
        <v>253</v>
      </c>
      <c r="G1082" s="2" t="s">
        <v>15</v>
      </c>
      <c r="H1082" s="2">
        <v>23338.15</v>
      </c>
      <c r="I1082" s="2">
        <v>3</v>
      </c>
      <c r="J1082" s="2" t="s">
        <v>13</v>
      </c>
      <c r="K1082">
        <f>E1082*0.01</f>
        <v>1.734</v>
      </c>
      <c r="L1082" s="15">
        <f>F1082*0.453592</f>
        <v>114.758776</v>
      </c>
      <c r="M1082" s="16">
        <f t="shared" si="16"/>
        <v>38.200000000000003</v>
      </c>
      <c r="N1082" t="str">
        <f>IF(M1082&lt;=18.5,"Underweight",IF(M1082&lt;=24.9,"Healthy weight",IF(M1082&lt;=29.9,"Over weight", "Obesity")))</f>
        <v>Obesity</v>
      </c>
    </row>
    <row r="1083" spans="1:14" x14ac:dyDescent="0.2">
      <c r="A1083" s="1" t="s">
        <v>1352</v>
      </c>
      <c r="B1083" s="2">
        <v>2020</v>
      </c>
      <c r="C1083" s="2" t="s">
        <v>19</v>
      </c>
      <c r="D1083" s="2">
        <v>24</v>
      </c>
      <c r="E1083" s="2">
        <v>174.5</v>
      </c>
      <c r="F1083" s="2">
        <v>194</v>
      </c>
      <c r="G1083" s="2" t="s">
        <v>15</v>
      </c>
      <c r="H1083" s="2">
        <v>10019.790000000001</v>
      </c>
      <c r="I1083" s="2">
        <v>0</v>
      </c>
      <c r="J1083" s="2" t="s">
        <v>13</v>
      </c>
      <c r="K1083">
        <f>E1083*0.01</f>
        <v>1.7450000000000001</v>
      </c>
      <c r="L1083" s="15">
        <f>F1083*0.453592</f>
        <v>87.996848</v>
      </c>
      <c r="M1083" s="16">
        <f t="shared" si="16"/>
        <v>28.9</v>
      </c>
      <c r="N1083" t="str">
        <f>IF(M1083&lt;=18.5,"Underweight",IF(M1083&lt;=24.9,"Healthy weight",IF(M1083&lt;=29.9,"Over weight", "Obesity")))</f>
        <v>Over weight</v>
      </c>
    </row>
    <row r="1084" spans="1:14" x14ac:dyDescent="0.2">
      <c r="A1084" s="1" t="s">
        <v>222</v>
      </c>
      <c r="B1084" s="2">
        <v>2020</v>
      </c>
      <c r="C1084" s="2" t="s">
        <v>11</v>
      </c>
      <c r="D1084" s="2">
        <v>40</v>
      </c>
      <c r="E1084" s="2">
        <v>164.3</v>
      </c>
      <c r="F1084" s="2">
        <v>172</v>
      </c>
      <c r="G1084" s="2" t="s">
        <v>15</v>
      </c>
      <c r="H1084" s="2">
        <v>4661.54</v>
      </c>
      <c r="I1084" s="2">
        <v>0</v>
      </c>
      <c r="J1084" s="2" t="s">
        <v>16</v>
      </c>
      <c r="K1084">
        <f>E1084*0.01</f>
        <v>1.6430000000000002</v>
      </c>
      <c r="L1084" s="15">
        <f>F1084*0.453592</f>
        <v>78.017824000000005</v>
      </c>
      <c r="M1084" s="16">
        <f t="shared" si="16"/>
        <v>28.9</v>
      </c>
      <c r="N1084" t="str">
        <f>IF(M1084&lt;=18.5,"Underweight",IF(M1084&lt;=24.9,"Healthy weight",IF(M1084&lt;=29.9,"Over weight", "Obesity")))</f>
        <v>Over weight</v>
      </c>
    </row>
    <row r="1085" spans="1:14" x14ac:dyDescent="0.2">
      <c r="A1085" s="1" t="s">
        <v>81</v>
      </c>
      <c r="B1085" s="2">
        <v>2020</v>
      </c>
      <c r="C1085" s="2" t="s">
        <v>11</v>
      </c>
      <c r="D1085" s="2">
        <v>31</v>
      </c>
      <c r="E1085" s="2">
        <v>176.8</v>
      </c>
      <c r="F1085" s="2">
        <v>264</v>
      </c>
      <c r="G1085" s="2" t="s">
        <v>12</v>
      </c>
      <c r="H1085" s="2">
        <v>4969.2299999999996</v>
      </c>
      <c r="I1085" s="2">
        <v>0</v>
      </c>
      <c r="J1085" s="2" t="s">
        <v>16</v>
      </c>
      <c r="K1085">
        <f>E1085*0.01</f>
        <v>1.7680000000000002</v>
      </c>
      <c r="L1085" s="15">
        <f>F1085*0.453592</f>
        <v>119.748288</v>
      </c>
      <c r="M1085" s="16">
        <f t="shared" si="16"/>
        <v>38.299999999999997</v>
      </c>
      <c r="N1085" t="str">
        <f>IF(M1085&lt;=18.5,"Underweight",IF(M1085&lt;=24.9,"Healthy weight",IF(M1085&lt;=29.9,"Over weight", "Obesity")))</f>
        <v>Obesity</v>
      </c>
    </row>
    <row r="1086" spans="1:14" x14ac:dyDescent="0.2">
      <c r="A1086" s="1" t="s">
        <v>209</v>
      </c>
      <c r="B1086" s="2">
        <v>2020</v>
      </c>
      <c r="C1086" s="2" t="s">
        <v>11</v>
      </c>
      <c r="D1086" s="2">
        <v>42</v>
      </c>
      <c r="E1086" s="2">
        <v>167.5</v>
      </c>
      <c r="F1086" s="2">
        <v>237</v>
      </c>
      <c r="G1086" s="2" t="s">
        <v>15</v>
      </c>
      <c r="H1086" s="2">
        <v>9833.98</v>
      </c>
      <c r="I1086" s="2">
        <v>1</v>
      </c>
      <c r="J1086" s="2" t="s">
        <v>16</v>
      </c>
      <c r="K1086">
        <f>E1086*0.01</f>
        <v>1.675</v>
      </c>
      <c r="L1086" s="15">
        <f>F1086*0.453592</f>
        <v>107.501304</v>
      </c>
      <c r="M1086" s="16">
        <f t="shared" si="16"/>
        <v>38.299999999999997</v>
      </c>
      <c r="N1086" t="str">
        <f>IF(M1086&lt;=18.5,"Underweight",IF(M1086&lt;=24.9,"Healthy weight",IF(M1086&lt;=29.9,"Over weight", "Obesity")))</f>
        <v>Obesity</v>
      </c>
    </row>
    <row r="1087" spans="1:14" x14ac:dyDescent="0.2">
      <c r="A1087" s="1" t="s">
        <v>1022</v>
      </c>
      <c r="B1087" s="2">
        <v>2020</v>
      </c>
      <c r="C1087" s="2" t="s">
        <v>21</v>
      </c>
      <c r="D1087" s="2">
        <v>25</v>
      </c>
      <c r="E1087" s="2">
        <v>161.1</v>
      </c>
      <c r="F1087" s="2">
        <v>219</v>
      </c>
      <c r="G1087" s="2" t="s">
        <v>12</v>
      </c>
      <c r="H1087" s="2">
        <v>3205.91</v>
      </c>
      <c r="I1087" s="2">
        <v>0</v>
      </c>
      <c r="J1087" s="2" t="s">
        <v>16</v>
      </c>
      <c r="K1087">
        <f>E1087*0.01</f>
        <v>1.611</v>
      </c>
      <c r="L1087" s="15">
        <f>F1087*0.453592</f>
        <v>99.336647999999997</v>
      </c>
      <c r="M1087" s="16">
        <f t="shared" si="16"/>
        <v>38.299999999999997</v>
      </c>
      <c r="N1087" t="str">
        <f>IF(M1087&lt;=18.5,"Underweight",IF(M1087&lt;=24.9,"Healthy weight",IF(M1087&lt;=29.9,"Over weight", "Obesity")))</f>
        <v>Obesity</v>
      </c>
    </row>
    <row r="1088" spans="1:14" x14ac:dyDescent="0.2">
      <c r="A1088" s="1" t="s">
        <v>1092</v>
      </c>
      <c r="B1088" s="2">
        <v>2020</v>
      </c>
      <c r="C1088" s="2" t="s">
        <v>19</v>
      </c>
      <c r="D1088" s="2">
        <v>27</v>
      </c>
      <c r="E1088" s="2">
        <v>164.3</v>
      </c>
      <c r="F1088" s="2">
        <v>172</v>
      </c>
      <c r="G1088" s="2" t="s">
        <v>12</v>
      </c>
      <c r="H1088" s="2">
        <v>1643.14</v>
      </c>
      <c r="I1088" s="2">
        <v>2</v>
      </c>
      <c r="J1088" s="2" t="s">
        <v>16</v>
      </c>
      <c r="K1088">
        <f>E1088*0.01</f>
        <v>1.6430000000000002</v>
      </c>
      <c r="L1088" s="15">
        <f>F1088*0.453592</f>
        <v>78.017824000000005</v>
      </c>
      <c r="M1088" s="16">
        <f t="shared" si="16"/>
        <v>28.9</v>
      </c>
      <c r="N1088" t="str">
        <f>IF(M1088&lt;=18.5,"Underweight",IF(M1088&lt;=24.9,"Healthy weight",IF(M1088&lt;=29.9,"Over weight", "Obesity")))</f>
        <v>Over weight</v>
      </c>
    </row>
    <row r="1089" spans="1:14" x14ac:dyDescent="0.2">
      <c r="A1089" s="1" t="s">
        <v>1050</v>
      </c>
      <c r="B1089" s="2">
        <v>2020</v>
      </c>
      <c r="C1089" s="2" t="s">
        <v>26</v>
      </c>
      <c r="D1089" s="2">
        <v>27</v>
      </c>
      <c r="E1089" s="2">
        <v>158.80000000000001</v>
      </c>
      <c r="F1089" s="2">
        <v>213</v>
      </c>
      <c r="G1089" s="2" t="s">
        <v>15</v>
      </c>
      <c r="H1089" s="2">
        <v>3462.46</v>
      </c>
      <c r="I1089" s="2">
        <v>1</v>
      </c>
      <c r="J1089" s="2" t="s">
        <v>16</v>
      </c>
      <c r="K1089">
        <f>E1089*0.01</f>
        <v>1.5880000000000001</v>
      </c>
      <c r="L1089" s="15">
        <f>F1089*0.453592</f>
        <v>96.615095999999994</v>
      </c>
      <c r="M1089" s="16">
        <f t="shared" si="16"/>
        <v>38.299999999999997</v>
      </c>
      <c r="N1089" t="str">
        <f>IF(M1089&lt;=18.5,"Underweight",IF(M1089&lt;=24.9,"Healthy weight",IF(M1089&lt;=29.9,"Over weight", "Obesity")))</f>
        <v>Obesity</v>
      </c>
    </row>
    <row r="1090" spans="1:14" x14ac:dyDescent="0.2">
      <c r="A1090" s="1" t="s">
        <v>542</v>
      </c>
      <c r="B1090" s="2">
        <v>2020</v>
      </c>
      <c r="C1090" s="2" t="s">
        <v>21</v>
      </c>
      <c r="D1090" s="2">
        <v>23</v>
      </c>
      <c r="E1090" s="2">
        <v>167.7</v>
      </c>
      <c r="F1090" s="2">
        <v>238</v>
      </c>
      <c r="G1090" s="2" t="s">
        <v>12</v>
      </c>
      <c r="H1090" s="2">
        <v>3329.38</v>
      </c>
      <c r="I1090" s="2">
        <v>0</v>
      </c>
      <c r="J1090" s="2" t="s">
        <v>16</v>
      </c>
      <c r="K1090">
        <f>E1090*0.01</f>
        <v>1.6769999999999998</v>
      </c>
      <c r="L1090" s="15">
        <f>F1090*0.453592</f>
        <v>107.95489600000001</v>
      </c>
      <c r="M1090" s="16">
        <f t="shared" si="16"/>
        <v>38.4</v>
      </c>
      <c r="N1090" t="str">
        <f>IF(M1090&lt;=18.5,"Underweight",IF(M1090&lt;=24.9,"Healthy weight",IF(M1090&lt;=29.9,"Over weight", "Obesity")))</f>
        <v>Obesity</v>
      </c>
    </row>
    <row r="1091" spans="1:14" x14ac:dyDescent="0.2">
      <c r="A1091" s="1" t="s">
        <v>559</v>
      </c>
      <c r="B1091" s="2">
        <v>2020</v>
      </c>
      <c r="C1091" s="2" t="s">
        <v>11</v>
      </c>
      <c r="D1091" s="2">
        <v>42</v>
      </c>
      <c r="E1091" s="2">
        <v>171.3</v>
      </c>
      <c r="F1091" s="2">
        <v>187</v>
      </c>
      <c r="G1091" s="2" t="s">
        <v>15</v>
      </c>
      <c r="H1091" s="2">
        <v>13337.99</v>
      </c>
      <c r="I1091" s="2">
        <v>1</v>
      </c>
      <c r="J1091" s="2" t="s">
        <v>13</v>
      </c>
      <c r="K1091">
        <f>E1091*0.01</f>
        <v>1.7130000000000001</v>
      </c>
      <c r="L1091" s="15">
        <f>F1091*0.453592</f>
        <v>84.821703999999997</v>
      </c>
      <c r="M1091" s="16">
        <f t="shared" ref="M1091:M1154" si="17">ROUND(L1091/(K1091^2),1)</f>
        <v>28.9</v>
      </c>
      <c r="N1091" t="str">
        <f>IF(M1091&lt;=18.5,"Underweight",IF(M1091&lt;=24.9,"Healthy weight",IF(M1091&lt;=29.9,"Over weight", "Obesity")))</f>
        <v>Over weight</v>
      </c>
    </row>
    <row r="1092" spans="1:14" x14ac:dyDescent="0.2">
      <c r="A1092" s="1" t="s">
        <v>917</v>
      </c>
      <c r="B1092" s="2">
        <v>2020</v>
      </c>
      <c r="C1092" s="2" t="s">
        <v>21</v>
      </c>
      <c r="D1092" s="2">
        <v>40</v>
      </c>
      <c r="E1092" s="2">
        <v>167.4</v>
      </c>
      <c r="F1092" s="2">
        <v>237</v>
      </c>
      <c r="G1092" s="2" t="s">
        <v>15</v>
      </c>
      <c r="H1092" s="2">
        <v>8076.67</v>
      </c>
      <c r="I1092" s="2">
        <v>1</v>
      </c>
      <c r="J1092" s="2" t="s">
        <v>16</v>
      </c>
      <c r="K1092">
        <f>E1092*0.01</f>
        <v>1.6740000000000002</v>
      </c>
      <c r="L1092" s="15">
        <f>F1092*0.453592</f>
        <v>107.501304</v>
      </c>
      <c r="M1092" s="16">
        <f t="shared" si="17"/>
        <v>38.4</v>
      </c>
      <c r="N1092" t="str">
        <f>IF(M1092&lt;=18.5,"Underweight",IF(M1092&lt;=24.9,"Healthy weight",IF(M1092&lt;=29.9,"Over weight", "Obesity")))</f>
        <v>Obesity</v>
      </c>
    </row>
    <row r="1093" spans="1:14" x14ac:dyDescent="0.2">
      <c r="A1093" s="1" t="s">
        <v>1066</v>
      </c>
      <c r="B1093" s="2">
        <v>2020</v>
      </c>
      <c r="C1093" s="2" t="s">
        <v>11</v>
      </c>
      <c r="D1093" s="2">
        <v>42</v>
      </c>
      <c r="E1093" s="2">
        <v>152.6</v>
      </c>
      <c r="F1093" s="2">
        <v>197</v>
      </c>
      <c r="G1093" s="2" t="s">
        <v>12</v>
      </c>
      <c r="H1093" s="2">
        <v>11344.79</v>
      </c>
      <c r="I1093" s="2">
        <v>1</v>
      </c>
      <c r="J1093" s="2" t="s">
        <v>16</v>
      </c>
      <c r="K1093">
        <f>E1093*0.01</f>
        <v>1.526</v>
      </c>
      <c r="L1093" s="15">
        <f>F1093*0.453592</f>
        <v>89.357624000000001</v>
      </c>
      <c r="M1093" s="16">
        <f t="shared" si="17"/>
        <v>38.4</v>
      </c>
      <c r="N1093" t="str">
        <f>IF(M1093&lt;=18.5,"Underweight",IF(M1093&lt;=24.9,"Healthy weight",IF(M1093&lt;=29.9,"Over weight", "Obesity")))</f>
        <v>Obesity</v>
      </c>
    </row>
    <row r="1094" spans="1:14" x14ac:dyDescent="0.2">
      <c r="A1094" s="1" t="s">
        <v>1102</v>
      </c>
      <c r="B1094" s="2">
        <v>2020</v>
      </c>
      <c r="C1094" s="2" t="s">
        <v>11</v>
      </c>
      <c r="D1094" s="2">
        <v>38</v>
      </c>
      <c r="E1094" s="2">
        <v>175</v>
      </c>
      <c r="F1094" s="2">
        <v>259</v>
      </c>
      <c r="G1094" s="2" t="s">
        <v>15</v>
      </c>
      <c r="H1094" s="2">
        <v>21940.41</v>
      </c>
      <c r="I1094" s="2">
        <v>2</v>
      </c>
      <c r="J1094" s="2" t="s">
        <v>13</v>
      </c>
      <c r="K1094">
        <f>E1094*0.01</f>
        <v>1.75</v>
      </c>
      <c r="L1094" s="15">
        <f>F1094*0.453592</f>
        <v>117.480328</v>
      </c>
      <c r="M1094" s="16">
        <f t="shared" si="17"/>
        <v>38.4</v>
      </c>
      <c r="N1094" t="str">
        <f>IF(M1094&lt;=18.5,"Underweight",IF(M1094&lt;=24.9,"Healthy weight",IF(M1094&lt;=29.9,"Over weight", "Obesity")))</f>
        <v>Obesity</v>
      </c>
    </row>
    <row r="1095" spans="1:14" x14ac:dyDescent="0.2">
      <c r="A1095" s="1" t="s">
        <v>146</v>
      </c>
      <c r="B1095" s="2">
        <v>2020</v>
      </c>
      <c r="C1095" s="2" t="s">
        <v>19</v>
      </c>
      <c r="D1095" s="2">
        <v>43</v>
      </c>
      <c r="E1095" s="2">
        <v>150.80000000000001</v>
      </c>
      <c r="F1095" s="2">
        <v>145</v>
      </c>
      <c r="G1095" s="2" t="s">
        <v>15</v>
      </c>
      <c r="H1095" s="2">
        <v>5410.47</v>
      </c>
      <c r="I1095" s="2">
        <v>1</v>
      </c>
      <c r="J1095" s="2" t="s">
        <v>16</v>
      </c>
      <c r="K1095">
        <f>E1095*0.01</f>
        <v>1.5080000000000002</v>
      </c>
      <c r="L1095" s="15">
        <f>F1095*0.453592</f>
        <v>65.770839999999993</v>
      </c>
      <c r="M1095" s="16">
        <f t="shared" si="17"/>
        <v>28.9</v>
      </c>
      <c r="N1095" t="str">
        <f>IF(M1095&lt;=18.5,"Underweight",IF(M1095&lt;=24.9,"Healthy weight",IF(M1095&lt;=29.9,"Over weight", "Obesity")))</f>
        <v>Over weight</v>
      </c>
    </row>
    <row r="1096" spans="1:14" x14ac:dyDescent="0.2">
      <c r="A1096" s="1" t="s">
        <v>223</v>
      </c>
      <c r="B1096" s="2">
        <v>2020</v>
      </c>
      <c r="C1096" s="2" t="s">
        <v>19</v>
      </c>
      <c r="D1096" s="2">
        <v>26</v>
      </c>
      <c r="E1096" s="2">
        <v>169.3</v>
      </c>
      <c r="F1096" s="2">
        <v>244</v>
      </c>
      <c r="G1096" s="2" t="s">
        <v>15</v>
      </c>
      <c r="H1096" s="2">
        <v>3722.27</v>
      </c>
      <c r="I1096" s="2">
        <v>0</v>
      </c>
      <c r="J1096" s="2" t="s">
        <v>16</v>
      </c>
      <c r="K1096">
        <f>E1096*0.01</f>
        <v>1.6930000000000001</v>
      </c>
      <c r="L1096" s="15">
        <f>F1096*0.453592</f>
        <v>110.67644799999999</v>
      </c>
      <c r="M1096" s="16">
        <f t="shared" si="17"/>
        <v>38.6</v>
      </c>
      <c r="N1096" t="str">
        <f>IF(M1096&lt;=18.5,"Underweight",IF(M1096&lt;=24.9,"Healthy weight",IF(M1096&lt;=29.9,"Over weight", "Obesity")))</f>
        <v>Obesity</v>
      </c>
    </row>
    <row r="1097" spans="1:14" x14ac:dyDescent="0.2">
      <c r="A1097" s="1" t="s">
        <v>412</v>
      </c>
      <c r="B1097" s="2">
        <v>2020</v>
      </c>
      <c r="C1097" s="2" t="s">
        <v>19</v>
      </c>
      <c r="D1097" s="2">
        <v>38</v>
      </c>
      <c r="E1097" s="2">
        <v>177.1</v>
      </c>
      <c r="F1097" s="2">
        <v>200</v>
      </c>
      <c r="G1097" s="2" t="s">
        <v>12</v>
      </c>
      <c r="H1097" s="2">
        <v>6045.1</v>
      </c>
      <c r="I1097" s="2">
        <v>1</v>
      </c>
      <c r="J1097" s="2" t="s">
        <v>16</v>
      </c>
      <c r="K1097">
        <f>E1097*0.01</f>
        <v>1.7709999999999999</v>
      </c>
      <c r="L1097" s="15">
        <f>F1097*0.453592</f>
        <v>90.718400000000003</v>
      </c>
      <c r="M1097" s="16">
        <f t="shared" si="17"/>
        <v>28.9</v>
      </c>
      <c r="N1097" t="str">
        <f>IF(M1097&lt;=18.5,"Underweight",IF(M1097&lt;=24.9,"Healthy weight",IF(M1097&lt;=29.9,"Over weight", "Obesity")))</f>
        <v>Over weight</v>
      </c>
    </row>
    <row r="1098" spans="1:14" x14ac:dyDescent="0.2">
      <c r="A1098" s="1" t="s">
        <v>306</v>
      </c>
      <c r="B1098" s="2">
        <v>2020</v>
      </c>
      <c r="C1098" s="2" t="s">
        <v>19</v>
      </c>
      <c r="D1098" s="2">
        <v>34</v>
      </c>
      <c r="E1098" s="2">
        <v>160.6</v>
      </c>
      <c r="F1098" s="2">
        <v>137</v>
      </c>
      <c r="G1098" s="2" t="s">
        <v>15</v>
      </c>
      <c r="H1098" s="2">
        <v>2391.15</v>
      </c>
      <c r="I1098" s="2">
        <v>1</v>
      </c>
      <c r="J1098" s="2" t="s">
        <v>16</v>
      </c>
      <c r="K1098">
        <f>E1098*0.01</f>
        <v>1.6059999999999999</v>
      </c>
      <c r="L1098" s="15">
        <f>F1098*0.453592</f>
        <v>62.142103999999996</v>
      </c>
      <c r="M1098" s="16">
        <f t="shared" si="17"/>
        <v>24.1</v>
      </c>
      <c r="N1098" t="str">
        <f>IF(M1098&lt;=18.5,"Underweight",IF(M1098&lt;=24.9,"Healthy weight",IF(M1098&lt;=29.9,"Over weight", "Obesity")))</f>
        <v>Healthy weight</v>
      </c>
    </row>
    <row r="1099" spans="1:14" x14ac:dyDescent="0.2">
      <c r="A1099" s="1" t="s">
        <v>634</v>
      </c>
      <c r="B1099" s="2">
        <v>2020</v>
      </c>
      <c r="C1099" s="2" t="s">
        <v>19</v>
      </c>
      <c r="D1099" s="2">
        <v>25</v>
      </c>
      <c r="E1099" s="2">
        <v>172.1</v>
      </c>
      <c r="F1099" s="2">
        <v>252</v>
      </c>
      <c r="G1099" s="2" t="s">
        <v>12</v>
      </c>
      <c r="H1099" s="2">
        <v>13257.98</v>
      </c>
      <c r="I1099" s="2">
        <v>0</v>
      </c>
      <c r="J1099" s="2" t="s">
        <v>13</v>
      </c>
      <c r="K1099">
        <f>E1099*0.01</f>
        <v>1.7210000000000001</v>
      </c>
      <c r="L1099" s="15">
        <f>F1099*0.453592</f>
        <v>114.305184</v>
      </c>
      <c r="M1099" s="16">
        <f t="shared" si="17"/>
        <v>38.6</v>
      </c>
      <c r="N1099" t="str">
        <f>IF(M1099&lt;=18.5,"Underweight",IF(M1099&lt;=24.9,"Healthy weight",IF(M1099&lt;=29.9,"Over weight", "Obesity")))</f>
        <v>Obesity</v>
      </c>
    </row>
    <row r="1100" spans="1:14" x14ac:dyDescent="0.2">
      <c r="A1100" s="1" t="s">
        <v>894</v>
      </c>
      <c r="B1100" s="2">
        <v>2020</v>
      </c>
      <c r="C1100" s="2" t="s">
        <v>26</v>
      </c>
      <c r="D1100" s="2">
        <v>34</v>
      </c>
      <c r="E1100" s="2">
        <v>182.8</v>
      </c>
      <c r="F1100" s="2">
        <v>284</v>
      </c>
      <c r="G1100" s="2" t="s">
        <v>15</v>
      </c>
      <c r="H1100" s="2">
        <v>25721.82</v>
      </c>
      <c r="I1100" s="2">
        <v>1</v>
      </c>
      <c r="J1100" s="2" t="s">
        <v>13</v>
      </c>
      <c r="K1100">
        <f>E1100*0.01</f>
        <v>1.8280000000000001</v>
      </c>
      <c r="L1100" s="15">
        <f>F1100*0.453592</f>
        <v>128.82012800000001</v>
      </c>
      <c r="M1100" s="16">
        <f t="shared" si="17"/>
        <v>38.6</v>
      </c>
      <c r="N1100" t="str">
        <f>IF(M1100&lt;=18.5,"Underweight",IF(M1100&lt;=24.9,"Healthy weight",IF(M1100&lt;=29.9,"Over weight", "Obesity")))</f>
        <v>Obesity</v>
      </c>
    </row>
    <row r="1101" spans="1:14" x14ac:dyDescent="0.2">
      <c r="A1101" s="1" t="s">
        <v>1117</v>
      </c>
      <c r="B1101" s="2">
        <v>2020</v>
      </c>
      <c r="C1101" s="2" t="s">
        <v>11</v>
      </c>
      <c r="D1101" s="2">
        <v>38</v>
      </c>
      <c r="E1101" s="2">
        <v>170.5</v>
      </c>
      <c r="F1101" s="2">
        <v>118</v>
      </c>
      <c r="G1101" s="2" t="s">
        <v>12</v>
      </c>
      <c r="H1101" s="2">
        <v>3716.1</v>
      </c>
      <c r="I1101" s="2">
        <v>2</v>
      </c>
      <c r="J1101" s="2" t="s">
        <v>16</v>
      </c>
      <c r="K1101">
        <f>E1101*0.01</f>
        <v>1.7050000000000001</v>
      </c>
      <c r="L1101" s="15">
        <f>F1101*0.453592</f>
        <v>53.523856000000002</v>
      </c>
      <c r="M1101" s="16">
        <f t="shared" si="17"/>
        <v>18.399999999999999</v>
      </c>
      <c r="N1101" t="str">
        <f>IF(M1101&lt;=18.5,"Underweight",IF(M1101&lt;=24.9,"Healthy weight",IF(M1101&lt;=29.9,"Over weight", "Obesity")))</f>
        <v>Underweight</v>
      </c>
    </row>
    <row r="1102" spans="1:14" x14ac:dyDescent="0.2">
      <c r="A1102" s="1" t="s">
        <v>442</v>
      </c>
      <c r="B1102" s="2">
        <v>2020</v>
      </c>
      <c r="C1102" s="2" t="s">
        <v>21</v>
      </c>
      <c r="D1102" s="2">
        <v>24</v>
      </c>
      <c r="E1102" s="2">
        <v>182.1</v>
      </c>
      <c r="F1102" s="2">
        <v>284</v>
      </c>
      <c r="G1102" s="2" t="s">
        <v>12</v>
      </c>
      <c r="H1102" s="2">
        <v>3678.09</v>
      </c>
      <c r="I1102" s="2">
        <v>0</v>
      </c>
      <c r="J1102" s="2" t="s">
        <v>16</v>
      </c>
      <c r="K1102">
        <f>E1102*0.01</f>
        <v>1.821</v>
      </c>
      <c r="L1102" s="15">
        <f>F1102*0.453592</f>
        <v>128.82012800000001</v>
      </c>
      <c r="M1102" s="16">
        <f t="shared" si="17"/>
        <v>38.799999999999997</v>
      </c>
      <c r="N1102" t="str">
        <f>IF(M1102&lt;=18.5,"Underweight",IF(M1102&lt;=24.9,"Healthy weight",IF(M1102&lt;=29.9,"Over weight", "Obesity")))</f>
        <v>Obesity</v>
      </c>
    </row>
    <row r="1103" spans="1:14" x14ac:dyDescent="0.2">
      <c r="A1103" s="1" t="s">
        <v>616</v>
      </c>
      <c r="B1103" s="2">
        <v>2020</v>
      </c>
      <c r="C1103" s="2" t="s">
        <v>11</v>
      </c>
      <c r="D1103" s="2">
        <v>40</v>
      </c>
      <c r="E1103" s="2">
        <v>178.6</v>
      </c>
      <c r="F1103" s="2">
        <v>273</v>
      </c>
      <c r="G1103" s="2" t="s">
        <v>15</v>
      </c>
      <c r="H1103" s="2">
        <v>7923.63</v>
      </c>
      <c r="I1103" s="2">
        <v>1</v>
      </c>
      <c r="J1103" s="2" t="s">
        <v>16</v>
      </c>
      <c r="K1103">
        <f>E1103*0.01</f>
        <v>1.786</v>
      </c>
      <c r="L1103" s="15">
        <f>F1103*0.453592</f>
        <v>123.83061599999999</v>
      </c>
      <c r="M1103" s="16">
        <f t="shared" si="17"/>
        <v>38.799999999999997</v>
      </c>
      <c r="N1103" t="str">
        <f>IF(M1103&lt;=18.5,"Underweight",IF(M1103&lt;=24.9,"Healthy weight",IF(M1103&lt;=29.9,"Over weight", "Obesity")))</f>
        <v>Obesity</v>
      </c>
    </row>
    <row r="1104" spans="1:14" x14ac:dyDescent="0.2">
      <c r="A1104" s="1" t="s">
        <v>994</v>
      </c>
      <c r="B1104" s="2">
        <v>2020</v>
      </c>
      <c r="C1104" s="2" t="s">
        <v>19</v>
      </c>
      <c r="D1104" s="2">
        <v>32</v>
      </c>
      <c r="E1104" s="2">
        <v>164.3</v>
      </c>
      <c r="F1104" s="2">
        <v>231</v>
      </c>
      <c r="G1104" s="2" t="s">
        <v>15</v>
      </c>
      <c r="H1104" s="2">
        <v>3462.45</v>
      </c>
      <c r="I1104" s="2">
        <v>1</v>
      </c>
      <c r="J1104" s="2" t="s">
        <v>16</v>
      </c>
      <c r="K1104">
        <f>E1104*0.01</f>
        <v>1.6430000000000002</v>
      </c>
      <c r="L1104" s="15">
        <f>F1104*0.453592</f>
        <v>104.779752</v>
      </c>
      <c r="M1104" s="16">
        <f t="shared" si="17"/>
        <v>38.799999999999997</v>
      </c>
      <c r="N1104" t="str">
        <f>IF(M1104&lt;=18.5,"Underweight",IF(M1104&lt;=24.9,"Healthy weight",IF(M1104&lt;=29.9,"Over weight", "Obesity")))</f>
        <v>Obesity</v>
      </c>
    </row>
    <row r="1105" spans="1:14" x14ac:dyDescent="0.2">
      <c r="A1105" s="1" t="s">
        <v>166</v>
      </c>
      <c r="B1105" s="2">
        <v>2020</v>
      </c>
      <c r="C1105" s="2" t="s">
        <v>19</v>
      </c>
      <c r="D1105" s="2">
        <v>34</v>
      </c>
      <c r="E1105" s="2">
        <v>158.30000000000001</v>
      </c>
      <c r="F1105" s="2">
        <v>215</v>
      </c>
      <c r="G1105" s="2" t="s">
        <v>15</v>
      </c>
      <c r="H1105" s="2">
        <v>3917.37</v>
      </c>
      <c r="I1105" s="2">
        <v>0</v>
      </c>
      <c r="J1105" s="2" t="s">
        <v>16</v>
      </c>
      <c r="K1105">
        <f>E1105*0.01</f>
        <v>1.5830000000000002</v>
      </c>
      <c r="L1105" s="15">
        <f>F1105*0.453592</f>
        <v>97.522279999999995</v>
      </c>
      <c r="M1105" s="16">
        <f t="shared" si="17"/>
        <v>38.9</v>
      </c>
      <c r="N1105" t="str">
        <f>IF(M1105&lt;=18.5,"Underweight",IF(M1105&lt;=24.9,"Healthy weight",IF(M1105&lt;=29.9,"Over weight", "Obesity")))</f>
        <v>Obesity</v>
      </c>
    </row>
    <row r="1106" spans="1:14" x14ac:dyDescent="0.2">
      <c r="A1106" s="1" t="s">
        <v>333</v>
      </c>
      <c r="B1106" s="2">
        <v>2020</v>
      </c>
      <c r="C1106" s="2" t="s">
        <v>21</v>
      </c>
      <c r="D1106" s="2">
        <v>44</v>
      </c>
      <c r="E1106" s="2">
        <v>183.6</v>
      </c>
      <c r="F1106" s="2">
        <v>215</v>
      </c>
      <c r="G1106" s="2" t="s">
        <v>15</v>
      </c>
      <c r="H1106" s="2">
        <v>4323.93</v>
      </c>
      <c r="I1106" s="2">
        <v>1</v>
      </c>
      <c r="J1106" s="2" t="s">
        <v>16</v>
      </c>
      <c r="K1106">
        <f>E1106*0.01</f>
        <v>1.8360000000000001</v>
      </c>
      <c r="L1106" s="15">
        <f>F1106*0.453592</f>
        <v>97.522279999999995</v>
      </c>
      <c r="M1106" s="16">
        <f t="shared" si="17"/>
        <v>28.9</v>
      </c>
      <c r="N1106" t="str">
        <f>IF(M1106&lt;=18.5,"Underweight",IF(M1106&lt;=24.9,"Healthy weight",IF(M1106&lt;=29.9,"Over weight", "Obesity")))</f>
        <v>Over weight</v>
      </c>
    </row>
    <row r="1107" spans="1:14" x14ac:dyDescent="0.2">
      <c r="A1107" s="1" t="s">
        <v>1091</v>
      </c>
      <c r="B1107" s="2">
        <v>2020</v>
      </c>
      <c r="C1107" s="2" t="s">
        <v>11</v>
      </c>
      <c r="D1107" s="2">
        <v>39</v>
      </c>
      <c r="E1107" s="2">
        <v>172.5</v>
      </c>
      <c r="F1107" s="2">
        <v>255</v>
      </c>
      <c r="G1107" s="2" t="s">
        <v>15</v>
      </c>
      <c r="H1107" s="2">
        <v>8445.3700000000008</v>
      </c>
      <c r="I1107" s="2">
        <v>1</v>
      </c>
      <c r="J1107" s="2" t="s">
        <v>16</v>
      </c>
      <c r="K1107">
        <f>E1107*0.01</f>
        <v>1.7250000000000001</v>
      </c>
      <c r="L1107" s="15">
        <f>F1107*0.453592</f>
        <v>115.66596</v>
      </c>
      <c r="M1107" s="16">
        <f t="shared" si="17"/>
        <v>38.9</v>
      </c>
      <c r="N1107" t="str">
        <f>IF(M1107&lt;=18.5,"Underweight",IF(M1107&lt;=24.9,"Healthy weight",IF(M1107&lt;=29.9,"Over weight", "Obesity")))</f>
        <v>Obesity</v>
      </c>
    </row>
    <row r="1108" spans="1:14" x14ac:dyDescent="0.2">
      <c r="A1108" s="1" t="s">
        <v>766</v>
      </c>
      <c r="B1108" s="2">
        <v>2020</v>
      </c>
      <c r="C1108" s="2" t="s">
        <v>11</v>
      </c>
      <c r="D1108" s="2">
        <v>46</v>
      </c>
      <c r="E1108" s="2">
        <v>161.80000000000001</v>
      </c>
      <c r="F1108" s="2">
        <v>167</v>
      </c>
      <c r="G1108" s="2" t="s">
        <v>15</v>
      </c>
      <c r="H1108" s="2">
        <v>5566.97</v>
      </c>
      <c r="I1108" s="2">
        <v>0</v>
      </c>
      <c r="J1108" s="2" t="s">
        <v>16</v>
      </c>
      <c r="K1108">
        <f>E1108*0.01</f>
        <v>1.6180000000000001</v>
      </c>
      <c r="L1108" s="15">
        <f>F1108*0.453592</f>
        <v>75.749864000000002</v>
      </c>
      <c r="M1108" s="16">
        <f t="shared" si="17"/>
        <v>28.9</v>
      </c>
      <c r="N1108" t="str">
        <f>IF(M1108&lt;=18.5,"Underweight",IF(M1108&lt;=24.9,"Healthy weight",IF(M1108&lt;=29.9,"Over weight", "Obesity")))</f>
        <v>Over weight</v>
      </c>
    </row>
    <row r="1109" spans="1:14" x14ac:dyDescent="0.2">
      <c r="A1109" s="1" t="s">
        <v>672</v>
      </c>
      <c r="B1109" s="2">
        <v>2020</v>
      </c>
      <c r="C1109" s="2" t="s">
        <v>11</v>
      </c>
      <c r="D1109" s="2">
        <v>36</v>
      </c>
      <c r="E1109" s="2">
        <v>161.4</v>
      </c>
      <c r="F1109" s="2">
        <v>224</v>
      </c>
      <c r="G1109" s="2" t="s">
        <v>15</v>
      </c>
      <c r="H1109" s="2">
        <v>6733.95</v>
      </c>
      <c r="I1109" s="2">
        <v>1</v>
      </c>
      <c r="J1109" s="2" t="s">
        <v>16</v>
      </c>
      <c r="K1109">
        <f>E1109*0.01</f>
        <v>1.6140000000000001</v>
      </c>
      <c r="L1109" s="15">
        <f>F1109*0.453592</f>
        <v>101.604608</v>
      </c>
      <c r="M1109" s="16">
        <f t="shared" si="17"/>
        <v>39</v>
      </c>
      <c r="N1109" t="str">
        <f>IF(M1109&lt;=18.5,"Underweight",IF(M1109&lt;=24.9,"Healthy weight",IF(M1109&lt;=29.9,"Over weight", "Obesity")))</f>
        <v>Obesity</v>
      </c>
    </row>
    <row r="1110" spans="1:14" x14ac:dyDescent="0.2">
      <c r="A1110" s="1" t="s">
        <v>702</v>
      </c>
      <c r="B1110" s="2">
        <v>2020</v>
      </c>
      <c r="C1110" s="2" t="s">
        <v>11</v>
      </c>
      <c r="D1110" s="2">
        <v>24</v>
      </c>
      <c r="E1110" s="2">
        <v>171.9</v>
      </c>
      <c r="F1110" s="2">
        <v>254</v>
      </c>
      <c r="G1110" s="2" t="s">
        <v>15</v>
      </c>
      <c r="H1110" s="2">
        <v>14792.44</v>
      </c>
      <c r="I1110" s="2">
        <v>2</v>
      </c>
      <c r="J1110" s="2" t="s">
        <v>16</v>
      </c>
      <c r="K1110">
        <f>E1110*0.01</f>
        <v>1.7190000000000001</v>
      </c>
      <c r="L1110" s="15">
        <f>F1110*0.453592</f>
        <v>115.212368</v>
      </c>
      <c r="M1110" s="16">
        <f t="shared" si="17"/>
        <v>39</v>
      </c>
      <c r="N1110" t="str">
        <f>IF(M1110&lt;=18.5,"Underweight",IF(M1110&lt;=24.9,"Healthy weight",IF(M1110&lt;=29.9,"Over weight", "Obesity")))</f>
        <v>Obesity</v>
      </c>
    </row>
    <row r="1111" spans="1:14" x14ac:dyDescent="0.2">
      <c r="A1111" s="1" t="s">
        <v>1001</v>
      </c>
      <c r="B1111" s="2">
        <v>2020</v>
      </c>
      <c r="C1111" s="2" t="s">
        <v>26</v>
      </c>
      <c r="D1111" s="2">
        <v>33</v>
      </c>
      <c r="E1111" s="2">
        <v>173.5</v>
      </c>
      <c r="F1111" s="2">
        <v>259</v>
      </c>
      <c r="G1111" s="2" t="s">
        <v>12</v>
      </c>
      <c r="H1111" s="2">
        <v>9165.7900000000009</v>
      </c>
      <c r="I1111" s="2">
        <v>0</v>
      </c>
      <c r="J1111" s="2" t="s">
        <v>16</v>
      </c>
      <c r="K1111">
        <f>E1111*0.01</f>
        <v>1.7350000000000001</v>
      </c>
      <c r="L1111" s="15">
        <f>F1111*0.453592</f>
        <v>117.480328</v>
      </c>
      <c r="M1111" s="16">
        <f t="shared" si="17"/>
        <v>39</v>
      </c>
      <c r="N1111" t="str">
        <f>IF(M1111&lt;=18.5,"Underweight",IF(M1111&lt;=24.9,"Healthy weight",IF(M1111&lt;=29.9,"Over weight", "Obesity")))</f>
        <v>Obesity</v>
      </c>
    </row>
    <row r="1112" spans="1:14" x14ac:dyDescent="0.2">
      <c r="A1112" s="1" t="s">
        <v>1215</v>
      </c>
      <c r="B1112" s="2">
        <v>2020</v>
      </c>
      <c r="C1112" s="2" t="s">
        <v>21</v>
      </c>
      <c r="D1112" s="2">
        <v>21</v>
      </c>
      <c r="E1112" s="2">
        <v>163.6</v>
      </c>
      <c r="F1112" s="2">
        <v>230</v>
      </c>
      <c r="G1112" s="2" t="s">
        <v>15</v>
      </c>
      <c r="H1112" s="2">
        <v>1768.07</v>
      </c>
      <c r="I1112" s="2">
        <v>0</v>
      </c>
      <c r="J1112" s="2" t="s">
        <v>16</v>
      </c>
      <c r="K1112">
        <f>E1112*0.01</f>
        <v>1.6359999999999999</v>
      </c>
      <c r="L1112" s="15">
        <f>F1112*0.453592</f>
        <v>104.32616</v>
      </c>
      <c r="M1112" s="16">
        <f t="shared" si="17"/>
        <v>39</v>
      </c>
      <c r="N1112" t="str">
        <f>IF(M1112&lt;=18.5,"Underweight",IF(M1112&lt;=24.9,"Healthy weight",IF(M1112&lt;=29.9,"Over weight", "Obesity")))</f>
        <v>Obesity</v>
      </c>
    </row>
    <row r="1113" spans="1:14" x14ac:dyDescent="0.2">
      <c r="A1113" s="1" t="s">
        <v>281</v>
      </c>
      <c r="B1113" s="2">
        <v>2020</v>
      </c>
      <c r="C1113" s="2" t="s">
        <v>11</v>
      </c>
      <c r="D1113" s="2">
        <v>40</v>
      </c>
      <c r="E1113" s="2">
        <v>167.5</v>
      </c>
      <c r="F1113" s="2">
        <v>179</v>
      </c>
      <c r="G1113" s="2" t="s">
        <v>15</v>
      </c>
      <c r="H1113" s="2">
        <v>5250.6</v>
      </c>
      <c r="I1113" s="2">
        <v>0</v>
      </c>
      <c r="J1113" s="2" t="s">
        <v>16</v>
      </c>
      <c r="K1113">
        <f>E1113*0.01</f>
        <v>1.675</v>
      </c>
      <c r="L1113" s="15">
        <f>F1113*0.453592</f>
        <v>81.192967999999993</v>
      </c>
      <c r="M1113" s="16">
        <f t="shared" si="17"/>
        <v>28.9</v>
      </c>
      <c r="N1113" t="str">
        <f>IF(M1113&lt;=18.5,"Underweight",IF(M1113&lt;=24.9,"Healthy weight",IF(M1113&lt;=29.9,"Over weight", "Obesity")))</f>
        <v>Over weight</v>
      </c>
    </row>
    <row r="1114" spans="1:14" x14ac:dyDescent="0.2">
      <c r="A1114" s="1" t="s">
        <v>518</v>
      </c>
      <c r="B1114" s="2">
        <v>2020</v>
      </c>
      <c r="C1114" s="2" t="s">
        <v>11</v>
      </c>
      <c r="D1114" s="2">
        <v>41</v>
      </c>
      <c r="E1114" s="2">
        <v>155.4</v>
      </c>
      <c r="F1114" s="2">
        <v>208</v>
      </c>
      <c r="G1114" s="2" t="s">
        <v>12</v>
      </c>
      <c r="H1114" s="2">
        <v>17714.38</v>
      </c>
      <c r="I1114" s="2">
        <v>2</v>
      </c>
      <c r="J1114" s="2" t="s">
        <v>16</v>
      </c>
      <c r="K1114">
        <f>E1114*0.01</f>
        <v>1.554</v>
      </c>
      <c r="L1114" s="15">
        <f>F1114*0.453592</f>
        <v>94.347136000000006</v>
      </c>
      <c r="M1114" s="16">
        <f t="shared" si="17"/>
        <v>39.1</v>
      </c>
      <c r="N1114" t="str">
        <f>IF(M1114&lt;=18.5,"Underweight",IF(M1114&lt;=24.9,"Healthy weight",IF(M1114&lt;=29.9,"Over weight", "Obesity")))</f>
        <v>Obesity</v>
      </c>
    </row>
    <row r="1115" spans="1:14" x14ac:dyDescent="0.2">
      <c r="A1115" s="1" t="s">
        <v>790</v>
      </c>
      <c r="B1115" s="2">
        <v>2020</v>
      </c>
      <c r="C1115" s="2" t="s">
        <v>26</v>
      </c>
      <c r="D1115" s="2">
        <v>23</v>
      </c>
      <c r="E1115" s="2">
        <v>188.1</v>
      </c>
      <c r="F1115" s="2">
        <v>305</v>
      </c>
      <c r="G1115" s="2" t="s">
        <v>15</v>
      </c>
      <c r="H1115" s="2">
        <v>2730.67</v>
      </c>
      <c r="I1115" s="2">
        <v>0</v>
      </c>
      <c r="J1115" s="2" t="s">
        <v>16</v>
      </c>
      <c r="K1115">
        <f>E1115*0.01</f>
        <v>1.881</v>
      </c>
      <c r="L1115" s="15">
        <f>F1115*0.453592</f>
        <v>138.34556000000001</v>
      </c>
      <c r="M1115" s="16">
        <f t="shared" si="17"/>
        <v>39.1</v>
      </c>
      <c r="N1115" t="str">
        <f>IF(M1115&lt;=18.5,"Underweight",IF(M1115&lt;=24.9,"Healthy weight",IF(M1115&lt;=29.9,"Over weight", "Obesity")))</f>
        <v>Obesity</v>
      </c>
    </row>
    <row r="1116" spans="1:14" x14ac:dyDescent="0.2">
      <c r="A1116" s="1" t="s">
        <v>940</v>
      </c>
      <c r="B1116" s="2">
        <v>2020</v>
      </c>
      <c r="C1116" s="2" t="s">
        <v>19</v>
      </c>
      <c r="D1116" s="2">
        <v>25</v>
      </c>
      <c r="E1116" s="2">
        <v>157.1</v>
      </c>
      <c r="F1116" s="2">
        <v>213</v>
      </c>
      <c r="G1116" s="2" t="s">
        <v>15</v>
      </c>
      <c r="H1116" s="2">
        <v>1772.59</v>
      </c>
      <c r="I1116" s="2">
        <v>0</v>
      </c>
      <c r="J1116" s="2" t="s">
        <v>16</v>
      </c>
      <c r="K1116">
        <f>E1116*0.01</f>
        <v>1.571</v>
      </c>
      <c r="L1116" s="15">
        <f>F1116*0.453592</f>
        <v>96.615095999999994</v>
      </c>
      <c r="M1116" s="16">
        <f t="shared" si="17"/>
        <v>39.1</v>
      </c>
      <c r="N1116" t="str">
        <f>IF(M1116&lt;=18.5,"Underweight",IF(M1116&lt;=24.9,"Healthy weight",IF(M1116&lt;=29.9,"Over weight", "Obesity")))</f>
        <v>Obesity</v>
      </c>
    </row>
    <row r="1117" spans="1:14" x14ac:dyDescent="0.2">
      <c r="A1117" s="1" t="s">
        <v>741</v>
      </c>
      <c r="B1117" s="2">
        <v>2020</v>
      </c>
      <c r="C1117" s="2" t="s">
        <v>26</v>
      </c>
      <c r="D1117" s="2">
        <v>25</v>
      </c>
      <c r="E1117" s="2">
        <v>153.30000000000001</v>
      </c>
      <c r="F1117" s="2">
        <v>150</v>
      </c>
      <c r="G1117" s="2" t="s">
        <v>15</v>
      </c>
      <c r="H1117" s="2">
        <v>12478.16</v>
      </c>
      <c r="I1117" s="2">
        <v>2</v>
      </c>
      <c r="J1117" s="2" t="s">
        <v>16</v>
      </c>
      <c r="K1117">
        <f>E1117*0.01</f>
        <v>1.5330000000000001</v>
      </c>
      <c r="L1117" s="15">
        <f>F1117*0.453592</f>
        <v>68.038799999999995</v>
      </c>
      <c r="M1117" s="16">
        <f t="shared" si="17"/>
        <v>29</v>
      </c>
      <c r="N1117" t="str">
        <f>IF(M1117&lt;=18.5,"Underweight",IF(M1117&lt;=24.9,"Healthy weight",IF(M1117&lt;=29.9,"Over weight", "Obesity")))</f>
        <v>Over weight</v>
      </c>
    </row>
    <row r="1118" spans="1:14" x14ac:dyDescent="0.2">
      <c r="A1118" s="1" t="s">
        <v>250</v>
      </c>
      <c r="B1118" s="2">
        <v>2020</v>
      </c>
      <c r="C1118" s="2" t="s">
        <v>19</v>
      </c>
      <c r="D1118" s="2">
        <v>31</v>
      </c>
      <c r="E1118" s="2">
        <v>181.7</v>
      </c>
      <c r="F1118" s="2">
        <v>285</v>
      </c>
      <c r="G1118" s="2" t="s">
        <v>15</v>
      </c>
      <c r="H1118" s="2">
        <v>6123.28</v>
      </c>
      <c r="I1118" s="2">
        <v>2</v>
      </c>
      <c r="J1118" s="2" t="s">
        <v>16</v>
      </c>
      <c r="K1118">
        <f>E1118*0.01</f>
        <v>1.8169999999999999</v>
      </c>
      <c r="L1118" s="15">
        <f>F1118*0.453592</f>
        <v>129.27372</v>
      </c>
      <c r="M1118" s="16">
        <f t="shared" si="17"/>
        <v>39.200000000000003</v>
      </c>
      <c r="N1118" t="str">
        <f>IF(M1118&lt;=18.5,"Underweight",IF(M1118&lt;=24.9,"Healthy weight",IF(M1118&lt;=29.9,"Over weight", "Obesity")))</f>
        <v>Obesity</v>
      </c>
    </row>
    <row r="1119" spans="1:14" x14ac:dyDescent="0.2">
      <c r="A1119" s="1" t="s">
        <v>417</v>
      </c>
      <c r="B1119" s="2">
        <v>2020</v>
      </c>
      <c r="C1119" s="2" t="s">
        <v>19</v>
      </c>
      <c r="D1119" s="2">
        <v>34</v>
      </c>
      <c r="E1119" s="2">
        <v>167.4</v>
      </c>
      <c r="F1119" s="2">
        <v>242</v>
      </c>
      <c r="G1119" s="2" t="s">
        <v>15</v>
      </c>
      <c r="H1119" s="2">
        <v>9179.43</v>
      </c>
      <c r="I1119" s="2">
        <v>1</v>
      </c>
      <c r="J1119" s="2" t="s">
        <v>16</v>
      </c>
      <c r="K1119">
        <f>E1119*0.01</f>
        <v>1.6740000000000002</v>
      </c>
      <c r="L1119" s="15">
        <f>F1119*0.453592</f>
        <v>109.76926399999999</v>
      </c>
      <c r="M1119" s="16">
        <f t="shared" si="17"/>
        <v>39.200000000000003</v>
      </c>
      <c r="N1119" t="str">
        <f>IF(M1119&lt;=18.5,"Underweight",IF(M1119&lt;=24.9,"Healthy weight",IF(M1119&lt;=29.9,"Over weight", "Obesity")))</f>
        <v>Obesity</v>
      </c>
    </row>
    <row r="1120" spans="1:14" x14ac:dyDescent="0.2">
      <c r="A1120" s="1" t="s">
        <v>608</v>
      </c>
      <c r="B1120" s="2">
        <v>2020</v>
      </c>
      <c r="C1120" s="2" t="s">
        <v>19</v>
      </c>
      <c r="D1120" s="2">
        <v>34</v>
      </c>
      <c r="E1120" s="2">
        <v>157.4</v>
      </c>
      <c r="F1120" s="2">
        <v>214</v>
      </c>
      <c r="G1120" s="2" t="s">
        <v>15</v>
      </c>
      <c r="H1120" s="2">
        <v>4746.87</v>
      </c>
      <c r="I1120" s="2">
        <v>0</v>
      </c>
      <c r="J1120" s="2" t="s">
        <v>16</v>
      </c>
      <c r="K1120">
        <f>E1120*0.01</f>
        <v>1.5740000000000001</v>
      </c>
      <c r="L1120" s="15">
        <f>F1120*0.453592</f>
        <v>97.068687999999995</v>
      </c>
      <c r="M1120" s="16">
        <f t="shared" si="17"/>
        <v>39.200000000000003</v>
      </c>
      <c r="N1120" t="str">
        <f>IF(M1120&lt;=18.5,"Underweight",IF(M1120&lt;=24.9,"Healthy weight",IF(M1120&lt;=29.9,"Over weight", "Obesity")))</f>
        <v>Obesity</v>
      </c>
    </row>
    <row r="1121" spans="1:14" x14ac:dyDescent="0.2">
      <c r="A1121" s="1" t="s">
        <v>872</v>
      </c>
      <c r="B1121" s="2">
        <v>2020</v>
      </c>
      <c r="C1121" s="2" t="s">
        <v>11</v>
      </c>
      <c r="D1121" s="2">
        <v>39</v>
      </c>
      <c r="E1121" s="2">
        <v>155.9</v>
      </c>
      <c r="F1121" s="2">
        <v>210</v>
      </c>
      <c r="G1121" s="2" t="s">
        <v>15</v>
      </c>
      <c r="H1121" s="2">
        <v>7787.79</v>
      </c>
      <c r="I1121" s="2">
        <v>1</v>
      </c>
      <c r="J1121" s="2" t="s">
        <v>16</v>
      </c>
      <c r="K1121">
        <f>E1121*0.01</f>
        <v>1.5590000000000002</v>
      </c>
      <c r="L1121" s="15">
        <f>F1121*0.453592</f>
        <v>95.254319999999993</v>
      </c>
      <c r="M1121" s="16">
        <f t="shared" si="17"/>
        <v>39.200000000000003</v>
      </c>
      <c r="N1121" t="str">
        <f>IF(M1121&lt;=18.5,"Underweight",IF(M1121&lt;=24.9,"Healthy weight",IF(M1121&lt;=29.9,"Over weight", "Obesity")))</f>
        <v>Obesity</v>
      </c>
    </row>
    <row r="1122" spans="1:14" x14ac:dyDescent="0.2">
      <c r="A1122" s="1" t="s">
        <v>476</v>
      </c>
      <c r="B1122" s="2">
        <v>2020</v>
      </c>
      <c r="C1122" s="2" t="s">
        <v>26</v>
      </c>
      <c r="D1122" s="2">
        <v>32</v>
      </c>
      <c r="E1122" s="2">
        <v>163.19999999999999</v>
      </c>
      <c r="F1122" s="2">
        <v>170</v>
      </c>
      <c r="G1122" s="2" t="s">
        <v>12</v>
      </c>
      <c r="H1122" s="2">
        <v>6114.55</v>
      </c>
      <c r="I1122" s="2">
        <v>0</v>
      </c>
      <c r="J1122" s="2" t="s">
        <v>16</v>
      </c>
      <c r="K1122">
        <f>E1122*0.01</f>
        <v>1.6319999999999999</v>
      </c>
      <c r="L1122" s="15">
        <f>F1122*0.453592</f>
        <v>77.110640000000004</v>
      </c>
      <c r="M1122" s="16">
        <f t="shared" si="17"/>
        <v>29</v>
      </c>
      <c r="N1122" t="str">
        <f>IF(M1122&lt;=18.5,"Underweight",IF(M1122&lt;=24.9,"Healthy weight",IF(M1122&lt;=29.9,"Over weight", "Obesity")))</f>
        <v>Over weight</v>
      </c>
    </row>
    <row r="1123" spans="1:14" x14ac:dyDescent="0.2">
      <c r="A1123" s="1" t="s">
        <v>105</v>
      </c>
      <c r="B1123" s="2">
        <v>2020</v>
      </c>
      <c r="C1123" s="2" t="s">
        <v>19</v>
      </c>
      <c r="D1123" s="2">
        <v>37</v>
      </c>
      <c r="E1123" s="2">
        <v>186.6</v>
      </c>
      <c r="F1123" s="2">
        <v>185</v>
      </c>
      <c r="G1123" s="2" t="s">
        <v>15</v>
      </c>
      <c r="H1123" s="2">
        <v>6356.54</v>
      </c>
      <c r="I1123" s="2">
        <v>0</v>
      </c>
      <c r="J1123" s="2" t="s">
        <v>16</v>
      </c>
      <c r="K1123">
        <f>E1123*0.01</f>
        <v>1.8659999999999999</v>
      </c>
      <c r="L1123" s="15">
        <f>F1123*0.453592</f>
        <v>83.914519999999996</v>
      </c>
      <c r="M1123" s="16">
        <f t="shared" si="17"/>
        <v>24.1</v>
      </c>
      <c r="N1123" t="str">
        <f>IF(M1123&lt;=18.5,"Underweight",IF(M1123&lt;=24.9,"Healthy weight",IF(M1123&lt;=29.9,"Over weight", "Obesity")))</f>
        <v>Healthy weight</v>
      </c>
    </row>
    <row r="1124" spans="1:14" x14ac:dyDescent="0.2">
      <c r="A1124" s="1" t="s">
        <v>536</v>
      </c>
      <c r="B1124" s="2">
        <v>2020</v>
      </c>
      <c r="C1124" s="2" t="s">
        <v>26</v>
      </c>
      <c r="D1124" s="2">
        <v>24</v>
      </c>
      <c r="E1124" s="2">
        <v>158.69999999999999</v>
      </c>
      <c r="F1124" s="2">
        <v>218</v>
      </c>
      <c r="G1124" s="2" t="s">
        <v>15</v>
      </c>
      <c r="H1124" s="2">
        <v>2591.85</v>
      </c>
      <c r="I1124" s="2">
        <v>0</v>
      </c>
      <c r="J1124" s="2" t="s">
        <v>16</v>
      </c>
      <c r="K1124">
        <f>E1124*0.01</f>
        <v>1.587</v>
      </c>
      <c r="L1124" s="15">
        <f>F1124*0.453592</f>
        <v>98.883055999999996</v>
      </c>
      <c r="M1124" s="16">
        <f t="shared" si="17"/>
        <v>39.299999999999997</v>
      </c>
      <c r="N1124" t="str">
        <f>IF(M1124&lt;=18.5,"Underweight",IF(M1124&lt;=24.9,"Healthy weight",IF(M1124&lt;=29.9,"Over weight", "Obesity")))</f>
        <v>Obesity</v>
      </c>
    </row>
    <row r="1125" spans="1:14" x14ac:dyDescent="0.2">
      <c r="A1125" s="1" t="s">
        <v>132</v>
      </c>
      <c r="B1125" s="2">
        <v>2020</v>
      </c>
      <c r="C1125" s="2" t="s">
        <v>19</v>
      </c>
      <c r="D1125" s="2">
        <v>30</v>
      </c>
      <c r="E1125" s="2">
        <v>176</v>
      </c>
      <c r="F1125" s="2">
        <v>269</v>
      </c>
      <c r="G1125" s="2" t="s">
        <v>12</v>
      </c>
      <c r="H1125" s="2">
        <v>4483.79</v>
      </c>
      <c r="I1125" s="2">
        <v>2</v>
      </c>
      <c r="J1125" s="2" t="s">
        <v>16</v>
      </c>
      <c r="K1125">
        <f>E1125*0.01</f>
        <v>1.76</v>
      </c>
      <c r="L1125" s="15">
        <f>F1125*0.453592</f>
        <v>122.016248</v>
      </c>
      <c r="M1125" s="16">
        <f t="shared" si="17"/>
        <v>39.4</v>
      </c>
      <c r="N1125" t="str">
        <f>IF(M1125&lt;=18.5,"Underweight",IF(M1125&lt;=24.9,"Healthy weight",IF(M1125&lt;=29.9,"Over weight", "Obesity")))</f>
        <v>Obesity</v>
      </c>
    </row>
    <row r="1126" spans="1:14" x14ac:dyDescent="0.2">
      <c r="A1126" s="1" t="s">
        <v>599</v>
      </c>
      <c r="B1126" s="2">
        <v>2020</v>
      </c>
      <c r="C1126" s="2" t="s">
        <v>11</v>
      </c>
      <c r="D1126" s="2">
        <v>53</v>
      </c>
      <c r="E1126" s="2">
        <v>175.1</v>
      </c>
      <c r="F1126" s="2">
        <v>266</v>
      </c>
      <c r="G1126" s="2" t="s">
        <v>15</v>
      </c>
      <c r="H1126" s="2">
        <v>33745.5</v>
      </c>
      <c r="I1126" s="2">
        <v>0</v>
      </c>
      <c r="J1126" s="2" t="s">
        <v>13</v>
      </c>
      <c r="K1126">
        <f>E1126*0.01</f>
        <v>1.7509999999999999</v>
      </c>
      <c r="L1126" s="15">
        <f>F1126*0.453592</f>
        <v>120.655472</v>
      </c>
      <c r="M1126" s="16">
        <f t="shared" si="17"/>
        <v>39.4</v>
      </c>
      <c r="N1126" t="str">
        <f>IF(M1126&lt;=18.5,"Underweight",IF(M1126&lt;=24.9,"Healthy weight",IF(M1126&lt;=29.9,"Over weight", "Obesity")))</f>
        <v>Obesity</v>
      </c>
    </row>
    <row r="1127" spans="1:14" x14ac:dyDescent="0.2">
      <c r="A1127" s="1" t="s">
        <v>993</v>
      </c>
      <c r="B1127" s="2">
        <v>2020</v>
      </c>
      <c r="C1127" s="2" t="s">
        <v>19</v>
      </c>
      <c r="D1127" s="2">
        <v>26</v>
      </c>
      <c r="E1127" s="2">
        <v>163.1</v>
      </c>
      <c r="F1127" s="2">
        <v>231</v>
      </c>
      <c r="G1127" s="2" t="s">
        <v>12</v>
      </c>
      <c r="H1127" s="2">
        <v>2957.98</v>
      </c>
      <c r="I1127" s="2">
        <v>0</v>
      </c>
      <c r="J1127" s="2" t="s">
        <v>16</v>
      </c>
      <c r="K1127">
        <f>E1127*0.01</f>
        <v>1.631</v>
      </c>
      <c r="L1127" s="15">
        <f>F1127*0.453592</f>
        <v>104.779752</v>
      </c>
      <c r="M1127" s="16">
        <f t="shared" si="17"/>
        <v>39.4</v>
      </c>
      <c r="N1127" t="str">
        <f>IF(M1127&lt;=18.5,"Underweight",IF(M1127&lt;=24.9,"Healthy weight",IF(M1127&lt;=29.9,"Over weight", "Obesity")))</f>
        <v>Obesity</v>
      </c>
    </row>
    <row r="1128" spans="1:14" x14ac:dyDescent="0.2">
      <c r="A1128" s="1" t="s">
        <v>447</v>
      </c>
      <c r="B1128" s="2">
        <v>2020</v>
      </c>
      <c r="C1128" s="2" t="s">
        <v>26</v>
      </c>
      <c r="D1128" s="2">
        <v>40</v>
      </c>
      <c r="E1128" s="2">
        <v>162.69999999999999</v>
      </c>
      <c r="F1128" s="2">
        <v>169</v>
      </c>
      <c r="G1128" s="2" t="s">
        <v>12</v>
      </c>
      <c r="H1128" s="2">
        <v>8777.36</v>
      </c>
      <c r="I1128" s="2">
        <v>1</v>
      </c>
      <c r="J1128" s="2" t="s">
        <v>16</v>
      </c>
      <c r="K1128">
        <f>E1128*0.01</f>
        <v>1.627</v>
      </c>
      <c r="L1128" s="15">
        <f>F1128*0.453592</f>
        <v>76.657048000000003</v>
      </c>
      <c r="M1128" s="16">
        <f t="shared" si="17"/>
        <v>29</v>
      </c>
      <c r="N1128" t="str">
        <f>IF(M1128&lt;=18.5,"Underweight",IF(M1128&lt;=24.9,"Healthy weight",IF(M1128&lt;=29.9,"Over weight", "Obesity")))</f>
        <v>Over weight</v>
      </c>
    </row>
    <row r="1129" spans="1:14" x14ac:dyDescent="0.2">
      <c r="A1129" s="1" t="s">
        <v>125</v>
      </c>
      <c r="B1129" s="2">
        <v>2020</v>
      </c>
      <c r="C1129" s="2" t="s">
        <v>19</v>
      </c>
      <c r="D1129" s="2">
        <v>46</v>
      </c>
      <c r="E1129" s="2">
        <v>169.5</v>
      </c>
      <c r="F1129" s="2">
        <v>250</v>
      </c>
      <c r="G1129" s="2" t="s">
        <v>12</v>
      </c>
      <c r="H1129" s="2">
        <v>10870.1</v>
      </c>
      <c r="I1129" s="2">
        <v>1</v>
      </c>
      <c r="J1129" s="2" t="s">
        <v>16</v>
      </c>
      <c r="K1129">
        <f>E1129*0.01</f>
        <v>1.6950000000000001</v>
      </c>
      <c r="L1129" s="15">
        <f>F1129*0.453592</f>
        <v>113.398</v>
      </c>
      <c r="M1129" s="16">
        <f t="shared" si="17"/>
        <v>39.5</v>
      </c>
      <c r="N1129" t="str">
        <f>IF(M1129&lt;=18.5,"Underweight",IF(M1129&lt;=24.9,"Healthy weight",IF(M1129&lt;=29.9,"Over weight", "Obesity")))</f>
        <v>Obesity</v>
      </c>
    </row>
    <row r="1130" spans="1:14" x14ac:dyDescent="0.2">
      <c r="A1130" s="1" t="s">
        <v>495</v>
      </c>
      <c r="B1130" s="2">
        <v>2020</v>
      </c>
      <c r="C1130" s="2" t="s">
        <v>21</v>
      </c>
      <c r="D1130" s="2">
        <v>27</v>
      </c>
      <c r="E1130" s="2">
        <v>182.1</v>
      </c>
      <c r="F1130" s="2">
        <v>289</v>
      </c>
      <c r="G1130" s="2" t="s">
        <v>12</v>
      </c>
      <c r="H1130" s="2">
        <v>24448.85</v>
      </c>
      <c r="I1130" s="2">
        <v>1</v>
      </c>
      <c r="J1130" s="2" t="s">
        <v>16</v>
      </c>
      <c r="K1130">
        <f>E1130*0.01</f>
        <v>1.821</v>
      </c>
      <c r="L1130" s="15">
        <f>F1130*0.453592</f>
        <v>131.088088</v>
      </c>
      <c r="M1130" s="16">
        <f t="shared" si="17"/>
        <v>39.5</v>
      </c>
      <c r="N1130" t="str">
        <f>IF(M1130&lt;=18.5,"Underweight",IF(M1130&lt;=24.9,"Healthy weight",IF(M1130&lt;=29.9,"Over weight", "Obesity")))</f>
        <v>Obesity</v>
      </c>
    </row>
    <row r="1131" spans="1:14" x14ac:dyDescent="0.2">
      <c r="A1131" s="1" t="s">
        <v>547</v>
      </c>
      <c r="B1131" s="2">
        <v>2020</v>
      </c>
      <c r="C1131" s="2" t="s">
        <v>19</v>
      </c>
      <c r="D1131" s="2">
        <v>32</v>
      </c>
      <c r="E1131" s="2">
        <v>177.7</v>
      </c>
      <c r="F1131" s="2">
        <v>275</v>
      </c>
      <c r="G1131" s="2" t="s">
        <v>15</v>
      </c>
      <c r="H1131" s="2">
        <v>5326.16</v>
      </c>
      <c r="I1131" s="2">
        <v>0</v>
      </c>
      <c r="J1131" s="2" t="s">
        <v>16</v>
      </c>
      <c r="K1131">
        <f>E1131*0.01</f>
        <v>1.7769999999999999</v>
      </c>
      <c r="L1131" s="15">
        <f>F1131*0.453592</f>
        <v>124.73779999999999</v>
      </c>
      <c r="M1131" s="16">
        <f t="shared" si="17"/>
        <v>39.5</v>
      </c>
      <c r="N1131" t="str">
        <f>IF(M1131&lt;=18.5,"Underweight",IF(M1131&lt;=24.9,"Healthy weight",IF(M1131&lt;=29.9,"Over weight", "Obesity")))</f>
        <v>Obesity</v>
      </c>
    </row>
    <row r="1132" spans="1:14" x14ac:dyDescent="0.2">
      <c r="A1132" s="1" t="s">
        <v>669</v>
      </c>
      <c r="B1132" s="2">
        <v>2020</v>
      </c>
      <c r="C1132" s="2" t="s">
        <v>19</v>
      </c>
      <c r="D1132" s="2">
        <v>38</v>
      </c>
      <c r="E1132" s="2">
        <v>156.1</v>
      </c>
      <c r="F1132" s="2">
        <v>212</v>
      </c>
      <c r="G1132" s="2" t="s">
        <v>12</v>
      </c>
      <c r="H1132" s="2">
        <v>10844.93</v>
      </c>
      <c r="I1132" s="2">
        <v>2</v>
      </c>
      <c r="J1132" s="2" t="s">
        <v>16</v>
      </c>
      <c r="K1132">
        <f>E1132*0.01</f>
        <v>1.5609999999999999</v>
      </c>
      <c r="L1132" s="15">
        <f>F1132*0.453592</f>
        <v>96.161503999999994</v>
      </c>
      <c r="M1132" s="16">
        <f t="shared" si="17"/>
        <v>39.5</v>
      </c>
      <c r="N1132" t="str">
        <f>IF(M1132&lt;=18.5,"Underweight",IF(M1132&lt;=24.9,"Healthy weight",IF(M1132&lt;=29.9,"Over weight", "Obesity")))</f>
        <v>Obesity</v>
      </c>
    </row>
    <row r="1133" spans="1:14" x14ac:dyDescent="0.2">
      <c r="A1133" s="1" t="s">
        <v>711</v>
      </c>
      <c r="B1133" s="2">
        <v>2020</v>
      </c>
      <c r="C1133" s="2" t="s">
        <v>19</v>
      </c>
      <c r="D1133" s="2">
        <v>41</v>
      </c>
      <c r="E1133" s="2">
        <v>166.3</v>
      </c>
      <c r="F1133" s="2">
        <v>241</v>
      </c>
      <c r="G1133" s="2" t="s">
        <v>15</v>
      </c>
      <c r="H1133" s="2">
        <v>8913.9500000000007</v>
      </c>
      <c r="I1133" s="2">
        <v>1</v>
      </c>
      <c r="J1133" s="2" t="s">
        <v>16</v>
      </c>
      <c r="K1133">
        <f>E1133*0.01</f>
        <v>1.6630000000000003</v>
      </c>
      <c r="L1133" s="15">
        <f>F1133*0.453592</f>
        <v>109.31567199999999</v>
      </c>
      <c r="M1133" s="16">
        <f t="shared" si="17"/>
        <v>39.5</v>
      </c>
      <c r="N1133" t="str">
        <f>IF(M1133&lt;=18.5,"Underweight",IF(M1133&lt;=24.9,"Healthy weight",IF(M1133&lt;=29.9,"Over weight", "Obesity")))</f>
        <v>Obesity</v>
      </c>
    </row>
    <row r="1134" spans="1:14" x14ac:dyDescent="0.2">
      <c r="A1134" s="1" t="s">
        <v>428</v>
      </c>
      <c r="B1134" s="2">
        <v>2020</v>
      </c>
      <c r="C1134" s="2" t="s">
        <v>19</v>
      </c>
      <c r="D1134" s="2">
        <v>23</v>
      </c>
      <c r="E1134" s="2">
        <v>155.80000000000001</v>
      </c>
      <c r="F1134" s="2">
        <v>129</v>
      </c>
      <c r="G1134" s="2" t="s">
        <v>12</v>
      </c>
      <c r="H1134" s="2">
        <v>1392.46</v>
      </c>
      <c r="I1134" s="2">
        <v>0</v>
      </c>
      <c r="J1134" s="2" t="s">
        <v>16</v>
      </c>
      <c r="K1134">
        <f>E1134*0.01</f>
        <v>1.5580000000000001</v>
      </c>
      <c r="L1134" s="15">
        <f>F1134*0.453592</f>
        <v>58.513368</v>
      </c>
      <c r="M1134" s="16">
        <f t="shared" si="17"/>
        <v>24.1</v>
      </c>
      <c r="N1134" t="str">
        <f>IF(M1134&lt;=18.5,"Underweight",IF(M1134&lt;=24.9,"Healthy weight",IF(M1134&lt;=29.9,"Over weight", "Obesity")))</f>
        <v>Healthy weight</v>
      </c>
    </row>
    <row r="1135" spans="1:14" x14ac:dyDescent="0.2">
      <c r="A1135" s="1" t="s">
        <v>134</v>
      </c>
      <c r="B1135" s="2">
        <v>2020</v>
      </c>
      <c r="C1135" s="2" t="s">
        <v>19</v>
      </c>
      <c r="D1135" s="2">
        <v>35</v>
      </c>
      <c r="E1135" s="2">
        <v>175.1</v>
      </c>
      <c r="F1135" s="2">
        <v>163</v>
      </c>
      <c r="G1135" s="2" t="s">
        <v>12</v>
      </c>
      <c r="H1135" s="2">
        <v>9309.6299999999992</v>
      </c>
      <c r="I1135" s="2">
        <v>1</v>
      </c>
      <c r="J1135" s="2" t="s">
        <v>13</v>
      </c>
      <c r="K1135">
        <f>E1135*0.01</f>
        <v>1.7509999999999999</v>
      </c>
      <c r="L1135" s="15">
        <f>F1135*0.453592</f>
        <v>73.935496000000001</v>
      </c>
      <c r="M1135" s="16">
        <f t="shared" si="17"/>
        <v>24.1</v>
      </c>
      <c r="N1135" t="str">
        <f>IF(M1135&lt;=18.5,"Underweight",IF(M1135&lt;=24.9,"Healthy weight",IF(M1135&lt;=29.9,"Over weight", "Obesity")))</f>
        <v>Healthy weight</v>
      </c>
    </row>
    <row r="1136" spans="1:14" x14ac:dyDescent="0.2">
      <c r="A1136" s="1" t="s">
        <v>441</v>
      </c>
      <c r="B1136" s="2">
        <v>2020</v>
      </c>
      <c r="C1136" s="2" t="s">
        <v>19</v>
      </c>
      <c r="D1136" s="2">
        <v>38</v>
      </c>
      <c r="E1136" s="2">
        <v>184.7</v>
      </c>
      <c r="F1136" s="2">
        <v>298</v>
      </c>
      <c r="G1136" s="2" t="s">
        <v>15</v>
      </c>
      <c r="H1136" s="2">
        <v>36384.839999999997</v>
      </c>
      <c r="I1136" s="2">
        <v>1</v>
      </c>
      <c r="J1136" s="2" t="s">
        <v>13</v>
      </c>
      <c r="K1136">
        <f>E1136*0.01</f>
        <v>1.847</v>
      </c>
      <c r="L1136" s="15">
        <f>F1136*0.453592</f>
        <v>135.17041599999999</v>
      </c>
      <c r="M1136" s="16">
        <f t="shared" si="17"/>
        <v>39.6</v>
      </c>
      <c r="N1136" t="str">
        <f>IF(M1136&lt;=18.5,"Underweight",IF(M1136&lt;=24.9,"Healthy weight",IF(M1136&lt;=29.9,"Over weight", "Obesity")))</f>
        <v>Obesity</v>
      </c>
    </row>
    <row r="1137" spans="1:14" x14ac:dyDescent="0.2">
      <c r="A1137" s="1" t="s">
        <v>747</v>
      </c>
      <c r="B1137" s="2">
        <v>2020</v>
      </c>
      <c r="C1137" s="2" t="s">
        <v>19</v>
      </c>
      <c r="D1137" s="2">
        <v>27</v>
      </c>
      <c r="E1137" s="2">
        <v>163.69999999999999</v>
      </c>
      <c r="F1137" s="2">
        <v>234</v>
      </c>
      <c r="G1137" s="2" t="s">
        <v>12</v>
      </c>
      <c r="H1137" s="2">
        <v>2816.63</v>
      </c>
      <c r="I1137" s="2">
        <v>0</v>
      </c>
      <c r="J1137" s="2" t="s">
        <v>16</v>
      </c>
      <c r="K1137">
        <f>E1137*0.01</f>
        <v>1.637</v>
      </c>
      <c r="L1137" s="15">
        <f>F1137*0.453592</f>
        <v>106.140528</v>
      </c>
      <c r="M1137" s="16">
        <f t="shared" si="17"/>
        <v>39.6</v>
      </c>
      <c r="N1137" t="str">
        <f>IF(M1137&lt;=18.5,"Underweight",IF(M1137&lt;=24.9,"Healthy weight",IF(M1137&lt;=29.9,"Over weight", "Obesity")))</f>
        <v>Obesity</v>
      </c>
    </row>
    <row r="1138" spans="1:14" x14ac:dyDescent="0.2">
      <c r="A1138" s="1" t="s">
        <v>1015</v>
      </c>
      <c r="B1138" s="2">
        <v>2020</v>
      </c>
      <c r="C1138" s="2" t="s">
        <v>26</v>
      </c>
      <c r="D1138" s="2">
        <v>43</v>
      </c>
      <c r="E1138" s="2">
        <v>176.5</v>
      </c>
      <c r="F1138" s="2">
        <v>199</v>
      </c>
      <c r="G1138" s="2" t="s">
        <v>15</v>
      </c>
      <c r="H1138" s="2">
        <v>4830.78</v>
      </c>
      <c r="I1138" s="2">
        <v>1</v>
      </c>
      <c r="J1138" s="2" t="s">
        <v>16</v>
      </c>
      <c r="K1138">
        <f>E1138*0.01</f>
        <v>1.7650000000000001</v>
      </c>
      <c r="L1138" s="15">
        <f>F1138*0.453592</f>
        <v>90.264808000000002</v>
      </c>
      <c r="M1138" s="16">
        <f t="shared" si="17"/>
        <v>29</v>
      </c>
      <c r="N1138" t="str">
        <f>IF(M1138&lt;=18.5,"Underweight",IF(M1138&lt;=24.9,"Healthy weight",IF(M1138&lt;=29.9,"Over weight", "Obesity")))</f>
        <v>Over weight</v>
      </c>
    </row>
    <row r="1139" spans="1:14" x14ac:dyDescent="0.2">
      <c r="A1139" s="1" t="s">
        <v>960</v>
      </c>
      <c r="B1139" s="2">
        <v>2020</v>
      </c>
      <c r="C1139" s="2" t="s">
        <v>19</v>
      </c>
      <c r="D1139" s="2">
        <v>30</v>
      </c>
      <c r="E1139" s="2">
        <v>175.6</v>
      </c>
      <c r="F1139" s="2">
        <v>269</v>
      </c>
      <c r="G1139" s="2" t="s">
        <v>12</v>
      </c>
      <c r="H1139" s="2">
        <v>6278.62</v>
      </c>
      <c r="I1139" s="2">
        <v>2</v>
      </c>
      <c r="J1139" s="2" t="s">
        <v>16</v>
      </c>
      <c r="K1139">
        <f>E1139*0.01</f>
        <v>1.756</v>
      </c>
      <c r="L1139" s="15">
        <f>F1139*0.453592</f>
        <v>122.016248</v>
      </c>
      <c r="M1139" s="16">
        <f t="shared" si="17"/>
        <v>39.6</v>
      </c>
      <c r="N1139" t="str">
        <f>IF(M1139&lt;=18.5,"Underweight",IF(M1139&lt;=24.9,"Healthy weight",IF(M1139&lt;=29.9,"Over weight", "Obesity")))</f>
        <v>Obesity</v>
      </c>
    </row>
    <row r="1140" spans="1:14" x14ac:dyDescent="0.2">
      <c r="A1140" s="1" t="s">
        <v>1014</v>
      </c>
      <c r="B1140" s="2">
        <v>2020</v>
      </c>
      <c r="C1140" s="2" t="s">
        <v>21</v>
      </c>
      <c r="D1140" s="2">
        <v>38</v>
      </c>
      <c r="E1140" s="2">
        <v>161.30000000000001</v>
      </c>
      <c r="F1140" s="2">
        <v>227</v>
      </c>
      <c r="G1140" s="2" t="s">
        <v>12</v>
      </c>
      <c r="H1140" s="2">
        <v>11592.24</v>
      </c>
      <c r="I1140" s="2">
        <v>1</v>
      </c>
      <c r="J1140" s="2" t="s">
        <v>16</v>
      </c>
      <c r="K1140">
        <f>E1140*0.01</f>
        <v>1.6130000000000002</v>
      </c>
      <c r="L1140" s="15">
        <f>F1140*0.453592</f>
        <v>102.965384</v>
      </c>
      <c r="M1140" s="16">
        <f t="shared" si="17"/>
        <v>39.6</v>
      </c>
      <c r="N1140" t="str">
        <f>IF(M1140&lt;=18.5,"Underweight",IF(M1140&lt;=24.9,"Healthy weight",IF(M1140&lt;=29.9,"Over weight", "Obesity")))</f>
        <v>Obesity</v>
      </c>
    </row>
    <row r="1141" spans="1:14" x14ac:dyDescent="0.2">
      <c r="A1141" s="1" t="s">
        <v>338</v>
      </c>
      <c r="B1141" s="2">
        <v>2020</v>
      </c>
      <c r="C1141" s="2" t="s">
        <v>19</v>
      </c>
      <c r="D1141" s="2">
        <v>35</v>
      </c>
      <c r="E1141" s="2">
        <v>156.69999999999999</v>
      </c>
      <c r="F1141" s="2">
        <v>131</v>
      </c>
      <c r="G1141" s="2" t="s">
        <v>12</v>
      </c>
      <c r="H1141" s="2">
        <v>3989.57</v>
      </c>
      <c r="I1141" s="2">
        <v>1</v>
      </c>
      <c r="J1141" s="2" t="s">
        <v>16</v>
      </c>
      <c r="K1141">
        <f>E1141*0.01</f>
        <v>1.5669999999999999</v>
      </c>
      <c r="L1141" s="15">
        <f>F1141*0.453592</f>
        <v>59.420552000000001</v>
      </c>
      <c r="M1141" s="16">
        <f t="shared" si="17"/>
        <v>24.2</v>
      </c>
      <c r="N1141" t="str">
        <f>IF(M1141&lt;=18.5,"Underweight",IF(M1141&lt;=24.9,"Healthy weight",IF(M1141&lt;=29.9,"Over weight", "Obesity")))</f>
        <v>Healthy weight</v>
      </c>
    </row>
    <row r="1142" spans="1:14" x14ac:dyDescent="0.2">
      <c r="A1142" s="1" t="s">
        <v>217</v>
      </c>
      <c r="B1142" s="2">
        <v>2020</v>
      </c>
      <c r="C1142" s="2" t="s">
        <v>11</v>
      </c>
      <c r="D1142" s="2">
        <v>45</v>
      </c>
      <c r="E1142" s="2">
        <v>163.1</v>
      </c>
      <c r="F1142" s="2">
        <v>170</v>
      </c>
      <c r="G1142" s="2" t="s">
        <v>15</v>
      </c>
      <c r="H1142" s="2">
        <v>4710.26</v>
      </c>
      <c r="I1142" s="2">
        <v>1</v>
      </c>
      <c r="J1142" s="2" t="s">
        <v>16</v>
      </c>
      <c r="K1142">
        <f>E1142*0.01</f>
        <v>1.631</v>
      </c>
      <c r="L1142" s="15">
        <f>F1142*0.453592</f>
        <v>77.110640000000004</v>
      </c>
      <c r="M1142" s="16">
        <f t="shared" si="17"/>
        <v>29</v>
      </c>
      <c r="N1142" t="str">
        <f>IF(M1142&lt;=18.5,"Underweight",IF(M1142&lt;=24.9,"Healthy weight",IF(M1142&lt;=29.9,"Over weight", "Obesity")))</f>
        <v>Over weight</v>
      </c>
    </row>
    <row r="1143" spans="1:14" x14ac:dyDescent="0.2">
      <c r="A1143" s="1" t="s">
        <v>1131</v>
      </c>
      <c r="B1143" s="2">
        <v>2020</v>
      </c>
      <c r="C1143" s="2" t="s">
        <v>26</v>
      </c>
      <c r="D1143" s="2">
        <v>43</v>
      </c>
      <c r="E1143" s="2">
        <v>185.4</v>
      </c>
      <c r="F1143" s="2">
        <v>300</v>
      </c>
      <c r="G1143" s="2" t="s">
        <v>15</v>
      </c>
      <c r="H1143" s="2">
        <v>27349.64</v>
      </c>
      <c r="I1143" s="2">
        <v>0</v>
      </c>
      <c r="J1143" s="2" t="s">
        <v>13</v>
      </c>
      <c r="K1143">
        <f>E1143*0.01</f>
        <v>1.8540000000000001</v>
      </c>
      <c r="L1143" s="15">
        <f>F1143*0.453592</f>
        <v>136.07759999999999</v>
      </c>
      <c r="M1143" s="16">
        <f t="shared" si="17"/>
        <v>39.6</v>
      </c>
      <c r="N1143" t="str">
        <f>IF(M1143&lt;=18.5,"Underweight",IF(M1143&lt;=24.9,"Healthy weight",IF(M1143&lt;=29.9,"Over weight", "Obesity")))</f>
        <v>Obesity</v>
      </c>
    </row>
    <row r="1144" spans="1:14" x14ac:dyDescent="0.2">
      <c r="A1144" s="1" t="s">
        <v>638</v>
      </c>
      <c r="B1144" s="2">
        <v>2020</v>
      </c>
      <c r="C1144" s="2" t="s">
        <v>26</v>
      </c>
      <c r="D1144" s="2">
        <v>56</v>
      </c>
      <c r="E1144" s="2">
        <v>183.4</v>
      </c>
      <c r="F1144" s="2">
        <v>215</v>
      </c>
      <c r="G1144" s="2" t="s">
        <v>12</v>
      </c>
      <c r="H1144" s="2">
        <v>15183.69</v>
      </c>
      <c r="I1144" s="2">
        <v>1</v>
      </c>
      <c r="J1144" s="2" t="s">
        <v>16</v>
      </c>
      <c r="K1144">
        <f>E1144*0.01</f>
        <v>1.8340000000000001</v>
      </c>
      <c r="L1144" s="15">
        <f>F1144*0.453592</f>
        <v>97.522279999999995</v>
      </c>
      <c r="M1144" s="16">
        <f t="shared" si="17"/>
        <v>29</v>
      </c>
      <c r="N1144" t="str">
        <f>IF(M1144&lt;=18.5,"Underweight",IF(M1144&lt;=24.9,"Healthy weight",IF(M1144&lt;=29.9,"Over weight", "Obesity")))</f>
        <v>Over weight</v>
      </c>
    </row>
    <row r="1145" spans="1:14" x14ac:dyDescent="0.2">
      <c r="A1145" s="1" t="s">
        <v>50</v>
      </c>
      <c r="B1145" s="2">
        <v>2020</v>
      </c>
      <c r="C1145" s="2" t="s">
        <v>11</v>
      </c>
      <c r="D1145" s="2">
        <v>37</v>
      </c>
      <c r="E1145" s="2">
        <v>160.6</v>
      </c>
      <c r="F1145" s="2">
        <v>165</v>
      </c>
      <c r="G1145" s="2" t="s">
        <v>15</v>
      </c>
      <c r="H1145" s="2">
        <v>2833.92</v>
      </c>
      <c r="I1145" s="2">
        <v>2</v>
      </c>
      <c r="J1145" s="2" t="s">
        <v>16</v>
      </c>
      <c r="K1145">
        <f>E1145*0.01</f>
        <v>1.6059999999999999</v>
      </c>
      <c r="L1145" s="15">
        <f>F1145*0.453592</f>
        <v>74.842680000000001</v>
      </c>
      <c r="M1145" s="16">
        <f t="shared" si="17"/>
        <v>29</v>
      </c>
      <c r="N1145" t="str">
        <f>IF(M1145&lt;=18.5,"Underweight",IF(M1145&lt;=24.9,"Healthy weight",IF(M1145&lt;=29.9,"Over weight", "Obesity")))</f>
        <v>Over weight</v>
      </c>
    </row>
    <row r="1146" spans="1:14" x14ac:dyDescent="0.2">
      <c r="A1146" s="1" t="s">
        <v>788</v>
      </c>
      <c r="B1146" s="2">
        <v>2020</v>
      </c>
      <c r="C1146" s="2" t="s">
        <v>19</v>
      </c>
      <c r="D1146" s="2">
        <v>33</v>
      </c>
      <c r="E1146" s="2">
        <v>170.5</v>
      </c>
      <c r="F1146" s="2">
        <v>186</v>
      </c>
      <c r="G1146" s="2" t="s">
        <v>12</v>
      </c>
      <c r="H1146" s="2">
        <v>3477.28</v>
      </c>
      <c r="I1146" s="2">
        <v>4</v>
      </c>
      <c r="J1146" s="2" t="s">
        <v>16</v>
      </c>
      <c r="K1146">
        <f>E1146*0.01</f>
        <v>1.7050000000000001</v>
      </c>
      <c r="L1146" s="15">
        <f>F1146*0.453592</f>
        <v>84.368111999999996</v>
      </c>
      <c r="M1146" s="16">
        <f t="shared" si="17"/>
        <v>29</v>
      </c>
      <c r="N1146" t="str">
        <f>IF(M1146&lt;=18.5,"Underweight",IF(M1146&lt;=24.9,"Healthy weight",IF(M1146&lt;=29.9,"Over weight", "Obesity")))</f>
        <v>Over weight</v>
      </c>
    </row>
    <row r="1147" spans="1:14" x14ac:dyDescent="0.2">
      <c r="A1147" s="1" t="s">
        <v>439</v>
      </c>
      <c r="B1147" s="2">
        <v>2020</v>
      </c>
      <c r="C1147" s="2" t="s">
        <v>26</v>
      </c>
      <c r="D1147" s="2">
        <v>28</v>
      </c>
      <c r="E1147" s="2">
        <v>170.9</v>
      </c>
      <c r="F1147" s="2">
        <v>187</v>
      </c>
      <c r="G1147" s="2" t="s">
        <v>15</v>
      </c>
      <c r="H1147" s="2">
        <v>2238.6999999999998</v>
      </c>
      <c r="I1147" s="2">
        <v>0</v>
      </c>
      <c r="J1147" s="2" t="s">
        <v>16</v>
      </c>
      <c r="K1147">
        <f>E1147*0.01</f>
        <v>1.7090000000000001</v>
      </c>
      <c r="L1147" s="15">
        <f>F1147*0.453592</f>
        <v>84.821703999999997</v>
      </c>
      <c r="M1147" s="16">
        <f t="shared" si="17"/>
        <v>29</v>
      </c>
      <c r="N1147" t="str">
        <f>IF(M1147&lt;=18.5,"Underweight",IF(M1147&lt;=24.9,"Healthy weight",IF(M1147&lt;=29.9,"Over weight", "Obesity")))</f>
        <v>Over weight</v>
      </c>
    </row>
    <row r="1148" spans="1:14" x14ac:dyDescent="0.2">
      <c r="A1148" s="1" t="s">
        <v>1126</v>
      </c>
      <c r="B1148" s="2">
        <v>2020</v>
      </c>
      <c r="C1148" s="2" t="s">
        <v>26</v>
      </c>
      <c r="D1148" s="2">
        <v>33</v>
      </c>
      <c r="E1148" s="2">
        <v>184.8</v>
      </c>
      <c r="F1148" s="2">
        <v>299</v>
      </c>
      <c r="G1148" s="2" t="s">
        <v>12</v>
      </c>
      <c r="H1148" s="2">
        <v>6461.2</v>
      </c>
      <c r="I1148" s="2">
        <v>2</v>
      </c>
      <c r="J1148" s="2" t="s">
        <v>16</v>
      </c>
      <c r="K1148">
        <f>E1148*0.01</f>
        <v>1.8480000000000001</v>
      </c>
      <c r="L1148" s="15">
        <f>F1148*0.453592</f>
        <v>135.624008</v>
      </c>
      <c r="M1148" s="16">
        <f t="shared" si="17"/>
        <v>39.700000000000003</v>
      </c>
      <c r="N1148" t="str">
        <f>IF(M1148&lt;=18.5,"Underweight",IF(M1148&lt;=24.9,"Healthy weight",IF(M1148&lt;=29.9,"Over weight", "Obesity")))</f>
        <v>Obesity</v>
      </c>
    </row>
    <row r="1149" spans="1:14" x14ac:dyDescent="0.2">
      <c r="A1149" s="1" t="s">
        <v>809</v>
      </c>
      <c r="B1149" s="2">
        <v>2020</v>
      </c>
      <c r="C1149" s="2" t="s">
        <v>21</v>
      </c>
      <c r="D1149" s="2">
        <v>31</v>
      </c>
      <c r="E1149" s="2">
        <v>160.5</v>
      </c>
      <c r="F1149" s="2">
        <v>165</v>
      </c>
      <c r="G1149" s="2" t="s">
        <v>15</v>
      </c>
      <c r="H1149" s="2">
        <v>4026.12</v>
      </c>
      <c r="I1149" s="2">
        <v>2</v>
      </c>
      <c r="J1149" s="2" t="s">
        <v>16</v>
      </c>
      <c r="K1149">
        <f>E1149*0.01</f>
        <v>1.605</v>
      </c>
      <c r="L1149" s="15">
        <f>F1149*0.453592</f>
        <v>74.842680000000001</v>
      </c>
      <c r="M1149" s="16">
        <f t="shared" si="17"/>
        <v>29.1</v>
      </c>
      <c r="N1149" t="str">
        <f>IF(M1149&lt;=18.5,"Underweight",IF(M1149&lt;=24.9,"Healthy weight",IF(M1149&lt;=29.9,"Over weight", "Obesity")))</f>
        <v>Over weight</v>
      </c>
    </row>
    <row r="1150" spans="1:14" x14ac:dyDescent="0.2">
      <c r="A1150" s="1" t="s">
        <v>1137</v>
      </c>
      <c r="B1150" s="2">
        <v>2020</v>
      </c>
      <c r="C1150" s="2" t="s">
        <v>11</v>
      </c>
      <c r="D1150" s="2">
        <v>44</v>
      </c>
      <c r="E1150" s="2">
        <v>170.1</v>
      </c>
      <c r="F1150" s="2">
        <v>253</v>
      </c>
      <c r="G1150" s="2" t="s">
        <v>15</v>
      </c>
      <c r="H1150" s="2">
        <v>41716.339999999997</v>
      </c>
      <c r="I1150" s="2">
        <v>1</v>
      </c>
      <c r="J1150" s="2" t="s">
        <v>13</v>
      </c>
      <c r="K1150">
        <f>E1150*0.01</f>
        <v>1.7010000000000001</v>
      </c>
      <c r="L1150" s="15">
        <f>F1150*0.453592</f>
        <v>114.758776</v>
      </c>
      <c r="M1150" s="16">
        <f t="shared" si="17"/>
        <v>39.700000000000003</v>
      </c>
      <c r="N1150" t="str">
        <f>IF(M1150&lt;=18.5,"Underweight",IF(M1150&lt;=24.9,"Healthy weight",IF(M1150&lt;=29.9,"Over weight", "Obesity")))</f>
        <v>Obesity</v>
      </c>
    </row>
    <row r="1151" spans="1:14" x14ac:dyDescent="0.2">
      <c r="A1151" s="1" t="s">
        <v>290</v>
      </c>
      <c r="B1151" s="2">
        <v>2020</v>
      </c>
      <c r="C1151" s="2" t="s">
        <v>11</v>
      </c>
      <c r="D1151" s="2">
        <v>41</v>
      </c>
      <c r="E1151" s="2">
        <v>176.7</v>
      </c>
      <c r="F1151" s="2">
        <v>274</v>
      </c>
      <c r="G1151" s="2" t="s">
        <v>15</v>
      </c>
      <c r="H1151" s="2">
        <v>9819.41</v>
      </c>
      <c r="I1151" s="2">
        <v>1</v>
      </c>
      <c r="J1151" s="2" t="s">
        <v>16</v>
      </c>
      <c r="K1151">
        <f>E1151*0.01</f>
        <v>1.7669999999999999</v>
      </c>
      <c r="L1151" s="15">
        <f>F1151*0.453592</f>
        <v>124.28420799999999</v>
      </c>
      <c r="M1151" s="16">
        <f t="shared" si="17"/>
        <v>39.799999999999997</v>
      </c>
      <c r="N1151" t="str">
        <f>IF(M1151&lt;=18.5,"Underweight",IF(M1151&lt;=24.9,"Healthy weight",IF(M1151&lt;=29.9,"Over weight", "Obesity")))</f>
        <v>Obesity</v>
      </c>
    </row>
    <row r="1152" spans="1:14" x14ac:dyDescent="0.2">
      <c r="A1152" s="1" t="s">
        <v>1094</v>
      </c>
      <c r="B1152" s="2">
        <v>2020</v>
      </c>
      <c r="C1152" s="2" t="s">
        <v>21</v>
      </c>
      <c r="D1152" s="2">
        <v>42</v>
      </c>
      <c r="E1152" s="2">
        <v>160.80000000000001</v>
      </c>
      <c r="F1152" s="2">
        <v>227</v>
      </c>
      <c r="G1152" s="2" t="s">
        <v>12</v>
      </c>
      <c r="H1152" s="2">
        <v>13367.62</v>
      </c>
      <c r="I1152" s="2">
        <v>0</v>
      </c>
      <c r="J1152" s="2" t="s">
        <v>16</v>
      </c>
      <c r="K1152">
        <f>E1152*0.01</f>
        <v>1.6080000000000001</v>
      </c>
      <c r="L1152" s="15">
        <f>F1152*0.453592</f>
        <v>102.965384</v>
      </c>
      <c r="M1152" s="16">
        <f t="shared" si="17"/>
        <v>39.799999999999997</v>
      </c>
      <c r="N1152" t="str">
        <f>IF(M1152&lt;=18.5,"Underweight",IF(M1152&lt;=24.9,"Healthy weight",IF(M1152&lt;=29.9,"Over weight", "Obesity")))</f>
        <v>Obesity</v>
      </c>
    </row>
    <row r="1153" spans="1:14" x14ac:dyDescent="0.2">
      <c r="A1153" s="1" t="s">
        <v>1337</v>
      </c>
      <c r="B1153" s="2">
        <v>2020</v>
      </c>
      <c r="C1153" s="2" t="s">
        <v>21</v>
      </c>
      <c r="D1153" s="2">
        <v>34</v>
      </c>
      <c r="E1153" s="2">
        <v>154.4</v>
      </c>
      <c r="F1153" s="2">
        <v>209</v>
      </c>
      <c r="G1153" s="2" t="s">
        <v>12</v>
      </c>
      <c r="H1153" s="2">
        <v>17212.810000000001</v>
      </c>
      <c r="I1153" s="2">
        <v>1</v>
      </c>
      <c r="J1153" s="2" t="s">
        <v>16</v>
      </c>
      <c r="K1153">
        <f>E1153*0.01</f>
        <v>1.544</v>
      </c>
      <c r="L1153" s="15">
        <f>F1153*0.453592</f>
        <v>94.800727999999992</v>
      </c>
      <c r="M1153" s="16">
        <f t="shared" si="17"/>
        <v>39.799999999999997</v>
      </c>
      <c r="N1153" t="str">
        <f>IF(M1153&lt;=18.5,"Underweight",IF(M1153&lt;=24.9,"Healthy weight",IF(M1153&lt;=29.9,"Over weight", "Obesity")))</f>
        <v>Obesity</v>
      </c>
    </row>
    <row r="1154" spans="1:14" x14ac:dyDescent="0.2">
      <c r="A1154" s="1" t="s">
        <v>98</v>
      </c>
      <c r="B1154" s="2">
        <v>2020</v>
      </c>
      <c r="C1154" s="2" t="s">
        <v>26</v>
      </c>
      <c r="D1154" s="2">
        <v>34</v>
      </c>
      <c r="E1154" s="2">
        <v>165.4</v>
      </c>
      <c r="F1154" s="2">
        <v>146</v>
      </c>
      <c r="G1154" s="2" t="s">
        <v>15</v>
      </c>
      <c r="H1154" s="2">
        <v>12396.64</v>
      </c>
      <c r="I1154" s="2">
        <v>2</v>
      </c>
      <c r="J1154" s="2" t="s">
        <v>16</v>
      </c>
      <c r="K1154">
        <f>E1154*0.01</f>
        <v>1.6540000000000001</v>
      </c>
      <c r="L1154" s="15">
        <f>F1154*0.453592</f>
        <v>66.224431999999993</v>
      </c>
      <c r="M1154" s="16">
        <f t="shared" si="17"/>
        <v>24.2</v>
      </c>
      <c r="N1154" t="str">
        <f>IF(M1154&lt;=18.5,"Underweight",IF(M1154&lt;=24.9,"Healthy weight",IF(M1154&lt;=29.9,"Over weight", "Obesity")))</f>
        <v>Healthy weight</v>
      </c>
    </row>
    <row r="1155" spans="1:14" x14ac:dyDescent="0.2">
      <c r="A1155" s="1" t="s">
        <v>1171</v>
      </c>
      <c r="B1155" s="2">
        <v>2020</v>
      </c>
      <c r="C1155" s="2" t="s">
        <v>21</v>
      </c>
      <c r="D1155" s="2">
        <v>25</v>
      </c>
      <c r="E1155" s="2">
        <v>177.1</v>
      </c>
      <c r="F1155" s="2">
        <v>201</v>
      </c>
      <c r="G1155" s="2" t="s">
        <v>12</v>
      </c>
      <c r="H1155" s="2">
        <v>16861.759999999998</v>
      </c>
      <c r="I1155" s="2">
        <v>1</v>
      </c>
      <c r="J1155" s="2" t="s">
        <v>16</v>
      </c>
      <c r="K1155">
        <f>E1155*0.01</f>
        <v>1.7709999999999999</v>
      </c>
      <c r="L1155" s="15">
        <f>F1155*0.453592</f>
        <v>91.171992000000003</v>
      </c>
      <c r="M1155" s="16">
        <f t="shared" ref="M1155:M1218" si="18">ROUND(L1155/(K1155^2),1)</f>
        <v>29.1</v>
      </c>
      <c r="N1155" t="str">
        <f>IF(M1155&lt;=18.5,"Underweight",IF(M1155&lt;=24.9,"Healthy weight",IF(M1155&lt;=29.9,"Over weight", "Obesity")))</f>
        <v>Over weight</v>
      </c>
    </row>
    <row r="1156" spans="1:14" x14ac:dyDescent="0.2">
      <c r="A1156" s="1" t="s">
        <v>10</v>
      </c>
      <c r="B1156" s="2">
        <v>2020</v>
      </c>
      <c r="C1156" s="2" t="s">
        <v>11</v>
      </c>
      <c r="D1156" s="2">
        <v>38</v>
      </c>
      <c r="E1156" s="2">
        <v>173.9</v>
      </c>
      <c r="F1156" s="2">
        <v>266</v>
      </c>
      <c r="G1156" s="2" t="s">
        <v>12</v>
      </c>
      <c r="H1156" s="2">
        <v>49335.49</v>
      </c>
      <c r="I1156" s="2">
        <v>2</v>
      </c>
      <c r="J1156" s="2" t="s">
        <v>13</v>
      </c>
      <c r="K1156">
        <f>E1156*0.01</f>
        <v>1.7390000000000001</v>
      </c>
      <c r="L1156" s="15">
        <f>F1156*0.453592</f>
        <v>120.655472</v>
      </c>
      <c r="M1156" s="16">
        <f t="shared" si="18"/>
        <v>39.9</v>
      </c>
      <c r="N1156" t="str">
        <f>IF(M1156&lt;=18.5,"Underweight",IF(M1156&lt;=24.9,"Healthy weight",IF(M1156&lt;=29.9,"Over weight", "Obesity")))</f>
        <v>Obesity</v>
      </c>
    </row>
    <row r="1157" spans="1:14" x14ac:dyDescent="0.2">
      <c r="A1157" s="1" t="s">
        <v>716</v>
      </c>
      <c r="B1157" s="2">
        <v>2020</v>
      </c>
      <c r="C1157" s="2" t="s">
        <v>11</v>
      </c>
      <c r="D1157" s="2">
        <v>36</v>
      </c>
      <c r="E1157" s="2">
        <v>155</v>
      </c>
      <c r="F1157" s="2">
        <v>154</v>
      </c>
      <c r="G1157" s="2" t="s">
        <v>15</v>
      </c>
      <c r="H1157" s="2">
        <v>4077.77</v>
      </c>
      <c r="I1157" s="2">
        <v>1</v>
      </c>
      <c r="J1157" s="2" t="s">
        <v>16</v>
      </c>
      <c r="K1157">
        <f>E1157*0.01</f>
        <v>1.55</v>
      </c>
      <c r="L1157" s="15">
        <f>F1157*0.453592</f>
        <v>69.853167999999997</v>
      </c>
      <c r="M1157" s="16">
        <f t="shared" si="18"/>
        <v>29.1</v>
      </c>
      <c r="N1157" t="str">
        <f>IF(M1157&lt;=18.5,"Underweight",IF(M1157&lt;=24.9,"Healthy weight",IF(M1157&lt;=29.9,"Over weight", "Obesity")))</f>
        <v>Over weight</v>
      </c>
    </row>
    <row r="1158" spans="1:14" x14ac:dyDescent="0.2">
      <c r="A1158" s="1" t="s">
        <v>744</v>
      </c>
      <c r="B1158" s="2">
        <v>2020</v>
      </c>
      <c r="C1158" s="2" t="s">
        <v>11</v>
      </c>
      <c r="D1158" s="2">
        <v>31</v>
      </c>
      <c r="E1158" s="2">
        <v>169.7</v>
      </c>
      <c r="F1158" s="2">
        <v>185</v>
      </c>
      <c r="G1158" s="2" t="s">
        <v>12</v>
      </c>
      <c r="H1158" s="2">
        <v>2987.02</v>
      </c>
      <c r="I1158" s="2">
        <v>0</v>
      </c>
      <c r="J1158" s="2" t="s">
        <v>16</v>
      </c>
      <c r="K1158">
        <f>E1158*0.01</f>
        <v>1.6969999999999998</v>
      </c>
      <c r="L1158" s="15">
        <f>F1158*0.453592</f>
        <v>83.914519999999996</v>
      </c>
      <c r="M1158" s="16">
        <f t="shared" si="18"/>
        <v>29.1</v>
      </c>
      <c r="N1158" t="str">
        <f>IF(M1158&lt;=18.5,"Underweight",IF(M1158&lt;=24.9,"Healthy weight",IF(M1158&lt;=29.9,"Over weight", "Obesity")))</f>
        <v>Over weight</v>
      </c>
    </row>
    <row r="1159" spans="1:14" x14ac:dyDescent="0.2">
      <c r="A1159" s="1" t="s">
        <v>308</v>
      </c>
      <c r="B1159" s="2">
        <v>2020</v>
      </c>
      <c r="C1159" s="2" t="s">
        <v>19</v>
      </c>
      <c r="D1159" s="2">
        <v>30</v>
      </c>
      <c r="E1159" s="2">
        <v>167.3</v>
      </c>
      <c r="F1159" s="2">
        <v>246</v>
      </c>
      <c r="G1159" s="2" t="s">
        <v>15</v>
      </c>
      <c r="H1159" s="2">
        <v>5169.25</v>
      </c>
      <c r="I1159" s="2">
        <v>2</v>
      </c>
      <c r="J1159" s="2" t="s">
        <v>16</v>
      </c>
      <c r="K1159">
        <f>E1159*0.01</f>
        <v>1.673</v>
      </c>
      <c r="L1159" s="15">
        <f>F1159*0.453592</f>
        <v>111.58363199999999</v>
      </c>
      <c r="M1159" s="16">
        <f t="shared" si="18"/>
        <v>39.9</v>
      </c>
      <c r="N1159" t="str">
        <f>IF(M1159&lt;=18.5,"Underweight",IF(M1159&lt;=24.9,"Healthy weight",IF(M1159&lt;=29.9,"Over weight", "Obesity")))</f>
        <v>Obesity</v>
      </c>
    </row>
    <row r="1160" spans="1:14" x14ac:dyDescent="0.2">
      <c r="A1160" s="1" t="s">
        <v>696</v>
      </c>
      <c r="B1160" s="2">
        <v>2020</v>
      </c>
      <c r="C1160" s="2" t="s">
        <v>11</v>
      </c>
      <c r="D1160" s="2">
        <v>45</v>
      </c>
      <c r="E1160" s="2">
        <v>169</v>
      </c>
      <c r="F1160" s="2">
        <v>251</v>
      </c>
      <c r="G1160" s="2" t="s">
        <v>12</v>
      </c>
      <c r="H1160" s="2">
        <v>36772.92</v>
      </c>
      <c r="I1160" s="2">
        <v>1</v>
      </c>
      <c r="J1160" s="2" t="s">
        <v>13</v>
      </c>
      <c r="K1160">
        <f>E1160*0.01</f>
        <v>1.69</v>
      </c>
      <c r="L1160" s="15">
        <f>F1160*0.453592</f>
        <v>113.851592</v>
      </c>
      <c r="M1160" s="16">
        <f t="shared" si="18"/>
        <v>39.9</v>
      </c>
      <c r="N1160" t="str">
        <f>IF(M1160&lt;=18.5,"Underweight",IF(M1160&lt;=24.9,"Healthy weight",IF(M1160&lt;=29.9,"Over weight", "Obesity")))</f>
        <v>Obesity</v>
      </c>
    </row>
    <row r="1161" spans="1:14" x14ac:dyDescent="0.2">
      <c r="A1161" s="1" t="s">
        <v>784</v>
      </c>
      <c r="B1161" s="2">
        <v>2020</v>
      </c>
      <c r="C1161" s="2" t="s">
        <v>19</v>
      </c>
      <c r="D1161" s="2">
        <v>26</v>
      </c>
      <c r="E1161" s="2">
        <v>159.30000000000001</v>
      </c>
      <c r="F1161" s="2">
        <v>223</v>
      </c>
      <c r="G1161" s="2" t="s">
        <v>15</v>
      </c>
      <c r="H1161" s="2">
        <v>2615.52</v>
      </c>
      <c r="I1161" s="2">
        <v>0</v>
      </c>
      <c r="J1161" s="2" t="s">
        <v>16</v>
      </c>
      <c r="K1161">
        <f>E1161*0.01</f>
        <v>1.5930000000000002</v>
      </c>
      <c r="L1161" s="15">
        <f>F1161*0.453592</f>
        <v>101.151016</v>
      </c>
      <c r="M1161" s="16">
        <f t="shared" si="18"/>
        <v>39.9</v>
      </c>
      <c r="N1161" t="str">
        <f>IF(M1161&lt;=18.5,"Underweight",IF(M1161&lt;=24.9,"Healthy weight",IF(M1161&lt;=29.9,"Over weight", "Obesity")))</f>
        <v>Obesity</v>
      </c>
    </row>
    <row r="1162" spans="1:14" x14ac:dyDescent="0.2">
      <c r="A1162" s="1" t="s">
        <v>1104</v>
      </c>
      <c r="B1162" s="2">
        <v>2020</v>
      </c>
      <c r="C1162" s="2" t="s">
        <v>19</v>
      </c>
      <c r="D1162" s="2">
        <v>38</v>
      </c>
      <c r="E1162" s="2">
        <v>176.4</v>
      </c>
      <c r="F1162" s="2">
        <v>200</v>
      </c>
      <c r="G1162" s="2" t="s">
        <v>12</v>
      </c>
      <c r="H1162" s="2">
        <v>23705.759999999998</v>
      </c>
      <c r="I1162" s="2">
        <v>1</v>
      </c>
      <c r="J1162" s="2" t="s">
        <v>16</v>
      </c>
      <c r="K1162">
        <f>E1162*0.01</f>
        <v>1.764</v>
      </c>
      <c r="L1162" s="15">
        <f>F1162*0.453592</f>
        <v>90.718400000000003</v>
      </c>
      <c r="M1162" s="16">
        <f t="shared" si="18"/>
        <v>29.2</v>
      </c>
      <c r="N1162" t="str">
        <f>IF(M1162&lt;=18.5,"Underweight",IF(M1162&lt;=24.9,"Healthy weight",IF(M1162&lt;=29.9,"Over weight", "Obesity")))</f>
        <v>Over weight</v>
      </c>
    </row>
    <row r="1163" spans="1:14" x14ac:dyDescent="0.2">
      <c r="A1163" s="1" t="s">
        <v>96</v>
      </c>
      <c r="B1163" s="2">
        <v>2020</v>
      </c>
      <c r="C1163" s="2" t="s">
        <v>26</v>
      </c>
      <c r="D1163" s="2">
        <v>23</v>
      </c>
      <c r="E1163" s="2">
        <v>173</v>
      </c>
      <c r="F1163" s="2">
        <v>160</v>
      </c>
      <c r="G1163" s="2" t="s">
        <v>15</v>
      </c>
      <c r="H1163" s="2">
        <v>1196.7</v>
      </c>
      <c r="I1163" s="2">
        <v>0</v>
      </c>
      <c r="J1163" s="2" t="s">
        <v>16</v>
      </c>
      <c r="K1163">
        <f>E1163*0.01</f>
        <v>1.73</v>
      </c>
      <c r="L1163" s="15">
        <f>F1163*0.453592</f>
        <v>72.574719999999999</v>
      </c>
      <c r="M1163" s="16">
        <f t="shared" si="18"/>
        <v>24.2</v>
      </c>
      <c r="N1163" t="str">
        <f>IF(M1163&lt;=18.5,"Underweight",IF(M1163&lt;=24.9,"Healthy weight",IF(M1163&lt;=29.9,"Over weight", "Obesity")))</f>
        <v>Healthy weight</v>
      </c>
    </row>
    <row r="1164" spans="1:14" x14ac:dyDescent="0.2">
      <c r="A1164" s="1" t="s">
        <v>1103</v>
      </c>
      <c r="B1164" s="2">
        <v>2020</v>
      </c>
      <c r="C1164" s="2" t="s">
        <v>21</v>
      </c>
      <c r="D1164" s="2">
        <v>30</v>
      </c>
      <c r="E1164" s="2">
        <v>161.69999999999999</v>
      </c>
      <c r="F1164" s="2">
        <v>230</v>
      </c>
      <c r="G1164" s="2" t="s">
        <v>15</v>
      </c>
      <c r="H1164" s="2">
        <v>5215.53</v>
      </c>
      <c r="I1164" s="2">
        <v>1</v>
      </c>
      <c r="J1164" s="2" t="s">
        <v>16</v>
      </c>
      <c r="K1164">
        <f>E1164*0.01</f>
        <v>1.617</v>
      </c>
      <c r="L1164" s="15">
        <f>F1164*0.453592</f>
        <v>104.32616</v>
      </c>
      <c r="M1164" s="16">
        <f t="shared" si="18"/>
        <v>39.9</v>
      </c>
      <c r="N1164" t="str">
        <f>IF(M1164&lt;=18.5,"Underweight",IF(M1164&lt;=24.9,"Healthy weight",IF(M1164&lt;=29.9,"Over weight", "Obesity")))</f>
        <v>Obesity</v>
      </c>
    </row>
    <row r="1165" spans="1:14" x14ac:dyDescent="0.2">
      <c r="A1165" s="1" t="s">
        <v>614</v>
      </c>
      <c r="B1165" s="2">
        <v>2020</v>
      </c>
      <c r="C1165" s="2" t="s">
        <v>19</v>
      </c>
      <c r="D1165" s="2">
        <v>47</v>
      </c>
      <c r="E1165" s="2">
        <v>187.6</v>
      </c>
      <c r="F1165" s="2">
        <v>310</v>
      </c>
      <c r="G1165" s="2" t="s">
        <v>12</v>
      </c>
      <c r="H1165" s="2">
        <v>11179.66</v>
      </c>
      <c r="I1165" s="2">
        <v>1</v>
      </c>
      <c r="J1165" s="2" t="s">
        <v>16</v>
      </c>
      <c r="K1165">
        <f>E1165*0.01</f>
        <v>1.8759999999999999</v>
      </c>
      <c r="L1165" s="15">
        <f>F1165*0.453592</f>
        <v>140.61351999999999</v>
      </c>
      <c r="M1165" s="16">
        <f t="shared" si="18"/>
        <v>40</v>
      </c>
      <c r="N1165" t="str">
        <f>IF(M1165&lt;=18.5,"Underweight",IF(M1165&lt;=24.9,"Healthy weight",IF(M1165&lt;=29.9,"Over weight", "Obesity")))</f>
        <v>Obesity</v>
      </c>
    </row>
    <row r="1166" spans="1:14" x14ac:dyDescent="0.2">
      <c r="A1166" s="1" t="s">
        <v>719</v>
      </c>
      <c r="B1166" s="2">
        <v>2020</v>
      </c>
      <c r="C1166" s="2" t="s">
        <v>21</v>
      </c>
      <c r="D1166" s="2">
        <v>39</v>
      </c>
      <c r="E1166" s="2">
        <v>158.9</v>
      </c>
      <c r="F1166" s="2">
        <v>135</v>
      </c>
      <c r="G1166" s="2" t="s">
        <v>15</v>
      </c>
      <c r="H1166" s="2">
        <v>5447.83</v>
      </c>
      <c r="I1166" s="2">
        <v>1</v>
      </c>
      <c r="J1166" s="2" t="s">
        <v>16</v>
      </c>
      <c r="K1166">
        <f>E1166*0.01</f>
        <v>1.5890000000000002</v>
      </c>
      <c r="L1166" s="15">
        <f>F1166*0.453592</f>
        <v>61.234920000000002</v>
      </c>
      <c r="M1166" s="16">
        <f t="shared" si="18"/>
        <v>24.3</v>
      </c>
      <c r="N1166" t="str">
        <f>IF(M1166&lt;=18.5,"Underweight",IF(M1166&lt;=24.9,"Healthy weight",IF(M1166&lt;=29.9,"Over weight", "Obesity")))</f>
        <v>Healthy weight</v>
      </c>
    </row>
    <row r="1167" spans="1:14" x14ac:dyDescent="0.2">
      <c r="A1167" s="1" t="s">
        <v>284</v>
      </c>
      <c r="B1167" s="2">
        <v>2020</v>
      </c>
      <c r="C1167" s="2" t="s">
        <v>26</v>
      </c>
      <c r="D1167" s="2">
        <v>38</v>
      </c>
      <c r="E1167" s="2">
        <v>157.69999999999999</v>
      </c>
      <c r="F1167" s="2">
        <v>220</v>
      </c>
      <c r="G1167" s="2" t="s">
        <v>12</v>
      </c>
      <c r="H1167" s="2">
        <v>10081.700000000001</v>
      </c>
      <c r="I1167" s="2">
        <v>0</v>
      </c>
      <c r="J1167" s="2" t="s">
        <v>16</v>
      </c>
      <c r="K1167">
        <f>E1167*0.01</f>
        <v>1.577</v>
      </c>
      <c r="L1167" s="15">
        <f>F1167*0.453592</f>
        <v>99.790239999999997</v>
      </c>
      <c r="M1167" s="16">
        <f t="shared" si="18"/>
        <v>40.1</v>
      </c>
      <c r="N1167" t="str">
        <f>IF(M1167&lt;=18.5,"Underweight",IF(M1167&lt;=24.9,"Healthy weight",IF(M1167&lt;=29.9,"Over weight", "Obesity")))</f>
        <v>Obesity</v>
      </c>
    </row>
    <row r="1168" spans="1:14" x14ac:dyDescent="0.2">
      <c r="A1168" s="1" t="s">
        <v>1291</v>
      </c>
      <c r="B1168" s="2">
        <v>2020</v>
      </c>
      <c r="C1168" s="2" t="s">
        <v>11</v>
      </c>
      <c r="D1168" s="2">
        <v>53</v>
      </c>
      <c r="E1168" s="2">
        <v>171.3</v>
      </c>
      <c r="F1168" s="2">
        <v>189</v>
      </c>
      <c r="G1168" s="2" t="s">
        <v>15</v>
      </c>
      <c r="H1168" s="2">
        <v>11858.99</v>
      </c>
      <c r="I1168" s="2">
        <v>2</v>
      </c>
      <c r="J1168" s="2" t="s">
        <v>13</v>
      </c>
      <c r="K1168">
        <f>E1168*0.01</f>
        <v>1.7130000000000001</v>
      </c>
      <c r="L1168" s="15">
        <f>F1168*0.453592</f>
        <v>85.728887999999998</v>
      </c>
      <c r="M1168" s="16">
        <f t="shared" si="18"/>
        <v>29.2</v>
      </c>
      <c r="N1168" t="str">
        <f>IF(M1168&lt;=18.5,"Underweight",IF(M1168&lt;=24.9,"Healthy weight",IF(M1168&lt;=29.9,"Over weight", "Obesity")))</f>
        <v>Over weight</v>
      </c>
    </row>
    <row r="1169" spans="1:14" x14ac:dyDescent="0.2">
      <c r="A1169" s="1" t="s">
        <v>107</v>
      </c>
      <c r="B1169" s="2">
        <v>2020</v>
      </c>
      <c r="C1169" s="2" t="s">
        <v>19</v>
      </c>
      <c r="D1169" s="2">
        <v>33</v>
      </c>
      <c r="E1169" s="2">
        <v>154.6</v>
      </c>
      <c r="F1169" s="2">
        <v>154</v>
      </c>
      <c r="G1169" s="2" t="s">
        <v>15</v>
      </c>
      <c r="H1169" s="2">
        <v>2145.0700000000002</v>
      </c>
      <c r="I1169" s="2">
        <v>2</v>
      </c>
      <c r="J1169" s="2" t="s">
        <v>16</v>
      </c>
      <c r="K1169">
        <f>E1169*0.01</f>
        <v>1.546</v>
      </c>
      <c r="L1169" s="15">
        <f>F1169*0.453592</f>
        <v>69.853167999999997</v>
      </c>
      <c r="M1169" s="16">
        <f t="shared" si="18"/>
        <v>29.2</v>
      </c>
      <c r="N1169" t="str">
        <f>IF(M1169&lt;=18.5,"Underweight",IF(M1169&lt;=24.9,"Healthy weight",IF(M1169&lt;=29.9,"Over weight", "Obesity")))</f>
        <v>Over weight</v>
      </c>
    </row>
    <row r="1170" spans="1:14" x14ac:dyDescent="0.2">
      <c r="A1170" s="1" t="s">
        <v>779</v>
      </c>
      <c r="B1170" s="2">
        <v>2020</v>
      </c>
      <c r="C1170" s="2" t="s">
        <v>19</v>
      </c>
      <c r="D1170" s="2">
        <v>33</v>
      </c>
      <c r="E1170" s="2">
        <v>180.7</v>
      </c>
      <c r="F1170" s="2">
        <v>289</v>
      </c>
      <c r="G1170" s="2" t="s">
        <v>15</v>
      </c>
      <c r="H1170" s="2">
        <v>14349.25</v>
      </c>
      <c r="I1170" s="2">
        <v>1</v>
      </c>
      <c r="J1170" s="2" t="s">
        <v>13</v>
      </c>
      <c r="K1170">
        <f>E1170*0.01</f>
        <v>1.8069999999999999</v>
      </c>
      <c r="L1170" s="15">
        <f>F1170*0.453592</f>
        <v>131.088088</v>
      </c>
      <c r="M1170" s="16">
        <f t="shared" si="18"/>
        <v>40.1</v>
      </c>
      <c r="N1170" t="str">
        <f>IF(M1170&lt;=18.5,"Underweight",IF(M1170&lt;=24.9,"Healthy weight",IF(M1170&lt;=29.9,"Over weight", "Obesity")))</f>
        <v>Obesity</v>
      </c>
    </row>
    <row r="1171" spans="1:14" x14ac:dyDescent="0.2">
      <c r="A1171" s="1" t="s">
        <v>1251</v>
      </c>
      <c r="B1171" s="2">
        <v>2020</v>
      </c>
      <c r="C1171" s="2" t="s">
        <v>11</v>
      </c>
      <c r="D1171" s="2">
        <v>40</v>
      </c>
      <c r="E1171" s="2">
        <v>150.5</v>
      </c>
      <c r="F1171" s="2">
        <v>200</v>
      </c>
      <c r="G1171" s="2" t="s">
        <v>12</v>
      </c>
      <c r="H1171" s="2">
        <v>16064.4</v>
      </c>
      <c r="I1171" s="2">
        <v>0</v>
      </c>
      <c r="J1171" s="2" t="s">
        <v>16</v>
      </c>
      <c r="K1171">
        <f>E1171*0.01</f>
        <v>1.5050000000000001</v>
      </c>
      <c r="L1171" s="15">
        <f>F1171*0.453592</f>
        <v>90.718400000000003</v>
      </c>
      <c r="M1171" s="16">
        <f t="shared" si="18"/>
        <v>40.1</v>
      </c>
      <c r="N1171" t="str">
        <f>IF(M1171&lt;=18.5,"Underweight",IF(M1171&lt;=24.9,"Healthy weight",IF(M1171&lt;=29.9,"Over weight", "Obesity")))</f>
        <v>Obesity</v>
      </c>
    </row>
    <row r="1172" spans="1:14" x14ac:dyDescent="0.2">
      <c r="A1172" s="1" t="s">
        <v>382</v>
      </c>
      <c r="B1172" s="2">
        <v>2020</v>
      </c>
      <c r="C1172" s="2" t="s">
        <v>11</v>
      </c>
      <c r="D1172" s="2">
        <v>27</v>
      </c>
      <c r="E1172" s="2">
        <v>178.4</v>
      </c>
      <c r="F1172" s="2">
        <v>282</v>
      </c>
      <c r="G1172" s="2" t="s">
        <v>15</v>
      </c>
      <c r="H1172" s="2">
        <v>3634.81</v>
      </c>
      <c r="I1172" s="2">
        <v>1</v>
      </c>
      <c r="J1172" s="2" t="s">
        <v>16</v>
      </c>
      <c r="K1172">
        <f>E1172*0.01</f>
        <v>1.784</v>
      </c>
      <c r="L1172" s="15">
        <f>F1172*0.453592</f>
        <v>127.912944</v>
      </c>
      <c r="M1172" s="16">
        <f t="shared" si="18"/>
        <v>40.200000000000003</v>
      </c>
      <c r="N1172" t="str">
        <f>IF(M1172&lt;=18.5,"Underweight",IF(M1172&lt;=24.9,"Healthy weight",IF(M1172&lt;=29.9,"Over weight", "Obesity")))</f>
        <v>Obesity</v>
      </c>
    </row>
    <row r="1173" spans="1:14" x14ac:dyDescent="0.2">
      <c r="A1173" s="1" t="s">
        <v>646</v>
      </c>
      <c r="B1173" s="2">
        <v>2020</v>
      </c>
      <c r="C1173" s="2" t="s">
        <v>26</v>
      </c>
      <c r="D1173" s="2">
        <v>28</v>
      </c>
      <c r="E1173" s="2">
        <v>162.4</v>
      </c>
      <c r="F1173" s="2">
        <v>234</v>
      </c>
      <c r="G1173" s="2" t="s">
        <v>12</v>
      </c>
      <c r="H1173" s="2">
        <v>5029.28</v>
      </c>
      <c r="I1173" s="2">
        <v>0</v>
      </c>
      <c r="J1173" s="2" t="s">
        <v>16</v>
      </c>
      <c r="K1173">
        <f>E1173*0.01</f>
        <v>1.6240000000000001</v>
      </c>
      <c r="L1173" s="15">
        <f>F1173*0.453592</f>
        <v>106.140528</v>
      </c>
      <c r="M1173" s="16">
        <f t="shared" si="18"/>
        <v>40.200000000000003</v>
      </c>
      <c r="N1173" t="str">
        <f>IF(M1173&lt;=18.5,"Underweight",IF(M1173&lt;=24.9,"Healthy weight",IF(M1173&lt;=29.9,"Over weight", "Obesity")))</f>
        <v>Obesity</v>
      </c>
    </row>
    <row r="1174" spans="1:14" x14ac:dyDescent="0.2">
      <c r="A1174" s="1" t="s">
        <v>210</v>
      </c>
      <c r="B1174" s="2">
        <v>2020</v>
      </c>
      <c r="C1174" s="2" t="s">
        <v>11</v>
      </c>
      <c r="D1174" s="2">
        <v>43</v>
      </c>
      <c r="E1174" s="2">
        <v>186</v>
      </c>
      <c r="F1174" s="2">
        <v>185</v>
      </c>
      <c r="G1174" s="2" t="s">
        <v>12</v>
      </c>
      <c r="H1174" s="2">
        <v>14876.93</v>
      </c>
      <c r="I1174" s="2">
        <v>1</v>
      </c>
      <c r="J1174" s="2" t="s">
        <v>13</v>
      </c>
      <c r="K1174">
        <f>E1174*0.01</f>
        <v>1.86</v>
      </c>
      <c r="L1174" s="15">
        <f>F1174*0.453592</f>
        <v>83.914519999999996</v>
      </c>
      <c r="M1174" s="16">
        <f t="shared" si="18"/>
        <v>24.3</v>
      </c>
      <c r="N1174" t="str">
        <f>IF(M1174&lt;=18.5,"Underweight",IF(M1174&lt;=24.9,"Healthy weight",IF(M1174&lt;=29.9,"Over weight", "Obesity")))</f>
        <v>Healthy weight</v>
      </c>
    </row>
    <row r="1175" spans="1:14" x14ac:dyDescent="0.2">
      <c r="A1175" s="1" t="s">
        <v>723</v>
      </c>
      <c r="B1175" s="2">
        <v>2020</v>
      </c>
      <c r="C1175" s="2" t="s">
        <v>19</v>
      </c>
      <c r="D1175" s="2">
        <v>21</v>
      </c>
      <c r="E1175" s="2">
        <v>160.5</v>
      </c>
      <c r="F1175" s="2">
        <v>166</v>
      </c>
      <c r="G1175" s="2" t="s">
        <v>12</v>
      </c>
      <c r="H1175" s="2">
        <v>918.57</v>
      </c>
      <c r="I1175" s="2">
        <v>0</v>
      </c>
      <c r="J1175" s="2" t="s">
        <v>16</v>
      </c>
      <c r="K1175">
        <f>E1175*0.01</f>
        <v>1.605</v>
      </c>
      <c r="L1175" s="15">
        <f>F1175*0.453592</f>
        <v>75.296272000000002</v>
      </c>
      <c r="M1175" s="16">
        <f t="shared" si="18"/>
        <v>29.2</v>
      </c>
      <c r="N1175" t="str">
        <f>IF(M1175&lt;=18.5,"Underweight",IF(M1175&lt;=24.9,"Healthy weight",IF(M1175&lt;=29.9,"Over weight", "Obesity")))</f>
        <v>Over weight</v>
      </c>
    </row>
    <row r="1176" spans="1:14" x14ac:dyDescent="0.2">
      <c r="A1176" s="1" t="s">
        <v>670</v>
      </c>
      <c r="B1176" s="2">
        <v>2020</v>
      </c>
      <c r="C1176" s="2" t="s">
        <v>11</v>
      </c>
      <c r="D1176" s="2">
        <v>41</v>
      </c>
      <c r="E1176" s="2">
        <v>174.4</v>
      </c>
      <c r="F1176" s="2">
        <v>196</v>
      </c>
      <c r="G1176" s="2" t="s">
        <v>12</v>
      </c>
      <c r="H1176" s="2">
        <v>5152.58</v>
      </c>
      <c r="I1176" s="2">
        <v>1</v>
      </c>
      <c r="J1176" s="2" t="s">
        <v>16</v>
      </c>
      <c r="K1176">
        <f>E1176*0.01</f>
        <v>1.744</v>
      </c>
      <c r="L1176" s="15">
        <f>F1176*0.453592</f>
        <v>88.904032000000001</v>
      </c>
      <c r="M1176" s="16">
        <f t="shared" si="18"/>
        <v>29.2</v>
      </c>
      <c r="N1176" t="str">
        <f>IF(M1176&lt;=18.5,"Underweight",IF(M1176&lt;=24.9,"Healthy weight",IF(M1176&lt;=29.9,"Over weight", "Obesity")))</f>
        <v>Over weight</v>
      </c>
    </row>
    <row r="1177" spans="1:14" x14ac:dyDescent="0.2">
      <c r="A1177" s="1" t="s">
        <v>1065</v>
      </c>
      <c r="B1177" s="2">
        <v>2020</v>
      </c>
      <c r="C1177" s="2" t="s">
        <v>11</v>
      </c>
      <c r="D1177" s="2">
        <v>37</v>
      </c>
      <c r="E1177" s="2">
        <v>150.4</v>
      </c>
      <c r="F1177" s="2">
        <v>121</v>
      </c>
      <c r="G1177" s="2" t="s">
        <v>12</v>
      </c>
      <c r="H1177" s="2">
        <v>5776.81</v>
      </c>
      <c r="I1177" s="2">
        <v>1</v>
      </c>
      <c r="J1177" s="2" t="s">
        <v>16</v>
      </c>
      <c r="K1177">
        <f>E1177*0.01</f>
        <v>1.504</v>
      </c>
      <c r="L1177" s="15">
        <f>F1177*0.453592</f>
        <v>54.884631999999996</v>
      </c>
      <c r="M1177" s="16">
        <f t="shared" si="18"/>
        <v>24.3</v>
      </c>
      <c r="N1177" t="str">
        <f>IF(M1177&lt;=18.5,"Underweight",IF(M1177&lt;=24.9,"Healthy weight",IF(M1177&lt;=29.9,"Over weight", "Obesity")))</f>
        <v>Healthy weight</v>
      </c>
    </row>
    <row r="1178" spans="1:14" x14ac:dyDescent="0.2">
      <c r="A1178" s="1" t="s">
        <v>827</v>
      </c>
      <c r="B1178" s="2">
        <v>2020</v>
      </c>
      <c r="C1178" s="2" t="s">
        <v>11</v>
      </c>
      <c r="D1178" s="2">
        <v>42</v>
      </c>
      <c r="E1178" s="2">
        <v>174.6</v>
      </c>
      <c r="F1178" s="2">
        <v>270</v>
      </c>
      <c r="G1178" s="2" t="s">
        <v>15</v>
      </c>
      <c r="H1178" s="2">
        <v>7560.73</v>
      </c>
      <c r="I1178" s="2">
        <v>1</v>
      </c>
      <c r="J1178" s="2" t="s">
        <v>16</v>
      </c>
      <c r="K1178">
        <f>E1178*0.01</f>
        <v>1.746</v>
      </c>
      <c r="L1178" s="15">
        <f>F1178*0.453592</f>
        <v>122.46984</v>
      </c>
      <c r="M1178" s="16">
        <f t="shared" si="18"/>
        <v>40.200000000000003</v>
      </c>
      <c r="N1178" t="str">
        <f>IF(M1178&lt;=18.5,"Underweight",IF(M1178&lt;=24.9,"Healthy weight",IF(M1178&lt;=29.9,"Over weight", "Obesity")))</f>
        <v>Obesity</v>
      </c>
    </row>
    <row r="1179" spans="1:14" x14ac:dyDescent="0.2">
      <c r="A1179" s="1" t="s">
        <v>1047</v>
      </c>
      <c r="B1179" s="2">
        <v>2020</v>
      </c>
      <c r="C1179" s="2" t="s">
        <v>11</v>
      </c>
      <c r="D1179" s="2">
        <v>32</v>
      </c>
      <c r="E1179" s="2">
        <v>179.3</v>
      </c>
      <c r="F1179" s="2">
        <v>172</v>
      </c>
      <c r="G1179" s="2" t="s">
        <v>15</v>
      </c>
      <c r="H1179" s="2">
        <v>2641.27</v>
      </c>
      <c r="I1179" s="2">
        <v>5</v>
      </c>
      <c r="J1179" s="2" t="s">
        <v>16</v>
      </c>
      <c r="K1179">
        <f>E1179*0.01</f>
        <v>1.7930000000000001</v>
      </c>
      <c r="L1179" s="15">
        <f>F1179*0.453592</f>
        <v>78.017824000000005</v>
      </c>
      <c r="M1179" s="16">
        <f t="shared" si="18"/>
        <v>24.3</v>
      </c>
      <c r="N1179" t="str">
        <f>IF(M1179&lt;=18.5,"Underweight",IF(M1179&lt;=24.9,"Healthy weight",IF(M1179&lt;=29.9,"Over weight", "Obesity")))</f>
        <v>Healthy weight</v>
      </c>
    </row>
    <row r="1180" spans="1:14" x14ac:dyDescent="0.2">
      <c r="A1180" s="1" t="s">
        <v>991</v>
      </c>
      <c r="B1180" s="2">
        <v>2020</v>
      </c>
      <c r="C1180" s="2" t="s">
        <v>11</v>
      </c>
      <c r="D1180" s="2">
        <v>42</v>
      </c>
      <c r="E1180" s="2">
        <v>183.9</v>
      </c>
      <c r="F1180" s="2">
        <v>218</v>
      </c>
      <c r="G1180" s="2" t="s">
        <v>12</v>
      </c>
      <c r="H1180" s="2">
        <v>7337.2</v>
      </c>
      <c r="I1180" s="2">
        <v>1</v>
      </c>
      <c r="J1180" s="2" t="s">
        <v>16</v>
      </c>
      <c r="K1180">
        <f>E1180*0.01</f>
        <v>1.8390000000000002</v>
      </c>
      <c r="L1180" s="15">
        <f>F1180*0.453592</f>
        <v>98.883055999999996</v>
      </c>
      <c r="M1180" s="16">
        <f t="shared" si="18"/>
        <v>29.2</v>
      </c>
      <c r="N1180" t="str">
        <f>IF(M1180&lt;=18.5,"Underweight",IF(M1180&lt;=24.9,"Healthy weight",IF(M1180&lt;=29.9,"Over weight", "Obesity")))</f>
        <v>Over weight</v>
      </c>
    </row>
    <row r="1181" spans="1:14" x14ac:dyDescent="0.2">
      <c r="A1181" s="1" t="s">
        <v>871</v>
      </c>
      <c r="B1181" s="2">
        <v>2020</v>
      </c>
      <c r="C1181" s="2" t="s">
        <v>11</v>
      </c>
      <c r="D1181" s="2">
        <v>53</v>
      </c>
      <c r="E1181" s="2">
        <v>174.8</v>
      </c>
      <c r="F1181" s="2">
        <v>271</v>
      </c>
      <c r="G1181" s="2" t="s">
        <v>15</v>
      </c>
      <c r="H1181" s="2">
        <v>32278.61</v>
      </c>
      <c r="I1181" s="2">
        <v>1</v>
      </c>
      <c r="J1181" s="2" t="s">
        <v>13</v>
      </c>
      <c r="K1181">
        <f>E1181*0.01</f>
        <v>1.7480000000000002</v>
      </c>
      <c r="L1181" s="15">
        <f>F1181*0.453592</f>
        <v>122.92343200000001</v>
      </c>
      <c r="M1181" s="16">
        <f t="shared" si="18"/>
        <v>40.200000000000003</v>
      </c>
      <c r="N1181" t="str">
        <f>IF(M1181&lt;=18.5,"Underweight",IF(M1181&lt;=24.9,"Healthy weight",IF(M1181&lt;=29.9,"Over weight", "Obesity")))</f>
        <v>Obesity</v>
      </c>
    </row>
    <row r="1182" spans="1:14" x14ac:dyDescent="0.2">
      <c r="A1182" s="1" t="s">
        <v>312</v>
      </c>
      <c r="B1182" s="2">
        <v>2020</v>
      </c>
      <c r="C1182" s="2" t="s">
        <v>21</v>
      </c>
      <c r="D1182" s="2">
        <v>24</v>
      </c>
      <c r="E1182" s="2">
        <v>167.9</v>
      </c>
      <c r="F1182" s="2">
        <v>182</v>
      </c>
      <c r="G1182" s="2" t="s">
        <v>12</v>
      </c>
      <c r="H1182" s="2">
        <v>1132.96</v>
      </c>
      <c r="I1182" s="2">
        <v>0</v>
      </c>
      <c r="J1182" s="2" t="s">
        <v>16</v>
      </c>
      <c r="K1182">
        <f>E1182*0.01</f>
        <v>1.679</v>
      </c>
      <c r="L1182" s="15">
        <f>F1182*0.453592</f>
        <v>82.553743999999995</v>
      </c>
      <c r="M1182" s="16">
        <f t="shared" si="18"/>
        <v>29.3</v>
      </c>
      <c r="N1182" t="str">
        <f>IF(M1182&lt;=18.5,"Underweight",IF(M1182&lt;=24.9,"Healthy weight",IF(M1182&lt;=29.9,"Over weight", "Obesity")))</f>
        <v>Over weight</v>
      </c>
    </row>
    <row r="1183" spans="1:14" x14ac:dyDescent="0.2">
      <c r="A1183" s="1" t="s">
        <v>345</v>
      </c>
      <c r="B1183" s="2">
        <v>2020</v>
      </c>
      <c r="C1183" s="2" t="s">
        <v>19</v>
      </c>
      <c r="D1183" s="2">
        <v>26</v>
      </c>
      <c r="E1183" s="2">
        <v>178.7</v>
      </c>
      <c r="F1183" s="2">
        <v>171</v>
      </c>
      <c r="G1183" s="2" t="s">
        <v>15</v>
      </c>
      <c r="H1183" s="2">
        <v>1369.87</v>
      </c>
      <c r="I1183" s="2">
        <v>0</v>
      </c>
      <c r="J1183" s="2" t="s">
        <v>16</v>
      </c>
      <c r="K1183">
        <f>E1183*0.01</f>
        <v>1.7869999999999999</v>
      </c>
      <c r="L1183" s="15">
        <f>F1183*0.453592</f>
        <v>77.564232000000004</v>
      </c>
      <c r="M1183" s="16">
        <f t="shared" si="18"/>
        <v>24.3</v>
      </c>
      <c r="N1183" t="str">
        <f>IF(M1183&lt;=18.5,"Underweight",IF(M1183&lt;=24.9,"Healthy weight",IF(M1183&lt;=29.9,"Over weight", "Obesity")))</f>
        <v>Healthy weight</v>
      </c>
    </row>
    <row r="1184" spans="1:14" x14ac:dyDescent="0.2">
      <c r="A1184" s="1" t="s">
        <v>1229</v>
      </c>
      <c r="B1184" s="2">
        <v>2020</v>
      </c>
      <c r="C1184" s="2" t="s">
        <v>11</v>
      </c>
      <c r="D1184" s="2">
        <v>41</v>
      </c>
      <c r="E1184" s="2">
        <v>184.6</v>
      </c>
      <c r="F1184" s="2">
        <v>302</v>
      </c>
      <c r="G1184" s="2" t="s">
        <v>15</v>
      </c>
      <c r="H1184" s="2">
        <v>9634.1</v>
      </c>
      <c r="I1184" s="2">
        <v>1</v>
      </c>
      <c r="J1184" s="2" t="s">
        <v>16</v>
      </c>
      <c r="K1184">
        <f>E1184*0.01</f>
        <v>1.8460000000000001</v>
      </c>
      <c r="L1184" s="15">
        <f>F1184*0.453592</f>
        <v>136.98478399999999</v>
      </c>
      <c r="M1184" s="16">
        <f t="shared" si="18"/>
        <v>40.200000000000003</v>
      </c>
      <c r="N1184" t="str">
        <f>IF(M1184&lt;=18.5,"Underweight",IF(M1184&lt;=24.9,"Healthy weight",IF(M1184&lt;=29.9,"Over weight", "Obesity")))</f>
        <v>Obesity</v>
      </c>
    </row>
    <row r="1185" spans="1:14" x14ac:dyDescent="0.2">
      <c r="A1185" s="1" t="s">
        <v>1201</v>
      </c>
      <c r="B1185" s="2">
        <v>2020</v>
      </c>
      <c r="C1185" s="2" t="s">
        <v>21</v>
      </c>
      <c r="D1185" s="2">
        <v>40</v>
      </c>
      <c r="E1185" s="2">
        <v>181.8</v>
      </c>
      <c r="F1185" s="2">
        <v>177</v>
      </c>
      <c r="G1185" s="2" t="s">
        <v>15</v>
      </c>
      <c r="H1185" s="2">
        <v>3491.98</v>
      </c>
      <c r="I1185" s="2">
        <v>1</v>
      </c>
      <c r="J1185" s="2" t="s">
        <v>16</v>
      </c>
      <c r="K1185">
        <f>E1185*0.01</f>
        <v>1.8180000000000001</v>
      </c>
      <c r="L1185" s="15">
        <f>F1185*0.453592</f>
        <v>80.285783999999992</v>
      </c>
      <c r="M1185" s="16">
        <f t="shared" si="18"/>
        <v>24.3</v>
      </c>
      <c r="N1185" t="str">
        <f>IF(M1185&lt;=18.5,"Underweight",IF(M1185&lt;=24.9,"Healthy weight",IF(M1185&lt;=29.9,"Over weight", "Obesity")))</f>
        <v>Healthy weight</v>
      </c>
    </row>
    <row r="1186" spans="1:14" x14ac:dyDescent="0.2">
      <c r="A1186" s="1" t="s">
        <v>750</v>
      </c>
      <c r="B1186" s="2">
        <v>2020</v>
      </c>
      <c r="C1186" s="2" t="s">
        <v>19</v>
      </c>
      <c r="D1186" s="2">
        <v>23</v>
      </c>
      <c r="E1186" s="2">
        <v>167</v>
      </c>
      <c r="F1186" s="2">
        <v>248</v>
      </c>
      <c r="G1186" s="2" t="s">
        <v>12</v>
      </c>
      <c r="H1186" s="2">
        <v>1941.07</v>
      </c>
      <c r="I1186" s="2">
        <v>0</v>
      </c>
      <c r="J1186" s="2" t="s">
        <v>16</v>
      </c>
      <c r="K1186">
        <f>E1186*0.01</f>
        <v>1.67</v>
      </c>
      <c r="L1186" s="15">
        <f>F1186*0.453592</f>
        <v>112.490816</v>
      </c>
      <c r="M1186" s="16">
        <f t="shared" si="18"/>
        <v>40.299999999999997</v>
      </c>
      <c r="N1186" t="str">
        <f>IF(M1186&lt;=18.5,"Underweight",IF(M1186&lt;=24.9,"Healthy weight",IF(M1186&lt;=29.9,"Over weight", "Obesity")))</f>
        <v>Obesity</v>
      </c>
    </row>
    <row r="1187" spans="1:14" x14ac:dyDescent="0.2">
      <c r="A1187" s="1" t="s">
        <v>1340</v>
      </c>
      <c r="B1187" s="2">
        <v>2020</v>
      </c>
      <c r="C1187" s="2" t="s">
        <v>19</v>
      </c>
      <c r="D1187" s="2">
        <v>27</v>
      </c>
      <c r="E1187" s="2">
        <v>166.9</v>
      </c>
      <c r="F1187" s="2">
        <v>180</v>
      </c>
      <c r="G1187" s="2" t="s">
        <v>15</v>
      </c>
      <c r="H1187" s="2">
        <v>5476.38</v>
      </c>
      <c r="I1187" s="2">
        <v>0</v>
      </c>
      <c r="J1187" s="2" t="s">
        <v>13</v>
      </c>
      <c r="K1187">
        <f>E1187*0.01</f>
        <v>1.669</v>
      </c>
      <c r="L1187" s="15">
        <f>F1187*0.453592</f>
        <v>81.646559999999994</v>
      </c>
      <c r="M1187" s="16">
        <f t="shared" si="18"/>
        <v>29.3</v>
      </c>
      <c r="N1187" t="str">
        <f>IF(M1187&lt;=18.5,"Underweight",IF(M1187&lt;=24.9,"Healthy weight",IF(M1187&lt;=29.9,"Over weight", "Obesity")))</f>
        <v>Over weight</v>
      </c>
    </row>
    <row r="1188" spans="1:14" x14ac:dyDescent="0.2">
      <c r="A1188" s="1" t="s">
        <v>532</v>
      </c>
      <c r="B1188" s="2">
        <v>2020</v>
      </c>
      <c r="C1188" s="2" t="s">
        <v>19</v>
      </c>
      <c r="D1188" s="2">
        <v>42</v>
      </c>
      <c r="E1188" s="2">
        <v>156.69999999999999</v>
      </c>
      <c r="F1188" s="2">
        <v>159</v>
      </c>
      <c r="G1188" s="2" t="s">
        <v>12</v>
      </c>
      <c r="H1188" s="2">
        <v>7595</v>
      </c>
      <c r="I1188" s="2">
        <v>2</v>
      </c>
      <c r="J1188" s="2" t="s">
        <v>16</v>
      </c>
      <c r="K1188">
        <f>E1188*0.01</f>
        <v>1.5669999999999999</v>
      </c>
      <c r="L1188" s="15">
        <f>F1188*0.453592</f>
        <v>72.121127999999999</v>
      </c>
      <c r="M1188" s="16">
        <f t="shared" si="18"/>
        <v>29.4</v>
      </c>
      <c r="N1188" t="str">
        <f>IF(M1188&lt;=18.5,"Underweight",IF(M1188&lt;=24.9,"Healthy weight",IF(M1188&lt;=29.9,"Over weight", "Obesity")))</f>
        <v>Over weight</v>
      </c>
    </row>
    <row r="1189" spans="1:14" x14ac:dyDescent="0.2">
      <c r="A1189" s="1" t="s">
        <v>1164</v>
      </c>
      <c r="B1189" s="2">
        <v>2020</v>
      </c>
      <c r="C1189" s="2" t="s">
        <v>11</v>
      </c>
      <c r="D1189" s="2">
        <v>36</v>
      </c>
      <c r="E1189" s="2">
        <v>160.1</v>
      </c>
      <c r="F1189" s="2">
        <v>228</v>
      </c>
      <c r="G1189" s="2" t="s">
        <v>15</v>
      </c>
      <c r="H1189" s="2">
        <v>6860.53</v>
      </c>
      <c r="I1189" s="2">
        <v>4</v>
      </c>
      <c r="J1189" s="2" t="s">
        <v>16</v>
      </c>
      <c r="K1189">
        <f>E1189*0.01</f>
        <v>1.601</v>
      </c>
      <c r="L1189" s="15">
        <f>F1189*0.453592</f>
        <v>103.418976</v>
      </c>
      <c r="M1189" s="16">
        <f t="shared" si="18"/>
        <v>40.299999999999997</v>
      </c>
      <c r="N1189" t="str">
        <f>IF(M1189&lt;=18.5,"Underweight",IF(M1189&lt;=24.9,"Healthy weight",IF(M1189&lt;=29.9,"Over weight", "Obesity")))</f>
        <v>Obesity</v>
      </c>
    </row>
    <row r="1190" spans="1:14" x14ac:dyDescent="0.2">
      <c r="A1190" s="1" t="s">
        <v>1183</v>
      </c>
      <c r="B1190" s="2">
        <v>2020</v>
      </c>
      <c r="C1190" s="2" t="s">
        <v>26</v>
      </c>
      <c r="D1190" s="2">
        <v>44</v>
      </c>
      <c r="E1190" s="2">
        <v>160.80000000000001</v>
      </c>
      <c r="F1190" s="2">
        <v>230</v>
      </c>
      <c r="G1190" s="2" t="s">
        <v>15</v>
      </c>
      <c r="H1190" s="2">
        <v>20066.62</v>
      </c>
      <c r="I1190" s="2">
        <v>1</v>
      </c>
      <c r="J1190" s="2" t="s">
        <v>16</v>
      </c>
      <c r="K1190">
        <f>E1190*0.01</f>
        <v>1.6080000000000001</v>
      </c>
      <c r="L1190" s="15">
        <f>F1190*0.453592</f>
        <v>104.32616</v>
      </c>
      <c r="M1190" s="16">
        <f t="shared" si="18"/>
        <v>40.299999999999997</v>
      </c>
      <c r="N1190" t="str">
        <f>IF(M1190&lt;=18.5,"Underweight",IF(M1190&lt;=24.9,"Healthy weight",IF(M1190&lt;=29.9,"Over weight", "Obesity")))</f>
        <v>Obesity</v>
      </c>
    </row>
    <row r="1191" spans="1:14" x14ac:dyDescent="0.2">
      <c r="A1191" s="1" t="s">
        <v>1165</v>
      </c>
      <c r="B1191" s="2">
        <v>2020</v>
      </c>
      <c r="C1191" s="2" t="s">
        <v>19</v>
      </c>
      <c r="D1191" s="2">
        <v>30</v>
      </c>
      <c r="E1191" s="2">
        <v>174.4</v>
      </c>
      <c r="F1191" s="2">
        <v>197</v>
      </c>
      <c r="G1191" s="2" t="s">
        <v>15</v>
      </c>
      <c r="H1191" s="2">
        <v>848.37</v>
      </c>
      <c r="I1191" s="2">
        <v>0</v>
      </c>
      <c r="J1191" s="2" t="s">
        <v>16</v>
      </c>
      <c r="K1191">
        <f>E1191*0.01</f>
        <v>1.744</v>
      </c>
      <c r="L1191" s="15">
        <f>F1191*0.453592</f>
        <v>89.357624000000001</v>
      </c>
      <c r="M1191" s="16">
        <f t="shared" si="18"/>
        <v>29.4</v>
      </c>
      <c r="N1191" t="str">
        <f>IF(M1191&lt;=18.5,"Underweight",IF(M1191&lt;=24.9,"Healthy weight",IF(M1191&lt;=29.9,"Over weight", "Obesity")))</f>
        <v>Over weight</v>
      </c>
    </row>
    <row r="1192" spans="1:14" x14ac:dyDescent="0.2">
      <c r="A1192" s="1" t="s">
        <v>1241</v>
      </c>
      <c r="B1192" s="2">
        <v>2020</v>
      </c>
      <c r="C1192" s="2" t="s">
        <v>19</v>
      </c>
      <c r="D1192" s="2">
        <v>34</v>
      </c>
      <c r="E1192" s="2">
        <v>181.3</v>
      </c>
      <c r="F1192" s="2">
        <v>292</v>
      </c>
      <c r="G1192" s="2" t="s">
        <v>15</v>
      </c>
      <c r="H1192" s="2">
        <v>4007.95</v>
      </c>
      <c r="I1192" s="2">
        <v>0</v>
      </c>
      <c r="J1192" s="2" t="s">
        <v>16</v>
      </c>
      <c r="K1192">
        <f>E1192*0.01</f>
        <v>1.8130000000000002</v>
      </c>
      <c r="L1192" s="15">
        <f>F1192*0.453592</f>
        <v>132.44886399999999</v>
      </c>
      <c r="M1192" s="16">
        <f t="shared" si="18"/>
        <v>40.299999999999997</v>
      </c>
      <c r="N1192" t="str">
        <f>IF(M1192&lt;=18.5,"Underweight",IF(M1192&lt;=24.9,"Healthy weight",IF(M1192&lt;=29.9,"Over weight", "Obesity")))</f>
        <v>Obesity</v>
      </c>
    </row>
    <row r="1193" spans="1:14" x14ac:dyDescent="0.2">
      <c r="A1193" s="1" t="s">
        <v>1035</v>
      </c>
      <c r="B1193" s="2">
        <v>2020</v>
      </c>
      <c r="C1193" s="2" t="s">
        <v>21</v>
      </c>
      <c r="D1193" s="2">
        <v>31</v>
      </c>
      <c r="E1193" s="2">
        <v>171.7</v>
      </c>
      <c r="F1193" s="2">
        <v>191</v>
      </c>
      <c r="G1193" s="2" t="s">
        <v>15</v>
      </c>
      <c r="H1193" s="2">
        <v>7435.22</v>
      </c>
      <c r="I1193" s="2">
        <v>1</v>
      </c>
      <c r="J1193" s="2" t="s">
        <v>13</v>
      </c>
      <c r="K1193">
        <f>E1193*0.01</f>
        <v>1.7169999999999999</v>
      </c>
      <c r="L1193" s="15">
        <f>F1193*0.453592</f>
        <v>86.636071999999999</v>
      </c>
      <c r="M1193" s="16">
        <f t="shared" si="18"/>
        <v>29.4</v>
      </c>
      <c r="N1193" t="str">
        <f>IF(M1193&lt;=18.5,"Underweight",IF(M1193&lt;=24.9,"Healthy weight",IF(M1193&lt;=29.9,"Over weight", "Obesity")))</f>
        <v>Over weight</v>
      </c>
    </row>
    <row r="1194" spans="1:14" x14ac:dyDescent="0.2">
      <c r="A1194" s="1" t="s">
        <v>778</v>
      </c>
      <c r="B1194" s="2">
        <v>2020</v>
      </c>
      <c r="C1194" s="2" t="s">
        <v>21</v>
      </c>
      <c r="D1194" s="2">
        <v>24</v>
      </c>
      <c r="E1194" s="2">
        <v>182.8</v>
      </c>
      <c r="F1194" s="2">
        <v>179</v>
      </c>
      <c r="G1194" s="2" t="s">
        <v>12</v>
      </c>
      <c r="H1194" s="2">
        <v>741.85</v>
      </c>
      <c r="I1194" s="2">
        <v>0</v>
      </c>
      <c r="J1194" s="2" t="s">
        <v>16</v>
      </c>
      <c r="K1194">
        <f>E1194*0.01</f>
        <v>1.8280000000000001</v>
      </c>
      <c r="L1194" s="15">
        <f>F1194*0.453592</f>
        <v>81.192967999999993</v>
      </c>
      <c r="M1194" s="16">
        <f t="shared" si="18"/>
        <v>24.3</v>
      </c>
      <c r="N1194" t="str">
        <f>IF(M1194&lt;=18.5,"Underweight",IF(M1194&lt;=24.9,"Healthy weight",IF(M1194&lt;=29.9,"Over weight", "Obesity")))</f>
        <v>Healthy weight</v>
      </c>
    </row>
    <row r="1195" spans="1:14" x14ac:dyDescent="0.2">
      <c r="A1195" s="1" t="s">
        <v>1357</v>
      </c>
      <c r="B1195" s="2">
        <v>2020</v>
      </c>
      <c r="C1195" s="2" t="s">
        <v>11</v>
      </c>
      <c r="D1195" s="2">
        <v>38</v>
      </c>
      <c r="E1195" s="2">
        <v>156</v>
      </c>
      <c r="F1195" s="2">
        <v>216</v>
      </c>
      <c r="G1195" s="2" t="s">
        <v>15</v>
      </c>
      <c r="H1195" s="2">
        <v>4341.9799999999996</v>
      </c>
      <c r="I1195" s="2">
        <v>1</v>
      </c>
      <c r="J1195" s="2" t="s">
        <v>16</v>
      </c>
      <c r="K1195">
        <f>E1195*0.01</f>
        <v>1.56</v>
      </c>
      <c r="L1195" s="15">
        <f>F1195*0.453592</f>
        <v>97.975871999999995</v>
      </c>
      <c r="M1195" s="16">
        <f t="shared" si="18"/>
        <v>40.299999999999997</v>
      </c>
      <c r="N1195" t="str">
        <f>IF(M1195&lt;=18.5,"Underweight",IF(M1195&lt;=24.9,"Healthy weight",IF(M1195&lt;=29.9,"Over weight", "Obesity")))</f>
        <v>Obesity</v>
      </c>
    </row>
    <row r="1196" spans="1:14" x14ac:dyDescent="0.2">
      <c r="A1196" s="1" t="s">
        <v>176</v>
      </c>
      <c r="B1196" s="2">
        <v>2020</v>
      </c>
      <c r="C1196" s="2" t="s">
        <v>19</v>
      </c>
      <c r="D1196" s="2">
        <v>28</v>
      </c>
      <c r="E1196" s="2">
        <v>164.9</v>
      </c>
      <c r="F1196" s="2">
        <v>242</v>
      </c>
      <c r="G1196" s="2" t="s">
        <v>15</v>
      </c>
      <c r="H1196" s="2">
        <v>3283.76</v>
      </c>
      <c r="I1196" s="2">
        <v>1</v>
      </c>
      <c r="J1196" s="2" t="s">
        <v>16</v>
      </c>
      <c r="K1196">
        <f>E1196*0.01</f>
        <v>1.649</v>
      </c>
      <c r="L1196" s="15">
        <f>F1196*0.453592</f>
        <v>109.76926399999999</v>
      </c>
      <c r="M1196" s="16">
        <f t="shared" si="18"/>
        <v>40.4</v>
      </c>
      <c r="N1196" t="str">
        <f>IF(M1196&lt;=18.5,"Underweight",IF(M1196&lt;=24.9,"Healthy weight",IF(M1196&lt;=29.9,"Over weight", "Obesity")))</f>
        <v>Obesity</v>
      </c>
    </row>
    <row r="1197" spans="1:14" x14ac:dyDescent="0.2">
      <c r="A1197" s="1" t="s">
        <v>254</v>
      </c>
      <c r="B1197" s="2">
        <v>2020</v>
      </c>
      <c r="C1197" s="2" t="s">
        <v>19</v>
      </c>
      <c r="D1197" s="2">
        <v>30</v>
      </c>
      <c r="E1197" s="2">
        <v>170.3</v>
      </c>
      <c r="F1197" s="2">
        <v>259</v>
      </c>
      <c r="G1197" s="2" t="s">
        <v>15</v>
      </c>
      <c r="H1197" s="2">
        <v>3932.69</v>
      </c>
      <c r="I1197" s="2">
        <v>2</v>
      </c>
      <c r="J1197" s="2" t="s">
        <v>16</v>
      </c>
      <c r="K1197">
        <f>E1197*0.01</f>
        <v>1.7030000000000001</v>
      </c>
      <c r="L1197" s="15">
        <f>F1197*0.453592</f>
        <v>117.480328</v>
      </c>
      <c r="M1197" s="16">
        <f t="shared" si="18"/>
        <v>40.5</v>
      </c>
      <c r="N1197" t="str">
        <f>IF(M1197&lt;=18.5,"Underweight",IF(M1197&lt;=24.9,"Healthy weight",IF(M1197&lt;=29.9,"Over weight", "Obesity")))</f>
        <v>Obesity</v>
      </c>
    </row>
    <row r="1198" spans="1:14" x14ac:dyDescent="0.2">
      <c r="A1198" s="1" t="s">
        <v>512</v>
      </c>
      <c r="B1198" s="2">
        <v>2020</v>
      </c>
      <c r="C1198" s="2" t="s">
        <v>21</v>
      </c>
      <c r="D1198" s="2">
        <v>30</v>
      </c>
      <c r="E1198" s="2">
        <v>177.4</v>
      </c>
      <c r="F1198" s="2">
        <v>281</v>
      </c>
      <c r="G1198" s="2" t="s">
        <v>12</v>
      </c>
      <c r="H1198" s="2">
        <v>14126.17</v>
      </c>
      <c r="I1198" s="2">
        <v>1</v>
      </c>
      <c r="J1198" s="2" t="s">
        <v>13</v>
      </c>
      <c r="K1198">
        <f>E1198*0.01</f>
        <v>1.774</v>
      </c>
      <c r="L1198" s="15">
        <f>F1198*0.453592</f>
        <v>127.459352</v>
      </c>
      <c r="M1198" s="16">
        <f t="shared" si="18"/>
        <v>40.5</v>
      </c>
      <c r="N1198" t="str">
        <f>IF(M1198&lt;=18.5,"Underweight",IF(M1198&lt;=24.9,"Healthy weight",IF(M1198&lt;=29.9,"Over weight", "Obesity")))</f>
        <v>Obesity</v>
      </c>
    </row>
    <row r="1199" spans="1:14" x14ac:dyDescent="0.2">
      <c r="A1199" s="1" t="s">
        <v>623</v>
      </c>
      <c r="B1199" s="2">
        <v>2020</v>
      </c>
      <c r="C1199" s="2" t="s">
        <v>19</v>
      </c>
      <c r="D1199" s="2">
        <v>28</v>
      </c>
      <c r="E1199" s="2">
        <v>171</v>
      </c>
      <c r="F1199" s="2">
        <v>261</v>
      </c>
      <c r="G1199" s="2" t="s">
        <v>15</v>
      </c>
      <c r="H1199" s="2">
        <v>17409.55</v>
      </c>
      <c r="I1199" s="2">
        <v>0</v>
      </c>
      <c r="J1199" s="2" t="s">
        <v>16</v>
      </c>
      <c r="K1199">
        <f>E1199*0.01</f>
        <v>1.71</v>
      </c>
      <c r="L1199" s="15">
        <f>F1199*0.453592</f>
        <v>118.387512</v>
      </c>
      <c r="M1199" s="16">
        <f t="shared" si="18"/>
        <v>40.5</v>
      </c>
      <c r="N1199" t="str">
        <f>IF(M1199&lt;=18.5,"Underweight",IF(M1199&lt;=24.9,"Healthy weight",IF(M1199&lt;=29.9,"Over weight", "Obesity")))</f>
        <v>Obesity</v>
      </c>
    </row>
    <row r="1200" spans="1:14" x14ac:dyDescent="0.2">
      <c r="A1200" s="1" t="s">
        <v>558</v>
      </c>
      <c r="B1200" s="2">
        <v>2020</v>
      </c>
      <c r="C1200" s="2" t="s">
        <v>19</v>
      </c>
      <c r="D1200" s="2">
        <v>40</v>
      </c>
      <c r="E1200" s="2">
        <v>167.6</v>
      </c>
      <c r="F1200" s="2">
        <v>182</v>
      </c>
      <c r="G1200" s="2" t="s">
        <v>12</v>
      </c>
      <c r="H1200" s="2">
        <v>4887</v>
      </c>
      <c r="I1200" s="2">
        <v>2</v>
      </c>
      <c r="J1200" s="2" t="s">
        <v>16</v>
      </c>
      <c r="K1200">
        <f>E1200*0.01</f>
        <v>1.6759999999999999</v>
      </c>
      <c r="L1200" s="15">
        <f>F1200*0.453592</f>
        <v>82.553743999999995</v>
      </c>
      <c r="M1200" s="16">
        <f t="shared" si="18"/>
        <v>29.4</v>
      </c>
      <c r="N1200" t="str">
        <f>IF(M1200&lt;=18.5,"Underweight",IF(M1200&lt;=24.9,"Healthy weight",IF(M1200&lt;=29.9,"Over weight", "Obesity")))</f>
        <v>Over weight</v>
      </c>
    </row>
    <row r="1201" spans="1:14" x14ac:dyDescent="0.2">
      <c r="A1201" s="1" t="s">
        <v>774</v>
      </c>
      <c r="B1201" s="2">
        <v>2020</v>
      </c>
      <c r="C1201" s="2" t="s">
        <v>19</v>
      </c>
      <c r="D1201" s="2">
        <v>29</v>
      </c>
      <c r="E1201" s="2">
        <v>156.9</v>
      </c>
      <c r="F1201" s="2">
        <v>132</v>
      </c>
      <c r="G1201" s="2" t="s">
        <v>15</v>
      </c>
      <c r="H1201" s="2">
        <v>2787.13</v>
      </c>
      <c r="I1201" s="2">
        <v>0</v>
      </c>
      <c r="J1201" s="2" t="s">
        <v>16</v>
      </c>
      <c r="K1201">
        <f>E1201*0.01</f>
        <v>1.5690000000000002</v>
      </c>
      <c r="L1201" s="15">
        <f>F1201*0.453592</f>
        <v>59.874144000000001</v>
      </c>
      <c r="M1201" s="16">
        <f t="shared" si="18"/>
        <v>24.3</v>
      </c>
      <c r="N1201" t="str">
        <f>IF(M1201&lt;=18.5,"Underweight",IF(M1201&lt;=24.9,"Healthy weight",IF(M1201&lt;=29.9,"Over weight", "Obesity")))</f>
        <v>Healthy weight</v>
      </c>
    </row>
    <row r="1202" spans="1:14" x14ac:dyDescent="0.2">
      <c r="A1202" s="1" t="s">
        <v>1127</v>
      </c>
      <c r="B1202" s="2">
        <v>2020</v>
      </c>
      <c r="C1202" s="2" t="s">
        <v>26</v>
      </c>
      <c r="D1202" s="2">
        <v>33</v>
      </c>
      <c r="E1202" s="2">
        <v>170.7</v>
      </c>
      <c r="F1202" s="2">
        <v>260</v>
      </c>
      <c r="G1202" s="2" t="s">
        <v>15</v>
      </c>
      <c r="H1202" s="2">
        <v>16164.29</v>
      </c>
      <c r="I1202" s="2">
        <v>0</v>
      </c>
      <c r="J1202" s="2" t="s">
        <v>16</v>
      </c>
      <c r="K1202">
        <f>E1202*0.01</f>
        <v>1.7069999999999999</v>
      </c>
      <c r="L1202" s="15">
        <f>F1202*0.453592</f>
        <v>117.93392</v>
      </c>
      <c r="M1202" s="16">
        <f t="shared" si="18"/>
        <v>40.5</v>
      </c>
      <c r="N1202" t="str">
        <f>IF(M1202&lt;=18.5,"Underweight",IF(M1202&lt;=24.9,"Healthy weight",IF(M1202&lt;=29.9,"Over weight", "Obesity")))</f>
        <v>Obesity</v>
      </c>
    </row>
    <row r="1203" spans="1:14" x14ac:dyDescent="0.2">
      <c r="A1203" s="1" t="s">
        <v>854</v>
      </c>
      <c r="B1203" s="2">
        <v>2020</v>
      </c>
      <c r="C1203" s="2" t="s">
        <v>11</v>
      </c>
      <c r="D1203" s="2">
        <v>40</v>
      </c>
      <c r="E1203" s="2">
        <v>189.2</v>
      </c>
      <c r="F1203" s="2">
        <v>232</v>
      </c>
      <c r="G1203" s="2" t="s">
        <v>15</v>
      </c>
      <c r="H1203" s="2">
        <v>11576.45</v>
      </c>
      <c r="I1203" s="2">
        <v>1</v>
      </c>
      <c r="J1203" s="2" t="s">
        <v>16</v>
      </c>
      <c r="K1203">
        <f>E1203*0.01</f>
        <v>1.8919999999999999</v>
      </c>
      <c r="L1203" s="15">
        <f>F1203*0.453592</f>
        <v>105.233344</v>
      </c>
      <c r="M1203" s="16">
        <f t="shared" si="18"/>
        <v>29.4</v>
      </c>
      <c r="N1203" t="str">
        <f>IF(M1203&lt;=18.5,"Underweight",IF(M1203&lt;=24.9,"Healthy weight",IF(M1203&lt;=29.9,"Over weight", "Obesity")))</f>
        <v>Over weight</v>
      </c>
    </row>
    <row r="1204" spans="1:14" x14ac:dyDescent="0.2">
      <c r="A1204" s="1" t="s">
        <v>1013</v>
      </c>
      <c r="B1204" s="2">
        <v>2020</v>
      </c>
      <c r="C1204" s="2" t="s">
        <v>11</v>
      </c>
      <c r="D1204" s="2">
        <v>42</v>
      </c>
      <c r="E1204" s="2">
        <v>169.4</v>
      </c>
      <c r="F1204" s="2">
        <v>186</v>
      </c>
      <c r="G1204" s="2" t="s">
        <v>12</v>
      </c>
      <c r="H1204" s="2">
        <v>4849.84</v>
      </c>
      <c r="I1204" s="2">
        <v>0</v>
      </c>
      <c r="J1204" s="2" t="s">
        <v>16</v>
      </c>
      <c r="K1204">
        <f>E1204*0.01</f>
        <v>1.6940000000000002</v>
      </c>
      <c r="L1204" s="15">
        <f>F1204*0.453592</f>
        <v>84.368111999999996</v>
      </c>
      <c r="M1204" s="16">
        <f t="shared" si="18"/>
        <v>29.4</v>
      </c>
      <c r="N1204" t="str">
        <f>IF(M1204&lt;=18.5,"Underweight",IF(M1204&lt;=24.9,"Healthy weight",IF(M1204&lt;=29.9,"Over weight", "Obesity")))</f>
        <v>Over weight</v>
      </c>
    </row>
    <row r="1205" spans="1:14" x14ac:dyDescent="0.2">
      <c r="A1205" s="1" t="s">
        <v>147</v>
      </c>
      <c r="B1205" s="2">
        <v>2020</v>
      </c>
      <c r="C1205" s="2" t="s">
        <v>11</v>
      </c>
      <c r="D1205" s="2">
        <v>31</v>
      </c>
      <c r="E1205" s="2">
        <v>160.69999999999999</v>
      </c>
      <c r="F1205" s="2">
        <v>231</v>
      </c>
      <c r="G1205" s="2" t="s">
        <v>12</v>
      </c>
      <c r="H1205" s="2">
        <v>7080</v>
      </c>
      <c r="I1205" s="2">
        <v>1</v>
      </c>
      <c r="J1205" s="2" t="s">
        <v>16</v>
      </c>
      <c r="K1205">
        <f>E1205*0.01</f>
        <v>1.607</v>
      </c>
      <c r="L1205" s="15">
        <f>F1205*0.453592</f>
        <v>104.779752</v>
      </c>
      <c r="M1205" s="16">
        <f t="shared" si="18"/>
        <v>40.6</v>
      </c>
      <c r="N1205" t="str">
        <f>IF(M1205&lt;=18.5,"Underweight",IF(M1205&lt;=24.9,"Healthy weight",IF(M1205&lt;=29.9,"Over weight", "Obesity")))</f>
        <v>Obesity</v>
      </c>
    </row>
    <row r="1206" spans="1:14" x14ac:dyDescent="0.2">
      <c r="A1206" s="1" t="s">
        <v>168</v>
      </c>
      <c r="B1206" s="2">
        <v>2020</v>
      </c>
      <c r="C1206" s="2" t="s">
        <v>19</v>
      </c>
      <c r="D1206" s="2">
        <v>41</v>
      </c>
      <c r="E1206" s="2">
        <v>167.8</v>
      </c>
      <c r="F1206" s="2">
        <v>252</v>
      </c>
      <c r="G1206" s="2" t="s">
        <v>15</v>
      </c>
      <c r="H1206" s="2">
        <v>44484.73</v>
      </c>
      <c r="I1206" s="2">
        <v>2</v>
      </c>
      <c r="J1206" s="2" t="s">
        <v>13</v>
      </c>
      <c r="K1206">
        <f>E1206*0.01</f>
        <v>1.6780000000000002</v>
      </c>
      <c r="L1206" s="15">
        <f>F1206*0.453592</f>
        <v>114.305184</v>
      </c>
      <c r="M1206" s="16">
        <f t="shared" si="18"/>
        <v>40.6</v>
      </c>
      <c r="N1206" t="str">
        <f>IF(M1206&lt;=18.5,"Underweight",IF(M1206&lt;=24.9,"Healthy weight",IF(M1206&lt;=29.9,"Over weight", "Obesity")))</f>
        <v>Obesity</v>
      </c>
    </row>
    <row r="1207" spans="1:14" x14ac:dyDescent="0.2">
      <c r="A1207" s="1" t="s">
        <v>1178</v>
      </c>
      <c r="B1207" s="2">
        <v>2020</v>
      </c>
      <c r="C1207" s="2" t="s">
        <v>19</v>
      </c>
      <c r="D1207" s="2">
        <v>24</v>
      </c>
      <c r="E1207" s="2">
        <v>157.5</v>
      </c>
      <c r="F1207" s="2">
        <v>161</v>
      </c>
      <c r="G1207" s="2" t="s">
        <v>12</v>
      </c>
      <c r="H1207" s="2">
        <v>1616.61</v>
      </c>
      <c r="I1207" s="2">
        <v>0</v>
      </c>
      <c r="J1207" s="2" t="s">
        <v>16</v>
      </c>
      <c r="K1207">
        <f>E1207*0.01</f>
        <v>1.575</v>
      </c>
      <c r="L1207" s="15">
        <f>F1207*0.453592</f>
        <v>73.028312</v>
      </c>
      <c r="M1207" s="16">
        <f t="shared" si="18"/>
        <v>29.4</v>
      </c>
      <c r="N1207" t="str">
        <f>IF(M1207&lt;=18.5,"Underweight",IF(M1207&lt;=24.9,"Healthy weight",IF(M1207&lt;=29.9,"Over weight", "Obesity")))</f>
        <v>Over weight</v>
      </c>
    </row>
    <row r="1208" spans="1:14" x14ac:dyDescent="0.2">
      <c r="A1208" s="1" t="s">
        <v>1067</v>
      </c>
      <c r="B1208" s="2">
        <v>2020</v>
      </c>
      <c r="C1208" s="2" t="s">
        <v>26</v>
      </c>
      <c r="D1208" s="2">
        <v>27</v>
      </c>
      <c r="E1208" s="2">
        <v>159.6</v>
      </c>
      <c r="F1208" s="2">
        <v>228</v>
      </c>
      <c r="G1208" s="2" t="s">
        <v>15</v>
      </c>
      <c r="H1208" s="2">
        <v>2543.34</v>
      </c>
      <c r="I1208" s="2">
        <v>0</v>
      </c>
      <c r="J1208" s="2" t="s">
        <v>16</v>
      </c>
      <c r="K1208">
        <f>E1208*0.01</f>
        <v>1.5960000000000001</v>
      </c>
      <c r="L1208" s="15">
        <f>F1208*0.453592</f>
        <v>103.418976</v>
      </c>
      <c r="M1208" s="16">
        <f t="shared" si="18"/>
        <v>40.6</v>
      </c>
      <c r="N1208" t="str">
        <f>IF(M1208&lt;=18.5,"Underweight",IF(M1208&lt;=24.9,"Healthy weight",IF(M1208&lt;=29.9,"Over weight", "Obesity")))</f>
        <v>Obesity</v>
      </c>
    </row>
    <row r="1209" spans="1:14" x14ac:dyDescent="0.2">
      <c r="A1209" s="1" t="s">
        <v>106</v>
      </c>
      <c r="B1209" s="2">
        <v>2020</v>
      </c>
      <c r="C1209" s="2" t="s">
        <v>26</v>
      </c>
      <c r="D1209" s="2">
        <v>29</v>
      </c>
      <c r="E1209" s="2">
        <v>155.6</v>
      </c>
      <c r="F1209" s="2">
        <v>218</v>
      </c>
      <c r="G1209" s="2" t="s">
        <v>15</v>
      </c>
      <c r="H1209" s="2">
        <v>14811.64</v>
      </c>
      <c r="I1209" s="2">
        <v>2</v>
      </c>
      <c r="J1209" s="2" t="s">
        <v>16</v>
      </c>
      <c r="K1209">
        <f>E1209*0.01</f>
        <v>1.556</v>
      </c>
      <c r="L1209" s="15">
        <f>F1209*0.453592</f>
        <v>98.883055999999996</v>
      </c>
      <c r="M1209" s="16">
        <f t="shared" si="18"/>
        <v>40.799999999999997</v>
      </c>
      <c r="N1209" t="str">
        <f>IF(M1209&lt;=18.5,"Underweight",IF(M1209&lt;=24.9,"Healthy weight",IF(M1209&lt;=29.9,"Over weight", "Obesity")))</f>
        <v>Obesity</v>
      </c>
    </row>
    <row r="1210" spans="1:14" x14ac:dyDescent="0.2">
      <c r="A1210" s="1" t="s">
        <v>508</v>
      </c>
      <c r="B1210" s="2">
        <v>2020</v>
      </c>
      <c r="C1210" s="2" t="s">
        <v>11</v>
      </c>
      <c r="D1210" s="2">
        <v>40</v>
      </c>
      <c r="E1210" s="2">
        <v>164.6</v>
      </c>
      <c r="F1210" s="2">
        <v>176</v>
      </c>
      <c r="G1210" s="2" t="s">
        <v>12</v>
      </c>
      <c r="H1210" s="2">
        <v>6347.86</v>
      </c>
      <c r="I1210" s="2">
        <v>2</v>
      </c>
      <c r="J1210" s="2" t="s">
        <v>16</v>
      </c>
      <c r="K1210">
        <f>E1210*0.01</f>
        <v>1.6459999999999999</v>
      </c>
      <c r="L1210" s="15">
        <f>F1210*0.453592</f>
        <v>79.832191999999992</v>
      </c>
      <c r="M1210" s="16">
        <f t="shared" si="18"/>
        <v>29.5</v>
      </c>
      <c r="N1210" t="str">
        <f>IF(M1210&lt;=18.5,"Underweight",IF(M1210&lt;=24.9,"Healthy weight",IF(M1210&lt;=29.9,"Over weight", "Obesity")))</f>
        <v>Over weight</v>
      </c>
    </row>
    <row r="1211" spans="1:14" x14ac:dyDescent="0.2">
      <c r="A1211" s="1" t="s">
        <v>828</v>
      </c>
      <c r="B1211" s="2">
        <v>2020</v>
      </c>
      <c r="C1211" s="2" t="s">
        <v>19</v>
      </c>
      <c r="D1211" s="2">
        <v>31</v>
      </c>
      <c r="E1211" s="2">
        <v>173.9</v>
      </c>
      <c r="F1211" s="2">
        <v>273</v>
      </c>
      <c r="G1211" s="2" t="s">
        <v>12</v>
      </c>
      <c r="H1211" s="2">
        <v>19957.93</v>
      </c>
      <c r="I1211" s="2">
        <v>2</v>
      </c>
      <c r="J1211" s="2" t="s">
        <v>13</v>
      </c>
      <c r="K1211">
        <f>E1211*0.01</f>
        <v>1.7390000000000001</v>
      </c>
      <c r="L1211" s="15">
        <f>F1211*0.453592</f>
        <v>123.83061599999999</v>
      </c>
      <c r="M1211" s="16">
        <f t="shared" si="18"/>
        <v>40.9</v>
      </c>
      <c r="N1211" t="str">
        <f>IF(M1211&lt;=18.5,"Underweight",IF(M1211&lt;=24.9,"Healthy weight",IF(M1211&lt;=29.9,"Over weight", "Obesity")))</f>
        <v>Obesity</v>
      </c>
    </row>
    <row r="1212" spans="1:14" x14ac:dyDescent="0.2">
      <c r="A1212" s="1" t="s">
        <v>431</v>
      </c>
      <c r="B1212" s="2">
        <v>2020</v>
      </c>
      <c r="C1212" s="2" t="s">
        <v>19</v>
      </c>
      <c r="D1212" s="2">
        <v>43</v>
      </c>
      <c r="E1212" s="2">
        <v>154.5</v>
      </c>
      <c r="F1212" s="2">
        <v>216</v>
      </c>
      <c r="G1212" s="2" t="s">
        <v>15</v>
      </c>
      <c r="H1212" s="2">
        <v>6536.68</v>
      </c>
      <c r="I1212" s="2">
        <v>2</v>
      </c>
      <c r="J1212" s="2" t="s">
        <v>16</v>
      </c>
      <c r="K1212">
        <f>E1212*0.01</f>
        <v>1.5449999999999999</v>
      </c>
      <c r="L1212" s="15">
        <f>F1212*0.453592</f>
        <v>97.975871999999995</v>
      </c>
      <c r="M1212" s="16">
        <f t="shared" si="18"/>
        <v>41</v>
      </c>
      <c r="N1212" t="str">
        <f>IF(M1212&lt;=18.5,"Underweight",IF(M1212&lt;=24.9,"Healthy weight",IF(M1212&lt;=29.9,"Over weight", "Obesity")))</f>
        <v>Obesity</v>
      </c>
    </row>
    <row r="1213" spans="1:14" x14ac:dyDescent="0.2">
      <c r="A1213" s="1" t="s">
        <v>474</v>
      </c>
      <c r="B1213" s="2">
        <v>2020</v>
      </c>
      <c r="C1213" s="2" t="s">
        <v>11</v>
      </c>
      <c r="D1213" s="2">
        <v>38</v>
      </c>
      <c r="E1213" s="2">
        <v>183.7</v>
      </c>
      <c r="F1213" s="2">
        <v>305</v>
      </c>
      <c r="G1213" s="2" t="s">
        <v>15</v>
      </c>
      <c r="H1213" s="2">
        <v>7441.44</v>
      </c>
      <c r="I1213" s="2">
        <v>1</v>
      </c>
      <c r="J1213" s="2" t="s">
        <v>16</v>
      </c>
      <c r="K1213">
        <f>E1213*0.01</f>
        <v>1.837</v>
      </c>
      <c r="L1213" s="15">
        <f>F1213*0.453592</f>
        <v>138.34556000000001</v>
      </c>
      <c r="M1213" s="16">
        <f t="shared" si="18"/>
        <v>41</v>
      </c>
      <c r="N1213" t="str">
        <f>IF(M1213&lt;=18.5,"Underweight",IF(M1213&lt;=24.9,"Healthy weight",IF(M1213&lt;=29.9,"Over weight", "Obesity")))</f>
        <v>Obesity</v>
      </c>
    </row>
    <row r="1214" spans="1:14" x14ac:dyDescent="0.2">
      <c r="A1214" s="1" t="s">
        <v>1246</v>
      </c>
      <c r="B1214" s="2">
        <v>2020</v>
      </c>
      <c r="C1214" s="2" t="s">
        <v>19</v>
      </c>
      <c r="D1214" s="2">
        <v>39</v>
      </c>
      <c r="E1214" s="2">
        <v>184.7</v>
      </c>
      <c r="F1214" s="2">
        <v>309</v>
      </c>
      <c r="G1214" s="2" t="s">
        <v>12</v>
      </c>
      <c r="H1214" s="2">
        <v>10048.73</v>
      </c>
      <c r="I1214" s="2">
        <v>0</v>
      </c>
      <c r="J1214" s="2" t="s">
        <v>16</v>
      </c>
      <c r="K1214">
        <f>E1214*0.01</f>
        <v>1.847</v>
      </c>
      <c r="L1214" s="15">
        <f>F1214*0.453592</f>
        <v>140.15992800000001</v>
      </c>
      <c r="M1214" s="16">
        <f t="shared" si="18"/>
        <v>41.1</v>
      </c>
      <c r="N1214" t="str">
        <f>IF(M1214&lt;=18.5,"Underweight",IF(M1214&lt;=24.9,"Healthy weight",IF(M1214&lt;=29.9,"Over weight", "Obesity")))</f>
        <v>Obesity</v>
      </c>
    </row>
    <row r="1215" spans="1:14" x14ac:dyDescent="0.2">
      <c r="A1215" s="1" t="s">
        <v>145</v>
      </c>
      <c r="B1215" s="2">
        <v>2020</v>
      </c>
      <c r="C1215" s="2" t="s">
        <v>11</v>
      </c>
      <c r="D1215" s="2">
        <v>44</v>
      </c>
      <c r="E1215" s="2">
        <v>178.6</v>
      </c>
      <c r="F1215" s="2">
        <v>290</v>
      </c>
      <c r="G1215" s="2" t="s">
        <v>12</v>
      </c>
      <c r="H1215" s="2">
        <v>8612.17</v>
      </c>
      <c r="I1215" s="2">
        <v>1</v>
      </c>
      <c r="J1215" s="2" t="s">
        <v>16</v>
      </c>
      <c r="K1215">
        <f>E1215*0.01</f>
        <v>1.786</v>
      </c>
      <c r="L1215" s="15">
        <f>F1215*0.453592</f>
        <v>131.54167999999999</v>
      </c>
      <c r="M1215" s="16">
        <f t="shared" si="18"/>
        <v>41.2</v>
      </c>
      <c r="N1215" t="str">
        <f>IF(M1215&lt;=18.5,"Underweight",IF(M1215&lt;=24.9,"Healthy weight",IF(M1215&lt;=29.9,"Over weight", "Obesity")))</f>
        <v>Obesity</v>
      </c>
    </row>
    <row r="1216" spans="1:14" x14ac:dyDescent="0.2">
      <c r="A1216" s="1" t="s">
        <v>186</v>
      </c>
      <c r="B1216" s="2">
        <v>2020</v>
      </c>
      <c r="C1216" s="2" t="s">
        <v>19</v>
      </c>
      <c r="D1216" s="2">
        <v>33</v>
      </c>
      <c r="E1216" s="2">
        <v>182.1</v>
      </c>
      <c r="F1216" s="2">
        <v>301</v>
      </c>
      <c r="G1216" s="2" t="s">
        <v>15</v>
      </c>
      <c r="H1216" s="2">
        <v>14785.53</v>
      </c>
      <c r="I1216" s="2">
        <v>1</v>
      </c>
      <c r="J1216" s="2" t="s">
        <v>13</v>
      </c>
      <c r="K1216">
        <f>E1216*0.01</f>
        <v>1.821</v>
      </c>
      <c r="L1216" s="15">
        <f>F1216*0.453592</f>
        <v>136.531192</v>
      </c>
      <c r="M1216" s="16">
        <f t="shared" si="18"/>
        <v>41.2</v>
      </c>
      <c r="N1216" t="str">
        <f>IF(M1216&lt;=18.5,"Underweight",IF(M1216&lt;=24.9,"Healthy weight",IF(M1216&lt;=29.9,"Over weight", "Obesity")))</f>
        <v>Obesity</v>
      </c>
    </row>
    <row r="1217" spans="1:14" x14ac:dyDescent="0.2">
      <c r="A1217" s="1" t="s">
        <v>603</v>
      </c>
      <c r="B1217" s="2">
        <v>2020</v>
      </c>
      <c r="C1217" s="2" t="s">
        <v>26</v>
      </c>
      <c r="D1217" s="2">
        <v>30</v>
      </c>
      <c r="E1217" s="2">
        <v>161.19999999999999</v>
      </c>
      <c r="F1217" s="2">
        <v>236</v>
      </c>
      <c r="G1217" s="2" t="s">
        <v>12</v>
      </c>
      <c r="H1217" s="2">
        <v>6706.3</v>
      </c>
      <c r="I1217" s="2">
        <v>2</v>
      </c>
      <c r="J1217" s="2" t="s">
        <v>16</v>
      </c>
      <c r="K1217">
        <f>E1217*0.01</f>
        <v>1.6119999999999999</v>
      </c>
      <c r="L1217" s="15">
        <f>F1217*0.453592</f>
        <v>107.047712</v>
      </c>
      <c r="M1217" s="16">
        <f t="shared" si="18"/>
        <v>41.2</v>
      </c>
      <c r="N1217" t="str">
        <f>IF(M1217&lt;=18.5,"Underweight",IF(M1217&lt;=24.9,"Healthy weight",IF(M1217&lt;=29.9,"Over weight", "Obesity")))</f>
        <v>Obesity</v>
      </c>
    </row>
    <row r="1218" spans="1:14" x14ac:dyDescent="0.2">
      <c r="A1218" s="1" t="s">
        <v>24</v>
      </c>
      <c r="B1218" s="2">
        <v>2020</v>
      </c>
      <c r="C1218" s="2" t="s">
        <v>11</v>
      </c>
      <c r="D1218" s="2">
        <v>40</v>
      </c>
      <c r="E1218" s="2">
        <v>149.69999999999999</v>
      </c>
      <c r="F1218" s="2">
        <v>204</v>
      </c>
      <c r="G1218" s="2" t="s">
        <v>12</v>
      </c>
      <c r="H1218" s="2">
        <v>12335.75</v>
      </c>
      <c r="I1218" s="2">
        <v>2</v>
      </c>
      <c r="J1218" s="2" t="s">
        <v>16</v>
      </c>
      <c r="K1218">
        <f>E1218*0.01</f>
        <v>1.4969999999999999</v>
      </c>
      <c r="L1218" s="15">
        <f>F1218*0.453592</f>
        <v>92.532768000000004</v>
      </c>
      <c r="M1218" s="16">
        <f t="shared" si="18"/>
        <v>41.3</v>
      </c>
      <c r="N1218" t="str">
        <f>IF(M1218&lt;=18.5,"Underweight",IF(M1218&lt;=24.9,"Healthy weight",IF(M1218&lt;=29.9,"Over weight", "Obesity")))</f>
        <v>Obesity</v>
      </c>
    </row>
    <row r="1219" spans="1:14" x14ac:dyDescent="0.2">
      <c r="A1219" s="1" t="s">
        <v>1235</v>
      </c>
      <c r="B1219" s="2">
        <v>2020</v>
      </c>
      <c r="C1219" s="2" t="s">
        <v>21</v>
      </c>
      <c r="D1219" s="2">
        <v>34</v>
      </c>
      <c r="E1219" s="2">
        <v>170.8</v>
      </c>
      <c r="F1219" s="2">
        <v>112</v>
      </c>
      <c r="G1219" s="2" t="s">
        <v>12</v>
      </c>
      <c r="H1219" s="2">
        <v>4480.66</v>
      </c>
      <c r="I1219" s="2">
        <v>1</v>
      </c>
      <c r="J1219" s="2" t="s">
        <v>16</v>
      </c>
      <c r="K1219">
        <f>E1219*0.01</f>
        <v>1.7080000000000002</v>
      </c>
      <c r="L1219" s="15">
        <f>F1219*0.453592</f>
        <v>50.802303999999999</v>
      </c>
      <c r="M1219" s="16">
        <f t="shared" ref="M1219:M1282" si="19">ROUND(L1219/(K1219^2),1)</f>
        <v>17.399999999999999</v>
      </c>
      <c r="N1219" t="str">
        <f>IF(M1219&lt;=18.5,"Underweight",IF(M1219&lt;=24.9,"Healthy weight",IF(M1219&lt;=29.9,"Over weight", "Obesity")))</f>
        <v>Underweight</v>
      </c>
    </row>
    <row r="1220" spans="1:14" x14ac:dyDescent="0.2">
      <c r="A1220" s="1" t="s">
        <v>1290</v>
      </c>
      <c r="B1220" s="2">
        <v>2020</v>
      </c>
      <c r="C1220" s="2" t="s">
        <v>19</v>
      </c>
      <c r="D1220" s="2">
        <v>26</v>
      </c>
      <c r="E1220" s="2">
        <v>162.69999999999999</v>
      </c>
      <c r="F1220" s="2">
        <v>142</v>
      </c>
      <c r="G1220" s="2" t="s">
        <v>15</v>
      </c>
      <c r="H1220" s="2">
        <v>1106.83</v>
      </c>
      <c r="I1220" s="2">
        <v>0</v>
      </c>
      <c r="J1220" s="2" t="s">
        <v>16</v>
      </c>
      <c r="K1220">
        <f>E1220*0.01</f>
        <v>1.627</v>
      </c>
      <c r="L1220" s="15">
        <f>F1220*0.453592</f>
        <v>64.410064000000006</v>
      </c>
      <c r="M1220" s="16">
        <f t="shared" si="19"/>
        <v>24.3</v>
      </c>
      <c r="N1220" t="str">
        <f>IF(M1220&lt;=18.5,"Underweight",IF(M1220&lt;=24.9,"Healthy weight",IF(M1220&lt;=29.9,"Over weight", "Obesity")))</f>
        <v>Healthy weight</v>
      </c>
    </row>
    <row r="1221" spans="1:14" x14ac:dyDescent="0.2">
      <c r="A1221" s="1" t="s">
        <v>135</v>
      </c>
      <c r="B1221" s="2">
        <v>2020</v>
      </c>
      <c r="C1221" s="2" t="s">
        <v>19</v>
      </c>
      <c r="D1221" s="2">
        <v>25</v>
      </c>
      <c r="E1221" s="2">
        <v>172.7</v>
      </c>
      <c r="F1221" s="2">
        <v>160</v>
      </c>
      <c r="G1221" s="2" t="s">
        <v>12</v>
      </c>
      <c r="H1221" s="2">
        <v>1489.2</v>
      </c>
      <c r="I1221" s="2">
        <v>1</v>
      </c>
      <c r="J1221" s="2" t="s">
        <v>16</v>
      </c>
      <c r="K1221">
        <f>E1221*0.01</f>
        <v>1.7269999999999999</v>
      </c>
      <c r="L1221" s="15">
        <f>F1221*0.453592</f>
        <v>72.574719999999999</v>
      </c>
      <c r="M1221" s="16">
        <f t="shared" si="19"/>
        <v>24.3</v>
      </c>
      <c r="N1221" t="str">
        <f>IF(M1221&lt;=18.5,"Underweight",IF(M1221&lt;=24.9,"Healthy weight",IF(M1221&lt;=29.9,"Over weight", "Obesity")))</f>
        <v>Healthy weight</v>
      </c>
    </row>
    <row r="1222" spans="1:14" x14ac:dyDescent="0.2">
      <c r="A1222" s="1" t="s">
        <v>814</v>
      </c>
      <c r="B1222" s="2">
        <v>2020</v>
      </c>
      <c r="C1222" s="2" t="s">
        <v>11</v>
      </c>
      <c r="D1222" s="2">
        <v>23</v>
      </c>
      <c r="E1222" s="2">
        <v>175.9</v>
      </c>
      <c r="F1222" s="2">
        <v>166</v>
      </c>
      <c r="G1222" s="2" t="s">
        <v>12</v>
      </c>
      <c r="H1222" s="2">
        <v>4874.88</v>
      </c>
      <c r="I1222" s="2">
        <v>1</v>
      </c>
      <c r="J1222" s="2" t="s">
        <v>13</v>
      </c>
      <c r="K1222">
        <f>E1222*0.01</f>
        <v>1.7590000000000001</v>
      </c>
      <c r="L1222" s="15">
        <f>F1222*0.453592</f>
        <v>75.296272000000002</v>
      </c>
      <c r="M1222" s="16">
        <f t="shared" si="19"/>
        <v>24.3</v>
      </c>
      <c r="N1222" t="str">
        <f>IF(M1222&lt;=18.5,"Underweight",IF(M1222&lt;=24.9,"Healthy weight",IF(M1222&lt;=29.9,"Over weight", "Obesity")))</f>
        <v>Healthy weight</v>
      </c>
    </row>
    <row r="1223" spans="1:14" x14ac:dyDescent="0.2">
      <c r="A1223" s="1" t="s">
        <v>584</v>
      </c>
      <c r="B1223" s="2">
        <v>2020</v>
      </c>
      <c r="C1223" s="2" t="s">
        <v>11</v>
      </c>
      <c r="D1223" s="2">
        <v>45</v>
      </c>
      <c r="E1223" s="2">
        <v>158.5</v>
      </c>
      <c r="F1223" s="2">
        <v>229</v>
      </c>
      <c r="G1223" s="2" t="s">
        <v>15</v>
      </c>
      <c r="H1223" s="2">
        <v>6389.09</v>
      </c>
      <c r="I1223" s="2">
        <v>1</v>
      </c>
      <c r="J1223" s="2" t="s">
        <v>16</v>
      </c>
      <c r="K1223">
        <f>E1223*0.01</f>
        <v>1.585</v>
      </c>
      <c r="L1223" s="15">
        <f>F1223*0.453592</f>
        <v>103.872568</v>
      </c>
      <c r="M1223" s="16">
        <f t="shared" si="19"/>
        <v>41.3</v>
      </c>
      <c r="N1223" t="str">
        <f>IF(M1223&lt;=18.5,"Underweight",IF(M1223&lt;=24.9,"Healthy weight",IF(M1223&lt;=29.9,"Over weight", "Obesity")))</f>
        <v>Obesity</v>
      </c>
    </row>
    <row r="1224" spans="1:14" x14ac:dyDescent="0.2">
      <c r="A1224" s="1" t="s">
        <v>305</v>
      </c>
      <c r="B1224" s="2">
        <v>2020</v>
      </c>
      <c r="C1224" s="2" t="s">
        <v>26</v>
      </c>
      <c r="D1224" s="2">
        <v>52</v>
      </c>
      <c r="E1224" s="2">
        <v>160.80000000000001</v>
      </c>
      <c r="F1224" s="2">
        <v>168</v>
      </c>
      <c r="G1224" s="2" t="s">
        <v>15</v>
      </c>
      <c r="H1224" s="2">
        <v>19401.91</v>
      </c>
      <c r="I1224" s="2">
        <v>1</v>
      </c>
      <c r="J1224" s="2" t="s">
        <v>16</v>
      </c>
      <c r="K1224">
        <f>E1224*0.01</f>
        <v>1.6080000000000001</v>
      </c>
      <c r="L1224" s="15">
        <f>F1224*0.453592</f>
        <v>76.203456000000003</v>
      </c>
      <c r="M1224" s="16">
        <f t="shared" si="19"/>
        <v>29.5</v>
      </c>
      <c r="N1224" t="str">
        <f>IF(M1224&lt;=18.5,"Underweight",IF(M1224&lt;=24.9,"Healthy weight",IF(M1224&lt;=29.9,"Over weight", "Obesity")))</f>
        <v>Over weight</v>
      </c>
    </row>
    <row r="1225" spans="1:14" x14ac:dyDescent="0.2">
      <c r="A1225" s="1" t="s">
        <v>675</v>
      </c>
      <c r="B1225" s="2">
        <v>2020</v>
      </c>
      <c r="C1225" s="2" t="s">
        <v>11</v>
      </c>
      <c r="D1225" s="2">
        <v>44</v>
      </c>
      <c r="E1225" s="2">
        <v>175.1</v>
      </c>
      <c r="F1225" s="2">
        <v>279</v>
      </c>
      <c r="G1225" s="2" t="s">
        <v>15</v>
      </c>
      <c r="H1225" s="2">
        <v>17096.830000000002</v>
      </c>
      <c r="I1225" s="2">
        <v>0</v>
      </c>
      <c r="J1225" s="2" t="s">
        <v>16</v>
      </c>
      <c r="K1225">
        <f>E1225*0.01</f>
        <v>1.7509999999999999</v>
      </c>
      <c r="L1225" s="15">
        <f>F1225*0.453592</f>
        <v>126.55216799999999</v>
      </c>
      <c r="M1225" s="16">
        <f t="shared" si="19"/>
        <v>41.3</v>
      </c>
      <c r="N1225" t="str">
        <f>IF(M1225&lt;=18.5,"Underweight",IF(M1225&lt;=24.9,"Healthy weight",IF(M1225&lt;=29.9,"Over weight", "Obesity")))</f>
        <v>Obesity</v>
      </c>
    </row>
    <row r="1226" spans="1:14" x14ac:dyDescent="0.2">
      <c r="A1226" s="1" t="s">
        <v>255</v>
      </c>
      <c r="B1226" s="2">
        <v>2020</v>
      </c>
      <c r="C1226" s="2" t="s">
        <v>19</v>
      </c>
      <c r="D1226" s="2">
        <v>34</v>
      </c>
      <c r="E1226" s="2">
        <v>174.5</v>
      </c>
      <c r="F1226" s="2">
        <v>198</v>
      </c>
      <c r="G1226" s="2" t="s">
        <v>15</v>
      </c>
      <c r="H1226" s="2">
        <v>3144.46</v>
      </c>
      <c r="I1226" s="2">
        <v>1</v>
      </c>
      <c r="J1226" s="2" t="s">
        <v>16</v>
      </c>
      <c r="K1226">
        <f>E1226*0.01</f>
        <v>1.7450000000000001</v>
      </c>
      <c r="L1226" s="15">
        <f>F1226*0.453592</f>
        <v>89.811216000000002</v>
      </c>
      <c r="M1226" s="16">
        <f t="shared" si="19"/>
        <v>29.5</v>
      </c>
      <c r="N1226" t="str">
        <f>IF(M1226&lt;=18.5,"Underweight",IF(M1226&lt;=24.9,"Healthy weight",IF(M1226&lt;=29.9,"Over weight", "Obesity")))</f>
        <v>Over weight</v>
      </c>
    </row>
    <row r="1227" spans="1:14" x14ac:dyDescent="0.2">
      <c r="A1227" s="1" t="s">
        <v>379</v>
      </c>
      <c r="B1227" s="2">
        <v>2020</v>
      </c>
      <c r="C1227" s="2" t="s">
        <v>19</v>
      </c>
      <c r="D1227" s="2">
        <v>25</v>
      </c>
      <c r="E1227" s="2">
        <v>172.6</v>
      </c>
      <c r="F1227" s="2">
        <v>160</v>
      </c>
      <c r="G1227" s="2" t="s">
        <v>15</v>
      </c>
      <c r="H1227" s="2">
        <v>10046.5</v>
      </c>
      <c r="I1227" s="2">
        <v>2</v>
      </c>
      <c r="J1227" s="2" t="s">
        <v>13</v>
      </c>
      <c r="K1227">
        <f>E1227*0.01</f>
        <v>1.726</v>
      </c>
      <c r="L1227" s="15">
        <f>F1227*0.453592</f>
        <v>72.574719999999999</v>
      </c>
      <c r="M1227" s="16">
        <f t="shared" si="19"/>
        <v>24.4</v>
      </c>
      <c r="N1227" t="str">
        <f>IF(M1227&lt;=18.5,"Underweight",IF(M1227&lt;=24.9,"Healthy weight",IF(M1227&lt;=29.9,"Over weight", "Obesity")))</f>
        <v>Healthy weight</v>
      </c>
    </row>
    <row r="1228" spans="1:14" x14ac:dyDescent="0.2">
      <c r="A1228" s="1" t="s">
        <v>1356</v>
      </c>
      <c r="B1228" s="2">
        <v>2020</v>
      </c>
      <c r="C1228" s="2" t="s">
        <v>19</v>
      </c>
      <c r="D1228" s="2">
        <v>32</v>
      </c>
      <c r="E1228" s="2">
        <v>170.9</v>
      </c>
      <c r="F1228" s="2">
        <v>190</v>
      </c>
      <c r="G1228" s="2" t="s">
        <v>15</v>
      </c>
      <c r="H1228" s="2">
        <v>2713.5</v>
      </c>
      <c r="I1228" s="2">
        <v>1</v>
      </c>
      <c r="J1228" s="2" t="s">
        <v>16</v>
      </c>
      <c r="K1228">
        <f>E1228*0.01</f>
        <v>1.7090000000000001</v>
      </c>
      <c r="L1228" s="15">
        <f>F1228*0.453592</f>
        <v>86.182479999999998</v>
      </c>
      <c r="M1228" s="16">
        <f t="shared" si="19"/>
        <v>29.5</v>
      </c>
      <c r="N1228" t="str">
        <f>IF(M1228&lt;=18.5,"Underweight",IF(M1228&lt;=24.9,"Healthy weight",IF(M1228&lt;=29.9,"Over weight", "Obesity")))</f>
        <v>Over weight</v>
      </c>
    </row>
    <row r="1229" spans="1:14" x14ac:dyDescent="0.2">
      <c r="A1229" s="1" t="s">
        <v>219</v>
      </c>
      <c r="B1229" s="2">
        <v>2020</v>
      </c>
      <c r="C1229" s="2" t="s">
        <v>19</v>
      </c>
      <c r="D1229" s="2">
        <v>44</v>
      </c>
      <c r="E1229" s="2">
        <v>168.5</v>
      </c>
      <c r="F1229" s="2">
        <v>185</v>
      </c>
      <c r="G1229" s="2" t="s">
        <v>15</v>
      </c>
      <c r="H1229" s="2">
        <v>5567.36</v>
      </c>
      <c r="I1229" s="2">
        <v>1</v>
      </c>
      <c r="J1229" s="2" t="s">
        <v>16</v>
      </c>
      <c r="K1229">
        <f>E1229*0.01</f>
        <v>1.6850000000000001</v>
      </c>
      <c r="L1229" s="15">
        <f>F1229*0.453592</f>
        <v>83.914519999999996</v>
      </c>
      <c r="M1229" s="16">
        <f t="shared" si="19"/>
        <v>29.6</v>
      </c>
      <c r="N1229" t="str">
        <f>IF(M1229&lt;=18.5,"Underweight",IF(M1229&lt;=24.9,"Healthy weight",IF(M1229&lt;=29.9,"Over weight", "Obesity")))</f>
        <v>Over weight</v>
      </c>
    </row>
    <row r="1230" spans="1:14" x14ac:dyDescent="0.2">
      <c r="A1230" s="1" t="s">
        <v>1188</v>
      </c>
      <c r="B1230" s="2">
        <v>2020</v>
      </c>
      <c r="C1230" s="2" t="s">
        <v>19</v>
      </c>
      <c r="D1230" s="2">
        <v>29</v>
      </c>
      <c r="E1230" s="2">
        <v>164.3</v>
      </c>
      <c r="F1230" s="2">
        <v>246</v>
      </c>
      <c r="G1230" s="2" t="s">
        <v>15</v>
      </c>
      <c r="H1230" s="2">
        <v>3183.23</v>
      </c>
      <c r="I1230" s="2">
        <v>1</v>
      </c>
      <c r="J1230" s="2" t="s">
        <v>16</v>
      </c>
      <c r="K1230">
        <f>E1230*0.01</f>
        <v>1.6430000000000002</v>
      </c>
      <c r="L1230" s="15">
        <f>F1230*0.453592</f>
        <v>111.58363199999999</v>
      </c>
      <c r="M1230" s="16">
        <f t="shared" si="19"/>
        <v>41.3</v>
      </c>
      <c r="N1230" t="str">
        <f>IF(M1230&lt;=18.5,"Underweight",IF(M1230&lt;=24.9,"Healthy weight",IF(M1230&lt;=29.9,"Over weight", "Obesity")))</f>
        <v>Obesity</v>
      </c>
    </row>
    <row r="1231" spans="1:14" x14ac:dyDescent="0.2">
      <c r="A1231" s="1" t="s">
        <v>726</v>
      </c>
      <c r="B1231" s="2">
        <v>2020</v>
      </c>
      <c r="C1231" s="2" t="s">
        <v>11</v>
      </c>
      <c r="D1231" s="2">
        <v>51</v>
      </c>
      <c r="E1231" s="2">
        <v>166</v>
      </c>
      <c r="F1231" s="2">
        <v>148</v>
      </c>
      <c r="G1231" s="2" t="s">
        <v>15</v>
      </c>
      <c r="H1231" s="2">
        <v>5811.4</v>
      </c>
      <c r="I1231" s="2">
        <v>1</v>
      </c>
      <c r="J1231" s="2" t="s">
        <v>16</v>
      </c>
      <c r="K1231">
        <f>E1231*0.01</f>
        <v>1.6600000000000001</v>
      </c>
      <c r="L1231" s="15">
        <f>F1231*0.453592</f>
        <v>67.131615999999994</v>
      </c>
      <c r="M1231" s="16">
        <f t="shared" si="19"/>
        <v>24.4</v>
      </c>
      <c r="N1231" t="str">
        <f>IF(M1231&lt;=18.5,"Underweight",IF(M1231&lt;=24.9,"Healthy weight",IF(M1231&lt;=29.9,"Over weight", "Obesity")))</f>
        <v>Healthy weight</v>
      </c>
    </row>
    <row r="1232" spans="1:14" x14ac:dyDescent="0.2">
      <c r="A1232" s="1" t="s">
        <v>224</v>
      </c>
      <c r="B1232" s="2">
        <v>2020</v>
      </c>
      <c r="C1232" s="2" t="s">
        <v>19</v>
      </c>
      <c r="D1232" s="2">
        <v>40</v>
      </c>
      <c r="E1232" s="2">
        <v>164.8</v>
      </c>
      <c r="F1232" s="2">
        <v>177</v>
      </c>
      <c r="G1232" s="2" t="s">
        <v>12</v>
      </c>
      <c r="H1232" s="2">
        <v>5104.07</v>
      </c>
      <c r="I1232" s="2">
        <v>2</v>
      </c>
      <c r="J1232" s="2" t="s">
        <v>16</v>
      </c>
      <c r="K1232">
        <f>E1232*0.01</f>
        <v>1.6480000000000001</v>
      </c>
      <c r="L1232" s="15">
        <f>F1232*0.453592</f>
        <v>80.285783999999992</v>
      </c>
      <c r="M1232" s="16">
        <f t="shared" si="19"/>
        <v>29.6</v>
      </c>
      <c r="N1232" t="str">
        <f>IF(M1232&lt;=18.5,"Underweight",IF(M1232&lt;=24.9,"Healthy weight",IF(M1232&lt;=29.9,"Over weight", "Obesity")))</f>
        <v>Over weight</v>
      </c>
    </row>
    <row r="1233" spans="1:14" x14ac:dyDescent="0.2">
      <c r="A1233" s="1" t="s">
        <v>865</v>
      </c>
      <c r="B1233" s="2">
        <v>2020</v>
      </c>
      <c r="C1233" s="2" t="s">
        <v>19</v>
      </c>
      <c r="D1233" s="2">
        <v>44</v>
      </c>
      <c r="E1233" s="2">
        <v>169.1</v>
      </c>
      <c r="F1233" s="2">
        <v>261</v>
      </c>
      <c r="G1233" s="2" t="s">
        <v>15</v>
      </c>
      <c r="H1233" s="2">
        <v>18226.46</v>
      </c>
      <c r="I1233" s="2">
        <v>2</v>
      </c>
      <c r="J1233" s="2" t="s">
        <v>16</v>
      </c>
      <c r="K1233">
        <f>E1233*0.01</f>
        <v>1.6910000000000001</v>
      </c>
      <c r="L1233" s="15">
        <f>F1233*0.453592</f>
        <v>118.387512</v>
      </c>
      <c r="M1233" s="16">
        <f t="shared" si="19"/>
        <v>41.4</v>
      </c>
      <c r="N1233" t="str">
        <f>IF(M1233&lt;=18.5,"Underweight",IF(M1233&lt;=24.9,"Healthy weight",IF(M1233&lt;=29.9,"Over weight", "Obesity")))</f>
        <v>Obesity</v>
      </c>
    </row>
    <row r="1234" spans="1:14" x14ac:dyDescent="0.2">
      <c r="A1234" s="1" t="s">
        <v>1071</v>
      </c>
      <c r="B1234" s="2">
        <v>2020</v>
      </c>
      <c r="C1234" s="2" t="s">
        <v>21</v>
      </c>
      <c r="D1234" s="2">
        <v>41</v>
      </c>
      <c r="E1234" s="2">
        <v>164.8</v>
      </c>
      <c r="F1234" s="2">
        <v>177</v>
      </c>
      <c r="G1234" s="2" t="s">
        <v>12</v>
      </c>
      <c r="H1234" s="2">
        <v>5397.32</v>
      </c>
      <c r="I1234" s="2">
        <v>1</v>
      </c>
      <c r="J1234" s="2" t="s">
        <v>16</v>
      </c>
      <c r="K1234">
        <f>E1234*0.01</f>
        <v>1.6480000000000001</v>
      </c>
      <c r="L1234" s="15">
        <f>F1234*0.453592</f>
        <v>80.285783999999992</v>
      </c>
      <c r="M1234" s="16">
        <f t="shared" si="19"/>
        <v>29.6</v>
      </c>
      <c r="N1234" t="str">
        <f>IF(M1234&lt;=18.5,"Underweight",IF(M1234&lt;=24.9,"Healthy weight",IF(M1234&lt;=29.9,"Over weight", "Obesity")))</f>
        <v>Over weight</v>
      </c>
    </row>
    <row r="1235" spans="1:14" x14ac:dyDescent="0.2">
      <c r="A1235" s="1" t="s">
        <v>1212</v>
      </c>
      <c r="B1235" s="2">
        <v>2020</v>
      </c>
      <c r="C1235" s="2" t="s">
        <v>19</v>
      </c>
      <c r="D1235" s="2">
        <v>24</v>
      </c>
      <c r="E1235" s="2">
        <v>162.4</v>
      </c>
      <c r="F1235" s="2">
        <v>241</v>
      </c>
      <c r="G1235" s="2" t="s">
        <v>15</v>
      </c>
      <c r="H1235" s="2">
        <v>1745.23</v>
      </c>
      <c r="I1235" s="2">
        <v>0</v>
      </c>
      <c r="J1235" s="2" t="s">
        <v>16</v>
      </c>
      <c r="K1235">
        <f>E1235*0.01</f>
        <v>1.6240000000000001</v>
      </c>
      <c r="L1235" s="15">
        <f>F1235*0.453592</f>
        <v>109.31567199999999</v>
      </c>
      <c r="M1235" s="16">
        <f t="shared" si="19"/>
        <v>41.4</v>
      </c>
      <c r="N1235" t="str">
        <f>IF(M1235&lt;=18.5,"Underweight",IF(M1235&lt;=24.9,"Healthy weight",IF(M1235&lt;=29.9,"Over weight", "Obesity")))</f>
        <v>Obesity</v>
      </c>
    </row>
    <row r="1236" spans="1:14" x14ac:dyDescent="0.2">
      <c r="A1236" s="1" t="s">
        <v>402</v>
      </c>
      <c r="B1236" s="2">
        <v>2020</v>
      </c>
      <c r="C1236" s="2" t="s">
        <v>19</v>
      </c>
      <c r="D1236" s="2">
        <v>34</v>
      </c>
      <c r="E1236" s="2">
        <v>155.69999999999999</v>
      </c>
      <c r="F1236" s="2">
        <v>158</v>
      </c>
      <c r="G1236" s="2" t="s">
        <v>15</v>
      </c>
      <c r="H1236" s="2">
        <v>2715.62</v>
      </c>
      <c r="I1236" s="2">
        <v>1</v>
      </c>
      <c r="J1236" s="2" t="s">
        <v>16</v>
      </c>
      <c r="K1236">
        <f>E1236*0.01</f>
        <v>1.5569999999999999</v>
      </c>
      <c r="L1236" s="15">
        <f>F1236*0.453592</f>
        <v>71.667535999999998</v>
      </c>
      <c r="M1236" s="16">
        <f t="shared" si="19"/>
        <v>29.6</v>
      </c>
      <c r="N1236" t="str">
        <f>IF(M1236&lt;=18.5,"Underweight",IF(M1236&lt;=24.9,"Healthy weight",IF(M1236&lt;=29.9,"Over weight", "Obesity")))</f>
        <v>Over weight</v>
      </c>
    </row>
    <row r="1237" spans="1:14" x14ac:dyDescent="0.2">
      <c r="A1237" s="1" t="s">
        <v>897</v>
      </c>
      <c r="B1237" s="2">
        <v>2020</v>
      </c>
      <c r="C1237" s="2" t="s">
        <v>19</v>
      </c>
      <c r="D1237" s="2">
        <v>44</v>
      </c>
      <c r="E1237" s="2">
        <v>158.9</v>
      </c>
      <c r="F1237" s="2">
        <v>231</v>
      </c>
      <c r="G1237" s="2" t="s">
        <v>15</v>
      </c>
      <c r="H1237" s="2">
        <v>9443.0499999999993</v>
      </c>
      <c r="I1237" s="2">
        <v>1</v>
      </c>
      <c r="J1237" s="2" t="s">
        <v>16</v>
      </c>
      <c r="K1237">
        <f>E1237*0.01</f>
        <v>1.5890000000000002</v>
      </c>
      <c r="L1237" s="15">
        <f>F1237*0.453592</f>
        <v>104.779752</v>
      </c>
      <c r="M1237" s="16">
        <f t="shared" si="19"/>
        <v>41.5</v>
      </c>
      <c r="N1237" t="str">
        <f>IF(M1237&lt;=18.5,"Underweight",IF(M1237&lt;=24.9,"Healthy weight",IF(M1237&lt;=29.9,"Over weight", "Obesity")))</f>
        <v>Obesity</v>
      </c>
    </row>
    <row r="1238" spans="1:14" x14ac:dyDescent="0.2">
      <c r="A1238" s="1" t="s">
        <v>180</v>
      </c>
      <c r="B1238" s="2">
        <v>2020</v>
      </c>
      <c r="C1238" s="2" t="s">
        <v>11</v>
      </c>
      <c r="D1238" s="2">
        <v>25</v>
      </c>
      <c r="E1238" s="2">
        <v>170.4</v>
      </c>
      <c r="F1238" s="2">
        <v>267</v>
      </c>
      <c r="G1238" s="2" t="s">
        <v>15</v>
      </c>
      <c r="H1238" s="2">
        <v>9565.8799999999992</v>
      </c>
      <c r="I1238" s="2">
        <v>0</v>
      </c>
      <c r="J1238" s="2" t="s">
        <v>13</v>
      </c>
      <c r="K1238">
        <f>E1238*0.01</f>
        <v>1.7040000000000002</v>
      </c>
      <c r="L1238" s="15">
        <f>F1238*0.453592</f>
        <v>121.109064</v>
      </c>
      <c r="M1238" s="16">
        <f t="shared" si="19"/>
        <v>41.7</v>
      </c>
      <c r="N1238" t="str">
        <f>IF(M1238&lt;=18.5,"Underweight",IF(M1238&lt;=24.9,"Healthy weight",IF(M1238&lt;=29.9,"Over weight", "Obesity")))</f>
        <v>Obesity</v>
      </c>
    </row>
    <row r="1239" spans="1:14" x14ac:dyDescent="0.2">
      <c r="A1239" s="1" t="s">
        <v>247</v>
      </c>
      <c r="B1239" s="2">
        <v>2020</v>
      </c>
      <c r="C1239" s="2" t="s">
        <v>19</v>
      </c>
      <c r="D1239" s="2">
        <v>32</v>
      </c>
      <c r="E1239" s="2">
        <v>176.9</v>
      </c>
      <c r="F1239" s="2">
        <v>288</v>
      </c>
      <c r="G1239" s="2" t="s">
        <v>12</v>
      </c>
      <c r="H1239" s="2">
        <v>5836.8</v>
      </c>
      <c r="I1239" s="2">
        <v>0</v>
      </c>
      <c r="J1239" s="2" t="s">
        <v>16</v>
      </c>
      <c r="K1239">
        <f>E1239*0.01</f>
        <v>1.7690000000000001</v>
      </c>
      <c r="L1239" s="15">
        <f>F1239*0.453592</f>
        <v>130.63449600000001</v>
      </c>
      <c r="M1239" s="16">
        <f t="shared" si="19"/>
        <v>41.7</v>
      </c>
      <c r="N1239" t="str">
        <f>IF(M1239&lt;=18.5,"Underweight",IF(M1239&lt;=24.9,"Healthy weight",IF(M1239&lt;=29.9,"Over weight", "Obesity")))</f>
        <v>Obesity</v>
      </c>
    </row>
    <row r="1240" spans="1:14" x14ac:dyDescent="0.2">
      <c r="A1240" s="1" t="s">
        <v>1053</v>
      </c>
      <c r="B1240" s="2">
        <v>2020</v>
      </c>
      <c r="C1240" s="2" t="s">
        <v>19</v>
      </c>
      <c r="D1240" s="2">
        <v>26</v>
      </c>
      <c r="E1240" s="2">
        <v>161.80000000000001</v>
      </c>
      <c r="F1240" s="2">
        <v>141</v>
      </c>
      <c r="G1240" s="2" t="s">
        <v>12</v>
      </c>
      <c r="H1240" s="2">
        <v>1488.16</v>
      </c>
      <c r="I1240" s="2">
        <v>1</v>
      </c>
      <c r="J1240" s="2" t="s">
        <v>16</v>
      </c>
      <c r="K1240">
        <f>E1240*0.01</f>
        <v>1.6180000000000001</v>
      </c>
      <c r="L1240" s="15">
        <f>F1240*0.453592</f>
        <v>63.956471999999998</v>
      </c>
      <c r="M1240" s="16">
        <f t="shared" si="19"/>
        <v>24.4</v>
      </c>
      <c r="N1240" t="str">
        <f>IF(M1240&lt;=18.5,"Underweight",IF(M1240&lt;=24.9,"Healthy weight",IF(M1240&lt;=29.9,"Over weight", "Obesity")))</f>
        <v>Healthy weight</v>
      </c>
    </row>
    <row r="1241" spans="1:14" x14ac:dyDescent="0.2">
      <c r="A1241" s="1" t="s">
        <v>591</v>
      </c>
      <c r="B1241" s="2">
        <v>2020</v>
      </c>
      <c r="C1241" s="2" t="s">
        <v>11</v>
      </c>
      <c r="D1241" s="2">
        <v>42</v>
      </c>
      <c r="E1241" s="2">
        <v>161.30000000000001</v>
      </c>
      <c r="F1241" s="2">
        <v>239</v>
      </c>
      <c r="G1241" s="2" t="s">
        <v>15</v>
      </c>
      <c r="H1241" s="2">
        <v>6077.54</v>
      </c>
      <c r="I1241" s="2">
        <v>1</v>
      </c>
      <c r="J1241" s="2" t="s">
        <v>16</v>
      </c>
      <c r="K1241">
        <f>E1241*0.01</f>
        <v>1.6130000000000002</v>
      </c>
      <c r="L1241" s="15">
        <f>F1241*0.453592</f>
        <v>108.40848800000001</v>
      </c>
      <c r="M1241" s="16">
        <f t="shared" si="19"/>
        <v>41.7</v>
      </c>
      <c r="N1241" t="str">
        <f>IF(M1241&lt;=18.5,"Underweight",IF(M1241&lt;=24.9,"Healthy weight",IF(M1241&lt;=29.9,"Over weight", "Obesity")))</f>
        <v>Obesity</v>
      </c>
    </row>
    <row r="1242" spans="1:14" x14ac:dyDescent="0.2">
      <c r="A1242" s="1" t="s">
        <v>1242</v>
      </c>
      <c r="B1242" s="2">
        <v>2020</v>
      </c>
      <c r="C1242" s="2" t="s">
        <v>21</v>
      </c>
      <c r="D1242" s="2">
        <v>18</v>
      </c>
      <c r="E1242" s="2">
        <v>176.9</v>
      </c>
      <c r="F1242" s="2">
        <v>204</v>
      </c>
      <c r="G1242" s="2" t="s">
        <v>15</v>
      </c>
      <c r="H1242" s="2">
        <v>815.84</v>
      </c>
      <c r="I1242" s="2">
        <v>0</v>
      </c>
      <c r="J1242" s="2" t="s">
        <v>16</v>
      </c>
      <c r="K1242">
        <f>E1242*0.01</f>
        <v>1.7690000000000001</v>
      </c>
      <c r="L1242" s="15">
        <f>F1242*0.453592</f>
        <v>92.532768000000004</v>
      </c>
      <c r="M1242" s="16">
        <f t="shared" si="19"/>
        <v>29.6</v>
      </c>
      <c r="N1242" t="str">
        <f>IF(M1242&lt;=18.5,"Underweight",IF(M1242&lt;=24.9,"Healthy weight",IF(M1242&lt;=29.9,"Over weight", "Obesity")))</f>
        <v>Over weight</v>
      </c>
    </row>
    <row r="1243" spans="1:14" x14ac:dyDescent="0.2">
      <c r="A1243" s="1" t="s">
        <v>597</v>
      </c>
      <c r="B1243" s="2">
        <v>2020</v>
      </c>
      <c r="C1243" s="2" t="s">
        <v>11</v>
      </c>
      <c r="D1243" s="2">
        <v>25</v>
      </c>
      <c r="E1243" s="2">
        <v>168</v>
      </c>
      <c r="F1243" s="2">
        <v>184</v>
      </c>
      <c r="G1243" s="2" t="s">
        <v>15</v>
      </c>
      <c r="H1243" s="2">
        <v>12930.51</v>
      </c>
      <c r="I1243" s="2">
        <v>0</v>
      </c>
      <c r="J1243" s="2" t="s">
        <v>13</v>
      </c>
      <c r="K1243">
        <f>E1243*0.01</f>
        <v>1.68</v>
      </c>
      <c r="L1243" s="15">
        <f>F1243*0.453592</f>
        <v>83.460927999999996</v>
      </c>
      <c r="M1243" s="16">
        <f t="shared" si="19"/>
        <v>29.6</v>
      </c>
      <c r="N1243" t="str">
        <f>IF(M1243&lt;=18.5,"Underweight",IF(M1243&lt;=24.9,"Healthy weight",IF(M1243&lt;=29.9,"Over weight", "Obesity")))</f>
        <v>Over weight</v>
      </c>
    </row>
    <row r="1244" spans="1:14" x14ac:dyDescent="0.2">
      <c r="A1244" s="1" t="s">
        <v>59</v>
      </c>
      <c r="B1244" s="2">
        <v>2020</v>
      </c>
      <c r="C1244" s="2" t="s">
        <v>19</v>
      </c>
      <c r="D1244" s="2">
        <v>46</v>
      </c>
      <c r="E1244" s="2">
        <v>167.4</v>
      </c>
      <c r="F1244" s="2">
        <v>151</v>
      </c>
      <c r="G1244" s="2" t="s">
        <v>15</v>
      </c>
      <c r="H1244" s="2">
        <v>5319.31</v>
      </c>
      <c r="I1244" s="2">
        <v>4</v>
      </c>
      <c r="J1244" s="2" t="s">
        <v>16</v>
      </c>
      <c r="K1244">
        <f>E1244*0.01</f>
        <v>1.6740000000000002</v>
      </c>
      <c r="L1244" s="15">
        <f>F1244*0.453592</f>
        <v>68.492391999999995</v>
      </c>
      <c r="M1244" s="16">
        <f t="shared" si="19"/>
        <v>24.4</v>
      </c>
      <c r="N1244" t="str">
        <f>IF(M1244&lt;=18.5,"Underweight",IF(M1244&lt;=24.9,"Healthy weight",IF(M1244&lt;=29.9,"Over weight", "Obesity")))</f>
        <v>Healthy weight</v>
      </c>
    </row>
    <row r="1245" spans="1:14" x14ac:dyDescent="0.2">
      <c r="A1245" s="1" t="s">
        <v>554</v>
      </c>
      <c r="B1245" s="2">
        <v>2020</v>
      </c>
      <c r="C1245" s="2" t="s">
        <v>19</v>
      </c>
      <c r="D1245" s="2">
        <v>30</v>
      </c>
      <c r="E1245" s="2">
        <v>179.1</v>
      </c>
      <c r="F1245" s="2">
        <v>296</v>
      </c>
      <c r="G1245" s="2" t="s">
        <v>12</v>
      </c>
      <c r="H1245" s="2">
        <v>11450.03</v>
      </c>
      <c r="I1245" s="2">
        <v>2</v>
      </c>
      <c r="J1245" s="2" t="s">
        <v>16</v>
      </c>
      <c r="K1245">
        <f>E1245*0.01</f>
        <v>1.7909999999999999</v>
      </c>
      <c r="L1245" s="15">
        <f>F1245*0.453592</f>
        <v>134.26323199999999</v>
      </c>
      <c r="M1245" s="16">
        <f t="shared" si="19"/>
        <v>41.9</v>
      </c>
      <c r="N1245" t="str">
        <f>IF(M1245&lt;=18.5,"Underweight",IF(M1245&lt;=24.9,"Healthy weight",IF(M1245&lt;=29.9,"Over weight", "Obesity")))</f>
        <v>Obesity</v>
      </c>
    </row>
    <row r="1246" spans="1:14" x14ac:dyDescent="0.2">
      <c r="A1246" s="1" t="s">
        <v>734</v>
      </c>
      <c r="B1246" s="2">
        <v>2020</v>
      </c>
      <c r="C1246" s="2" t="s">
        <v>19</v>
      </c>
      <c r="D1246" s="2">
        <v>42</v>
      </c>
      <c r="E1246" s="2">
        <v>175.5</v>
      </c>
      <c r="F1246" s="2">
        <v>166</v>
      </c>
      <c r="G1246" s="2" t="s">
        <v>15</v>
      </c>
      <c r="H1246" s="2">
        <v>8448.83</v>
      </c>
      <c r="I1246" s="2">
        <v>1</v>
      </c>
      <c r="J1246" s="2" t="s">
        <v>13</v>
      </c>
      <c r="K1246">
        <f>E1246*0.01</f>
        <v>1.7550000000000001</v>
      </c>
      <c r="L1246" s="15">
        <f>F1246*0.453592</f>
        <v>75.296272000000002</v>
      </c>
      <c r="M1246" s="16">
        <f t="shared" si="19"/>
        <v>24.4</v>
      </c>
      <c r="N1246" t="str">
        <f>IF(M1246&lt;=18.5,"Underweight",IF(M1246&lt;=24.9,"Healthy weight",IF(M1246&lt;=29.9,"Over weight", "Obesity")))</f>
        <v>Healthy weight</v>
      </c>
    </row>
    <row r="1247" spans="1:14" x14ac:dyDescent="0.2">
      <c r="A1247" s="1" t="s">
        <v>920</v>
      </c>
      <c r="B1247" s="2">
        <v>2020</v>
      </c>
      <c r="C1247" s="2" t="s">
        <v>11</v>
      </c>
      <c r="D1247" s="2">
        <v>46</v>
      </c>
      <c r="E1247" s="2">
        <v>164.8</v>
      </c>
      <c r="F1247" s="2">
        <v>251</v>
      </c>
      <c r="G1247" s="2" t="s">
        <v>15</v>
      </c>
      <c r="H1247" s="2">
        <v>7584.26</v>
      </c>
      <c r="I1247" s="2">
        <v>2</v>
      </c>
      <c r="J1247" s="2" t="s">
        <v>16</v>
      </c>
      <c r="K1247">
        <f>E1247*0.01</f>
        <v>1.6480000000000001</v>
      </c>
      <c r="L1247" s="15">
        <f>F1247*0.453592</f>
        <v>113.851592</v>
      </c>
      <c r="M1247" s="16">
        <f t="shared" si="19"/>
        <v>41.9</v>
      </c>
      <c r="N1247" t="str">
        <f>IF(M1247&lt;=18.5,"Underweight",IF(M1247&lt;=24.9,"Healthy weight",IF(M1247&lt;=29.9,"Over weight", "Obesity")))</f>
        <v>Obesity</v>
      </c>
    </row>
    <row r="1248" spans="1:14" x14ac:dyDescent="0.2">
      <c r="A1248" s="1" t="s">
        <v>1141</v>
      </c>
      <c r="B1248" s="2">
        <v>2020</v>
      </c>
      <c r="C1248" s="2" t="s">
        <v>21</v>
      </c>
      <c r="D1248" s="2">
        <v>30</v>
      </c>
      <c r="E1248" s="2">
        <v>178.6</v>
      </c>
      <c r="F1248" s="2">
        <v>295</v>
      </c>
      <c r="G1248" s="2" t="s">
        <v>12</v>
      </c>
      <c r="H1248" s="2">
        <v>13448.53</v>
      </c>
      <c r="I1248" s="2">
        <v>1</v>
      </c>
      <c r="J1248" s="2" t="s">
        <v>13</v>
      </c>
      <c r="K1248">
        <f>E1248*0.01</f>
        <v>1.786</v>
      </c>
      <c r="L1248" s="15">
        <f>F1248*0.453592</f>
        <v>133.80964</v>
      </c>
      <c r="M1248" s="16">
        <f t="shared" si="19"/>
        <v>41.9</v>
      </c>
      <c r="N1248" t="str">
        <f>IF(M1248&lt;=18.5,"Underweight",IF(M1248&lt;=24.9,"Healthy weight",IF(M1248&lt;=29.9,"Over weight", "Obesity")))</f>
        <v>Obesity</v>
      </c>
    </row>
    <row r="1249" spans="1:14" x14ac:dyDescent="0.2">
      <c r="A1249" s="1" t="s">
        <v>802</v>
      </c>
      <c r="B1249" s="2">
        <v>2020</v>
      </c>
      <c r="C1249" s="2" t="s">
        <v>19</v>
      </c>
      <c r="D1249" s="2">
        <v>27</v>
      </c>
      <c r="E1249" s="2">
        <v>158.6</v>
      </c>
      <c r="F1249" s="2">
        <v>164</v>
      </c>
      <c r="G1249" s="2" t="s">
        <v>12</v>
      </c>
      <c r="H1249" s="2">
        <v>1706.01</v>
      </c>
      <c r="I1249" s="2">
        <v>0</v>
      </c>
      <c r="J1249" s="2" t="s">
        <v>16</v>
      </c>
      <c r="K1249">
        <f>E1249*0.01</f>
        <v>1.5860000000000001</v>
      </c>
      <c r="L1249" s="15">
        <f>F1249*0.453592</f>
        <v>74.389088000000001</v>
      </c>
      <c r="M1249" s="16">
        <f t="shared" si="19"/>
        <v>29.6</v>
      </c>
      <c r="N1249" t="str">
        <f>IF(M1249&lt;=18.5,"Underweight",IF(M1249&lt;=24.9,"Healthy weight",IF(M1249&lt;=29.9,"Over weight", "Obesity")))</f>
        <v>Over weight</v>
      </c>
    </row>
    <row r="1250" spans="1:14" x14ac:dyDescent="0.2">
      <c r="A1250" s="1" t="s">
        <v>1363</v>
      </c>
      <c r="B1250" s="2">
        <v>2020</v>
      </c>
      <c r="C1250" s="2" t="s">
        <v>11</v>
      </c>
      <c r="D1250" s="2">
        <v>35</v>
      </c>
      <c r="E1250" s="2">
        <v>163.19999999999999</v>
      </c>
      <c r="F1250" s="2">
        <v>246</v>
      </c>
      <c r="G1250" s="2" t="s">
        <v>12</v>
      </c>
      <c r="H1250" s="2">
        <v>7958.98</v>
      </c>
      <c r="I1250" s="2">
        <v>0</v>
      </c>
      <c r="J1250" s="2" t="s">
        <v>16</v>
      </c>
      <c r="K1250">
        <f>E1250*0.01</f>
        <v>1.6319999999999999</v>
      </c>
      <c r="L1250" s="15">
        <f>F1250*0.453592</f>
        <v>111.58363199999999</v>
      </c>
      <c r="M1250" s="16">
        <f t="shared" si="19"/>
        <v>41.9</v>
      </c>
      <c r="N1250" t="str">
        <f>IF(M1250&lt;=18.5,"Underweight",IF(M1250&lt;=24.9,"Healthy weight",IF(M1250&lt;=29.9,"Over weight", "Obesity")))</f>
        <v>Obesity</v>
      </c>
    </row>
    <row r="1251" spans="1:14" x14ac:dyDescent="0.2">
      <c r="A1251" s="1" t="s">
        <v>820</v>
      </c>
      <c r="B1251" s="2">
        <v>2020</v>
      </c>
      <c r="C1251" s="2" t="s">
        <v>11</v>
      </c>
      <c r="D1251" s="2">
        <v>19</v>
      </c>
      <c r="E1251" s="2">
        <v>173.5</v>
      </c>
      <c r="F1251" s="2">
        <v>279</v>
      </c>
      <c r="G1251" s="2" t="s">
        <v>15</v>
      </c>
      <c r="H1251" s="2">
        <v>10958.79</v>
      </c>
      <c r="I1251" s="2">
        <v>1</v>
      </c>
      <c r="J1251" s="2" t="s">
        <v>13</v>
      </c>
      <c r="K1251">
        <f>E1251*0.01</f>
        <v>1.7350000000000001</v>
      </c>
      <c r="L1251" s="15">
        <f>F1251*0.453592</f>
        <v>126.55216799999999</v>
      </c>
      <c r="M1251" s="16">
        <f t="shared" si="19"/>
        <v>42</v>
      </c>
      <c r="N1251" t="str">
        <f>IF(M1251&lt;=18.5,"Underweight",IF(M1251&lt;=24.9,"Healthy weight",IF(M1251&lt;=29.9,"Over weight", "Obesity")))</f>
        <v>Obesity</v>
      </c>
    </row>
    <row r="1252" spans="1:14" x14ac:dyDescent="0.2">
      <c r="A1252" s="1" t="s">
        <v>1192</v>
      </c>
      <c r="B1252" s="2">
        <v>2020</v>
      </c>
      <c r="C1252" s="2" t="s">
        <v>11</v>
      </c>
      <c r="D1252" s="2">
        <v>47</v>
      </c>
      <c r="E1252" s="2">
        <v>193.3</v>
      </c>
      <c r="F1252" s="2">
        <v>244</v>
      </c>
      <c r="G1252" s="2" t="s">
        <v>15</v>
      </c>
      <c r="H1252" s="2">
        <v>24607.87</v>
      </c>
      <c r="I1252" s="2">
        <v>1</v>
      </c>
      <c r="J1252" s="2" t="s">
        <v>13</v>
      </c>
      <c r="K1252">
        <f>E1252*0.01</f>
        <v>1.9330000000000001</v>
      </c>
      <c r="L1252" s="15">
        <f>F1252*0.453592</f>
        <v>110.67644799999999</v>
      </c>
      <c r="M1252" s="16">
        <f t="shared" si="19"/>
        <v>29.6</v>
      </c>
      <c r="N1252" t="str">
        <f>IF(M1252&lt;=18.5,"Underweight",IF(M1252&lt;=24.9,"Healthy weight",IF(M1252&lt;=29.9,"Over weight", "Obesity")))</f>
        <v>Over weight</v>
      </c>
    </row>
    <row r="1253" spans="1:14" x14ac:dyDescent="0.2">
      <c r="A1253" s="1" t="s">
        <v>324</v>
      </c>
      <c r="B1253" s="2">
        <v>2020</v>
      </c>
      <c r="C1253" s="2" t="s">
        <v>21</v>
      </c>
      <c r="D1253" s="2">
        <v>40</v>
      </c>
      <c r="E1253" s="2">
        <v>176.5</v>
      </c>
      <c r="F1253" s="2">
        <v>289</v>
      </c>
      <c r="G1253" s="2" t="s">
        <v>12</v>
      </c>
      <c r="H1253" s="2">
        <v>13720.52</v>
      </c>
      <c r="I1253" s="2">
        <v>1</v>
      </c>
      <c r="J1253" s="2" t="s">
        <v>13</v>
      </c>
      <c r="K1253">
        <f>E1253*0.01</f>
        <v>1.7650000000000001</v>
      </c>
      <c r="L1253" s="15">
        <f>F1253*0.453592</f>
        <v>131.088088</v>
      </c>
      <c r="M1253" s="16">
        <f t="shared" si="19"/>
        <v>42.1</v>
      </c>
      <c r="N1253" t="str">
        <f>IF(M1253&lt;=18.5,"Underweight",IF(M1253&lt;=24.9,"Healthy weight",IF(M1253&lt;=29.9,"Over weight", "Obesity")))</f>
        <v>Obesity</v>
      </c>
    </row>
    <row r="1254" spans="1:14" x14ac:dyDescent="0.2">
      <c r="A1254" s="1" t="s">
        <v>1144</v>
      </c>
      <c r="B1254" s="2">
        <v>2020</v>
      </c>
      <c r="C1254" s="2" t="s">
        <v>11</v>
      </c>
      <c r="D1254" s="2">
        <v>46</v>
      </c>
      <c r="E1254" s="2">
        <v>185.2</v>
      </c>
      <c r="F1254" s="2">
        <v>224</v>
      </c>
      <c r="G1254" s="2" t="s">
        <v>15</v>
      </c>
      <c r="H1254" s="2">
        <v>4831.16</v>
      </c>
      <c r="I1254" s="2">
        <v>2</v>
      </c>
      <c r="J1254" s="2" t="s">
        <v>16</v>
      </c>
      <c r="K1254">
        <f>E1254*0.01</f>
        <v>1.8519999999999999</v>
      </c>
      <c r="L1254" s="15">
        <f>F1254*0.453592</f>
        <v>101.604608</v>
      </c>
      <c r="M1254" s="16">
        <f t="shared" si="19"/>
        <v>29.6</v>
      </c>
      <c r="N1254" t="str">
        <f>IF(M1254&lt;=18.5,"Underweight",IF(M1254&lt;=24.9,"Healthy weight",IF(M1254&lt;=29.9,"Over weight", "Obesity")))</f>
        <v>Over weight</v>
      </c>
    </row>
    <row r="1255" spans="1:14" x14ac:dyDescent="0.2">
      <c r="A1255" s="1" t="s">
        <v>63</v>
      </c>
      <c r="B1255" s="2">
        <v>2020</v>
      </c>
      <c r="C1255" s="2" t="s">
        <v>19</v>
      </c>
      <c r="D1255" s="2">
        <v>44</v>
      </c>
      <c r="E1255" s="2">
        <v>159.9</v>
      </c>
      <c r="F1255" s="2">
        <v>167</v>
      </c>
      <c r="G1255" s="2" t="s">
        <v>12</v>
      </c>
      <c r="H1255" s="2">
        <v>5828.71</v>
      </c>
      <c r="I1255" s="2">
        <v>1</v>
      </c>
      <c r="J1255" s="2" t="s">
        <v>16</v>
      </c>
      <c r="K1255">
        <f>E1255*0.01</f>
        <v>1.5990000000000002</v>
      </c>
      <c r="L1255" s="15">
        <f>F1255*0.453592</f>
        <v>75.749864000000002</v>
      </c>
      <c r="M1255" s="16">
        <f t="shared" si="19"/>
        <v>29.6</v>
      </c>
      <c r="N1255" t="str">
        <f>IF(M1255&lt;=18.5,"Underweight",IF(M1255&lt;=24.9,"Healthy weight",IF(M1255&lt;=29.9,"Over weight", "Obesity")))</f>
        <v>Over weight</v>
      </c>
    </row>
    <row r="1256" spans="1:14" x14ac:dyDescent="0.2">
      <c r="A1256" s="1" t="s">
        <v>1052</v>
      </c>
      <c r="B1256" s="2">
        <v>2020</v>
      </c>
      <c r="C1256" s="2" t="s">
        <v>11</v>
      </c>
      <c r="D1256" s="2">
        <v>34</v>
      </c>
      <c r="E1256" s="2">
        <v>172.8</v>
      </c>
      <c r="F1256" s="2">
        <v>277</v>
      </c>
      <c r="G1256" s="2" t="s">
        <v>12</v>
      </c>
      <c r="H1256" s="2">
        <v>6050.38</v>
      </c>
      <c r="I1256" s="2">
        <v>1</v>
      </c>
      <c r="J1256" s="2" t="s">
        <v>16</v>
      </c>
      <c r="K1256">
        <f>E1256*0.01</f>
        <v>1.7280000000000002</v>
      </c>
      <c r="L1256" s="15">
        <f>F1256*0.453592</f>
        <v>125.64498399999999</v>
      </c>
      <c r="M1256" s="16">
        <f t="shared" si="19"/>
        <v>42.1</v>
      </c>
      <c r="N1256" t="str">
        <f>IF(M1256&lt;=18.5,"Underweight",IF(M1256&lt;=24.9,"Healthy weight",IF(M1256&lt;=29.9,"Over weight", "Obesity")))</f>
        <v>Obesity</v>
      </c>
    </row>
    <row r="1257" spans="1:14" x14ac:dyDescent="0.2">
      <c r="A1257" s="1" t="s">
        <v>109</v>
      </c>
      <c r="B1257" s="2">
        <v>2020</v>
      </c>
      <c r="C1257" s="2" t="s">
        <v>19</v>
      </c>
      <c r="D1257" s="2">
        <v>27</v>
      </c>
      <c r="E1257" s="2">
        <v>167.9</v>
      </c>
      <c r="F1257" s="2">
        <v>262</v>
      </c>
      <c r="G1257" s="2" t="s">
        <v>12</v>
      </c>
      <c r="H1257" s="2">
        <v>3027.2</v>
      </c>
      <c r="I1257" s="2">
        <v>0</v>
      </c>
      <c r="J1257" s="2" t="s">
        <v>16</v>
      </c>
      <c r="K1257">
        <f>E1257*0.01</f>
        <v>1.679</v>
      </c>
      <c r="L1257" s="15">
        <f>F1257*0.453592</f>
        <v>118.841104</v>
      </c>
      <c r="M1257" s="16">
        <f t="shared" si="19"/>
        <v>42.2</v>
      </c>
      <c r="N1257" t="str">
        <f>IF(M1257&lt;=18.5,"Underweight",IF(M1257&lt;=24.9,"Healthy weight",IF(M1257&lt;=29.9,"Over weight", "Obesity")))</f>
        <v>Obesity</v>
      </c>
    </row>
    <row r="1258" spans="1:14" x14ac:dyDescent="0.2">
      <c r="A1258" s="1" t="s">
        <v>1048</v>
      </c>
      <c r="B1258" s="2">
        <v>2020</v>
      </c>
      <c r="C1258" s="2" t="s">
        <v>19</v>
      </c>
      <c r="D1258" s="2">
        <v>32</v>
      </c>
      <c r="E1258" s="2">
        <v>159.9</v>
      </c>
      <c r="F1258" s="2">
        <v>167</v>
      </c>
      <c r="G1258" s="2" t="s">
        <v>15</v>
      </c>
      <c r="H1258" s="2">
        <v>2499.13</v>
      </c>
      <c r="I1258" s="2">
        <v>1</v>
      </c>
      <c r="J1258" s="2" t="s">
        <v>16</v>
      </c>
      <c r="K1258">
        <f>E1258*0.01</f>
        <v>1.5990000000000002</v>
      </c>
      <c r="L1258" s="15">
        <f>F1258*0.453592</f>
        <v>75.749864000000002</v>
      </c>
      <c r="M1258" s="16">
        <f t="shared" si="19"/>
        <v>29.6</v>
      </c>
      <c r="N1258" t="str">
        <f>IF(M1258&lt;=18.5,"Underweight",IF(M1258&lt;=24.9,"Healthy weight",IF(M1258&lt;=29.9,"Over weight", "Obesity")))</f>
        <v>Over weight</v>
      </c>
    </row>
    <row r="1259" spans="1:14" x14ac:dyDescent="0.2">
      <c r="A1259" s="1" t="s">
        <v>78</v>
      </c>
      <c r="B1259" s="2">
        <v>2020</v>
      </c>
      <c r="C1259" s="2" t="s">
        <v>19</v>
      </c>
      <c r="D1259" s="2">
        <v>28</v>
      </c>
      <c r="E1259" s="2">
        <v>162.19999999999999</v>
      </c>
      <c r="F1259" s="2">
        <v>172</v>
      </c>
      <c r="G1259" s="2" t="s">
        <v>15</v>
      </c>
      <c r="H1259" s="2">
        <v>11312.17</v>
      </c>
      <c r="I1259" s="2">
        <v>0</v>
      </c>
      <c r="J1259" s="2" t="s">
        <v>16</v>
      </c>
      <c r="K1259">
        <f>E1259*0.01</f>
        <v>1.6219999999999999</v>
      </c>
      <c r="L1259" s="15">
        <f>F1259*0.453592</f>
        <v>78.017824000000005</v>
      </c>
      <c r="M1259" s="16">
        <f t="shared" si="19"/>
        <v>29.7</v>
      </c>
      <c r="N1259" t="str">
        <f>IF(M1259&lt;=18.5,"Underweight",IF(M1259&lt;=24.9,"Healthy weight",IF(M1259&lt;=29.9,"Over weight", "Obesity")))</f>
        <v>Over weight</v>
      </c>
    </row>
    <row r="1260" spans="1:14" x14ac:dyDescent="0.2">
      <c r="A1260" s="1" t="s">
        <v>1068</v>
      </c>
      <c r="B1260" s="2">
        <v>2020</v>
      </c>
      <c r="C1260" s="2" t="s">
        <v>11</v>
      </c>
      <c r="D1260" s="2">
        <v>46</v>
      </c>
      <c r="E1260" s="2">
        <v>171.2</v>
      </c>
      <c r="F1260" s="2">
        <v>158</v>
      </c>
      <c r="G1260" s="2" t="s">
        <v>15</v>
      </c>
      <c r="H1260" s="2">
        <v>22021.4</v>
      </c>
      <c r="I1260" s="2">
        <v>2</v>
      </c>
      <c r="J1260" s="2" t="s">
        <v>13</v>
      </c>
      <c r="K1260">
        <f>E1260*0.01</f>
        <v>1.712</v>
      </c>
      <c r="L1260" s="15">
        <f>F1260*0.453592</f>
        <v>71.667535999999998</v>
      </c>
      <c r="M1260" s="16">
        <f t="shared" si="19"/>
        <v>24.5</v>
      </c>
      <c r="N1260" t="str">
        <f>IF(M1260&lt;=18.5,"Underweight",IF(M1260&lt;=24.9,"Healthy weight",IF(M1260&lt;=29.9,"Over weight", "Obesity")))</f>
        <v>Healthy weight</v>
      </c>
    </row>
    <row r="1261" spans="1:14" x14ac:dyDescent="0.2">
      <c r="A1261" s="1" t="s">
        <v>175</v>
      </c>
      <c r="B1261" s="2">
        <v>2020</v>
      </c>
      <c r="C1261" s="2" t="s">
        <v>19</v>
      </c>
      <c r="D1261" s="2">
        <v>30</v>
      </c>
      <c r="E1261" s="2">
        <v>171.7</v>
      </c>
      <c r="F1261" s="2">
        <v>275</v>
      </c>
      <c r="G1261" s="2" t="s">
        <v>15</v>
      </c>
      <c r="H1261" s="2">
        <v>27682.92</v>
      </c>
      <c r="I1261" s="2">
        <v>1</v>
      </c>
      <c r="J1261" s="2" t="s">
        <v>16</v>
      </c>
      <c r="K1261">
        <f>E1261*0.01</f>
        <v>1.7169999999999999</v>
      </c>
      <c r="L1261" s="15">
        <f>F1261*0.453592</f>
        <v>124.73779999999999</v>
      </c>
      <c r="M1261" s="16">
        <f t="shared" si="19"/>
        <v>42.3</v>
      </c>
      <c r="N1261" t="str">
        <f>IF(M1261&lt;=18.5,"Underweight",IF(M1261&lt;=24.9,"Healthy weight",IF(M1261&lt;=29.9,"Over weight", "Obesity")))</f>
        <v>Obesity</v>
      </c>
    </row>
    <row r="1262" spans="1:14" x14ac:dyDescent="0.2">
      <c r="A1262" s="1" t="s">
        <v>73</v>
      </c>
      <c r="B1262" s="2">
        <v>2020</v>
      </c>
      <c r="C1262" s="2" t="s">
        <v>19</v>
      </c>
      <c r="D1262" s="2">
        <v>33</v>
      </c>
      <c r="E1262" s="2">
        <v>174</v>
      </c>
      <c r="F1262" s="2">
        <v>198</v>
      </c>
      <c r="G1262" s="2" t="s">
        <v>15</v>
      </c>
      <c r="H1262" s="2">
        <v>2467.36</v>
      </c>
      <c r="I1262" s="2">
        <v>2</v>
      </c>
      <c r="J1262" s="2" t="s">
        <v>16</v>
      </c>
      <c r="K1262">
        <f>E1262*0.01</f>
        <v>1.74</v>
      </c>
      <c r="L1262" s="15">
        <f>F1262*0.453592</f>
        <v>89.811216000000002</v>
      </c>
      <c r="M1262" s="16">
        <f t="shared" si="19"/>
        <v>29.7</v>
      </c>
      <c r="N1262" t="str">
        <f>IF(M1262&lt;=18.5,"Underweight",IF(M1262&lt;=24.9,"Healthy weight",IF(M1262&lt;=29.9,"Over weight", "Obesity")))</f>
        <v>Over weight</v>
      </c>
    </row>
    <row r="1263" spans="1:14" x14ac:dyDescent="0.2">
      <c r="A1263" s="1" t="s">
        <v>201</v>
      </c>
      <c r="B1263" s="2">
        <v>2020</v>
      </c>
      <c r="C1263" s="2" t="s">
        <v>19</v>
      </c>
      <c r="D1263" s="2">
        <v>41</v>
      </c>
      <c r="E1263" s="2">
        <v>162.69999999999999</v>
      </c>
      <c r="F1263" s="2">
        <v>247</v>
      </c>
      <c r="G1263" s="2" t="s">
        <v>12</v>
      </c>
      <c r="H1263" s="2">
        <v>10695.56</v>
      </c>
      <c r="I1263" s="2">
        <v>1</v>
      </c>
      <c r="J1263" s="2" t="s">
        <v>16</v>
      </c>
      <c r="K1263">
        <f>E1263*0.01</f>
        <v>1.627</v>
      </c>
      <c r="L1263" s="15">
        <f>F1263*0.453592</f>
        <v>112.03722399999999</v>
      </c>
      <c r="M1263" s="16">
        <f t="shared" si="19"/>
        <v>42.3</v>
      </c>
      <c r="N1263" t="str">
        <f>IF(M1263&lt;=18.5,"Underweight",IF(M1263&lt;=24.9,"Healthy weight",IF(M1263&lt;=29.9,"Over weight", "Obesity")))</f>
        <v>Obesity</v>
      </c>
    </row>
    <row r="1264" spans="1:14" x14ac:dyDescent="0.2">
      <c r="A1264" s="1" t="s">
        <v>419</v>
      </c>
      <c r="B1264" s="2">
        <v>2020</v>
      </c>
      <c r="C1264" s="2" t="s">
        <v>26</v>
      </c>
      <c r="D1264" s="2">
        <v>28</v>
      </c>
      <c r="E1264" s="2">
        <v>168.6</v>
      </c>
      <c r="F1264" s="2">
        <v>186</v>
      </c>
      <c r="G1264" s="2" t="s">
        <v>12</v>
      </c>
      <c r="H1264" s="2">
        <v>2463.08</v>
      </c>
      <c r="I1264" s="2">
        <v>0</v>
      </c>
      <c r="J1264" s="2" t="s">
        <v>16</v>
      </c>
      <c r="K1264">
        <f>E1264*0.01</f>
        <v>1.6859999999999999</v>
      </c>
      <c r="L1264" s="15">
        <f>F1264*0.453592</f>
        <v>84.368111999999996</v>
      </c>
      <c r="M1264" s="16">
        <f t="shared" si="19"/>
        <v>29.7</v>
      </c>
      <c r="N1264" t="str">
        <f>IF(M1264&lt;=18.5,"Underweight",IF(M1264&lt;=24.9,"Healthy weight",IF(M1264&lt;=29.9,"Over weight", "Obesity")))</f>
        <v>Over weight</v>
      </c>
    </row>
    <row r="1265" spans="1:14" x14ac:dyDescent="0.2">
      <c r="A1265" s="1" t="s">
        <v>1057</v>
      </c>
      <c r="B1265" s="2">
        <v>2020</v>
      </c>
      <c r="C1265" s="2" t="s">
        <v>21</v>
      </c>
      <c r="D1265" s="2">
        <v>51</v>
      </c>
      <c r="E1265" s="2">
        <v>168.8</v>
      </c>
      <c r="F1265" s="2">
        <v>266</v>
      </c>
      <c r="G1265" s="2" t="s">
        <v>12</v>
      </c>
      <c r="H1265" s="2">
        <v>20750.189999999999</v>
      </c>
      <c r="I1265" s="2">
        <v>1</v>
      </c>
      <c r="J1265" s="2" t="s">
        <v>16</v>
      </c>
      <c r="K1265">
        <f>E1265*0.01</f>
        <v>1.6880000000000002</v>
      </c>
      <c r="L1265" s="15">
        <f>F1265*0.453592</f>
        <v>120.655472</v>
      </c>
      <c r="M1265" s="16">
        <f t="shared" si="19"/>
        <v>42.3</v>
      </c>
      <c r="N1265" t="str">
        <f>IF(M1265&lt;=18.5,"Underweight",IF(M1265&lt;=24.9,"Healthy weight",IF(M1265&lt;=29.9,"Over weight", "Obesity")))</f>
        <v>Obesity</v>
      </c>
    </row>
    <row r="1266" spans="1:14" x14ac:dyDescent="0.2">
      <c r="A1266" s="1" t="s">
        <v>1040</v>
      </c>
      <c r="B1266" s="2">
        <v>2020</v>
      </c>
      <c r="C1266" s="2" t="s">
        <v>11</v>
      </c>
      <c r="D1266" s="2">
        <v>42</v>
      </c>
      <c r="E1266" s="2">
        <v>176.9</v>
      </c>
      <c r="F1266" s="2">
        <v>205</v>
      </c>
      <c r="G1266" s="2" t="s">
        <v>12</v>
      </c>
      <c r="H1266" s="2">
        <v>6478.81</v>
      </c>
      <c r="I1266" s="2">
        <v>0</v>
      </c>
      <c r="J1266" s="2" t="s">
        <v>16</v>
      </c>
      <c r="K1266">
        <f>E1266*0.01</f>
        <v>1.7690000000000001</v>
      </c>
      <c r="L1266" s="15">
        <f>F1266*0.453592</f>
        <v>92.986360000000005</v>
      </c>
      <c r="M1266" s="16">
        <f t="shared" si="19"/>
        <v>29.7</v>
      </c>
      <c r="N1266" t="str">
        <f>IF(M1266&lt;=18.5,"Underweight",IF(M1266&lt;=24.9,"Healthy weight",IF(M1266&lt;=29.9,"Over weight", "Obesity")))</f>
        <v>Over weight</v>
      </c>
    </row>
    <row r="1267" spans="1:14" x14ac:dyDescent="0.2">
      <c r="A1267" s="1" t="s">
        <v>1359</v>
      </c>
      <c r="B1267" s="2">
        <v>2020</v>
      </c>
      <c r="C1267" s="2" t="s">
        <v>21</v>
      </c>
      <c r="D1267" s="2">
        <v>24</v>
      </c>
      <c r="E1267" s="2">
        <v>181.9</v>
      </c>
      <c r="F1267" s="2">
        <v>217</v>
      </c>
      <c r="G1267" s="2" t="s">
        <v>15</v>
      </c>
      <c r="H1267" s="2">
        <v>641.05999999999995</v>
      </c>
      <c r="I1267" s="2">
        <v>0</v>
      </c>
      <c r="J1267" s="2" t="s">
        <v>16</v>
      </c>
      <c r="K1267">
        <f>E1267*0.01</f>
        <v>1.8190000000000002</v>
      </c>
      <c r="L1267" s="15">
        <f>F1267*0.453592</f>
        <v>98.429463999999996</v>
      </c>
      <c r="M1267" s="16">
        <f t="shared" si="19"/>
        <v>29.7</v>
      </c>
      <c r="N1267" t="str">
        <f>IF(M1267&lt;=18.5,"Underweight",IF(M1267&lt;=24.9,"Healthy weight",IF(M1267&lt;=29.9,"Over weight", "Obesity")))</f>
        <v>Over weight</v>
      </c>
    </row>
    <row r="1268" spans="1:14" x14ac:dyDescent="0.2">
      <c r="A1268" s="1" t="s">
        <v>589</v>
      </c>
      <c r="B1268" s="2">
        <v>2020</v>
      </c>
      <c r="C1268" s="2" t="s">
        <v>19</v>
      </c>
      <c r="D1268" s="2">
        <v>22</v>
      </c>
      <c r="E1268" s="2">
        <v>177.5</v>
      </c>
      <c r="F1268" s="2">
        <v>170</v>
      </c>
      <c r="G1268" s="2" t="s">
        <v>15</v>
      </c>
      <c r="H1268" s="2">
        <v>1090.0999999999999</v>
      </c>
      <c r="I1268" s="2">
        <v>1</v>
      </c>
      <c r="J1268" s="2" t="s">
        <v>16</v>
      </c>
      <c r="K1268">
        <f>E1268*0.01</f>
        <v>1.7750000000000001</v>
      </c>
      <c r="L1268" s="15">
        <f>F1268*0.453592</f>
        <v>77.110640000000004</v>
      </c>
      <c r="M1268" s="16">
        <f t="shared" si="19"/>
        <v>24.5</v>
      </c>
      <c r="N1268" t="str">
        <f>IF(M1268&lt;=18.5,"Underweight",IF(M1268&lt;=24.9,"Healthy weight",IF(M1268&lt;=29.9,"Over weight", "Obesity")))</f>
        <v>Healthy weight</v>
      </c>
    </row>
    <row r="1269" spans="1:14" x14ac:dyDescent="0.2">
      <c r="A1269" s="1" t="s">
        <v>660</v>
      </c>
      <c r="B1269" s="2">
        <v>2020</v>
      </c>
      <c r="C1269" s="2" t="s">
        <v>11</v>
      </c>
      <c r="D1269" s="2">
        <v>43</v>
      </c>
      <c r="E1269" s="2">
        <v>177</v>
      </c>
      <c r="F1269" s="2">
        <v>293</v>
      </c>
      <c r="G1269" s="2" t="s">
        <v>15</v>
      </c>
      <c r="H1269" s="2">
        <v>10020.57</v>
      </c>
      <c r="I1269" s="2">
        <v>0</v>
      </c>
      <c r="J1269" s="2" t="s">
        <v>16</v>
      </c>
      <c r="K1269">
        <f>E1269*0.01</f>
        <v>1.77</v>
      </c>
      <c r="L1269" s="15">
        <f>F1269*0.453592</f>
        <v>132.902456</v>
      </c>
      <c r="M1269" s="16">
        <f t="shared" si="19"/>
        <v>42.4</v>
      </c>
      <c r="N1269" t="str">
        <f>IF(M1269&lt;=18.5,"Underweight",IF(M1269&lt;=24.9,"Healthy weight",IF(M1269&lt;=29.9,"Over weight", "Obesity")))</f>
        <v>Obesity</v>
      </c>
    </row>
    <row r="1270" spans="1:14" x14ac:dyDescent="0.2">
      <c r="A1270" s="1" t="s">
        <v>602</v>
      </c>
      <c r="B1270" s="2">
        <v>2020</v>
      </c>
      <c r="C1270" s="2" t="s">
        <v>21</v>
      </c>
      <c r="D1270" s="2">
        <v>42</v>
      </c>
      <c r="E1270" s="2">
        <v>161</v>
      </c>
      <c r="F1270" s="2">
        <v>170</v>
      </c>
      <c r="G1270" s="2" t="s">
        <v>15</v>
      </c>
      <c r="H1270" s="2">
        <v>4682.3</v>
      </c>
      <c r="I1270" s="2">
        <v>1</v>
      </c>
      <c r="J1270" s="2" t="s">
        <v>16</v>
      </c>
      <c r="K1270">
        <f>E1270*0.01</f>
        <v>1.61</v>
      </c>
      <c r="L1270" s="15">
        <f>F1270*0.453592</f>
        <v>77.110640000000004</v>
      </c>
      <c r="M1270" s="16">
        <f t="shared" si="19"/>
        <v>29.7</v>
      </c>
      <c r="N1270" t="str">
        <f>IF(M1270&lt;=18.5,"Underweight",IF(M1270&lt;=24.9,"Healthy weight",IF(M1270&lt;=29.9,"Over weight", "Obesity")))</f>
        <v>Over weight</v>
      </c>
    </row>
    <row r="1271" spans="1:14" x14ac:dyDescent="0.2">
      <c r="A1271" s="1" t="s">
        <v>948</v>
      </c>
      <c r="B1271" s="2">
        <v>2020</v>
      </c>
      <c r="C1271" s="2" t="s">
        <v>19</v>
      </c>
      <c r="D1271" s="2">
        <v>23</v>
      </c>
      <c r="E1271" s="2">
        <v>172.8</v>
      </c>
      <c r="F1271" s="2">
        <v>279</v>
      </c>
      <c r="G1271" s="2" t="s">
        <v>15</v>
      </c>
      <c r="H1271" s="2">
        <v>26216.48</v>
      </c>
      <c r="I1271" s="2">
        <v>1</v>
      </c>
      <c r="J1271" s="2" t="s">
        <v>16</v>
      </c>
      <c r="K1271">
        <f>E1271*0.01</f>
        <v>1.7280000000000002</v>
      </c>
      <c r="L1271" s="15">
        <f>F1271*0.453592</f>
        <v>126.55216799999999</v>
      </c>
      <c r="M1271" s="16">
        <f t="shared" si="19"/>
        <v>42.4</v>
      </c>
      <c r="N1271" t="str">
        <f>IF(M1271&lt;=18.5,"Underweight",IF(M1271&lt;=24.9,"Healthy weight",IF(M1271&lt;=29.9,"Over weight", "Obesity")))</f>
        <v>Obesity</v>
      </c>
    </row>
    <row r="1272" spans="1:14" x14ac:dyDescent="0.2">
      <c r="A1272" s="1" t="s">
        <v>596</v>
      </c>
      <c r="B1272" s="2">
        <v>2020</v>
      </c>
      <c r="C1272" s="2" t="s">
        <v>19</v>
      </c>
      <c r="D1272" s="2">
        <v>19</v>
      </c>
      <c r="E1272" s="2">
        <v>170.2</v>
      </c>
      <c r="F1272" s="2">
        <v>190</v>
      </c>
      <c r="G1272" s="2" t="s">
        <v>15</v>
      </c>
      <c r="H1272" s="2">
        <v>815.92</v>
      </c>
      <c r="I1272" s="2">
        <v>0</v>
      </c>
      <c r="J1272" s="2" t="s">
        <v>16</v>
      </c>
      <c r="K1272">
        <f>E1272*0.01</f>
        <v>1.702</v>
      </c>
      <c r="L1272" s="15">
        <f>F1272*0.453592</f>
        <v>86.182479999999998</v>
      </c>
      <c r="M1272" s="16">
        <f t="shared" si="19"/>
        <v>29.8</v>
      </c>
      <c r="N1272" t="str">
        <f>IF(M1272&lt;=18.5,"Underweight",IF(M1272&lt;=24.9,"Healthy weight",IF(M1272&lt;=29.9,"Over weight", "Obesity")))</f>
        <v>Over weight</v>
      </c>
    </row>
    <row r="1273" spans="1:14" x14ac:dyDescent="0.2">
      <c r="A1273" s="1" t="s">
        <v>279</v>
      </c>
      <c r="B1273" s="2">
        <v>2020</v>
      </c>
      <c r="C1273" s="2" t="s">
        <v>19</v>
      </c>
      <c r="D1273" s="2">
        <v>26</v>
      </c>
      <c r="E1273" s="2">
        <v>182.7</v>
      </c>
      <c r="F1273" s="2">
        <v>219</v>
      </c>
      <c r="G1273" s="2" t="s">
        <v>15</v>
      </c>
      <c r="H1273" s="2">
        <v>18042.61</v>
      </c>
      <c r="I1273" s="2">
        <v>1</v>
      </c>
      <c r="J1273" s="2" t="s">
        <v>16</v>
      </c>
      <c r="K1273">
        <f>E1273*0.01</f>
        <v>1.827</v>
      </c>
      <c r="L1273" s="15">
        <f>F1273*0.453592</f>
        <v>99.336647999999997</v>
      </c>
      <c r="M1273" s="16">
        <f t="shared" si="19"/>
        <v>29.8</v>
      </c>
      <c r="N1273" t="str">
        <f>IF(M1273&lt;=18.5,"Underweight",IF(M1273&lt;=24.9,"Healthy weight",IF(M1273&lt;=29.9,"Over weight", "Obesity")))</f>
        <v>Over weight</v>
      </c>
    </row>
    <row r="1274" spans="1:14" x14ac:dyDescent="0.2">
      <c r="A1274" s="1" t="s">
        <v>258</v>
      </c>
      <c r="B1274" s="2">
        <v>2020</v>
      </c>
      <c r="C1274" s="2" t="s">
        <v>19</v>
      </c>
      <c r="D1274" s="2">
        <v>25</v>
      </c>
      <c r="E1274" s="2">
        <v>170</v>
      </c>
      <c r="F1274" s="2">
        <v>156</v>
      </c>
      <c r="G1274" s="2" t="s">
        <v>15</v>
      </c>
      <c r="H1274" s="2">
        <v>764.83</v>
      </c>
      <c r="I1274" s="2">
        <v>0</v>
      </c>
      <c r="J1274" s="2" t="s">
        <v>16</v>
      </c>
      <c r="K1274">
        <f>E1274*0.01</f>
        <v>1.7</v>
      </c>
      <c r="L1274" s="15">
        <f>F1274*0.453592</f>
        <v>70.760351999999997</v>
      </c>
      <c r="M1274" s="16">
        <f t="shared" si="19"/>
        <v>24.5</v>
      </c>
      <c r="N1274" t="str">
        <f>IF(M1274&lt;=18.5,"Underweight",IF(M1274&lt;=24.9,"Healthy weight",IF(M1274&lt;=29.9,"Over weight", "Obesity")))</f>
        <v>Healthy weight</v>
      </c>
    </row>
    <row r="1275" spans="1:14" x14ac:dyDescent="0.2">
      <c r="A1275" s="1" t="s">
        <v>858</v>
      </c>
      <c r="B1275" s="2">
        <v>2020</v>
      </c>
      <c r="C1275" s="2" t="s">
        <v>19</v>
      </c>
      <c r="D1275" s="2">
        <v>30</v>
      </c>
      <c r="E1275" s="2">
        <v>178.9</v>
      </c>
      <c r="F1275" s="2">
        <v>210</v>
      </c>
      <c r="G1275" s="2" t="s">
        <v>15</v>
      </c>
      <c r="H1275" s="2">
        <v>2305.08</v>
      </c>
      <c r="I1275" s="2">
        <v>0</v>
      </c>
      <c r="J1275" s="2" t="s">
        <v>16</v>
      </c>
      <c r="K1275">
        <f>E1275*0.01</f>
        <v>1.7890000000000001</v>
      </c>
      <c r="L1275" s="15">
        <f>F1275*0.453592</f>
        <v>95.254319999999993</v>
      </c>
      <c r="M1275" s="16">
        <f t="shared" si="19"/>
        <v>29.8</v>
      </c>
      <c r="N1275" t="str">
        <f>IF(M1275&lt;=18.5,"Underweight",IF(M1275&lt;=24.9,"Healthy weight",IF(M1275&lt;=29.9,"Over weight", "Obesity")))</f>
        <v>Over weight</v>
      </c>
    </row>
    <row r="1276" spans="1:14" x14ac:dyDescent="0.2">
      <c r="A1276" s="1" t="s">
        <v>124</v>
      </c>
      <c r="B1276" s="2">
        <v>2020</v>
      </c>
      <c r="C1276" s="2" t="s">
        <v>11</v>
      </c>
      <c r="D1276" s="2">
        <v>29</v>
      </c>
      <c r="E1276" s="2">
        <v>170.6</v>
      </c>
      <c r="F1276" s="2">
        <v>191</v>
      </c>
      <c r="G1276" s="2" t="s">
        <v>12</v>
      </c>
      <c r="H1276" s="2">
        <v>1342.68</v>
      </c>
      <c r="I1276" s="2">
        <v>0</v>
      </c>
      <c r="J1276" s="2" t="s">
        <v>16</v>
      </c>
      <c r="K1276">
        <f>E1276*0.01</f>
        <v>1.706</v>
      </c>
      <c r="L1276" s="15">
        <f>F1276*0.453592</f>
        <v>86.636071999999999</v>
      </c>
      <c r="M1276" s="16">
        <f t="shared" si="19"/>
        <v>29.8</v>
      </c>
      <c r="N1276" t="str">
        <f>IF(M1276&lt;=18.5,"Underweight",IF(M1276&lt;=24.9,"Healthy weight",IF(M1276&lt;=29.9,"Over weight", "Obesity")))</f>
        <v>Over weight</v>
      </c>
    </row>
    <row r="1277" spans="1:14" x14ac:dyDescent="0.2">
      <c r="A1277" s="1" t="s">
        <v>259</v>
      </c>
      <c r="B1277" s="2">
        <v>2020</v>
      </c>
      <c r="C1277" s="2" t="s">
        <v>21</v>
      </c>
      <c r="D1277" s="2">
        <v>39</v>
      </c>
      <c r="E1277" s="2">
        <v>155.69999999999999</v>
      </c>
      <c r="F1277" s="2">
        <v>228</v>
      </c>
      <c r="G1277" s="2" t="s">
        <v>15</v>
      </c>
      <c r="H1277" s="2">
        <v>22976.74</v>
      </c>
      <c r="I1277" s="2">
        <v>1</v>
      </c>
      <c r="J1277" s="2" t="s">
        <v>16</v>
      </c>
      <c r="K1277">
        <f>E1277*0.01</f>
        <v>1.5569999999999999</v>
      </c>
      <c r="L1277" s="15">
        <f>F1277*0.453592</f>
        <v>103.418976</v>
      </c>
      <c r="M1277" s="16">
        <f t="shared" si="19"/>
        <v>42.7</v>
      </c>
      <c r="N1277" t="str">
        <f>IF(M1277&lt;=18.5,"Underweight",IF(M1277&lt;=24.9,"Healthy weight",IF(M1277&lt;=29.9,"Over weight", "Obesity")))</f>
        <v>Obesity</v>
      </c>
    </row>
    <row r="1278" spans="1:14" x14ac:dyDescent="0.2">
      <c r="A1278" s="1" t="s">
        <v>399</v>
      </c>
      <c r="B1278" s="2">
        <v>2020</v>
      </c>
      <c r="C1278" s="2" t="s">
        <v>26</v>
      </c>
      <c r="D1278" s="2">
        <v>30</v>
      </c>
      <c r="E1278" s="2">
        <v>162.30000000000001</v>
      </c>
      <c r="F1278" s="2">
        <v>248</v>
      </c>
      <c r="G1278" s="2" t="s">
        <v>12</v>
      </c>
      <c r="H1278" s="2">
        <v>4207.3500000000004</v>
      </c>
      <c r="I1278" s="2">
        <v>0</v>
      </c>
      <c r="J1278" s="2" t="s">
        <v>16</v>
      </c>
      <c r="K1278">
        <f>E1278*0.01</f>
        <v>1.6230000000000002</v>
      </c>
      <c r="L1278" s="15">
        <f>F1278*0.453592</f>
        <v>112.490816</v>
      </c>
      <c r="M1278" s="16">
        <f t="shared" si="19"/>
        <v>42.7</v>
      </c>
      <c r="N1278" t="str">
        <f>IF(M1278&lt;=18.5,"Underweight",IF(M1278&lt;=24.9,"Healthy weight",IF(M1278&lt;=29.9,"Over weight", "Obesity")))</f>
        <v>Obesity</v>
      </c>
    </row>
    <row r="1279" spans="1:14" x14ac:dyDescent="0.2">
      <c r="A1279" s="1" t="s">
        <v>635</v>
      </c>
      <c r="B1279" s="2">
        <v>2020</v>
      </c>
      <c r="C1279" s="2" t="s">
        <v>19</v>
      </c>
      <c r="D1279" s="2">
        <v>32</v>
      </c>
      <c r="E1279" s="2">
        <v>177.7</v>
      </c>
      <c r="F1279" s="2">
        <v>297</v>
      </c>
      <c r="G1279" s="2" t="s">
        <v>15</v>
      </c>
      <c r="H1279" s="2">
        <v>5604.49</v>
      </c>
      <c r="I1279" s="2">
        <v>2</v>
      </c>
      <c r="J1279" s="2" t="s">
        <v>16</v>
      </c>
      <c r="K1279">
        <f>E1279*0.01</f>
        <v>1.7769999999999999</v>
      </c>
      <c r="L1279" s="15">
        <f>F1279*0.453592</f>
        <v>134.716824</v>
      </c>
      <c r="M1279" s="16">
        <f t="shared" si="19"/>
        <v>42.7</v>
      </c>
      <c r="N1279" t="str">
        <f>IF(M1279&lt;=18.5,"Underweight",IF(M1279&lt;=24.9,"Healthy weight",IF(M1279&lt;=29.9,"Over weight", "Obesity")))</f>
        <v>Obesity</v>
      </c>
    </row>
    <row r="1280" spans="1:14" x14ac:dyDescent="0.2">
      <c r="A1280" s="1" t="s">
        <v>155</v>
      </c>
      <c r="B1280" s="2">
        <v>2020</v>
      </c>
      <c r="C1280" s="2" t="s">
        <v>21</v>
      </c>
      <c r="D1280" s="2">
        <v>53</v>
      </c>
      <c r="E1280" s="2">
        <v>156.30000000000001</v>
      </c>
      <c r="F1280" s="2">
        <v>132</v>
      </c>
      <c r="G1280" s="2" t="s">
        <v>12</v>
      </c>
      <c r="H1280" s="2">
        <v>9259.4599999999991</v>
      </c>
      <c r="I1280" s="2">
        <v>0</v>
      </c>
      <c r="J1280" s="2" t="s">
        <v>16</v>
      </c>
      <c r="K1280">
        <f>E1280*0.01</f>
        <v>1.5630000000000002</v>
      </c>
      <c r="L1280" s="15">
        <f>F1280*0.453592</f>
        <v>59.874144000000001</v>
      </c>
      <c r="M1280" s="16">
        <f t="shared" si="19"/>
        <v>24.5</v>
      </c>
      <c r="N1280" t="str">
        <f>IF(M1280&lt;=18.5,"Underweight",IF(M1280&lt;=24.9,"Healthy weight",IF(M1280&lt;=29.9,"Over weight", "Obesity")))</f>
        <v>Healthy weight</v>
      </c>
    </row>
    <row r="1281" spans="1:14" x14ac:dyDescent="0.2">
      <c r="A1281" s="1" t="s">
        <v>1056</v>
      </c>
      <c r="B1281" s="2">
        <v>2020</v>
      </c>
      <c r="C1281" s="2" t="s">
        <v>19</v>
      </c>
      <c r="D1281" s="2">
        <v>28</v>
      </c>
      <c r="E1281" s="2">
        <v>167.7</v>
      </c>
      <c r="F1281" s="2">
        <v>152</v>
      </c>
      <c r="G1281" s="2" t="s">
        <v>15</v>
      </c>
      <c r="H1281" s="2">
        <v>1030.73</v>
      </c>
      <c r="I1281" s="2">
        <v>0</v>
      </c>
      <c r="J1281" s="2" t="s">
        <v>16</v>
      </c>
      <c r="K1281">
        <f>E1281*0.01</f>
        <v>1.6769999999999998</v>
      </c>
      <c r="L1281" s="15">
        <f>F1281*0.453592</f>
        <v>68.945983999999996</v>
      </c>
      <c r="M1281" s="16">
        <f t="shared" si="19"/>
        <v>24.5</v>
      </c>
      <c r="N1281" t="str">
        <f>IF(M1281&lt;=18.5,"Underweight",IF(M1281&lt;=24.9,"Healthy weight",IF(M1281&lt;=29.9,"Over weight", "Obesity")))</f>
        <v>Healthy weight</v>
      </c>
    </row>
    <row r="1282" spans="1:14" x14ac:dyDescent="0.2">
      <c r="A1282" s="1" t="s">
        <v>414</v>
      </c>
      <c r="B1282" s="2">
        <v>2020</v>
      </c>
      <c r="C1282" s="2" t="s">
        <v>19</v>
      </c>
      <c r="D1282" s="2">
        <v>23</v>
      </c>
      <c r="E1282" s="2">
        <v>175.5</v>
      </c>
      <c r="F1282" s="2">
        <v>291</v>
      </c>
      <c r="G1282" s="2" t="s">
        <v>12</v>
      </c>
      <c r="H1282" s="2">
        <v>10631.4</v>
      </c>
      <c r="I1282" s="2">
        <v>0</v>
      </c>
      <c r="J1282" s="2" t="s">
        <v>13</v>
      </c>
      <c r="K1282">
        <f>E1282*0.01</f>
        <v>1.7550000000000001</v>
      </c>
      <c r="L1282" s="15">
        <f>F1282*0.453592</f>
        <v>131.995272</v>
      </c>
      <c r="M1282" s="16">
        <f t="shared" si="19"/>
        <v>42.9</v>
      </c>
      <c r="N1282" t="str">
        <f>IF(M1282&lt;=18.5,"Underweight",IF(M1282&lt;=24.9,"Healthy weight",IF(M1282&lt;=29.9,"Over weight", "Obesity")))</f>
        <v>Obesity</v>
      </c>
    </row>
    <row r="1283" spans="1:14" x14ac:dyDescent="0.2">
      <c r="A1283" s="1" t="s">
        <v>1258</v>
      </c>
      <c r="B1283" s="2">
        <v>2020</v>
      </c>
      <c r="C1283" s="2" t="s">
        <v>19</v>
      </c>
      <c r="D1283" s="2">
        <v>33</v>
      </c>
      <c r="E1283" s="2">
        <v>187.2</v>
      </c>
      <c r="F1283" s="2">
        <v>230</v>
      </c>
      <c r="G1283" s="2" t="s">
        <v>15</v>
      </c>
      <c r="H1283" s="2">
        <v>2231.61</v>
      </c>
      <c r="I1283" s="2">
        <v>2</v>
      </c>
      <c r="J1283" s="2" t="s">
        <v>16</v>
      </c>
      <c r="K1283">
        <f>E1283*0.01</f>
        <v>1.8719999999999999</v>
      </c>
      <c r="L1283" s="15">
        <f>F1283*0.453592</f>
        <v>104.32616</v>
      </c>
      <c r="M1283" s="16">
        <f t="shared" ref="M1283:M1346" si="20">ROUND(L1283/(K1283^2),1)</f>
        <v>29.8</v>
      </c>
      <c r="N1283" t="str">
        <f>IF(M1283&lt;=18.5,"Underweight",IF(M1283&lt;=24.9,"Healthy weight",IF(M1283&lt;=29.9,"Over weight", "Obesity")))</f>
        <v>Over weight</v>
      </c>
    </row>
    <row r="1284" spans="1:14" x14ac:dyDescent="0.2">
      <c r="A1284" s="1" t="s">
        <v>1018</v>
      </c>
      <c r="B1284" s="2">
        <v>2020</v>
      </c>
      <c r="C1284" s="2" t="s">
        <v>21</v>
      </c>
      <c r="D1284" s="2">
        <v>33</v>
      </c>
      <c r="E1284" s="2">
        <v>175.2</v>
      </c>
      <c r="F1284" s="2">
        <v>166</v>
      </c>
      <c r="G1284" s="2" t="s">
        <v>15</v>
      </c>
      <c r="H1284" s="2">
        <v>4453.3500000000004</v>
      </c>
      <c r="I1284" s="2">
        <v>1</v>
      </c>
      <c r="J1284" s="2" t="s">
        <v>16</v>
      </c>
      <c r="K1284">
        <f>E1284*0.01</f>
        <v>1.752</v>
      </c>
      <c r="L1284" s="15">
        <f>F1284*0.453592</f>
        <v>75.296272000000002</v>
      </c>
      <c r="M1284" s="16">
        <f t="shared" si="20"/>
        <v>24.5</v>
      </c>
      <c r="N1284" t="str">
        <f>IF(M1284&lt;=18.5,"Underweight",IF(M1284&lt;=24.9,"Healthy weight",IF(M1284&lt;=29.9,"Over weight", "Obesity")))</f>
        <v>Healthy weight</v>
      </c>
    </row>
    <row r="1285" spans="1:14" x14ac:dyDescent="0.2">
      <c r="A1285" s="1" t="s">
        <v>1115</v>
      </c>
      <c r="B1285" s="2">
        <v>2020</v>
      </c>
      <c r="C1285" s="2" t="s">
        <v>19</v>
      </c>
      <c r="D1285" s="2">
        <v>45</v>
      </c>
      <c r="E1285" s="2">
        <v>155.19999999999999</v>
      </c>
      <c r="F1285" s="2">
        <v>228</v>
      </c>
      <c r="G1285" s="2" t="s">
        <v>15</v>
      </c>
      <c r="H1285" s="2">
        <v>8119.89</v>
      </c>
      <c r="I1285" s="2">
        <v>0</v>
      </c>
      <c r="J1285" s="2" t="s">
        <v>16</v>
      </c>
      <c r="K1285">
        <f>E1285*0.01</f>
        <v>1.5519999999999998</v>
      </c>
      <c r="L1285" s="15">
        <f>F1285*0.453592</f>
        <v>103.418976</v>
      </c>
      <c r="M1285" s="16">
        <f t="shared" si="20"/>
        <v>42.9</v>
      </c>
      <c r="N1285" t="str">
        <f>IF(M1285&lt;=18.5,"Underweight",IF(M1285&lt;=24.9,"Healthy weight",IF(M1285&lt;=29.9,"Over weight", "Obesity")))</f>
        <v>Obesity</v>
      </c>
    </row>
    <row r="1286" spans="1:14" x14ac:dyDescent="0.2">
      <c r="A1286" s="1" t="s">
        <v>236</v>
      </c>
      <c r="B1286" s="2">
        <v>2020</v>
      </c>
      <c r="C1286" s="2" t="s">
        <v>19</v>
      </c>
      <c r="D1286" s="2">
        <v>23</v>
      </c>
      <c r="E1286" s="2">
        <v>153.1</v>
      </c>
      <c r="F1286" s="2">
        <v>222</v>
      </c>
      <c r="G1286" s="2" t="s">
        <v>12</v>
      </c>
      <c r="H1286" s="2">
        <v>22926.27</v>
      </c>
      <c r="I1286" s="2">
        <v>0</v>
      </c>
      <c r="J1286" s="2" t="s">
        <v>13</v>
      </c>
      <c r="K1286">
        <f>E1286*0.01</f>
        <v>1.5309999999999999</v>
      </c>
      <c r="L1286" s="15">
        <f>F1286*0.453592</f>
        <v>100.697424</v>
      </c>
      <c r="M1286" s="16">
        <f t="shared" si="20"/>
        <v>43</v>
      </c>
      <c r="N1286" t="str">
        <f>IF(M1286&lt;=18.5,"Underweight",IF(M1286&lt;=24.9,"Healthy weight",IF(M1286&lt;=29.9,"Over weight", "Obesity")))</f>
        <v>Obesity</v>
      </c>
    </row>
    <row r="1287" spans="1:14" x14ac:dyDescent="0.2">
      <c r="A1287" s="1" t="s">
        <v>451</v>
      </c>
      <c r="B1287" s="2">
        <v>2020</v>
      </c>
      <c r="C1287" s="2" t="s">
        <v>11</v>
      </c>
      <c r="D1287" s="2">
        <v>50</v>
      </c>
      <c r="E1287" s="2">
        <v>180.2</v>
      </c>
      <c r="F1287" s="2">
        <v>176</v>
      </c>
      <c r="G1287" s="2" t="s">
        <v>15</v>
      </c>
      <c r="H1287" s="2">
        <v>17170.009999999998</v>
      </c>
      <c r="I1287" s="2">
        <v>2</v>
      </c>
      <c r="J1287" s="2" t="s">
        <v>13</v>
      </c>
      <c r="K1287">
        <f>E1287*0.01</f>
        <v>1.8019999999999998</v>
      </c>
      <c r="L1287" s="15">
        <f>F1287*0.453592</f>
        <v>79.832191999999992</v>
      </c>
      <c r="M1287" s="16">
        <f t="shared" si="20"/>
        <v>24.6</v>
      </c>
      <c r="N1287" t="str">
        <f>IF(M1287&lt;=18.5,"Underweight",IF(M1287&lt;=24.9,"Healthy weight",IF(M1287&lt;=29.9,"Over weight", "Obesity")))</f>
        <v>Healthy weight</v>
      </c>
    </row>
    <row r="1288" spans="1:14" x14ac:dyDescent="0.2">
      <c r="A1288" s="1" t="s">
        <v>958</v>
      </c>
      <c r="B1288" s="2">
        <v>2020</v>
      </c>
      <c r="C1288" s="2" t="s">
        <v>21</v>
      </c>
      <c r="D1288" s="2">
        <v>51</v>
      </c>
      <c r="E1288" s="2">
        <v>165.8</v>
      </c>
      <c r="F1288" s="2">
        <v>149</v>
      </c>
      <c r="G1288" s="2" t="s">
        <v>12</v>
      </c>
      <c r="H1288" s="2">
        <v>6261.95</v>
      </c>
      <c r="I1288" s="2">
        <v>0</v>
      </c>
      <c r="J1288" s="2" t="s">
        <v>16</v>
      </c>
      <c r="K1288">
        <f>E1288*0.01</f>
        <v>1.6580000000000001</v>
      </c>
      <c r="L1288" s="15">
        <f>F1288*0.453592</f>
        <v>67.585207999999994</v>
      </c>
      <c r="M1288" s="16">
        <f t="shared" si="20"/>
        <v>24.6</v>
      </c>
      <c r="N1288" t="str">
        <f>IF(M1288&lt;=18.5,"Underweight",IF(M1288&lt;=24.9,"Healthy weight",IF(M1288&lt;=29.9,"Over weight", "Obesity")))</f>
        <v>Healthy weight</v>
      </c>
    </row>
    <row r="1289" spans="1:14" x14ac:dyDescent="0.2">
      <c r="A1289" s="1" t="s">
        <v>647</v>
      </c>
      <c r="B1289" s="2">
        <v>2020</v>
      </c>
      <c r="C1289" s="2" t="s">
        <v>19</v>
      </c>
      <c r="D1289" s="2">
        <v>34</v>
      </c>
      <c r="E1289" s="2">
        <v>165.8</v>
      </c>
      <c r="F1289" s="2">
        <v>261</v>
      </c>
      <c r="G1289" s="2" t="s">
        <v>15</v>
      </c>
      <c r="H1289" s="2">
        <v>5523.12</v>
      </c>
      <c r="I1289" s="2">
        <v>1</v>
      </c>
      <c r="J1289" s="2" t="s">
        <v>16</v>
      </c>
      <c r="K1289">
        <f>E1289*0.01</f>
        <v>1.6580000000000001</v>
      </c>
      <c r="L1289" s="15">
        <f>F1289*0.453592</f>
        <v>118.387512</v>
      </c>
      <c r="M1289" s="16">
        <f t="shared" si="20"/>
        <v>43.1</v>
      </c>
      <c r="N1289" t="str">
        <f>IF(M1289&lt;=18.5,"Underweight",IF(M1289&lt;=24.9,"Healthy weight",IF(M1289&lt;=29.9,"Over weight", "Obesity")))</f>
        <v>Obesity</v>
      </c>
    </row>
    <row r="1290" spans="1:14" x14ac:dyDescent="0.2">
      <c r="A1290" s="1" t="s">
        <v>982</v>
      </c>
      <c r="B1290" s="2">
        <v>2020</v>
      </c>
      <c r="C1290" s="2" t="s">
        <v>19</v>
      </c>
      <c r="D1290" s="2">
        <v>29</v>
      </c>
      <c r="E1290" s="2">
        <v>168.5</v>
      </c>
      <c r="F1290" s="2">
        <v>154</v>
      </c>
      <c r="G1290" s="2" t="s">
        <v>15</v>
      </c>
      <c r="H1290" s="2">
        <v>5684.45</v>
      </c>
      <c r="I1290" s="2">
        <v>1</v>
      </c>
      <c r="J1290" s="2" t="s">
        <v>13</v>
      </c>
      <c r="K1290">
        <f>E1290*0.01</f>
        <v>1.6850000000000001</v>
      </c>
      <c r="L1290" s="15">
        <f>F1290*0.453592</f>
        <v>69.853167999999997</v>
      </c>
      <c r="M1290" s="16">
        <f t="shared" si="20"/>
        <v>24.6</v>
      </c>
      <c r="N1290" t="str">
        <f>IF(M1290&lt;=18.5,"Underweight",IF(M1290&lt;=24.9,"Healthy weight",IF(M1290&lt;=29.9,"Over weight", "Obesity")))</f>
        <v>Healthy weight</v>
      </c>
    </row>
    <row r="1291" spans="1:14" x14ac:dyDescent="0.2">
      <c r="A1291" s="1" t="s">
        <v>1084</v>
      </c>
      <c r="B1291" s="2">
        <v>2020</v>
      </c>
      <c r="C1291" s="2" t="s">
        <v>11</v>
      </c>
      <c r="D1291" s="2">
        <v>42</v>
      </c>
      <c r="E1291" s="2">
        <v>162.19999999999999</v>
      </c>
      <c r="F1291" s="2">
        <v>250</v>
      </c>
      <c r="G1291" s="2" t="s">
        <v>15</v>
      </c>
      <c r="H1291" s="2">
        <v>13142.78</v>
      </c>
      <c r="I1291" s="2">
        <v>2</v>
      </c>
      <c r="J1291" s="2" t="s">
        <v>16</v>
      </c>
      <c r="K1291">
        <f>E1291*0.01</f>
        <v>1.6219999999999999</v>
      </c>
      <c r="L1291" s="15">
        <f>F1291*0.453592</f>
        <v>113.398</v>
      </c>
      <c r="M1291" s="16">
        <f t="shared" si="20"/>
        <v>43.1</v>
      </c>
      <c r="N1291" t="str">
        <f>IF(M1291&lt;=18.5,"Underweight",IF(M1291&lt;=24.9,"Healthy weight",IF(M1291&lt;=29.9,"Over weight", "Obesity")))</f>
        <v>Obesity</v>
      </c>
    </row>
    <row r="1292" spans="1:14" x14ac:dyDescent="0.2">
      <c r="A1292" s="1" t="s">
        <v>528</v>
      </c>
      <c r="B1292" s="2">
        <v>2020</v>
      </c>
      <c r="C1292" s="2" t="s">
        <v>11</v>
      </c>
      <c r="D1292" s="2">
        <v>38</v>
      </c>
      <c r="E1292" s="2">
        <v>166.5</v>
      </c>
      <c r="F1292" s="2">
        <v>182</v>
      </c>
      <c r="G1292" s="2" t="s">
        <v>12</v>
      </c>
      <c r="H1292" s="2">
        <v>3527.8</v>
      </c>
      <c r="I1292" s="2">
        <v>2</v>
      </c>
      <c r="J1292" s="2" t="s">
        <v>16</v>
      </c>
      <c r="K1292">
        <f>E1292*0.01</f>
        <v>1.665</v>
      </c>
      <c r="L1292" s="15">
        <f>F1292*0.453592</f>
        <v>82.553743999999995</v>
      </c>
      <c r="M1292" s="16">
        <f t="shared" si="20"/>
        <v>29.8</v>
      </c>
      <c r="N1292" t="str">
        <f>IF(M1292&lt;=18.5,"Underweight",IF(M1292&lt;=24.9,"Healthy weight",IF(M1292&lt;=29.9,"Over weight", "Obesity")))</f>
        <v>Over weight</v>
      </c>
    </row>
    <row r="1293" spans="1:14" x14ac:dyDescent="0.2">
      <c r="A1293" s="1" t="s">
        <v>179</v>
      </c>
      <c r="B1293" s="2">
        <v>2020</v>
      </c>
      <c r="C1293" s="2" t="s">
        <v>19</v>
      </c>
      <c r="D1293" s="2">
        <v>36</v>
      </c>
      <c r="E1293" s="2">
        <v>163</v>
      </c>
      <c r="F1293" s="2">
        <v>254</v>
      </c>
      <c r="G1293" s="2" t="s">
        <v>12</v>
      </c>
      <c r="H1293" s="2">
        <v>6566.83</v>
      </c>
      <c r="I1293" s="2">
        <v>0</v>
      </c>
      <c r="J1293" s="2" t="s">
        <v>16</v>
      </c>
      <c r="K1293">
        <f>E1293*0.01</f>
        <v>1.6300000000000001</v>
      </c>
      <c r="L1293" s="15">
        <f>F1293*0.453592</f>
        <v>115.212368</v>
      </c>
      <c r="M1293" s="16">
        <f t="shared" si="20"/>
        <v>43.4</v>
      </c>
      <c r="N1293" t="str">
        <f>IF(M1293&lt;=18.5,"Underweight",IF(M1293&lt;=24.9,"Healthy weight",IF(M1293&lt;=29.9,"Over weight", "Obesity")))</f>
        <v>Obesity</v>
      </c>
    </row>
    <row r="1294" spans="1:14" x14ac:dyDescent="0.2">
      <c r="A1294" s="1" t="s">
        <v>859</v>
      </c>
      <c r="B1294" s="2">
        <v>2020</v>
      </c>
      <c r="C1294" s="2" t="s">
        <v>26</v>
      </c>
      <c r="D1294" s="2">
        <v>37</v>
      </c>
      <c r="E1294" s="2">
        <v>173.4</v>
      </c>
      <c r="F1294" s="2">
        <v>288</v>
      </c>
      <c r="G1294" s="2" t="s">
        <v>12</v>
      </c>
      <c r="H1294" s="2">
        <v>42009.22</v>
      </c>
      <c r="I1294" s="2">
        <v>1</v>
      </c>
      <c r="J1294" s="2" t="s">
        <v>16</v>
      </c>
      <c r="K1294">
        <f>E1294*0.01</f>
        <v>1.734</v>
      </c>
      <c r="L1294" s="15">
        <f>F1294*0.453592</f>
        <v>130.63449600000001</v>
      </c>
      <c r="M1294" s="16">
        <f t="shared" si="20"/>
        <v>43.4</v>
      </c>
      <c r="N1294" t="str">
        <f>IF(M1294&lt;=18.5,"Underweight",IF(M1294&lt;=24.9,"Healthy weight",IF(M1294&lt;=29.9,"Over weight", "Obesity")))</f>
        <v>Obesity</v>
      </c>
    </row>
    <row r="1295" spans="1:14" x14ac:dyDescent="0.2">
      <c r="A1295" s="1" t="s">
        <v>448</v>
      </c>
      <c r="B1295" s="2">
        <v>2020</v>
      </c>
      <c r="C1295" s="2" t="s">
        <v>11</v>
      </c>
      <c r="D1295" s="2">
        <v>39</v>
      </c>
      <c r="E1295" s="2">
        <v>172.8</v>
      </c>
      <c r="F1295" s="2">
        <v>287</v>
      </c>
      <c r="G1295" s="2" t="s">
        <v>15</v>
      </c>
      <c r="H1295" s="2">
        <v>30810.6</v>
      </c>
      <c r="I1295" s="2">
        <v>0</v>
      </c>
      <c r="J1295" s="2" t="s">
        <v>13</v>
      </c>
      <c r="K1295">
        <f>E1295*0.01</f>
        <v>1.7280000000000002</v>
      </c>
      <c r="L1295" s="15">
        <f>F1295*0.453592</f>
        <v>130.180904</v>
      </c>
      <c r="M1295" s="16">
        <f t="shared" si="20"/>
        <v>43.6</v>
      </c>
      <c r="N1295" t="str">
        <f>IF(M1295&lt;=18.5,"Underweight",IF(M1295&lt;=24.9,"Healthy weight",IF(M1295&lt;=29.9,"Over weight", "Obesity")))</f>
        <v>Obesity</v>
      </c>
    </row>
    <row r="1296" spans="1:14" x14ac:dyDescent="0.2">
      <c r="A1296" s="1" t="s">
        <v>449</v>
      </c>
      <c r="B1296" s="2">
        <v>2020</v>
      </c>
      <c r="C1296" s="2" t="s">
        <v>19</v>
      </c>
      <c r="D1296" s="2">
        <v>52</v>
      </c>
      <c r="E1296" s="2">
        <v>171.9</v>
      </c>
      <c r="F1296" s="2">
        <v>194</v>
      </c>
      <c r="G1296" s="2" t="s">
        <v>15</v>
      </c>
      <c r="H1296" s="2">
        <v>32812.26</v>
      </c>
      <c r="I1296" s="2">
        <v>1</v>
      </c>
      <c r="J1296" s="2" t="s">
        <v>16</v>
      </c>
      <c r="K1296">
        <f>E1296*0.01</f>
        <v>1.7190000000000001</v>
      </c>
      <c r="L1296" s="15">
        <f>F1296*0.453592</f>
        <v>87.996848</v>
      </c>
      <c r="M1296" s="16">
        <f t="shared" si="20"/>
        <v>29.8</v>
      </c>
      <c r="N1296" t="str">
        <f>IF(M1296&lt;=18.5,"Underweight",IF(M1296&lt;=24.9,"Healthy weight",IF(M1296&lt;=29.9,"Over weight", "Obesity")))</f>
        <v>Over weight</v>
      </c>
    </row>
    <row r="1297" spans="1:14" x14ac:dyDescent="0.2">
      <c r="A1297" s="1" t="s">
        <v>192</v>
      </c>
      <c r="B1297" s="2">
        <v>2020</v>
      </c>
      <c r="C1297" s="2" t="s">
        <v>21</v>
      </c>
      <c r="D1297" s="2">
        <v>45</v>
      </c>
      <c r="E1297" s="2">
        <v>166.2</v>
      </c>
      <c r="F1297" s="2">
        <v>267</v>
      </c>
      <c r="G1297" s="2" t="s">
        <v>15</v>
      </c>
      <c r="H1297" s="2">
        <v>11754.65</v>
      </c>
      <c r="I1297" s="2">
        <v>1</v>
      </c>
      <c r="J1297" s="2" t="s">
        <v>16</v>
      </c>
      <c r="K1297">
        <f>E1297*0.01</f>
        <v>1.6619999999999999</v>
      </c>
      <c r="L1297" s="15">
        <f>F1297*0.453592</f>
        <v>121.109064</v>
      </c>
      <c r="M1297" s="16">
        <f t="shared" si="20"/>
        <v>43.8</v>
      </c>
      <c r="N1297" t="str">
        <f>IF(M1297&lt;=18.5,"Underweight",IF(M1297&lt;=24.9,"Healthy weight",IF(M1297&lt;=29.9,"Over weight", "Obesity")))</f>
        <v>Obesity</v>
      </c>
    </row>
    <row r="1298" spans="1:14" x14ac:dyDescent="0.2">
      <c r="A1298" s="1" t="s">
        <v>1314</v>
      </c>
      <c r="B1298" s="2">
        <v>2020</v>
      </c>
      <c r="C1298" s="2" t="s">
        <v>11</v>
      </c>
      <c r="D1298" s="2">
        <v>34</v>
      </c>
      <c r="E1298" s="2">
        <v>168.2</v>
      </c>
      <c r="F1298" s="2">
        <v>100</v>
      </c>
      <c r="G1298" s="2" t="s">
        <v>15</v>
      </c>
      <c r="H1298" s="2">
        <v>2891.94</v>
      </c>
      <c r="I1298" s="2">
        <v>1</v>
      </c>
      <c r="J1298" s="2" t="s">
        <v>16</v>
      </c>
      <c r="K1298">
        <f>E1298*0.01</f>
        <v>1.6819999999999999</v>
      </c>
      <c r="L1298" s="15">
        <f>F1298*0.453592</f>
        <v>45.359200000000001</v>
      </c>
      <c r="M1298" s="16">
        <f t="shared" si="20"/>
        <v>16</v>
      </c>
      <c r="N1298" t="str">
        <f>IF(M1298&lt;=18.5,"Underweight",IF(M1298&lt;=24.9,"Healthy weight",IF(M1298&lt;=29.9,"Over weight", "Obesity")))</f>
        <v>Underweight</v>
      </c>
    </row>
    <row r="1299" spans="1:14" x14ac:dyDescent="0.2">
      <c r="A1299" s="1" t="s">
        <v>436</v>
      </c>
      <c r="B1299" s="2">
        <v>2020</v>
      </c>
      <c r="C1299" s="2" t="s">
        <v>19</v>
      </c>
      <c r="D1299" s="2">
        <v>39</v>
      </c>
      <c r="E1299" s="2">
        <v>181.2</v>
      </c>
      <c r="F1299" s="2">
        <v>318</v>
      </c>
      <c r="G1299" s="2" t="s">
        <v>15</v>
      </c>
      <c r="H1299" s="2">
        <v>11254.24</v>
      </c>
      <c r="I1299" s="2">
        <v>2</v>
      </c>
      <c r="J1299" s="2" t="s">
        <v>16</v>
      </c>
      <c r="K1299">
        <f>E1299*0.01</f>
        <v>1.8119999999999998</v>
      </c>
      <c r="L1299" s="15">
        <f>F1299*0.453592</f>
        <v>144.242256</v>
      </c>
      <c r="M1299" s="16">
        <f t="shared" si="20"/>
        <v>43.9</v>
      </c>
      <c r="N1299" t="str">
        <f>IF(M1299&lt;=18.5,"Underweight",IF(M1299&lt;=24.9,"Healthy weight",IF(M1299&lt;=29.9,"Over weight", "Obesity")))</f>
        <v>Obesity</v>
      </c>
    </row>
    <row r="1300" spans="1:14" x14ac:dyDescent="0.2">
      <c r="A1300" s="1" t="s">
        <v>823</v>
      </c>
      <c r="B1300" s="2">
        <v>2020</v>
      </c>
      <c r="C1300" s="2" t="s">
        <v>19</v>
      </c>
      <c r="D1300" s="2">
        <v>40</v>
      </c>
      <c r="E1300" s="2">
        <v>171.9</v>
      </c>
      <c r="F1300" s="2">
        <v>194</v>
      </c>
      <c r="G1300" s="2" t="s">
        <v>15</v>
      </c>
      <c r="H1300" s="2">
        <v>14225.93</v>
      </c>
      <c r="I1300" s="2">
        <v>2</v>
      </c>
      <c r="J1300" s="2" t="s">
        <v>13</v>
      </c>
      <c r="K1300">
        <f>E1300*0.01</f>
        <v>1.7190000000000001</v>
      </c>
      <c r="L1300" s="15">
        <f>F1300*0.453592</f>
        <v>87.996848</v>
      </c>
      <c r="M1300" s="16">
        <f t="shared" si="20"/>
        <v>29.8</v>
      </c>
      <c r="N1300" t="str">
        <f>IF(M1300&lt;=18.5,"Underweight",IF(M1300&lt;=24.9,"Healthy weight",IF(M1300&lt;=29.9,"Over weight", "Obesity")))</f>
        <v>Over weight</v>
      </c>
    </row>
    <row r="1301" spans="1:14" x14ac:dyDescent="0.2">
      <c r="A1301" s="1" t="s">
        <v>683</v>
      </c>
      <c r="B1301" s="2">
        <v>2020</v>
      </c>
      <c r="C1301" s="2" t="s">
        <v>19</v>
      </c>
      <c r="D1301" s="2">
        <v>27</v>
      </c>
      <c r="E1301" s="2">
        <v>159</v>
      </c>
      <c r="F1301" s="2">
        <v>166</v>
      </c>
      <c r="G1301" s="2" t="s">
        <v>15</v>
      </c>
      <c r="H1301" s="2">
        <v>1022.85</v>
      </c>
      <c r="I1301" s="2">
        <v>0</v>
      </c>
      <c r="J1301" s="2" t="s">
        <v>16</v>
      </c>
      <c r="K1301">
        <f>E1301*0.01</f>
        <v>1.59</v>
      </c>
      <c r="L1301" s="15">
        <f>F1301*0.453592</f>
        <v>75.296272000000002</v>
      </c>
      <c r="M1301" s="16">
        <f t="shared" si="20"/>
        <v>29.8</v>
      </c>
      <c r="N1301" t="str">
        <f>IF(M1301&lt;=18.5,"Underweight",IF(M1301&lt;=24.9,"Healthy weight",IF(M1301&lt;=29.9,"Over weight", "Obesity")))</f>
        <v>Over weight</v>
      </c>
    </row>
    <row r="1302" spans="1:14" x14ac:dyDescent="0.2">
      <c r="A1302" s="1" t="s">
        <v>1098</v>
      </c>
      <c r="B1302" s="2">
        <v>2020</v>
      </c>
      <c r="C1302" s="2" t="s">
        <v>19</v>
      </c>
      <c r="D1302" s="2">
        <v>23</v>
      </c>
      <c r="E1302" s="2">
        <v>143.4</v>
      </c>
      <c r="F1302" s="2">
        <v>199</v>
      </c>
      <c r="G1302" s="2" t="s">
        <v>12</v>
      </c>
      <c r="H1302" s="2">
        <v>2451.35</v>
      </c>
      <c r="I1302" s="2">
        <v>1</v>
      </c>
      <c r="J1302" s="2" t="s">
        <v>16</v>
      </c>
      <c r="K1302">
        <f>E1302*0.01</f>
        <v>1.4340000000000002</v>
      </c>
      <c r="L1302" s="15">
        <f>F1302*0.453592</f>
        <v>90.264808000000002</v>
      </c>
      <c r="M1302" s="16">
        <f t="shared" si="20"/>
        <v>43.9</v>
      </c>
      <c r="N1302" t="str">
        <f>IF(M1302&lt;=18.5,"Underweight",IF(M1302&lt;=24.9,"Healthy weight",IF(M1302&lt;=29.9,"Over weight", "Obesity")))</f>
        <v>Obesity</v>
      </c>
    </row>
    <row r="1303" spans="1:14" x14ac:dyDescent="0.2">
      <c r="A1303" s="1" t="s">
        <v>644</v>
      </c>
      <c r="B1303" s="2">
        <v>2020</v>
      </c>
      <c r="C1303" s="2" t="s">
        <v>11</v>
      </c>
      <c r="D1303" s="2">
        <v>43</v>
      </c>
      <c r="E1303" s="2">
        <v>168.3</v>
      </c>
      <c r="F1303" s="2">
        <v>186</v>
      </c>
      <c r="G1303" s="2" t="s">
        <v>12</v>
      </c>
      <c r="H1303" s="2">
        <v>5011.3500000000004</v>
      </c>
      <c r="I1303" s="2">
        <v>2</v>
      </c>
      <c r="J1303" s="2" t="s">
        <v>16</v>
      </c>
      <c r="K1303">
        <f>E1303*0.01</f>
        <v>1.6830000000000001</v>
      </c>
      <c r="L1303" s="15">
        <f>F1303*0.453592</f>
        <v>84.368111999999996</v>
      </c>
      <c r="M1303" s="16">
        <f t="shared" si="20"/>
        <v>29.8</v>
      </c>
      <c r="N1303" t="str">
        <f>IF(M1303&lt;=18.5,"Underweight",IF(M1303&lt;=24.9,"Healthy weight",IF(M1303&lt;=29.9,"Over weight", "Obesity")))</f>
        <v>Over weight</v>
      </c>
    </row>
    <row r="1304" spans="1:14" x14ac:dyDescent="0.2">
      <c r="A1304" s="1" t="s">
        <v>427</v>
      </c>
      <c r="B1304" s="2">
        <v>2020</v>
      </c>
      <c r="C1304" s="2" t="s">
        <v>19</v>
      </c>
      <c r="D1304" s="2">
        <v>34</v>
      </c>
      <c r="E1304" s="2">
        <v>177.2</v>
      </c>
      <c r="F1304" s="2">
        <v>306</v>
      </c>
      <c r="G1304" s="2" t="s">
        <v>12</v>
      </c>
      <c r="H1304" s="2">
        <v>6079.87</v>
      </c>
      <c r="I1304" s="2">
        <v>0</v>
      </c>
      <c r="J1304" s="2" t="s">
        <v>16</v>
      </c>
      <c r="K1304">
        <f>E1304*0.01</f>
        <v>1.772</v>
      </c>
      <c r="L1304" s="15">
        <f>F1304*0.453592</f>
        <v>138.79915199999999</v>
      </c>
      <c r="M1304" s="16">
        <f t="shared" si="20"/>
        <v>44.2</v>
      </c>
      <c r="N1304" t="str">
        <f>IF(M1304&lt;=18.5,"Underweight",IF(M1304&lt;=24.9,"Healthy weight",IF(M1304&lt;=29.9,"Over weight", "Obesity")))</f>
        <v>Obesity</v>
      </c>
    </row>
    <row r="1305" spans="1:14" x14ac:dyDescent="0.2">
      <c r="A1305" s="1" t="s">
        <v>182</v>
      </c>
      <c r="B1305" s="2">
        <v>2020</v>
      </c>
      <c r="C1305" s="2" t="s">
        <v>26</v>
      </c>
      <c r="D1305" s="2">
        <v>39</v>
      </c>
      <c r="E1305" s="2">
        <v>159.5</v>
      </c>
      <c r="F1305" s="2">
        <v>138</v>
      </c>
      <c r="G1305" s="2" t="s">
        <v>12</v>
      </c>
      <c r="H1305" s="2">
        <v>15565.83</v>
      </c>
      <c r="I1305" s="2">
        <v>1</v>
      </c>
      <c r="J1305" s="2" t="s">
        <v>16</v>
      </c>
      <c r="K1305">
        <f>E1305*0.01</f>
        <v>1.595</v>
      </c>
      <c r="L1305" s="15">
        <f>F1305*0.453592</f>
        <v>62.595695999999997</v>
      </c>
      <c r="M1305" s="16">
        <f t="shared" si="20"/>
        <v>24.6</v>
      </c>
      <c r="N1305" t="str">
        <f>IF(M1305&lt;=18.5,"Underweight",IF(M1305&lt;=24.9,"Healthy weight",IF(M1305&lt;=29.9,"Over weight", "Obesity")))</f>
        <v>Healthy weight</v>
      </c>
    </row>
    <row r="1306" spans="1:14" x14ac:dyDescent="0.2">
      <c r="A1306" s="1" t="s">
        <v>1329</v>
      </c>
      <c r="B1306" s="2">
        <v>2020</v>
      </c>
      <c r="C1306" s="2" t="s">
        <v>26</v>
      </c>
      <c r="D1306" s="2">
        <v>49</v>
      </c>
      <c r="E1306" s="2">
        <v>180.6</v>
      </c>
      <c r="F1306" s="2">
        <v>177</v>
      </c>
      <c r="G1306" s="2" t="s">
        <v>15</v>
      </c>
      <c r="H1306" s="2">
        <v>5963.34</v>
      </c>
      <c r="I1306" s="2">
        <v>1</v>
      </c>
      <c r="J1306" s="2" t="s">
        <v>16</v>
      </c>
      <c r="K1306">
        <f>E1306*0.01</f>
        <v>1.806</v>
      </c>
      <c r="L1306" s="15">
        <f>F1306*0.453592</f>
        <v>80.285783999999992</v>
      </c>
      <c r="M1306" s="16">
        <f t="shared" si="20"/>
        <v>24.6</v>
      </c>
      <c r="N1306" t="str">
        <f>IF(M1306&lt;=18.5,"Underweight",IF(M1306&lt;=24.9,"Healthy weight",IF(M1306&lt;=29.9,"Over weight", "Obesity")))</f>
        <v>Healthy weight</v>
      </c>
    </row>
    <row r="1307" spans="1:14" x14ac:dyDescent="0.2">
      <c r="A1307" s="1" t="s">
        <v>1234</v>
      </c>
      <c r="B1307" s="2">
        <v>2020</v>
      </c>
      <c r="C1307" s="2" t="s">
        <v>11</v>
      </c>
      <c r="D1307" s="2">
        <v>49</v>
      </c>
      <c r="E1307" s="2">
        <v>164.2</v>
      </c>
      <c r="F1307" s="2">
        <v>263</v>
      </c>
      <c r="G1307" s="2" t="s">
        <v>12</v>
      </c>
      <c r="H1307" s="2">
        <v>15298.24</v>
      </c>
      <c r="I1307" s="2">
        <v>0</v>
      </c>
      <c r="J1307" s="2" t="s">
        <v>16</v>
      </c>
      <c r="K1307">
        <f>E1307*0.01</f>
        <v>1.6419999999999999</v>
      </c>
      <c r="L1307" s="15">
        <f>F1307*0.453592</f>
        <v>119.294696</v>
      </c>
      <c r="M1307" s="16">
        <f t="shared" si="20"/>
        <v>44.2</v>
      </c>
      <c r="N1307" t="str">
        <f>IF(M1307&lt;=18.5,"Underweight",IF(M1307&lt;=24.9,"Healthy weight",IF(M1307&lt;=29.9,"Over weight", "Obesity")))</f>
        <v>Obesity</v>
      </c>
    </row>
    <row r="1308" spans="1:14" x14ac:dyDescent="0.2">
      <c r="A1308" s="1" t="s">
        <v>288</v>
      </c>
      <c r="B1308" s="2">
        <v>2020</v>
      </c>
      <c r="C1308" s="2" t="s">
        <v>11</v>
      </c>
      <c r="D1308" s="2">
        <v>35</v>
      </c>
      <c r="E1308" s="2">
        <v>170.2</v>
      </c>
      <c r="F1308" s="2">
        <v>285</v>
      </c>
      <c r="G1308" s="2" t="s">
        <v>15</v>
      </c>
      <c r="H1308" s="2">
        <v>4538.0600000000004</v>
      </c>
      <c r="I1308" s="2">
        <v>1</v>
      </c>
      <c r="J1308" s="2" t="s">
        <v>16</v>
      </c>
      <c r="K1308">
        <f>E1308*0.01</f>
        <v>1.702</v>
      </c>
      <c r="L1308" s="15">
        <f>F1308*0.453592</f>
        <v>129.27372</v>
      </c>
      <c r="M1308" s="16">
        <f t="shared" si="20"/>
        <v>44.6</v>
      </c>
      <c r="N1308" t="str">
        <f>IF(M1308&lt;=18.5,"Underweight",IF(M1308&lt;=24.9,"Healthy weight",IF(M1308&lt;=29.9,"Over weight", "Obesity")))</f>
        <v>Obesity</v>
      </c>
    </row>
    <row r="1309" spans="1:14" x14ac:dyDescent="0.2">
      <c r="A1309" s="1" t="s">
        <v>796</v>
      </c>
      <c r="B1309" s="2">
        <v>2020</v>
      </c>
      <c r="C1309" s="2" t="s">
        <v>11</v>
      </c>
      <c r="D1309" s="2">
        <v>49</v>
      </c>
      <c r="E1309" s="2">
        <v>164.9</v>
      </c>
      <c r="F1309" s="2">
        <v>268</v>
      </c>
      <c r="G1309" s="2" t="s">
        <v>15</v>
      </c>
      <c r="H1309" s="2">
        <v>9795.7000000000007</v>
      </c>
      <c r="I1309" s="2">
        <v>0</v>
      </c>
      <c r="J1309" s="2" t="s">
        <v>16</v>
      </c>
      <c r="K1309">
        <f>E1309*0.01</f>
        <v>1.649</v>
      </c>
      <c r="L1309" s="15">
        <f>F1309*0.453592</f>
        <v>121.562656</v>
      </c>
      <c r="M1309" s="16">
        <f t="shared" si="20"/>
        <v>44.7</v>
      </c>
      <c r="N1309" t="str">
        <f>IF(M1309&lt;=18.5,"Underweight",IF(M1309&lt;=24.9,"Healthy weight",IF(M1309&lt;=29.9,"Over weight", "Obesity")))</f>
        <v>Obesity</v>
      </c>
    </row>
    <row r="1310" spans="1:14" x14ac:dyDescent="0.2">
      <c r="A1310" s="1" t="s">
        <v>1147</v>
      </c>
      <c r="B1310" s="2">
        <v>2020</v>
      </c>
      <c r="C1310" s="2" t="s">
        <v>11</v>
      </c>
      <c r="D1310" s="2">
        <v>46</v>
      </c>
      <c r="E1310" s="2">
        <v>178.2</v>
      </c>
      <c r="F1310" s="2">
        <v>313</v>
      </c>
      <c r="G1310" s="2" t="s">
        <v>15</v>
      </c>
      <c r="H1310" s="2">
        <v>17838.77</v>
      </c>
      <c r="I1310" s="2">
        <v>2</v>
      </c>
      <c r="J1310" s="2" t="s">
        <v>16</v>
      </c>
      <c r="K1310">
        <f>E1310*0.01</f>
        <v>1.782</v>
      </c>
      <c r="L1310" s="15">
        <f>F1310*0.453592</f>
        <v>141.97429600000001</v>
      </c>
      <c r="M1310" s="16">
        <f t="shared" si="20"/>
        <v>44.7</v>
      </c>
      <c r="N1310" t="str">
        <f>IF(M1310&lt;=18.5,"Underweight",IF(M1310&lt;=24.9,"Healthy weight",IF(M1310&lt;=29.9,"Over weight", "Obesity")))</f>
        <v>Obesity</v>
      </c>
    </row>
    <row r="1311" spans="1:14" x14ac:dyDescent="0.2">
      <c r="A1311" s="1" t="s">
        <v>721</v>
      </c>
      <c r="B1311" s="2">
        <v>2020</v>
      </c>
      <c r="C1311" s="2" t="s">
        <v>11</v>
      </c>
      <c r="D1311" s="2">
        <v>47</v>
      </c>
      <c r="E1311" s="2">
        <v>180.3</v>
      </c>
      <c r="F1311" s="2">
        <v>322</v>
      </c>
      <c r="G1311" s="2" t="s">
        <v>15</v>
      </c>
      <c r="H1311" s="2">
        <v>18776.11</v>
      </c>
      <c r="I1311" s="2">
        <v>1</v>
      </c>
      <c r="J1311" s="2" t="s">
        <v>13</v>
      </c>
      <c r="K1311">
        <f>E1311*0.01</f>
        <v>1.8030000000000002</v>
      </c>
      <c r="L1311" s="15">
        <f>F1311*0.453592</f>
        <v>146.056624</v>
      </c>
      <c r="M1311" s="16">
        <f t="shared" si="20"/>
        <v>44.9</v>
      </c>
      <c r="N1311" t="str">
        <f>IF(M1311&lt;=18.5,"Underweight",IF(M1311&lt;=24.9,"Healthy weight",IF(M1311&lt;=29.9,"Over weight", "Obesity")))</f>
        <v>Obesity</v>
      </c>
    </row>
    <row r="1312" spans="1:14" x14ac:dyDescent="0.2">
      <c r="A1312" s="1" t="s">
        <v>348</v>
      </c>
      <c r="B1312" s="2">
        <v>2020</v>
      </c>
      <c r="C1312" s="2" t="s">
        <v>19</v>
      </c>
      <c r="D1312" s="2">
        <v>39</v>
      </c>
      <c r="E1312" s="2">
        <v>160.19999999999999</v>
      </c>
      <c r="F1312" s="2">
        <v>256</v>
      </c>
      <c r="G1312" s="2" t="s">
        <v>12</v>
      </c>
      <c r="H1312" s="2">
        <v>11440.6</v>
      </c>
      <c r="I1312" s="2">
        <v>1</v>
      </c>
      <c r="J1312" s="2" t="s">
        <v>16</v>
      </c>
      <c r="K1312">
        <f>E1312*0.01</f>
        <v>1.6019999999999999</v>
      </c>
      <c r="L1312" s="15">
        <f>F1312*0.453592</f>
        <v>116.119552</v>
      </c>
      <c r="M1312" s="16">
        <f t="shared" si="20"/>
        <v>45.2</v>
      </c>
      <c r="N1312" t="str">
        <f>IF(M1312&lt;=18.5,"Underweight",IF(M1312&lt;=24.9,"Healthy weight",IF(M1312&lt;=29.9,"Over weight", "Obesity")))</f>
        <v>Obesity</v>
      </c>
    </row>
    <row r="1313" spans="1:14" x14ac:dyDescent="0.2">
      <c r="A1313" s="1" t="s">
        <v>1330</v>
      </c>
      <c r="B1313" s="2">
        <v>2020</v>
      </c>
      <c r="C1313" s="2" t="s">
        <v>26</v>
      </c>
      <c r="D1313" s="2">
        <v>30</v>
      </c>
      <c r="E1313" s="2">
        <v>160.6</v>
      </c>
      <c r="F1313" s="2">
        <v>140</v>
      </c>
      <c r="G1313" s="2" t="s">
        <v>12</v>
      </c>
      <c r="H1313" s="2">
        <v>3905.16</v>
      </c>
      <c r="I1313" s="2">
        <v>1</v>
      </c>
      <c r="J1313" s="2" t="s">
        <v>16</v>
      </c>
      <c r="K1313">
        <f>E1313*0.01</f>
        <v>1.6059999999999999</v>
      </c>
      <c r="L1313" s="15">
        <f>F1313*0.453592</f>
        <v>63.502879999999998</v>
      </c>
      <c r="M1313" s="16">
        <f t="shared" si="20"/>
        <v>24.6</v>
      </c>
      <c r="N1313" t="str">
        <f>IF(M1313&lt;=18.5,"Underweight",IF(M1313&lt;=24.9,"Healthy weight",IF(M1313&lt;=29.9,"Over weight", "Obesity")))</f>
        <v>Healthy weight</v>
      </c>
    </row>
    <row r="1314" spans="1:14" x14ac:dyDescent="0.2">
      <c r="A1314" s="1" t="s">
        <v>1321</v>
      </c>
      <c r="B1314" s="2">
        <v>2020</v>
      </c>
      <c r="C1314" s="2" t="s">
        <v>11</v>
      </c>
      <c r="D1314" s="2">
        <v>38</v>
      </c>
      <c r="E1314" s="2">
        <v>183.1</v>
      </c>
      <c r="F1314" s="2">
        <v>182</v>
      </c>
      <c r="G1314" s="2" t="s">
        <v>15</v>
      </c>
      <c r="H1314" s="2">
        <v>14727.66</v>
      </c>
      <c r="I1314" s="2">
        <v>1</v>
      </c>
      <c r="J1314" s="2" t="s">
        <v>13</v>
      </c>
      <c r="K1314">
        <f>E1314*0.01</f>
        <v>1.831</v>
      </c>
      <c r="L1314" s="15">
        <f>F1314*0.453592</f>
        <v>82.553743999999995</v>
      </c>
      <c r="M1314" s="16">
        <f t="shared" si="20"/>
        <v>24.6</v>
      </c>
      <c r="N1314" t="str">
        <f>IF(M1314&lt;=18.5,"Underweight",IF(M1314&lt;=24.9,"Healthy weight",IF(M1314&lt;=29.9,"Over weight", "Obesity")))</f>
        <v>Healthy weight</v>
      </c>
    </row>
    <row r="1315" spans="1:14" x14ac:dyDescent="0.2">
      <c r="A1315" s="1" t="s">
        <v>104</v>
      </c>
      <c r="B1315" s="2">
        <v>2020</v>
      </c>
      <c r="C1315" s="2" t="s">
        <v>19</v>
      </c>
      <c r="D1315" s="2">
        <v>42</v>
      </c>
      <c r="E1315" s="2">
        <v>177.9</v>
      </c>
      <c r="F1315" s="2">
        <v>317</v>
      </c>
      <c r="G1315" s="2" t="s">
        <v>15</v>
      </c>
      <c r="H1315" s="2">
        <v>10098.719999999999</v>
      </c>
      <c r="I1315" s="2">
        <v>0</v>
      </c>
      <c r="J1315" s="2" t="s">
        <v>16</v>
      </c>
      <c r="K1315">
        <f>E1315*0.01</f>
        <v>1.7790000000000001</v>
      </c>
      <c r="L1315" s="15">
        <f>F1315*0.453592</f>
        <v>143.78866400000001</v>
      </c>
      <c r="M1315" s="16">
        <f t="shared" si="20"/>
        <v>45.4</v>
      </c>
      <c r="N1315" t="str">
        <f>IF(M1315&lt;=18.5,"Underweight",IF(M1315&lt;=24.9,"Healthy weight",IF(M1315&lt;=29.9,"Over weight", "Obesity")))</f>
        <v>Obesity</v>
      </c>
    </row>
    <row r="1316" spans="1:14" x14ac:dyDescent="0.2">
      <c r="A1316" s="1" t="s">
        <v>914</v>
      </c>
      <c r="B1316" s="2">
        <v>2020</v>
      </c>
      <c r="C1316" s="2" t="s">
        <v>21</v>
      </c>
      <c r="D1316" s="2">
        <v>28</v>
      </c>
      <c r="E1316" s="2">
        <v>171.4</v>
      </c>
      <c r="F1316" s="2">
        <v>193</v>
      </c>
      <c r="G1316" s="2" t="s">
        <v>12</v>
      </c>
      <c r="H1316" s="2">
        <v>1024.06</v>
      </c>
      <c r="I1316" s="2">
        <v>0</v>
      </c>
      <c r="J1316" s="2" t="s">
        <v>16</v>
      </c>
      <c r="K1316">
        <f>E1316*0.01</f>
        <v>1.7140000000000002</v>
      </c>
      <c r="L1316" s="15">
        <f>F1316*0.453592</f>
        <v>87.543256</v>
      </c>
      <c r="M1316" s="16">
        <f t="shared" si="20"/>
        <v>29.8</v>
      </c>
      <c r="N1316" t="str">
        <f>IF(M1316&lt;=18.5,"Underweight",IF(M1316&lt;=24.9,"Healthy weight",IF(M1316&lt;=29.9,"Over weight", "Obesity")))</f>
        <v>Over weight</v>
      </c>
    </row>
    <row r="1317" spans="1:14" x14ac:dyDescent="0.2">
      <c r="A1317" s="1" t="s">
        <v>473</v>
      </c>
      <c r="B1317" s="2">
        <v>2020</v>
      </c>
      <c r="C1317" s="2" t="s">
        <v>21</v>
      </c>
      <c r="D1317" s="2">
        <v>23</v>
      </c>
      <c r="E1317" s="2">
        <v>172.7</v>
      </c>
      <c r="F1317" s="2">
        <v>162</v>
      </c>
      <c r="G1317" s="2" t="s">
        <v>15</v>
      </c>
      <c r="H1317" s="2">
        <v>725.57</v>
      </c>
      <c r="I1317" s="2">
        <v>0</v>
      </c>
      <c r="J1317" s="2" t="s">
        <v>16</v>
      </c>
      <c r="K1317">
        <f>E1317*0.01</f>
        <v>1.7269999999999999</v>
      </c>
      <c r="L1317" s="15">
        <f>F1317*0.453592</f>
        <v>73.481904</v>
      </c>
      <c r="M1317" s="16">
        <f t="shared" si="20"/>
        <v>24.6</v>
      </c>
      <c r="N1317" t="str">
        <f>IF(M1317&lt;=18.5,"Underweight",IF(M1317&lt;=24.9,"Healthy weight",IF(M1317&lt;=29.9,"Over weight", "Obesity")))</f>
        <v>Healthy weight</v>
      </c>
    </row>
    <row r="1318" spans="1:14" x14ac:dyDescent="0.2">
      <c r="A1318" s="1" t="s">
        <v>355</v>
      </c>
      <c r="B1318" s="2">
        <v>2020</v>
      </c>
      <c r="C1318" s="2" t="s">
        <v>21</v>
      </c>
      <c r="D1318" s="2">
        <v>40</v>
      </c>
      <c r="E1318" s="2">
        <v>177.5</v>
      </c>
      <c r="F1318" s="2">
        <v>207</v>
      </c>
      <c r="G1318" s="2" t="s">
        <v>15</v>
      </c>
      <c r="H1318" s="2">
        <v>10040.9</v>
      </c>
      <c r="I1318" s="2">
        <v>1</v>
      </c>
      <c r="J1318" s="2" t="s">
        <v>13</v>
      </c>
      <c r="K1318">
        <f>E1318*0.01</f>
        <v>1.7750000000000001</v>
      </c>
      <c r="L1318" s="15">
        <f>F1318*0.453592</f>
        <v>93.893544000000006</v>
      </c>
      <c r="M1318" s="16">
        <f t="shared" si="20"/>
        <v>29.8</v>
      </c>
      <c r="N1318" t="str">
        <f>IF(M1318&lt;=18.5,"Underweight",IF(M1318&lt;=24.9,"Healthy weight",IF(M1318&lt;=29.9,"Over weight", "Obesity")))</f>
        <v>Over weight</v>
      </c>
    </row>
    <row r="1319" spans="1:14" x14ac:dyDescent="0.2">
      <c r="A1319" s="1" t="s">
        <v>438</v>
      </c>
      <c r="B1319" s="2">
        <v>2020</v>
      </c>
      <c r="C1319" s="2" t="s">
        <v>19</v>
      </c>
      <c r="D1319" s="2">
        <v>23</v>
      </c>
      <c r="E1319" s="2">
        <v>165.9</v>
      </c>
      <c r="F1319" s="2">
        <v>276</v>
      </c>
      <c r="G1319" s="2" t="s">
        <v>15</v>
      </c>
      <c r="H1319" s="2">
        <v>11124.05</v>
      </c>
      <c r="I1319" s="2">
        <v>0</v>
      </c>
      <c r="J1319" s="2" t="s">
        <v>13</v>
      </c>
      <c r="K1319">
        <f>E1319*0.01</f>
        <v>1.659</v>
      </c>
      <c r="L1319" s="15">
        <f>F1319*0.453592</f>
        <v>125.19139199999999</v>
      </c>
      <c r="M1319" s="16">
        <f t="shared" si="20"/>
        <v>45.5</v>
      </c>
      <c r="N1319" t="str">
        <f>IF(M1319&lt;=18.5,"Underweight",IF(M1319&lt;=24.9,"Healthy weight",IF(M1319&lt;=29.9,"Over weight", "Obesity")))</f>
        <v>Obesity</v>
      </c>
    </row>
    <row r="1320" spans="1:14" x14ac:dyDescent="0.2">
      <c r="A1320" s="1" t="s">
        <v>403</v>
      </c>
      <c r="B1320" s="2">
        <v>2020</v>
      </c>
      <c r="C1320" s="2" t="s">
        <v>11</v>
      </c>
      <c r="D1320" s="2">
        <v>33</v>
      </c>
      <c r="E1320" s="2">
        <v>168.6</v>
      </c>
      <c r="F1320" s="2">
        <v>288</v>
      </c>
      <c r="G1320" s="2" t="s">
        <v>15</v>
      </c>
      <c r="H1320" s="2">
        <v>19219.900000000001</v>
      </c>
      <c r="I1320" s="2">
        <v>0</v>
      </c>
      <c r="J1320" s="2" t="s">
        <v>13</v>
      </c>
      <c r="K1320">
        <f>E1320*0.01</f>
        <v>1.6859999999999999</v>
      </c>
      <c r="L1320" s="15">
        <f>F1320*0.453592</f>
        <v>130.63449600000001</v>
      </c>
      <c r="M1320" s="16">
        <f t="shared" si="20"/>
        <v>46</v>
      </c>
      <c r="N1320" t="str">
        <f>IF(M1320&lt;=18.5,"Underweight",IF(M1320&lt;=24.9,"Healthy weight",IF(M1320&lt;=29.9,"Over weight", "Obesity")))</f>
        <v>Obesity</v>
      </c>
    </row>
    <row r="1321" spans="1:14" x14ac:dyDescent="0.2">
      <c r="A1321" s="1" t="s">
        <v>643</v>
      </c>
      <c r="B1321" s="2">
        <v>2020</v>
      </c>
      <c r="C1321" s="2" t="s">
        <v>11</v>
      </c>
      <c r="D1321" s="2">
        <v>41</v>
      </c>
      <c r="E1321" s="2">
        <v>165.3</v>
      </c>
      <c r="F1321" s="2">
        <v>278</v>
      </c>
      <c r="G1321" s="2" t="s">
        <v>15</v>
      </c>
      <c r="H1321" s="2">
        <v>7929.94</v>
      </c>
      <c r="I1321" s="2">
        <v>2</v>
      </c>
      <c r="J1321" s="2" t="s">
        <v>16</v>
      </c>
      <c r="K1321">
        <f>E1321*0.01</f>
        <v>1.6530000000000002</v>
      </c>
      <c r="L1321" s="15">
        <f>F1321*0.453592</f>
        <v>126.09857599999999</v>
      </c>
      <c r="M1321" s="16">
        <f t="shared" si="20"/>
        <v>46.1</v>
      </c>
      <c r="N1321" t="str">
        <f>IF(M1321&lt;=18.5,"Underweight",IF(M1321&lt;=24.9,"Healthy weight",IF(M1321&lt;=29.9,"Over weight", "Obesity")))</f>
        <v>Obesity</v>
      </c>
    </row>
    <row r="1322" spans="1:14" x14ac:dyDescent="0.2">
      <c r="A1322" s="1" t="s">
        <v>218</v>
      </c>
      <c r="B1322" s="2">
        <v>2020</v>
      </c>
      <c r="C1322" s="2" t="s">
        <v>19</v>
      </c>
      <c r="D1322" s="2">
        <v>29</v>
      </c>
      <c r="E1322" s="2">
        <v>165.4</v>
      </c>
      <c r="F1322" s="2">
        <v>279</v>
      </c>
      <c r="G1322" s="2" t="s">
        <v>15</v>
      </c>
      <c r="H1322" s="2">
        <v>2147.98</v>
      </c>
      <c r="I1322" s="2">
        <v>0</v>
      </c>
      <c r="J1322" s="2" t="s">
        <v>16</v>
      </c>
      <c r="K1322">
        <f>E1322*0.01</f>
        <v>1.6540000000000001</v>
      </c>
      <c r="L1322" s="15">
        <f>F1322*0.453592</f>
        <v>126.55216799999999</v>
      </c>
      <c r="M1322" s="16">
        <f t="shared" si="20"/>
        <v>46.3</v>
      </c>
      <c r="N1322" t="str">
        <f>IF(M1322&lt;=18.5,"Underweight",IF(M1322&lt;=24.9,"Healthy weight",IF(M1322&lt;=29.9,"Over weight", "Obesity")))</f>
        <v>Obesity</v>
      </c>
    </row>
    <row r="1323" spans="1:14" x14ac:dyDescent="0.2">
      <c r="A1323" s="1" t="s">
        <v>708</v>
      </c>
      <c r="B1323" s="2">
        <v>2020</v>
      </c>
      <c r="C1323" s="2" t="s">
        <v>21</v>
      </c>
      <c r="D1323" s="2">
        <v>26</v>
      </c>
      <c r="E1323" s="2">
        <v>187.6</v>
      </c>
      <c r="F1323" s="2">
        <v>361</v>
      </c>
      <c r="G1323" s="2" t="s">
        <v>15</v>
      </c>
      <c r="H1323" s="2">
        <v>1876.16</v>
      </c>
      <c r="I1323" s="2">
        <v>0</v>
      </c>
      <c r="J1323" s="2" t="s">
        <v>16</v>
      </c>
      <c r="K1323">
        <f>E1323*0.01</f>
        <v>1.8759999999999999</v>
      </c>
      <c r="L1323" s="15">
        <f>F1323*0.453592</f>
        <v>163.746712</v>
      </c>
      <c r="M1323" s="16">
        <f t="shared" si="20"/>
        <v>46.5</v>
      </c>
      <c r="N1323" t="str">
        <f>IF(M1323&lt;=18.5,"Underweight",IF(M1323&lt;=24.9,"Healthy weight",IF(M1323&lt;=29.9,"Over weight", "Obesity")))</f>
        <v>Obesity</v>
      </c>
    </row>
    <row r="1324" spans="1:14" x14ac:dyDescent="0.2">
      <c r="A1324" s="1" t="s">
        <v>37</v>
      </c>
      <c r="B1324" s="2">
        <v>2020</v>
      </c>
      <c r="C1324" s="2" t="s">
        <v>21</v>
      </c>
      <c r="D1324" s="2">
        <v>26</v>
      </c>
      <c r="E1324" s="2">
        <v>164.1</v>
      </c>
      <c r="F1324" s="2">
        <v>177</v>
      </c>
      <c r="G1324" s="2" t="s">
        <v>15</v>
      </c>
      <c r="H1324" s="2">
        <v>1646.27</v>
      </c>
      <c r="I1324" s="2">
        <v>1</v>
      </c>
      <c r="J1324" s="2" t="s">
        <v>16</v>
      </c>
      <c r="K1324">
        <f>E1324*0.01</f>
        <v>1.641</v>
      </c>
      <c r="L1324" s="15">
        <f>F1324*0.453592</f>
        <v>80.285783999999992</v>
      </c>
      <c r="M1324" s="16">
        <f t="shared" si="20"/>
        <v>29.8</v>
      </c>
      <c r="N1324" t="str">
        <f>IF(M1324&lt;=18.5,"Underweight",IF(M1324&lt;=24.9,"Healthy weight",IF(M1324&lt;=29.9,"Over weight", "Obesity")))</f>
        <v>Over weight</v>
      </c>
    </row>
    <row r="1325" spans="1:14" x14ac:dyDescent="0.2">
      <c r="A1325" s="1" t="s">
        <v>1308</v>
      </c>
      <c r="B1325" s="2">
        <v>2020</v>
      </c>
      <c r="C1325" s="2" t="s">
        <v>19</v>
      </c>
      <c r="D1325" s="2">
        <v>26</v>
      </c>
      <c r="E1325" s="2">
        <v>164.1</v>
      </c>
      <c r="F1325" s="2">
        <v>177</v>
      </c>
      <c r="G1325" s="2" t="s">
        <v>15</v>
      </c>
      <c r="H1325" s="2">
        <v>1646.27</v>
      </c>
      <c r="I1325" s="2">
        <v>1</v>
      </c>
      <c r="J1325" s="2" t="s">
        <v>16</v>
      </c>
      <c r="K1325">
        <f>E1325*0.01</f>
        <v>1.641</v>
      </c>
      <c r="L1325" s="15">
        <f>F1325*0.453592</f>
        <v>80.285783999999992</v>
      </c>
      <c r="M1325" s="16">
        <f t="shared" si="20"/>
        <v>29.8</v>
      </c>
      <c r="N1325" t="str">
        <f>IF(M1325&lt;=18.5,"Underweight",IF(M1325&lt;=24.9,"Healthy weight",IF(M1325&lt;=29.9,"Over weight", "Obesity")))</f>
        <v>Over weight</v>
      </c>
    </row>
    <row r="1326" spans="1:14" x14ac:dyDescent="0.2">
      <c r="A1326" s="1" t="s">
        <v>1190</v>
      </c>
      <c r="B1326" s="2">
        <v>2020</v>
      </c>
      <c r="C1326" s="2" t="s">
        <v>11</v>
      </c>
      <c r="D1326" s="2">
        <v>40</v>
      </c>
      <c r="E1326" s="2">
        <v>165.6</v>
      </c>
      <c r="F1326" s="2">
        <v>149</v>
      </c>
      <c r="G1326" s="2" t="s">
        <v>15</v>
      </c>
      <c r="H1326" s="2">
        <v>5728.95</v>
      </c>
      <c r="I1326" s="2">
        <v>1</v>
      </c>
      <c r="J1326" s="2" t="s">
        <v>16</v>
      </c>
      <c r="K1326">
        <f>E1326*0.01</f>
        <v>1.6559999999999999</v>
      </c>
      <c r="L1326" s="15">
        <f>F1326*0.453592</f>
        <v>67.585207999999994</v>
      </c>
      <c r="M1326" s="16">
        <f t="shared" si="20"/>
        <v>24.6</v>
      </c>
      <c r="N1326" t="str">
        <f>IF(M1326&lt;=18.5,"Underweight",IF(M1326&lt;=24.9,"Healthy weight",IF(M1326&lt;=29.9,"Over weight", "Obesity")))</f>
        <v>Healthy weight</v>
      </c>
    </row>
    <row r="1327" spans="1:14" x14ac:dyDescent="0.2">
      <c r="A1327" s="1" t="s">
        <v>839</v>
      </c>
      <c r="B1327" s="2">
        <v>2020</v>
      </c>
      <c r="C1327" s="2" t="s">
        <v>11</v>
      </c>
      <c r="D1327" s="2">
        <v>40</v>
      </c>
      <c r="E1327" s="2">
        <v>154.6</v>
      </c>
      <c r="F1327" s="2">
        <v>245</v>
      </c>
      <c r="G1327" s="2" t="s">
        <v>15</v>
      </c>
      <c r="H1327" s="2">
        <v>10706.84</v>
      </c>
      <c r="I1327" s="2">
        <v>1</v>
      </c>
      <c r="J1327" s="2" t="s">
        <v>16</v>
      </c>
      <c r="K1327">
        <f>E1327*0.01</f>
        <v>1.546</v>
      </c>
      <c r="L1327" s="15">
        <f>F1327*0.453592</f>
        <v>111.13003999999999</v>
      </c>
      <c r="M1327" s="16">
        <f t="shared" si="20"/>
        <v>46.5</v>
      </c>
      <c r="N1327" t="str">
        <f>IF(M1327&lt;=18.5,"Underweight",IF(M1327&lt;=24.9,"Healthy weight",IF(M1327&lt;=29.9,"Over weight", "Obesity")))</f>
        <v>Obesity</v>
      </c>
    </row>
    <row r="1328" spans="1:14" x14ac:dyDescent="0.2">
      <c r="A1328" s="1" t="s">
        <v>845</v>
      </c>
      <c r="B1328" s="2">
        <v>2020</v>
      </c>
      <c r="C1328" s="2" t="s">
        <v>19</v>
      </c>
      <c r="D1328" s="2">
        <v>42</v>
      </c>
      <c r="E1328" s="2">
        <v>184.7</v>
      </c>
      <c r="F1328" s="2">
        <v>350</v>
      </c>
      <c r="G1328" s="2" t="s">
        <v>15</v>
      </c>
      <c r="H1328" s="2">
        <v>9547.3799999999992</v>
      </c>
      <c r="I1328" s="2">
        <v>1</v>
      </c>
      <c r="J1328" s="2" t="s">
        <v>16</v>
      </c>
      <c r="K1328">
        <f>E1328*0.01</f>
        <v>1.847</v>
      </c>
      <c r="L1328" s="15">
        <f>F1328*0.453592</f>
        <v>158.75720000000001</v>
      </c>
      <c r="M1328" s="16">
        <f t="shared" si="20"/>
        <v>46.5</v>
      </c>
      <c r="N1328" t="str">
        <f>IF(M1328&lt;=18.5,"Underweight",IF(M1328&lt;=24.9,"Healthy weight",IF(M1328&lt;=29.9,"Over weight", "Obesity")))</f>
        <v>Obesity</v>
      </c>
    </row>
    <row r="1329" spans="1:14" x14ac:dyDescent="0.2">
      <c r="A1329" s="1" t="s">
        <v>55</v>
      </c>
      <c r="B1329" s="2">
        <v>2020</v>
      </c>
      <c r="C1329" s="2" t="s">
        <v>11</v>
      </c>
      <c r="D1329" s="2">
        <v>40</v>
      </c>
      <c r="E1329" s="2">
        <v>165.4</v>
      </c>
      <c r="F1329" s="2">
        <v>282</v>
      </c>
      <c r="G1329" s="2" t="s">
        <v>15</v>
      </c>
      <c r="H1329" s="2">
        <v>8039.66</v>
      </c>
      <c r="I1329" s="2">
        <v>1</v>
      </c>
      <c r="J1329" s="2" t="s">
        <v>16</v>
      </c>
      <c r="K1329">
        <f>E1329*0.01</f>
        <v>1.6540000000000001</v>
      </c>
      <c r="L1329" s="15">
        <f>F1329*0.453592</f>
        <v>127.912944</v>
      </c>
      <c r="M1329" s="16">
        <f t="shared" si="20"/>
        <v>46.8</v>
      </c>
      <c r="N1329" t="str">
        <f>IF(M1329&lt;=18.5,"Underweight",IF(M1329&lt;=24.9,"Healthy weight",IF(M1329&lt;=29.9,"Over weight", "Obesity")))</f>
        <v>Obesity</v>
      </c>
    </row>
    <row r="1330" spans="1:14" x14ac:dyDescent="0.2">
      <c r="A1330" s="1" t="s">
        <v>567</v>
      </c>
      <c r="B1330" s="2">
        <v>2020</v>
      </c>
      <c r="C1330" s="2" t="s">
        <v>11</v>
      </c>
      <c r="D1330" s="2">
        <v>42</v>
      </c>
      <c r="E1330" s="2">
        <v>171.6</v>
      </c>
      <c r="F1330" s="2">
        <v>160</v>
      </c>
      <c r="G1330" s="2" t="s">
        <v>15</v>
      </c>
      <c r="H1330" s="2">
        <v>3736.56</v>
      </c>
      <c r="I1330" s="2">
        <v>1</v>
      </c>
      <c r="J1330" s="2" t="s">
        <v>16</v>
      </c>
      <c r="K1330">
        <f>E1330*0.01</f>
        <v>1.716</v>
      </c>
      <c r="L1330" s="15">
        <f>F1330*0.453592</f>
        <v>72.574719999999999</v>
      </c>
      <c r="M1330" s="16">
        <f t="shared" si="20"/>
        <v>24.6</v>
      </c>
      <c r="N1330" t="str">
        <f>IF(M1330&lt;=18.5,"Underweight",IF(M1330&lt;=24.9,"Healthy weight",IF(M1330&lt;=29.9,"Over weight", "Obesity")))</f>
        <v>Healthy weight</v>
      </c>
    </row>
    <row r="1331" spans="1:14" x14ac:dyDescent="0.2">
      <c r="A1331" s="1" t="s">
        <v>133</v>
      </c>
      <c r="B1331" s="2">
        <v>2020</v>
      </c>
      <c r="C1331" s="2" t="s">
        <v>19</v>
      </c>
      <c r="D1331" s="2">
        <v>21</v>
      </c>
      <c r="E1331" s="2">
        <v>177</v>
      </c>
      <c r="F1331" s="2">
        <v>206</v>
      </c>
      <c r="G1331" s="2" t="s">
        <v>12</v>
      </c>
      <c r="H1331" s="2">
        <v>7207.85</v>
      </c>
      <c r="I1331" s="2">
        <v>0</v>
      </c>
      <c r="J1331" s="2" t="s">
        <v>16</v>
      </c>
      <c r="K1331">
        <f>E1331*0.01</f>
        <v>1.77</v>
      </c>
      <c r="L1331" s="15">
        <f>F1331*0.453592</f>
        <v>93.439952000000005</v>
      </c>
      <c r="M1331" s="16">
        <f t="shared" si="20"/>
        <v>29.8</v>
      </c>
      <c r="N1331" t="str">
        <f>IF(M1331&lt;=18.5,"Underweight",IF(M1331&lt;=24.9,"Healthy weight",IF(M1331&lt;=29.9,"Over weight", "Obesity")))</f>
        <v>Over weight</v>
      </c>
    </row>
    <row r="1332" spans="1:14" x14ac:dyDescent="0.2">
      <c r="A1332" s="1" t="s">
        <v>556</v>
      </c>
      <c r="B1332" s="2">
        <v>2020</v>
      </c>
      <c r="C1332" s="2" t="s">
        <v>11</v>
      </c>
      <c r="D1332" s="2">
        <v>31</v>
      </c>
      <c r="E1332" s="2">
        <v>151.80000000000001</v>
      </c>
      <c r="F1332" s="2">
        <v>238</v>
      </c>
      <c r="G1332" s="2" t="s">
        <v>12</v>
      </c>
      <c r="H1332" s="2">
        <v>4833.2299999999996</v>
      </c>
      <c r="I1332" s="2">
        <v>0</v>
      </c>
      <c r="J1332" s="2" t="s">
        <v>16</v>
      </c>
      <c r="K1332">
        <f>E1332*0.01</f>
        <v>1.5180000000000002</v>
      </c>
      <c r="L1332" s="15">
        <f>F1332*0.453592</f>
        <v>107.95489600000001</v>
      </c>
      <c r="M1332" s="16">
        <f t="shared" si="20"/>
        <v>46.8</v>
      </c>
      <c r="N1332" t="str">
        <f>IF(M1332&lt;=18.5,"Underweight",IF(M1332&lt;=24.9,"Healthy weight",IF(M1332&lt;=29.9,"Over weight", "Obesity")))</f>
        <v>Obesity</v>
      </c>
    </row>
    <row r="1333" spans="1:14" x14ac:dyDescent="0.2">
      <c r="A1333" s="1" t="s">
        <v>246</v>
      </c>
      <c r="B1333" s="2">
        <v>2020</v>
      </c>
      <c r="C1333" s="2" t="s">
        <v>19</v>
      </c>
      <c r="D1333" s="2">
        <v>24</v>
      </c>
      <c r="E1333" s="2">
        <v>162.6</v>
      </c>
      <c r="F1333" s="2">
        <v>276</v>
      </c>
      <c r="G1333" s="2" t="s">
        <v>12</v>
      </c>
      <c r="H1333" s="2">
        <v>3014.21</v>
      </c>
      <c r="I1333" s="2">
        <v>0</v>
      </c>
      <c r="J1333" s="2" t="s">
        <v>16</v>
      </c>
      <c r="K1333">
        <f>E1333*0.01</f>
        <v>1.6259999999999999</v>
      </c>
      <c r="L1333" s="15">
        <f>F1333*0.453592</f>
        <v>125.19139199999999</v>
      </c>
      <c r="M1333" s="16">
        <f t="shared" si="20"/>
        <v>47.4</v>
      </c>
      <c r="N1333" t="str">
        <f>IF(M1333&lt;=18.5,"Underweight",IF(M1333&lt;=24.9,"Healthy weight",IF(M1333&lt;=29.9,"Over weight", "Obesity")))</f>
        <v>Obesity</v>
      </c>
    </row>
    <row r="1334" spans="1:14" x14ac:dyDescent="0.2">
      <c r="A1334" s="1" t="s">
        <v>401</v>
      </c>
      <c r="B1334" s="2">
        <v>2020</v>
      </c>
      <c r="C1334" s="2" t="s">
        <v>11</v>
      </c>
      <c r="D1334" s="2">
        <v>41</v>
      </c>
      <c r="E1334" s="2">
        <v>159.6</v>
      </c>
      <c r="F1334" s="2">
        <v>267</v>
      </c>
      <c r="G1334" s="2" t="s">
        <v>15</v>
      </c>
      <c r="H1334" s="2">
        <v>7083.82</v>
      </c>
      <c r="I1334" s="2">
        <v>1</v>
      </c>
      <c r="J1334" s="2" t="s">
        <v>16</v>
      </c>
      <c r="K1334">
        <f>E1334*0.01</f>
        <v>1.5960000000000001</v>
      </c>
      <c r="L1334" s="15">
        <f>F1334*0.453592</f>
        <v>121.109064</v>
      </c>
      <c r="M1334" s="16">
        <f t="shared" si="20"/>
        <v>47.5</v>
      </c>
      <c r="N1334" t="str">
        <f>IF(M1334&lt;=18.5,"Underweight",IF(M1334&lt;=24.9,"Healthy weight",IF(M1334&lt;=29.9,"Over weight", "Obesity")))</f>
        <v>Obesity</v>
      </c>
    </row>
    <row r="1335" spans="1:14" x14ac:dyDescent="0.2">
      <c r="A1335" s="1" t="s">
        <v>1154</v>
      </c>
      <c r="B1335" s="2">
        <v>2020</v>
      </c>
      <c r="C1335" s="2" t="s">
        <v>21</v>
      </c>
      <c r="D1335" s="2">
        <v>30</v>
      </c>
      <c r="E1335" s="2">
        <v>173.5</v>
      </c>
      <c r="F1335" s="2">
        <v>198</v>
      </c>
      <c r="G1335" s="2" t="s">
        <v>15</v>
      </c>
      <c r="H1335" s="2">
        <v>14049.89</v>
      </c>
      <c r="I1335" s="2">
        <v>1</v>
      </c>
      <c r="J1335" s="2" t="s">
        <v>13</v>
      </c>
      <c r="K1335">
        <f>E1335*0.01</f>
        <v>1.7350000000000001</v>
      </c>
      <c r="L1335" s="15">
        <f>F1335*0.453592</f>
        <v>89.811216000000002</v>
      </c>
      <c r="M1335" s="16">
        <f t="shared" si="20"/>
        <v>29.8</v>
      </c>
      <c r="N1335" t="str">
        <f>IF(M1335&lt;=18.5,"Underweight",IF(M1335&lt;=24.9,"Healthy weight",IF(M1335&lt;=29.9,"Over weight", "Obesity")))</f>
        <v>Over weight</v>
      </c>
    </row>
    <row r="1336" spans="1:14" x14ac:dyDescent="0.2">
      <c r="A1336" s="1" t="s">
        <v>954</v>
      </c>
      <c r="B1336" s="2">
        <v>2020</v>
      </c>
      <c r="C1336" s="2" t="s">
        <v>11</v>
      </c>
      <c r="D1336" s="2">
        <v>39</v>
      </c>
      <c r="E1336" s="2">
        <v>163.1</v>
      </c>
      <c r="F1336" s="2">
        <v>175</v>
      </c>
      <c r="G1336" s="2" t="s">
        <v>15</v>
      </c>
      <c r="H1336" s="2">
        <v>5691.97</v>
      </c>
      <c r="I1336" s="2">
        <v>1</v>
      </c>
      <c r="J1336" s="2" t="s">
        <v>16</v>
      </c>
      <c r="K1336">
        <f>E1336*0.01</f>
        <v>1.631</v>
      </c>
      <c r="L1336" s="15">
        <f>F1336*0.453592</f>
        <v>79.378600000000006</v>
      </c>
      <c r="M1336" s="16">
        <f t="shared" si="20"/>
        <v>29.8</v>
      </c>
      <c r="N1336" t="str">
        <f>IF(M1336&lt;=18.5,"Underweight",IF(M1336&lt;=24.9,"Healthy weight",IF(M1336&lt;=29.9,"Over weight", "Obesity")))</f>
        <v>Over weight</v>
      </c>
    </row>
    <row r="1337" spans="1:14" x14ac:dyDescent="0.2">
      <c r="A1337" s="1" t="s">
        <v>1003</v>
      </c>
      <c r="B1337" s="2">
        <v>2020</v>
      </c>
      <c r="C1337" s="2" t="s">
        <v>26</v>
      </c>
      <c r="D1337" s="2">
        <v>33</v>
      </c>
      <c r="E1337" s="2">
        <v>163.19999999999999</v>
      </c>
      <c r="F1337" s="2">
        <v>145</v>
      </c>
      <c r="G1337" s="2" t="s">
        <v>15</v>
      </c>
      <c r="H1337" s="2">
        <v>2245.2600000000002</v>
      </c>
      <c r="I1337" s="2">
        <v>0</v>
      </c>
      <c r="J1337" s="2" t="s">
        <v>16</v>
      </c>
      <c r="K1337">
        <f>E1337*0.01</f>
        <v>1.6319999999999999</v>
      </c>
      <c r="L1337" s="15">
        <f>F1337*0.453592</f>
        <v>65.770839999999993</v>
      </c>
      <c r="M1337" s="16">
        <f t="shared" si="20"/>
        <v>24.7</v>
      </c>
      <c r="N1337" t="str">
        <f>IF(M1337&lt;=18.5,"Underweight",IF(M1337&lt;=24.9,"Healthy weight",IF(M1337&lt;=29.9,"Over weight", "Obesity")))</f>
        <v>Healthy weight</v>
      </c>
    </row>
    <row r="1338" spans="1:14" x14ac:dyDescent="0.2">
      <c r="A1338" s="1" t="s">
        <v>100</v>
      </c>
      <c r="B1338" s="2">
        <v>2020</v>
      </c>
      <c r="C1338" s="2" t="s">
        <v>19</v>
      </c>
      <c r="D1338" s="2">
        <v>33</v>
      </c>
      <c r="E1338" s="2">
        <v>172.4</v>
      </c>
      <c r="F1338" s="2">
        <v>162</v>
      </c>
      <c r="G1338" s="2" t="s">
        <v>15</v>
      </c>
      <c r="H1338" s="2">
        <v>5990.88</v>
      </c>
      <c r="I1338" s="2">
        <v>0</v>
      </c>
      <c r="J1338" s="2" t="s">
        <v>13</v>
      </c>
      <c r="K1338">
        <f>E1338*0.01</f>
        <v>1.7240000000000002</v>
      </c>
      <c r="L1338" s="15">
        <f>F1338*0.453592</f>
        <v>73.481904</v>
      </c>
      <c r="M1338" s="16">
        <f t="shared" si="20"/>
        <v>24.7</v>
      </c>
      <c r="N1338" t="str">
        <f>IF(M1338&lt;=18.5,"Underweight",IF(M1338&lt;=24.9,"Healthy weight",IF(M1338&lt;=29.9,"Over weight", "Obesity")))</f>
        <v>Healthy weight</v>
      </c>
    </row>
    <row r="1339" spans="1:14" x14ac:dyDescent="0.2">
      <c r="A1339" s="1" t="s">
        <v>785</v>
      </c>
      <c r="B1339" s="2">
        <v>2020</v>
      </c>
      <c r="C1339" s="2" t="s">
        <v>26</v>
      </c>
      <c r="D1339" s="2">
        <v>47</v>
      </c>
      <c r="E1339" s="2">
        <v>173.8</v>
      </c>
      <c r="F1339" s="2">
        <v>316</v>
      </c>
      <c r="G1339" s="2" t="s">
        <v>15</v>
      </c>
      <c r="H1339" s="2">
        <v>9257.2999999999993</v>
      </c>
      <c r="I1339" s="2">
        <v>0</v>
      </c>
      <c r="J1339" s="2" t="s">
        <v>16</v>
      </c>
      <c r="K1339">
        <f>E1339*0.01</f>
        <v>1.7380000000000002</v>
      </c>
      <c r="L1339" s="15">
        <f>F1339*0.453592</f>
        <v>143.335072</v>
      </c>
      <c r="M1339" s="16">
        <f t="shared" si="20"/>
        <v>47.5</v>
      </c>
      <c r="N1339" t="str">
        <f>IF(M1339&lt;=18.5,"Underweight",IF(M1339&lt;=24.9,"Healthy weight",IF(M1339&lt;=29.9,"Over weight", "Obesity")))</f>
        <v>Obesity</v>
      </c>
    </row>
    <row r="1340" spans="1:14" x14ac:dyDescent="0.2">
      <c r="A1340" s="1" t="s">
        <v>51</v>
      </c>
      <c r="B1340" s="2">
        <v>2020</v>
      </c>
      <c r="C1340" s="2" t="s">
        <v>11</v>
      </c>
      <c r="D1340" s="2">
        <v>38</v>
      </c>
      <c r="E1340" s="2">
        <v>191.4</v>
      </c>
      <c r="F1340" s="2">
        <v>241</v>
      </c>
      <c r="G1340" s="2" t="s">
        <v>12</v>
      </c>
      <c r="H1340" s="2">
        <v>17334.490000000002</v>
      </c>
      <c r="I1340" s="2">
        <v>1</v>
      </c>
      <c r="J1340" s="2" t="s">
        <v>13</v>
      </c>
      <c r="K1340">
        <f>E1340*0.01</f>
        <v>1.9140000000000001</v>
      </c>
      <c r="L1340" s="15">
        <f>F1340*0.453592</f>
        <v>109.31567199999999</v>
      </c>
      <c r="M1340" s="16">
        <f t="shared" si="20"/>
        <v>29.8</v>
      </c>
      <c r="N1340" t="str">
        <f>IF(M1340&lt;=18.5,"Underweight",IF(M1340&lt;=24.9,"Healthy weight",IF(M1340&lt;=29.9,"Over weight", "Obesity")))</f>
        <v>Over weight</v>
      </c>
    </row>
    <row r="1341" spans="1:14" x14ac:dyDescent="0.2">
      <c r="A1341" s="1" t="s">
        <v>164</v>
      </c>
      <c r="B1341" s="2">
        <v>2020</v>
      </c>
      <c r="C1341" s="2" t="s">
        <v>11</v>
      </c>
      <c r="D1341" s="2">
        <v>39</v>
      </c>
      <c r="E1341" s="2">
        <v>169</v>
      </c>
      <c r="F1341" s="2">
        <v>301</v>
      </c>
      <c r="G1341" s="2" t="s">
        <v>15</v>
      </c>
      <c r="H1341" s="2">
        <v>9021.2999999999993</v>
      </c>
      <c r="I1341" s="2">
        <v>1</v>
      </c>
      <c r="J1341" s="2" t="s">
        <v>16</v>
      </c>
      <c r="K1341">
        <f>E1341*0.01</f>
        <v>1.69</v>
      </c>
      <c r="L1341" s="15">
        <f>F1341*0.453592</f>
        <v>136.531192</v>
      </c>
      <c r="M1341" s="16">
        <f t="shared" si="20"/>
        <v>47.8</v>
      </c>
      <c r="N1341" t="str">
        <f>IF(M1341&lt;=18.5,"Underweight",IF(M1341&lt;=24.9,"Healthy weight",IF(M1341&lt;=29.9,"Over weight", "Obesity")))</f>
        <v>Obesity</v>
      </c>
    </row>
    <row r="1342" spans="1:14" x14ac:dyDescent="0.2">
      <c r="A1342" s="1" t="s">
        <v>1119</v>
      </c>
      <c r="B1342" s="2">
        <v>2020</v>
      </c>
      <c r="C1342" s="2" t="s">
        <v>19</v>
      </c>
      <c r="D1342" s="2">
        <v>20</v>
      </c>
      <c r="E1342" s="2">
        <v>146.6</v>
      </c>
      <c r="F1342" s="2">
        <v>228</v>
      </c>
      <c r="G1342" s="2" t="s">
        <v>12</v>
      </c>
      <c r="H1342" s="2">
        <v>6253.6</v>
      </c>
      <c r="I1342" s="2">
        <v>0</v>
      </c>
      <c r="J1342" s="2" t="s">
        <v>16</v>
      </c>
      <c r="K1342">
        <f>E1342*0.01</f>
        <v>1.466</v>
      </c>
      <c r="L1342" s="15">
        <f>F1342*0.453592</f>
        <v>103.418976</v>
      </c>
      <c r="M1342" s="16">
        <f t="shared" si="20"/>
        <v>48.1</v>
      </c>
      <c r="N1342" t="str">
        <f>IF(M1342&lt;=18.5,"Underweight",IF(M1342&lt;=24.9,"Healthy weight",IF(M1342&lt;=29.9,"Over weight", "Obesity")))</f>
        <v>Obesity</v>
      </c>
    </row>
    <row r="1343" spans="1:14" x14ac:dyDescent="0.2">
      <c r="A1343" s="1" t="s">
        <v>902</v>
      </c>
      <c r="B1343" s="2">
        <v>2020</v>
      </c>
      <c r="C1343" s="3"/>
      <c r="D1343" s="2">
        <v>39</v>
      </c>
      <c r="E1343" s="2">
        <v>181.6</v>
      </c>
      <c r="F1343" s="2">
        <v>217</v>
      </c>
      <c r="G1343" s="2" t="s">
        <v>15</v>
      </c>
      <c r="H1343" s="2">
        <v>8490.7000000000007</v>
      </c>
      <c r="I1343" s="2">
        <v>1</v>
      </c>
      <c r="J1343" s="2" t="s">
        <v>13</v>
      </c>
      <c r="K1343">
        <f>E1343*0.01</f>
        <v>1.8160000000000001</v>
      </c>
      <c r="L1343" s="15">
        <f>F1343*0.453592</f>
        <v>98.429463999999996</v>
      </c>
      <c r="M1343" s="16">
        <f t="shared" si="20"/>
        <v>29.8</v>
      </c>
      <c r="N1343" t="str">
        <f>IF(M1343&lt;=18.5,"Underweight",IF(M1343&lt;=24.9,"Healthy weight",IF(M1343&lt;=29.9,"Over weight", "Obesity")))</f>
        <v>Over weight</v>
      </c>
    </row>
    <row r="1344" spans="1:14" x14ac:dyDescent="0.2">
      <c r="A1344" s="1" t="s">
        <v>523</v>
      </c>
      <c r="B1344" s="2">
        <v>2020</v>
      </c>
      <c r="C1344" s="2" t="s">
        <v>11</v>
      </c>
      <c r="D1344" s="2">
        <v>39</v>
      </c>
      <c r="E1344" s="2">
        <v>165.8</v>
      </c>
      <c r="F1344" s="2">
        <v>181</v>
      </c>
      <c r="G1344" s="2" t="s">
        <v>12</v>
      </c>
      <c r="H1344" s="2">
        <v>3916.25</v>
      </c>
      <c r="I1344" s="2">
        <v>1</v>
      </c>
      <c r="J1344" s="2" t="s">
        <v>16</v>
      </c>
      <c r="K1344">
        <f>E1344*0.01</f>
        <v>1.6580000000000001</v>
      </c>
      <c r="L1344" s="15">
        <f>F1344*0.453592</f>
        <v>82.100151999999994</v>
      </c>
      <c r="M1344" s="16">
        <f t="shared" si="20"/>
        <v>29.9</v>
      </c>
      <c r="N1344" t="str">
        <f>IF(M1344&lt;=18.5,"Underweight",IF(M1344&lt;=24.9,"Healthy weight",IF(M1344&lt;=29.9,"Over weight", "Obesity")))</f>
        <v>Over weight</v>
      </c>
    </row>
    <row r="1345" spans="1:14" x14ac:dyDescent="0.2">
      <c r="A1345" s="1" t="s">
        <v>499</v>
      </c>
      <c r="B1345" s="2">
        <v>2020</v>
      </c>
      <c r="C1345" s="2" t="s">
        <v>11</v>
      </c>
      <c r="D1345" s="2">
        <v>49</v>
      </c>
      <c r="E1345" s="2">
        <v>186.7</v>
      </c>
      <c r="F1345" s="2">
        <v>377</v>
      </c>
      <c r="G1345" s="2" t="s">
        <v>12</v>
      </c>
      <c r="H1345" s="2">
        <v>13613.62</v>
      </c>
      <c r="I1345" s="2">
        <v>0</v>
      </c>
      <c r="J1345" s="2" t="s">
        <v>16</v>
      </c>
      <c r="K1345">
        <f>E1345*0.01</f>
        <v>1.867</v>
      </c>
      <c r="L1345" s="15">
        <f>F1345*0.453592</f>
        <v>171.00418400000001</v>
      </c>
      <c r="M1345" s="16">
        <f t="shared" si="20"/>
        <v>49.1</v>
      </c>
      <c r="N1345" t="str">
        <f>IF(M1345&lt;=18.5,"Underweight",IF(M1345&lt;=24.9,"Healthy weight",IF(M1345&lt;=29.9,"Over weight", "Obesity")))</f>
        <v>Obesity</v>
      </c>
    </row>
    <row r="1346" spans="1:14" x14ac:dyDescent="0.2">
      <c r="A1346" s="1" t="s">
        <v>220</v>
      </c>
      <c r="B1346" s="2">
        <v>2020</v>
      </c>
      <c r="C1346" s="2" t="s">
        <v>19</v>
      </c>
      <c r="D1346" s="2">
        <v>54</v>
      </c>
      <c r="E1346" s="2">
        <v>187.8</v>
      </c>
      <c r="F1346" s="2">
        <v>392</v>
      </c>
      <c r="G1346" s="2" t="s">
        <v>15</v>
      </c>
      <c r="H1346" s="2">
        <v>13493.58</v>
      </c>
      <c r="I1346" s="2">
        <v>2</v>
      </c>
      <c r="J1346" s="2" t="s">
        <v>16</v>
      </c>
      <c r="K1346">
        <f>E1346*0.01</f>
        <v>1.8780000000000001</v>
      </c>
      <c r="L1346" s="15">
        <f>F1346*0.453592</f>
        <v>177.808064</v>
      </c>
      <c r="M1346" s="16">
        <f t="shared" si="20"/>
        <v>50.4</v>
      </c>
      <c r="N1346" t="str">
        <f>IF(M1346&lt;=18.5,"Underweight",IF(M1346&lt;=24.9,"Healthy weight",IF(M1346&lt;=29.9,"Over weight", "Obesity")))</f>
        <v>Obesity</v>
      </c>
    </row>
    <row r="1347" spans="1:14" x14ac:dyDescent="0.2">
      <c r="A1347" s="1" t="s">
        <v>1177</v>
      </c>
      <c r="B1347" s="2">
        <v>2020</v>
      </c>
      <c r="C1347" s="2" t="s">
        <v>19</v>
      </c>
      <c r="D1347" s="2">
        <v>32</v>
      </c>
      <c r="E1347" s="2">
        <v>180</v>
      </c>
      <c r="F1347" s="2">
        <v>375</v>
      </c>
      <c r="G1347" s="2" t="s">
        <v>15</v>
      </c>
      <c r="H1347" s="2">
        <v>15544.39</v>
      </c>
      <c r="I1347" s="2">
        <v>2</v>
      </c>
      <c r="J1347" s="2" t="s">
        <v>16</v>
      </c>
      <c r="K1347">
        <f>E1347*0.01</f>
        <v>1.8</v>
      </c>
      <c r="L1347" s="15">
        <f>F1347*0.453592</f>
        <v>170.09700000000001</v>
      </c>
      <c r="M1347" s="16">
        <f t="shared" ref="M1347:M1360" si="21">ROUND(L1347/(K1347^2),1)</f>
        <v>52.5</v>
      </c>
      <c r="N1347" t="str">
        <f>IF(M1347&lt;=18.5,"Underweight",IF(M1347&lt;=24.9,"Healthy weight",IF(M1347&lt;=29.9,"Over weight", "Obesity")))</f>
        <v>Obesity</v>
      </c>
    </row>
    <row r="1348" spans="1:14" x14ac:dyDescent="0.2">
      <c r="A1348" s="1" t="s">
        <v>1287</v>
      </c>
      <c r="B1348" s="2">
        <v>2020</v>
      </c>
      <c r="C1348" s="2" t="s">
        <v>19</v>
      </c>
      <c r="D1348" s="2">
        <v>42</v>
      </c>
      <c r="E1348" s="2">
        <v>187.1</v>
      </c>
      <c r="F1348" s="2">
        <v>410</v>
      </c>
      <c r="G1348" s="2" t="s">
        <v>15</v>
      </c>
      <c r="H1348" s="2">
        <v>8951.31</v>
      </c>
      <c r="I1348" s="2">
        <v>1</v>
      </c>
      <c r="J1348" s="2" t="s">
        <v>16</v>
      </c>
      <c r="K1348">
        <f>E1348*0.01</f>
        <v>1.871</v>
      </c>
      <c r="L1348" s="15">
        <f>F1348*0.453592</f>
        <v>185.97272000000001</v>
      </c>
      <c r="M1348" s="16">
        <f t="shared" si="21"/>
        <v>53.1</v>
      </c>
      <c r="N1348" t="str">
        <f>IF(M1348&lt;=18.5,"Underweight",IF(M1348&lt;=24.9,"Healthy weight",IF(M1348&lt;=29.9,"Over weight", "Obesity")))</f>
        <v>Obesity</v>
      </c>
    </row>
    <row r="1349" spans="1:14" x14ac:dyDescent="0.2">
      <c r="A1349" s="1" t="s">
        <v>625</v>
      </c>
      <c r="B1349" s="2">
        <v>2020</v>
      </c>
      <c r="C1349" s="2" t="s">
        <v>11</v>
      </c>
      <c r="D1349" s="2">
        <v>39</v>
      </c>
      <c r="E1349" s="2">
        <v>186.6</v>
      </c>
      <c r="F1349" s="2">
        <v>190</v>
      </c>
      <c r="G1349" s="2" t="s">
        <v>15</v>
      </c>
      <c r="H1349" s="2">
        <v>8718.4699999999993</v>
      </c>
      <c r="I1349" s="2">
        <v>1</v>
      </c>
      <c r="J1349" s="2" t="s">
        <v>16</v>
      </c>
      <c r="K1349">
        <f>E1349*0.01</f>
        <v>1.8659999999999999</v>
      </c>
      <c r="L1349" s="15">
        <f>F1349*0.453592</f>
        <v>86.182479999999998</v>
      </c>
      <c r="M1349" s="16">
        <f t="shared" si="21"/>
        <v>24.8</v>
      </c>
      <c r="N1349" t="str">
        <f>IF(M1349&lt;=18.5,"Underweight",IF(M1349&lt;=24.9,"Healthy weight",IF(M1349&lt;=29.9,"Over weight", "Obesity")))</f>
        <v>Healthy weight</v>
      </c>
    </row>
    <row r="1350" spans="1:14" x14ac:dyDescent="0.2">
      <c r="A1350" s="1" t="s">
        <v>82</v>
      </c>
      <c r="B1350" s="2">
        <v>2020</v>
      </c>
      <c r="C1350" s="2" t="s">
        <v>21</v>
      </c>
      <c r="D1350" s="2">
        <v>25</v>
      </c>
      <c r="E1350" s="2">
        <v>140.69999999999999</v>
      </c>
      <c r="F1350" s="2">
        <v>402</v>
      </c>
      <c r="G1350" s="2" t="s">
        <v>15</v>
      </c>
      <c r="H1350" s="2">
        <v>1540.52</v>
      </c>
      <c r="I1350" s="2">
        <v>0</v>
      </c>
      <c r="J1350" s="2" t="s">
        <v>16</v>
      </c>
      <c r="K1350">
        <f>E1350*0.01</f>
        <v>1.4069999999999998</v>
      </c>
      <c r="L1350" s="15">
        <f>F1350*0.453592</f>
        <v>182.34398400000001</v>
      </c>
      <c r="M1350" s="16">
        <f t="shared" si="21"/>
        <v>92.1</v>
      </c>
      <c r="N1350" t="str">
        <f>IF(M1350&lt;=18.5,"Underweight",IF(M1350&lt;=24.9,"Healthy weight",IF(M1350&lt;=29.9,"Over weight", "Obesity")))</f>
        <v>Obesity</v>
      </c>
    </row>
    <row r="1351" spans="1:14" x14ac:dyDescent="0.2">
      <c r="A1351" s="1" t="s">
        <v>1333</v>
      </c>
      <c r="B1351" s="2">
        <v>2020</v>
      </c>
      <c r="C1351" s="2" t="s">
        <v>19</v>
      </c>
      <c r="D1351" s="2">
        <v>33</v>
      </c>
      <c r="E1351" s="2">
        <v>161.69999999999999</v>
      </c>
      <c r="F1351" s="2">
        <v>143</v>
      </c>
      <c r="G1351" s="2" t="s">
        <v>12</v>
      </c>
      <c r="H1351" s="2">
        <v>2616.0500000000002</v>
      </c>
      <c r="I1351" s="2">
        <v>0</v>
      </c>
      <c r="J1351" s="2" t="s">
        <v>16</v>
      </c>
      <c r="K1351">
        <f>E1351*0.01</f>
        <v>1.617</v>
      </c>
      <c r="L1351" s="15">
        <f>F1351*0.453592</f>
        <v>64.863656000000006</v>
      </c>
      <c r="M1351" s="16">
        <f t="shared" si="21"/>
        <v>24.8</v>
      </c>
      <c r="N1351" t="str">
        <f>IF(M1351&lt;=18.5,"Underweight",IF(M1351&lt;=24.9,"Healthy weight",IF(M1351&lt;=29.9,"Over weight", "Obesity")))</f>
        <v>Healthy weight</v>
      </c>
    </row>
    <row r="1352" spans="1:14" x14ac:dyDescent="0.2">
      <c r="A1352" s="1" t="s">
        <v>123</v>
      </c>
      <c r="B1352" s="2">
        <v>2020</v>
      </c>
      <c r="C1352" s="2" t="s">
        <v>11</v>
      </c>
      <c r="D1352" s="2">
        <v>36</v>
      </c>
      <c r="E1352" s="2">
        <v>158.80000000000001</v>
      </c>
      <c r="F1352" s="2">
        <v>138</v>
      </c>
      <c r="G1352" s="2" t="s">
        <v>12</v>
      </c>
      <c r="H1352" s="2">
        <v>2355.36</v>
      </c>
      <c r="I1352" s="2">
        <v>1</v>
      </c>
      <c r="J1352" s="2" t="s">
        <v>16</v>
      </c>
      <c r="K1352">
        <f>E1352*0.01</f>
        <v>1.5880000000000001</v>
      </c>
      <c r="L1352" s="15">
        <f>F1352*0.453592</f>
        <v>62.595695999999997</v>
      </c>
      <c r="M1352" s="16">
        <f t="shared" si="21"/>
        <v>24.8</v>
      </c>
      <c r="N1352" t="str">
        <f>IF(M1352&lt;=18.5,"Underweight",IF(M1352&lt;=24.9,"Healthy weight",IF(M1352&lt;=29.9,"Over weight", "Obesity")))</f>
        <v>Healthy weight</v>
      </c>
    </row>
    <row r="1353" spans="1:14" x14ac:dyDescent="0.2">
      <c r="A1353" s="1" t="s">
        <v>1369</v>
      </c>
      <c r="B1353" s="2">
        <v>2020</v>
      </c>
      <c r="C1353" s="2" t="s">
        <v>19</v>
      </c>
      <c r="D1353" s="2">
        <v>28</v>
      </c>
      <c r="E1353" s="2">
        <v>183.6</v>
      </c>
      <c r="F1353" s="2">
        <v>222</v>
      </c>
      <c r="G1353" s="2" t="s">
        <v>15</v>
      </c>
      <c r="H1353" s="2">
        <v>8797.4</v>
      </c>
      <c r="I1353" s="2">
        <v>1</v>
      </c>
      <c r="J1353" s="2" t="s">
        <v>13</v>
      </c>
      <c r="K1353">
        <f>E1353*0.01</f>
        <v>1.8360000000000001</v>
      </c>
      <c r="L1353" s="15">
        <f>F1353*0.453592</f>
        <v>100.697424</v>
      </c>
      <c r="M1353" s="16">
        <f t="shared" si="21"/>
        <v>29.9</v>
      </c>
      <c r="N1353" t="str">
        <f>IF(M1353&lt;=18.5,"Underweight",IF(M1353&lt;=24.9,"Healthy weight",IF(M1353&lt;=29.9,"Over weight", "Obesity")))</f>
        <v>Over weight</v>
      </c>
    </row>
    <row r="1354" spans="1:14" x14ac:dyDescent="0.2">
      <c r="A1354" s="1" t="s">
        <v>513</v>
      </c>
      <c r="B1354" s="2">
        <v>2020</v>
      </c>
      <c r="C1354" s="2" t="s">
        <v>11</v>
      </c>
      <c r="D1354" s="2">
        <v>37</v>
      </c>
      <c r="E1354" s="2">
        <v>167.8</v>
      </c>
      <c r="F1354" s="2">
        <v>1853</v>
      </c>
      <c r="G1354" s="2" t="s">
        <v>12</v>
      </c>
      <c r="H1354" s="2">
        <v>10873.02</v>
      </c>
      <c r="I1354" s="2">
        <v>1</v>
      </c>
      <c r="J1354" s="2" t="s">
        <v>16</v>
      </c>
      <c r="K1354">
        <f>E1354*0.01</f>
        <v>1.6780000000000002</v>
      </c>
      <c r="L1354" s="15">
        <f>F1354*0.453592</f>
        <v>840.50597600000003</v>
      </c>
      <c r="M1354" s="16">
        <f t="shared" si="21"/>
        <v>298.5</v>
      </c>
      <c r="N1354" t="str">
        <f>IF(M1354&lt;=18.5,"Underweight",IF(M1354&lt;=24.9,"Healthy weight",IF(M1354&lt;=29.9,"Over weight", "Obesity")))</f>
        <v>Obesity</v>
      </c>
    </row>
    <row r="1355" spans="1:14" x14ac:dyDescent="0.2">
      <c r="A1355" s="1" t="s">
        <v>590</v>
      </c>
      <c r="B1355" s="2">
        <v>2020</v>
      </c>
      <c r="C1355" s="2" t="s">
        <v>21</v>
      </c>
      <c r="D1355" s="2">
        <v>30</v>
      </c>
      <c r="E1355" s="2">
        <v>1.61</v>
      </c>
      <c r="F1355" s="2">
        <v>171</v>
      </c>
      <c r="G1355" s="2" t="s">
        <v>15</v>
      </c>
      <c r="H1355" s="2">
        <v>18932.310000000001</v>
      </c>
      <c r="I1355" s="2">
        <v>0</v>
      </c>
      <c r="J1355" s="2" t="s">
        <v>13</v>
      </c>
      <c r="K1355">
        <f>E1355*0.01</f>
        <v>1.61E-2</v>
      </c>
      <c r="L1355" s="15">
        <f>F1355*0.453592</f>
        <v>77.564232000000004</v>
      </c>
      <c r="M1355" s="16">
        <f t="shared" si="21"/>
        <v>299233.2</v>
      </c>
      <c r="N1355" t="str">
        <f>IF(M1355&lt;=18.5,"Underweight",IF(M1355&lt;=24.9,"Healthy weight",IF(M1355&lt;=29.9,"Over weight", "Obesity")))</f>
        <v>Obesity</v>
      </c>
    </row>
    <row r="1356" spans="1:14" x14ac:dyDescent="0.2">
      <c r="A1356" s="1" t="s">
        <v>582</v>
      </c>
      <c r="B1356" s="2">
        <v>2020</v>
      </c>
      <c r="C1356" s="2" t="s">
        <v>26</v>
      </c>
      <c r="D1356" s="2">
        <v>22</v>
      </c>
      <c r="E1356" s="2">
        <v>177.8</v>
      </c>
      <c r="F1356" s="2">
        <v>173</v>
      </c>
      <c r="G1356" s="2" t="s">
        <v>15</v>
      </c>
      <c r="H1356" s="2">
        <v>20726.78</v>
      </c>
      <c r="I1356" s="2">
        <v>1</v>
      </c>
      <c r="J1356" s="2" t="s">
        <v>16</v>
      </c>
      <c r="K1356">
        <f>E1356*0.01</f>
        <v>1.7780000000000002</v>
      </c>
      <c r="L1356" s="15">
        <f>F1356*0.453592</f>
        <v>78.471416000000005</v>
      </c>
      <c r="M1356" s="16">
        <f t="shared" si="21"/>
        <v>24.8</v>
      </c>
      <c r="N1356" t="str">
        <f>IF(M1356&lt;=18.5,"Underweight",IF(M1356&lt;=24.9,"Healthy weight",IF(M1356&lt;=29.9,"Over weight", "Obesity")))</f>
        <v>Healthy weight</v>
      </c>
    </row>
    <row r="1357" spans="1:14" x14ac:dyDescent="0.2">
      <c r="A1357" s="1" t="s">
        <v>689</v>
      </c>
      <c r="B1357" s="2">
        <v>2020</v>
      </c>
      <c r="C1357" s="2" t="s">
        <v>19</v>
      </c>
      <c r="D1357" s="2">
        <v>32</v>
      </c>
      <c r="E1357" s="2">
        <v>152.30000000000001</v>
      </c>
      <c r="F1357" s="2">
        <v>127</v>
      </c>
      <c r="G1357" s="2" t="s">
        <v>12</v>
      </c>
      <c r="H1357" s="2">
        <v>1834.3</v>
      </c>
      <c r="I1357" s="2">
        <v>0</v>
      </c>
      <c r="J1357" s="2" t="s">
        <v>16</v>
      </c>
      <c r="K1357">
        <f>E1357*0.01</f>
        <v>1.5230000000000001</v>
      </c>
      <c r="L1357" s="15">
        <f>F1357*0.453592</f>
        <v>57.606183999999999</v>
      </c>
      <c r="M1357" s="16">
        <f t="shared" si="21"/>
        <v>24.8</v>
      </c>
      <c r="N1357" t="str">
        <f>IF(M1357&lt;=18.5,"Underweight",IF(M1357&lt;=24.9,"Healthy weight",IF(M1357&lt;=29.9,"Over weight", "Obesity")))</f>
        <v>Healthy weight</v>
      </c>
    </row>
    <row r="1358" spans="1:14" x14ac:dyDescent="0.2">
      <c r="A1358" s="1" t="s">
        <v>720</v>
      </c>
      <c r="B1358" s="2">
        <v>2020</v>
      </c>
      <c r="C1358" s="2" t="s">
        <v>19</v>
      </c>
      <c r="D1358" s="2">
        <v>34</v>
      </c>
      <c r="E1358" s="2">
        <v>172.5</v>
      </c>
      <c r="F1358" s="2">
        <v>196</v>
      </c>
      <c r="G1358" s="2" t="s">
        <v>15</v>
      </c>
      <c r="H1358" s="2">
        <v>3377.39</v>
      </c>
      <c r="I1358" s="2">
        <v>1</v>
      </c>
      <c r="J1358" s="2" t="s">
        <v>16</v>
      </c>
      <c r="K1358">
        <f>E1358*0.01</f>
        <v>1.7250000000000001</v>
      </c>
      <c r="L1358" s="15">
        <f>F1358*0.453592</f>
        <v>88.904032000000001</v>
      </c>
      <c r="M1358" s="16">
        <f t="shared" si="21"/>
        <v>29.9</v>
      </c>
      <c r="N1358" t="str">
        <f>IF(M1358&lt;=18.5,"Underweight",IF(M1358&lt;=24.9,"Healthy weight",IF(M1358&lt;=29.9,"Over weight", "Obesity")))</f>
        <v>Over weight</v>
      </c>
    </row>
    <row r="1359" spans="1:14" x14ac:dyDescent="0.2">
      <c r="A1359" s="1" t="s">
        <v>1124</v>
      </c>
      <c r="B1359" s="2">
        <v>2020</v>
      </c>
      <c r="C1359" s="2" t="s">
        <v>11</v>
      </c>
      <c r="D1359" s="2">
        <v>57</v>
      </c>
      <c r="E1359" s="2">
        <v>159.69999999999999</v>
      </c>
      <c r="F1359" s="2">
        <v>168</v>
      </c>
      <c r="G1359" s="2" t="s">
        <v>12</v>
      </c>
      <c r="H1359" s="2">
        <v>9254.33</v>
      </c>
      <c r="I1359" s="2">
        <v>0</v>
      </c>
      <c r="J1359" s="2" t="s">
        <v>16</v>
      </c>
      <c r="K1359">
        <f>E1359*0.01</f>
        <v>1.597</v>
      </c>
      <c r="L1359" s="15">
        <f>F1359*0.453592</f>
        <v>76.203456000000003</v>
      </c>
      <c r="M1359" s="16">
        <f t="shared" si="21"/>
        <v>29.9</v>
      </c>
      <c r="N1359" t="str">
        <f>IF(M1359&lt;=18.5,"Underweight",IF(M1359&lt;=24.9,"Healthy weight",IF(M1359&lt;=29.9,"Over weight", "Obesity")))</f>
        <v>Over weight</v>
      </c>
    </row>
    <row r="1360" spans="1:14" x14ac:dyDescent="0.2">
      <c r="A1360" s="1" t="s">
        <v>1296</v>
      </c>
      <c r="B1360" s="2">
        <v>2020</v>
      </c>
      <c r="C1360" s="2" t="s">
        <v>11</v>
      </c>
      <c r="D1360" s="2">
        <v>42</v>
      </c>
      <c r="E1360" s="2">
        <v>170.2</v>
      </c>
      <c r="F1360" s="2">
        <v>159</v>
      </c>
      <c r="G1360" s="2" t="s">
        <v>15</v>
      </c>
      <c r="H1360" s="2">
        <v>3357.16</v>
      </c>
      <c r="I1360" s="2">
        <v>1</v>
      </c>
      <c r="J1360" s="2" t="s">
        <v>16</v>
      </c>
      <c r="K1360">
        <f>E1360*0.01</f>
        <v>1.702</v>
      </c>
      <c r="L1360" s="15">
        <f>F1360*0.453592</f>
        <v>72.121127999999999</v>
      </c>
      <c r="M1360" s="16">
        <f t="shared" si="21"/>
        <v>24.9</v>
      </c>
      <c r="N1360" t="str">
        <f>IF(M1360&lt;=18.5,"Underweight",IF(M1360&lt;=24.9,"Healthy weight",IF(M1360&lt;=29.9,"Over weight", "Obesity")))</f>
        <v>Healthy weight</v>
      </c>
    </row>
  </sheetData>
  <autoFilter ref="A1:N1360" xr:uid="{AD0413D1-8C4D-9A48-89F5-48BDB97C88EA}">
    <sortState xmlns:xlrd2="http://schemas.microsoft.com/office/spreadsheetml/2017/richdata2" ref="A2:N1355">
      <sortCondition ref="M1:M1360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FC278-0325-5142-B7E3-B7A329306E11}">
  <dimension ref="A1:J10"/>
  <sheetViews>
    <sheetView workbookViewId="0">
      <selection activeCell="B10" sqref="B10"/>
    </sheetView>
  </sheetViews>
  <sheetFormatPr baseColWidth="10" defaultRowHeight="16" x14ac:dyDescent="0.2"/>
  <cols>
    <col min="1" max="1" width="22" bestFit="1" customWidth="1"/>
    <col min="7" max="7" width="8" bestFit="1" customWidth="1"/>
    <col min="8" max="8" width="14.1640625" bestFit="1" customWidth="1"/>
    <col min="9" max="9" width="22" bestFit="1" customWidth="1"/>
  </cols>
  <sheetData>
    <row r="1" spans="1:10" x14ac:dyDescent="0.2">
      <c r="A1" s="8"/>
      <c r="B1" s="8" t="s">
        <v>3</v>
      </c>
      <c r="C1" s="8" t="s">
        <v>6</v>
      </c>
      <c r="D1" s="8" t="s">
        <v>8</v>
      </c>
      <c r="E1" s="8" t="s">
        <v>9</v>
      </c>
      <c r="F1" s="8" t="s">
        <v>1414</v>
      </c>
      <c r="G1" s="8" t="s">
        <v>1415</v>
      </c>
      <c r="H1" s="8" t="s">
        <v>1413</v>
      </c>
      <c r="I1" s="8" t="s">
        <v>26</v>
      </c>
      <c r="J1" s="8" t="s">
        <v>19</v>
      </c>
    </row>
    <row r="2" spans="1:10" x14ac:dyDescent="0.2">
      <c r="A2" s="6" t="s">
        <v>3</v>
      </c>
      <c r="B2" s="6">
        <v>1</v>
      </c>
      <c r="C2" s="6"/>
      <c r="D2" s="6"/>
      <c r="E2" s="6"/>
      <c r="F2" s="6"/>
      <c r="G2" s="6"/>
      <c r="H2" s="6"/>
      <c r="I2" s="6"/>
      <c r="J2" s="6"/>
    </row>
    <row r="3" spans="1:10" x14ac:dyDescent="0.2">
      <c r="A3" s="6" t="s">
        <v>6</v>
      </c>
      <c r="B3" s="9">
        <v>1.6219208341276208E-2</v>
      </c>
      <c r="C3" s="9">
        <v>1</v>
      </c>
      <c r="D3" s="9"/>
      <c r="E3" s="9"/>
      <c r="F3" s="9"/>
      <c r="G3" s="9"/>
      <c r="H3" s="9"/>
      <c r="I3" s="9"/>
      <c r="J3" s="9"/>
    </row>
    <row r="4" spans="1:10" x14ac:dyDescent="0.2">
      <c r="A4" s="6" t="s">
        <v>8</v>
      </c>
      <c r="B4" s="9">
        <v>0.15950551619608797</v>
      </c>
      <c r="C4" s="9">
        <v>-1.0766731848715265E-2</v>
      </c>
      <c r="D4" s="9">
        <v>1</v>
      </c>
      <c r="E4" s="9"/>
      <c r="F4" s="9"/>
      <c r="G4" s="9"/>
      <c r="H4" s="9"/>
      <c r="I4" s="9"/>
      <c r="J4" s="9"/>
    </row>
    <row r="5" spans="1:10" x14ac:dyDescent="0.2">
      <c r="A5" s="6" t="s">
        <v>9</v>
      </c>
      <c r="B5" s="9">
        <v>5.6961806531306051E-2</v>
      </c>
      <c r="C5" s="9">
        <v>9.8125712948226196E-2</v>
      </c>
      <c r="D5" s="9">
        <v>4.2595329238092609E-2</v>
      </c>
      <c r="E5" s="9">
        <v>1</v>
      </c>
      <c r="F5" s="9"/>
      <c r="G5" s="9"/>
      <c r="H5" s="9"/>
      <c r="I5" s="9"/>
      <c r="J5" s="9"/>
    </row>
    <row r="6" spans="1:10" x14ac:dyDescent="0.2">
      <c r="A6" s="6" t="s">
        <v>1414</v>
      </c>
      <c r="B6" s="9">
        <v>1.9323213079803777E-2</v>
      </c>
      <c r="C6" s="9">
        <v>-1.3994656138499277E-2</v>
      </c>
      <c r="D6" s="9">
        <v>1.6722421851279718E-2</v>
      </c>
      <c r="E6" s="9">
        <v>-4.4336600550668709E-2</v>
      </c>
      <c r="F6" s="9">
        <v>1</v>
      </c>
      <c r="G6" s="9"/>
      <c r="H6" s="9"/>
      <c r="I6" s="9"/>
      <c r="J6" s="9"/>
    </row>
    <row r="7" spans="1:10" x14ac:dyDescent="0.2">
      <c r="A7" s="6" t="s">
        <v>1415</v>
      </c>
      <c r="B7" s="9">
        <v>4.1181738820811116E-2</v>
      </c>
      <c r="C7" s="9">
        <v>2.3150162986115531E-2</v>
      </c>
      <c r="D7" s="9">
        <v>-1.2435701488464347E-2</v>
      </c>
      <c r="E7" s="9">
        <v>8.5739921366005334E-2</v>
      </c>
      <c r="F7" s="22">
        <v>-0.67617349179990649</v>
      </c>
      <c r="G7" s="9">
        <v>1</v>
      </c>
      <c r="H7" s="9"/>
      <c r="I7" s="9"/>
      <c r="J7" s="9"/>
    </row>
    <row r="8" spans="1:10" x14ac:dyDescent="0.2">
      <c r="A8" s="6" t="s">
        <v>1413</v>
      </c>
      <c r="B8" s="9">
        <v>-6.7017690903956442E-2</v>
      </c>
      <c r="C8" s="9">
        <v>-1.3656023898657525E-2</v>
      </c>
      <c r="D8" s="9">
        <v>-9.952261484222142E-3</v>
      </c>
      <c r="E8" s="9">
        <v>-4.1837619829319328E-2</v>
      </c>
      <c r="F8" s="9">
        <v>-0.28237622027001519</v>
      </c>
      <c r="G8" s="22">
        <v>-0.47342166530977758</v>
      </c>
      <c r="H8" s="9">
        <v>1</v>
      </c>
      <c r="I8" s="9"/>
      <c r="J8" s="9"/>
    </row>
    <row r="9" spans="1:10" x14ac:dyDescent="0.2">
      <c r="A9" s="6" t="s">
        <v>26</v>
      </c>
      <c r="B9" s="9">
        <v>-0.12626354632641404</v>
      </c>
      <c r="C9" s="9">
        <v>-2.1801134037218724E-2</v>
      </c>
      <c r="D9" s="9">
        <v>9.3682442815363458E-3</v>
      </c>
      <c r="E9" s="9">
        <v>-8.4494629906213092E-2</v>
      </c>
      <c r="F9" s="9">
        <v>-5.6190781746622339E-3</v>
      </c>
      <c r="G9" s="9">
        <v>-8.2569401353852177E-3</v>
      </c>
      <c r="H9" s="9">
        <v>1.6586503874989278E-2</v>
      </c>
      <c r="I9" s="9">
        <v>1</v>
      </c>
      <c r="J9" s="9"/>
    </row>
    <row r="10" spans="1:10" ht="17" thickBot="1" x14ac:dyDescent="0.25">
      <c r="A10" s="7" t="s">
        <v>19</v>
      </c>
      <c r="B10" s="28">
        <v>-0.17677309047828821</v>
      </c>
      <c r="C10" s="10">
        <v>-4.1511413649686441E-2</v>
      </c>
      <c r="D10" s="10">
        <v>-4.2692186309031703E-2</v>
      </c>
      <c r="E10" s="10">
        <v>-5.5820731157690005E-2</v>
      </c>
      <c r="F10" s="10">
        <v>-7.3032649179150342E-3</v>
      </c>
      <c r="G10" s="10">
        <v>2.6457138026121093E-4</v>
      </c>
      <c r="H10" s="10">
        <v>1.9718116986593003E-2</v>
      </c>
      <c r="I10" s="28">
        <v>-0.3087035063257742</v>
      </c>
      <c r="J10" s="10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AC4A05-9811-A546-99AC-F76FAACAFBD4}">
  <dimension ref="A1:AP1390"/>
  <sheetViews>
    <sheetView topLeftCell="Q1" workbookViewId="0">
      <selection activeCell="X6" sqref="X6"/>
    </sheetView>
  </sheetViews>
  <sheetFormatPr baseColWidth="10" defaultRowHeight="16" x14ac:dyDescent="0.2"/>
  <cols>
    <col min="7" max="7" width="19.1640625" bestFit="1" customWidth="1"/>
    <col min="9" max="9" width="14.83203125" bestFit="1" customWidth="1"/>
    <col min="20" max="20" width="29.1640625" bestFit="1" customWidth="1"/>
    <col min="22" max="22" width="22" bestFit="1" customWidth="1"/>
    <col min="23" max="23" width="16" customWidth="1"/>
    <col min="24" max="24" width="11" bestFit="1" customWidth="1"/>
    <col min="39" max="39" width="18" bestFit="1" customWidth="1"/>
    <col min="40" max="40" width="21.1640625" bestFit="1" customWidth="1"/>
    <col min="41" max="41" width="22" bestFit="1" customWidth="1"/>
    <col min="42" max="42" width="17" bestFit="1" customWidth="1"/>
  </cols>
  <sheetData>
    <row r="1" spans="1:42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1411</v>
      </c>
      <c r="G1" s="1" t="s">
        <v>1410</v>
      </c>
      <c r="H1" s="1" t="s">
        <v>1409</v>
      </c>
      <c r="I1" s="1" t="s">
        <v>1412</v>
      </c>
      <c r="J1" s="1" t="s">
        <v>3</v>
      </c>
      <c r="K1" s="1" t="s">
        <v>6</v>
      </c>
      <c r="L1" s="1" t="s">
        <v>8</v>
      </c>
      <c r="M1" s="1" t="s">
        <v>9</v>
      </c>
      <c r="N1" t="s">
        <v>1414</v>
      </c>
      <c r="O1" t="s">
        <v>1415</v>
      </c>
      <c r="P1" t="s">
        <v>1413</v>
      </c>
      <c r="Q1" t="s">
        <v>26</v>
      </c>
      <c r="R1" t="s">
        <v>19</v>
      </c>
      <c r="S1" t="s">
        <v>11</v>
      </c>
      <c r="T1" s="1" t="s">
        <v>7</v>
      </c>
      <c r="V1" t="s">
        <v>1381</v>
      </c>
      <c r="AI1" t="str" cm="1">
        <f t="array" ref="AI1:AL1">TRANSPOSE(_xlfn.UNIQUE(I2:I1358))</f>
        <v>Over weight</v>
      </c>
      <c r="AJ1" t="str">
        <v>Obesity</v>
      </c>
      <c r="AK1" t="str">
        <v>Healthy weight</v>
      </c>
      <c r="AL1" t="str">
        <v>Underweight</v>
      </c>
      <c r="AM1" t="str" cm="1">
        <f t="array" ref="AM1:AP1">TRANSPOSE(_xlfn.UNIQUE(C2:C1341))</f>
        <v>California - All Locations</v>
      </c>
      <c r="AN1" t="str">
        <v>East Coast - All Locations</v>
      </c>
      <c r="AO1" t="str">
        <v>Arkansas Plant</v>
      </c>
      <c r="AP1" t="str">
        <v>Miami Sales Office</v>
      </c>
    </row>
    <row r="2" spans="1:42" ht="17" thickBot="1" x14ac:dyDescent="0.25">
      <c r="A2" s="1" t="s">
        <v>537</v>
      </c>
      <c r="B2" s="2">
        <v>2020</v>
      </c>
      <c r="C2" s="2" t="s">
        <v>26</v>
      </c>
      <c r="D2" s="2">
        <v>174.5</v>
      </c>
      <c r="E2" s="2">
        <v>201</v>
      </c>
      <c r="F2">
        <f>D2*0.01</f>
        <v>1.7450000000000001</v>
      </c>
      <c r="G2" s="15">
        <f>E2*0.453592</f>
        <v>91.171992000000003</v>
      </c>
      <c r="H2" s="16">
        <f>ROUND(G2/(F2^2),1)</f>
        <v>29.9</v>
      </c>
      <c r="I2" t="str">
        <f>IF(H2&lt;=18.5,"Underweight",IF(H2&lt;=24.9,"Healthy weight",IF(H2&lt;=29.9,"Over weight", "Obesity")))</f>
        <v>Over weight</v>
      </c>
      <c r="J2" s="2">
        <v>35</v>
      </c>
      <c r="K2" s="2">
        <v>1</v>
      </c>
      <c r="L2" s="2">
        <v>3</v>
      </c>
      <c r="M2" s="2">
        <v>0</v>
      </c>
      <c r="N2">
        <v>1</v>
      </c>
      <c r="O2">
        <v>0</v>
      </c>
      <c r="P2">
        <v>0</v>
      </c>
      <c r="Q2">
        <v>1</v>
      </c>
      <c r="R2">
        <v>0</v>
      </c>
      <c r="S2">
        <v>0</v>
      </c>
      <c r="T2" s="2">
        <v>24680.78</v>
      </c>
      <c r="AI2">
        <f>IF($I2=AI$1,1,0)</f>
        <v>1</v>
      </c>
      <c r="AJ2">
        <f>IF($I2=AJ$1,1,0)</f>
        <v>0</v>
      </c>
      <c r="AK2">
        <f>IF($I2=AK$1,1,0)</f>
        <v>0</v>
      </c>
      <c r="AL2">
        <f>IF($I2=AL$1,1,0)</f>
        <v>0</v>
      </c>
      <c r="AM2">
        <f>IF($C2=AM$1,1,0)</f>
        <v>1</v>
      </c>
      <c r="AN2">
        <f>IF($C2=AN$1,1,0)</f>
        <v>0</v>
      </c>
      <c r="AO2">
        <f>IF($C2=AO$1,1,0)</f>
        <v>0</v>
      </c>
      <c r="AP2">
        <f>IF($C2=AP$1,1,0)</f>
        <v>0</v>
      </c>
    </row>
    <row r="3" spans="1:42" x14ac:dyDescent="0.2">
      <c r="A3" s="1" t="s">
        <v>728</v>
      </c>
      <c r="B3" s="2">
        <v>2020</v>
      </c>
      <c r="C3" s="2" t="s">
        <v>19</v>
      </c>
      <c r="D3" s="2">
        <v>160.1</v>
      </c>
      <c r="E3" s="2">
        <v>169</v>
      </c>
      <c r="F3">
        <f>D3*0.01</f>
        <v>1.601</v>
      </c>
      <c r="G3" s="15">
        <f>E3*0.453592</f>
        <v>76.657048000000003</v>
      </c>
      <c r="H3" s="16">
        <f t="shared" ref="H3:H66" si="0">ROUND(G3/(F3^2),1)</f>
        <v>29.9</v>
      </c>
      <c r="I3" t="str">
        <f>IF(H3&lt;=18.5,"Underweight",IF(H3&lt;=24.9,"Healthy weight",IF(H3&lt;=29.9,"Over weight", "Obesity")))</f>
        <v>Over weight</v>
      </c>
      <c r="J3" s="2">
        <v>24</v>
      </c>
      <c r="K3" s="2">
        <v>1</v>
      </c>
      <c r="L3" s="2">
        <v>0</v>
      </c>
      <c r="M3" s="2">
        <v>0</v>
      </c>
      <c r="N3">
        <v>1</v>
      </c>
      <c r="O3">
        <v>0</v>
      </c>
      <c r="P3">
        <v>0</v>
      </c>
      <c r="Q3">
        <v>0</v>
      </c>
      <c r="R3">
        <v>1</v>
      </c>
      <c r="S3">
        <v>0</v>
      </c>
      <c r="T3" s="2">
        <v>10864.16</v>
      </c>
      <c r="V3" s="11" t="s">
        <v>1382</v>
      </c>
      <c r="W3" s="11"/>
      <c r="AI3">
        <f>IF($I3=AI$1,1,0)</f>
        <v>1</v>
      </c>
      <c r="AJ3">
        <f>IF($I3=AJ$1,1,0)</f>
        <v>0</v>
      </c>
      <c r="AK3">
        <f>IF($I3=AK$1,1,0)</f>
        <v>0</v>
      </c>
      <c r="AL3">
        <f>IF($I3=AL$1,1,0)</f>
        <v>0</v>
      </c>
      <c r="AM3">
        <f>IF($C3=AM$1,1,0)</f>
        <v>0</v>
      </c>
      <c r="AN3">
        <f>IF($C3=AN$1,1,0)</f>
        <v>1</v>
      </c>
      <c r="AO3">
        <f>IF($C3=AO$1,1,0)</f>
        <v>0</v>
      </c>
      <c r="AP3">
        <f>IF($C3=AP$1,1,0)</f>
        <v>0</v>
      </c>
    </row>
    <row r="4" spans="1:42" x14ac:dyDescent="0.2">
      <c r="A4" s="1" t="s">
        <v>822</v>
      </c>
      <c r="B4" s="2">
        <v>2020</v>
      </c>
      <c r="C4" s="2" t="s">
        <v>19</v>
      </c>
      <c r="D4" s="2">
        <v>159.1</v>
      </c>
      <c r="E4" s="2">
        <v>167</v>
      </c>
      <c r="F4">
        <f>D4*0.01</f>
        <v>1.591</v>
      </c>
      <c r="G4" s="15">
        <f>E4*0.453592</f>
        <v>75.749864000000002</v>
      </c>
      <c r="H4" s="16">
        <f t="shared" si="0"/>
        <v>29.9</v>
      </c>
      <c r="I4" t="str">
        <f>IF(H4&lt;=18.5,"Underweight",IF(H4&lt;=24.9,"Healthy weight",IF(H4&lt;=29.9,"Over weight", "Obesity")))</f>
        <v>Over weight</v>
      </c>
      <c r="J4" s="2">
        <v>26</v>
      </c>
      <c r="K4" s="2">
        <v>1</v>
      </c>
      <c r="L4" s="2">
        <v>0</v>
      </c>
      <c r="M4" s="2">
        <v>0</v>
      </c>
      <c r="N4">
        <v>1</v>
      </c>
      <c r="O4">
        <v>0</v>
      </c>
      <c r="P4">
        <v>0</v>
      </c>
      <c r="Q4">
        <v>0</v>
      </c>
      <c r="R4">
        <v>1</v>
      </c>
      <c r="S4">
        <v>0</v>
      </c>
      <c r="T4" s="2">
        <v>987.39</v>
      </c>
      <c r="V4" s="6" t="s">
        <v>1383</v>
      </c>
      <c r="W4" s="13">
        <v>0.70532925107214295</v>
      </c>
      <c r="AI4">
        <f>IF($I4=AI$1,1,0)</f>
        <v>1</v>
      </c>
      <c r="AJ4">
        <f>IF($I4=AJ$1,1,0)</f>
        <v>0</v>
      </c>
      <c r="AK4">
        <f>IF($I4=AK$1,1,0)</f>
        <v>0</v>
      </c>
      <c r="AL4">
        <f>IF($I4=AL$1,1,0)</f>
        <v>0</v>
      </c>
      <c r="AM4">
        <f>IF($C4=AM$1,1,0)</f>
        <v>0</v>
      </c>
      <c r="AN4">
        <f>IF($C4=AN$1,1,0)</f>
        <v>1</v>
      </c>
      <c r="AO4">
        <f>IF($C4=AO$1,1,0)</f>
        <v>0</v>
      </c>
      <c r="AP4">
        <f>IF($C4=AP$1,1,0)</f>
        <v>0</v>
      </c>
    </row>
    <row r="5" spans="1:42" x14ac:dyDescent="0.2">
      <c r="A5" s="1" t="s">
        <v>861</v>
      </c>
      <c r="B5" s="2">
        <v>2020</v>
      </c>
      <c r="C5" s="2" t="s">
        <v>11</v>
      </c>
      <c r="D5" s="2">
        <v>165.6</v>
      </c>
      <c r="E5" s="2">
        <v>181</v>
      </c>
      <c r="F5">
        <f>D5*0.01</f>
        <v>1.6559999999999999</v>
      </c>
      <c r="G5" s="15">
        <f>E5*0.453592</f>
        <v>82.100151999999994</v>
      </c>
      <c r="H5" s="16">
        <f t="shared" si="0"/>
        <v>29.9</v>
      </c>
      <c r="I5" t="str">
        <f>IF(H5&lt;=18.5,"Underweight",IF(H5&lt;=24.9,"Healthy weight",IF(H5&lt;=29.9,"Over weight", "Obesity")))</f>
        <v>Over weight</v>
      </c>
      <c r="J5" s="2">
        <v>42</v>
      </c>
      <c r="K5" s="2">
        <v>1</v>
      </c>
      <c r="L5" s="2">
        <v>1</v>
      </c>
      <c r="M5" s="2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 s="2">
        <v>5860.75</v>
      </c>
      <c r="V5" s="6" t="s">
        <v>1384</v>
      </c>
      <c r="W5" s="13">
        <v>0.49748935241799008</v>
      </c>
      <c r="AI5">
        <f>IF($I5=AI$1,1,0)</f>
        <v>1</v>
      </c>
      <c r="AJ5">
        <f>IF($I5=AJ$1,1,0)</f>
        <v>0</v>
      </c>
      <c r="AK5">
        <f>IF($I5=AK$1,1,0)</f>
        <v>0</v>
      </c>
      <c r="AL5">
        <f>IF($I5=AL$1,1,0)</f>
        <v>0</v>
      </c>
      <c r="AM5">
        <f>IF($C5=AM$1,1,0)</f>
        <v>0</v>
      </c>
      <c r="AN5">
        <f>IF($C5=AN$1,1,0)</f>
        <v>0</v>
      </c>
      <c r="AO5">
        <f>IF($C5=AO$1,1,0)</f>
        <v>1</v>
      </c>
      <c r="AP5">
        <f>IF($C5=AP$1,1,0)</f>
        <v>0</v>
      </c>
    </row>
    <row r="6" spans="1:42" x14ac:dyDescent="0.2">
      <c r="A6" s="1" t="s">
        <v>1059</v>
      </c>
      <c r="B6" s="2">
        <v>2020</v>
      </c>
      <c r="C6" s="2" t="s">
        <v>21</v>
      </c>
      <c r="D6" s="2">
        <v>157.19999999999999</v>
      </c>
      <c r="E6" s="2">
        <v>163</v>
      </c>
      <c r="F6">
        <f>D6*0.01</f>
        <v>1.5719999999999998</v>
      </c>
      <c r="G6" s="15">
        <f>E6*0.453592</f>
        <v>73.935496000000001</v>
      </c>
      <c r="H6" s="16">
        <f t="shared" si="0"/>
        <v>29.9</v>
      </c>
      <c r="I6" t="str">
        <f>IF(H6&lt;=18.5,"Underweight",IF(H6&lt;=24.9,"Healthy weight",IF(H6&lt;=29.9,"Over weight", "Obesity")))</f>
        <v>Over weight</v>
      </c>
      <c r="J6" s="2">
        <v>35</v>
      </c>
      <c r="K6" s="2">
        <v>1</v>
      </c>
      <c r="L6" s="2">
        <v>2</v>
      </c>
      <c r="M6" s="2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 s="2">
        <v>19638.080000000002</v>
      </c>
      <c r="V6" s="6" t="s">
        <v>1385</v>
      </c>
      <c r="W6" s="13">
        <v>0.4937559895087627</v>
      </c>
      <c r="X6" t="s">
        <v>1418</v>
      </c>
      <c r="AI6">
        <f>IF($I6=AI$1,1,0)</f>
        <v>1</v>
      </c>
      <c r="AJ6">
        <f>IF($I6=AJ$1,1,0)</f>
        <v>0</v>
      </c>
      <c r="AK6">
        <f>IF($I6=AK$1,1,0)</f>
        <v>0</v>
      </c>
      <c r="AL6">
        <f>IF($I6=AL$1,1,0)</f>
        <v>0</v>
      </c>
      <c r="AM6">
        <f>IF($C6=AM$1,1,0)</f>
        <v>0</v>
      </c>
      <c r="AN6">
        <f>IF($C6=AN$1,1,0)</f>
        <v>0</v>
      </c>
      <c r="AO6">
        <f>IF($C6=AO$1,1,0)</f>
        <v>0</v>
      </c>
      <c r="AP6">
        <f>IF($C6=AP$1,1,0)</f>
        <v>1</v>
      </c>
    </row>
    <row r="7" spans="1:42" x14ac:dyDescent="0.2">
      <c r="A7" s="1" t="s">
        <v>216</v>
      </c>
      <c r="B7" s="2">
        <v>2020</v>
      </c>
      <c r="C7" s="2" t="s">
        <v>19</v>
      </c>
      <c r="D7" s="2">
        <v>160.9</v>
      </c>
      <c r="E7" s="2">
        <v>171</v>
      </c>
      <c r="F7">
        <f>D7*0.01</f>
        <v>1.609</v>
      </c>
      <c r="G7" s="15">
        <f>E7*0.453592</f>
        <v>77.564232000000004</v>
      </c>
      <c r="H7" s="16">
        <f t="shared" si="0"/>
        <v>30</v>
      </c>
      <c r="I7" t="str">
        <f>IF(H7&lt;=18.5,"Underweight",IF(H7&lt;=24.9,"Healthy weight",IF(H7&lt;=29.9,"Over weight", "Obesity")))</f>
        <v>Obesity</v>
      </c>
      <c r="J7" s="2">
        <v>34</v>
      </c>
      <c r="K7" s="2">
        <v>0</v>
      </c>
      <c r="L7" s="2">
        <v>2</v>
      </c>
      <c r="M7" s="2">
        <v>0</v>
      </c>
      <c r="N7">
        <v>0</v>
      </c>
      <c r="O7">
        <v>1</v>
      </c>
      <c r="P7">
        <v>0</v>
      </c>
      <c r="Q7">
        <v>0</v>
      </c>
      <c r="R7">
        <v>1</v>
      </c>
      <c r="S7">
        <v>0</v>
      </c>
      <c r="T7" s="2">
        <v>6928.81</v>
      </c>
      <c r="V7" s="6" t="s">
        <v>1386</v>
      </c>
      <c r="W7" s="19">
        <v>5722.9904001399154</v>
      </c>
      <c r="AI7">
        <f>IF($I7=AI$1,1,0)</f>
        <v>0</v>
      </c>
      <c r="AJ7">
        <f>IF($I7=AJ$1,1,0)</f>
        <v>1</v>
      </c>
      <c r="AK7">
        <f>IF($I7=AK$1,1,0)</f>
        <v>0</v>
      </c>
      <c r="AL7">
        <f>IF($I7=AL$1,1,0)</f>
        <v>0</v>
      </c>
      <c r="AM7">
        <f>IF($C7=AM$1,1,0)</f>
        <v>0</v>
      </c>
      <c r="AN7">
        <f>IF($C7=AN$1,1,0)</f>
        <v>1</v>
      </c>
      <c r="AO7">
        <f>IF($C7=AO$1,1,0)</f>
        <v>0</v>
      </c>
      <c r="AP7">
        <f>IF($C7=AP$1,1,0)</f>
        <v>0</v>
      </c>
    </row>
    <row r="8" spans="1:42" ht="17" thickBot="1" x14ac:dyDescent="0.25">
      <c r="A8" s="1" t="s">
        <v>235</v>
      </c>
      <c r="B8" s="2">
        <v>2020</v>
      </c>
      <c r="C8" s="2" t="s">
        <v>11</v>
      </c>
      <c r="D8" s="2">
        <v>188.4</v>
      </c>
      <c r="E8" s="2">
        <v>235</v>
      </c>
      <c r="F8">
        <f>D8*0.01</f>
        <v>1.8840000000000001</v>
      </c>
      <c r="G8" s="15">
        <f>E8*0.453592</f>
        <v>106.59412</v>
      </c>
      <c r="H8" s="16">
        <f t="shared" si="0"/>
        <v>30</v>
      </c>
      <c r="I8" t="str">
        <f>IF(H8&lt;=18.5,"Underweight",IF(H8&lt;=24.9,"Healthy weight",IF(H8&lt;=29.9,"Over weight", "Obesity")))</f>
        <v>Obesity</v>
      </c>
      <c r="J8" s="2">
        <v>35</v>
      </c>
      <c r="K8" s="2">
        <v>0</v>
      </c>
      <c r="L8" s="2">
        <v>1</v>
      </c>
      <c r="M8" s="2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</v>
      </c>
      <c r="T8" s="2">
        <v>3474.78</v>
      </c>
      <c r="V8" s="7" t="s">
        <v>1387</v>
      </c>
      <c r="W8" s="7">
        <v>1357</v>
      </c>
      <c r="AI8">
        <f>IF($I8=AI$1,1,0)</f>
        <v>0</v>
      </c>
      <c r="AJ8">
        <f>IF($I8=AJ$1,1,0)</f>
        <v>1</v>
      </c>
      <c r="AK8">
        <f>IF($I8=AK$1,1,0)</f>
        <v>0</v>
      </c>
      <c r="AL8">
        <f>IF($I8=AL$1,1,0)</f>
        <v>0</v>
      </c>
      <c r="AM8">
        <f>IF($C8=AM$1,1,0)</f>
        <v>0</v>
      </c>
      <c r="AN8">
        <f>IF($C8=AN$1,1,0)</f>
        <v>0</v>
      </c>
      <c r="AO8">
        <f>IF($C8=AO$1,1,0)</f>
        <v>1</v>
      </c>
      <c r="AP8">
        <f>IF($C8=AP$1,1,0)</f>
        <v>0</v>
      </c>
    </row>
    <row r="9" spans="1:42" x14ac:dyDescent="0.2">
      <c r="A9" s="1" t="s">
        <v>498</v>
      </c>
      <c r="B9" s="2">
        <v>2020</v>
      </c>
      <c r="C9" s="2" t="s">
        <v>11</v>
      </c>
      <c r="D9" s="2">
        <v>163.19999999999999</v>
      </c>
      <c r="E9" s="2">
        <v>176</v>
      </c>
      <c r="F9">
        <f>D9*0.01</f>
        <v>1.6319999999999999</v>
      </c>
      <c r="G9" s="15">
        <f>E9*0.453592</f>
        <v>79.832191999999992</v>
      </c>
      <c r="H9" s="16">
        <f t="shared" si="0"/>
        <v>30</v>
      </c>
      <c r="I9" t="str">
        <f>IF(H9&lt;=18.5,"Underweight",IF(H9&lt;=24.9,"Healthy weight",IF(H9&lt;=29.9,"Over weight", "Obesity")))</f>
        <v>Obesity</v>
      </c>
      <c r="J9" s="2">
        <v>47</v>
      </c>
      <c r="K9" s="2">
        <v>0</v>
      </c>
      <c r="L9" s="2">
        <v>1</v>
      </c>
      <c r="M9" s="2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</v>
      </c>
      <c r="T9" s="2">
        <v>18957.27</v>
      </c>
      <c r="AI9">
        <f>IF($I9=AI$1,1,0)</f>
        <v>0</v>
      </c>
      <c r="AJ9">
        <f>IF($I9=AJ$1,1,0)</f>
        <v>1</v>
      </c>
      <c r="AK9">
        <f>IF($I9=AK$1,1,0)</f>
        <v>0</v>
      </c>
      <c r="AL9">
        <f>IF($I9=AL$1,1,0)</f>
        <v>0</v>
      </c>
      <c r="AM9">
        <f>IF($C9=AM$1,1,0)</f>
        <v>0</v>
      </c>
      <c r="AN9">
        <f>IF($C9=AN$1,1,0)</f>
        <v>0</v>
      </c>
      <c r="AO9">
        <f>IF($C9=AO$1,1,0)</f>
        <v>1</v>
      </c>
      <c r="AP9">
        <f>IF($C9=AP$1,1,0)</f>
        <v>0</v>
      </c>
    </row>
    <row r="10" spans="1:42" ht="17" thickBot="1" x14ac:dyDescent="0.25">
      <c r="A10" s="1" t="s">
        <v>641</v>
      </c>
      <c r="B10" s="2">
        <v>2020</v>
      </c>
      <c r="C10" s="2" t="s">
        <v>26</v>
      </c>
      <c r="D10" s="2">
        <v>180</v>
      </c>
      <c r="E10" s="2">
        <v>214</v>
      </c>
      <c r="F10">
        <f>D10*0.01</f>
        <v>1.8</v>
      </c>
      <c r="G10" s="15">
        <f>E10*0.453592</f>
        <v>97.068687999999995</v>
      </c>
      <c r="H10" s="16">
        <f t="shared" si="0"/>
        <v>30</v>
      </c>
      <c r="I10" t="str">
        <f>IF(H10&lt;=18.5,"Underweight",IF(H10&lt;=24.9,"Healthy weight",IF(H10&lt;=29.9,"Over weight", "Obesity")))</f>
        <v>Obesity</v>
      </c>
      <c r="J10" s="2">
        <v>30</v>
      </c>
      <c r="K10" s="2">
        <v>1</v>
      </c>
      <c r="L10" s="2">
        <v>1</v>
      </c>
      <c r="M10" s="2">
        <v>0</v>
      </c>
      <c r="N10">
        <v>0</v>
      </c>
      <c r="O10">
        <v>1</v>
      </c>
      <c r="P10">
        <v>0</v>
      </c>
      <c r="Q10">
        <v>1</v>
      </c>
      <c r="R10">
        <v>0</v>
      </c>
      <c r="S10">
        <v>0</v>
      </c>
      <c r="T10" s="2">
        <v>3003.58</v>
      </c>
      <c r="V10" t="s">
        <v>1388</v>
      </c>
      <c r="AI10">
        <f>IF($I10=AI$1,1,0)</f>
        <v>0</v>
      </c>
      <c r="AJ10">
        <f>IF($I10=AJ$1,1,0)</f>
        <v>1</v>
      </c>
      <c r="AK10">
        <f>IF($I10=AK$1,1,0)</f>
        <v>0</v>
      </c>
      <c r="AL10">
        <f>IF($I10=AL$1,1,0)</f>
        <v>0</v>
      </c>
      <c r="AM10">
        <f>IF($C10=AM$1,1,0)</f>
        <v>1</v>
      </c>
      <c r="AN10">
        <f>IF($C10=AN$1,1,0)</f>
        <v>0</v>
      </c>
      <c r="AO10">
        <f>IF($C10=AO$1,1,0)</f>
        <v>0</v>
      </c>
      <c r="AP10">
        <f>IF($C10=AP$1,1,0)</f>
        <v>0</v>
      </c>
    </row>
    <row r="11" spans="1:42" x14ac:dyDescent="0.2">
      <c r="A11" s="1" t="s">
        <v>818</v>
      </c>
      <c r="B11" s="2">
        <v>2020</v>
      </c>
      <c r="C11" s="2" t="s">
        <v>19</v>
      </c>
      <c r="D11" s="2">
        <v>169.5</v>
      </c>
      <c r="E11" s="2">
        <v>190</v>
      </c>
      <c r="F11">
        <f>D11*0.01</f>
        <v>1.6950000000000001</v>
      </c>
      <c r="G11" s="15">
        <f>E11*0.453592</f>
        <v>86.182479999999998</v>
      </c>
      <c r="H11" s="16">
        <f t="shared" si="0"/>
        <v>30</v>
      </c>
      <c r="I11" t="str">
        <f>IF(H11&lt;=18.5,"Underweight",IF(H11&lt;=24.9,"Healthy weight",IF(H11&lt;=29.9,"Over weight", "Obesity")))</f>
        <v>Obesity</v>
      </c>
      <c r="J11" s="2">
        <v>45</v>
      </c>
      <c r="K11" s="2">
        <v>1</v>
      </c>
      <c r="L11" s="2">
        <v>1</v>
      </c>
      <c r="M11" s="2">
        <v>0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 s="2">
        <v>6377.46</v>
      </c>
      <c r="V11" s="8"/>
      <c r="W11" s="8" t="s">
        <v>1393</v>
      </c>
      <c r="X11" s="8" t="s">
        <v>1394</v>
      </c>
      <c r="Y11" s="8" t="s">
        <v>1395</v>
      </c>
      <c r="Z11" s="8" t="s">
        <v>1396</v>
      </c>
      <c r="AA11" s="8" t="s">
        <v>1397</v>
      </c>
      <c r="AI11">
        <f>IF($I11=AI$1,1,0)</f>
        <v>0</v>
      </c>
      <c r="AJ11">
        <f>IF($I11=AJ$1,1,0)</f>
        <v>1</v>
      </c>
      <c r="AK11">
        <f>IF($I11=AK$1,1,0)</f>
        <v>0</v>
      </c>
      <c r="AL11">
        <f>IF($I11=AL$1,1,0)</f>
        <v>0</v>
      </c>
      <c r="AM11">
        <f>IF($C11=AM$1,1,0)</f>
        <v>0</v>
      </c>
      <c r="AN11">
        <f>IF($C11=AN$1,1,0)</f>
        <v>1</v>
      </c>
      <c r="AO11">
        <f>IF($C11=AO$1,1,0)</f>
        <v>0</v>
      </c>
      <c r="AP11">
        <f>IF($C11=AP$1,1,0)</f>
        <v>0</v>
      </c>
    </row>
    <row r="12" spans="1:42" x14ac:dyDescent="0.2">
      <c r="A12" s="1" t="s">
        <v>633</v>
      </c>
      <c r="B12" s="2">
        <v>2020</v>
      </c>
      <c r="C12" s="2" t="s">
        <v>11</v>
      </c>
      <c r="D12" s="2">
        <v>169</v>
      </c>
      <c r="E12" s="2">
        <v>157</v>
      </c>
      <c r="F12">
        <f>D12*0.01</f>
        <v>1.69</v>
      </c>
      <c r="G12" s="15">
        <f>E12*0.453592</f>
        <v>71.213943999999998</v>
      </c>
      <c r="H12" s="16">
        <f t="shared" si="0"/>
        <v>24.9</v>
      </c>
      <c r="I12" t="str">
        <f>IF(H12&lt;=18.5,"Underweight",IF(H12&lt;=24.9,"Healthy weight",IF(H12&lt;=29.9,"Over weight", "Obesity")))</f>
        <v>Healthy weight</v>
      </c>
      <c r="J12" s="2">
        <v>25</v>
      </c>
      <c r="K12" s="2">
        <v>1</v>
      </c>
      <c r="L12" s="2">
        <v>2</v>
      </c>
      <c r="M12" s="2">
        <v>0</v>
      </c>
      <c r="N12">
        <v>0</v>
      </c>
      <c r="O12">
        <v>0</v>
      </c>
      <c r="P12">
        <v>1</v>
      </c>
      <c r="Q12">
        <v>0</v>
      </c>
      <c r="R12">
        <v>0</v>
      </c>
      <c r="S12">
        <v>1</v>
      </c>
      <c r="T12" s="2">
        <v>908.85</v>
      </c>
      <c r="V12" s="6" t="s">
        <v>1389</v>
      </c>
      <c r="W12" s="6">
        <v>10</v>
      </c>
      <c r="X12" s="6">
        <v>43644509446.900703</v>
      </c>
      <c r="Y12" s="6">
        <v>4364450944.6900702</v>
      </c>
      <c r="Z12" s="6">
        <v>133.25502087900182</v>
      </c>
      <c r="AA12" s="6">
        <v>3.9700489926838564E-193</v>
      </c>
      <c r="AI12">
        <f>IF($I12=AI$1,1,0)</f>
        <v>0</v>
      </c>
      <c r="AJ12">
        <f>IF($I12=AJ$1,1,0)</f>
        <v>0</v>
      </c>
      <c r="AK12">
        <f>IF($I12=AK$1,1,0)</f>
        <v>1</v>
      </c>
      <c r="AL12">
        <f>IF($I12=AL$1,1,0)</f>
        <v>0</v>
      </c>
      <c r="AM12">
        <f>IF($C12=AM$1,1,0)</f>
        <v>0</v>
      </c>
      <c r="AN12">
        <f>IF($C12=AN$1,1,0)</f>
        <v>0</v>
      </c>
      <c r="AO12">
        <f>IF($C12=AO$1,1,0)</f>
        <v>1</v>
      </c>
      <c r="AP12">
        <f>IF($C12=AP$1,1,0)</f>
        <v>0</v>
      </c>
    </row>
    <row r="13" spans="1:42" x14ac:dyDescent="0.2">
      <c r="A13" s="1" t="s">
        <v>1062</v>
      </c>
      <c r="B13" s="2">
        <v>2020</v>
      </c>
      <c r="C13" s="2" t="s">
        <v>19</v>
      </c>
      <c r="D13" s="2">
        <v>172.1</v>
      </c>
      <c r="E13" s="2">
        <v>196</v>
      </c>
      <c r="F13">
        <f>D13*0.01</f>
        <v>1.7210000000000001</v>
      </c>
      <c r="G13" s="15">
        <f>E13*0.453592</f>
        <v>88.904032000000001</v>
      </c>
      <c r="H13" s="16">
        <f t="shared" si="0"/>
        <v>30</v>
      </c>
      <c r="I13" t="str">
        <f>IF(H13&lt;=18.5,"Underweight",IF(H13&lt;=24.9,"Healthy weight",IF(H13&lt;=29.9,"Over weight", "Obesity")))</f>
        <v>Obesity</v>
      </c>
      <c r="J13" s="2">
        <v>36</v>
      </c>
      <c r="K13" s="2">
        <v>0</v>
      </c>
      <c r="L13" s="2">
        <v>0</v>
      </c>
      <c r="M13" s="2">
        <v>0</v>
      </c>
      <c r="N13">
        <v>0</v>
      </c>
      <c r="O13">
        <v>1</v>
      </c>
      <c r="P13">
        <v>0</v>
      </c>
      <c r="Q13">
        <v>0</v>
      </c>
      <c r="R13">
        <v>1</v>
      </c>
      <c r="S13">
        <v>0</v>
      </c>
      <c r="T13" s="2">
        <v>3238.01</v>
      </c>
      <c r="V13" s="6" t="s">
        <v>1390</v>
      </c>
      <c r="W13" s="6">
        <v>1346</v>
      </c>
      <c r="X13" s="6">
        <v>44085025335.646019</v>
      </c>
      <c r="Y13" s="6">
        <v>32752619.120093625</v>
      </c>
      <c r="Z13" s="6"/>
      <c r="AA13" s="6"/>
      <c r="AI13">
        <f>IF($I13=AI$1,1,0)</f>
        <v>0</v>
      </c>
      <c r="AJ13">
        <f>IF($I13=AJ$1,1,0)</f>
        <v>1</v>
      </c>
      <c r="AK13">
        <f>IF($I13=AK$1,1,0)</f>
        <v>0</v>
      </c>
      <c r="AL13">
        <f>IF($I13=AL$1,1,0)</f>
        <v>0</v>
      </c>
      <c r="AM13">
        <f>IF($C13=AM$1,1,0)</f>
        <v>0</v>
      </c>
      <c r="AN13">
        <f>IF($C13=AN$1,1,0)</f>
        <v>1</v>
      </c>
      <c r="AO13">
        <f>IF($C13=AO$1,1,0)</f>
        <v>0</v>
      </c>
      <c r="AP13">
        <f>IF($C13=AP$1,1,0)</f>
        <v>0</v>
      </c>
    </row>
    <row r="14" spans="1:42" ht="17" thickBot="1" x14ac:dyDescent="0.25">
      <c r="A14" s="1" t="s">
        <v>68</v>
      </c>
      <c r="B14" s="2">
        <v>2020</v>
      </c>
      <c r="C14" s="2" t="s">
        <v>21</v>
      </c>
      <c r="D14" s="2">
        <v>173.6</v>
      </c>
      <c r="E14" s="2">
        <v>166</v>
      </c>
      <c r="F14">
        <f>D14*0.01</f>
        <v>1.736</v>
      </c>
      <c r="G14" s="15">
        <f>E14*0.453592</f>
        <v>75.296272000000002</v>
      </c>
      <c r="H14" s="16">
        <f t="shared" si="0"/>
        <v>25</v>
      </c>
      <c r="I14" t="str">
        <f>IF(H14&lt;=18.5,"Underweight",IF(H14&lt;=24.9,"Healthy weight",IF(H14&lt;=29.9,"Over weight", "Obesity")))</f>
        <v>Over weight</v>
      </c>
      <c r="J14" s="2">
        <v>25</v>
      </c>
      <c r="K14" s="2">
        <v>1</v>
      </c>
      <c r="L14" s="2">
        <v>0</v>
      </c>
      <c r="M14" s="2">
        <v>0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 s="2">
        <v>878.39</v>
      </c>
      <c r="V14" s="7" t="s">
        <v>1391</v>
      </c>
      <c r="W14" s="7">
        <v>1356</v>
      </c>
      <c r="X14" s="7">
        <v>87729534782.546722</v>
      </c>
      <c r="Y14" s="7"/>
      <c r="Z14" s="7"/>
      <c r="AA14" s="7"/>
      <c r="AI14">
        <f>IF($I14=AI$1,1,0)</f>
        <v>1</v>
      </c>
      <c r="AJ14">
        <f>IF($I14=AJ$1,1,0)</f>
        <v>0</v>
      </c>
      <c r="AK14">
        <f>IF($I14=AK$1,1,0)</f>
        <v>0</v>
      </c>
      <c r="AL14">
        <f>IF($I14=AL$1,1,0)</f>
        <v>0</v>
      </c>
      <c r="AM14">
        <f>IF($C14=AM$1,1,0)</f>
        <v>0</v>
      </c>
      <c r="AN14">
        <f>IF($C14=AN$1,1,0)</f>
        <v>0</v>
      </c>
      <c r="AO14">
        <f>IF($C14=AO$1,1,0)</f>
        <v>0</v>
      </c>
      <c r="AP14">
        <f>IF($C14=AP$1,1,0)</f>
        <v>1</v>
      </c>
    </row>
    <row r="15" spans="1:42" ht="17" thickBot="1" x14ac:dyDescent="0.25">
      <c r="A15" s="1" t="s">
        <v>1166</v>
      </c>
      <c r="B15" s="2">
        <v>2020</v>
      </c>
      <c r="C15" s="2" t="s">
        <v>19</v>
      </c>
      <c r="D15" s="2">
        <v>183.1</v>
      </c>
      <c r="E15" s="2">
        <v>222</v>
      </c>
      <c r="F15">
        <f>D15*0.01</f>
        <v>1.831</v>
      </c>
      <c r="G15" s="15">
        <f>E15*0.453592</f>
        <v>100.697424</v>
      </c>
      <c r="H15" s="16">
        <f t="shared" si="0"/>
        <v>30</v>
      </c>
      <c r="I15" t="str">
        <f>IF(H15&lt;=18.5,"Underweight",IF(H15&lt;=24.9,"Healthy weight",IF(H15&lt;=29.9,"Over weight", "Obesity")))</f>
        <v>Obesity</v>
      </c>
      <c r="J15" s="2">
        <v>36</v>
      </c>
      <c r="K15" s="2">
        <v>1</v>
      </c>
      <c r="L15" s="2">
        <v>0</v>
      </c>
      <c r="M15" s="2">
        <v>0</v>
      </c>
      <c r="N15">
        <v>0</v>
      </c>
      <c r="O15">
        <v>1</v>
      </c>
      <c r="P15">
        <v>0</v>
      </c>
      <c r="Q15">
        <v>0</v>
      </c>
      <c r="R15">
        <v>1</v>
      </c>
      <c r="S15">
        <v>0</v>
      </c>
      <c r="T15" s="2">
        <v>2685.37</v>
      </c>
      <c r="AI15">
        <f>IF($I15=AI$1,1,0)</f>
        <v>0</v>
      </c>
      <c r="AJ15">
        <f>IF($I15=AJ$1,1,0)</f>
        <v>1</v>
      </c>
      <c r="AK15">
        <f>IF($I15=AK$1,1,0)</f>
        <v>0</v>
      </c>
      <c r="AL15">
        <f>IF($I15=AL$1,1,0)</f>
        <v>0</v>
      </c>
      <c r="AM15">
        <f>IF($C15=AM$1,1,0)</f>
        <v>0</v>
      </c>
      <c r="AN15">
        <f>IF($C15=AN$1,1,0)</f>
        <v>1</v>
      </c>
      <c r="AO15">
        <f>IF($C15=AO$1,1,0)</f>
        <v>0</v>
      </c>
      <c r="AP15">
        <f>IF($C15=AP$1,1,0)</f>
        <v>0</v>
      </c>
    </row>
    <row r="16" spans="1:42" x14ac:dyDescent="0.2">
      <c r="A16" s="1" t="s">
        <v>1284</v>
      </c>
      <c r="B16" s="2">
        <v>2020</v>
      </c>
      <c r="C16" s="2" t="s">
        <v>19</v>
      </c>
      <c r="D16" s="2">
        <v>151.9</v>
      </c>
      <c r="E16" s="2">
        <v>95</v>
      </c>
      <c r="F16">
        <f>D16*0.01</f>
        <v>1.5190000000000001</v>
      </c>
      <c r="G16" s="15">
        <f>E16*0.453592</f>
        <v>43.091239999999999</v>
      </c>
      <c r="H16" s="16">
        <f t="shared" si="0"/>
        <v>18.7</v>
      </c>
      <c r="I16" t="str">
        <f>IF(H16&lt;=18.5,"Underweight",IF(H16&lt;=24.9,"Healthy weight",IF(H16&lt;=29.9,"Over weight", "Obesity")))</f>
        <v>Healthy weight</v>
      </c>
      <c r="J16" s="2">
        <v>40</v>
      </c>
      <c r="K16" s="2">
        <v>0</v>
      </c>
      <c r="L16" s="2">
        <v>1</v>
      </c>
      <c r="M16" s="2">
        <v>0</v>
      </c>
      <c r="N16">
        <v>0</v>
      </c>
      <c r="O16">
        <v>0</v>
      </c>
      <c r="P16">
        <v>1</v>
      </c>
      <c r="Q16">
        <v>0</v>
      </c>
      <c r="R16">
        <v>1</v>
      </c>
      <c r="S16">
        <v>0</v>
      </c>
      <c r="T16" s="2">
        <v>5846</v>
      </c>
      <c r="V16" s="8"/>
      <c r="W16" s="8" t="s">
        <v>1398</v>
      </c>
      <c r="X16" s="8" t="s">
        <v>1386</v>
      </c>
      <c r="Y16" s="8" t="s">
        <v>1399</v>
      </c>
      <c r="Z16" s="8" t="s">
        <v>1400</v>
      </c>
      <c r="AA16" s="8" t="s">
        <v>1401</v>
      </c>
      <c r="AB16" s="8" t="s">
        <v>1402</v>
      </c>
      <c r="AC16" s="8" t="s">
        <v>1403</v>
      </c>
      <c r="AD16" s="8" t="s">
        <v>1404</v>
      </c>
      <c r="AI16">
        <f>IF($I16=AI$1,1,0)</f>
        <v>0</v>
      </c>
      <c r="AJ16">
        <f>IF($I16=AJ$1,1,0)</f>
        <v>0</v>
      </c>
      <c r="AK16">
        <f>IF($I16=AK$1,1,0)</f>
        <v>1</v>
      </c>
      <c r="AL16">
        <f>IF($I16=AL$1,1,0)</f>
        <v>0</v>
      </c>
      <c r="AM16">
        <f>IF($C16=AM$1,1,0)</f>
        <v>0</v>
      </c>
      <c r="AN16">
        <f>IF($C16=AN$1,1,0)</f>
        <v>1</v>
      </c>
      <c r="AO16">
        <f>IF($C16=AO$1,1,0)</f>
        <v>0</v>
      </c>
      <c r="AP16">
        <f>IF($C16=AP$1,1,0)</f>
        <v>0</v>
      </c>
    </row>
    <row r="17" spans="1:42" x14ac:dyDescent="0.2">
      <c r="A17" s="1" t="s">
        <v>377</v>
      </c>
      <c r="B17" s="2">
        <v>2020</v>
      </c>
      <c r="C17" s="2" t="s">
        <v>11</v>
      </c>
      <c r="D17" s="2">
        <v>168.2</v>
      </c>
      <c r="E17" s="2">
        <v>117</v>
      </c>
      <c r="F17">
        <f>D17*0.01</f>
        <v>1.6819999999999999</v>
      </c>
      <c r="G17" s="15">
        <f>E17*0.453592</f>
        <v>53.070264000000002</v>
      </c>
      <c r="H17" s="16">
        <f t="shared" si="0"/>
        <v>18.8</v>
      </c>
      <c r="I17" t="str">
        <f>IF(H17&lt;=18.5,"Underweight",IF(H17&lt;=24.9,"Healthy weight",IF(H17&lt;=29.9,"Over weight", "Obesity")))</f>
        <v>Healthy weight</v>
      </c>
      <c r="J17" s="2">
        <v>41</v>
      </c>
      <c r="K17" s="2">
        <v>0</v>
      </c>
      <c r="L17" s="2">
        <v>1</v>
      </c>
      <c r="M17" s="2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1</v>
      </c>
      <c r="T17" s="2">
        <v>6957.54</v>
      </c>
      <c r="V17" s="6" t="s">
        <v>1392</v>
      </c>
      <c r="W17" s="19">
        <v>-6148.7595782108738</v>
      </c>
      <c r="X17" s="19">
        <v>1423.9905488095403</v>
      </c>
      <c r="Y17" s="9">
        <v>-4.3179778007313692</v>
      </c>
      <c r="Z17" s="13">
        <v>1.6900566061030949E-5</v>
      </c>
      <c r="AA17" s="6">
        <v>-8942.2417146086991</v>
      </c>
      <c r="AB17" s="6">
        <v>-3355.2774418130489</v>
      </c>
      <c r="AC17" s="6">
        <v>-8942.2417146086991</v>
      </c>
      <c r="AD17" s="6">
        <v>-3355.2774418130489</v>
      </c>
      <c r="AI17">
        <f>IF($I17=AI$1,1,0)</f>
        <v>0</v>
      </c>
      <c r="AJ17">
        <f>IF($I17=AJ$1,1,0)</f>
        <v>0</v>
      </c>
      <c r="AK17">
        <f>IF($I17=AK$1,1,0)</f>
        <v>1</v>
      </c>
      <c r="AL17">
        <f>IF($I17=AL$1,1,0)</f>
        <v>0</v>
      </c>
      <c r="AM17">
        <f>IF($C17=AM$1,1,0)</f>
        <v>0</v>
      </c>
      <c r="AN17">
        <f>IF($C17=AN$1,1,0)</f>
        <v>0</v>
      </c>
      <c r="AO17">
        <f>IF($C17=AO$1,1,0)</f>
        <v>1</v>
      </c>
      <c r="AP17">
        <f>IF($C17=AP$1,1,0)</f>
        <v>0</v>
      </c>
    </row>
    <row r="18" spans="1:42" x14ac:dyDescent="0.2">
      <c r="A18" s="1" t="s">
        <v>1272</v>
      </c>
      <c r="B18" s="2">
        <v>2020</v>
      </c>
      <c r="C18" s="2" t="s">
        <v>19</v>
      </c>
      <c r="D18" s="2">
        <v>167.3</v>
      </c>
      <c r="E18" s="2">
        <v>185</v>
      </c>
      <c r="F18">
        <f>D18*0.01</f>
        <v>1.673</v>
      </c>
      <c r="G18" s="15">
        <f>E18*0.453592</f>
        <v>83.914519999999996</v>
      </c>
      <c r="H18" s="16">
        <f t="shared" si="0"/>
        <v>30</v>
      </c>
      <c r="I18" t="str">
        <f>IF(H18&lt;=18.5,"Underweight",IF(H18&lt;=24.9,"Healthy weight",IF(H18&lt;=29.9,"Over weight", "Obesity")))</f>
        <v>Obesity</v>
      </c>
      <c r="J18" s="2">
        <v>40</v>
      </c>
      <c r="K18" s="2">
        <v>1</v>
      </c>
      <c r="L18" s="2">
        <v>2</v>
      </c>
      <c r="M18" s="2">
        <v>0</v>
      </c>
      <c r="N18">
        <v>0</v>
      </c>
      <c r="O18">
        <v>1</v>
      </c>
      <c r="P18">
        <v>0</v>
      </c>
      <c r="Q18">
        <v>0</v>
      </c>
      <c r="R18">
        <v>1</v>
      </c>
      <c r="S18">
        <v>0</v>
      </c>
      <c r="T18" s="2">
        <v>23646.880000000001</v>
      </c>
      <c r="V18" s="6" t="s">
        <v>3</v>
      </c>
      <c r="W18" s="19">
        <v>309.40040787638225</v>
      </c>
      <c r="X18" s="19">
        <v>21.194800121375945</v>
      </c>
      <c r="Y18" s="9">
        <v>14.597939405162755</v>
      </c>
      <c r="Z18" s="13">
        <v>6.4661233934783518E-45</v>
      </c>
      <c r="AA18" s="6">
        <v>267.82197494852073</v>
      </c>
      <c r="AB18" s="6">
        <v>350.97884080424376</v>
      </c>
      <c r="AC18" s="6">
        <v>267.82197494852073</v>
      </c>
      <c r="AD18" s="6">
        <v>350.97884080424376</v>
      </c>
      <c r="AI18">
        <f>IF($I18=AI$1,1,0)</f>
        <v>0</v>
      </c>
      <c r="AJ18">
        <f>IF($I18=AJ$1,1,0)</f>
        <v>1</v>
      </c>
      <c r="AK18">
        <f>IF($I18=AK$1,1,0)</f>
        <v>0</v>
      </c>
      <c r="AL18">
        <f>IF($I18=AL$1,1,0)</f>
        <v>0</v>
      </c>
      <c r="AM18">
        <f>IF($C18=AM$1,1,0)</f>
        <v>0</v>
      </c>
      <c r="AN18">
        <f>IF($C18=AN$1,1,0)</f>
        <v>1</v>
      </c>
      <c r="AO18">
        <f>IF($C18=AO$1,1,0)</f>
        <v>0</v>
      </c>
      <c r="AP18">
        <f>IF($C18=AP$1,1,0)</f>
        <v>0</v>
      </c>
    </row>
    <row r="19" spans="1:42" x14ac:dyDescent="0.2">
      <c r="A19" s="1" t="s">
        <v>1182</v>
      </c>
      <c r="B19" s="2">
        <v>2020</v>
      </c>
      <c r="C19" s="2" t="s">
        <v>26</v>
      </c>
      <c r="D19" s="2">
        <v>162.6</v>
      </c>
      <c r="E19" s="2">
        <v>110</v>
      </c>
      <c r="F19">
        <f>D19*0.01</f>
        <v>1.6259999999999999</v>
      </c>
      <c r="G19" s="15">
        <f>E19*0.453592</f>
        <v>49.895119999999999</v>
      </c>
      <c r="H19" s="16">
        <f t="shared" si="0"/>
        <v>18.899999999999999</v>
      </c>
      <c r="I19" t="str">
        <f>IF(H19&lt;=18.5,"Underweight",IF(H19&lt;=24.9,"Healthy weight",IF(H19&lt;=29.9,"Over weight", "Obesity")))</f>
        <v>Healthy weight</v>
      </c>
      <c r="J19" s="2">
        <v>27</v>
      </c>
      <c r="K19" s="2">
        <v>1</v>
      </c>
      <c r="L19" s="2">
        <v>0</v>
      </c>
      <c r="M19" s="2">
        <v>0</v>
      </c>
      <c r="N19">
        <v>0</v>
      </c>
      <c r="O19">
        <v>0</v>
      </c>
      <c r="P19">
        <v>1</v>
      </c>
      <c r="Q19">
        <v>1</v>
      </c>
      <c r="R19">
        <v>0</v>
      </c>
      <c r="S19">
        <v>0</v>
      </c>
      <c r="T19" s="2">
        <v>1899.2</v>
      </c>
      <c r="V19" s="6" t="s">
        <v>6</v>
      </c>
      <c r="W19" s="19">
        <v>-878.44289744130924</v>
      </c>
      <c r="X19" s="19">
        <v>318.9608770363343</v>
      </c>
      <c r="Y19" s="9">
        <v>-2.7540772573848979</v>
      </c>
      <c r="Z19" s="13">
        <v>5.9650102303105178E-3</v>
      </c>
      <c r="AA19" s="6">
        <v>-1504.1573819620603</v>
      </c>
      <c r="AB19" s="6">
        <v>-252.72841292055807</v>
      </c>
      <c r="AC19" s="6">
        <v>-1504.1573819620603</v>
      </c>
      <c r="AD19" s="6">
        <v>-252.72841292055807</v>
      </c>
      <c r="AI19">
        <f>IF($I19=AI$1,1,0)</f>
        <v>0</v>
      </c>
      <c r="AJ19">
        <f>IF($I19=AJ$1,1,0)</f>
        <v>0</v>
      </c>
      <c r="AK19">
        <f>IF($I19=AK$1,1,0)</f>
        <v>1</v>
      </c>
      <c r="AL19">
        <f>IF($I19=AL$1,1,0)</f>
        <v>0</v>
      </c>
      <c r="AM19">
        <f>IF($C19=AM$1,1,0)</f>
        <v>1</v>
      </c>
      <c r="AN19">
        <f>IF($C19=AN$1,1,0)</f>
        <v>0</v>
      </c>
      <c r="AO19">
        <f>IF($C19=AO$1,1,0)</f>
        <v>0</v>
      </c>
      <c r="AP19">
        <f>IF($C19=AP$1,1,0)</f>
        <v>0</v>
      </c>
    </row>
    <row r="20" spans="1:42" x14ac:dyDescent="0.2">
      <c r="A20" s="1" t="s">
        <v>1350</v>
      </c>
      <c r="B20" s="2">
        <v>2020</v>
      </c>
      <c r="C20" s="2" t="s">
        <v>19</v>
      </c>
      <c r="D20" s="2">
        <v>165.1</v>
      </c>
      <c r="E20" s="2">
        <v>180</v>
      </c>
      <c r="F20">
        <f>D20*0.01</f>
        <v>1.651</v>
      </c>
      <c r="G20" s="15">
        <f>E20*0.453592</f>
        <v>81.646559999999994</v>
      </c>
      <c r="H20" s="16">
        <f t="shared" si="0"/>
        <v>30</v>
      </c>
      <c r="I20" t="str">
        <f>IF(H20&lt;=18.5,"Underweight",IF(H20&lt;=24.9,"Healthy weight",IF(H20&lt;=29.9,"Over weight", "Obesity")))</f>
        <v>Obesity</v>
      </c>
      <c r="J20" s="2">
        <v>31</v>
      </c>
      <c r="K20" s="2">
        <v>1</v>
      </c>
      <c r="L20" s="2">
        <v>1</v>
      </c>
      <c r="M20" s="2">
        <v>0</v>
      </c>
      <c r="N20">
        <v>0</v>
      </c>
      <c r="O20">
        <v>1</v>
      </c>
      <c r="P20">
        <v>0</v>
      </c>
      <c r="Q20">
        <v>0</v>
      </c>
      <c r="R20">
        <v>1</v>
      </c>
      <c r="S20">
        <v>0</v>
      </c>
      <c r="T20" s="2">
        <v>4698.7700000000004</v>
      </c>
      <c r="V20" s="6" t="s">
        <v>8</v>
      </c>
      <c r="W20" s="19">
        <v>681.96138030593158</v>
      </c>
      <c r="X20" s="19">
        <v>149.42362277884737</v>
      </c>
      <c r="Y20" s="9">
        <v>4.5639462330214027</v>
      </c>
      <c r="Z20" s="13">
        <v>5.4780943003260918E-6</v>
      </c>
      <c r="AA20" s="6">
        <v>388.83287510797578</v>
      </c>
      <c r="AB20" s="6">
        <v>975.08988550388744</v>
      </c>
      <c r="AC20" s="6">
        <v>388.83287510797578</v>
      </c>
      <c r="AD20" s="6">
        <v>975.08988550388744</v>
      </c>
      <c r="AI20">
        <f>IF($I20=AI$1,1,0)</f>
        <v>0</v>
      </c>
      <c r="AJ20">
        <f>IF($I20=AJ$1,1,0)</f>
        <v>1</v>
      </c>
      <c r="AK20">
        <f>IF($I20=AK$1,1,0)</f>
        <v>0</v>
      </c>
      <c r="AL20">
        <f>IF($I20=AL$1,1,0)</f>
        <v>0</v>
      </c>
      <c r="AM20">
        <f>IF($C20=AM$1,1,0)</f>
        <v>0</v>
      </c>
      <c r="AN20">
        <f>IF($C20=AN$1,1,0)</f>
        <v>1</v>
      </c>
      <c r="AO20">
        <f>IF($C20=AO$1,1,0)</f>
        <v>0</v>
      </c>
      <c r="AP20">
        <f>IF($C20=AP$1,1,0)</f>
        <v>0</v>
      </c>
    </row>
    <row r="21" spans="1:42" x14ac:dyDescent="0.2">
      <c r="A21" s="1" t="s">
        <v>970</v>
      </c>
      <c r="B21" s="2">
        <v>2020</v>
      </c>
      <c r="C21" s="2" t="s">
        <v>21</v>
      </c>
      <c r="D21" s="2">
        <v>157.69999999999999</v>
      </c>
      <c r="E21" s="2">
        <v>137</v>
      </c>
      <c r="F21">
        <f>D21*0.01</f>
        <v>1.577</v>
      </c>
      <c r="G21" s="15">
        <f>E21*0.453592</f>
        <v>62.142103999999996</v>
      </c>
      <c r="H21" s="16">
        <f t="shared" si="0"/>
        <v>25</v>
      </c>
      <c r="I21" t="str">
        <f>IF(H21&lt;=18.5,"Underweight",IF(H21&lt;=24.9,"Healthy weight",IF(H21&lt;=29.9,"Over weight", "Obesity")))</f>
        <v>Over weight</v>
      </c>
      <c r="J21" s="2">
        <v>33</v>
      </c>
      <c r="K21" s="2">
        <v>1</v>
      </c>
      <c r="L21" s="2">
        <v>1</v>
      </c>
      <c r="M21" s="2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 s="2">
        <v>4784.42</v>
      </c>
      <c r="V21" s="6" t="s">
        <v>9</v>
      </c>
      <c r="W21" s="19">
        <v>11068.269223884949</v>
      </c>
      <c r="X21" s="19">
        <v>427.10626034914856</v>
      </c>
      <c r="Y21" s="22">
        <v>25.914556285915637</v>
      </c>
      <c r="Z21" s="13">
        <v>1.8796170481134058E-120</v>
      </c>
      <c r="AA21" s="6">
        <v>10230.402912464222</v>
      </c>
      <c r="AB21" s="6">
        <v>11906.135535305675</v>
      </c>
      <c r="AC21" s="6">
        <v>10230.402912464222</v>
      </c>
      <c r="AD21" s="6">
        <v>11906.135535305675</v>
      </c>
      <c r="AI21">
        <f>IF($I21=AI$1,1,0)</f>
        <v>1</v>
      </c>
      <c r="AJ21">
        <f>IF($I21=AJ$1,1,0)</f>
        <v>0</v>
      </c>
      <c r="AK21">
        <f>IF($I21=AK$1,1,0)</f>
        <v>0</v>
      </c>
      <c r="AL21">
        <f>IF($I21=AL$1,1,0)</f>
        <v>0</v>
      </c>
      <c r="AM21">
        <f>IF($C21=AM$1,1,0)</f>
        <v>0</v>
      </c>
      <c r="AN21">
        <f>IF($C21=AN$1,1,0)</f>
        <v>0</v>
      </c>
      <c r="AO21">
        <f>IF($C21=AO$1,1,0)</f>
        <v>0</v>
      </c>
      <c r="AP21">
        <f>IF($C21=AP$1,1,0)</f>
        <v>1</v>
      </c>
    </row>
    <row r="22" spans="1:42" x14ac:dyDescent="0.2">
      <c r="A22" s="1" t="s">
        <v>42</v>
      </c>
      <c r="B22" s="2">
        <v>2020</v>
      </c>
      <c r="C22" s="2" t="s">
        <v>21</v>
      </c>
      <c r="D22" s="2">
        <v>171.3</v>
      </c>
      <c r="E22" s="2">
        <v>195</v>
      </c>
      <c r="F22">
        <f>D22*0.01</f>
        <v>1.7130000000000001</v>
      </c>
      <c r="G22" s="15">
        <f>E22*0.453592</f>
        <v>88.45044</v>
      </c>
      <c r="H22" s="16">
        <f t="shared" si="0"/>
        <v>30.1</v>
      </c>
      <c r="I22" t="str">
        <f>IF(H22&lt;=18.5,"Underweight",IF(H22&lt;=24.9,"Healthy weight",IF(H22&lt;=29.9,"Over weight", "Obesity")))</f>
        <v>Obesity</v>
      </c>
      <c r="J22" s="2">
        <v>25</v>
      </c>
      <c r="K22" s="2">
        <v>1</v>
      </c>
      <c r="L22" s="2">
        <v>0</v>
      </c>
      <c r="M22" s="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 s="2">
        <v>1004.03</v>
      </c>
      <c r="V22" s="6" t="s">
        <v>1414</v>
      </c>
      <c r="W22" s="19">
        <v>-376.759401701841</v>
      </c>
      <c r="X22" s="19">
        <v>1259.1770187224279</v>
      </c>
      <c r="Y22" s="9">
        <v>-0.29921083064564219</v>
      </c>
      <c r="Z22" s="23">
        <v>0.76482537795195582</v>
      </c>
      <c r="AA22" s="6">
        <v>-2846.9222207629655</v>
      </c>
      <c r="AB22" s="6">
        <v>2093.4034173592836</v>
      </c>
      <c r="AC22" s="6">
        <v>-2846.9222207629655</v>
      </c>
      <c r="AD22" s="6">
        <v>2093.4034173592836</v>
      </c>
      <c r="AI22">
        <f>IF($I22=AI$1,1,0)</f>
        <v>0</v>
      </c>
      <c r="AJ22">
        <f>IF($I22=AJ$1,1,0)</f>
        <v>1</v>
      </c>
      <c r="AK22">
        <f>IF($I22=AK$1,1,0)</f>
        <v>0</v>
      </c>
      <c r="AL22">
        <f>IF($I22=AL$1,1,0)</f>
        <v>0</v>
      </c>
      <c r="AM22">
        <f>IF($C22=AM$1,1,0)</f>
        <v>0</v>
      </c>
      <c r="AN22">
        <f>IF($C22=AN$1,1,0)</f>
        <v>0</v>
      </c>
      <c r="AO22">
        <f>IF($C22=AO$1,1,0)</f>
        <v>0</v>
      </c>
      <c r="AP22">
        <f>IF($C22=AP$1,1,0)</f>
        <v>1</v>
      </c>
    </row>
    <row r="23" spans="1:42" x14ac:dyDescent="0.2">
      <c r="A23" s="1" t="s">
        <v>60</v>
      </c>
      <c r="B23" s="2">
        <v>2020</v>
      </c>
      <c r="C23" s="2" t="s">
        <v>26</v>
      </c>
      <c r="D23" s="2">
        <v>175</v>
      </c>
      <c r="E23" s="2">
        <v>203</v>
      </c>
      <c r="F23">
        <f>D23*0.01</f>
        <v>1.75</v>
      </c>
      <c r="G23" s="15">
        <f>E23*0.453592</f>
        <v>92.079176000000004</v>
      </c>
      <c r="H23" s="16">
        <f t="shared" si="0"/>
        <v>30.1</v>
      </c>
      <c r="I23" t="str">
        <f>IF(H23&lt;=18.5,"Underweight",IF(H23&lt;=24.9,"Healthy weight",IF(H23&lt;=29.9,"Over weight", "Obesity")))</f>
        <v>Obesity</v>
      </c>
      <c r="J23" s="2">
        <v>27</v>
      </c>
      <c r="K23" s="2">
        <v>1</v>
      </c>
      <c r="L23" s="2">
        <v>1</v>
      </c>
      <c r="M23" s="2">
        <v>0</v>
      </c>
      <c r="N23">
        <v>0</v>
      </c>
      <c r="O23">
        <v>1</v>
      </c>
      <c r="P23">
        <v>0</v>
      </c>
      <c r="Q23">
        <v>1</v>
      </c>
      <c r="R23">
        <v>0</v>
      </c>
      <c r="S23">
        <v>0</v>
      </c>
      <c r="T23" s="2">
        <v>11929.77</v>
      </c>
      <c r="V23" s="6" t="s">
        <v>1415</v>
      </c>
      <c r="W23" s="19">
        <v>3678.7038871114123</v>
      </c>
      <c r="X23" s="19">
        <v>1245.1960178849758</v>
      </c>
      <c r="Y23" s="9">
        <v>2.9543170988932848</v>
      </c>
      <c r="Z23" s="13">
        <v>3.1880694499061783E-3</v>
      </c>
      <c r="AA23" s="6">
        <v>1235.9679889108484</v>
      </c>
      <c r="AB23" s="6">
        <v>6121.4397853119763</v>
      </c>
      <c r="AC23" s="6">
        <v>1235.9679889108484</v>
      </c>
      <c r="AD23" s="6">
        <v>6121.4397853119763</v>
      </c>
      <c r="AI23">
        <f>IF($I23=AI$1,1,0)</f>
        <v>0</v>
      </c>
      <c r="AJ23">
        <f>IF($I23=AJ$1,1,0)</f>
        <v>1</v>
      </c>
      <c r="AK23">
        <f>IF($I23=AK$1,1,0)</f>
        <v>0</v>
      </c>
      <c r="AL23">
        <f>IF($I23=AL$1,1,0)</f>
        <v>0</v>
      </c>
      <c r="AM23">
        <f>IF($C23=AM$1,1,0)</f>
        <v>1</v>
      </c>
      <c r="AN23">
        <f>IF($C23=AN$1,1,0)</f>
        <v>0</v>
      </c>
      <c r="AO23">
        <f>IF($C23=AO$1,1,0)</f>
        <v>0</v>
      </c>
      <c r="AP23">
        <f>IF($C23=AP$1,1,0)</f>
        <v>0</v>
      </c>
    </row>
    <row r="24" spans="1:42" x14ac:dyDescent="0.2">
      <c r="A24" s="1" t="s">
        <v>261</v>
      </c>
      <c r="B24" s="2">
        <v>2020</v>
      </c>
      <c r="C24" s="2" t="s">
        <v>19</v>
      </c>
      <c r="D24" s="2">
        <v>159.69999999999999</v>
      </c>
      <c r="E24" s="2">
        <v>169</v>
      </c>
      <c r="F24">
        <f>D24*0.01</f>
        <v>1.597</v>
      </c>
      <c r="G24" s="15">
        <f>E24*0.453592</f>
        <v>76.657048000000003</v>
      </c>
      <c r="H24" s="16">
        <f t="shared" si="0"/>
        <v>30.1</v>
      </c>
      <c r="I24" t="str">
        <f>IF(H24&lt;=18.5,"Underweight",IF(H24&lt;=24.9,"Healthy weight",IF(H24&lt;=29.9,"Over weight", "Obesity")))</f>
        <v>Obesity</v>
      </c>
      <c r="J24" s="2">
        <v>32</v>
      </c>
      <c r="K24" s="2">
        <v>0</v>
      </c>
      <c r="L24" s="2">
        <v>1</v>
      </c>
      <c r="M24" s="2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0</v>
      </c>
      <c r="T24" s="2">
        <v>3039.71</v>
      </c>
      <c r="V24" s="6" t="s">
        <v>1413</v>
      </c>
      <c r="W24" s="19">
        <v>-712.61932504969559</v>
      </c>
      <c r="X24" s="19">
        <v>1282.4726292464566</v>
      </c>
      <c r="Y24" s="9">
        <v>-0.5556604552788077</v>
      </c>
      <c r="Z24" s="23">
        <v>0.57853533806678281</v>
      </c>
      <c r="AA24" s="6">
        <v>-3228.4817956357256</v>
      </c>
      <c r="AB24" s="6">
        <v>1803.2431455363346</v>
      </c>
      <c r="AC24" s="6">
        <v>-3228.4817956357256</v>
      </c>
      <c r="AD24" s="6">
        <v>1803.2431455363346</v>
      </c>
      <c r="AI24">
        <f>IF($I24=AI$1,1,0)</f>
        <v>0</v>
      </c>
      <c r="AJ24">
        <f>IF($I24=AJ$1,1,0)</f>
        <v>1</v>
      </c>
      <c r="AK24">
        <f>IF($I24=AK$1,1,0)</f>
        <v>0</v>
      </c>
      <c r="AL24">
        <f>IF($I24=AL$1,1,0)</f>
        <v>0</v>
      </c>
      <c r="AM24">
        <f>IF($C24=AM$1,1,0)</f>
        <v>0</v>
      </c>
      <c r="AN24">
        <f>IF($C24=AN$1,1,0)</f>
        <v>1</v>
      </c>
      <c r="AO24">
        <f>IF($C24=AO$1,1,0)</f>
        <v>0</v>
      </c>
      <c r="AP24">
        <f>IF($C24=AP$1,1,0)</f>
        <v>0</v>
      </c>
    </row>
    <row r="25" spans="1:42" x14ac:dyDescent="0.2">
      <c r="A25" s="1" t="s">
        <v>1122</v>
      </c>
      <c r="B25" s="2">
        <v>2020</v>
      </c>
      <c r="C25" s="2" t="s">
        <v>26</v>
      </c>
      <c r="D25" s="2">
        <v>174.6</v>
      </c>
      <c r="E25" s="2">
        <v>168</v>
      </c>
      <c r="F25">
        <f>D25*0.01</f>
        <v>1.746</v>
      </c>
      <c r="G25" s="15">
        <f>E25*0.453592</f>
        <v>76.203456000000003</v>
      </c>
      <c r="H25" s="16">
        <f t="shared" si="0"/>
        <v>25</v>
      </c>
      <c r="I25" t="str">
        <f>IF(H25&lt;=18.5,"Underweight",IF(H25&lt;=24.9,"Healthy weight",IF(H25&lt;=29.9,"Over weight", "Obesity")))</f>
        <v>Over weight</v>
      </c>
      <c r="J25" s="2">
        <v>25</v>
      </c>
      <c r="K25" s="2">
        <v>1</v>
      </c>
      <c r="L25" s="2">
        <v>1</v>
      </c>
      <c r="M25" s="2">
        <v>0</v>
      </c>
      <c r="N25">
        <v>1</v>
      </c>
      <c r="O25">
        <v>0</v>
      </c>
      <c r="P25">
        <v>0</v>
      </c>
      <c r="Q25">
        <v>1</v>
      </c>
      <c r="R25">
        <v>0</v>
      </c>
      <c r="S25">
        <v>0</v>
      </c>
      <c r="T25" s="2">
        <v>12823.69</v>
      </c>
      <c r="V25" s="6" t="s">
        <v>26</v>
      </c>
      <c r="W25" s="19">
        <v>3503.070942028236</v>
      </c>
      <c r="X25" s="19">
        <v>585.63775918214139</v>
      </c>
      <c r="Y25" s="9">
        <v>5.9816343586184866</v>
      </c>
      <c r="Z25" s="13">
        <v>2.8269486519349157E-9</v>
      </c>
      <c r="AA25" s="6">
        <v>2354.2089499012254</v>
      </c>
      <c r="AB25" s="6">
        <v>4651.9329341552466</v>
      </c>
      <c r="AC25" s="6">
        <v>2354.2089499012254</v>
      </c>
      <c r="AD25" s="6">
        <v>4651.9329341552466</v>
      </c>
      <c r="AI25">
        <f>IF($I25=AI$1,1,0)</f>
        <v>1</v>
      </c>
      <c r="AJ25">
        <f>IF($I25=AJ$1,1,0)</f>
        <v>0</v>
      </c>
      <c r="AK25">
        <f>IF($I25=AK$1,1,0)</f>
        <v>0</v>
      </c>
      <c r="AL25">
        <f>IF($I25=AL$1,1,0)</f>
        <v>0</v>
      </c>
      <c r="AM25">
        <f>IF($C25=AM$1,1,0)</f>
        <v>1</v>
      </c>
      <c r="AN25">
        <f>IF($C25=AN$1,1,0)</f>
        <v>0</v>
      </c>
      <c r="AO25">
        <f>IF($C25=AO$1,1,0)</f>
        <v>0</v>
      </c>
      <c r="AP25">
        <f>IF($C25=AP$1,1,0)</f>
        <v>0</v>
      </c>
    </row>
    <row r="26" spans="1:42" x14ac:dyDescent="0.2">
      <c r="A26" s="1" t="s">
        <v>313</v>
      </c>
      <c r="B26" s="2">
        <v>2020</v>
      </c>
      <c r="C26" s="2" t="s">
        <v>19</v>
      </c>
      <c r="D26" s="2">
        <v>173.5</v>
      </c>
      <c r="E26" s="2">
        <v>200</v>
      </c>
      <c r="F26">
        <f>D26*0.01</f>
        <v>1.7350000000000001</v>
      </c>
      <c r="G26" s="15">
        <f>E26*0.453592</f>
        <v>90.718400000000003</v>
      </c>
      <c r="H26" s="16">
        <f t="shared" si="0"/>
        <v>30.1</v>
      </c>
      <c r="I26" t="str">
        <f>IF(H26&lt;=18.5,"Underweight",IF(H26&lt;=24.9,"Healthy weight",IF(H26&lt;=29.9,"Over weight", "Obesity")))</f>
        <v>Obesity</v>
      </c>
      <c r="J26" s="2">
        <v>25</v>
      </c>
      <c r="K26" s="2">
        <v>0</v>
      </c>
      <c r="L26" s="2">
        <v>1</v>
      </c>
      <c r="M26" s="2">
        <v>0</v>
      </c>
      <c r="N26">
        <v>0</v>
      </c>
      <c r="O26">
        <v>1</v>
      </c>
      <c r="P26">
        <v>0</v>
      </c>
      <c r="Q26">
        <v>0</v>
      </c>
      <c r="R26">
        <v>1</v>
      </c>
      <c r="S26">
        <v>0</v>
      </c>
      <c r="T26" s="2">
        <v>1682.58</v>
      </c>
      <c r="V26" s="6" t="s">
        <v>19</v>
      </c>
      <c r="W26" s="19">
        <v>-611.72531970006332</v>
      </c>
      <c r="X26" s="19">
        <v>459.06839660197744</v>
      </c>
      <c r="Y26" s="9">
        <v>-1.3325363371298304</v>
      </c>
      <c r="Z26" s="23">
        <v>0.18290954628886719</v>
      </c>
      <c r="AA26" s="6">
        <v>-1512.2926488614157</v>
      </c>
      <c r="AB26" s="6">
        <v>288.84200946128897</v>
      </c>
      <c r="AC26" s="6">
        <v>-1512.2926488614157</v>
      </c>
      <c r="AD26" s="6">
        <v>288.84200946128897</v>
      </c>
      <c r="AI26">
        <f>IF($I26=AI$1,1,0)</f>
        <v>0</v>
      </c>
      <c r="AJ26">
        <f>IF($I26=AJ$1,1,0)</f>
        <v>1</v>
      </c>
      <c r="AK26">
        <f>IF($I26=AK$1,1,0)</f>
        <v>0</v>
      </c>
      <c r="AL26">
        <f>IF($I26=AL$1,1,0)</f>
        <v>0</v>
      </c>
      <c r="AM26">
        <f>IF($C26=AM$1,1,0)</f>
        <v>0</v>
      </c>
      <c r="AN26">
        <f>IF($C26=AN$1,1,0)</f>
        <v>1</v>
      </c>
      <c r="AO26">
        <f>IF($C26=AO$1,1,0)</f>
        <v>0</v>
      </c>
      <c r="AP26">
        <f>IF($C26=AP$1,1,0)</f>
        <v>0</v>
      </c>
    </row>
    <row r="27" spans="1:42" ht="17" thickBot="1" x14ac:dyDescent="0.25">
      <c r="A27" s="1" t="s">
        <v>43</v>
      </c>
      <c r="B27" s="2">
        <v>2020</v>
      </c>
      <c r="C27" s="2" t="s">
        <v>11</v>
      </c>
      <c r="D27" s="2">
        <v>168.2</v>
      </c>
      <c r="E27" s="2">
        <v>100</v>
      </c>
      <c r="F27">
        <f>D27*0.01</f>
        <v>1.6819999999999999</v>
      </c>
      <c r="G27" s="15">
        <f>E27*0.453592</f>
        <v>45.359200000000001</v>
      </c>
      <c r="H27" s="16">
        <f t="shared" si="0"/>
        <v>16</v>
      </c>
      <c r="I27" t="str">
        <f>IF(H27&lt;=18.5,"Underweight",IF(H27&lt;=24.9,"Healthy weight",IF(H27&lt;=29.9,"Over weight", "Obesity")))</f>
        <v>Underweight</v>
      </c>
      <c r="J27" s="2">
        <v>33</v>
      </c>
      <c r="K27" s="2">
        <v>1</v>
      </c>
      <c r="L27" s="2">
        <v>1</v>
      </c>
      <c r="M27" s="2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 s="2">
        <v>2638.63</v>
      </c>
      <c r="V27" s="7" t="s">
        <v>11</v>
      </c>
      <c r="W27" s="21">
        <v>16.108108903238165</v>
      </c>
      <c r="X27" s="21">
        <v>505.21149288207567</v>
      </c>
      <c r="Y27" s="10">
        <v>3.1883892449370808E-2</v>
      </c>
      <c r="Z27" s="27">
        <v>0.97456937108216679</v>
      </c>
      <c r="AA27" s="7">
        <v>-974.97942440153349</v>
      </c>
      <c r="AB27" s="7">
        <v>1007.1956422080099</v>
      </c>
      <c r="AC27" s="7">
        <v>-974.97942440153349</v>
      </c>
      <c r="AD27" s="7">
        <v>1007.1956422080099</v>
      </c>
      <c r="AI27">
        <f>IF($I27=AI$1,1,0)</f>
        <v>0</v>
      </c>
      <c r="AJ27">
        <f>IF($I27=AJ$1,1,0)</f>
        <v>0</v>
      </c>
      <c r="AK27">
        <f>IF($I27=AK$1,1,0)</f>
        <v>0</v>
      </c>
      <c r="AL27">
        <f>IF($I27=AL$1,1,0)</f>
        <v>1</v>
      </c>
      <c r="AM27">
        <f>IF($C27=AM$1,1,0)</f>
        <v>0</v>
      </c>
      <c r="AN27">
        <f>IF($C27=AN$1,1,0)</f>
        <v>0</v>
      </c>
      <c r="AO27">
        <f>IF($C27=AO$1,1,0)</f>
        <v>1</v>
      </c>
      <c r="AP27">
        <f>IF($C27=AP$1,1,0)</f>
        <v>0</v>
      </c>
    </row>
    <row r="28" spans="1:42" x14ac:dyDescent="0.2">
      <c r="A28" s="1" t="s">
        <v>334</v>
      </c>
      <c r="B28" s="2">
        <v>2020</v>
      </c>
      <c r="C28" s="2" t="s">
        <v>19</v>
      </c>
      <c r="D28" s="2">
        <v>163.19999999999999</v>
      </c>
      <c r="E28" s="2">
        <v>177</v>
      </c>
      <c r="F28">
        <f>D28*0.01</f>
        <v>1.6319999999999999</v>
      </c>
      <c r="G28" s="15">
        <f>E28*0.453592</f>
        <v>80.285783999999992</v>
      </c>
      <c r="H28" s="16">
        <f t="shared" si="0"/>
        <v>30.1</v>
      </c>
      <c r="I28" t="str">
        <f>IF(H28&lt;=18.5,"Underweight",IF(H28&lt;=24.9,"Healthy weight",IF(H28&lt;=29.9,"Over weight", "Obesity")))</f>
        <v>Obesity</v>
      </c>
      <c r="J28" s="2">
        <v>29</v>
      </c>
      <c r="K28" s="2">
        <v>0</v>
      </c>
      <c r="L28" s="2">
        <v>0</v>
      </c>
      <c r="M28" s="2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0</v>
      </c>
      <c r="T28" s="2">
        <v>3406.67</v>
      </c>
      <c r="AI28">
        <f>IF($I28=AI$1,1,0)</f>
        <v>0</v>
      </c>
      <c r="AJ28">
        <f>IF($I28=AJ$1,1,0)</f>
        <v>1</v>
      </c>
      <c r="AK28">
        <f>IF($I28=AK$1,1,0)</f>
        <v>0</v>
      </c>
      <c r="AL28">
        <f>IF($I28=AL$1,1,0)</f>
        <v>0</v>
      </c>
      <c r="AM28">
        <f>IF($C28=AM$1,1,0)</f>
        <v>0</v>
      </c>
      <c r="AN28">
        <f>IF($C28=AN$1,1,0)</f>
        <v>1</v>
      </c>
      <c r="AO28">
        <f>IF($C28=AO$1,1,0)</f>
        <v>0</v>
      </c>
      <c r="AP28">
        <f>IF($C28=AP$1,1,0)</f>
        <v>0</v>
      </c>
    </row>
    <row r="29" spans="1:42" x14ac:dyDescent="0.2">
      <c r="A29" s="1" t="s">
        <v>120</v>
      </c>
      <c r="B29" s="2">
        <v>2020</v>
      </c>
      <c r="C29" s="2" t="s">
        <v>19</v>
      </c>
      <c r="D29" s="2">
        <v>167.7</v>
      </c>
      <c r="E29" s="2">
        <v>155</v>
      </c>
      <c r="F29">
        <f>D29*0.01</f>
        <v>1.6769999999999998</v>
      </c>
      <c r="G29" s="15">
        <f>E29*0.453592</f>
        <v>70.306759999999997</v>
      </c>
      <c r="H29" s="16">
        <f t="shared" si="0"/>
        <v>25</v>
      </c>
      <c r="I29" t="str">
        <f>IF(H29&lt;=18.5,"Underweight",IF(H29&lt;=24.9,"Healthy weight",IF(H29&lt;=29.9,"Over weight", "Obesity")))</f>
        <v>Over weight</v>
      </c>
      <c r="J29" s="2">
        <v>29</v>
      </c>
      <c r="K29" s="2">
        <v>0</v>
      </c>
      <c r="L29" s="2">
        <v>0</v>
      </c>
      <c r="M29" s="2">
        <v>0</v>
      </c>
      <c r="N29">
        <v>1</v>
      </c>
      <c r="O29">
        <v>0</v>
      </c>
      <c r="P29">
        <v>0</v>
      </c>
      <c r="Q29">
        <v>0</v>
      </c>
      <c r="R29">
        <v>1</v>
      </c>
      <c r="S29">
        <v>0</v>
      </c>
      <c r="T29" s="2">
        <v>2413.4899999999998</v>
      </c>
      <c r="AI29">
        <f>IF($I29=AI$1,1,0)</f>
        <v>1</v>
      </c>
      <c r="AJ29">
        <f>IF($I29=AJ$1,1,0)</f>
        <v>0</v>
      </c>
      <c r="AK29">
        <f>IF($I29=AK$1,1,0)</f>
        <v>0</v>
      </c>
      <c r="AL29">
        <f>IF($I29=AL$1,1,0)</f>
        <v>0</v>
      </c>
      <c r="AM29">
        <f>IF($C29=AM$1,1,0)</f>
        <v>0</v>
      </c>
      <c r="AN29">
        <f>IF($C29=AN$1,1,0)</f>
        <v>1</v>
      </c>
      <c r="AO29">
        <f>IF($C29=AO$1,1,0)</f>
        <v>0</v>
      </c>
      <c r="AP29">
        <f>IF($C29=AP$1,1,0)</f>
        <v>0</v>
      </c>
    </row>
    <row r="30" spans="1:42" x14ac:dyDescent="0.2">
      <c r="A30" s="1" t="s">
        <v>824</v>
      </c>
      <c r="B30" s="2">
        <v>2020</v>
      </c>
      <c r="C30" s="2" t="s">
        <v>26</v>
      </c>
      <c r="D30" s="2">
        <v>174.5</v>
      </c>
      <c r="E30" s="2">
        <v>168</v>
      </c>
      <c r="F30">
        <f>D30*0.01</f>
        <v>1.7450000000000001</v>
      </c>
      <c r="G30" s="15">
        <f>E30*0.453592</f>
        <v>76.203456000000003</v>
      </c>
      <c r="H30" s="16">
        <f t="shared" si="0"/>
        <v>25</v>
      </c>
      <c r="I30" t="str">
        <f>IF(H30&lt;=18.5,"Underweight",IF(H30&lt;=24.9,"Healthy weight",IF(H30&lt;=29.9,"Over weight", "Obesity")))</f>
        <v>Over weight</v>
      </c>
      <c r="J30" s="2">
        <v>48</v>
      </c>
      <c r="K30" s="2">
        <v>1</v>
      </c>
      <c r="L30" s="2">
        <v>2</v>
      </c>
      <c r="M30" s="2">
        <v>0</v>
      </c>
      <c r="N30">
        <v>1</v>
      </c>
      <c r="O30">
        <v>0</v>
      </c>
      <c r="P30">
        <v>0</v>
      </c>
      <c r="Q30">
        <v>1</v>
      </c>
      <c r="R30">
        <v>0</v>
      </c>
      <c r="S30">
        <v>0</v>
      </c>
      <c r="T30" s="2">
        <v>4620.3900000000003</v>
      </c>
      <c r="AI30">
        <f>IF($I30=AI$1,1,0)</f>
        <v>1</v>
      </c>
      <c r="AJ30">
        <f>IF($I30=AJ$1,1,0)</f>
        <v>0</v>
      </c>
      <c r="AK30">
        <f>IF($I30=AK$1,1,0)</f>
        <v>0</v>
      </c>
      <c r="AL30">
        <f>IF($I30=AL$1,1,0)</f>
        <v>0</v>
      </c>
      <c r="AM30">
        <f>IF($C30=AM$1,1,0)</f>
        <v>1</v>
      </c>
      <c r="AN30">
        <f>IF($C30=AN$1,1,0)</f>
        <v>0</v>
      </c>
      <c r="AO30">
        <f>IF($C30=AO$1,1,0)</f>
        <v>0</v>
      </c>
      <c r="AP30">
        <f>IF($C30=AP$1,1,0)</f>
        <v>0</v>
      </c>
    </row>
    <row r="31" spans="1:42" x14ac:dyDescent="0.2">
      <c r="A31" s="1" t="s">
        <v>361</v>
      </c>
      <c r="B31" s="2">
        <v>2020</v>
      </c>
      <c r="C31" s="2" t="s">
        <v>19</v>
      </c>
      <c r="D31" s="2">
        <v>174.6</v>
      </c>
      <c r="E31" s="2">
        <v>202</v>
      </c>
      <c r="F31">
        <f>D31*0.01</f>
        <v>1.746</v>
      </c>
      <c r="G31" s="15">
        <f>E31*0.453592</f>
        <v>91.625584000000003</v>
      </c>
      <c r="H31" s="16">
        <f t="shared" si="0"/>
        <v>30.1</v>
      </c>
      <c r="I31" t="str">
        <f>IF(H31&lt;=18.5,"Underweight",IF(H31&lt;=24.9,"Healthy weight",IF(H31&lt;=29.9,"Over weight", "Obesity")))</f>
        <v>Obesity</v>
      </c>
      <c r="J31" s="2">
        <v>31</v>
      </c>
      <c r="K31" s="2">
        <v>0</v>
      </c>
      <c r="L31" s="2">
        <v>0</v>
      </c>
      <c r="M31" s="2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 s="2">
        <v>3975.21</v>
      </c>
      <c r="V31" t="s">
        <v>1405</v>
      </c>
      <c r="AI31">
        <f>IF($I31=AI$1,1,0)</f>
        <v>0</v>
      </c>
      <c r="AJ31">
        <f>IF($I31=AJ$1,1,0)</f>
        <v>1</v>
      </c>
      <c r="AK31">
        <f>IF($I31=AK$1,1,0)</f>
        <v>0</v>
      </c>
      <c r="AL31">
        <f>IF($I31=AL$1,1,0)</f>
        <v>0</v>
      </c>
      <c r="AM31">
        <f>IF($C31=AM$1,1,0)</f>
        <v>0</v>
      </c>
      <c r="AN31">
        <f>IF($C31=AN$1,1,0)</f>
        <v>1</v>
      </c>
      <c r="AO31">
        <f>IF($C31=AO$1,1,0)</f>
        <v>0</v>
      </c>
      <c r="AP31">
        <f>IF($C31=AP$1,1,0)</f>
        <v>0</v>
      </c>
    </row>
    <row r="32" spans="1:42" ht="17" thickBot="1" x14ac:dyDescent="0.25">
      <c r="A32" s="1" t="s">
        <v>381</v>
      </c>
      <c r="B32" s="2">
        <v>2020</v>
      </c>
      <c r="C32" s="2" t="s">
        <v>19</v>
      </c>
      <c r="D32" s="2">
        <v>164.3</v>
      </c>
      <c r="E32" s="2">
        <v>149</v>
      </c>
      <c r="F32">
        <f>D32*0.01</f>
        <v>1.6430000000000002</v>
      </c>
      <c r="G32" s="15">
        <f>E32*0.453592</f>
        <v>67.585207999999994</v>
      </c>
      <c r="H32" s="16">
        <f t="shared" si="0"/>
        <v>25</v>
      </c>
      <c r="I32" t="str">
        <f>IF(H32&lt;=18.5,"Underweight",IF(H32&lt;=24.9,"Healthy weight",IF(H32&lt;=29.9,"Over weight", "Obesity")))</f>
        <v>Over weight</v>
      </c>
      <c r="J32" s="2">
        <v>34</v>
      </c>
      <c r="K32" s="2">
        <v>1</v>
      </c>
      <c r="L32" s="2">
        <v>1</v>
      </c>
      <c r="M32" s="2">
        <v>0</v>
      </c>
      <c r="N32">
        <v>1</v>
      </c>
      <c r="O32">
        <v>0</v>
      </c>
      <c r="P32">
        <v>0</v>
      </c>
      <c r="Q32">
        <v>0</v>
      </c>
      <c r="R32">
        <v>1</v>
      </c>
      <c r="S32">
        <v>0</v>
      </c>
      <c r="T32" s="2">
        <v>4822.32</v>
      </c>
      <c r="AI32">
        <f>IF($I32=AI$1,1,0)</f>
        <v>1</v>
      </c>
      <c r="AJ32">
        <f>IF($I32=AJ$1,1,0)</f>
        <v>0</v>
      </c>
      <c r="AK32">
        <f>IF($I32=AK$1,1,0)</f>
        <v>0</v>
      </c>
      <c r="AL32">
        <f>IF($I32=AL$1,1,0)</f>
        <v>0</v>
      </c>
      <c r="AM32">
        <f>IF($C32=AM$1,1,0)</f>
        <v>0</v>
      </c>
      <c r="AN32">
        <f>IF($C32=AN$1,1,0)</f>
        <v>1</v>
      </c>
      <c r="AO32">
        <f>IF($C32=AO$1,1,0)</f>
        <v>0</v>
      </c>
      <c r="AP32">
        <f>IF($C32=AP$1,1,0)</f>
        <v>0</v>
      </c>
    </row>
    <row r="33" spans="1:42" x14ac:dyDescent="0.2">
      <c r="A33" s="1" t="s">
        <v>369</v>
      </c>
      <c r="B33" s="2">
        <v>2020</v>
      </c>
      <c r="C33" s="2" t="s">
        <v>19</v>
      </c>
      <c r="D33" s="2">
        <v>160.9</v>
      </c>
      <c r="E33" s="2">
        <v>143</v>
      </c>
      <c r="F33">
        <f>D33*0.01</f>
        <v>1.609</v>
      </c>
      <c r="G33" s="15">
        <f>E33*0.453592</f>
        <v>64.863656000000006</v>
      </c>
      <c r="H33" s="16">
        <f t="shared" si="0"/>
        <v>25.1</v>
      </c>
      <c r="I33" t="str">
        <f>IF(H33&lt;=18.5,"Underweight",IF(H33&lt;=24.9,"Healthy weight",IF(H33&lt;=29.9,"Over weight", "Obesity")))</f>
        <v>Over weight</v>
      </c>
      <c r="J33" s="2">
        <v>41</v>
      </c>
      <c r="K33" s="2">
        <v>1</v>
      </c>
      <c r="L33" s="2">
        <v>1</v>
      </c>
      <c r="M33" s="2">
        <v>0</v>
      </c>
      <c r="N33">
        <v>1</v>
      </c>
      <c r="O33">
        <v>0</v>
      </c>
      <c r="P33">
        <v>0</v>
      </c>
      <c r="Q33">
        <v>0</v>
      </c>
      <c r="R33">
        <v>1</v>
      </c>
      <c r="S33">
        <v>0</v>
      </c>
      <c r="T33" s="2">
        <v>3774.57</v>
      </c>
      <c r="V33" s="8" t="s">
        <v>1406</v>
      </c>
      <c r="W33" s="8" t="s">
        <v>1407</v>
      </c>
      <c r="X33" s="8" t="s">
        <v>1408</v>
      </c>
      <c r="AI33">
        <f>IF($I33=AI$1,1,0)</f>
        <v>1</v>
      </c>
      <c r="AJ33">
        <f>IF($I33=AJ$1,1,0)</f>
        <v>0</v>
      </c>
      <c r="AK33">
        <f>IF($I33=AK$1,1,0)</f>
        <v>0</v>
      </c>
      <c r="AL33">
        <f>IF($I33=AL$1,1,0)</f>
        <v>0</v>
      </c>
      <c r="AM33">
        <f>IF($C33=AM$1,1,0)</f>
        <v>0</v>
      </c>
      <c r="AN33">
        <f>IF($C33=AN$1,1,0)</f>
        <v>1</v>
      </c>
      <c r="AO33">
        <f>IF($C33=AO$1,1,0)</f>
        <v>0</v>
      </c>
      <c r="AP33">
        <f>IF($C33=AP$1,1,0)</f>
        <v>0</v>
      </c>
    </row>
    <row r="34" spans="1:42" x14ac:dyDescent="0.2">
      <c r="A34" s="1" t="s">
        <v>190</v>
      </c>
      <c r="B34" s="2">
        <v>2020</v>
      </c>
      <c r="C34" s="2" t="s">
        <v>26</v>
      </c>
      <c r="D34" s="2">
        <v>153.9</v>
      </c>
      <c r="E34" s="2">
        <v>131</v>
      </c>
      <c r="F34">
        <f>D34*0.01</f>
        <v>1.5390000000000001</v>
      </c>
      <c r="G34" s="15">
        <f>E34*0.453592</f>
        <v>59.420552000000001</v>
      </c>
      <c r="H34" s="16">
        <f t="shared" si="0"/>
        <v>25.1</v>
      </c>
      <c r="I34" t="str">
        <f>IF(H34&lt;=18.5,"Underweight",IF(H34&lt;=24.9,"Healthy weight",IF(H34&lt;=29.9,"Over weight", "Obesity")))</f>
        <v>Over weight</v>
      </c>
      <c r="J34" s="2">
        <v>28</v>
      </c>
      <c r="K34" s="2">
        <v>1</v>
      </c>
      <c r="L34" s="2">
        <v>1</v>
      </c>
      <c r="M34" s="2">
        <v>0</v>
      </c>
      <c r="N34">
        <v>1</v>
      </c>
      <c r="O34">
        <v>0</v>
      </c>
      <c r="P34">
        <v>0</v>
      </c>
      <c r="Q34">
        <v>1</v>
      </c>
      <c r="R34">
        <v>0</v>
      </c>
      <c r="S34">
        <v>0</v>
      </c>
      <c r="T34" s="2">
        <v>3127.33</v>
      </c>
      <c r="V34" s="6">
        <v>1</v>
      </c>
      <c r="W34" s="6">
        <v>8974.0074812653856</v>
      </c>
      <c r="X34" s="6">
        <v>15706.772518734613</v>
      </c>
      <c r="AI34">
        <f>IF($I34=AI$1,1,0)</f>
        <v>1</v>
      </c>
      <c r="AJ34">
        <f>IF($I34=AJ$1,1,0)</f>
        <v>0</v>
      </c>
      <c r="AK34">
        <f>IF($I34=AK$1,1,0)</f>
        <v>0</v>
      </c>
      <c r="AL34">
        <f>IF($I34=AL$1,1,0)</f>
        <v>0</v>
      </c>
      <c r="AM34">
        <f>IF($C34=AM$1,1,0)</f>
        <v>1</v>
      </c>
      <c r="AN34">
        <f>IF($C34=AN$1,1,0)</f>
        <v>0</v>
      </c>
      <c r="AO34">
        <f>IF($C34=AO$1,1,0)</f>
        <v>0</v>
      </c>
      <c r="AP34">
        <f>IF($C34=AP$1,1,0)</f>
        <v>0</v>
      </c>
    </row>
    <row r="35" spans="1:42" x14ac:dyDescent="0.2">
      <c r="A35" s="1" t="s">
        <v>811</v>
      </c>
      <c r="B35" s="2">
        <v>2020</v>
      </c>
      <c r="C35" s="2" t="s">
        <v>19</v>
      </c>
      <c r="D35" s="2">
        <v>184.3</v>
      </c>
      <c r="E35" s="2">
        <v>188</v>
      </c>
      <c r="F35">
        <f>D35*0.01</f>
        <v>1.8430000000000002</v>
      </c>
      <c r="G35" s="15">
        <f>E35*0.453592</f>
        <v>85.275295999999997</v>
      </c>
      <c r="H35" s="16">
        <f t="shared" si="0"/>
        <v>25.1</v>
      </c>
      <c r="I35" t="str">
        <f>IF(H35&lt;=18.5,"Underweight",IF(H35&lt;=24.9,"Healthy weight",IF(H35&lt;=29.9,"Over weight", "Obesity")))</f>
        <v>Over weight</v>
      </c>
      <c r="J35" s="2">
        <v>41</v>
      </c>
      <c r="K35" s="2">
        <v>0</v>
      </c>
      <c r="L35" s="2">
        <v>2</v>
      </c>
      <c r="M35" s="2">
        <v>0</v>
      </c>
      <c r="N35">
        <v>1</v>
      </c>
      <c r="O35">
        <v>0</v>
      </c>
      <c r="P35">
        <v>0</v>
      </c>
      <c r="Q35">
        <v>0</v>
      </c>
      <c r="R35">
        <v>1</v>
      </c>
      <c r="S35">
        <v>0</v>
      </c>
      <c r="T35" s="2">
        <v>5570.19</v>
      </c>
      <c r="V35" s="6">
        <v>2</v>
      </c>
      <c r="W35" s="6">
        <v>-590.07740802091348</v>
      </c>
      <c r="X35" s="6">
        <v>11454.237408020914</v>
      </c>
      <c r="AI35">
        <f>IF($I35=AI$1,1,0)</f>
        <v>1</v>
      </c>
      <c r="AJ35">
        <f>IF($I35=AJ$1,1,0)</f>
        <v>0</v>
      </c>
      <c r="AK35">
        <f>IF($I35=AK$1,1,0)</f>
        <v>0</v>
      </c>
      <c r="AL35">
        <f>IF($I35=AL$1,1,0)</f>
        <v>0</v>
      </c>
      <c r="AM35">
        <f>IF($C35=AM$1,1,0)</f>
        <v>0</v>
      </c>
      <c r="AN35">
        <f>IF($C35=AN$1,1,0)</f>
        <v>1</v>
      </c>
      <c r="AO35">
        <f>IF($C35=AO$1,1,0)</f>
        <v>0</v>
      </c>
      <c r="AP35">
        <f>IF($C35=AP$1,1,0)</f>
        <v>0</v>
      </c>
    </row>
    <row r="36" spans="1:42" x14ac:dyDescent="0.2">
      <c r="A36" s="1" t="s">
        <v>374</v>
      </c>
      <c r="B36" s="2">
        <v>2020</v>
      </c>
      <c r="C36" s="2" t="s">
        <v>26</v>
      </c>
      <c r="D36" s="2">
        <v>164.1</v>
      </c>
      <c r="E36" s="2">
        <v>113</v>
      </c>
      <c r="F36">
        <f>D36*0.01</f>
        <v>1.641</v>
      </c>
      <c r="G36" s="15">
        <f>E36*0.453592</f>
        <v>51.255896</v>
      </c>
      <c r="H36" s="16">
        <f t="shared" si="0"/>
        <v>19</v>
      </c>
      <c r="I36" t="str">
        <f>IF(H36&lt;=18.5,"Underweight",IF(H36&lt;=24.9,"Healthy weight",IF(H36&lt;=29.9,"Over weight", "Obesity")))</f>
        <v>Healthy weight</v>
      </c>
      <c r="J36" s="2">
        <v>38</v>
      </c>
      <c r="K36" s="2">
        <v>0</v>
      </c>
      <c r="L36" s="2">
        <v>2</v>
      </c>
      <c r="M36" s="2">
        <v>0</v>
      </c>
      <c r="N36">
        <v>0</v>
      </c>
      <c r="O36">
        <v>0</v>
      </c>
      <c r="P36">
        <v>1</v>
      </c>
      <c r="Q36">
        <v>1</v>
      </c>
      <c r="R36">
        <v>0</v>
      </c>
      <c r="S36">
        <v>0</v>
      </c>
      <c r="T36" s="2">
        <v>16111.42</v>
      </c>
      <c r="V36" s="6">
        <v>3</v>
      </c>
      <c r="W36" s="6">
        <v>28.723407731851353</v>
      </c>
      <c r="X36" s="6">
        <v>958.66659226814863</v>
      </c>
      <c r="AI36">
        <f>IF($I36=AI$1,1,0)</f>
        <v>0</v>
      </c>
      <c r="AJ36">
        <f>IF($I36=AJ$1,1,0)</f>
        <v>0</v>
      </c>
      <c r="AK36">
        <f>IF($I36=AK$1,1,0)</f>
        <v>1</v>
      </c>
      <c r="AL36">
        <f>IF($I36=AL$1,1,0)</f>
        <v>0</v>
      </c>
      <c r="AM36">
        <f>IF($C36=AM$1,1,0)</f>
        <v>1</v>
      </c>
      <c r="AN36">
        <f>IF($C36=AN$1,1,0)</f>
        <v>0</v>
      </c>
      <c r="AO36">
        <f>IF($C36=AO$1,1,0)</f>
        <v>0</v>
      </c>
      <c r="AP36">
        <f>IF($C36=AP$1,1,0)</f>
        <v>0</v>
      </c>
    </row>
    <row r="37" spans="1:42" x14ac:dyDescent="0.2">
      <c r="A37" s="1" t="s">
        <v>832</v>
      </c>
      <c r="B37" s="2">
        <v>2020</v>
      </c>
      <c r="C37" s="2" t="s">
        <v>26</v>
      </c>
      <c r="D37" s="2">
        <v>163.5</v>
      </c>
      <c r="E37" s="2">
        <v>148</v>
      </c>
      <c r="F37">
        <f>D37*0.01</f>
        <v>1.635</v>
      </c>
      <c r="G37" s="15">
        <f>E37*0.453592</f>
        <v>67.131615999999994</v>
      </c>
      <c r="H37" s="16">
        <f t="shared" si="0"/>
        <v>25.1</v>
      </c>
      <c r="I37" t="str">
        <f>IF(H37&lt;=18.5,"Underweight",IF(H37&lt;=24.9,"Healthy weight",IF(H37&lt;=29.9,"Over weight", "Obesity")))</f>
        <v>Over weight</v>
      </c>
      <c r="J37" s="2">
        <v>32</v>
      </c>
      <c r="K37" s="2">
        <v>1</v>
      </c>
      <c r="L37" s="2">
        <v>2</v>
      </c>
      <c r="M37" s="2">
        <v>0</v>
      </c>
      <c r="N37">
        <v>1</v>
      </c>
      <c r="O37">
        <v>0</v>
      </c>
      <c r="P37">
        <v>0</v>
      </c>
      <c r="Q37">
        <v>1</v>
      </c>
      <c r="R37">
        <v>0</v>
      </c>
      <c r="S37">
        <v>0</v>
      </c>
      <c r="T37" s="2">
        <v>11250.48</v>
      </c>
      <c r="V37" s="6">
        <v>4</v>
      </c>
      <c r="W37" s="6">
        <v>6288.9247426632</v>
      </c>
      <c r="X37" s="6">
        <v>-428.17474266320005</v>
      </c>
      <c r="AI37">
        <f>IF($I37=AI$1,1,0)</f>
        <v>1</v>
      </c>
      <c r="AJ37">
        <f>IF($I37=AJ$1,1,0)</f>
        <v>0</v>
      </c>
      <c r="AK37">
        <f>IF($I37=AK$1,1,0)</f>
        <v>0</v>
      </c>
      <c r="AL37">
        <f>IF($I37=AL$1,1,0)</f>
        <v>0</v>
      </c>
      <c r="AM37">
        <f>IF($C37=AM$1,1,0)</f>
        <v>1</v>
      </c>
      <c r="AN37">
        <f>IF($C37=AN$1,1,0)</f>
        <v>0</v>
      </c>
      <c r="AO37">
        <f>IF($C37=AO$1,1,0)</f>
        <v>0</v>
      </c>
      <c r="AP37">
        <f>IF($C37=AP$1,1,0)</f>
        <v>0</v>
      </c>
    </row>
    <row r="38" spans="1:42" x14ac:dyDescent="0.2">
      <c r="A38" s="1" t="s">
        <v>963</v>
      </c>
      <c r="B38" s="2">
        <v>2020</v>
      </c>
      <c r="C38" s="2" t="s">
        <v>21</v>
      </c>
      <c r="D38" s="2">
        <v>162.6</v>
      </c>
      <c r="E38" s="2">
        <v>111</v>
      </c>
      <c r="F38">
        <f>D38*0.01</f>
        <v>1.6259999999999999</v>
      </c>
      <c r="G38" s="15">
        <f>E38*0.453592</f>
        <v>50.348711999999999</v>
      </c>
      <c r="H38" s="16">
        <f t="shared" si="0"/>
        <v>19</v>
      </c>
      <c r="I38" t="str">
        <f>IF(H38&lt;=18.5,"Underweight",IF(H38&lt;=24.9,"Healthy weight",IF(H38&lt;=29.9,"Over weight", "Obesity")))</f>
        <v>Healthy weight</v>
      </c>
      <c r="J38" s="2">
        <v>28</v>
      </c>
      <c r="K38" s="2">
        <v>0</v>
      </c>
      <c r="L38" s="2">
        <v>0</v>
      </c>
      <c r="M38" s="2">
        <v>0</v>
      </c>
      <c r="N38">
        <v>0</v>
      </c>
      <c r="O38">
        <v>0</v>
      </c>
      <c r="P38">
        <v>1</v>
      </c>
      <c r="Q38">
        <v>0</v>
      </c>
      <c r="R38">
        <v>0</v>
      </c>
      <c r="S38">
        <v>0</v>
      </c>
      <c r="T38" s="2">
        <v>1998.83</v>
      </c>
      <c r="V38" s="6">
        <v>5</v>
      </c>
      <c r="W38" s="6">
        <v>4788.9751589312173</v>
      </c>
      <c r="X38" s="6">
        <v>14849.104841068784</v>
      </c>
      <c r="AI38">
        <f>IF($I38=AI$1,1,0)</f>
        <v>0</v>
      </c>
      <c r="AJ38">
        <f>IF($I38=AJ$1,1,0)</f>
        <v>0</v>
      </c>
      <c r="AK38">
        <f>IF($I38=AK$1,1,0)</f>
        <v>1</v>
      </c>
      <c r="AL38">
        <f>IF($I38=AL$1,1,0)</f>
        <v>0</v>
      </c>
      <c r="AM38">
        <f>IF($C38=AM$1,1,0)</f>
        <v>0</v>
      </c>
      <c r="AN38">
        <f>IF($C38=AN$1,1,0)</f>
        <v>0</v>
      </c>
      <c r="AO38">
        <f>IF($C38=AO$1,1,0)</f>
        <v>0</v>
      </c>
      <c r="AP38">
        <f>IF($C38=AP$1,1,0)</f>
        <v>1</v>
      </c>
    </row>
    <row r="39" spans="1:42" x14ac:dyDescent="0.2">
      <c r="A39" s="1" t="s">
        <v>491</v>
      </c>
      <c r="B39" s="2">
        <v>2020</v>
      </c>
      <c r="C39" s="2" t="s">
        <v>19</v>
      </c>
      <c r="D39" s="2">
        <v>179.6</v>
      </c>
      <c r="E39" s="2">
        <v>214</v>
      </c>
      <c r="F39">
        <f>D39*0.01</f>
        <v>1.796</v>
      </c>
      <c r="G39" s="15">
        <f>E39*0.453592</f>
        <v>97.068687999999995</v>
      </c>
      <c r="H39" s="16">
        <f t="shared" si="0"/>
        <v>30.1</v>
      </c>
      <c r="I39" t="str">
        <f>IF(H39&lt;=18.5,"Underweight",IF(H39&lt;=24.9,"Healthy weight",IF(H39&lt;=29.9,"Over weight", "Obesity")))</f>
        <v>Obesity</v>
      </c>
      <c r="J39" s="2">
        <v>32</v>
      </c>
      <c r="K39" s="2">
        <v>1</v>
      </c>
      <c r="L39" s="2">
        <v>1</v>
      </c>
      <c r="M39" s="2">
        <v>0</v>
      </c>
      <c r="N39">
        <v>0</v>
      </c>
      <c r="O39">
        <v>1</v>
      </c>
      <c r="P39">
        <v>0</v>
      </c>
      <c r="Q39">
        <v>0</v>
      </c>
      <c r="R39">
        <v>1</v>
      </c>
      <c r="S39">
        <v>0</v>
      </c>
      <c r="T39" s="2">
        <v>2792.41</v>
      </c>
      <c r="V39" s="6">
        <v>6</v>
      </c>
      <c r="W39" s="6">
        <v>8801.7556176093349</v>
      </c>
      <c r="X39" s="6">
        <v>-1872.9456176093345</v>
      </c>
      <c r="AI39">
        <f>IF($I39=AI$1,1,0)</f>
        <v>0</v>
      </c>
      <c r="AJ39">
        <f>IF($I39=AJ$1,1,0)</f>
        <v>1</v>
      </c>
      <c r="AK39">
        <f>IF($I39=AK$1,1,0)</f>
        <v>0</v>
      </c>
      <c r="AL39">
        <f>IF($I39=AL$1,1,0)</f>
        <v>0</v>
      </c>
      <c r="AM39">
        <f>IF($C39=AM$1,1,0)</f>
        <v>0</v>
      </c>
      <c r="AN39">
        <f>IF($C39=AN$1,1,0)</f>
        <v>1</v>
      </c>
      <c r="AO39">
        <f>IF($C39=AO$1,1,0)</f>
        <v>0</v>
      </c>
      <c r="AP39">
        <f>IF($C39=AP$1,1,0)</f>
        <v>0</v>
      </c>
    </row>
    <row r="40" spans="1:42" x14ac:dyDescent="0.2">
      <c r="A40" s="1" t="s">
        <v>609</v>
      </c>
      <c r="B40" s="2">
        <v>2020</v>
      </c>
      <c r="C40" s="2" t="s">
        <v>19</v>
      </c>
      <c r="D40" s="2">
        <v>161.1</v>
      </c>
      <c r="E40" s="2">
        <v>172</v>
      </c>
      <c r="F40">
        <f>D40*0.01</f>
        <v>1.611</v>
      </c>
      <c r="G40" s="15">
        <f>E40*0.453592</f>
        <v>78.017824000000005</v>
      </c>
      <c r="H40" s="16">
        <f t="shared" si="0"/>
        <v>30.1</v>
      </c>
      <c r="I40" t="str">
        <f>IF(H40&lt;=18.5,"Underweight",IF(H40&lt;=24.9,"Healthy weight",IF(H40&lt;=29.9,"Over weight", "Obesity")))</f>
        <v>Obesity</v>
      </c>
      <c r="J40" s="2">
        <v>38</v>
      </c>
      <c r="K40" s="2">
        <v>1</v>
      </c>
      <c r="L40" s="2">
        <v>2</v>
      </c>
      <c r="M40" s="2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0</v>
      </c>
      <c r="T40" s="2">
        <v>4829.07</v>
      </c>
      <c r="V40" s="6">
        <v>7</v>
      </c>
      <c r="W40" s="6">
        <v>9057.0280737830872</v>
      </c>
      <c r="X40" s="6">
        <v>-5582.2480737830865</v>
      </c>
      <c r="AI40">
        <f>IF($I40=AI$1,1,0)</f>
        <v>0</v>
      </c>
      <c r="AJ40">
        <f>IF($I40=AJ$1,1,0)</f>
        <v>1</v>
      </c>
      <c r="AK40">
        <f>IF($I40=AK$1,1,0)</f>
        <v>0</v>
      </c>
      <c r="AL40">
        <f>IF($I40=AL$1,1,0)</f>
        <v>0</v>
      </c>
      <c r="AM40">
        <f>IF($C40=AM$1,1,0)</f>
        <v>0</v>
      </c>
      <c r="AN40">
        <f>IF($C40=AN$1,1,0)</f>
        <v>1</v>
      </c>
      <c r="AO40">
        <f>IF($C40=AO$1,1,0)</f>
        <v>0</v>
      </c>
      <c r="AP40">
        <f>IF($C40=AP$1,1,0)</f>
        <v>0</v>
      </c>
    </row>
    <row r="41" spans="1:42" x14ac:dyDescent="0.2">
      <c r="A41" s="1" t="s">
        <v>1109</v>
      </c>
      <c r="B41" s="2">
        <v>2020</v>
      </c>
      <c r="C41" s="2" t="s">
        <v>26</v>
      </c>
      <c r="D41" s="2">
        <v>182</v>
      </c>
      <c r="E41" s="2">
        <v>220</v>
      </c>
      <c r="F41">
        <f>D41*0.01</f>
        <v>1.82</v>
      </c>
      <c r="G41" s="15">
        <f>E41*0.453592</f>
        <v>99.790239999999997</v>
      </c>
      <c r="H41" s="16">
        <f t="shared" si="0"/>
        <v>30.1</v>
      </c>
      <c r="I41" t="str">
        <f>IF(H41&lt;=18.5,"Underweight",IF(H41&lt;=24.9,"Healthy weight",IF(H41&lt;=29.9,"Over weight", "Obesity")))</f>
        <v>Obesity</v>
      </c>
      <c r="J41" s="2">
        <v>26</v>
      </c>
      <c r="K41" s="2">
        <v>1</v>
      </c>
      <c r="L41" s="2">
        <v>1</v>
      </c>
      <c r="M41" s="2">
        <v>0</v>
      </c>
      <c r="N41">
        <v>0</v>
      </c>
      <c r="O41">
        <v>1</v>
      </c>
      <c r="P41">
        <v>0</v>
      </c>
      <c r="Q41">
        <v>1</v>
      </c>
      <c r="R41">
        <v>0</v>
      </c>
      <c r="S41">
        <v>0</v>
      </c>
      <c r="T41" s="2">
        <v>23786.03</v>
      </c>
      <c r="V41" s="6">
        <v>8</v>
      </c>
      <c r="W41" s="6">
        <v>12769.832968299672</v>
      </c>
      <c r="X41" s="6">
        <v>6187.4370317003286</v>
      </c>
      <c r="AI41">
        <f>IF($I41=AI$1,1,0)</f>
        <v>0</v>
      </c>
      <c r="AJ41">
        <f>IF($I41=AJ$1,1,0)</f>
        <v>1</v>
      </c>
      <c r="AK41">
        <f>IF($I41=AK$1,1,0)</f>
        <v>0</v>
      </c>
      <c r="AL41">
        <f>IF($I41=AL$1,1,0)</f>
        <v>0</v>
      </c>
      <c r="AM41">
        <f>IF($C41=AM$1,1,0)</f>
        <v>1</v>
      </c>
      <c r="AN41">
        <f>IF($C41=AN$1,1,0)</f>
        <v>0</v>
      </c>
      <c r="AO41">
        <f>IF($C41=AO$1,1,0)</f>
        <v>0</v>
      </c>
      <c r="AP41">
        <f>IF($C41=AP$1,1,0)</f>
        <v>0</v>
      </c>
    </row>
    <row r="42" spans="1:42" x14ac:dyDescent="0.2">
      <c r="A42" s="1" t="s">
        <v>1205</v>
      </c>
      <c r="B42" s="2">
        <v>2020</v>
      </c>
      <c r="C42" s="2" t="s">
        <v>19</v>
      </c>
      <c r="D42" s="2">
        <v>175.2</v>
      </c>
      <c r="E42" s="2">
        <v>204</v>
      </c>
      <c r="F42">
        <f>D42*0.01</f>
        <v>1.752</v>
      </c>
      <c r="G42" s="15">
        <f>E42*0.453592</f>
        <v>92.532768000000004</v>
      </c>
      <c r="H42" s="16">
        <f t="shared" si="0"/>
        <v>30.1</v>
      </c>
      <c r="I42" t="str">
        <f>IF(H42&lt;=18.5,"Underweight",IF(H42&lt;=24.9,"Healthy weight",IF(H42&lt;=29.9,"Over weight", "Obesity")))</f>
        <v>Obesity</v>
      </c>
      <c r="J42" s="2">
        <v>32</v>
      </c>
      <c r="K42" s="2">
        <v>1</v>
      </c>
      <c r="L42" s="2">
        <v>0</v>
      </c>
      <c r="M42" s="2">
        <v>1</v>
      </c>
      <c r="N42">
        <v>0</v>
      </c>
      <c r="O42">
        <v>1</v>
      </c>
      <c r="P42">
        <v>0</v>
      </c>
      <c r="Q42">
        <v>0</v>
      </c>
      <c r="R42">
        <v>1</v>
      </c>
      <c r="S42">
        <v>0</v>
      </c>
      <c r="T42" s="2">
        <v>24145.7</v>
      </c>
      <c r="V42" s="6">
        <v>9</v>
      </c>
      <c r="W42" s="6">
        <v>10118.545970084864</v>
      </c>
      <c r="X42" s="6">
        <v>-7114.9659700848642</v>
      </c>
      <c r="AI42">
        <f>IF($I42=AI$1,1,0)</f>
        <v>0</v>
      </c>
      <c r="AJ42">
        <f>IF($I42=AJ$1,1,0)</f>
        <v>1</v>
      </c>
      <c r="AK42">
        <f>IF($I42=AK$1,1,0)</f>
        <v>0</v>
      </c>
      <c r="AL42">
        <f>IF($I42=AL$1,1,0)</f>
        <v>0</v>
      </c>
      <c r="AM42">
        <f>IF($C42=AM$1,1,0)</f>
        <v>0</v>
      </c>
      <c r="AN42">
        <f>IF($C42=AN$1,1,0)</f>
        <v>1</v>
      </c>
      <c r="AO42">
        <f>IF($C42=AO$1,1,0)</f>
        <v>0</v>
      </c>
      <c r="AP42">
        <f>IF($C42=AP$1,1,0)</f>
        <v>0</v>
      </c>
    </row>
    <row r="43" spans="1:42" x14ac:dyDescent="0.2">
      <c r="A43" s="1" t="s">
        <v>171</v>
      </c>
      <c r="B43" s="2">
        <v>2020</v>
      </c>
      <c r="C43" s="2" t="s">
        <v>11</v>
      </c>
      <c r="D43" s="2">
        <v>163.30000000000001</v>
      </c>
      <c r="E43" s="2">
        <v>113</v>
      </c>
      <c r="F43">
        <f>D43*0.01</f>
        <v>1.6330000000000002</v>
      </c>
      <c r="G43" s="15">
        <f>E43*0.453592</f>
        <v>51.255896</v>
      </c>
      <c r="H43" s="16">
        <f t="shared" si="0"/>
        <v>19.2</v>
      </c>
      <c r="I43" t="str">
        <f>IF(H43&lt;=18.5,"Underweight",IF(H43&lt;=24.9,"Healthy weight",IF(H43&lt;=29.9,"Over weight", "Obesity")))</f>
        <v>Healthy weight</v>
      </c>
      <c r="J43" s="2">
        <v>38</v>
      </c>
      <c r="K43" s="2">
        <v>1</v>
      </c>
      <c r="L43" s="2">
        <v>4</v>
      </c>
      <c r="M43" s="2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1</v>
      </c>
      <c r="T43" s="2">
        <v>5560.95</v>
      </c>
      <c r="V43" s="6">
        <v>10</v>
      </c>
      <c r="W43" s="6">
        <v>10644.7558265023</v>
      </c>
      <c r="X43" s="6">
        <v>-4267.2958265022999</v>
      </c>
      <c r="AI43">
        <f>IF($I43=AI$1,1,0)</f>
        <v>0</v>
      </c>
      <c r="AJ43">
        <f>IF($I43=AJ$1,1,0)</f>
        <v>0</v>
      </c>
      <c r="AK43">
        <f>IF($I43=AK$1,1,0)</f>
        <v>1</v>
      </c>
      <c r="AL43">
        <f>IF($I43=AL$1,1,0)</f>
        <v>0</v>
      </c>
      <c r="AM43">
        <f>IF($C43=AM$1,1,0)</f>
        <v>0</v>
      </c>
      <c r="AN43">
        <f>IF($C43=AN$1,1,0)</f>
        <v>0</v>
      </c>
      <c r="AO43">
        <f>IF($C43=AO$1,1,0)</f>
        <v>1</v>
      </c>
      <c r="AP43">
        <f>IF($C43=AP$1,1,0)</f>
        <v>0</v>
      </c>
    </row>
    <row r="44" spans="1:42" x14ac:dyDescent="0.2">
      <c r="A44" s="1" t="s">
        <v>1266</v>
      </c>
      <c r="B44" s="2">
        <v>2020</v>
      </c>
      <c r="C44" s="2" t="s">
        <v>21</v>
      </c>
      <c r="D44" s="2">
        <v>166.1</v>
      </c>
      <c r="E44" s="2">
        <v>183</v>
      </c>
      <c r="F44">
        <f>D44*0.01</f>
        <v>1.661</v>
      </c>
      <c r="G44" s="15">
        <f>E44*0.453592</f>
        <v>83.007335999999995</v>
      </c>
      <c r="H44" s="16">
        <f t="shared" si="0"/>
        <v>30.1</v>
      </c>
      <c r="I44" t="str">
        <f>IF(H44&lt;=18.5,"Underweight",IF(H44&lt;=24.9,"Healthy weight",IF(H44&lt;=29.9,"Over weight", "Obesity")))</f>
        <v>Obesity</v>
      </c>
      <c r="J44" s="2">
        <v>43</v>
      </c>
      <c r="K44" s="2">
        <v>1</v>
      </c>
      <c r="L44" s="2">
        <v>1</v>
      </c>
      <c r="M44" s="2">
        <v>0</v>
      </c>
      <c r="N44">
        <v>0</v>
      </c>
      <c r="O44">
        <v>1</v>
      </c>
      <c r="P44">
        <v>0</v>
      </c>
      <c r="Q44">
        <v>0</v>
      </c>
      <c r="R44">
        <v>0</v>
      </c>
      <c r="S44">
        <v>0</v>
      </c>
      <c r="T44" s="2">
        <v>7963.29</v>
      </c>
      <c r="V44" s="6">
        <v>11</v>
      </c>
      <c r="W44" s="6">
        <v>1375.2192657227786</v>
      </c>
      <c r="X44" s="6">
        <v>-466.36926572277855</v>
      </c>
      <c r="AI44">
        <f>IF($I44=AI$1,1,0)</f>
        <v>0</v>
      </c>
      <c r="AJ44">
        <f>IF($I44=AJ$1,1,0)</f>
        <v>1</v>
      </c>
      <c r="AK44">
        <f>IF($I44=AK$1,1,0)</f>
        <v>0</v>
      </c>
      <c r="AL44">
        <f>IF($I44=AL$1,1,0)</f>
        <v>0</v>
      </c>
      <c r="AM44">
        <f>IF($C44=AM$1,1,0)</f>
        <v>0</v>
      </c>
      <c r="AN44">
        <f>IF($C44=AN$1,1,0)</f>
        <v>0</v>
      </c>
      <c r="AO44">
        <f>IF($C44=AO$1,1,0)</f>
        <v>0</v>
      </c>
      <c r="AP44">
        <f>IF($C44=AP$1,1,0)</f>
        <v>1</v>
      </c>
    </row>
    <row r="45" spans="1:42" x14ac:dyDescent="0.2">
      <c r="A45" s="1" t="s">
        <v>1313</v>
      </c>
      <c r="B45" s="2">
        <v>2020</v>
      </c>
      <c r="C45" s="2" t="s">
        <v>21</v>
      </c>
      <c r="D45" s="2">
        <v>171.3</v>
      </c>
      <c r="E45" s="2">
        <v>195</v>
      </c>
      <c r="F45">
        <f>D45*0.01</f>
        <v>1.7130000000000001</v>
      </c>
      <c r="G45" s="15">
        <f>E45*0.453592</f>
        <v>88.45044</v>
      </c>
      <c r="H45" s="16">
        <f t="shared" si="0"/>
        <v>30.1</v>
      </c>
      <c r="I45" t="str">
        <f>IF(H45&lt;=18.5,"Underweight",IF(H45&lt;=24.9,"Healthy weight",IF(H45&lt;=29.9,"Over weight", "Obesity")))</f>
        <v>Obesity</v>
      </c>
      <c r="J45" s="2">
        <v>25</v>
      </c>
      <c r="K45" s="2">
        <v>1</v>
      </c>
      <c r="L45" s="2">
        <v>0</v>
      </c>
      <c r="M45" s="2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 s="2">
        <v>1101.99</v>
      </c>
      <c r="V45" s="6">
        <v>12</v>
      </c>
      <c r="W45" s="6">
        <v>8056.6336727502357</v>
      </c>
      <c r="X45" s="6">
        <v>-4818.6236727502355</v>
      </c>
      <c r="AI45">
        <f>IF($I45=AI$1,1,0)</f>
        <v>0</v>
      </c>
      <c r="AJ45">
        <f>IF($I45=AJ$1,1,0)</f>
        <v>1</v>
      </c>
      <c r="AK45">
        <f>IF($I45=AK$1,1,0)</f>
        <v>0</v>
      </c>
      <c r="AL45">
        <f>IF($I45=AL$1,1,0)</f>
        <v>0</v>
      </c>
      <c r="AM45">
        <f>IF($C45=AM$1,1,0)</f>
        <v>0</v>
      </c>
      <c r="AN45">
        <f>IF($C45=AN$1,1,0)</f>
        <v>0</v>
      </c>
      <c r="AO45">
        <f>IF($C45=AO$1,1,0)</f>
        <v>0</v>
      </c>
      <c r="AP45">
        <f>IF($C45=AP$1,1,0)</f>
        <v>1</v>
      </c>
    </row>
    <row r="46" spans="1:42" x14ac:dyDescent="0.2">
      <c r="A46" s="1" t="s">
        <v>1002</v>
      </c>
      <c r="B46" s="2">
        <v>2020</v>
      </c>
      <c r="C46" s="2" t="s">
        <v>19</v>
      </c>
      <c r="D46" s="2">
        <v>172.1</v>
      </c>
      <c r="E46" s="2">
        <v>164</v>
      </c>
      <c r="F46">
        <f>D46*0.01</f>
        <v>1.7210000000000001</v>
      </c>
      <c r="G46" s="15">
        <f>E46*0.453592</f>
        <v>74.389088000000001</v>
      </c>
      <c r="H46" s="16">
        <f t="shared" si="0"/>
        <v>25.1</v>
      </c>
      <c r="I46" t="str">
        <f>IF(H46&lt;=18.5,"Underweight",IF(H46&lt;=24.9,"Healthy weight",IF(H46&lt;=29.9,"Over weight", "Obesity")))</f>
        <v>Over weight</v>
      </c>
      <c r="J46" s="2">
        <v>42</v>
      </c>
      <c r="K46" s="2">
        <v>1</v>
      </c>
      <c r="L46" s="2">
        <v>1</v>
      </c>
      <c r="M46" s="2">
        <v>1</v>
      </c>
      <c r="N46">
        <v>1</v>
      </c>
      <c r="O46">
        <v>0</v>
      </c>
      <c r="P46">
        <v>0</v>
      </c>
      <c r="Q46">
        <v>0</v>
      </c>
      <c r="R46">
        <v>1</v>
      </c>
      <c r="S46">
        <v>0</v>
      </c>
      <c r="T46" s="2">
        <v>6493.95</v>
      </c>
      <c r="V46" s="6">
        <v>13</v>
      </c>
      <c r="W46" s="6">
        <v>331.0483195555318</v>
      </c>
      <c r="X46" s="6">
        <v>547.34168044446824</v>
      </c>
      <c r="AI46">
        <f>IF($I46=AI$1,1,0)</f>
        <v>1</v>
      </c>
      <c r="AJ46">
        <f>IF($I46=AJ$1,1,0)</f>
        <v>0</v>
      </c>
      <c r="AK46">
        <f>IF($I46=AK$1,1,0)</f>
        <v>0</v>
      </c>
      <c r="AL46">
        <f>IF($I46=AL$1,1,0)</f>
        <v>0</v>
      </c>
      <c r="AM46">
        <f>IF($C46=AM$1,1,0)</f>
        <v>0</v>
      </c>
      <c r="AN46">
        <f>IF($C46=AN$1,1,0)</f>
        <v>1</v>
      </c>
      <c r="AO46">
        <f>IF($C46=AO$1,1,0)</f>
        <v>0</v>
      </c>
      <c r="AP46">
        <f>IF($C46=AP$1,1,0)</f>
        <v>0</v>
      </c>
    </row>
    <row r="47" spans="1:42" x14ac:dyDescent="0.2">
      <c r="A47" s="1" t="s">
        <v>805</v>
      </c>
      <c r="B47" s="2">
        <v>2020</v>
      </c>
      <c r="C47" s="2" t="s">
        <v>19</v>
      </c>
      <c r="D47" s="2">
        <v>165.1</v>
      </c>
      <c r="E47" s="2">
        <v>151</v>
      </c>
      <c r="F47">
        <f>D47*0.01</f>
        <v>1.651</v>
      </c>
      <c r="G47" s="15">
        <f>E47*0.453592</f>
        <v>68.492391999999995</v>
      </c>
      <c r="H47" s="16">
        <f t="shared" si="0"/>
        <v>25.1</v>
      </c>
      <c r="I47" t="str">
        <f>IF(H47&lt;=18.5,"Underweight",IF(H47&lt;=24.9,"Healthy weight",IF(H47&lt;=29.9,"Over weight", "Obesity")))</f>
        <v>Over weight</v>
      </c>
      <c r="J47" s="2">
        <v>32</v>
      </c>
      <c r="K47" s="2">
        <v>1</v>
      </c>
      <c r="L47" s="2">
        <v>1</v>
      </c>
      <c r="M47" s="2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 s="2">
        <v>3395.22</v>
      </c>
      <c r="V47" s="6">
        <v>14</v>
      </c>
      <c r="W47" s="6">
        <v>7178.1907753089263</v>
      </c>
      <c r="X47" s="6">
        <v>-4492.8207753089264</v>
      </c>
      <c r="AI47">
        <f>IF($I47=AI$1,1,0)</f>
        <v>1</v>
      </c>
      <c r="AJ47">
        <f>IF($I47=AJ$1,1,0)</f>
        <v>0</v>
      </c>
      <c r="AK47">
        <f>IF($I47=AK$1,1,0)</f>
        <v>0</v>
      </c>
      <c r="AL47">
        <f>IF($I47=AL$1,1,0)</f>
        <v>0</v>
      </c>
      <c r="AM47">
        <f>IF($C47=AM$1,1,0)</f>
        <v>0</v>
      </c>
      <c r="AN47">
        <f>IF($C47=AN$1,1,0)</f>
        <v>1</v>
      </c>
      <c r="AO47">
        <f>IF($C47=AO$1,1,0)</f>
        <v>0</v>
      </c>
      <c r="AP47">
        <f>IF($C47=AP$1,1,0)</f>
        <v>0</v>
      </c>
    </row>
    <row r="48" spans="1:42" x14ac:dyDescent="0.2">
      <c r="A48" s="1" t="s">
        <v>1323</v>
      </c>
      <c r="B48" s="2">
        <v>2020</v>
      </c>
      <c r="C48" s="2" t="s">
        <v>19</v>
      </c>
      <c r="D48" s="2">
        <v>157.1</v>
      </c>
      <c r="E48" s="2">
        <v>164</v>
      </c>
      <c r="F48">
        <f>D48*0.01</f>
        <v>1.571</v>
      </c>
      <c r="G48" s="15">
        <f>E48*0.453592</f>
        <v>74.389088000000001</v>
      </c>
      <c r="H48" s="16">
        <f t="shared" si="0"/>
        <v>30.1</v>
      </c>
      <c r="I48" t="str">
        <f>IF(H48&lt;=18.5,"Underweight",IF(H48&lt;=24.9,"Healthy weight",IF(H48&lt;=29.9,"Over weight", "Obesity")))</f>
        <v>Obesity</v>
      </c>
      <c r="J48" s="2">
        <v>37</v>
      </c>
      <c r="K48" s="2">
        <v>1</v>
      </c>
      <c r="L48" s="2">
        <v>1</v>
      </c>
      <c r="M48" s="2">
        <v>0</v>
      </c>
      <c r="N48">
        <v>0</v>
      </c>
      <c r="O48">
        <v>1</v>
      </c>
      <c r="P48">
        <v>0</v>
      </c>
      <c r="Q48">
        <v>0</v>
      </c>
      <c r="R48">
        <v>1</v>
      </c>
      <c r="S48">
        <v>0</v>
      </c>
      <c r="T48" s="2">
        <v>8044.6</v>
      </c>
      <c r="V48" s="6">
        <v>15</v>
      </c>
      <c r="W48" s="6">
        <v>5584.8734724005899</v>
      </c>
      <c r="X48" s="6">
        <v>261.12652759941011</v>
      </c>
      <c r="AI48">
        <f>IF($I48=AI$1,1,0)</f>
        <v>0</v>
      </c>
      <c r="AJ48">
        <f>IF($I48=AJ$1,1,0)</f>
        <v>1</v>
      </c>
      <c r="AK48">
        <f>IF($I48=AK$1,1,0)</f>
        <v>0</v>
      </c>
      <c r="AL48">
        <f>IF($I48=AL$1,1,0)</f>
        <v>0</v>
      </c>
      <c r="AM48">
        <f>IF($C48=AM$1,1,0)</f>
        <v>0</v>
      </c>
      <c r="AN48">
        <f>IF($C48=AN$1,1,0)</f>
        <v>1</v>
      </c>
      <c r="AO48">
        <f>IF($C48=AO$1,1,0)</f>
        <v>0</v>
      </c>
      <c r="AP48">
        <f>IF($C48=AP$1,1,0)</f>
        <v>0</v>
      </c>
    </row>
    <row r="49" spans="1:42" x14ac:dyDescent="0.2">
      <c r="A49" s="1" t="s">
        <v>661</v>
      </c>
      <c r="B49" s="2">
        <v>2020</v>
      </c>
      <c r="C49" s="2" t="s">
        <v>11</v>
      </c>
      <c r="D49" s="2">
        <v>178.8</v>
      </c>
      <c r="E49" s="2">
        <v>136</v>
      </c>
      <c r="F49">
        <f>D49*0.01</f>
        <v>1.7880000000000003</v>
      </c>
      <c r="G49" s="15">
        <f>E49*0.453592</f>
        <v>61.688512000000003</v>
      </c>
      <c r="H49" s="16">
        <f t="shared" si="0"/>
        <v>19.3</v>
      </c>
      <c r="I49" t="str">
        <f>IF(H49&lt;=18.5,"Underweight",IF(H49&lt;=24.9,"Healthy weight",IF(H49&lt;=29.9,"Over weight", "Obesity")))</f>
        <v>Healthy weight</v>
      </c>
      <c r="J49" s="2">
        <v>25</v>
      </c>
      <c r="K49" s="2">
        <v>1</v>
      </c>
      <c r="L49" s="2">
        <v>0</v>
      </c>
      <c r="M49" s="2">
        <v>1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 s="2">
        <v>7688.88</v>
      </c>
      <c r="V49" s="6">
        <v>16</v>
      </c>
      <c r="W49" s="6">
        <v>6522.1073088802723</v>
      </c>
      <c r="X49" s="6">
        <v>435.43269111972768</v>
      </c>
      <c r="AI49">
        <f>IF($I49=AI$1,1,0)</f>
        <v>0</v>
      </c>
      <c r="AJ49">
        <f>IF($I49=AJ$1,1,0)</f>
        <v>0</v>
      </c>
      <c r="AK49">
        <f>IF($I49=AK$1,1,0)</f>
        <v>1</v>
      </c>
      <c r="AL49">
        <f>IF($I49=AL$1,1,0)</f>
        <v>0</v>
      </c>
      <c r="AM49">
        <f>IF($C49=AM$1,1,0)</f>
        <v>0</v>
      </c>
      <c r="AN49">
        <f>IF($C49=AN$1,1,0)</f>
        <v>0</v>
      </c>
      <c r="AO49">
        <f>IF($C49=AO$1,1,0)</f>
        <v>1</v>
      </c>
      <c r="AP49">
        <f>IF($C49=AP$1,1,0)</f>
        <v>0</v>
      </c>
    </row>
    <row r="50" spans="1:42" x14ac:dyDescent="0.2">
      <c r="A50" s="1" t="s">
        <v>497</v>
      </c>
      <c r="B50" s="2">
        <v>2020</v>
      </c>
      <c r="C50" s="2" t="s">
        <v>11</v>
      </c>
      <c r="D50" s="2">
        <v>156.1</v>
      </c>
      <c r="E50" s="2">
        <v>135</v>
      </c>
      <c r="F50">
        <f>D50*0.01</f>
        <v>1.5609999999999999</v>
      </c>
      <c r="G50" s="15">
        <f>E50*0.453592</f>
        <v>61.234920000000002</v>
      </c>
      <c r="H50" s="16">
        <f t="shared" si="0"/>
        <v>25.1</v>
      </c>
      <c r="I50" t="str">
        <f>IF(H50&lt;=18.5,"Underweight",IF(H50&lt;=24.9,"Healthy weight",IF(H50&lt;=29.9,"Over weight", "Obesity")))</f>
        <v>Over weight</v>
      </c>
      <c r="J50" s="2">
        <v>38</v>
      </c>
      <c r="K50" s="2">
        <v>1</v>
      </c>
      <c r="L50" s="2">
        <v>0</v>
      </c>
      <c r="M50" s="2">
        <v>0</v>
      </c>
      <c r="N50">
        <v>1</v>
      </c>
      <c r="O50">
        <v>0</v>
      </c>
      <c r="P50">
        <v>0</v>
      </c>
      <c r="Q50">
        <v>0</v>
      </c>
      <c r="R50">
        <v>0</v>
      </c>
      <c r="S50">
        <v>1</v>
      </c>
      <c r="T50" s="2">
        <v>3701.32</v>
      </c>
      <c r="V50" s="6">
        <v>17</v>
      </c>
      <c r="W50" s="6">
        <v>9779.7151674263205</v>
      </c>
      <c r="X50" s="6">
        <v>13867.164832573681</v>
      </c>
      <c r="AI50">
        <f>IF($I50=AI$1,1,0)</f>
        <v>1</v>
      </c>
      <c r="AJ50">
        <f>IF($I50=AJ$1,1,0)</f>
        <v>0</v>
      </c>
      <c r="AK50">
        <f>IF($I50=AK$1,1,0)</f>
        <v>0</v>
      </c>
      <c r="AL50">
        <f>IF($I50=AL$1,1,0)</f>
        <v>0</v>
      </c>
      <c r="AM50">
        <f>IF($C50=AM$1,1,0)</f>
        <v>0</v>
      </c>
      <c r="AN50">
        <f>IF($C50=AN$1,1,0)</f>
        <v>0</v>
      </c>
      <c r="AO50">
        <f>IF($C50=AO$1,1,0)</f>
        <v>1</v>
      </c>
      <c r="AP50">
        <f>IF($C50=AP$1,1,0)</f>
        <v>0</v>
      </c>
    </row>
    <row r="51" spans="1:42" x14ac:dyDescent="0.2">
      <c r="A51" s="1" t="s">
        <v>742</v>
      </c>
      <c r="B51" s="2">
        <v>2020</v>
      </c>
      <c r="C51" s="2" t="s">
        <v>11</v>
      </c>
      <c r="D51" s="2">
        <v>166.7</v>
      </c>
      <c r="E51" s="2">
        <v>154</v>
      </c>
      <c r="F51">
        <f>D51*0.01</f>
        <v>1.6669999999999998</v>
      </c>
      <c r="G51" s="15">
        <f>E51*0.453592</f>
        <v>69.853167999999997</v>
      </c>
      <c r="H51" s="16">
        <f t="shared" si="0"/>
        <v>25.1</v>
      </c>
      <c r="I51" t="str">
        <f>IF(H51&lt;=18.5,"Underweight",IF(H51&lt;=24.9,"Healthy weight",IF(H51&lt;=29.9,"Over weight", "Obesity")))</f>
        <v>Over weight</v>
      </c>
      <c r="J51" s="2">
        <v>44</v>
      </c>
      <c r="K51" s="2">
        <v>0</v>
      </c>
      <c r="L51" s="2">
        <v>1</v>
      </c>
      <c r="M51" s="2">
        <v>1</v>
      </c>
      <c r="N51">
        <v>1</v>
      </c>
      <c r="O51">
        <v>0</v>
      </c>
      <c r="P51">
        <v>0</v>
      </c>
      <c r="Q51">
        <v>0</v>
      </c>
      <c r="R51">
        <v>0</v>
      </c>
      <c r="S51">
        <v>1</v>
      </c>
      <c r="T51" s="2">
        <v>18910.759999999998</v>
      </c>
      <c r="V51" s="6">
        <v>18</v>
      </c>
      <c r="W51" s="6">
        <v>4117.0601539886793</v>
      </c>
      <c r="X51" s="6">
        <v>-2217.8601539886795</v>
      </c>
      <c r="AI51">
        <f>IF($I51=AI$1,1,0)</f>
        <v>1</v>
      </c>
      <c r="AJ51">
        <f>IF($I51=AJ$1,1,0)</f>
        <v>0</v>
      </c>
      <c r="AK51">
        <f>IF($I51=AK$1,1,0)</f>
        <v>0</v>
      </c>
      <c r="AL51">
        <f>IF($I51=AL$1,1,0)</f>
        <v>0</v>
      </c>
      <c r="AM51">
        <f>IF($C51=AM$1,1,0)</f>
        <v>0</v>
      </c>
      <c r="AN51">
        <f>IF($C51=AN$1,1,0)</f>
        <v>0</v>
      </c>
      <c r="AO51">
        <f>IF($C51=AO$1,1,0)</f>
        <v>1</v>
      </c>
      <c r="AP51">
        <f>IF($C51=AP$1,1,0)</f>
        <v>0</v>
      </c>
    </row>
    <row r="52" spans="1:42" x14ac:dyDescent="0.2">
      <c r="A52" s="1" t="s">
        <v>941</v>
      </c>
      <c r="B52" s="2">
        <v>2020</v>
      </c>
      <c r="C52" s="2" t="s">
        <v>26</v>
      </c>
      <c r="D52" s="2">
        <v>178.7</v>
      </c>
      <c r="E52" s="2">
        <v>177</v>
      </c>
      <c r="F52">
        <f>D52*0.01</f>
        <v>1.7869999999999999</v>
      </c>
      <c r="G52" s="15">
        <f>E52*0.453592</f>
        <v>80.285783999999992</v>
      </c>
      <c r="H52" s="16">
        <f t="shared" si="0"/>
        <v>25.1</v>
      </c>
      <c r="I52" t="str">
        <f>IF(H52&lt;=18.5,"Underweight",IF(H52&lt;=24.9,"Healthy weight",IF(H52&lt;=29.9,"Over weight", "Obesity")))</f>
        <v>Over weight</v>
      </c>
      <c r="J52" s="2">
        <v>41</v>
      </c>
      <c r="K52" s="2">
        <v>1</v>
      </c>
      <c r="L52" s="2">
        <v>1</v>
      </c>
      <c r="M52" s="2">
        <v>0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 s="2">
        <v>6685.77</v>
      </c>
      <c r="V52" s="6">
        <v>19</v>
      </c>
      <c r="W52" s="6">
        <v>6313.1501162329459</v>
      </c>
      <c r="X52" s="6">
        <v>-1614.3801162329455</v>
      </c>
      <c r="AI52">
        <f>IF($I52=AI$1,1,0)</f>
        <v>1</v>
      </c>
      <c r="AJ52">
        <f>IF($I52=AJ$1,1,0)</f>
        <v>0</v>
      </c>
      <c r="AK52">
        <f>IF($I52=AK$1,1,0)</f>
        <v>0</v>
      </c>
      <c r="AL52">
        <f>IF($I52=AL$1,1,0)</f>
        <v>0</v>
      </c>
      <c r="AM52">
        <f>IF($C52=AM$1,1,0)</f>
        <v>1</v>
      </c>
      <c r="AN52">
        <f>IF($C52=AN$1,1,0)</f>
        <v>0</v>
      </c>
      <c r="AO52">
        <f>IF($C52=AO$1,1,0)</f>
        <v>0</v>
      </c>
      <c r="AP52">
        <f>IF($C52=AP$1,1,0)</f>
        <v>0</v>
      </c>
    </row>
    <row r="53" spans="1:42" x14ac:dyDescent="0.2">
      <c r="A53" s="1" t="s">
        <v>57</v>
      </c>
      <c r="B53" s="2">
        <v>2020</v>
      </c>
      <c r="C53" s="2" t="s">
        <v>19</v>
      </c>
      <c r="D53" s="2">
        <v>171</v>
      </c>
      <c r="E53" s="2">
        <v>195</v>
      </c>
      <c r="F53">
        <f>D53*0.01</f>
        <v>1.71</v>
      </c>
      <c r="G53" s="15">
        <f>E53*0.453592</f>
        <v>88.45044</v>
      </c>
      <c r="H53" s="16">
        <f t="shared" si="0"/>
        <v>30.2</v>
      </c>
      <c r="I53" t="str">
        <f>IF(H53&lt;=18.5,"Underweight",IF(H53&lt;=24.9,"Healthy weight",IF(H53&lt;=29.9,"Over weight", "Obesity")))</f>
        <v>Obesity</v>
      </c>
      <c r="J53" s="2">
        <v>25</v>
      </c>
      <c r="K53" s="2">
        <v>1</v>
      </c>
      <c r="L53" s="2">
        <v>0</v>
      </c>
      <c r="M53" s="2">
        <v>1</v>
      </c>
      <c r="N53">
        <v>0</v>
      </c>
      <c r="O53">
        <v>1</v>
      </c>
      <c r="P53">
        <v>0</v>
      </c>
      <c r="Q53">
        <v>0</v>
      </c>
      <c r="R53">
        <v>1</v>
      </c>
      <c r="S53">
        <v>0</v>
      </c>
      <c r="T53" s="2">
        <v>11965.2</v>
      </c>
      <c r="V53" s="6">
        <v>20</v>
      </c>
      <c r="W53" s="6">
        <v>3488.212962872522</v>
      </c>
      <c r="X53" s="6">
        <v>1296.2070371274781</v>
      </c>
      <c r="AI53">
        <f>IF($I53=AI$1,1,0)</f>
        <v>0</v>
      </c>
      <c r="AJ53">
        <f>IF($I53=AJ$1,1,0)</f>
        <v>1</v>
      </c>
      <c r="AK53">
        <f>IF($I53=AK$1,1,0)</f>
        <v>0</v>
      </c>
      <c r="AL53">
        <f>IF($I53=AL$1,1,0)</f>
        <v>0</v>
      </c>
      <c r="AM53">
        <f>IF($C53=AM$1,1,0)</f>
        <v>0</v>
      </c>
      <c r="AN53">
        <f>IF($C53=AN$1,1,0)</f>
        <v>1</v>
      </c>
      <c r="AO53">
        <f>IF($C53=AO$1,1,0)</f>
        <v>0</v>
      </c>
      <c r="AP53">
        <f>IF($C53=AP$1,1,0)</f>
        <v>0</v>
      </c>
    </row>
    <row r="54" spans="1:42" x14ac:dyDescent="0.2">
      <c r="A54" s="1" t="s">
        <v>1163</v>
      </c>
      <c r="B54" s="2">
        <v>2020</v>
      </c>
      <c r="C54" s="2" t="s">
        <v>21</v>
      </c>
      <c r="D54" s="2">
        <v>167.6</v>
      </c>
      <c r="E54" s="2">
        <v>156</v>
      </c>
      <c r="F54">
        <f>D54*0.01</f>
        <v>1.6759999999999999</v>
      </c>
      <c r="G54" s="15">
        <f>E54*0.453592</f>
        <v>70.760351999999997</v>
      </c>
      <c r="H54" s="16">
        <f t="shared" si="0"/>
        <v>25.2</v>
      </c>
      <c r="I54" t="str">
        <f>IF(H54&lt;=18.5,"Underweight",IF(H54&lt;=24.9,"Healthy weight",IF(H54&lt;=29.9,"Over weight", "Obesity")))</f>
        <v>Over weight</v>
      </c>
      <c r="J54" s="2">
        <v>31</v>
      </c>
      <c r="K54" s="2">
        <v>1</v>
      </c>
      <c r="L54" s="2">
        <v>2</v>
      </c>
      <c r="M54" s="2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0</v>
      </c>
      <c r="T54" s="2">
        <v>3299.75</v>
      </c>
      <c r="V54" s="6">
        <v>21</v>
      </c>
      <c r="W54" s="6">
        <v>4386.5116083687853</v>
      </c>
      <c r="X54" s="6">
        <v>-3382.4816083687856</v>
      </c>
      <c r="AI54">
        <f>IF($I54=AI$1,1,0)</f>
        <v>1</v>
      </c>
      <c r="AJ54">
        <f>IF($I54=AJ$1,1,0)</f>
        <v>0</v>
      </c>
      <c r="AK54">
        <f>IF($I54=AK$1,1,0)</f>
        <v>0</v>
      </c>
      <c r="AL54">
        <f>IF($I54=AL$1,1,0)</f>
        <v>0</v>
      </c>
      <c r="AM54">
        <f>IF($C54=AM$1,1,0)</f>
        <v>0</v>
      </c>
      <c r="AN54">
        <f>IF($C54=AN$1,1,0)</f>
        <v>0</v>
      </c>
      <c r="AO54">
        <f>IF($C54=AO$1,1,0)</f>
        <v>0</v>
      </c>
      <c r="AP54">
        <f>IF($C54=AP$1,1,0)</f>
        <v>1</v>
      </c>
    </row>
    <row r="55" spans="1:42" x14ac:dyDescent="0.2">
      <c r="A55" s="1" t="s">
        <v>798</v>
      </c>
      <c r="B55" s="2">
        <v>2020</v>
      </c>
      <c r="C55" s="2" t="s">
        <v>26</v>
      </c>
      <c r="D55" s="2">
        <v>190.7</v>
      </c>
      <c r="E55" s="2">
        <v>202</v>
      </c>
      <c r="F55">
        <f>D55*0.01</f>
        <v>1.907</v>
      </c>
      <c r="G55" s="15">
        <f>E55*0.453592</f>
        <v>91.625584000000003</v>
      </c>
      <c r="H55" s="16">
        <f t="shared" si="0"/>
        <v>25.2</v>
      </c>
      <c r="I55" t="str">
        <f>IF(H55&lt;=18.5,"Underweight",IF(H55&lt;=24.9,"Healthy weight",IF(H55&lt;=29.9,"Over weight", "Obesity")))</f>
        <v>Over weight</v>
      </c>
      <c r="J55" s="2">
        <v>25</v>
      </c>
      <c r="K55" s="2">
        <v>1</v>
      </c>
      <c r="L55" s="2">
        <v>1</v>
      </c>
      <c r="M55" s="2">
        <v>0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 s="2">
        <v>1509.15</v>
      </c>
      <c r="V55" s="6">
        <v>22</v>
      </c>
      <c r="W55" s="6">
        <v>9190.3447464557194</v>
      </c>
      <c r="X55" s="6">
        <v>2739.4252535442811</v>
      </c>
      <c r="AI55">
        <f>IF($I55=AI$1,1,0)</f>
        <v>1</v>
      </c>
      <c r="AJ55">
        <f>IF($I55=AJ$1,1,0)</f>
        <v>0</v>
      </c>
      <c r="AK55">
        <f>IF($I55=AK$1,1,0)</f>
        <v>0</v>
      </c>
      <c r="AL55">
        <f>IF($I55=AL$1,1,0)</f>
        <v>0</v>
      </c>
      <c r="AM55">
        <f>IF($C55=AM$1,1,0)</f>
        <v>1</v>
      </c>
      <c r="AN55">
        <f>IF($C55=AN$1,1,0)</f>
        <v>0</v>
      </c>
      <c r="AO55">
        <f>IF($C55=AO$1,1,0)</f>
        <v>0</v>
      </c>
      <c r="AP55">
        <f>IF($C55=AP$1,1,0)</f>
        <v>0</v>
      </c>
    </row>
    <row r="56" spans="1:42" x14ac:dyDescent="0.2">
      <c r="A56" s="1" t="s">
        <v>751</v>
      </c>
      <c r="B56" s="2">
        <v>2020</v>
      </c>
      <c r="C56" s="2" t="s">
        <v>11</v>
      </c>
      <c r="D56" s="2">
        <v>161</v>
      </c>
      <c r="E56" s="2">
        <v>144</v>
      </c>
      <c r="F56">
        <f>D56*0.01</f>
        <v>1.61</v>
      </c>
      <c r="G56" s="15">
        <f>E56*0.453592</f>
        <v>65.317248000000006</v>
      </c>
      <c r="H56" s="16">
        <f t="shared" si="0"/>
        <v>25.2</v>
      </c>
      <c r="I56" t="str">
        <f>IF(H56&lt;=18.5,"Underweight",IF(H56&lt;=24.9,"Healthy weight",IF(H56&lt;=29.9,"Over weight", "Obesity")))</f>
        <v>Over weight</v>
      </c>
      <c r="J56" s="2">
        <v>31</v>
      </c>
      <c r="K56" s="2">
        <v>1</v>
      </c>
      <c r="L56" s="2">
        <v>0</v>
      </c>
      <c r="M56" s="2">
        <v>0</v>
      </c>
      <c r="N56">
        <v>1</v>
      </c>
      <c r="O56">
        <v>0</v>
      </c>
      <c r="P56">
        <v>0</v>
      </c>
      <c r="Q56">
        <v>0</v>
      </c>
      <c r="R56">
        <v>0</v>
      </c>
      <c r="S56">
        <v>1</v>
      </c>
      <c r="T56" s="2">
        <v>2944.98</v>
      </c>
      <c r="V56" s="6">
        <v>23</v>
      </c>
      <c r="W56" s="6">
        <v>7500.9934215506391</v>
      </c>
      <c r="X56" s="6">
        <v>-4461.2834215506391</v>
      </c>
      <c r="AI56">
        <f>IF($I56=AI$1,1,0)</f>
        <v>1</v>
      </c>
      <c r="AJ56">
        <f>IF($I56=AJ$1,1,0)</f>
        <v>0</v>
      </c>
      <c r="AK56">
        <f>IF($I56=AK$1,1,0)</f>
        <v>0</v>
      </c>
      <c r="AL56">
        <f>IF($I56=AL$1,1,0)</f>
        <v>0</v>
      </c>
      <c r="AM56">
        <f>IF($C56=AM$1,1,0)</f>
        <v>0</v>
      </c>
      <c r="AN56">
        <f>IF($C56=AN$1,1,0)</f>
        <v>0</v>
      </c>
      <c r="AO56">
        <f>IF($C56=AO$1,1,0)</f>
        <v>1</v>
      </c>
      <c r="AP56">
        <f>IF($C56=AP$1,1,0)</f>
        <v>0</v>
      </c>
    </row>
    <row r="57" spans="1:42" x14ac:dyDescent="0.2">
      <c r="A57" s="1" t="s">
        <v>975</v>
      </c>
      <c r="B57" s="2">
        <v>2020</v>
      </c>
      <c r="C57" s="2" t="s">
        <v>11</v>
      </c>
      <c r="D57" s="2">
        <v>172.3</v>
      </c>
      <c r="E57" s="2">
        <v>165</v>
      </c>
      <c r="F57">
        <f>D57*0.01</f>
        <v>1.7230000000000001</v>
      </c>
      <c r="G57" s="15">
        <f>E57*0.453592</f>
        <v>74.842680000000001</v>
      </c>
      <c r="H57" s="16">
        <f t="shared" si="0"/>
        <v>25.2</v>
      </c>
      <c r="I57" t="str">
        <f>IF(H57&lt;=18.5,"Underweight",IF(H57&lt;=24.9,"Healthy weight",IF(H57&lt;=29.9,"Over weight", "Obesity")))</f>
        <v>Over weight</v>
      </c>
      <c r="J57" s="2">
        <v>41</v>
      </c>
      <c r="K57" s="2">
        <v>1</v>
      </c>
      <c r="L57" s="2">
        <v>2</v>
      </c>
      <c r="M57" s="2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 s="2">
        <v>5955.48</v>
      </c>
      <c r="V57" s="6">
        <v>24</v>
      </c>
      <c r="W57" s="6">
        <v>4516.0806418896991</v>
      </c>
      <c r="X57" s="6">
        <v>8307.6093581103014</v>
      </c>
      <c r="AI57">
        <f>IF($I57=AI$1,1,0)</f>
        <v>1</v>
      </c>
      <c r="AJ57">
        <f>IF($I57=AJ$1,1,0)</f>
        <v>0</v>
      </c>
      <c r="AK57">
        <f>IF($I57=AK$1,1,0)</f>
        <v>0</v>
      </c>
      <c r="AL57">
        <f>IF($I57=AL$1,1,0)</f>
        <v>0</v>
      </c>
      <c r="AM57">
        <f>IF($C57=AM$1,1,0)</f>
        <v>0</v>
      </c>
      <c r="AN57">
        <f>IF($C57=AN$1,1,0)</f>
        <v>0</v>
      </c>
      <c r="AO57">
        <f>IF($C57=AO$1,1,0)</f>
        <v>1</v>
      </c>
      <c r="AP57">
        <f>IF($C57=AP$1,1,0)</f>
        <v>0</v>
      </c>
    </row>
    <row r="58" spans="1:42" x14ac:dyDescent="0.2">
      <c r="A58" s="1" t="s">
        <v>409</v>
      </c>
      <c r="B58" s="2">
        <v>2020</v>
      </c>
      <c r="C58" s="2" t="s">
        <v>19</v>
      </c>
      <c r="D58" s="2">
        <v>176.9</v>
      </c>
      <c r="E58" s="2">
        <v>174</v>
      </c>
      <c r="F58">
        <f>D58*0.01</f>
        <v>1.7690000000000001</v>
      </c>
      <c r="G58" s="15">
        <f>E58*0.453592</f>
        <v>78.925008000000005</v>
      </c>
      <c r="H58" s="16">
        <f t="shared" si="0"/>
        <v>25.2</v>
      </c>
      <c r="I58" t="str">
        <f>IF(H58&lt;=18.5,"Underweight",IF(H58&lt;=24.9,"Healthy weight",IF(H58&lt;=29.9,"Over weight", "Obesity")))</f>
        <v>Over weight</v>
      </c>
      <c r="J58" s="2">
        <v>27</v>
      </c>
      <c r="K58" s="2">
        <v>0</v>
      </c>
      <c r="L58" s="2">
        <v>1</v>
      </c>
      <c r="M58" s="2">
        <v>0</v>
      </c>
      <c r="N58">
        <v>1</v>
      </c>
      <c r="O58">
        <v>0</v>
      </c>
      <c r="P58">
        <v>0</v>
      </c>
      <c r="Q58">
        <v>0</v>
      </c>
      <c r="R58">
        <v>1</v>
      </c>
      <c r="S58">
        <v>0</v>
      </c>
      <c r="T58" s="2">
        <v>2400.9499999999998</v>
      </c>
      <c r="V58" s="6">
        <v>25</v>
      </c>
      <c r="W58" s="6">
        <v>5335.1905664159622</v>
      </c>
      <c r="X58" s="6">
        <v>-3652.6105664159622</v>
      </c>
      <c r="AI58">
        <f>IF($I58=AI$1,1,0)</f>
        <v>1</v>
      </c>
      <c r="AJ58">
        <f>IF($I58=AJ$1,1,0)</f>
        <v>0</v>
      </c>
      <c r="AK58">
        <f>IF($I58=AK$1,1,0)</f>
        <v>0</v>
      </c>
      <c r="AL58">
        <f>IF($I58=AL$1,1,0)</f>
        <v>0</v>
      </c>
      <c r="AM58">
        <f>IF($C58=AM$1,1,0)</f>
        <v>0</v>
      </c>
      <c r="AN58">
        <f>IF($C58=AN$1,1,0)</f>
        <v>1</v>
      </c>
      <c r="AO58">
        <f>IF($C58=AO$1,1,0)</f>
        <v>0</v>
      </c>
      <c r="AP58">
        <f>IF($C58=AP$1,1,0)</f>
        <v>0</v>
      </c>
    </row>
    <row r="59" spans="1:42" x14ac:dyDescent="0.2">
      <c r="A59" s="1" t="s">
        <v>111</v>
      </c>
      <c r="B59" s="2">
        <v>2020</v>
      </c>
      <c r="C59" s="2" t="s">
        <v>11</v>
      </c>
      <c r="D59" s="2">
        <v>179.3</v>
      </c>
      <c r="E59" s="2">
        <v>214</v>
      </c>
      <c r="F59">
        <f>D59*0.01</f>
        <v>1.7930000000000001</v>
      </c>
      <c r="G59" s="15">
        <f>E59*0.453592</f>
        <v>97.068687999999995</v>
      </c>
      <c r="H59" s="16">
        <f t="shared" si="0"/>
        <v>30.2</v>
      </c>
      <c r="I59" t="str">
        <f>IF(H59&lt;=18.5,"Underweight",IF(H59&lt;=24.9,"Healthy weight",IF(H59&lt;=29.9,"Over weight", "Obesity")))</f>
        <v>Obesity</v>
      </c>
      <c r="J59" s="2">
        <v>35</v>
      </c>
      <c r="K59" s="2">
        <v>1</v>
      </c>
      <c r="L59" s="2">
        <v>0</v>
      </c>
      <c r="M59" s="2">
        <v>0</v>
      </c>
      <c r="N59">
        <v>0</v>
      </c>
      <c r="O59">
        <v>1</v>
      </c>
      <c r="P59">
        <v>0</v>
      </c>
      <c r="Q59">
        <v>0</v>
      </c>
      <c r="R59">
        <v>0</v>
      </c>
      <c r="S59">
        <v>1</v>
      </c>
      <c r="T59" s="2">
        <v>4936.1400000000003</v>
      </c>
      <c r="V59" s="6">
        <v>26</v>
      </c>
      <c r="W59" s="6">
        <v>3881.0804734776011</v>
      </c>
      <c r="X59" s="6">
        <v>-1242.450473477601</v>
      </c>
      <c r="AI59">
        <f>IF($I59=AI$1,1,0)</f>
        <v>0</v>
      </c>
      <c r="AJ59">
        <f>IF($I59=AJ$1,1,0)</f>
        <v>1</v>
      </c>
      <c r="AK59">
        <f>IF($I59=AK$1,1,0)</f>
        <v>0</v>
      </c>
      <c r="AL59">
        <f>IF($I59=AL$1,1,0)</f>
        <v>0</v>
      </c>
      <c r="AM59">
        <f>IF($C59=AM$1,1,0)</f>
        <v>0</v>
      </c>
      <c r="AN59">
        <f>IF($C59=AN$1,1,0)</f>
        <v>0</v>
      </c>
      <c r="AO59">
        <f>IF($C59=AO$1,1,0)</f>
        <v>1</v>
      </c>
      <c r="AP59">
        <f>IF($C59=AP$1,1,0)</f>
        <v>0</v>
      </c>
    </row>
    <row r="60" spans="1:42" x14ac:dyDescent="0.2">
      <c r="A60" s="1" t="s">
        <v>285</v>
      </c>
      <c r="B60" s="2">
        <v>2020</v>
      </c>
      <c r="C60" s="2" t="s">
        <v>19</v>
      </c>
      <c r="D60" s="2">
        <v>161.1</v>
      </c>
      <c r="E60" s="2">
        <v>173</v>
      </c>
      <c r="F60">
        <f>D60*0.01</f>
        <v>1.611</v>
      </c>
      <c r="G60" s="15">
        <f>E60*0.453592</f>
        <v>78.471416000000005</v>
      </c>
      <c r="H60" s="16">
        <f t="shared" si="0"/>
        <v>30.2</v>
      </c>
      <c r="I60" t="str">
        <f>IF(H60&lt;=18.5,"Underweight",IF(H60&lt;=24.9,"Healthy weight",IF(H60&lt;=29.9,"Over weight", "Obesity")))</f>
        <v>Obesity</v>
      </c>
      <c r="J60" s="2">
        <v>44</v>
      </c>
      <c r="K60" s="2">
        <v>0</v>
      </c>
      <c r="L60" s="2">
        <v>1</v>
      </c>
      <c r="M60" s="2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  <c r="T60" s="2">
        <v>7432.33</v>
      </c>
      <c r="V60" s="6">
        <v>27</v>
      </c>
      <c r="W60" s="6">
        <v>5890.8308176155597</v>
      </c>
      <c r="X60" s="6">
        <v>-2484.1608176155596</v>
      </c>
      <c r="AI60">
        <f>IF($I60=AI$1,1,0)</f>
        <v>0</v>
      </c>
      <c r="AJ60">
        <f>IF($I60=AJ$1,1,0)</f>
        <v>1</v>
      </c>
      <c r="AK60">
        <f>IF($I60=AK$1,1,0)</f>
        <v>0</v>
      </c>
      <c r="AL60">
        <f>IF($I60=AL$1,1,0)</f>
        <v>0</v>
      </c>
      <c r="AM60">
        <f>IF($C60=AM$1,1,0)</f>
        <v>0</v>
      </c>
      <c r="AN60">
        <f>IF($C60=AN$1,1,0)</f>
        <v>1</v>
      </c>
      <c r="AO60">
        <f>IF($C60=AO$1,1,0)</f>
        <v>0</v>
      </c>
      <c r="AP60">
        <f>IF($C60=AP$1,1,0)</f>
        <v>0</v>
      </c>
    </row>
    <row r="61" spans="1:42" x14ac:dyDescent="0.2">
      <c r="A61" s="1" t="s">
        <v>816</v>
      </c>
      <c r="B61" s="2">
        <v>2020</v>
      </c>
      <c r="C61" s="2" t="s">
        <v>26</v>
      </c>
      <c r="D61" s="2">
        <v>157.5</v>
      </c>
      <c r="E61" s="2">
        <v>138</v>
      </c>
      <c r="F61">
        <f>D61*0.01</f>
        <v>1.575</v>
      </c>
      <c r="G61" s="15">
        <f>E61*0.453592</f>
        <v>62.595695999999997</v>
      </c>
      <c r="H61" s="16">
        <f t="shared" si="0"/>
        <v>25.2</v>
      </c>
      <c r="I61" t="str">
        <f>IF(H61&lt;=18.5,"Underweight",IF(H61&lt;=24.9,"Healthy weight",IF(H61&lt;=29.9,"Over weight", "Obesity")))</f>
        <v>Over weight</v>
      </c>
      <c r="J61" s="2">
        <v>25</v>
      </c>
      <c r="K61" s="2">
        <v>1</v>
      </c>
      <c r="L61" s="2">
        <v>1</v>
      </c>
      <c r="M61" s="2">
        <v>0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 s="2">
        <v>1880.56</v>
      </c>
      <c r="V61" s="6">
        <v>28</v>
      </c>
      <c r="W61" s="6">
        <v>1835.3675288023073</v>
      </c>
      <c r="X61" s="6">
        <v>578.12247119769245</v>
      </c>
      <c r="AI61">
        <f>IF($I61=AI$1,1,0)</f>
        <v>1</v>
      </c>
      <c r="AJ61">
        <f>IF($I61=AJ$1,1,0)</f>
        <v>0</v>
      </c>
      <c r="AK61">
        <f>IF($I61=AK$1,1,0)</f>
        <v>0</v>
      </c>
      <c r="AL61">
        <f>IF($I61=AL$1,1,0)</f>
        <v>0</v>
      </c>
      <c r="AM61">
        <f>IF($C61=AM$1,1,0)</f>
        <v>1</v>
      </c>
      <c r="AN61">
        <f>IF($C61=AN$1,1,0)</f>
        <v>0</v>
      </c>
      <c r="AO61">
        <f>IF($C61=AO$1,1,0)</f>
        <v>0</v>
      </c>
      <c r="AP61">
        <f>IF($C61=AP$1,1,0)</f>
        <v>0</v>
      </c>
    </row>
    <row r="62" spans="1:42" x14ac:dyDescent="0.2">
      <c r="A62" s="1" t="s">
        <v>367</v>
      </c>
      <c r="B62" s="2">
        <v>2020</v>
      </c>
      <c r="C62" s="2" t="s">
        <v>11</v>
      </c>
      <c r="D62" s="2">
        <v>172.2</v>
      </c>
      <c r="E62" s="2">
        <v>165</v>
      </c>
      <c r="F62">
        <f>D62*0.01</f>
        <v>1.722</v>
      </c>
      <c r="G62" s="15">
        <f>E62*0.453592</f>
        <v>74.842680000000001</v>
      </c>
      <c r="H62" s="16">
        <f t="shared" si="0"/>
        <v>25.2</v>
      </c>
      <c r="I62" t="str">
        <f>IF(H62&lt;=18.5,"Underweight",IF(H62&lt;=24.9,"Healthy weight",IF(H62&lt;=29.9,"Over weight", "Obesity")))</f>
        <v>Over weight</v>
      </c>
      <c r="J62" s="2">
        <v>44</v>
      </c>
      <c r="K62" s="2">
        <v>1</v>
      </c>
      <c r="L62" s="2">
        <v>1</v>
      </c>
      <c r="M62" s="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</v>
      </c>
      <c r="T62" s="2">
        <v>4884.3500000000004</v>
      </c>
      <c r="V62" s="6">
        <v>29</v>
      </c>
      <c r="W62" s="6">
        <v>12314.251403352422</v>
      </c>
      <c r="X62" s="6">
        <v>-7693.8614033524218</v>
      </c>
      <c r="AI62">
        <f>IF($I62=AI$1,1,0)</f>
        <v>1</v>
      </c>
      <c r="AJ62">
        <f>IF($I62=AJ$1,1,0)</f>
        <v>0</v>
      </c>
      <c r="AK62">
        <f>IF($I62=AK$1,1,0)</f>
        <v>0</v>
      </c>
      <c r="AL62">
        <f>IF($I62=AL$1,1,0)</f>
        <v>0</v>
      </c>
      <c r="AM62">
        <f>IF($C62=AM$1,1,0)</f>
        <v>0</v>
      </c>
      <c r="AN62">
        <f>IF($C62=AN$1,1,0)</f>
        <v>0</v>
      </c>
      <c r="AO62">
        <f>IF($C62=AO$1,1,0)</f>
        <v>1</v>
      </c>
      <c r="AP62">
        <f>IF($C62=AP$1,1,0)</f>
        <v>0</v>
      </c>
    </row>
    <row r="63" spans="1:42" x14ac:dyDescent="0.2">
      <c r="A63" s="1" t="s">
        <v>575</v>
      </c>
      <c r="B63" s="2">
        <v>2020</v>
      </c>
      <c r="C63" s="2" t="s">
        <v>19</v>
      </c>
      <c r="D63" s="2">
        <v>170.1</v>
      </c>
      <c r="E63" s="2">
        <v>124</v>
      </c>
      <c r="F63">
        <f>D63*0.01</f>
        <v>1.7010000000000001</v>
      </c>
      <c r="G63" s="15">
        <f>E63*0.453592</f>
        <v>56.245407999999998</v>
      </c>
      <c r="H63" s="16">
        <f t="shared" si="0"/>
        <v>19.399999999999999</v>
      </c>
      <c r="I63" t="str">
        <f>IF(H63&lt;=18.5,"Underweight",IF(H63&lt;=24.9,"Healthy weight",IF(H63&lt;=29.9,"Over weight", "Obesity")))</f>
        <v>Healthy weight</v>
      </c>
      <c r="J63" s="2">
        <v>26</v>
      </c>
      <c r="K63" s="2">
        <v>1</v>
      </c>
      <c r="L63" s="2">
        <v>0</v>
      </c>
      <c r="M63" s="2">
        <v>0</v>
      </c>
      <c r="N63">
        <v>0</v>
      </c>
      <c r="O63">
        <v>0</v>
      </c>
      <c r="P63">
        <v>1</v>
      </c>
      <c r="Q63">
        <v>0</v>
      </c>
      <c r="R63">
        <v>1</v>
      </c>
      <c r="S63">
        <v>0</v>
      </c>
      <c r="T63" s="2">
        <v>1187.9100000000001</v>
      </c>
      <c r="V63" s="6">
        <v>30</v>
      </c>
      <c r="W63" s="6">
        <v>6509.6316333683235</v>
      </c>
      <c r="X63" s="6">
        <v>-2534.4216333683235</v>
      </c>
      <c r="AI63">
        <f>IF($I63=AI$1,1,0)</f>
        <v>0</v>
      </c>
      <c r="AJ63">
        <f>IF($I63=AJ$1,1,0)</f>
        <v>0</v>
      </c>
      <c r="AK63">
        <f>IF($I63=AK$1,1,0)</f>
        <v>1</v>
      </c>
      <c r="AL63">
        <f>IF($I63=AL$1,1,0)</f>
        <v>0</v>
      </c>
      <c r="AM63">
        <f>IF($C63=AM$1,1,0)</f>
        <v>0</v>
      </c>
      <c r="AN63">
        <f>IF($C63=AN$1,1,0)</f>
        <v>1</v>
      </c>
      <c r="AO63">
        <f>IF($C63=AO$1,1,0)</f>
        <v>0</v>
      </c>
      <c r="AP63">
        <f>IF($C63=AP$1,1,0)</f>
        <v>0</v>
      </c>
    </row>
    <row r="64" spans="1:42" x14ac:dyDescent="0.2">
      <c r="A64" s="1" t="s">
        <v>301</v>
      </c>
      <c r="B64" s="2">
        <v>2020</v>
      </c>
      <c r="C64" s="2" t="s">
        <v>19</v>
      </c>
      <c r="D64" s="2">
        <v>163.1</v>
      </c>
      <c r="E64" s="2">
        <v>177</v>
      </c>
      <c r="F64">
        <f>D64*0.01</f>
        <v>1.631</v>
      </c>
      <c r="G64" s="15">
        <f>E64*0.453592</f>
        <v>80.285783999999992</v>
      </c>
      <c r="H64" s="16">
        <f t="shared" si="0"/>
        <v>30.2</v>
      </c>
      <c r="I64" t="str">
        <f>IF(H64&lt;=18.5,"Underweight",IF(H64&lt;=24.9,"Healthy weight",IF(H64&lt;=29.9,"Over weight", "Obesity")))</f>
        <v>Obesity</v>
      </c>
      <c r="J64" s="2">
        <v>38</v>
      </c>
      <c r="K64" s="2">
        <v>1</v>
      </c>
      <c r="L64" s="2">
        <v>1</v>
      </c>
      <c r="M64" s="2">
        <v>0</v>
      </c>
      <c r="N64">
        <v>0</v>
      </c>
      <c r="O64">
        <v>1</v>
      </c>
      <c r="P64">
        <v>0</v>
      </c>
      <c r="Q64">
        <v>0</v>
      </c>
      <c r="R64">
        <v>1</v>
      </c>
      <c r="S64">
        <v>0</v>
      </c>
      <c r="T64" s="2">
        <v>7874.55</v>
      </c>
      <c r="V64" s="6">
        <v>31</v>
      </c>
      <c r="W64" s="6">
        <v>3185.8880510488402</v>
      </c>
      <c r="X64" s="6">
        <v>1636.4319489511595</v>
      </c>
      <c r="AI64">
        <f>IF($I64=AI$1,1,0)</f>
        <v>0</v>
      </c>
      <c r="AJ64">
        <f>IF($I64=AJ$1,1,0)</f>
        <v>1</v>
      </c>
      <c r="AK64">
        <f>IF($I64=AK$1,1,0)</f>
        <v>0</v>
      </c>
      <c r="AL64">
        <f>IF($I64=AL$1,1,0)</f>
        <v>0</v>
      </c>
      <c r="AM64">
        <f>IF($C64=AM$1,1,0)</f>
        <v>0</v>
      </c>
      <c r="AN64">
        <f>IF($C64=AN$1,1,0)</f>
        <v>1</v>
      </c>
      <c r="AO64">
        <f>IF($C64=AO$1,1,0)</f>
        <v>0</v>
      </c>
      <c r="AP64">
        <f>IF($C64=AP$1,1,0)</f>
        <v>0</v>
      </c>
    </row>
    <row r="65" spans="1:42" x14ac:dyDescent="0.2">
      <c r="A65" s="1" t="s">
        <v>454</v>
      </c>
      <c r="B65" s="2">
        <v>2020</v>
      </c>
      <c r="C65" s="2" t="s">
        <v>11</v>
      </c>
      <c r="D65" s="2">
        <v>175.5</v>
      </c>
      <c r="E65" s="2">
        <v>205</v>
      </c>
      <c r="F65">
        <f>D65*0.01</f>
        <v>1.7550000000000001</v>
      </c>
      <c r="G65" s="15">
        <f>E65*0.453592</f>
        <v>92.986360000000005</v>
      </c>
      <c r="H65" s="16">
        <f t="shared" si="0"/>
        <v>30.2</v>
      </c>
      <c r="I65" t="str">
        <f>IF(H65&lt;=18.5,"Underweight",IF(H65&lt;=24.9,"Healthy weight",IF(H65&lt;=29.9,"Over weight", "Obesity")))</f>
        <v>Obesity</v>
      </c>
      <c r="J65" s="2">
        <v>41</v>
      </c>
      <c r="K65" s="2">
        <v>0</v>
      </c>
      <c r="L65" s="2">
        <v>1</v>
      </c>
      <c r="M65" s="2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1</v>
      </c>
      <c r="T65" s="2">
        <v>7832.73</v>
      </c>
      <c r="V65" s="6">
        <v>32</v>
      </c>
      <c r="W65" s="6">
        <v>5351.6909061835158</v>
      </c>
      <c r="X65" s="6">
        <v>-1577.1209061835157</v>
      </c>
      <c r="AI65">
        <f>IF($I65=AI$1,1,0)</f>
        <v>0</v>
      </c>
      <c r="AJ65">
        <f>IF($I65=AJ$1,1,0)</f>
        <v>1</v>
      </c>
      <c r="AK65">
        <f>IF($I65=AK$1,1,0)</f>
        <v>0</v>
      </c>
      <c r="AL65">
        <f>IF($I65=AL$1,1,0)</f>
        <v>0</v>
      </c>
      <c r="AM65">
        <f>IF($C65=AM$1,1,0)</f>
        <v>0</v>
      </c>
      <c r="AN65">
        <f>IF($C65=AN$1,1,0)</f>
        <v>0</v>
      </c>
      <c r="AO65">
        <f>IF($C65=AO$1,1,0)</f>
        <v>1</v>
      </c>
      <c r="AP65">
        <f>IF($C65=AP$1,1,0)</f>
        <v>0</v>
      </c>
    </row>
    <row r="66" spans="1:42" x14ac:dyDescent="0.2">
      <c r="A66" s="1" t="s">
        <v>571</v>
      </c>
      <c r="B66" s="2">
        <v>2020</v>
      </c>
      <c r="C66" s="2" t="s">
        <v>11</v>
      </c>
      <c r="D66" s="2">
        <v>179.2</v>
      </c>
      <c r="E66" s="2">
        <v>214</v>
      </c>
      <c r="F66">
        <f>D66*0.01</f>
        <v>1.7919999999999998</v>
      </c>
      <c r="G66" s="15">
        <f>E66*0.453592</f>
        <v>97.068687999999995</v>
      </c>
      <c r="H66" s="16">
        <f t="shared" si="0"/>
        <v>30.2</v>
      </c>
      <c r="I66" t="str">
        <f>IF(H66&lt;=18.5,"Underweight",IF(H66&lt;=24.9,"Healthy weight",IF(H66&lt;=29.9,"Over weight", "Obesity")))</f>
        <v>Obesity</v>
      </c>
      <c r="J66" s="2">
        <v>39</v>
      </c>
      <c r="K66" s="2">
        <v>1</v>
      </c>
      <c r="L66" s="2">
        <v>1</v>
      </c>
      <c r="M66" s="2">
        <v>1</v>
      </c>
      <c r="N66">
        <v>0</v>
      </c>
      <c r="O66">
        <v>1</v>
      </c>
      <c r="P66">
        <v>0</v>
      </c>
      <c r="Q66">
        <v>0</v>
      </c>
      <c r="R66">
        <v>0</v>
      </c>
      <c r="S66">
        <v>1</v>
      </c>
      <c r="T66" s="2">
        <v>25378.61</v>
      </c>
      <c r="V66" s="6">
        <v>33</v>
      </c>
      <c r="W66" s="6">
        <v>5444.2818655188457</v>
      </c>
      <c r="X66" s="6">
        <v>-2316.9518655188458</v>
      </c>
      <c r="AI66">
        <f>IF($I66=AI$1,1,0)</f>
        <v>0</v>
      </c>
      <c r="AJ66">
        <f>IF($I66=AJ$1,1,0)</f>
        <v>1</v>
      </c>
      <c r="AK66">
        <f>IF($I66=AK$1,1,0)</f>
        <v>0</v>
      </c>
      <c r="AL66">
        <f>IF($I66=AL$1,1,0)</f>
        <v>0</v>
      </c>
      <c r="AM66">
        <f>IF($C66=AM$1,1,0)</f>
        <v>0</v>
      </c>
      <c r="AN66">
        <f>IF($C66=AN$1,1,0)</f>
        <v>0</v>
      </c>
      <c r="AO66">
        <f>IF($C66=AO$1,1,0)</f>
        <v>1</v>
      </c>
      <c r="AP66">
        <f>IF($C66=AP$1,1,0)</f>
        <v>0</v>
      </c>
    </row>
    <row r="67" spans="1:42" x14ac:dyDescent="0.2">
      <c r="A67" s="1" t="s">
        <v>772</v>
      </c>
      <c r="B67" s="2">
        <v>2020</v>
      </c>
      <c r="C67" s="2" t="s">
        <v>11</v>
      </c>
      <c r="D67" s="2">
        <v>166.3</v>
      </c>
      <c r="E67" s="2">
        <v>154</v>
      </c>
      <c r="F67">
        <f>D67*0.01</f>
        <v>1.6630000000000003</v>
      </c>
      <c r="G67" s="15">
        <f>E67*0.453592</f>
        <v>69.853167999999997</v>
      </c>
      <c r="H67" s="16">
        <f t="shared" ref="H67:H130" si="1">ROUND(G67/(F67^2),1)</f>
        <v>25.3</v>
      </c>
      <c r="I67" t="str">
        <f>IF(H67&lt;=18.5,"Underweight",IF(H67&lt;=24.9,"Healthy weight",IF(H67&lt;=29.9,"Over weight", "Obesity")))</f>
        <v>Over weight</v>
      </c>
      <c r="J67" s="2">
        <v>48</v>
      </c>
      <c r="K67" s="2">
        <v>0</v>
      </c>
      <c r="L67" s="2">
        <v>1</v>
      </c>
      <c r="M67" s="2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 s="2">
        <v>7387.8</v>
      </c>
      <c r="V67" s="6">
        <v>34</v>
      </c>
      <c r="W67" s="6">
        <v>6912.0951839307563</v>
      </c>
      <c r="X67" s="6">
        <v>-1341.9051839307567</v>
      </c>
      <c r="AI67">
        <f>IF($I67=AI$1,1,0)</f>
        <v>1</v>
      </c>
      <c r="AJ67">
        <f>IF($I67=AJ$1,1,0)</f>
        <v>0</v>
      </c>
      <c r="AK67">
        <f>IF($I67=AK$1,1,0)</f>
        <v>0</v>
      </c>
      <c r="AL67">
        <f>IF($I67=AL$1,1,0)</f>
        <v>0</v>
      </c>
      <c r="AM67">
        <f>IF($C67=AM$1,1,0)</f>
        <v>0</v>
      </c>
      <c r="AN67">
        <f>IF($C67=AN$1,1,0)</f>
        <v>0</v>
      </c>
      <c r="AO67">
        <f>IF($C67=AO$1,1,0)</f>
        <v>1</v>
      </c>
      <c r="AP67">
        <f>IF($C67=AP$1,1,0)</f>
        <v>0</v>
      </c>
    </row>
    <row r="68" spans="1:42" x14ac:dyDescent="0.2">
      <c r="A68" s="1" t="s">
        <v>594</v>
      </c>
      <c r="B68" s="2">
        <v>2020</v>
      </c>
      <c r="C68" s="2" t="s">
        <v>26</v>
      </c>
      <c r="D68" s="2">
        <v>165.7</v>
      </c>
      <c r="E68" s="2">
        <v>183</v>
      </c>
      <c r="F68">
        <f>D68*0.01</f>
        <v>1.657</v>
      </c>
      <c r="G68" s="15">
        <f>E68*0.453592</f>
        <v>83.007335999999995</v>
      </c>
      <c r="H68" s="16">
        <f t="shared" si="1"/>
        <v>30.2</v>
      </c>
      <c r="I68" t="str">
        <f>IF(H68&lt;=18.5,"Underweight",IF(H68&lt;=24.9,"Healthy weight",IF(H68&lt;=29.9,"Over weight", "Obesity")))</f>
        <v>Obesity</v>
      </c>
      <c r="J68" s="2">
        <v>41</v>
      </c>
      <c r="K68" s="2">
        <v>1</v>
      </c>
      <c r="L68" s="2">
        <v>2</v>
      </c>
      <c r="M68" s="2">
        <v>0</v>
      </c>
      <c r="N68">
        <v>0</v>
      </c>
      <c r="O68">
        <v>1</v>
      </c>
      <c r="P68">
        <v>0</v>
      </c>
      <c r="Q68">
        <v>1</v>
      </c>
      <c r="R68">
        <v>0</v>
      </c>
      <c r="S68">
        <v>0</v>
      </c>
      <c r="T68" s="2">
        <v>14132.97</v>
      </c>
      <c r="V68" s="6">
        <v>35</v>
      </c>
      <c r="W68" s="6">
        <v>9762.8302986820545</v>
      </c>
      <c r="X68" s="6">
        <v>6348.5897013179456</v>
      </c>
      <c r="AI68">
        <f>IF($I68=AI$1,1,0)</f>
        <v>0</v>
      </c>
      <c r="AJ68">
        <f>IF($I68=AJ$1,1,0)</f>
        <v>1</v>
      </c>
      <c r="AK68">
        <f>IF($I68=AK$1,1,0)</f>
        <v>0</v>
      </c>
      <c r="AL68">
        <f>IF($I68=AL$1,1,0)</f>
        <v>0</v>
      </c>
      <c r="AM68">
        <f>IF($C68=AM$1,1,0)</f>
        <v>1</v>
      </c>
      <c r="AN68">
        <f>IF($C68=AN$1,1,0)</f>
        <v>0</v>
      </c>
      <c r="AO68">
        <f>IF($C68=AO$1,1,0)</f>
        <v>0</v>
      </c>
      <c r="AP68">
        <f>IF($C68=AP$1,1,0)</f>
        <v>0</v>
      </c>
    </row>
    <row r="69" spans="1:42" x14ac:dyDescent="0.2">
      <c r="A69" s="1" t="s">
        <v>922</v>
      </c>
      <c r="B69" s="2">
        <v>2020</v>
      </c>
      <c r="C69" s="2" t="s">
        <v>19</v>
      </c>
      <c r="D69" s="2">
        <v>167.5</v>
      </c>
      <c r="E69" s="2">
        <v>187</v>
      </c>
      <c r="F69">
        <f>D69*0.01</f>
        <v>1.675</v>
      </c>
      <c r="G69" s="15">
        <f>E69*0.453592</f>
        <v>84.821703999999997</v>
      </c>
      <c r="H69" s="16">
        <f t="shared" si="1"/>
        <v>30.2</v>
      </c>
      <c r="I69" t="str">
        <f>IF(H69&lt;=18.5,"Underweight",IF(H69&lt;=24.9,"Healthy weight",IF(H69&lt;=29.9,"Over weight", "Obesity")))</f>
        <v>Obesity</v>
      </c>
      <c r="J69" s="2">
        <v>19</v>
      </c>
      <c r="K69" s="2">
        <v>1</v>
      </c>
      <c r="L69" s="2">
        <v>1</v>
      </c>
      <c r="M69" s="2">
        <v>0</v>
      </c>
      <c r="N69">
        <v>0</v>
      </c>
      <c r="O69">
        <v>1</v>
      </c>
      <c r="P69">
        <v>0</v>
      </c>
      <c r="Q69">
        <v>0</v>
      </c>
      <c r="R69">
        <v>1</v>
      </c>
      <c r="S69">
        <v>0</v>
      </c>
      <c r="T69" s="2">
        <v>1134.83</v>
      </c>
      <c r="V69" s="6">
        <v>36</v>
      </c>
      <c r="W69" s="6">
        <v>7363.8448773303062</v>
      </c>
      <c r="X69" s="6">
        <v>3886.6351226696934</v>
      </c>
      <c r="AI69">
        <f>IF($I69=AI$1,1,0)</f>
        <v>0</v>
      </c>
      <c r="AJ69">
        <f>IF($I69=AJ$1,1,0)</f>
        <v>1</v>
      </c>
      <c r="AK69">
        <f>IF($I69=AK$1,1,0)</f>
        <v>0</v>
      </c>
      <c r="AL69">
        <f>IF($I69=AL$1,1,0)</f>
        <v>0</v>
      </c>
      <c r="AM69">
        <f>IF($C69=AM$1,1,0)</f>
        <v>0</v>
      </c>
      <c r="AN69">
        <f>IF($C69=AN$1,1,0)</f>
        <v>1</v>
      </c>
      <c r="AO69">
        <f>IF($C69=AO$1,1,0)</f>
        <v>0</v>
      </c>
      <c r="AP69">
        <f>IF($C69=AP$1,1,0)</f>
        <v>0</v>
      </c>
    </row>
    <row r="70" spans="1:42" x14ac:dyDescent="0.2">
      <c r="A70" s="1" t="s">
        <v>933</v>
      </c>
      <c r="B70" s="2">
        <v>2020</v>
      </c>
      <c r="C70" s="2" t="s">
        <v>19</v>
      </c>
      <c r="D70" s="2">
        <v>185</v>
      </c>
      <c r="E70" s="2">
        <v>228</v>
      </c>
      <c r="F70">
        <f>D70*0.01</f>
        <v>1.85</v>
      </c>
      <c r="G70" s="15">
        <f>E70*0.453592</f>
        <v>103.418976</v>
      </c>
      <c r="H70" s="16">
        <f t="shared" si="1"/>
        <v>30.2</v>
      </c>
      <c r="I70" t="str">
        <f>IF(H70&lt;=18.5,"Underweight",IF(H70&lt;=24.9,"Healthy weight",IF(H70&lt;=29.9,"Over weight", "Obesity")))</f>
        <v>Obesity</v>
      </c>
      <c r="J70" s="2">
        <v>46</v>
      </c>
      <c r="K70" s="2">
        <v>1</v>
      </c>
      <c r="L70" s="2">
        <v>2</v>
      </c>
      <c r="M70" s="2">
        <v>1</v>
      </c>
      <c r="N70">
        <v>0</v>
      </c>
      <c r="O70">
        <v>1</v>
      </c>
      <c r="P70">
        <v>0</v>
      </c>
      <c r="Q70">
        <v>0</v>
      </c>
      <c r="R70">
        <v>1</v>
      </c>
      <c r="S70">
        <v>0</v>
      </c>
      <c r="T70" s="2">
        <v>23791.1</v>
      </c>
      <c r="V70" s="6">
        <v>37</v>
      </c>
      <c r="W70" s="6">
        <v>1801.8325172781331</v>
      </c>
      <c r="X70" s="6">
        <v>196.99748272186685</v>
      </c>
      <c r="AI70">
        <f>IF($I70=AI$1,1,0)</f>
        <v>0</v>
      </c>
      <c r="AJ70">
        <f>IF($I70=AJ$1,1,0)</f>
        <v>1</v>
      </c>
      <c r="AK70">
        <f>IF($I70=AK$1,1,0)</f>
        <v>0</v>
      </c>
      <c r="AL70">
        <f>IF($I70=AL$1,1,0)</f>
        <v>0</v>
      </c>
      <c r="AM70">
        <f>IF($C70=AM$1,1,0)</f>
        <v>0</v>
      </c>
      <c r="AN70">
        <f>IF($C70=AN$1,1,0)</f>
        <v>1</v>
      </c>
      <c r="AO70">
        <f>IF($C70=AO$1,1,0)</f>
        <v>0</v>
      </c>
      <c r="AP70">
        <f>IF($C70=AP$1,1,0)</f>
        <v>0</v>
      </c>
    </row>
    <row r="71" spans="1:42" x14ac:dyDescent="0.2">
      <c r="A71" s="1" t="s">
        <v>703</v>
      </c>
      <c r="B71" s="2">
        <v>2020</v>
      </c>
      <c r="C71" s="2" t="s">
        <v>11</v>
      </c>
      <c r="D71" s="2">
        <v>186.6</v>
      </c>
      <c r="E71" s="2">
        <v>194</v>
      </c>
      <c r="F71">
        <f>D71*0.01</f>
        <v>1.8659999999999999</v>
      </c>
      <c r="G71" s="15">
        <f>E71*0.453592</f>
        <v>87.996848</v>
      </c>
      <c r="H71" s="16">
        <f t="shared" si="1"/>
        <v>25.3</v>
      </c>
      <c r="I71" t="str">
        <f>IF(H71&lt;=18.5,"Underweight",IF(H71&lt;=24.9,"Healthy weight",IF(H71&lt;=29.9,"Over weight", "Obesity")))</f>
        <v>Over weight</v>
      </c>
      <c r="J71" s="2">
        <v>40</v>
      </c>
      <c r="K71" s="2">
        <v>1</v>
      </c>
      <c r="L71" s="2">
        <v>1</v>
      </c>
      <c r="M71" s="2">
        <v>0</v>
      </c>
      <c r="N71">
        <v>1</v>
      </c>
      <c r="O71">
        <v>0</v>
      </c>
      <c r="P71">
        <v>0</v>
      </c>
      <c r="Q71">
        <v>0</v>
      </c>
      <c r="R71">
        <v>0</v>
      </c>
      <c r="S71">
        <v>1</v>
      </c>
      <c r="T71" s="2">
        <v>5206.75</v>
      </c>
      <c r="V71" s="6">
        <v>38</v>
      </c>
      <c r="W71" s="6">
        <v>6622.5505241093288</v>
      </c>
      <c r="X71" s="6">
        <v>-3830.1405241093289</v>
      </c>
      <c r="AI71">
        <f>IF($I71=AI$1,1,0)</f>
        <v>1</v>
      </c>
      <c r="AJ71">
        <f>IF($I71=AJ$1,1,0)</f>
        <v>0</v>
      </c>
      <c r="AK71">
        <f>IF($I71=AK$1,1,0)</f>
        <v>0</v>
      </c>
      <c r="AL71">
        <f>IF($I71=AL$1,1,0)</f>
        <v>0</v>
      </c>
      <c r="AM71">
        <f>IF($C71=AM$1,1,0)</f>
        <v>0</v>
      </c>
      <c r="AN71">
        <f>IF($C71=AN$1,1,0)</f>
        <v>0</v>
      </c>
      <c r="AO71">
        <f>IF($C71=AO$1,1,0)</f>
        <v>1</v>
      </c>
      <c r="AP71">
        <f>IF($C71=AP$1,1,0)</f>
        <v>0</v>
      </c>
    </row>
    <row r="72" spans="1:42" x14ac:dyDescent="0.2">
      <c r="A72" s="1" t="s">
        <v>769</v>
      </c>
      <c r="B72" s="2">
        <v>2020</v>
      </c>
      <c r="C72" s="2" t="s">
        <v>21</v>
      </c>
      <c r="D72" s="2">
        <v>161.19999999999999</v>
      </c>
      <c r="E72" s="2">
        <v>145</v>
      </c>
      <c r="F72">
        <f>D72*0.01</f>
        <v>1.6119999999999999</v>
      </c>
      <c r="G72" s="15">
        <f>E72*0.453592</f>
        <v>65.770839999999993</v>
      </c>
      <c r="H72" s="16">
        <f t="shared" si="1"/>
        <v>25.3</v>
      </c>
      <c r="I72" t="str">
        <f>IF(H72&lt;=18.5,"Underweight",IF(H72&lt;=24.9,"Healthy weight",IF(H72&lt;=29.9,"Over weight", "Obesity")))</f>
        <v>Over weight</v>
      </c>
      <c r="J72" s="2">
        <v>30</v>
      </c>
      <c r="K72" s="2">
        <v>0</v>
      </c>
      <c r="L72" s="2">
        <v>0</v>
      </c>
      <c r="M72" s="2">
        <v>0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 s="2">
        <v>2286.61</v>
      </c>
      <c r="V72" s="6">
        <v>39</v>
      </c>
      <c r="W72" s="6">
        <v>9160.9143516735548</v>
      </c>
      <c r="X72" s="6">
        <v>-4331.8443516735551</v>
      </c>
      <c r="AI72">
        <f>IF($I72=AI$1,1,0)</f>
        <v>1</v>
      </c>
      <c r="AJ72">
        <f>IF($I72=AJ$1,1,0)</f>
        <v>0</v>
      </c>
      <c r="AK72">
        <f>IF($I72=AK$1,1,0)</f>
        <v>0</v>
      </c>
      <c r="AL72">
        <f>IF($I72=AL$1,1,0)</f>
        <v>0</v>
      </c>
      <c r="AM72">
        <f>IF($C72=AM$1,1,0)</f>
        <v>0</v>
      </c>
      <c r="AN72">
        <f>IF($C72=AN$1,1,0)</f>
        <v>0</v>
      </c>
      <c r="AO72">
        <f>IF($C72=AO$1,1,0)</f>
        <v>0</v>
      </c>
      <c r="AP72">
        <f>IF($C72=AP$1,1,0)</f>
        <v>1</v>
      </c>
    </row>
    <row r="73" spans="1:42" x14ac:dyDescent="0.2">
      <c r="A73" s="1" t="s">
        <v>1090</v>
      </c>
      <c r="B73" s="2">
        <v>2020</v>
      </c>
      <c r="C73" s="2" t="s">
        <v>11</v>
      </c>
      <c r="D73" s="2">
        <v>171.6</v>
      </c>
      <c r="E73" s="2">
        <v>196</v>
      </c>
      <c r="F73">
        <f>D73*0.01</f>
        <v>1.716</v>
      </c>
      <c r="G73" s="15">
        <f>E73*0.453592</f>
        <v>88.904032000000001</v>
      </c>
      <c r="H73" s="16">
        <f t="shared" si="1"/>
        <v>30.2</v>
      </c>
      <c r="I73" t="str">
        <f>IF(H73&lt;=18.5,"Underweight",IF(H73&lt;=24.9,"Healthy weight",IF(H73&lt;=29.9,"Over weight", "Obesity")))</f>
        <v>Obesity</v>
      </c>
      <c r="J73" s="2">
        <v>33</v>
      </c>
      <c r="K73" s="2">
        <v>0</v>
      </c>
      <c r="L73" s="2">
        <v>1</v>
      </c>
      <c r="M73" s="2">
        <v>1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 s="2">
        <v>21921.89</v>
      </c>
      <c r="V73" s="6">
        <v>40</v>
      </c>
      <c r="W73" s="6">
        <v>8880.9443385793365</v>
      </c>
      <c r="X73" s="6">
        <v>14905.085661420662</v>
      </c>
      <c r="AI73">
        <f>IF($I73=AI$1,1,0)</f>
        <v>0</v>
      </c>
      <c r="AJ73">
        <f>IF($I73=AJ$1,1,0)</f>
        <v>1</v>
      </c>
      <c r="AK73">
        <f>IF($I73=AK$1,1,0)</f>
        <v>0</v>
      </c>
      <c r="AL73">
        <f>IF($I73=AL$1,1,0)</f>
        <v>0</v>
      </c>
      <c r="AM73">
        <f>IF($C73=AM$1,1,0)</f>
        <v>0</v>
      </c>
      <c r="AN73">
        <f>IF($C73=AN$1,1,0)</f>
        <v>0</v>
      </c>
      <c r="AO73">
        <f>IF($C73=AO$1,1,0)</f>
        <v>1</v>
      </c>
      <c r="AP73">
        <f>IF($C73=AP$1,1,0)</f>
        <v>0</v>
      </c>
    </row>
    <row r="74" spans="1:42" x14ac:dyDescent="0.2">
      <c r="A74" s="1" t="s">
        <v>1118</v>
      </c>
      <c r="B74" s="2">
        <v>2020</v>
      </c>
      <c r="C74" s="2" t="s">
        <v>19</v>
      </c>
      <c r="D74" s="2">
        <v>154.1</v>
      </c>
      <c r="E74" s="2">
        <v>158</v>
      </c>
      <c r="F74">
        <f>D74*0.01</f>
        <v>1.5409999999999999</v>
      </c>
      <c r="G74" s="15">
        <f>E74*0.453592</f>
        <v>71.667535999999998</v>
      </c>
      <c r="H74" s="16">
        <f t="shared" si="1"/>
        <v>30.2</v>
      </c>
      <c r="I74" t="str">
        <f>IF(H74&lt;=18.5,"Underweight",IF(H74&lt;=24.9,"Healthy weight",IF(H74&lt;=29.9,"Over weight", "Obesity")))</f>
        <v>Obesity</v>
      </c>
      <c r="J74" s="2">
        <v>28</v>
      </c>
      <c r="K74" s="2">
        <v>0</v>
      </c>
      <c r="L74" s="2">
        <v>0</v>
      </c>
      <c r="M74" s="2">
        <v>0</v>
      </c>
      <c r="N74">
        <v>0</v>
      </c>
      <c r="O74">
        <v>1</v>
      </c>
      <c r="P74">
        <v>0</v>
      </c>
      <c r="Q74">
        <v>0</v>
      </c>
      <c r="R74">
        <v>1</v>
      </c>
      <c r="S74">
        <v>0</v>
      </c>
      <c r="T74" s="2">
        <v>2033.85</v>
      </c>
      <c r="V74" s="6">
        <v>41</v>
      </c>
      <c r="W74" s="6">
        <v>17008.858367688346</v>
      </c>
      <c r="X74" s="6">
        <v>7136.8416323116544</v>
      </c>
      <c r="AI74">
        <f>IF($I74=AI$1,1,0)</f>
        <v>0</v>
      </c>
      <c r="AJ74">
        <f>IF($I74=AJ$1,1,0)</f>
        <v>1</v>
      </c>
      <c r="AK74">
        <f>IF($I74=AK$1,1,0)</f>
        <v>0</v>
      </c>
      <c r="AL74">
        <f>IF($I74=AL$1,1,0)</f>
        <v>0</v>
      </c>
      <c r="AM74">
        <f>IF($C74=AM$1,1,0)</f>
        <v>0</v>
      </c>
      <c r="AN74">
        <f>IF($C74=AN$1,1,0)</f>
        <v>1</v>
      </c>
      <c r="AO74">
        <f>IF($C74=AO$1,1,0)</f>
        <v>0</v>
      </c>
      <c r="AP74">
        <f>IF($C74=AP$1,1,0)</f>
        <v>0</v>
      </c>
    </row>
    <row r="75" spans="1:42" x14ac:dyDescent="0.2">
      <c r="A75" s="1" t="s">
        <v>1187</v>
      </c>
      <c r="B75" s="2">
        <v>2020</v>
      </c>
      <c r="C75" s="2" t="s">
        <v>11</v>
      </c>
      <c r="D75" s="2">
        <v>184.1</v>
      </c>
      <c r="E75" s="2">
        <v>226</v>
      </c>
      <c r="F75">
        <f>D75*0.01</f>
        <v>1.841</v>
      </c>
      <c r="G75" s="15">
        <f>E75*0.453592</f>
        <v>102.511792</v>
      </c>
      <c r="H75" s="16">
        <f t="shared" si="1"/>
        <v>30.2</v>
      </c>
      <c r="I75" t="str">
        <f>IF(H75&lt;=18.5,"Underweight",IF(H75&lt;=24.9,"Healthy weight",IF(H75&lt;=29.9,"Over weight", "Obesity")))</f>
        <v>Obesity</v>
      </c>
      <c r="J75" s="2">
        <v>43</v>
      </c>
      <c r="K75" s="2">
        <v>1</v>
      </c>
      <c r="L75" s="2">
        <v>1</v>
      </c>
      <c r="M75" s="2">
        <v>1</v>
      </c>
      <c r="N75">
        <v>0</v>
      </c>
      <c r="O75">
        <v>1</v>
      </c>
      <c r="P75">
        <v>0</v>
      </c>
      <c r="Q75">
        <v>0</v>
      </c>
      <c r="R75">
        <v>0</v>
      </c>
      <c r="S75">
        <v>1</v>
      </c>
      <c r="T75" s="2">
        <v>32360.1</v>
      </c>
      <c r="V75" s="6">
        <v>42</v>
      </c>
      <c r="W75" s="6">
        <v>6761.3473287276111</v>
      </c>
      <c r="X75" s="6">
        <v>-1200.3973287276112</v>
      </c>
      <c r="AI75">
        <f>IF($I75=AI$1,1,0)</f>
        <v>0</v>
      </c>
      <c r="AJ75">
        <f>IF($I75=AJ$1,1,0)</f>
        <v>1</v>
      </c>
      <c r="AK75">
        <f>IF($I75=AK$1,1,0)</f>
        <v>0</v>
      </c>
      <c r="AL75">
        <f>IF($I75=AL$1,1,0)</f>
        <v>0</v>
      </c>
      <c r="AM75">
        <f>IF($C75=AM$1,1,0)</f>
        <v>0</v>
      </c>
      <c r="AN75">
        <f>IF($C75=AN$1,1,0)</f>
        <v>0</v>
      </c>
      <c r="AO75">
        <f>IF($C75=AO$1,1,0)</f>
        <v>1</v>
      </c>
      <c r="AP75">
        <f>IF($C75=AP$1,1,0)</f>
        <v>0</v>
      </c>
    </row>
    <row r="76" spans="1:42" x14ac:dyDescent="0.2">
      <c r="A76" s="1" t="s">
        <v>363</v>
      </c>
      <c r="B76" s="2">
        <v>2020</v>
      </c>
      <c r="C76" s="2" t="s">
        <v>19</v>
      </c>
      <c r="D76" s="2">
        <v>192.7</v>
      </c>
      <c r="E76" s="2">
        <v>248</v>
      </c>
      <c r="F76">
        <f>D76*0.01</f>
        <v>1.9269999999999998</v>
      </c>
      <c r="G76" s="15">
        <f>E76*0.453592</f>
        <v>112.490816</v>
      </c>
      <c r="H76" s="16">
        <f t="shared" si="1"/>
        <v>30.3</v>
      </c>
      <c r="I76" t="str">
        <f>IF(H76&lt;=18.5,"Underweight",IF(H76&lt;=24.9,"Healthy weight",IF(H76&lt;=29.9,"Over weight", "Obesity")))</f>
        <v>Obesity</v>
      </c>
      <c r="J76" s="2">
        <v>38</v>
      </c>
      <c r="K76" s="2">
        <v>0</v>
      </c>
      <c r="L76" s="2">
        <v>2</v>
      </c>
      <c r="M76" s="2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0</v>
      </c>
      <c r="T76" s="2">
        <v>8413</v>
      </c>
      <c r="V76" s="6">
        <v>43</v>
      </c>
      <c r="W76" s="6">
        <v>10637.680330449599</v>
      </c>
      <c r="X76" s="6">
        <v>-2674.3903304495989</v>
      </c>
      <c r="AI76">
        <f>IF($I76=AI$1,1,0)</f>
        <v>0</v>
      </c>
      <c r="AJ76">
        <f>IF($I76=AJ$1,1,0)</f>
        <v>1</v>
      </c>
      <c r="AK76">
        <f>IF($I76=AK$1,1,0)</f>
        <v>0</v>
      </c>
      <c r="AL76">
        <f>IF($I76=AL$1,1,0)</f>
        <v>0</v>
      </c>
      <c r="AM76">
        <f>IF($C76=AM$1,1,0)</f>
        <v>0</v>
      </c>
      <c r="AN76">
        <f>IF($C76=AN$1,1,0)</f>
        <v>1</v>
      </c>
      <c r="AO76">
        <f>IF($C76=AO$1,1,0)</f>
        <v>0</v>
      </c>
      <c r="AP76">
        <f>IF($C76=AP$1,1,0)</f>
        <v>0</v>
      </c>
    </row>
    <row r="77" spans="1:42" x14ac:dyDescent="0.2">
      <c r="A77" s="1" t="s">
        <v>530</v>
      </c>
      <c r="B77" s="2">
        <v>2020</v>
      </c>
      <c r="C77" s="2" t="s">
        <v>19</v>
      </c>
      <c r="D77" s="2">
        <v>189.2</v>
      </c>
      <c r="E77" s="2">
        <v>239</v>
      </c>
      <c r="F77">
        <f>D77*0.01</f>
        <v>1.8919999999999999</v>
      </c>
      <c r="G77" s="15">
        <f>E77*0.453592</f>
        <v>108.40848800000001</v>
      </c>
      <c r="H77" s="16">
        <f t="shared" si="1"/>
        <v>30.3</v>
      </c>
      <c r="I77" t="str">
        <f>IF(H77&lt;=18.5,"Underweight",IF(H77&lt;=24.9,"Healthy weight",IF(H77&lt;=29.9,"Over weight", "Obesity")))</f>
        <v>Obesity</v>
      </c>
      <c r="J77" s="2">
        <v>38</v>
      </c>
      <c r="K77" s="2">
        <v>1</v>
      </c>
      <c r="L77" s="2">
        <v>1</v>
      </c>
      <c r="M77" s="2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0</v>
      </c>
      <c r="T77" s="2">
        <v>24338.57</v>
      </c>
      <c r="V77" s="6">
        <v>44</v>
      </c>
      <c r="W77" s="6">
        <v>4386.5116083687853</v>
      </c>
      <c r="X77" s="6">
        <v>-3284.5216083687856</v>
      </c>
      <c r="AI77">
        <f>IF($I77=AI$1,1,0)</f>
        <v>0</v>
      </c>
      <c r="AJ77">
        <f>IF($I77=AJ$1,1,0)</f>
        <v>1</v>
      </c>
      <c r="AK77">
        <f>IF($I77=AK$1,1,0)</f>
        <v>0</v>
      </c>
      <c r="AL77">
        <f>IF($I77=AL$1,1,0)</f>
        <v>0</v>
      </c>
      <c r="AM77">
        <f>IF($C77=AM$1,1,0)</f>
        <v>0</v>
      </c>
      <c r="AN77">
        <f>IF($C77=AN$1,1,0)</f>
        <v>1</v>
      </c>
      <c r="AO77">
        <f>IF($C77=AO$1,1,0)</f>
        <v>0</v>
      </c>
      <c r="AP77">
        <f>IF($C77=AP$1,1,0)</f>
        <v>0</v>
      </c>
    </row>
    <row r="78" spans="1:42" x14ac:dyDescent="0.2">
      <c r="A78" s="1" t="s">
        <v>964</v>
      </c>
      <c r="B78" s="2">
        <v>2020</v>
      </c>
      <c r="C78" s="2" t="s">
        <v>26</v>
      </c>
      <c r="D78" s="2">
        <v>178.5</v>
      </c>
      <c r="E78" s="2">
        <v>213</v>
      </c>
      <c r="F78">
        <f>D78*0.01</f>
        <v>1.7850000000000001</v>
      </c>
      <c r="G78" s="15">
        <f>E78*0.453592</f>
        <v>96.615095999999994</v>
      </c>
      <c r="H78" s="16">
        <f t="shared" si="1"/>
        <v>30.3</v>
      </c>
      <c r="I78" t="str">
        <f>IF(H78&lt;=18.5,"Underweight",IF(H78&lt;=24.9,"Healthy weight",IF(H78&lt;=29.9,"Over weight", "Obesity")))</f>
        <v>Obesity</v>
      </c>
      <c r="J78" s="2">
        <v>31</v>
      </c>
      <c r="K78" s="2">
        <v>1</v>
      </c>
      <c r="L78" s="2">
        <v>1</v>
      </c>
      <c r="M78" s="2">
        <v>0</v>
      </c>
      <c r="N78">
        <v>0</v>
      </c>
      <c r="O78">
        <v>1</v>
      </c>
      <c r="P78">
        <v>0</v>
      </c>
      <c r="Q78">
        <v>1</v>
      </c>
      <c r="R78">
        <v>0</v>
      </c>
      <c r="S78">
        <v>0</v>
      </c>
      <c r="T78" s="2">
        <v>13709.6</v>
      </c>
      <c r="V78" s="6">
        <v>45</v>
      </c>
      <c r="W78" s="6">
        <v>16729.360537944845</v>
      </c>
      <c r="X78" s="6">
        <v>-10235.410537944845</v>
      </c>
      <c r="AI78">
        <f>IF($I78=AI$1,1,0)</f>
        <v>0</v>
      </c>
      <c r="AJ78">
        <f>IF($I78=AJ$1,1,0)</f>
        <v>1</v>
      </c>
      <c r="AK78">
        <f>IF($I78=AK$1,1,0)</f>
        <v>0</v>
      </c>
      <c r="AL78">
        <f>IF($I78=AL$1,1,0)</f>
        <v>0</v>
      </c>
      <c r="AM78">
        <f>IF($C78=AM$1,1,0)</f>
        <v>1</v>
      </c>
      <c r="AN78">
        <f>IF($C78=AN$1,1,0)</f>
        <v>0</v>
      </c>
      <c r="AO78">
        <f>IF($C78=AO$1,1,0)</f>
        <v>0</v>
      </c>
      <c r="AP78">
        <f>IF($C78=AP$1,1,0)</f>
        <v>0</v>
      </c>
    </row>
    <row r="79" spans="1:42" x14ac:dyDescent="0.2">
      <c r="A79" s="1" t="s">
        <v>318</v>
      </c>
      <c r="B79" s="2">
        <v>2020</v>
      </c>
      <c r="C79" s="2" t="s">
        <v>11</v>
      </c>
      <c r="D79" s="2">
        <v>179.8</v>
      </c>
      <c r="E79" s="2">
        <v>140</v>
      </c>
      <c r="F79">
        <f>D79*0.01</f>
        <v>1.798</v>
      </c>
      <c r="G79" s="15">
        <f>E79*0.453592</f>
        <v>63.502879999999998</v>
      </c>
      <c r="H79" s="16">
        <f t="shared" si="1"/>
        <v>19.600000000000001</v>
      </c>
      <c r="I79" t="str">
        <f>IF(H79&lt;=18.5,"Underweight",IF(H79&lt;=24.9,"Healthy weight",IF(H79&lt;=29.9,"Over weight", "Obesity")))</f>
        <v>Healthy weight</v>
      </c>
      <c r="J79" s="2">
        <v>45</v>
      </c>
      <c r="K79" s="2">
        <v>1</v>
      </c>
      <c r="L79" s="2">
        <v>1</v>
      </c>
      <c r="M79" s="2">
        <v>0</v>
      </c>
      <c r="N79">
        <v>0</v>
      </c>
      <c r="O79">
        <v>0</v>
      </c>
      <c r="P79">
        <v>1</v>
      </c>
      <c r="Q79">
        <v>0</v>
      </c>
      <c r="R79">
        <v>0</v>
      </c>
      <c r="S79">
        <v>1</v>
      </c>
      <c r="T79" s="2">
        <v>3145.53</v>
      </c>
      <c r="V79" s="6">
        <v>46</v>
      </c>
      <c r="W79" s="6">
        <v>2567.087235296076</v>
      </c>
      <c r="X79" s="6">
        <v>828.13276470392384</v>
      </c>
      <c r="AI79">
        <f>IF($I79=AI$1,1,0)</f>
        <v>0</v>
      </c>
      <c r="AJ79">
        <f>IF($I79=AJ$1,1,0)</f>
        <v>0</v>
      </c>
      <c r="AK79">
        <f>IF($I79=AK$1,1,0)</f>
        <v>1</v>
      </c>
      <c r="AL79">
        <f>IF($I79=AL$1,1,0)</f>
        <v>0</v>
      </c>
      <c r="AM79">
        <f>IF($C79=AM$1,1,0)</f>
        <v>0</v>
      </c>
      <c r="AN79">
        <f>IF($C79=AN$1,1,0)</f>
        <v>0</v>
      </c>
      <c r="AO79">
        <f>IF($C79=AO$1,1,0)</f>
        <v>1</v>
      </c>
      <c r="AP79">
        <f>IF($C79=AP$1,1,0)</f>
        <v>0</v>
      </c>
    </row>
    <row r="80" spans="1:42" x14ac:dyDescent="0.2">
      <c r="A80" s="1" t="s">
        <v>1030</v>
      </c>
      <c r="B80" s="2">
        <v>2020</v>
      </c>
      <c r="C80" s="2" t="s">
        <v>19</v>
      </c>
      <c r="D80" s="2">
        <v>175.4</v>
      </c>
      <c r="E80" s="2">
        <v>134</v>
      </c>
      <c r="F80">
        <f>D80*0.01</f>
        <v>1.754</v>
      </c>
      <c r="G80" s="15">
        <f>E80*0.453592</f>
        <v>60.781328000000002</v>
      </c>
      <c r="H80" s="16">
        <f t="shared" si="1"/>
        <v>19.8</v>
      </c>
      <c r="I80" t="str">
        <f>IF(H80&lt;=18.5,"Underweight",IF(H80&lt;=24.9,"Healthy weight",IF(H80&lt;=29.9,"Over weight", "Obesity")))</f>
        <v>Healthy weight</v>
      </c>
      <c r="J80" s="2">
        <v>26</v>
      </c>
      <c r="K80" s="2">
        <v>0</v>
      </c>
      <c r="L80" s="2">
        <v>0</v>
      </c>
      <c r="M80" s="2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 s="2">
        <v>924.18</v>
      </c>
      <c r="V80" s="6">
        <v>47</v>
      </c>
      <c r="W80" s="6">
        <v>8169.5525634912401</v>
      </c>
      <c r="X80" s="6">
        <v>-124.95256349123974</v>
      </c>
      <c r="AI80">
        <f>IF($I80=AI$1,1,0)</f>
        <v>0</v>
      </c>
      <c r="AJ80">
        <f>IF($I80=AJ$1,1,0)</f>
        <v>0</v>
      </c>
      <c r="AK80">
        <f>IF($I80=AK$1,1,0)</f>
        <v>1</v>
      </c>
      <c r="AL80">
        <f>IF($I80=AL$1,1,0)</f>
        <v>0</v>
      </c>
      <c r="AM80">
        <f>IF($C80=AM$1,1,0)</f>
        <v>0</v>
      </c>
      <c r="AN80">
        <f>IF($C80=AN$1,1,0)</f>
        <v>1</v>
      </c>
      <c r="AO80">
        <f>IF($C80=AO$1,1,0)</f>
        <v>0</v>
      </c>
      <c r="AP80">
        <f>IF($C80=AP$1,1,0)</f>
        <v>0</v>
      </c>
    </row>
    <row r="81" spans="1:42" x14ac:dyDescent="0.2">
      <c r="A81" s="1" t="s">
        <v>1087</v>
      </c>
      <c r="B81" s="2">
        <v>2020</v>
      </c>
      <c r="C81" s="2" t="s">
        <v>21</v>
      </c>
      <c r="D81" s="2">
        <v>165.6</v>
      </c>
      <c r="E81" s="2">
        <v>183</v>
      </c>
      <c r="F81">
        <f>D81*0.01</f>
        <v>1.6559999999999999</v>
      </c>
      <c r="G81" s="15">
        <f>E81*0.453592</f>
        <v>83.007335999999995</v>
      </c>
      <c r="H81" s="16">
        <f t="shared" si="1"/>
        <v>30.3</v>
      </c>
      <c r="I81" t="str">
        <f>IF(H81&lt;=18.5,"Underweight",IF(H81&lt;=24.9,"Healthy weight",IF(H81&lt;=29.9,"Over weight", "Obesity")))</f>
        <v>Obesity</v>
      </c>
      <c r="J81" s="2">
        <v>25</v>
      </c>
      <c r="K81" s="2">
        <v>0</v>
      </c>
      <c r="L81" s="2">
        <v>0</v>
      </c>
      <c r="M81" s="2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 s="2">
        <v>2126.75</v>
      </c>
      <c r="V81" s="6">
        <v>48</v>
      </c>
      <c r="W81" s="6">
        <v>11079.565728995864</v>
      </c>
      <c r="X81" s="6">
        <v>-3390.6857289958634</v>
      </c>
      <c r="AI81">
        <f>IF($I81=AI$1,1,0)</f>
        <v>0</v>
      </c>
      <c r="AJ81">
        <f>IF($I81=AJ$1,1,0)</f>
        <v>1</v>
      </c>
      <c r="AK81">
        <f>IF($I81=AK$1,1,0)</f>
        <v>0</v>
      </c>
      <c r="AL81">
        <f>IF($I81=AL$1,1,0)</f>
        <v>0</v>
      </c>
      <c r="AM81">
        <f>IF($C81=AM$1,1,0)</f>
        <v>0</v>
      </c>
      <c r="AN81">
        <f>IF($C81=AN$1,1,0)</f>
        <v>0</v>
      </c>
      <c r="AO81">
        <f>IF($C81=AO$1,1,0)</f>
        <v>0</v>
      </c>
      <c r="AP81">
        <f>IF($C81=AP$1,1,0)</f>
        <v>1</v>
      </c>
    </row>
    <row r="82" spans="1:42" x14ac:dyDescent="0.2">
      <c r="A82" s="1" t="s">
        <v>1210</v>
      </c>
      <c r="B82" s="2">
        <v>2020</v>
      </c>
      <c r="C82" s="2" t="s">
        <v>19</v>
      </c>
      <c r="D82" s="2">
        <v>176.3</v>
      </c>
      <c r="E82" s="2">
        <v>136</v>
      </c>
      <c r="F82">
        <f>D82*0.01</f>
        <v>1.7630000000000001</v>
      </c>
      <c r="G82" s="15">
        <f>E82*0.453592</f>
        <v>61.688512000000003</v>
      </c>
      <c r="H82" s="16">
        <f t="shared" si="1"/>
        <v>19.8</v>
      </c>
      <c r="I82" t="str">
        <f>IF(H82&lt;=18.5,"Underweight",IF(H82&lt;=24.9,"Healthy weight",IF(H82&lt;=29.9,"Over weight", "Obesity")))</f>
        <v>Healthy weight</v>
      </c>
      <c r="J82" s="2">
        <v>41</v>
      </c>
      <c r="K82" s="2">
        <v>1</v>
      </c>
      <c r="L82" s="2">
        <v>2</v>
      </c>
      <c r="M82" s="2">
        <v>1</v>
      </c>
      <c r="N82">
        <v>0</v>
      </c>
      <c r="O82">
        <v>0</v>
      </c>
      <c r="P82">
        <v>1</v>
      </c>
      <c r="Q82">
        <v>0</v>
      </c>
      <c r="R82">
        <v>1</v>
      </c>
      <c r="S82">
        <v>0</v>
      </c>
      <c r="T82" s="2">
        <v>19384.53</v>
      </c>
      <c r="V82" s="6">
        <v>49</v>
      </c>
      <c r="W82" s="6">
        <v>4369.3617308517387</v>
      </c>
      <c r="X82" s="6">
        <v>-668.04173085173852</v>
      </c>
      <c r="AI82">
        <f>IF($I82=AI$1,1,0)</f>
        <v>0</v>
      </c>
      <c r="AJ82">
        <f>IF($I82=AJ$1,1,0)</f>
        <v>0</v>
      </c>
      <c r="AK82">
        <f>IF($I82=AK$1,1,0)</f>
        <v>1</v>
      </c>
      <c r="AL82">
        <f>IF($I82=AL$1,1,0)</f>
        <v>0</v>
      </c>
      <c r="AM82">
        <f>IF($C82=AM$1,1,0)</f>
        <v>0</v>
      </c>
      <c r="AN82">
        <f>IF($C82=AN$1,1,0)</f>
        <v>1</v>
      </c>
      <c r="AO82">
        <f>IF($C82=AO$1,1,0)</f>
        <v>0</v>
      </c>
      <c r="AP82">
        <f>IF($C82=AP$1,1,0)</f>
        <v>0</v>
      </c>
    </row>
    <row r="83" spans="1:42" x14ac:dyDescent="0.2">
      <c r="A83" s="1" t="s">
        <v>214</v>
      </c>
      <c r="B83" s="2">
        <v>2020</v>
      </c>
      <c r="C83" s="2" t="s">
        <v>11</v>
      </c>
      <c r="D83" s="2">
        <v>165.5</v>
      </c>
      <c r="E83" s="2">
        <v>120</v>
      </c>
      <c r="F83">
        <f>D83*0.01</f>
        <v>1.655</v>
      </c>
      <c r="G83" s="15">
        <f>E83*0.453592</f>
        <v>54.431039999999996</v>
      </c>
      <c r="H83" s="16">
        <f t="shared" si="1"/>
        <v>19.899999999999999</v>
      </c>
      <c r="I83" t="str">
        <f>IF(H83&lt;=18.5,"Underweight",IF(H83&lt;=24.9,"Healthy weight",IF(H83&lt;=29.9,"Over weight", "Obesity")))</f>
        <v>Healthy weight</v>
      </c>
      <c r="J83" s="2">
        <v>41</v>
      </c>
      <c r="K83" s="2">
        <v>1</v>
      </c>
      <c r="L83" s="2">
        <v>2</v>
      </c>
      <c r="M83" s="2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1</v>
      </c>
      <c r="T83" s="2">
        <v>5128.26</v>
      </c>
      <c r="V83" s="6">
        <v>50</v>
      </c>
      <c r="W83" s="6">
        <v>18854.437679742223</v>
      </c>
      <c r="X83" s="6">
        <v>56.322320257775573</v>
      </c>
      <c r="AI83">
        <f>IF($I83=AI$1,1,0)</f>
        <v>0</v>
      </c>
      <c r="AJ83">
        <f>IF($I83=AJ$1,1,0)</f>
        <v>0</v>
      </c>
      <c r="AK83">
        <f>IF($I83=AK$1,1,0)</f>
        <v>1</v>
      </c>
      <c r="AL83">
        <f>IF($I83=AL$1,1,0)</f>
        <v>0</v>
      </c>
      <c r="AM83">
        <f>IF($C83=AM$1,1,0)</f>
        <v>0</v>
      </c>
      <c r="AN83">
        <f>IF($C83=AN$1,1,0)</f>
        <v>0</v>
      </c>
      <c r="AO83">
        <f>IF($C83=AO$1,1,0)</f>
        <v>1</v>
      </c>
      <c r="AP83">
        <f>IF($C83=AP$1,1,0)</f>
        <v>0</v>
      </c>
    </row>
    <row r="84" spans="1:42" x14ac:dyDescent="0.2">
      <c r="A84" s="1" t="s">
        <v>544</v>
      </c>
      <c r="B84" s="2">
        <v>2020</v>
      </c>
      <c r="C84" s="2" t="s">
        <v>11</v>
      </c>
      <c r="D84" s="2">
        <v>175.5</v>
      </c>
      <c r="E84" s="2">
        <v>135</v>
      </c>
      <c r="F84">
        <f>D84*0.01</f>
        <v>1.7550000000000001</v>
      </c>
      <c r="G84" s="15">
        <f>E84*0.453592</f>
        <v>61.234920000000002</v>
      </c>
      <c r="H84" s="16">
        <f t="shared" si="1"/>
        <v>19.899999999999999</v>
      </c>
      <c r="I84" t="str">
        <f>IF(H84&lt;=18.5,"Underweight",IF(H84&lt;=24.9,"Healthy weight",IF(H84&lt;=29.9,"Over weight", "Obesity")))</f>
        <v>Healthy weight</v>
      </c>
      <c r="J84" s="2">
        <v>38</v>
      </c>
      <c r="K84" s="2">
        <v>1</v>
      </c>
      <c r="L84" s="2">
        <v>1</v>
      </c>
      <c r="M84" s="2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1</v>
      </c>
      <c r="T84" s="2">
        <v>4686.21</v>
      </c>
      <c r="V84" s="6">
        <v>51</v>
      </c>
      <c r="W84" s="6">
        <v>9466.487167911815</v>
      </c>
      <c r="X84" s="6">
        <v>-2780.7171679118146</v>
      </c>
      <c r="AI84">
        <f>IF($I84=AI$1,1,0)</f>
        <v>0</v>
      </c>
      <c r="AJ84">
        <f>IF($I84=AJ$1,1,0)</f>
        <v>0</v>
      </c>
      <c r="AK84">
        <f>IF($I84=AK$1,1,0)</f>
        <v>1</v>
      </c>
      <c r="AL84">
        <f>IF($I84=AL$1,1,0)</f>
        <v>0</v>
      </c>
      <c r="AM84">
        <f>IF($C84=AM$1,1,0)</f>
        <v>0</v>
      </c>
      <c r="AN84">
        <f>IF($C84=AN$1,1,0)</f>
        <v>0</v>
      </c>
      <c r="AO84">
        <f>IF($C84=AO$1,1,0)</f>
        <v>1</v>
      </c>
      <c r="AP84">
        <f>IF($C84=AP$1,1,0)</f>
        <v>0</v>
      </c>
    </row>
    <row r="85" spans="1:42" x14ac:dyDescent="0.2">
      <c r="A85" s="1" t="s">
        <v>1257</v>
      </c>
      <c r="B85" s="2">
        <v>2020</v>
      </c>
      <c r="C85" s="2" t="s">
        <v>26</v>
      </c>
      <c r="D85" s="2">
        <v>170.8</v>
      </c>
      <c r="E85" s="2">
        <v>195</v>
      </c>
      <c r="F85">
        <f>D85*0.01</f>
        <v>1.7080000000000002</v>
      </c>
      <c r="G85" s="15">
        <f>E85*0.453592</f>
        <v>88.45044</v>
      </c>
      <c r="H85" s="16">
        <f t="shared" si="1"/>
        <v>30.3</v>
      </c>
      <c r="I85" t="str">
        <f>IF(H85&lt;=18.5,"Underweight",IF(H85&lt;=24.9,"Healthy weight",IF(H85&lt;=29.9,"Over weight", "Obesity")))</f>
        <v>Obesity</v>
      </c>
      <c r="J85" s="2">
        <v>30</v>
      </c>
      <c r="K85" s="2">
        <v>0</v>
      </c>
      <c r="L85" s="2">
        <v>3</v>
      </c>
      <c r="M85" s="2">
        <v>0</v>
      </c>
      <c r="N85">
        <v>0</v>
      </c>
      <c r="O85">
        <v>1</v>
      </c>
      <c r="P85">
        <v>0</v>
      </c>
      <c r="Q85">
        <v>1</v>
      </c>
      <c r="R85">
        <v>0</v>
      </c>
      <c r="S85">
        <v>0</v>
      </c>
      <c r="T85" s="2">
        <v>30512.51</v>
      </c>
      <c r="V85" s="6">
        <v>52</v>
      </c>
      <c r="W85" s="6">
        <v>14843.055512553672</v>
      </c>
      <c r="X85" s="6">
        <v>-2877.8555125536714</v>
      </c>
      <c r="AI85">
        <f>IF($I85=AI$1,1,0)</f>
        <v>0</v>
      </c>
      <c r="AJ85">
        <f>IF($I85=AJ$1,1,0)</f>
        <v>1</v>
      </c>
      <c r="AK85">
        <f>IF($I85=AK$1,1,0)</f>
        <v>0</v>
      </c>
      <c r="AL85">
        <f>IF($I85=AL$1,1,0)</f>
        <v>0</v>
      </c>
      <c r="AM85">
        <f>IF($C85=AM$1,1,0)</f>
        <v>1</v>
      </c>
      <c r="AN85">
        <f>IF($C85=AN$1,1,0)</f>
        <v>0</v>
      </c>
      <c r="AO85">
        <f>IF($C85=AO$1,1,0)</f>
        <v>0</v>
      </c>
      <c r="AP85">
        <f>IF($C85=AP$1,1,0)</f>
        <v>0</v>
      </c>
    </row>
    <row r="86" spans="1:42" x14ac:dyDescent="0.2">
      <c r="A86" s="1" t="s">
        <v>768</v>
      </c>
      <c r="B86" s="2">
        <v>2020</v>
      </c>
      <c r="C86" s="2" t="s">
        <v>21</v>
      </c>
      <c r="D86" s="2">
        <v>169.3</v>
      </c>
      <c r="E86" s="2">
        <v>160</v>
      </c>
      <c r="F86">
        <f>D86*0.01</f>
        <v>1.6930000000000001</v>
      </c>
      <c r="G86" s="15">
        <f>E86*0.453592</f>
        <v>72.574719999999999</v>
      </c>
      <c r="H86" s="16">
        <f t="shared" si="1"/>
        <v>25.3</v>
      </c>
      <c r="I86" t="str">
        <f>IF(H86&lt;=18.5,"Underweight",IF(H86&lt;=24.9,"Healthy weight",IF(H86&lt;=29.9,"Over weight", "Obesity")))</f>
        <v>Over weight</v>
      </c>
      <c r="J86" s="2">
        <v>28</v>
      </c>
      <c r="K86" s="2">
        <v>1</v>
      </c>
      <c r="L86" s="2">
        <v>1</v>
      </c>
      <c r="M86" s="2">
        <v>0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 s="2">
        <v>862.27</v>
      </c>
      <c r="V86" s="6">
        <v>53</v>
      </c>
      <c r="W86" s="6">
        <v>3551.3735274256878</v>
      </c>
      <c r="X86" s="6">
        <v>-251.62352742568783</v>
      </c>
      <c r="AI86">
        <f>IF($I86=AI$1,1,0)</f>
        <v>1</v>
      </c>
      <c r="AJ86">
        <f>IF($I86=AJ$1,1,0)</f>
        <v>0</v>
      </c>
      <c r="AK86">
        <f>IF($I86=AK$1,1,0)</f>
        <v>0</v>
      </c>
      <c r="AL86">
        <f>IF($I86=AL$1,1,0)</f>
        <v>0</v>
      </c>
      <c r="AM86">
        <f>IF($C86=AM$1,1,0)</f>
        <v>0</v>
      </c>
      <c r="AN86">
        <f>IF($C86=AN$1,1,0)</f>
        <v>0</v>
      </c>
      <c r="AO86">
        <f>IF($C86=AO$1,1,0)</f>
        <v>0</v>
      </c>
      <c r="AP86">
        <f>IF($C86=AP$1,1,0)</f>
        <v>1</v>
      </c>
    </row>
    <row r="87" spans="1:42" x14ac:dyDescent="0.2">
      <c r="A87" s="1" t="s">
        <v>29</v>
      </c>
      <c r="B87" s="2">
        <v>2020</v>
      </c>
      <c r="C87" s="2" t="s">
        <v>26</v>
      </c>
      <c r="D87" s="2">
        <v>172.2</v>
      </c>
      <c r="E87" s="2">
        <v>199</v>
      </c>
      <c r="F87">
        <f>D87*0.01</f>
        <v>1.722</v>
      </c>
      <c r="G87" s="15">
        <f>E87*0.453592</f>
        <v>90.264808000000002</v>
      </c>
      <c r="H87" s="16">
        <f t="shared" si="1"/>
        <v>30.4</v>
      </c>
      <c r="I87" t="str">
        <f>IF(H87&lt;=18.5,"Underweight",IF(H87&lt;=24.9,"Healthy weight",IF(H87&lt;=29.9,"Over weight", "Obesity")))</f>
        <v>Obesity</v>
      </c>
      <c r="J87" s="2">
        <v>37</v>
      </c>
      <c r="K87" s="2">
        <v>1</v>
      </c>
      <c r="L87" s="2">
        <v>1</v>
      </c>
      <c r="M87" s="2">
        <v>1</v>
      </c>
      <c r="N87">
        <v>0</v>
      </c>
      <c r="O87">
        <v>1</v>
      </c>
      <c r="P87">
        <v>0</v>
      </c>
      <c r="Q87">
        <v>1</v>
      </c>
      <c r="R87">
        <v>0</v>
      </c>
      <c r="S87">
        <v>0</v>
      </c>
      <c r="T87" s="2">
        <v>25371.77</v>
      </c>
      <c r="V87" s="6">
        <v>54</v>
      </c>
      <c r="W87" s="6">
        <v>4516.0806418896991</v>
      </c>
      <c r="X87" s="6">
        <v>-3006.930641889699</v>
      </c>
      <c r="AI87">
        <f>IF($I87=AI$1,1,0)</f>
        <v>0</v>
      </c>
      <c r="AJ87">
        <f>IF($I87=AJ$1,1,0)</f>
        <v>1</v>
      </c>
      <c r="AK87">
        <f>IF($I87=AK$1,1,0)</f>
        <v>0</v>
      </c>
      <c r="AL87">
        <f>IF($I87=AL$1,1,0)</f>
        <v>0</v>
      </c>
      <c r="AM87">
        <f>IF($C87=AM$1,1,0)</f>
        <v>1</v>
      </c>
      <c r="AN87">
        <f>IF($C87=AN$1,1,0)</f>
        <v>0</v>
      </c>
      <c r="AO87">
        <f>IF($C87=AO$1,1,0)</f>
        <v>0</v>
      </c>
      <c r="AP87">
        <f>IF($C87=AP$1,1,0)</f>
        <v>0</v>
      </c>
    </row>
    <row r="88" spans="1:42" x14ac:dyDescent="0.2">
      <c r="A88" s="1" t="s">
        <v>489</v>
      </c>
      <c r="B88" s="2">
        <v>2020</v>
      </c>
      <c r="C88" s="2" t="s">
        <v>11</v>
      </c>
      <c r="D88" s="2">
        <v>158.9</v>
      </c>
      <c r="E88" s="2">
        <v>169</v>
      </c>
      <c r="F88">
        <f>D88*0.01</f>
        <v>1.5890000000000002</v>
      </c>
      <c r="G88" s="15">
        <f>E88*0.453592</f>
        <v>76.657048000000003</v>
      </c>
      <c r="H88" s="16">
        <f t="shared" si="1"/>
        <v>30.4</v>
      </c>
      <c r="I88" t="str">
        <f>IF(H88&lt;=18.5,"Underweight",IF(H88&lt;=24.9,"Healthy weight",IF(H88&lt;=29.9,"Over weight", "Obesity")))</f>
        <v>Obesity</v>
      </c>
      <c r="J88" s="2">
        <v>40</v>
      </c>
      <c r="K88" s="2">
        <v>0</v>
      </c>
      <c r="L88" s="2">
        <v>2</v>
      </c>
      <c r="M88" s="2">
        <v>0</v>
      </c>
      <c r="N88">
        <v>0</v>
      </c>
      <c r="O88">
        <v>1</v>
      </c>
      <c r="P88">
        <v>0</v>
      </c>
      <c r="Q88">
        <v>0</v>
      </c>
      <c r="R88">
        <v>0</v>
      </c>
      <c r="S88">
        <v>1</v>
      </c>
      <c r="T88" s="2">
        <v>9674.5300000000007</v>
      </c>
      <c r="V88" s="6">
        <v>55</v>
      </c>
      <c r="W88" s="6">
        <v>2203.5588757170631</v>
      </c>
      <c r="X88" s="6">
        <v>741.42112428293694</v>
      </c>
      <c r="AI88">
        <f>IF($I88=AI$1,1,0)</f>
        <v>0</v>
      </c>
      <c r="AJ88">
        <f>IF($I88=AJ$1,1,0)</f>
        <v>1</v>
      </c>
      <c r="AK88">
        <f>IF($I88=AK$1,1,0)</f>
        <v>0</v>
      </c>
      <c r="AL88">
        <f>IF($I88=AL$1,1,0)</f>
        <v>0</v>
      </c>
      <c r="AM88">
        <f>IF($C88=AM$1,1,0)</f>
        <v>0</v>
      </c>
      <c r="AN88">
        <f>IF($C88=AN$1,1,0)</f>
        <v>0</v>
      </c>
      <c r="AO88">
        <f>IF($C88=AO$1,1,0)</f>
        <v>1</v>
      </c>
      <c r="AP88">
        <f>IF($C88=AP$1,1,0)</f>
        <v>0</v>
      </c>
    </row>
    <row r="89" spans="1:42" x14ac:dyDescent="0.2">
      <c r="A89" s="1" t="s">
        <v>65</v>
      </c>
      <c r="B89" s="2">
        <v>2020</v>
      </c>
      <c r="C89" s="2" t="s">
        <v>21</v>
      </c>
      <c r="D89" s="2">
        <v>165.4</v>
      </c>
      <c r="E89" s="2">
        <v>120</v>
      </c>
      <c r="F89">
        <f>D89*0.01</f>
        <v>1.6540000000000001</v>
      </c>
      <c r="G89" s="15">
        <f>E89*0.453592</f>
        <v>54.431039999999996</v>
      </c>
      <c r="H89" s="16">
        <f t="shared" si="1"/>
        <v>19.899999999999999</v>
      </c>
      <c r="I89" t="str">
        <f>IF(H89&lt;=18.5,"Underweight",IF(H89&lt;=24.9,"Healthy weight",IF(H89&lt;=29.9,"Over weight", "Obesity")))</f>
        <v>Healthy weight</v>
      </c>
      <c r="J89" s="2">
        <v>26</v>
      </c>
      <c r="K89" s="2">
        <v>0</v>
      </c>
      <c r="L89" s="2">
        <v>2</v>
      </c>
      <c r="M89" s="2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 s="2">
        <v>10821</v>
      </c>
      <c r="V89" s="6">
        <v>56</v>
      </c>
      <c r="W89" s="6">
        <v>6661.4857150927483</v>
      </c>
      <c r="X89" s="6">
        <v>-706.00571509274869</v>
      </c>
      <c r="AI89">
        <f>IF($I89=AI$1,1,0)</f>
        <v>0</v>
      </c>
      <c r="AJ89">
        <f>IF($I89=AJ$1,1,0)</f>
        <v>0</v>
      </c>
      <c r="AK89">
        <f>IF($I89=AK$1,1,0)</f>
        <v>1</v>
      </c>
      <c r="AL89">
        <f>IF($I89=AL$1,1,0)</f>
        <v>0</v>
      </c>
      <c r="AM89">
        <f>IF($C89=AM$1,1,0)</f>
        <v>0</v>
      </c>
      <c r="AN89">
        <f>IF($C89=AN$1,1,0)</f>
        <v>0</v>
      </c>
      <c r="AO89">
        <f>IF($C89=AO$1,1,0)</f>
        <v>0</v>
      </c>
      <c r="AP89">
        <f>IF($C89=AP$1,1,0)</f>
        <v>1</v>
      </c>
    </row>
    <row r="90" spans="1:42" x14ac:dyDescent="0.2">
      <c r="A90" s="1" t="s">
        <v>540</v>
      </c>
      <c r="B90" s="2">
        <v>2020</v>
      </c>
      <c r="C90" s="2" t="s">
        <v>21</v>
      </c>
      <c r="D90" s="2">
        <v>181.5</v>
      </c>
      <c r="E90" s="2">
        <v>221</v>
      </c>
      <c r="F90">
        <f>D90*0.01</f>
        <v>1.8149999999999999</v>
      </c>
      <c r="G90" s="15">
        <f>E90*0.453592</f>
        <v>100.243832</v>
      </c>
      <c r="H90" s="16">
        <f t="shared" si="1"/>
        <v>30.4</v>
      </c>
      <c r="I90" t="str">
        <f>IF(H90&lt;=18.5,"Underweight",IF(H90&lt;=24.9,"Healthy weight",IF(H90&lt;=29.9,"Over weight", "Obesity")))</f>
        <v>Obesity</v>
      </c>
      <c r="J90" s="2">
        <v>42</v>
      </c>
      <c r="K90" s="2">
        <v>0</v>
      </c>
      <c r="L90" s="2">
        <v>2</v>
      </c>
      <c r="M90" s="2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 s="2">
        <v>9225.5400000000009</v>
      </c>
      <c r="V90" s="6">
        <v>57</v>
      </c>
      <c r="W90" s="6">
        <v>1898.528093355475</v>
      </c>
      <c r="X90" s="6">
        <v>502.42190664452482</v>
      </c>
      <c r="AI90">
        <f>IF($I90=AI$1,1,0)</f>
        <v>0</v>
      </c>
      <c r="AJ90">
        <f>IF($I90=AJ$1,1,0)</f>
        <v>1</v>
      </c>
      <c r="AK90">
        <f>IF($I90=AK$1,1,0)</f>
        <v>0</v>
      </c>
      <c r="AL90">
        <f>IF($I90=AL$1,1,0)</f>
        <v>0</v>
      </c>
      <c r="AM90">
        <f>IF($C90=AM$1,1,0)</f>
        <v>0</v>
      </c>
      <c r="AN90">
        <f>IF($C90=AN$1,1,0)</f>
        <v>0</v>
      </c>
      <c r="AO90">
        <f>IF($C90=AO$1,1,0)</f>
        <v>0</v>
      </c>
      <c r="AP90">
        <f>IF($C90=AP$1,1,0)</f>
        <v>1</v>
      </c>
    </row>
    <row r="91" spans="1:42" x14ac:dyDescent="0.2">
      <c r="A91" s="1" t="s">
        <v>1041</v>
      </c>
      <c r="B91" s="2">
        <v>2020</v>
      </c>
      <c r="C91" s="2" t="s">
        <v>19</v>
      </c>
      <c r="D91" s="2">
        <v>174.5</v>
      </c>
      <c r="E91" s="2">
        <v>170</v>
      </c>
      <c r="F91">
        <f>D91*0.01</f>
        <v>1.7450000000000001</v>
      </c>
      <c r="G91" s="15">
        <f>E91*0.453592</f>
        <v>77.110640000000004</v>
      </c>
      <c r="H91" s="16">
        <f t="shared" si="1"/>
        <v>25.3</v>
      </c>
      <c r="I91" t="str">
        <f>IF(H91&lt;=18.5,"Underweight",IF(H91&lt;=24.9,"Healthy weight",IF(H91&lt;=29.9,"Over weight", "Obesity")))</f>
        <v>Over weight</v>
      </c>
      <c r="J91" s="2">
        <v>27</v>
      </c>
      <c r="K91" s="2">
        <v>0</v>
      </c>
      <c r="L91" s="2">
        <v>2</v>
      </c>
      <c r="M91" s="2">
        <v>0</v>
      </c>
      <c r="N91">
        <v>1</v>
      </c>
      <c r="O91">
        <v>0</v>
      </c>
      <c r="P91">
        <v>0</v>
      </c>
      <c r="Q91">
        <v>0</v>
      </c>
      <c r="R91">
        <v>1</v>
      </c>
      <c r="S91">
        <v>0</v>
      </c>
      <c r="T91" s="2">
        <v>7494.76</v>
      </c>
      <c r="V91" s="6">
        <v>58</v>
      </c>
      <c r="W91" s="6">
        <v>7496.6237960358449</v>
      </c>
      <c r="X91" s="6">
        <v>-2560.4837960358445</v>
      </c>
      <c r="AI91">
        <f>IF($I91=AI$1,1,0)</f>
        <v>1</v>
      </c>
      <c r="AJ91">
        <f>IF($I91=AJ$1,1,0)</f>
        <v>0</v>
      </c>
      <c r="AK91">
        <f>IF($I91=AK$1,1,0)</f>
        <v>0</v>
      </c>
      <c r="AL91">
        <f>IF($I91=AL$1,1,0)</f>
        <v>0</v>
      </c>
      <c r="AM91">
        <f>IF($C91=AM$1,1,0)</f>
        <v>0</v>
      </c>
      <c r="AN91">
        <f>IF($C91=AN$1,1,0)</f>
        <v>1</v>
      </c>
      <c r="AO91">
        <f>IF($C91=AO$1,1,0)</f>
        <v>0</v>
      </c>
      <c r="AP91">
        <f>IF($C91=AP$1,1,0)</f>
        <v>0</v>
      </c>
    </row>
    <row r="92" spans="1:42" x14ac:dyDescent="0.2">
      <c r="A92" s="1" t="s">
        <v>560</v>
      </c>
      <c r="B92" s="2">
        <v>2020</v>
      </c>
      <c r="C92" s="2" t="s">
        <v>19</v>
      </c>
      <c r="D92" s="2">
        <v>180</v>
      </c>
      <c r="E92" s="2">
        <v>181</v>
      </c>
      <c r="F92">
        <f>D92*0.01</f>
        <v>1.8</v>
      </c>
      <c r="G92" s="15">
        <f>E92*0.453592</f>
        <v>82.100151999999994</v>
      </c>
      <c r="H92" s="16">
        <f t="shared" si="1"/>
        <v>25.3</v>
      </c>
      <c r="I92" t="str">
        <f>IF(H92&lt;=18.5,"Underweight",IF(H92&lt;=24.9,"Healthy weight",IF(H92&lt;=29.9,"Over weight", "Obesity")))</f>
        <v>Over weight</v>
      </c>
      <c r="J92" s="2">
        <v>25</v>
      </c>
      <c r="K92" s="2">
        <v>1</v>
      </c>
      <c r="L92" s="2">
        <v>1</v>
      </c>
      <c r="M92" s="2">
        <v>1</v>
      </c>
      <c r="N92">
        <v>1</v>
      </c>
      <c r="O92">
        <v>0</v>
      </c>
      <c r="P92">
        <v>0</v>
      </c>
      <c r="Q92">
        <v>0</v>
      </c>
      <c r="R92">
        <v>1</v>
      </c>
      <c r="S92">
        <v>0</v>
      </c>
      <c r="T92" s="2">
        <v>9579.6</v>
      </c>
      <c r="V92" s="6">
        <v>59</v>
      </c>
      <c r="W92" s="6">
        <v>11213.798316067227</v>
      </c>
      <c r="X92" s="6">
        <v>-3781.4683160672266</v>
      </c>
      <c r="AI92">
        <f>IF($I92=AI$1,1,0)</f>
        <v>1</v>
      </c>
      <c r="AJ92">
        <f>IF($I92=AJ$1,1,0)</f>
        <v>0</v>
      </c>
      <c r="AK92">
        <f>IF($I92=AK$1,1,0)</f>
        <v>0</v>
      </c>
      <c r="AL92">
        <f>IF($I92=AL$1,1,0)</f>
        <v>0</v>
      </c>
      <c r="AM92">
        <f>IF($C92=AM$1,1,0)</f>
        <v>0</v>
      </c>
      <c r="AN92">
        <f>IF($C92=AN$1,1,0)</f>
        <v>1</v>
      </c>
      <c r="AO92">
        <f>IF($C92=AO$1,1,0)</f>
        <v>0</v>
      </c>
      <c r="AP92">
        <f>IF($C92=AP$1,1,0)</f>
        <v>0</v>
      </c>
    </row>
    <row r="93" spans="1:42" x14ac:dyDescent="0.2">
      <c r="A93" s="1" t="s">
        <v>627</v>
      </c>
      <c r="B93" s="2">
        <v>2020</v>
      </c>
      <c r="C93" s="2" t="s">
        <v>11</v>
      </c>
      <c r="D93" s="2">
        <v>159.19999999999999</v>
      </c>
      <c r="E93" s="2">
        <v>170</v>
      </c>
      <c r="F93">
        <f>D93*0.01</f>
        <v>1.5919999999999999</v>
      </c>
      <c r="G93" s="15">
        <f>E93*0.453592</f>
        <v>77.110640000000004</v>
      </c>
      <c r="H93" s="16">
        <f t="shared" si="1"/>
        <v>30.4</v>
      </c>
      <c r="I93" t="str">
        <f>IF(H93&lt;=18.5,"Underweight",IF(H93&lt;=24.9,"Healthy weight",IF(H93&lt;=29.9,"Over weight", "Obesity")))</f>
        <v>Obesity</v>
      </c>
      <c r="J93" s="2">
        <v>40</v>
      </c>
      <c r="K93" s="2">
        <v>1</v>
      </c>
      <c r="L93" s="2">
        <v>1</v>
      </c>
      <c r="M93" s="2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1</v>
      </c>
      <c r="T93" s="2">
        <v>8464.68</v>
      </c>
      <c r="V93" s="6">
        <v>60</v>
      </c>
      <c r="W93" s="6">
        <v>4516.0806418896991</v>
      </c>
      <c r="X93" s="6">
        <v>-2635.5206418896992</v>
      </c>
      <c r="AI93">
        <f>IF($I93=AI$1,1,0)</f>
        <v>0</v>
      </c>
      <c r="AJ93">
        <f>IF($I93=AJ$1,1,0)</f>
        <v>1</v>
      </c>
      <c r="AK93">
        <f>IF($I93=AK$1,1,0)</f>
        <v>0</v>
      </c>
      <c r="AL93">
        <f>IF($I93=AL$1,1,0)</f>
        <v>0</v>
      </c>
      <c r="AM93">
        <f>IF($C93=AM$1,1,0)</f>
        <v>0</v>
      </c>
      <c r="AN93">
        <f>IF($C93=AN$1,1,0)</f>
        <v>0</v>
      </c>
      <c r="AO93">
        <f>IF($C93=AO$1,1,0)</f>
        <v>1</v>
      </c>
      <c r="AP93">
        <f>IF($C93=AP$1,1,0)</f>
        <v>0</v>
      </c>
    </row>
    <row r="94" spans="1:42" x14ac:dyDescent="0.2">
      <c r="A94" s="1" t="s">
        <v>77</v>
      </c>
      <c r="B94" s="2">
        <v>2020</v>
      </c>
      <c r="C94" s="2" t="s">
        <v>11</v>
      </c>
      <c r="D94" s="2">
        <v>157.1</v>
      </c>
      <c r="E94" s="2">
        <v>138</v>
      </c>
      <c r="F94">
        <f>D94*0.01</f>
        <v>1.571</v>
      </c>
      <c r="G94" s="15">
        <f>E94*0.453592</f>
        <v>62.595695999999997</v>
      </c>
      <c r="H94" s="16">
        <f t="shared" si="1"/>
        <v>25.4</v>
      </c>
      <c r="I94" t="str">
        <f>IF(H94&lt;=18.5,"Underweight",IF(H94&lt;=24.9,"Healthy weight",IF(H94&lt;=29.9,"Over weight", "Obesity")))</f>
        <v>Over weight</v>
      </c>
      <c r="J94" s="2">
        <v>42</v>
      </c>
      <c r="K94" s="2">
        <v>0</v>
      </c>
      <c r="L94" s="2">
        <v>2</v>
      </c>
      <c r="M94" s="2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1</v>
      </c>
      <c r="T94" s="2">
        <v>6879.35</v>
      </c>
      <c r="V94" s="6">
        <v>61</v>
      </c>
      <c r="W94" s="6">
        <v>6907.7255584159639</v>
      </c>
      <c r="X94" s="6">
        <v>-2023.3755584159635</v>
      </c>
      <c r="AI94">
        <f>IF($I94=AI$1,1,0)</f>
        <v>1</v>
      </c>
      <c r="AJ94">
        <f>IF($I94=AJ$1,1,0)</f>
        <v>0</v>
      </c>
      <c r="AK94">
        <f>IF($I94=AK$1,1,0)</f>
        <v>0</v>
      </c>
      <c r="AL94">
        <f>IF($I94=AL$1,1,0)</f>
        <v>0</v>
      </c>
      <c r="AM94">
        <f>IF($C94=AM$1,1,0)</f>
        <v>0</v>
      </c>
      <c r="AN94">
        <f>IF($C94=AN$1,1,0)</f>
        <v>0</v>
      </c>
      <c r="AO94">
        <f>IF($C94=AO$1,1,0)</f>
        <v>1</v>
      </c>
      <c r="AP94">
        <f>IF($C94=AP$1,1,0)</f>
        <v>0</v>
      </c>
    </row>
    <row r="95" spans="1:42" x14ac:dyDescent="0.2">
      <c r="A95" s="1" t="s">
        <v>687</v>
      </c>
      <c r="B95" s="2">
        <v>2020</v>
      </c>
      <c r="C95" s="2" t="s">
        <v>19</v>
      </c>
      <c r="D95" s="2">
        <v>162.4</v>
      </c>
      <c r="E95" s="2">
        <v>177</v>
      </c>
      <c r="F95">
        <f>D95*0.01</f>
        <v>1.6240000000000001</v>
      </c>
      <c r="G95" s="15">
        <f>E95*0.453592</f>
        <v>80.285783999999992</v>
      </c>
      <c r="H95" s="16">
        <f t="shared" si="1"/>
        <v>30.4</v>
      </c>
      <c r="I95" t="str">
        <f>IF(H95&lt;=18.5,"Underweight",IF(H95&lt;=24.9,"Healthy weight",IF(H95&lt;=29.9,"Over weight", "Obesity")))</f>
        <v>Obesity</v>
      </c>
      <c r="J95" s="2">
        <v>31</v>
      </c>
      <c r="K95" s="2">
        <v>1</v>
      </c>
      <c r="L95" s="2">
        <v>0</v>
      </c>
      <c r="M95" s="2">
        <v>0</v>
      </c>
      <c r="N95">
        <v>0</v>
      </c>
      <c r="O95">
        <v>1</v>
      </c>
      <c r="P95">
        <v>0</v>
      </c>
      <c r="Q95">
        <v>0</v>
      </c>
      <c r="R95">
        <v>1</v>
      </c>
      <c r="S95">
        <v>0</v>
      </c>
      <c r="T95" s="2">
        <v>2369.31</v>
      </c>
      <c r="V95" s="6">
        <v>62</v>
      </c>
      <c r="W95" s="6">
        <v>-307.13651561600329</v>
      </c>
      <c r="X95" s="6">
        <v>1495.0465156160035</v>
      </c>
      <c r="AI95">
        <f>IF($I95=AI$1,1,0)</f>
        <v>0</v>
      </c>
      <c r="AJ95">
        <f>IF($I95=AJ$1,1,0)</f>
        <v>1</v>
      </c>
      <c r="AK95">
        <f>IF($I95=AK$1,1,0)</f>
        <v>0</v>
      </c>
      <c r="AL95">
        <f>IF($I95=AL$1,1,0)</f>
        <v>0</v>
      </c>
      <c r="AM95">
        <f>IF($C95=AM$1,1,0)</f>
        <v>0</v>
      </c>
      <c r="AN95">
        <f>IF($C95=AN$1,1,0)</f>
        <v>1</v>
      </c>
      <c r="AO95">
        <f>IF($C95=AO$1,1,0)</f>
        <v>0</v>
      </c>
      <c r="AP95">
        <f>IF($C95=AP$1,1,0)</f>
        <v>0</v>
      </c>
    </row>
    <row r="96" spans="1:42" x14ac:dyDescent="0.2">
      <c r="A96" s="1" t="s">
        <v>943</v>
      </c>
      <c r="B96" s="2">
        <v>2020</v>
      </c>
      <c r="C96" s="2" t="s">
        <v>19</v>
      </c>
      <c r="D96" s="2">
        <v>173.9</v>
      </c>
      <c r="E96" s="2">
        <v>203</v>
      </c>
      <c r="F96">
        <f>D96*0.01</f>
        <v>1.7390000000000001</v>
      </c>
      <c r="G96" s="15">
        <f>E96*0.453592</f>
        <v>92.079176000000004</v>
      </c>
      <c r="H96" s="16">
        <f t="shared" si="1"/>
        <v>30.4</v>
      </c>
      <c r="I96" t="str">
        <f>IF(H96&lt;=18.5,"Underweight",IF(H96&lt;=24.9,"Healthy weight",IF(H96&lt;=29.9,"Over weight", "Obesity")))</f>
        <v>Obesity</v>
      </c>
      <c r="J96" s="2">
        <v>53</v>
      </c>
      <c r="K96" s="2">
        <v>1</v>
      </c>
      <c r="L96" s="2">
        <v>0</v>
      </c>
      <c r="M96" s="2">
        <v>0</v>
      </c>
      <c r="N96">
        <v>0</v>
      </c>
      <c r="O96">
        <v>1</v>
      </c>
      <c r="P96">
        <v>0</v>
      </c>
      <c r="Q96">
        <v>0</v>
      </c>
      <c r="R96">
        <v>1</v>
      </c>
      <c r="S96">
        <v>0</v>
      </c>
      <c r="T96" s="2">
        <v>10012.049999999999</v>
      </c>
      <c r="V96" s="6">
        <v>63</v>
      </c>
      <c r="W96" s="6">
        <v>8478.9529713676238</v>
      </c>
      <c r="X96" s="6">
        <v>-604.40297136762365</v>
      </c>
      <c r="AI96">
        <f>IF($I96=AI$1,1,0)</f>
        <v>0</v>
      </c>
      <c r="AJ96">
        <f>IF($I96=AJ$1,1,0)</f>
        <v>1</v>
      </c>
      <c r="AK96">
        <f>IF($I96=AK$1,1,0)</f>
        <v>0</v>
      </c>
      <c r="AL96">
        <f>IF($I96=AL$1,1,0)</f>
        <v>0</v>
      </c>
      <c r="AM96">
        <f>IF($C96=AM$1,1,0)</f>
        <v>0</v>
      </c>
      <c r="AN96">
        <f>IF($C96=AN$1,1,0)</f>
        <v>1</v>
      </c>
      <c r="AO96">
        <f>IF($C96=AO$1,1,0)</f>
        <v>0</v>
      </c>
      <c r="AP96">
        <f>IF($C96=AP$1,1,0)</f>
        <v>0</v>
      </c>
    </row>
    <row r="97" spans="1:42" x14ac:dyDescent="0.2">
      <c r="A97" s="1" t="s">
        <v>1301</v>
      </c>
      <c r="B97" s="2">
        <v>2020</v>
      </c>
      <c r="C97" s="2" t="s">
        <v>11</v>
      </c>
      <c r="D97" s="2">
        <v>147.6</v>
      </c>
      <c r="E97" s="2">
        <v>146</v>
      </c>
      <c r="F97">
        <f>D97*0.01</f>
        <v>1.476</v>
      </c>
      <c r="G97" s="15">
        <f>E97*0.453592</f>
        <v>66.224431999999993</v>
      </c>
      <c r="H97" s="16">
        <f t="shared" si="1"/>
        <v>30.4</v>
      </c>
      <c r="I97" t="str">
        <f>IF(H97&lt;=18.5,"Underweight",IF(H97&lt;=24.9,"Healthy weight",IF(H97&lt;=29.9,"Over weight", "Obesity")))</f>
        <v>Obesity</v>
      </c>
      <c r="J97" s="2">
        <v>44</v>
      </c>
      <c r="K97" s="2">
        <v>0</v>
      </c>
      <c r="L97" s="2">
        <v>1</v>
      </c>
      <c r="M97" s="2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1</v>
      </c>
      <c r="T97" s="2">
        <v>6914.54</v>
      </c>
      <c r="V97" s="6">
        <v>64</v>
      </c>
      <c r="W97" s="6">
        <v>10913.43052104138</v>
      </c>
      <c r="X97" s="6">
        <v>-3080.7005210413809</v>
      </c>
      <c r="AI97">
        <f>IF($I97=AI$1,1,0)</f>
        <v>0</v>
      </c>
      <c r="AJ97">
        <f>IF($I97=AJ$1,1,0)</f>
        <v>1</v>
      </c>
      <c r="AK97">
        <f>IF($I97=AK$1,1,0)</f>
        <v>0</v>
      </c>
      <c r="AL97">
        <f>IF($I97=AL$1,1,0)</f>
        <v>0</v>
      </c>
      <c r="AM97">
        <f>IF($C97=AM$1,1,0)</f>
        <v>0</v>
      </c>
      <c r="AN97">
        <f>IF($C97=AN$1,1,0)</f>
        <v>0</v>
      </c>
      <c r="AO97">
        <f>IF($C97=AO$1,1,0)</f>
        <v>1</v>
      </c>
      <c r="AP97">
        <f>IF($C97=AP$1,1,0)</f>
        <v>0</v>
      </c>
    </row>
    <row r="98" spans="1:42" x14ac:dyDescent="0.2">
      <c r="A98" s="1" t="s">
        <v>978</v>
      </c>
      <c r="B98" s="2">
        <v>2020</v>
      </c>
      <c r="C98" s="2" t="s">
        <v>11</v>
      </c>
      <c r="D98" s="2">
        <v>153.1</v>
      </c>
      <c r="E98" s="2">
        <v>103</v>
      </c>
      <c r="F98">
        <f>D98*0.01</f>
        <v>1.5309999999999999</v>
      </c>
      <c r="G98" s="15">
        <f>E98*0.453592</f>
        <v>46.719976000000003</v>
      </c>
      <c r="H98" s="16">
        <f t="shared" si="1"/>
        <v>19.899999999999999</v>
      </c>
      <c r="I98" t="str">
        <f>IF(H98&lt;=18.5,"Underweight",IF(H98&lt;=24.9,"Healthy weight",IF(H98&lt;=29.9,"Over weight", "Obesity")))</f>
        <v>Healthy weight</v>
      </c>
      <c r="J98" s="2">
        <v>50</v>
      </c>
      <c r="K98" s="2">
        <v>0</v>
      </c>
      <c r="L98" s="2">
        <v>0</v>
      </c>
      <c r="M98" s="2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1</v>
      </c>
      <c r="T98" s="2">
        <v>6168.51</v>
      </c>
      <c r="V98" s="6">
        <v>65</v>
      </c>
      <c r="W98" s="6">
        <v>20484.456031732254</v>
      </c>
      <c r="X98" s="6">
        <v>4894.1539682677467</v>
      </c>
      <c r="AI98">
        <f>IF($I98=AI$1,1,0)</f>
        <v>0</v>
      </c>
      <c r="AJ98">
        <f>IF($I98=AJ$1,1,0)</f>
        <v>0</v>
      </c>
      <c r="AK98">
        <f>IF($I98=AK$1,1,0)</f>
        <v>1</v>
      </c>
      <c r="AL98">
        <f>IF($I98=AL$1,1,0)</f>
        <v>0</v>
      </c>
      <c r="AM98">
        <f>IF($C98=AM$1,1,0)</f>
        <v>0</v>
      </c>
      <c r="AN98">
        <f>IF($C98=AN$1,1,0)</f>
        <v>0</v>
      </c>
      <c r="AO98">
        <f>IF($C98=AO$1,1,0)</f>
        <v>1</v>
      </c>
      <c r="AP98">
        <f>IF($C98=AP$1,1,0)</f>
        <v>0</v>
      </c>
    </row>
    <row r="99" spans="1:42" x14ac:dyDescent="0.2">
      <c r="A99" s="1" t="s">
        <v>138</v>
      </c>
      <c r="B99" s="2">
        <v>2020</v>
      </c>
      <c r="C99" s="2" t="s">
        <v>19</v>
      </c>
      <c r="D99" s="2">
        <v>179.5</v>
      </c>
      <c r="E99" s="2">
        <v>217</v>
      </c>
      <c r="F99">
        <f>D99*0.01</f>
        <v>1.7949999999999999</v>
      </c>
      <c r="G99" s="15">
        <f>E99*0.453592</f>
        <v>98.429463999999996</v>
      </c>
      <c r="H99" s="16">
        <f t="shared" si="1"/>
        <v>30.5</v>
      </c>
      <c r="I99" t="str">
        <f>IF(H99&lt;=18.5,"Underweight",IF(H99&lt;=24.9,"Healthy weight",IF(H99&lt;=29.9,"Over weight", "Obesity")))</f>
        <v>Obesity</v>
      </c>
      <c r="J99" s="2">
        <v>44</v>
      </c>
      <c r="K99" s="2">
        <v>0</v>
      </c>
      <c r="L99" s="2">
        <v>1</v>
      </c>
      <c r="M99" s="2">
        <v>0</v>
      </c>
      <c r="N99">
        <v>0</v>
      </c>
      <c r="O99">
        <v>1</v>
      </c>
      <c r="P99">
        <v>0</v>
      </c>
      <c r="Q99">
        <v>0</v>
      </c>
      <c r="R99">
        <v>1</v>
      </c>
      <c r="S99">
        <v>0</v>
      </c>
      <c r="T99" s="2">
        <v>41476.93</v>
      </c>
      <c r="V99" s="6">
        <v>66</v>
      </c>
      <c r="W99" s="6">
        <v>9023.7700873628</v>
      </c>
      <c r="X99" s="6">
        <v>-1635.9700873627999</v>
      </c>
      <c r="AI99">
        <f>IF($I99=AI$1,1,0)</f>
        <v>0</v>
      </c>
      <c r="AJ99">
        <f>IF($I99=AJ$1,1,0)</f>
        <v>1</v>
      </c>
      <c r="AK99">
        <f>IF($I99=AK$1,1,0)</f>
        <v>0</v>
      </c>
      <c r="AL99">
        <f>IF($I99=AL$1,1,0)</f>
        <v>0</v>
      </c>
      <c r="AM99">
        <f>IF($C99=AM$1,1,0)</f>
        <v>0</v>
      </c>
      <c r="AN99">
        <f>IF($C99=AN$1,1,0)</f>
        <v>1</v>
      </c>
      <c r="AO99">
        <f>IF($C99=AO$1,1,0)</f>
        <v>0</v>
      </c>
      <c r="AP99">
        <f>IF($C99=AP$1,1,0)</f>
        <v>0</v>
      </c>
    </row>
    <row r="100" spans="1:42" x14ac:dyDescent="0.2">
      <c r="A100" s="1" t="s">
        <v>843</v>
      </c>
      <c r="B100" s="2">
        <v>2020</v>
      </c>
      <c r="C100" s="2" t="s">
        <v>19</v>
      </c>
      <c r="D100" s="2">
        <v>175.3</v>
      </c>
      <c r="E100" s="2">
        <v>172</v>
      </c>
      <c r="F100">
        <f>D100*0.01</f>
        <v>1.7530000000000001</v>
      </c>
      <c r="G100" s="15">
        <f>E100*0.453592</f>
        <v>78.017824000000005</v>
      </c>
      <c r="H100" s="16">
        <f t="shared" si="1"/>
        <v>25.4</v>
      </c>
      <c r="I100" t="str">
        <f>IF(H100&lt;=18.5,"Underweight",IF(H100&lt;=24.9,"Healthy weight",IF(H100&lt;=29.9,"Over weight", "Obesity")))</f>
        <v>Over weight</v>
      </c>
      <c r="J100" s="2">
        <v>37</v>
      </c>
      <c r="K100" s="2">
        <v>0</v>
      </c>
      <c r="L100" s="2">
        <v>1</v>
      </c>
      <c r="M100" s="2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>
        <v>0</v>
      </c>
      <c r="T100" s="2">
        <v>14270.75</v>
      </c>
      <c r="V100" s="6">
        <v>67</v>
      </c>
      <c r="W100" s="6">
        <v>14203.911837031001</v>
      </c>
      <c r="X100" s="6">
        <v>-70.941837031001342</v>
      </c>
      <c r="AI100">
        <f>IF($I100=AI$1,1,0)</f>
        <v>1</v>
      </c>
      <c r="AJ100">
        <f>IF($I100=AJ$1,1,0)</f>
        <v>0</v>
      </c>
      <c r="AK100">
        <f>IF($I100=AK$1,1,0)</f>
        <v>0</v>
      </c>
      <c r="AL100">
        <f>IF($I100=AL$1,1,0)</f>
        <v>0</v>
      </c>
      <c r="AM100">
        <f>IF($C100=AM$1,1,0)</f>
        <v>0</v>
      </c>
      <c r="AN100">
        <f>IF($C100=AN$1,1,0)</f>
        <v>1</v>
      </c>
      <c r="AO100">
        <f>IF($C100=AO$1,1,0)</f>
        <v>0</v>
      </c>
      <c r="AP100">
        <f>IF($C100=AP$1,1,0)</f>
        <v>0</v>
      </c>
    </row>
    <row r="101" spans="1:42" x14ac:dyDescent="0.2">
      <c r="A101" s="1" t="s">
        <v>141</v>
      </c>
      <c r="B101" s="2">
        <v>2020</v>
      </c>
      <c r="C101" s="2" t="s">
        <v>19</v>
      </c>
      <c r="D101" s="2">
        <v>189.4</v>
      </c>
      <c r="E101" s="2">
        <v>241</v>
      </c>
      <c r="F101">
        <f>D101*0.01</f>
        <v>1.8940000000000001</v>
      </c>
      <c r="G101" s="15">
        <f>E101*0.453592</f>
        <v>109.31567199999999</v>
      </c>
      <c r="H101" s="16">
        <f t="shared" si="1"/>
        <v>30.5</v>
      </c>
      <c r="I101" t="str">
        <f>IF(H101&lt;=18.5,"Underweight",IF(H101&lt;=24.9,"Healthy weight",IF(H101&lt;=29.9,"Over weight", "Obesity")))</f>
        <v>Obesity</v>
      </c>
      <c r="J101" s="2">
        <v>33</v>
      </c>
      <c r="K101" s="2">
        <v>1</v>
      </c>
      <c r="L101" s="2">
        <v>1</v>
      </c>
      <c r="M101" s="2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 s="2">
        <v>17180.080000000002</v>
      </c>
      <c r="V101" s="6">
        <v>68</v>
      </c>
      <c r="W101" s="6">
        <v>2600.3452217163604</v>
      </c>
      <c r="X101" s="6">
        <v>-1465.5152217163604</v>
      </c>
      <c r="AI101">
        <f>IF($I101=AI$1,1,0)</f>
        <v>0</v>
      </c>
      <c r="AJ101">
        <f>IF($I101=AJ$1,1,0)</f>
        <v>1</v>
      </c>
      <c r="AK101">
        <f>IF($I101=AK$1,1,0)</f>
        <v>0</v>
      </c>
      <c r="AL101">
        <f>IF($I101=AL$1,1,0)</f>
        <v>0</v>
      </c>
      <c r="AM101">
        <f>IF($C101=AM$1,1,0)</f>
        <v>0</v>
      </c>
      <c r="AN101">
        <f>IF($C101=AN$1,1,0)</f>
        <v>1</v>
      </c>
      <c r="AO101">
        <f>IF($C101=AO$1,1,0)</f>
        <v>0</v>
      </c>
      <c r="AP101">
        <f>IF($C101=AP$1,1,0)</f>
        <v>0</v>
      </c>
    </row>
    <row r="102" spans="1:42" x14ac:dyDescent="0.2">
      <c r="A102" s="1" t="s">
        <v>686</v>
      </c>
      <c r="B102" s="2">
        <v>2020</v>
      </c>
      <c r="C102" s="2" t="s">
        <v>19</v>
      </c>
      <c r="D102" s="2">
        <v>180.3</v>
      </c>
      <c r="E102" s="2">
        <v>182</v>
      </c>
      <c r="F102">
        <f>D102*0.01</f>
        <v>1.8030000000000002</v>
      </c>
      <c r="G102" s="15">
        <f>E102*0.453592</f>
        <v>82.553743999999995</v>
      </c>
      <c r="H102" s="16">
        <f t="shared" si="1"/>
        <v>25.4</v>
      </c>
      <c r="I102" t="str">
        <f>IF(H102&lt;=18.5,"Underweight",IF(H102&lt;=24.9,"Healthy weight",IF(H102&lt;=29.9,"Over weight", "Obesity")))</f>
        <v>Over weight</v>
      </c>
      <c r="J102" s="2">
        <v>31</v>
      </c>
      <c r="K102" s="2">
        <v>0</v>
      </c>
      <c r="L102" s="2">
        <v>0</v>
      </c>
      <c r="M102" s="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>
        <v>0</v>
      </c>
      <c r="T102" s="2">
        <v>1290.93</v>
      </c>
      <c r="V102" s="6">
        <v>69</v>
      </c>
      <c r="W102" s="6">
        <v>22704.38683856956</v>
      </c>
      <c r="X102" s="6">
        <v>1086.713161430438</v>
      </c>
      <c r="AI102">
        <f>IF($I102=AI$1,1,0)</f>
        <v>1</v>
      </c>
      <c r="AJ102">
        <f>IF($I102=AJ$1,1,0)</f>
        <v>0</v>
      </c>
      <c r="AK102">
        <f>IF($I102=AK$1,1,0)</f>
        <v>0</v>
      </c>
      <c r="AL102">
        <f>IF($I102=AL$1,1,0)</f>
        <v>0</v>
      </c>
      <c r="AM102">
        <f>IF($C102=AM$1,1,0)</f>
        <v>0</v>
      </c>
      <c r="AN102">
        <f>IF($C102=AN$1,1,0)</f>
        <v>1</v>
      </c>
      <c r="AO102">
        <f>IF($C102=AO$1,1,0)</f>
        <v>0</v>
      </c>
      <c r="AP102">
        <f>IF($C102=AP$1,1,0)</f>
        <v>0</v>
      </c>
    </row>
    <row r="103" spans="1:42" x14ac:dyDescent="0.2">
      <c r="A103" s="1" t="s">
        <v>157</v>
      </c>
      <c r="B103" s="2">
        <v>2020</v>
      </c>
      <c r="C103" s="2" t="s">
        <v>19</v>
      </c>
      <c r="D103" s="2">
        <v>177.7</v>
      </c>
      <c r="E103" s="2">
        <v>212</v>
      </c>
      <c r="F103">
        <f>D103*0.01</f>
        <v>1.7769999999999999</v>
      </c>
      <c r="G103" s="15">
        <f>E103*0.453592</f>
        <v>96.161503999999994</v>
      </c>
      <c r="H103" s="16">
        <f t="shared" si="1"/>
        <v>30.5</v>
      </c>
      <c r="I103" t="str">
        <f>IF(H103&lt;=18.5,"Underweight",IF(H103&lt;=24.9,"Healthy weight",IF(H103&lt;=29.9,"Over weight", "Obesity")))</f>
        <v>Obesity</v>
      </c>
      <c r="J103" s="2">
        <v>23</v>
      </c>
      <c r="K103" s="2">
        <v>1</v>
      </c>
      <c r="L103" s="2">
        <v>0</v>
      </c>
      <c r="M103" s="2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0</v>
      </c>
      <c r="T103" s="2">
        <v>15713.5</v>
      </c>
      <c r="V103" s="6">
        <v>70</v>
      </c>
      <c r="W103" s="6">
        <v>5670.1239269104362</v>
      </c>
      <c r="X103" s="6">
        <v>-463.37392691043624</v>
      </c>
      <c r="AI103">
        <f>IF($I103=AI$1,1,0)</f>
        <v>0</v>
      </c>
      <c r="AJ103">
        <f>IF($I103=AJ$1,1,0)</f>
        <v>1</v>
      </c>
      <c r="AK103">
        <f>IF($I103=AK$1,1,0)</f>
        <v>0</v>
      </c>
      <c r="AL103">
        <f>IF($I103=AL$1,1,0)</f>
        <v>0</v>
      </c>
      <c r="AM103">
        <f>IF($C103=AM$1,1,0)</f>
        <v>0</v>
      </c>
      <c r="AN103">
        <f>IF($C103=AN$1,1,0)</f>
        <v>1</v>
      </c>
      <c r="AO103">
        <f>IF($C103=AO$1,1,0)</f>
        <v>0</v>
      </c>
      <c r="AP103">
        <f>IF($C103=AP$1,1,0)</f>
        <v>0</v>
      </c>
    </row>
    <row r="104" spans="1:42" x14ac:dyDescent="0.2">
      <c r="A104" s="1" t="s">
        <v>1248</v>
      </c>
      <c r="B104" s="2">
        <v>2020</v>
      </c>
      <c r="C104" s="2" t="s">
        <v>26</v>
      </c>
      <c r="D104" s="2">
        <v>177.3</v>
      </c>
      <c r="E104" s="2">
        <v>176</v>
      </c>
      <c r="F104">
        <f>D104*0.01</f>
        <v>1.7730000000000001</v>
      </c>
      <c r="G104" s="15">
        <f>E104*0.453592</f>
        <v>79.832191999999992</v>
      </c>
      <c r="H104" s="16">
        <f t="shared" si="1"/>
        <v>25.4</v>
      </c>
      <c r="I104" t="str">
        <f>IF(H104&lt;=18.5,"Underweight",IF(H104&lt;=24.9,"Healthy weight",IF(H104&lt;=29.9,"Over weight", "Obesity")))</f>
        <v>Over weight</v>
      </c>
      <c r="J104" s="2">
        <v>42</v>
      </c>
      <c r="K104" s="2">
        <v>1</v>
      </c>
      <c r="L104" s="2">
        <v>0</v>
      </c>
      <c r="M104" s="2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>
        <v>0</v>
      </c>
      <c r="T104" s="2">
        <v>4658.12</v>
      </c>
      <c r="V104" s="6">
        <v>71</v>
      </c>
      <c r="W104" s="6">
        <v>2756.4932563787534</v>
      </c>
      <c r="X104" s="6">
        <v>-469.88325637875323</v>
      </c>
      <c r="AI104">
        <f>IF($I104=AI$1,1,0)</f>
        <v>1</v>
      </c>
      <c r="AJ104">
        <f>IF($I104=AJ$1,1,0)</f>
        <v>0</v>
      </c>
      <c r="AK104">
        <f>IF($I104=AK$1,1,0)</f>
        <v>0</v>
      </c>
      <c r="AL104">
        <f>IF($I104=AL$1,1,0)</f>
        <v>0</v>
      </c>
      <c r="AM104">
        <f>IF($C104=AM$1,1,0)</f>
        <v>1</v>
      </c>
      <c r="AN104">
        <f>IF($C104=AN$1,1,0)</f>
        <v>0</v>
      </c>
      <c r="AO104">
        <f>IF($C104=AO$1,1,0)</f>
        <v>0</v>
      </c>
      <c r="AP104">
        <f>IF($C104=AP$1,1,0)</f>
        <v>0</v>
      </c>
    </row>
    <row r="105" spans="1:42" x14ac:dyDescent="0.2">
      <c r="A105" s="1" t="s">
        <v>193</v>
      </c>
      <c r="B105" s="2">
        <v>2020</v>
      </c>
      <c r="C105" s="2" t="s">
        <v>19</v>
      </c>
      <c r="D105" s="2">
        <v>169.3</v>
      </c>
      <c r="E105" s="2">
        <v>193</v>
      </c>
      <c r="F105">
        <f>D105*0.01</f>
        <v>1.6930000000000001</v>
      </c>
      <c r="G105" s="15">
        <f>E105*0.453592</f>
        <v>87.543256</v>
      </c>
      <c r="H105" s="16">
        <f t="shared" si="1"/>
        <v>30.5</v>
      </c>
      <c r="I105" t="str">
        <f>IF(H105&lt;=18.5,"Underweight",IF(H105&lt;=24.9,"Healthy weight",IF(H105&lt;=29.9,"Over weight", "Obesity")))</f>
        <v>Obesity</v>
      </c>
      <c r="J105" s="2">
        <v>40</v>
      </c>
      <c r="K105" s="2">
        <v>0</v>
      </c>
      <c r="L105" s="2">
        <v>2</v>
      </c>
      <c r="M105" s="2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0</v>
      </c>
      <c r="T105" s="2">
        <v>7138.84</v>
      </c>
      <c r="V105" s="6">
        <v>72</v>
      </c>
      <c r="W105" s="6">
        <v>19506.49648191527</v>
      </c>
      <c r="X105" s="6">
        <v>2415.3935180847293</v>
      </c>
      <c r="AI105">
        <f>IF($I105=AI$1,1,0)</f>
        <v>0</v>
      </c>
      <c r="AJ105">
        <f>IF($I105=AJ$1,1,0)</f>
        <v>1</v>
      </c>
      <c r="AK105">
        <f>IF($I105=AK$1,1,0)</f>
        <v>0</v>
      </c>
      <c r="AL105">
        <f>IF($I105=AL$1,1,0)</f>
        <v>0</v>
      </c>
      <c r="AM105">
        <f>IF($C105=AM$1,1,0)</f>
        <v>0</v>
      </c>
      <c r="AN105">
        <f>IF($C105=AN$1,1,0)</f>
        <v>1</v>
      </c>
      <c r="AO105">
        <f>IF($C105=AO$1,1,0)</f>
        <v>0</v>
      </c>
      <c r="AP105">
        <f>IF($C105=AP$1,1,0)</f>
        <v>0</v>
      </c>
    </row>
    <row r="106" spans="1:42" x14ac:dyDescent="0.2">
      <c r="A106" s="1" t="s">
        <v>1300</v>
      </c>
      <c r="B106" s="2">
        <v>2020</v>
      </c>
      <c r="C106" s="2" t="s">
        <v>19</v>
      </c>
      <c r="D106" s="2">
        <v>158.9</v>
      </c>
      <c r="E106" s="2">
        <v>111</v>
      </c>
      <c r="F106">
        <f>D106*0.01</f>
        <v>1.5890000000000002</v>
      </c>
      <c r="G106" s="15">
        <f>E106*0.453592</f>
        <v>50.348711999999999</v>
      </c>
      <c r="H106" s="16">
        <f t="shared" si="1"/>
        <v>19.899999999999999</v>
      </c>
      <c r="I106" t="str">
        <f>IF(H106&lt;=18.5,"Underweight",IF(H106&lt;=24.9,"Healthy weight",IF(H106&lt;=29.9,"Over weight", "Obesity")))</f>
        <v>Healthy weight</v>
      </c>
      <c r="J106" s="2">
        <v>24</v>
      </c>
      <c r="K106" s="2">
        <v>1</v>
      </c>
      <c r="L106" s="2">
        <v>0</v>
      </c>
      <c r="M106" s="2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>
        <v>0</v>
      </c>
      <c r="T106" s="2">
        <v>573.88</v>
      </c>
      <c r="V106" s="6">
        <v>73</v>
      </c>
      <c r="W106" s="6">
        <v>5581.4304097391769</v>
      </c>
      <c r="X106" s="6">
        <v>-3547.580409739177</v>
      </c>
      <c r="AI106">
        <f>IF($I106=AI$1,1,0)</f>
        <v>0</v>
      </c>
      <c r="AJ106">
        <f>IF($I106=AJ$1,1,0)</f>
        <v>0</v>
      </c>
      <c r="AK106">
        <f>IF($I106=AK$1,1,0)</f>
        <v>1</v>
      </c>
      <c r="AL106">
        <f>IF($I106=AL$1,1,0)</f>
        <v>0</v>
      </c>
      <c r="AM106">
        <f>IF($C106=AM$1,1,0)</f>
        <v>0</v>
      </c>
      <c r="AN106">
        <f>IF($C106=AN$1,1,0)</f>
        <v>1</v>
      </c>
      <c r="AO106">
        <f>IF($C106=AO$1,1,0)</f>
        <v>0</v>
      </c>
      <c r="AP106">
        <f>IF($C106=AP$1,1,0)</f>
        <v>0</v>
      </c>
    </row>
    <row r="107" spans="1:42" x14ac:dyDescent="0.2">
      <c r="A107" s="1" t="s">
        <v>718</v>
      </c>
      <c r="B107" s="2">
        <v>2020</v>
      </c>
      <c r="C107" s="2" t="s">
        <v>19</v>
      </c>
      <c r="D107" s="2">
        <v>162.4</v>
      </c>
      <c r="E107" s="2">
        <v>116</v>
      </c>
      <c r="F107">
        <f>D107*0.01</f>
        <v>1.6240000000000001</v>
      </c>
      <c r="G107" s="15">
        <f>E107*0.453592</f>
        <v>52.616672000000001</v>
      </c>
      <c r="H107" s="16">
        <f t="shared" si="1"/>
        <v>20</v>
      </c>
      <c r="I107" t="str">
        <f>IF(H107&lt;=18.5,"Underweight",IF(H107&lt;=24.9,"Healthy weight",IF(H107&lt;=29.9,"Over weight", "Obesity")))</f>
        <v>Healthy weight</v>
      </c>
      <c r="J107" s="2">
        <v>48</v>
      </c>
      <c r="K107" s="2">
        <v>1</v>
      </c>
      <c r="L107" s="2">
        <v>1</v>
      </c>
      <c r="M107" s="2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>
        <v>0</v>
      </c>
      <c r="T107" s="2">
        <v>5911.47</v>
      </c>
      <c r="V107" s="6">
        <v>74</v>
      </c>
      <c r="W107" s="6">
        <v>21722.057663237785</v>
      </c>
      <c r="X107" s="6">
        <v>10638.042336762213</v>
      </c>
      <c r="AI107">
        <f>IF($I107=AI$1,1,0)</f>
        <v>0</v>
      </c>
      <c r="AJ107">
        <f>IF($I107=AJ$1,1,0)</f>
        <v>0</v>
      </c>
      <c r="AK107">
        <f>IF($I107=AK$1,1,0)</f>
        <v>1</v>
      </c>
      <c r="AL107">
        <f>IF($I107=AL$1,1,0)</f>
        <v>0</v>
      </c>
      <c r="AM107">
        <f>IF($C107=AM$1,1,0)</f>
        <v>0</v>
      </c>
      <c r="AN107">
        <f>IF($C107=AN$1,1,0)</f>
        <v>1</v>
      </c>
      <c r="AO107">
        <f>IF($C107=AO$1,1,0)</f>
        <v>0</v>
      </c>
      <c r="AP107">
        <f>IF($C107=AP$1,1,0)</f>
        <v>0</v>
      </c>
    </row>
    <row r="108" spans="1:42" x14ac:dyDescent="0.2">
      <c r="A108" s="1" t="s">
        <v>730</v>
      </c>
      <c r="B108" s="2">
        <v>2020</v>
      </c>
      <c r="C108" s="2" t="s">
        <v>21</v>
      </c>
      <c r="D108" s="2">
        <v>181.7</v>
      </c>
      <c r="E108" s="2">
        <v>185</v>
      </c>
      <c r="F108">
        <f>D108*0.01</f>
        <v>1.8169999999999999</v>
      </c>
      <c r="G108" s="15">
        <f>E108*0.453592</f>
        <v>83.914519999999996</v>
      </c>
      <c r="H108" s="16">
        <f t="shared" si="1"/>
        <v>25.4</v>
      </c>
      <c r="I108" t="str">
        <f>IF(H108&lt;=18.5,"Underweight",IF(H108&lt;=24.9,"Healthy weight",IF(H108&lt;=29.9,"Over weight", "Obesity")))</f>
        <v>Over weight</v>
      </c>
      <c r="J108" s="2">
        <v>28</v>
      </c>
      <c r="K108" s="2">
        <v>1</v>
      </c>
      <c r="L108" s="2">
        <v>0</v>
      </c>
      <c r="M108" s="2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 s="2">
        <v>865.85</v>
      </c>
      <c r="V108" s="6">
        <v>75</v>
      </c>
      <c r="W108" s="6">
        <v>10039.357249114864</v>
      </c>
      <c r="X108" s="6">
        <v>-1626.3572491148643</v>
      </c>
      <c r="AI108">
        <f>IF($I108=AI$1,1,0)</f>
        <v>1</v>
      </c>
      <c r="AJ108">
        <f>IF($I108=AJ$1,1,0)</f>
        <v>0</v>
      </c>
      <c r="AK108">
        <f>IF($I108=AK$1,1,0)</f>
        <v>0</v>
      </c>
      <c r="AL108">
        <f>IF($I108=AL$1,1,0)</f>
        <v>0</v>
      </c>
      <c r="AM108">
        <f>IF($C108=AM$1,1,0)</f>
        <v>0</v>
      </c>
      <c r="AN108">
        <f>IF($C108=AN$1,1,0)</f>
        <v>0</v>
      </c>
      <c r="AO108">
        <f>IF($C108=AO$1,1,0)</f>
        <v>0</v>
      </c>
      <c r="AP108">
        <f>IF($C108=AP$1,1,0)</f>
        <v>1</v>
      </c>
    </row>
    <row r="109" spans="1:42" x14ac:dyDescent="0.2">
      <c r="A109" s="1" t="s">
        <v>278</v>
      </c>
      <c r="B109" s="2">
        <v>2020</v>
      </c>
      <c r="C109" s="2" t="s">
        <v>19</v>
      </c>
      <c r="D109" s="2">
        <v>156.30000000000001</v>
      </c>
      <c r="E109" s="2">
        <v>164</v>
      </c>
      <c r="F109">
        <f>D109*0.01</f>
        <v>1.5630000000000002</v>
      </c>
      <c r="G109" s="15">
        <f>E109*0.453592</f>
        <v>74.389088000000001</v>
      </c>
      <c r="H109" s="16">
        <f t="shared" si="1"/>
        <v>30.5</v>
      </c>
      <c r="I109" t="str">
        <f>IF(H109&lt;=18.5,"Underweight",IF(H109&lt;=24.9,"Healthy weight",IF(H109&lt;=29.9,"Over weight", "Obesity")))</f>
        <v>Obesity</v>
      </c>
      <c r="J109" s="2">
        <v>28</v>
      </c>
      <c r="K109" s="2">
        <v>0</v>
      </c>
      <c r="L109" s="2">
        <v>0</v>
      </c>
      <c r="M109" s="2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 s="2">
        <v>2194.98</v>
      </c>
      <c r="V109" s="6">
        <v>76</v>
      </c>
      <c r="W109" s="6">
        <v>19547.222195252569</v>
      </c>
      <c r="X109" s="6">
        <v>4791.3478047474309</v>
      </c>
      <c r="AI109">
        <f>IF($I109=AI$1,1,0)</f>
        <v>0</v>
      </c>
      <c r="AJ109">
        <f>IF($I109=AJ$1,1,0)</f>
        <v>1</v>
      </c>
      <c r="AK109">
        <f>IF($I109=AK$1,1,0)</f>
        <v>0</v>
      </c>
      <c r="AL109">
        <f>IF($I109=AL$1,1,0)</f>
        <v>0</v>
      </c>
      <c r="AM109">
        <f>IF($C109=AM$1,1,0)</f>
        <v>0</v>
      </c>
      <c r="AN109">
        <f>IF($C109=AN$1,1,0)</f>
        <v>1</v>
      </c>
      <c r="AO109">
        <f>IF($C109=AO$1,1,0)</f>
        <v>0</v>
      </c>
      <c r="AP109">
        <f>IF($C109=AP$1,1,0)</f>
        <v>0</v>
      </c>
    </row>
    <row r="110" spans="1:42" x14ac:dyDescent="0.2">
      <c r="A110" s="1" t="s">
        <v>506</v>
      </c>
      <c r="B110" s="2">
        <v>2020</v>
      </c>
      <c r="C110" s="2" t="s">
        <v>11</v>
      </c>
      <c r="D110" s="2">
        <v>154.69999999999999</v>
      </c>
      <c r="E110" s="2">
        <v>161</v>
      </c>
      <c r="F110">
        <f>D110*0.01</f>
        <v>1.5469999999999999</v>
      </c>
      <c r="G110" s="15">
        <f>E110*0.453592</f>
        <v>73.028312</v>
      </c>
      <c r="H110" s="16">
        <f t="shared" si="1"/>
        <v>30.5</v>
      </c>
      <c r="I110" t="str">
        <f>IF(H110&lt;=18.5,"Underweight",IF(H110&lt;=24.9,"Healthy weight",IF(H110&lt;=29.9,"Over weight", "Obesity")))</f>
        <v>Obesity</v>
      </c>
      <c r="J110" s="2">
        <v>38</v>
      </c>
      <c r="K110" s="2">
        <v>0</v>
      </c>
      <c r="L110" s="2">
        <v>2</v>
      </c>
      <c r="M110" s="2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 s="2">
        <v>10685.2</v>
      </c>
      <c r="V110" s="6">
        <v>77</v>
      </c>
      <c r="W110" s="6">
        <v>10427.946377961245</v>
      </c>
      <c r="X110" s="6">
        <v>3281.6536220387552</v>
      </c>
      <c r="AI110">
        <f>IF($I110=AI$1,1,0)</f>
        <v>0</v>
      </c>
      <c r="AJ110">
        <f>IF($I110=AJ$1,1,0)</f>
        <v>1</v>
      </c>
      <c r="AK110">
        <f>IF($I110=AK$1,1,0)</f>
        <v>0</v>
      </c>
      <c r="AL110">
        <f>IF($I110=AL$1,1,0)</f>
        <v>0</v>
      </c>
      <c r="AM110">
        <f>IF($C110=AM$1,1,0)</f>
        <v>0</v>
      </c>
      <c r="AN110">
        <f>IF($C110=AN$1,1,0)</f>
        <v>0</v>
      </c>
      <c r="AO110">
        <f>IF($C110=AO$1,1,0)</f>
        <v>1</v>
      </c>
      <c r="AP110">
        <f>IF($C110=AP$1,1,0)</f>
        <v>0</v>
      </c>
    </row>
    <row r="111" spans="1:42" x14ac:dyDescent="0.2">
      <c r="A111" s="1" t="s">
        <v>1247</v>
      </c>
      <c r="B111" s="2">
        <v>2020</v>
      </c>
      <c r="C111" s="2" t="s">
        <v>19</v>
      </c>
      <c r="D111" s="2">
        <v>162.4</v>
      </c>
      <c r="E111" s="2">
        <v>116</v>
      </c>
      <c r="F111">
        <f>D111*0.01</f>
        <v>1.6240000000000001</v>
      </c>
      <c r="G111" s="15">
        <f>E111*0.453592</f>
        <v>52.616672000000001</v>
      </c>
      <c r="H111" s="16">
        <f t="shared" si="1"/>
        <v>20</v>
      </c>
      <c r="I111" t="str">
        <f>IF(H111&lt;=18.5,"Underweight",IF(H111&lt;=24.9,"Healthy weight",IF(H111&lt;=29.9,"Over weight", "Obesity")))</f>
        <v>Healthy weight</v>
      </c>
      <c r="J111" s="2">
        <v>50</v>
      </c>
      <c r="K111" s="2">
        <v>1</v>
      </c>
      <c r="L111" s="2">
        <v>0</v>
      </c>
      <c r="M111" s="2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>
        <v>0</v>
      </c>
      <c r="T111" s="2">
        <v>6717.92</v>
      </c>
      <c r="V111" s="6">
        <v>78</v>
      </c>
      <c r="W111" s="6">
        <v>6881.2660429444923</v>
      </c>
      <c r="X111" s="6">
        <v>-3735.7360429444921</v>
      </c>
      <c r="AI111">
        <f>IF($I111=AI$1,1,0)</f>
        <v>0</v>
      </c>
      <c r="AJ111">
        <f>IF($I111=AJ$1,1,0)</f>
        <v>0</v>
      </c>
      <c r="AK111">
        <f>IF($I111=AK$1,1,0)</f>
        <v>1</v>
      </c>
      <c r="AL111">
        <f>IF($I111=AL$1,1,0)</f>
        <v>0</v>
      </c>
      <c r="AM111">
        <f>IF($C111=AM$1,1,0)</f>
        <v>0</v>
      </c>
      <c r="AN111">
        <f>IF($C111=AN$1,1,0)</f>
        <v>1</v>
      </c>
      <c r="AO111">
        <f>IF($C111=AO$1,1,0)</f>
        <v>0</v>
      </c>
      <c r="AP111">
        <f>IF($C111=AP$1,1,0)</f>
        <v>0</v>
      </c>
    </row>
    <row r="112" spans="1:42" x14ac:dyDescent="0.2">
      <c r="A112" s="1" t="s">
        <v>1268</v>
      </c>
      <c r="B112" s="2">
        <v>2020</v>
      </c>
      <c r="C112" s="2" t="s">
        <v>19</v>
      </c>
      <c r="D112" s="2">
        <v>168.4</v>
      </c>
      <c r="E112" s="2">
        <v>159</v>
      </c>
      <c r="F112">
        <f>D112*0.01</f>
        <v>1.6840000000000002</v>
      </c>
      <c r="G112" s="15">
        <f>E112*0.453592</f>
        <v>72.121127999999999</v>
      </c>
      <c r="H112" s="16">
        <f t="shared" si="1"/>
        <v>25.4</v>
      </c>
      <c r="I112" t="str">
        <f>IF(H112&lt;=18.5,"Underweight",IF(H112&lt;=24.9,"Healthy weight",IF(H112&lt;=29.9,"Over weight", "Obesity")))</f>
        <v>Over weight</v>
      </c>
      <c r="J112" s="2">
        <v>29</v>
      </c>
      <c r="K112" s="2">
        <v>1</v>
      </c>
      <c r="L112" s="2">
        <v>0</v>
      </c>
      <c r="M112" s="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 s="2">
        <v>1818</v>
      </c>
      <c r="V112" s="6">
        <v>79</v>
      </c>
      <c r="W112" s="6">
        <v>571.30638182530595</v>
      </c>
      <c r="X112" s="6">
        <v>352.873618174694</v>
      </c>
      <c r="AI112">
        <f>IF($I112=AI$1,1,0)</f>
        <v>1</v>
      </c>
      <c r="AJ112">
        <f>IF($I112=AJ$1,1,0)</f>
        <v>0</v>
      </c>
      <c r="AK112">
        <f>IF($I112=AK$1,1,0)</f>
        <v>0</v>
      </c>
      <c r="AL112">
        <f>IF($I112=AL$1,1,0)</f>
        <v>0</v>
      </c>
      <c r="AM112">
        <f>IF($C112=AM$1,1,0)</f>
        <v>0</v>
      </c>
      <c r="AN112">
        <f>IF($C112=AN$1,1,0)</f>
        <v>1</v>
      </c>
      <c r="AO112">
        <f>IF($C112=AO$1,1,0)</f>
        <v>0</v>
      </c>
      <c r="AP112">
        <f>IF($C112=AP$1,1,0)</f>
        <v>0</v>
      </c>
    </row>
    <row r="113" spans="1:42" x14ac:dyDescent="0.2">
      <c r="A113" s="1" t="s">
        <v>253</v>
      </c>
      <c r="B113" s="2">
        <v>2020</v>
      </c>
      <c r="C113" s="2" t="s">
        <v>11</v>
      </c>
      <c r="D113" s="2">
        <v>169.9</v>
      </c>
      <c r="E113" s="2">
        <v>127</v>
      </c>
      <c r="F113">
        <f>D113*0.01</f>
        <v>1.6990000000000001</v>
      </c>
      <c r="G113" s="15">
        <f>E113*0.453592</f>
        <v>57.606183999999999</v>
      </c>
      <c r="H113" s="16">
        <f t="shared" si="1"/>
        <v>20</v>
      </c>
      <c r="I113" t="str">
        <f>IF(H113&lt;=18.5,"Underweight",IF(H113&lt;=24.9,"Healthy weight",IF(H113&lt;=29.9,"Over weight", "Obesity")))</f>
        <v>Healthy weight</v>
      </c>
      <c r="J113" s="2">
        <v>39</v>
      </c>
      <c r="K113" s="2">
        <v>1</v>
      </c>
      <c r="L113" s="2">
        <v>2</v>
      </c>
      <c r="M113" s="2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1</v>
      </c>
      <c r="T113" s="2">
        <v>23816</v>
      </c>
      <c r="V113" s="6">
        <v>80</v>
      </c>
      <c r="W113" s="6">
        <v>5264.9545058100939</v>
      </c>
      <c r="X113" s="6">
        <v>-3138.2045058100939</v>
      </c>
      <c r="AI113">
        <f>IF($I113=AI$1,1,0)</f>
        <v>0</v>
      </c>
      <c r="AJ113">
        <f>IF($I113=AJ$1,1,0)</f>
        <v>0</v>
      </c>
      <c r="AK113">
        <f>IF($I113=AK$1,1,0)</f>
        <v>1</v>
      </c>
      <c r="AL113">
        <f>IF($I113=AL$1,1,0)</f>
        <v>0</v>
      </c>
      <c r="AM113">
        <f>IF($C113=AM$1,1,0)</f>
        <v>0</v>
      </c>
      <c r="AN113">
        <f>IF($C113=AN$1,1,0)</f>
        <v>0</v>
      </c>
      <c r="AO113">
        <f>IF($C113=AO$1,1,0)</f>
        <v>1</v>
      </c>
      <c r="AP113">
        <f>IF($C113=AP$1,1,0)</f>
        <v>0</v>
      </c>
    </row>
    <row r="114" spans="1:42" x14ac:dyDescent="0.2">
      <c r="A114" s="1" t="s">
        <v>851</v>
      </c>
      <c r="B114" s="2">
        <v>2020</v>
      </c>
      <c r="C114" s="2" t="s">
        <v>19</v>
      </c>
      <c r="D114" s="2">
        <v>168.9</v>
      </c>
      <c r="E114" s="2">
        <v>192</v>
      </c>
      <c r="F114">
        <f>D114*0.01</f>
        <v>1.6890000000000001</v>
      </c>
      <c r="G114" s="15">
        <f>E114*0.453592</f>
        <v>87.089663999999999</v>
      </c>
      <c r="H114" s="16">
        <f t="shared" si="1"/>
        <v>30.5</v>
      </c>
      <c r="I114" t="str">
        <f>IF(H114&lt;=18.5,"Underweight",IF(H114&lt;=24.9,"Healthy weight",IF(H114&lt;=29.9,"Over weight", "Obesity")))</f>
        <v>Obesity</v>
      </c>
      <c r="J114" s="2">
        <v>29</v>
      </c>
      <c r="K114" s="2">
        <v>1</v>
      </c>
      <c r="L114" s="2">
        <v>1</v>
      </c>
      <c r="M114" s="2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  <c r="T114" s="2">
        <v>2204.35</v>
      </c>
      <c r="V114" s="6">
        <v>81</v>
      </c>
      <c r="W114" s="6">
        <v>16766.061587026543</v>
      </c>
      <c r="X114" s="6">
        <v>2618.468412973456</v>
      </c>
      <c r="AI114">
        <f>IF($I114=AI$1,1,0)</f>
        <v>0</v>
      </c>
      <c r="AJ114">
        <f>IF($I114=AJ$1,1,0)</f>
        <v>1</v>
      </c>
      <c r="AK114">
        <f>IF($I114=AK$1,1,0)</f>
        <v>0</v>
      </c>
      <c r="AL114">
        <f>IF($I114=AL$1,1,0)</f>
        <v>0</v>
      </c>
      <c r="AM114">
        <f>IF($C114=AM$1,1,0)</f>
        <v>0</v>
      </c>
      <c r="AN114">
        <f>IF($C114=AN$1,1,0)</f>
        <v>1</v>
      </c>
      <c r="AO114">
        <f>IF($C114=AO$1,1,0)</f>
        <v>0</v>
      </c>
      <c r="AP114">
        <f>IF($C114=AP$1,1,0)</f>
        <v>0</v>
      </c>
    </row>
    <row r="115" spans="1:42" x14ac:dyDescent="0.2">
      <c r="A115" s="1" t="s">
        <v>1372</v>
      </c>
      <c r="B115" s="2">
        <v>2020</v>
      </c>
      <c r="C115" s="2" t="s">
        <v>26</v>
      </c>
      <c r="D115" s="2">
        <v>171.7</v>
      </c>
      <c r="E115" s="2">
        <v>130</v>
      </c>
      <c r="F115">
        <f>D115*0.01</f>
        <v>1.7169999999999999</v>
      </c>
      <c r="G115" s="15">
        <f>E115*0.453592</f>
        <v>58.96696</v>
      </c>
      <c r="H115" s="16">
        <f t="shared" si="1"/>
        <v>20</v>
      </c>
      <c r="I115" t="str">
        <f>IF(H115&lt;=18.5,"Underweight",IF(H115&lt;=24.9,"Healthy weight",IF(H115&lt;=29.9,"Over weight", "Obesity")))</f>
        <v>Healthy weight</v>
      </c>
      <c r="J115" s="2">
        <v>31</v>
      </c>
      <c r="K115" s="2">
        <v>1</v>
      </c>
      <c r="L115" s="2">
        <v>2</v>
      </c>
      <c r="M115" s="2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 s="2">
        <v>3584.17</v>
      </c>
      <c r="V115" s="6">
        <v>82</v>
      </c>
      <c r="W115" s="6">
        <v>6325.6257917448938</v>
      </c>
      <c r="X115" s="6">
        <v>-1197.3657917448936</v>
      </c>
      <c r="AI115">
        <f>IF($I115=AI$1,1,0)</f>
        <v>0</v>
      </c>
      <c r="AJ115">
        <f>IF($I115=AJ$1,1,0)</f>
        <v>0</v>
      </c>
      <c r="AK115">
        <f>IF($I115=AK$1,1,0)</f>
        <v>1</v>
      </c>
      <c r="AL115">
        <f>IF($I115=AL$1,1,0)</f>
        <v>0</v>
      </c>
      <c r="AM115">
        <f>IF($C115=AM$1,1,0)</f>
        <v>1</v>
      </c>
      <c r="AN115">
        <f>IF($C115=AN$1,1,0)</f>
        <v>0</v>
      </c>
      <c r="AO115">
        <f>IF($C115=AO$1,1,0)</f>
        <v>0</v>
      </c>
      <c r="AP115">
        <f>IF($C115=AP$1,1,0)</f>
        <v>0</v>
      </c>
    </row>
    <row r="116" spans="1:42" x14ac:dyDescent="0.2">
      <c r="A116" s="1" t="s">
        <v>1145</v>
      </c>
      <c r="B116" s="2">
        <v>2020</v>
      </c>
      <c r="C116" s="2" t="s">
        <v>21</v>
      </c>
      <c r="D116" s="2">
        <v>164.4</v>
      </c>
      <c r="E116" s="2">
        <v>182</v>
      </c>
      <c r="F116">
        <f>D116*0.01</f>
        <v>1.6440000000000001</v>
      </c>
      <c r="G116" s="15">
        <f>E116*0.453592</f>
        <v>82.553743999999995</v>
      </c>
      <c r="H116" s="16">
        <f t="shared" si="1"/>
        <v>30.5</v>
      </c>
      <c r="I116" t="str">
        <f>IF(H116&lt;=18.5,"Underweight",IF(H116&lt;=24.9,"Healthy weight",IF(H116&lt;=29.9,"Over weight", "Obesity")))</f>
        <v>Obesity</v>
      </c>
      <c r="J116" s="2">
        <v>31</v>
      </c>
      <c r="K116" s="2">
        <v>1</v>
      </c>
      <c r="L116" s="2">
        <v>1</v>
      </c>
      <c r="M116" s="2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 s="2">
        <v>3993.13</v>
      </c>
      <c r="V116" s="6">
        <v>83</v>
      </c>
      <c r="W116" s="6">
        <v>4715.4631878098162</v>
      </c>
      <c r="X116" s="6">
        <v>-29.253187809816154</v>
      </c>
      <c r="AI116">
        <f>IF($I116=AI$1,1,0)</f>
        <v>0</v>
      </c>
      <c r="AJ116">
        <f>IF($I116=AJ$1,1,0)</f>
        <v>1</v>
      </c>
      <c r="AK116">
        <f>IF($I116=AK$1,1,0)</f>
        <v>0</v>
      </c>
      <c r="AL116">
        <f>IF($I116=AL$1,1,0)</f>
        <v>0</v>
      </c>
      <c r="AM116">
        <f>IF($C116=AM$1,1,0)</f>
        <v>0</v>
      </c>
      <c r="AN116">
        <f>IF($C116=AN$1,1,0)</f>
        <v>0</v>
      </c>
      <c r="AO116">
        <f>IF($C116=AO$1,1,0)</f>
        <v>0</v>
      </c>
      <c r="AP116">
        <f>IF($C116=AP$1,1,0)</f>
        <v>1</v>
      </c>
    </row>
    <row r="117" spans="1:42" x14ac:dyDescent="0.2">
      <c r="A117" s="1" t="s">
        <v>240</v>
      </c>
      <c r="B117" s="2">
        <v>2020</v>
      </c>
      <c r="C117" s="2" t="s">
        <v>19</v>
      </c>
      <c r="D117" s="2">
        <v>155.1</v>
      </c>
      <c r="E117" s="2">
        <v>135</v>
      </c>
      <c r="F117">
        <f>D117*0.01</f>
        <v>1.5509999999999999</v>
      </c>
      <c r="G117" s="15">
        <f>E117*0.453592</f>
        <v>61.234920000000002</v>
      </c>
      <c r="H117" s="16">
        <f t="shared" si="1"/>
        <v>25.5</v>
      </c>
      <c r="I117" t="str">
        <f>IF(H117&lt;=18.5,"Underweight",IF(H117&lt;=24.9,"Healthy weight",IF(H117&lt;=29.9,"Over weight", "Obesity")))</f>
        <v>Over weight</v>
      </c>
      <c r="J117" s="2">
        <v>39</v>
      </c>
      <c r="K117" s="2">
        <v>1</v>
      </c>
      <c r="L117" s="2">
        <v>0</v>
      </c>
      <c r="M117" s="2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 s="2">
        <v>3835.13</v>
      </c>
      <c r="V117" s="6">
        <v>84</v>
      </c>
      <c r="W117" s="6">
        <v>12360.911628138037</v>
      </c>
      <c r="X117" s="6">
        <v>18151.598371861961</v>
      </c>
      <c r="AI117">
        <f>IF($I117=AI$1,1,0)</f>
        <v>1</v>
      </c>
      <c r="AJ117">
        <f>IF($I117=AJ$1,1,0)</f>
        <v>0</v>
      </c>
      <c r="AK117">
        <f>IF($I117=AK$1,1,0)</f>
        <v>0</v>
      </c>
      <c r="AL117">
        <f>IF($I117=AL$1,1,0)</f>
        <v>0</v>
      </c>
      <c r="AM117">
        <f>IF($C117=AM$1,1,0)</f>
        <v>0</v>
      </c>
      <c r="AN117">
        <f>IF($C117=AN$1,1,0)</f>
        <v>1</v>
      </c>
      <c r="AO117">
        <f>IF($C117=AO$1,1,0)</f>
        <v>0</v>
      </c>
      <c r="AP117">
        <f>IF($C117=AP$1,1,0)</f>
        <v>0</v>
      </c>
    </row>
    <row r="118" spans="1:42" x14ac:dyDescent="0.2">
      <c r="A118" s="1" t="s">
        <v>905</v>
      </c>
      <c r="B118" s="2">
        <v>2020</v>
      </c>
      <c r="C118" s="2" t="s">
        <v>19</v>
      </c>
      <c r="D118" s="2">
        <v>152.69999999999999</v>
      </c>
      <c r="E118" s="2">
        <v>103</v>
      </c>
      <c r="F118">
        <f>D118*0.01</f>
        <v>1.5269999999999999</v>
      </c>
      <c r="G118" s="15">
        <f>E118*0.453592</f>
        <v>46.719976000000003</v>
      </c>
      <c r="H118" s="16">
        <f t="shared" si="1"/>
        <v>20</v>
      </c>
      <c r="I118" t="str">
        <f>IF(H118&lt;=18.5,"Underweight",IF(H118&lt;=24.9,"Healthy weight",IF(H118&lt;=29.9,"Over weight", "Obesity")))</f>
        <v>Healthy weight</v>
      </c>
      <c r="J118" s="2">
        <v>29</v>
      </c>
      <c r="K118" s="2">
        <v>1</v>
      </c>
      <c r="L118" s="2">
        <v>1</v>
      </c>
      <c r="M118" s="2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>
        <v>0</v>
      </c>
      <c r="T118" s="2">
        <v>10848.63</v>
      </c>
      <c r="V118" s="6">
        <v>85</v>
      </c>
      <c r="W118" s="6">
        <v>1941.2109234906102</v>
      </c>
      <c r="X118" s="6">
        <v>-1078.9409234906102</v>
      </c>
      <c r="AI118">
        <f>IF($I118=AI$1,1,0)</f>
        <v>0</v>
      </c>
      <c r="AJ118">
        <f>IF($I118=AJ$1,1,0)</f>
        <v>0</v>
      </c>
      <c r="AK118">
        <f>IF($I118=AK$1,1,0)</f>
        <v>1</v>
      </c>
      <c r="AL118">
        <f>IF($I118=AL$1,1,0)</f>
        <v>0</v>
      </c>
      <c r="AM118">
        <f>IF($C118=AM$1,1,0)</f>
        <v>0</v>
      </c>
      <c r="AN118">
        <f>IF($C118=AN$1,1,0)</f>
        <v>1</v>
      </c>
      <c r="AO118">
        <f>IF($C118=AO$1,1,0)</f>
        <v>0</v>
      </c>
      <c r="AP118">
        <f>IF($C118=AP$1,1,0)</f>
        <v>0</v>
      </c>
    </row>
    <row r="119" spans="1:42" x14ac:dyDescent="0.2">
      <c r="A119" s="1" t="s">
        <v>206</v>
      </c>
      <c r="B119" s="2">
        <v>2020</v>
      </c>
      <c r="C119" s="2" t="s">
        <v>11</v>
      </c>
      <c r="D119" s="2">
        <v>157.69999999999999</v>
      </c>
      <c r="E119" s="2">
        <v>110</v>
      </c>
      <c r="F119">
        <f>D119*0.01</f>
        <v>1.577</v>
      </c>
      <c r="G119" s="15">
        <f>E119*0.453592</f>
        <v>49.895119999999999</v>
      </c>
      <c r="H119" s="16">
        <f t="shared" si="1"/>
        <v>20.100000000000001</v>
      </c>
      <c r="I119" t="str">
        <f>IF(H119&lt;=18.5,"Underweight",IF(H119&lt;=24.9,"Healthy weight",IF(H119&lt;=29.9,"Over weight", "Obesity")))</f>
        <v>Healthy weight</v>
      </c>
      <c r="J119" s="2">
        <v>41</v>
      </c>
      <c r="K119" s="2">
        <v>0</v>
      </c>
      <c r="L119" s="2">
        <v>0</v>
      </c>
      <c r="M119" s="2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1</v>
      </c>
      <c r="T119" s="2">
        <v>6516.96</v>
      </c>
      <c r="V119" s="6">
        <v>86</v>
      </c>
      <c r="W119" s="6">
        <v>23352.618049104487</v>
      </c>
      <c r="X119" s="6">
        <v>2019.1519508955134</v>
      </c>
      <c r="AI119">
        <f>IF($I119=AI$1,1,0)</f>
        <v>0</v>
      </c>
      <c r="AJ119">
        <f>IF($I119=AJ$1,1,0)</f>
        <v>0</v>
      </c>
      <c r="AK119">
        <f>IF($I119=AK$1,1,0)</f>
        <v>1</v>
      </c>
      <c r="AL119">
        <f>IF($I119=AL$1,1,0)</f>
        <v>0</v>
      </c>
      <c r="AM119">
        <f>IF($C119=AM$1,1,0)</f>
        <v>0</v>
      </c>
      <c r="AN119">
        <f>IF($C119=AN$1,1,0)</f>
        <v>0</v>
      </c>
      <c r="AO119">
        <f>IF($C119=AO$1,1,0)</f>
        <v>1</v>
      </c>
      <c r="AP119">
        <f>IF($C119=AP$1,1,0)</f>
        <v>0</v>
      </c>
    </row>
    <row r="120" spans="1:42" x14ac:dyDescent="0.2">
      <c r="A120" s="1" t="s">
        <v>701</v>
      </c>
      <c r="B120" s="2">
        <v>2020</v>
      </c>
      <c r="C120" s="2" t="s">
        <v>19</v>
      </c>
      <c r="D120" s="2">
        <v>172.4</v>
      </c>
      <c r="E120" s="2">
        <v>167</v>
      </c>
      <c r="F120">
        <f>D120*0.01</f>
        <v>1.7240000000000002</v>
      </c>
      <c r="G120" s="15">
        <f>E120*0.453592</f>
        <v>75.749864000000002</v>
      </c>
      <c r="H120" s="16">
        <f t="shared" si="1"/>
        <v>25.5</v>
      </c>
      <c r="I120" t="str">
        <f>IF(H120&lt;=18.5,"Underweight",IF(H120&lt;=24.9,"Healthy weight",IF(H120&lt;=29.9,"Over weight", "Obesity")))</f>
        <v>Over weight</v>
      </c>
      <c r="J120" s="2">
        <v>41</v>
      </c>
      <c r="K120" s="2">
        <v>0</v>
      </c>
      <c r="L120" s="2">
        <v>1</v>
      </c>
      <c r="M120" s="2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0</v>
      </c>
      <c r="T120" s="2">
        <v>4495.59</v>
      </c>
      <c r="V120" s="6">
        <v>87</v>
      </c>
      <c r="W120" s="6">
        <v>11285.99149347093</v>
      </c>
      <c r="X120" s="6">
        <v>-1611.4614934709298</v>
      </c>
      <c r="AI120">
        <f>IF($I120=AI$1,1,0)</f>
        <v>1</v>
      </c>
      <c r="AJ120">
        <f>IF($I120=AJ$1,1,0)</f>
        <v>0</v>
      </c>
      <c r="AK120">
        <f>IF($I120=AK$1,1,0)</f>
        <v>0</v>
      </c>
      <c r="AL120">
        <f>IF($I120=AL$1,1,0)</f>
        <v>0</v>
      </c>
      <c r="AM120">
        <f>IF($C120=AM$1,1,0)</f>
        <v>0</v>
      </c>
      <c r="AN120">
        <f>IF($C120=AN$1,1,0)</f>
        <v>1</v>
      </c>
      <c r="AO120">
        <f>IF($C120=AO$1,1,0)</f>
        <v>0</v>
      </c>
      <c r="AP120">
        <f>IF($C120=AP$1,1,0)</f>
        <v>0</v>
      </c>
    </row>
    <row r="121" spans="1:42" x14ac:dyDescent="0.2">
      <c r="A121" s="1" t="s">
        <v>1167</v>
      </c>
      <c r="B121" s="2">
        <v>2020</v>
      </c>
      <c r="C121" s="2" t="s">
        <v>19</v>
      </c>
      <c r="D121" s="2">
        <v>177.1</v>
      </c>
      <c r="E121" s="2">
        <v>211</v>
      </c>
      <c r="F121">
        <f>D121*0.01</f>
        <v>1.7709999999999999</v>
      </c>
      <c r="G121" s="15">
        <f>E121*0.453592</f>
        <v>95.707911999999993</v>
      </c>
      <c r="H121" s="16">
        <f t="shared" si="1"/>
        <v>30.5</v>
      </c>
      <c r="I121" t="str">
        <f>IF(H121&lt;=18.5,"Underweight",IF(H121&lt;=24.9,"Healthy weight",IF(H121&lt;=29.9,"Over weight", "Obesity")))</f>
        <v>Obesity</v>
      </c>
      <c r="J121" s="2">
        <v>25</v>
      </c>
      <c r="K121" s="2">
        <v>1</v>
      </c>
      <c r="L121" s="2">
        <v>2</v>
      </c>
      <c r="M121" s="2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0</v>
      </c>
      <c r="T121" s="2">
        <v>2972.96</v>
      </c>
      <c r="V121" s="6">
        <v>88</v>
      </c>
      <c r="W121" s="6">
        <v>2546.9544621372324</v>
      </c>
      <c r="X121" s="6">
        <v>8274.0455378627667</v>
      </c>
      <c r="AI121">
        <f>IF($I121=AI$1,1,0)</f>
        <v>0</v>
      </c>
      <c r="AJ121">
        <f>IF($I121=AJ$1,1,0)</f>
        <v>1</v>
      </c>
      <c r="AK121">
        <f>IF($I121=AK$1,1,0)</f>
        <v>0</v>
      </c>
      <c r="AL121">
        <f>IF($I121=AL$1,1,0)</f>
        <v>0</v>
      </c>
      <c r="AM121">
        <f>IF($C121=AM$1,1,0)</f>
        <v>0</v>
      </c>
      <c r="AN121">
        <f>IF($C121=AN$1,1,0)</f>
        <v>1</v>
      </c>
      <c r="AO121">
        <f>IF($C121=AO$1,1,0)</f>
        <v>0</v>
      </c>
      <c r="AP121">
        <f>IF($C121=AP$1,1,0)</f>
        <v>0</v>
      </c>
    </row>
    <row r="122" spans="1:42" x14ac:dyDescent="0.2">
      <c r="A122" s="1" t="s">
        <v>1194</v>
      </c>
      <c r="B122" s="2">
        <v>2020</v>
      </c>
      <c r="C122" s="2" t="s">
        <v>19</v>
      </c>
      <c r="D122" s="2">
        <v>189.2</v>
      </c>
      <c r="E122" s="2">
        <v>241</v>
      </c>
      <c r="F122">
        <f>D122*0.01</f>
        <v>1.8919999999999999</v>
      </c>
      <c r="G122" s="15">
        <f>E122*0.453592</f>
        <v>109.31567199999999</v>
      </c>
      <c r="H122" s="16">
        <f t="shared" si="1"/>
        <v>30.5</v>
      </c>
      <c r="I122" t="str">
        <f>IF(H122&lt;=18.5,"Underweight",IF(H122&lt;=24.9,"Healthy weight",IF(H122&lt;=29.9,"Over weight", "Obesity")))</f>
        <v>Obesity</v>
      </c>
      <c r="J122" s="2">
        <v>45</v>
      </c>
      <c r="K122" s="2">
        <v>0</v>
      </c>
      <c r="L122" s="2">
        <v>0</v>
      </c>
      <c r="M122" s="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0</v>
      </c>
      <c r="T122" s="2">
        <v>9840.27</v>
      </c>
      <c r="V122" s="6">
        <v>89</v>
      </c>
      <c r="W122" s="6">
        <v>11888.684200320457</v>
      </c>
      <c r="X122" s="6">
        <v>-2663.1442003204556</v>
      </c>
      <c r="AI122">
        <f>IF($I122=AI$1,1,0)</f>
        <v>0</v>
      </c>
      <c r="AJ122">
        <f>IF($I122=AJ$1,1,0)</f>
        <v>1</v>
      </c>
      <c r="AK122">
        <f>IF($I122=AK$1,1,0)</f>
        <v>0</v>
      </c>
      <c r="AL122">
        <f>IF($I122=AL$1,1,0)</f>
        <v>0</v>
      </c>
      <c r="AM122">
        <f>IF($C122=AM$1,1,0)</f>
        <v>0</v>
      </c>
      <c r="AN122">
        <f>IF($C122=AN$1,1,0)</f>
        <v>1</v>
      </c>
      <c r="AO122">
        <f>IF($C122=AO$1,1,0)</f>
        <v>0</v>
      </c>
      <c r="AP122">
        <f>IF($C122=AP$1,1,0)</f>
        <v>0</v>
      </c>
    </row>
    <row r="123" spans="1:42" x14ac:dyDescent="0.2">
      <c r="A123" s="1" t="s">
        <v>1228</v>
      </c>
      <c r="B123" s="2">
        <v>2020</v>
      </c>
      <c r="C123" s="2" t="s">
        <v>19</v>
      </c>
      <c r="D123" s="2">
        <v>168.1</v>
      </c>
      <c r="E123" s="2">
        <v>190</v>
      </c>
      <c r="F123">
        <f>D123*0.01</f>
        <v>1.681</v>
      </c>
      <c r="G123" s="15">
        <f>E123*0.453592</f>
        <v>86.182479999999998</v>
      </c>
      <c r="H123" s="16">
        <f t="shared" si="1"/>
        <v>30.5</v>
      </c>
      <c r="I123" t="str">
        <f>IF(H123&lt;=18.5,"Underweight",IF(H123&lt;=24.9,"Healthy weight",IF(H123&lt;=29.9,"Over weight", "Obesity")))</f>
        <v>Obesity</v>
      </c>
      <c r="J123" s="2">
        <v>41</v>
      </c>
      <c r="K123" s="2">
        <v>1</v>
      </c>
      <c r="L123" s="2">
        <v>1</v>
      </c>
      <c r="M123" s="2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 s="2">
        <v>4974.43</v>
      </c>
      <c r="V123" s="6">
        <v>90</v>
      </c>
      <c r="W123" s="6">
        <v>2580.4894736614065</v>
      </c>
      <c r="X123" s="6">
        <v>4914.2705263385942</v>
      </c>
      <c r="AI123">
        <f>IF($I123=AI$1,1,0)</f>
        <v>0</v>
      </c>
      <c r="AJ123">
        <f>IF($I123=AJ$1,1,0)</f>
        <v>1</v>
      </c>
      <c r="AK123">
        <f>IF($I123=AK$1,1,0)</f>
        <v>0</v>
      </c>
      <c r="AL123">
        <f>IF($I123=AL$1,1,0)</f>
        <v>0</v>
      </c>
      <c r="AM123">
        <f>IF($C123=AM$1,1,0)</f>
        <v>0</v>
      </c>
      <c r="AN123">
        <f>IF($C123=AN$1,1,0)</f>
        <v>1</v>
      </c>
      <c r="AO123">
        <f>IF($C123=AO$1,1,0)</f>
        <v>0</v>
      </c>
      <c r="AP123">
        <f>IF($C123=AP$1,1,0)</f>
        <v>0</v>
      </c>
    </row>
    <row r="124" spans="1:42" x14ac:dyDescent="0.2">
      <c r="A124" s="1" t="s">
        <v>62</v>
      </c>
      <c r="B124" s="2">
        <v>2020</v>
      </c>
      <c r="C124" s="2" t="s">
        <v>11</v>
      </c>
      <c r="D124" s="2">
        <v>155</v>
      </c>
      <c r="E124" s="2">
        <v>135</v>
      </c>
      <c r="F124">
        <f>D124*0.01</f>
        <v>1.55</v>
      </c>
      <c r="G124" s="15">
        <f>E124*0.453592</f>
        <v>61.234920000000002</v>
      </c>
      <c r="H124" s="16">
        <f t="shared" si="1"/>
        <v>25.5</v>
      </c>
      <c r="I124" t="str">
        <f>IF(H124&lt;=18.5,"Underweight",IF(H124&lt;=24.9,"Healthy weight",IF(H124&lt;=29.9,"Over weight", "Obesity")))</f>
        <v>Over weight</v>
      </c>
      <c r="J124" s="2">
        <v>38</v>
      </c>
      <c r="K124" s="2">
        <v>1</v>
      </c>
      <c r="L124" s="2">
        <v>0</v>
      </c>
      <c r="M124" s="2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1</v>
      </c>
      <c r="T124" s="2">
        <v>13340.31</v>
      </c>
      <c r="V124" s="6">
        <v>91</v>
      </c>
      <c r="W124" s="6">
        <v>11469.553604046348</v>
      </c>
      <c r="X124" s="6">
        <v>-1889.9536040463481</v>
      </c>
      <c r="AI124">
        <f>IF($I124=AI$1,1,0)</f>
        <v>1</v>
      </c>
      <c r="AJ124">
        <f>IF($I124=AJ$1,1,0)</f>
        <v>0</v>
      </c>
      <c r="AK124">
        <f>IF($I124=AK$1,1,0)</f>
        <v>0</v>
      </c>
      <c r="AL124">
        <f>IF($I124=AL$1,1,0)</f>
        <v>0</v>
      </c>
      <c r="AM124">
        <f>IF($C124=AM$1,1,0)</f>
        <v>0</v>
      </c>
      <c r="AN124">
        <f>IF($C124=AN$1,1,0)</f>
        <v>0</v>
      </c>
      <c r="AO124">
        <f>IF($C124=AO$1,1,0)</f>
        <v>1</v>
      </c>
      <c r="AP124">
        <f>IF($C124=AP$1,1,0)</f>
        <v>0</v>
      </c>
    </row>
    <row r="125" spans="1:42" x14ac:dyDescent="0.2">
      <c r="A125" s="1" t="s">
        <v>1230</v>
      </c>
      <c r="B125" s="2">
        <v>2020</v>
      </c>
      <c r="C125" s="2" t="s">
        <v>11</v>
      </c>
      <c r="D125" s="2">
        <v>166.3</v>
      </c>
      <c r="E125" s="2">
        <v>186</v>
      </c>
      <c r="F125">
        <f>D125*0.01</f>
        <v>1.6630000000000003</v>
      </c>
      <c r="G125" s="15">
        <f>E125*0.453592</f>
        <v>84.368111999999996</v>
      </c>
      <c r="H125" s="16">
        <f t="shared" si="1"/>
        <v>30.5</v>
      </c>
      <c r="I125" t="str">
        <f>IF(H125&lt;=18.5,"Underweight",IF(H125&lt;=24.9,"Healthy weight",IF(H125&lt;=29.9,"Over weight", "Obesity")))</f>
        <v>Obesity</v>
      </c>
      <c r="J125" s="2">
        <v>39</v>
      </c>
      <c r="K125" s="2">
        <v>0</v>
      </c>
      <c r="L125" s="2">
        <v>1</v>
      </c>
      <c r="M125" s="2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>
        <v>1</v>
      </c>
      <c r="T125" s="2">
        <v>4902.03</v>
      </c>
      <c r="V125" s="6">
        <v>92</v>
      </c>
      <c r="W125" s="6">
        <v>9725.58721572369</v>
      </c>
      <c r="X125" s="6">
        <v>-1260.9072157236897</v>
      </c>
      <c r="AI125">
        <f>IF($I125=AI$1,1,0)</f>
        <v>0</v>
      </c>
      <c r="AJ125">
        <f>IF($I125=AJ$1,1,0)</f>
        <v>1</v>
      </c>
      <c r="AK125">
        <f>IF($I125=AK$1,1,0)</f>
        <v>0</v>
      </c>
      <c r="AL125">
        <f>IF($I125=AL$1,1,0)</f>
        <v>0</v>
      </c>
      <c r="AM125">
        <f>IF($C125=AM$1,1,0)</f>
        <v>0</v>
      </c>
      <c r="AN125">
        <f>IF($C125=AN$1,1,0)</f>
        <v>0</v>
      </c>
      <c r="AO125">
        <f>IF($C125=AO$1,1,0)</f>
        <v>1</v>
      </c>
      <c r="AP125">
        <f>IF($C125=AP$1,1,0)</f>
        <v>0</v>
      </c>
    </row>
    <row r="126" spans="1:42" x14ac:dyDescent="0.2">
      <c r="A126" s="1" t="s">
        <v>1267</v>
      </c>
      <c r="B126" s="2">
        <v>2020</v>
      </c>
      <c r="C126" s="2" t="s">
        <v>19</v>
      </c>
      <c r="D126" s="2">
        <v>166.3</v>
      </c>
      <c r="E126" s="2">
        <v>186</v>
      </c>
      <c r="F126">
        <f>D126*0.01</f>
        <v>1.6630000000000003</v>
      </c>
      <c r="G126" s="15">
        <f>E126*0.453592</f>
        <v>84.368111999999996</v>
      </c>
      <c r="H126" s="16">
        <f t="shared" si="1"/>
        <v>30.5</v>
      </c>
      <c r="I126" t="str">
        <f>IF(H126&lt;=18.5,"Underweight",IF(H126&lt;=24.9,"Healthy weight",IF(H126&lt;=29.9,"Over weight", "Obesity")))</f>
        <v>Obesity</v>
      </c>
      <c r="J126" s="2">
        <v>28</v>
      </c>
      <c r="K126" s="2">
        <v>0</v>
      </c>
      <c r="L126" s="2">
        <v>2</v>
      </c>
      <c r="M126" s="2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0</v>
      </c>
      <c r="T126" s="2">
        <v>2702.89</v>
      </c>
      <c r="V126" s="6">
        <v>93</v>
      </c>
      <c r="W126" s="6">
        <v>7849.3290204104405</v>
      </c>
      <c r="X126" s="6">
        <v>-969.97902041044017</v>
      </c>
      <c r="AI126">
        <f>IF($I126=AI$1,1,0)</f>
        <v>0</v>
      </c>
      <c r="AJ126">
        <f>IF($I126=AJ$1,1,0)</f>
        <v>1</v>
      </c>
      <c r="AK126">
        <f>IF($I126=AK$1,1,0)</f>
        <v>0</v>
      </c>
      <c r="AL126">
        <f>IF($I126=AL$1,1,0)</f>
        <v>0</v>
      </c>
      <c r="AM126">
        <f>IF($C126=AM$1,1,0)</f>
        <v>0</v>
      </c>
      <c r="AN126">
        <f>IF($C126=AN$1,1,0)</f>
        <v>1</v>
      </c>
      <c r="AO126">
        <f>IF($C126=AO$1,1,0)</f>
        <v>0</v>
      </c>
      <c r="AP126">
        <f>IF($C126=AP$1,1,0)</f>
        <v>0</v>
      </c>
    </row>
    <row r="127" spans="1:42" x14ac:dyDescent="0.2">
      <c r="A127" s="1" t="s">
        <v>69</v>
      </c>
      <c r="B127" s="2">
        <v>2020</v>
      </c>
      <c r="C127" s="2" t="s">
        <v>21</v>
      </c>
      <c r="D127" s="2">
        <v>160.6</v>
      </c>
      <c r="E127" s="2">
        <v>174</v>
      </c>
      <c r="F127">
        <f>D127*0.01</f>
        <v>1.6059999999999999</v>
      </c>
      <c r="G127" s="15">
        <f>E127*0.453592</f>
        <v>78.925008000000005</v>
      </c>
      <c r="H127" s="16">
        <f t="shared" si="1"/>
        <v>30.6</v>
      </c>
      <c r="I127" t="str">
        <f>IF(H127&lt;=18.5,"Underweight",IF(H127&lt;=24.9,"Healthy weight",IF(H127&lt;=29.9,"Over weight", "Obesity")))</f>
        <v>Obesity</v>
      </c>
      <c r="J127" s="2">
        <v>22</v>
      </c>
      <c r="K127" s="2">
        <v>1</v>
      </c>
      <c r="L127" s="2">
        <v>0</v>
      </c>
      <c r="M127" s="2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>
        <v>0</v>
      </c>
      <c r="T127" s="2">
        <v>1607.53</v>
      </c>
      <c r="V127" s="6">
        <v>94</v>
      </c>
      <c r="W127" s="6">
        <v>5631.188735927014</v>
      </c>
      <c r="X127" s="6">
        <v>-3261.8787359270141</v>
      </c>
      <c r="AI127">
        <f>IF($I127=AI$1,1,0)</f>
        <v>0</v>
      </c>
      <c r="AJ127">
        <f>IF($I127=AJ$1,1,0)</f>
        <v>1</v>
      </c>
      <c r="AK127">
        <f>IF($I127=AK$1,1,0)</f>
        <v>0</v>
      </c>
      <c r="AL127">
        <f>IF($I127=AL$1,1,0)</f>
        <v>0</v>
      </c>
      <c r="AM127">
        <f>IF($C127=AM$1,1,0)</f>
        <v>0</v>
      </c>
      <c r="AN127">
        <f>IF($C127=AN$1,1,0)</f>
        <v>0</v>
      </c>
      <c r="AO127">
        <f>IF($C127=AO$1,1,0)</f>
        <v>0</v>
      </c>
      <c r="AP127">
        <f>IF($C127=AP$1,1,0)</f>
        <v>1</v>
      </c>
    </row>
    <row r="128" spans="1:42" x14ac:dyDescent="0.2">
      <c r="A128" s="1" t="s">
        <v>1075</v>
      </c>
      <c r="B128" s="2">
        <v>2020</v>
      </c>
      <c r="C128" s="2" t="s">
        <v>26</v>
      </c>
      <c r="D128" s="2">
        <v>167.1</v>
      </c>
      <c r="E128" s="2">
        <v>157</v>
      </c>
      <c r="F128">
        <f>D128*0.01</f>
        <v>1.671</v>
      </c>
      <c r="G128" s="15">
        <f>E128*0.453592</f>
        <v>71.213943999999998</v>
      </c>
      <c r="H128" s="16">
        <f t="shared" si="1"/>
        <v>25.5</v>
      </c>
      <c r="I128" t="str">
        <f>IF(H128&lt;=18.5,"Underweight",IF(H128&lt;=24.9,"Healthy weight",IF(H128&lt;=29.9,"Over weight", "Obesity")))</f>
        <v>Over weight</v>
      </c>
      <c r="J128" s="2">
        <v>18</v>
      </c>
      <c r="K128" s="2">
        <v>1</v>
      </c>
      <c r="L128" s="2">
        <v>0</v>
      </c>
      <c r="M128" s="2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>
        <v>0</v>
      </c>
      <c r="T128" s="2">
        <v>1613.65</v>
      </c>
      <c r="V128" s="6">
        <v>95</v>
      </c>
      <c r="W128" s="6">
        <v>12437.997709207428</v>
      </c>
      <c r="X128" s="6">
        <v>-2425.9477092074285</v>
      </c>
      <c r="AI128">
        <f>IF($I128=AI$1,1,0)</f>
        <v>1</v>
      </c>
      <c r="AJ128">
        <f>IF($I128=AJ$1,1,0)</f>
        <v>0</v>
      </c>
      <c r="AK128">
        <f>IF($I128=AK$1,1,0)</f>
        <v>0</v>
      </c>
      <c r="AL128">
        <f>IF($I128=AL$1,1,0)</f>
        <v>0</v>
      </c>
      <c r="AM128">
        <f>IF($C128=AM$1,1,0)</f>
        <v>1</v>
      </c>
      <c r="AN128">
        <f>IF($C128=AN$1,1,0)</f>
        <v>0</v>
      </c>
      <c r="AO128">
        <f>IF($C128=AO$1,1,0)</f>
        <v>0</v>
      </c>
      <c r="AP128">
        <f>IF($C128=AP$1,1,0)</f>
        <v>0</v>
      </c>
    </row>
    <row r="129" spans="1:42" x14ac:dyDescent="0.2">
      <c r="A129" s="1" t="s">
        <v>388</v>
      </c>
      <c r="B129" s="2">
        <v>2020</v>
      </c>
      <c r="C129" s="2" t="s">
        <v>11</v>
      </c>
      <c r="D129" s="2">
        <v>170.1</v>
      </c>
      <c r="E129" s="2">
        <v>195</v>
      </c>
      <c r="F129">
        <f>D129*0.01</f>
        <v>1.7010000000000001</v>
      </c>
      <c r="G129" s="15">
        <f>E129*0.453592</f>
        <v>88.45044</v>
      </c>
      <c r="H129" s="16">
        <f t="shared" si="1"/>
        <v>30.6</v>
      </c>
      <c r="I129" t="str">
        <f>IF(H129&lt;=18.5,"Underweight",IF(H129&lt;=24.9,"Healthy weight",IF(H129&lt;=29.9,"Over weight", "Obesity")))</f>
        <v>Obesity</v>
      </c>
      <c r="J129" s="2">
        <v>45</v>
      </c>
      <c r="K129" s="2">
        <v>0</v>
      </c>
      <c r="L129" s="2">
        <v>2</v>
      </c>
      <c r="M129" s="2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>
        <v>1</v>
      </c>
      <c r="T129" s="2">
        <v>22538.41</v>
      </c>
      <c r="V129" s="6">
        <v>96</v>
      </c>
      <c r="W129" s="6">
        <v>11841.631744670527</v>
      </c>
      <c r="X129" s="6">
        <v>-4927.0917446705271</v>
      </c>
      <c r="AI129">
        <f>IF($I129=AI$1,1,0)</f>
        <v>0</v>
      </c>
      <c r="AJ129">
        <f>IF($I129=AJ$1,1,0)</f>
        <v>1</v>
      </c>
      <c r="AK129">
        <f>IF($I129=AK$1,1,0)</f>
        <v>0</v>
      </c>
      <c r="AL129">
        <f>IF($I129=AL$1,1,0)</f>
        <v>0</v>
      </c>
      <c r="AM129">
        <f>IF($C129=AM$1,1,0)</f>
        <v>0</v>
      </c>
      <c r="AN129">
        <f>IF($C129=AN$1,1,0)</f>
        <v>0</v>
      </c>
      <c r="AO129">
        <f>IF($C129=AO$1,1,0)</f>
        <v>1</v>
      </c>
      <c r="AP129">
        <f>IF($C129=AP$1,1,0)</f>
        <v>0</v>
      </c>
    </row>
    <row r="130" spans="1:42" x14ac:dyDescent="0.2">
      <c r="A130" s="1" t="s">
        <v>813</v>
      </c>
      <c r="B130" s="2">
        <v>2020</v>
      </c>
      <c r="C130" s="2" t="s">
        <v>19</v>
      </c>
      <c r="D130" s="2">
        <v>179.9</v>
      </c>
      <c r="E130" s="2">
        <v>182</v>
      </c>
      <c r="F130">
        <f>D130*0.01</f>
        <v>1.7990000000000002</v>
      </c>
      <c r="G130" s="15">
        <f>E130*0.453592</f>
        <v>82.553743999999995</v>
      </c>
      <c r="H130" s="16">
        <f t="shared" si="1"/>
        <v>25.5</v>
      </c>
      <c r="I130" t="str">
        <f>IF(H130&lt;=18.5,"Underweight",IF(H130&lt;=24.9,"Healthy weight",IF(H130&lt;=29.9,"Over weight", "Obesity")))</f>
        <v>Over weight</v>
      </c>
      <c r="J130" s="2">
        <v>26</v>
      </c>
      <c r="K130" s="2">
        <v>1</v>
      </c>
      <c r="L130" s="2">
        <v>0</v>
      </c>
      <c r="M130" s="2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 s="2">
        <v>1045.19</v>
      </c>
      <c r="V130" s="6">
        <v>97</v>
      </c>
      <c r="W130" s="6">
        <v>8624.7495994617802</v>
      </c>
      <c r="X130" s="6">
        <v>-2456.23959946178</v>
      </c>
      <c r="AI130">
        <f>IF($I130=AI$1,1,0)</f>
        <v>1</v>
      </c>
      <c r="AJ130">
        <f>IF($I130=AJ$1,1,0)</f>
        <v>0</v>
      </c>
      <c r="AK130">
        <f>IF($I130=AK$1,1,0)</f>
        <v>0</v>
      </c>
      <c r="AL130">
        <f>IF($I130=AL$1,1,0)</f>
        <v>0</v>
      </c>
      <c r="AM130">
        <f>IF($C130=AM$1,1,0)</f>
        <v>0</v>
      </c>
      <c r="AN130">
        <f>IF($C130=AN$1,1,0)</f>
        <v>1</v>
      </c>
      <c r="AO130">
        <f>IF($C130=AO$1,1,0)</f>
        <v>0</v>
      </c>
      <c r="AP130">
        <f>IF($C130=AP$1,1,0)</f>
        <v>0</v>
      </c>
    </row>
    <row r="131" spans="1:42" x14ac:dyDescent="0.2">
      <c r="A131" s="1" t="s">
        <v>437</v>
      </c>
      <c r="B131" s="2">
        <v>2020</v>
      </c>
      <c r="C131" s="2" t="s">
        <v>19</v>
      </c>
      <c r="D131" s="2">
        <v>156.9</v>
      </c>
      <c r="E131" s="2">
        <v>166</v>
      </c>
      <c r="F131">
        <f>D131*0.01</f>
        <v>1.5690000000000002</v>
      </c>
      <c r="G131" s="15">
        <f>E131*0.453592</f>
        <v>75.296272000000002</v>
      </c>
      <c r="H131" s="16">
        <f t="shared" ref="H131:H194" si="2">ROUND(G131/(F131^2),1)</f>
        <v>30.6</v>
      </c>
      <c r="I131" t="str">
        <f>IF(H131&lt;=18.5,"Underweight",IF(H131&lt;=24.9,"Healthy weight",IF(H131&lt;=29.9,"Over weight", "Obesity")))</f>
        <v>Obesity</v>
      </c>
      <c r="J131" s="2">
        <v>42</v>
      </c>
      <c r="K131" s="2">
        <v>1</v>
      </c>
      <c r="L131" s="2">
        <v>2</v>
      </c>
      <c r="M131" s="2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0</v>
      </c>
      <c r="T131" s="2">
        <v>7116.07</v>
      </c>
      <c r="V131" s="6">
        <v>98</v>
      </c>
      <c r="W131" s="6">
        <v>11213.798316067227</v>
      </c>
      <c r="X131" s="6">
        <v>30263.131683932774</v>
      </c>
      <c r="AI131">
        <f>IF($I131=AI$1,1,0)</f>
        <v>0</v>
      </c>
      <c r="AJ131">
        <f>IF($I131=AJ$1,1,0)</f>
        <v>1</v>
      </c>
      <c r="AK131">
        <f>IF($I131=AK$1,1,0)</f>
        <v>0</v>
      </c>
      <c r="AL131">
        <f>IF($I131=AL$1,1,0)</f>
        <v>0</v>
      </c>
      <c r="AM131">
        <f>IF($C131=AM$1,1,0)</f>
        <v>0</v>
      </c>
      <c r="AN131">
        <f>IF($C131=AN$1,1,0)</f>
        <v>1</v>
      </c>
      <c r="AO131">
        <f>IF($C131=AO$1,1,0)</f>
        <v>0</v>
      </c>
      <c r="AP131">
        <f>IF($C131=AP$1,1,0)</f>
        <v>0</v>
      </c>
    </row>
    <row r="132" spans="1:42" x14ac:dyDescent="0.2">
      <c r="A132" s="1" t="s">
        <v>562</v>
      </c>
      <c r="B132" s="2">
        <v>2020</v>
      </c>
      <c r="C132" s="2" t="s">
        <v>19</v>
      </c>
      <c r="D132" s="2">
        <v>163.80000000000001</v>
      </c>
      <c r="E132" s="2">
        <v>181</v>
      </c>
      <c r="F132">
        <f>D132*0.01</f>
        <v>1.6380000000000001</v>
      </c>
      <c r="G132" s="15">
        <f>E132*0.453592</f>
        <v>82.100151999999994</v>
      </c>
      <c r="H132" s="16">
        <f t="shared" si="2"/>
        <v>30.6</v>
      </c>
      <c r="I132" t="str">
        <f>IF(H132&lt;=18.5,"Underweight",IF(H132&lt;=24.9,"Healthy weight",IF(H132&lt;=29.9,"Over weight", "Obesity")))</f>
        <v>Obesity</v>
      </c>
      <c r="J132" s="2">
        <v>32</v>
      </c>
      <c r="K132" s="2">
        <v>1</v>
      </c>
      <c r="L132" s="2">
        <v>0</v>
      </c>
      <c r="M132" s="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0</v>
      </c>
      <c r="T132" s="2">
        <v>2878.5</v>
      </c>
      <c r="V132" s="6">
        <v>99</v>
      </c>
      <c r="W132" s="6">
        <v>16060.801396004243</v>
      </c>
      <c r="X132" s="6">
        <v>-1790.0513960042426</v>
      </c>
      <c r="AI132">
        <f>IF($I132=AI$1,1,0)</f>
        <v>0</v>
      </c>
      <c r="AJ132">
        <f>IF($I132=AJ$1,1,0)</f>
        <v>1</v>
      </c>
      <c r="AK132">
        <f>IF($I132=AK$1,1,0)</f>
        <v>0</v>
      </c>
      <c r="AL132">
        <f>IF($I132=AL$1,1,0)</f>
        <v>0</v>
      </c>
      <c r="AM132">
        <f>IF($C132=AM$1,1,0)</f>
        <v>0</v>
      </c>
      <c r="AN132">
        <f>IF($C132=AN$1,1,0)</f>
        <v>1</v>
      </c>
      <c r="AO132">
        <f>IF($C132=AO$1,1,0)</f>
        <v>0</v>
      </c>
      <c r="AP132">
        <f>IF($C132=AP$1,1,0)</f>
        <v>0</v>
      </c>
    </row>
    <row r="133" spans="1:42" x14ac:dyDescent="0.2">
      <c r="A133" s="1" t="s">
        <v>648</v>
      </c>
      <c r="B133" s="2">
        <v>2020</v>
      </c>
      <c r="C133" s="2" t="s">
        <v>19</v>
      </c>
      <c r="D133" s="2">
        <v>176.5</v>
      </c>
      <c r="E133" s="2">
        <v>210</v>
      </c>
      <c r="F133">
        <f>D133*0.01</f>
        <v>1.7650000000000001</v>
      </c>
      <c r="G133" s="15">
        <f>E133*0.453592</f>
        <v>95.254319999999993</v>
      </c>
      <c r="H133" s="16">
        <f t="shared" si="2"/>
        <v>30.6</v>
      </c>
      <c r="I133" t="str">
        <f>IF(H133&lt;=18.5,"Underweight",IF(H133&lt;=24.9,"Healthy weight",IF(H133&lt;=29.9,"Over weight", "Obesity")))</f>
        <v>Obesity</v>
      </c>
      <c r="J133" s="2">
        <v>30</v>
      </c>
      <c r="K133" s="2">
        <v>1</v>
      </c>
      <c r="L133" s="2">
        <v>0</v>
      </c>
      <c r="M133" s="2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0</v>
      </c>
      <c r="T133" s="2">
        <v>4609.83</v>
      </c>
      <c r="V133" s="6">
        <v>100</v>
      </c>
      <c r="W133" s="6">
        <v>18000.220155870658</v>
      </c>
      <c r="X133" s="6">
        <v>-820.1401558706566</v>
      </c>
      <c r="AI133">
        <f>IF($I133=AI$1,1,0)</f>
        <v>0</v>
      </c>
      <c r="AJ133">
        <f>IF($I133=AJ$1,1,0)</f>
        <v>1</v>
      </c>
      <c r="AK133">
        <f>IF($I133=AK$1,1,0)</f>
        <v>0</v>
      </c>
      <c r="AL133">
        <f>IF($I133=AL$1,1,0)</f>
        <v>0</v>
      </c>
      <c r="AM133">
        <f>IF($C133=AM$1,1,0)</f>
        <v>0</v>
      </c>
      <c r="AN133">
        <f>IF($C133=AN$1,1,0)</f>
        <v>1</v>
      </c>
      <c r="AO133">
        <f>IF($C133=AO$1,1,0)</f>
        <v>0</v>
      </c>
      <c r="AP133">
        <f>IF($C133=AP$1,1,0)</f>
        <v>0</v>
      </c>
    </row>
    <row r="134" spans="1:42" x14ac:dyDescent="0.2">
      <c r="A134" s="1" t="s">
        <v>1180</v>
      </c>
      <c r="B134" s="2">
        <v>2020</v>
      </c>
      <c r="C134" s="2" t="s">
        <v>11</v>
      </c>
      <c r="D134" s="2">
        <v>168.3</v>
      </c>
      <c r="E134" s="2">
        <v>191</v>
      </c>
      <c r="F134">
        <f>D134*0.01</f>
        <v>1.6830000000000001</v>
      </c>
      <c r="G134" s="15">
        <f>E134*0.453592</f>
        <v>86.636071999999999</v>
      </c>
      <c r="H134" s="16">
        <f t="shared" si="2"/>
        <v>30.6</v>
      </c>
      <c r="I134" t="str">
        <f>IF(H134&lt;=18.5,"Underweight",IF(H134&lt;=24.9,"Healthy weight",IF(H134&lt;=29.9,"Over weight", "Obesity")))</f>
        <v>Obesity</v>
      </c>
      <c r="J134" s="2">
        <v>25</v>
      </c>
      <c r="K134" s="2">
        <v>1</v>
      </c>
      <c r="L134" s="2">
        <v>0</v>
      </c>
      <c r="M134" s="2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</v>
      </c>
      <c r="T134" s="2">
        <v>1031.26</v>
      </c>
      <c r="V134" s="6">
        <v>101</v>
      </c>
      <c r="W134" s="6">
        <v>2454.1683445550711</v>
      </c>
      <c r="X134" s="6">
        <v>-1163.2383445550711</v>
      </c>
      <c r="AI134">
        <f>IF($I134=AI$1,1,0)</f>
        <v>0</v>
      </c>
      <c r="AJ134">
        <f>IF($I134=AJ$1,1,0)</f>
        <v>1</v>
      </c>
      <c r="AK134">
        <f>IF($I134=AK$1,1,0)</f>
        <v>0</v>
      </c>
      <c r="AL134">
        <f>IF($I134=AL$1,1,0)</f>
        <v>0</v>
      </c>
      <c r="AM134">
        <f>IF($C134=AM$1,1,0)</f>
        <v>0</v>
      </c>
      <c r="AN134">
        <f>IF($C134=AN$1,1,0)</f>
        <v>0</v>
      </c>
      <c r="AO134">
        <f>IF($C134=AO$1,1,0)</f>
        <v>1</v>
      </c>
      <c r="AP134">
        <f>IF($C134=AP$1,1,0)</f>
        <v>0</v>
      </c>
    </row>
    <row r="135" spans="1:42" x14ac:dyDescent="0.2">
      <c r="A135" s="1" t="s">
        <v>85</v>
      </c>
      <c r="B135" s="2">
        <v>2020</v>
      </c>
      <c r="C135" s="2" t="s">
        <v>19</v>
      </c>
      <c r="D135" s="2">
        <v>159.30000000000001</v>
      </c>
      <c r="E135" s="2">
        <v>172</v>
      </c>
      <c r="F135">
        <f>D135*0.01</f>
        <v>1.5930000000000002</v>
      </c>
      <c r="G135" s="15">
        <f>E135*0.453592</f>
        <v>78.017824000000005</v>
      </c>
      <c r="H135" s="16">
        <f t="shared" si="2"/>
        <v>30.7</v>
      </c>
      <c r="I135" t="str">
        <f>IF(H135&lt;=18.5,"Underweight",IF(H135&lt;=24.9,"Healthy weight",IF(H135&lt;=29.9,"Over weight", "Obesity")))</f>
        <v>Obesity</v>
      </c>
      <c r="J135" s="2">
        <v>34</v>
      </c>
      <c r="K135" s="2">
        <v>0</v>
      </c>
      <c r="L135" s="2">
        <v>1</v>
      </c>
      <c r="M135" s="2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 s="2">
        <v>6917.2</v>
      </c>
      <c r="V135" s="6">
        <v>102</v>
      </c>
      <c r="W135" s="6">
        <v>14224.254696800908</v>
      </c>
      <c r="X135" s="6">
        <v>1489.2453031990917</v>
      </c>
      <c r="AI135">
        <f>IF($I135=AI$1,1,0)</f>
        <v>0</v>
      </c>
      <c r="AJ135">
        <f>IF($I135=AJ$1,1,0)</f>
        <v>1</v>
      </c>
      <c r="AK135">
        <f>IF($I135=AK$1,1,0)</f>
        <v>0</v>
      </c>
      <c r="AL135">
        <f>IF($I135=AL$1,1,0)</f>
        <v>0</v>
      </c>
      <c r="AM135">
        <f>IF($C135=AM$1,1,0)</f>
        <v>0</v>
      </c>
      <c r="AN135">
        <f>IF($C135=AN$1,1,0)</f>
        <v>1</v>
      </c>
      <c r="AO135">
        <f>IF($C135=AO$1,1,0)</f>
        <v>0</v>
      </c>
      <c r="AP135">
        <f>IF($C135=AP$1,1,0)</f>
        <v>0</v>
      </c>
    </row>
    <row r="136" spans="1:42" x14ac:dyDescent="0.2">
      <c r="A136" s="1" t="s">
        <v>372</v>
      </c>
      <c r="B136" s="2">
        <v>2020</v>
      </c>
      <c r="C136" s="2" t="s">
        <v>11</v>
      </c>
      <c r="D136" s="2">
        <v>163.9</v>
      </c>
      <c r="E136" s="2">
        <v>182</v>
      </c>
      <c r="F136">
        <f>D136*0.01</f>
        <v>1.639</v>
      </c>
      <c r="G136" s="15">
        <f>E136*0.453592</f>
        <v>82.553743999999995</v>
      </c>
      <c r="H136" s="16">
        <f t="shared" si="2"/>
        <v>30.7</v>
      </c>
      <c r="I136" t="str">
        <f>IF(H136&lt;=18.5,"Underweight",IF(H136&lt;=24.9,"Healthy weight",IF(H136&lt;=29.9,"Over weight", "Obesity")))</f>
        <v>Obesity</v>
      </c>
      <c r="J136" s="2">
        <v>44</v>
      </c>
      <c r="K136" s="2">
        <v>1</v>
      </c>
      <c r="L136" s="2">
        <v>0</v>
      </c>
      <c r="M136" s="2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</v>
      </c>
      <c r="T136" s="2">
        <v>10117.76</v>
      </c>
      <c r="V136" s="6">
        <v>103</v>
      </c>
      <c r="W136" s="6">
        <v>9093.9261954822668</v>
      </c>
      <c r="X136" s="6">
        <v>-4435.806195482267</v>
      </c>
      <c r="AI136">
        <f>IF($I136=AI$1,1,0)</f>
        <v>0</v>
      </c>
      <c r="AJ136">
        <f>IF($I136=AJ$1,1,0)</f>
        <v>1</v>
      </c>
      <c r="AK136">
        <f>IF($I136=AK$1,1,0)</f>
        <v>0</v>
      </c>
      <c r="AL136">
        <f>IF($I136=AL$1,1,0)</f>
        <v>0</v>
      </c>
      <c r="AM136">
        <f>IF($C136=AM$1,1,0)</f>
        <v>0</v>
      </c>
      <c r="AN136">
        <f>IF($C136=AN$1,1,0)</f>
        <v>0</v>
      </c>
      <c r="AO136">
        <f>IF($C136=AO$1,1,0)</f>
        <v>1</v>
      </c>
      <c r="AP136">
        <f>IF($C136=AP$1,1,0)</f>
        <v>0</v>
      </c>
    </row>
    <row r="137" spans="1:42" x14ac:dyDescent="0.2">
      <c r="A137" s="1" t="s">
        <v>900</v>
      </c>
      <c r="B137" s="2">
        <v>2020</v>
      </c>
      <c r="C137" s="2" t="s">
        <v>19</v>
      </c>
      <c r="D137" s="2">
        <v>178.9</v>
      </c>
      <c r="E137" s="2">
        <v>142</v>
      </c>
      <c r="F137">
        <f>D137*0.01</f>
        <v>1.7890000000000001</v>
      </c>
      <c r="G137" s="15">
        <f>E137*0.453592</f>
        <v>64.410064000000006</v>
      </c>
      <c r="H137" s="16">
        <f t="shared" si="2"/>
        <v>20.100000000000001</v>
      </c>
      <c r="I137" t="str">
        <f>IF(H137&lt;=18.5,"Underweight",IF(H137&lt;=24.9,"Healthy weight",IF(H137&lt;=29.9,"Over weight", "Obesity")))</f>
        <v>Healthy weight</v>
      </c>
      <c r="J137" s="2">
        <v>27</v>
      </c>
      <c r="K137" s="2">
        <v>0</v>
      </c>
      <c r="L137" s="2">
        <v>1</v>
      </c>
      <c r="M137" s="2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 s="2">
        <v>21968.42</v>
      </c>
      <c r="V137" s="6">
        <v>104</v>
      </c>
      <c r="W137" s="6">
        <v>10658.15806486763</v>
      </c>
      <c r="X137" s="6">
        <v>-3519.3180648676298</v>
      </c>
      <c r="AI137">
        <f>IF($I137=AI$1,1,0)</f>
        <v>0</v>
      </c>
      <c r="AJ137">
        <f>IF($I137=AJ$1,1,0)</f>
        <v>0</v>
      </c>
      <c r="AK137">
        <f>IF($I137=AK$1,1,0)</f>
        <v>1</v>
      </c>
      <c r="AL137">
        <f>IF($I137=AL$1,1,0)</f>
        <v>0</v>
      </c>
      <c r="AM137">
        <f>IF($C137=AM$1,1,0)</f>
        <v>0</v>
      </c>
      <c r="AN137">
        <f>IF($C137=AN$1,1,0)</f>
        <v>1</v>
      </c>
      <c r="AO137">
        <f>IF($C137=AO$1,1,0)</f>
        <v>0</v>
      </c>
      <c r="AP137">
        <f>IF($C137=AP$1,1,0)</f>
        <v>0</v>
      </c>
    </row>
    <row r="138" spans="1:42" x14ac:dyDescent="0.2">
      <c r="A138" s="1" t="s">
        <v>443</v>
      </c>
      <c r="B138" s="2">
        <v>2020</v>
      </c>
      <c r="C138" s="2" t="s">
        <v>11</v>
      </c>
      <c r="D138" s="2">
        <v>158.4</v>
      </c>
      <c r="E138" s="2">
        <v>170</v>
      </c>
      <c r="F138">
        <f>D138*0.01</f>
        <v>1.5840000000000001</v>
      </c>
      <c r="G138" s="15">
        <f>E138*0.453592</f>
        <v>77.110640000000004</v>
      </c>
      <c r="H138" s="16">
        <f t="shared" si="2"/>
        <v>30.7</v>
      </c>
      <c r="I138" t="str">
        <f>IF(H138&lt;=18.5,"Underweight",IF(H138&lt;=24.9,"Healthy weight",IF(H138&lt;=29.9,"Over weight", "Obesity")))</f>
        <v>Obesity</v>
      </c>
      <c r="J138" s="2">
        <v>39</v>
      </c>
      <c r="K138" s="2">
        <v>1</v>
      </c>
      <c r="L138" s="2">
        <v>1</v>
      </c>
      <c r="M138" s="2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 s="2">
        <v>19651.09</v>
      </c>
      <c r="V138" s="6">
        <v>105</v>
      </c>
      <c r="W138" s="6">
        <v>-925.93733136876801</v>
      </c>
      <c r="X138" s="6">
        <v>1499.817331368768</v>
      </c>
      <c r="AI138">
        <f>IF($I138=AI$1,1,0)</f>
        <v>0</v>
      </c>
      <c r="AJ138">
        <f>IF($I138=AJ$1,1,0)</f>
        <v>1</v>
      </c>
      <c r="AK138">
        <f>IF($I138=AK$1,1,0)</f>
        <v>0</v>
      </c>
      <c r="AL138">
        <f>IF($I138=AL$1,1,0)</f>
        <v>0</v>
      </c>
      <c r="AM138">
        <f>IF($C138=AM$1,1,0)</f>
        <v>0</v>
      </c>
      <c r="AN138">
        <f>IF($C138=AN$1,1,0)</f>
        <v>0</v>
      </c>
      <c r="AO138">
        <f>IF($C138=AO$1,1,0)</f>
        <v>1</v>
      </c>
      <c r="AP138">
        <f>IF($C138=AP$1,1,0)</f>
        <v>0</v>
      </c>
    </row>
    <row r="139" spans="1:42" x14ac:dyDescent="0.2">
      <c r="A139" s="1" t="s">
        <v>122</v>
      </c>
      <c r="B139" s="2">
        <v>2020</v>
      </c>
      <c r="C139" s="2" t="s">
        <v>21</v>
      </c>
      <c r="D139" s="2">
        <v>165.7</v>
      </c>
      <c r="E139" s="2">
        <v>122</v>
      </c>
      <c r="F139">
        <f>D139*0.01</f>
        <v>1.657</v>
      </c>
      <c r="G139" s="15">
        <f>E139*0.453592</f>
        <v>55.338223999999997</v>
      </c>
      <c r="H139" s="16">
        <f t="shared" si="2"/>
        <v>20.2</v>
      </c>
      <c r="I139" t="str">
        <f>IF(H139&lt;=18.5,"Underweight",IF(H139&lt;=24.9,"Healthy weight",IF(H139&lt;=29.9,"Over weight", "Obesity")))</f>
        <v>Healthy weight</v>
      </c>
      <c r="J139" s="2">
        <v>20</v>
      </c>
      <c r="K139" s="2">
        <v>0</v>
      </c>
      <c r="L139" s="2">
        <v>0</v>
      </c>
      <c r="M139" s="2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 s="2">
        <v>911.83</v>
      </c>
      <c r="V139" s="6">
        <v>106</v>
      </c>
      <c r="W139" s="6">
        <v>7181.6338379703357</v>
      </c>
      <c r="X139" s="6">
        <v>-1270.1638379703354</v>
      </c>
      <c r="AI139">
        <f>IF($I139=AI$1,1,0)</f>
        <v>0</v>
      </c>
      <c r="AJ139">
        <f>IF($I139=AJ$1,1,0)</f>
        <v>0</v>
      </c>
      <c r="AK139">
        <f>IF($I139=AK$1,1,0)</f>
        <v>1</v>
      </c>
      <c r="AL139">
        <f>IF($I139=AL$1,1,0)</f>
        <v>0</v>
      </c>
      <c r="AM139">
        <f>IF($C139=AM$1,1,0)</f>
        <v>0</v>
      </c>
      <c r="AN139">
        <f>IF($C139=AN$1,1,0)</f>
        <v>0</v>
      </c>
      <c r="AO139">
        <f>IF($C139=AO$1,1,0)</f>
        <v>0</v>
      </c>
      <c r="AP139">
        <f>IF($C139=AP$1,1,0)</f>
        <v>1</v>
      </c>
    </row>
    <row r="140" spans="1:42" x14ac:dyDescent="0.2">
      <c r="A140" s="1" t="s">
        <v>729</v>
      </c>
      <c r="B140" s="2">
        <v>2020</v>
      </c>
      <c r="C140" s="2" t="s">
        <v>11</v>
      </c>
      <c r="D140" s="2">
        <v>179.5</v>
      </c>
      <c r="E140" s="2">
        <v>218</v>
      </c>
      <c r="F140">
        <f>D140*0.01</f>
        <v>1.7949999999999999</v>
      </c>
      <c r="G140" s="15">
        <f>E140*0.453592</f>
        <v>98.883055999999996</v>
      </c>
      <c r="H140" s="16">
        <f t="shared" si="2"/>
        <v>30.7</v>
      </c>
      <c r="I140" t="str">
        <f>IF(H140&lt;=18.5,"Underweight",IF(H140&lt;=24.9,"Healthy weight",IF(H140&lt;=29.9,"Over weight", "Obesity")))</f>
        <v>Obesity</v>
      </c>
      <c r="J140" s="2">
        <v>41</v>
      </c>
      <c r="K140" s="2">
        <v>1</v>
      </c>
      <c r="L140" s="2">
        <v>0</v>
      </c>
      <c r="M140" s="2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>
        <v>1</v>
      </c>
      <c r="T140" s="2">
        <v>6473.59</v>
      </c>
      <c r="V140" s="6">
        <v>107</v>
      </c>
      <c r="W140" s="6">
        <v>1259.2495431846785</v>
      </c>
      <c r="X140" s="6">
        <v>-393.39954318467846</v>
      </c>
      <c r="AI140">
        <f>IF($I140=AI$1,1,0)</f>
        <v>0</v>
      </c>
      <c r="AJ140">
        <f>IF($I140=AJ$1,1,0)</f>
        <v>1</v>
      </c>
      <c r="AK140">
        <f>IF($I140=AK$1,1,0)</f>
        <v>0</v>
      </c>
      <c r="AL140">
        <f>IF($I140=AL$1,1,0)</f>
        <v>0</v>
      </c>
      <c r="AM140">
        <f>IF($C140=AM$1,1,0)</f>
        <v>0</v>
      </c>
      <c r="AN140">
        <f>IF($C140=AN$1,1,0)</f>
        <v>0</v>
      </c>
      <c r="AO140">
        <f>IF($C140=AO$1,1,0)</f>
        <v>1</v>
      </c>
      <c r="AP140">
        <f>IF($C140=AP$1,1,0)</f>
        <v>0</v>
      </c>
    </row>
    <row r="141" spans="1:42" x14ac:dyDescent="0.2">
      <c r="A141" s="1" t="s">
        <v>731</v>
      </c>
      <c r="B141" s="2">
        <v>2020</v>
      </c>
      <c r="C141" s="2" t="s">
        <v>19</v>
      </c>
      <c r="D141" s="2">
        <v>162.69999999999999</v>
      </c>
      <c r="E141" s="2">
        <v>179</v>
      </c>
      <c r="F141">
        <f>D141*0.01</f>
        <v>1.627</v>
      </c>
      <c r="G141" s="15">
        <f>E141*0.453592</f>
        <v>81.192967999999993</v>
      </c>
      <c r="H141" s="16">
        <f t="shared" si="2"/>
        <v>30.7</v>
      </c>
      <c r="I141" t="str">
        <f>IF(H141&lt;=18.5,"Underweight",IF(H141&lt;=24.9,"Healthy weight",IF(H141&lt;=29.9,"Over weight", "Obesity")))</f>
        <v>Obesity</v>
      </c>
      <c r="J141" s="2">
        <v>48</v>
      </c>
      <c r="K141" s="2">
        <v>1</v>
      </c>
      <c r="L141" s="2">
        <v>0</v>
      </c>
      <c r="M141" s="2">
        <v>1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0</v>
      </c>
      <c r="T141" s="2">
        <v>8730.64</v>
      </c>
      <c r="V141" s="6">
        <v>108</v>
      </c>
      <c r="W141" s="6">
        <v>5581.4304097391769</v>
      </c>
      <c r="X141" s="6">
        <v>-3386.4504097391768</v>
      </c>
      <c r="AI141">
        <f>IF($I141=AI$1,1,0)</f>
        <v>0</v>
      </c>
      <c r="AJ141">
        <f>IF($I141=AJ$1,1,0)</f>
        <v>1</v>
      </c>
      <c r="AK141">
        <f>IF($I141=AK$1,1,0)</f>
        <v>0</v>
      </c>
      <c r="AL141">
        <f>IF($I141=AL$1,1,0)</f>
        <v>0</v>
      </c>
      <c r="AM141">
        <f>IF($C141=AM$1,1,0)</f>
        <v>0</v>
      </c>
      <c r="AN141">
        <f>IF($C141=AN$1,1,0)</f>
        <v>1</v>
      </c>
      <c r="AO141">
        <f>IF($C141=AO$1,1,0)</f>
        <v>0</v>
      </c>
      <c r="AP141">
        <f>IF($C141=AP$1,1,0)</f>
        <v>0</v>
      </c>
    </row>
    <row r="142" spans="1:42" x14ac:dyDescent="0.2">
      <c r="A142" s="1" t="s">
        <v>896</v>
      </c>
      <c r="B142" s="2">
        <v>2020</v>
      </c>
      <c r="C142" s="2" t="s">
        <v>26</v>
      </c>
      <c r="D142" s="2">
        <v>163.4</v>
      </c>
      <c r="E142" s="2">
        <v>181</v>
      </c>
      <c r="F142">
        <f>D142*0.01</f>
        <v>1.6340000000000001</v>
      </c>
      <c r="G142" s="15">
        <f>E142*0.453592</f>
        <v>82.100151999999994</v>
      </c>
      <c r="H142" s="16">
        <f t="shared" si="2"/>
        <v>30.7</v>
      </c>
      <c r="I142" t="str">
        <f>IF(H142&lt;=18.5,"Underweight",IF(H142&lt;=24.9,"Healthy weight",IF(H142&lt;=29.9,"Over weight", "Obesity")))</f>
        <v>Obesity</v>
      </c>
      <c r="J142" s="2">
        <v>40</v>
      </c>
      <c r="K142" s="2">
        <v>1</v>
      </c>
      <c r="L142" s="2">
        <v>1</v>
      </c>
      <c r="M142" s="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>
        <v>0</v>
      </c>
      <c r="T142" s="2">
        <v>39782.480000000003</v>
      </c>
      <c r="V142" s="6">
        <v>109</v>
      </c>
      <c r="W142" s="6">
        <v>10667.190677718165</v>
      </c>
      <c r="X142" s="6">
        <v>18.009322281835921</v>
      </c>
      <c r="AI142">
        <f>IF($I142=AI$1,1,0)</f>
        <v>0</v>
      </c>
      <c r="AJ142">
        <f>IF($I142=AJ$1,1,0)</f>
        <v>1</v>
      </c>
      <c r="AK142">
        <f>IF($I142=AK$1,1,0)</f>
        <v>0</v>
      </c>
      <c r="AL142">
        <f>IF($I142=AL$1,1,0)</f>
        <v>0</v>
      </c>
      <c r="AM142">
        <f>IF($C142=AM$1,1,0)</f>
        <v>1</v>
      </c>
      <c r="AN142">
        <f>IF($C142=AN$1,1,0)</f>
        <v>0</v>
      </c>
      <c r="AO142">
        <f>IF($C142=AO$1,1,0)</f>
        <v>0</v>
      </c>
      <c r="AP142">
        <f>IF($C142=AP$1,1,0)</f>
        <v>0</v>
      </c>
    </row>
    <row r="143" spans="1:42" x14ac:dyDescent="0.2">
      <c r="A143" s="1" t="s">
        <v>1320</v>
      </c>
      <c r="B143" s="2">
        <v>2020</v>
      </c>
      <c r="C143" s="2" t="s">
        <v>21</v>
      </c>
      <c r="D143" s="2">
        <v>171.8</v>
      </c>
      <c r="E143" s="2">
        <v>200</v>
      </c>
      <c r="F143">
        <f>D143*0.01</f>
        <v>1.7180000000000002</v>
      </c>
      <c r="G143" s="15">
        <f>E143*0.453592</f>
        <v>90.718400000000003</v>
      </c>
      <c r="H143" s="16">
        <f t="shared" si="2"/>
        <v>30.7</v>
      </c>
      <c r="I143" t="str">
        <f>IF(H143&lt;=18.5,"Underweight",IF(H143&lt;=24.9,"Healthy weight",IF(H143&lt;=29.9,"Over weight", "Obesity")))</f>
        <v>Obesity</v>
      </c>
      <c r="J143" s="2">
        <v>34</v>
      </c>
      <c r="K143" s="2">
        <v>1</v>
      </c>
      <c r="L143" s="2">
        <v>1</v>
      </c>
      <c r="M143" s="2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 s="2">
        <v>9859.24</v>
      </c>
      <c r="V143" s="6">
        <v>110</v>
      </c>
      <c r="W143" s="6">
        <v>7118.4732734171703</v>
      </c>
      <c r="X143" s="6">
        <v>-400.5532734171702</v>
      </c>
      <c r="AI143">
        <f>IF($I143=AI$1,1,0)</f>
        <v>0</v>
      </c>
      <c r="AJ143">
        <f>IF($I143=AJ$1,1,0)</f>
        <v>1</v>
      </c>
      <c r="AK143">
        <f>IF($I143=AK$1,1,0)</f>
        <v>0</v>
      </c>
      <c r="AL143">
        <f>IF($I143=AL$1,1,0)</f>
        <v>0</v>
      </c>
      <c r="AM143">
        <f>IF($C143=AM$1,1,0)</f>
        <v>0</v>
      </c>
      <c r="AN143">
        <f>IF($C143=AN$1,1,0)</f>
        <v>0</v>
      </c>
      <c r="AO143">
        <f>IF($C143=AO$1,1,0)</f>
        <v>0</v>
      </c>
      <c r="AP143">
        <f>IF($C143=AP$1,1,0)</f>
        <v>1</v>
      </c>
    </row>
    <row r="144" spans="1:42" x14ac:dyDescent="0.2">
      <c r="A144" s="1" t="s">
        <v>23</v>
      </c>
      <c r="B144" s="2">
        <v>2020</v>
      </c>
      <c r="C144" s="2" t="s">
        <v>21</v>
      </c>
      <c r="D144" s="2">
        <v>189.2</v>
      </c>
      <c r="E144" s="2">
        <v>243</v>
      </c>
      <c r="F144">
        <f>D144*0.01</f>
        <v>1.8919999999999999</v>
      </c>
      <c r="G144" s="15">
        <f>E144*0.453592</f>
        <v>110.22285599999999</v>
      </c>
      <c r="H144" s="16">
        <f t="shared" si="2"/>
        <v>30.8</v>
      </c>
      <c r="I144" t="str">
        <f>IF(H144&lt;=18.5,"Underweight",IF(H144&lt;=24.9,"Healthy weight",IF(H144&lt;=29.9,"Over weight", "Obesity")))</f>
        <v>Obesity</v>
      </c>
      <c r="J144" s="2">
        <v>41</v>
      </c>
      <c r="K144" s="2">
        <v>1</v>
      </c>
      <c r="L144" s="2">
        <v>1</v>
      </c>
      <c r="M144" s="2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 s="2">
        <v>26748.13</v>
      </c>
      <c r="V144" s="6">
        <v>111</v>
      </c>
      <c r="W144" s="6">
        <v>956.92463136099798</v>
      </c>
      <c r="X144" s="6">
        <v>861.07536863900202</v>
      </c>
      <c r="AI144">
        <f>IF($I144=AI$1,1,0)</f>
        <v>0</v>
      </c>
      <c r="AJ144">
        <f>IF($I144=AJ$1,1,0)</f>
        <v>1</v>
      </c>
      <c r="AK144">
        <f>IF($I144=AK$1,1,0)</f>
        <v>0</v>
      </c>
      <c r="AL144">
        <f>IF($I144=AL$1,1,0)</f>
        <v>0</v>
      </c>
      <c r="AM144">
        <f>IF($C144=AM$1,1,0)</f>
        <v>0</v>
      </c>
      <c r="AN144">
        <f>IF($C144=AN$1,1,0)</f>
        <v>0</v>
      </c>
      <c r="AO144">
        <f>IF($C144=AO$1,1,0)</f>
        <v>0</v>
      </c>
      <c r="AP144">
        <f>IF($C144=AP$1,1,0)</f>
        <v>1</v>
      </c>
    </row>
    <row r="145" spans="1:42" x14ac:dyDescent="0.2">
      <c r="A145" s="1" t="s">
        <v>347</v>
      </c>
      <c r="B145" s="2">
        <v>2020</v>
      </c>
      <c r="C145" s="2" t="s">
        <v>11</v>
      </c>
      <c r="D145" s="2">
        <v>167.6</v>
      </c>
      <c r="E145" s="2">
        <v>125</v>
      </c>
      <c r="F145">
        <f>D145*0.01</f>
        <v>1.6759999999999999</v>
      </c>
      <c r="G145" s="15">
        <f>E145*0.453592</f>
        <v>56.698999999999998</v>
      </c>
      <c r="H145" s="16">
        <f t="shared" si="2"/>
        <v>20.2</v>
      </c>
      <c r="I145" t="str">
        <f>IF(H145&lt;=18.5,"Underweight",IF(H145&lt;=24.9,"Healthy weight",IF(H145&lt;=29.9,"Over weight", "Obesity")))</f>
        <v>Healthy weight</v>
      </c>
      <c r="J145" s="2">
        <v>50</v>
      </c>
      <c r="K145" s="2">
        <v>1</v>
      </c>
      <c r="L145" s="2">
        <v>1</v>
      </c>
      <c r="M145" s="2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1</v>
      </c>
      <c r="T145" s="2">
        <v>8914.0400000000009</v>
      </c>
      <c r="V145" s="6">
        <v>112</v>
      </c>
      <c r="W145" s="6">
        <v>16775.09419987708</v>
      </c>
      <c r="X145" s="6">
        <v>7040.9058001229205</v>
      </c>
      <c r="AI145">
        <f>IF($I145=AI$1,1,0)</f>
        <v>0</v>
      </c>
      <c r="AJ145">
        <f>IF($I145=AJ$1,1,0)</f>
        <v>0</v>
      </c>
      <c r="AK145">
        <f>IF($I145=AK$1,1,0)</f>
        <v>1</v>
      </c>
      <c r="AL145">
        <f>IF($I145=AL$1,1,0)</f>
        <v>0</v>
      </c>
      <c r="AM145">
        <f>IF($C145=AM$1,1,0)</f>
        <v>0</v>
      </c>
      <c r="AN145">
        <f>IF($C145=AN$1,1,0)</f>
        <v>0</v>
      </c>
      <c r="AO145">
        <f>IF($C145=AO$1,1,0)</f>
        <v>1</v>
      </c>
      <c r="AP145">
        <f>IF($C145=AP$1,1,0)</f>
        <v>0</v>
      </c>
    </row>
    <row r="146" spans="1:42" x14ac:dyDescent="0.2">
      <c r="A146" s="1" t="s">
        <v>92</v>
      </c>
      <c r="B146" s="2">
        <v>2020</v>
      </c>
      <c r="C146" s="2" t="s">
        <v>11</v>
      </c>
      <c r="D146" s="2">
        <v>166.3</v>
      </c>
      <c r="E146" s="2">
        <v>188</v>
      </c>
      <c r="F146">
        <f>D146*0.01</f>
        <v>1.6630000000000003</v>
      </c>
      <c r="G146" s="15">
        <f>E146*0.453592</f>
        <v>85.275295999999997</v>
      </c>
      <c r="H146" s="16">
        <f t="shared" si="2"/>
        <v>30.8</v>
      </c>
      <c r="I146" t="str">
        <f>IF(H146&lt;=18.5,"Underweight",IF(H146&lt;=24.9,"Healthy weight",IF(H146&lt;=29.9,"Over weight", "Obesity")))</f>
        <v>Obesity</v>
      </c>
      <c r="J146" s="2">
        <v>39</v>
      </c>
      <c r="K146" s="2">
        <v>0</v>
      </c>
      <c r="L146" s="2">
        <v>1</v>
      </c>
      <c r="M146" s="2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>
        <v>1</v>
      </c>
      <c r="T146" s="2">
        <v>22597.200000000001</v>
      </c>
      <c r="V146" s="6">
        <v>113</v>
      </c>
      <c r="W146" s="6">
        <v>5694.349300480183</v>
      </c>
      <c r="X146" s="6">
        <v>-3489.9993004801831</v>
      </c>
      <c r="AI146">
        <f>IF($I146=AI$1,1,0)</f>
        <v>0</v>
      </c>
      <c r="AJ146">
        <f>IF($I146=AJ$1,1,0)</f>
        <v>1</v>
      </c>
      <c r="AK146">
        <f>IF($I146=AK$1,1,0)</f>
        <v>0</v>
      </c>
      <c r="AL146">
        <f>IF($I146=AL$1,1,0)</f>
        <v>0</v>
      </c>
      <c r="AM146">
        <f>IF($C146=AM$1,1,0)</f>
        <v>0</v>
      </c>
      <c r="AN146">
        <f>IF($C146=AN$1,1,0)</f>
        <v>0</v>
      </c>
      <c r="AO146">
        <f>IF($C146=AO$1,1,0)</f>
        <v>1</v>
      </c>
      <c r="AP146">
        <f>IF($C146=AP$1,1,0)</f>
        <v>0</v>
      </c>
    </row>
    <row r="147" spans="1:42" x14ac:dyDescent="0.2">
      <c r="A147" s="1" t="s">
        <v>755</v>
      </c>
      <c r="B147" s="2">
        <v>2020</v>
      </c>
      <c r="C147" s="2" t="s">
        <v>11</v>
      </c>
      <c r="D147" s="2">
        <v>183.3</v>
      </c>
      <c r="E147" s="2">
        <v>189</v>
      </c>
      <c r="F147">
        <f>D147*0.01</f>
        <v>1.8330000000000002</v>
      </c>
      <c r="G147" s="15">
        <f>E147*0.453592</f>
        <v>85.728887999999998</v>
      </c>
      <c r="H147" s="16">
        <f t="shared" si="2"/>
        <v>25.5</v>
      </c>
      <c r="I147" t="str">
        <f>IF(H147&lt;=18.5,"Underweight",IF(H147&lt;=24.9,"Healthy weight",IF(H147&lt;=29.9,"Over weight", "Obesity")))</f>
        <v>Over weight</v>
      </c>
      <c r="J147" s="2">
        <v>44</v>
      </c>
      <c r="K147" s="2">
        <v>0</v>
      </c>
      <c r="L147" s="2">
        <v>1</v>
      </c>
      <c r="M147" s="2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>
        <v>1</v>
      </c>
      <c r="T147" s="2">
        <v>7768.38</v>
      </c>
      <c r="V147" s="6">
        <v>114</v>
      </c>
      <c r="W147" s="6">
        <v>6718.584546106069</v>
      </c>
      <c r="X147" s="6">
        <v>-3134.4145461060689</v>
      </c>
      <c r="AI147">
        <f>IF($I147=AI$1,1,0)</f>
        <v>1</v>
      </c>
      <c r="AJ147">
        <f>IF($I147=AJ$1,1,0)</f>
        <v>0</v>
      </c>
      <c r="AK147">
        <f>IF($I147=AK$1,1,0)</f>
        <v>0</v>
      </c>
      <c r="AL147">
        <f>IF($I147=AL$1,1,0)</f>
        <v>0</v>
      </c>
      <c r="AM147">
        <f>IF($C147=AM$1,1,0)</f>
        <v>0</v>
      </c>
      <c r="AN147">
        <f>IF($C147=AN$1,1,0)</f>
        <v>0</v>
      </c>
      <c r="AO147">
        <f>IF($C147=AO$1,1,0)</f>
        <v>1</v>
      </c>
      <c r="AP147">
        <f>IF($C147=AP$1,1,0)</f>
        <v>0</v>
      </c>
    </row>
    <row r="148" spans="1:42" x14ac:dyDescent="0.2">
      <c r="A148" s="1" t="s">
        <v>137</v>
      </c>
      <c r="B148" s="2">
        <v>2020</v>
      </c>
      <c r="C148" s="2" t="s">
        <v>11</v>
      </c>
      <c r="D148" s="2">
        <v>158.69999999999999</v>
      </c>
      <c r="E148" s="2">
        <v>171</v>
      </c>
      <c r="F148">
        <f>D148*0.01</f>
        <v>1.587</v>
      </c>
      <c r="G148" s="15">
        <f>E148*0.453592</f>
        <v>77.564232000000004</v>
      </c>
      <c r="H148" s="16">
        <f t="shared" si="2"/>
        <v>30.8</v>
      </c>
      <c r="I148" t="str">
        <f>IF(H148&lt;=18.5,"Underweight",IF(H148&lt;=24.9,"Healthy weight",IF(H148&lt;=29.9,"Over weight", "Obesity")))</f>
        <v>Obesity</v>
      </c>
      <c r="J148" s="2">
        <v>25</v>
      </c>
      <c r="K148" s="2">
        <v>1</v>
      </c>
      <c r="L148" s="2">
        <v>2</v>
      </c>
      <c r="M148" s="2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1</v>
      </c>
      <c r="T148" s="2">
        <v>2107.8000000000002</v>
      </c>
      <c r="V148" s="6">
        <v>115</v>
      </c>
      <c r="W148" s="6">
        <v>6924.8754359330096</v>
      </c>
      <c r="X148" s="6">
        <v>-2931.7454359330095</v>
      </c>
      <c r="AI148">
        <f>IF($I148=AI$1,1,0)</f>
        <v>0</v>
      </c>
      <c r="AJ148">
        <f>IF($I148=AJ$1,1,0)</f>
        <v>1</v>
      </c>
      <c r="AK148">
        <f>IF($I148=AK$1,1,0)</f>
        <v>0</v>
      </c>
      <c r="AL148">
        <f>IF($I148=AL$1,1,0)</f>
        <v>0</v>
      </c>
      <c r="AM148">
        <f>IF($C148=AM$1,1,0)</f>
        <v>0</v>
      </c>
      <c r="AN148">
        <f>IF($C148=AN$1,1,0)</f>
        <v>0</v>
      </c>
      <c r="AO148">
        <f>IF($C148=AO$1,1,0)</f>
        <v>1</v>
      </c>
      <c r="AP148">
        <f>IF($C148=AP$1,1,0)</f>
        <v>0</v>
      </c>
    </row>
    <row r="149" spans="1:42" x14ac:dyDescent="0.2">
      <c r="A149" s="1" t="s">
        <v>230</v>
      </c>
      <c r="B149" s="2">
        <v>2020</v>
      </c>
      <c r="C149" s="2" t="s">
        <v>11</v>
      </c>
      <c r="D149" s="2">
        <v>162.30000000000001</v>
      </c>
      <c r="E149" s="2">
        <v>179</v>
      </c>
      <c r="F149">
        <f>D149*0.01</f>
        <v>1.6230000000000002</v>
      </c>
      <c r="G149" s="15">
        <f>E149*0.453592</f>
        <v>81.192967999999993</v>
      </c>
      <c r="H149" s="16">
        <f t="shared" si="2"/>
        <v>30.8</v>
      </c>
      <c r="I149" t="str">
        <f>IF(H149&lt;=18.5,"Underweight",IF(H149&lt;=24.9,"Healthy weight",IF(H149&lt;=29.9,"Over weight", "Obesity")))</f>
        <v>Obesity</v>
      </c>
      <c r="J149" s="2">
        <v>31</v>
      </c>
      <c r="K149" s="2">
        <v>0</v>
      </c>
      <c r="L149" s="2">
        <v>0</v>
      </c>
      <c r="M149" s="2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>
        <v>1</v>
      </c>
      <c r="T149" s="2">
        <v>2994.94</v>
      </c>
      <c r="V149" s="6">
        <v>116</v>
      </c>
      <c r="W149" s="6">
        <v>4050.9287101248206</v>
      </c>
      <c r="X149" s="6">
        <v>-215.79871012482045</v>
      </c>
      <c r="AI149">
        <f>IF($I149=AI$1,1,0)</f>
        <v>0</v>
      </c>
      <c r="AJ149">
        <f>IF($I149=AJ$1,1,0)</f>
        <v>1</v>
      </c>
      <c r="AK149">
        <f>IF($I149=AK$1,1,0)</f>
        <v>0</v>
      </c>
      <c r="AL149">
        <f>IF($I149=AL$1,1,0)</f>
        <v>0</v>
      </c>
      <c r="AM149">
        <f>IF($C149=AM$1,1,0)</f>
        <v>0</v>
      </c>
      <c r="AN149">
        <f>IF($C149=AN$1,1,0)</f>
        <v>0</v>
      </c>
      <c r="AO149">
        <f>IF($C149=AO$1,1,0)</f>
        <v>1</v>
      </c>
      <c r="AP149">
        <f>IF($C149=AP$1,1,0)</f>
        <v>0</v>
      </c>
    </row>
    <row r="150" spans="1:42" x14ac:dyDescent="0.2">
      <c r="A150" s="1" t="s">
        <v>237</v>
      </c>
      <c r="B150" s="2">
        <v>2020</v>
      </c>
      <c r="C150" s="2" t="s">
        <v>19</v>
      </c>
      <c r="D150" s="2">
        <v>172.8</v>
      </c>
      <c r="E150" s="2">
        <v>203</v>
      </c>
      <c r="F150">
        <f>D150*0.01</f>
        <v>1.7280000000000002</v>
      </c>
      <c r="G150" s="15">
        <f>E150*0.453592</f>
        <v>92.079176000000004</v>
      </c>
      <c r="H150" s="16">
        <f t="shared" si="2"/>
        <v>30.8</v>
      </c>
      <c r="I150" t="str">
        <f>IF(H150&lt;=18.5,"Underweight",IF(H150&lt;=24.9,"Healthy weight",IF(H150&lt;=29.9,"Over weight", "Obesity")))</f>
        <v>Obesity</v>
      </c>
      <c r="J150" s="2">
        <v>39</v>
      </c>
      <c r="K150" s="2">
        <v>1</v>
      </c>
      <c r="L150" s="2">
        <v>1</v>
      </c>
      <c r="M150" s="2">
        <v>1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0</v>
      </c>
      <c r="T150" s="2">
        <v>28383.89</v>
      </c>
      <c r="V150" s="6">
        <v>117</v>
      </c>
      <c r="W150" s="6">
        <v>1303.0260883190749</v>
      </c>
      <c r="X150" s="6">
        <v>9545.6039116809243</v>
      </c>
      <c r="AI150">
        <f>IF($I150=AI$1,1,0)</f>
        <v>0</v>
      </c>
      <c r="AJ150">
        <f>IF($I150=AJ$1,1,0)</f>
        <v>1</v>
      </c>
      <c r="AK150">
        <f>IF($I150=AK$1,1,0)</f>
        <v>0</v>
      </c>
      <c r="AL150">
        <f>IF($I150=AL$1,1,0)</f>
        <v>0</v>
      </c>
      <c r="AM150">
        <f>IF($C150=AM$1,1,0)</f>
        <v>0</v>
      </c>
      <c r="AN150">
        <f>IF($C150=AN$1,1,0)</f>
        <v>1</v>
      </c>
      <c r="AO150">
        <f>IF($C150=AO$1,1,0)</f>
        <v>0</v>
      </c>
      <c r="AP150">
        <f>IF($C150=AP$1,1,0)</f>
        <v>0</v>
      </c>
    </row>
    <row r="151" spans="1:42" x14ac:dyDescent="0.2">
      <c r="A151" s="1" t="s">
        <v>653</v>
      </c>
      <c r="B151" s="2">
        <v>2020</v>
      </c>
      <c r="C151" s="2" t="s">
        <v>19</v>
      </c>
      <c r="D151" s="2">
        <v>165.5</v>
      </c>
      <c r="E151" s="2">
        <v>122</v>
      </c>
      <c r="F151">
        <f>D151*0.01</f>
        <v>1.655</v>
      </c>
      <c r="G151" s="15">
        <f>E151*0.453592</f>
        <v>55.338223999999997</v>
      </c>
      <c r="H151" s="16">
        <f t="shared" si="2"/>
        <v>20.2</v>
      </c>
      <c r="I151" t="str">
        <f>IF(H151&lt;=18.5,"Underweight",IF(H151&lt;=24.9,"Healthy weight",IF(H151&lt;=29.9,"Over weight", "Obesity")))</f>
        <v>Healthy weight</v>
      </c>
      <c r="J151" s="2">
        <v>41</v>
      </c>
      <c r="K151" s="2">
        <v>0</v>
      </c>
      <c r="L151" s="2">
        <v>1</v>
      </c>
      <c r="M151" s="2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>
        <v>0</v>
      </c>
      <c r="T151" s="2">
        <v>14701.98</v>
      </c>
      <c r="V151" s="6">
        <v>118</v>
      </c>
      <c r="W151" s="6">
        <v>5840.1459285743404</v>
      </c>
      <c r="X151" s="6">
        <v>676.81407142565968</v>
      </c>
      <c r="AI151">
        <f>IF($I151=AI$1,1,0)</f>
        <v>0</v>
      </c>
      <c r="AJ151">
        <f>IF($I151=AJ$1,1,0)</f>
        <v>0</v>
      </c>
      <c r="AK151">
        <f>IF($I151=AK$1,1,0)</f>
        <v>1</v>
      </c>
      <c r="AL151">
        <f>IF($I151=AL$1,1,0)</f>
        <v>0</v>
      </c>
      <c r="AM151">
        <f>IF($C151=AM$1,1,0)</f>
        <v>0</v>
      </c>
      <c r="AN151">
        <f>IF($C151=AN$1,1,0)</f>
        <v>1</v>
      </c>
      <c r="AO151">
        <f>IF($C151=AO$1,1,0)</f>
        <v>0</v>
      </c>
      <c r="AP151">
        <f>IF($C151=AP$1,1,0)</f>
        <v>0</v>
      </c>
    </row>
    <row r="152" spans="1:42" x14ac:dyDescent="0.2">
      <c r="A152" s="1" t="s">
        <v>425</v>
      </c>
      <c r="B152" s="2">
        <v>2020</v>
      </c>
      <c r="C152" s="2" t="s">
        <v>21</v>
      </c>
      <c r="D152" s="2">
        <v>155.9</v>
      </c>
      <c r="E152" s="2">
        <v>165</v>
      </c>
      <c r="F152">
        <f>D152*0.01</f>
        <v>1.5590000000000002</v>
      </c>
      <c r="G152" s="15">
        <f>E152*0.453592</f>
        <v>74.842680000000001</v>
      </c>
      <c r="H152" s="16">
        <f t="shared" si="2"/>
        <v>30.8</v>
      </c>
      <c r="I152" t="str">
        <f>IF(H152&lt;=18.5,"Underweight",IF(H152&lt;=24.9,"Healthy weight",IF(H152&lt;=29.9,"Over weight", "Obesity")))</f>
        <v>Obesity</v>
      </c>
      <c r="J152" s="2">
        <v>53</v>
      </c>
      <c r="K152" s="2">
        <v>1</v>
      </c>
      <c r="L152" s="2">
        <v>1</v>
      </c>
      <c r="M152" s="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>
        <v>0</v>
      </c>
      <c r="T152" s="2">
        <v>11565.4</v>
      </c>
      <c r="V152" s="6">
        <v>119</v>
      </c>
      <c r="W152" s="6">
        <v>6230.1338036248253</v>
      </c>
      <c r="X152" s="6">
        <v>-1734.5438036248252</v>
      </c>
      <c r="AI152">
        <f>IF($I152=AI$1,1,0)</f>
        <v>0</v>
      </c>
      <c r="AJ152">
        <f>IF($I152=AJ$1,1,0)</f>
        <v>1</v>
      </c>
      <c r="AK152">
        <f>IF($I152=AK$1,1,0)</f>
        <v>0</v>
      </c>
      <c r="AL152">
        <f>IF($I152=AL$1,1,0)</f>
        <v>0</v>
      </c>
      <c r="AM152">
        <f>IF($C152=AM$1,1,0)</f>
        <v>0</v>
      </c>
      <c r="AN152">
        <f>IF($C152=AN$1,1,0)</f>
        <v>0</v>
      </c>
      <c r="AO152">
        <f>IF($C152=AO$1,1,0)</f>
        <v>0</v>
      </c>
      <c r="AP152">
        <f>IF($C152=AP$1,1,0)</f>
        <v>1</v>
      </c>
    </row>
    <row r="153" spans="1:42" x14ac:dyDescent="0.2">
      <c r="A153" s="1" t="s">
        <v>79</v>
      </c>
      <c r="B153" s="2">
        <v>2020</v>
      </c>
      <c r="C153" s="2" t="s">
        <v>11</v>
      </c>
      <c r="D153" s="2">
        <v>167.5</v>
      </c>
      <c r="E153" s="2">
        <v>125</v>
      </c>
      <c r="F153">
        <f>D153*0.01</f>
        <v>1.675</v>
      </c>
      <c r="G153" s="15">
        <f>E153*0.453592</f>
        <v>56.698999999999998</v>
      </c>
      <c r="H153" s="16">
        <f t="shared" si="2"/>
        <v>20.2</v>
      </c>
      <c r="I153" t="str">
        <f>IF(H153&lt;=18.5,"Underweight",IF(H153&lt;=24.9,"Healthy weight",IF(H153&lt;=29.9,"Over weight", "Obesity")))</f>
        <v>Healthy weight</v>
      </c>
      <c r="J153" s="2">
        <v>51</v>
      </c>
      <c r="K153" s="2">
        <v>1</v>
      </c>
      <c r="L153" s="2">
        <v>0</v>
      </c>
      <c r="M153" s="2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>
        <v>1</v>
      </c>
      <c r="T153" s="2">
        <v>6858.24</v>
      </c>
      <c r="V153" s="6">
        <v>120</v>
      </c>
      <c r="W153" s="6">
        <v>5138.7090492805846</v>
      </c>
      <c r="X153" s="6">
        <v>-2165.7490492805846</v>
      </c>
      <c r="AI153">
        <f>IF($I153=AI$1,1,0)</f>
        <v>0</v>
      </c>
      <c r="AJ153">
        <f>IF($I153=AJ$1,1,0)</f>
        <v>0</v>
      </c>
      <c r="AK153">
        <f>IF($I153=AK$1,1,0)</f>
        <v>1</v>
      </c>
      <c r="AL153">
        <f>IF($I153=AL$1,1,0)</f>
        <v>0</v>
      </c>
      <c r="AM153">
        <f>IF($C153=AM$1,1,0)</f>
        <v>0</v>
      </c>
      <c r="AN153">
        <f>IF($C153=AN$1,1,0)</f>
        <v>0</v>
      </c>
      <c r="AO153">
        <f>IF($C153=AO$1,1,0)</f>
        <v>1</v>
      </c>
      <c r="AP153">
        <f>IF($C153=AP$1,1,0)</f>
        <v>0</v>
      </c>
    </row>
    <row r="154" spans="1:42" x14ac:dyDescent="0.2">
      <c r="A154" s="1" t="s">
        <v>667</v>
      </c>
      <c r="B154" s="2">
        <v>2020</v>
      </c>
      <c r="C154" s="2" t="s">
        <v>26</v>
      </c>
      <c r="D154" s="2">
        <v>159.6</v>
      </c>
      <c r="E154" s="2">
        <v>173</v>
      </c>
      <c r="F154">
        <f>D154*0.01</f>
        <v>1.5960000000000001</v>
      </c>
      <c r="G154" s="15">
        <f>E154*0.453592</f>
        <v>78.471416000000005</v>
      </c>
      <c r="H154" s="16">
        <f t="shared" si="2"/>
        <v>30.8</v>
      </c>
      <c r="I154" t="str">
        <f>IF(H154&lt;=18.5,"Underweight",IF(H154&lt;=24.9,"Healthy weight",IF(H154&lt;=29.9,"Over weight", "Obesity")))</f>
        <v>Obesity</v>
      </c>
      <c r="J154" s="2">
        <v>27</v>
      </c>
      <c r="K154" s="2">
        <v>1</v>
      </c>
      <c r="L154" s="2">
        <v>0</v>
      </c>
      <c r="M154" s="2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>
        <v>0</v>
      </c>
      <c r="T154" s="2">
        <v>25075.37</v>
      </c>
      <c r="V154" s="6">
        <v>121</v>
      </c>
      <c r="W154" s="6">
        <v>10841.237343637677</v>
      </c>
      <c r="X154" s="6">
        <v>-1000.9673436376761</v>
      </c>
      <c r="AI154">
        <f>IF($I154=AI$1,1,0)</f>
        <v>0</v>
      </c>
      <c r="AJ154">
        <f>IF($I154=AJ$1,1,0)</f>
        <v>1</v>
      </c>
      <c r="AK154">
        <f>IF($I154=AK$1,1,0)</f>
        <v>0</v>
      </c>
      <c r="AL154">
        <f>IF($I154=AL$1,1,0)</f>
        <v>0</v>
      </c>
      <c r="AM154">
        <f>IF($C154=AM$1,1,0)</f>
        <v>1</v>
      </c>
      <c r="AN154">
        <f>IF($C154=AN$1,1,0)</f>
        <v>0</v>
      </c>
      <c r="AO154">
        <f>IF($C154=AO$1,1,0)</f>
        <v>0</v>
      </c>
      <c r="AP154">
        <f>IF($C154=AP$1,1,0)</f>
        <v>0</v>
      </c>
    </row>
    <row r="155" spans="1:42" x14ac:dyDescent="0.2">
      <c r="A155" s="1" t="s">
        <v>1199</v>
      </c>
      <c r="B155" s="2">
        <v>2020</v>
      </c>
      <c r="C155" s="2" t="s">
        <v>19</v>
      </c>
      <c r="D155" s="2">
        <v>166.6</v>
      </c>
      <c r="E155" s="2">
        <v>124</v>
      </c>
      <c r="F155">
        <f>D155*0.01</f>
        <v>1.6659999999999999</v>
      </c>
      <c r="G155" s="15">
        <f>E155*0.453592</f>
        <v>56.245407999999998</v>
      </c>
      <c r="H155" s="16">
        <f t="shared" si="2"/>
        <v>20.3</v>
      </c>
      <c r="I155" t="str">
        <f>IF(H155&lt;=18.5,"Underweight",IF(H155&lt;=24.9,"Healthy weight",IF(H155&lt;=29.9,"Over weight", "Obesity")))</f>
        <v>Healthy weight</v>
      </c>
      <c r="J155" s="2">
        <v>33</v>
      </c>
      <c r="K155" s="2">
        <v>0</v>
      </c>
      <c r="L155" s="2">
        <v>0</v>
      </c>
      <c r="M155" s="2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0</v>
      </c>
      <c r="T155" s="2">
        <v>2441.79</v>
      </c>
      <c r="V155" s="6">
        <v>122</v>
      </c>
      <c r="W155" s="6">
        <v>9407.1541949967705</v>
      </c>
      <c r="X155" s="6">
        <v>-4432.7241949967702</v>
      </c>
      <c r="AI155">
        <f>IF($I155=AI$1,1,0)</f>
        <v>0</v>
      </c>
      <c r="AJ155">
        <f>IF($I155=AJ$1,1,0)</f>
        <v>0</v>
      </c>
      <c r="AK155">
        <f>IF($I155=AK$1,1,0)</f>
        <v>1</v>
      </c>
      <c r="AL155">
        <f>IF($I155=AL$1,1,0)</f>
        <v>0</v>
      </c>
      <c r="AM155">
        <f>IF($C155=AM$1,1,0)</f>
        <v>0</v>
      </c>
      <c r="AN155">
        <f>IF($C155=AN$1,1,0)</f>
        <v>1</v>
      </c>
      <c r="AO155">
        <f>IF($C155=AO$1,1,0)</f>
        <v>0</v>
      </c>
      <c r="AP155">
        <f>IF($C155=AP$1,1,0)</f>
        <v>0</v>
      </c>
    </row>
    <row r="156" spans="1:42" x14ac:dyDescent="0.2">
      <c r="A156" s="1" t="s">
        <v>674</v>
      </c>
      <c r="B156" s="2">
        <v>2020</v>
      </c>
      <c r="C156" s="2" t="s">
        <v>19</v>
      </c>
      <c r="D156" s="2">
        <v>173.3</v>
      </c>
      <c r="E156" s="2">
        <v>204</v>
      </c>
      <c r="F156">
        <f>D156*0.01</f>
        <v>1.7330000000000001</v>
      </c>
      <c r="G156" s="15">
        <f>E156*0.453592</f>
        <v>92.532768000000004</v>
      </c>
      <c r="H156" s="16">
        <f t="shared" si="2"/>
        <v>30.8</v>
      </c>
      <c r="I156" t="str">
        <f>IF(H156&lt;=18.5,"Underweight",IF(H156&lt;=24.9,"Healthy weight",IF(H156&lt;=29.9,"Over weight", "Obesity")))</f>
        <v>Obesity</v>
      </c>
      <c r="J156" s="2">
        <v>36</v>
      </c>
      <c r="K156" s="2">
        <v>1</v>
      </c>
      <c r="L156" s="2">
        <v>1</v>
      </c>
      <c r="M156" s="2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>
        <v>0</v>
      </c>
      <c r="T156" s="2">
        <v>7960.55</v>
      </c>
      <c r="V156" s="6">
        <v>123</v>
      </c>
      <c r="W156" s="6">
        <v>4369.3617308517387</v>
      </c>
      <c r="X156" s="6">
        <v>8970.9482691482608</v>
      </c>
      <c r="AI156">
        <f>IF($I156=AI$1,1,0)</f>
        <v>0</v>
      </c>
      <c r="AJ156">
        <f>IF($I156=AJ$1,1,0)</f>
        <v>1</v>
      </c>
      <c r="AK156">
        <f>IF($I156=AK$1,1,0)</f>
        <v>0</v>
      </c>
      <c r="AL156">
        <f>IF($I156=AL$1,1,0)</f>
        <v>0</v>
      </c>
      <c r="AM156">
        <f>IF($C156=AM$1,1,0)</f>
        <v>0</v>
      </c>
      <c r="AN156">
        <f>IF($C156=AN$1,1,0)</f>
        <v>1</v>
      </c>
      <c r="AO156">
        <f>IF($C156=AO$1,1,0)</f>
        <v>0</v>
      </c>
      <c r="AP156">
        <f>IF($C156=AP$1,1,0)</f>
        <v>0</v>
      </c>
    </row>
    <row r="157" spans="1:42" x14ac:dyDescent="0.2">
      <c r="A157" s="1" t="s">
        <v>433</v>
      </c>
      <c r="B157" s="2">
        <v>2020</v>
      </c>
      <c r="C157" s="2" t="s">
        <v>19</v>
      </c>
      <c r="D157" s="2">
        <v>164.3</v>
      </c>
      <c r="E157" s="2">
        <v>152</v>
      </c>
      <c r="F157">
        <f>D157*0.01</f>
        <v>1.6430000000000002</v>
      </c>
      <c r="G157" s="15">
        <f>E157*0.453592</f>
        <v>68.945983999999996</v>
      </c>
      <c r="H157" s="16">
        <f t="shared" si="2"/>
        <v>25.5</v>
      </c>
      <c r="I157" t="str">
        <f>IF(H157&lt;=18.5,"Underweight",IF(H157&lt;=24.9,"Healthy weight",IF(H157&lt;=29.9,"Over weight", "Obesity")))</f>
        <v>Over weight</v>
      </c>
      <c r="J157" s="2">
        <v>33</v>
      </c>
      <c r="K157" s="2">
        <v>1</v>
      </c>
      <c r="L157" s="2">
        <v>1</v>
      </c>
      <c r="M157" s="2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 s="2">
        <v>2176.0500000000002</v>
      </c>
      <c r="V157" s="6">
        <v>124</v>
      </c>
      <c r="W157" s="6">
        <v>10294.629705288617</v>
      </c>
      <c r="X157" s="6">
        <v>-5392.5997052886169</v>
      </c>
      <c r="AI157">
        <f>IF($I157=AI$1,1,0)</f>
        <v>1</v>
      </c>
      <c r="AJ157">
        <f>IF($I157=AJ$1,1,0)</f>
        <v>0</v>
      </c>
      <c r="AK157">
        <f>IF($I157=AK$1,1,0)</f>
        <v>0</v>
      </c>
      <c r="AL157">
        <f>IF($I157=AL$1,1,0)</f>
        <v>0</v>
      </c>
      <c r="AM157">
        <f>IF($C157=AM$1,1,0)</f>
        <v>0</v>
      </c>
      <c r="AN157">
        <f>IF($C157=AN$1,1,0)</f>
        <v>1</v>
      </c>
      <c r="AO157">
        <f>IF($C157=AO$1,1,0)</f>
        <v>0</v>
      </c>
      <c r="AP157">
        <f>IF($C157=AP$1,1,0)</f>
        <v>0</v>
      </c>
    </row>
    <row r="158" spans="1:42" x14ac:dyDescent="0.2">
      <c r="A158" s="1" t="s">
        <v>1033</v>
      </c>
      <c r="B158" s="2">
        <v>2020</v>
      </c>
      <c r="C158" s="2" t="s">
        <v>11</v>
      </c>
      <c r="D158" s="2">
        <v>161.5</v>
      </c>
      <c r="E158" s="2">
        <v>147</v>
      </c>
      <c r="F158">
        <f>D158*0.01</f>
        <v>1.615</v>
      </c>
      <c r="G158" s="15">
        <f>E158*0.453592</f>
        <v>66.678023999999994</v>
      </c>
      <c r="H158" s="16">
        <f t="shared" si="2"/>
        <v>25.6</v>
      </c>
      <c r="I158" t="str">
        <f>IF(H158&lt;=18.5,"Underweight",IF(H158&lt;=24.9,"Healthy weight",IF(H158&lt;=29.9,"Over weight", "Obesity")))</f>
        <v>Over weight</v>
      </c>
      <c r="J158" s="2">
        <v>42</v>
      </c>
      <c r="K158" s="2">
        <v>1</v>
      </c>
      <c r="L158" s="2">
        <v>1</v>
      </c>
      <c r="M158" s="2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 s="2">
        <v>6338.99</v>
      </c>
      <c r="V158" s="6">
        <v>125</v>
      </c>
      <c r="W158" s="6">
        <v>6945.3531703510407</v>
      </c>
      <c r="X158" s="6">
        <v>-4242.4631703510404</v>
      </c>
      <c r="AI158">
        <f>IF($I158=AI$1,1,0)</f>
        <v>1</v>
      </c>
      <c r="AJ158">
        <f>IF($I158=AJ$1,1,0)</f>
        <v>0</v>
      </c>
      <c r="AK158">
        <f>IF($I158=AK$1,1,0)</f>
        <v>0</v>
      </c>
      <c r="AL158">
        <f>IF($I158=AL$1,1,0)</f>
        <v>0</v>
      </c>
      <c r="AM158">
        <f>IF($C158=AM$1,1,0)</f>
        <v>0</v>
      </c>
      <c r="AN158">
        <f>IF($C158=AN$1,1,0)</f>
        <v>0</v>
      </c>
      <c r="AO158">
        <f>IF($C158=AO$1,1,0)</f>
        <v>1</v>
      </c>
      <c r="AP158">
        <f>IF($C158=AP$1,1,0)</f>
        <v>0</v>
      </c>
    </row>
    <row r="159" spans="1:42" x14ac:dyDescent="0.2">
      <c r="A159" s="1" t="s">
        <v>697</v>
      </c>
      <c r="B159" s="2">
        <v>2020</v>
      </c>
      <c r="C159" s="2" t="s">
        <v>11</v>
      </c>
      <c r="D159" s="2">
        <v>172.5</v>
      </c>
      <c r="E159" s="2">
        <v>202</v>
      </c>
      <c r="F159">
        <f>D159*0.01</f>
        <v>1.7250000000000001</v>
      </c>
      <c r="G159" s="15">
        <f>E159*0.453592</f>
        <v>91.625584000000003</v>
      </c>
      <c r="H159" s="16">
        <f t="shared" si="2"/>
        <v>30.8</v>
      </c>
      <c r="I159" t="str">
        <f>IF(H159&lt;=18.5,"Underweight",IF(H159&lt;=24.9,"Healthy weight",IF(H159&lt;=29.9,"Over weight", "Obesity")))</f>
        <v>Obesity</v>
      </c>
      <c r="J159" s="2">
        <v>38</v>
      </c>
      <c r="K159" s="2">
        <v>1</v>
      </c>
      <c r="L159" s="2">
        <v>1</v>
      </c>
      <c r="M159" s="2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 s="2">
        <v>9410.02</v>
      </c>
      <c r="V159" s="6">
        <v>126</v>
      </c>
      <c r="W159" s="6">
        <v>3458.3103847396387</v>
      </c>
      <c r="X159" s="6">
        <v>-1850.7803847396387</v>
      </c>
      <c r="AI159">
        <f>IF($I159=AI$1,1,0)</f>
        <v>0</v>
      </c>
      <c r="AJ159">
        <f>IF($I159=AJ$1,1,0)</f>
        <v>1</v>
      </c>
      <c r="AK159">
        <f>IF($I159=AK$1,1,0)</f>
        <v>0</v>
      </c>
      <c r="AL159">
        <f>IF($I159=AL$1,1,0)</f>
        <v>0</v>
      </c>
      <c r="AM159">
        <f>IF($C159=AM$1,1,0)</f>
        <v>0</v>
      </c>
      <c r="AN159">
        <f>IF($C159=AN$1,1,0)</f>
        <v>0</v>
      </c>
      <c r="AO159">
        <f>IF($C159=AO$1,1,0)</f>
        <v>1</v>
      </c>
      <c r="AP159">
        <f>IF($C159=AP$1,1,0)</f>
        <v>0</v>
      </c>
    </row>
    <row r="160" spans="1:42" x14ac:dyDescent="0.2">
      <c r="A160" s="1" t="s">
        <v>870</v>
      </c>
      <c r="B160" s="2">
        <v>2020</v>
      </c>
      <c r="C160" s="2" t="s">
        <v>19</v>
      </c>
      <c r="D160" s="2">
        <v>162.30000000000001</v>
      </c>
      <c r="E160" s="2">
        <v>179</v>
      </c>
      <c r="F160">
        <f>D160*0.01</f>
        <v>1.6230000000000002</v>
      </c>
      <c r="G160" s="15">
        <f>E160*0.453592</f>
        <v>81.192967999999993</v>
      </c>
      <c r="H160" s="16">
        <f t="shared" si="2"/>
        <v>30.8</v>
      </c>
      <c r="I160" t="str">
        <f>IF(H160&lt;=18.5,"Underweight",IF(H160&lt;=24.9,"Healthy weight",IF(H160&lt;=29.9,"Over weight", "Obesity")))</f>
        <v>Obesity</v>
      </c>
      <c r="J160" s="2">
        <v>38</v>
      </c>
      <c r="K160" s="2">
        <v>1</v>
      </c>
      <c r="L160" s="2">
        <v>2</v>
      </c>
      <c r="M160" s="2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0</v>
      </c>
      <c r="T160" s="2">
        <v>7474.4</v>
      </c>
      <c r="V160" s="6">
        <v>127</v>
      </c>
      <c r="W160" s="6">
        <v>1668.3164064490927</v>
      </c>
      <c r="X160" s="6">
        <v>-54.666406449092619</v>
      </c>
      <c r="AI160">
        <f>IF($I160=AI$1,1,0)</f>
        <v>0</v>
      </c>
      <c r="AJ160">
        <f>IF($I160=AJ$1,1,0)</f>
        <v>1</v>
      </c>
      <c r="AK160">
        <f>IF($I160=AK$1,1,0)</f>
        <v>0</v>
      </c>
      <c r="AL160">
        <f>IF($I160=AL$1,1,0)</f>
        <v>0</v>
      </c>
      <c r="AM160">
        <f>IF($C160=AM$1,1,0)</f>
        <v>0</v>
      </c>
      <c r="AN160">
        <f>IF($C160=AN$1,1,0)</f>
        <v>1</v>
      </c>
      <c r="AO160">
        <f>IF($C160=AO$1,1,0)</f>
        <v>0</v>
      </c>
      <c r="AP160">
        <f>IF($C160=AP$1,1,0)</f>
        <v>0</v>
      </c>
    </row>
    <row r="161" spans="1:42" x14ac:dyDescent="0.2">
      <c r="A161" s="1" t="s">
        <v>921</v>
      </c>
      <c r="B161" s="2">
        <v>2020</v>
      </c>
      <c r="C161" s="2" t="s">
        <v>26</v>
      </c>
      <c r="D161" s="2">
        <v>174.7</v>
      </c>
      <c r="E161" s="2">
        <v>207</v>
      </c>
      <c r="F161">
        <f>D161*0.01</f>
        <v>1.7469999999999999</v>
      </c>
      <c r="G161" s="15">
        <f>E161*0.453592</f>
        <v>93.893544000000006</v>
      </c>
      <c r="H161" s="16">
        <f t="shared" si="2"/>
        <v>30.8</v>
      </c>
      <c r="I161" t="str">
        <f>IF(H161&lt;=18.5,"Underweight",IF(H161&lt;=24.9,"Healthy weight",IF(H161&lt;=29.9,"Over weight", "Obesity")))</f>
        <v>Obesity</v>
      </c>
      <c r="J161" s="2">
        <v>26</v>
      </c>
      <c r="K161" s="2">
        <v>0</v>
      </c>
      <c r="L161" s="2">
        <v>0</v>
      </c>
      <c r="M161" s="2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>
        <v>0</v>
      </c>
      <c r="T161" s="2">
        <v>15956.61</v>
      </c>
      <c r="V161" s="6">
        <v>128</v>
      </c>
      <c r="W161" s="6">
        <v>23901.262756737789</v>
      </c>
      <c r="X161" s="6">
        <v>-1362.8527567377896</v>
      </c>
      <c r="AI161">
        <f>IF($I161=AI$1,1,0)</f>
        <v>0</v>
      </c>
      <c r="AJ161">
        <f>IF($I161=AJ$1,1,0)</f>
        <v>1</v>
      </c>
      <c r="AK161">
        <f>IF($I161=AK$1,1,0)</f>
        <v>0</v>
      </c>
      <c r="AL161">
        <f>IF($I161=AL$1,1,0)</f>
        <v>0</v>
      </c>
      <c r="AM161">
        <f>IF($C161=AM$1,1,0)</f>
        <v>1</v>
      </c>
      <c r="AN161">
        <f>IF($C161=AN$1,1,0)</f>
        <v>0</v>
      </c>
      <c r="AO161">
        <f>IF($C161=AO$1,1,0)</f>
        <v>0</v>
      </c>
      <c r="AP161">
        <f>IF($C161=AP$1,1,0)</f>
        <v>0</v>
      </c>
    </row>
    <row r="162" spans="1:42" x14ac:dyDescent="0.2">
      <c r="A162" s="1" t="s">
        <v>1007</v>
      </c>
      <c r="B162" s="2">
        <v>2020</v>
      </c>
      <c r="C162" s="2" t="s">
        <v>11</v>
      </c>
      <c r="D162" s="2">
        <v>164.1</v>
      </c>
      <c r="E162" s="2">
        <v>183</v>
      </c>
      <c r="F162">
        <f>D162*0.01</f>
        <v>1.641</v>
      </c>
      <c r="G162" s="15">
        <f>E162*0.453592</f>
        <v>83.007335999999995</v>
      </c>
      <c r="H162" s="16">
        <f t="shared" si="2"/>
        <v>30.8</v>
      </c>
      <c r="I162" t="str">
        <f>IF(H162&lt;=18.5,"Underweight",IF(H162&lt;=24.9,"Healthy weight",IF(H162&lt;=29.9,"Over weight", "Obesity")))</f>
        <v>Obesity</v>
      </c>
      <c r="J162" s="2">
        <v>56</v>
      </c>
      <c r="K162" s="2">
        <v>0</v>
      </c>
      <c r="L162" s="2">
        <v>1</v>
      </c>
      <c r="M162" s="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>
        <v>1</v>
      </c>
      <c r="T162" s="2">
        <v>16806.900000000001</v>
      </c>
      <c r="V162" s="6">
        <v>129</v>
      </c>
      <c r="W162" s="6">
        <v>28.723407731851353</v>
      </c>
      <c r="X162" s="6">
        <v>1016.4665922681487</v>
      </c>
      <c r="AI162">
        <f>IF($I162=AI$1,1,0)</f>
        <v>0</v>
      </c>
      <c r="AJ162">
        <f>IF($I162=AJ$1,1,0)</f>
        <v>1</v>
      </c>
      <c r="AK162">
        <f>IF($I162=AK$1,1,0)</f>
        <v>0</v>
      </c>
      <c r="AL162">
        <f>IF($I162=AL$1,1,0)</f>
        <v>0</v>
      </c>
      <c r="AM162">
        <f>IF($C162=AM$1,1,0)</f>
        <v>0</v>
      </c>
      <c r="AN162">
        <f>IF($C162=AN$1,1,0)</f>
        <v>0</v>
      </c>
      <c r="AO162">
        <f>IF($C162=AO$1,1,0)</f>
        <v>1</v>
      </c>
      <c r="AP162">
        <f>IF($C162=AP$1,1,0)</f>
        <v>0</v>
      </c>
    </row>
    <row r="163" spans="1:42" x14ac:dyDescent="0.2">
      <c r="A163" s="1" t="s">
        <v>1069</v>
      </c>
      <c r="B163" s="2">
        <v>2020</v>
      </c>
      <c r="C163" s="2" t="s">
        <v>19</v>
      </c>
      <c r="D163" s="2">
        <v>174.5</v>
      </c>
      <c r="E163" s="2">
        <v>207</v>
      </c>
      <c r="F163">
        <f>D163*0.01</f>
        <v>1.7450000000000001</v>
      </c>
      <c r="G163" s="15">
        <f>E163*0.453592</f>
        <v>93.893544000000006</v>
      </c>
      <c r="H163" s="16">
        <f t="shared" si="2"/>
        <v>30.8</v>
      </c>
      <c r="I163" t="str">
        <f>IF(H163&lt;=18.5,"Underweight",IF(H163&lt;=24.9,"Healthy weight",IF(H163&lt;=29.9,"Over weight", "Obesity")))</f>
        <v>Obesity</v>
      </c>
      <c r="J163" s="2">
        <v>25</v>
      </c>
      <c r="K163" s="2">
        <v>1</v>
      </c>
      <c r="L163" s="2">
        <v>2</v>
      </c>
      <c r="M163" s="2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0</v>
      </c>
      <c r="T163" s="2">
        <v>14575.96</v>
      </c>
      <c r="V163" s="6">
        <v>130</v>
      </c>
      <c r="W163" s="6">
        <v>10398.515983179084</v>
      </c>
      <c r="X163" s="6">
        <v>-3282.4459831790846</v>
      </c>
      <c r="AI163">
        <f>IF($I163=AI$1,1,0)</f>
        <v>0</v>
      </c>
      <c r="AJ163">
        <f>IF($I163=AJ$1,1,0)</f>
        <v>1</v>
      </c>
      <c r="AK163">
        <f>IF($I163=AK$1,1,0)</f>
        <v>0</v>
      </c>
      <c r="AL163">
        <f>IF($I163=AL$1,1,0)</f>
        <v>0</v>
      </c>
      <c r="AM163">
        <f>IF($C163=AM$1,1,0)</f>
        <v>0</v>
      </c>
      <c r="AN163">
        <f>IF($C163=AN$1,1,0)</f>
        <v>1</v>
      </c>
      <c r="AO163">
        <f>IF($C163=AO$1,1,0)</f>
        <v>0</v>
      </c>
      <c r="AP163">
        <f>IF($C163=AP$1,1,0)</f>
        <v>0</v>
      </c>
    </row>
    <row r="164" spans="1:42" x14ac:dyDescent="0.2">
      <c r="A164" s="1" t="s">
        <v>1079</v>
      </c>
      <c r="B164" s="2">
        <v>2020</v>
      </c>
      <c r="C164" s="2" t="s">
        <v>21</v>
      </c>
      <c r="D164" s="2">
        <v>173.7</v>
      </c>
      <c r="E164" s="2">
        <v>205</v>
      </c>
      <c r="F164">
        <f>D164*0.01</f>
        <v>1.7369999999999999</v>
      </c>
      <c r="G164" s="15">
        <f>E164*0.453592</f>
        <v>92.986360000000005</v>
      </c>
      <c r="H164" s="16">
        <f t="shared" si="2"/>
        <v>30.8</v>
      </c>
      <c r="I164" t="str">
        <f>IF(H164&lt;=18.5,"Underweight",IF(H164&lt;=24.9,"Healthy weight",IF(H164&lt;=29.9,"Over weight", "Obesity")))</f>
        <v>Obesity</v>
      </c>
      <c r="J164" s="2">
        <v>25</v>
      </c>
      <c r="K164" s="2">
        <v>0</v>
      </c>
      <c r="L164" s="2">
        <v>0</v>
      </c>
      <c r="M164" s="2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 s="2">
        <v>1490.21</v>
      </c>
      <c r="V164" s="6">
        <v>131</v>
      </c>
      <c r="W164" s="6">
        <v>5940.5891438033968</v>
      </c>
      <c r="X164" s="6">
        <v>-3062.0891438033968</v>
      </c>
      <c r="AI164">
        <f>IF($I164=AI$1,1,0)</f>
        <v>0</v>
      </c>
      <c r="AJ164">
        <f>IF($I164=AJ$1,1,0)</f>
        <v>1</v>
      </c>
      <c r="AK164">
        <f>IF($I164=AK$1,1,0)</f>
        <v>0</v>
      </c>
      <c r="AL164">
        <f>IF($I164=AL$1,1,0)</f>
        <v>0</v>
      </c>
      <c r="AM164">
        <f>IF($C164=AM$1,1,0)</f>
        <v>0</v>
      </c>
      <c r="AN164">
        <f>IF($C164=AN$1,1,0)</f>
        <v>0</v>
      </c>
      <c r="AO164">
        <f>IF($C164=AO$1,1,0)</f>
        <v>0</v>
      </c>
      <c r="AP164">
        <f>IF($C164=AP$1,1,0)</f>
        <v>1</v>
      </c>
    </row>
    <row r="165" spans="1:42" x14ac:dyDescent="0.2">
      <c r="A165" s="1" t="s">
        <v>1231</v>
      </c>
      <c r="B165" s="2">
        <v>2020</v>
      </c>
      <c r="C165" s="2" t="s">
        <v>26</v>
      </c>
      <c r="D165" s="2">
        <v>169.9</v>
      </c>
      <c r="E165" s="2">
        <v>196</v>
      </c>
      <c r="F165">
        <f>D165*0.01</f>
        <v>1.6990000000000001</v>
      </c>
      <c r="G165" s="15">
        <f>E165*0.453592</f>
        <v>88.904032000000001</v>
      </c>
      <c r="H165" s="16">
        <f t="shared" si="2"/>
        <v>30.8</v>
      </c>
      <c r="I165" t="str">
        <f>IF(H165&lt;=18.5,"Underweight",IF(H165&lt;=24.9,"Healthy weight",IF(H165&lt;=29.9,"Over weight", "Obesity")))</f>
        <v>Obesity</v>
      </c>
      <c r="J165" s="2">
        <v>33</v>
      </c>
      <c r="K165" s="2">
        <v>1</v>
      </c>
      <c r="L165" s="2">
        <v>2</v>
      </c>
      <c r="M165" s="2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>
        <v>0</v>
      </c>
      <c r="T165" s="2">
        <v>10214.27</v>
      </c>
      <c r="V165" s="6">
        <v>132</v>
      </c>
      <c r="W165" s="6">
        <v>5321.788328050633</v>
      </c>
      <c r="X165" s="6">
        <v>-711.9583280506331</v>
      </c>
      <c r="AI165">
        <f>IF($I165=AI$1,1,0)</f>
        <v>0</v>
      </c>
      <c r="AJ165">
        <f>IF($I165=AJ$1,1,0)</f>
        <v>1</v>
      </c>
      <c r="AK165">
        <f>IF($I165=AK$1,1,0)</f>
        <v>0</v>
      </c>
      <c r="AL165">
        <f>IF($I165=AL$1,1,0)</f>
        <v>0</v>
      </c>
      <c r="AM165">
        <f>IF($C165=AM$1,1,0)</f>
        <v>1</v>
      </c>
      <c r="AN165">
        <f>IF($C165=AN$1,1,0)</f>
        <v>0</v>
      </c>
      <c r="AO165">
        <f>IF($C165=AO$1,1,0)</f>
        <v>0</v>
      </c>
      <c r="AP165">
        <f>IF($C165=AP$1,1,0)</f>
        <v>0</v>
      </c>
    </row>
    <row r="166" spans="1:42" x14ac:dyDescent="0.2">
      <c r="A166" s="1" t="s">
        <v>668</v>
      </c>
      <c r="B166" s="2">
        <v>2020</v>
      </c>
      <c r="C166" s="2" t="s">
        <v>11</v>
      </c>
      <c r="D166" s="2">
        <v>171.7</v>
      </c>
      <c r="E166" s="2">
        <v>132</v>
      </c>
      <c r="F166">
        <f>D166*0.01</f>
        <v>1.7169999999999999</v>
      </c>
      <c r="G166" s="15">
        <f>E166*0.453592</f>
        <v>59.874144000000001</v>
      </c>
      <c r="H166" s="16">
        <f t="shared" si="2"/>
        <v>20.3</v>
      </c>
      <c r="I166" t="str">
        <f>IF(H166&lt;=18.5,"Underweight",IF(H166&lt;=24.9,"Healthy weight",IF(H166&lt;=29.9,"Over weight", "Obesity")))</f>
        <v>Healthy weight</v>
      </c>
      <c r="J166" s="2">
        <v>38</v>
      </c>
      <c r="K166" s="2">
        <v>1</v>
      </c>
      <c r="L166" s="2">
        <v>2</v>
      </c>
      <c r="M166" s="2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1</v>
      </c>
      <c r="T166" s="2">
        <v>4559.72</v>
      </c>
      <c r="V166" s="6">
        <v>133</v>
      </c>
      <c r="W166" s="6">
        <v>4402.6197172720231</v>
      </c>
      <c r="X166" s="6">
        <v>-3371.3597172720229</v>
      </c>
      <c r="AI166">
        <f>IF($I166=AI$1,1,0)</f>
        <v>0</v>
      </c>
      <c r="AJ166">
        <f>IF($I166=AJ$1,1,0)</f>
        <v>0</v>
      </c>
      <c r="AK166">
        <f>IF($I166=AK$1,1,0)</f>
        <v>1</v>
      </c>
      <c r="AL166">
        <f>IF($I166=AL$1,1,0)</f>
        <v>0</v>
      </c>
      <c r="AM166">
        <f>IF($C166=AM$1,1,0)</f>
        <v>0</v>
      </c>
      <c r="AN166">
        <f>IF($C166=AN$1,1,0)</f>
        <v>0</v>
      </c>
      <c r="AO166">
        <f>IF($C166=AO$1,1,0)</f>
        <v>1</v>
      </c>
      <c r="AP166">
        <f>IF($C166=AP$1,1,0)</f>
        <v>0</v>
      </c>
    </row>
    <row r="167" spans="1:42" x14ac:dyDescent="0.2">
      <c r="A167" s="1" t="s">
        <v>1283</v>
      </c>
      <c r="B167" s="2">
        <v>2020</v>
      </c>
      <c r="C167" s="2" t="s">
        <v>11</v>
      </c>
      <c r="D167" s="2">
        <v>158.1</v>
      </c>
      <c r="E167" s="2">
        <v>141</v>
      </c>
      <c r="F167">
        <f>D167*0.01</f>
        <v>1.581</v>
      </c>
      <c r="G167" s="15">
        <f>E167*0.453592</f>
        <v>63.956471999999998</v>
      </c>
      <c r="H167" s="16">
        <f t="shared" si="2"/>
        <v>25.6</v>
      </c>
      <c r="I167" t="str">
        <f>IF(H167&lt;=18.5,"Underweight",IF(H167&lt;=24.9,"Healthy weight",IF(H167&lt;=29.9,"Over weight", "Obesity")))</f>
        <v>Over weight</v>
      </c>
      <c r="J167" s="2">
        <v>23</v>
      </c>
      <c r="K167" s="2">
        <v>0</v>
      </c>
      <c r="L167" s="2">
        <v>0</v>
      </c>
      <c r="M167" s="2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1</v>
      </c>
      <c r="T167" s="2">
        <v>1579.47</v>
      </c>
      <c r="V167" s="6">
        <v>134</v>
      </c>
      <c r="W167" s="6">
        <v>8119.794237303403</v>
      </c>
      <c r="X167" s="6">
        <v>-1202.5942373034031</v>
      </c>
      <c r="AI167">
        <f>IF($I167=AI$1,1,0)</f>
        <v>1</v>
      </c>
      <c r="AJ167">
        <f>IF($I167=AJ$1,1,0)</f>
        <v>0</v>
      </c>
      <c r="AK167">
        <f>IF($I167=AK$1,1,0)</f>
        <v>0</v>
      </c>
      <c r="AL167">
        <f>IF($I167=AL$1,1,0)</f>
        <v>0</v>
      </c>
      <c r="AM167">
        <f>IF($C167=AM$1,1,0)</f>
        <v>0</v>
      </c>
      <c r="AN167">
        <f>IF($C167=AN$1,1,0)</f>
        <v>0</v>
      </c>
      <c r="AO167">
        <f>IF($C167=AO$1,1,0)</f>
        <v>1</v>
      </c>
      <c r="AP167">
        <f>IF($C167=AP$1,1,0)</f>
        <v>0</v>
      </c>
    </row>
    <row r="168" spans="1:42" x14ac:dyDescent="0.2">
      <c r="A168" s="1" t="s">
        <v>1338</v>
      </c>
      <c r="B168" s="2">
        <v>2020</v>
      </c>
      <c r="C168" s="2" t="s">
        <v>11</v>
      </c>
      <c r="D168" s="2">
        <v>175.5</v>
      </c>
      <c r="E168" s="2">
        <v>209</v>
      </c>
      <c r="F168">
        <f>D168*0.01</f>
        <v>1.7550000000000001</v>
      </c>
      <c r="G168" s="15">
        <f>E168*0.453592</f>
        <v>94.800727999999992</v>
      </c>
      <c r="H168" s="16">
        <f t="shared" si="2"/>
        <v>30.8</v>
      </c>
      <c r="I168" t="str">
        <f>IF(H168&lt;=18.5,"Underweight",IF(H168&lt;=24.9,"Healthy weight",IF(H168&lt;=29.9,"Over weight", "Obesity")))</f>
        <v>Obesity</v>
      </c>
      <c r="J168" s="2">
        <v>58</v>
      </c>
      <c r="K168" s="2">
        <v>0</v>
      </c>
      <c r="L168" s="2">
        <v>1</v>
      </c>
      <c r="M168" s="2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  <c r="T168" s="2">
        <v>36554.43</v>
      </c>
      <c r="V168" s="6">
        <v>135</v>
      </c>
      <c r="W168" s="6">
        <v>10281.227466923285</v>
      </c>
      <c r="X168" s="6">
        <v>-163.46746692328452</v>
      </c>
      <c r="AI168">
        <f>IF($I168=AI$1,1,0)</f>
        <v>0</v>
      </c>
      <c r="AJ168">
        <f>IF($I168=AJ$1,1,0)</f>
        <v>1</v>
      </c>
      <c r="AK168">
        <f>IF($I168=AK$1,1,0)</f>
        <v>0</v>
      </c>
      <c r="AL168">
        <f>IF($I168=AL$1,1,0)</f>
        <v>0</v>
      </c>
      <c r="AM168">
        <f>IF($C168=AM$1,1,0)</f>
        <v>0</v>
      </c>
      <c r="AN168">
        <f>IF($C168=AN$1,1,0)</f>
        <v>0</v>
      </c>
      <c r="AO168">
        <f>IF($C168=AO$1,1,0)</f>
        <v>1</v>
      </c>
      <c r="AP168">
        <f>IF($C168=AP$1,1,0)</f>
        <v>0</v>
      </c>
    </row>
    <row r="169" spans="1:42" x14ac:dyDescent="0.2">
      <c r="A169" s="1" t="s">
        <v>1344</v>
      </c>
      <c r="B169" s="2">
        <v>2020</v>
      </c>
      <c r="C169" s="2" t="s">
        <v>19</v>
      </c>
      <c r="D169" s="2">
        <v>164.5</v>
      </c>
      <c r="E169" s="2">
        <v>184</v>
      </c>
      <c r="F169">
        <f>D169*0.01</f>
        <v>1.645</v>
      </c>
      <c r="G169" s="15">
        <f>E169*0.453592</f>
        <v>83.460927999999996</v>
      </c>
      <c r="H169" s="16">
        <f t="shared" si="2"/>
        <v>30.8</v>
      </c>
      <c r="I169" t="str">
        <f>IF(H169&lt;=18.5,"Underweight",IF(H169&lt;=24.9,"Healthy weight",IF(H169&lt;=29.9,"Over weight", "Obesity")))</f>
        <v>Obesity</v>
      </c>
      <c r="J169" s="2">
        <v>33</v>
      </c>
      <c r="K169" s="2">
        <v>1</v>
      </c>
      <c r="L169" s="2">
        <v>2</v>
      </c>
      <c r="M169" s="2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0</v>
      </c>
      <c r="T169" s="2">
        <v>3710.68</v>
      </c>
      <c r="V169" s="6">
        <v>136</v>
      </c>
      <c r="W169" s="6">
        <v>1562.6681700076201</v>
      </c>
      <c r="X169" s="6">
        <v>20405.751829992379</v>
      </c>
      <c r="AI169">
        <f>IF($I169=AI$1,1,0)</f>
        <v>0</v>
      </c>
      <c r="AJ169">
        <f>IF($I169=AJ$1,1,0)</f>
        <v>1</v>
      </c>
      <c r="AK169">
        <f>IF($I169=AK$1,1,0)</f>
        <v>0</v>
      </c>
      <c r="AL169">
        <f>IF($I169=AL$1,1,0)</f>
        <v>0</v>
      </c>
      <c r="AM169">
        <f>IF($C169=AM$1,1,0)</f>
        <v>0</v>
      </c>
      <c r="AN169">
        <f>IF($C169=AN$1,1,0)</f>
        <v>1</v>
      </c>
      <c r="AO169">
        <f>IF($C169=AO$1,1,0)</f>
        <v>0</v>
      </c>
      <c r="AP169">
        <f>IF($C169=AP$1,1,0)</f>
        <v>0</v>
      </c>
    </row>
    <row r="170" spans="1:42" x14ac:dyDescent="0.2">
      <c r="A170" s="1" t="s">
        <v>296</v>
      </c>
      <c r="B170" s="2">
        <v>2020</v>
      </c>
      <c r="C170" s="2" t="s">
        <v>19</v>
      </c>
      <c r="D170" s="2">
        <v>165.6</v>
      </c>
      <c r="E170" s="2">
        <v>187</v>
      </c>
      <c r="F170">
        <f>D170*0.01</f>
        <v>1.6559999999999999</v>
      </c>
      <c r="G170" s="15">
        <f>E170*0.453592</f>
        <v>84.821703999999997</v>
      </c>
      <c r="H170" s="16">
        <f t="shared" si="2"/>
        <v>30.9</v>
      </c>
      <c r="I170" t="str">
        <f>IF(H170&lt;=18.5,"Underweight",IF(H170&lt;=24.9,"Healthy weight",IF(H170&lt;=29.9,"Over weight", "Obesity")))</f>
        <v>Obesity</v>
      </c>
      <c r="J170" s="2">
        <v>23</v>
      </c>
      <c r="K170" s="2">
        <v>1</v>
      </c>
      <c r="L170" s="2">
        <v>0</v>
      </c>
      <c r="M170" s="2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 s="2">
        <v>1055.94</v>
      </c>
      <c r="V170" s="6">
        <v>137</v>
      </c>
      <c r="W170" s="6">
        <v>9416.1868078473071</v>
      </c>
      <c r="X170" s="6">
        <v>10234.903192152693</v>
      </c>
      <c r="AI170">
        <f>IF($I170=AI$1,1,0)</f>
        <v>0</v>
      </c>
      <c r="AJ170">
        <f>IF($I170=AJ$1,1,0)</f>
        <v>1</v>
      </c>
      <c r="AK170">
        <f>IF($I170=AK$1,1,0)</f>
        <v>0</v>
      </c>
      <c r="AL170">
        <f>IF($I170=AL$1,1,0)</f>
        <v>0</v>
      </c>
      <c r="AM170">
        <f>IF($C170=AM$1,1,0)</f>
        <v>0</v>
      </c>
      <c r="AN170">
        <f>IF($C170=AN$1,1,0)</f>
        <v>1</v>
      </c>
      <c r="AO170">
        <f>IF($C170=AO$1,1,0)</f>
        <v>0</v>
      </c>
      <c r="AP170">
        <f>IF($C170=AP$1,1,0)</f>
        <v>0</v>
      </c>
    </row>
    <row r="171" spans="1:42" x14ac:dyDescent="0.2">
      <c r="A171" s="1" t="s">
        <v>1081</v>
      </c>
      <c r="B171" s="2">
        <v>2020</v>
      </c>
      <c r="C171" s="2" t="s">
        <v>26</v>
      </c>
      <c r="D171" s="2">
        <v>170.5</v>
      </c>
      <c r="E171" s="2">
        <v>164</v>
      </c>
      <c r="F171">
        <f>D171*0.01</f>
        <v>1.7050000000000001</v>
      </c>
      <c r="G171" s="15">
        <f>E171*0.453592</f>
        <v>74.389088000000001</v>
      </c>
      <c r="H171" s="16">
        <f t="shared" si="2"/>
        <v>25.6</v>
      </c>
      <c r="I171" t="str">
        <f>IF(H171&lt;=18.5,"Underweight",IF(H171&lt;=24.9,"Healthy weight",IF(H171&lt;=29.9,"Over weight", "Obesity")))</f>
        <v>Over weight</v>
      </c>
      <c r="J171" s="2">
        <v>29</v>
      </c>
      <c r="K171" s="2">
        <v>0</v>
      </c>
      <c r="L171" s="2">
        <v>1</v>
      </c>
      <c r="M171" s="2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>
        <v>0</v>
      </c>
      <c r="T171" s="2">
        <v>7528.8</v>
      </c>
      <c r="V171" s="6">
        <v>138</v>
      </c>
      <c r="W171" s="6">
        <v>-673.37074573292398</v>
      </c>
      <c r="X171" s="6">
        <v>1585.2007457329241</v>
      </c>
      <c r="AI171">
        <f>IF($I171=AI$1,1,0)</f>
        <v>1</v>
      </c>
      <c r="AJ171">
        <f>IF($I171=AJ$1,1,0)</f>
        <v>0</v>
      </c>
      <c r="AK171">
        <f>IF($I171=AK$1,1,0)</f>
        <v>0</v>
      </c>
      <c r="AL171">
        <f>IF($I171=AL$1,1,0)</f>
        <v>0</v>
      </c>
      <c r="AM171">
        <f>IF($C171=AM$1,1,0)</f>
        <v>1</v>
      </c>
      <c r="AN171">
        <f>IF($C171=AN$1,1,0)</f>
        <v>0</v>
      </c>
      <c r="AO171">
        <f>IF($C171=AO$1,1,0)</f>
        <v>0</v>
      </c>
      <c r="AP171">
        <f>IF($C171=AP$1,1,0)</f>
        <v>0</v>
      </c>
    </row>
    <row r="172" spans="1:42" x14ac:dyDescent="0.2">
      <c r="A172" s="1" t="s">
        <v>738</v>
      </c>
      <c r="B172" s="2">
        <v>2020</v>
      </c>
      <c r="C172" s="2" t="s">
        <v>11</v>
      </c>
      <c r="D172" s="2">
        <v>180</v>
      </c>
      <c r="E172" s="2">
        <v>183</v>
      </c>
      <c r="F172">
        <f>D172*0.01</f>
        <v>1.8</v>
      </c>
      <c r="G172" s="15">
        <f>E172*0.453592</f>
        <v>83.007335999999995</v>
      </c>
      <c r="H172" s="16">
        <f t="shared" si="2"/>
        <v>25.6</v>
      </c>
      <c r="I172" t="str">
        <f>IF(H172&lt;=18.5,"Underweight",IF(H172&lt;=24.9,"Healthy weight",IF(H172&lt;=29.9,"Over weight", "Obesity")))</f>
        <v>Over weight</v>
      </c>
      <c r="J172" s="2">
        <v>41</v>
      </c>
      <c r="K172" s="2">
        <v>1</v>
      </c>
      <c r="L172" s="2">
        <v>2</v>
      </c>
      <c r="M172" s="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1</v>
      </c>
      <c r="T172" s="2">
        <v>11343.64</v>
      </c>
      <c r="V172" s="6">
        <v>139</v>
      </c>
      <c r="W172" s="6">
        <v>9353.0262432941381</v>
      </c>
      <c r="X172" s="6">
        <v>-2879.436243294138</v>
      </c>
      <c r="AI172">
        <f>IF($I172=AI$1,1,0)</f>
        <v>1</v>
      </c>
      <c r="AJ172">
        <f>IF($I172=AJ$1,1,0)</f>
        <v>0</v>
      </c>
      <c r="AK172">
        <f>IF($I172=AK$1,1,0)</f>
        <v>0</v>
      </c>
      <c r="AL172">
        <f>IF($I172=AL$1,1,0)</f>
        <v>0</v>
      </c>
      <c r="AM172">
        <f>IF($C172=AM$1,1,0)</f>
        <v>0</v>
      </c>
      <c r="AN172">
        <f>IF($C172=AN$1,1,0)</f>
        <v>0</v>
      </c>
      <c r="AO172">
        <f>IF($C172=AO$1,1,0)</f>
        <v>1</v>
      </c>
      <c r="AP172">
        <f>IF($C172=AP$1,1,0)</f>
        <v>0</v>
      </c>
    </row>
    <row r="173" spans="1:42" x14ac:dyDescent="0.2">
      <c r="A173" s="1" t="s">
        <v>989</v>
      </c>
      <c r="B173" s="2">
        <v>2020</v>
      </c>
      <c r="C173" s="2" t="s">
        <v>19</v>
      </c>
      <c r="D173" s="2">
        <v>159.1</v>
      </c>
      <c r="E173" s="2">
        <v>143</v>
      </c>
      <c r="F173">
        <f>D173*0.01</f>
        <v>1.591</v>
      </c>
      <c r="G173" s="15">
        <f>E173*0.453592</f>
        <v>64.863656000000006</v>
      </c>
      <c r="H173" s="16">
        <f t="shared" si="2"/>
        <v>25.6</v>
      </c>
      <c r="I173" t="str">
        <f>IF(H173&lt;=18.5,"Underweight",IF(H173&lt;=24.9,"Healthy weight",IF(H173&lt;=29.9,"Over weight", "Obesity")))</f>
        <v>Over weight</v>
      </c>
      <c r="J173" s="2">
        <v>44</v>
      </c>
      <c r="K173" s="2">
        <v>0</v>
      </c>
      <c r="L173" s="2">
        <v>0</v>
      </c>
      <c r="M173" s="2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>
        <v>0</v>
      </c>
      <c r="T173" s="2">
        <v>4314.72</v>
      </c>
      <c r="V173" s="6">
        <v>140</v>
      </c>
      <c r="W173" s="6">
        <v>21959.26489371046</v>
      </c>
      <c r="X173" s="6">
        <v>-13228.624893710461</v>
      </c>
      <c r="AI173">
        <f>IF($I173=AI$1,1,0)</f>
        <v>1</v>
      </c>
      <c r="AJ173">
        <f>IF($I173=AJ$1,1,0)</f>
        <v>0</v>
      </c>
      <c r="AK173">
        <f>IF($I173=AK$1,1,0)</f>
        <v>0</v>
      </c>
      <c r="AL173">
        <f>IF($I173=AL$1,1,0)</f>
        <v>0</v>
      </c>
      <c r="AM173">
        <f>IF($C173=AM$1,1,0)</f>
        <v>0</v>
      </c>
      <c r="AN173">
        <f>IF($C173=AN$1,1,0)</f>
        <v>1</v>
      </c>
      <c r="AO173">
        <f>IF($C173=AO$1,1,0)</f>
        <v>0</v>
      </c>
      <c r="AP173">
        <f>IF($C173=AP$1,1,0)</f>
        <v>0</v>
      </c>
    </row>
    <row r="174" spans="1:42" x14ac:dyDescent="0.2">
      <c r="A174" s="1" t="s">
        <v>679</v>
      </c>
      <c r="B174" s="2">
        <v>2020</v>
      </c>
      <c r="C174" s="2" t="s">
        <v>19</v>
      </c>
      <c r="D174" s="2">
        <v>161.30000000000001</v>
      </c>
      <c r="E174" s="2">
        <v>147</v>
      </c>
      <c r="F174">
        <f>D174*0.01</f>
        <v>1.6130000000000002</v>
      </c>
      <c r="G174" s="15">
        <f>E174*0.453592</f>
        <v>66.678023999999994</v>
      </c>
      <c r="H174" s="16">
        <f t="shared" si="2"/>
        <v>25.6</v>
      </c>
      <c r="I174" t="str">
        <f>IF(H174&lt;=18.5,"Underweight",IF(H174&lt;=24.9,"Healthy weight",IF(H174&lt;=29.9,"Over weight", "Obesity")))</f>
        <v>Over weight</v>
      </c>
      <c r="J174" s="2">
        <v>39</v>
      </c>
      <c r="K174" s="2">
        <v>1</v>
      </c>
      <c r="L174" s="2">
        <v>1</v>
      </c>
      <c r="M174" s="2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>
        <v>0</v>
      </c>
      <c r="T174" s="2">
        <v>4586.6099999999997</v>
      </c>
      <c r="V174" s="6">
        <v>141</v>
      </c>
      <c r="W174" s="6">
        <v>24280.819272733635</v>
      </c>
      <c r="X174" s="6">
        <v>15501.660727266368</v>
      </c>
      <c r="AI174">
        <f>IF($I174=AI$1,1,0)</f>
        <v>1</v>
      </c>
      <c r="AJ174">
        <f>IF($I174=AJ$1,1,0)</f>
        <v>0</v>
      </c>
      <c r="AK174">
        <f>IF($I174=AK$1,1,0)</f>
        <v>0</v>
      </c>
      <c r="AL174">
        <f>IF($I174=AL$1,1,0)</f>
        <v>0</v>
      </c>
      <c r="AM174">
        <f>IF($C174=AM$1,1,0)</f>
        <v>0</v>
      </c>
      <c r="AN174">
        <f>IF($C174=AN$1,1,0)</f>
        <v>1</v>
      </c>
      <c r="AO174">
        <f>IF($C174=AO$1,1,0)</f>
        <v>0</v>
      </c>
      <c r="AP174">
        <f>IF($C174=AP$1,1,0)</f>
        <v>0</v>
      </c>
    </row>
    <row r="175" spans="1:42" x14ac:dyDescent="0.2">
      <c r="A175" s="1" t="s">
        <v>578</v>
      </c>
      <c r="B175" s="2">
        <v>2020</v>
      </c>
      <c r="C175" s="2" t="s">
        <v>19</v>
      </c>
      <c r="D175" s="2">
        <v>195.8</v>
      </c>
      <c r="E175" s="2">
        <v>261</v>
      </c>
      <c r="F175">
        <f>D175*0.01</f>
        <v>1.9580000000000002</v>
      </c>
      <c r="G175" s="15">
        <f>E175*0.453592</f>
        <v>118.387512</v>
      </c>
      <c r="H175" s="16">
        <f t="shared" si="2"/>
        <v>30.9</v>
      </c>
      <c r="I175" t="str">
        <f>IF(H175&lt;=18.5,"Underweight",IF(H175&lt;=24.9,"Healthy weight",IF(H175&lt;=29.9,"Over weight", "Obesity")))</f>
        <v>Obesity</v>
      </c>
      <c r="J175" s="2">
        <v>39</v>
      </c>
      <c r="K175" s="2">
        <v>1</v>
      </c>
      <c r="L175" s="2">
        <v>4</v>
      </c>
      <c r="M175" s="2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0</v>
      </c>
      <c r="T175" s="2">
        <v>29534.73</v>
      </c>
      <c r="V175" s="6">
        <v>142</v>
      </c>
      <c r="W175" s="6">
        <v>18921.345883447106</v>
      </c>
      <c r="X175" s="6">
        <v>-9062.105883447106</v>
      </c>
      <c r="AI175">
        <f>IF($I175=AI$1,1,0)</f>
        <v>0</v>
      </c>
      <c r="AJ175">
        <f>IF($I175=AJ$1,1,0)</f>
        <v>1</v>
      </c>
      <c r="AK175">
        <f>IF($I175=AK$1,1,0)</f>
        <v>0</v>
      </c>
      <c r="AL175">
        <f>IF($I175=AL$1,1,0)</f>
        <v>0</v>
      </c>
      <c r="AM175">
        <f>IF($C175=AM$1,1,0)</f>
        <v>0</v>
      </c>
      <c r="AN175">
        <f>IF($C175=AN$1,1,0)</f>
        <v>1</v>
      </c>
      <c r="AO175">
        <f>IF($C175=AO$1,1,0)</f>
        <v>0</v>
      </c>
      <c r="AP175">
        <f>IF($C175=AP$1,1,0)</f>
        <v>0</v>
      </c>
    </row>
    <row r="176" spans="1:42" x14ac:dyDescent="0.2">
      <c r="A176" s="1" t="s">
        <v>847</v>
      </c>
      <c r="B176" s="2">
        <v>2020</v>
      </c>
      <c r="C176" s="2" t="s">
        <v>19</v>
      </c>
      <c r="D176" s="2">
        <v>164.8</v>
      </c>
      <c r="E176" s="2">
        <v>185</v>
      </c>
      <c r="F176">
        <f>D176*0.01</f>
        <v>1.6480000000000001</v>
      </c>
      <c r="G176" s="15">
        <f>E176*0.453592</f>
        <v>83.914519999999996</v>
      </c>
      <c r="H176" s="16">
        <f t="shared" si="2"/>
        <v>30.9</v>
      </c>
      <c r="I176" t="str">
        <f>IF(H176&lt;=18.5,"Underweight",IF(H176&lt;=24.9,"Healthy weight",IF(H176&lt;=29.9,"Over weight", "Obesity")))</f>
        <v>Obesity</v>
      </c>
      <c r="J176" s="2">
        <v>35</v>
      </c>
      <c r="K176" s="2">
        <v>1</v>
      </c>
      <c r="L176" s="2">
        <v>1</v>
      </c>
      <c r="M176" s="2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0</v>
      </c>
      <c r="T176" s="2">
        <v>3132.59</v>
      </c>
      <c r="V176" s="6">
        <v>143</v>
      </c>
      <c r="W176" s="6">
        <v>21087.148738581782</v>
      </c>
      <c r="X176" s="6">
        <v>5660.9812614182192</v>
      </c>
      <c r="AI176">
        <f>IF($I176=AI$1,1,0)</f>
        <v>0</v>
      </c>
      <c r="AJ176">
        <f>IF($I176=AJ$1,1,0)</f>
        <v>1</v>
      </c>
      <c r="AK176">
        <f>IF($I176=AK$1,1,0)</f>
        <v>0</v>
      </c>
      <c r="AL176">
        <f>IF($I176=AL$1,1,0)</f>
        <v>0</v>
      </c>
      <c r="AM176">
        <f>IF($C176=AM$1,1,0)</f>
        <v>0</v>
      </c>
      <c r="AN176">
        <f>IF($C176=AN$1,1,0)</f>
        <v>1</v>
      </c>
      <c r="AO176">
        <f>IF($C176=AO$1,1,0)</f>
        <v>0</v>
      </c>
      <c r="AP176">
        <f>IF($C176=AP$1,1,0)</f>
        <v>0</v>
      </c>
    </row>
    <row r="177" spans="1:42" x14ac:dyDescent="0.2">
      <c r="A177" s="1" t="s">
        <v>61</v>
      </c>
      <c r="B177" s="2">
        <v>2020</v>
      </c>
      <c r="C177" s="2" t="s">
        <v>11</v>
      </c>
      <c r="D177" s="2">
        <v>168.6</v>
      </c>
      <c r="E177" s="2">
        <v>194</v>
      </c>
      <c r="F177">
        <f>D177*0.01</f>
        <v>1.6859999999999999</v>
      </c>
      <c r="G177" s="15">
        <f>E177*0.453592</f>
        <v>87.996848</v>
      </c>
      <c r="H177" s="16">
        <f t="shared" si="2"/>
        <v>31</v>
      </c>
      <c r="I177" t="str">
        <f>IF(H177&lt;=18.5,"Underweight",IF(H177&lt;=24.9,"Healthy weight",IF(H177&lt;=29.9,"Over weight", "Obesity")))</f>
        <v>Obesity</v>
      </c>
      <c r="J177" s="2">
        <v>29</v>
      </c>
      <c r="K177" s="2">
        <v>0</v>
      </c>
      <c r="L177" s="2">
        <v>0</v>
      </c>
      <c r="M177" s="2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>
        <v>1</v>
      </c>
      <c r="T177" s="2">
        <v>2697.28</v>
      </c>
      <c r="V177" s="6">
        <v>144</v>
      </c>
      <c r="W177" s="6">
        <v>8428.2680823264018</v>
      </c>
      <c r="X177" s="6">
        <v>485.77191767359909</v>
      </c>
      <c r="AI177">
        <f>IF($I177=AI$1,1,0)</f>
        <v>0</v>
      </c>
      <c r="AJ177">
        <f>IF($I177=AJ$1,1,0)</f>
        <v>1</v>
      </c>
      <c r="AK177">
        <f>IF($I177=AK$1,1,0)</f>
        <v>0</v>
      </c>
      <c r="AL177">
        <f>IF($I177=AL$1,1,0)</f>
        <v>0</v>
      </c>
      <c r="AM177">
        <f>IF($C177=AM$1,1,0)</f>
        <v>0</v>
      </c>
      <c r="AN177">
        <f>IF($C177=AN$1,1,0)</f>
        <v>0</v>
      </c>
      <c r="AO177">
        <f>IF($C177=AO$1,1,0)</f>
        <v>1</v>
      </c>
      <c r="AP177">
        <f>IF($C177=AP$1,1,0)</f>
        <v>0</v>
      </c>
    </row>
    <row r="178" spans="1:42" x14ac:dyDescent="0.2">
      <c r="A178" s="1" t="s">
        <v>466</v>
      </c>
      <c r="B178" s="2">
        <v>2020</v>
      </c>
      <c r="C178" s="2" t="s">
        <v>26</v>
      </c>
      <c r="D178" s="2">
        <v>153.9</v>
      </c>
      <c r="E178" s="2">
        <v>134</v>
      </c>
      <c r="F178">
        <f>D178*0.01</f>
        <v>1.5390000000000001</v>
      </c>
      <c r="G178" s="15">
        <f>E178*0.453592</f>
        <v>60.781328000000002</v>
      </c>
      <c r="H178" s="16">
        <f t="shared" si="2"/>
        <v>25.7</v>
      </c>
      <c r="I178" t="str">
        <f>IF(H178&lt;=18.5,"Underweight",IF(H178&lt;=24.9,"Healthy weight",IF(H178&lt;=29.9,"Over weight", "Obesity")))</f>
        <v>Over weight</v>
      </c>
      <c r="J178" s="2">
        <v>26</v>
      </c>
      <c r="K178" s="2">
        <v>0</v>
      </c>
      <c r="L178" s="2">
        <v>0</v>
      </c>
      <c r="M178" s="2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 s="2">
        <v>1780.43</v>
      </c>
      <c r="V178" s="6">
        <v>145</v>
      </c>
      <c r="W178" s="6">
        <v>10294.629705288617</v>
      </c>
      <c r="X178" s="6">
        <v>12302.570294711384</v>
      </c>
      <c r="AI178">
        <f>IF($I178=AI$1,1,0)</f>
        <v>1</v>
      </c>
      <c r="AJ178">
        <f>IF($I178=AJ$1,1,0)</f>
        <v>0</v>
      </c>
      <c r="AK178">
        <f>IF($I178=AK$1,1,0)</f>
        <v>0</v>
      </c>
      <c r="AL178">
        <f>IF($I178=AL$1,1,0)</f>
        <v>0</v>
      </c>
      <c r="AM178">
        <f>IF($C178=AM$1,1,0)</f>
        <v>1</v>
      </c>
      <c r="AN178">
        <f>IF($C178=AN$1,1,0)</f>
        <v>0</v>
      </c>
      <c r="AO178">
        <f>IF($C178=AO$1,1,0)</f>
        <v>0</v>
      </c>
      <c r="AP178">
        <f>IF($C178=AP$1,1,0)</f>
        <v>0</v>
      </c>
    </row>
    <row r="179" spans="1:42" x14ac:dyDescent="0.2">
      <c r="A179" s="1" t="s">
        <v>484</v>
      </c>
      <c r="B179" s="2">
        <v>2020</v>
      </c>
      <c r="C179" s="2" t="s">
        <v>21</v>
      </c>
      <c r="D179" s="2">
        <v>168.1</v>
      </c>
      <c r="E179" s="2">
        <v>193</v>
      </c>
      <c r="F179">
        <f>D179*0.01</f>
        <v>1.681</v>
      </c>
      <c r="G179" s="15">
        <f>E179*0.453592</f>
        <v>87.543256</v>
      </c>
      <c r="H179" s="16">
        <f t="shared" si="2"/>
        <v>31</v>
      </c>
      <c r="I179" t="str">
        <f>IF(H179&lt;=18.5,"Underweight",IF(H179&lt;=24.9,"Healthy weight",IF(H179&lt;=29.9,"Over weight", "Obesity")))</f>
        <v>Obesity</v>
      </c>
      <c r="J179" s="2">
        <v>31</v>
      </c>
      <c r="K179" s="2">
        <v>0</v>
      </c>
      <c r="L179" s="2">
        <v>1</v>
      </c>
      <c r="M179" s="2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>
        <v>0</v>
      </c>
      <c r="T179" s="2">
        <v>4353.87</v>
      </c>
      <c r="V179" s="6">
        <v>146</v>
      </c>
      <c r="W179" s="6">
        <v>7786.1684558572733</v>
      </c>
      <c r="X179" s="6">
        <v>-17.78845585727322</v>
      </c>
      <c r="AI179">
        <f>IF($I179=AI$1,1,0)</f>
        <v>0</v>
      </c>
      <c r="AJ179">
        <f>IF($I179=AJ$1,1,0)</f>
        <v>1</v>
      </c>
      <c r="AK179">
        <f>IF($I179=AK$1,1,0)</f>
        <v>0</v>
      </c>
      <c r="AL179">
        <f>IF($I179=AL$1,1,0)</f>
        <v>0</v>
      </c>
      <c r="AM179">
        <f>IF($C179=AM$1,1,0)</f>
        <v>0</v>
      </c>
      <c r="AN179">
        <f>IF($C179=AN$1,1,0)</f>
        <v>0</v>
      </c>
      <c r="AO179">
        <f>IF($C179=AO$1,1,0)</f>
        <v>0</v>
      </c>
      <c r="AP179">
        <f>IF($C179=AP$1,1,0)</f>
        <v>1</v>
      </c>
    </row>
    <row r="180" spans="1:42" x14ac:dyDescent="0.2">
      <c r="A180" s="1" t="s">
        <v>1070</v>
      </c>
      <c r="B180" s="2">
        <v>2020</v>
      </c>
      <c r="C180" s="2" t="s">
        <v>11</v>
      </c>
      <c r="D180" s="2">
        <v>164.9</v>
      </c>
      <c r="E180" s="2">
        <v>122</v>
      </c>
      <c r="F180">
        <f>D180*0.01</f>
        <v>1.649</v>
      </c>
      <c r="G180" s="15">
        <f>E180*0.453592</f>
        <v>55.338223999999997</v>
      </c>
      <c r="H180" s="16">
        <f t="shared" si="2"/>
        <v>20.399999999999999</v>
      </c>
      <c r="I180" t="str">
        <f>IF(H180&lt;=18.5,"Underweight",IF(H180&lt;=24.9,"Healthy weight",IF(H180&lt;=29.9,"Over weight", "Obesity")))</f>
        <v>Healthy weight</v>
      </c>
      <c r="J180" s="2">
        <v>42</v>
      </c>
      <c r="K180" s="2">
        <v>0</v>
      </c>
      <c r="L180" s="2">
        <v>2</v>
      </c>
      <c r="M180" s="2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1</v>
      </c>
      <c r="T180" s="2">
        <v>6419.4</v>
      </c>
      <c r="V180" s="6">
        <v>147</v>
      </c>
      <c r="W180" s="6">
        <v>5766.542477883886</v>
      </c>
      <c r="X180" s="6">
        <v>-3658.7424778838858</v>
      </c>
      <c r="AI180">
        <f>IF($I180=AI$1,1,0)</f>
        <v>0</v>
      </c>
      <c r="AJ180">
        <f>IF($I180=AJ$1,1,0)</f>
        <v>0</v>
      </c>
      <c r="AK180">
        <f>IF($I180=AK$1,1,0)</f>
        <v>1</v>
      </c>
      <c r="AL180">
        <f>IF($I180=AL$1,1,0)</f>
        <v>0</v>
      </c>
      <c r="AM180">
        <f>IF($C180=AM$1,1,0)</f>
        <v>0</v>
      </c>
      <c r="AN180">
        <f>IF($C180=AN$1,1,0)</f>
        <v>0</v>
      </c>
      <c r="AO180">
        <f>IF($C180=AO$1,1,0)</f>
        <v>1</v>
      </c>
      <c r="AP180">
        <f>IF($C180=AP$1,1,0)</f>
        <v>0</v>
      </c>
    </row>
    <row r="181" spans="1:42" x14ac:dyDescent="0.2">
      <c r="A181" s="1" t="s">
        <v>598</v>
      </c>
      <c r="B181" s="2">
        <v>2020</v>
      </c>
      <c r="C181" s="2" t="s">
        <v>19</v>
      </c>
      <c r="D181" s="2">
        <v>165.4</v>
      </c>
      <c r="E181" s="2">
        <v>155</v>
      </c>
      <c r="F181">
        <f>D181*0.01</f>
        <v>1.6540000000000001</v>
      </c>
      <c r="G181" s="15">
        <f>E181*0.453592</f>
        <v>70.306759999999997</v>
      </c>
      <c r="H181" s="16">
        <f t="shared" si="2"/>
        <v>25.7</v>
      </c>
      <c r="I181" t="str">
        <f>IF(H181&lt;=18.5,"Underweight",IF(H181&lt;=24.9,"Healthy weight",IF(H181&lt;=29.9,"Over weight", "Obesity")))</f>
        <v>Over weight</v>
      </c>
      <c r="J181" s="2">
        <v>41</v>
      </c>
      <c r="K181" s="2">
        <v>0</v>
      </c>
      <c r="L181" s="2">
        <v>2</v>
      </c>
      <c r="M181" s="2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 s="2">
        <v>5019.88</v>
      </c>
      <c r="V181" s="6">
        <v>148</v>
      </c>
      <c r="W181" s="6">
        <v>7137.4650619716249</v>
      </c>
      <c r="X181" s="6">
        <v>-4142.5250619716244</v>
      </c>
      <c r="AI181">
        <f>IF($I181=AI$1,1,0)</f>
        <v>1</v>
      </c>
      <c r="AJ181">
        <f>IF($I181=AJ$1,1,0)</f>
        <v>0</v>
      </c>
      <c r="AK181">
        <f>IF($I181=AK$1,1,0)</f>
        <v>0</v>
      </c>
      <c r="AL181">
        <f>IF($I181=AL$1,1,0)</f>
        <v>0</v>
      </c>
      <c r="AM181">
        <f>IF($C181=AM$1,1,0)</f>
        <v>0</v>
      </c>
      <c r="AN181">
        <f>IF($C181=AN$1,1,0)</f>
        <v>1</v>
      </c>
      <c r="AO181">
        <f>IF($C181=AO$1,1,0)</f>
        <v>0</v>
      </c>
      <c r="AP181">
        <f>IF($C181=AP$1,1,0)</f>
        <v>0</v>
      </c>
    </row>
    <row r="182" spans="1:42" x14ac:dyDescent="0.2">
      <c r="A182" s="1" t="s">
        <v>500</v>
      </c>
      <c r="B182" s="2">
        <v>2020</v>
      </c>
      <c r="C182" s="2" t="s">
        <v>21</v>
      </c>
      <c r="D182" s="2">
        <v>191.2</v>
      </c>
      <c r="E182" s="2">
        <v>250</v>
      </c>
      <c r="F182">
        <f>D182*0.01</f>
        <v>1.9119999999999999</v>
      </c>
      <c r="G182" s="15">
        <f>E182*0.453592</f>
        <v>113.398</v>
      </c>
      <c r="H182" s="16">
        <f t="shared" si="2"/>
        <v>31</v>
      </c>
      <c r="I182" t="str">
        <f>IF(H182&lt;=18.5,"Underweight",IF(H182&lt;=24.9,"Healthy weight",IF(H182&lt;=29.9,"Over weight", "Obesity")))</f>
        <v>Obesity</v>
      </c>
      <c r="J182" s="2">
        <v>39</v>
      </c>
      <c r="K182" s="2">
        <v>0</v>
      </c>
      <c r="L182" s="2">
        <v>2</v>
      </c>
      <c r="M182" s="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 s="2">
        <v>28205.91</v>
      </c>
      <c r="V182" s="6">
        <v>149</v>
      </c>
      <c r="W182" s="6">
        <v>19856.622603128952</v>
      </c>
      <c r="X182" s="6">
        <v>8527.2673968710478</v>
      </c>
      <c r="AI182">
        <f>IF($I182=AI$1,1,0)</f>
        <v>0</v>
      </c>
      <c r="AJ182">
        <f>IF($I182=AJ$1,1,0)</f>
        <v>1</v>
      </c>
      <c r="AK182">
        <f>IF($I182=AK$1,1,0)</f>
        <v>0</v>
      </c>
      <c r="AL182">
        <f>IF($I182=AL$1,1,0)</f>
        <v>0</v>
      </c>
      <c r="AM182">
        <f>IF($C182=AM$1,1,0)</f>
        <v>0</v>
      </c>
      <c r="AN182">
        <f>IF($C182=AN$1,1,0)</f>
        <v>0</v>
      </c>
      <c r="AO182">
        <f>IF($C182=AO$1,1,0)</f>
        <v>0</v>
      </c>
      <c r="AP182">
        <f>IF($C182=AP$1,1,0)</f>
        <v>1</v>
      </c>
    </row>
    <row r="183" spans="1:42" x14ac:dyDescent="0.2">
      <c r="A183" s="1" t="s">
        <v>906</v>
      </c>
      <c r="B183" s="2">
        <v>2020</v>
      </c>
      <c r="C183" s="2" t="s">
        <v>21</v>
      </c>
      <c r="D183" s="2">
        <v>162.1</v>
      </c>
      <c r="E183" s="2">
        <v>149</v>
      </c>
      <c r="F183">
        <f>D183*0.01</f>
        <v>1.621</v>
      </c>
      <c r="G183" s="15">
        <f>E183*0.453592</f>
        <v>67.585207999999994</v>
      </c>
      <c r="H183" s="16">
        <f t="shared" si="2"/>
        <v>25.7</v>
      </c>
      <c r="I183" t="str">
        <f>IF(H183&lt;=18.5,"Underweight",IF(H183&lt;=24.9,"Healthy weight",IF(H183&lt;=29.9,"Over weight", "Obesity")))</f>
        <v>Over weight</v>
      </c>
      <c r="J183" s="2">
        <v>26</v>
      </c>
      <c r="K183" s="2">
        <v>0</v>
      </c>
      <c r="L183" s="2">
        <v>0</v>
      </c>
      <c r="M183" s="2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 s="2">
        <v>1717.1</v>
      </c>
      <c r="V183" s="6">
        <v>150</v>
      </c>
      <c r="W183" s="6">
        <v>5894.2738802769709</v>
      </c>
      <c r="X183" s="6">
        <v>8807.7061197230287</v>
      </c>
      <c r="AI183">
        <f>IF($I183=AI$1,1,0)</f>
        <v>1</v>
      </c>
      <c r="AJ183">
        <f>IF($I183=AJ$1,1,0)</f>
        <v>0</v>
      </c>
      <c r="AK183">
        <f>IF($I183=AK$1,1,0)</f>
        <v>0</v>
      </c>
      <c r="AL183">
        <f>IF($I183=AL$1,1,0)</f>
        <v>0</v>
      </c>
      <c r="AM183">
        <f>IF($C183=AM$1,1,0)</f>
        <v>0</v>
      </c>
      <c r="AN183">
        <f>IF($C183=AN$1,1,0)</f>
        <v>0</v>
      </c>
      <c r="AO183">
        <f>IF($C183=AO$1,1,0)</f>
        <v>0</v>
      </c>
      <c r="AP183">
        <f>IF($C183=AP$1,1,0)</f>
        <v>1</v>
      </c>
    </row>
    <row r="184" spans="1:42" x14ac:dyDescent="0.2">
      <c r="A184" s="1" t="s">
        <v>600</v>
      </c>
      <c r="B184" s="2">
        <v>2020</v>
      </c>
      <c r="C184" s="2" t="s">
        <v>19</v>
      </c>
      <c r="D184" s="2">
        <v>172.6</v>
      </c>
      <c r="E184" s="2">
        <v>169</v>
      </c>
      <c r="F184">
        <f>D184*0.01</f>
        <v>1.726</v>
      </c>
      <c r="G184" s="15">
        <f>E184*0.453592</f>
        <v>76.657048000000003</v>
      </c>
      <c r="H184" s="16">
        <f t="shared" si="2"/>
        <v>25.7</v>
      </c>
      <c r="I184" t="str">
        <f>IF(H184&lt;=18.5,"Underweight",IF(H184&lt;=24.9,"Healthy weight",IF(H184&lt;=29.9,"Over weight", "Obesity")))</f>
        <v>Over weight</v>
      </c>
      <c r="J184" s="2">
        <v>25</v>
      </c>
      <c r="K184" s="2">
        <v>1</v>
      </c>
      <c r="L184" s="2">
        <v>0</v>
      </c>
      <c r="M184" s="2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 s="2">
        <v>1066.3699999999999</v>
      </c>
      <c r="V184" s="6">
        <v>151</v>
      </c>
      <c r="W184" s="6">
        <v>13731.684409213422</v>
      </c>
      <c r="X184" s="6">
        <v>-2166.2844092134219</v>
      </c>
      <c r="AI184">
        <f>IF($I184=AI$1,1,0)</f>
        <v>1</v>
      </c>
      <c r="AJ184">
        <f>IF($I184=AJ$1,1,0)</f>
        <v>0</v>
      </c>
      <c r="AK184">
        <f>IF($I184=AK$1,1,0)</f>
        <v>0</v>
      </c>
      <c r="AL184">
        <f>IF($I184=AL$1,1,0)</f>
        <v>0</v>
      </c>
      <c r="AM184">
        <f>IF($C184=AM$1,1,0)</f>
        <v>0</v>
      </c>
      <c r="AN184">
        <f>IF($C184=AN$1,1,0)</f>
        <v>1</v>
      </c>
      <c r="AO184">
        <f>IF($C184=AO$1,1,0)</f>
        <v>0</v>
      </c>
      <c r="AP184">
        <f>IF($C184=AP$1,1,0)</f>
        <v>0</v>
      </c>
    </row>
    <row r="185" spans="1:42" x14ac:dyDescent="0.2">
      <c r="A185" s="1" t="s">
        <v>546</v>
      </c>
      <c r="B185" s="2">
        <v>2020</v>
      </c>
      <c r="C185" s="2" t="s">
        <v>19</v>
      </c>
      <c r="D185" s="2">
        <v>181.9</v>
      </c>
      <c r="E185" s="2">
        <v>226</v>
      </c>
      <c r="F185">
        <f>D185*0.01</f>
        <v>1.8190000000000002</v>
      </c>
      <c r="G185" s="15">
        <f>E185*0.453592</f>
        <v>102.511792</v>
      </c>
      <c r="H185" s="16">
        <f t="shared" si="2"/>
        <v>31</v>
      </c>
      <c r="I185" t="str">
        <f>IF(H185&lt;=18.5,"Underweight",IF(H185&lt;=24.9,"Healthy weight",IF(H185&lt;=29.9,"Over weight", "Obesity")))</f>
        <v>Obesity</v>
      </c>
      <c r="J185" s="2">
        <v>29</v>
      </c>
      <c r="K185" s="2">
        <v>1</v>
      </c>
      <c r="L185" s="2">
        <v>0</v>
      </c>
      <c r="M185" s="2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0</v>
      </c>
      <c r="T185" s="2">
        <v>1886.9</v>
      </c>
      <c r="V185" s="6">
        <v>152</v>
      </c>
      <c r="W185" s="6">
        <v>8055.7071098968545</v>
      </c>
      <c r="X185" s="6">
        <v>-1197.4671098968547</v>
      </c>
      <c r="AI185">
        <f>IF($I185=AI$1,1,0)</f>
        <v>0</v>
      </c>
      <c r="AJ185">
        <f>IF($I185=AJ$1,1,0)</f>
        <v>1</v>
      </c>
      <c r="AK185">
        <f>IF($I185=AK$1,1,0)</f>
        <v>0</v>
      </c>
      <c r="AL185">
        <f>IF($I185=AL$1,1,0)</f>
        <v>0</v>
      </c>
      <c r="AM185">
        <f>IF($C185=AM$1,1,0)</f>
        <v>0</v>
      </c>
      <c r="AN185">
        <f>IF($C185=AN$1,1,0)</f>
        <v>1</v>
      </c>
      <c r="AO185">
        <f>IF($C185=AO$1,1,0)</f>
        <v>0</v>
      </c>
      <c r="AP185">
        <f>IF($C185=AP$1,1,0)</f>
        <v>0</v>
      </c>
    </row>
    <row r="186" spans="1:42" x14ac:dyDescent="0.2">
      <c r="A186" s="1" t="s">
        <v>350</v>
      </c>
      <c r="B186" s="2">
        <v>2020</v>
      </c>
      <c r="C186" s="2" t="s">
        <v>21</v>
      </c>
      <c r="D186" s="2">
        <v>159.80000000000001</v>
      </c>
      <c r="E186" s="2">
        <v>145</v>
      </c>
      <c r="F186">
        <f>D186*0.01</f>
        <v>1.5980000000000001</v>
      </c>
      <c r="G186" s="15">
        <f>E186*0.453592</f>
        <v>65.770839999999993</v>
      </c>
      <c r="H186" s="16">
        <f t="shared" si="2"/>
        <v>25.8</v>
      </c>
      <c r="I186" t="str">
        <f>IF(H186&lt;=18.5,"Underweight",IF(H186&lt;=24.9,"Healthy weight",IF(H186&lt;=29.9,"Over weight", "Obesity")))</f>
        <v>Over weight</v>
      </c>
      <c r="J186" s="2">
        <v>21</v>
      </c>
      <c r="K186" s="2">
        <v>0</v>
      </c>
      <c r="L186" s="2">
        <v>1</v>
      </c>
      <c r="M186" s="2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 s="2">
        <v>1650.33</v>
      </c>
      <c r="V186" s="6">
        <v>153</v>
      </c>
      <c r="W186" s="6">
        <v>8508.3833661497865</v>
      </c>
      <c r="X186" s="6">
        <v>16566.986633850211</v>
      </c>
      <c r="AI186">
        <f>IF($I186=AI$1,1,0)</f>
        <v>1</v>
      </c>
      <c r="AJ186">
        <f>IF($I186=AJ$1,1,0)</f>
        <v>0</v>
      </c>
      <c r="AK186">
        <f>IF($I186=AK$1,1,0)</f>
        <v>0</v>
      </c>
      <c r="AL186">
        <f>IF($I186=AL$1,1,0)</f>
        <v>0</v>
      </c>
      <c r="AM186">
        <f>IF($C186=AM$1,1,0)</f>
        <v>0</v>
      </c>
      <c r="AN186">
        <f>IF($C186=AN$1,1,0)</f>
        <v>0</v>
      </c>
      <c r="AO186">
        <f>IF($C186=AO$1,1,0)</f>
        <v>0</v>
      </c>
      <c r="AP186">
        <f>IF($C186=AP$1,1,0)</f>
        <v>1</v>
      </c>
    </row>
    <row r="187" spans="1:42" x14ac:dyDescent="0.2">
      <c r="A187" s="1" t="s">
        <v>639</v>
      </c>
      <c r="B187" s="2">
        <v>2020</v>
      </c>
      <c r="C187" s="2" t="s">
        <v>26</v>
      </c>
      <c r="D187" s="2">
        <v>156.4</v>
      </c>
      <c r="E187" s="2">
        <v>167</v>
      </c>
      <c r="F187">
        <f>D187*0.01</f>
        <v>1.5640000000000001</v>
      </c>
      <c r="G187" s="15">
        <f>E187*0.453592</f>
        <v>75.749864000000002</v>
      </c>
      <c r="H187" s="16">
        <f t="shared" si="2"/>
        <v>31</v>
      </c>
      <c r="I187" t="str">
        <f>IF(H187&lt;=18.5,"Underweight",IF(H187&lt;=24.9,"Healthy weight",IF(H187&lt;=29.9,"Over weight", "Obesity")))</f>
        <v>Obesity</v>
      </c>
      <c r="J187" s="2">
        <v>24</v>
      </c>
      <c r="K187" s="2">
        <v>1</v>
      </c>
      <c r="L187" s="2">
        <v>0</v>
      </c>
      <c r="M187" s="2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>
        <v>0</v>
      </c>
      <c r="T187" s="2">
        <v>2081.0100000000002</v>
      </c>
      <c r="V187" s="6">
        <v>154</v>
      </c>
      <c r="W187" s="6">
        <v>2737.1092369599824</v>
      </c>
      <c r="X187" s="6">
        <v>-295.31923695998239</v>
      </c>
      <c r="AI187">
        <f>IF($I187=AI$1,1,0)</f>
        <v>0</v>
      </c>
      <c r="AJ187">
        <f>IF($I187=AJ$1,1,0)</f>
        <v>1</v>
      </c>
      <c r="AK187">
        <f>IF($I187=AK$1,1,0)</f>
        <v>0</v>
      </c>
      <c r="AL187">
        <f>IF($I187=AL$1,1,0)</f>
        <v>0</v>
      </c>
      <c r="AM187">
        <f>IF($C187=AM$1,1,0)</f>
        <v>1</v>
      </c>
      <c r="AN187">
        <f>IF($C187=AN$1,1,0)</f>
        <v>0</v>
      </c>
      <c r="AO187">
        <f>IF($C187=AO$1,1,0)</f>
        <v>0</v>
      </c>
      <c r="AP187">
        <f>IF($C187=AP$1,1,0)</f>
        <v>0</v>
      </c>
    </row>
    <row r="188" spans="1:42" x14ac:dyDescent="0.2">
      <c r="A188" s="1" t="s">
        <v>864</v>
      </c>
      <c r="B188" s="2">
        <v>2020</v>
      </c>
      <c r="C188" s="2" t="s">
        <v>19</v>
      </c>
      <c r="D188" s="2">
        <v>157.69999999999999</v>
      </c>
      <c r="E188" s="2">
        <v>112</v>
      </c>
      <c r="F188">
        <f>D188*0.01</f>
        <v>1.577</v>
      </c>
      <c r="G188" s="15">
        <f>E188*0.453592</f>
        <v>50.802303999999999</v>
      </c>
      <c r="H188" s="16">
        <f t="shared" si="2"/>
        <v>20.399999999999999</v>
      </c>
      <c r="I188" t="str">
        <f>IF(H188&lt;=18.5,"Underweight",IF(H188&lt;=24.9,"Healthy weight",IF(H188&lt;=29.9,"Over weight", "Obesity")))</f>
        <v>Healthy weight</v>
      </c>
      <c r="J188" s="2">
        <v>40</v>
      </c>
      <c r="K188" s="2">
        <v>1</v>
      </c>
      <c r="L188" s="2">
        <v>0</v>
      </c>
      <c r="M188" s="2">
        <v>0</v>
      </c>
      <c r="N188">
        <v>0</v>
      </c>
      <c r="O188">
        <v>0</v>
      </c>
      <c r="P188">
        <v>1</v>
      </c>
      <c r="Q188">
        <v>0</v>
      </c>
      <c r="R188">
        <v>1</v>
      </c>
      <c r="S188">
        <v>0</v>
      </c>
      <c r="T188" s="2">
        <v>2193.35</v>
      </c>
      <c r="V188" s="6">
        <v>155</v>
      </c>
      <c r="W188" s="6">
        <v>7860.1521556148591</v>
      </c>
      <c r="X188" s="6">
        <v>100.39784438514107</v>
      </c>
      <c r="AI188">
        <f>IF($I188=AI$1,1,0)</f>
        <v>0</v>
      </c>
      <c r="AJ188">
        <f>IF($I188=AJ$1,1,0)</f>
        <v>0</v>
      </c>
      <c r="AK188">
        <f>IF($I188=AK$1,1,0)</f>
        <v>1</v>
      </c>
      <c r="AL188">
        <f>IF($I188=AL$1,1,0)</f>
        <v>0</v>
      </c>
      <c r="AM188">
        <f>IF($C188=AM$1,1,0)</f>
        <v>0</v>
      </c>
      <c r="AN188">
        <f>IF($C188=AN$1,1,0)</f>
        <v>1</v>
      </c>
      <c r="AO188">
        <f>IF($C188=AO$1,1,0)</f>
        <v>0</v>
      </c>
      <c r="AP188">
        <f>IF($C188=AP$1,1,0)</f>
        <v>0</v>
      </c>
    </row>
    <row r="189" spans="1:42" x14ac:dyDescent="0.2">
      <c r="A189" s="1" t="s">
        <v>937</v>
      </c>
      <c r="B189" s="2">
        <v>2020</v>
      </c>
      <c r="C189" s="2" t="s">
        <v>26</v>
      </c>
      <c r="D189" s="2">
        <v>167.2</v>
      </c>
      <c r="E189" s="2">
        <v>126</v>
      </c>
      <c r="F189">
        <f>D189*0.01</f>
        <v>1.6719999999999999</v>
      </c>
      <c r="G189" s="15">
        <f>E189*0.453592</f>
        <v>57.152591999999999</v>
      </c>
      <c r="H189" s="16">
        <f t="shared" si="2"/>
        <v>20.399999999999999</v>
      </c>
      <c r="I189" t="str">
        <f>IF(H189&lt;=18.5,"Underweight",IF(H189&lt;=24.9,"Healthy weight",IF(H189&lt;=29.9,"Over weight", "Obesity")))</f>
        <v>Healthy weight</v>
      </c>
      <c r="J189" s="2">
        <v>30</v>
      </c>
      <c r="K189" s="2">
        <v>1</v>
      </c>
      <c r="L189" s="2">
        <v>0</v>
      </c>
      <c r="M189" s="2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0</v>
      </c>
      <c r="T189" s="2">
        <v>1844.03</v>
      </c>
      <c r="V189" s="6">
        <v>156</v>
      </c>
      <c r="W189" s="6">
        <v>2876.4876431724588</v>
      </c>
      <c r="X189" s="6">
        <v>-700.43764317245859</v>
      </c>
      <c r="AI189">
        <f>IF($I189=AI$1,1,0)</f>
        <v>0</v>
      </c>
      <c r="AJ189">
        <f>IF($I189=AJ$1,1,0)</f>
        <v>0</v>
      </c>
      <c r="AK189">
        <f>IF($I189=AK$1,1,0)</f>
        <v>1</v>
      </c>
      <c r="AL189">
        <f>IF($I189=AL$1,1,0)</f>
        <v>0</v>
      </c>
      <c r="AM189">
        <f>IF($C189=AM$1,1,0)</f>
        <v>1</v>
      </c>
      <c r="AN189">
        <f>IF($C189=AN$1,1,0)</f>
        <v>0</v>
      </c>
      <c r="AO189">
        <f>IF($C189=AO$1,1,0)</f>
        <v>0</v>
      </c>
      <c r="AP189">
        <f>IF($C189=AP$1,1,0)</f>
        <v>0</v>
      </c>
    </row>
    <row r="190" spans="1:42" x14ac:dyDescent="0.2">
      <c r="A190" s="1" t="s">
        <v>161</v>
      </c>
      <c r="B190" s="2">
        <v>2020</v>
      </c>
      <c r="C190" s="2" t="s">
        <v>19</v>
      </c>
      <c r="D190" s="2">
        <v>165.8</v>
      </c>
      <c r="E190" s="2">
        <v>124</v>
      </c>
      <c r="F190">
        <f>D190*0.01</f>
        <v>1.6580000000000001</v>
      </c>
      <c r="G190" s="15">
        <f>E190*0.453592</f>
        <v>56.245407999999998</v>
      </c>
      <c r="H190" s="16">
        <f t="shared" si="2"/>
        <v>20.5</v>
      </c>
      <c r="I190" t="str">
        <f>IF(H190&lt;=18.5,"Underweight",IF(H190&lt;=24.9,"Healthy weight",IF(H190&lt;=29.9,"Over weight", "Obesity")))</f>
        <v>Healthy weight</v>
      </c>
      <c r="J190" s="2">
        <v>32</v>
      </c>
      <c r="K190" s="2">
        <v>1</v>
      </c>
      <c r="L190" s="2">
        <v>1</v>
      </c>
      <c r="M190" s="2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>
        <v>0</v>
      </c>
      <c r="T190" s="2">
        <v>3999.75</v>
      </c>
      <c r="V190" s="6">
        <v>157</v>
      </c>
      <c r="W190" s="6">
        <v>6288.9247426632</v>
      </c>
      <c r="X190" s="6">
        <v>50.065257336799732</v>
      </c>
      <c r="AI190">
        <f>IF($I190=AI$1,1,0)</f>
        <v>0</v>
      </c>
      <c r="AJ190">
        <f>IF($I190=AJ$1,1,0)</f>
        <v>0</v>
      </c>
      <c r="AK190">
        <f>IF($I190=AK$1,1,0)</f>
        <v>1</v>
      </c>
      <c r="AL190">
        <f>IF($I190=AL$1,1,0)</f>
        <v>0</v>
      </c>
      <c r="AM190">
        <f>IF($C190=AM$1,1,0)</f>
        <v>0</v>
      </c>
      <c r="AN190">
        <f>IF($C190=AN$1,1,0)</f>
        <v>1</v>
      </c>
      <c r="AO190">
        <f>IF($C190=AO$1,1,0)</f>
        <v>0</v>
      </c>
      <c r="AP190">
        <f>IF($C190=AP$1,1,0)</f>
        <v>0</v>
      </c>
    </row>
    <row r="191" spans="1:42" x14ac:dyDescent="0.2">
      <c r="A191" s="1" t="s">
        <v>967</v>
      </c>
      <c r="B191" s="2">
        <v>2020</v>
      </c>
      <c r="C191" s="2" t="s">
        <v>11</v>
      </c>
      <c r="D191" s="2">
        <v>165.8</v>
      </c>
      <c r="E191" s="2">
        <v>188</v>
      </c>
      <c r="F191">
        <f>D191*0.01</f>
        <v>1.6580000000000001</v>
      </c>
      <c r="G191" s="15">
        <f>E191*0.453592</f>
        <v>85.275295999999997</v>
      </c>
      <c r="H191" s="16">
        <f t="shared" si="2"/>
        <v>31</v>
      </c>
      <c r="I191" t="str">
        <f>IF(H191&lt;=18.5,"Underweight",IF(H191&lt;=24.9,"Healthy weight",IF(H191&lt;=29.9,"Over weight", "Obesity")))</f>
        <v>Obesity</v>
      </c>
      <c r="J191" s="2">
        <v>42</v>
      </c>
      <c r="K191" s="2">
        <v>1</v>
      </c>
      <c r="L191" s="2">
        <v>1</v>
      </c>
      <c r="M191" s="2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</v>
      </c>
      <c r="T191" s="2">
        <v>7233.29</v>
      </c>
      <c r="V191" s="6">
        <v>158</v>
      </c>
      <c r="W191" s="6">
        <v>9106.7863999709243</v>
      </c>
      <c r="X191" s="6">
        <v>303.23360002907611</v>
      </c>
      <c r="AI191">
        <f>IF($I191=AI$1,1,0)</f>
        <v>0</v>
      </c>
      <c r="AJ191">
        <f>IF($I191=AJ$1,1,0)</f>
        <v>1</v>
      </c>
      <c r="AK191">
        <f>IF($I191=AK$1,1,0)</f>
        <v>0</v>
      </c>
      <c r="AL191">
        <f>IF($I191=AL$1,1,0)</f>
        <v>0</v>
      </c>
      <c r="AM191">
        <f>IF($C191=AM$1,1,0)</f>
        <v>0</v>
      </c>
      <c r="AN191">
        <f>IF($C191=AN$1,1,0)</f>
        <v>0</v>
      </c>
      <c r="AO191">
        <f>IF($C191=AO$1,1,0)</f>
        <v>1</v>
      </c>
      <c r="AP191">
        <f>IF($C191=AP$1,1,0)</f>
        <v>0</v>
      </c>
    </row>
    <row r="192" spans="1:42" x14ac:dyDescent="0.2">
      <c r="A192" s="1" t="s">
        <v>1213</v>
      </c>
      <c r="B192" s="2">
        <v>2020</v>
      </c>
      <c r="C192" s="2" t="s">
        <v>11</v>
      </c>
      <c r="D192" s="2">
        <v>181.5</v>
      </c>
      <c r="E192" s="2">
        <v>225</v>
      </c>
      <c r="F192">
        <f>D192*0.01</f>
        <v>1.8149999999999999</v>
      </c>
      <c r="G192" s="15">
        <f>E192*0.453592</f>
        <v>102.0582</v>
      </c>
      <c r="H192" s="16">
        <f t="shared" si="2"/>
        <v>31</v>
      </c>
      <c r="I192" t="str">
        <f>IF(H192&lt;=18.5,"Underweight",IF(H192&lt;=24.9,"Healthy weight",IF(H192&lt;=29.9,"Over weight", "Obesity")))</f>
        <v>Obesity</v>
      </c>
      <c r="J192" s="2">
        <v>48</v>
      </c>
      <c r="K192" s="2">
        <v>1</v>
      </c>
      <c r="L192" s="2">
        <v>1</v>
      </c>
      <c r="M192" s="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>
        <v>1</v>
      </c>
      <c r="T192" s="2">
        <v>13864.11</v>
      </c>
      <c r="V192" s="6">
        <v>159</v>
      </c>
      <c r="W192" s="6">
        <v>9160.9143516735548</v>
      </c>
      <c r="X192" s="6">
        <v>-1686.5143516735552</v>
      </c>
      <c r="AI192">
        <f>IF($I192=AI$1,1,0)</f>
        <v>0</v>
      </c>
      <c r="AJ192">
        <f>IF($I192=AJ$1,1,0)</f>
        <v>1</v>
      </c>
      <c r="AK192">
        <f>IF($I192=AK$1,1,0)</f>
        <v>0</v>
      </c>
      <c r="AL192">
        <f>IF($I192=AL$1,1,0)</f>
        <v>0</v>
      </c>
      <c r="AM192">
        <f>IF($C192=AM$1,1,0)</f>
        <v>0</v>
      </c>
      <c r="AN192">
        <f>IF($C192=AN$1,1,0)</f>
        <v>0</v>
      </c>
      <c r="AO192">
        <f>IF($C192=AO$1,1,0)</f>
        <v>1</v>
      </c>
      <c r="AP192">
        <f>IF($C192=AP$1,1,0)</f>
        <v>0</v>
      </c>
    </row>
    <row r="193" spans="1:42" x14ac:dyDescent="0.2">
      <c r="A193" s="1" t="s">
        <v>184</v>
      </c>
      <c r="B193" s="2">
        <v>2020</v>
      </c>
      <c r="C193" s="2" t="s">
        <v>19</v>
      </c>
      <c r="D193" s="2">
        <v>160.6</v>
      </c>
      <c r="E193" s="2">
        <v>177</v>
      </c>
      <c r="F193">
        <f>D193*0.01</f>
        <v>1.6059999999999999</v>
      </c>
      <c r="G193" s="15">
        <f>E193*0.453592</f>
        <v>80.285783999999992</v>
      </c>
      <c r="H193" s="16">
        <f t="shared" si="2"/>
        <v>31.1</v>
      </c>
      <c r="I193" t="str">
        <f>IF(H193&lt;=18.5,"Underweight",IF(H193&lt;=24.9,"Healthy weight",IF(H193&lt;=29.9,"Over weight", "Obesity")))</f>
        <v>Obesity</v>
      </c>
      <c r="J193" s="2">
        <v>25</v>
      </c>
      <c r="K193" s="2">
        <v>1</v>
      </c>
      <c r="L193" s="2">
        <v>1</v>
      </c>
      <c r="M193" s="2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0</v>
      </c>
      <c r="T193" s="2">
        <v>2499.56</v>
      </c>
      <c r="V193" s="6">
        <v>160</v>
      </c>
      <c r="W193" s="6">
        <v>20145.695079599664</v>
      </c>
      <c r="X193" s="6">
        <v>-4189.085079599663</v>
      </c>
      <c r="AI193">
        <f>IF($I193=AI$1,1,0)</f>
        <v>0</v>
      </c>
      <c r="AJ193">
        <f>IF($I193=AJ$1,1,0)</f>
        <v>1</v>
      </c>
      <c r="AK193">
        <f>IF($I193=AK$1,1,0)</f>
        <v>0</v>
      </c>
      <c r="AL193">
        <f>IF($I193=AL$1,1,0)</f>
        <v>0</v>
      </c>
      <c r="AM193">
        <f>IF($C193=AM$1,1,0)</f>
        <v>0</v>
      </c>
      <c r="AN193">
        <f>IF($C193=AN$1,1,0)</f>
        <v>1</v>
      </c>
      <c r="AO193">
        <f>IF($C193=AO$1,1,0)</f>
        <v>0</v>
      </c>
      <c r="AP193">
        <f>IF($C193=AP$1,1,0)</f>
        <v>0</v>
      </c>
    </row>
    <row r="194" spans="1:42" x14ac:dyDescent="0.2">
      <c r="A194" s="1" t="s">
        <v>411</v>
      </c>
      <c r="B194" s="2">
        <v>2020</v>
      </c>
      <c r="C194" s="2" t="s">
        <v>19</v>
      </c>
      <c r="D194" s="2">
        <v>155.9</v>
      </c>
      <c r="E194" s="2">
        <v>110</v>
      </c>
      <c r="F194">
        <f>D194*0.01</f>
        <v>1.5590000000000002</v>
      </c>
      <c r="G194" s="15">
        <f>E194*0.453592</f>
        <v>49.895119999999999</v>
      </c>
      <c r="H194" s="16">
        <f t="shared" si="2"/>
        <v>20.5</v>
      </c>
      <c r="I194" t="str">
        <f>IF(H194&lt;=18.5,"Underweight",IF(H194&lt;=24.9,"Healthy weight",IF(H194&lt;=29.9,"Over weight", "Obesity")))</f>
        <v>Healthy weight</v>
      </c>
      <c r="J194" s="2">
        <v>27</v>
      </c>
      <c r="K194" s="2">
        <v>1</v>
      </c>
      <c r="L194" s="2">
        <v>0</v>
      </c>
      <c r="M194" s="2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 s="2">
        <v>2655.35</v>
      </c>
      <c r="V194" s="6">
        <v>161</v>
      </c>
      <c r="W194" s="6">
        <v>15554.436639187114</v>
      </c>
      <c r="X194" s="6">
        <v>1252.4633608128879</v>
      </c>
      <c r="AI194">
        <f>IF($I194=AI$1,1,0)</f>
        <v>0</v>
      </c>
      <c r="AJ194">
        <f>IF($I194=AJ$1,1,0)</f>
        <v>0</v>
      </c>
      <c r="AK194">
        <f>IF($I194=AK$1,1,0)</f>
        <v>1</v>
      </c>
      <c r="AL194">
        <f>IF($I194=AL$1,1,0)</f>
        <v>0</v>
      </c>
      <c r="AM194">
        <f>IF($C194=AM$1,1,0)</f>
        <v>0</v>
      </c>
      <c r="AN194">
        <f>IF($C194=AN$1,1,0)</f>
        <v>1</v>
      </c>
      <c r="AO194">
        <f>IF($C194=AO$1,1,0)</f>
        <v>0</v>
      </c>
      <c r="AP194">
        <f>IF($C194=AP$1,1,0)</f>
        <v>0</v>
      </c>
    </row>
    <row r="195" spans="1:42" x14ac:dyDescent="0.2">
      <c r="A195" s="1" t="s">
        <v>211</v>
      </c>
      <c r="B195" s="2">
        <v>2020</v>
      </c>
      <c r="C195" s="2" t="s">
        <v>19</v>
      </c>
      <c r="D195" s="2">
        <v>165.2</v>
      </c>
      <c r="E195" s="2">
        <v>155</v>
      </c>
      <c r="F195">
        <f>D195*0.01</f>
        <v>1.6519999999999999</v>
      </c>
      <c r="G195" s="15">
        <f>E195*0.453592</f>
        <v>70.306759999999997</v>
      </c>
      <c r="H195" s="16">
        <f t="shared" ref="H195:H258" si="3">ROUND(G195/(F195^2),1)</f>
        <v>25.8</v>
      </c>
      <c r="I195" t="str">
        <f>IF(H195&lt;=18.5,"Underweight",IF(H195&lt;=24.9,"Healthy weight",IF(H195&lt;=29.9,"Over weight", "Obesity")))</f>
        <v>Over weight</v>
      </c>
      <c r="J195" s="2">
        <v>31</v>
      </c>
      <c r="K195" s="2">
        <v>1</v>
      </c>
      <c r="L195" s="2">
        <v>0</v>
      </c>
      <c r="M195" s="2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 s="2">
        <v>3062.72</v>
      </c>
      <c r="V195" s="6">
        <v>162</v>
      </c>
      <c r="W195" s="6">
        <v>16206.978273165534</v>
      </c>
      <c r="X195" s="6">
        <v>-1631.018273165535</v>
      </c>
      <c r="AI195">
        <f>IF($I195=AI$1,1,0)</f>
        <v>1</v>
      </c>
      <c r="AJ195">
        <f>IF($I195=AJ$1,1,0)</f>
        <v>0</v>
      </c>
      <c r="AK195">
        <f>IF($I195=AK$1,1,0)</f>
        <v>0</v>
      </c>
      <c r="AL195">
        <f>IF($I195=AL$1,1,0)</f>
        <v>0</v>
      </c>
      <c r="AM195">
        <f>IF($C195=AM$1,1,0)</f>
        <v>0</v>
      </c>
      <c r="AN195">
        <f>IF($C195=AN$1,1,0)</f>
        <v>1</v>
      </c>
      <c r="AO195">
        <f>IF($C195=AO$1,1,0)</f>
        <v>0</v>
      </c>
      <c r="AP195">
        <f>IF($C195=AP$1,1,0)</f>
        <v>0</v>
      </c>
    </row>
    <row r="196" spans="1:42" x14ac:dyDescent="0.2">
      <c r="A196" s="1" t="s">
        <v>310</v>
      </c>
      <c r="B196" s="2">
        <v>2020</v>
      </c>
      <c r="C196" s="2" t="s">
        <v>21</v>
      </c>
      <c r="D196" s="2">
        <v>174.6</v>
      </c>
      <c r="E196" s="2">
        <v>209</v>
      </c>
      <c r="F196">
        <f>D196*0.01</f>
        <v>1.746</v>
      </c>
      <c r="G196" s="15">
        <f>E196*0.453592</f>
        <v>94.800727999999992</v>
      </c>
      <c r="H196" s="16">
        <f t="shared" si="3"/>
        <v>31.1</v>
      </c>
      <c r="I196" t="str">
        <f>IF(H196&lt;=18.5,"Underweight",IF(H196&lt;=24.9,"Healthy weight",IF(H196&lt;=29.9,"Over weight", "Obesity")))</f>
        <v>Obesity</v>
      </c>
      <c r="J196" s="2">
        <v>31</v>
      </c>
      <c r="K196" s="2">
        <v>0</v>
      </c>
      <c r="L196" s="2">
        <v>1</v>
      </c>
      <c r="M196" s="2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>
        <v>0</v>
      </c>
      <c r="T196" s="2">
        <v>4049.33</v>
      </c>
      <c r="V196" s="6">
        <v>163</v>
      </c>
      <c r="W196" s="6">
        <v>5264.9545058100939</v>
      </c>
      <c r="X196" s="6">
        <v>-3774.7445058100939</v>
      </c>
      <c r="AI196">
        <f>IF($I196=AI$1,1,0)</f>
        <v>0</v>
      </c>
      <c r="AJ196">
        <f>IF($I196=AJ$1,1,0)</f>
        <v>1</v>
      </c>
      <c r="AK196">
        <f>IF($I196=AK$1,1,0)</f>
        <v>0</v>
      </c>
      <c r="AL196">
        <f>IF($I196=AL$1,1,0)</f>
        <v>0</v>
      </c>
      <c r="AM196">
        <f>IF($C196=AM$1,1,0)</f>
        <v>0</v>
      </c>
      <c r="AN196">
        <f>IF($C196=AN$1,1,0)</f>
        <v>0</v>
      </c>
      <c r="AO196">
        <f>IF($C196=AO$1,1,0)</f>
        <v>0</v>
      </c>
      <c r="AP196">
        <f>IF($C196=AP$1,1,0)</f>
        <v>1</v>
      </c>
    </row>
    <row r="197" spans="1:42" x14ac:dyDescent="0.2">
      <c r="A197" s="1" t="s">
        <v>362</v>
      </c>
      <c r="B197" s="2">
        <v>2020</v>
      </c>
      <c r="C197" s="2" t="s">
        <v>26</v>
      </c>
      <c r="D197" s="2">
        <v>165.2</v>
      </c>
      <c r="E197" s="2">
        <v>187</v>
      </c>
      <c r="F197">
        <f>D197*0.01</f>
        <v>1.6519999999999999</v>
      </c>
      <c r="G197" s="15">
        <f>E197*0.453592</f>
        <v>84.821703999999997</v>
      </c>
      <c r="H197" s="16">
        <f t="shared" si="3"/>
        <v>31.1</v>
      </c>
      <c r="I197" t="str">
        <f>IF(H197&lt;=18.5,"Underweight",IF(H197&lt;=24.9,"Healthy weight",IF(H197&lt;=29.9,"Over weight", "Obesity")))</f>
        <v>Obesity</v>
      </c>
      <c r="J197" s="2">
        <v>24</v>
      </c>
      <c r="K197" s="2">
        <v>0</v>
      </c>
      <c r="L197" s="2">
        <v>0</v>
      </c>
      <c r="M197" s="2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>
        <v>0</v>
      </c>
      <c r="T197" s="2">
        <v>2618.0500000000002</v>
      </c>
      <c r="V197" s="6">
        <v>164</v>
      </c>
      <c r="W197" s="6">
        <v>11728.708574019944</v>
      </c>
      <c r="X197" s="6">
        <v>-1514.4385740199432</v>
      </c>
      <c r="AI197">
        <f>IF($I197=AI$1,1,0)</f>
        <v>0</v>
      </c>
      <c r="AJ197">
        <f>IF($I197=AJ$1,1,0)</f>
        <v>1</v>
      </c>
      <c r="AK197">
        <f>IF($I197=AK$1,1,0)</f>
        <v>0</v>
      </c>
      <c r="AL197">
        <f>IF($I197=AL$1,1,0)</f>
        <v>0</v>
      </c>
      <c r="AM197">
        <f>IF($C197=AM$1,1,0)</f>
        <v>1</v>
      </c>
      <c r="AN197">
        <f>IF($C197=AN$1,1,0)</f>
        <v>0</v>
      </c>
      <c r="AO197">
        <f>IF($C197=AO$1,1,0)</f>
        <v>0</v>
      </c>
      <c r="AP197">
        <f>IF($C197=AP$1,1,0)</f>
        <v>0</v>
      </c>
    </row>
    <row r="198" spans="1:42" x14ac:dyDescent="0.2">
      <c r="A198" s="1" t="s">
        <v>54</v>
      </c>
      <c r="B198" s="2">
        <v>2020</v>
      </c>
      <c r="C198" s="2" t="s">
        <v>21</v>
      </c>
      <c r="D198" s="2">
        <v>164.7</v>
      </c>
      <c r="E198" s="2">
        <v>123</v>
      </c>
      <c r="F198">
        <f>D198*0.01</f>
        <v>1.647</v>
      </c>
      <c r="G198" s="15">
        <f>E198*0.453592</f>
        <v>55.791815999999997</v>
      </c>
      <c r="H198" s="16">
        <f t="shared" si="3"/>
        <v>20.6</v>
      </c>
      <c r="I198" t="str">
        <f>IF(H198&lt;=18.5,"Underweight",IF(H198&lt;=24.9,"Healthy weight",IF(H198&lt;=29.9,"Over weight", "Obesity")))</f>
        <v>Healthy weight</v>
      </c>
      <c r="J198" s="2">
        <v>24</v>
      </c>
      <c r="K198" s="2">
        <v>1</v>
      </c>
      <c r="L198" s="2">
        <v>0</v>
      </c>
      <c r="M198" s="2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 s="2">
        <v>680.42</v>
      </c>
      <c r="V198" s="6">
        <v>165</v>
      </c>
      <c r="W198" s="6">
        <v>5397.4245681157472</v>
      </c>
      <c r="X198" s="6">
        <v>-837.70456811574695</v>
      </c>
      <c r="AI198">
        <f>IF($I198=AI$1,1,0)</f>
        <v>0</v>
      </c>
      <c r="AJ198">
        <f>IF($I198=AJ$1,1,0)</f>
        <v>0</v>
      </c>
      <c r="AK198">
        <f>IF($I198=AK$1,1,0)</f>
        <v>1</v>
      </c>
      <c r="AL198">
        <f>IF($I198=AL$1,1,0)</f>
        <v>0</v>
      </c>
      <c r="AM198">
        <f>IF($C198=AM$1,1,0)</f>
        <v>0</v>
      </c>
      <c r="AN198">
        <f>IF($C198=AN$1,1,0)</f>
        <v>0</v>
      </c>
      <c r="AO198">
        <f>IF($C198=AO$1,1,0)</f>
        <v>0</v>
      </c>
      <c r="AP198">
        <f>IF($C198=AP$1,1,0)</f>
        <v>1</v>
      </c>
    </row>
    <row r="199" spans="1:42" x14ac:dyDescent="0.2">
      <c r="A199" s="1" t="s">
        <v>501</v>
      </c>
      <c r="B199" s="2">
        <v>2020</v>
      </c>
      <c r="C199" s="2" t="s">
        <v>11</v>
      </c>
      <c r="D199" s="2">
        <v>169.5</v>
      </c>
      <c r="E199" s="2">
        <v>197</v>
      </c>
      <c r="F199">
        <f>D199*0.01</f>
        <v>1.6950000000000001</v>
      </c>
      <c r="G199" s="15">
        <f>E199*0.453592</f>
        <v>89.357624000000001</v>
      </c>
      <c r="H199" s="16">
        <f t="shared" si="3"/>
        <v>31.1</v>
      </c>
      <c r="I199" t="str">
        <f>IF(H199&lt;=18.5,"Underweight",IF(H199&lt;=24.9,"Healthy weight",IF(H199&lt;=29.9,"Over weight", "Obesity")))</f>
        <v>Obesity</v>
      </c>
      <c r="J199" s="2">
        <v>40</v>
      </c>
      <c r="K199" s="2">
        <v>1</v>
      </c>
      <c r="L199" s="2">
        <v>1</v>
      </c>
      <c r="M199" s="2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1</v>
      </c>
      <c r="T199" s="2">
        <v>9135.74</v>
      </c>
      <c r="V199" s="6">
        <v>166</v>
      </c>
      <c r="W199" s="6">
        <v>606.79851014731548</v>
      </c>
      <c r="X199" s="6">
        <v>972.67148985268454</v>
      </c>
      <c r="AI199">
        <f>IF($I199=AI$1,1,0)</f>
        <v>0</v>
      </c>
      <c r="AJ199">
        <f>IF($I199=AJ$1,1,0)</f>
        <v>1</v>
      </c>
      <c r="AK199">
        <f>IF($I199=AK$1,1,0)</f>
        <v>0</v>
      </c>
      <c r="AL199">
        <f>IF($I199=AL$1,1,0)</f>
        <v>0</v>
      </c>
      <c r="AM199">
        <f>IF($C199=AM$1,1,0)</f>
        <v>0</v>
      </c>
      <c r="AN199">
        <f>IF($C199=AN$1,1,0)</f>
        <v>0</v>
      </c>
      <c r="AO199">
        <f>IF($C199=AO$1,1,0)</f>
        <v>1</v>
      </c>
      <c r="AP199">
        <f>IF($C199=AP$1,1,0)</f>
        <v>0</v>
      </c>
    </row>
    <row r="200" spans="1:42" x14ac:dyDescent="0.2">
      <c r="A200" s="1" t="s">
        <v>619</v>
      </c>
      <c r="B200" s="2">
        <v>2020</v>
      </c>
      <c r="C200" s="2" t="s">
        <v>21</v>
      </c>
      <c r="D200" s="2">
        <v>170.8</v>
      </c>
      <c r="E200" s="2">
        <v>200</v>
      </c>
      <c r="F200">
        <f>D200*0.01</f>
        <v>1.7080000000000002</v>
      </c>
      <c r="G200" s="15">
        <f>E200*0.453592</f>
        <v>90.718400000000003</v>
      </c>
      <c r="H200" s="16">
        <f t="shared" si="3"/>
        <v>31.1</v>
      </c>
      <c r="I200" t="str">
        <f>IF(H200&lt;=18.5,"Underweight",IF(H200&lt;=24.9,"Healthy weight",IF(H200&lt;=29.9,"Over weight", "Obesity")))</f>
        <v>Obesity</v>
      </c>
      <c r="J200" s="2">
        <v>27</v>
      </c>
      <c r="K200" s="2">
        <v>0</v>
      </c>
      <c r="L200" s="2">
        <v>0</v>
      </c>
      <c r="M200" s="2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0</v>
      </c>
      <c r="T200" s="2">
        <v>1815.3</v>
      </c>
      <c r="V200" s="6">
        <v>167</v>
      </c>
      <c r="W200" s="6">
        <v>27241.50667882483</v>
      </c>
      <c r="X200" s="6">
        <v>9312.9233211751707</v>
      </c>
      <c r="AI200">
        <f>IF($I200=AI$1,1,0)</f>
        <v>0</v>
      </c>
      <c r="AJ200">
        <f>IF($I200=AJ$1,1,0)</f>
        <v>1</v>
      </c>
      <c r="AK200">
        <f>IF($I200=AK$1,1,0)</f>
        <v>0</v>
      </c>
      <c r="AL200">
        <f>IF($I200=AL$1,1,0)</f>
        <v>0</v>
      </c>
      <c r="AM200">
        <f>IF($C200=AM$1,1,0)</f>
        <v>0</v>
      </c>
      <c r="AN200">
        <f>IF($C200=AN$1,1,0)</f>
        <v>0</v>
      </c>
      <c r="AO200">
        <f>IF($C200=AO$1,1,0)</f>
        <v>0</v>
      </c>
      <c r="AP200">
        <f>IF($C200=AP$1,1,0)</f>
        <v>1</v>
      </c>
    </row>
    <row r="201" spans="1:42" x14ac:dyDescent="0.2">
      <c r="A201" s="1" t="s">
        <v>371</v>
      </c>
      <c r="B201" s="2">
        <v>2020</v>
      </c>
      <c r="C201" s="2" t="s">
        <v>26</v>
      </c>
      <c r="D201" s="2">
        <v>169.9</v>
      </c>
      <c r="E201" s="2">
        <v>164</v>
      </c>
      <c r="F201">
        <f>D201*0.01</f>
        <v>1.6990000000000001</v>
      </c>
      <c r="G201" s="15">
        <f>E201*0.453592</f>
        <v>74.389088000000001</v>
      </c>
      <c r="H201" s="16">
        <f t="shared" si="3"/>
        <v>25.8</v>
      </c>
      <c r="I201" t="str">
        <f>IF(H201&lt;=18.5,"Underweight",IF(H201&lt;=24.9,"Healthy weight",IF(H201&lt;=29.9,"Over weight", "Obesity")))</f>
        <v>Over weight</v>
      </c>
      <c r="J201" s="2">
        <v>25</v>
      </c>
      <c r="K201" s="2">
        <v>0</v>
      </c>
      <c r="L201" s="2">
        <v>1</v>
      </c>
      <c r="M201" s="2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>
        <v>0</v>
      </c>
      <c r="T201" s="2">
        <v>17741.45</v>
      </c>
      <c r="V201" s="6">
        <v>168</v>
      </c>
      <c r="W201" s="6">
        <v>7613.9123122916435</v>
      </c>
      <c r="X201" s="6">
        <v>-3903.2323122916437</v>
      </c>
      <c r="AI201">
        <f>IF($I201=AI$1,1,0)</f>
        <v>1</v>
      </c>
      <c r="AJ201">
        <f>IF($I201=AJ$1,1,0)</f>
        <v>0</v>
      </c>
      <c r="AK201">
        <f>IF($I201=AK$1,1,0)</f>
        <v>0</v>
      </c>
      <c r="AL201">
        <f>IF($I201=AL$1,1,0)</f>
        <v>0</v>
      </c>
      <c r="AM201">
        <f>IF($C201=AM$1,1,0)</f>
        <v>1</v>
      </c>
      <c r="AN201">
        <f>IF($C201=AN$1,1,0)</f>
        <v>0</v>
      </c>
      <c r="AO201">
        <f>IF($C201=AO$1,1,0)</f>
        <v>0</v>
      </c>
      <c r="AP201">
        <f>IF($C201=AP$1,1,0)</f>
        <v>0</v>
      </c>
    </row>
    <row r="202" spans="1:42" x14ac:dyDescent="0.2">
      <c r="A202" s="1" t="s">
        <v>746</v>
      </c>
      <c r="B202" s="2">
        <v>2020</v>
      </c>
      <c r="C202" s="2" t="s">
        <v>11</v>
      </c>
      <c r="D202" s="2">
        <v>159.80000000000001</v>
      </c>
      <c r="E202" s="2">
        <v>175</v>
      </c>
      <c r="F202">
        <f>D202*0.01</f>
        <v>1.5980000000000001</v>
      </c>
      <c r="G202" s="15">
        <f>E202*0.453592</f>
        <v>79.378600000000006</v>
      </c>
      <c r="H202" s="16">
        <f t="shared" si="3"/>
        <v>31.1</v>
      </c>
      <c r="I202" t="str">
        <f>IF(H202&lt;=18.5,"Underweight",IF(H202&lt;=24.9,"Healthy weight",IF(H202&lt;=29.9,"Over weight", "Obesity")))</f>
        <v>Obesity</v>
      </c>
      <c r="J202" s="2">
        <v>39</v>
      </c>
      <c r="K202" s="2">
        <v>1</v>
      </c>
      <c r="L202" s="2">
        <v>1</v>
      </c>
      <c r="M202" s="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 s="2">
        <v>6359.71</v>
      </c>
      <c r="V202" s="6">
        <v>169</v>
      </c>
      <c r="W202" s="6">
        <v>3155.9854729159583</v>
      </c>
      <c r="X202" s="6">
        <v>-2100.0454729159583</v>
      </c>
      <c r="AI202">
        <f>IF($I202=AI$1,1,0)</f>
        <v>0</v>
      </c>
      <c r="AJ202">
        <f>IF($I202=AJ$1,1,0)</f>
        <v>1</v>
      </c>
      <c r="AK202">
        <f>IF($I202=AK$1,1,0)</f>
        <v>0</v>
      </c>
      <c r="AL202">
        <f>IF($I202=AL$1,1,0)</f>
        <v>0</v>
      </c>
      <c r="AM202">
        <f>IF($C202=AM$1,1,0)</f>
        <v>0</v>
      </c>
      <c r="AN202">
        <f>IF($C202=AN$1,1,0)</f>
        <v>0</v>
      </c>
      <c r="AO202">
        <f>IF($C202=AO$1,1,0)</f>
        <v>1</v>
      </c>
      <c r="AP202">
        <f>IF($C202=AP$1,1,0)</f>
        <v>0</v>
      </c>
    </row>
    <row r="203" spans="1:42" x14ac:dyDescent="0.2">
      <c r="A203" s="1" t="s">
        <v>28</v>
      </c>
      <c r="B203" s="2">
        <v>2020</v>
      </c>
      <c r="C203" s="2" t="s">
        <v>19</v>
      </c>
      <c r="D203" s="2">
        <v>177</v>
      </c>
      <c r="E203" s="2">
        <v>178</v>
      </c>
      <c r="F203">
        <f>D203*0.01</f>
        <v>1.77</v>
      </c>
      <c r="G203" s="15">
        <f>E203*0.453592</f>
        <v>80.739375999999993</v>
      </c>
      <c r="H203" s="16">
        <f t="shared" si="3"/>
        <v>25.8</v>
      </c>
      <c r="I203" t="str">
        <f>IF(H203&lt;=18.5,"Underweight",IF(H203&lt;=24.9,"Healthy weight",IF(H203&lt;=29.9,"Over weight", "Obesity")))</f>
        <v>Over weight</v>
      </c>
      <c r="J203" s="2">
        <v>35</v>
      </c>
      <c r="K203" s="2">
        <v>0</v>
      </c>
      <c r="L203" s="2">
        <v>2</v>
      </c>
      <c r="M203" s="2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0</v>
      </c>
      <c r="T203" s="2">
        <v>2381.31</v>
      </c>
      <c r="V203" s="6">
        <v>170</v>
      </c>
      <c r="W203" s="6">
        <v>6632.125170836538</v>
      </c>
      <c r="X203" s="6">
        <v>896.67482916346216</v>
      </c>
      <c r="AI203">
        <f>IF($I203=AI$1,1,0)</f>
        <v>1</v>
      </c>
      <c r="AJ203">
        <f>IF($I203=AJ$1,1,0)</f>
        <v>0</v>
      </c>
      <c r="AK203">
        <f>IF($I203=AK$1,1,0)</f>
        <v>0</v>
      </c>
      <c r="AL203">
        <f>IF($I203=AL$1,1,0)</f>
        <v>0</v>
      </c>
      <c r="AM203">
        <f>IF($C203=AM$1,1,0)</f>
        <v>0</v>
      </c>
      <c r="AN203">
        <f>IF($C203=AN$1,1,0)</f>
        <v>1</v>
      </c>
      <c r="AO203">
        <f>IF($C203=AO$1,1,0)</f>
        <v>0</v>
      </c>
      <c r="AP203">
        <f>IF($C203=AP$1,1,0)</f>
        <v>0</v>
      </c>
    </row>
    <row r="204" spans="1:42" x14ac:dyDescent="0.2">
      <c r="A204" s="1" t="s">
        <v>860</v>
      </c>
      <c r="B204" s="2">
        <v>2020</v>
      </c>
      <c r="C204" s="2" t="s">
        <v>11</v>
      </c>
      <c r="D204" s="2">
        <v>162.5</v>
      </c>
      <c r="E204" s="2">
        <v>181</v>
      </c>
      <c r="F204">
        <f>D204*0.01</f>
        <v>1.625</v>
      </c>
      <c r="G204" s="15">
        <f>E204*0.453592</f>
        <v>82.100151999999994</v>
      </c>
      <c r="H204" s="16">
        <f t="shared" si="3"/>
        <v>31.1</v>
      </c>
      <c r="I204" t="str">
        <f>IF(H204&lt;=18.5,"Underweight",IF(H204&lt;=24.9,"Healthy weight",IF(H204&lt;=29.9,"Over weight", "Obesity")))</f>
        <v>Obesity</v>
      </c>
      <c r="J204" s="2">
        <v>38</v>
      </c>
      <c r="K204" s="2">
        <v>1</v>
      </c>
      <c r="L204" s="2">
        <v>0</v>
      </c>
      <c r="M204" s="2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1</v>
      </c>
      <c r="T204" s="2">
        <v>9964.77</v>
      </c>
      <c r="V204" s="6">
        <v>171</v>
      </c>
      <c r="W204" s="6">
        <v>17729.754938977698</v>
      </c>
      <c r="X204" s="6">
        <v>-6386.1149389776983</v>
      </c>
      <c r="AI204">
        <f>IF($I204=AI$1,1,0)</f>
        <v>0</v>
      </c>
      <c r="AJ204">
        <f>IF($I204=AJ$1,1,0)</f>
        <v>1</v>
      </c>
      <c r="AK204">
        <f>IF($I204=AK$1,1,0)</f>
        <v>0</v>
      </c>
      <c r="AL204">
        <f>IF($I204=AL$1,1,0)</f>
        <v>0</v>
      </c>
      <c r="AM204">
        <f>IF($C204=AM$1,1,0)</f>
        <v>0</v>
      </c>
      <c r="AN204">
        <f>IF($C204=AN$1,1,0)</f>
        <v>0</v>
      </c>
      <c r="AO204">
        <f>IF($C204=AO$1,1,0)</f>
        <v>1</v>
      </c>
      <c r="AP204">
        <f>IF($C204=AP$1,1,0)</f>
        <v>0</v>
      </c>
    </row>
    <row r="205" spans="1:42" x14ac:dyDescent="0.2">
      <c r="A205" s="1" t="s">
        <v>1209</v>
      </c>
      <c r="B205" s="2">
        <v>2020</v>
      </c>
      <c r="C205" s="2" t="s">
        <v>11</v>
      </c>
      <c r="D205" s="2">
        <v>164.6</v>
      </c>
      <c r="E205" s="2">
        <v>154</v>
      </c>
      <c r="F205">
        <f>D205*0.01</f>
        <v>1.6459999999999999</v>
      </c>
      <c r="G205" s="15">
        <f>E205*0.453592</f>
        <v>69.853167999999997</v>
      </c>
      <c r="H205" s="16">
        <f t="shared" si="3"/>
        <v>25.8</v>
      </c>
      <c r="I205" t="str">
        <f>IF(H205&lt;=18.5,"Underweight",IF(H205&lt;=24.9,"Healthy weight",IF(H205&lt;=29.9,"Over weight", "Obesity")))</f>
        <v>Over weight</v>
      </c>
      <c r="J205" s="2">
        <v>35</v>
      </c>
      <c r="K205" s="2">
        <v>1</v>
      </c>
      <c r="L205" s="2">
        <v>0</v>
      </c>
      <c r="M205" s="2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1</v>
      </c>
      <c r="T205" s="2">
        <v>1786.51</v>
      </c>
      <c r="V205" s="6">
        <v>172</v>
      </c>
      <c r="W205" s="6">
        <v>6476.37364694804</v>
      </c>
      <c r="X205" s="6">
        <v>-2161.6536469480397</v>
      </c>
      <c r="AI205">
        <f>IF($I205=AI$1,1,0)</f>
        <v>1</v>
      </c>
      <c r="AJ205">
        <f>IF($I205=AJ$1,1,0)</f>
        <v>0</v>
      </c>
      <c r="AK205">
        <f>IF($I205=AK$1,1,0)</f>
        <v>0</v>
      </c>
      <c r="AL205">
        <f>IF($I205=AL$1,1,0)</f>
        <v>0</v>
      </c>
      <c r="AM205">
        <f>IF($C205=AM$1,1,0)</f>
        <v>0</v>
      </c>
      <c r="AN205">
        <f>IF($C205=AN$1,1,0)</f>
        <v>0</v>
      </c>
      <c r="AO205">
        <f>IF($C205=AO$1,1,0)</f>
        <v>1</v>
      </c>
      <c r="AP205">
        <f>IF($C205=AP$1,1,0)</f>
        <v>0</v>
      </c>
    </row>
    <row r="206" spans="1:42" x14ac:dyDescent="0.2">
      <c r="A206" s="1" t="s">
        <v>924</v>
      </c>
      <c r="B206" s="2">
        <v>2020</v>
      </c>
      <c r="C206" s="2" t="s">
        <v>21</v>
      </c>
      <c r="D206" s="2">
        <v>158.6</v>
      </c>
      <c r="E206" s="2">
        <v>143</v>
      </c>
      <c r="F206">
        <f>D206*0.01</f>
        <v>1.5860000000000001</v>
      </c>
      <c r="G206" s="15">
        <f>E206*0.453592</f>
        <v>64.863656000000006</v>
      </c>
      <c r="H206" s="16">
        <f t="shared" si="3"/>
        <v>25.8</v>
      </c>
      <c r="I206" t="str">
        <f>IF(H206&lt;=18.5,"Underweight",IF(H206&lt;=24.9,"Healthy weight",IF(H206&lt;=29.9,"Over weight", "Obesity")))</f>
        <v>Over weight</v>
      </c>
      <c r="J206" s="2">
        <v>23</v>
      </c>
      <c r="K206" s="2">
        <v>0</v>
      </c>
      <c r="L206" s="2">
        <v>0</v>
      </c>
      <c r="M206" s="2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 s="2">
        <v>1372.55</v>
      </c>
      <c r="V206" s="6">
        <v>173</v>
      </c>
      <c r="W206" s="6">
        <v>4732.890090430752</v>
      </c>
      <c r="X206" s="6">
        <v>-146.28009043075235</v>
      </c>
      <c r="AI206">
        <f>IF($I206=AI$1,1,0)</f>
        <v>1</v>
      </c>
      <c r="AJ206">
        <f>IF($I206=AJ$1,1,0)</f>
        <v>0</v>
      </c>
      <c r="AK206">
        <f>IF($I206=AK$1,1,0)</f>
        <v>0</v>
      </c>
      <c r="AL206">
        <f>IF($I206=AL$1,1,0)</f>
        <v>0</v>
      </c>
      <c r="AM206">
        <f>IF($C206=AM$1,1,0)</f>
        <v>0</v>
      </c>
      <c r="AN206">
        <f>IF($C206=AN$1,1,0)</f>
        <v>0</v>
      </c>
      <c r="AO206">
        <f>IF($C206=AO$1,1,0)</f>
        <v>0</v>
      </c>
      <c r="AP206">
        <f>IF($C206=AP$1,1,0)</f>
        <v>1</v>
      </c>
    </row>
    <row r="207" spans="1:42" x14ac:dyDescent="0.2">
      <c r="A207" s="1" t="s">
        <v>1077</v>
      </c>
      <c r="B207" s="2">
        <v>2020</v>
      </c>
      <c r="C207" s="2" t="s">
        <v>11</v>
      </c>
      <c r="D207" s="2">
        <v>169.8</v>
      </c>
      <c r="E207" s="2">
        <v>198</v>
      </c>
      <c r="F207">
        <f>D207*0.01</f>
        <v>1.6980000000000002</v>
      </c>
      <c r="G207" s="15">
        <f>E207*0.453592</f>
        <v>89.811216000000002</v>
      </c>
      <c r="H207" s="16">
        <f t="shared" si="3"/>
        <v>31.1</v>
      </c>
      <c r="I207" t="str">
        <f>IF(H207&lt;=18.5,"Underweight",IF(H207&lt;=24.9,"Healthy weight",IF(H207&lt;=29.9,"Over weight", "Obesity")))</f>
        <v>Obesity</v>
      </c>
      <c r="J207" s="2">
        <v>45</v>
      </c>
      <c r="K207" s="2">
        <v>0</v>
      </c>
      <c r="L207" s="2">
        <v>1</v>
      </c>
      <c r="M207" s="2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1</v>
      </c>
      <c r="T207" s="2">
        <v>30562.19</v>
      </c>
      <c r="V207" s="6">
        <v>174</v>
      </c>
      <c r="W207" s="6">
        <v>21902.50674404675</v>
      </c>
      <c r="X207" s="6">
        <v>7632.2232559532495</v>
      </c>
      <c r="AI207">
        <f>IF($I207=AI$1,1,0)</f>
        <v>0</v>
      </c>
      <c r="AJ207">
        <f>IF($I207=AJ$1,1,0)</f>
        <v>1</v>
      </c>
      <c r="AK207">
        <f>IF($I207=AK$1,1,0)</f>
        <v>0</v>
      </c>
      <c r="AL207">
        <f>IF($I207=AL$1,1,0)</f>
        <v>0</v>
      </c>
      <c r="AM207">
        <f>IF($C207=AM$1,1,0)</f>
        <v>0</v>
      </c>
      <c r="AN207">
        <f>IF($C207=AN$1,1,0)</f>
        <v>0</v>
      </c>
      <c r="AO207">
        <f>IF($C207=AO$1,1,0)</f>
        <v>1</v>
      </c>
      <c r="AP207">
        <f>IF($C207=AP$1,1,0)</f>
        <v>0</v>
      </c>
    </row>
    <row r="208" spans="1:42" x14ac:dyDescent="0.2">
      <c r="A208" s="1" t="s">
        <v>549</v>
      </c>
      <c r="B208" s="2">
        <v>2020</v>
      </c>
      <c r="C208" s="2" t="s">
        <v>21</v>
      </c>
      <c r="D208" s="2">
        <v>177.4</v>
      </c>
      <c r="E208" s="2">
        <v>179</v>
      </c>
      <c r="F208">
        <f>D208*0.01</f>
        <v>1.774</v>
      </c>
      <c r="G208" s="15">
        <f>E208*0.453592</f>
        <v>81.192967999999993</v>
      </c>
      <c r="H208" s="16">
        <f t="shared" si="3"/>
        <v>25.8</v>
      </c>
      <c r="I208" t="str">
        <f>IF(H208&lt;=18.5,"Underweight",IF(H208&lt;=24.9,"Healthy weight",IF(H208&lt;=29.9,"Over weight", "Obesity")))</f>
        <v>Over weight</v>
      </c>
      <c r="J208" s="2">
        <v>32</v>
      </c>
      <c r="K208" s="2">
        <v>0</v>
      </c>
      <c r="L208" s="2">
        <v>1</v>
      </c>
      <c r="M208" s="2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 s="2">
        <v>2100.61</v>
      </c>
      <c r="V208" s="6">
        <v>175</v>
      </c>
      <c r="W208" s="6">
        <v>7550.7517477384763</v>
      </c>
      <c r="X208" s="6">
        <v>-4418.1617477384762</v>
      </c>
      <c r="AI208">
        <f>IF($I208=AI$1,1,0)</f>
        <v>1</v>
      </c>
      <c r="AJ208">
        <f>IF($I208=AJ$1,1,0)</f>
        <v>0</v>
      </c>
      <c r="AK208">
        <f>IF($I208=AK$1,1,0)</f>
        <v>0</v>
      </c>
      <c r="AL208">
        <f>IF($I208=AL$1,1,0)</f>
        <v>0</v>
      </c>
      <c r="AM208">
        <f>IF($C208=AM$1,1,0)</f>
        <v>0</v>
      </c>
      <c r="AN208">
        <f>IF($C208=AN$1,1,0)</f>
        <v>0</v>
      </c>
      <c r="AO208">
        <f>IF($C208=AO$1,1,0)</f>
        <v>0</v>
      </c>
      <c r="AP208">
        <f>IF($C208=AP$1,1,0)</f>
        <v>1</v>
      </c>
    </row>
    <row r="209" spans="1:42" x14ac:dyDescent="0.2">
      <c r="A209" s="1" t="s">
        <v>267</v>
      </c>
      <c r="B209" s="2">
        <v>2020</v>
      </c>
      <c r="C209" s="2" t="s">
        <v>26</v>
      </c>
      <c r="D209" s="2">
        <v>154.80000000000001</v>
      </c>
      <c r="E209" s="2">
        <v>109</v>
      </c>
      <c r="F209">
        <f>D209*0.01</f>
        <v>1.548</v>
      </c>
      <c r="G209" s="15">
        <f>E209*0.453592</f>
        <v>49.441527999999998</v>
      </c>
      <c r="H209" s="16">
        <f t="shared" si="3"/>
        <v>20.6</v>
      </c>
      <c r="I209" t="str">
        <f>IF(H209&lt;=18.5,"Underweight",IF(H209&lt;=24.9,"Healthy weight",IF(H209&lt;=29.9,"Over weight", "Obesity")))</f>
        <v>Healthy weight</v>
      </c>
      <c r="J209" s="2">
        <v>49</v>
      </c>
      <c r="K209" s="2">
        <v>0</v>
      </c>
      <c r="L209" s="2">
        <v>2</v>
      </c>
      <c r="M209" s="2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>
        <v>0</v>
      </c>
      <c r="T209" s="2">
        <v>9831.66</v>
      </c>
      <c r="V209" s="6">
        <v>176</v>
      </c>
      <c r="W209" s="6">
        <v>6518.6642462188611</v>
      </c>
      <c r="X209" s="6">
        <v>-3821.3842462188609</v>
      </c>
      <c r="AI209">
        <f>IF($I209=AI$1,1,0)</f>
        <v>0</v>
      </c>
      <c r="AJ209">
        <f>IF($I209=AJ$1,1,0)</f>
        <v>0</v>
      </c>
      <c r="AK209">
        <f>IF($I209=AK$1,1,0)</f>
        <v>1</v>
      </c>
      <c r="AL209">
        <f>IF($I209=AL$1,1,0)</f>
        <v>0</v>
      </c>
      <c r="AM209">
        <f>IF($C209=AM$1,1,0)</f>
        <v>1</v>
      </c>
      <c r="AN209">
        <f>IF($C209=AN$1,1,0)</f>
        <v>0</v>
      </c>
      <c r="AO209">
        <f>IF($C209=AO$1,1,0)</f>
        <v>0</v>
      </c>
      <c r="AP209">
        <f>IF($C209=AP$1,1,0)</f>
        <v>0</v>
      </c>
    </row>
    <row r="210" spans="1:42" x14ac:dyDescent="0.2">
      <c r="A210" s="1" t="s">
        <v>1254</v>
      </c>
      <c r="B210" s="2">
        <v>2020</v>
      </c>
      <c r="C210" s="2" t="s">
        <v>19</v>
      </c>
      <c r="D210" s="2">
        <v>189.4</v>
      </c>
      <c r="E210" s="2">
        <v>246</v>
      </c>
      <c r="F210">
        <f>D210*0.01</f>
        <v>1.8940000000000001</v>
      </c>
      <c r="G210" s="15">
        <f>E210*0.453592</f>
        <v>111.58363199999999</v>
      </c>
      <c r="H210" s="16">
        <f t="shared" si="3"/>
        <v>31.1</v>
      </c>
      <c r="I210" t="str">
        <f>IF(H210&lt;=18.5,"Underweight",IF(H210&lt;=24.9,"Healthy weight",IF(H210&lt;=29.9,"Over weight", "Obesity")))</f>
        <v>Obesity</v>
      </c>
      <c r="J210" s="2">
        <v>40</v>
      </c>
      <c r="K210" s="2">
        <v>1</v>
      </c>
      <c r="L210" s="2">
        <v>2</v>
      </c>
      <c r="M210" s="2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0</v>
      </c>
      <c r="T210" s="2">
        <v>5020.45</v>
      </c>
      <c r="V210" s="6">
        <v>177</v>
      </c>
      <c r="W210" s="6">
        <v>5021.9625669014604</v>
      </c>
      <c r="X210" s="6">
        <v>-3241.5325669014601</v>
      </c>
      <c r="AI210">
        <f>IF($I210=AI$1,1,0)</f>
        <v>0</v>
      </c>
      <c r="AJ210">
        <f>IF($I210=AJ$1,1,0)</f>
        <v>1</v>
      </c>
      <c r="AK210">
        <f>IF($I210=AK$1,1,0)</f>
        <v>0</v>
      </c>
      <c r="AL210">
        <f>IF($I210=AL$1,1,0)</f>
        <v>0</v>
      </c>
      <c r="AM210">
        <f>IF($C210=AM$1,1,0)</f>
        <v>0</v>
      </c>
      <c r="AN210">
        <f>IF($C210=AN$1,1,0)</f>
        <v>1</v>
      </c>
      <c r="AO210">
        <f>IF($C210=AO$1,1,0)</f>
        <v>0</v>
      </c>
      <c r="AP210">
        <f>IF($C210=AP$1,1,0)</f>
        <v>0</v>
      </c>
    </row>
    <row r="211" spans="1:42" x14ac:dyDescent="0.2">
      <c r="A211" s="1" t="s">
        <v>256</v>
      </c>
      <c r="B211" s="2">
        <v>2020</v>
      </c>
      <c r="C211" s="2" t="s">
        <v>11</v>
      </c>
      <c r="D211" s="2">
        <v>174.4</v>
      </c>
      <c r="E211" s="2">
        <v>173</v>
      </c>
      <c r="F211">
        <f>D211*0.01</f>
        <v>1.744</v>
      </c>
      <c r="G211" s="15">
        <f>E211*0.453592</f>
        <v>78.471416000000005</v>
      </c>
      <c r="H211" s="16">
        <f t="shared" si="3"/>
        <v>25.8</v>
      </c>
      <c r="I211" t="str">
        <f>IF(H211&lt;=18.5,"Underweight",IF(H211&lt;=24.9,"Healthy weight",IF(H211&lt;=29.9,"Over weight", "Obesity")))</f>
        <v>Over weight</v>
      </c>
      <c r="J211" s="2">
        <v>27</v>
      </c>
      <c r="K211" s="2">
        <v>1</v>
      </c>
      <c r="L211" s="2">
        <v>2</v>
      </c>
      <c r="M211" s="2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1</v>
      </c>
      <c r="T211" s="2">
        <v>2081.63</v>
      </c>
      <c r="V211" s="6">
        <v>178</v>
      </c>
      <c r="W211" s="6">
        <v>7803.31833337432</v>
      </c>
      <c r="X211" s="6">
        <v>-3449.4483333743201</v>
      </c>
      <c r="AI211">
        <f>IF($I211=AI$1,1,0)</f>
        <v>1</v>
      </c>
      <c r="AJ211">
        <f>IF($I211=AJ$1,1,0)</f>
        <v>0</v>
      </c>
      <c r="AK211">
        <f>IF($I211=AK$1,1,0)</f>
        <v>0</v>
      </c>
      <c r="AL211">
        <f>IF($I211=AL$1,1,0)</f>
        <v>0</v>
      </c>
      <c r="AM211">
        <f>IF($C211=AM$1,1,0)</f>
        <v>0</v>
      </c>
      <c r="AN211">
        <f>IF($C211=AN$1,1,0)</f>
        <v>0</v>
      </c>
      <c r="AO211">
        <f>IF($C211=AO$1,1,0)</f>
        <v>1</v>
      </c>
      <c r="AP211">
        <f>IF($C211=AP$1,1,0)</f>
        <v>0</v>
      </c>
    </row>
    <row r="212" spans="1:42" x14ac:dyDescent="0.2">
      <c r="A212" s="1" t="s">
        <v>1261</v>
      </c>
      <c r="B212" s="2">
        <v>2020</v>
      </c>
      <c r="C212" s="2" t="s">
        <v>11</v>
      </c>
      <c r="D212" s="2">
        <v>180.3</v>
      </c>
      <c r="E212" s="2">
        <v>223</v>
      </c>
      <c r="F212">
        <f>D212*0.01</f>
        <v>1.8030000000000002</v>
      </c>
      <c r="G212" s="15">
        <f>E212*0.453592</f>
        <v>101.151016</v>
      </c>
      <c r="H212" s="16">
        <f t="shared" si="3"/>
        <v>31.1</v>
      </c>
      <c r="I212" t="str">
        <f>IF(H212&lt;=18.5,"Underweight",IF(H212&lt;=24.9,"Healthy weight",IF(H212&lt;=29.9,"Over weight", "Obesity")))</f>
        <v>Obesity</v>
      </c>
      <c r="J212" s="2">
        <v>37</v>
      </c>
      <c r="K212" s="2">
        <v>0</v>
      </c>
      <c r="L212" s="2">
        <v>2</v>
      </c>
      <c r="M212" s="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>
        <v>1</v>
      </c>
      <c r="T212" s="2">
        <v>29840.959999999999</v>
      </c>
      <c r="V212" s="6">
        <v>179</v>
      </c>
      <c r="W212" s="6">
        <v>7513.4690970625861</v>
      </c>
      <c r="X212" s="6">
        <v>-1094.0690970625865</v>
      </c>
      <c r="AI212">
        <f>IF($I212=AI$1,1,0)</f>
        <v>0</v>
      </c>
      <c r="AJ212">
        <f>IF($I212=AJ$1,1,0)</f>
        <v>1</v>
      </c>
      <c r="AK212">
        <f>IF($I212=AK$1,1,0)</f>
        <v>0</v>
      </c>
      <c r="AL212">
        <f>IF($I212=AL$1,1,0)</f>
        <v>0</v>
      </c>
      <c r="AM212">
        <f>IF($C212=AM$1,1,0)</f>
        <v>0</v>
      </c>
      <c r="AN212">
        <f>IF($C212=AN$1,1,0)</f>
        <v>0</v>
      </c>
      <c r="AO212">
        <f>IF($C212=AO$1,1,0)</f>
        <v>1</v>
      </c>
      <c r="AP212">
        <f>IF($C212=AP$1,1,0)</f>
        <v>0</v>
      </c>
    </row>
    <row r="213" spans="1:42" x14ac:dyDescent="0.2">
      <c r="A213" s="1" t="s">
        <v>935</v>
      </c>
      <c r="B213" s="2">
        <v>2020</v>
      </c>
      <c r="C213" s="2" t="s">
        <v>26</v>
      </c>
      <c r="D213" s="2">
        <v>185</v>
      </c>
      <c r="E213" s="2">
        <v>156</v>
      </c>
      <c r="F213">
        <f>D213*0.01</f>
        <v>1.85</v>
      </c>
      <c r="G213" s="15">
        <f>E213*0.453592</f>
        <v>70.760351999999997</v>
      </c>
      <c r="H213" s="16">
        <f t="shared" si="3"/>
        <v>20.7</v>
      </c>
      <c r="I213" t="str">
        <f>IF(H213&lt;=18.5,"Underweight",IF(H213&lt;=24.9,"Healthy weight",IF(H213&lt;=29.9,"Over weight", "Obesity")))</f>
        <v>Healthy weight</v>
      </c>
      <c r="J213" s="2">
        <v>23</v>
      </c>
      <c r="K213" s="2">
        <v>1</v>
      </c>
      <c r="L213" s="2">
        <v>0</v>
      </c>
      <c r="M213" s="2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 s="2">
        <v>1270.73</v>
      </c>
      <c r="V213" s="6">
        <v>180</v>
      </c>
      <c r="W213" s="6">
        <v>6912.0951839307563</v>
      </c>
      <c r="X213" s="6">
        <v>-1892.2151839307562</v>
      </c>
      <c r="AI213">
        <f>IF($I213=AI$1,1,0)</f>
        <v>0</v>
      </c>
      <c r="AJ213">
        <f>IF($I213=AJ$1,1,0)</f>
        <v>0</v>
      </c>
      <c r="AK213">
        <f>IF($I213=AK$1,1,0)</f>
        <v>1</v>
      </c>
      <c r="AL213">
        <f>IF($I213=AL$1,1,0)</f>
        <v>0</v>
      </c>
      <c r="AM213">
        <f>IF($C213=AM$1,1,0)</f>
        <v>1</v>
      </c>
      <c r="AN213">
        <f>IF($C213=AN$1,1,0)</f>
        <v>0</v>
      </c>
      <c r="AO213">
        <f>IF($C213=AO$1,1,0)</f>
        <v>0</v>
      </c>
      <c r="AP213">
        <f>IF($C213=AP$1,1,0)</f>
        <v>0</v>
      </c>
    </row>
    <row r="214" spans="1:42" x14ac:dyDescent="0.2">
      <c r="A214" s="1" t="s">
        <v>1325</v>
      </c>
      <c r="B214" s="2">
        <v>2020</v>
      </c>
      <c r="C214" s="2" t="s">
        <v>19</v>
      </c>
      <c r="D214" s="2">
        <v>179.1</v>
      </c>
      <c r="E214" s="2">
        <v>220</v>
      </c>
      <c r="F214">
        <f>D214*0.01</f>
        <v>1.7909999999999999</v>
      </c>
      <c r="G214" s="15">
        <f>E214*0.453592</f>
        <v>99.790239999999997</v>
      </c>
      <c r="H214" s="16">
        <f t="shared" si="3"/>
        <v>31.1</v>
      </c>
      <c r="I214" t="str">
        <f>IF(H214&lt;=18.5,"Underweight",IF(H214&lt;=24.9,"Healthy weight",IF(H214&lt;=29.9,"Over weight", "Obesity")))</f>
        <v>Obesity</v>
      </c>
      <c r="J214" s="2">
        <v>34</v>
      </c>
      <c r="K214" s="2">
        <v>0</v>
      </c>
      <c r="L214" s="2">
        <v>1</v>
      </c>
      <c r="M214" s="2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>
        <v>0</v>
      </c>
      <c r="T214" s="2">
        <v>3456.64</v>
      </c>
      <c r="V214" s="6">
        <v>181</v>
      </c>
      <c r="W214" s="6">
        <v>22028.752200576258</v>
      </c>
      <c r="X214" s="6">
        <v>6177.1577994237414</v>
      </c>
      <c r="AI214">
        <f>IF($I214=AI$1,1,0)</f>
        <v>0</v>
      </c>
      <c r="AJ214">
        <f>IF($I214=AJ$1,1,0)</f>
        <v>1</v>
      </c>
      <c r="AK214">
        <f>IF($I214=AK$1,1,0)</f>
        <v>0</v>
      </c>
      <c r="AL214">
        <f>IF($I214=AL$1,1,0)</f>
        <v>0</v>
      </c>
      <c r="AM214">
        <f>IF($C214=AM$1,1,0)</f>
        <v>0</v>
      </c>
      <c r="AN214">
        <f>IF($C214=AN$1,1,0)</f>
        <v>1</v>
      </c>
      <c r="AO214">
        <f>IF($C214=AO$1,1,0)</f>
        <v>0</v>
      </c>
      <c r="AP214">
        <f>IF($C214=AP$1,1,0)</f>
        <v>0</v>
      </c>
    </row>
    <row r="215" spans="1:42" x14ac:dyDescent="0.2">
      <c r="A215" s="1" t="s">
        <v>268</v>
      </c>
      <c r="B215" s="2">
        <v>2020</v>
      </c>
      <c r="C215" s="2" t="s">
        <v>19</v>
      </c>
      <c r="D215" s="2">
        <v>163.5</v>
      </c>
      <c r="E215" s="2">
        <v>184</v>
      </c>
      <c r="F215">
        <f>D215*0.01</f>
        <v>1.635</v>
      </c>
      <c r="G215" s="15">
        <f>E215*0.453592</f>
        <v>83.460927999999996</v>
      </c>
      <c r="H215" s="16">
        <f t="shared" si="3"/>
        <v>31.2</v>
      </c>
      <c r="I215" t="str">
        <f>IF(H215&lt;=18.5,"Underweight",IF(H215&lt;=24.9,"Healthy weight",IF(H215&lt;=29.9,"Over weight", "Obesity")))</f>
        <v>Obesity</v>
      </c>
      <c r="J215" s="2">
        <v>26</v>
      </c>
      <c r="K215" s="2">
        <v>0</v>
      </c>
      <c r="L215" s="2">
        <v>1</v>
      </c>
      <c r="M215" s="2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>
        <v>0</v>
      </c>
      <c r="T215" s="2">
        <v>2406.58</v>
      </c>
      <c r="V215" s="6">
        <v>182</v>
      </c>
      <c r="W215" s="6">
        <v>1518.8916248732239</v>
      </c>
      <c r="X215" s="6">
        <v>198.20837512677599</v>
      </c>
      <c r="AI215">
        <f>IF($I215=AI$1,1,0)</f>
        <v>0</v>
      </c>
      <c r="AJ215">
        <f>IF($I215=AJ$1,1,0)</f>
        <v>1</v>
      </c>
      <c r="AK215">
        <f>IF($I215=AK$1,1,0)</f>
        <v>0</v>
      </c>
      <c r="AL215">
        <f>IF($I215=AL$1,1,0)</f>
        <v>0</v>
      </c>
      <c r="AM215">
        <f>IF($C215=AM$1,1,0)</f>
        <v>0</v>
      </c>
      <c r="AN215">
        <f>IF($C215=AN$1,1,0)</f>
        <v>1</v>
      </c>
      <c r="AO215">
        <f>IF($C215=AO$1,1,0)</f>
        <v>0</v>
      </c>
      <c r="AP215">
        <f>IF($C215=AP$1,1,0)</f>
        <v>0</v>
      </c>
    </row>
    <row r="216" spans="1:42" x14ac:dyDescent="0.2">
      <c r="A216" s="1" t="s">
        <v>557</v>
      </c>
      <c r="B216" s="2">
        <v>2020</v>
      </c>
      <c r="C216" s="2" t="s">
        <v>11</v>
      </c>
      <c r="D216" s="2">
        <v>167.7</v>
      </c>
      <c r="E216" s="2">
        <v>160</v>
      </c>
      <c r="F216">
        <f>D216*0.01</f>
        <v>1.6769999999999998</v>
      </c>
      <c r="G216" s="15">
        <f>E216*0.453592</f>
        <v>72.574719999999999</v>
      </c>
      <c r="H216" s="16">
        <f t="shared" si="3"/>
        <v>25.8</v>
      </c>
      <c r="I216" t="str">
        <f>IF(H216&lt;=18.5,"Underweight",IF(H216&lt;=24.9,"Healthy weight",IF(H216&lt;=29.9,"Over weight", "Obesity")))</f>
        <v>Over weight</v>
      </c>
      <c r="J216" s="2">
        <v>47</v>
      </c>
      <c r="K216" s="2">
        <v>1</v>
      </c>
      <c r="L216" s="2">
        <v>1</v>
      </c>
      <c r="M216" s="2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1</v>
      </c>
      <c r="T216" s="2">
        <v>5341.02</v>
      </c>
      <c r="V216" s="6">
        <v>183</v>
      </c>
      <c r="W216" s="6">
        <v>-280.67700014453152</v>
      </c>
      <c r="X216" s="6">
        <v>1347.0470001445315</v>
      </c>
      <c r="AI216">
        <f>IF($I216=AI$1,1,0)</f>
        <v>1</v>
      </c>
      <c r="AJ216">
        <f>IF($I216=AJ$1,1,0)</f>
        <v>0</v>
      </c>
      <c r="AK216">
        <f>IF($I216=AK$1,1,0)</f>
        <v>0</v>
      </c>
      <c r="AL216">
        <f>IF($I216=AL$1,1,0)</f>
        <v>0</v>
      </c>
      <c r="AM216">
        <f>IF($C216=AM$1,1,0)</f>
        <v>0</v>
      </c>
      <c r="AN216">
        <f>IF($C216=AN$1,1,0)</f>
        <v>0</v>
      </c>
      <c r="AO216">
        <f>IF($C216=AO$1,1,0)</f>
        <v>1</v>
      </c>
      <c r="AP216">
        <f>IF($C216=AP$1,1,0)</f>
        <v>0</v>
      </c>
    </row>
    <row r="217" spans="1:42" x14ac:dyDescent="0.2">
      <c r="A217" s="1" t="s">
        <v>1123</v>
      </c>
      <c r="B217" s="2">
        <v>2020</v>
      </c>
      <c r="C217" s="2" t="s">
        <v>26</v>
      </c>
      <c r="D217" s="2">
        <v>173.9</v>
      </c>
      <c r="E217" s="2">
        <v>208</v>
      </c>
      <c r="F217">
        <f>D217*0.01</f>
        <v>1.7390000000000001</v>
      </c>
      <c r="G217" s="15">
        <f>E217*0.453592</f>
        <v>94.347136000000006</v>
      </c>
      <c r="H217" s="16">
        <f t="shared" si="3"/>
        <v>31.2</v>
      </c>
      <c r="I217" t="str">
        <f>IF(H217&lt;=18.5,"Underweight",IF(H217&lt;=24.9,"Healthy weight",IF(H217&lt;=29.9,"Over weight", "Obesity")))</f>
        <v>Obesity</v>
      </c>
      <c r="J217" s="2">
        <v>28</v>
      </c>
      <c r="K217" s="2">
        <v>0</v>
      </c>
      <c r="L217" s="2">
        <v>1</v>
      </c>
      <c r="M217" s="2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>
        <v>0</v>
      </c>
      <c r="T217" s="2">
        <v>13282.46</v>
      </c>
      <c r="V217" s="6">
        <v>184</v>
      </c>
      <c r="W217" s="6">
        <v>5012.3879201742511</v>
      </c>
      <c r="X217" s="6">
        <v>-3125.487920174251</v>
      </c>
      <c r="AI217">
        <f>IF($I217=AI$1,1,0)</f>
        <v>0</v>
      </c>
      <c r="AJ217">
        <f>IF($I217=AJ$1,1,0)</f>
        <v>1</v>
      </c>
      <c r="AK217">
        <f>IF($I217=AK$1,1,0)</f>
        <v>0</v>
      </c>
      <c r="AL217">
        <f>IF($I217=AL$1,1,0)</f>
        <v>0</v>
      </c>
      <c r="AM217">
        <f>IF($C217=AM$1,1,0)</f>
        <v>1</v>
      </c>
      <c r="AN217">
        <f>IF($C217=AN$1,1,0)</f>
        <v>0</v>
      </c>
      <c r="AO217">
        <f>IF($C217=AO$1,1,0)</f>
        <v>0</v>
      </c>
      <c r="AP217">
        <f>IF($C217=AP$1,1,0)</f>
        <v>0</v>
      </c>
    </row>
    <row r="218" spans="1:42" x14ac:dyDescent="0.2">
      <c r="A218" s="1" t="s">
        <v>1159</v>
      </c>
      <c r="B218" s="2">
        <v>2020</v>
      </c>
      <c r="C218" s="2" t="s">
        <v>11</v>
      </c>
      <c r="D218" s="2">
        <v>164.8</v>
      </c>
      <c r="E218" s="2">
        <v>187</v>
      </c>
      <c r="F218">
        <f>D218*0.01</f>
        <v>1.6480000000000001</v>
      </c>
      <c r="G218" s="15">
        <f>E218*0.453592</f>
        <v>84.821703999999997</v>
      </c>
      <c r="H218" s="16">
        <f t="shared" si="3"/>
        <v>31.2</v>
      </c>
      <c r="I218" t="str">
        <f>IF(H218&lt;=18.5,"Underweight",IF(H218&lt;=24.9,"Healthy weight",IF(H218&lt;=29.9,"Over weight", "Obesity")))</f>
        <v>Obesity</v>
      </c>
      <c r="J218" s="2">
        <v>35</v>
      </c>
      <c r="K218" s="2">
        <v>1</v>
      </c>
      <c r="L218" s="2">
        <v>0</v>
      </c>
      <c r="M218" s="2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1</v>
      </c>
      <c r="T218" s="2">
        <v>3513.39</v>
      </c>
      <c r="V218" s="6">
        <v>185</v>
      </c>
      <c r="W218" s="6">
        <v>653.85096579724404</v>
      </c>
      <c r="X218" s="6">
        <v>996.47903420275588</v>
      </c>
      <c r="AI218">
        <f>IF($I218=AI$1,1,0)</f>
        <v>0</v>
      </c>
      <c r="AJ218">
        <f>IF($I218=AJ$1,1,0)</f>
        <v>1</v>
      </c>
      <c r="AK218">
        <f>IF($I218=AK$1,1,0)</f>
        <v>0</v>
      </c>
      <c r="AL218">
        <f>IF($I218=AL$1,1,0)</f>
        <v>0</v>
      </c>
      <c r="AM218">
        <f>IF($C218=AM$1,1,0)</f>
        <v>0</v>
      </c>
      <c r="AN218">
        <f>IF($C218=AN$1,1,0)</f>
        <v>0</v>
      </c>
      <c r="AO218">
        <f>IF($C218=AO$1,1,0)</f>
        <v>1</v>
      </c>
      <c r="AP218">
        <f>IF($C218=AP$1,1,0)</f>
        <v>0</v>
      </c>
    </row>
    <row r="219" spans="1:42" x14ac:dyDescent="0.2">
      <c r="A219" s="1" t="s">
        <v>1370</v>
      </c>
      <c r="B219" s="2">
        <v>2020</v>
      </c>
      <c r="C219" s="2" t="s">
        <v>21</v>
      </c>
      <c r="D219" s="2">
        <v>161.4</v>
      </c>
      <c r="E219" s="2">
        <v>179</v>
      </c>
      <c r="F219">
        <f>D219*0.01</f>
        <v>1.6140000000000001</v>
      </c>
      <c r="G219" s="15">
        <f>E219*0.453592</f>
        <v>81.192967999999993</v>
      </c>
      <c r="H219" s="16">
        <f t="shared" si="3"/>
        <v>31.2</v>
      </c>
      <c r="I219" t="str">
        <f>IF(H219&lt;=18.5,"Underweight",IF(H219&lt;=24.9,"Healthy weight",IF(H219&lt;=29.9,"Over weight", "Obesity")))</f>
        <v>Obesity</v>
      </c>
      <c r="J219" s="2">
        <v>39</v>
      </c>
      <c r="K219" s="2">
        <v>0</v>
      </c>
      <c r="L219" s="2">
        <v>1</v>
      </c>
      <c r="M219" s="2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>
        <v>0</v>
      </c>
      <c r="T219" s="2">
        <v>24036.62</v>
      </c>
      <c r="V219" s="6">
        <v>186</v>
      </c>
      <c r="W219" s="6">
        <v>7580.1821425206399</v>
      </c>
      <c r="X219" s="6">
        <v>-5499.1721425206397</v>
      </c>
      <c r="AI219">
        <f>IF($I219=AI$1,1,0)</f>
        <v>0</v>
      </c>
      <c r="AJ219">
        <f>IF($I219=AJ$1,1,0)</f>
        <v>1</v>
      </c>
      <c r="AK219">
        <f>IF($I219=AK$1,1,0)</f>
        <v>0</v>
      </c>
      <c r="AL219">
        <f>IF($I219=AL$1,1,0)</f>
        <v>0</v>
      </c>
      <c r="AM219">
        <f>IF($C219=AM$1,1,0)</f>
        <v>0</v>
      </c>
      <c r="AN219">
        <f>IF($C219=AN$1,1,0)</f>
        <v>0</v>
      </c>
      <c r="AO219">
        <f>IF($C219=AO$1,1,0)</f>
        <v>0</v>
      </c>
      <c r="AP219">
        <f>IF($C219=AP$1,1,0)</f>
        <v>1</v>
      </c>
    </row>
    <row r="220" spans="1:42" x14ac:dyDescent="0.2">
      <c r="A220" s="1" t="s">
        <v>31</v>
      </c>
      <c r="B220" s="2">
        <v>2020</v>
      </c>
      <c r="C220" s="2" t="s">
        <v>11</v>
      </c>
      <c r="D220" s="2">
        <v>155.19999999999999</v>
      </c>
      <c r="E220" s="2">
        <v>166</v>
      </c>
      <c r="F220">
        <f>D220*0.01</f>
        <v>1.5519999999999998</v>
      </c>
      <c r="G220" s="15">
        <f>E220*0.453592</f>
        <v>75.296272000000002</v>
      </c>
      <c r="H220" s="16">
        <f t="shared" si="3"/>
        <v>31.3</v>
      </c>
      <c r="I220" t="str">
        <f>IF(H220&lt;=18.5,"Underweight",IF(H220&lt;=24.9,"Healthy weight",IF(H220&lt;=29.9,"Over weight", "Obesity")))</f>
        <v>Obesity</v>
      </c>
      <c r="J220" s="2">
        <v>41</v>
      </c>
      <c r="K220" s="2">
        <v>1</v>
      </c>
      <c r="L220" s="2">
        <v>1</v>
      </c>
      <c r="M220" s="2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1</v>
      </c>
      <c r="T220" s="2">
        <v>8730.2800000000007</v>
      </c>
      <c r="V220" s="6">
        <v>187</v>
      </c>
      <c r="W220" s="6">
        <v>4024.4691946533489</v>
      </c>
      <c r="X220" s="6">
        <v>-1831.119194653349</v>
      </c>
      <c r="AI220">
        <f>IF($I220=AI$1,1,0)</f>
        <v>0</v>
      </c>
      <c r="AJ220">
        <f>IF($I220=AJ$1,1,0)</f>
        <v>1</v>
      </c>
      <c r="AK220">
        <f>IF($I220=AK$1,1,0)</f>
        <v>0</v>
      </c>
      <c r="AL220">
        <f>IF($I220=AL$1,1,0)</f>
        <v>0</v>
      </c>
      <c r="AM220">
        <f>IF($C220=AM$1,1,0)</f>
        <v>0</v>
      </c>
      <c r="AN220">
        <f>IF($C220=AN$1,1,0)</f>
        <v>0</v>
      </c>
      <c r="AO220">
        <f>IF($C220=AO$1,1,0)</f>
        <v>1</v>
      </c>
      <c r="AP220">
        <f>IF($C220=AP$1,1,0)</f>
        <v>0</v>
      </c>
    </row>
    <row r="221" spans="1:42" x14ac:dyDescent="0.2">
      <c r="A221" s="1" t="s">
        <v>44</v>
      </c>
      <c r="B221" s="2">
        <v>2020</v>
      </c>
      <c r="C221" s="2" t="s">
        <v>19</v>
      </c>
      <c r="D221" s="2">
        <v>164.6</v>
      </c>
      <c r="E221" s="2">
        <v>187</v>
      </c>
      <c r="F221">
        <f>D221*0.01</f>
        <v>1.6459999999999999</v>
      </c>
      <c r="G221" s="15">
        <f>E221*0.453592</f>
        <v>84.821703999999997</v>
      </c>
      <c r="H221" s="16">
        <f t="shared" si="3"/>
        <v>31.3</v>
      </c>
      <c r="I221" t="str">
        <f>IF(H221&lt;=18.5,"Underweight",IF(H221&lt;=24.9,"Healthy weight",IF(H221&lt;=29.9,"Over weight", "Obesity")))</f>
        <v>Obesity</v>
      </c>
      <c r="J221" s="2">
        <v>35</v>
      </c>
      <c r="K221" s="2">
        <v>1</v>
      </c>
      <c r="L221" s="2">
        <v>1</v>
      </c>
      <c r="M221" s="2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>
        <v>0</v>
      </c>
      <c r="T221" s="2">
        <v>9843.27</v>
      </c>
      <c r="V221" s="6">
        <v>188</v>
      </c>
      <c r="W221" s="6">
        <v>5045.261377617825</v>
      </c>
      <c r="X221" s="6">
        <v>-3201.2313776178253</v>
      </c>
      <c r="AI221">
        <f>IF($I221=AI$1,1,0)</f>
        <v>0</v>
      </c>
      <c r="AJ221">
        <f>IF($I221=AJ$1,1,0)</f>
        <v>1</v>
      </c>
      <c r="AK221">
        <f>IF($I221=AK$1,1,0)</f>
        <v>0</v>
      </c>
      <c r="AL221">
        <f>IF($I221=AL$1,1,0)</f>
        <v>0</v>
      </c>
      <c r="AM221">
        <f>IF($C221=AM$1,1,0)</f>
        <v>0</v>
      </c>
      <c r="AN221">
        <f>IF($C221=AN$1,1,0)</f>
        <v>1</v>
      </c>
      <c r="AO221">
        <f>IF($C221=AO$1,1,0)</f>
        <v>0</v>
      </c>
      <c r="AP221">
        <f>IF($C221=AP$1,1,0)</f>
        <v>0</v>
      </c>
    </row>
    <row r="222" spans="1:42" x14ac:dyDescent="0.2">
      <c r="A222" s="1" t="s">
        <v>1244</v>
      </c>
      <c r="B222" s="2">
        <v>2020</v>
      </c>
      <c r="C222" s="2" t="s">
        <v>19</v>
      </c>
      <c r="D222" s="2">
        <v>167.7</v>
      </c>
      <c r="E222" s="2">
        <v>160</v>
      </c>
      <c r="F222">
        <f>D222*0.01</f>
        <v>1.6769999999999998</v>
      </c>
      <c r="G222" s="15">
        <f>E222*0.453592</f>
        <v>72.574719999999999</v>
      </c>
      <c r="H222" s="16">
        <f t="shared" si="3"/>
        <v>25.8</v>
      </c>
      <c r="I222" t="str">
        <f>IF(H222&lt;=18.5,"Underweight",IF(H222&lt;=24.9,"Healthy weight",IF(H222&lt;=29.9,"Over weight", "Obesity")))</f>
        <v>Over weight</v>
      </c>
      <c r="J222" s="2">
        <v>39</v>
      </c>
      <c r="K222" s="2">
        <v>1</v>
      </c>
      <c r="L222" s="2">
        <v>1</v>
      </c>
      <c r="M222" s="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 s="2">
        <v>8607.14</v>
      </c>
      <c r="V222" s="6">
        <v>189</v>
      </c>
      <c r="W222" s="6">
        <v>2231.2273119482211</v>
      </c>
      <c r="X222" s="6">
        <v>1768.5226880517789</v>
      </c>
      <c r="AI222">
        <f>IF($I222=AI$1,1,0)</f>
        <v>1</v>
      </c>
      <c r="AJ222">
        <f>IF($I222=AJ$1,1,0)</f>
        <v>0</v>
      </c>
      <c r="AK222">
        <f>IF($I222=AK$1,1,0)</f>
        <v>0</v>
      </c>
      <c r="AL222">
        <f>IF($I222=AL$1,1,0)</f>
        <v>0</v>
      </c>
      <c r="AM222">
        <f>IF($C222=AM$1,1,0)</f>
        <v>0</v>
      </c>
      <c r="AN222">
        <f>IF($C222=AN$1,1,0)</f>
        <v>1</v>
      </c>
      <c r="AO222">
        <f>IF($C222=AO$1,1,0)</f>
        <v>0</v>
      </c>
      <c r="AP222">
        <f>IF($C222=AP$1,1,0)</f>
        <v>0</v>
      </c>
    </row>
    <row r="223" spans="1:42" x14ac:dyDescent="0.2">
      <c r="A223" s="1" t="s">
        <v>390</v>
      </c>
      <c r="B223" s="2">
        <v>2020</v>
      </c>
      <c r="C223" s="2" t="s">
        <v>19</v>
      </c>
      <c r="D223" s="2">
        <v>160.5</v>
      </c>
      <c r="E223" s="2">
        <v>178</v>
      </c>
      <c r="F223">
        <f>D223*0.01</f>
        <v>1.605</v>
      </c>
      <c r="G223" s="15">
        <f>E223*0.453592</f>
        <v>80.739375999999993</v>
      </c>
      <c r="H223" s="16">
        <f t="shared" si="3"/>
        <v>31.3</v>
      </c>
      <c r="I223" t="str">
        <f>IF(H223&lt;=18.5,"Underweight",IF(H223&lt;=24.9,"Healthy weight",IF(H223&lt;=29.9,"Over weight", "Obesity")))</f>
        <v>Obesity</v>
      </c>
      <c r="J223" s="2">
        <v>26</v>
      </c>
      <c r="K223" s="2">
        <v>1</v>
      </c>
      <c r="L223" s="2">
        <v>0</v>
      </c>
      <c r="M223" s="2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>
        <v>0</v>
      </c>
      <c r="T223" s="2">
        <v>1416.17</v>
      </c>
      <c r="V223" s="6">
        <v>190</v>
      </c>
      <c r="W223" s="6">
        <v>10344.388031476454</v>
      </c>
      <c r="X223" s="6">
        <v>-3111.0980314764538</v>
      </c>
      <c r="AI223">
        <f>IF($I223=AI$1,1,0)</f>
        <v>0</v>
      </c>
      <c r="AJ223">
        <f>IF($I223=AJ$1,1,0)</f>
        <v>1</v>
      </c>
      <c r="AK223">
        <f>IF($I223=AK$1,1,0)</f>
        <v>0</v>
      </c>
      <c r="AL223">
        <f>IF($I223=AL$1,1,0)</f>
        <v>0</v>
      </c>
      <c r="AM223">
        <f>IF($C223=AM$1,1,0)</f>
        <v>0</v>
      </c>
      <c r="AN223">
        <f>IF($C223=AN$1,1,0)</f>
        <v>1</v>
      </c>
      <c r="AO223">
        <f>IF($C223=AO$1,1,0)</f>
        <v>0</v>
      </c>
      <c r="AP223">
        <f>IF($C223=AP$1,1,0)</f>
        <v>0</v>
      </c>
    </row>
    <row r="224" spans="1:42" x14ac:dyDescent="0.2">
      <c r="A224" s="1" t="s">
        <v>938</v>
      </c>
      <c r="B224" s="2">
        <v>2020</v>
      </c>
      <c r="C224" s="2" t="s">
        <v>19</v>
      </c>
      <c r="D224" s="2">
        <v>166.1</v>
      </c>
      <c r="E224" s="2">
        <v>157</v>
      </c>
      <c r="F224">
        <f>D224*0.01</f>
        <v>1.661</v>
      </c>
      <c r="G224" s="15">
        <f>E224*0.453592</f>
        <v>71.213943999999998</v>
      </c>
      <c r="H224" s="16">
        <f t="shared" si="3"/>
        <v>25.8</v>
      </c>
      <c r="I224" t="str">
        <f>IF(H224&lt;=18.5,"Underweight",IF(H224&lt;=24.9,"Healthy weight",IF(H224&lt;=29.9,"Over weight", "Obesity")))</f>
        <v>Over weight</v>
      </c>
      <c r="J224" s="2">
        <v>47</v>
      </c>
      <c r="K224" s="2">
        <v>0</v>
      </c>
      <c r="L224" s="2">
        <v>1</v>
      </c>
      <c r="M224" s="2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 s="2">
        <v>7990.83</v>
      </c>
      <c r="V224" s="6">
        <v>191</v>
      </c>
      <c r="W224" s="6">
        <v>12200.790478734745</v>
      </c>
      <c r="X224" s="6">
        <v>1663.3195212652554</v>
      </c>
      <c r="AI224">
        <f>IF($I224=AI$1,1,0)</f>
        <v>1</v>
      </c>
      <c r="AJ224">
        <f>IF($I224=AJ$1,1,0)</f>
        <v>0</v>
      </c>
      <c r="AK224">
        <f>IF($I224=AK$1,1,0)</f>
        <v>0</v>
      </c>
      <c r="AL224">
        <f>IF($I224=AL$1,1,0)</f>
        <v>0</v>
      </c>
      <c r="AM224">
        <f>IF($C224=AM$1,1,0)</f>
        <v>0</v>
      </c>
      <c r="AN224">
        <f>IF($C224=AN$1,1,0)</f>
        <v>1</v>
      </c>
      <c r="AO224">
        <f>IF($C224=AO$1,1,0)</f>
        <v>0</v>
      </c>
      <c r="AP224">
        <f>IF($C224=AP$1,1,0)</f>
        <v>0</v>
      </c>
    </row>
    <row r="225" spans="1:42" x14ac:dyDescent="0.2">
      <c r="A225" s="1" t="s">
        <v>568</v>
      </c>
      <c r="B225" s="2">
        <v>2020</v>
      </c>
      <c r="C225" s="2" t="s">
        <v>19</v>
      </c>
      <c r="D225" s="2">
        <v>165.9</v>
      </c>
      <c r="E225" s="2">
        <v>190</v>
      </c>
      <c r="F225">
        <f>D225*0.01</f>
        <v>1.659</v>
      </c>
      <c r="G225" s="15">
        <f>E225*0.453592</f>
        <v>86.182479999999998</v>
      </c>
      <c r="H225" s="16">
        <f t="shared" si="3"/>
        <v>31.3</v>
      </c>
      <c r="I225" t="str">
        <f>IF(H225&lt;=18.5,"Underweight",IF(H225&lt;=24.9,"Healthy weight",IF(H225&lt;=29.9,"Over weight", "Obesity")))</f>
        <v>Obesity</v>
      </c>
      <c r="J225" s="2">
        <v>34</v>
      </c>
      <c r="K225" s="2">
        <v>0</v>
      </c>
      <c r="L225" s="2">
        <v>1</v>
      </c>
      <c r="M225" s="2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>
        <v>0</v>
      </c>
      <c r="T225" s="2">
        <v>6005.37</v>
      </c>
      <c r="V225" s="6">
        <v>192</v>
      </c>
      <c r="W225" s="6">
        <v>4456.7476689746536</v>
      </c>
      <c r="X225" s="6">
        <v>-1957.1876689746537</v>
      </c>
      <c r="AI225">
        <f>IF($I225=AI$1,1,0)</f>
        <v>0</v>
      </c>
      <c r="AJ225">
        <f>IF($I225=AJ$1,1,0)</f>
        <v>1</v>
      </c>
      <c r="AK225">
        <f>IF($I225=AK$1,1,0)</f>
        <v>0</v>
      </c>
      <c r="AL225">
        <f>IF($I225=AL$1,1,0)</f>
        <v>0</v>
      </c>
      <c r="AM225">
        <f>IF($C225=AM$1,1,0)</f>
        <v>0</v>
      </c>
      <c r="AN225">
        <f>IF($C225=AN$1,1,0)</f>
        <v>1</v>
      </c>
      <c r="AO225">
        <f>IF($C225=AO$1,1,0)</f>
        <v>0</v>
      </c>
      <c r="AP225">
        <f>IF($C225=AP$1,1,0)</f>
        <v>0</v>
      </c>
    </row>
    <row r="226" spans="1:42" x14ac:dyDescent="0.2">
      <c r="A226" s="1" t="s">
        <v>1217</v>
      </c>
      <c r="B226" s="2">
        <v>2020</v>
      </c>
      <c r="C226" s="2" t="s">
        <v>19</v>
      </c>
      <c r="D226" s="2">
        <v>166.8</v>
      </c>
      <c r="E226" s="2">
        <v>127</v>
      </c>
      <c r="F226">
        <f>D226*0.01</f>
        <v>1.6680000000000001</v>
      </c>
      <c r="G226" s="15">
        <f>E226*0.453592</f>
        <v>57.606183999999999</v>
      </c>
      <c r="H226" s="16">
        <f t="shared" si="3"/>
        <v>20.7</v>
      </c>
      <c r="I226" t="str">
        <f>IF(H226&lt;=18.5,"Underweight",IF(H226&lt;=24.9,"Healthy weight",IF(H226&lt;=29.9,"Over weight", "Obesity")))</f>
        <v>Healthy weight</v>
      </c>
      <c r="J226" s="2">
        <v>26</v>
      </c>
      <c r="K226" s="2">
        <v>0</v>
      </c>
      <c r="L226" s="2">
        <v>1</v>
      </c>
      <c r="M226" s="2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>
        <v>0</v>
      </c>
      <c r="T226" s="2">
        <v>1443.6</v>
      </c>
      <c r="V226" s="6">
        <v>193</v>
      </c>
      <c r="W226" s="6">
        <v>2.2638922603795208</v>
      </c>
      <c r="X226" s="6">
        <v>2653.0861077396203</v>
      </c>
      <c r="AI226">
        <f>IF($I226=AI$1,1,0)</f>
        <v>0</v>
      </c>
      <c r="AJ226">
        <f>IF($I226=AJ$1,1,0)</f>
        <v>0</v>
      </c>
      <c r="AK226">
        <f>IF($I226=AK$1,1,0)</f>
        <v>1</v>
      </c>
      <c r="AL226">
        <f>IF($I226=AL$1,1,0)</f>
        <v>0</v>
      </c>
      <c r="AM226">
        <f>IF($C226=AM$1,1,0)</f>
        <v>0</v>
      </c>
      <c r="AN226">
        <f>IF($C226=AN$1,1,0)</f>
        <v>1</v>
      </c>
      <c r="AO226">
        <f>IF($C226=AO$1,1,0)</f>
        <v>0</v>
      </c>
      <c r="AP226">
        <f>IF($C226=AP$1,1,0)</f>
        <v>0</v>
      </c>
    </row>
    <row r="227" spans="1:42" x14ac:dyDescent="0.2">
      <c r="A227" s="1" t="s">
        <v>649</v>
      </c>
      <c r="B227" s="2">
        <v>2020</v>
      </c>
      <c r="C227" s="2" t="s">
        <v>11</v>
      </c>
      <c r="D227" s="2">
        <v>168.4</v>
      </c>
      <c r="E227" s="2">
        <v>196</v>
      </c>
      <c r="F227">
        <f>D227*0.01</f>
        <v>1.6840000000000002</v>
      </c>
      <c r="G227" s="15">
        <f>E227*0.453592</f>
        <v>88.904032000000001</v>
      </c>
      <c r="H227" s="16">
        <f t="shared" si="3"/>
        <v>31.3</v>
      </c>
      <c r="I227" t="str">
        <f>IF(H227&lt;=18.5,"Underweight",IF(H227&lt;=24.9,"Healthy weight",IF(H227&lt;=29.9,"Over weight", "Obesity")))</f>
        <v>Obesity</v>
      </c>
      <c r="J227" s="2">
        <v>44</v>
      </c>
      <c r="K227" s="2">
        <v>0</v>
      </c>
      <c r="L227" s="2">
        <v>1</v>
      </c>
      <c r="M227" s="2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1</v>
      </c>
      <c r="T227" s="2">
        <v>7346.92</v>
      </c>
      <c r="V227" s="6">
        <v>194</v>
      </c>
      <c r="W227" s="6">
        <v>1575.7254471137617</v>
      </c>
      <c r="X227" s="6">
        <v>1486.9945528862381</v>
      </c>
      <c r="AI227">
        <f>IF($I227=AI$1,1,0)</f>
        <v>0</v>
      </c>
      <c r="AJ227">
        <f>IF($I227=AJ$1,1,0)</f>
        <v>1</v>
      </c>
      <c r="AK227">
        <f>IF($I227=AK$1,1,0)</f>
        <v>0</v>
      </c>
      <c r="AL227">
        <f>IF($I227=AL$1,1,0)</f>
        <v>0</v>
      </c>
      <c r="AM227">
        <f>IF($C227=AM$1,1,0)</f>
        <v>0</v>
      </c>
      <c r="AN227">
        <f>IF($C227=AN$1,1,0)</f>
        <v>0</v>
      </c>
      <c r="AO227">
        <f>IF($C227=AO$1,1,0)</f>
        <v>1</v>
      </c>
      <c r="AP227">
        <f>IF($C227=AP$1,1,0)</f>
        <v>0</v>
      </c>
    </row>
    <row r="228" spans="1:42" x14ac:dyDescent="0.2">
      <c r="A228" s="1" t="s">
        <v>531</v>
      </c>
      <c r="B228" s="2">
        <v>2020</v>
      </c>
      <c r="C228" s="2" t="s">
        <v>19</v>
      </c>
      <c r="D228" s="2">
        <v>179.8</v>
      </c>
      <c r="E228" s="2">
        <v>184</v>
      </c>
      <c r="F228">
        <f>D228*0.01</f>
        <v>1.798</v>
      </c>
      <c r="G228" s="15">
        <f>E228*0.453592</f>
        <v>83.460927999999996</v>
      </c>
      <c r="H228" s="16">
        <f t="shared" si="3"/>
        <v>25.8</v>
      </c>
      <c r="I228" t="str">
        <f>IF(H228&lt;=18.5,"Underweight",IF(H228&lt;=24.9,"Healthy weight",IF(H228&lt;=29.9,"Over weight", "Obesity")))</f>
        <v>Over weight</v>
      </c>
      <c r="J228" s="2">
        <v>38</v>
      </c>
      <c r="K228" s="2">
        <v>1</v>
      </c>
      <c r="L228" s="2">
        <v>0</v>
      </c>
      <c r="M228" s="2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 s="2">
        <v>4102.83</v>
      </c>
      <c r="V228" s="6">
        <v>195</v>
      </c>
      <c r="W228" s="6">
        <v>7803.31833337432</v>
      </c>
      <c r="X228" s="6">
        <v>-3753.9883333743201</v>
      </c>
      <c r="AI228">
        <f>IF($I228=AI$1,1,0)</f>
        <v>1</v>
      </c>
      <c r="AJ228">
        <f>IF($I228=AJ$1,1,0)</f>
        <v>0</v>
      </c>
      <c r="AK228">
        <f>IF($I228=AK$1,1,0)</f>
        <v>0</v>
      </c>
      <c r="AL228">
        <f>IF($I228=AL$1,1,0)</f>
        <v>0</v>
      </c>
      <c r="AM228">
        <f>IF($C228=AM$1,1,0)</f>
        <v>0</v>
      </c>
      <c r="AN228">
        <f>IF($C228=AN$1,1,0)</f>
        <v>1</v>
      </c>
      <c r="AO228">
        <f>IF($C228=AO$1,1,0)</f>
        <v>0</v>
      </c>
      <c r="AP228">
        <f>IF($C228=AP$1,1,0)</f>
        <v>0</v>
      </c>
    </row>
    <row r="229" spans="1:42" x14ac:dyDescent="0.2">
      <c r="A229" s="1" t="s">
        <v>737</v>
      </c>
      <c r="B229" s="2">
        <v>2020</v>
      </c>
      <c r="C229" s="2" t="s">
        <v>26</v>
      </c>
      <c r="D229" s="2">
        <v>156.4</v>
      </c>
      <c r="E229" s="2">
        <v>169</v>
      </c>
      <c r="F229">
        <f>D229*0.01</f>
        <v>1.5640000000000001</v>
      </c>
      <c r="G229" s="15">
        <f>E229*0.453592</f>
        <v>76.657048000000003</v>
      </c>
      <c r="H229" s="16">
        <f t="shared" si="3"/>
        <v>31.3</v>
      </c>
      <c r="I229" t="str">
        <f>IF(H229&lt;=18.5,"Underweight",IF(H229&lt;=24.9,"Healthy weight",IF(H229&lt;=29.9,"Over weight", "Obesity")))</f>
        <v>Obesity</v>
      </c>
      <c r="J229" s="2">
        <v>39</v>
      </c>
      <c r="K229" s="2">
        <v>1</v>
      </c>
      <c r="L229" s="2">
        <v>1</v>
      </c>
      <c r="M229" s="2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>
        <v>0</v>
      </c>
      <c r="T229" s="2">
        <v>8196.83</v>
      </c>
      <c r="V229" s="6">
        <v>196</v>
      </c>
      <c r="W229" s="6">
        <v>8458.6250399619494</v>
      </c>
      <c r="X229" s="6">
        <v>-5840.5750399619492</v>
      </c>
      <c r="AI229">
        <f>IF($I229=AI$1,1,0)</f>
        <v>0</v>
      </c>
      <c r="AJ229">
        <f>IF($I229=AJ$1,1,0)</f>
        <v>1</v>
      </c>
      <c r="AK229">
        <f>IF($I229=AK$1,1,0)</f>
        <v>0</v>
      </c>
      <c r="AL229">
        <f>IF($I229=AL$1,1,0)</f>
        <v>0</v>
      </c>
      <c r="AM229">
        <f>IF($C229=AM$1,1,0)</f>
        <v>1</v>
      </c>
      <c r="AN229">
        <f>IF($C229=AN$1,1,0)</f>
        <v>0</v>
      </c>
      <c r="AO229">
        <f>IF($C229=AO$1,1,0)</f>
        <v>0</v>
      </c>
      <c r="AP229">
        <f>IF($C229=AP$1,1,0)</f>
        <v>0</v>
      </c>
    </row>
    <row r="230" spans="1:42" x14ac:dyDescent="0.2">
      <c r="A230" s="1" t="s">
        <v>807</v>
      </c>
      <c r="B230" s="2">
        <v>2020</v>
      </c>
      <c r="C230" s="2" t="s">
        <v>19</v>
      </c>
      <c r="D230" s="2">
        <v>183.7</v>
      </c>
      <c r="E230" s="2">
        <v>233</v>
      </c>
      <c r="F230">
        <f>D230*0.01</f>
        <v>1.837</v>
      </c>
      <c r="G230" s="15">
        <f>E230*0.453592</f>
        <v>105.686936</v>
      </c>
      <c r="H230" s="16">
        <f t="shared" si="3"/>
        <v>31.3</v>
      </c>
      <c r="I230" t="str">
        <f>IF(H230&lt;=18.5,"Underweight",IF(H230&lt;=24.9,"Healthy weight",IF(H230&lt;=29.9,"Over weight", "Obesity")))</f>
        <v>Obesity</v>
      </c>
      <c r="J230" s="2">
        <v>24</v>
      </c>
      <c r="K230" s="2">
        <v>0</v>
      </c>
      <c r="L230" s="2">
        <v>0</v>
      </c>
      <c r="M230" s="2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>
        <v>0</v>
      </c>
      <c r="T230" s="2">
        <v>1284.93</v>
      </c>
      <c r="V230" s="6">
        <v>197</v>
      </c>
      <c r="W230" s="6">
        <v>-314.21201166870469</v>
      </c>
      <c r="X230" s="6">
        <v>994.63201166870465</v>
      </c>
      <c r="AI230">
        <f>IF($I230=AI$1,1,0)</f>
        <v>0</v>
      </c>
      <c r="AJ230">
        <f>IF($I230=AJ$1,1,0)</f>
        <v>1</v>
      </c>
      <c r="AK230">
        <f>IF($I230=AK$1,1,0)</f>
        <v>0</v>
      </c>
      <c r="AL230">
        <f>IF($I230=AL$1,1,0)</f>
        <v>0</v>
      </c>
      <c r="AM230">
        <f>IF($C230=AM$1,1,0)</f>
        <v>0</v>
      </c>
      <c r="AN230">
        <f>IF($C230=AN$1,1,0)</f>
        <v>1</v>
      </c>
      <c r="AO230">
        <f>IF($C230=AO$1,1,0)</f>
        <v>0</v>
      </c>
      <c r="AP230">
        <f>IF($C230=AP$1,1,0)</f>
        <v>0</v>
      </c>
    </row>
    <row r="231" spans="1:42" x14ac:dyDescent="0.2">
      <c r="A231" s="1" t="s">
        <v>1202</v>
      </c>
      <c r="B231" s="2">
        <v>2020</v>
      </c>
      <c r="C231" s="2" t="s">
        <v>19</v>
      </c>
      <c r="D231" s="2">
        <v>156.1</v>
      </c>
      <c r="E231" s="2">
        <v>168</v>
      </c>
      <c r="F231">
        <f>D231*0.01</f>
        <v>1.5609999999999999</v>
      </c>
      <c r="G231" s="15">
        <f>E231*0.453592</f>
        <v>76.203456000000003</v>
      </c>
      <c r="H231" s="16">
        <f t="shared" si="3"/>
        <v>31.3</v>
      </c>
      <c r="I231" t="str">
        <f>IF(H231&lt;=18.5,"Underweight",IF(H231&lt;=24.9,"Healthy weight",IF(H231&lt;=29.9,"Over weight", "Obesity")))</f>
        <v>Obesity</v>
      </c>
      <c r="J231" s="2">
        <v>25</v>
      </c>
      <c r="K231" s="2">
        <v>1</v>
      </c>
      <c r="L231" s="2">
        <v>0</v>
      </c>
      <c r="M231" s="2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>
        <v>0</v>
      </c>
      <c r="T231" s="2">
        <v>1933.75</v>
      </c>
      <c r="V231" s="6">
        <v>198</v>
      </c>
      <c r="W231" s="6">
        <v>20793.856439608637</v>
      </c>
      <c r="X231" s="6">
        <v>-11658.116439608637</v>
      </c>
      <c r="AI231">
        <f>IF($I231=AI$1,1,0)</f>
        <v>0</v>
      </c>
      <c r="AJ231">
        <f>IF($I231=AJ$1,1,0)</f>
        <v>1</v>
      </c>
      <c r="AK231">
        <f>IF($I231=AK$1,1,0)</f>
        <v>0</v>
      </c>
      <c r="AL231">
        <f>IF($I231=AL$1,1,0)</f>
        <v>0</v>
      </c>
      <c r="AM231">
        <f>IF($C231=AM$1,1,0)</f>
        <v>0</v>
      </c>
      <c r="AN231">
        <f>IF($C231=AN$1,1,0)</f>
        <v>1</v>
      </c>
      <c r="AO231">
        <f>IF($C231=AO$1,1,0)</f>
        <v>0</v>
      </c>
      <c r="AP231">
        <f>IF($C231=AP$1,1,0)</f>
        <v>0</v>
      </c>
    </row>
    <row r="232" spans="1:42" x14ac:dyDescent="0.2">
      <c r="A232" s="1" t="s">
        <v>1293</v>
      </c>
      <c r="B232" s="2">
        <v>2020</v>
      </c>
      <c r="C232" s="2" t="s">
        <v>21</v>
      </c>
      <c r="D232" s="2">
        <v>173.1</v>
      </c>
      <c r="E232" s="2">
        <v>207</v>
      </c>
      <c r="F232">
        <f>D232*0.01</f>
        <v>1.7309999999999999</v>
      </c>
      <c r="G232" s="15">
        <f>E232*0.453592</f>
        <v>93.893544000000006</v>
      </c>
      <c r="H232" s="16">
        <f t="shared" si="3"/>
        <v>31.3</v>
      </c>
      <c r="I232" t="str">
        <f>IF(H232&lt;=18.5,"Underweight",IF(H232&lt;=24.9,"Healthy weight",IF(H232&lt;=29.9,"Over weight", "Obesity")))</f>
        <v>Obesity</v>
      </c>
      <c r="J232" s="2">
        <v>46</v>
      </c>
      <c r="K232" s="2">
        <v>1</v>
      </c>
      <c r="L232" s="2">
        <v>1</v>
      </c>
      <c r="M232" s="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0</v>
      </c>
      <c r="T232" s="2">
        <v>10560.42</v>
      </c>
      <c r="V232" s="6">
        <v>199</v>
      </c>
      <c r="W232" s="6">
        <v>5883.7553215628595</v>
      </c>
      <c r="X232" s="6">
        <v>-4068.4553215628594</v>
      </c>
      <c r="AI232">
        <f>IF($I232=AI$1,1,0)</f>
        <v>0</v>
      </c>
      <c r="AJ232">
        <f>IF($I232=AJ$1,1,0)</f>
        <v>1</v>
      </c>
      <c r="AK232">
        <f>IF($I232=AK$1,1,0)</f>
        <v>0</v>
      </c>
      <c r="AL232">
        <f>IF($I232=AL$1,1,0)</f>
        <v>0</v>
      </c>
      <c r="AM232">
        <f>IF($C232=AM$1,1,0)</f>
        <v>0</v>
      </c>
      <c r="AN232">
        <f>IF($C232=AN$1,1,0)</f>
        <v>0</v>
      </c>
      <c r="AO232">
        <f>IF($C232=AO$1,1,0)</f>
        <v>0</v>
      </c>
      <c r="AP232">
        <f>IF($C232=AP$1,1,0)</f>
        <v>1</v>
      </c>
    </row>
    <row r="233" spans="1:42" x14ac:dyDescent="0.2">
      <c r="A233" s="1" t="s">
        <v>392</v>
      </c>
      <c r="B233" s="2">
        <v>2020</v>
      </c>
      <c r="C233" s="2" t="s">
        <v>21</v>
      </c>
      <c r="D233" s="2">
        <v>158.6</v>
      </c>
      <c r="E233" s="2">
        <v>115</v>
      </c>
      <c r="F233">
        <f>D233*0.01</f>
        <v>1.5860000000000001</v>
      </c>
      <c r="G233" s="15">
        <f>E233*0.453592</f>
        <v>52.163080000000001</v>
      </c>
      <c r="H233" s="16">
        <f t="shared" si="3"/>
        <v>20.7</v>
      </c>
      <c r="I233" t="str">
        <f>IF(H233&lt;=18.5,"Underweight",IF(H233&lt;=24.9,"Healthy weight",IF(H233&lt;=29.9,"Over weight", "Obesity")))</f>
        <v>Healthy weight</v>
      </c>
      <c r="J233" s="2">
        <v>23</v>
      </c>
      <c r="K233" s="2">
        <v>0</v>
      </c>
      <c r="L233" s="2">
        <v>0</v>
      </c>
      <c r="M233" s="2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 s="2">
        <v>10307.17</v>
      </c>
      <c r="V233" s="6">
        <v>200</v>
      </c>
      <c r="W233" s="6">
        <v>5394.5235393310086</v>
      </c>
      <c r="X233" s="6">
        <v>12346.926460668992</v>
      </c>
      <c r="AI233">
        <f>IF($I233=AI$1,1,0)</f>
        <v>0</v>
      </c>
      <c r="AJ233">
        <f>IF($I233=AJ$1,1,0)</f>
        <v>0</v>
      </c>
      <c r="AK233">
        <f>IF($I233=AK$1,1,0)</f>
        <v>1</v>
      </c>
      <c r="AL233">
        <f>IF($I233=AL$1,1,0)</f>
        <v>0</v>
      </c>
      <c r="AM233">
        <f>IF($C233=AM$1,1,0)</f>
        <v>0</v>
      </c>
      <c r="AN233">
        <f>IF($C233=AN$1,1,0)</f>
        <v>0</v>
      </c>
      <c r="AO233">
        <f>IF($C233=AO$1,1,0)</f>
        <v>0</v>
      </c>
      <c r="AP233">
        <f>IF($C233=AP$1,1,0)</f>
        <v>1</v>
      </c>
    </row>
    <row r="234" spans="1:42" x14ac:dyDescent="0.2">
      <c r="A234" s="1" t="s">
        <v>1302</v>
      </c>
      <c r="B234" s="2">
        <v>2020</v>
      </c>
      <c r="C234" s="2" t="s">
        <v>19</v>
      </c>
      <c r="D234" s="2">
        <v>155.19999999999999</v>
      </c>
      <c r="E234" s="2">
        <v>166</v>
      </c>
      <c r="F234">
        <f>D234*0.01</f>
        <v>1.5519999999999998</v>
      </c>
      <c r="G234" s="15">
        <f>E234*0.453592</f>
        <v>75.296272000000002</v>
      </c>
      <c r="H234" s="16">
        <f t="shared" si="3"/>
        <v>31.3</v>
      </c>
      <c r="I234" t="str">
        <f>IF(H234&lt;=18.5,"Underweight",IF(H234&lt;=24.9,"Healthy weight",IF(H234&lt;=29.9,"Over weight", "Obesity")))</f>
        <v>Obesity</v>
      </c>
      <c r="J234" s="2">
        <v>41</v>
      </c>
      <c r="K234" s="2">
        <v>1</v>
      </c>
      <c r="L234" s="2">
        <v>1</v>
      </c>
      <c r="M234" s="2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>
        <v>0</v>
      </c>
      <c r="T234" s="2">
        <v>8038.35</v>
      </c>
      <c r="V234" s="6">
        <v>201</v>
      </c>
      <c r="W234" s="6">
        <v>9416.1868078473071</v>
      </c>
      <c r="X234" s="6">
        <v>-3056.4768078473071</v>
      </c>
      <c r="AI234">
        <f>IF($I234=AI$1,1,0)</f>
        <v>0</v>
      </c>
      <c r="AJ234">
        <f>IF($I234=AJ$1,1,0)</f>
        <v>1</v>
      </c>
      <c r="AK234">
        <f>IF($I234=AK$1,1,0)</f>
        <v>0</v>
      </c>
      <c r="AL234">
        <f>IF($I234=AL$1,1,0)</f>
        <v>0</v>
      </c>
      <c r="AM234">
        <f>IF($C234=AM$1,1,0)</f>
        <v>0</v>
      </c>
      <c r="AN234">
        <f>IF($C234=AN$1,1,0)</f>
        <v>1</v>
      </c>
      <c r="AO234">
        <f>IF($C234=AO$1,1,0)</f>
        <v>0</v>
      </c>
      <c r="AP234">
        <f>IF($C234=AP$1,1,0)</f>
        <v>0</v>
      </c>
    </row>
    <row r="235" spans="1:42" x14ac:dyDescent="0.2">
      <c r="A235" s="1" t="s">
        <v>1315</v>
      </c>
      <c r="B235" s="2">
        <v>2020</v>
      </c>
      <c r="C235" s="2" t="s">
        <v>26</v>
      </c>
      <c r="D235" s="2">
        <v>164.6</v>
      </c>
      <c r="E235" s="2">
        <v>187</v>
      </c>
      <c r="F235">
        <f>D235*0.01</f>
        <v>1.6459999999999999</v>
      </c>
      <c r="G235" s="15">
        <f>E235*0.453592</f>
        <v>84.821703999999997</v>
      </c>
      <c r="H235" s="16">
        <f t="shared" si="3"/>
        <v>31.3</v>
      </c>
      <c r="I235" t="str">
        <f>IF(H235&lt;=18.5,"Underweight",IF(H235&lt;=24.9,"Healthy weight",IF(H235&lt;=29.9,"Over weight", "Obesity")))</f>
        <v>Obesity</v>
      </c>
      <c r="J235" s="2">
        <v>33</v>
      </c>
      <c r="K235" s="2">
        <v>1</v>
      </c>
      <c r="L235" s="2">
        <v>0</v>
      </c>
      <c r="M235" s="2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>
        <v>0</v>
      </c>
      <c r="T235" s="2">
        <v>10639.46</v>
      </c>
      <c r="V235" s="6">
        <v>202</v>
      </c>
      <c r="W235" s="6">
        <v>5055.6927366724631</v>
      </c>
      <c r="X235" s="6">
        <v>-2674.3827366724631</v>
      </c>
      <c r="AI235">
        <f>IF($I235=AI$1,1,0)</f>
        <v>0</v>
      </c>
      <c r="AJ235">
        <f>IF($I235=AJ$1,1,0)</f>
        <v>1</v>
      </c>
      <c r="AK235">
        <f>IF($I235=AK$1,1,0)</f>
        <v>0</v>
      </c>
      <c r="AL235">
        <f>IF($I235=AL$1,1,0)</f>
        <v>0</v>
      </c>
      <c r="AM235">
        <f>IF($C235=AM$1,1,0)</f>
        <v>1</v>
      </c>
      <c r="AN235">
        <f>IF($C235=AN$1,1,0)</f>
        <v>0</v>
      </c>
      <c r="AO235">
        <f>IF($C235=AO$1,1,0)</f>
        <v>0</v>
      </c>
      <c r="AP235">
        <f>IF($C235=AP$1,1,0)</f>
        <v>0</v>
      </c>
    </row>
    <row r="236" spans="1:42" x14ac:dyDescent="0.2">
      <c r="A236" s="1" t="s">
        <v>857</v>
      </c>
      <c r="B236" s="2">
        <v>2020</v>
      </c>
      <c r="C236" s="2" t="s">
        <v>21</v>
      </c>
      <c r="D236" s="2">
        <v>155</v>
      </c>
      <c r="E236" s="2">
        <v>110</v>
      </c>
      <c r="F236">
        <f>D236*0.01</f>
        <v>1.55</v>
      </c>
      <c r="G236" s="15">
        <f>E236*0.453592</f>
        <v>49.895119999999999</v>
      </c>
      <c r="H236" s="16">
        <f t="shared" si="3"/>
        <v>20.8</v>
      </c>
      <c r="I236" t="str">
        <f>IF(H236&lt;=18.5,"Underweight",IF(H236&lt;=24.9,"Healthy weight",IF(H236&lt;=29.9,"Over weight", "Obesity")))</f>
        <v>Healthy weight</v>
      </c>
      <c r="J236" s="2">
        <v>34</v>
      </c>
      <c r="K236" s="2">
        <v>1</v>
      </c>
      <c r="L236" s="2">
        <v>1</v>
      </c>
      <c r="M236" s="2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 s="2">
        <v>2517.63</v>
      </c>
      <c r="V236" s="6">
        <v>203</v>
      </c>
      <c r="W236" s="6">
        <v>8424.8250196649915</v>
      </c>
      <c r="X236" s="6">
        <v>1539.9449803350089</v>
      </c>
      <c r="AI236">
        <f>IF($I236=AI$1,1,0)</f>
        <v>0</v>
      </c>
      <c r="AJ236">
        <f>IF($I236=AJ$1,1,0)</f>
        <v>0</v>
      </c>
      <c r="AK236">
        <f>IF($I236=AK$1,1,0)</f>
        <v>1</v>
      </c>
      <c r="AL236">
        <f>IF($I236=AL$1,1,0)</f>
        <v>0</v>
      </c>
      <c r="AM236">
        <f>IF($C236=AM$1,1,0)</f>
        <v>0</v>
      </c>
      <c r="AN236">
        <f>IF($C236=AN$1,1,0)</f>
        <v>0</v>
      </c>
      <c r="AO236">
        <f>IF($C236=AO$1,1,0)</f>
        <v>0</v>
      </c>
      <c r="AP236">
        <f>IF($C236=AP$1,1,0)</f>
        <v>1</v>
      </c>
    </row>
    <row r="237" spans="1:42" x14ac:dyDescent="0.2">
      <c r="A237" s="1" t="s">
        <v>974</v>
      </c>
      <c r="B237" s="2">
        <v>2020</v>
      </c>
      <c r="C237" s="2" t="s">
        <v>19</v>
      </c>
      <c r="D237" s="2">
        <v>165</v>
      </c>
      <c r="E237" s="2">
        <v>125</v>
      </c>
      <c r="F237">
        <f>D237*0.01</f>
        <v>1.6500000000000001</v>
      </c>
      <c r="G237" s="15">
        <f>E237*0.453592</f>
        <v>56.698999999999998</v>
      </c>
      <c r="H237" s="16">
        <f t="shared" si="3"/>
        <v>20.8</v>
      </c>
      <c r="I237" t="str">
        <f>IF(H237&lt;=18.5,"Underweight",IF(H237&lt;=24.9,"Healthy weight",IF(H237&lt;=29.9,"Over weight", "Obesity")))</f>
        <v>Healthy weight</v>
      </c>
      <c r="J237" s="2">
        <v>46</v>
      </c>
      <c r="K237" s="2">
        <v>0</v>
      </c>
      <c r="L237" s="2">
        <v>2</v>
      </c>
      <c r="M237" s="2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 s="2">
        <v>4409.87</v>
      </c>
      <c r="V237" s="6">
        <v>204</v>
      </c>
      <c r="W237" s="6">
        <v>3441.1605072225925</v>
      </c>
      <c r="X237" s="6">
        <v>-1654.6505072225925</v>
      </c>
      <c r="AI237">
        <f>IF($I237=AI$1,1,0)</f>
        <v>0</v>
      </c>
      <c r="AJ237">
        <f>IF($I237=AJ$1,1,0)</f>
        <v>0</v>
      </c>
      <c r="AK237">
        <f>IF($I237=AK$1,1,0)</f>
        <v>1</v>
      </c>
      <c r="AL237">
        <f>IF($I237=AL$1,1,0)</f>
        <v>0</v>
      </c>
      <c r="AM237">
        <f>IF($C237=AM$1,1,0)</f>
        <v>0</v>
      </c>
      <c r="AN237">
        <f>IF($C237=AN$1,1,0)</f>
        <v>1</v>
      </c>
      <c r="AO237">
        <f>IF($C237=AO$1,1,0)</f>
        <v>0</v>
      </c>
      <c r="AP237">
        <f>IF($C237=AP$1,1,0)</f>
        <v>0</v>
      </c>
    </row>
    <row r="238" spans="1:42" x14ac:dyDescent="0.2">
      <c r="A238" s="1" t="s">
        <v>1336</v>
      </c>
      <c r="B238" s="2">
        <v>2020</v>
      </c>
      <c r="C238" s="2" t="s">
        <v>11</v>
      </c>
      <c r="D238" s="2">
        <v>173.2</v>
      </c>
      <c r="E238" s="2">
        <v>207</v>
      </c>
      <c r="F238">
        <f>D238*0.01</f>
        <v>1.732</v>
      </c>
      <c r="G238" s="15">
        <f>E238*0.453592</f>
        <v>93.893544000000006</v>
      </c>
      <c r="H238" s="16">
        <f t="shared" si="3"/>
        <v>31.3</v>
      </c>
      <c r="I238" t="str">
        <f>IF(H238&lt;=18.5,"Underweight",IF(H238&lt;=24.9,"Healthy weight",IF(H238&lt;=29.9,"Over weight", "Obesity")))</f>
        <v>Obesity</v>
      </c>
      <c r="J238" s="2">
        <v>51</v>
      </c>
      <c r="K238" s="2">
        <v>1</v>
      </c>
      <c r="L238" s="2">
        <v>0</v>
      </c>
      <c r="M238" s="2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1</v>
      </c>
      <c r="T238" s="2">
        <v>35811.97</v>
      </c>
      <c r="V238" s="6">
        <v>205</v>
      </c>
      <c r="W238" s="6">
        <v>590.69040124407729</v>
      </c>
      <c r="X238" s="6">
        <v>781.85959875592266</v>
      </c>
      <c r="AI238">
        <f>IF($I238=AI$1,1,0)</f>
        <v>0</v>
      </c>
      <c r="AJ238">
        <f>IF($I238=AJ$1,1,0)</f>
        <v>1</v>
      </c>
      <c r="AK238">
        <f>IF($I238=AK$1,1,0)</f>
        <v>0</v>
      </c>
      <c r="AL238">
        <f>IF($I238=AL$1,1,0)</f>
        <v>0</v>
      </c>
      <c r="AM238">
        <f>IF($C238=AM$1,1,0)</f>
        <v>0</v>
      </c>
      <c r="AN238">
        <f>IF($C238=AN$1,1,0)</f>
        <v>0</v>
      </c>
      <c r="AO238">
        <f>IF($C238=AO$1,1,0)</f>
        <v>1</v>
      </c>
      <c r="AP238">
        <f>IF($C238=AP$1,1,0)</f>
        <v>0</v>
      </c>
    </row>
    <row r="239" spans="1:42" x14ac:dyDescent="0.2">
      <c r="A239" s="1" t="s">
        <v>487</v>
      </c>
      <c r="B239" s="2">
        <v>2020</v>
      </c>
      <c r="C239" s="2" t="s">
        <v>21</v>
      </c>
      <c r="D239" s="2">
        <v>179.3</v>
      </c>
      <c r="E239" s="2">
        <v>183</v>
      </c>
      <c r="F239">
        <f>D239*0.01</f>
        <v>1.7930000000000001</v>
      </c>
      <c r="G239" s="15">
        <f>E239*0.453592</f>
        <v>83.007335999999995</v>
      </c>
      <c r="H239" s="16">
        <f t="shared" si="3"/>
        <v>25.8</v>
      </c>
      <c r="I239" t="str">
        <f>IF(H239&lt;=18.5,"Underweight",IF(H239&lt;=24.9,"Healthy weight",IF(H239&lt;=29.9,"Over weight", "Obesity")))</f>
        <v>Over weight</v>
      </c>
      <c r="J239" s="2">
        <v>53</v>
      </c>
      <c r="K239" s="2">
        <v>0</v>
      </c>
      <c r="L239" s="2">
        <v>0</v>
      </c>
      <c r="M239" s="2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0</v>
      </c>
      <c r="T239" s="2">
        <v>13085.62</v>
      </c>
      <c r="V239" s="6">
        <v>206</v>
      </c>
      <c r="W239" s="6">
        <v>23219.30137643186</v>
      </c>
      <c r="X239" s="6">
        <v>7342.8886235681384</v>
      </c>
      <c r="AI239">
        <f>IF($I239=AI$1,1,0)</f>
        <v>1</v>
      </c>
      <c r="AJ239">
        <f>IF($I239=AJ$1,1,0)</f>
        <v>0</v>
      </c>
      <c r="AK239">
        <f>IF($I239=AK$1,1,0)</f>
        <v>0</v>
      </c>
      <c r="AL239">
        <f>IF($I239=AL$1,1,0)</f>
        <v>0</v>
      </c>
      <c r="AM239">
        <f>IF($C239=AM$1,1,0)</f>
        <v>0</v>
      </c>
      <c r="AN239">
        <f>IF($C239=AN$1,1,0)</f>
        <v>0</v>
      </c>
      <c r="AO239">
        <f>IF($C239=AO$1,1,0)</f>
        <v>0</v>
      </c>
      <c r="AP239">
        <f>IF($C239=AP$1,1,0)</f>
        <v>1</v>
      </c>
    </row>
    <row r="240" spans="1:42" x14ac:dyDescent="0.2">
      <c r="A240" s="1" t="s">
        <v>1223</v>
      </c>
      <c r="B240" s="2">
        <v>2020</v>
      </c>
      <c r="C240" s="2" t="s">
        <v>19</v>
      </c>
      <c r="D240" s="2">
        <v>172.3</v>
      </c>
      <c r="E240" s="2">
        <v>169</v>
      </c>
      <c r="F240">
        <f>D240*0.01</f>
        <v>1.7230000000000001</v>
      </c>
      <c r="G240" s="15">
        <f>E240*0.453592</f>
        <v>76.657048000000003</v>
      </c>
      <c r="H240" s="16">
        <f t="shared" si="3"/>
        <v>25.8</v>
      </c>
      <c r="I240" t="str">
        <f>IF(H240&lt;=18.5,"Underweight",IF(H240&lt;=24.9,"Healthy weight",IF(H240&lt;=29.9,"Over weight", "Obesity")))</f>
        <v>Over weight</v>
      </c>
      <c r="J240" s="2">
        <v>28</v>
      </c>
      <c r="K240" s="2">
        <v>1</v>
      </c>
      <c r="L240" s="2">
        <v>0</v>
      </c>
      <c r="M240" s="2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>
        <v>0</v>
      </c>
      <c r="T240" s="2">
        <v>874.26</v>
      </c>
      <c r="V240" s="6">
        <v>207</v>
      </c>
      <c r="W240" s="6">
        <v>4057.2554524374491</v>
      </c>
      <c r="X240" s="6">
        <v>-1956.645452437449</v>
      </c>
      <c r="AI240">
        <f>IF($I240=AI$1,1,0)</f>
        <v>1</v>
      </c>
      <c r="AJ240">
        <f>IF($I240=AJ$1,1,0)</f>
        <v>0</v>
      </c>
      <c r="AK240">
        <f>IF($I240=AK$1,1,0)</f>
        <v>0</v>
      </c>
      <c r="AL240">
        <f>IF($I240=AL$1,1,0)</f>
        <v>0</v>
      </c>
      <c r="AM240">
        <f>IF($C240=AM$1,1,0)</f>
        <v>0</v>
      </c>
      <c r="AN240">
        <f>IF($C240=AN$1,1,0)</f>
        <v>1</v>
      </c>
      <c r="AO240">
        <f>IF($C240=AO$1,1,0)</f>
        <v>0</v>
      </c>
      <c r="AP240">
        <f>IF($C240=AP$1,1,0)</f>
        <v>0</v>
      </c>
    </row>
    <row r="241" spans="1:42" x14ac:dyDescent="0.2">
      <c r="A241" s="1" t="s">
        <v>673</v>
      </c>
      <c r="B241" s="2">
        <v>2020</v>
      </c>
      <c r="C241" s="2" t="s">
        <v>11</v>
      </c>
      <c r="D241" s="2">
        <v>177.5</v>
      </c>
      <c r="E241" s="2">
        <v>145</v>
      </c>
      <c r="F241">
        <f>D241*0.01</f>
        <v>1.7750000000000001</v>
      </c>
      <c r="G241" s="15">
        <f>E241*0.453592</f>
        <v>65.770839999999993</v>
      </c>
      <c r="H241" s="16">
        <f t="shared" si="3"/>
        <v>20.9</v>
      </c>
      <c r="I241" t="str">
        <f>IF(H241&lt;=18.5,"Underweight",IF(H241&lt;=24.9,"Healthy weight",IF(H241&lt;=29.9,"Over weight", "Obesity")))</f>
        <v>Healthy weight</v>
      </c>
      <c r="J241" s="2">
        <v>49</v>
      </c>
      <c r="K241" s="2">
        <v>1</v>
      </c>
      <c r="L241" s="2">
        <v>1</v>
      </c>
      <c r="M241" s="2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1</v>
      </c>
      <c r="T241" s="2">
        <v>6001.28</v>
      </c>
      <c r="V241" s="6">
        <v>208</v>
      </c>
      <c r="W241" s="6">
        <v>13166.23478532226</v>
      </c>
      <c r="X241" s="6">
        <v>-3334.5747853222601</v>
      </c>
      <c r="AI241">
        <f>IF($I241=AI$1,1,0)</f>
        <v>0</v>
      </c>
      <c r="AJ241">
        <f>IF($I241=AJ$1,1,0)</f>
        <v>0</v>
      </c>
      <c r="AK241">
        <f>IF($I241=AK$1,1,0)</f>
        <v>1</v>
      </c>
      <c r="AL241">
        <f>IF($I241=AL$1,1,0)</f>
        <v>0</v>
      </c>
      <c r="AM241">
        <f>IF($C241=AM$1,1,0)</f>
        <v>0</v>
      </c>
      <c r="AN241">
        <f>IF($C241=AN$1,1,0)</f>
        <v>0</v>
      </c>
      <c r="AO241">
        <f>IF($C241=AO$1,1,0)</f>
        <v>1</v>
      </c>
      <c r="AP241">
        <f>IF($C241=AP$1,1,0)</f>
        <v>0</v>
      </c>
    </row>
    <row r="242" spans="1:42" x14ac:dyDescent="0.2">
      <c r="A242" s="1" t="s">
        <v>257</v>
      </c>
      <c r="B242" s="2">
        <v>2020</v>
      </c>
      <c r="C242" s="2" t="s">
        <v>11</v>
      </c>
      <c r="D242" s="2">
        <v>178.1</v>
      </c>
      <c r="E242" s="2">
        <v>146</v>
      </c>
      <c r="F242">
        <f>D242*0.01</f>
        <v>1.7809999999999999</v>
      </c>
      <c r="G242" s="15">
        <f>E242*0.453592</f>
        <v>66.224431999999993</v>
      </c>
      <c r="H242" s="16">
        <f t="shared" si="3"/>
        <v>20.9</v>
      </c>
      <c r="I242" t="str">
        <f>IF(H242&lt;=18.5,"Underweight",IF(H242&lt;=24.9,"Healthy weight",IF(H242&lt;=29.9,"Over weight", "Obesity")))</f>
        <v>Healthy weight</v>
      </c>
      <c r="J242" s="2">
        <v>46</v>
      </c>
      <c r="K242" s="2">
        <v>1</v>
      </c>
      <c r="L242" s="2">
        <v>1</v>
      </c>
      <c r="M242" s="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1</v>
      </c>
      <c r="T242" s="2">
        <v>23769.7</v>
      </c>
      <c r="V242" s="6">
        <v>209</v>
      </c>
      <c r="W242" s="6">
        <v>9779.7151674263205</v>
      </c>
      <c r="X242" s="6">
        <v>-4759.2651674263207</v>
      </c>
      <c r="AI242">
        <f>IF($I242=AI$1,1,0)</f>
        <v>0</v>
      </c>
      <c r="AJ242">
        <f>IF($I242=AJ$1,1,0)</f>
        <v>0</v>
      </c>
      <c r="AK242">
        <f>IF($I242=AK$1,1,0)</f>
        <v>1</v>
      </c>
      <c r="AL242">
        <f>IF($I242=AL$1,1,0)</f>
        <v>0</v>
      </c>
      <c r="AM242">
        <f>IF($C242=AM$1,1,0)</f>
        <v>0</v>
      </c>
      <c r="AN242">
        <f>IF($C242=AN$1,1,0)</f>
        <v>0</v>
      </c>
      <c r="AO242">
        <f>IF($C242=AO$1,1,0)</f>
        <v>1</v>
      </c>
      <c r="AP242">
        <f>IF($C242=AP$1,1,0)</f>
        <v>0</v>
      </c>
    </row>
    <row r="243" spans="1:42" x14ac:dyDescent="0.2">
      <c r="A243" s="1" t="s">
        <v>113</v>
      </c>
      <c r="B243" s="2">
        <v>2020</v>
      </c>
      <c r="C243" s="2" t="s">
        <v>21</v>
      </c>
      <c r="D243" s="2">
        <v>183.1</v>
      </c>
      <c r="E243" s="2">
        <v>232</v>
      </c>
      <c r="F243">
        <f>D243*0.01</f>
        <v>1.831</v>
      </c>
      <c r="G243" s="15">
        <f>E243*0.453592</f>
        <v>105.233344</v>
      </c>
      <c r="H243" s="16">
        <f t="shared" si="3"/>
        <v>31.4</v>
      </c>
      <c r="I243" t="str">
        <f>IF(H243&lt;=18.5,"Underweight",IF(H243&lt;=24.9,"Healthy weight",IF(H243&lt;=29.9,"Over weight", "Obesity")))</f>
        <v>Obesity</v>
      </c>
      <c r="J243" s="2">
        <v>27</v>
      </c>
      <c r="K243" s="2">
        <v>0</v>
      </c>
      <c r="L243" s="2">
        <v>1</v>
      </c>
      <c r="M243" s="2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>
        <v>0</v>
      </c>
      <c r="T243" s="2">
        <v>13168.99</v>
      </c>
      <c r="V243" s="6">
        <v>210</v>
      </c>
      <c r="W243" s="6">
        <v>2329.8800048233988</v>
      </c>
      <c r="X243" s="6">
        <v>-248.25000482339874</v>
      </c>
      <c r="AI243">
        <f>IF($I243=AI$1,1,0)</f>
        <v>0</v>
      </c>
      <c r="AJ243">
        <f>IF($I243=AJ$1,1,0)</f>
        <v>1</v>
      </c>
      <c r="AK243">
        <f>IF($I243=AK$1,1,0)</f>
        <v>0</v>
      </c>
      <c r="AL243">
        <f>IF($I243=AL$1,1,0)</f>
        <v>0</v>
      </c>
      <c r="AM243">
        <f>IF($C243=AM$1,1,0)</f>
        <v>0</v>
      </c>
      <c r="AN243">
        <f>IF($C243=AN$1,1,0)</f>
        <v>0</v>
      </c>
      <c r="AO243">
        <f>IF($C243=AO$1,1,0)</f>
        <v>0</v>
      </c>
      <c r="AP243">
        <f>IF($C243=AP$1,1,0)</f>
        <v>1</v>
      </c>
    </row>
    <row r="244" spans="1:42" x14ac:dyDescent="0.2">
      <c r="A244" s="1" t="s">
        <v>493</v>
      </c>
      <c r="B244" s="2">
        <v>2020</v>
      </c>
      <c r="C244" s="2" t="s">
        <v>11</v>
      </c>
      <c r="D244" s="2">
        <v>172.5</v>
      </c>
      <c r="E244" s="2">
        <v>206</v>
      </c>
      <c r="F244">
        <f>D244*0.01</f>
        <v>1.7250000000000001</v>
      </c>
      <c r="G244" s="15">
        <f>E244*0.453592</f>
        <v>93.439952000000005</v>
      </c>
      <c r="H244" s="16">
        <f t="shared" si="3"/>
        <v>31.4</v>
      </c>
      <c r="I244" t="str">
        <f>IF(H244&lt;=18.5,"Underweight",IF(H244&lt;=24.9,"Healthy weight",IF(H244&lt;=29.9,"Over weight", "Obesity")))</f>
        <v>Obesity</v>
      </c>
      <c r="J244" s="2">
        <v>45</v>
      </c>
      <c r="K244" s="2">
        <v>1</v>
      </c>
      <c r="L244" s="2">
        <v>1</v>
      </c>
      <c r="M244" s="2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1</v>
      </c>
      <c r="T244" s="2">
        <v>37044.370000000003</v>
      </c>
      <c r="V244" s="6">
        <v>211</v>
      </c>
      <c r="W244" s="6">
        <v>21426.059493726731</v>
      </c>
      <c r="X244" s="6">
        <v>8414.9005062732685</v>
      </c>
      <c r="AI244">
        <f>IF($I244=AI$1,1,0)</f>
        <v>0</v>
      </c>
      <c r="AJ244">
        <f>IF($I244=AJ$1,1,0)</f>
        <v>1</v>
      </c>
      <c r="AK244">
        <f>IF($I244=AK$1,1,0)</f>
        <v>0</v>
      </c>
      <c r="AL244">
        <f>IF($I244=AL$1,1,0)</f>
        <v>0</v>
      </c>
      <c r="AM244">
        <f>IF($C244=AM$1,1,0)</f>
        <v>0</v>
      </c>
      <c r="AN244">
        <f>IF($C244=AN$1,1,0)</f>
        <v>0</v>
      </c>
      <c r="AO244">
        <f>IF($C244=AO$1,1,0)</f>
        <v>1</v>
      </c>
      <c r="AP244">
        <f>IF($C244=AP$1,1,0)</f>
        <v>0</v>
      </c>
    </row>
    <row r="245" spans="1:42" x14ac:dyDescent="0.2">
      <c r="A245" s="1" t="s">
        <v>693</v>
      </c>
      <c r="B245" s="2">
        <v>2020</v>
      </c>
      <c r="C245" s="2" t="s">
        <v>11</v>
      </c>
      <c r="D245" s="2">
        <v>168.2</v>
      </c>
      <c r="E245" s="2">
        <v>196</v>
      </c>
      <c r="F245">
        <f>D245*0.01</f>
        <v>1.6819999999999999</v>
      </c>
      <c r="G245" s="15">
        <f>E245*0.453592</f>
        <v>88.904032000000001</v>
      </c>
      <c r="H245" s="16">
        <f t="shared" si="3"/>
        <v>31.4</v>
      </c>
      <c r="I245" t="str">
        <f>IF(H245&lt;=18.5,"Underweight",IF(H245&lt;=24.9,"Healthy weight",IF(H245&lt;=29.9,"Over weight", "Obesity")))</f>
        <v>Obesity</v>
      </c>
      <c r="J245" s="2">
        <v>38</v>
      </c>
      <c r="K245" s="2">
        <v>1</v>
      </c>
      <c r="L245" s="2">
        <v>0</v>
      </c>
      <c r="M245" s="2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 s="2">
        <v>9335.7900000000009</v>
      </c>
      <c r="V245" s="6">
        <v>212</v>
      </c>
      <c r="W245" s="6">
        <v>2879.4585224831494</v>
      </c>
      <c r="X245" s="6">
        <v>-1608.7285224831494</v>
      </c>
      <c r="AI245">
        <f>IF($I245=AI$1,1,0)</f>
        <v>0</v>
      </c>
      <c r="AJ245">
        <f>IF($I245=AJ$1,1,0)</f>
        <v>1</v>
      </c>
      <c r="AK245">
        <f>IF($I245=AK$1,1,0)</f>
        <v>0</v>
      </c>
      <c r="AL245">
        <f>IF($I245=AL$1,1,0)</f>
        <v>0</v>
      </c>
      <c r="AM245">
        <f>IF($C245=AM$1,1,0)</f>
        <v>0</v>
      </c>
      <c r="AN245">
        <f>IF($C245=AN$1,1,0)</f>
        <v>0</v>
      </c>
      <c r="AO245">
        <f>IF($C245=AO$1,1,0)</f>
        <v>1</v>
      </c>
      <c r="AP245">
        <f>IF($C245=AP$1,1,0)</f>
        <v>0</v>
      </c>
    </row>
    <row r="246" spans="1:42" x14ac:dyDescent="0.2">
      <c r="A246" s="1" t="s">
        <v>456</v>
      </c>
      <c r="B246" s="2">
        <v>2020</v>
      </c>
      <c r="C246" s="2" t="s">
        <v>11</v>
      </c>
      <c r="D246" s="2">
        <v>177.8</v>
      </c>
      <c r="E246" s="2">
        <v>180</v>
      </c>
      <c r="F246">
        <f>D246*0.01</f>
        <v>1.7780000000000002</v>
      </c>
      <c r="G246" s="15">
        <f>E246*0.453592</f>
        <v>81.646559999999994</v>
      </c>
      <c r="H246" s="16">
        <f t="shared" si="3"/>
        <v>25.8</v>
      </c>
      <c r="I246" t="str">
        <f>IF(H246&lt;=18.5,"Underweight",IF(H246&lt;=24.9,"Healthy weight",IF(H246&lt;=29.9,"Over weight", "Obesity")))</f>
        <v>Over weight</v>
      </c>
      <c r="J246" s="2">
        <v>41</v>
      </c>
      <c r="K246" s="2">
        <v>1</v>
      </c>
      <c r="L246" s="2">
        <v>1</v>
      </c>
      <c r="M246" s="2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>
        <v>1</v>
      </c>
      <c r="T246" s="2">
        <v>10557.28</v>
      </c>
      <c r="V246" s="6">
        <v>213</v>
      </c>
      <c r="W246" s="6">
        <v>8119.794237303403</v>
      </c>
      <c r="X246" s="6">
        <v>-4663.1542373034026</v>
      </c>
      <c r="AI246">
        <f>IF($I246=AI$1,1,0)</f>
        <v>1</v>
      </c>
      <c r="AJ246">
        <f>IF($I246=AJ$1,1,0)</f>
        <v>0</v>
      </c>
      <c r="AK246">
        <f>IF($I246=AK$1,1,0)</f>
        <v>0</v>
      </c>
      <c r="AL246">
        <f>IF($I246=AL$1,1,0)</f>
        <v>0</v>
      </c>
      <c r="AM246">
        <f>IF($C246=AM$1,1,0)</f>
        <v>0</v>
      </c>
      <c r="AN246">
        <f>IF($C246=AN$1,1,0)</f>
        <v>0</v>
      </c>
      <c r="AO246">
        <f>IF($C246=AO$1,1,0)</f>
        <v>1</v>
      </c>
      <c r="AP246">
        <f>IF($C246=AP$1,1,0)</f>
        <v>0</v>
      </c>
    </row>
    <row r="247" spans="1:42" x14ac:dyDescent="0.2">
      <c r="A247" s="1" t="s">
        <v>903</v>
      </c>
      <c r="B247" s="2">
        <v>2020</v>
      </c>
      <c r="C247" s="2" t="s">
        <v>19</v>
      </c>
      <c r="D247" s="2">
        <v>162.30000000000001</v>
      </c>
      <c r="E247" s="2">
        <v>150</v>
      </c>
      <c r="F247">
        <f>D247*0.01</f>
        <v>1.6230000000000002</v>
      </c>
      <c r="G247" s="15">
        <f>E247*0.453592</f>
        <v>68.038799999999995</v>
      </c>
      <c r="H247" s="16">
        <f t="shared" si="3"/>
        <v>25.8</v>
      </c>
      <c r="I247" t="str">
        <f>IF(H247&lt;=18.5,"Underweight",IF(H247&lt;=24.9,"Healthy weight",IF(H247&lt;=29.9,"Over weight", "Obesity")))</f>
        <v>Over weight</v>
      </c>
      <c r="J247" s="2">
        <v>29</v>
      </c>
      <c r="K247" s="2">
        <v>1</v>
      </c>
      <c r="L247" s="2">
        <v>2</v>
      </c>
      <c r="M247" s="2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 s="2">
        <v>2172.36</v>
      </c>
      <c r="V247" s="6">
        <v>214</v>
      </c>
      <c r="W247" s="6">
        <v>5644.590974292345</v>
      </c>
      <c r="X247" s="6">
        <v>-3238.0109742923451</v>
      </c>
      <c r="AI247">
        <f>IF($I247=AI$1,1,0)</f>
        <v>1</v>
      </c>
      <c r="AJ247">
        <f>IF($I247=AJ$1,1,0)</f>
        <v>0</v>
      </c>
      <c r="AK247">
        <f>IF($I247=AK$1,1,0)</f>
        <v>0</v>
      </c>
      <c r="AL247">
        <f>IF($I247=AL$1,1,0)</f>
        <v>0</v>
      </c>
      <c r="AM247">
        <f>IF($C247=AM$1,1,0)</f>
        <v>0</v>
      </c>
      <c r="AN247">
        <f>IF($C247=AN$1,1,0)</f>
        <v>1</v>
      </c>
      <c r="AO247">
        <f>IF($C247=AO$1,1,0)</f>
        <v>0</v>
      </c>
      <c r="AP247">
        <f>IF($C247=AP$1,1,0)</f>
        <v>0</v>
      </c>
    </row>
    <row r="248" spans="1:42" x14ac:dyDescent="0.2">
      <c r="A248" s="1" t="s">
        <v>727</v>
      </c>
      <c r="B248" s="2">
        <v>2020</v>
      </c>
      <c r="C248" s="2" t="s">
        <v>11</v>
      </c>
      <c r="D248" s="2">
        <v>177.1</v>
      </c>
      <c r="E248" s="2">
        <v>217</v>
      </c>
      <c r="F248">
        <f>D248*0.01</f>
        <v>1.7709999999999999</v>
      </c>
      <c r="G248" s="15">
        <f>E248*0.453592</f>
        <v>98.429463999999996</v>
      </c>
      <c r="H248" s="16">
        <f t="shared" si="3"/>
        <v>31.4</v>
      </c>
      <c r="I248" t="str">
        <f>IF(H248&lt;=18.5,"Underweight",IF(H248&lt;=24.9,"Healthy weight",IF(H248&lt;=29.9,"Over weight", "Obesity")))</f>
        <v>Obesity</v>
      </c>
      <c r="J248" s="2">
        <v>48</v>
      </c>
      <c r="K248" s="2">
        <v>0</v>
      </c>
      <c r="L248" s="2">
        <v>2</v>
      </c>
      <c r="M248" s="2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>
        <v>1</v>
      </c>
      <c r="T248" s="2">
        <v>13229.2</v>
      </c>
      <c r="V248" s="6">
        <v>215</v>
      </c>
      <c r="W248" s="6">
        <v>7835.9267820451087</v>
      </c>
      <c r="X248" s="6">
        <v>-2494.9067820451082</v>
      </c>
      <c r="AI248">
        <f>IF($I248=AI$1,1,0)</f>
        <v>0</v>
      </c>
      <c r="AJ248">
        <f>IF($I248=AJ$1,1,0)</f>
        <v>1</v>
      </c>
      <c r="AK248">
        <f>IF($I248=AK$1,1,0)</f>
        <v>0</v>
      </c>
      <c r="AL248">
        <f>IF($I248=AL$1,1,0)</f>
        <v>0</v>
      </c>
      <c r="AM248">
        <f>IF($C248=AM$1,1,0)</f>
        <v>0</v>
      </c>
      <c r="AN248">
        <f>IF($C248=AN$1,1,0)</f>
        <v>0</v>
      </c>
      <c r="AO248">
        <f>IF($C248=AO$1,1,0)</f>
        <v>1</v>
      </c>
      <c r="AP248">
        <f>IF($C248=AP$1,1,0)</f>
        <v>0</v>
      </c>
    </row>
    <row r="249" spans="1:42" x14ac:dyDescent="0.2">
      <c r="A249" s="1" t="s">
        <v>370</v>
      </c>
      <c r="B249" s="2">
        <v>2020</v>
      </c>
      <c r="C249" s="2" t="s">
        <v>19</v>
      </c>
      <c r="D249" s="2">
        <v>157.80000000000001</v>
      </c>
      <c r="E249" s="2">
        <v>142</v>
      </c>
      <c r="F249">
        <f>D249*0.01</f>
        <v>1.5780000000000001</v>
      </c>
      <c r="G249" s="15">
        <f>E249*0.453592</f>
        <v>64.410064000000006</v>
      </c>
      <c r="H249" s="16">
        <f t="shared" si="3"/>
        <v>25.9</v>
      </c>
      <c r="I249" t="str">
        <f>IF(H249&lt;=18.5,"Underweight",IF(H249&lt;=24.9,"Healthy weight",IF(H249&lt;=29.9,"Over weight", "Obesity")))</f>
        <v>Over weight</v>
      </c>
      <c r="J249" s="2">
        <v>38</v>
      </c>
      <c r="K249" s="2">
        <v>0</v>
      </c>
      <c r="L249" s="2">
        <v>1</v>
      </c>
      <c r="M249" s="2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 s="2">
        <v>4102.3500000000004</v>
      </c>
      <c r="V249" s="6">
        <v>216</v>
      </c>
      <c r="W249" s="6">
        <v>10378.188051773408</v>
      </c>
      <c r="X249" s="6">
        <v>2904.2719482265911</v>
      </c>
      <c r="AI249">
        <f>IF($I249=AI$1,1,0)</f>
        <v>1</v>
      </c>
      <c r="AJ249">
        <f>IF($I249=AJ$1,1,0)</f>
        <v>0</v>
      </c>
      <c r="AK249">
        <f>IF($I249=AK$1,1,0)</f>
        <v>0</v>
      </c>
      <c r="AL249">
        <f>IF($I249=AL$1,1,0)</f>
        <v>0</v>
      </c>
      <c r="AM249">
        <f>IF($C249=AM$1,1,0)</f>
        <v>0</v>
      </c>
      <c r="AN249">
        <f>IF($C249=AN$1,1,0)</f>
        <v>1</v>
      </c>
      <c r="AO249">
        <f>IF($C249=AO$1,1,0)</f>
        <v>0</v>
      </c>
      <c r="AP249">
        <f>IF($C249=AP$1,1,0)</f>
        <v>0</v>
      </c>
    </row>
    <row r="250" spans="1:42" x14ac:dyDescent="0.2">
      <c r="A250" s="1" t="s">
        <v>909</v>
      </c>
      <c r="B250" s="2">
        <v>2020</v>
      </c>
      <c r="C250" s="2" t="s">
        <v>19</v>
      </c>
      <c r="D250" s="2">
        <v>182.2</v>
      </c>
      <c r="E250" s="2">
        <v>230</v>
      </c>
      <c r="F250">
        <f>D250*0.01</f>
        <v>1.8219999999999998</v>
      </c>
      <c r="G250" s="15">
        <f>E250*0.453592</f>
        <v>104.32616</v>
      </c>
      <c r="H250" s="16">
        <f t="shared" si="3"/>
        <v>31.4</v>
      </c>
      <c r="I250" t="str">
        <f>IF(H250&lt;=18.5,"Underweight",IF(H250&lt;=24.9,"Healthy weight",IF(H250&lt;=29.9,"Over weight", "Obesity")))</f>
        <v>Obesity</v>
      </c>
      <c r="J250" s="2">
        <v>28</v>
      </c>
      <c r="K250" s="2">
        <v>0</v>
      </c>
      <c r="L250" s="2">
        <v>2</v>
      </c>
      <c r="M250" s="2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>
        <v>0</v>
      </c>
      <c r="T250" s="2">
        <v>2413.75</v>
      </c>
      <c r="V250" s="6">
        <v>217</v>
      </c>
      <c r="W250" s="6">
        <v>7496.6237960358449</v>
      </c>
      <c r="X250" s="6">
        <v>-3983.233796035845</v>
      </c>
      <c r="AI250">
        <f>IF($I250=AI$1,1,0)</f>
        <v>0</v>
      </c>
      <c r="AJ250">
        <f>IF($I250=AJ$1,1,0)</f>
        <v>1</v>
      </c>
      <c r="AK250">
        <f>IF($I250=AK$1,1,0)</f>
        <v>0</v>
      </c>
      <c r="AL250">
        <f>IF($I250=AL$1,1,0)</f>
        <v>0</v>
      </c>
      <c r="AM250">
        <f>IF($C250=AM$1,1,0)</f>
        <v>0</v>
      </c>
      <c r="AN250">
        <f>IF($C250=AN$1,1,0)</f>
        <v>1</v>
      </c>
      <c r="AO250">
        <f>IF($C250=AO$1,1,0)</f>
        <v>0</v>
      </c>
      <c r="AP250">
        <f>IF($C250=AP$1,1,0)</f>
        <v>0</v>
      </c>
    </row>
    <row r="251" spans="1:42" x14ac:dyDescent="0.2">
      <c r="A251" s="1" t="s">
        <v>462</v>
      </c>
      <c r="B251" s="2">
        <v>2020</v>
      </c>
      <c r="C251" s="2" t="s">
        <v>19</v>
      </c>
      <c r="D251" s="2">
        <v>185</v>
      </c>
      <c r="E251" s="2">
        <v>158</v>
      </c>
      <c r="F251">
        <f>D251*0.01</f>
        <v>1.85</v>
      </c>
      <c r="G251" s="15">
        <f>E251*0.453592</f>
        <v>71.667535999999998</v>
      </c>
      <c r="H251" s="16">
        <f t="shared" si="3"/>
        <v>20.9</v>
      </c>
      <c r="I251" t="str">
        <f>IF(H251&lt;=18.5,"Underweight",IF(H251&lt;=24.9,"Healthy weight",IF(H251&lt;=29.9,"Over weight", "Obesity")))</f>
        <v>Healthy weight</v>
      </c>
      <c r="J251" s="2">
        <v>33</v>
      </c>
      <c r="K251" s="2">
        <v>0</v>
      </c>
      <c r="L251" s="2">
        <v>2</v>
      </c>
      <c r="M251" s="2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>
        <v>0</v>
      </c>
      <c r="T251" s="2">
        <v>2522.4899999999998</v>
      </c>
      <c r="V251" s="6">
        <v>218</v>
      </c>
      <c r="W251" s="6">
        <v>10278.521596385379</v>
      </c>
      <c r="X251" s="6">
        <v>13758.09840361462</v>
      </c>
      <c r="AI251">
        <f>IF($I251=AI$1,1,0)</f>
        <v>0</v>
      </c>
      <c r="AJ251">
        <f>IF($I251=AJ$1,1,0)</f>
        <v>0</v>
      </c>
      <c r="AK251">
        <f>IF($I251=AK$1,1,0)</f>
        <v>1</v>
      </c>
      <c r="AL251">
        <f>IF($I251=AL$1,1,0)</f>
        <v>0</v>
      </c>
      <c r="AM251">
        <f>IF($C251=AM$1,1,0)</f>
        <v>0</v>
      </c>
      <c r="AN251">
        <f>IF($C251=AN$1,1,0)</f>
        <v>1</v>
      </c>
      <c r="AO251">
        <f>IF($C251=AO$1,1,0)</f>
        <v>0</v>
      </c>
      <c r="AP251">
        <f>IF($C251=AP$1,1,0)</f>
        <v>0</v>
      </c>
    </row>
    <row r="252" spans="1:42" x14ac:dyDescent="0.2">
      <c r="A252" s="1" t="s">
        <v>913</v>
      </c>
      <c r="B252" s="2">
        <v>2020</v>
      </c>
      <c r="C252" s="2" t="s">
        <v>11</v>
      </c>
      <c r="D252" s="2">
        <v>162.5</v>
      </c>
      <c r="E252" s="2">
        <v>183</v>
      </c>
      <c r="F252">
        <f>D252*0.01</f>
        <v>1.625</v>
      </c>
      <c r="G252" s="15">
        <f>E252*0.453592</f>
        <v>83.007335999999995</v>
      </c>
      <c r="H252" s="16">
        <f t="shared" si="3"/>
        <v>31.4</v>
      </c>
      <c r="I252" t="str">
        <f>IF(H252&lt;=18.5,"Underweight",IF(H252&lt;=24.9,"Healthy weight",IF(H252&lt;=29.9,"Over weight", "Obesity")))</f>
        <v>Obesity</v>
      </c>
      <c r="J252" s="2">
        <v>38</v>
      </c>
      <c r="K252" s="2">
        <v>0</v>
      </c>
      <c r="L252" s="2">
        <v>1</v>
      </c>
      <c r="M252" s="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  <c r="T252" s="2">
        <v>12103.7</v>
      </c>
      <c r="V252" s="6">
        <v>219</v>
      </c>
      <c r="W252" s="6">
        <v>10034.987623600071</v>
      </c>
      <c r="X252" s="6">
        <v>-1304.7076236000703</v>
      </c>
      <c r="AI252">
        <f>IF($I252=AI$1,1,0)</f>
        <v>0</v>
      </c>
      <c r="AJ252">
        <f>IF($I252=AJ$1,1,0)</f>
        <v>1</v>
      </c>
      <c r="AK252">
        <f>IF($I252=AK$1,1,0)</f>
        <v>0</v>
      </c>
      <c r="AL252">
        <f>IF($I252=AL$1,1,0)</f>
        <v>0</v>
      </c>
      <c r="AM252">
        <f>IF($C252=AM$1,1,0)</f>
        <v>0</v>
      </c>
      <c r="AN252">
        <f>IF($C252=AN$1,1,0)</f>
        <v>0</v>
      </c>
      <c r="AO252">
        <f>IF($C252=AO$1,1,0)</f>
        <v>1</v>
      </c>
      <c r="AP252">
        <f>IF($C252=AP$1,1,0)</f>
        <v>0</v>
      </c>
    </row>
    <row r="253" spans="1:42" x14ac:dyDescent="0.2">
      <c r="A253" s="1" t="s">
        <v>985</v>
      </c>
      <c r="B253" s="2">
        <v>2020</v>
      </c>
      <c r="C253" s="2" t="s">
        <v>19</v>
      </c>
      <c r="D253" s="2">
        <v>162.1</v>
      </c>
      <c r="E253" s="2">
        <v>182</v>
      </c>
      <c r="F253">
        <f>D253*0.01</f>
        <v>1.621</v>
      </c>
      <c r="G253" s="15">
        <f>E253*0.453592</f>
        <v>82.553743999999995</v>
      </c>
      <c r="H253" s="16">
        <f t="shared" si="3"/>
        <v>31.4</v>
      </c>
      <c r="I253" t="str">
        <f>IF(H253&lt;=18.5,"Underweight",IF(H253&lt;=24.9,"Healthy weight",IF(H253&lt;=29.9,"Over weight", "Obesity")))</f>
        <v>Obesity</v>
      </c>
      <c r="J253" s="2">
        <v>28</v>
      </c>
      <c r="K253" s="2">
        <v>0</v>
      </c>
      <c r="L253" s="2">
        <v>1</v>
      </c>
      <c r="M253" s="2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>
        <v>0</v>
      </c>
      <c r="T253" s="2">
        <v>3130.62</v>
      </c>
      <c r="V253" s="6">
        <v>220</v>
      </c>
      <c r="W253" s="6">
        <v>7550.7517477384763</v>
      </c>
      <c r="X253" s="6">
        <v>2292.5182522615241</v>
      </c>
      <c r="AI253">
        <f>IF($I253=AI$1,1,0)</f>
        <v>0</v>
      </c>
      <c r="AJ253">
        <f>IF($I253=AJ$1,1,0)</f>
        <v>1</v>
      </c>
      <c r="AK253">
        <f>IF($I253=AK$1,1,0)</f>
        <v>0</v>
      </c>
      <c r="AL253">
        <f>IF($I253=AL$1,1,0)</f>
        <v>0</v>
      </c>
      <c r="AM253">
        <f>IF($C253=AM$1,1,0)</f>
        <v>0</v>
      </c>
      <c r="AN253">
        <f>IF($C253=AN$1,1,0)</f>
        <v>1</v>
      </c>
      <c r="AO253">
        <f>IF($C253=AO$1,1,0)</f>
        <v>0</v>
      </c>
      <c r="AP253">
        <f>IF($C253=AP$1,1,0)</f>
        <v>0</v>
      </c>
    </row>
    <row r="254" spans="1:42" x14ac:dyDescent="0.2">
      <c r="A254" s="1" t="s">
        <v>652</v>
      </c>
      <c r="B254" s="2">
        <v>2020</v>
      </c>
      <c r="C254" s="2" t="s">
        <v>19</v>
      </c>
      <c r="D254" s="2">
        <v>165.9</v>
      </c>
      <c r="E254" s="2">
        <v>157</v>
      </c>
      <c r="F254">
        <f>D254*0.01</f>
        <v>1.659</v>
      </c>
      <c r="G254" s="15">
        <f>E254*0.453592</f>
        <v>71.213943999999998</v>
      </c>
      <c r="H254" s="16">
        <f t="shared" si="3"/>
        <v>25.9</v>
      </c>
      <c r="I254" t="str">
        <f>IF(H254&lt;=18.5,"Underweight",IF(H254&lt;=24.9,"Healthy weight",IF(H254&lt;=29.9,"Over weight", "Obesity")))</f>
        <v>Over weight</v>
      </c>
      <c r="J254" s="2">
        <v>31</v>
      </c>
      <c r="K254" s="2">
        <v>0</v>
      </c>
      <c r="L254" s="2">
        <v>2</v>
      </c>
      <c r="M254" s="2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 s="2">
        <v>3198.86</v>
      </c>
      <c r="V254" s="6">
        <v>221</v>
      </c>
      <c r="W254" s="6">
        <v>15801.159314315699</v>
      </c>
      <c r="X254" s="6">
        <v>-7194.0193143156994</v>
      </c>
      <c r="AI254">
        <f>IF($I254=AI$1,1,0)</f>
        <v>1</v>
      </c>
      <c r="AJ254">
        <f>IF($I254=AJ$1,1,0)</f>
        <v>0</v>
      </c>
      <c r="AK254">
        <f>IF($I254=AK$1,1,0)</f>
        <v>0</v>
      </c>
      <c r="AL254">
        <f>IF($I254=AL$1,1,0)</f>
        <v>0</v>
      </c>
      <c r="AM254">
        <f>IF($C254=AM$1,1,0)</f>
        <v>0</v>
      </c>
      <c r="AN254">
        <f>IF($C254=AN$1,1,0)</f>
        <v>1</v>
      </c>
      <c r="AO254">
        <f>IF($C254=AO$1,1,0)</f>
        <v>0</v>
      </c>
      <c r="AP254">
        <f>IF($C254=AP$1,1,0)</f>
        <v>0</v>
      </c>
    </row>
    <row r="255" spans="1:42" x14ac:dyDescent="0.2">
      <c r="A255" s="1" t="s">
        <v>794</v>
      </c>
      <c r="B255" s="2">
        <v>2020</v>
      </c>
      <c r="C255" s="2" t="s">
        <v>11</v>
      </c>
      <c r="D255" s="2">
        <v>158.30000000000001</v>
      </c>
      <c r="E255" s="2">
        <v>143</v>
      </c>
      <c r="F255">
        <f>D255*0.01</f>
        <v>1.5830000000000002</v>
      </c>
      <c r="G255" s="15">
        <f>E255*0.453592</f>
        <v>64.863656000000006</v>
      </c>
      <c r="H255" s="16">
        <f t="shared" si="3"/>
        <v>25.9</v>
      </c>
      <c r="I255" t="str">
        <f>IF(H255&lt;=18.5,"Underweight",IF(H255&lt;=24.9,"Healthy weight",IF(H255&lt;=29.9,"Over weight", "Obesity")))</f>
        <v>Over weight</v>
      </c>
      <c r="J255" s="2">
        <v>57</v>
      </c>
      <c r="K255" s="2">
        <v>1</v>
      </c>
      <c r="L255" s="2">
        <v>0</v>
      </c>
      <c r="M255" s="2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1</v>
      </c>
      <c r="T255" s="2">
        <v>6859.7</v>
      </c>
      <c r="V255" s="6">
        <v>222</v>
      </c>
      <c r="W255" s="6">
        <v>4084.186696545105</v>
      </c>
      <c r="X255" s="6">
        <v>-2668.0166965451049</v>
      </c>
      <c r="AI255">
        <f>IF($I255=AI$1,1,0)</f>
        <v>1</v>
      </c>
      <c r="AJ255">
        <f>IF($I255=AJ$1,1,0)</f>
        <v>0</v>
      </c>
      <c r="AK255">
        <f>IF($I255=AK$1,1,0)</f>
        <v>0</v>
      </c>
      <c r="AL255">
        <f>IF($I255=AL$1,1,0)</f>
        <v>0</v>
      </c>
      <c r="AM255">
        <f>IF($C255=AM$1,1,0)</f>
        <v>0</v>
      </c>
      <c r="AN255">
        <f>IF($C255=AN$1,1,0)</f>
        <v>0</v>
      </c>
      <c r="AO255">
        <f>IF($C255=AO$1,1,0)</f>
        <v>1</v>
      </c>
      <c r="AP255">
        <f>IF($C255=AP$1,1,0)</f>
        <v>0</v>
      </c>
    </row>
    <row r="256" spans="1:42" x14ac:dyDescent="0.2">
      <c r="A256" s="1" t="s">
        <v>189</v>
      </c>
      <c r="B256" s="2">
        <v>2020</v>
      </c>
      <c r="C256" s="2" t="s">
        <v>19</v>
      </c>
      <c r="D256" s="2">
        <v>190.8</v>
      </c>
      <c r="E256" s="2">
        <v>208</v>
      </c>
      <c r="F256">
        <f>D256*0.01</f>
        <v>1.9080000000000001</v>
      </c>
      <c r="G256" s="15">
        <f>E256*0.453592</f>
        <v>94.347136000000006</v>
      </c>
      <c r="H256" s="16">
        <f t="shared" si="3"/>
        <v>25.9</v>
      </c>
      <c r="I256" t="str">
        <f>IF(H256&lt;=18.5,"Underweight",IF(H256&lt;=24.9,"Healthy weight",IF(H256&lt;=29.9,"Over weight", "Obesity")))</f>
        <v>Over weight</v>
      </c>
      <c r="J256" s="2">
        <v>34</v>
      </c>
      <c r="K256" s="2">
        <v>1</v>
      </c>
      <c r="L256" s="2">
        <v>0</v>
      </c>
      <c r="M256" s="2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 s="2">
        <v>11380.79</v>
      </c>
      <c r="V256" s="6">
        <v>223</v>
      </c>
      <c r="W256" s="6">
        <v>8086.5362508831158</v>
      </c>
      <c r="X256" s="6">
        <v>-95.706250883115899</v>
      </c>
      <c r="AI256">
        <f>IF($I256=AI$1,1,0)</f>
        <v>1</v>
      </c>
      <c r="AJ256">
        <f>IF($I256=AJ$1,1,0)</f>
        <v>0</v>
      </c>
      <c r="AK256">
        <f>IF($I256=AK$1,1,0)</f>
        <v>0</v>
      </c>
      <c r="AL256">
        <f>IF($I256=AL$1,1,0)</f>
        <v>0</v>
      </c>
      <c r="AM256">
        <f>IF($C256=AM$1,1,0)</f>
        <v>0</v>
      </c>
      <c r="AN256">
        <f>IF($C256=AN$1,1,0)</f>
        <v>1</v>
      </c>
      <c r="AO256">
        <f>IF($C256=AO$1,1,0)</f>
        <v>0</v>
      </c>
      <c r="AP256">
        <f>IF($C256=AP$1,1,0)</f>
        <v>0</v>
      </c>
    </row>
    <row r="257" spans="1:42" x14ac:dyDescent="0.2">
      <c r="A257" s="1" t="s">
        <v>1140</v>
      </c>
      <c r="B257" s="2">
        <v>2020</v>
      </c>
      <c r="C257" s="2" t="s">
        <v>11</v>
      </c>
      <c r="D257" s="2">
        <v>164.4</v>
      </c>
      <c r="E257" s="2">
        <v>187</v>
      </c>
      <c r="F257">
        <f>D257*0.01</f>
        <v>1.6440000000000001</v>
      </c>
      <c r="G257" s="15">
        <f>E257*0.453592</f>
        <v>84.821703999999997</v>
      </c>
      <c r="H257" s="16">
        <f t="shared" si="3"/>
        <v>31.4</v>
      </c>
      <c r="I257" t="str">
        <f>IF(H257&lt;=18.5,"Underweight",IF(H257&lt;=24.9,"Healthy weight",IF(H257&lt;=29.9,"Over weight", "Obesity")))</f>
        <v>Obesity</v>
      </c>
      <c r="J257" s="2">
        <v>44</v>
      </c>
      <c r="K257" s="2">
        <v>1</v>
      </c>
      <c r="L257" s="2">
        <v>1</v>
      </c>
      <c r="M257" s="2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>
        <v>1</v>
      </c>
      <c r="T257" s="2">
        <v>7535.96</v>
      </c>
      <c r="V257" s="6">
        <v>224</v>
      </c>
      <c r="W257" s="6">
        <v>8119.794237303403</v>
      </c>
      <c r="X257" s="6">
        <v>-2114.4242373034031</v>
      </c>
      <c r="AI257">
        <f>IF($I257=AI$1,1,0)</f>
        <v>0</v>
      </c>
      <c r="AJ257">
        <f>IF($I257=AJ$1,1,0)</f>
        <v>1</v>
      </c>
      <c r="AK257">
        <f>IF($I257=AK$1,1,0)</f>
        <v>0</v>
      </c>
      <c r="AL257">
        <f>IF($I257=AL$1,1,0)</f>
        <v>0</v>
      </c>
      <c r="AM257">
        <f>IF($C257=AM$1,1,0)</f>
        <v>0</v>
      </c>
      <c r="AN257">
        <f>IF($C257=AN$1,1,0)</f>
        <v>0</v>
      </c>
      <c r="AO257">
        <f>IF($C257=AO$1,1,0)</f>
        <v>1</v>
      </c>
      <c r="AP257">
        <f>IF($C257=AP$1,1,0)</f>
        <v>0</v>
      </c>
    </row>
    <row r="258" spans="1:42" x14ac:dyDescent="0.2">
      <c r="A258" s="1" t="s">
        <v>1049</v>
      </c>
      <c r="B258" s="2">
        <v>2020</v>
      </c>
      <c r="C258" s="2" t="s">
        <v>21</v>
      </c>
      <c r="D258" s="2">
        <v>178.4</v>
      </c>
      <c r="E258" s="2">
        <v>148</v>
      </c>
      <c r="F258">
        <f>D258*0.01</f>
        <v>1.784</v>
      </c>
      <c r="G258" s="15">
        <f>E258*0.453592</f>
        <v>67.131615999999994</v>
      </c>
      <c r="H258" s="16">
        <f t="shared" si="3"/>
        <v>21.1</v>
      </c>
      <c r="I258" t="str">
        <f>IF(H258&lt;=18.5,"Underweight",IF(H258&lt;=24.9,"Healthy weight",IF(H258&lt;=29.9,"Over weight", "Obesity")))</f>
        <v>Healthy weight</v>
      </c>
      <c r="J258" s="2">
        <v>23</v>
      </c>
      <c r="K258" s="2">
        <v>0</v>
      </c>
      <c r="L258" s="2">
        <v>0</v>
      </c>
      <c r="M258" s="2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 s="2">
        <v>720.64</v>
      </c>
      <c r="V258" s="6">
        <v>225</v>
      </c>
      <c r="W258" s="6">
        <v>1253.2677621312373</v>
      </c>
      <c r="X258" s="6">
        <v>190.3322378687626</v>
      </c>
      <c r="AI258">
        <f>IF($I258=AI$1,1,0)</f>
        <v>0</v>
      </c>
      <c r="AJ258">
        <f>IF($I258=AJ$1,1,0)</f>
        <v>0</v>
      </c>
      <c r="AK258">
        <f>IF($I258=AK$1,1,0)</f>
        <v>1</v>
      </c>
      <c r="AL258">
        <f>IF($I258=AL$1,1,0)</f>
        <v>0</v>
      </c>
      <c r="AM258">
        <f>IF($C258=AM$1,1,0)</f>
        <v>0</v>
      </c>
      <c r="AN258">
        <f>IF($C258=AN$1,1,0)</f>
        <v>0</v>
      </c>
      <c r="AO258">
        <f>IF($C258=AO$1,1,0)</f>
        <v>0</v>
      </c>
      <c r="AP258">
        <f>IF($C258=AP$1,1,0)</f>
        <v>1</v>
      </c>
    </row>
    <row r="259" spans="1:42" x14ac:dyDescent="0.2">
      <c r="A259" s="1" t="s">
        <v>89</v>
      </c>
      <c r="B259" s="2">
        <v>2020</v>
      </c>
      <c r="C259" s="2" t="s">
        <v>19</v>
      </c>
      <c r="D259" s="2">
        <v>176.3</v>
      </c>
      <c r="E259" s="2">
        <v>216</v>
      </c>
      <c r="F259">
        <f>D259*0.01</f>
        <v>1.7630000000000001</v>
      </c>
      <c r="G259" s="15">
        <f>E259*0.453592</f>
        <v>97.975871999999995</v>
      </c>
      <c r="H259" s="16">
        <f t="shared" ref="H259:H321" si="4">ROUND(G259/(F259^2),1)</f>
        <v>31.5</v>
      </c>
      <c r="I259" t="str">
        <f>IF(H259&lt;=18.5,"Underweight",IF(H259&lt;=24.9,"Healthy weight",IF(H259&lt;=29.9,"Over weight", "Obesity")))</f>
        <v>Obesity</v>
      </c>
      <c r="J259" s="2">
        <v>33</v>
      </c>
      <c r="K259" s="2">
        <v>1</v>
      </c>
      <c r="L259" s="2">
        <v>1</v>
      </c>
      <c r="M259" s="2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>
        <v>0</v>
      </c>
      <c r="T259" s="2">
        <v>23938.23</v>
      </c>
      <c r="V259" s="6">
        <v>226</v>
      </c>
      <c r="W259" s="6">
        <v>11841.631744670527</v>
      </c>
      <c r="X259" s="6">
        <v>-4494.711744670527</v>
      </c>
      <c r="AI259">
        <f>IF($I259=AI$1,1,0)</f>
        <v>0</v>
      </c>
      <c r="AJ259">
        <f>IF($I259=AJ$1,1,0)</f>
        <v>1</v>
      </c>
      <c r="AK259">
        <f>IF($I259=AK$1,1,0)</f>
        <v>0</v>
      </c>
      <c r="AL259">
        <f>IF($I259=AL$1,1,0)</f>
        <v>0</v>
      </c>
      <c r="AM259">
        <f>IF($C259=AM$1,1,0)</f>
        <v>0</v>
      </c>
      <c r="AN259">
        <f>IF($C259=AN$1,1,0)</f>
        <v>1</v>
      </c>
      <c r="AO259">
        <f>IF($C259=AO$1,1,0)</f>
        <v>0</v>
      </c>
      <c r="AP259">
        <f>IF($C259=AP$1,1,0)</f>
        <v>0</v>
      </c>
    </row>
    <row r="260" spans="1:42" x14ac:dyDescent="0.2">
      <c r="A260" s="1" t="s">
        <v>1237</v>
      </c>
      <c r="B260" s="2">
        <v>2020</v>
      </c>
      <c r="C260" s="2" t="s">
        <v>11</v>
      </c>
      <c r="D260" s="2">
        <v>158.5</v>
      </c>
      <c r="E260" s="2">
        <v>117</v>
      </c>
      <c r="F260">
        <f>D260*0.01</f>
        <v>1.585</v>
      </c>
      <c r="G260" s="15">
        <f>E260*0.453592</f>
        <v>53.070264000000002</v>
      </c>
      <c r="H260" s="16">
        <f t="shared" si="4"/>
        <v>21.1</v>
      </c>
      <c r="I260" t="str">
        <f>IF(H260&lt;=18.5,"Underweight",IF(H260&lt;=24.9,"Healthy weight",IF(H260&lt;=29.9,"Over weight", "Obesity")))</f>
        <v>Healthy weight</v>
      </c>
      <c r="J260" s="2">
        <v>40</v>
      </c>
      <c r="K260" s="2">
        <v>1</v>
      </c>
      <c r="L260" s="2">
        <v>2</v>
      </c>
      <c r="M260" s="2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1</v>
      </c>
      <c r="T260" s="2">
        <v>17754.87</v>
      </c>
      <c r="V260" s="6">
        <v>227</v>
      </c>
      <c r="W260" s="6">
        <v>3741.5283022484377</v>
      </c>
      <c r="X260" s="6">
        <v>361.30169775156219</v>
      </c>
      <c r="AI260">
        <f>IF($I260=AI$1,1,0)</f>
        <v>0</v>
      </c>
      <c r="AJ260">
        <f>IF($I260=AJ$1,1,0)</f>
        <v>0</v>
      </c>
      <c r="AK260">
        <f>IF($I260=AK$1,1,0)</f>
        <v>1</v>
      </c>
      <c r="AL260">
        <f>IF($I260=AL$1,1,0)</f>
        <v>0</v>
      </c>
      <c r="AM260">
        <f>IF($C260=AM$1,1,0)</f>
        <v>0</v>
      </c>
      <c r="AN260">
        <f>IF($C260=AN$1,1,0)</f>
        <v>0</v>
      </c>
      <c r="AO260">
        <f>IF($C260=AO$1,1,0)</f>
        <v>1</v>
      </c>
      <c r="AP260">
        <f>IF($C260=AP$1,1,0)</f>
        <v>0</v>
      </c>
    </row>
    <row r="261" spans="1:42" x14ac:dyDescent="0.2">
      <c r="A261" s="1" t="s">
        <v>129</v>
      </c>
      <c r="B261" s="2">
        <v>2020</v>
      </c>
      <c r="C261" s="2" t="s">
        <v>11</v>
      </c>
      <c r="D261" s="2">
        <v>164.6</v>
      </c>
      <c r="E261" s="2">
        <v>127</v>
      </c>
      <c r="F261">
        <f>D261*0.01</f>
        <v>1.6459999999999999</v>
      </c>
      <c r="G261" s="15">
        <f>E261*0.453592</f>
        <v>57.606183999999999</v>
      </c>
      <c r="H261" s="16">
        <f t="shared" si="4"/>
        <v>21.3</v>
      </c>
      <c r="I261" t="str">
        <f>IF(H261&lt;=18.5,"Underweight",IF(H261&lt;=24.9,"Healthy weight",IF(H261&lt;=29.9,"Over weight", "Obesity")))</f>
        <v>Healthy weight</v>
      </c>
      <c r="J261" s="2">
        <v>37</v>
      </c>
      <c r="K261" s="2">
        <v>1</v>
      </c>
      <c r="L261" s="2">
        <v>2</v>
      </c>
      <c r="M261" s="2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1</v>
      </c>
      <c r="T261" s="2">
        <v>2469.33</v>
      </c>
      <c r="V261" s="6">
        <v>228</v>
      </c>
      <c r="W261" s="6">
        <v>12903.149640972306</v>
      </c>
      <c r="X261" s="6">
        <v>-4706.3196409723059</v>
      </c>
      <c r="AI261">
        <f>IF($I261=AI$1,1,0)</f>
        <v>0</v>
      </c>
      <c r="AJ261">
        <f>IF($I261=AJ$1,1,0)</f>
        <v>0</v>
      </c>
      <c r="AK261">
        <f>IF($I261=AK$1,1,0)</f>
        <v>1</v>
      </c>
      <c r="AL261">
        <f>IF($I261=AL$1,1,0)</f>
        <v>0</v>
      </c>
      <c r="AM261">
        <f>IF($C261=AM$1,1,0)</f>
        <v>0</v>
      </c>
      <c r="AN261">
        <f>IF($C261=AN$1,1,0)</f>
        <v>0</v>
      </c>
      <c r="AO261">
        <f>IF($C261=AO$1,1,0)</f>
        <v>1</v>
      </c>
      <c r="AP261">
        <f>IF($C261=AP$1,1,0)</f>
        <v>0</v>
      </c>
    </row>
    <row r="262" spans="1:42" x14ac:dyDescent="0.2">
      <c r="A262" s="1" t="s">
        <v>93</v>
      </c>
      <c r="B262" s="2">
        <v>2020</v>
      </c>
      <c r="C262" s="2" t="s">
        <v>21</v>
      </c>
      <c r="D262" s="2">
        <v>162.80000000000001</v>
      </c>
      <c r="E262" s="2">
        <v>184</v>
      </c>
      <c r="F262">
        <f>D262*0.01</f>
        <v>1.6280000000000001</v>
      </c>
      <c r="G262" s="15">
        <f>E262*0.453592</f>
        <v>83.460927999999996</v>
      </c>
      <c r="H262" s="16">
        <f t="shared" si="4"/>
        <v>31.5</v>
      </c>
      <c r="I262" t="str">
        <f>IF(H262&lt;=18.5,"Underweight",IF(H262&lt;=24.9,"Healthy weight",IF(H262&lt;=29.9,"Over weight", "Obesity")))</f>
        <v>Obesity</v>
      </c>
      <c r="J262" s="2">
        <v>32</v>
      </c>
      <c r="K262" s="2">
        <v>1</v>
      </c>
      <c r="L262" s="2">
        <v>1</v>
      </c>
      <c r="M262" s="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>
        <v>0</v>
      </c>
      <c r="T262" s="2">
        <v>3246.07</v>
      </c>
      <c r="V262" s="6">
        <v>229</v>
      </c>
      <c r="W262" s="6">
        <v>4343.8287782336492</v>
      </c>
      <c r="X262" s="6">
        <v>-3058.898778233649</v>
      </c>
      <c r="AI262">
        <f>IF($I262=AI$1,1,0)</f>
        <v>0</v>
      </c>
      <c r="AJ262">
        <f>IF($I262=AJ$1,1,0)</f>
        <v>1</v>
      </c>
      <c r="AK262">
        <f>IF($I262=AK$1,1,0)</f>
        <v>0</v>
      </c>
      <c r="AL262">
        <f>IF($I262=AL$1,1,0)</f>
        <v>0</v>
      </c>
      <c r="AM262">
        <f>IF($C262=AM$1,1,0)</f>
        <v>0</v>
      </c>
      <c r="AN262">
        <f>IF($C262=AN$1,1,0)</f>
        <v>0</v>
      </c>
      <c r="AO262">
        <f>IF($C262=AO$1,1,0)</f>
        <v>0</v>
      </c>
      <c r="AP262">
        <f>IF($C262=AP$1,1,0)</f>
        <v>1</v>
      </c>
    </row>
    <row r="263" spans="1:42" x14ac:dyDescent="0.2">
      <c r="A263" s="1" t="s">
        <v>1245</v>
      </c>
      <c r="B263" s="2">
        <v>2020</v>
      </c>
      <c r="C263" s="2" t="s">
        <v>21</v>
      </c>
      <c r="D263" s="2">
        <v>158.19999999999999</v>
      </c>
      <c r="E263" s="2">
        <v>143</v>
      </c>
      <c r="F263">
        <f>D263*0.01</f>
        <v>1.5819999999999999</v>
      </c>
      <c r="G263" s="15">
        <f>E263*0.453592</f>
        <v>64.863656000000006</v>
      </c>
      <c r="H263" s="16">
        <f t="shared" si="4"/>
        <v>25.9</v>
      </c>
      <c r="I263" t="str">
        <f>IF(H263&lt;=18.5,"Underweight",IF(H263&lt;=24.9,"Healthy weight",IF(H263&lt;=29.9,"Over weight", "Obesity")))</f>
        <v>Over weight</v>
      </c>
      <c r="J263" s="2">
        <v>43</v>
      </c>
      <c r="K263" s="2">
        <v>1</v>
      </c>
      <c r="L263" s="2">
        <v>2</v>
      </c>
      <c r="M263" s="2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 s="2">
        <v>4138.8900000000003</v>
      </c>
      <c r="V263" s="6">
        <v>230</v>
      </c>
      <c r="W263" s="6">
        <v>3774.7862886687221</v>
      </c>
      <c r="X263" s="6">
        <v>-1841.0362886687221</v>
      </c>
      <c r="AI263">
        <f>IF($I263=AI$1,1,0)</f>
        <v>1</v>
      </c>
      <c r="AJ263">
        <f>IF($I263=AJ$1,1,0)</f>
        <v>0</v>
      </c>
      <c r="AK263">
        <f>IF($I263=AK$1,1,0)</f>
        <v>0</v>
      </c>
      <c r="AL263">
        <f>IF($I263=AL$1,1,0)</f>
        <v>0</v>
      </c>
      <c r="AM263">
        <f>IF($C263=AM$1,1,0)</f>
        <v>0</v>
      </c>
      <c r="AN263">
        <f>IF($C263=AN$1,1,0)</f>
        <v>0</v>
      </c>
      <c r="AO263">
        <f>IF($C263=AO$1,1,0)</f>
        <v>0</v>
      </c>
      <c r="AP263">
        <f>IF($C263=AP$1,1,0)</f>
        <v>1</v>
      </c>
    </row>
    <row r="264" spans="1:42" x14ac:dyDescent="0.2">
      <c r="A264" s="1" t="s">
        <v>676</v>
      </c>
      <c r="B264" s="2">
        <v>2020</v>
      </c>
      <c r="C264" s="2" t="s">
        <v>26</v>
      </c>
      <c r="D264" s="2">
        <v>163.1</v>
      </c>
      <c r="E264" s="2">
        <v>125</v>
      </c>
      <c r="F264">
        <f>D264*0.01</f>
        <v>1.631</v>
      </c>
      <c r="G264" s="15">
        <f>E264*0.453592</f>
        <v>56.698999999999998</v>
      </c>
      <c r="H264" s="16">
        <f t="shared" si="4"/>
        <v>21.3</v>
      </c>
      <c r="I264" t="str">
        <f>IF(H264&lt;=18.5,"Underweight",IF(H264&lt;=24.9,"Healthy weight",IF(H264&lt;=29.9,"Over weight", "Obesity")))</f>
        <v>Healthy weight</v>
      </c>
      <c r="J264" s="2">
        <v>22</v>
      </c>
      <c r="K264" s="2">
        <v>1</v>
      </c>
      <c r="L264" s="2">
        <v>1</v>
      </c>
      <c r="M264" s="2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>
        <v>0</v>
      </c>
      <c r="T264" s="2">
        <v>1332.48</v>
      </c>
      <c r="V264" s="6">
        <v>231</v>
      </c>
      <c r="W264" s="6">
        <v>11565.881554078745</v>
      </c>
      <c r="X264" s="6">
        <v>-1005.4615540787454</v>
      </c>
      <c r="AI264">
        <f>IF($I264=AI$1,1,0)</f>
        <v>0</v>
      </c>
      <c r="AJ264">
        <f>IF($I264=AJ$1,1,0)</f>
        <v>0</v>
      </c>
      <c r="AK264">
        <f>IF($I264=AK$1,1,0)</f>
        <v>1</v>
      </c>
      <c r="AL264">
        <f>IF($I264=AL$1,1,0)</f>
        <v>0</v>
      </c>
      <c r="AM264">
        <f>IF($C264=AM$1,1,0)</f>
        <v>1</v>
      </c>
      <c r="AN264">
        <f>IF($C264=AN$1,1,0)</f>
        <v>0</v>
      </c>
      <c r="AO264">
        <f>IF($C264=AO$1,1,0)</f>
        <v>0</v>
      </c>
      <c r="AP264">
        <f>IF($C264=AP$1,1,0)</f>
        <v>0</v>
      </c>
    </row>
    <row r="265" spans="1:42" x14ac:dyDescent="0.2">
      <c r="A265" s="1" t="s">
        <v>1220</v>
      </c>
      <c r="B265" s="2">
        <v>2020</v>
      </c>
      <c r="C265" s="2" t="s">
        <v>19</v>
      </c>
      <c r="D265" s="2">
        <v>168.8</v>
      </c>
      <c r="E265" s="2">
        <v>163</v>
      </c>
      <c r="F265">
        <f>D265*0.01</f>
        <v>1.6880000000000002</v>
      </c>
      <c r="G265" s="15">
        <f>E265*0.453592</f>
        <v>73.935496000000001</v>
      </c>
      <c r="H265" s="16">
        <f t="shared" si="4"/>
        <v>25.9</v>
      </c>
      <c r="I265" t="str">
        <f>IF(H265&lt;=18.5,"Underweight",IF(H265&lt;=24.9,"Healthy weight",IF(H265&lt;=29.9,"Over weight", "Obesity")))</f>
        <v>Over weight</v>
      </c>
      <c r="J265" s="2">
        <v>37</v>
      </c>
      <c r="K265" s="2">
        <v>1</v>
      </c>
      <c r="L265" s="2">
        <v>1</v>
      </c>
      <c r="M265" s="2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>
        <v>0</v>
      </c>
      <c r="T265" s="2">
        <v>4270.71</v>
      </c>
      <c r="V265" s="6">
        <v>232</v>
      </c>
      <c r="W265" s="6">
        <v>254.83047789622265</v>
      </c>
      <c r="X265" s="6">
        <v>10052.339522103777</v>
      </c>
      <c r="AI265">
        <f>IF($I265=AI$1,1,0)</f>
        <v>1</v>
      </c>
      <c r="AJ265">
        <f>IF($I265=AJ$1,1,0)</f>
        <v>0</v>
      </c>
      <c r="AK265">
        <f>IF($I265=AK$1,1,0)</f>
        <v>0</v>
      </c>
      <c r="AL265">
        <f>IF($I265=AL$1,1,0)</f>
        <v>0</v>
      </c>
      <c r="AM265">
        <f>IF($C265=AM$1,1,0)</f>
        <v>0</v>
      </c>
      <c r="AN265">
        <f>IF($C265=AN$1,1,0)</f>
        <v>1</v>
      </c>
      <c r="AO265">
        <f>IF($C265=AO$1,1,0)</f>
        <v>0</v>
      </c>
      <c r="AP265">
        <f>IF($C265=AP$1,1,0)</f>
        <v>0</v>
      </c>
    </row>
    <row r="266" spans="1:42" x14ac:dyDescent="0.2">
      <c r="A266" s="1" t="s">
        <v>283</v>
      </c>
      <c r="B266" s="2">
        <v>2020</v>
      </c>
      <c r="C266" s="2" t="s">
        <v>19</v>
      </c>
      <c r="D266" s="2">
        <v>163.4</v>
      </c>
      <c r="E266" s="2">
        <v>102</v>
      </c>
      <c r="F266">
        <f>D266*0.01</f>
        <v>1.6340000000000001</v>
      </c>
      <c r="G266" s="15">
        <f>E266*0.453592</f>
        <v>46.266384000000002</v>
      </c>
      <c r="H266" s="16">
        <f t="shared" si="4"/>
        <v>17.3</v>
      </c>
      <c r="I266" t="str">
        <f>IF(H266&lt;=18.5,"Underweight",IF(H266&lt;=24.9,"Healthy weight",IF(H266&lt;=29.9,"Over weight", "Obesity")))</f>
        <v>Underweight</v>
      </c>
      <c r="J266" s="2">
        <v>39</v>
      </c>
      <c r="K266" s="2">
        <v>1</v>
      </c>
      <c r="L266" s="2">
        <v>1</v>
      </c>
      <c r="M266" s="2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0</v>
      </c>
      <c r="T266" s="2">
        <v>4399.55</v>
      </c>
      <c r="V266" s="6">
        <v>233</v>
      </c>
      <c r="W266" s="6">
        <v>9407.1541949967705</v>
      </c>
      <c r="X266" s="6">
        <v>-1368.8041949967701</v>
      </c>
      <c r="AI266">
        <f>IF($I266=AI$1,1,0)</f>
        <v>0</v>
      </c>
      <c r="AJ266">
        <f>IF($I266=AJ$1,1,0)</f>
        <v>0</v>
      </c>
      <c r="AK266">
        <f>IF($I266=AK$1,1,0)</f>
        <v>0</v>
      </c>
      <c r="AL266">
        <f>IF($I266=AL$1,1,0)</f>
        <v>1</v>
      </c>
      <c r="AM266">
        <f>IF($C266=AM$1,1,0)</f>
        <v>0</v>
      </c>
      <c r="AN266">
        <f>IF($C266=AN$1,1,0)</f>
        <v>1</v>
      </c>
      <c r="AO266">
        <f>IF($C266=AO$1,1,0)</f>
        <v>0</v>
      </c>
      <c r="AP266">
        <f>IF($C266=AP$1,1,0)</f>
        <v>0</v>
      </c>
    </row>
    <row r="267" spans="1:42" x14ac:dyDescent="0.2">
      <c r="A267" s="1" t="s">
        <v>610</v>
      </c>
      <c r="B267" s="2">
        <v>2020</v>
      </c>
      <c r="C267" s="2" t="s">
        <v>19</v>
      </c>
      <c r="D267" s="2">
        <v>180.5</v>
      </c>
      <c r="E267" s="2">
        <v>226</v>
      </c>
      <c r="F267">
        <f>D267*0.01</f>
        <v>1.8049999999999999</v>
      </c>
      <c r="G267" s="15">
        <f>E267*0.453592</f>
        <v>102.511792</v>
      </c>
      <c r="H267" s="16">
        <f t="shared" si="4"/>
        <v>31.5</v>
      </c>
      <c r="I267" t="str">
        <f>IF(H267&lt;=18.5,"Underweight",IF(H267&lt;=24.9,"Healthy weight",IF(H267&lt;=29.9,"Over weight", "Obesity")))</f>
        <v>Obesity</v>
      </c>
      <c r="J267" s="2">
        <v>46</v>
      </c>
      <c r="K267" s="2">
        <v>1</v>
      </c>
      <c r="L267" s="2">
        <v>0</v>
      </c>
      <c r="M267" s="2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 s="2">
        <v>8936.48</v>
      </c>
      <c r="V267" s="6">
        <v>234</v>
      </c>
      <c r="W267" s="6">
        <v>10364.78581340808</v>
      </c>
      <c r="X267" s="6">
        <v>274.67418659191935</v>
      </c>
      <c r="AI267">
        <f>IF($I267=AI$1,1,0)</f>
        <v>0</v>
      </c>
      <c r="AJ267">
        <f>IF($I267=AJ$1,1,0)</f>
        <v>1</v>
      </c>
      <c r="AK267">
        <f>IF($I267=AK$1,1,0)</f>
        <v>0</v>
      </c>
      <c r="AL267">
        <f>IF($I267=AL$1,1,0)</f>
        <v>0</v>
      </c>
      <c r="AM267">
        <f>IF($C267=AM$1,1,0)</f>
        <v>0</v>
      </c>
      <c r="AN267">
        <f>IF($C267=AN$1,1,0)</f>
        <v>1</v>
      </c>
      <c r="AO267">
        <f>IF($C267=AO$1,1,0)</f>
        <v>0</v>
      </c>
      <c r="AP267">
        <f>IF($C267=AP$1,1,0)</f>
        <v>0</v>
      </c>
    </row>
    <row r="268" spans="1:42" x14ac:dyDescent="0.2">
      <c r="A268" s="1" t="s">
        <v>613</v>
      </c>
      <c r="B268" s="2">
        <v>2020</v>
      </c>
      <c r="C268" s="2" t="s">
        <v>26</v>
      </c>
      <c r="D268" s="2">
        <v>177.9</v>
      </c>
      <c r="E268" s="2">
        <v>220</v>
      </c>
      <c r="F268">
        <f>D268*0.01</f>
        <v>1.7790000000000001</v>
      </c>
      <c r="G268" s="15">
        <f>E268*0.453592</f>
        <v>99.790239999999997</v>
      </c>
      <c r="H268" s="16">
        <f t="shared" si="4"/>
        <v>31.5</v>
      </c>
      <c r="I268" t="str">
        <f>IF(H268&lt;=18.5,"Underweight",IF(H268&lt;=24.9,"Healthy weight",IF(H268&lt;=29.9,"Over weight", "Obesity")))</f>
        <v>Obesity</v>
      </c>
      <c r="J268" s="2">
        <v>40</v>
      </c>
      <c r="K268" s="2">
        <v>0</v>
      </c>
      <c r="L268" s="2">
        <v>2</v>
      </c>
      <c r="M268" s="2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>
        <v>0</v>
      </c>
      <c r="T268" s="2">
        <v>45951.63</v>
      </c>
      <c r="V268" s="6">
        <v>235</v>
      </c>
      <c r="W268" s="6">
        <v>3461.753447401049</v>
      </c>
      <c r="X268" s="6">
        <v>-944.12344740104891</v>
      </c>
      <c r="AI268">
        <f>IF($I268=AI$1,1,0)</f>
        <v>0</v>
      </c>
      <c r="AJ268">
        <f>IF($I268=AJ$1,1,0)</f>
        <v>1</v>
      </c>
      <c r="AK268">
        <f>IF($I268=AK$1,1,0)</f>
        <v>0</v>
      </c>
      <c r="AL268">
        <f>IF($I268=AL$1,1,0)</f>
        <v>0</v>
      </c>
      <c r="AM268">
        <f>IF($C268=AM$1,1,0)</f>
        <v>1</v>
      </c>
      <c r="AN268">
        <f>IF($C268=AN$1,1,0)</f>
        <v>0</v>
      </c>
      <c r="AO268">
        <f>IF($C268=AO$1,1,0)</f>
        <v>0</v>
      </c>
      <c r="AP268">
        <f>IF($C268=AP$1,1,0)</f>
        <v>0</v>
      </c>
    </row>
    <row r="269" spans="1:42" x14ac:dyDescent="0.2">
      <c r="A269" s="1" t="s">
        <v>517</v>
      </c>
      <c r="B269" s="2">
        <v>2020</v>
      </c>
      <c r="C269" s="2" t="s">
        <v>21</v>
      </c>
      <c r="D269" s="2">
        <v>167.5</v>
      </c>
      <c r="E269" s="2">
        <v>132</v>
      </c>
      <c r="F269">
        <f>D269*0.01</f>
        <v>1.675</v>
      </c>
      <c r="G269" s="15">
        <f>E269*0.453592</f>
        <v>59.874144000000001</v>
      </c>
      <c r="H269" s="16">
        <f t="shared" si="4"/>
        <v>21.3</v>
      </c>
      <c r="I269" t="str">
        <f>IF(H269&lt;=18.5,"Underweight",IF(H269&lt;=24.9,"Healthy weight",IF(H269&lt;=29.9,"Over weight", "Obesity")))</f>
        <v>Healthy weight</v>
      </c>
      <c r="J269" s="2">
        <v>49</v>
      </c>
      <c r="K269" s="2">
        <v>0</v>
      </c>
      <c r="L269" s="2">
        <v>0</v>
      </c>
      <c r="M269" s="2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 s="2">
        <v>6266.16</v>
      </c>
      <c r="V269" s="6">
        <v>236</v>
      </c>
      <c r="W269" s="6">
        <v>8123.2372999648132</v>
      </c>
      <c r="X269" s="6">
        <v>-3713.3672999648134</v>
      </c>
      <c r="AI269">
        <f>IF($I269=AI$1,1,0)</f>
        <v>0</v>
      </c>
      <c r="AJ269">
        <f>IF($I269=AJ$1,1,0)</f>
        <v>0</v>
      </c>
      <c r="AK269">
        <f>IF($I269=AK$1,1,0)</f>
        <v>1</v>
      </c>
      <c r="AL269">
        <f>IF($I269=AL$1,1,0)</f>
        <v>0</v>
      </c>
      <c r="AM269">
        <f>IF($C269=AM$1,1,0)</f>
        <v>0</v>
      </c>
      <c r="AN269">
        <f>IF($C269=AN$1,1,0)</f>
        <v>0</v>
      </c>
      <c r="AO269">
        <f>IF($C269=AO$1,1,0)</f>
        <v>0</v>
      </c>
      <c r="AP269">
        <f>IF($C269=AP$1,1,0)</f>
        <v>1</v>
      </c>
    </row>
    <row r="270" spans="1:42" x14ac:dyDescent="0.2">
      <c r="A270" s="1" t="s">
        <v>743</v>
      </c>
      <c r="B270" s="2">
        <v>2020</v>
      </c>
      <c r="C270" s="2" t="s">
        <v>11</v>
      </c>
      <c r="D270" s="2">
        <v>156</v>
      </c>
      <c r="E270" s="2">
        <v>169</v>
      </c>
      <c r="F270">
        <f>D270*0.01</f>
        <v>1.56</v>
      </c>
      <c r="G270" s="15">
        <f>E270*0.453592</f>
        <v>76.657048000000003</v>
      </c>
      <c r="H270" s="16">
        <f t="shared" si="4"/>
        <v>31.5</v>
      </c>
      <c r="I270" t="str">
        <f>IF(H270&lt;=18.5,"Underweight",IF(H270&lt;=24.9,"Healthy weight",IF(H270&lt;=29.9,"Over weight", "Obesity")))</f>
        <v>Obesity</v>
      </c>
      <c r="J270" s="2">
        <v>45</v>
      </c>
      <c r="K270" s="2">
        <v>0</v>
      </c>
      <c r="L270" s="2">
        <v>1</v>
      </c>
      <c r="M270" s="2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1</v>
      </c>
      <c r="T270" s="2">
        <v>7496.87</v>
      </c>
      <c r="V270" s="6">
        <v>237</v>
      </c>
      <c r="W270" s="6">
        <v>23515.299545942911</v>
      </c>
      <c r="X270" s="6">
        <v>12296.67045405709</v>
      </c>
      <c r="AI270">
        <f>IF($I270=AI$1,1,0)</f>
        <v>0</v>
      </c>
      <c r="AJ270">
        <f>IF($I270=AJ$1,1,0)</f>
        <v>1</v>
      </c>
      <c r="AK270">
        <f>IF($I270=AK$1,1,0)</f>
        <v>0</v>
      </c>
      <c r="AL270">
        <f>IF($I270=AL$1,1,0)</f>
        <v>0</v>
      </c>
      <c r="AM270">
        <f>IF($C270=AM$1,1,0)</f>
        <v>0</v>
      </c>
      <c r="AN270">
        <f>IF($C270=AN$1,1,0)</f>
        <v>0</v>
      </c>
      <c r="AO270">
        <f>IF($C270=AO$1,1,0)</f>
        <v>1</v>
      </c>
      <c r="AP270">
        <f>IF($C270=AP$1,1,0)</f>
        <v>0</v>
      </c>
    </row>
    <row r="271" spans="1:42" x14ac:dyDescent="0.2">
      <c r="A271" s="1" t="s">
        <v>836</v>
      </c>
      <c r="B271" s="2">
        <v>2020</v>
      </c>
      <c r="C271" s="2" t="s">
        <v>19</v>
      </c>
      <c r="D271" s="2">
        <v>153.1</v>
      </c>
      <c r="E271" s="2">
        <v>163</v>
      </c>
      <c r="F271">
        <f>D271*0.01</f>
        <v>1.5309999999999999</v>
      </c>
      <c r="G271" s="15">
        <f>E271*0.453592</f>
        <v>73.935496000000001</v>
      </c>
      <c r="H271" s="16">
        <f t="shared" si="4"/>
        <v>31.5</v>
      </c>
      <c r="I271" t="str">
        <f>IF(H271&lt;=18.5,"Underweight",IF(H271&lt;=24.9,"Healthy weight",IF(H271&lt;=29.9,"Over weight", "Obesity")))</f>
        <v>Obesity</v>
      </c>
      <c r="J271" s="2">
        <v>26</v>
      </c>
      <c r="K271" s="2">
        <v>0</v>
      </c>
      <c r="L271" s="2">
        <v>0</v>
      </c>
      <c r="M271" s="2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>
        <v>0</v>
      </c>
      <c r="T271" s="2">
        <v>1841.1</v>
      </c>
      <c r="V271" s="6">
        <v>238</v>
      </c>
      <c r="W271" s="6">
        <v>20940.971861420494</v>
      </c>
      <c r="X271" s="6">
        <v>-7855.3518614204932</v>
      </c>
      <c r="AI271">
        <f>IF($I271=AI$1,1,0)</f>
        <v>0</v>
      </c>
      <c r="AJ271">
        <f>IF($I271=AJ$1,1,0)</f>
        <v>1</v>
      </c>
      <c r="AK271">
        <f>IF($I271=AK$1,1,0)</f>
        <v>0</v>
      </c>
      <c r="AL271">
        <f>IF($I271=AL$1,1,0)</f>
        <v>0</v>
      </c>
      <c r="AM271">
        <f>IF($C271=AM$1,1,0)</f>
        <v>0</v>
      </c>
      <c r="AN271">
        <f>IF($C271=AN$1,1,0)</f>
        <v>1</v>
      </c>
      <c r="AO271">
        <f>IF($C271=AO$1,1,0)</f>
        <v>0</v>
      </c>
      <c r="AP271">
        <f>IF($C271=AP$1,1,0)</f>
        <v>0</v>
      </c>
    </row>
    <row r="272" spans="1:42" x14ac:dyDescent="0.2">
      <c r="A272" s="1" t="s">
        <v>360</v>
      </c>
      <c r="B272" s="2">
        <v>2020</v>
      </c>
      <c r="C272" s="2" t="s">
        <v>21</v>
      </c>
      <c r="D272" s="2">
        <v>153.5</v>
      </c>
      <c r="E272" s="2">
        <v>111</v>
      </c>
      <c r="F272">
        <f>D272*0.01</f>
        <v>1.5350000000000001</v>
      </c>
      <c r="G272" s="15">
        <f>E272*0.453592</f>
        <v>50.348711999999999</v>
      </c>
      <c r="H272" s="16">
        <f t="shared" si="4"/>
        <v>21.4</v>
      </c>
      <c r="I272" t="str">
        <f>IF(H272&lt;=18.5,"Underweight",IF(H272&lt;=24.9,"Healthy weight",IF(H272&lt;=29.9,"Over weight", "Obesity")))</f>
        <v>Healthy weight</v>
      </c>
      <c r="J272" s="2">
        <v>36</v>
      </c>
      <c r="K272" s="2">
        <v>1</v>
      </c>
      <c r="L272" s="2">
        <v>2</v>
      </c>
      <c r="M272" s="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 s="2">
        <v>4245.1899999999996</v>
      </c>
      <c r="V272" s="6">
        <v>239</v>
      </c>
      <c r="W272" s="6">
        <v>647.52422348461516</v>
      </c>
      <c r="X272" s="6">
        <v>226.73577651538483</v>
      </c>
      <c r="AI272">
        <f>IF($I272=AI$1,1,0)</f>
        <v>0</v>
      </c>
      <c r="AJ272">
        <f>IF($I272=AJ$1,1,0)</f>
        <v>0</v>
      </c>
      <c r="AK272">
        <f>IF($I272=AK$1,1,0)</f>
        <v>1</v>
      </c>
      <c r="AL272">
        <f>IF($I272=AL$1,1,0)</f>
        <v>0</v>
      </c>
      <c r="AM272">
        <f>IF($C272=AM$1,1,0)</f>
        <v>0</v>
      </c>
      <c r="AN272">
        <f>IF($C272=AN$1,1,0)</f>
        <v>0</v>
      </c>
      <c r="AO272">
        <f>IF($C272=AO$1,1,0)</f>
        <v>0</v>
      </c>
      <c r="AP272">
        <f>IF($C272=AP$1,1,0)</f>
        <v>1</v>
      </c>
    </row>
    <row r="273" spans="1:42" x14ac:dyDescent="0.2">
      <c r="A273" s="1" t="s">
        <v>117</v>
      </c>
      <c r="B273" s="2">
        <v>2020</v>
      </c>
      <c r="C273" s="2" t="s">
        <v>19</v>
      </c>
      <c r="D273" s="2">
        <v>185.1</v>
      </c>
      <c r="E273" s="2">
        <v>239</v>
      </c>
      <c r="F273">
        <f>D273*0.01</f>
        <v>1.851</v>
      </c>
      <c r="G273" s="15">
        <f>E273*0.453592</f>
        <v>108.40848800000001</v>
      </c>
      <c r="H273" s="16">
        <f t="shared" si="4"/>
        <v>31.6</v>
      </c>
      <c r="I273" t="str">
        <f>IF(H273&lt;=18.5,"Underweight",IF(H273&lt;=24.9,"Healthy weight",IF(H273&lt;=29.9,"Over weight", "Obesity")))</f>
        <v>Obesity</v>
      </c>
      <c r="J273" s="2">
        <v>43</v>
      </c>
      <c r="K273" s="2">
        <v>1</v>
      </c>
      <c r="L273" s="2">
        <v>1</v>
      </c>
      <c r="M273" s="2">
        <v>1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  <c r="T273" s="2">
        <v>32246.51</v>
      </c>
      <c r="V273" s="6">
        <v>240</v>
      </c>
      <c r="W273" s="6">
        <v>8118.8676744500199</v>
      </c>
      <c r="X273" s="6">
        <v>-2117.5876744500201</v>
      </c>
      <c r="AI273">
        <f>IF($I273=AI$1,1,0)</f>
        <v>0</v>
      </c>
      <c r="AJ273">
        <f>IF($I273=AJ$1,1,0)</f>
        <v>1</v>
      </c>
      <c r="AK273">
        <f>IF($I273=AK$1,1,0)</f>
        <v>0</v>
      </c>
      <c r="AL273">
        <f>IF($I273=AL$1,1,0)</f>
        <v>0</v>
      </c>
      <c r="AM273">
        <f>IF($C273=AM$1,1,0)</f>
        <v>0</v>
      </c>
      <c r="AN273">
        <f>IF($C273=AN$1,1,0)</f>
        <v>1</v>
      </c>
      <c r="AO273">
        <f>IF($C273=AO$1,1,0)</f>
        <v>0</v>
      </c>
      <c r="AP273">
        <f>IF($C273=AP$1,1,0)</f>
        <v>0</v>
      </c>
    </row>
    <row r="274" spans="1:42" x14ac:dyDescent="0.2">
      <c r="A274" s="1" t="s">
        <v>291</v>
      </c>
      <c r="B274" s="2">
        <v>2020</v>
      </c>
      <c r="C274" s="2" t="s">
        <v>19</v>
      </c>
      <c r="D274" s="2">
        <v>172.7</v>
      </c>
      <c r="E274" s="2">
        <v>114</v>
      </c>
      <c r="F274">
        <f>D274*0.01</f>
        <v>1.7269999999999999</v>
      </c>
      <c r="G274" s="15">
        <f>E274*0.453592</f>
        <v>51.709488</v>
      </c>
      <c r="H274" s="16">
        <f t="shared" si="4"/>
        <v>17.3</v>
      </c>
      <c r="I274" t="str">
        <f>IF(H274&lt;=18.5,"Underweight",IF(H274&lt;=24.9,"Healthy weight",IF(H274&lt;=29.9,"Over weight", "Obesity")))</f>
        <v>Underweight</v>
      </c>
      <c r="J274" s="2">
        <v>30</v>
      </c>
      <c r="K274" s="2">
        <v>1</v>
      </c>
      <c r="L274" s="2">
        <v>2</v>
      </c>
      <c r="M274" s="2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 s="2">
        <v>2656.22</v>
      </c>
      <c r="V274" s="6">
        <v>241</v>
      </c>
      <c r="W274" s="6">
        <v>18258.935674705826</v>
      </c>
      <c r="X274" s="6">
        <v>5510.7643252941743</v>
      </c>
      <c r="AI274">
        <f>IF($I274=AI$1,1,0)</f>
        <v>0</v>
      </c>
      <c r="AJ274">
        <f>IF($I274=AJ$1,1,0)</f>
        <v>0</v>
      </c>
      <c r="AK274">
        <f>IF($I274=AK$1,1,0)</f>
        <v>0</v>
      </c>
      <c r="AL274">
        <f>IF($I274=AL$1,1,0)</f>
        <v>1</v>
      </c>
      <c r="AM274">
        <f>IF($C274=AM$1,1,0)</f>
        <v>0</v>
      </c>
      <c r="AN274">
        <f>IF($C274=AN$1,1,0)</f>
        <v>1</v>
      </c>
      <c r="AO274">
        <f>IF($C274=AO$1,1,0)</f>
        <v>0</v>
      </c>
      <c r="AP274">
        <f>IF($C274=AP$1,1,0)</f>
        <v>0</v>
      </c>
    </row>
    <row r="275" spans="1:42" x14ac:dyDescent="0.2">
      <c r="A275" s="1" t="s">
        <v>391</v>
      </c>
      <c r="B275" s="2">
        <v>2020</v>
      </c>
      <c r="C275" s="2" t="s">
        <v>26</v>
      </c>
      <c r="D275" s="2">
        <v>161.6</v>
      </c>
      <c r="E275" s="2">
        <v>182</v>
      </c>
      <c r="F275">
        <f>D275*0.01</f>
        <v>1.6159999999999999</v>
      </c>
      <c r="G275" s="15">
        <f>E275*0.453592</f>
        <v>82.553743999999995</v>
      </c>
      <c r="H275" s="16">
        <f t="shared" si="4"/>
        <v>31.6</v>
      </c>
      <c r="I275" t="str">
        <f>IF(H275&lt;=18.5,"Underweight",IF(H275&lt;=24.9,"Healthy weight",IF(H275&lt;=29.9,"Over weight", "Obesity")))</f>
        <v>Obesity</v>
      </c>
      <c r="J275" s="2">
        <v>27</v>
      </c>
      <c r="K275" s="2">
        <v>1</v>
      </c>
      <c r="L275" s="2">
        <v>0</v>
      </c>
      <c r="M275" s="2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>
        <v>0</v>
      </c>
      <c r="T275" s="2">
        <v>2482.84</v>
      </c>
      <c r="V275" s="6">
        <v>242</v>
      </c>
      <c r="W275" s="6">
        <v>6565.7167018687915</v>
      </c>
      <c r="X275" s="6">
        <v>6603.2732981312083</v>
      </c>
      <c r="AI275">
        <f>IF($I275=AI$1,1,0)</f>
        <v>0</v>
      </c>
      <c r="AJ275">
        <f>IF($I275=AJ$1,1,0)</f>
        <v>1</v>
      </c>
      <c r="AK275">
        <f>IF($I275=AK$1,1,0)</f>
        <v>0</v>
      </c>
      <c r="AL275">
        <f>IF($I275=AL$1,1,0)</f>
        <v>0</v>
      </c>
      <c r="AM275">
        <f>IF($C275=AM$1,1,0)</f>
        <v>1</v>
      </c>
      <c r="AN275">
        <f>IF($C275=AN$1,1,0)</f>
        <v>0</v>
      </c>
      <c r="AO275">
        <f>IF($C275=AO$1,1,0)</f>
        <v>0</v>
      </c>
      <c r="AP275">
        <f>IF($C275=AP$1,1,0)</f>
        <v>0</v>
      </c>
    </row>
    <row r="276" spans="1:42" x14ac:dyDescent="0.2">
      <c r="A276" s="1" t="s">
        <v>710</v>
      </c>
      <c r="B276" s="2">
        <v>2020</v>
      </c>
      <c r="C276" s="2" t="s">
        <v>19</v>
      </c>
      <c r="D276" s="2">
        <v>178.9</v>
      </c>
      <c r="E276" s="2">
        <v>223</v>
      </c>
      <c r="F276">
        <f>D276*0.01</f>
        <v>1.7890000000000001</v>
      </c>
      <c r="G276" s="15">
        <f>E276*0.453592</f>
        <v>101.151016</v>
      </c>
      <c r="H276" s="16">
        <f t="shared" si="4"/>
        <v>31.6</v>
      </c>
      <c r="I276" t="str">
        <f>IF(H276&lt;=18.5,"Underweight",IF(H276&lt;=24.9,"Healthy weight",IF(H276&lt;=29.9,"Over weight", "Obesity")))</f>
        <v>Obesity</v>
      </c>
      <c r="J276" s="2">
        <v>42</v>
      </c>
      <c r="K276" s="2">
        <v>1</v>
      </c>
      <c r="L276" s="2">
        <v>2</v>
      </c>
      <c r="M276" s="2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>
        <v>0</v>
      </c>
      <c r="T276" s="2">
        <v>6273.09</v>
      </c>
      <c r="V276" s="6">
        <v>243</v>
      </c>
      <c r="W276" s="6">
        <v>22340.858478990551</v>
      </c>
      <c r="X276" s="6">
        <v>14703.511521009452</v>
      </c>
      <c r="AI276">
        <f>IF($I276=AI$1,1,0)</f>
        <v>0</v>
      </c>
      <c r="AJ276">
        <f>IF($I276=AJ$1,1,0)</f>
        <v>1</v>
      </c>
      <c r="AK276">
        <f>IF($I276=AK$1,1,0)</f>
        <v>0</v>
      </c>
      <c r="AL276">
        <f>IF($I276=AL$1,1,0)</f>
        <v>0</v>
      </c>
      <c r="AM276">
        <f>IF($C276=AM$1,1,0)</f>
        <v>0</v>
      </c>
      <c r="AN276">
        <f>IF($C276=AN$1,1,0)</f>
        <v>1</v>
      </c>
      <c r="AO276">
        <f>IF($C276=AO$1,1,0)</f>
        <v>0</v>
      </c>
      <c r="AP276">
        <f>IF($C276=AP$1,1,0)</f>
        <v>0</v>
      </c>
    </row>
    <row r="277" spans="1:42" x14ac:dyDescent="0.2">
      <c r="A277" s="1" t="s">
        <v>819</v>
      </c>
      <c r="B277" s="2">
        <v>2020</v>
      </c>
      <c r="C277" s="2" t="s">
        <v>19</v>
      </c>
      <c r="D277" s="2">
        <v>176.5</v>
      </c>
      <c r="E277" s="2">
        <v>217</v>
      </c>
      <c r="F277">
        <f>D277*0.01</f>
        <v>1.7650000000000001</v>
      </c>
      <c r="G277" s="15">
        <f>E277*0.453592</f>
        <v>98.429463999999996</v>
      </c>
      <c r="H277" s="16">
        <f t="shared" si="4"/>
        <v>31.6</v>
      </c>
      <c r="I277" t="str">
        <f>IF(H277&lt;=18.5,"Underweight",IF(H277&lt;=24.9,"Healthy weight",IF(H277&lt;=29.9,"Over weight", "Obesity")))</f>
        <v>Obesity</v>
      </c>
      <c r="J277" s="2">
        <v>41</v>
      </c>
      <c r="K277" s="2">
        <v>0</v>
      </c>
      <c r="L277" s="2">
        <v>1</v>
      </c>
      <c r="M277" s="2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0</v>
      </c>
      <c r="T277" s="2">
        <v>5335.37</v>
      </c>
      <c r="V277" s="6">
        <v>244</v>
      </c>
      <c r="W277" s="6">
        <v>8424.8250196649915</v>
      </c>
      <c r="X277" s="6">
        <v>910.96498033500939</v>
      </c>
      <c r="AI277">
        <f>IF($I277=AI$1,1,0)</f>
        <v>0</v>
      </c>
      <c r="AJ277">
        <f>IF($I277=AJ$1,1,0)</f>
        <v>1</v>
      </c>
      <c r="AK277">
        <f>IF($I277=AK$1,1,0)</f>
        <v>0</v>
      </c>
      <c r="AL277">
        <f>IF($I277=AL$1,1,0)</f>
        <v>0</v>
      </c>
      <c r="AM277">
        <f>IF($C277=AM$1,1,0)</f>
        <v>0</v>
      </c>
      <c r="AN277">
        <f>IF($C277=AN$1,1,0)</f>
        <v>1</v>
      </c>
      <c r="AO277">
        <f>IF($C277=AO$1,1,0)</f>
        <v>0</v>
      </c>
      <c r="AP277">
        <f>IF($C277=AP$1,1,0)</f>
        <v>0</v>
      </c>
    </row>
    <row r="278" spans="1:42" x14ac:dyDescent="0.2">
      <c r="A278" s="1" t="s">
        <v>1074</v>
      </c>
      <c r="B278" s="2">
        <v>2020</v>
      </c>
      <c r="C278" s="2" t="s">
        <v>11</v>
      </c>
      <c r="D278" s="2">
        <v>163.5</v>
      </c>
      <c r="E278" s="2">
        <v>153</v>
      </c>
      <c r="F278">
        <f>D278*0.01</f>
        <v>1.635</v>
      </c>
      <c r="G278" s="15">
        <f>E278*0.453592</f>
        <v>69.399575999999996</v>
      </c>
      <c r="H278" s="16">
        <f t="shared" si="4"/>
        <v>26</v>
      </c>
      <c r="I278" t="str">
        <f>IF(H278&lt;=18.5,"Underweight",IF(H278&lt;=24.9,"Healthy weight",IF(H278&lt;=29.9,"Over weight", "Obesity")))</f>
        <v>Over weight</v>
      </c>
      <c r="J278" s="2">
        <v>29</v>
      </c>
      <c r="K278" s="2">
        <v>0</v>
      </c>
      <c r="L278" s="2">
        <v>2</v>
      </c>
      <c r="M278" s="2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>
        <v>1</v>
      </c>
      <c r="T278" s="2">
        <v>2915.51</v>
      </c>
      <c r="V278" s="6">
        <v>245</v>
      </c>
      <c r="W278" s="6">
        <v>17047.793558671765</v>
      </c>
      <c r="X278" s="6">
        <v>-6490.5135586717643</v>
      </c>
      <c r="AI278">
        <f>IF($I278=AI$1,1,0)</f>
        <v>1</v>
      </c>
      <c r="AJ278">
        <f>IF($I278=AJ$1,1,0)</f>
        <v>0</v>
      </c>
      <c r="AK278">
        <f>IF($I278=AK$1,1,0)</f>
        <v>0</v>
      </c>
      <c r="AL278">
        <f>IF($I278=AL$1,1,0)</f>
        <v>0</v>
      </c>
      <c r="AM278">
        <f>IF($C278=AM$1,1,0)</f>
        <v>0</v>
      </c>
      <c r="AN278">
        <f>IF($C278=AN$1,1,0)</f>
        <v>0</v>
      </c>
      <c r="AO278">
        <f>IF($C278=AO$1,1,0)</f>
        <v>1</v>
      </c>
      <c r="AP278">
        <f>IF($C278=AP$1,1,0)</f>
        <v>0</v>
      </c>
    </row>
    <row r="279" spans="1:42" x14ac:dyDescent="0.2">
      <c r="A279" s="1" t="s">
        <v>911</v>
      </c>
      <c r="B279" s="2">
        <v>2020</v>
      </c>
      <c r="C279" s="2" t="s">
        <v>26</v>
      </c>
      <c r="D279" s="2">
        <v>154.9</v>
      </c>
      <c r="E279" s="2">
        <v>167</v>
      </c>
      <c r="F279">
        <f>D279*0.01</f>
        <v>1.5490000000000002</v>
      </c>
      <c r="G279" s="15">
        <f>E279*0.453592</f>
        <v>75.749864000000002</v>
      </c>
      <c r="H279" s="16">
        <f t="shared" si="4"/>
        <v>31.6</v>
      </c>
      <c r="I279" t="str">
        <f>IF(H279&lt;=18.5,"Underweight",IF(H279&lt;=24.9,"Healthy weight",IF(H279&lt;=29.9,"Over weight", "Obesity")))</f>
        <v>Obesity</v>
      </c>
      <c r="J279" s="2">
        <v>28</v>
      </c>
      <c r="K279" s="2">
        <v>0</v>
      </c>
      <c r="L279" s="2">
        <v>2</v>
      </c>
      <c r="M279" s="2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>
        <v>0</v>
      </c>
      <c r="T279" s="2">
        <v>28165.52</v>
      </c>
      <c r="V279" s="6">
        <v>246</v>
      </c>
      <c r="W279" s="6">
        <v>2320.8473919728613</v>
      </c>
      <c r="X279" s="6">
        <v>-148.48739197286113</v>
      </c>
      <c r="AI279">
        <f>IF($I279=AI$1,1,0)</f>
        <v>0</v>
      </c>
      <c r="AJ279">
        <f>IF($I279=AJ$1,1,0)</f>
        <v>1</v>
      </c>
      <c r="AK279">
        <f>IF($I279=AK$1,1,0)</f>
        <v>0</v>
      </c>
      <c r="AL279">
        <f>IF($I279=AL$1,1,0)</f>
        <v>0</v>
      </c>
      <c r="AM279">
        <f>IF($C279=AM$1,1,0)</f>
        <v>1</v>
      </c>
      <c r="AN279">
        <f>IF($C279=AN$1,1,0)</f>
        <v>0</v>
      </c>
      <c r="AO279">
        <f>IF($C279=AO$1,1,0)</f>
        <v>0</v>
      </c>
      <c r="AP279">
        <f>IF($C279=AP$1,1,0)</f>
        <v>0</v>
      </c>
    </row>
    <row r="280" spans="1:42" x14ac:dyDescent="0.2">
      <c r="A280" s="1" t="s">
        <v>271</v>
      </c>
      <c r="B280" s="2">
        <v>2020</v>
      </c>
      <c r="C280" s="2" t="s">
        <v>26</v>
      </c>
      <c r="D280" s="2">
        <v>188.2</v>
      </c>
      <c r="E280" s="2">
        <v>203</v>
      </c>
      <c r="F280">
        <f>D280*0.01</f>
        <v>1.8819999999999999</v>
      </c>
      <c r="G280" s="15">
        <f>E280*0.453592</f>
        <v>92.079176000000004</v>
      </c>
      <c r="H280" s="16">
        <f t="shared" si="4"/>
        <v>26</v>
      </c>
      <c r="I280" t="str">
        <f>IF(H280&lt;=18.5,"Underweight",IF(H280&lt;=24.9,"Healthy weight",IF(H280&lt;=29.9,"Over weight", "Obesity")))</f>
        <v>Over weight</v>
      </c>
      <c r="J280" s="2">
        <v>24</v>
      </c>
      <c r="K280" s="2">
        <v>1</v>
      </c>
      <c r="L280" s="2">
        <v>1</v>
      </c>
      <c r="M280" s="2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>
        <v>0</v>
      </c>
      <c r="T280" s="2">
        <v>15434.5</v>
      </c>
      <c r="V280" s="6">
        <v>247</v>
      </c>
      <c r="W280" s="6">
        <v>13761.194756481987</v>
      </c>
      <c r="X280" s="6">
        <v>-531.99475648198677</v>
      </c>
      <c r="AI280">
        <f>IF($I280=AI$1,1,0)</f>
        <v>1</v>
      </c>
      <c r="AJ280">
        <f>IF($I280=AJ$1,1,0)</f>
        <v>0</v>
      </c>
      <c r="AK280">
        <f>IF($I280=AK$1,1,0)</f>
        <v>0</v>
      </c>
      <c r="AL280">
        <f>IF($I280=AL$1,1,0)</f>
        <v>0</v>
      </c>
      <c r="AM280">
        <f>IF($C280=AM$1,1,0)</f>
        <v>1</v>
      </c>
      <c r="AN280">
        <f>IF($C280=AN$1,1,0)</f>
        <v>0</v>
      </c>
      <c r="AO280">
        <f>IF($C280=AO$1,1,0)</f>
        <v>0</v>
      </c>
      <c r="AP280">
        <f>IF($C280=AP$1,1,0)</f>
        <v>0</v>
      </c>
    </row>
    <row r="281" spans="1:42" x14ac:dyDescent="0.2">
      <c r="A281" s="1" t="s">
        <v>1274</v>
      </c>
      <c r="B281" s="2">
        <v>2020</v>
      </c>
      <c r="C281" s="2" t="s">
        <v>21</v>
      </c>
      <c r="D281" s="2">
        <v>181.1</v>
      </c>
      <c r="E281" s="2">
        <v>188</v>
      </c>
      <c r="F281">
        <f>D281*0.01</f>
        <v>1.8109999999999999</v>
      </c>
      <c r="G281" s="15">
        <f>E281*0.453592</f>
        <v>85.275295999999997</v>
      </c>
      <c r="H281" s="16">
        <f t="shared" si="4"/>
        <v>26</v>
      </c>
      <c r="I281" t="str">
        <f>IF(H281&lt;=18.5,"Underweight",IF(H281&lt;=24.9,"Healthy weight",IF(H281&lt;=29.9,"Over weight", "Obesity")))</f>
        <v>Over weight</v>
      </c>
      <c r="J281" s="2">
        <v>35</v>
      </c>
      <c r="K281" s="2">
        <v>0</v>
      </c>
      <c r="L281" s="2">
        <v>1</v>
      </c>
      <c r="M281" s="2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>
        <v>0</v>
      </c>
      <c r="T281" s="2">
        <v>3008.89</v>
      </c>
      <c r="V281" s="6">
        <v>248</v>
      </c>
      <c r="W281" s="6">
        <v>5301.9325799956787</v>
      </c>
      <c r="X281" s="6">
        <v>-1199.5825799956783</v>
      </c>
      <c r="AI281">
        <f>IF($I281=AI$1,1,0)</f>
        <v>1</v>
      </c>
      <c r="AJ281">
        <f>IF($I281=AJ$1,1,0)</f>
        <v>0</v>
      </c>
      <c r="AK281">
        <f>IF($I281=AK$1,1,0)</f>
        <v>0</v>
      </c>
      <c r="AL281">
        <f>IF($I281=AL$1,1,0)</f>
        <v>0</v>
      </c>
      <c r="AM281">
        <f>IF($C281=AM$1,1,0)</f>
        <v>0</v>
      </c>
      <c r="AN281">
        <f>IF($C281=AN$1,1,0)</f>
        <v>0</v>
      </c>
      <c r="AO281">
        <f>IF($C281=AO$1,1,0)</f>
        <v>0</v>
      </c>
      <c r="AP281">
        <f>IF($C281=AP$1,1,0)</f>
        <v>1</v>
      </c>
    </row>
    <row r="282" spans="1:42" x14ac:dyDescent="0.2">
      <c r="A282" s="1" t="s">
        <v>866</v>
      </c>
      <c r="B282" s="2">
        <v>2020</v>
      </c>
      <c r="C282" s="2" t="s">
        <v>19</v>
      </c>
      <c r="D282" s="2">
        <v>186.3</v>
      </c>
      <c r="E282" s="2">
        <v>199</v>
      </c>
      <c r="F282">
        <f>D282*0.01</f>
        <v>1.8630000000000002</v>
      </c>
      <c r="G282" s="15">
        <f>E282*0.453592</f>
        <v>90.264808000000002</v>
      </c>
      <c r="H282" s="16">
        <f t="shared" si="4"/>
        <v>26</v>
      </c>
      <c r="I282" t="str">
        <f>IF(H282&lt;=18.5,"Underweight",IF(H282&lt;=24.9,"Healthy weight",IF(H282&lt;=29.9,"Over weight", "Obesity")))</f>
        <v>Over weight</v>
      </c>
      <c r="J282" s="2">
        <v>39</v>
      </c>
      <c r="K282" s="2">
        <v>1</v>
      </c>
      <c r="L282" s="2">
        <v>0</v>
      </c>
      <c r="M282" s="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 s="2">
        <v>5170.16</v>
      </c>
      <c r="V282" s="6">
        <v>249</v>
      </c>
      <c r="W282" s="6">
        <v>6945.3531703510407</v>
      </c>
      <c r="X282" s="6">
        <v>-4531.6031703510407</v>
      </c>
      <c r="AI282">
        <f>IF($I282=AI$1,1,0)</f>
        <v>1</v>
      </c>
      <c r="AJ282">
        <f>IF($I282=AJ$1,1,0)</f>
        <v>0</v>
      </c>
      <c r="AK282">
        <f>IF($I282=AK$1,1,0)</f>
        <v>0</v>
      </c>
      <c r="AL282">
        <f>IF($I282=AL$1,1,0)</f>
        <v>0</v>
      </c>
      <c r="AM282">
        <f>IF($C282=AM$1,1,0)</f>
        <v>0</v>
      </c>
      <c r="AN282">
        <f>IF($C282=AN$1,1,0)</f>
        <v>1</v>
      </c>
      <c r="AO282">
        <f>IF($C282=AO$1,1,0)</f>
        <v>0</v>
      </c>
      <c r="AP282">
        <f>IF($C282=AP$1,1,0)</f>
        <v>0</v>
      </c>
    </row>
    <row r="283" spans="1:42" x14ac:dyDescent="0.2">
      <c r="A283" s="1" t="s">
        <v>564</v>
      </c>
      <c r="B283" s="2">
        <v>2020</v>
      </c>
      <c r="C283" s="2" t="s">
        <v>11</v>
      </c>
      <c r="D283" s="2">
        <v>175.1</v>
      </c>
      <c r="E283" s="2">
        <v>176</v>
      </c>
      <c r="F283">
        <f>D283*0.01</f>
        <v>1.7509999999999999</v>
      </c>
      <c r="G283" s="15">
        <f>E283*0.453592</f>
        <v>79.832191999999992</v>
      </c>
      <c r="H283" s="16">
        <f t="shared" si="4"/>
        <v>26</v>
      </c>
      <c r="I283" t="str">
        <f>IF(H283&lt;=18.5,"Underweight",IF(H283&lt;=24.9,"Healthy weight",IF(H283&lt;=29.9,"Over weight", "Obesity")))</f>
        <v>Over weight</v>
      </c>
      <c r="J283" s="2">
        <v>39</v>
      </c>
      <c r="K283" s="2">
        <v>1</v>
      </c>
      <c r="L283" s="2">
        <v>2</v>
      </c>
      <c r="M283" s="2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>
        <v>1</v>
      </c>
      <c r="T283" s="2">
        <v>3824.57</v>
      </c>
      <c r="V283" s="6">
        <v>250</v>
      </c>
      <c r="W283" s="6">
        <v>4101.0319975718448</v>
      </c>
      <c r="X283" s="6">
        <v>-1578.5419975718451</v>
      </c>
      <c r="AI283">
        <f>IF($I283=AI$1,1,0)</f>
        <v>1</v>
      </c>
      <c r="AJ283">
        <f>IF($I283=AJ$1,1,0)</f>
        <v>0</v>
      </c>
      <c r="AK283">
        <f>IF($I283=AK$1,1,0)</f>
        <v>0</v>
      </c>
      <c r="AL283">
        <f>IF($I283=AL$1,1,0)</f>
        <v>0</v>
      </c>
      <c r="AM283">
        <f>IF($C283=AM$1,1,0)</f>
        <v>0</v>
      </c>
      <c r="AN283">
        <f>IF($C283=AN$1,1,0)</f>
        <v>0</v>
      </c>
      <c r="AO283">
        <f>IF($C283=AO$1,1,0)</f>
        <v>1</v>
      </c>
      <c r="AP283">
        <f>IF($C283=AP$1,1,0)</f>
        <v>0</v>
      </c>
    </row>
    <row r="284" spans="1:42" x14ac:dyDescent="0.2">
      <c r="A284" s="1" t="s">
        <v>944</v>
      </c>
      <c r="B284" s="2">
        <v>2020</v>
      </c>
      <c r="C284" s="2" t="s">
        <v>19</v>
      </c>
      <c r="D284" s="2">
        <v>166.8</v>
      </c>
      <c r="E284" s="2">
        <v>194</v>
      </c>
      <c r="F284">
        <f>D284*0.01</f>
        <v>1.6680000000000001</v>
      </c>
      <c r="G284" s="15">
        <f>E284*0.453592</f>
        <v>87.996848</v>
      </c>
      <c r="H284" s="16">
        <f t="shared" si="4"/>
        <v>31.6</v>
      </c>
      <c r="I284" t="str">
        <f>IF(H284&lt;=18.5,"Underweight",IF(H284&lt;=24.9,"Healthy weight",IF(H284&lt;=29.9,"Over weight", "Obesity")))</f>
        <v>Obesity</v>
      </c>
      <c r="J284" s="2">
        <v>31</v>
      </c>
      <c r="K284" s="2">
        <v>1</v>
      </c>
      <c r="L284" s="2">
        <v>2</v>
      </c>
      <c r="M284" s="2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>
        <v>0</v>
      </c>
      <c r="T284" s="2">
        <v>4710.04</v>
      </c>
      <c r="V284" s="6">
        <v>251</v>
      </c>
      <c r="W284" s="6">
        <v>9985.2292974122338</v>
      </c>
      <c r="X284" s="6">
        <v>2118.4707025877669</v>
      </c>
      <c r="AI284">
        <f>IF($I284=AI$1,1,0)</f>
        <v>0</v>
      </c>
      <c r="AJ284">
        <f>IF($I284=AJ$1,1,0)</f>
        <v>1</v>
      </c>
      <c r="AK284">
        <f>IF($I284=AK$1,1,0)</f>
        <v>0</v>
      </c>
      <c r="AL284">
        <f>IF($I284=AL$1,1,0)</f>
        <v>0</v>
      </c>
      <c r="AM284">
        <f>IF($C284=AM$1,1,0)</f>
        <v>0</v>
      </c>
      <c r="AN284">
        <f>IF($C284=AN$1,1,0)</f>
        <v>1</v>
      </c>
      <c r="AO284">
        <f>IF($C284=AO$1,1,0)</f>
        <v>0</v>
      </c>
      <c r="AP284">
        <f>IF($C284=AP$1,1,0)</f>
        <v>0</v>
      </c>
    </row>
    <row r="285" spans="1:42" x14ac:dyDescent="0.2">
      <c r="A285" s="1" t="s">
        <v>30</v>
      </c>
      <c r="B285" s="2">
        <v>2020</v>
      </c>
      <c r="C285" s="2" t="s">
        <v>26</v>
      </c>
      <c r="D285" s="2">
        <v>164.3</v>
      </c>
      <c r="E285" s="2">
        <v>155</v>
      </c>
      <c r="F285">
        <f>D285*0.01</f>
        <v>1.6430000000000002</v>
      </c>
      <c r="G285" s="15">
        <f>E285*0.453592</f>
        <v>70.306759999999997</v>
      </c>
      <c r="H285" s="16">
        <f t="shared" si="4"/>
        <v>26</v>
      </c>
      <c r="I285" t="str">
        <f>IF(H285&lt;=18.5,"Underweight",IF(H285&lt;=24.9,"Healthy weight",IF(H285&lt;=29.9,"Over weight", "Obesity")))</f>
        <v>Over weight</v>
      </c>
      <c r="J285" s="2">
        <v>25</v>
      </c>
      <c r="K285" s="2">
        <v>1</v>
      </c>
      <c r="L285" s="2">
        <v>0</v>
      </c>
      <c r="M285" s="2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>
        <v>0</v>
      </c>
      <c r="T285" s="2">
        <v>1842.59</v>
      </c>
      <c r="V285" s="6">
        <v>252</v>
      </c>
      <c r="W285" s="6">
        <v>6263.3917900451088</v>
      </c>
      <c r="X285" s="6">
        <v>-3132.7717900451089</v>
      </c>
      <c r="AI285">
        <f>IF($I285=AI$1,1,0)</f>
        <v>1</v>
      </c>
      <c r="AJ285">
        <f>IF($I285=AJ$1,1,0)</f>
        <v>0</v>
      </c>
      <c r="AK285">
        <f>IF($I285=AK$1,1,0)</f>
        <v>0</v>
      </c>
      <c r="AL285">
        <f>IF($I285=AL$1,1,0)</f>
        <v>0</v>
      </c>
      <c r="AM285">
        <f>IF($C285=AM$1,1,0)</f>
        <v>1</v>
      </c>
      <c r="AN285">
        <f>IF($C285=AN$1,1,0)</f>
        <v>0</v>
      </c>
      <c r="AO285">
        <f>IF($C285=AO$1,1,0)</f>
        <v>0</v>
      </c>
      <c r="AP285">
        <f>IF($C285=AP$1,1,0)</f>
        <v>0</v>
      </c>
    </row>
    <row r="286" spans="1:42" x14ac:dyDescent="0.2">
      <c r="A286" s="1" t="s">
        <v>1083</v>
      </c>
      <c r="B286" s="2">
        <v>2020</v>
      </c>
      <c r="C286" s="2" t="s">
        <v>26</v>
      </c>
      <c r="D286" s="2">
        <v>171.5</v>
      </c>
      <c r="E286" s="2">
        <v>205</v>
      </c>
      <c r="F286">
        <f>D286*0.01</f>
        <v>1.7150000000000001</v>
      </c>
      <c r="G286" s="15">
        <f>E286*0.453592</f>
        <v>92.986360000000005</v>
      </c>
      <c r="H286" s="16">
        <f t="shared" si="4"/>
        <v>31.6</v>
      </c>
      <c r="I286" t="str">
        <f>IF(H286&lt;=18.5,"Underweight",IF(H286&lt;=24.9,"Healthy weight",IF(H286&lt;=29.9,"Over weight", "Obesity")))</f>
        <v>Obesity</v>
      </c>
      <c r="J286" s="2">
        <v>32</v>
      </c>
      <c r="K286" s="2">
        <v>1</v>
      </c>
      <c r="L286" s="2">
        <v>0</v>
      </c>
      <c r="M286" s="2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>
        <v>0</v>
      </c>
      <c r="T286" s="2">
        <v>4821.78</v>
      </c>
      <c r="V286" s="6">
        <v>253</v>
      </c>
      <c r="W286" s="6">
        <v>3818.0911051669341</v>
      </c>
      <c r="X286" s="6">
        <v>-619.23110516693396</v>
      </c>
      <c r="AI286">
        <f>IF($I286=AI$1,1,0)</f>
        <v>0</v>
      </c>
      <c r="AJ286">
        <f>IF($I286=AJ$1,1,0)</f>
        <v>1</v>
      </c>
      <c r="AK286">
        <f>IF($I286=AK$1,1,0)</f>
        <v>0</v>
      </c>
      <c r="AL286">
        <f>IF($I286=AL$1,1,0)</f>
        <v>0</v>
      </c>
      <c r="AM286">
        <f>IF($C286=AM$1,1,0)</f>
        <v>1</v>
      </c>
      <c r="AN286">
        <f>IF($C286=AN$1,1,0)</f>
        <v>0</v>
      </c>
      <c r="AO286">
        <f>IF($C286=AO$1,1,0)</f>
        <v>0</v>
      </c>
      <c r="AP286">
        <f>IF($C286=AP$1,1,0)</f>
        <v>0</v>
      </c>
    </row>
    <row r="287" spans="1:42" x14ac:dyDescent="0.2">
      <c r="A287" s="1" t="s">
        <v>22</v>
      </c>
      <c r="B287" s="2">
        <v>2020</v>
      </c>
      <c r="C287" s="2" t="s">
        <v>19</v>
      </c>
      <c r="D287" s="2">
        <v>164.1</v>
      </c>
      <c r="E287" s="2">
        <v>188</v>
      </c>
      <c r="F287">
        <f>D287*0.01</f>
        <v>1.641</v>
      </c>
      <c r="G287" s="15">
        <f>E287*0.453592</f>
        <v>85.275295999999997</v>
      </c>
      <c r="H287" s="16">
        <f t="shared" si="4"/>
        <v>31.7</v>
      </c>
      <c r="I287" t="str">
        <f>IF(H287&lt;=18.5,"Underweight",IF(H287&lt;=24.9,"Healthy weight",IF(H287&lt;=29.9,"Over weight", "Obesity")))</f>
        <v>Obesity</v>
      </c>
      <c r="J287" s="2">
        <v>27</v>
      </c>
      <c r="K287" s="2">
        <v>1</v>
      </c>
      <c r="L287" s="2">
        <v>0</v>
      </c>
      <c r="M287" s="2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>
        <v>0</v>
      </c>
      <c r="T287" s="2">
        <v>1287.6400000000001</v>
      </c>
      <c r="V287" s="6">
        <v>254</v>
      </c>
      <c r="W287" s="6">
        <v>10247.969480503001</v>
      </c>
      <c r="X287" s="6">
        <v>-3388.2694805030014</v>
      </c>
      <c r="AI287">
        <f>IF($I287=AI$1,1,0)</f>
        <v>0</v>
      </c>
      <c r="AJ287">
        <f>IF($I287=AJ$1,1,0)</f>
        <v>1</v>
      </c>
      <c r="AK287">
        <f>IF($I287=AK$1,1,0)</f>
        <v>0</v>
      </c>
      <c r="AL287">
        <f>IF($I287=AL$1,1,0)</f>
        <v>0</v>
      </c>
      <c r="AM287">
        <f>IF($C287=AM$1,1,0)</f>
        <v>0</v>
      </c>
      <c r="AN287">
        <f>IF($C287=AN$1,1,0)</f>
        <v>1</v>
      </c>
      <c r="AO287">
        <f>IF($C287=AO$1,1,0)</f>
        <v>0</v>
      </c>
      <c r="AP287">
        <f>IF($C287=AP$1,1,0)</f>
        <v>0</v>
      </c>
    </row>
    <row r="288" spans="1:42" x14ac:dyDescent="0.2">
      <c r="A288" s="1" t="s">
        <v>923</v>
      </c>
      <c r="B288" s="2">
        <v>2020</v>
      </c>
      <c r="C288" s="2" t="s">
        <v>11</v>
      </c>
      <c r="D288" s="2">
        <v>176.4</v>
      </c>
      <c r="E288" s="2">
        <v>179</v>
      </c>
      <c r="F288">
        <f>D288*0.01</f>
        <v>1.764</v>
      </c>
      <c r="G288" s="15">
        <f>E288*0.453592</f>
        <v>81.192967999999993</v>
      </c>
      <c r="H288" s="16">
        <f t="shared" si="4"/>
        <v>26.1</v>
      </c>
      <c r="I288" t="str">
        <f>IF(H288&lt;=18.5,"Underweight",IF(H288&lt;=24.9,"Healthy weight",IF(H288&lt;=29.9,"Over weight", "Obesity")))</f>
        <v>Over weight</v>
      </c>
      <c r="J288" s="2">
        <v>42</v>
      </c>
      <c r="K288" s="2">
        <v>1</v>
      </c>
      <c r="L288" s="2">
        <v>2</v>
      </c>
      <c r="M288" s="2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1</v>
      </c>
      <c r="T288" s="2">
        <v>13068.89</v>
      </c>
      <c r="V288" s="6">
        <v>255</v>
      </c>
      <c r="W288" s="6">
        <v>13572.195894627856</v>
      </c>
      <c r="X288" s="6">
        <v>-2191.4058946278547</v>
      </c>
      <c r="AI288">
        <f>IF($I288=AI$1,1,0)</f>
        <v>1</v>
      </c>
      <c r="AJ288">
        <f>IF($I288=AJ$1,1,0)</f>
        <v>0</v>
      </c>
      <c r="AK288">
        <f>IF($I288=AK$1,1,0)</f>
        <v>0</v>
      </c>
      <c r="AL288">
        <f>IF($I288=AL$1,1,0)</f>
        <v>0</v>
      </c>
      <c r="AM288">
        <f>IF($C288=AM$1,1,0)</f>
        <v>0</v>
      </c>
      <c r="AN288">
        <f>IF($C288=AN$1,1,0)</f>
        <v>0</v>
      </c>
      <c r="AO288">
        <f>IF($C288=AO$1,1,0)</f>
        <v>1</v>
      </c>
      <c r="AP288">
        <f>IF($C288=AP$1,1,0)</f>
        <v>0</v>
      </c>
    </row>
    <row r="289" spans="1:42" x14ac:dyDescent="0.2">
      <c r="A289" s="1" t="s">
        <v>841</v>
      </c>
      <c r="B289" s="2">
        <v>2020</v>
      </c>
      <c r="C289" s="2" t="s">
        <v>19</v>
      </c>
      <c r="D289" s="2">
        <v>174.8</v>
      </c>
      <c r="E289" s="2">
        <v>144</v>
      </c>
      <c r="F289">
        <f>D289*0.01</f>
        <v>1.7480000000000002</v>
      </c>
      <c r="G289" s="15">
        <f>E289*0.453592</f>
        <v>65.317248000000006</v>
      </c>
      <c r="H289" s="16">
        <f t="shared" si="4"/>
        <v>21.4</v>
      </c>
      <c r="I289" t="str">
        <f>IF(H289&lt;=18.5,"Underweight",IF(H289&lt;=24.9,"Healthy weight",IF(H289&lt;=29.9,"Over weight", "Obesity")))</f>
        <v>Healthy weight</v>
      </c>
      <c r="J289" s="2">
        <v>24</v>
      </c>
      <c r="K289" s="2">
        <v>0</v>
      </c>
      <c r="L289" s="2">
        <v>0</v>
      </c>
      <c r="M289" s="2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>
        <v>0</v>
      </c>
      <c r="T289" s="2">
        <v>1463.52</v>
      </c>
      <c r="V289" s="6">
        <v>256</v>
      </c>
      <c r="W289" s="6">
        <v>10963.188847229218</v>
      </c>
      <c r="X289" s="6">
        <v>-3427.2288472292175</v>
      </c>
      <c r="AI289">
        <f>IF($I289=AI$1,1,0)</f>
        <v>0</v>
      </c>
      <c r="AJ289">
        <f>IF($I289=AJ$1,1,0)</f>
        <v>0</v>
      </c>
      <c r="AK289">
        <f>IF($I289=AK$1,1,0)</f>
        <v>1</v>
      </c>
      <c r="AL289">
        <f>IF($I289=AL$1,1,0)</f>
        <v>0</v>
      </c>
      <c r="AM289">
        <f>IF($C289=AM$1,1,0)</f>
        <v>0</v>
      </c>
      <c r="AN289">
        <f>IF($C289=AN$1,1,0)</f>
        <v>1</v>
      </c>
      <c r="AO289">
        <f>IF($C289=AO$1,1,0)</f>
        <v>0</v>
      </c>
      <c r="AP289">
        <f>IF($C289=AP$1,1,0)</f>
        <v>0</v>
      </c>
    </row>
    <row r="290" spans="1:42" x14ac:dyDescent="0.2">
      <c r="A290" s="1" t="s">
        <v>1243</v>
      </c>
      <c r="B290" s="2">
        <v>2020</v>
      </c>
      <c r="C290" s="2" t="s">
        <v>11</v>
      </c>
      <c r="D290" s="2">
        <v>157.5</v>
      </c>
      <c r="E290" s="2">
        <v>117</v>
      </c>
      <c r="F290">
        <f>D290*0.01</f>
        <v>1.575</v>
      </c>
      <c r="G290" s="15">
        <f>E290*0.453592</f>
        <v>53.070264000000002</v>
      </c>
      <c r="H290" s="16">
        <f t="shared" si="4"/>
        <v>21.4</v>
      </c>
      <c r="I290" t="str">
        <f>IF(H290&lt;=18.5,"Underweight",IF(H290&lt;=24.9,"Healthy weight",IF(H290&lt;=29.9,"Over weight", "Obesity")))</f>
        <v>Healthy weight</v>
      </c>
      <c r="J290" s="2">
        <v>27</v>
      </c>
      <c r="K290" s="2">
        <v>1</v>
      </c>
      <c r="L290" s="2">
        <v>0</v>
      </c>
      <c r="M290" s="2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1</v>
      </c>
      <c r="T290" s="2">
        <v>562.45000000000005</v>
      </c>
      <c r="V290" s="6">
        <v>257</v>
      </c>
      <c r="W290" s="6">
        <v>254.83047789622265</v>
      </c>
      <c r="X290" s="6">
        <v>465.80952210377734</v>
      </c>
      <c r="AI290">
        <f>IF($I290=AI$1,1,0)</f>
        <v>0</v>
      </c>
      <c r="AJ290">
        <f>IF($I290=AJ$1,1,0)</f>
        <v>0</v>
      </c>
      <c r="AK290">
        <f>IF($I290=AK$1,1,0)</f>
        <v>1</v>
      </c>
      <c r="AL290">
        <f>IF($I290=AL$1,1,0)</f>
        <v>0</v>
      </c>
      <c r="AM290">
        <f>IF($C290=AM$1,1,0)</f>
        <v>0</v>
      </c>
      <c r="AN290">
        <f>IF($C290=AN$1,1,0)</f>
        <v>0</v>
      </c>
      <c r="AO290">
        <f>IF($C290=AO$1,1,0)</f>
        <v>1</v>
      </c>
      <c r="AP290">
        <f>IF($C290=AP$1,1,0)</f>
        <v>0</v>
      </c>
    </row>
    <row r="291" spans="1:42" x14ac:dyDescent="0.2">
      <c r="A291" s="1" t="s">
        <v>56</v>
      </c>
      <c r="B291" s="2">
        <v>2020</v>
      </c>
      <c r="C291" s="2" t="s">
        <v>19</v>
      </c>
      <c r="D291" s="2">
        <v>157.80000000000001</v>
      </c>
      <c r="E291" s="2">
        <v>174</v>
      </c>
      <c r="F291">
        <f>D291*0.01</f>
        <v>1.5780000000000001</v>
      </c>
      <c r="G291" s="15">
        <f>E291*0.453592</f>
        <v>78.925008000000005</v>
      </c>
      <c r="H291" s="16">
        <f t="shared" si="4"/>
        <v>31.7</v>
      </c>
      <c r="I291" t="str">
        <f>IF(H291&lt;=18.5,"Underweight",IF(H291&lt;=24.9,"Healthy weight",IF(H291&lt;=29.9,"Over weight", "Obesity")))</f>
        <v>Obesity</v>
      </c>
      <c r="J291" s="2">
        <v>29</v>
      </c>
      <c r="K291" s="2">
        <v>0</v>
      </c>
      <c r="L291" s="2">
        <v>0</v>
      </c>
      <c r="M291" s="2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>
        <v>0</v>
      </c>
      <c r="T291" s="2">
        <v>2774.56</v>
      </c>
      <c r="V291" s="6">
        <v>258</v>
      </c>
      <c r="W291" s="6">
        <v>18000.220155870658</v>
      </c>
      <c r="X291" s="6">
        <v>5938.0098441293412</v>
      </c>
      <c r="AI291">
        <f>IF($I291=AI$1,1,0)</f>
        <v>0</v>
      </c>
      <c r="AJ291">
        <f>IF($I291=AJ$1,1,0)</f>
        <v>1</v>
      </c>
      <c r="AK291">
        <f>IF($I291=AK$1,1,0)</f>
        <v>0</v>
      </c>
      <c r="AL291">
        <f>IF($I291=AL$1,1,0)</f>
        <v>0</v>
      </c>
      <c r="AM291">
        <f>IF($C291=AM$1,1,0)</f>
        <v>0</v>
      </c>
      <c r="AN291">
        <f>IF($C291=AN$1,1,0)</f>
        <v>1</v>
      </c>
      <c r="AO291">
        <f>IF($C291=AO$1,1,0)</f>
        <v>0</v>
      </c>
      <c r="AP291">
        <f>IF($C291=AP$1,1,0)</f>
        <v>0</v>
      </c>
    </row>
    <row r="292" spans="1:42" x14ac:dyDescent="0.2">
      <c r="A292" s="1" t="s">
        <v>761</v>
      </c>
      <c r="B292" s="2">
        <v>2020</v>
      </c>
      <c r="C292" s="2" t="s">
        <v>21</v>
      </c>
      <c r="D292" s="2">
        <v>165.2</v>
      </c>
      <c r="E292" s="2">
        <v>157</v>
      </c>
      <c r="F292">
        <f>D292*0.01</f>
        <v>1.6519999999999999</v>
      </c>
      <c r="G292" s="15">
        <f>E292*0.453592</f>
        <v>71.213943999999998</v>
      </c>
      <c r="H292" s="16">
        <f t="shared" si="4"/>
        <v>26.1</v>
      </c>
      <c r="I292" t="str">
        <f>IF(H292&lt;=18.5,"Underweight",IF(H292&lt;=24.9,"Healthy weight",IF(H292&lt;=29.9,"Over weight", "Obesity")))</f>
        <v>Over weight</v>
      </c>
      <c r="J292" s="2">
        <v>57</v>
      </c>
      <c r="K292" s="2">
        <v>1</v>
      </c>
      <c r="L292" s="2">
        <v>2</v>
      </c>
      <c r="M292" s="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>
        <v>0</v>
      </c>
      <c r="T292" s="2">
        <v>8241.01</v>
      </c>
      <c r="V292" s="6">
        <v>259</v>
      </c>
      <c r="W292" s="6">
        <v>6016.2253838685128</v>
      </c>
      <c r="X292" s="6">
        <v>11738.644616131485</v>
      </c>
      <c r="AI292">
        <f>IF($I292=AI$1,1,0)</f>
        <v>1</v>
      </c>
      <c r="AJ292">
        <f>IF($I292=AJ$1,1,0)</f>
        <v>0</v>
      </c>
      <c r="AK292">
        <f>IF($I292=AK$1,1,0)</f>
        <v>0</v>
      </c>
      <c r="AL292">
        <f>IF($I292=AL$1,1,0)</f>
        <v>0</v>
      </c>
      <c r="AM292">
        <f>IF($C292=AM$1,1,0)</f>
        <v>0</v>
      </c>
      <c r="AN292">
        <f>IF($C292=AN$1,1,0)</f>
        <v>0</v>
      </c>
      <c r="AO292">
        <f>IF($C292=AO$1,1,0)</f>
        <v>0</v>
      </c>
      <c r="AP292">
        <f>IF($C292=AP$1,1,0)</f>
        <v>1</v>
      </c>
    </row>
    <row r="293" spans="1:42" x14ac:dyDescent="0.2">
      <c r="A293" s="1" t="s">
        <v>570</v>
      </c>
      <c r="B293" s="2">
        <v>2020</v>
      </c>
      <c r="C293" s="2" t="s">
        <v>19</v>
      </c>
      <c r="D293" s="2">
        <v>175.4</v>
      </c>
      <c r="E293" s="2">
        <v>215</v>
      </c>
      <c r="F293">
        <f>D293*0.01</f>
        <v>1.754</v>
      </c>
      <c r="G293" s="15">
        <f>E293*0.453592</f>
        <v>97.522279999999995</v>
      </c>
      <c r="H293" s="16">
        <f t="shared" si="4"/>
        <v>31.7</v>
      </c>
      <c r="I293" t="str">
        <f>IF(H293&lt;=18.5,"Underweight",IF(H293&lt;=24.9,"Healthy weight",IF(H293&lt;=29.9,"Over weight", "Obesity")))</f>
        <v>Obesity</v>
      </c>
      <c r="J293" s="2">
        <v>48</v>
      </c>
      <c r="K293" s="2">
        <v>1</v>
      </c>
      <c r="L293" s="2">
        <v>1</v>
      </c>
      <c r="M293" s="2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>
        <v>0</v>
      </c>
      <c r="T293" s="2">
        <v>41425.620000000003</v>
      </c>
      <c r="V293" s="6">
        <v>260</v>
      </c>
      <c r="W293" s="6">
        <v>5088.0241602393644</v>
      </c>
      <c r="X293" s="6">
        <v>-2618.6941602393645</v>
      </c>
      <c r="AI293">
        <f>IF($I293=AI$1,1,0)</f>
        <v>0</v>
      </c>
      <c r="AJ293">
        <f>IF($I293=AJ$1,1,0)</f>
        <v>1</v>
      </c>
      <c r="AK293">
        <f>IF($I293=AK$1,1,0)</f>
        <v>0</v>
      </c>
      <c r="AL293">
        <f>IF($I293=AL$1,1,0)</f>
        <v>0</v>
      </c>
      <c r="AM293">
        <f>IF($C293=AM$1,1,0)</f>
        <v>0</v>
      </c>
      <c r="AN293">
        <f>IF($C293=AN$1,1,0)</f>
        <v>1</v>
      </c>
      <c r="AO293">
        <f>IF($C293=AO$1,1,0)</f>
        <v>0</v>
      </c>
      <c r="AP293">
        <f>IF($C293=AP$1,1,0)</f>
        <v>0</v>
      </c>
    </row>
    <row r="294" spans="1:42" x14ac:dyDescent="0.2">
      <c r="A294" s="1" t="s">
        <v>714</v>
      </c>
      <c r="B294" s="2">
        <v>2020</v>
      </c>
      <c r="C294" s="2" t="s">
        <v>21</v>
      </c>
      <c r="D294" s="2">
        <v>146.9</v>
      </c>
      <c r="E294" s="2">
        <v>151</v>
      </c>
      <c r="F294">
        <f>D294*0.01</f>
        <v>1.4690000000000001</v>
      </c>
      <c r="G294" s="15">
        <f>E294*0.453592</f>
        <v>68.492391999999995</v>
      </c>
      <c r="H294" s="16">
        <f t="shared" si="4"/>
        <v>31.7</v>
      </c>
      <c r="I294" t="str">
        <f>IF(H294&lt;=18.5,"Underweight",IF(H294&lt;=24.9,"Healthy weight",IF(H294&lt;=29.9,"Over weight", "Obesity")))</f>
        <v>Obesity</v>
      </c>
      <c r="J294" s="2">
        <v>28</v>
      </c>
      <c r="K294" s="2">
        <v>1</v>
      </c>
      <c r="L294" s="2">
        <v>0</v>
      </c>
      <c r="M294" s="2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>
        <v>0</v>
      </c>
      <c r="T294" s="2">
        <v>2128.02</v>
      </c>
      <c r="V294" s="6">
        <v>261</v>
      </c>
      <c r="W294" s="6">
        <v>7234.2758438093924</v>
      </c>
      <c r="X294" s="6">
        <v>-3988.2058438093923</v>
      </c>
      <c r="AI294">
        <f>IF($I294=AI$1,1,0)</f>
        <v>0</v>
      </c>
      <c r="AJ294">
        <f>IF($I294=AJ$1,1,0)</f>
        <v>1</v>
      </c>
      <c r="AK294">
        <f>IF($I294=AK$1,1,0)</f>
        <v>0</v>
      </c>
      <c r="AL294">
        <f>IF($I294=AL$1,1,0)</f>
        <v>0</v>
      </c>
      <c r="AM294">
        <f>IF($C294=AM$1,1,0)</f>
        <v>0</v>
      </c>
      <c r="AN294">
        <f>IF($C294=AN$1,1,0)</f>
        <v>0</v>
      </c>
      <c r="AO294">
        <f>IF($C294=AO$1,1,0)</f>
        <v>0</v>
      </c>
      <c r="AP294">
        <f>IF($C294=AP$1,1,0)</f>
        <v>1</v>
      </c>
    </row>
    <row r="295" spans="1:42" x14ac:dyDescent="0.2">
      <c r="A295" s="1" t="s">
        <v>315</v>
      </c>
      <c r="B295" s="2">
        <v>2020</v>
      </c>
      <c r="C295" s="2" t="s">
        <v>19</v>
      </c>
      <c r="D295" s="2">
        <v>174.4</v>
      </c>
      <c r="E295" s="2">
        <v>175</v>
      </c>
      <c r="F295">
        <f>D295*0.01</f>
        <v>1.744</v>
      </c>
      <c r="G295" s="15">
        <f>E295*0.453592</f>
        <v>79.378600000000006</v>
      </c>
      <c r="H295" s="16">
        <f t="shared" si="4"/>
        <v>26.1</v>
      </c>
      <c r="I295" t="str">
        <f>IF(H295&lt;=18.5,"Underweight",IF(H295&lt;=24.9,"Healthy weight",IF(H295&lt;=29.9,"Over weight", "Obesity")))</f>
        <v>Over weight</v>
      </c>
      <c r="J295" s="2">
        <v>41</v>
      </c>
      <c r="K295" s="2">
        <v>1</v>
      </c>
      <c r="L295" s="2">
        <v>0</v>
      </c>
      <c r="M295" s="2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>
        <v>0</v>
      </c>
      <c r="T295" s="2">
        <v>6905.47</v>
      </c>
      <c r="V295" s="6">
        <v>262</v>
      </c>
      <c r="W295" s="6">
        <v>7264.1784219422761</v>
      </c>
      <c r="X295" s="6">
        <v>-3125.2884219422758</v>
      </c>
      <c r="AI295">
        <f>IF($I295=AI$1,1,0)</f>
        <v>1</v>
      </c>
      <c r="AJ295">
        <f>IF($I295=AJ$1,1,0)</f>
        <v>0</v>
      </c>
      <c r="AK295">
        <f>IF($I295=AK$1,1,0)</f>
        <v>0</v>
      </c>
      <c r="AL295">
        <f>IF($I295=AL$1,1,0)</f>
        <v>0</v>
      </c>
      <c r="AM295">
        <f>IF($C295=AM$1,1,0)</f>
        <v>0</v>
      </c>
      <c r="AN295">
        <f>IF($C295=AN$1,1,0)</f>
        <v>1</v>
      </c>
      <c r="AO295">
        <f>IF($C295=AO$1,1,0)</f>
        <v>0</v>
      </c>
      <c r="AP295">
        <f>IF($C295=AP$1,1,0)</f>
        <v>0</v>
      </c>
    </row>
    <row r="296" spans="1:42" x14ac:dyDescent="0.2">
      <c r="A296" s="1" t="s">
        <v>879</v>
      </c>
      <c r="B296" s="2">
        <v>2020</v>
      </c>
      <c r="C296" s="2" t="s">
        <v>11</v>
      </c>
      <c r="D296" s="2">
        <v>180.9</v>
      </c>
      <c r="E296" s="2">
        <v>229</v>
      </c>
      <c r="F296">
        <f>D296*0.01</f>
        <v>1.8090000000000002</v>
      </c>
      <c r="G296" s="15">
        <f>E296*0.453592</f>
        <v>103.872568</v>
      </c>
      <c r="H296" s="16">
        <f t="shared" si="4"/>
        <v>31.7</v>
      </c>
      <c r="I296" t="str">
        <f>IF(H296&lt;=18.5,"Underweight",IF(H296&lt;=24.9,"Healthy weight",IF(H296&lt;=29.9,"Over weight", "Obesity")))</f>
        <v>Obesity</v>
      </c>
      <c r="J296" s="2">
        <v>42</v>
      </c>
      <c r="K296" s="2">
        <v>1</v>
      </c>
      <c r="L296" s="2">
        <v>2</v>
      </c>
      <c r="M296" s="2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>
        <v>1</v>
      </c>
      <c r="T296" s="2">
        <v>14846.58</v>
      </c>
      <c r="V296" s="6">
        <v>263</v>
      </c>
      <c r="W296" s="6">
        <v>3252.0194949126981</v>
      </c>
      <c r="X296" s="6">
        <v>-1919.539494912698</v>
      </c>
      <c r="AI296">
        <f>IF($I296=AI$1,1,0)</f>
        <v>0</v>
      </c>
      <c r="AJ296">
        <f>IF($I296=AJ$1,1,0)</f>
        <v>1</v>
      </c>
      <c r="AK296">
        <f>IF($I296=AK$1,1,0)</f>
        <v>0</v>
      </c>
      <c r="AL296">
        <f>IF($I296=AL$1,1,0)</f>
        <v>0</v>
      </c>
      <c r="AM296">
        <f>IF($C296=AM$1,1,0)</f>
        <v>0</v>
      </c>
      <c r="AN296">
        <f>IF($C296=AN$1,1,0)</f>
        <v>0</v>
      </c>
      <c r="AO296">
        <f>IF($C296=AO$1,1,0)</f>
        <v>1</v>
      </c>
      <c r="AP296">
        <f>IF($C296=AP$1,1,0)</f>
        <v>0</v>
      </c>
    </row>
    <row r="297" spans="1:42" x14ac:dyDescent="0.2">
      <c r="A297" s="1" t="s">
        <v>1099</v>
      </c>
      <c r="B297" s="2">
        <v>2020</v>
      </c>
      <c r="C297" s="2" t="s">
        <v>26</v>
      </c>
      <c r="D297" s="2">
        <v>165.7</v>
      </c>
      <c r="E297" s="2">
        <v>158</v>
      </c>
      <c r="F297">
        <f>D297*0.01</f>
        <v>1.657</v>
      </c>
      <c r="G297" s="15">
        <f>E297*0.453592</f>
        <v>71.667535999999998</v>
      </c>
      <c r="H297" s="16">
        <f t="shared" si="4"/>
        <v>26.1</v>
      </c>
      <c r="I297" t="str">
        <f>IF(H297&lt;=18.5,"Underweight",IF(H297&lt;=24.9,"Healthy weight",IF(H297&lt;=29.9,"Over weight", "Obesity")))</f>
        <v>Over weight</v>
      </c>
      <c r="J297" s="2">
        <v>25</v>
      </c>
      <c r="K297" s="2">
        <v>1</v>
      </c>
      <c r="L297" s="2">
        <v>1</v>
      </c>
      <c r="M297" s="2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>
        <v>0</v>
      </c>
      <c r="T297" s="2">
        <v>2278.33</v>
      </c>
      <c r="V297" s="6">
        <v>264</v>
      </c>
      <c r="W297" s="6">
        <v>4114.0892746779864</v>
      </c>
      <c r="X297" s="6">
        <v>156.62072532201364</v>
      </c>
      <c r="AI297">
        <f>IF($I297=AI$1,1,0)</f>
        <v>1</v>
      </c>
      <c r="AJ297">
        <f>IF($I297=AJ$1,1,0)</f>
        <v>0</v>
      </c>
      <c r="AK297">
        <f>IF($I297=AK$1,1,0)</f>
        <v>0</v>
      </c>
      <c r="AL297">
        <f>IF($I297=AL$1,1,0)</f>
        <v>0</v>
      </c>
      <c r="AM297">
        <f>IF($C297=AM$1,1,0)</f>
        <v>1</v>
      </c>
      <c r="AN297">
        <f>IF($C297=AN$1,1,0)</f>
        <v>0</v>
      </c>
      <c r="AO297">
        <f>IF($C297=AO$1,1,0)</f>
        <v>0</v>
      </c>
      <c r="AP297">
        <f>IF($C297=AP$1,1,0)</f>
        <v>0</v>
      </c>
    </row>
    <row r="298" spans="1:42" x14ac:dyDescent="0.2">
      <c r="A298" s="1" t="s">
        <v>561</v>
      </c>
      <c r="B298" s="2">
        <v>2020</v>
      </c>
      <c r="C298" s="2" t="s">
        <v>11</v>
      </c>
      <c r="D298" s="2">
        <v>172.8</v>
      </c>
      <c r="E298" s="2">
        <v>172</v>
      </c>
      <c r="F298">
        <f>D298*0.01</f>
        <v>1.7280000000000002</v>
      </c>
      <c r="G298" s="15">
        <f>E298*0.453592</f>
        <v>78.017824000000005</v>
      </c>
      <c r="H298" s="16">
        <f t="shared" si="4"/>
        <v>26.1</v>
      </c>
      <c r="I298" t="str">
        <f>IF(H298&lt;=18.5,"Underweight",IF(H298&lt;=24.9,"Healthy weight",IF(H298&lt;=29.9,"Over weight", "Obesity")))</f>
        <v>Over weight</v>
      </c>
      <c r="J298" s="2">
        <v>36</v>
      </c>
      <c r="K298" s="2">
        <v>0</v>
      </c>
      <c r="L298" s="2">
        <v>0</v>
      </c>
      <c r="M298" s="2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1</v>
      </c>
      <c r="T298" s="2">
        <v>2883.87</v>
      </c>
      <c r="V298" s="6">
        <v>265</v>
      </c>
      <c r="W298" s="6">
        <v>5109.649492132593</v>
      </c>
      <c r="X298" s="6">
        <v>-710.09949213259279</v>
      </c>
      <c r="AI298">
        <f>IF($I298=AI$1,1,0)</f>
        <v>1</v>
      </c>
      <c r="AJ298">
        <f>IF($I298=AJ$1,1,0)</f>
        <v>0</v>
      </c>
      <c r="AK298">
        <f>IF($I298=AK$1,1,0)</f>
        <v>0</v>
      </c>
      <c r="AL298">
        <f>IF($I298=AL$1,1,0)</f>
        <v>0</v>
      </c>
      <c r="AM298">
        <f>IF($C298=AM$1,1,0)</f>
        <v>0</v>
      </c>
      <c r="AN298">
        <f>IF($C298=AN$1,1,0)</f>
        <v>0</v>
      </c>
      <c r="AO298">
        <f>IF($C298=AO$1,1,0)</f>
        <v>1</v>
      </c>
      <c r="AP298">
        <f>IF($C298=AP$1,1,0)</f>
        <v>0</v>
      </c>
    </row>
    <row r="299" spans="1:42" x14ac:dyDescent="0.2">
      <c r="A299" s="1" t="s">
        <v>1113</v>
      </c>
      <c r="B299" s="2">
        <v>2020</v>
      </c>
      <c r="C299" s="2" t="s">
        <v>21</v>
      </c>
      <c r="D299" s="2">
        <v>159.69999999999999</v>
      </c>
      <c r="E299" s="2">
        <v>147</v>
      </c>
      <c r="F299">
        <f>D299*0.01</f>
        <v>1.597</v>
      </c>
      <c r="G299" s="15">
        <f>E299*0.453592</f>
        <v>66.678023999999994</v>
      </c>
      <c r="H299" s="16">
        <f t="shared" si="4"/>
        <v>26.1</v>
      </c>
      <c r="I299" t="str">
        <f>IF(H299&lt;=18.5,"Underweight",IF(H299&lt;=24.9,"Healthy weight",IF(H299&lt;=29.9,"Over weight", "Obesity")))</f>
        <v>Over weight</v>
      </c>
      <c r="J299" s="2">
        <v>47</v>
      </c>
      <c r="K299" s="2">
        <v>0</v>
      </c>
      <c r="L299" s="2">
        <v>1</v>
      </c>
      <c r="M299" s="2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>
        <v>0</v>
      </c>
      <c r="T299" s="2">
        <v>7042.16</v>
      </c>
      <c r="V299" s="6">
        <v>266</v>
      </c>
      <c r="W299" s="6">
        <v>10272.19485407275</v>
      </c>
      <c r="X299" s="6">
        <v>-1335.7148540727503</v>
      </c>
      <c r="AI299">
        <f>IF($I299=AI$1,1,0)</f>
        <v>1</v>
      </c>
      <c r="AJ299">
        <f>IF($I299=AJ$1,1,0)</f>
        <v>0</v>
      </c>
      <c r="AK299">
        <f>IF($I299=AK$1,1,0)</f>
        <v>0</v>
      </c>
      <c r="AL299">
        <f>IF($I299=AL$1,1,0)</f>
        <v>0</v>
      </c>
      <c r="AM299">
        <f>IF($C299=AM$1,1,0)</f>
        <v>0</v>
      </c>
      <c r="AN299">
        <f>IF($C299=AN$1,1,0)</f>
        <v>0</v>
      </c>
      <c r="AO299">
        <f>IF($C299=AO$1,1,0)</f>
        <v>0</v>
      </c>
      <c r="AP299">
        <f>IF($C299=AP$1,1,0)</f>
        <v>1</v>
      </c>
    </row>
    <row r="300" spans="1:42" x14ac:dyDescent="0.2">
      <c r="A300" s="1" t="s">
        <v>876</v>
      </c>
      <c r="B300" s="2">
        <v>2020</v>
      </c>
      <c r="C300" s="2" t="s">
        <v>21</v>
      </c>
      <c r="D300" s="2">
        <v>153.6</v>
      </c>
      <c r="E300" s="2">
        <v>136</v>
      </c>
      <c r="F300">
        <f>D300*0.01</f>
        <v>1.536</v>
      </c>
      <c r="G300" s="15">
        <f>E300*0.453592</f>
        <v>61.688512000000003</v>
      </c>
      <c r="H300" s="16">
        <f t="shared" si="4"/>
        <v>26.1</v>
      </c>
      <c r="I300" t="str">
        <f>IF(H300&lt;=18.5,"Underweight",IF(H300&lt;=24.9,"Healthy weight",IF(H300&lt;=29.9,"Over weight", "Obesity")))</f>
        <v>Over weight</v>
      </c>
      <c r="J300" s="2">
        <v>27</v>
      </c>
      <c r="K300" s="2">
        <v>1</v>
      </c>
      <c r="L300" s="2">
        <v>0</v>
      </c>
      <c r="M300" s="2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 s="2">
        <v>862.55</v>
      </c>
      <c r="V300" s="6">
        <v>267</v>
      </c>
      <c r="W300" s="6">
        <v>14772.954326595929</v>
      </c>
      <c r="X300" s="6">
        <v>31178.675673404068</v>
      </c>
      <c r="AI300">
        <f>IF($I300=AI$1,1,0)</f>
        <v>1</v>
      </c>
      <c r="AJ300">
        <f>IF($I300=AJ$1,1,0)</f>
        <v>0</v>
      </c>
      <c r="AK300">
        <f>IF($I300=AK$1,1,0)</f>
        <v>0</v>
      </c>
      <c r="AL300">
        <f>IF($I300=AL$1,1,0)</f>
        <v>0</v>
      </c>
      <c r="AM300">
        <f>IF($C300=AM$1,1,0)</f>
        <v>0</v>
      </c>
      <c r="AN300">
        <f>IF($C300=AN$1,1,0)</f>
        <v>0</v>
      </c>
      <c r="AO300">
        <f>IF($C300=AO$1,1,0)</f>
        <v>0</v>
      </c>
      <c r="AP300">
        <f>IF($C300=AP$1,1,0)</f>
        <v>1</v>
      </c>
    </row>
    <row r="301" spans="1:42" x14ac:dyDescent="0.2">
      <c r="A301" s="1" t="s">
        <v>593</v>
      </c>
      <c r="B301" s="2">
        <v>2020</v>
      </c>
      <c r="C301" s="2" t="s">
        <v>19</v>
      </c>
      <c r="D301" s="2">
        <v>163.30000000000001</v>
      </c>
      <c r="E301" s="2">
        <v>126</v>
      </c>
      <c r="F301">
        <f>D301*0.01</f>
        <v>1.6330000000000002</v>
      </c>
      <c r="G301" s="15">
        <f>E301*0.453592</f>
        <v>57.152591999999999</v>
      </c>
      <c r="H301" s="16">
        <f t="shared" si="4"/>
        <v>21.4</v>
      </c>
      <c r="I301" t="str">
        <f>IF(H301&lt;=18.5,"Underweight",IF(H301&lt;=24.9,"Healthy weight",IF(H301&lt;=29.9,"Over weight", "Obesity")))</f>
        <v>Healthy weight</v>
      </c>
      <c r="J301" s="2">
        <v>34</v>
      </c>
      <c r="K301" s="2">
        <v>1</v>
      </c>
      <c r="L301" s="2">
        <v>1</v>
      </c>
      <c r="M301" s="2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>
        <v>0</v>
      </c>
      <c r="T301" s="2">
        <v>5903.83</v>
      </c>
      <c r="V301" s="6">
        <v>268</v>
      </c>
      <c r="W301" s="6">
        <v>8299.2410826821597</v>
      </c>
      <c r="X301" s="6">
        <v>-2033.0810826821598</v>
      </c>
      <c r="AI301">
        <f>IF($I301=AI$1,1,0)</f>
        <v>0</v>
      </c>
      <c r="AJ301">
        <f>IF($I301=AJ$1,1,0)</f>
        <v>0</v>
      </c>
      <c r="AK301">
        <f>IF($I301=AK$1,1,0)</f>
        <v>1</v>
      </c>
      <c r="AL301">
        <f>IF($I301=AL$1,1,0)</f>
        <v>0</v>
      </c>
      <c r="AM301">
        <f>IF($C301=AM$1,1,0)</f>
        <v>0</v>
      </c>
      <c r="AN301">
        <f>IF($C301=AN$1,1,0)</f>
        <v>1</v>
      </c>
      <c r="AO301">
        <f>IF($C301=AO$1,1,0)</f>
        <v>0</v>
      </c>
      <c r="AP301">
        <f>IF($C301=AP$1,1,0)</f>
        <v>0</v>
      </c>
    </row>
    <row r="302" spans="1:42" x14ac:dyDescent="0.2">
      <c r="A302" s="1" t="s">
        <v>1096</v>
      </c>
      <c r="B302" s="2">
        <v>2020</v>
      </c>
      <c r="C302" s="2" t="s">
        <v>19</v>
      </c>
      <c r="D302" s="2">
        <v>166.4</v>
      </c>
      <c r="E302" s="2">
        <v>131</v>
      </c>
      <c r="F302">
        <f>D302*0.01</f>
        <v>1.6640000000000001</v>
      </c>
      <c r="G302" s="15">
        <f>E302*0.453592</f>
        <v>59.420552000000001</v>
      </c>
      <c r="H302" s="16">
        <f t="shared" si="4"/>
        <v>21.5</v>
      </c>
      <c r="I302" t="str">
        <f>IF(H302&lt;=18.5,"Underweight",IF(H302&lt;=24.9,"Healthy weight",IF(H302&lt;=29.9,"Over weight", "Obesity")))</f>
        <v>Healthy weight</v>
      </c>
      <c r="J302" s="2">
        <v>34</v>
      </c>
      <c r="K302" s="2">
        <v>1</v>
      </c>
      <c r="L302" s="2">
        <v>1</v>
      </c>
      <c r="M302" s="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>
        <v>0</v>
      </c>
      <c r="T302" s="2">
        <v>5061.9799999999996</v>
      </c>
      <c r="V302" s="6">
        <v>269</v>
      </c>
      <c r="W302" s="6">
        <v>12151.03215254691</v>
      </c>
      <c r="X302" s="6">
        <v>-4654.16215254691</v>
      </c>
      <c r="AI302">
        <f>IF($I302=AI$1,1,0)</f>
        <v>0</v>
      </c>
      <c r="AJ302">
        <f>IF($I302=AJ$1,1,0)</f>
        <v>0</v>
      </c>
      <c r="AK302">
        <f>IF($I302=AK$1,1,0)</f>
        <v>1</v>
      </c>
      <c r="AL302">
        <f>IF($I302=AL$1,1,0)</f>
        <v>0</v>
      </c>
      <c r="AM302">
        <f>IF($C302=AM$1,1,0)</f>
        <v>0</v>
      </c>
      <c r="AN302">
        <f>IF($C302=AN$1,1,0)</f>
        <v>1</v>
      </c>
      <c r="AO302">
        <f>IF($C302=AO$1,1,0)</f>
        <v>0</v>
      </c>
      <c r="AP302">
        <f>IF($C302=AP$1,1,0)</f>
        <v>0</v>
      </c>
    </row>
    <row r="303" spans="1:42" x14ac:dyDescent="0.2">
      <c r="A303" s="1" t="s">
        <v>232</v>
      </c>
      <c r="B303" s="2">
        <v>2020</v>
      </c>
      <c r="C303" s="2" t="s">
        <v>19</v>
      </c>
      <c r="D303" s="2">
        <v>165</v>
      </c>
      <c r="E303" s="2">
        <v>157</v>
      </c>
      <c r="F303">
        <f>D303*0.01</f>
        <v>1.6500000000000001</v>
      </c>
      <c r="G303" s="15">
        <f>E303*0.453592</f>
        <v>71.213943999999998</v>
      </c>
      <c r="H303" s="16">
        <f t="shared" si="4"/>
        <v>26.2</v>
      </c>
      <c r="I303" t="str">
        <f>IF(H303&lt;=18.5,"Underweight",IF(H303&lt;=24.9,"Healthy weight",IF(H303&lt;=29.9,"Over weight", "Obesity")))</f>
        <v>Over weight</v>
      </c>
      <c r="J303" s="2">
        <v>24</v>
      </c>
      <c r="K303" s="2">
        <v>0</v>
      </c>
      <c r="L303" s="2">
        <v>0</v>
      </c>
      <c r="M303" s="2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 s="2">
        <v>1043.18</v>
      </c>
      <c r="V303" s="6">
        <v>270</v>
      </c>
      <c r="W303" s="6">
        <v>4962.6295939864131</v>
      </c>
      <c r="X303" s="6">
        <v>-3121.5295939864131</v>
      </c>
      <c r="AI303">
        <f>IF($I303=AI$1,1,0)</f>
        <v>1</v>
      </c>
      <c r="AJ303">
        <f>IF($I303=AJ$1,1,0)</f>
        <v>0</v>
      </c>
      <c r="AK303">
        <f>IF($I303=AK$1,1,0)</f>
        <v>0</v>
      </c>
      <c r="AL303">
        <f>IF($I303=AL$1,1,0)</f>
        <v>0</v>
      </c>
      <c r="AM303">
        <f>IF($C303=AM$1,1,0)</f>
        <v>0</v>
      </c>
      <c r="AN303">
        <f>IF($C303=AN$1,1,0)</f>
        <v>1</v>
      </c>
      <c r="AO303">
        <f>IF($C303=AO$1,1,0)</f>
        <v>0</v>
      </c>
      <c r="AP303">
        <f>IF($C303=AP$1,1,0)</f>
        <v>0</v>
      </c>
    </row>
    <row r="304" spans="1:42" x14ac:dyDescent="0.2">
      <c r="A304" s="1" t="s">
        <v>1249</v>
      </c>
      <c r="B304" s="2">
        <v>2020</v>
      </c>
      <c r="C304" s="2" t="s">
        <v>11</v>
      </c>
      <c r="D304" s="2">
        <v>178.1</v>
      </c>
      <c r="E304" s="2">
        <v>222</v>
      </c>
      <c r="F304">
        <f>D304*0.01</f>
        <v>1.7809999999999999</v>
      </c>
      <c r="G304" s="15">
        <f>E304*0.453592</f>
        <v>100.697424</v>
      </c>
      <c r="H304" s="16">
        <f t="shared" si="4"/>
        <v>31.7</v>
      </c>
      <c r="I304" t="str">
        <f>IF(H304&lt;=18.5,"Underweight",IF(H304&lt;=24.9,"Healthy weight",IF(H304&lt;=29.9,"Over weight", "Obesity")))</f>
        <v>Obesity</v>
      </c>
      <c r="J304" s="2">
        <v>39</v>
      </c>
      <c r="K304" s="2">
        <v>1</v>
      </c>
      <c r="L304" s="2">
        <v>2</v>
      </c>
      <c r="M304" s="2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</v>
      </c>
      <c r="T304" s="2">
        <v>29801.79</v>
      </c>
      <c r="V304" s="6">
        <v>271</v>
      </c>
      <c r="W304" s="6">
        <v>4762.5156434597457</v>
      </c>
      <c r="X304" s="6">
        <v>-517.32564345974606</v>
      </c>
      <c r="AI304">
        <f>IF($I304=AI$1,1,0)</f>
        <v>0</v>
      </c>
      <c r="AJ304">
        <f>IF($I304=AJ$1,1,0)</f>
        <v>1</v>
      </c>
      <c r="AK304">
        <f>IF($I304=AK$1,1,0)</f>
        <v>0</v>
      </c>
      <c r="AL304">
        <f>IF($I304=AL$1,1,0)</f>
        <v>0</v>
      </c>
      <c r="AM304">
        <f>IF($C304=AM$1,1,0)</f>
        <v>0</v>
      </c>
      <c r="AN304">
        <f>IF($C304=AN$1,1,0)</f>
        <v>0</v>
      </c>
      <c r="AO304">
        <f>IF($C304=AO$1,1,0)</f>
        <v>1</v>
      </c>
      <c r="AP304">
        <f>IF($C304=AP$1,1,0)</f>
        <v>0</v>
      </c>
    </row>
    <row r="305" spans="1:42" x14ac:dyDescent="0.2">
      <c r="A305" s="1" t="s">
        <v>277</v>
      </c>
      <c r="B305" s="2">
        <v>2020</v>
      </c>
      <c r="C305" s="2" t="s">
        <v>19</v>
      </c>
      <c r="D305" s="2">
        <v>168.2</v>
      </c>
      <c r="E305" s="2">
        <v>134</v>
      </c>
      <c r="F305">
        <f>D305*0.01</f>
        <v>1.6819999999999999</v>
      </c>
      <c r="G305" s="15">
        <f>E305*0.453592</f>
        <v>60.781328000000002</v>
      </c>
      <c r="H305" s="16">
        <f t="shared" si="4"/>
        <v>21.5</v>
      </c>
      <c r="I305" t="str">
        <f>IF(H305&lt;=18.5,"Underweight",IF(H305&lt;=24.9,"Healthy weight",IF(H305&lt;=29.9,"Over weight", "Obesity")))</f>
        <v>Healthy weight</v>
      </c>
      <c r="J305" s="2">
        <v>39</v>
      </c>
      <c r="K305" s="2">
        <v>1</v>
      </c>
      <c r="L305" s="2">
        <v>4</v>
      </c>
      <c r="M305" s="2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>
        <v>0</v>
      </c>
      <c r="T305" s="2">
        <v>7344.77</v>
      </c>
      <c r="V305" s="6">
        <v>272</v>
      </c>
      <c r="W305" s="6">
        <v>21094.224234634483</v>
      </c>
      <c r="X305" s="6">
        <v>11152.285765365516</v>
      </c>
      <c r="AI305">
        <f>IF($I305=AI$1,1,0)</f>
        <v>0</v>
      </c>
      <c r="AJ305">
        <f>IF($I305=AJ$1,1,0)</f>
        <v>0</v>
      </c>
      <c r="AK305">
        <f>IF($I305=AK$1,1,0)</f>
        <v>1</v>
      </c>
      <c r="AL305">
        <f>IF($I305=AL$1,1,0)</f>
        <v>0</v>
      </c>
      <c r="AM305">
        <f>IF($C305=AM$1,1,0)</f>
        <v>0</v>
      </c>
      <c r="AN305">
        <f>IF($C305=AN$1,1,0)</f>
        <v>1</v>
      </c>
      <c r="AO305">
        <f>IF($C305=AO$1,1,0)</f>
        <v>0</v>
      </c>
      <c r="AP305">
        <f>IF($C305=AP$1,1,0)</f>
        <v>0</v>
      </c>
    </row>
    <row r="306" spans="1:42" x14ac:dyDescent="0.2">
      <c r="A306" s="1" t="s">
        <v>242</v>
      </c>
      <c r="B306" s="2">
        <v>2020</v>
      </c>
      <c r="C306" s="2" t="s">
        <v>19</v>
      </c>
      <c r="D306" s="2">
        <v>165.5</v>
      </c>
      <c r="E306" s="2">
        <v>130</v>
      </c>
      <c r="F306">
        <f>D306*0.01</f>
        <v>1.655</v>
      </c>
      <c r="G306" s="15">
        <f>E306*0.453592</f>
        <v>58.96696</v>
      </c>
      <c r="H306" s="16">
        <f t="shared" si="4"/>
        <v>21.5</v>
      </c>
      <c r="I306" t="str">
        <f>IF(H306&lt;=18.5,"Underweight",IF(H306&lt;=24.9,"Healthy weight",IF(H306&lt;=29.9,"Over weight", "Obesity")))</f>
        <v>Healthy weight</v>
      </c>
      <c r="J306" s="2">
        <v>32</v>
      </c>
      <c r="K306" s="2">
        <v>0</v>
      </c>
      <c r="L306" s="2">
        <v>0</v>
      </c>
      <c r="M306" s="2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>
        <v>0</v>
      </c>
      <c r="T306" s="2">
        <v>5928.82</v>
      </c>
      <c r="V306" s="6">
        <v>273</v>
      </c>
      <c r="W306" s="6">
        <v>3007.0072015510846</v>
      </c>
      <c r="X306" s="6">
        <v>-350.78720155108476</v>
      </c>
      <c r="AI306">
        <f>IF($I306=AI$1,1,0)</f>
        <v>0</v>
      </c>
      <c r="AJ306">
        <f>IF($I306=AJ$1,1,0)</f>
        <v>0</v>
      </c>
      <c r="AK306">
        <f>IF($I306=AK$1,1,0)</f>
        <v>1</v>
      </c>
      <c r="AL306">
        <f>IF($I306=AL$1,1,0)</f>
        <v>0</v>
      </c>
      <c r="AM306">
        <f>IF($C306=AM$1,1,0)</f>
        <v>0</v>
      </c>
      <c r="AN306">
        <f>IF($C306=AN$1,1,0)</f>
        <v>1</v>
      </c>
      <c r="AO306">
        <f>IF($C306=AO$1,1,0)</f>
        <v>0</v>
      </c>
      <c r="AP306">
        <f>IF($C306=AP$1,1,0)</f>
        <v>0</v>
      </c>
    </row>
    <row r="307" spans="1:42" x14ac:dyDescent="0.2">
      <c r="A307" s="1" t="s">
        <v>1295</v>
      </c>
      <c r="B307" s="2">
        <v>2020</v>
      </c>
      <c r="C307" s="2" t="s">
        <v>21</v>
      </c>
      <c r="D307" s="2">
        <v>151.19999999999999</v>
      </c>
      <c r="E307" s="2">
        <v>160</v>
      </c>
      <c r="F307">
        <f>D307*0.01</f>
        <v>1.512</v>
      </c>
      <c r="G307" s="15">
        <f>E307*0.453592</f>
        <v>72.574719999999999</v>
      </c>
      <c r="H307" s="16">
        <f t="shared" si="4"/>
        <v>31.7</v>
      </c>
      <c r="I307" t="str">
        <f>IF(H307&lt;=18.5,"Underweight",IF(H307&lt;=24.9,"Healthy weight",IF(H307&lt;=29.9,"Over weight", "Obesity")))</f>
        <v>Obesity</v>
      </c>
      <c r="J307" s="2">
        <v>34</v>
      </c>
      <c r="K307" s="2">
        <v>1</v>
      </c>
      <c r="L307" s="2">
        <v>0</v>
      </c>
      <c r="M307" s="2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>
        <v>0</v>
      </c>
      <c r="T307" s="2">
        <v>3433.01</v>
      </c>
      <c r="V307" s="6">
        <v>274</v>
      </c>
      <c r="W307" s="6">
        <v>8508.3833661497865</v>
      </c>
      <c r="X307" s="6">
        <v>-6025.5433661497864</v>
      </c>
      <c r="AI307">
        <f>IF($I307=AI$1,1,0)</f>
        <v>0</v>
      </c>
      <c r="AJ307">
        <f>IF($I307=AJ$1,1,0)</f>
        <v>1</v>
      </c>
      <c r="AK307">
        <f>IF($I307=AK$1,1,0)</f>
        <v>0</v>
      </c>
      <c r="AL307">
        <f>IF($I307=AL$1,1,0)</f>
        <v>0</v>
      </c>
      <c r="AM307">
        <f>IF($C307=AM$1,1,0)</f>
        <v>0</v>
      </c>
      <c r="AN307">
        <f>IF($C307=AN$1,1,0)</f>
        <v>0</v>
      </c>
      <c r="AO307">
        <f>IF($C307=AO$1,1,0)</f>
        <v>0</v>
      </c>
      <c r="AP307">
        <f>IF($C307=AP$1,1,0)</f>
        <v>1</v>
      </c>
    </row>
    <row r="308" spans="1:42" x14ac:dyDescent="0.2">
      <c r="A308" s="1" t="s">
        <v>150</v>
      </c>
      <c r="B308" s="2">
        <v>2020</v>
      </c>
      <c r="C308" s="2" t="s">
        <v>21</v>
      </c>
      <c r="D308" s="2">
        <v>163.30000000000001</v>
      </c>
      <c r="E308" s="2">
        <v>187</v>
      </c>
      <c r="F308">
        <f>D308*0.01</f>
        <v>1.6330000000000002</v>
      </c>
      <c r="G308" s="15">
        <f>E308*0.453592</f>
        <v>84.821703999999997</v>
      </c>
      <c r="H308" s="16">
        <f t="shared" si="4"/>
        <v>31.8</v>
      </c>
      <c r="I308" t="str">
        <f>IF(H308&lt;=18.5,"Underweight",IF(H308&lt;=24.9,"Healthy weight",IF(H308&lt;=29.9,"Over weight", "Obesity")))</f>
        <v>Obesity</v>
      </c>
      <c r="J308" s="2">
        <v>32</v>
      </c>
      <c r="K308" s="2">
        <v>1</v>
      </c>
      <c r="L308" s="2">
        <v>2</v>
      </c>
      <c r="M308" s="2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>
        <v>0</v>
      </c>
      <c r="T308" s="2">
        <v>8157.14</v>
      </c>
      <c r="V308" s="6">
        <v>275</v>
      </c>
      <c r="W308" s="6">
        <v>10398.515983179084</v>
      </c>
      <c r="X308" s="6">
        <v>-4125.4259831790841</v>
      </c>
      <c r="AI308">
        <f>IF($I308=AI$1,1,0)</f>
        <v>0</v>
      </c>
      <c r="AJ308">
        <f>IF($I308=AJ$1,1,0)</f>
        <v>1</v>
      </c>
      <c r="AK308">
        <f>IF($I308=AK$1,1,0)</f>
        <v>0</v>
      </c>
      <c r="AL308">
        <f>IF($I308=AL$1,1,0)</f>
        <v>0</v>
      </c>
      <c r="AM308">
        <f>IF($C308=AM$1,1,0)</f>
        <v>0</v>
      </c>
      <c r="AN308">
        <f>IF($C308=AN$1,1,0)</f>
        <v>0</v>
      </c>
      <c r="AO308">
        <f>IF($C308=AO$1,1,0)</f>
        <v>0</v>
      </c>
      <c r="AP308">
        <f>IF($C308=AP$1,1,0)</f>
        <v>1</v>
      </c>
    </row>
    <row r="309" spans="1:42" x14ac:dyDescent="0.2">
      <c r="A309" s="1" t="s">
        <v>791</v>
      </c>
      <c r="B309" s="2">
        <v>2020</v>
      </c>
      <c r="C309" s="2" t="s">
        <v>26</v>
      </c>
      <c r="D309" s="2">
        <v>176.8</v>
      </c>
      <c r="E309" s="2">
        <v>219</v>
      </c>
      <c r="F309">
        <f>D309*0.01</f>
        <v>1.7680000000000002</v>
      </c>
      <c r="G309" s="15">
        <f>E309*0.453592</f>
        <v>99.336647999999997</v>
      </c>
      <c r="H309" s="16">
        <f t="shared" si="4"/>
        <v>31.8</v>
      </c>
      <c r="I309" t="str">
        <f>IF(H309&lt;=18.5,"Underweight",IF(H309&lt;=24.9,"Healthy weight",IF(H309&lt;=29.9,"Over weight", "Obesity")))</f>
        <v>Obesity</v>
      </c>
      <c r="J309" s="2">
        <v>27</v>
      </c>
      <c r="K309" s="2">
        <v>0</v>
      </c>
      <c r="L309" s="2">
        <v>0</v>
      </c>
      <c r="M309" s="2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>
        <v>0</v>
      </c>
      <c r="T309" s="2">
        <v>13865.15</v>
      </c>
      <c r="V309" s="6">
        <v>276</v>
      </c>
      <c r="W309" s="6">
        <v>10285.59709243808</v>
      </c>
      <c r="X309" s="6">
        <v>-4950.22709243808</v>
      </c>
      <c r="AI309">
        <f>IF($I309=AI$1,1,0)</f>
        <v>0</v>
      </c>
      <c r="AJ309">
        <f>IF($I309=AJ$1,1,0)</f>
        <v>1</v>
      </c>
      <c r="AK309">
        <f>IF($I309=AK$1,1,0)</f>
        <v>0</v>
      </c>
      <c r="AL309">
        <f>IF($I309=AL$1,1,0)</f>
        <v>0</v>
      </c>
      <c r="AM309">
        <f>IF($C309=AM$1,1,0)</f>
        <v>1</v>
      </c>
      <c r="AN309">
        <f>IF($C309=AN$1,1,0)</f>
        <v>0</v>
      </c>
      <c r="AO309">
        <f>IF($C309=AO$1,1,0)</f>
        <v>0</v>
      </c>
      <c r="AP309">
        <f>IF($C309=AP$1,1,0)</f>
        <v>0</v>
      </c>
    </row>
    <row r="310" spans="1:42" x14ac:dyDescent="0.2">
      <c r="A310" s="1" t="s">
        <v>884</v>
      </c>
      <c r="B310" s="2">
        <v>2020</v>
      </c>
      <c r="C310" s="2" t="s">
        <v>21</v>
      </c>
      <c r="D310" s="2">
        <v>166</v>
      </c>
      <c r="E310" s="2">
        <v>193</v>
      </c>
      <c r="F310">
        <f>D310*0.01</f>
        <v>1.6600000000000001</v>
      </c>
      <c r="G310" s="15">
        <f>E310*0.453592</f>
        <v>87.543256</v>
      </c>
      <c r="H310" s="16">
        <f t="shared" si="4"/>
        <v>31.8</v>
      </c>
      <c r="I310" t="str">
        <f>IF(H310&lt;=18.5,"Underweight",IF(H310&lt;=24.9,"Healthy weight",IF(H310&lt;=29.9,"Over weight", "Obesity")))</f>
        <v>Obesity</v>
      </c>
      <c r="J310" s="2">
        <v>27</v>
      </c>
      <c r="K310" s="2">
        <v>0</v>
      </c>
      <c r="L310" s="2">
        <v>0</v>
      </c>
      <c r="M310" s="2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>
        <v>0</v>
      </c>
      <c r="T310" s="2">
        <v>1695.58</v>
      </c>
      <c r="V310" s="6">
        <v>277</v>
      </c>
      <c r="W310" s="6">
        <v>3827.1237180174717</v>
      </c>
      <c r="X310" s="6">
        <v>-911.61371801747146</v>
      </c>
      <c r="AI310">
        <f>IF($I310=AI$1,1,0)</f>
        <v>0</v>
      </c>
      <c r="AJ310">
        <f>IF($I310=AJ$1,1,0)</f>
        <v>1</v>
      </c>
      <c r="AK310">
        <f>IF($I310=AK$1,1,0)</f>
        <v>0</v>
      </c>
      <c r="AL310">
        <f>IF($I310=AL$1,1,0)</f>
        <v>0</v>
      </c>
      <c r="AM310">
        <f>IF($C310=AM$1,1,0)</f>
        <v>0</v>
      </c>
      <c r="AN310">
        <f>IF($C310=AN$1,1,0)</f>
        <v>0</v>
      </c>
      <c r="AO310">
        <f>IF($C310=AO$1,1,0)</f>
        <v>0</v>
      </c>
      <c r="AP310">
        <f>IF($C310=AP$1,1,0)</f>
        <v>1</v>
      </c>
    </row>
    <row r="311" spans="1:42" x14ac:dyDescent="0.2">
      <c r="A311" s="1" t="s">
        <v>1322</v>
      </c>
      <c r="B311" s="2">
        <v>2020</v>
      </c>
      <c r="C311" s="2" t="s">
        <v>11</v>
      </c>
      <c r="D311" s="2">
        <v>160.80000000000001</v>
      </c>
      <c r="E311" s="2">
        <v>123</v>
      </c>
      <c r="F311">
        <f>D311*0.01</f>
        <v>1.6080000000000001</v>
      </c>
      <c r="G311" s="15">
        <f>E311*0.453592</f>
        <v>55.791815999999997</v>
      </c>
      <c r="H311" s="16">
        <f t="shared" si="4"/>
        <v>21.6</v>
      </c>
      <c r="I311" t="str">
        <f>IF(H311&lt;=18.5,"Underweight",IF(H311&lt;=24.9,"Healthy weight",IF(H311&lt;=29.9,"Over weight", "Obesity")))</f>
        <v>Healthy weight</v>
      </c>
      <c r="J311" s="2">
        <v>33</v>
      </c>
      <c r="K311" s="2">
        <v>0</v>
      </c>
      <c r="L311" s="2">
        <v>0</v>
      </c>
      <c r="M311" s="2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1</v>
      </c>
      <c r="T311" s="2">
        <v>27052.91</v>
      </c>
      <c r="V311" s="6">
        <v>278</v>
      </c>
      <c r="W311" s="6">
        <v>11060.149432079341</v>
      </c>
      <c r="X311" s="6">
        <v>17105.370567920661</v>
      </c>
      <c r="AI311">
        <f>IF($I311=AI$1,1,0)</f>
        <v>0</v>
      </c>
      <c r="AJ311">
        <f>IF($I311=AJ$1,1,0)</f>
        <v>0</v>
      </c>
      <c r="AK311">
        <f>IF($I311=AK$1,1,0)</f>
        <v>1</v>
      </c>
      <c r="AL311">
        <f>IF($I311=AL$1,1,0)</f>
        <v>0</v>
      </c>
      <c r="AM311">
        <f>IF($C311=AM$1,1,0)</f>
        <v>0</v>
      </c>
      <c r="AN311">
        <f>IF($C311=AN$1,1,0)</f>
        <v>0</v>
      </c>
      <c r="AO311">
        <f>IF($C311=AO$1,1,0)</f>
        <v>1</v>
      </c>
      <c r="AP311">
        <f>IF($C311=AP$1,1,0)</f>
        <v>0</v>
      </c>
    </row>
    <row r="312" spans="1:42" x14ac:dyDescent="0.2">
      <c r="A312" s="1" t="s">
        <v>956</v>
      </c>
      <c r="B312" s="2">
        <v>2020</v>
      </c>
      <c r="C312" s="2" t="s">
        <v>11</v>
      </c>
      <c r="D312" s="2">
        <v>177.9</v>
      </c>
      <c r="E312" s="2">
        <v>222</v>
      </c>
      <c r="F312">
        <f>D312*0.01</f>
        <v>1.7790000000000001</v>
      </c>
      <c r="G312" s="15">
        <f>E312*0.453592</f>
        <v>100.697424</v>
      </c>
      <c r="H312" s="16">
        <f t="shared" si="4"/>
        <v>31.8</v>
      </c>
      <c r="I312" t="str">
        <f>IF(H312&lt;=18.5,"Underweight",IF(H312&lt;=24.9,"Healthy weight",IF(H312&lt;=29.9,"Over weight", "Obesity")))</f>
        <v>Obesity</v>
      </c>
      <c r="J312" s="2">
        <v>47</v>
      </c>
      <c r="K312" s="2">
        <v>1</v>
      </c>
      <c r="L312" s="2">
        <v>1</v>
      </c>
      <c r="M312" s="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>
        <v>1</v>
      </c>
      <c r="T312" s="2">
        <v>6810.83</v>
      </c>
      <c r="V312" s="6">
        <v>279</v>
      </c>
      <c r="W312" s="6">
        <v>4206.6802340133181</v>
      </c>
      <c r="X312" s="6">
        <v>11227.819765986682</v>
      </c>
      <c r="AI312">
        <f>IF($I312=AI$1,1,0)</f>
        <v>0</v>
      </c>
      <c r="AJ312">
        <f>IF($I312=AJ$1,1,0)</f>
        <v>1</v>
      </c>
      <c r="AK312">
        <f>IF($I312=AK$1,1,0)</f>
        <v>0</v>
      </c>
      <c r="AL312">
        <f>IF($I312=AL$1,1,0)</f>
        <v>0</v>
      </c>
      <c r="AM312">
        <f>IF($C312=AM$1,1,0)</f>
        <v>0</v>
      </c>
      <c r="AN312">
        <f>IF($C312=AN$1,1,0)</f>
        <v>0</v>
      </c>
      <c r="AO312">
        <f>IF($C312=AO$1,1,0)</f>
        <v>1</v>
      </c>
      <c r="AP312">
        <f>IF($C312=AP$1,1,0)</f>
        <v>0</v>
      </c>
    </row>
    <row r="313" spans="1:42" x14ac:dyDescent="0.2">
      <c r="A313" s="1" t="s">
        <v>848</v>
      </c>
      <c r="B313" s="2">
        <v>2020</v>
      </c>
      <c r="C313" s="2" t="s">
        <v>19</v>
      </c>
      <c r="D313" s="2">
        <v>184.2</v>
      </c>
      <c r="E313" s="2">
        <v>196</v>
      </c>
      <c r="F313">
        <f>D313*0.01</f>
        <v>1.8419999999999999</v>
      </c>
      <c r="G313" s="15">
        <f>E313*0.453592</f>
        <v>88.904032000000001</v>
      </c>
      <c r="H313" s="16">
        <f t="shared" si="4"/>
        <v>26.2</v>
      </c>
      <c r="I313" t="str">
        <f>IF(H313&lt;=18.5,"Underweight",IF(H313&lt;=24.9,"Healthy weight",IF(H313&lt;=29.9,"Over weight", "Obesity")))</f>
        <v>Over weight</v>
      </c>
      <c r="J313" s="2">
        <v>31</v>
      </c>
      <c r="K313" s="2">
        <v>1</v>
      </c>
      <c r="L313" s="2">
        <v>0</v>
      </c>
      <c r="M313" s="2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 s="2">
        <v>994.66</v>
      </c>
      <c r="V313" s="6">
        <v>280</v>
      </c>
      <c r="W313" s="6">
        <v>4985.4566760665957</v>
      </c>
      <c r="X313" s="6">
        <v>-1976.5666760665958</v>
      </c>
      <c r="AI313">
        <f>IF($I313=AI$1,1,0)</f>
        <v>1</v>
      </c>
      <c r="AJ313">
        <f>IF($I313=AJ$1,1,0)</f>
        <v>0</v>
      </c>
      <c r="AK313">
        <f>IF($I313=AK$1,1,0)</f>
        <v>0</v>
      </c>
      <c r="AL313">
        <f>IF($I313=AL$1,1,0)</f>
        <v>0</v>
      </c>
      <c r="AM313">
        <f>IF($C313=AM$1,1,0)</f>
        <v>0</v>
      </c>
      <c r="AN313">
        <f>IF($C313=AN$1,1,0)</f>
        <v>1</v>
      </c>
      <c r="AO313">
        <f>IF($C313=AO$1,1,0)</f>
        <v>0</v>
      </c>
      <c r="AP313">
        <f>IF($C313=AP$1,1,0)</f>
        <v>0</v>
      </c>
    </row>
    <row r="314" spans="1:42" x14ac:dyDescent="0.2">
      <c r="A314" s="1" t="s">
        <v>1216</v>
      </c>
      <c r="B314" s="2">
        <v>2020</v>
      </c>
      <c r="C314" s="2" t="s">
        <v>19</v>
      </c>
      <c r="D314" s="2">
        <v>163.19999999999999</v>
      </c>
      <c r="E314" s="2">
        <v>154</v>
      </c>
      <c r="F314">
        <f>D314*0.01</f>
        <v>1.6319999999999999</v>
      </c>
      <c r="G314" s="15">
        <f>E314*0.453592</f>
        <v>69.853167999999997</v>
      </c>
      <c r="H314" s="16">
        <f t="shared" si="4"/>
        <v>26.2</v>
      </c>
      <c r="I314" t="str">
        <f>IF(H314&lt;=18.5,"Underweight",IF(H314&lt;=24.9,"Healthy weight",IF(H314&lt;=29.9,"Over weight", "Obesity")))</f>
        <v>Over weight</v>
      </c>
      <c r="J314" s="2">
        <v>33</v>
      </c>
      <c r="K314" s="2">
        <v>1</v>
      </c>
      <c r="L314" s="2">
        <v>1</v>
      </c>
      <c r="M314" s="2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0</v>
      </c>
      <c r="T314" s="2">
        <v>2220.58</v>
      </c>
      <c r="V314" s="6">
        <v>281</v>
      </c>
      <c r="W314" s="6">
        <v>4050.9287101248206</v>
      </c>
      <c r="X314" s="6">
        <v>1119.2312898751793</v>
      </c>
      <c r="AI314">
        <f>IF($I314=AI$1,1,0)</f>
        <v>1</v>
      </c>
      <c r="AJ314">
        <f>IF($I314=AJ$1,1,0)</f>
        <v>0</v>
      </c>
      <c r="AK314">
        <f>IF($I314=AK$1,1,0)</f>
        <v>0</v>
      </c>
      <c r="AL314">
        <f>IF($I314=AL$1,1,0)</f>
        <v>0</v>
      </c>
      <c r="AM314">
        <f>IF($C314=AM$1,1,0)</f>
        <v>0</v>
      </c>
      <c r="AN314">
        <f>IF($C314=AN$1,1,0)</f>
        <v>1</v>
      </c>
      <c r="AO314">
        <f>IF($C314=AO$1,1,0)</f>
        <v>0</v>
      </c>
      <c r="AP314">
        <f>IF($C314=AP$1,1,0)</f>
        <v>0</v>
      </c>
    </row>
    <row r="315" spans="1:42" x14ac:dyDescent="0.2">
      <c r="A315" s="1" t="s">
        <v>1110</v>
      </c>
      <c r="B315" s="2">
        <v>2020</v>
      </c>
      <c r="C315" s="2" t="s">
        <v>21</v>
      </c>
      <c r="D315" s="2">
        <v>154.9</v>
      </c>
      <c r="E315" s="2">
        <v>168</v>
      </c>
      <c r="F315">
        <f>D315*0.01</f>
        <v>1.5490000000000002</v>
      </c>
      <c r="G315" s="15">
        <f>E315*0.453592</f>
        <v>76.203456000000003</v>
      </c>
      <c r="H315" s="16">
        <f t="shared" si="4"/>
        <v>31.8</v>
      </c>
      <c r="I315" t="str">
        <f>IF(H315&lt;=18.5,"Underweight",IF(H315&lt;=24.9,"Healthy weight",IF(H315&lt;=29.9,"Over weight", "Obesity")))</f>
        <v>Obesity</v>
      </c>
      <c r="J315" s="2">
        <v>39</v>
      </c>
      <c r="K315" s="2">
        <v>1</v>
      </c>
      <c r="L315" s="2">
        <v>1</v>
      </c>
      <c r="M315" s="2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 s="2">
        <v>9399.51</v>
      </c>
      <c r="V315" s="6">
        <v>282</v>
      </c>
      <c r="W315" s="6">
        <v>6042.6848993399844</v>
      </c>
      <c r="X315" s="6">
        <v>-2218.1148993399843</v>
      </c>
      <c r="AI315">
        <f>IF($I315=AI$1,1,0)</f>
        <v>0</v>
      </c>
      <c r="AJ315">
        <f>IF($I315=AJ$1,1,0)</f>
        <v>1</v>
      </c>
      <c r="AK315">
        <f>IF($I315=AK$1,1,0)</f>
        <v>0</v>
      </c>
      <c r="AL315">
        <f>IF($I315=AL$1,1,0)</f>
        <v>0</v>
      </c>
      <c r="AM315">
        <f>IF($C315=AM$1,1,0)</f>
        <v>0</v>
      </c>
      <c r="AN315">
        <f>IF($C315=AN$1,1,0)</f>
        <v>0</v>
      </c>
      <c r="AO315">
        <f>IF($C315=AO$1,1,0)</f>
        <v>0</v>
      </c>
      <c r="AP315">
        <f>IF($C315=AP$1,1,0)</f>
        <v>1</v>
      </c>
    </row>
    <row r="316" spans="1:42" x14ac:dyDescent="0.2">
      <c r="A316" s="1" t="s">
        <v>837</v>
      </c>
      <c r="B316" s="2">
        <v>2020</v>
      </c>
      <c r="C316" s="2" t="s">
        <v>11</v>
      </c>
      <c r="D316" s="2">
        <v>161.6</v>
      </c>
      <c r="E316" s="2">
        <v>151</v>
      </c>
      <c r="F316">
        <f>D316*0.01</f>
        <v>1.6159999999999999</v>
      </c>
      <c r="G316" s="15">
        <f>E316*0.453592</f>
        <v>68.492391999999995</v>
      </c>
      <c r="H316" s="16">
        <f t="shared" si="4"/>
        <v>26.2</v>
      </c>
      <c r="I316" t="str">
        <f>IF(H316&lt;=18.5,"Underweight",IF(H316&lt;=24.9,"Healthy weight",IF(H316&lt;=29.9,"Over weight", "Obesity")))</f>
        <v>Over weight</v>
      </c>
      <c r="J316" s="2">
        <v>50</v>
      </c>
      <c r="K316" s="2">
        <v>1</v>
      </c>
      <c r="L316" s="2">
        <v>2</v>
      </c>
      <c r="M316" s="2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 s="2">
        <v>7562.65</v>
      </c>
      <c r="V316" s="6">
        <v>283</v>
      </c>
      <c r="W316" s="6">
        <v>6995.1114965388779</v>
      </c>
      <c r="X316" s="6">
        <v>-2285.0714965388779</v>
      </c>
      <c r="AI316">
        <f>IF($I316=AI$1,1,0)</f>
        <v>1</v>
      </c>
      <c r="AJ316">
        <f>IF($I316=AJ$1,1,0)</f>
        <v>0</v>
      </c>
      <c r="AK316">
        <f>IF($I316=AK$1,1,0)</f>
        <v>0</v>
      </c>
      <c r="AL316">
        <f>IF($I316=AL$1,1,0)</f>
        <v>0</v>
      </c>
      <c r="AM316">
        <f>IF($C316=AM$1,1,0)</f>
        <v>0</v>
      </c>
      <c r="AN316">
        <f>IF($C316=AN$1,1,0)</f>
        <v>0</v>
      </c>
      <c r="AO316">
        <f>IF($C316=AO$1,1,0)</f>
        <v>1</v>
      </c>
      <c r="AP316">
        <f>IF($C316=AP$1,1,0)</f>
        <v>0</v>
      </c>
    </row>
    <row r="317" spans="1:42" x14ac:dyDescent="0.2">
      <c r="A317" s="1" t="s">
        <v>1232</v>
      </c>
      <c r="B317" s="2">
        <v>2020</v>
      </c>
      <c r="C317" s="2" t="s">
        <v>19</v>
      </c>
      <c r="D317" s="2">
        <v>168.9</v>
      </c>
      <c r="E317" s="2">
        <v>200</v>
      </c>
      <c r="F317">
        <f>D317*0.01</f>
        <v>1.6890000000000001</v>
      </c>
      <c r="G317" s="15">
        <f>E317*0.453592</f>
        <v>90.718400000000003</v>
      </c>
      <c r="H317" s="16">
        <f t="shared" si="4"/>
        <v>31.8</v>
      </c>
      <c r="I317" t="str">
        <f>IF(H317&lt;=18.5,"Underweight",IF(H317&lt;=24.9,"Healthy weight",IF(H317&lt;=29.9,"Over weight", "Obesity")))</f>
        <v>Obesity</v>
      </c>
      <c r="J317" s="2">
        <v>31</v>
      </c>
      <c r="K317" s="2">
        <v>1</v>
      </c>
      <c r="L317" s="2">
        <v>2</v>
      </c>
      <c r="M317" s="2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>
        <v>0</v>
      </c>
      <c r="T317" s="2">
        <v>5120.8999999999996</v>
      </c>
      <c r="V317" s="6">
        <v>284</v>
      </c>
      <c r="W317" s="6">
        <v>3834.1192615837676</v>
      </c>
      <c r="X317" s="6">
        <v>-1991.5292615837677</v>
      </c>
      <c r="AI317">
        <f>IF($I317=AI$1,1,0)</f>
        <v>0</v>
      </c>
      <c r="AJ317">
        <f>IF($I317=AJ$1,1,0)</f>
        <v>1</v>
      </c>
      <c r="AK317">
        <f>IF($I317=AK$1,1,0)</f>
        <v>0</v>
      </c>
      <c r="AL317">
        <f>IF($I317=AL$1,1,0)</f>
        <v>0</v>
      </c>
      <c r="AM317">
        <f>IF($C317=AM$1,1,0)</f>
        <v>0</v>
      </c>
      <c r="AN317">
        <f>IF($C317=AN$1,1,0)</f>
        <v>1</v>
      </c>
      <c r="AO317">
        <f>IF($C317=AO$1,1,0)</f>
        <v>0</v>
      </c>
      <c r="AP317">
        <f>IF($C317=AP$1,1,0)</f>
        <v>0</v>
      </c>
    </row>
    <row r="318" spans="1:42" x14ac:dyDescent="0.2">
      <c r="A318" s="1" t="s">
        <v>1073</v>
      </c>
      <c r="B318" s="2">
        <v>2020</v>
      </c>
      <c r="C318" s="2" t="s">
        <v>19</v>
      </c>
      <c r="D318" s="2">
        <v>165.3</v>
      </c>
      <c r="E318" s="2">
        <v>158</v>
      </c>
      <c r="F318">
        <f>D318*0.01</f>
        <v>1.6530000000000002</v>
      </c>
      <c r="G318" s="15">
        <f>E318*0.453592</f>
        <v>71.667535999999998</v>
      </c>
      <c r="H318" s="16">
        <f t="shared" si="4"/>
        <v>26.2</v>
      </c>
      <c r="I318" t="str">
        <f>IF(H318&lt;=18.5,"Underweight",IF(H318&lt;=24.9,"Healthy weight",IF(H318&lt;=29.9,"Over weight", "Obesity")))</f>
        <v>Over weight</v>
      </c>
      <c r="J318" s="2">
        <v>51</v>
      </c>
      <c r="K318" s="2">
        <v>0</v>
      </c>
      <c r="L318" s="2">
        <v>0</v>
      </c>
      <c r="M318" s="2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 s="2">
        <v>10450.26</v>
      </c>
      <c r="V318" s="6">
        <v>285</v>
      </c>
      <c r="W318" s="6">
        <v>10055.385405531697</v>
      </c>
      <c r="X318" s="6">
        <v>-5233.6054055316972</v>
      </c>
      <c r="AI318">
        <f>IF($I318=AI$1,1,0)</f>
        <v>1</v>
      </c>
      <c r="AJ318">
        <f>IF($I318=AJ$1,1,0)</f>
        <v>0</v>
      </c>
      <c r="AK318">
        <f>IF($I318=AK$1,1,0)</f>
        <v>0</v>
      </c>
      <c r="AL318">
        <f>IF($I318=AL$1,1,0)</f>
        <v>0</v>
      </c>
      <c r="AM318">
        <f>IF($C318=AM$1,1,0)</f>
        <v>0</v>
      </c>
      <c r="AN318">
        <f>IF($C318=AN$1,1,0)</f>
        <v>1</v>
      </c>
      <c r="AO318">
        <f>IF($C318=AO$1,1,0)</f>
        <v>0</v>
      </c>
      <c r="AP318">
        <f>IF($C318=AP$1,1,0)</f>
        <v>0</v>
      </c>
    </row>
    <row r="319" spans="1:42" x14ac:dyDescent="0.2">
      <c r="A319" s="1" t="s">
        <v>177</v>
      </c>
      <c r="B319" s="2">
        <v>2020</v>
      </c>
      <c r="C319" s="2" t="s">
        <v>11</v>
      </c>
      <c r="D319" s="2">
        <v>157.69999999999999</v>
      </c>
      <c r="E319" s="2">
        <v>175</v>
      </c>
      <c r="F319">
        <f>D319*0.01</f>
        <v>1.577</v>
      </c>
      <c r="G319" s="15">
        <f>E319*0.453592</f>
        <v>79.378600000000006</v>
      </c>
      <c r="H319" s="16">
        <f t="shared" si="4"/>
        <v>31.9</v>
      </c>
      <c r="I319" t="str">
        <f>IF(H319&lt;=18.5,"Underweight",IF(H319&lt;=24.9,"Healthy weight",IF(H319&lt;=29.9,"Over weight", "Obesity")))</f>
        <v>Obesity</v>
      </c>
      <c r="J319" s="2">
        <v>40</v>
      </c>
      <c r="K319" s="2">
        <v>0</v>
      </c>
      <c r="L319" s="2">
        <v>2</v>
      </c>
      <c r="M319" s="2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>
        <v>1</v>
      </c>
      <c r="T319" s="2">
        <v>8692.1200000000008</v>
      </c>
      <c r="V319" s="6">
        <v>286</v>
      </c>
      <c r="W319" s="6">
        <v>4393.5871044214873</v>
      </c>
      <c r="X319" s="6">
        <v>-3105.947104421487</v>
      </c>
      <c r="AI319">
        <f>IF($I319=AI$1,1,0)</f>
        <v>0</v>
      </c>
      <c r="AJ319">
        <f>IF($I319=AJ$1,1,0)</f>
        <v>1</v>
      </c>
      <c r="AK319">
        <f>IF($I319=AK$1,1,0)</f>
        <v>0</v>
      </c>
      <c r="AL319">
        <f>IF($I319=AL$1,1,0)</f>
        <v>0</v>
      </c>
      <c r="AM319">
        <f>IF($C319=AM$1,1,0)</f>
        <v>0</v>
      </c>
      <c r="AN319">
        <f>IF($C319=AN$1,1,0)</f>
        <v>0</v>
      </c>
      <c r="AO319">
        <f>IF($C319=AO$1,1,0)</f>
        <v>1</v>
      </c>
      <c r="AP319">
        <f>IF($C319=AP$1,1,0)</f>
        <v>0</v>
      </c>
    </row>
    <row r="320" spans="1:42" x14ac:dyDescent="0.2">
      <c r="A320" s="1" t="s">
        <v>336</v>
      </c>
      <c r="B320" s="2">
        <v>2020</v>
      </c>
      <c r="C320" s="2" t="s">
        <v>11</v>
      </c>
      <c r="D320" s="2">
        <v>169.5</v>
      </c>
      <c r="E320" s="2">
        <v>202</v>
      </c>
      <c r="F320">
        <f>D320*0.01</f>
        <v>1.6950000000000001</v>
      </c>
      <c r="G320" s="15">
        <f>E320*0.453592</f>
        <v>91.625584000000003</v>
      </c>
      <c r="H320" s="16">
        <f t="shared" si="4"/>
        <v>31.9</v>
      </c>
      <c r="I320" t="str">
        <f>IF(H320&lt;=18.5,"Underweight",IF(H320&lt;=24.9,"Healthy weight",IF(H320&lt;=29.9,"Over weight", "Obesity")))</f>
        <v>Obesity</v>
      </c>
      <c r="J320" s="2">
        <v>47</v>
      </c>
      <c r="K320" s="2">
        <v>1</v>
      </c>
      <c r="L320" s="2">
        <v>1</v>
      </c>
      <c r="M320" s="2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 s="2">
        <v>13605.3</v>
      </c>
      <c r="V320" s="6">
        <v>287</v>
      </c>
      <c r="W320" s="6">
        <v>18039.155346854081</v>
      </c>
      <c r="X320" s="6">
        <v>-4970.2653468540811</v>
      </c>
      <c r="AI320">
        <f>IF($I320=AI$1,1,0)</f>
        <v>0</v>
      </c>
      <c r="AJ320">
        <f>IF($I320=AJ$1,1,0)</f>
        <v>1</v>
      </c>
      <c r="AK320">
        <f>IF($I320=AK$1,1,0)</f>
        <v>0</v>
      </c>
      <c r="AL320">
        <f>IF($I320=AL$1,1,0)</f>
        <v>0</v>
      </c>
      <c r="AM320">
        <f>IF($C320=AM$1,1,0)</f>
        <v>0</v>
      </c>
      <c r="AN320">
        <f>IF($C320=AN$1,1,0)</f>
        <v>0</v>
      </c>
      <c r="AO320">
        <f>IF($C320=AO$1,1,0)</f>
        <v>1</v>
      </c>
      <c r="AP320">
        <f>IF($C320=AP$1,1,0)</f>
        <v>0</v>
      </c>
    </row>
    <row r="321" spans="1:42" x14ac:dyDescent="0.2">
      <c r="A321" s="1" t="s">
        <v>767</v>
      </c>
      <c r="B321" s="2">
        <v>2020</v>
      </c>
      <c r="C321" s="2" t="s">
        <v>26</v>
      </c>
      <c r="D321" s="2">
        <v>163.30000000000001</v>
      </c>
      <c r="E321" s="2">
        <v>127</v>
      </c>
      <c r="F321">
        <f>D321*0.01</f>
        <v>1.6330000000000002</v>
      </c>
      <c r="G321" s="15">
        <f>E321*0.453592</f>
        <v>57.606183999999999</v>
      </c>
      <c r="H321" s="16">
        <f t="shared" si="4"/>
        <v>21.6</v>
      </c>
      <c r="I321" t="str">
        <f>IF(H321&lt;=18.5,"Underweight",IF(H321&lt;=24.9,"Healthy weight",IF(H321&lt;=29.9,"Over weight", "Obesity")))</f>
        <v>Healthy weight</v>
      </c>
      <c r="J321" s="2">
        <v>24</v>
      </c>
      <c r="K321" s="2">
        <v>0</v>
      </c>
      <c r="L321" s="2">
        <v>0</v>
      </c>
      <c r="M321" s="2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>
        <v>0</v>
      </c>
      <c r="T321" s="2">
        <v>1576.67</v>
      </c>
      <c r="V321" s="6">
        <v>288</v>
      </c>
      <c r="W321" s="6">
        <v>-47.494433927458772</v>
      </c>
      <c r="X321" s="6">
        <v>1511.0144339274589</v>
      </c>
      <c r="AI321">
        <f>IF($I321=AI$1,1,0)</f>
        <v>0</v>
      </c>
      <c r="AJ321">
        <f>IF($I321=AJ$1,1,0)</f>
        <v>0</v>
      </c>
      <c r="AK321">
        <f>IF($I321=AK$1,1,0)</f>
        <v>1</v>
      </c>
      <c r="AL321">
        <f>IF($I321=AL$1,1,0)</f>
        <v>0</v>
      </c>
      <c r="AM321">
        <f>IF($C321=AM$1,1,0)</f>
        <v>1</v>
      </c>
      <c r="AN321">
        <f>IF($C321=AN$1,1,0)</f>
        <v>0</v>
      </c>
      <c r="AO321">
        <f>IF($C321=AO$1,1,0)</f>
        <v>0</v>
      </c>
      <c r="AP321">
        <f>IF($C321=AP$1,1,0)</f>
        <v>0</v>
      </c>
    </row>
    <row r="322" spans="1:42" x14ac:dyDescent="0.2">
      <c r="A322" s="1" t="s">
        <v>389</v>
      </c>
      <c r="B322" s="2">
        <v>2020</v>
      </c>
      <c r="C322" s="2" t="s">
        <v>11</v>
      </c>
      <c r="D322" s="2">
        <v>157.30000000000001</v>
      </c>
      <c r="E322" s="2">
        <v>174</v>
      </c>
      <c r="F322">
        <f>D322*0.01</f>
        <v>1.5730000000000002</v>
      </c>
      <c r="G322" s="15">
        <f>E322*0.453592</f>
        <v>78.925008000000005</v>
      </c>
      <c r="H322" s="16">
        <f t="shared" ref="H322:H385" si="5">ROUND(G322/(F322^2),1)</f>
        <v>31.9</v>
      </c>
      <c r="I322" t="str">
        <f>IF(H322&lt;=18.5,"Underweight",IF(H322&lt;=24.9,"Healthy weight",IF(H322&lt;=29.9,"Over weight", "Obesity")))</f>
        <v>Obesity</v>
      </c>
      <c r="J322" s="2">
        <v>39</v>
      </c>
      <c r="K322" s="2">
        <v>0</v>
      </c>
      <c r="L322" s="2">
        <v>4</v>
      </c>
      <c r="M322" s="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1</v>
      </c>
      <c r="T322" s="2">
        <v>9836.66</v>
      </c>
      <c r="V322" s="6">
        <v>289</v>
      </c>
      <c r="W322" s="6">
        <v>630.09732086368103</v>
      </c>
      <c r="X322" s="6">
        <v>-67.647320863680989</v>
      </c>
      <c r="AI322">
        <f>IF($I322=AI$1,1,0)</f>
        <v>0</v>
      </c>
      <c r="AJ322">
        <f>IF($I322=AJ$1,1,0)</f>
        <v>1</v>
      </c>
      <c r="AK322">
        <f>IF($I322=AK$1,1,0)</f>
        <v>0</v>
      </c>
      <c r="AL322">
        <f>IF($I322=AL$1,1,0)</f>
        <v>0</v>
      </c>
      <c r="AM322">
        <f>IF($C322=AM$1,1,0)</f>
        <v>0</v>
      </c>
      <c r="AN322">
        <f>IF($C322=AN$1,1,0)</f>
        <v>0</v>
      </c>
      <c r="AO322">
        <f>IF($C322=AO$1,1,0)</f>
        <v>1</v>
      </c>
      <c r="AP322">
        <f>IF($C322=AP$1,1,0)</f>
        <v>0</v>
      </c>
    </row>
    <row r="323" spans="1:42" x14ac:dyDescent="0.2">
      <c r="A323" s="1" t="s">
        <v>420</v>
      </c>
      <c r="B323" s="2">
        <v>2020</v>
      </c>
      <c r="C323" s="2" t="s">
        <v>21</v>
      </c>
      <c r="D323" s="2">
        <v>161.30000000000001</v>
      </c>
      <c r="E323" s="2">
        <v>183</v>
      </c>
      <c r="F323">
        <f>D323*0.01</f>
        <v>1.6130000000000002</v>
      </c>
      <c r="G323" s="15">
        <f>E323*0.453592</f>
        <v>83.007335999999995</v>
      </c>
      <c r="H323" s="16">
        <f t="shared" si="5"/>
        <v>31.9</v>
      </c>
      <c r="I323" t="str">
        <f>IF(H323&lt;=18.5,"Underweight",IF(H323&lt;=24.9,"Healthy weight",IF(H323&lt;=29.9,"Over weight", "Obesity")))</f>
        <v>Obesity</v>
      </c>
      <c r="J323" s="2">
        <v>31</v>
      </c>
      <c r="K323" s="2">
        <v>1</v>
      </c>
      <c r="L323" s="2">
        <v>1</v>
      </c>
      <c r="M323" s="2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0</v>
      </c>
      <c r="T323" s="2">
        <v>3810.7</v>
      </c>
      <c r="V323" s="6">
        <v>290</v>
      </c>
      <c r="W323" s="6">
        <v>5890.8308176155597</v>
      </c>
      <c r="X323" s="6">
        <v>-3116.2708176155597</v>
      </c>
      <c r="AI323">
        <f>IF($I323=AI$1,1,0)</f>
        <v>0</v>
      </c>
      <c r="AJ323">
        <f>IF($I323=AJ$1,1,0)</f>
        <v>1</v>
      </c>
      <c r="AK323">
        <f>IF($I323=AK$1,1,0)</f>
        <v>0</v>
      </c>
      <c r="AL323">
        <f>IF($I323=AL$1,1,0)</f>
        <v>0</v>
      </c>
      <c r="AM323">
        <f>IF($C323=AM$1,1,0)</f>
        <v>0</v>
      </c>
      <c r="AN323">
        <f>IF($C323=AN$1,1,0)</f>
        <v>0</v>
      </c>
      <c r="AO323">
        <f>IF($C323=AO$1,1,0)</f>
        <v>0</v>
      </c>
      <c r="AP323">
        <f>IF($C323=AP$1,1,0)</f>
        <v>1</v>
      </c>
    </row>
    <row r="324" spans="1:42" x14ac:dyDescent="0.2">
      <c r="A324" s="1" t="s">
        <v>461</v>
      </c>
      <c r="B324" s="2">
        <v>2020</v>
      </c>
      <c r="C324" s="2" t="s">
        <v>26</v>
      </c>
      <c r="D324" s="2">
        <v>154</v>
      </c>
      <c r="E324" s="2">
        <v>167</v>
      </c>
      <c r="F324">
        <f>D324*0.01</f>
        <v>1.54</v>
      </c>
      <c r="G324" s="15">
        <f>E324*0.453592</f>
        <v>75.749864000000002</v>
      </c>
      <c r="H324" s="16">
        <f t="shared" si="5"/>
        <v>31.9</v>
      </c>
      <c r="I324" t="str">
        <f>IF(H324&lt;=18.5,"Underweight",IF(H324&lt;=24.9,"Healthy weight",IF(H324&lt;=29.9,"Over weight", "Obesity")))</f>
        <v>Obesity</v>
      </c>
      <c r="J324" s="2">
        <v>41</v>
      </c>
      <c r="K324" s="2">
        <v>0</v>
      </c>
      <c r="L324" s="2">
        <v>2</v>
      </c>
      <c r="M324" s="2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>
        <v>0</v>
      </c>
      <c r="T324" s="2">
        <v>17752.95</v>
      </c>
      <c r="V324" s="6">
        <v>291</v>
      </c>
      <c r="W324" s="6">
        <v>11595.784132211627</v>
      </c>
      <c r="X324" s="6">
        <v>-3354.7741322116271</v>
      </c>
      <c r="AI324">
        <f>IF($I324=AI$1,1,0)</f>
        <v>0</v>
      </c>
      <c r="AJ324">
        <f>IF($I324=AJ$1,1,0)</f>
        <v>1</v>
      </c>
      <c r="AK324">
        <f>IF($I324=AK$1,1,0)</f>
        <v>0</v>
      </c>
      <c r="AL324">
        <f>IF($I324=AL$1,1,0)</f>
        <v>0</v>
      </c>
      <c r="AM324">
        <f>IF($C324=AM$1,1,0)</f>
        <v>1</v>
      </c>
      <c r="AN324">
        <f>IF($C324=AN$1,1,0)</f>
        <v>0</v>
      </c>
      <c r="AO324">
        <f>IF($C324=AO$1,1,0)</f>
        <v>0</v>
      </c>
      <c r="AP324">
        <f>IF($C324=AP$1,1,0)</f>
        <v>0</v>
      </c>
    </row>
    <row r="325" spans="1:42" x14ac:dyDescent="0.2">
      <c r="A325" s="1" t="s">
        <v>663</v>
      </c>
      <c r="B325" s="2">
        <v>2020</v>
      </c>
      <c r="C325" s="2" t="s">
        <v>11</v>
      </c>
      <c r="D325" s="2">
        <v>169.8</v>
      </c>
      <c r="E325" s="2">
        <v>203</v>
      </c>
      <c r="F325">
        <f>D325*0.01</f>
        <v>1.6980000000000002</v>
      </c>
      <c r="G325" s="15">
        <f>E325*0.453592</f>
        <v>92.079176000000004</v>
      </c>
      <c r="H325" s="16">
        <f t="shared" si="5"/>
        <v>31.9</v>
      </c>
      <c r="I325" t="str">
        <f>IF(H325&lt;=18.5,"Underweight",IF(H325&lt;=24.9,"Healthy weight",IF(H325&lt;=29.9,"Over weight", "Obesity")))</f>
        <v>Obesity</v>
      </c>
      <c r="J325" s="2">
        <v>48</v>
      </c>
      <c r="K325" s="2">
        <v>0</v>
      </c>
      <c r="L325" s="2">
        <v>1</v>
      </c>
      <c r="M325" s="2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1</v>
      </c>
      <c r="T325" s="2">
        <v>13602.78</v>
      </c>
      <c r="V325" s="6">
        <v>292</v>
      </c>
      <c r="W325" s="6">
        <v>22641.22627401639</v>
      </c>
      <c r="X325" s="6">
        <v>18784.393725983613</v>
      </c>
      <c r="AI325">
        <f>IF($I325=AI$1,1,0)</f>
        <v>0</v>
      </c>
      <c r="AJ325">
        <f>IF($I325=AJ$1,1,0)</f>
        <v>1</v>
      </c>
      <c r="AK325">
        <f>IF($I325=AK$1,1,0)</f>
        <v>0</v>
      </c>
      <c r="AL325">
        <f>IF($I325=AL$1,1,0)</f>
        <v>0</v>
      </c>
      <c r="AM325">
        <f>IF($C325=AM$1,1,0)</f>
        <v>0</v>
      </c>
      <c r="AN325">
        <f>IF($C325=AN$1,1,0)</f>
        <v>0</v>
      </c>
      <c r="AO325">
        <f>IF($C325=AO$1,1,0)</f>
        <v>1</v>
      </c>
      <c r="AP325">
        <f>IF($C325=AP$1,1,0)</f>
        <v>0</v>
      </c>
    </row>
    <row r="326" spans="1:42" x14ac:dyDescent="0.2">
      <c r="A326" s="1" t="s">
        <v>713</v>
      </c>
      <c r="B326" s="2">
        <v>2020</v>
      </c>
      <c r="C326" s="2" t="s">
        <v>19</v>
      </c>
      <c r="D326" s="2">
        <v>162.19999999999999</v>
      </c>
      <c r="E326" s="2">
        <v>185</v>
      </c>
      <c r="F326">
        <f>D326*0.01</f>
        <v>1.6219999999999999</v>
      </c>
      <c r="G326" s="15">
        <f>E326*0.453592</f>
        <v>83.914519999999996</v>
      </c>
      <c r="H326" s="16">
        <f t="shared" si="5"/>
        <v>31.9</v>
      </c>
      <c r="I326" t="str">
        <f>IF(H326&lt;=18.5,"Underweight",IF(H326&lt;=24.9,"Healthy weight",IF(H326&lt;=29.9,"Over weight", "Obesity")))</f>
        <v>Obesity</v>
      </c>
      <c r="J326" s="2">
        <v>34</v>
      </c>
      <c r="K326" s="2">
        <v>0</v>
      </c>
      <c r="L326" s="2">
        <v>0</v>
      </c>
      <c r="M326" s="2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>
        <v>0</v>
      </c>
      <c r="T326" s="2">
        <v>3801.04</v>
      </c>
      <c r="V326" s="6">
        <v>293</v>
      </c>
      <c r="W326" s="6">
        <v>5314.712831997932</v>
      </c>
      <c r="X326" s="6">
        <v>-3186.692831997932</v>
      </c>
      <c r="AI326">
        <f>IF($I326=AI$1,1,0)</f>
        <v>0</v>
      </c>
      <c r="AJ326">
        <f>IF($I326=AJ$1,1,0)</f>
        <v>1</v>
      </c>
      <c r="AK326">
        <f>IF($I326=AK$1,1,0)</f>
        <v>0</v>
      </c>
      <c r="AL326">
        <f>IF($I326=AL$1,1,0)</f>
        <v>0</v>
      </c>
      <c r="AM326">
        <f>IF($C326=AM$1,1,0)</f>
        <v>0</v>
      </c>
      <c r="AN326">
        <f>IF($C326=AN$1,1,0)</f>
        <v>1</v>
      </c>
      <c r="AO326">
        <f>IF($C326=AO$1,1,0)</f>
        <v>0</v>
      </c>
      <c r="AP326">
        <f>IF($C326=AP$1,1,0)</f>
        <v>0</v>
      </c>
    </row>
    <row r="327" spans="1:42" x14ac:dyDescent="0.2">
      <c r="A327" s="1" t="s">
        <v>947</v>
      </c>
      <c r="B327" s="2">
        <v>2020</v>
      </c>
      <c r="C327" s="2" t="s">
        <v>21</v>
      </c>
      <c r="D327" s="2">
        <v>167.4</v>
      </c>
      <c r="E327" s="2">
        <v>197</v>
      </c>
      <c r="F327">
        <f>D327*0.01</f>
        <v>1.6740000000000002</v>
      </c>
      <c r="G327" s="15">
        <f>E327*0.453592</f>
        <v>89.357624000000001</v>
      </c>
      <c r="H327" s="16">
        <f t="shared" si="5"/>
        <v>31.9</v>
      </c>
      <c r="I327" t="str">
        <f>IF(H327&lt;=18.5,"Underweight",IF(H327&lt;=24.9,"Healthy weight",IF(H327&lt;=29.9,"Over weight", "Obesity")))</f>
        <v>Obesity</v>
      </c>
      <c r="J327" s="2">
        <v>22</v>
      </c>
      <c r="K327" s="2">
        <v>1</v>
      </c>
      <c r="L327" s="2">
        <v>0</v>
      </c>
      <c r="M327" s="2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>
        <v>0</v>
      </c>
      <c r="T327" s="2">
        <v>1138.83</v>
      </c>
      <c r="V327" s="6">
        <v>294</v>
      </c>
      <c r="W327" s="6">
        <v>4669.7295258775839</v>
      </c>
      <c r="X327" s="6">
        <v>2235.7404741224163</v>
      </c>
      <c r="AI327">
        <f>IF($I327=AI$1,1,0)</f>
        <v>0</v>
      </c>
      <c r="AJ327">
        <f>IF($I327=AJ$1,1,0)</f>
        <v>1</v>
      </c>
      <c r="AK327">
        <f>IF($I327=AK$1,1,0)</f>
        <v>0</v>
      </c>
      <c r="AL327">
        <f>IF($I327=AL$1,1,0)</f>
        <v>0</v>
      </c>
      <c r="AM327">
        <f>IF($C327=AM$1,1,0)</f>
        <v>0</v>
      </c>
      <c r="AN327">
        <f>IF($C327=AN$1,1,0)</f>
        <v>0</v>
      </c>
      <c r="AO327">
        <f>IF($C327=AO$1,1,0)</f>
        <v>0</v>
      </c>
      <c r="AP327">
        <f>IF($C327=AP$1,1,0)</f>
        <v>1</v>
      </c>
    </row>
    <row r="328" spans="1:42" x14ac:dyDescent="0.2">
      <c r="A328" s="1" t="s">
        <v>446</v>
      </c>
      <c r="B328" s="2">
        <v>2020</v>
      </c>
      <c r="C328" s="2" t="s">
        <v>11</v>
      </c>
      <c r="D328" s="2">
        <v>154.69999999999999</v>
      </c>
      <c r="E328" s="2">
        <v>114</v>
      </c>
      <c r="F328">
        <f>D328*0.01</f>
        <v>1.5469999999999999</v>
      </c>
      <c r="G328" s="15">
        <f>E328*0.453592</f>
        <v>51.709488</v>
      </c>
      <c r="H328" s="16">
        <f t="shared" si="5"/>
        <v>21.6</v>
      </c>
      <c r="I328" t="str">
        <f>IF(H328&lt;=18.5,"Underweight",IF(H328&lt;=24.9,"Healthy weight",IF(H328&lt;=29.9,"Over weight", "Obesity")))</f>
        <v>Healthy weight</v>
      </c>
      <c r="J328" s="2">
        <v>35</v>
      </c>
      <c r="K328" s="2">
        <v>1</v>
      </c>
      <c r="L328" s="2">
        <v>1</v>
      </c>
      <c r="M328" s="2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>
        <v>1</v>
      </c>
      <c r="T328" s="2">
        <v>3773.84</v>
      </c>
      <c r="V328" s="6">
        <v>295</v>
      </c>
      <c r="W328" s="6">
        <v>22094.618635667335</v>
      </c>
      <c r="X328" s="6">
        <v>-7248.0386356673353</v>
      </c>
      <c r="AI328">
        <f>IF($I328=AI$1,1,0)</f>
        <v>0</v>
      </c>
      <c r="AJ328">
        <f>IF($I328=AJ$1,1,0)</f>
        <v>0</v>
      </c>
      <c r="AK328">
        <f>IF($I328=AK$1,1,0)</f>
        <v>1</v>
      </c>
      <c r="AL328">
        <f>IF($I328=AL$1,1,0)</f>
        <v>0</v>
      </c>
      <c r="AM328">
        <f>IF($C328=AM$1,1,0)</f>
        <v>0</v>
      </c>
      <c r="AN328">
        <f>IF($C328=AN$1,1,0)</f>
        <v>0</v>
      </c>
      <c r="AO328">
        <f>IF($C328=AO$1,1,0)</f>
        <v>1</v>
      </c>
      <c r="AP328">
        <f>IF($C328=AP$1,1,0)</f>
        <v>0</v>
      </c>
    </row>
    <row r="329" spans="1:42" x14ac:dyDescent="0.2">
      <c r="A329" s="1" t="s">
        <v>968</v>
      </c>
      <c r="B329" s="2">
        <v>2020</v>
      </c>
      <c r="C329" s="2" t="s">
        <v>21</v>
      </c>
      <c r="D329" s="2">
        <v>177.4</v>
      </c>
      <c r="E329" s="2">
        <v>221</v>
      </c>
      <c r="F329">
        <f>D329*0.01</f>
        <v>1.774</v>
      </c>
      <c r="G329" s="15">
        <f>E329*0.453592</f>
        <v>100.243832</v>
      </c>
      <c r="H329" s="16">
        <f t="shared" si="5"/>
        <v>31.9</v>
      </c>
      <c r="I329" t="str">
        <f>IF(H329&lt;=18.5,"Underweight",IF(H329&lt;=24.9,"Healthy weight",IF(H329&lt;=29.9,"Over weight", "Obesity")))</f>
        <v>Obesity</v>
      </c>
      <c r="J329" s="2">
        <v>34</v>
      </c>
      <c r="K329" s="2">
        <v>0</v>
      </c>
      <c r="L329" s="2">
        <v>1</v>
      </c>
      <c r="M329" s="2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 s="2">
        <v>3427.33</v>
      </c>
      <c r="V329" s="6">
        <v>296</v>
      </c>
      <c r="W329" s="6">
        <v>4516.0806418896991</v>
      </c>
      <c r="X329" s="6">
        <v>-2237.7506418896992</v>
      </c>
      <c r="AI329">
        <f>IF($I329=AI$1,1,0)</f>
        <v>0</v>
      </c>
      <c r="AJ329">
        <f>IF($I329=AJ$1,1,0)</f>
        <v>1</v>
      </c>
      <c r="AK329">
        <f>IF($I329=AK$1,1,0)</f>
        <v>0</v>
      </c>
      <c r="AL329">
        <f>IF($I329=AL$1,1,0)</f>
        <v>0</v>
      </c>
      <c r="AM329">
        <f>IF($C329=AM$1,1,0)</f>
        <v>0</v>
      </c>
      <c r="AN329">
        <f>IF($C329=AN$1,1,0)</f>
        <v>0</v>
      </c>
      <c r="AO329">
        <f>IF($C329=AO$1,1,0)</f>
        <v>0</v>
      </c>
      <c r="AP329">
        <f>IF($C329=AP$1,1,0)</f>
        <v>1</v>
      </c>
    </row>
    <row r="330" spans="1:42" x14ac:dyDescent="0.2">
      <c r="A330" s="1" t="s">
        <v>699</v>
      </c>
      <c r="B330" s="2">
        <v>2020</v>
      </c>
      <c r="C330" s="2" t="s">
        <v>19</v>
      </c>
      <c r="D330" s="2">
        <v>163.9</v>
      </c>
      <c r="E330" s="2">
        <v>128</v>
      </c>
      <c r="F330">
        <f>D330*0.01</f>
        <v>1.639</v>
      </c>
      <c r="G330" s="15">
        <f>E330*0.453592</f>
        <v>58.059775999999999</v>
      </c>
      <c r="H330" s="16">
        <f t="shared" si="5"/>
        <v>21.6</v>
      </c>
      <c r="I330" t="str">
        <f>IF(H330&lt;=18.5,"Underweight",IF(H330&lt;=24.9,"Healthy weight",IF(H330&lt;=29.9,"Over weight", "Obesity")))</f>
        <v>Healthy weight</v>
      </c>
      <c r="J330" s="2">
        <v>30</v>
      </c>
      <c r="K330" s="2">
        <v>1</v>
      </c>
      <c r="L330" s="2">
        <v>1</v>
      </c>
      <c r="M330" s="2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>
        <v>0</v>
      </c>
      <c r="T330" s="2">
        <v>3367.15</v>
      </c>
      <c r="V330" s="6">
        <v>297</v>
      </c>
      <c r="W330" s="6">
        <v>4629.0038125402843</v>
      </c>
      <c r="X330" s="6">
        <v>-1745.1338125402845</v>
      </c>
      <c r="AI330">
        <f>IF($I330=AI$1,1,0)</f>
        <v>0</v>
      </c>
      <c r="AJ330">
        <f>IF($I330=AJ$1,1,0)</f>
        <v>0</v>
      </c>
      <c r="AK330">
        <f>IF($I330=AK$1,1,0)</f>
        <v>1</v>
      </c>
      <c r="AL330">
        <f>IF($I330=AL$1,1,0)</f>
        <v>0</v>
      </c>
      <c r="AM330">
        <f>IF($C330=AM$1,1,0)</f>
        <v>0</v>
      </c>
      <c r="AN330">
        <f>IF($C330=AN$1,1,0)</f>
        <v>1</v>
      </c>
      <c r="AO330">
        <f>IF($C330=AO$1,1,0)</f>
        <v>0</v>
      </c>
      <c r="AP330">
        <f>IF($C330=AP$1,1,0)</f>
        <v>0</v>
      </c>
    </row>
    <row r="331" spans="1:42" x14ac:dyDescent="0.2">
      <c r="A331" s="1" t="s">
        <v>1125</v>
      </c>
      <c r="B331" s="2">
        <v>2020</v>
      </c>
      <c r="C331" s="2" t="s">
        <v>11</v>
      </c>
      <c r="D331" s="2">
        <v>157.69999999999999</v>
      </c>
      <c r="E331" s="2">
        <v>175</v>
      </c>
      <c r="F331">
        <f>D331*0.01</f>
        <v>1.577</v>
      </c>
      <c r="G331" s="15">
        <f>E331*0.453592</f>
        <v>79.378600000000006</v>
      </c>
      <c r="H331" s="16">
        <f t="shared" si="5"/>
        <v>31.9</v>
      </c>
      <c r="I331" t="str">
        <f>IF(H331&lt;=18.5,"Underweight",IF(H331&lt;=24.9,"Healthy weight",IF(H331&lt;=29.9,"Over weight", "Obesity")))</f>
        <v>Obesity</v>
      </c>
      <c r="J331" s="2">
        <v>48</v>
      </c>
      <c r="K331" s="2">
        <v>1</v>
      </c>
      <c r="L331" s="2">
        <v>3</v>
      </c>
      <c r="M331" s="2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1</v>
      </c>
      <c r="T331" s="2">
        <v>8744.6</v>
      </c>
      <c r="V331" s="6">
        <v>298</v>
      </c>
      <c r="W331" s="6">
        <v>8698.2615705831795</v>
      </c>
      <c r="X331" s="6">
        <v>-1656.1015705831796</v>
      </c>
      <c r="AI331">
        <f>IF($I331=AI$1,1,0)</f>
        <v>0</v>
      </c>
      <c r="AJ331">
        <f>IF($I331=AJ$1,1,0)</f>
        <v>1</v>
      </c>
      <c r="AK331">
        <f>IF($I331=AK$1,1,0)</f>
        <v>0</v>
      </c>
      <c r="AL331">
        <f>IF($I331=AL$1,1,0)</f>
        <v>0</v>
      </c>
      <c r="AM331">
        <f>IF($C331=AM$1,1,0)</f>
        <v>0</v>
      </c>
      <c r="AN331">
        <f>IF($C331=AN$1,1,0)</f>
        <v>0</v>
      </c>
      <c r="AO331">
        <f>IF($C331=AO$1,1,0)</f>
        <v>1</v>
      </c>
      <c r="AP331">
        <f>IF($C331=AP$1,1,0)</f>
        <v>0</v>
      </c>
    </row>
    <row r="332" spans="1:42" x14ac:dyDescent="0.2">
      <c r="A332" s="1" t="s">
        <v>1176</v>
      </c>
      <c r="B332" s="2">
        <v>2020</v>
      </c>
      <c r="C332" s="2" t="s">
        <v>21</v>
      </c>
      <c r="D332" s="2">
        <v>157.4</v>
      </c>
      <c r="E332" s="2">
        <v>174</v>
      </c>
      <c r="F332">
        <f>D332*0.01</f>
        <v>1.5740000000000001</v>
      </c>
      <c r="G332" s="15">
        <f>E332*0.453592</f>
        <v>78.925008000000005</v>
      </c>
      <c r="H332" s="16">
        <f t="shared" si="5"/>
        <v>31.9</v>
      </c>
      <c r="I332" t="str">
        <f>IF(H332&lt;=18.5,"Underweight",IF(H332&lt;=24.9,"Healthy weight",IF(H332&lt;=29.9,"Over weight", "Obesity")))</f>
        <v>Obesity</v>
      </c>
      <c r="J332" s="2">
        <v>25</v>
      </c>
      <c r="K332" s="2">
        <v>0</v>
      </c>
      <c r="L332" s="2">
        <v>0</v>
      </c>
      <c r="M332" s="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 s="2">
        <v>1515.61</v>
      </c>
      <c r="V332" s="6">
        <v>299</v>
      </c>
      <c r="W332" s="6">
        <v>949.84913530829749</v>
      </c>
      <c r="X332" s="6">
        <v>-87.299135308297537</v>
      </c>
      <c r="AI332">
        <f>IF($I332=AI$1,1,0)</f>
        <v>0</v>
      </c>
      <c r="AJ332">
        <f>IF($I332=AJ$1,1,0)</f>
        <v>1</v>
      </c>
      <c r="AK332">
        <f>IF($I332=AK$1,1,0)</f>
        <v>0</v>
      </c>
      <c r="AL332">
        <f>IF($I332=AL$1,1,0)</f>
        <v>0</v>
      </c>
      <c r="AM332">
        <f>IF($C332=AM$1,1,0)</f>
        <v>0</v>
      </c>
      <c r="AN332">
        <f>IF($C332=AN$1,1,0)</f>
        <v>0</v>
      </c>
      <c r="AO332">
        <f>IF($C332=AO$1,1,0)</f>
        <v>0</v>
      </c>
      <c r="AP332">
        <f>IF($C332=AP$1,1,0)</f>
        <v>1</v>
      </c>
    </row>
    <row r="333" spans="1:42" x14ac:dyDescent="0.2">
      <c r="A333" s="1" t="s">
        <v>88</v>
      </c>
      <c r="B333" s="2">
        <v>2020</v>
      </c>
      <c r="C333" s="2" t="s">
        <v>21</v>
      </c>
      <c r="D333" s="2">
        <v>174.9</v>
      </c>
      <c r="E333" s="2">
        <v>177</v>
      </c>
      <c r="F333">
        <f>D333*0.01</f>
        <v>1.7490000000000001</v>
      </c>
      <c r="G333" s="15">
        <f>E333*0.453592</f>
        <v>80.285783999999992</v>
      </c>
      <c r="H333" s="16">
        <f t="shared" si="5"/>
        <v>26.2</v>
      </c>
      <c r="I333" t="str">
        <f>IF(H333&lt;=18.5,"Underweight",IF(H333&lt;=24.9,"Healthy weight",IF(H333&lt;=29.9,"Over weight", "Obesity")))</f>
        <v>Over weight</v>
      </c>
      <c r="J333" s="2">
        <v>26</v>
      </c>
      <c r="K333" s="2">
        <v>1</v>
      </c>
      <c r="L333" s="2">
        <v>0</v>
      </c>
      <c r="M333" s="2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 s="2">
        <v>552.77</v>
      </c>
      <c r="V333" s="6">
        <v>300</v>
      </c>
      <c r="W333" s="6">
        <v>2850.0281277009858</v>
      </c>
      <c r="X333" s="6">
        <v>3053.8018722990141</v>
      </c>
      <c r="AI333">
        <f>IF($I333=AI$1,1,0)</f>
        <v>1</v>
      </c>
      <c r="AJ333">
        <f>IF($I333=AJ$1,1,0)</f>
        <v>0</v>
      </c>
      <c r="AK333">
        <f>IF($I333=AK$1,1,0)</f>
        <v>0</v>
      </c>
      <c r="AL333">
        <f>IF($I333=AL$1,1,0)</f>
        <v>0</v>
      </c>
      <c r="AM333">
        <f>IF($C333=AM$1,1,0)</f>
        <v>0</v>
      </c>
      <c r="AN333">
        <f>IF($C333=AN$1,1,0)</f>
        <v>0</v>
      </c>
      <c r="AO333">
        <f>IF($C333=AO$1,1,0)</f>
        <v>0</v>
      </c>
      <c r="AP333">
        <f>IF($C333=AP$1,1,0)</f>
        <v>1</v>
      </c>
    </row>
    <row r="334" spans="1:42" x14ac:dyDescent="0.2">
      <c r="A334" s="1" t="s">
        <v>1285</v>
      </c>
      <c r="B334" s="2">
        <v>2020</v>
      </c>
      <c r="C334" s="2" t="s">
        <v>11</v>
      </c>
      <c r="D334" s="2">
        <v>170.6</v>
      </c>
      <c r="E334" s="2">
        <v>205</v>
      </c>
      <c r="F334">
        <f>D334*0.01</f>
        <v>1.706</v>
      </c>
      <c r="G334" s="15">
        <f>E334*0.453592</f>
        <v>92.986360000000005</v>
      </c>
      <c r="H334" s="16">
        <f t="shared" si="5"/>
        <v>31.9</v>
      </c>
      <c r="I334" t="str">
        <f>IF(H334&lt;=18.5,"Underweight",IF(H334&lt;=24.9,"Healthy weight",IF(H334&lt;=29.9,"Over weight", "Obesity")))</f>
        <v>Obesity</v>
      </c>
      <c r="J334" s="2">
        <v>35</v>
      </c>
      <c r="K334" s="2">
        <v>1</v>
      </c>
      <c r="L334" s="2">
        <v>2</v>
      </c>
      <c r="M334" s="2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 s="2">
        <v>6057.41</v>
      </c>
      <c r="V334" s="6">
        <v>301</v>
      </c>
      <c r="W334" s="6">
        <v>2850.0281277009858</v>
      </c>
      <c r="X334" s="6">
        <v>2211.9518722990138</v>
      </c>
      <c r="AI334">
        <f>IF($I334=AI$1,1,0)</f>
        <v>0</v>
      </c>
      <c r="AJ334">
        <f>IF($I334=AJ$1,1,0)</f>
        <v>1</v>
      </c>
      <c r="AK334">
        <f>IF($I334=AK$1,1,0)</f>
        <v>0</v>
      </c>
      <c r="AL334">
        <f>IF($I334=AL$1,1,0)</f>
        <v>0</v>
      </c>
      <c r="AM334">
        <f>IF($C334=AM$1,1,0)</f>
        <v>0</v>
      </c>
      <c r="AN334">
        <f>IF($C334=AN$1,1,0)</f>
        <v>0</v>
      </c>
      <c r="AO334">
        <f>IF($C334=AO$1,1,0)</f>
        <v>1</v>
      </c>
      <c r="AP334">
        <f>IF($C334=AP$1,1,0)</f>
        <v>0</v>
      </c>
    </row>
    <row r="335" spans="1:42" x14ac:dyDescent="0.2">
      <c r="A335" s="1" t="s">
        <v>764</v>
      </c>
      <c r="B335" s="2">
        <v>2020</v>
      </c>
      <c r="C335" s="2" t="s">
        <v>11</v>
      </c>
      <c r="D335" s="2">
        <v>179.2</v>
      </c>
      <c r="E335" s="2">
        <v>186</v>
      </c>
      <c r="F335">
        <f>D335*0.01</f>
        <v>1.7919999999999998</v>
      </c>
      <c r="G335" s="15">
        <f>E335*0.453592</f>
        <v>84.368111999999996</v>
      </c>
      <c r="H335" s="16">
        <f t="shared" si="5"/>
        <v>26.3</v>
      </c>
      <c r="I335" t="str">
        <f>IF(H335&lt;=18.5,"Underweight",IF(H335&lt;=24.9,"Healthy weight",IF(H335&lt;=29.9,"Over weight", "Obesity")))</f>
        <v>Over weight</v>
      </c>
      <c r="J335" s="2">
        <v>38</v>
      </c>
      <c r="K335" s="2">
        <v>1</v>
      </c>
      <c r="L335" s="2">
        <v>0</v>
      </c>
      <c r="M335" s="2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 s="2">
        <v>10331.74</v>
      </c>
      <c r="V335" s="6">
        <v>302</v>
      </c>
      <c r="W335" s="6">
        <v>288.36548942039587</v>
      </c>
      <c r="X335" s="6">
        <v>754.81451057960419</v>
      </c>
      <c r="AI335">
        <f>IF($I335=AI$1,1,0)</f>
        <v>1</v>
      </c>
      <c r="AJ335">
        <f>IF($I335=AJ$1,1,0)</f>
        <v>0</v>
      </c>
      <c r="AK335">
        <f>IF($I335=AK$1,1,0)</f>
        <v>0</v>
      </c>
      <c r="AL335">
        <f>IF($I335=AL$1,1,0)</f>
        <v>0</v>
      </c>
      <c r="AM335">
        <f>IF($C335=AM$1,1,0)</f>
        <v>0</v>
      </c>
      <c r="AN335">
        <f>IF($C335=AN$1,1,0)</f>
        <v>0</v>
      </c>
      <c r="AO335">
        <f>IF($C335=AO$1,1,0)</f>
        <v>1</v>
      </c>
      <c r="AP335">
        <f>IF($C335=AP$1,1,0)</f>
        <v>0</v>
      </c>
    </row>
    <row r="336" spans="1:42" x14ac:dyDescent="0.2">
      <c r="A336" s="1" t="s">
        <v>1236</v>
      </c>
      <c r="B336" s="2">
        <v>2020</v>
      </c>
      <c r="C336" s="2" t="s">
        <v>11</v>
      </c>
      <c r="D336" s="2">
        <v>161.9</v>
      </c>
      <c r="E336" s="2">
        <v>125</v>
      </c>
      <c r="F336">
        <f>D336*0.01</f>
        <v>1.619</v>
      </c>
      <c r="G336" s="15">
        <f>E336*0.453592</f>
        <v>56.698999999999998</v>
      </c>
      <c r="H336" s="16">
        <f t="shared" si="5"/>
        <v>21.6</v>
      </c>
      <c r="I336" t="str">
        <f>IF(H336&lt;=18.5,"Underweight",IF(H336&lt;=24.9,"Healthy weight",IF(H336&lt;=29.9,"Over weight", "Obesity")))</f>
        <v>Healthy weight</v>
      </c>
      <c r="J336" s="2">
        <v>32</v>
      </c>
      <c r="K336" s="2">
        <v>0</v>
      </c>
      <c r="L336" s="2">
        <v>2</v>
      </c>
      <c r="M336" s="2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>
        <v>1</v>
      </c>
      <c r="T336" s="2">
        <v>2853.09</v>
      </c>
      <c r="V336" s="6">
        <v>303</v>
      </c>
      <c r="W336" s="6">
        <v>21166.417412038187</v>
      </c>
      <c r="X336" s="6">
        <v>8635.3725879618141</v>
      </c>
      <c r="AI336">
        <f>IF($I336=AI$1,1,0)</f>
        <v>0</v>
      </c>
      <c r="AJ336">
        <f>IF($I336=AJ$1,1,0)</f>
        <v>0</v>
      </c>
      <c r="AK336">
        <f>IF($I336=AK$1,1,0)</f>
        <v>1</v>
      </c>
      <c r="AL336">
        <f>IF($I336=AL$1,1,0)</f>
        <v>0</v>
      </c>
      <c r="AM336">
        <f>IF($C336=AM$1,1,0)</f>
        <v>0</v>
      </c>
      <c r="AN336">
        <f>IF($C336=AN$1,1,0)</f>
        <v>0</v>
      </c>
      <c r="AO336">
        <f>IF($C336=AO$1,1,0)</f>
        <v>1</v>
      </c>
      <c r="AP336">
        <f>IF($C336=AP$1,1,0)</f>
        <v>0</v>
      </c>
    </row>
    <row r="337" spans="1:42" x14ac:dyDescent="0.2">
      <c r="A337" s="1" t="s">
        <v>756</v>
      </c>
      <c r="B337" s="2">
        <v>2020</v>
      </c>
      <c r="C337" s="2" t="s">
        <v>19</v>
      </c>
      <c r="D337" s="2">
        <v>158.19999999999999</v>
      </c>
      <c r="E337" s="2">
        <v>145</v>
      </c>
      <c r="F337">
        <f>D337*0.01</f>
        <v>1.5819999999999999</v>
      </c>
      <c r="G337" s="15">
        <f>E337*0.453592</f>
        <v>65.770839999999993</v>
      </c>
      <c r="H337" s="16">
        <f t="shared" si="5"/>
        <v>26.3</v>
      </c>
      <c r="I337" t="str">
        <f>IF(H337&lt;=18.5,"Underweight",IF(H337&lt;=24.9,"Healthy weight",IF(H337&lt;=29.9,"Over weight", "Obesity")))</f>
        <v>Over weight</v>
      </c>
      <c r="J337" s="2">
        <v>49</v>
      </c>
      <c r="K337" s="2">
        <v>1</v>
      </c>
      <c r="L337" s="2">
        <v>2</v>
      </c>
      <c r="M337" s="2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>
        <v>0</v>
      </c>
      <c r="T337" s="2">
        <v>8859.84</v>
      </c>
      <c r="V337" s="6">
        <v>304</v>
      </c>
      <c r="W337" s="6">
        <v>6442.9143080006925</v>
      </c>
      <c r="X337" s="6">
        <v>901.85569199930796</v>
      </c>
      <c r="AI337">
        <f>IF($I337=AI$1,1,0)</f>
        <v>1</v>
      </c>
      <c r="AJ337">
        <f>IF($I337=AJ$1,1,0)</f>
        <v>0</v>
      </c>
      <c r="AK337">
        <f>IF($I337=AK$1,1,0)</f>
        <v>0</v>
      </c>
      <c r="AL337">
        <f>IF($I337=AL$1,1,0)</f>
        <v>0</v>
      </c>
      <c r="AM337">
        <f>IF($C337=AM$1,1,0)</f>
        <v>0</v>
      </c>
      <c r="AN337">
        <f>IF($C337=AN$1,1,0)</f>
        <v>1</v>
      </c>
      <c r="AO337">
        <f>IF($C337=AO$1,1,0)</f>
        <v>0</v>
      </c>
      <c r="AP337">
        <f>IF($C337=AP$1,1,0)</f>
        <v>0</v>
      </c>
    </row>
    <row r="338" spans="1:42" x14ac:dyDescent="0.2">
      <c r="A338" s="1" t="s">
        <v>221</v>
      </c>
      <c r="B338" s="2">
        <v>2020</v>
      </c>
      <c r="C338" s="2" t="s">
        <v>21</v>
      </c>
      <c r="D338" s="2">
        <v>159.19999999999999</v>
      </c>
      <c r="E338" s="2">
        <v>147</v>
      </c>
      <c r="F338">
        <f>D338*0.01</f>
        <v>1.5919999999999999</v>
      </c>
      <c r="G338" s="15">
        <f>E338*0.453592</f>
        <v>66.678023999999994</v>
      </c>
      <c r="H338" s="16">
        <f t="shared" si="5"/>
        <v>26.3</v>
      </c>
      <c r="I338" t="str">
        <f>IF(H338&lt;=18.5,"Underweight",IF(H338&lt;=24.9,"Healthy weight",IF(H338&lt;=29.9,"Over weight", "Obesity")))</f>
        <v>Over weight</v>
      </c>
      <c r="J338" s="2">
        <v>20</v>
      </c>
      <c r="K338" s="2">
        <v>1</v>
      </c>
      <c r="L338" s="2">
        <v>0</v>
      </c>
      <c r="M338" s="2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>
        <v>0</v>
      </c>
      <c r="T338" s="2">
        <v>707.46</v>
      </c>
      <c r="V338" s="6">
        <v>305</v>
      </c>
      <c r="W338" s="6">
        <v>2427.7088290835995</v>
      </c>
      <c r="X338" s="6">
        <v>3501.1111709164002</v>
      </c>
      <c r="AI338">
        <f>IF($I338=AI$1,1,0)</f>
        <v>1</v>
      </c>
      <c r="AJ338">
        <f>IF($I338=AJ$1,1,0)</f>
        <v>0</v>
      </c>
      <c r="AK338">
        <f>IF($I338=AK$1,1,0)</f>
        <v>0</v>
      </c>
      <c r="AL338">
        <f>IF($I338=AL$1,1,0)</f>
        <v>0</v>
      </c>
      <c r="AM338">
        <f>IF($C338=AM$1,1,0)</f>
        <v>0</v>
      </c>
      <c r="AN338">
        <f>IF($C338=AN$1,1,0)</f>
        <v>0</v>
      </c>
      <c r="AO338">
        <f>IF($C338=AO$1,1,0)</f>
        <v>0</v>
      </c>
      <c r="AP338">
        <f>IF($C338=AP$1,1,0)</f>
        <v>1</v>
      </c>
    </row>
    <row r="339" spans="1:42" x14ac:dyDescent="0.2">
      <c r="A339" s="1" t="s">
        <v>262</v>
      </c>
      <c r="B339" s="2">
        <v>2020</v>
      </c>
      <c r="C339" s="2" t="s">
        <v>19</v>
      </c>
      <c r="D339" s="2">
        <v>149.69999999999999</v>
      </c>
      <c r="E339" s="2">
        <v>130</v>
      </c>
      <c r="F339">
        <f>D339*0.01</f>
        <v>1.4969999999999999</v>
      </c>
      <c r="G339" s="15">
        <f>E339*0.453592</f>
        <v>58.96696</v>
      </c>
      <c r="H339" s="16">
        <f t="shared" si="5"/>
        <v>26.3</v>
      </c>
      <c r="I339" t="str">
        <f>IF(H339&lt;=18.5,"Underweight",IF(H339&lt;=24.9,"Healthy weight",IF(H339&lt;=29.9,"Over weight", "Obesity")))</f>
        <v>Over weight</v>
      </c>
      <c r="J339" s="2">
        <v>21</v>
      </c>
      <c r="K339" s="2">
        <v>0</v>
      </c>
      <c r="L339" s="2">
        <v>0</v>
      </c>
      <c r="M339" s="2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 s="2">
        <v>1158.81</v>
      </c>
      <c r="V339" s="6">
        <v>306</v>
      </c>
      <c r="W339" s="6">
        <v>7171.1152792562243</v>
      </c>
      <c r="X339" s="6">
        <v>-3738.1052792562241</v>
      </c>
      <c r="AI339">
        <f>IF($I339=AI$1,1,0)</f>
        <v>1</v>
      </c>
      <c r="AJ339">
        <f>IF($I339=AJ$1,1,0)</f>
        <v>0</v>
      </c>
      <c r="AK339">
        <f>IF($I339=AK$1,1,0)</f>
        <v>0</v>
      </c>
      <c r="AL339">
        <f>IF($I339=AL$1,1,0)</f>
        <v>0</v>
      </c>
      <c r="AM339">
        <f>IF($C339=AM$1,1,0)</f>
        <v>0</v>
      </c>
      <c r="AN339">
        <f>IF($C339=AN$1,1,0)</f>
        <v>1</v>
      </c>
      <c r="AO339">
        <f>IF($C339=AO$1,1,0)</f>
        <v>0</v>
      </c>
      <c r="AP339">
        <f>IF($C339=AP$1,1,0)</f>
        <v>0</v>
      </c>
    </row>
    <row r="340" spans="1:42" x14ac:dyDescent="0.2">
      <c r="A340" s="1" t="s">
        <v>34</v>
      </c>
      <c r="B340" s="2">
        <v>2020</v>
      </c>
      <c r="C340" s="2" t="s">
        <v>21</v>
      </c>
      <c r="D340" s="2">
        <v>183.3</v>
      </c>
      <c r="E340" s="2">
        <v>237</v>
      </c>
      <c r="F340">
        <f>D340*0.01</f>
        <v>1.8330000000000002</v>
      </c>
      <c r="G340" s="15">
        <f>E340*0.453592</f>
        <v>107.501304</v>
      </c>
      <c r="H340" s="16">
        <f t="shared" si="5"/>
        <v>32</v>
      </c>
      <c r="I340" t="str">
        <f>IF(H340&lt;=18.5,"Underweight",IF(H340&lt;=24.9,"Healthy weight",IF(H340&lt;=29.9,"Over weight", "Obesity")))</f>
        <v>Obesity</v>
      </c>
      <c r="J340" s="2">
        <v>30</v>
      </c>
      <c r="K340" s="2">
        <v>0</v>
      </c>
      <c r="L340" s="2">
        <v>0</v>
      </c>
      <c r="M340" s="2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 s="2">
        <v>2999.95</v>
      </c>
      <c r="V340" s="6">
        <v>307</v>
      </c>
      <c r="W340" s="6">
        <v>18984.506448000273</v>
      </c>
      <c r="X340" s="6">
        <v>-10827.366448000274</v>
      </c>
      <c r="AI340">
        <f>IF($I340=AI$1,1,0)</f>
        <v>0</v>
      </c>
      <c r="AJ340">
        <f>IF($I340=AJ$1,1,0)</f>
        <v>1</v>
      </c>
      <c r="AK340">
        <f>IF($I340=AK$1,1,0)</f>
        <v>0</v>
      </c>
      <c r="AL340">
        <f>IF($I340=AL$1,1,0)</f>
        <v>0</v>
      </c>
      <c r="AM340">
        <f>IF($C340=AM$1,1,0)</f>
        <v>0</v>
      </c>
      <c r="AN340">
        <f>IF($C340=AN$1,1,0)</f>
        <v>0</v>
      </c>
      <c r="AO340">
        <f>IF($C340=AO$1,1,0)</f>
        <v>0</v>
      </c>
      <c r="AP340">
        <f>IF($C340=AP$1,1,0)</f>
        <v>1</v>
      </c>
    </row>
    <row r="341" spans="1:42" x14ac:dyDescent="0.2">
      <c r="A341" s="1" t="s">
        <v>665</v>
      </c>
      <c r="B341" s="2">
        <v>2020</v>
      </c>
      <c r="C341" s="2" t="s">
        <v>21</v>
      </c>
      <c r="D341" s="2">
        <v>161.30000000000001</v>
      </c>
      <c r="E341" s="2">
        <v>151</v>
      </c>
      <c r="F341">
        <f>D341*0.01</f>
        <v>1.6130000000000002</v>
      </c>
      <c r="G341" s="15">
        <f>E341*0.453592</f>
        <v>68.492391999999995</v>
      </c>
      <c r="H341" s="16">
        <f t="shared" si="5"/>
        <v>26.3</v>
      </c>
      <c r="I341" t="str">
        <f>IF(H341&lt;=18.5,"Underweight",IF(H341&lt;=24.9,"Healthy weight",IF(H341&lt;=29.9,"Over weight", "Obesity")))</f>
        <v>Over weight</v>
      </c>
      <c r="J341" s="2">
        <v>22</v>
      </c>
      <c r="K341" s="2">
        <v>1</v>
      </c>
      <c r="L341" s="2">
        <v>0</v>
      </c>
      <c r="M341" s="2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0</v>
      </c>
      <c r="T341" s="2">
        <v>765.56</v>
      </c>
      <c r="V341" s="6">
        <v>308</v>
      </c>
      <c r="W341" s="6">
        <v>9386.826263591096</v>
      </c>
      <c r="X341" s="6">
        <v>4478.3237364089036</v>
      </c>
      <c r="AI341">
        <f>IF($I341=AI$1,1,0)</f>
        <v>1</v>
      </c>
      <c r="AJ341">
        <f>IF($I341=AJ$1,1,0)</f>
        <v>0</v>
      </c>
      <c r="AK341">
        <f>IF($I341=AK$1,1,0)</f>
        <v>0</v>
      </c>
      <c r="AL341">
        <f>IF($I341=AL$1,1,0)</f>
        <v>0</v>
      </c>
      <c r="AM341">
        <f>IF($C341=AM$1,1,0)</f>
        <v>0</v>
      </c>
      <c r="AN341">
        <f>IF($C341=AN$1,1,0)</f>
        <v>0</v>
      </c>
      <c r="AO341">
        <f>IF($C341=AO$1,1,0)</f>
        <v>0</v>
      </c>
      <c r="AP341">
        <f>IF($C341=AP$1,1,0)</f>
        <v>1</v>
      </c>
    </row>
    <row r="342" spans="1:42" x14ac:dyDescent="0.2">
      <c r="A342" s="1" t="s">
        <v>351</v>
      </c>
      <c r="B342" s="2">
        <v>2020</v>
      </c>
      <c r="C342" s="2" t="s">
        <v>19</v>
      </c>
      <c r="D342" s="2">
        <v>164.5</v>
      </c>
      <c r="E342" s="2">
        <v>191</v>
      </c>
      <c r="F342">
        <f>D342*0.01</f>
        <v>1.645</v>
      </c>
      <c r="G342" s="15">
        <f>E342*0.453592</f>
        <v>86.636071999999999</v>
      </c>
      <c r="H342" s="16">
        <f t="shared" si="5"/>
        <v>32</v>
      </c>
      <c r="I342" t="str">
        <f>IF(H342&lt;=18.5,"Underweight",IF(H342&lt;=24.9,"Healthy weight",IF(H342&lt;=29.9,"Over weight", "Obesity")))</f>
        <v>Obesity</v>
      </c>
      <c r="J342" s="2">
        <v>24</v>
      </c>
      <c r="K342" s="2">
        <v>1</v>
      </c>
      <c r="L342" s="2">
        <v>0</v>
      </c>
      <c r="M342" s="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>
        <v>0</v>
      </c>
      <c r="T342" s="2">
        <v>900.8</v>
      </c>
      <c r="V342" s="6">
        <v>309</v>
      </c>
      <c r="W342" s="6">
        <v>5883.7553215628595</v>
      </c>
      <c r="X342" s="6">
        <v>-4188.1753215628596</v>
      </c>
      <c r="AI342">
        <f>IF($I342=AI$1,1,0)</f>
        <v>0</v>
      </c>
      <c r="AJ342">
        <f>IF($I342=AJ$1,1,0)</f>
        <v>1</v>
      </c>
      <c r="AK342">
        <f>IF($I342=AK$1,1,0)</f>
        <v>0</v>
      </c>
      <c r="AL342">
        <f>IF($I342=AL$1,1,0)</f>
        <v>0</v>
      </c>
      <c r="AM342">
        <f>IF($C342=AM$1,1,0)</f>
        <v>0</v>
      </c>
      <c r="AN342">
        <f>IF($C342=AN$1,1,0)</f>
        <v>1</v>
      </c>
      <c r="AO342">
        <f>IF($C342=AO$1,1,0)</f>
        <v>0</v>
      </c>
      <c r="AP342">
        <f>IF($C342=AP$1,1,0)</f>
        <v>0</v>
      </c>
    </row>
    <row r="343" spans="1:42" x14ac:dyDescent="0.2">
      <c r="A343" s="1" t="s">
        <v>1114</v>
      </c>
      <c r="B343" s="2">
        <v>2020</v>
      </c>
      <c r="C343" s="2" t="s">
        <v>26</v>
      </c>
      <c r="D343" s="2">
        <v>155.9</v>
      </c>
      <c r="E343" s="2">
        <v>116</v>
      </c>
      <c r="F343">
        <f>D343*0.01</f>
        <v>1.5590000000000002</v>
      </c>
      <c r="G343" s="15">
        <f>E343*0.453592</f>
        <v>52.616672000000001</v>
      </c>
      <c r="H343" s="16">
        <f t="shared" si="5"/>
        <v>21.6</v>
      </c>
      <c r="I343" t="str">
        <f>IF(H343&lt;=18.5,"Underweight",IF(H343&lt;=24.9,"Healthy weight",IF(H343&lt;=29.9,"Over weight", "Obesity")))</f>
        <v>Healthy weight</v>
      </c>
      <c r="J343" s="2">
        <v>25</v>
      </c>
      <c r="K343" s="2">
        <v>0</v>
      </c>
      <c r="L343" s="2">
        <v>1</v>
      </c>
      <c r="M343" s="2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 s="2">
        <v>9637.5300000000007</v>
      </c>
      <c r="V343" s="6">
        <v>310</v>
      </c>
      <c r="W343" s="6">
        <v>14433.211889448232</v>
      </c>
      <c r="X343" s="6">
        <v>12619.698110551768</v>
      </c>
      <c r="AI343">
        <f>IF($I343=AI$1,1,0)</f>
        <v>0</v>
      </c>
      <c r="AJ343">
        <f>IF($I343=AJ$1,1,0)</f>
        <v>0</v>
      </c>
      <c r="AK343">
        <f>IF($I343=AK$1,1,0)</f>
        <v>1</v>
      </c>
      <c r="AL343">
        <f>IF($I343=AL$1,1,0)</f>
        <v>0</v>
      </c>
      <c r="AM343">
        <f>IF($C343=AM$1,1,0)</f>
        <v>1</v>
      </c>
      <c r="AN343">
        <f>IF($C343=AN$1,1,0)</f>
        <v>0</v>
      </c>
      <c r="AO343">
        <f>IF($C343=AO$1,1,0)</f>
        <v>0</v>
      </c>
      <c r="AP343">
        <f>IF($C343=AP$1,1,0)</f>
        <v>0</v>
      </c>
    </row>
    <row r="344" spans="1:42" x14ac:dyDescent="0.2">
      <c r="A344" s="1" t="s">
        <v>481</v>
      </c>
      <c r="B344" s="2">
        <v>2020</v>
      </c>
      <c r="C344" s="2" t="s">
        <v>21</v>
      </c>
      <c r="D344" s="2">
        <v>160.5</v>
      </c>
      <c r="E344" s="2">
        <v>182</v>
      </c>
      <c r="F344">
        <f>D344*0.01</f>
        <v>1.605</v>
      </c>
      <c r="G344" s="15">
        <f>E344*0.453592</f>
        <v>82.553743999999995</v>
      </c>
      <c r="H344" s="16">
        <f t="shared" si="5"/>
        <v>32</v>
      </c>
      <c r="I344" t="str">
        <f>IF(H344&lt;=18.5,"Underweight",IF(H344&lt;=24.9,"Healthy weight",IF(H344&lt;=29.9,"Over weight", "Obesity")))</f>
        <v>Obesity</v>
      </c>
      <c r="J344" s="2">
        <v>31</v>
      </c>
      <c r="K344" s="2">
        <v>1</v>
      </c>
      <c r="L344" s="2">
        <v>1</v>
      </c>
      <c r="M344" s="2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 s="2">
        <v>4726.87</v>
      </c>
      <c r="V344" s="6">
        <v>311</v>
      </c>
      <c r="W344" s="6">
        <v>11891.390070858362</v>
      </c>
      <c r="X344" s="6">
        <v>-5080.5600708583625</v>
      </c>
      <c r="AI344">
        <f>IF($I344=AI$1,1,0)</f>
        <v>0</v>
      </c>
      <c r="AJ344">
        <f>IF($I344=AJ$1,1,0)</f>
        <v>1</v>
      </c>
      <c r="AK344">
        <f>IF($I344=AK$1,1,0)</f>
        <v>0</v>
      </c>
      <c r="AL344">
        <f>IF($I344=AL$1,1,0)</f>
        <v>0</v>
      </c>
      <c r="AM344">
        <f>IF($C344=AM$1,1,0)</f>
        <v>0</v>
      </c>
      <c r="AN344">
        <f>IF($C344=AN$1,1,0)</f>
        <v>0</v>
      </c>
      <c r="AO344">
        <f>IF($C344=AO$1,1,0)</f>
        <v>0</v>
      </c>
      <c r="AP344">
        <f>IF($C344=AP$1,1,0)</f>
        <v>1</v>
      </c>
    </row>
    <row r="345" spans="1:42" x14ac:dyDescent="0.2">
      <c r="A345" s="1" t="s">
        <v>612</v>
      </c>
      <c r="B345" s="2">
        <v>2020</v>
      </c>
      <c r="C345" s="2" t="s">
        <v>11</v>
      </c>
      <c r="D345" s="2">
        <v>147.30000000000001</v>
      </c>
      <c r="E345" s="2">
        <v>153</v>
      </c>
      <c r="F345">
        <f>D345*0.01</f>
        <v>1.4730000000000001</v>
      </c>
      <c r="G345" s="15">
        <f>E345*0.453592</f>
        <v>69.399575999999996</v>
      </c>
      <c r="H345" s="16">
        <f t="shared" si="5"/>
        <v>32</v>
      </c>
      <c r="I345" t="str">
        <f>IF(H345&lt;=18.5,"Underweight",IF(H345&lt;=24.9,"Healthy weight",IF(H345&lt;=29.9,"Over weight", "Obesity")))</f>
        <v>Obesity</v>
      </c>
      <c r="J345" s="2">
        <v>35</v>
      </c>
      <c r="K345" s="2">
        <v>0</v>
      </c>
      <c r="L345" s="2">
        <v>1</v>
      </c>
      <c r="M345" s="2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1</v>
      </c>
      <c r="T345" s="2">
        <v>5193.1499999999996</v>
      </c>
      <c r="V345" s="6">
        <v>312</v>
      </c>
      <c r="W345" s="6">
        <v>1575.7254471137617</v>
      </c>
      <c r="X345" s="6">
        <v>-581.06544711376171</v>
      </c>
      <c r="AI345">
        <f>IF($I345=AI$1,1,0)</f>
        <v>0</v>
      </c>
      <c r="AJ345">
        <f>IF($I345=AJ$1,1,0)</f>
        <v>1</v>
      </c>
      <c r="AK345">
        <f>IF($I345=AK$1,1,0)</f>
        <v>0</v>
      </c>
      <c r="AL345">
        <f>IF($I345=AL$1,1,0)</f>
        <v>0</v>
      </c>
      <c r="AM345">
        <f>IF($C345=AM$1,1,0)</f>
        <v>0</v>
      </c>
      <c r="AN345">
        <f>IF($C345=AN$1,1,0)</f>
        <v>0</v>
      </c>
      <c r="AO345">
        <f>IF($C345=AO$1,1,0)</f>
        <v>1</v>
      </c>
      <c r="AP345">
        <f>IF($C345=AP$1,1,0)</f>
        <v>0</v>
      </c>
    </row>
    <row r="346" spans="1:42" x14ac:dyDescent="0.2">
      <c r="A346" s="1" t="s">
        <v>709</v>
      </c>
      <c r="B346" s="2">
        <v>2020</v>
      </c>
      <c r="C346" s="2" t="s">
        <v>19</v>
      </c>
      <c r="D346" s="2">
        <v>169.7</v>
      </c>
      <c r="E346" s="2">
        <v>203</v>
      </c>
      <c r="F346">
        <f>D346*0.01</f>
        <v>1.6969999999999998</v>
      </c>
      <c r="G346" s="15">
        <f>E346*0.453592</f>
        <v>92.079176000000004</v>
      </c>
      <c r="H346" s="16">
        <f t="shared" si="5"/>
        <v>32</v>
      </c>
      <c r="I346" t="str">
        <f>IF(H346&lt;=18.5,"Underweight",IF(H346&lt;=24.9,"Healthy weight",IF(H346&lt;=29.9,"Over weight", "Obesity")))</f>
        <v>Obesity</v>
      </c>
      <c r="J346" s="2">
        <v>40</v>
      </c>
      <c r="K346" s="2">
        <v>1</v>
      </c>
      <c r="L346" s="2">
        <v>2</v>
      </c>
      <c r="M346" s="2">
        <v>1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0</v>
      </c>
      <c r="T346" s="2">
        <v>29189.03</v>
      </c>
      <c r="V346" s="6">
        <v>313</v>
      </c>
      <c r="W346" s="6">
        <v>2876.4876431724588</v>
      </c>
      <c r="X346" s="6">
        <v>-655.90764317245885</v>
      </c>
      <c r="AI346">
        <f>IF($I346=AI$1,1,0)</f>
        <v>0</v>
      </c>
      <c r="AJ346">
        <f>IF($I346=AJ$1,1,0)</f>
        <v>1</v>
      </c>
      <c r="AK346">
        <f>IF($I346=AK$1,1,0)</f>
        <v>0</v>
      </c>
      <c r="AL346">
        <f>IF($I346=AL$1,1,0)</f>
        <v>0</v>
      </c>
      <c r="AM346">
        <f>IF($C346=AM$1,1,0)</f>
        <v>0</v>
      </c>
      <c r="AN346">
        <f>IF($C346=AN$1,1,0)</f>
        <v>1</v>
      </c>
      <c r="AO346">
        <f>IF($C346=AO$1,1,0)</f>
        <v>0</v>
      </c>
      <c r="AP346">
        <f>IF($C346=AP$1,1,0)</f>
        <v>0</v>
      </c>
    </row>
    <row r="347" spans="1:42" x14ac:dyDescent="0.2">
      <c r="A347" s="1" t="s">
        <v>895</v>
      </c>
      <c r="B347" s="2">
        <v>2020</v>
      </c>
      <c r="C347" s="2" t="s">
        <v>11</v>
      </c>
      <c r="D347" s="2">
        <v>161.5</v>
      </c>
      <c r="E347" s="2">
        <v>184</v>
      </c>
      <c r="F347">
        <f>D347*0.01</f>
        <v>1.615</v>
      </c>
      <c r="G347" s="15">
        <f>E347*0.453592</f>
        <v>83.460927999999996</v>
      </c>
      <c r="H347" s="16">
        <f t="shared" si="5"/>
        <v>32</v>
      </c>
      <c r="I347" t="str">
        <f>IF(H347&lt;=18.5,"Underweight",IF(H347&lt;=24.9,"Healthy weight",IF(H347&lt;=29.9,"Over weight", "Obesity")))</f>
        <v>Obesity</v>
      </c>
      <c r="J347" s="2">
        <v>48</v>
      </c>
      <c r="K347" s="2">
        <v>0</v>
      </c>
      <c r="L347" s="2">
        <v>2</v>
      </c>
      <c r="M347" s="2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>
        <v>1</v>
      </c>
      <c r="T347" s="2">
        <v>21457.11</v>
      </c>
      <c r="V347" s="6">
        <v>314</v>
      </c>
      <c r="W347" s="6">
        <v>9400.0786989440694</v>
      </c>
      <c r="X347" s="6">
        <v>-0.5686989440691832</v>
      </c>
      <c r="AI347">
        <f>IF($I347=AI$1,1,0)</f>
        <v>0</v>
      </c>
      <c r="AJ347">
        <f>IF($I347=AJ$1,1,0)</f>
        <v>1</v>
      </c>
      <c r="AK347">
        <f>IF($I347=AK$1,1,0)</f>
        <v>0</v>
      </c>
      <c r="AL347">
        <f>IF($I347=AL$1,1,0)</f>
        <v>0</v>
      </c>
      <c r="AM347">
        <f>IF($C347=AM$1,1,0)</f>
        <v>0</v>
      </c>
      <c r="AN347">
        <f>IF($C347=AN$1,1,0)</f>
        <v>0</v>
      </c>
      <c r="AO347">
        <f>IF($C347=AO$1,1,0)</f>
        <v>1</v>
      </c>
      <c r="AP347">
        <f>IF($C347=AP$1,1,0)</f>
        <v>0</v>
      </c>
    </row>
    <row r="348" spans="1:42" x14ac:dyDescent="0.2">
      <c r="A348" s="1" t="s">
        <v>898</v>
      </c>
      <c r="B348" s="2">
        <v>2020</v>
      </c>
      <c r="C348" s="2" t="s">
        <v>26</v>
      </c>
      <c r="D348" s="2">
        <v>183.2</v>
      </c>
      <c r="E348" s="2">
        <v>237</v>
      </c>
      <c r="F348">
        <f>D348*0.01</f>
        <v>1.8319999999999999</v>
      </c>
      <c r="G348" s="15">
        <f>E348*0.453592</f>
        <v>107.501304</v>
      </c>
      <c r="H348" s="16">
        <f t="shared" si="5"/>
        <v>32</v>
      </c>
      <c r="I348" t="str">
        <f>IF(H348&lt;=18.5,"Underweight",IF(H348&lt;=24.9,"Healthy weight",IF(H348&lt;=29.9,"Over weight", "Obesity")))</f>
        <v>Obesity</v>
      </c>
      <c r="J348" s="2">
        <v>44</v>
      </c>
      <c r="K348" s="2">
        <v>1</v>
      </c>
      <c r="L348" s="2">
        <v>2</v>
      </c>
      <c r="M348" s="2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 s="2">
        <v>22904.85</v>
      </c>
      <c r="V348" s="6">
        <v>315</v>
      </c>
      <c r="W348" s="6">
        <v>9446.089385980189</v>
      </c>
      <c r="X348" s="6">
        <v>-1883.4393859801894</v>
      </c>
      <c r="AI348">
        <f>IF($I348=AI$1,1,0)</f>
        <v>0</v>
      </c>
      <c r="AJ348">
        <f>IF($I348=AJ$1,1,0)</f>
        <v>1</v>
      </c>
      <c r="AK348">
        <f>IF($I348=AK$1,1,0)</f>
        <v>0</v>
      </c>
      <c r="AL348">
        <f>IF($I348=AL$1,1,0)</f>
        <v>0</v>
      </c>
      <c r="AM348">
        <f>IF($C348=AM$1,1,0)</f>
        <v>1</v>
      </c>
      <c r="AN348">
        <f>IF($C348=AN$1,1,0)</f>
        <v>0</v>
      </c>
      <c r="AO348">
        <f>IF($C348=AO$1,1,0)</f>
        <v>0</v>
      </c>
      <c r="AP348">
        <f>IF($C348=AP$1,1,0)</f>
        <v>0</v>
      </c>
    </row>
    <row r="349" spans="1:42" x14ac:dyDescent="0.2">
      <c r="A349" s="1" t="s">
        <v>631</v>
      </c>
      <c r="B349" s="2">
        <v>2020</v>
      </c>
      <c r="C349" s="2" t="s">
        <v>21</v>
      </c>
      <c r="D349" s="2">
        <v>171.1</v>
      </c>
      <c r="E349" s="2">
        <v>140</v>
      </c>
      <c r="F349">
        <f>D349*0.01</f>
        <v>1.7110000000000001</v>
      </c>
      <c r="G349" s="15">
        <f>E349*0.453592</f>
        <v>63.502879999999998</v>
      </c>
      <c r="H349" s="16">
        <f t="shared" si="5"/>
        <v>21.7</v>
      </c>
      <c r="I349" t="str">
        <f>IF(H349&lt;=18.5,"Underweight",IF(H349&lt;=24.9,"Healthy weight",IF(H349&lt;=29.9,"Over weight", "Obesity")))</f>
        <v>Healthy weight</v>
      </c>
      <c r="J349" s="2">
        <v>40</v>
      </c>
      <c r="K349" s="2">
        <v>1</v>
      </c>
      <c r="L349" s="2">
        <v>0</v>
      </c>
      <c r="M349" s="2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>
        <v>0</v>
      </c>
      <c r="T349" s="2">
        <v>6054.84</v>
      </c>
      <c r="V349" s="6">
        <v>316</v>
      </c>
      <c r="W349" s="6">
        <v>6995.1114965388779</v>
      </c>
      <c r="X349" s="6">
        <v>-1874.2114965388782</v>
      </c>
      <c r="AI349">
        <f>IF($I349=AI$1,1,0)</f>
        <v>0</v>
      </c>
      <c r="AJ349">
        <f>IF($I349=AJ$1,1,0)</f>
        <v>0</v>
      </c>
      <c r="AK349">
        <f>IF($I349=AK$1,1,0)</f>
        <v>1</v>
      </c>
      <c r="AL349">
        <f>IF($I349=AL$1,1,0)</f>
        <v>0</v>
      </c>
      <c r="AM349">
        <f>IF($C349=AM$1,1,0)</f>
        <v>0</v>
      </c>
      <c r="AN349">
        <f>IF($C349=AN$1,1,0)</f>
        <v>0</v>
      </c>
      <c r="AO349">
        <f>IF($C349=AO$1,1,0)</f>
        <v>0</v>
      </c>
      <c r="AP349">
        <f>IF($C349=AP$1,1,0)</f>
        <v>1</v>
      </c>
    </row>
    <row r="350" spans="1:42" x14ac:dyDescent="0.2">
      <c r="A350" s="1" t="s">
        <v>49</v>
      </c>
      <c r="B350" s="2">
        <v>2020</v>
      </c>
      <c r="C350" s="2" t="s">
        <v>19</v>
      </c>
      <c r="D350" s="2">
        <v>178</v>
      </c>
      <c r="E350" s="2">
        <v>184</v>
      </c>
      <c r="F350">
        <f>D350*0.01</f>
        <v>1.78</v>
      </c>
      <c r="G350" s="15">
        <f>E350*0.453592</f>
        <v>83.460927999999996</v>
      </c>
      <c r="H350" s="16">
        <f t="shared" si="5"/>
        <v>26.3</v>
      </c>
      <c r="I350" t="str">
        <f>IF(H350&lt;=18.5,"Underweight",IF(H350&lt;=24.9,"Healthy weight",IF(H350&lt;=29.9,"Over weight", "Obesity")))</f>
        <v>Over weight</v>
      </c>
      <c r="J350" s="2">
        <v>29</v>
      </c>
      <c r="K350" s="2">
        <v>1</v>
      </c>
      <c r="L350" s="2">
        <v>2</v>
      </c>
      <c r="M350" s="2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>
        <v>0</v>
      </c>
      <c r="T350" s="2">
        <v>2327.81</v>
      </c>
      <c r="V350" s="6">
        <v>317</v>
      </c>
      <c r="W350" s="6">
        <v>8642.176502082717</v>
      </c>
      <c r="X350" s="6">
        <v>1808.0834979172832</v>
      </c>
      <c r="AI350">
        <f>IF($I350=AI$1,1,0)</f>
        <v>1</v>
      </c>
      <c r="AJ350">
        <f>IF($I350=AJ$1,1,0)</f>
        <v>0</v>
      </c>
      <c r="AK350">
        <f>IF($I350=AK$1,1,0)</f>
        <v>0</v>
      </c>
      <c r="AL350">
        <f>IF($I350=AL$1,1,0)</f>
        <v>0</v>
      </c>
      <c r="AM350">
        <f>IF($C350=AM$1,1,0)</f>
        <v>0</v>
      </c>
      <c r="AN350">
        <f>IF($C350=AN$1,1,0)</f>
        <v>1</v>
      </c>
      <c r="AO350">
        <f>IF($C350=AO$1,1,0)</f>
        <v>0</v>
      </c>
      <c r="AP350">
        <f>IF($C350=AP$1,1,0)</f>
        <v>0</v>
      </c>
    </row>
    <row r="351" spans="1:42" x14ac:dyDescent="0.2">
      <c r="A351" s="1" t="s">
        <v>1132</v>
      </c>
      <c r="B351" s="2">
        <v>2020</v>
      </c>
      <c r="C351" s="2" t="s">
        <v>26</v>
      </c>
      <c r="D351" s="2">
        <v>167.4</v>
      </c>
      <c r="E351" s="2">
        <v>198</v>
      </c>
      <c r="F351">
        <f>D351*0.01</f>
        <v>1.6740000000000002</v>
      </c>
      <c r="G351" s="15">
        <f>E351*0.453592</f>
        <v>89.811216000000002</v>
      </c>
      <c r="H351" s="16">
        <f t="shared" si="5"/>
        <v>32</v>
      </c>
      <c r="I351" t="str">
        <f>IF(H351&lt;=18.5,"Underweight",IF(H351&lt;=24.9,"Healthy weight",IF(H351&lt;=29.9,"Over weight", "Obesity")))</f>
        <v>Obesity</v>
      </c>
      <c r="J351" s="2">
        <v>28</v>
      </c>
      <c r="K351" s="2">
        <v>0</v>
      </c>
      <c r="L351" s="2">
        <v>0</v>
      </c>
      <c r="M351" s="2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 s="2">
        <v>2238.2600000000002</v>
      </c>
      <c r="V351" s="6">
        <v>318</v>
      </c>
      <c r="W351" s="6">
        <v>11285.99149347093</v>
      </c>
      <c r="X351" s="6">
        <v>-2593.8714934709296</v>
      </c>
      <c r="AI351">
        <f>IF($I351=AI$1,1,0)</f>
        <v>0</v>
      </c>
      <c r="AJ351">
        <f>IF($I351=AJ$1,1,0)</f>
        <v>1</v>
      </c>
      <c r="AK351">
        <f>IF($I351=AK$1,1,0)</f>
        <v>0</v>
      </c>
      <c r="AL351">
        <f>IF($I351=AL$1,1,0)</f>
        <v>0</v>
      </c>
      <c r="AM351">
        <f>IF($C351=AM$1,1,0)</f>
        <v>1</v>
      </c>
      <c r="AN351">
        <f>IF($C351=AN$1,1,0)</f>
        <v>0</v>
      </c>
      <c r="AO351">
        <f>IF($C351=AO$1,1,0)</f>
        <v>0</v>
      </c>
      <c r="AP351">
        <f>IF($C351=AP$1,1,0)</f>
        <v>0</v>
      </c>
    </row>
    <row r="352" spans="1:42" x14ac:dyDescent="0.2">
      <c r="A352" s="1" t="s">
        <v>579</v>
      </c>
      <c r="B352" s="2">
        <v>2020</v>
      </c>
      <c r="C352" s="2" t="s">
        <v>21</v>
      </c>
      <c r="D352" s="2">
        <v>180.4</v>
      </c>
      <c r="E352" s="2">
        <v>189</v>
      </c>
      <c r="F352">
        <f>D352*0.01</f>
        <v>1.804</v>
      </c>
      <c r="G352" s="15">
        <f>E352*0.453592</f>
        <v>85.728887999999998</v>
      </c>
      <c r="H352" s="16">
        <f t="shared" si="5"/>
        <v>26.3</v>
      </c>
      <c r="I352" t="str">
        <f>IF(H352&lt;=18.5,"Underweight",IF(H352&lt;=24.9,"Healthy weight",IF(H352&lt;=29.9,"Over weight", "Obesity")))</f>
        <v>Over weight</v>
      </c>
      <c r="J352" s="2">
        <v>25</v>
      </c>
      <c r="K352" s="2">
        <v>0</v>
      </c>
      <c r="L352" s="2">
        <v>2</v>
      </c>
      <c r="M352" s="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>
        <v>0</v>
      </c>
      <c r="T352" s="2">
        <v>1738.53</v>
      </c>
      <c r="V352" s="6">
        <v>319</v>
      </c>
      <c r="W352" s="6">
        <v>22959.659294743309</v>
      </c>
      <c r="X352" s="6">
        <v>-9354.3592947433099</v>
      </c>
      <c r="AI352">
        <f>IF($I352=AI$1,1,0)</f>
        <v>1</v>
      </c>
      <c r="AJ352">
        <f>IF($I352=AJ$1,1,0)</f>
        <v>0</v>
      </c>
      <c r="AK352">
        <f>IF($I352=AK$1,1,0)</f>
        <v>0</v>
      </c>
      <c r="AL352">
        <f>IF($I352=AL$1,1,0)</f>
        <v>0</v>
      </c>
      <c r="AM352">
        <f>IF($C352=AM$1,1,0)</f>
        <v>0</v>
      </c>
      <c r="AN352">
        <f>IF($C352=AN$1,1,0)</f>
        <v>0</v>
      </c>
      <c r="AO352">
        <f>IF($C352=AO$1,1,0)</f>
        <v>0</v>
      </c>
      <c r="AP352">
        <f>IF($C352=AP$1,1,0)</f>
        <v>1</v>
      </c>
    </row>
    <row r="353" spans="1:42" x14ac:dyDescent="0.2">
      <c r="A353" s="1" t="s">
        <v>227</v>
      </c>
      <c r="B353" s="2">
        <v>2020</v>
      </c>
      <c r="C353" s="2" t="s">
        <v>11</v>
      </c>
      <c r="D353" s="2">
        <v>177</v>
      </c>
      <c r="E353" s="2">
        <v>182</v>
      </c>
      <c r="F353">
        <f>D353*0.01</f>
        <v>1.77</v>
      </c>
      <c r="G353" s="15">
        <f>E353*0.453592</f>
        <v>82.553743999999995</v>
      </c>
      <c r="H353" s="16">
        <f t="shared" si="5"/>
        <v>26.4</v>
      </c>
      <c r="I353" t="str">
        <f>IF(H353&lt;=18.5,"Underweight",IF(H353&lt;=24.9,"Healthy weight",IF(H353&lt;=29.9,"Over weight", "Obesity")))</f>
        <v>Over weight</v>
      </c>
      <c r="J353" s="2">
        <v>46</v>
      </c>
      <c r="K353" s="2">
        <v>0</v>
      </c>
      <c r="L353" s="2">
        <v>1</v>
      </c>
      <c r="M353" s="2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1</v>
      </c>
      <c r="T353" s="2">
        <v>3769.92</v>
      </c>
      <c r="V353" s="6">
        <v>320</v>
      </c>
      <c r="W353" s="6">
        <v>4067.3018278008403</v>
      </c>
      <c r="X353" s="6">
        <v>-2490.6318278008403</v>
      </c>
      <c r="AI353">
        <f>IF($I353=AI$1,1,0)</f>
        <v>1</v>
      </c>
      <c r="AJ353">
        <f>IF($I353=AJ$1,1,0)</f>
        <v>0</v>
      </c>
      <c r="AK353">
        <f>IF($I353=AK$1,1,0)</f>
        <v>0</v>
      </c>
      <c r="AL353">
        <f>IF($I353=AL$1,1,0)</f>
        <v>0</v>
      </c>
      <c r="AM353">
        <f>IF($C353=AM$1,1,0)</f>
        <v>0</v>
      </c>
      <c r="AN353">
        <f>IF($C353=AN$1,1,0)</f>
        <v>0</v>
      </c>
      <c r="AO353">
        <f>IF($C353=AO$1,1,0)</f>
        <v>1</v>
      </c>
      <c r="AP353">
        <f>IF($C353=AP$1,1,0)</f>
        <v>0</v>
      </c>
    </row>
    <row r="354" spans="1:42" x14ac:dyDescent="0.2">
      <c r="A354" s="1" t="s">
        <v>197</v>
      </c>
      <c r="B354" s="2">
        <v>2020</v>
      </c>
      <c r="C354" s="2" t="s">
        <v>11</v>
      </c>
      <c r="D354" s="2">
        <v>187.7</v>
      </c>
      <c r="E354" s="2">
        <v>205</v>
      </c>
      <c r="F354">
        <f>D354*0.01</f>
        <v>1.877</v>
      </c>
      <c r="G354" s="15">
        <f>E354*0.453592</f>
        <v>92.986360000000005</v>
      </c>
      <c r="H354" s="16">
        <f t="shared" si="5"/>
        <v>26.4</v>
      </c>
      <c r="I354" t="str">
        <f>IF(H354&lt;=18.5,"Underweight",IF(H354&lt;=24.9,"Healthy weight",IF(H354&lt;=29.9,"Over weight", "Obesity")))</f>
        <v>Over weight</v>
      </c>
      <c r="J354" s="2">
        <v>48</v>
      </c>
      <c r="K354" s="2">
        <v>1</v>
      </c>
      <c r="L354" s="2">
        <v>2</v>
      </c>
      <c r="M354" s="2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1</v>
      </c>
      <c r="T354" s="2">
        <v>17514.96</v>
      </c>
      <c r="V354" s="6">
        <v>321</v>
      </c>
      <c r="W354" s="6">
        <v>12340.513846206411</v>
      </c>
      <c r="X354" s="6">
        <v>-2503.8538462064116</v>
      </c>
      <c r="AI354">
        <f>IF($I354=AI$1,1,0)</f>
        <v>1</v>
      </c>
      <c r="AJ354">
        <f>IF($I354=AJ$1,1,0)</f>
        <v>0</v>
      </c>
      <c r="AK354">
        <f>IF($I354=AK$1,1,0)</f>
        <v>0</v>
      </c>
      <c r="AL354">
        <f>IF($I354=AL$1,1,0)</f>
        <v>0</v>
      </c>
      <c r="AM354">
        <f>IF($C354=AM$1,1,0)</f>
        <v>0</v>
      </c>
      <c r="AN354">
        <f>IF($C354=AN$1,1,0)</f>
        <v>0</v>
      </c>
      <c r="AO354">
        <f>IF($C354=AO$1,1,0)</f>
        <v>1</v>
      </c>
      <c r="AP354">
        <f>IF($C354=AP$1,1,0)</f>
        <v>0</v>
      </c>
    </row>
    <row r="355" spans="1:42" x14ac:dyDescent="0.2">
      <c r="A355" s="1" t="s">
        <v>1305</v>
      </c>
      <c r="B355" s="2">
        <v>2020</v>
      </c>
      <c r="C355" s="2" t="s">
        <v>19</v>
      </c>
      <c r="D355" s="2">
        <v>183.3</v>
      </c>
      <c r="E355" s="2">
        <v>237</v>
      </c>
      <c r="F355">
        <f>D355*0.01</f>
        <v>1.8330000000000002</v>
      </c>
      <c r="G355" s="15">
        <f>E355*0.453592</f>
        <v>107.501304</v>
      </c>
      <c r="H355" s="16">
        <f t="shared" si="5"/>
        <v>32</v>
      </c>
      <c r="I355" t="str">
        <f>IF(H355&lt;=18.5,"Underweight",IF(H355&lt;=24.9,"Healthy weight",IF(H355&lt;=29.9,"Over weight", "Obesity")))</f>
        <v>Obesity</v>
      </c>
      <c r="J355" s="2">
        <v>31</v>
      </c>
      <c r="K355" s="2">
        <v>1</v>
      </c>
      <c r="L355" s="2">
        <v>1</v>
      </c>
      <c r="M355" s="2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>
        <v>0</v>
      </c>
      <c r="T355" s="2">
        <v>3212.11</v>
      </c>
      <c r="V355" s="6">
        <v>322</v>
      </c>
      <c r="W355" s="6">
        <v>6924.8754359330096</v>
      </c>
      <c r="X355" s="6">
        <v>-3114.1754359330098</v>
      </c>
      <c r="AI355">
        <f>IF($I355=AI$1,1,0)</f>
        <v>0</v>
      </c>
      <c r="AJ355">
        <f>IF($I355=AJ$1,1,0)</f>
        <v>1</v>
      </c>
      <c r="AK355">
        <f>IF($I355=AK$1,1,0)</f>
        <v>0</v>
      </c>
      <c r="AL355">
        <f>IF($I355=AL$1,1,0)</f>
        <v>0</v>
      </c>
      <c r="AM355">
        <f>IF($C355=AM$1,1,0)</f>
        <v>0</v>
      </c>
      <c r="AN355">
        <f>IF($C355=AN$1,1,0)</f>
        <v>1</v>
      </c>
      <c r="AO355">
        <f>IF($C355=AO$1,1,0)</f>
        <v>0</v>
      </c>
      <c r="AP355">
        <f>IF($C355=AP$1,1,0)</f>
        <v>0</v>
      </c>
    </row>
    <row r="356" spans="1:42" x14ac:dyDescent="0.2">
      <c r="A356" s="1" t="s">
        <v>678</v>
      </c>
      <c r="B356" s="2">
        <v>2020</v>
      </c>
      <c r="C356" s="2" t="s">
        <v>11</v>
      </c>
      <c r="D356" s="2">
        <v>156.19999999999999</v>
      </c>
      <c r="E356" s="2">
        <v>142</v>
      </c>
      <c r="F356">
        <f>D356*0.01</f>
        <v>1.5619999999999998</v>
      </c>
      <c r="G356" s="15">
        <f>E356*0.453592</f>
        <v>64.410064000000006</v>
      </c>
      <c r="H356" s="16">
        <f t="shared" si="5"/>
        <v>26.4</v>
      </c>
      <c r="I356" t="str">
        <f>IF(H356&lt;=18.5,"Underweight",IF(H356&lt;=24.9,"Healthy weight",IF(H356&lt;=29.9,"Over weight", "Obesity")))</f>
        <v>Over weight</v>
      </c>
      <c r="J356" s="2">
        <v>52</v>
      </c>
      <c r="K356" s="2">
        <v>1</v>
      </c>
      <c r="L356" s="2">
        <v>0</v>
      </c>
      <c r="M356" s="2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>
        <v>1</v>
      </c>
      <c r="T356" s="2">
        <v>7745.4</v>
      </c>
      <c r="V356" s="6">
        <v>323</v>
      </c>
      <c r="W356" s="6">
        <v>15082.35473447231</v>
      </c>
      <c r="X356" s="6">
        <v>2670.5952655276906</v>
      </c>
      <c r="AI356">
        <f>IF($I356=AI$1,1,0)</f>
        <v>1</v>
      </c>
      <c r="AJ356">
        <f>IF($I356=AJ$1,1,0)</f>
        <v>0</v>
      </c>
      <c r="AK356">
        <f>IF($I356=AK$1,1,0)</f>
        <v>0</v>
      </c>
      <c r="AL356">
        <f>IF($I356=AL$1,1,0)</f>
        <v>0</v>
      </c>
      <c r="AM356">
        <f>IF($C356=AM$1,1,0)</f>
        <v>0</v>
      </c>
      <c r="AN356">
        <f>IF($C356=AN$1,1,0)</f>
        <v>0</v>
      </c>
      <c r="AO356">
        <f>IF($C356=AO$1,1,0)</f>
        <v>1</v>
      </c>
      <c r="AP356">
        <f>IF($C356=AP$1,1,0)</f>
        <v>0</v>
      </c>
    </row>
    <row r="357" spans="1:42" x14ac:dyDescent="0.2">
      <c r="A357" s="1" t="s">
        <v>931</v>
      </c>
      <c r="B357" s="2">
        <v>2020</v>
      </c>
      <c r="C357" s="2" t="s">
        <v>21</v>
      </c>
      <c r="D357" s="2">
        <v>163.6</v>
      </c>
      <c r="E357" s="2">
        <v>128</v>
      </c>
      <c r="F357">
        <f>D357*0.01</f>
        <v>1.6359999999999999</v>
      </c>
      <c r="G357" s="15">
        <f>E357*0.453592</f>
        <v>58.059775999999999</v>
      </c>
      <c r="H357" s="16">
        <f t="shared" si="5"/>
        <v>21.7</v>
      </c>
      <c r="I357" t="str">
        <f>IF(H357&lt;=18.5,"Underweight",IF(H357&lt;=24.9,"Healthy weight",IF(H357&lt;=29.9,"Over weight", "Obesity")))</f>
        <v>Healthy weight</v>
      </c>
      <c r="J357" s="2">
        <v>23</v>
      </c>
      <c r="K357" s="2">
        <v>0</v>
      </c>
      <c r="L357" s="2">
        <v>1</v>
      </c>
      <c r="M357" s="2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>
        <v>0</v>
      </c>
      <c r="T357" s="2">
        <v>11756.75</v>
      </c>
      <c r="V357" s="6">
        <v>324</v>
      </c>
      <c r="W357" s="6">
        <v>13079.233376176055</v>
      </c>
      <c r="X357" s="6">
        <v>523.54662382394599</v>
      </c>
      <c r="AI357">
        <f>IF($I357=AI$1,1,0)</f>
        <v>0</v>
      </c>
      <c r="AJ357">
        <f>IF($I357=AJ$1,1,0)</f>
        <v>0</v>
      </c>
      <c r="AK357">
        <f>IF($I357=AK$1,1,0)</f>
        <v>1</v>
      </c>
      <c r="AL357">
        <f>IF($I357=AL$1,1,0)</f>
        <v>0</v>
      </c>
      <c r="AM357">
        <f>IF($C357=AM$1,1,0)</f>
        <v>0</v>
      </c>
      <c r="AN357">
        <f>IF($C357=AN$1,1,0)</f>
        <v>0</v>
      </c>
      <c r="AO357">
        <f>IF($C357=AO$1,1,0)</f>
        <v>0</v>
      </c>
      <c r="AP357">
        <f>IF($C357=AP$1,1,0)</f>
        <v>1</v>
      </c>
    </row>
    <row r="358" spans="1:42" x14ac:dyDescent="0.2">
      <c r="A358" s="1" t="s">
        <v>440</v>
      </c>
      <c r="B358" s="2">
        <v>2020</v>
      </c>
      <c r="C358" s="2" t="s">
        <v>19</v>
      </c>
      <c r="D358" s="2">
        <v>164.7</v>
      </c>
      <c r="E358" s="2">
        <v>192</v>
      </c>
      <c r="F358">
        <f>D358*0.01</f>
        <v>1.647</v>
      </c>
      <c r="G358" s="15">
        <f>E358*0.453592</f>
        <v>87.089663999999999</v>
      </c>
      <c r="H358" s="16">
        <f t="shared" si="5"/>
        <v>32.1</v>
      </c>
      <c r="I358" t="str">
        <f>IF(H358&lt;=18.5,"Underweight",IF(H358&lt;=24.9,"Healthy weight",IF(H358&lt;=29.9,"Over weight", "Obesity")))</f>
        <v>Obesity</v>
      </c>
      <c r="J358" s="2">
        <v>40</v>
      </c>
      <c r="K358" s="2">
        <v>1</v>
      </c>
      <c r="L358" s="2">
        <v>0</v>
      </c>
      <c r="M358" s="2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>
        <v>0</v>
      </c>
      <c r="T358" s="2">
        <v>8038.67</v>
      </c>
      <c r="V358" s="6">
        <v>325</v>
      </c>
      <c r="W358" s="6">
        <v>7437.8328569974701</v>
      </c>
      <c r="X358" s="6">
        <v>-3636.7928569974702</v>
      </c>
      <c r="AI358">
        <f>IF($I358=AI$1,1,0)</f>
        <v>0</v>
      </c>
      <c r="AJ358">
        <f>IF($I358=AJ$1,1,0)</f>
        <v>1</v>
      </c>
      <c r="AK358">
        <f>IF($I358=AK$1,1,0)</f>
        <v>0</v>
      </c>
      <c r="AL358">
        <f>IF($I358=AL$1,1,0)</f>
        <v>0</v>
      </c>
      <c r="AM358">
        <f>IF($C358=AM$1,1,0)</f>
        <v>0</v>
      </c>
      <c r="AN358">
        <f>IF($C358=AN$1,1,0)</f>
        <v>1</v>
      </c>
      <c r="AO358">
        <f>IF($C358=AO$1,1,0)</f>
        <v>0</v>
      </c>
      <c r="AP358">
        <f>IF($C358=AP$1,1,0)</f>
        <v>0</v>
      </c>
    </row>
    <row r="359" spans="1:42" x14ac:dyDescent="0.2">
      <c r="A359" s="1" t="s">
        <v>1332</v>
      </c>
      <c r="B359" s="2">
        <v>2020</v>
      </c>
      <c r="C359" s="2" t="s">
        <v>19</v>
      </c>
      <c r="D359" s="2">
        <v>181.1</v>
      </c>
      <c r="E359" s="2">
        <v>191</v>
      </c>
      <c r="F359">
        <f>D359*0.01</f>
        <v>1.8109999999999999</v>
      </c>
      <c r="G359" s="15">
        <f>E359*0.453592</f>
        <v>86.636071999999999</v>
      </c>
      <c r="H359" s="16">
        <f t="shared" si="5"/>
        <v>26.4</v>
      </c>
      <c r="I359" t="str">
        <f>IF(H359&lt;=18.5,"Underweight",IF(H359&lt;=24.9,"Healthy weight",IF(H359&lt;=29.9,"Over weight", "Obesity")))</f>
        <v>Over weight</v>
      </c>
      <c r="J359" s="2">
        <v>34</v>
      </c>
      <c r="K359" s="2">
        <v>1</v>
      </c>
      <c r="L359" s="2">
        <v>1</v>
      </c>
      <c r="M359" s="2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>
        <v>0</v>
      </c>
      <c r="T359" s="2">
        <v>2280.52</v>
      </c>
      <c r="V359" s="6">
        <v>326</v>
      </c>
      <c r="W359" s="6">
        <v>3458.3103847396387</v>
      </c>
      <c r="X359" s="6">
        <v>-2319.4803847396388</v>
      </c>
      <c r="AI359">
        <f>IF($I359=AI$1,1,0)</f>
        <v>1</v>
      </c>
      <c r="AJ359">
        <f>IF($I359=AJ$1,1,0)</f>
        <v>0</v>
      </c>
      <c r="AK359">
        <f>IF($I359=AK$1,1,0)</f>
        <v>0</v>
      </c>
      <c r="AL359">
        <f>IF($I359=AL$1,1,0)</f>
        <v>0</v>
      </c>
      <c r="AM359">
        <f>IF($C359=AM$1,1,0)</f>
        <v>0</v>
      </c>
      <c r="AN359">
        <f>IF($C359=AN$1,1,0)</f>
        <v>1</v>
      </c>
      <c r="AO359">
        <f>IF($C359=AO$1,1,0)</f>
        <v>0</v>
      </c>
      <c r="AP359">
        <f>IF($C359=AP$1,1,0)</f>
        <v>0</v>
      </c>
    </row>
    <row r="360" spans="1:42" x14ac:dyDescent="0.2">
      <c r="A360" s="1" t="s">
        <v>1179</v>
      </c>
      <c r="B360" s="2">
        <v>2020</v>
      </c>
      <c r="C360" s="2" t="s">
        <v>11</v>
      </c>
      <c r="D360" s="2">
        <v>166.1</v>
      </c>
      <c r="E360" s="2">
        <v>132</v>
      </c>
      <c r="F360">
        <f>D360*0.01</f>
        <v>1.661</v>
      </c>
      <c r="G360" s="15">
        <f>E360*0.453592</f>
        <v>59.874144000000001</v>
      </c>
      <c r="H360" s="16">
        <f t="shared" si="5"/>
        <v>21.7</v>
      </c>
      <c r="I360" t="str">
        <f>IF(H360&lt;=18.5,"Underweight",IF(H360&lt;=24.9,"Healthy weight",IF(H360&lt;=29.9,"Over weight", "Obesity")))</f>
        <v>Healthy weight</v>
      </c>
      <c r="J360" s="2">
        <v>35</v>
      </c>
      <c r="K360" s="2">
        <v>1</v>
      </c>
      <c r="L360" s="2">
        <v>1</v>
      </c>
      <c r="M360" s="2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1</v>
      </c>
      <c r="T360" s="2">
        <v>1626.16</v>
      </c>
      <c r="V360" s="6">
        <v>327</v>
      </c>
      <c r="W360" s="6">
        <v>3787.26196418067</v>
      </c>
      <c r="X360" s="6">
        <v>-13.421964180669875</v>
      </c>
      <c r="AI360">
        <f>IF($I360=AI$1,1,0)</f>
        <v>0</v>
      </c>
      <c r="AJ360">
        <f>IF($I360=AJ$1,1,0)</f>
        <v>0</v>
      </c>
      <c r="AK360">
        <f>IF($I360=AK$1,1,0)</f>
        <v>1</v>
      </c>
      <c r="AL360">
        <f>IF($I360=AL$1,1,0)</f>
        <v>0</v>
      </c>
      <c r="AM360">
        <f>IF($C360=AM$1,1,0)</f>
        <v>0</v>
      </c>
      <c r="AN360">
        <f>IF($C360=AN$1,1,0)</f>
        <v>0</v>
      </c>
      <c r="AO360">
        <f>IF($C360=AO$1,1,0)</f>
        <v>1</v>
      </c>
      <c r="AP360">
        <f>IF($C360=AP$1,1,0)</f>
        <v>0</v>
      </c>
    </row>
    <row r="361" spans="1:42" x14ac:dyDescent="0.2">
      <c r="A361" s="1" t="s">
        <v>393</v>
      </c>
      <c r="B361" s="2">
        <v>2020</v>
      </c>
      <c r="C361" s="2" t="s">
        <v>11</v>
      </c>
      <c r="D361" s="2">
        <v>169.8</v>
      </c>
      <c r="E361" s="2">
        <v>168</v>
      </c>
      <c r="F361">
        <f>D361*0.01</f>
        <v>1.6980000000000002</v>
      </c>
      <c r="G361" s="15">
        <f>E361*0.453592</f>
        <v>76.203456000000003</v>
      </c>
      <c r="H361" s="16">
        <f t="shared" si="5"/>
        <v>26.4</v>
      </c>
      <c r="I361" t="str">
        <f>IF(H361&lt;=18.5,"Underweight",IF(H361&lt;=24.9,"Healthy weight",IF(H361&lt;=29.9,"Over weight", "Obesity")))</f>
        <v>Over weight</v>
      </c>
      <c r="J361" s="2">
        <v>38</v>
      </c>
      <c r="K361" s="2">
        <v>0</v>
      </c>
      <c r="L361" s="2">
        <v>1</v>
      </c>
      <c r="M361" s="2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1</v>
      </c>
      <c r="T361" s="2">
        <v>5096.21</v>
      </c>
      <c r="V361" s="6">
        <v>328</v>
      </c>
      <c r="W361" s="6">
        <v>8731.5195570034666</v>
      </c>
      <c r="X361" s="6">
        <v>-5304.1895570034667</v>
      </c>
      <c r="AI361">
        <f>IF($I361=AI$1,1,0)</f>
        <v>1</v>
      </c>
      <c r="AJ361">
        <f>IF($I361=AJ$1,1,0)</f>
        <v>0</v>
      </c>
      <c r="AK361">
        <f>IF($I361=AK$1,1,0)</f>
        <v>0</v>
      </c>
      <c r="AL361">
        <f>IF($I361=AL$1,1,0)</f>
        <v>0</v>
      </c>
      <c r="AM361">
        <f>IF($C361=AM$1,1,0)</f>
        <v>0</v>
      </c>
      <c r="AN361">
        <f>IF($C361=AN$1,1,0)</f>
        <v>0</v>
      </c>
      <c r="AO361">
        <f>IF($C361=AO$1,1,0)</f>
        <v>1</v>
      </c>
      <c r="AP361">
        <f>IF($C361=AP$1,1,0)</f>
        <v>0</v>
      </c>
    </row>
    <row r="362" spans="1:42" x14ac:dyDescent="0.2">
      <c r="A362" s="1" t="s">
        <v>545</v>
      </c>
      <c r="B362" s="2">
        <v>2020</v>
      </c>
      <c r="C362" s="2" t="s">
        <v>11</v>
      </c>
      <c r="D362" s="2">
        <v>157.69999999999999</v>
      </c>
      <c r="E362" s="2">
        <v>119</v>
      </c>
      <c r="F362">
        <f>D362*0.01</f>
        <v>1.577</v>
      </c>
      <c r="G362" s="15">
        <f>E362*0.453592</f>
        <v>53.977448000000003</v>
      </c>
      <c r="H362" s="16">
        <f t="shared" si="5"/>
        <v>21.7</v>
      </c>
      <c r="I362" t="str">
        <f>IF(H362&lt;=18.5,"Underweight",IF(H362&lt;=24.9,"Healthy weight",IF(H362&lt;=29.9,"Over weight", "Obesity")))</f>
        <v>Healthy weight</v>
      </c>
      <c r="J362" s="2">
        <v>43</v>
      </c>
      <c r="K362" s="2">
        <v>1</v>
      </c>
      <c r="L362" s="2">
        <v>1</v>
      </c>
      <c r="M362" s="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>
        <v>1</v>
      </c>
      <c r="T362" s="2">
        <v>3946.94</v>
      </c>
      <c r="V362" s="6">
        <v>329</v>
      </c>
      <c r="W362" s="6">
        <v>1612.4264961954573</v>
      </c>
      <c r="X362" s="6">
        <v>1754.7235038045428</v>
      </c>
      <c r="AI362">
        <f>IF($I362=AI$1,1,0)</f>
        <v>0</v>
      </c>
      <c r="AJ362">
        <f>IF($I362=AJ$1,1,0)</f>
        <v>0</v>
      </c>
      <c r="AK362">
        <f>IF($I362=AK$1,1,0)</f>
        <v>1</v>
      </c>
      <c r="AL362">
        <f>IF($I362=AL$1,1,0)</f>
        <v>0</v>
      </c>
      <c r="AM362">
        <f>IF($C362=AM$1,1,0)</f>
        <v>0</v>
      </c>
      <c r="AN362">
        <f>IF($C362=AN$1,1,0)</f>
        <v>0</v>
      </c>
      <c r="AO362">
        <f>IF($C362=AO$1,1,0)</f>
        <v>1</v>
      </c>
      <c r="AP362">
        <f>IF($C362=AP$1,1,0)</f>
        <v>0</v>
      </c>
    </row>
    <row r="363" spans="1:42" x14ac:dyDescent="0.2">
      <c r="A363" s="1" t="s">
        <v>289</v>
      </c>
      <c r="B363" s="2">
        <v>2020</v>
      </c>
      <c r="C363" s="2" t="s">
        <v>19</v>
      </c>
      <c r="D363" s="2">
        <v>198</v>
      </c>
      <c r="E363" s="2">
        <v>188</v>
      </c>
      <c r="F363">
        <f>D363*0.01</f>
        <v>1.98</v>
      </c>
      <c r="G363" s="15">
        <f>E363*0.453592</f>
        <v>85.275295999999997</v>
      </c>
      <c r="H363" s="16">
        <f t="shared" si="5"/>
        <v>21.8</v>
      </c>
      <c r="I363" t="str">
        <f>IF(H363&lt;=18.5,"Underweight",IF(H363&lt;=24.9,"Healthy weight",IF(H363&lt;=29.9,"Over weight", "Obesity")))</f>
        <v>Healthy weight</v>
      </c>
      <c r="J363" s="2">
        <v>32</v>
      </c>
      <c r="K363" s="2">
        <v>1</v>
      </c>
      <c r="L363" s="2">
        <v>2</v>
      </c>
      <c r="M363" s="2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>
        <v>0</v>
      </c>
      <c r="T363" s="2">
        <v>2904.17</v>
      </c>
      <c r="V363" s="6">
        <v>330</v>
      </c>
      <c r="W363" s="6">
        <v>13564.713239346609</v>
      </c>
      <c r="X363" s="6">
        <v>-4820.1132393466087</v>
      </c>
      <c r="AI363">
        <f>IF($I363=AI$1,1,0)</f>
        <v>0</v>
      </c>
      <c r="AJ363">
        <f>IF($I363=AJ$1,1,0)</f>
        <v>0</v>
      </c>
      <c r="AK363">
        <f>IF($I363=AK$1,1,0)</f>
        <v>1</v>
      </c>
      <c r="AL363">
        <f>IF($I363=AL$1,1,0)</f>
        <v>0</v>
      </c>
      <c r="AM363">
        <f>IF($C363=AM$1,1,0)</f>
        <v>0</v>
      </c>
      <c r="AN363">
        <f>IF($C363=AN$1,1,0)</f>
        <v>1</v>
      </c>
      <c r="AO363">
        <f>IF($C363=AO$1,1,0)</f>
        <v>0</v>
      </c>
      <c r="AP363">
        <f>IF($C363=AP$1,1,0)</f>
        <v>0</v>
      </c>
    </row>
    <row r="364" spans="1:42" x14ac:dyDescent="0.2">
      <c r="A364" s="1" t="s">
        <v>356</v>
      </c>
      <c r="B364" s="2">
        <v>2020</v>
      </c>
      <c r="C364" s="2" t="s">
        <v>19</v>
      </c>
      <c r="D364" s="2">
        <v>173.3</v>
      </c>
      <c r="E364" s="2">
        <v>175</v>
      </c>
      <c r="F364">
        <f>D364*0.01</f>
        <v>1.7330000000000001</v>
      </c>
      <c r="G364" s="15">
        <f>E364*0.453592</f>
        <v>79.378600000000006</v>
      </c>
      <c r="H364" s="16">
        <f t="shared" si="5"/>
        <v>26.4</v>
      </c>
      <c r="I364" t="str">
        <f>IF(H364&lt;=18.5,"Underweight",IF(H364&lt;=24.9,"Healthy weight",IF(H364&lt;=29.9,"Over weight", "Obesity")))</f>
        <v>Over weight</v>
      </c>
      <c r="J364" s="2">
        <v>31</v>
      </c>
      <c r="K364" s="2">
        <v>0</v>
      </c>
      <c r="L364" s="2">
        <v>2</v>
      </c>
      <c r="M364" s="2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 s="2">
        <v>2439.69</v>
      </c>
      <c r="V364" s="6">
        <v>331</v>
      </c>
      <c r="W364" s="6">
        <v>5264.9545058100939</v>
      </c>
      <c r="X364" s="6">
        <v>-3749.3445058100942</v>
      </c>
      <c r="AI364">
        <f>IF($I364=AI$1,1,0)</f>
        <v>1</v>
      </c>
      <c r="AJ364">
        <f>IF($I364=AJ$1,1,0)</f>
        <v>0</v>
      </c>
      <c r="AK364">
        <f>IF($I364=AK$1,1,0)</f>
        <v>0</v>
      </c>
      <c r="AL364">
        <f>IF($I364=AL$1,1,0)</f>
        <v>0</v>
      </c>
      <c r="AM364">
        <f>IF($C364=AM$1,1,0)</f>
        <v>0</v>
      </c>
      <c r="AN364">
        <f>IF($C364=AN$1,1,0)</f>
        <v>1</v>
      </c>
      <c r="AO364">
        <f>IF($C364=AO$1,1,0)</f>
        <v>0</v>
      </c>
      <c r="AP364">
        <f>IF($C364=AP$1,1,0)</f>
        <v>0</v>
      </c>
    </row>
    <row r="365" spans="1:42" x14ac:dyDescent="0.2">
      <c r="A365" s="1" t="s">
        <v>569</v>
      </c>
      <c r="B365" s="2">
        <v>2020</v>
      </c>
      <c r="C365" s="2" t="s">
        <v>19</v>
      </c>
      <c r="D365" s="2">
        <v>170.1</v>
      </c>
      <c r="E365" s="2">
        <v>205</v>
      </c>
      <c r="F365">
        <f>D365*0.01</f>
        <v>1.7010000000000001</v>
      </c>
      <c r="G365" s="15">
        <f>E365*0.453592</f>
        <v>92.986360000000005</v>
      </c>
      <c r="H365" s="16">
        <f t="shared" si="5"/>
        <v>32.1</v>
      </c>
      <c r="I365" t="str">
        <f>IF(H365&lt;=18.5,"Underweight",IF(H365&lt;=24.9,"Healthy weight",IF(H365&lt;=29.9,"Over weight", "Obesity")))</f>
        <v>Obesity</v>
      </c>
      <c r="J365" s="2">
        <v>38</v>
      </c>
      <c r="K365" s="2">
        <v>0</v>
      </c>
      <c r="L365" s="2">
        <v>1</v>
      </c>
      <c r="M365" s="2">
        <v>0</v>
      </c>
      <c r="N365">
        <v>0</v>
      </c>
      <c r="O365">
        <v>1</v>
      </c>
      <c r="P365">
        <v>0</v>
      </c>
      <c r="Q365">
        <v>0</v>
      </c>
      <c r="R365">
        <v>1</v>
      </c>
      <c r="S365">
        <v>0</v>
      </c>
      <c r="T365" s="2">
        <v>8141.14</v>
      </c>
      <c r="V365" s="6">
        <v>332</v>
      </c>
      <c r="W365" s="6">
        <v>640.44872743191468</v>
      </c>
      <c r="X365" s="6">
        <v>-87.678727431914695</v>
      </c>
      <c r="AI365">
        <f>IF($I365=AI$1,1,0)</f>
        <v>0</v>
      </c>
      <c r="AJ365">
        <f>IF($I365=AJ$1,1,0)</f>
        <v>1</v>
      </c>
      <c r="AK365">
        <f>IF($I365=AK$1,1,0)</f>
        <v>0</v>
      </c>
      <c r="AL365">
        <f>IF($I365=AL$1,1,0)</f>
        <v>0</v>
      </c>
      <c r="AM365">
        <f>IF($C365=AM$1,1,0)</f>
        <v>0</v>
      </c>
      <c r="AN365">
        <f>IF($C365=AN$1,1,0)</f>
        <v>1</v>
      </c>
      <c r="AO365">
        <f>IF($C365=AO$1,1,0)</f>
        <v>0</v>
      </c>
      <c r="AP365">
        <f>IF($C365=AP$1,1,0)</f>
        <v>0</v>
      </c>
    </row>
    <row r="366" spans="1:42" x14ac:dyDescent="0.2">
      <c r="A366" s="1" t="s">
        <v>1276</v>
      </c>
      <c r="B366" s="2">
        <v>2020</v>
      </c>
      <c r="C366" s="2" t="s">
        <v>11</v>
      </c>
      <c r="D366" s="2">
        <v>173.8</v>
      </c>
      <c r="E366" s="2">
        <v>145</v>
      </c>
      <c r="F366">
        <f>D366*0.01</f>
        <v>1.7380000000000002</v>
      </c>
      <c r="G366" s="15">
        <f>E366*0.453592</f>
        <v>65.770839999999993</v>
      </c>
      <c r="H366" s="16">
        <f t="shared" si="5"/>
        <v>21.8</v>
      </c>
      <c r="I366" t="str">
        <f>IF(H366&lt;=18.5,"Underweight",IF(H366&lt;=24.9,"Healthy weight",IF(H366&lt;=29.9,"Over weight", "Obesity")))</f>
        <v>Healthy weight</v>
      </c>
      <c r="J366" s="2">
        <v>39</v>
      </c>
      <c r="K366" s="2">
        <v>1</v>
      </c>
      <c r="L366" s="2">
        <v>1</v>
      </c>
      <c r="M366" s="2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>
        <v>1</v>
      </c>
      <c r="T366" s="2">
        <v>11024.61</v>
      </c>
      <c r="V366" s="6">
        <v>333</v>
      </c>
      <c r="W366" s="6">
        <v>8860.5465566477087</v>
      </c>
      <c r="X366" s="6">
        <v>-2803.1365566477089</v>
      </c>
      <c r="AI366">
        <f>IF($I366=AI$1,1,0)</f>
        <v>0</v>
      </c>
      <c r="AJ366">
        <f>IF($I366=AJ$1,1,0)</f>
        <v>0</v>
      </c>
      <c r="AK366">
        <f>IF($I366=AK$1,1,0)</f>
        <v>1</v>
      </c>
      <c r="AL366">
        <f>IF($I366=AL$1,1,0)</f>
        <v>0</v>
      </c>
      <c r="AM366">
        <f>IF($C366=AM$1,1,0)</f>
        <v>0</v>
      </c>
      <c r="AN366">
        <f>IF($C366=AN$1,1,0)</f>
        <v>0</v>
      </c>
      <c r="AO366">
        <f>IF($C366=AO$1,1,0)</f>
        <v>1</v>
      </c>
      <c r="AP366">
        <f>IF($C366=AP$1,1,0)</f>
        <v>0</v>
      </c>
    </row>
    <row r="367" spans="1:42" x14ac:dyDescent="0.2">
      <c r="A367" s="1" t="s">
        <v>868</v>
      </c>
      <c r="B367" s="2">
        <v>2020</v>
      </c>
      <c r="C367" s="2" t="s">
        <v>11</v>
      </c>
      <c r="D367" s="2">
        <v>160.69999999999999</v>
      </c>
      <c r="E367" s="2">
        <v>183</v>
      </c>
      <c r="F367">
        <f>D367*0.01</f>
        <v>1.607</v>
      </c>
      <c r="G367" s="15">
        <f>E367*0.453592</f>
        <v>83.007335999999995</v>
      </c>
      <c r="H367" s="16">
        <f t="shared" si="5"/>
        <v>32.1</v>
      </c>
      <c r="I367" t="str">
        <f>IF(H367&lt;=18.5,"Underweight",IF(H367&lt;=24.9,"Healthy weight",IF(H367&lt;=29.9,"Over weight", "Obesity")))</f>
        <v>Obesity</v>
      </c>
      <c r="J367" s="2">
        <v>43</v>
      </c>
      <c r="K367" s="2">
        <v>1</v>
      </c>
      <c r="L367" s="2">
        <v>1</v>
      </c>
      <c r="M367" s="2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1</v>
      </c>
      <c r="T367" s="2">
        <v>26593.63</v>
      </c>
      <c r="V367" s="6">
        <v>334</v>
      </c>
      <c r="W367" s="6">
        <v>4369.3617308517387</v>
      </c>
      <c r="X367" s="6">
        <v>5962.3782691482611</v>
      </c>
      <c r="AI367">
        <f>IF($I367=AI$1,1,0)</f>
        <v>0</v>
      </c>
      <c r="AJ367">
        <f>IF($I367=AJ$1,1,0)</f>
        <v>1</v>
      </c>
      <c r="AK367">
        <f>IF($I367=AK$1,1,0)</f>
        <v>0</v>
      </c>
      <c r="AL367">
        <f>IF($I367=AL$1,1,0)</f>
        <v>0</v>
      </c>
      <c r="AM367">
        <f>IF($C367=AM$1,1,0)</f>
        <v>0</v>
      </c>
      <c r="AN367">
        <f>IF($C367=AN$1,1,0)</f>
        <v>0</v>
      </c>
      <c r="AO367">
        <f>IF($C367=AO$1,1,0)</f>
        <v>1</v>
      </c>
      <c r="AP367">
        <f>IF($C367=AP$1,1,0)</f>
        <v>0</v>
      </c>
    </row>
    <row r="368" spans="1:42" x14ac:dyDescent="0.2">
      <c r="A368" s="1" t="s">
        <v>877</v>
      </c>
      <c r="B368" s="2">
        <v>2020</v>
      </c>
      <c r="C368" s="2" t="s">
        <v>19</v>
      </c>
      <c r="D368" s="2">
        <v>162</v>
      </c>
      <c r="E368" s="2">
        <v>186</v>
      </c>
      <c r="F368">
        <f>D368*0.01</f>
        <v>1.62</v>
      </c>
      <c r="G368" s="15">
        <f>E368*0.453592</f>
        <v>84.368111999999996</v>
      </c>
      <c r="H368" s="16">
        <f t="shared" si="5"/>
        <v>32.1</v>
      </c>
      <c r="I368" t="str">
        <f>IF(H368&lt;=18.5,"Underweight",IF(H368&lt;=24.9,"Healthy weight",IF(H368&lt;=29.9,"Over weight", "Obesity")))</f>
        <v>Obesity</v>
      </c>
      <c r="J368" s="2">
        <v>28</v>
      </c>
      <c r="K368" s="2">
        <v>1</v>
      </c>
      <c r="L368" s="2">
        <v>0</v>
      </c>
      <c r="M368" s="2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>
        <v>0</v>
      </c>
      <c r="T368" s="2">
        <v>2419.9499999999998</v>
      </c>
      <c r="V368" s="6">
        <v>335</v>
      </c>
      <c r="W368" s="6">
        <v>4419.4650182987634</v>
      </c>
      <c r="X368" s="6">
        <v>-1566.3750182987633</v>
      </c>
      <c r="AI368">
        <f>IF($I368=AI$1,1,0)</f>
        <v>0</v>
      </c>
      <c r="AJ368">
        <f>IF($I368=AJ$1,1,0)</f>
        <v>1</v>
      </c>
      <c r="AK368">
        <f>IF($I368=AK$1,1,0)</f>
        <v>0</v>
      </c>
      <c r="AL368">
        <f>IF($I368=AL$1,1,0)</f>
        <v>0</v>
      </c>
      <c r="AM368">
        <f>IF($C368=AM$1,1,0)</f>
        <v>0</v>
      </c>
      <c r="AN368">
        <f>IF($C368=AN$1,1,0)</f>
        <v>1</v>
      </c>
      <c r="AO368">
        <f>IF($C368=AO$1,1,0)</f>
        <v>0</v>
      </c>
      <c r="AP368">
        <f>IF($C368=AP$1,1,0)</f>
        <v>0</v>
      </c>
    </row>
    <row r="369" spans="1:42" x14ac:dyDescent="0.2">
      <c r="A369" s="1" t="s">
        <v>297</v>
      </c>
      <c r="B369" s="2">
        <v>2020</v>
      </c>
      <c r="C369" s="2" t="s">
        <v>26</v>
      </c>
      <c r="D369" s="2">
        <v>170.2</v>
      </c>
      <c r="E369" s="2">
        <v>169</v>
      </c>
      <c r="F369">
        <f>D369*0.01</f>
        <v>1.702</v>
      </c>
      <c r="G369" s="15">
        <f>E369*0.453592</f>
        <v>76.657048000000003</v>
      </c>
      <c r="H369" s="16">
        <f t="shared" si="5"/>
        <v>26.5</v>
      </c>
      <c r="I369" t="str">
        <f>IF(H369&lt;=18.5,"Underweight",IF(H369&lt;=24.9,"Healthy weight",IF(H369&lt;=29.9,"Over weight", "Obesity")))</f>
        <v>Over weight</v>
      </c>
      <c r="J369" s="2">
        <v>41</v>
      </c>
      <c r="K369" s="2">
        <v>0</v>
      </c>
      <c r="L369" s="2">
        <v>2</v>
      </c>
      <c r="M369" s="2">
        <v>0</v>
      </c>
      <c r="N369">
        <v>1</v>
      </c>
      <c r="O369">
        <v>0</v>
      </c>
      <c r="P369">
        <v>0</v>
      </c>
      <c r="Q369">
        <v>1</v>
      </c>
      <c r="R369">
        <v>0</v>
      </c>
      <c r="S369">
        <v>0</v>
      </c>
      <c r="T369" s="2">
        <v>4395.62</v>
      </c>
      <c r="V369" s="6">
        <v>336</v>
      </c>
      <c r="W369" s="6">
        <v>8508.8555495005057</v>
      </c>
      <c r="X369" s="6">
        <v>350.98445049949441</v>
      </c>
      <c r="AI369">
        <f>IF($I369=AI$1,1,0)</f>
        <v>1</v>
      </c>
      <c r="AJ369">
        <f>IF($I369=AJ$1,1,0)</f>
        <v>0</v>
      </c>
      <c r="AK369">
        <f>IF($I369=AK$1,1,0)</f>
        <v>0</v>
      </c>
      <c r="AL369">
        <f>IF($I369=AL$1,1,0)</f>
        <v>0</v>
      </c>
      <c r="AM369">
        <f>IF($C369=AM$1,1,0)</f>
        <v>1</v>
      </c>
      <c r="AN369">
        <f>IF($C369=AN$1,1,0)</f>
        <v>0</v>
      </c>
      <c r="AO369">
        <f>IF($C369=AO$1,1,0)</f>
        <v>0</v>
      </c>
      <c r="AP369">
        <f>IF($C369=AP$1,1,0)</f>
        <v>0</v>
      </c>
    </row>
    <row r="370" spans="1:42" x14ac:dyDescent="0.2">
      <c r="A370" s="1" t="s">
        <v>478</v>
      </c>
      <c r="B370" s="2">
        <v>2020</v>
      </c>
      <c r="C370" s="2" t="s">
        <v>19</v>
      </c>
      <c r="D370" s="2">
        <v>171.7</v>
      </c>
      <c r="E370" s="2">
        <v>172</v>
      </c>
      <c r="F370">
        <f>D370*0.01</f>
        <v>1.7169999999999999</v>
      </c>
      <c r="G370" s="15">
        <f>E370*0.453592</f>
        <v>78.017824000000005</v>
      </c>
      <c r="H370" s="16">
        <f t="shared" si="5"/>
        <v>26.5</v>
      </c>
      <c r="I370" t="str">
        <f>IF(H370&lt;=18.5,"Underweight",IF(H370&lt;=24.9,"Healthy weight",IF(H370&lt;=29.9,"Over weight", "Obesity")))</f>
        <v>Over weight</v>
      </c>
      <c r="J370" s="2">
        <v>45</v>
      </c>
      <c r="K370" s="2">
        <v>0</v>
      </c>
      <c r="L370" s="2">
        <v>1</v>
      </c>
      <c r="M370" s="2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 s="2">
        <v>8918.82</v>
      </c>
      <c r="V370" s="6">
        <v>337</v>
      </c>
      <c r="W370" s="6">
        <v>-1215.9537198263786</v>
      </c>
      <c r="X370" s="6">
        <v>1923.4137198263786</v>
      </c>
      <c r="AI370">
        <f>IF($I370=AI$1,1,0)</f>
        <v>1</v>
      </c>
      <c r="AJ370">
        <f>IF($I370=AJ$1,1,0)</f>
        <v>0</v>
      </c>
      <c r="AK370">
        <f>IF($I370=AK$1,1,0)</f>
        <v>0</v>
      </c>
      <c r="AL370">
        <f>IF($I370=AL$1,1,0)</f>
        <v>0</v>
      </c>
      <c r="AM370">
        <f>IF($C370=AM$1,1,0)</f>
        <v>0</v>
      </c>
      <c r="AN370">
        <f>IF($C370=AN$1,1,0)</f>
        <v>1</v>
      </c>
      <c r="AO370">
        <f>IF($C370=AO$1,1,0)</f>
        <v>0</v>
      </c>
      <c r="AP370">
        <f>IF($C370=AP$1,1,0)</f>
        <v>0</v>
      </c>
    </row>
    <row r="371" spans="1:42" x14ac:dyDescent="0.2">
      <c r="A371" s="1" t="s">
        <v>951</v>
      </c>
      <c r="B371" s="2">
        <v>2020</v>
      </c>
      <c r="C371" s="2" t="s">
        <v>11</v>
      </c>
      <c r="D371" s="2">
        <v>162.5</v>
      </c>
      <c r="E371" s="2">
        <v>187</v>
      </c>
      <c r="F371">
        <f>D371*0.01</f>
        <v>1.625</v>
      </c>
      <c r="G371" s="15">
        <f>E371*0.453592</f>
        <v>84.821703999999997</v>
      </c>
      <c r="H371" s="16">
        <f t="shared" si="5"/>
        <v>32.1</v>
      </c>
      <c r="I371" t="str">
        <f>IF(H371&lt;=18.5,"Underweight",IF(H371&lt;=24.9,"Healthy weight",IF(H371&lt;=29.9,"Over weight", "Obesity")))</f>
        <v>Obesity</v>
      </c>
      <c r="J371" s="2">
        <v>40</v>
      </c>
      <c r="K371" s="2">
        <v>1</v>
      </c>
      <c r="L371" s="2">
        <v>1</v>
      </c>
      <c r="M371" s="2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>
        <v>1</v>
      </c>
      <c r="T371" s="2">
        <v>5084.9799999999996</v>
      </c>
      <c r="V371" s="6">
        <v>338</v>
      </c>
      <c r="W371" s="6">
        <v>-639.83573420875086</v>
      </c>
      <c r="X371" s="6">
        <v>1798.6457342087508</v>
      </c>
      <c r="AI371">
        <f>IF($I371=AI$1,1,0)</f>
        <v>0</v>
      </c>
      <c r="AJ371">
        <f>IF($I371=AJ$1,1,0)</f>
        <v>1</v>
      </c>
      <c r="AK371">
        <f>IF($I371=AK$1,1,0)</f>
        <v>0</v>
      </c>
      <c r="AL371">
        <f>IF($I371=AL$1,1,0)</f>
        <v>0</v>
      </c>
      <c r="AM371">
        <f>IF($C371=AM$1,1,0)</f>
        <v>0</v>
      </c>
      <c r="AN371">
        <f>IF($C371=AN$1,1,0)</f>
        <v>0</v>
      </c>
      <c r="AO371">
        <f>IF($C371=AO$1,1,0)</f>
        <v>1</v>
      </c>
      <c r="AP371">
        <f>IF($C371=AP$1,1,0)</f>
        <v>0</v>
      </c>
    </row>
    <row r="372" spans="1:42" x14ac:dyDescent="0.2">
      <c r="A372" s="1" t="s">
        <v>1361</v>
      </c>
      <c r="B372" s="2">
        <v>2020</v>
      </c>
      <c r="C372" s="2" t="s">
        <v>26</v>
      </c>
      <c r="D372" s="2">
        <v>183.5</v>
      </c>
      <c r="E372" s="2">
        <v>238</v>
      </c>
      <c r="F372">
        <f>D372*0.01</f>
        <v>1.835</v>
      </c>
      <c r="G372" s="15">
        <f>E372*0.453592</f>
        <v>107.95489600000001</v>
      </c>
      <c r="H372" s="16">
        <f t="shared" si="5"/>
        <v>32.1</v>
      </c>
      <c r="I372" t="str">
        <f>IF(H372&lt;=18.5,"Underweight",IF(H372&lt;=24.9,"Healthy weight",IF(H372&lt;=29.9,"Over weight", "Obesity")))</f>
        <v>Obesity</v>
      </c>
      <c r="J372" s="2">
        <v>33</v>
      </c>
      <c r="K372" s="2">
        <v>1</v>
      </c>
      <c r="L372" s="2">
        <v>0</v>
      </c>
      <c r="M372" s="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>
        <v>0</v>
      </c>
      <c r="T372" s="2">
        <v>3343.83</v>
      </c>
      <c r="V372" s="6">
        <v>339</v>
      </c>
      <c r="W372" s="6">
        <v>6811.9565451920062</v>
      </c>
      <c r="X372" s="6">
        <v>-3812.0065451920063</v>
      </c>
      <c r="AI372">
        <f>IF($I372=AI$1,1,0)</f>
        <v>0</v>
      </c>
      <c r="AJ372">
        <f>IF($I372=AJ$1,1,0)</f>
        <v>1</v>
      </c>
      <c r="AK372">
        <f>IF($I372=AK$1,1,0)</f>
        <v>0</v>
      </c>
      <c r="AL372">
        <f>IF($I372=AL$1,1,0)</f>
        <v>0</v>
      </c>
      <c r="AM372">
        <f>IF($C372=AM$1,1,0)</f>
        <v>1</v>
      </c>
      <c r="AN372">
        <f>IF($C372=AN$1,1,0)</f>
        <v>0</v>
      </c>
      <c r="AO372">
        <f>IF($C372=AO$1,1,0)</f>
        <v>0</v>
      </c>
      <c r="AP372">
        <f>IF($C372=AP$1,1,0)</f>
        <v>0</v>
      </c>
    </row>
    <row r="373" spans="1:42" x14ac:dyDescent="0.2">
      <c r="A373" s="1" t="s">
        <v>273</v>
      </c>
      <c r="B373" s="2">
        <v>2020</v>
      </c>
      <c r="C373" s="2" t="s">
        <v>26</v>
      </c>
      <c r="D373" s="2">
        <v>156</v>
      </c>
      <c r="E373" s="2">
        <v>173</v>
      </c>
      <c r="F373">
        <f>D373*0.01</f>
        <v>1.56</v>
      </c>
      <c r="G373" s="15">
        <f>E373*0.453592</f>
        <v>78.471416000000005</v>
      </c>
      <c r="H373" s="16">
        <f t="shared" si="5"/>
        <v>32.200000000000003</v>
      </c>
      <c r="I373" t="str">
        <f>IF(H373&lt;=18.5,"Underweight",IF(H373&lt;=24.9,"Healthy weight",IF(H373&lt;=29.9,"Over weight", "Obesity")))</f>
        <v>Obesity</v>
      </c>
      <c r="J373" s="2">
        <v>25</v>
      </c>
      <c r="K373" s="2">
        <v>1</v>
      </c>
      <c r="L373" s="2">
        <v>0</v>
      </c>
      <c r="M373" s="2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>
        <v>0</v>
      </c>
      <c r="T373" s="2">
        <v>2597.56</v>
      </c>
      <c r="V373" s="6">
        <v>340</v>
      </c>
      <c r="W373" s="6">
        <v>-597.15290407361476</v>
      </c>
      <c r="X373" s="6">
        <v>1362.7129040736147</v>
      </c>
      <c r="AI373">
        <f>IF($I373=AI$1,1,0)</f>
        <v>0</v>
      </c>
      <c r="AJ373">
        <f>IF($I373=AJ$1,1,0)</f>
        <v>1</v>
      </c>
      <c r="AK373">
        <f>IF($I373=AK$1,1,0)</f>
        <v>0</v>
      </c>
      <c r="AL373">
        <f>IF($I373=AL$1,1,0)</f>
        <v>0</v>
      </c>
      <c r="AM373">
        <f>IF($C373=AM$1,1,0)</f>
        <v>1</v>
      </c>
      <c r="AN373">
        <f>IF($C373=AN$1,1,0)</f>
        <v>0</v>
      </c>
      <c r="AO373">
        <f>IF($C373=AO$1,1,0)</f>
        <v>0</v>
      </c>
      <c r="AP373">
        <f>IF($C373=AP$1,1,0)</f>
        <v>0</v>
      </c>
    </row>
    <row r="374" spans="1:42" x14ac:dyDescent="0.2">
      <c r="A374" s="1" t="s">
        <v>329</v>
      </c>
      <c r="B374" s="2">
        <v>2020</v>
      </c>
      <c r="C374" s="2" t="s">
        <v>21</v>
      </c>
      <c r="D374" s="2">
        <v>179.1</v>
      </c>
      <c r="E374" s="2">
        <v>228</v>
      </c>
      <c r="F374">
        <f>D374*0.01</f>
        <v>1.7909999999999999</v>
      </c>
      <c r="G374" s="15">
        <f>E374*0.453592</f>
        <v>103.418976</v>
      </c>
      <c r="H374" s="16">
        <f t="shared" si="5"/>
        <v>32.200000000000003</v>
      </c>
      <c r="I374" t="str">
        <f>IF(H374&lt;=18.5,"Underweight",IF(H374&lt;=24.9,"Healthy weight",IF(H374&lt;=29.9,"Over weight", "Obesity")))</f>
        <v>Obesity</v>
      </c>
      <c r="J374" s="2">
        <v>42</v>
      </c>
      <c r="K374" s="2">
        <v>1</v>
      </c>
      <c r="L374" s="2">
        <v>1</v>
      </c>
      <c r="M374" s="2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>
        <v>0</v>
      </c>
      <c r="T374" s="2">
        <v>26072.83</v>
      </c>
      <c r="V374" s="6">
        <v>341</v>
      </c>
      <c r="W374" s="6">
        <v>3465.3858807923402</v>
      </c>
      <c r="X374" s="6">
        <v>-2564.5858807923405</v>
      </c>
      <c r="AI374">
        <f>IF($I374=AI$1,1,0)</f>
        <v>0</v>
      </c>
      <c r="AJ374">
        <f>IF($I374=AJ$1,1,0)</f>
        <v>1</v>
      </c>
      <c r="AK374">
        <f>IF($I374=AK$1,1,0)</f>
        <v>0</v>
      </c>
      <c r="AL374">
        <f>IF($I374=AL$1,1,0)</f>
        <v>0</v>
      </c>
      <c r="AM374">
        <f>IF($C374=AM$1,1,0)</f>
        <v>0</v>
      </c>
      <c r="AN374">
        <f>IF($C374=AN$1,1,0)</f>
        <v>0</v>
      </c>
      <c r="AO374">
        <f>IF($C374=AO$1,1,0)</f>
        <v>0</v>
      </c>
      <c r="AP374">
        <f>IF($C374=AP$1,1,0)</f>
        <v>1</v>
      </c>
    </row>
    <row r="375" spans="1:42" x14ac:dyDescent="0.2">
      <c r="A375" s="1" t="s">
        <v>455</v>
      </c>
      <c r="B375" s="2">
        <v>2020</v>
      </c>
      <c r="C375" s="2" t="s">
        <v>21</v>
      </c>
      <c r="D375" s="2">
        <v>181.4</v>
      </c>
      <c r="E375" s="2">
        <v>158</v>
      </c>
      <c r="F375">
        <f>D375*0.01</f>
        <v>1.8140000000000001</v>
      </c>
      <c r="G375" s="15">
        <f>E375*0.453592</f>
        <v>71.667535999999998</v>
      </c>
      <c r="H375" s="16">
        <f t="shared" si="5"/>
        <v>21.8</v>
      </c>
      <c r="I375" t="str">
        <f>IF(H375&lt;=18.5,"Underweight",IF(H375&lt;=24.9,"Healthy weight",IF(H375&lt;=29.9,"Over weight", "Obesity")))</f>
        <v>Healthy weight</v>
      </c>
      <c r="J375" s="2">
        <v>41</v>
      </c>
      <c r="K375" s="2">
        <v>1</v>
      </c>
      <c r="L375" s="2">
        <v>2</v>
      </c>
      <c r="M375" s="2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0</v>
      </c>
      <c r="T375" s="2">
        <v>5697.5</v>
      </c>
      <c r="V375" s="6">
        <v>342</v>
      </c>
      <c r="W375" s="6">
        <v>5058.6636159831542</v>
      </c>
      <c r="X375" s="6">
        <v>4578.8663840168465</v>
      </c>
      <c r="AI375">
        <f>IF($I375=AI$1,1,0)</f>
        <v>0</v>
      </c>
      <c r="AJ375">
        <f>IF($I375=AJ$1,1,0)</f>
        <v>0</v>
      </c>
      <c r="AK375">
        <f>IF($I375=AK$1,1,0)</f>
        <v>1</v>
      </c>
      <c r="AL375">
        <f>IF($I375=AL$1,1,0)</f>
        <v>0</v>
      </c>
      <c r="AM375">
        <f>IF($C375=AM$1,1,0)</f>
        <v>0</v>
      </c>
      <c r="AN375">
        <f>IF($C375=AN$1,1,0)</f>
        <v>0</v>
      </c>
      <c r="AO375">
        <f>IF($C375=AO$1,1,0)</f>
        <v>0</v>
      </c>
      <c r="AP375">
        <f>IF($C375=AP$1,1,0)</f>
        <v>1</v>
      </c>
    </row>
    <row r="376" spans="1:42" x14ac:dyDescent="0.2">
      <c r="A376" s="1" t="s">
        <v>418</v>
      </c>
      <c r="B376" s="2">
        <v>2020</v>
      </c>
      <c r="C376" s="2" t="s">
        <v>19</v>
      </c>
      <c r="D376" s="2">
        <v>165.6</v>
      </c>
      <c r="E376" s="2">
        <v>160</v>
      </c>
      <c r="F376">
        <f>D376*0.01</f>
        <v>1.6559999999999999</v>
      </c>
      <c r="G376" s="15">
        <f>E376*0.453592</f>
        <v>72.574719999999999</v>
      </c>
      <c r="H376" s="16">
        <f t="shared" si="5"/>
        <v>26.5</v>
      </c>
      <c r="I376" t="str">
        <f>IF(H376&lt;=18.5,"Underweight",IF(H376&lt;=24.9,"Healthy weight",IF(H376&lt;=29.9,"Over weight", "Obesity")))</f>
        <v>Over weight</v>
      </c>
      <c r="J376" s="2">
        <v>26</v>
      </c>
      <c r="K376" s="2">
        <v>0</v>
      </c>
      <c r="L376" s="2">
        <v>0</v>
      </c>
      <c r="M376" s="2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>
        <v>0</v>
      </c>
      <c r="T376" s="2">
        <v>1603.98</v>
      </c>
      <c r="V376" s="6">
        <v>343</v>
      </c>
      <c r="W376" s="6">
        <v>6924.8754359330096</v>
      </c>
      <c r="X376" s="6">
        <v>-2198.0054359330097</v>
      </c>
      <c r="AI376">
        <f>IF($I376=AI$1,1,0)</f>
        <v>1</v>
      </c>
      <c r="AJ376">
        <f>IF($I376=AJ$1,1,0)</f>
        <v>0</v>
      </c>
      <c r="AK376">
        <f>IF($I376=AK$1,1,0)</f>
        <v>0</v>
      </c>
      <c r="AL376">
        <f>IF($I376=AL$1,1,0)</f>
        <v>0</v>
      </c>
      <c r="AM376">
        <f>IF($C376=AM$1,1,0)</f>
        <v>0</v>
      </c>
      <c r="AN376">
        <f>IF($C376=AN$1,1,0)</f>
        <v>1</v>
      </c>
      <c r="AO376">
        <f>IF($C376=AO$1,1,0)</f>
        <v>0</v>
      </c>
      <c r="AP376">
        <f>IF($C376=AP$1,1,0)</f>
        <v>0</v>
      </c>
    </row>
    <row r="377" spans="1:42" x14ac:dyDescent="0.2">
      <c r="A377" s="1" t="s">
        <v>263</v>
      </c>
      <c r="B377" s="2">
        <v>2020</v>
      </c>
      <c r="C377" s="2" t="s">
        <v>26</v>
      </c>
      <c r="D377" s="2">
        <v>149.80000000000001</v>
      </c>
      <c r="E377" s="2">
        <v>131</v>
      </c>
      <c r="F377">
        <f>D377*0.01</f>
        <v>1.4980000000000002</v>
      </c>
      <c r="G377" s="15">
        <f>E377*0.453592</f>
        <v>59.420552000000001</v>
      </c>
      <c r="H377" s="16">
        <f t="shared" si="5"/>
        <v>26.5</v>
      </c>
      <c r="I377" t="str">
        <f>IF(H377&lt;=18.5,"Underweight",IF(H377&lt;=24.9,"Healthy weight",IF(H377&lt;=29.9,"Over weight", "Obesity")))</f>
        <v>Over weight</v>
      </c>
      <c r="J377" s="2">
        <v>31</v>
      </c>
      <c r="K377" s="2">
        <v>1</v>
      </c>
      <c r="L377" s="2">
        <v>1</v>
      </c>
      <c r="M377" s="2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>
        <v>0</v>
      </c>
      <c r="T377" s="2">
        <v>7447.55</v>
      </c>
      <c r="V377" s="6">
        <v>344</v>
      </c>
      <c r="W377" s="6">
        <v>9057.0280737830872</v>
      </c>
      <c r="X377" s="6">
        <v>-3863.8780737830875</v>
      </c>
      <c r="AI377">
        <f>IF($I377=AI$1,1,0)</f>
        <v>1</v>
      </c>
      <c r="AJ377">
        <f>IF($I377=AJ$1,1,0)</f>
        <v>0</v>
      </c>
      <c r="AK377">
        <f>IF($I377=AK$1,1,0)</f>
        <v>0</v>
      </c>
      <c r="AL377">
        <f>IF($I377=AL$1,1,0)</f>
        <v>0</v>
      </c>
      <c r="AM377">
        <f>IF($C377=AM$1,1,0)</f>
        <v>1</v>
      </c>
      <c r="AN377">
        <f>IF($C377=AN$1,1,0)</f>
        <v>0</v>
      </c>
      <c r="AO377">
        <f>IF($C377=AO$1,1,0)</f>
        <v>0</v>
      </c>
      <c r="AP377">
        <f>IF($C377=AP$1,1,0)</f>
        <v>0</v>
      </c>
    </row>
    <row r="378" spans="1:42" x14ac:dyDescent="0.2">
      <c r="A378" s="1" t="s">
        <v>626</v>
      </c>
      <c r="B378" s="2">
        <v>2020</v>
      </c>
      <c r="C378" s="2" t="s">
        <v>19</v>
      </c>
      <c r="D378" s="2">
        <v>160.19999999999999</v>
      </c>
      <c r="E378" s="2">
        <v>150</v>
      </c>
      <c r="F378">
        <f>D378*0.01</f>
        <v>1.6019999999999999</v>
      </c>
      <c r="G378" s="15">
        <f>E378*0.453592</f>
        <v>68.038799999999995</v>
      </c>
      <c r="H378" s="16">
        <f t="shared" si="5"/>
        <v>26.5</v>
      </c>
      <c r="I378" t="str">
        <f>IF(H378&lt;=18.5,"Underweight",IF(H378&lt;=24.9,"Healthy weight",IF(H378&lt;=29.9,"Over weight", "Obesity")))</f>
        <v>Over weight</v>
      </c>
      <c r="J378" s="2">
        <v>25</v>
      </c>
      <c r="K378" s="2">
        <v>0</v>
      </c>
      <c r="L378" s="2">
        <v>0</v>
      </c>
      <c r="M378" s="2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>
        <v>0</v>
      </c>
      <c r="T378" s="2">
        <v>1337.55</v>
      </c>
      <c r="V378" s="6">
        <v>345</v>
      </c>
      <c r="W378" s="6">
        <v>20847.984391311267</v>
      </c>
      <c r="X378" s="6">
        <v>8341.0456086887316</v>
      </c>
      <c r="AI378">
        <f>IF($I378=AI$1,1,0)</f>
        <v>1</v>
      </c>
      <c r="AJ378">
        <f>IF($I378=AJ$1,1,0)</f>
        <v>0</v>
      </c>
      <c r="AK378">
        <f>IF($I378=AK$1,1,0)</f>
        <v>0</v>
      </c>
      <c r="AL378">
        <f>IF($I378=AL$1,1,0)</f>
        <v>0</v>
      </c>
      <c r="AM378">
        <f>IF($C378=AM$1,1,0)</f>
        <v>0</v>
      </c>
      <c r="AN378">
        <f>IF($C378=AN$1,1,0)</f>
        <v>1</v>
      </c>
      <c r="AO378">
        <f>IF($C378=AO$1,1,0)</f>
        <v>0</v>
      </c>
      <c r="AP378">
        <f>IF($C378=AP$1,1,0)</f>
        <v>0</v>
      </c>
    </row>
    <row r="379" spans="1:42" x14ac:dyDescent="0.2">
      <c r="A379" s="1" t="s">
        <v>396</v>
      </c>
      <c r="B379" s="2">
        <v>2020</v>
      </c>
      <c r="C379" s="2" t="s">
        <v>19</v>
      </c>
      <c r="D379" s="2">
        <v>161.1</v>
      </c>
      <c r="E379" s="2">
        <v>102</v>
      </c>
      <c r="F379">
        <f>D379*0.01</f>
        <v>1.611</v>
      </c>
      <c r="G379" s="15">
        <f>E379*0.453592</f>
        <v>46.266384000000002</v>
      </c>
      <c r="H379" s="16">
        <f t="shared" si="5"/>
        <v>17.8</v>
      </c>
      <c r="I379" t="str">
        <f>IF(H379&lt;=18.5,"Underweight",IF(H379&lt;=24.9,"Healthy weight",IF(H379&lt;=29.9,"Over weight", "Obesity")))</f>
        <v>Underweight</v>
      </c>
      <c r="J379" s="2">
        <v>31</v>
      </c>
      <c r="K379" s="2">
        <v>0</v>
      </c>
      <c r="L379" s="2">
        <v>0</v>
      </c>
      <c r="M379" s="2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 s="2">
        <v>3651.76</v>
      </c>
      <c r="V379" s="6">
        <v>346</v>
      </c>
      <c r="W379" s="6">
        <v>13761.194756481987</v>
      </c>
      <c r="X379" s="6">
        <v>7695.9152435180131</v>
      </c>
      <c r="AI379">
        <f>IF($I379=AI$1,1,0)</f>
        <v>0</v>
      </c>
      <c r="AJ379">
        <f>IF($I379=AJ$1,1,0)</f>
        <v>0</v>
      </c>
      <c r="AK379">
        <f>IF($I379=AK$1,1,0)</f>
        <v>0</v>
      </c>
      <c r="AL379">
        <f>IF($I379=AL$1,1,0)</f>
        <v>1</v>
      </c>
      <c r="AM379">
        <f>IF($C379=AM$1,1,0)</f>
        <v>0</v>
      </c>
      <c r="AN379">
        <f>IF($C379=AN$1,1,0)</f>
        <v>1</v>
      </c>
      <c r="AO379">
        <f>IF($C379=AO$1,1,0)</f>
        <v>0</v>
      </c>
      <c r="AP379">
        <f>IF($C379=AP$1,1,0)</f>
        <v>0</v>
      </c>
    </row>
    <row r="380" spans="1:42" x14ac:dyDescent="0.2">
      <c r="A380" s="1" t="s">
        <v>607</v>
      </c>
      <c r="B380" s="2">
        <v>2020</v>
      </c>
      <c r="C380" s="2" t="s">
        <v>19</v>
      </c>
      <c r="D380" s="2">
        <v>168.3</v>
      </c>
      <c r="E380" s="2">
        <v>201</v>
      </c>
      <c r="F380">
        <f>D380*0.01</f>
        <v>1.6830000000000001</v>
      </c>
      <c r="G380" s="15">
        <f>E380*0.453592</f>
        <v>91.171992000000003</v>
      </c>
      <c r="H380" s="16">
        <f t="shared" si="5"/>
        <v>32.200000000000003</v>
      </c>
      <c r="I380" t="str">
        <f>IF(H380&lt;=18.5,"Underweight",IF(H380&lt;=24.9,"Healthy weight",IF(H380&lt;=29.9,"Over weight", "Obesity")))</f>
        <v>Obesity</v>
      </c>
      <c r="J380" s="2">
        <v>31</v>
      </c>
      <c r="K380" s="2">
        <v>0</v>
      </c>
      <c r="L380" s="2">
        <v>0</v>
      </c>
      <c r="M380" s="2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>
        <v>0</v>
      </c>
      <c r="T380" s="2">
        <v>4198.03</v>
      </c>
      <c r="V380" s="6">
        <v>347</v>
      </c>
      <c r="W380" s="6">
        <v>15132.113060660147</v>
      </c>
      <c r="X380" s="6">
        <v>7772.7369393398512</v>
      </c>
      <c r="AI380">
        <f>IF($I380=AI$1,1,0)</f>
        <v>0</v>
      </c>
      <c r="AJ380">
        <f>IF($I380=AJ$1,1,0)</f>
        <v>1</v>
      </c>
      <c r="AK380">
        <f>IF($I380=AK$1,1,0)</f>
        <v>0</v>
      </c>
      <c r="AL380">
        <f>IF($I380=AL$1,1,0)</f>
        <v>0</v>
      </c>
      <c r="AM380">
        <f>IF($C380=AM$1,1,0)</f>
        <v>0</v>
      </c>
      <c r="AN380">
        <f>IF($C380=AN$1,1,0)</f>
        <v>1</v>
      </c>
      <c r="AO380">
        <f>IF($C380=AO$1,1,0)</f>
        <v>0</v>
      </c>
      <c r="AP380">
        <f>IF($C380=AP$1,1,0)</f>
        <v>0</v>
      </c>
    </row>
    <row r="381" spans="1:42" x14ac:dyDescent="0.2">
      <c r="A381" s="1" t="s">
        <v>1256</v>
      </c>
      <c r="B381" s="2">
        <v>2020</v>
      </c>
      <c r="C381" s="2" t="s">
        <v>19</v>
      </c>
      <c r="D381" s="2">
        <v>177.8</v>
      </c>
      <c r="E381" s="2">
        <v>152</v>
      </c>
      <c r="F381">
        <f>D381*0.01</f>
        <v>1.7780000000000002</v>
      </c>
      <c r="G381" s="15">
        <f>E381*0.453592</f>
        <v>68.945983999999996</v>
      </c>
      <c r="H381" s="16">
        <f t="shared" si="5"/>
        <v>21.8</v>
      </c>
      <c r="I381" t="str">
        <f>IF(H381&lt;=18.5,"Underweight",IF(H381&lt;=24.9,"Healthy weight",IF(H381&lt;=29.9,"Over weight", "Obesity")))</f>
        <v>Healthy weight</v>
      </c>
      <c r="J381" s="2">
        <v>24</v>
      </c>
      <c r="K381" s="2">
        <v>0</v>
      </c>
      <c r="L381" s="2">
        <v>0</v>
      </c>
      <c r="M381" s="2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>
        <v>0</v>
      </c>
      <c r="T381" s="2">
        <v>802.38</v>
      </c>
      <c r="V381" s="6">
        <v>348</v>
      </c>
      <c r="W381" s="6">
        <v>4636.1945143534122</v>
      </c>
      <c r="X381" s="6">
        <v>1418.645485646588</v>
      </c>
      <c r="AI381">
        <f>IF($I381=AI$1,1,0)</f>
        <v>0</v>
      </c>
      <c r="AJ381">
        <f>IF($I381=AJ$1,1,0)</f>
        <v>0</v>
      </c>
      <c r="AK381">
        <f>IF($I381=AK$1,1,0)</f>
        <v>1</v>
      </c>
      <c r="AL381">
        <f>IF($I381=AL$1,1,0)</f>
        <v>0</v>
      </c>
      <c r="AM381">
        <f>IF($C381=AM$1,1,0)</f>
        <v>0</v>
      </c>
      <c r="AN381">
        <f>IF($C381=AN$1,1,0)</f>
        <v>1</v>
      </c>
      <c r="AO381">
        <f>IF($C381=AO$1,1,0)</f>
        <v>0</v>
      </c>
      <c r="AP381">
        <f>IF($C381=AP$1,1,0)</f>
        <v>0</v>
      </c>
    </row>
    <row r="382" spans="1:42" x14ac:dyDescent="0.2">
      <c r="A382" s="1" t="s">
        <v>725</v>
      </c>
      <c r="B382" s="2">
        <v>2020</v>
      </c>
      <c r="C382" s="2" t="s">
        <v>11</v>
      </c>
      <c r="D382" s="2">
        <v>157.80000000000001</v>
      </c>
      <c r="E382" s="2">
        <v>177</v>
      </c>
      <c r="F382">
        <f>D382*0.01</f>
        <v>1.5780000000000001</v>
      </c>
      <c r="G382" s="15">
        <f>E382*0.453592</f>
        <v>80.285783999999992</v>
      </c>
      <c r="H382" s="16">
        <f t="shared" si="5"/>
        <v>32.200000000000003</v>
      </c>
      <c r="I382" t="str">
        <f>IF(H382&lt;=18.5,"Underweight",IF(H382&lt;=24.9,"Healthy weight",IF(H382&lt;=29.9,"Over weight", "Obesity")))</f>
        <v>Obesity</v>
      </c>
      <c r="J382" s="2">
        <v>38</v>
      </c>
      <c r="K382" s="2">
        <v>0</v>
      </c>
      <c r="L382" s="2">
        <v>1</v>
      </c>
      <c r="M382" s="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 s="2">
        <v>9673.2000000000007</v>
      </c>
      <c r="V382" s="6">
        <v>349</v>
      </c>
      <c r="W382" s="6">
        <v>2320.8473919728613</v>
      </c>
      <c r="X382" s="6">
        <v>6.9626080271386854</v>
      </c>
      <c r="AI382">
        <f>IF($I382=AI$1,1,0)</f>
        <v>0</v>
      </c>
      <c r="AJ382">
        <f>IF($I382=AJ$1,1,0)</f>
        <v>1</v>
      </c>
      <c r="AK382">
        <f>IF($I382=AK$1,1,0)</f>
        <v>0</v>
      </c>
      <c r="AL382">
        <f>IF($I382=AL$1,1,0)</f>
        <v>0</v>
      </c>
      <c r="AM382">
        <f>IF($C382=AM$1,1,0)</f>
        <v>0</v>
      </c>
      <c r="AN382">
        <f>IF($C382=AN$1,1,0)</f>
        <v>0</v>
      </c>
      <c r="AO382">
        <f>IF($C382=AO$1,1,0)</f>
        <v>1</v>
      </c>
      <c r="AP382">
        <f>IF($C382=AP$1,1,0)</f>
        <v>0</v>
      </c>
    </row>
    <row r="383" spans="1:42" x14ac:dyDescent="0.2">
      <c r="A383" s="1" t="s">
        <v>144</v>
      </c>
      <c r="B383" s="2">
        <v>2020</v>
      </c>
      <c r="C383" s="2" t="s">
        <v>11</v>
      </c>
      <c r="D383" s="2">
        <v>166.4</v>
      </c>
      <c r="E383" s="2">
        <v>162</v>
      </c>
      <c r="F383">
        <f>D383*0.01</f>
        <v>1.6640000000000001</v>
      </c>
      <c r="G383" s="15">
        <f>E383*0.453592</f>
        <v>73.481904</v>
      </c>
      <c r="H383" s="16">
        <f t="shared" si="5"/>
        <v>26.5</v>
      </c>
      <c r="I383" t="str">
        <f>IF(H383&lt;=18.5,"Underweight",IF(H383&lt;=24.9,"Healthy weight",IF(H383&lt;=29.9,"Over weight", "Obesity")))</f>
        <v>Over weight</v>
      </c>
      <c r="J383" s="2">
        <v>32</v>
      </c>
      <c r="K383" s="2">
        <v>0</v>
      </c>
      <c r="L383" s="2">
        <v>4</v>
      </c>
      <c r="M383" s="2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1</v>
      </c>
      <c r="T383" s="2">
        <v>4746.4799999999996</v>
      </c>
      <c r="V383" s="6">
        <v>350</v>
      </c>
      <c r="W383" s="6">
        <v>9696.226671467477</v>
      </c>
      <c r="X383" s="6">
        <v>-7457.9666714674768</v>
      </c>
      <c r="AI383">
        <f>IF($I383=AI$1,1,0)</f>
        <v>1</v>
      </c>
      <c r="AJ383">
        <f>IF($I383=AJ$1,1,0)</f>
        <v>0</v>
      </c>
      <c r="AK383">
        <f>IF($I383=AK$1,1,0)</f>
        <v>0</v>
      </c>
      <c r="AL383">
        <f>IF($I383=AL$1,1,0)</f>
        <v>0</v>
      </c>
      <c r="AM383">
        <f>IF($C383=AM$1,1,0)</f>
        <v>0</v>
      </c>
      <c r="AN383">
        <f>IF($C383=AN$1,1,0)</f>
        <v>0</v>
      </c>
      <c r="AO383">
        <f>IF($C383=AO$1,1,0)</f>
        <v>1</v>
      </c>
      <c r="AP383">
        <f>IF($C383=AP$1,1,0)</f>
        <v>0</v>
      </c>
    </row>
    <row r="384" spans="1:42" x14ac:dyDescent="0.2">
      <c r="A384" s="1" t="s">
        <v>899</v>
      </c>
      <c r="B384" s="2">
        <v>2020</v>
      </c>
      <c r="C384" s="2" t="s">
        <v>11</v>
      </c>
      <c r="D384" s="2">
        <v>171.6</v>
      </c>
      <c r="E384" s="2">
        <v>209</v>
      </c>
      <c r="F384">
        <f>D384*0.01</f>
        <v>1.716</v>
      </c>
      <c r="G384" s="15">
        <f>E384*0.453592</f>
        <v>94.800727999999992</v>
      </c>
      <c r="H384" s="16">
        <f t="shared" si="5"/>
        <v>32.200000000000003</v>
      </c>
      <c r="I384" t="str">
        <f>IF(H384&lt;=18.5,"Underweight",IF(H384&lt;=24.9,"Healthy weight",IF(H384&lt;=29.9,"Over weight", "Obesity")))</f>
        <v>Obesity</v>
      </c>
      <c r="J384" s="2">
        <v>39</v>
      </c>
      <c r="K384" s="2">
        <v>1</v>
      </c>
      <c r="L384" s="2">
        <v>1</v>
      </c>
      <c r="M384" s="2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>
        <v>1</v>
      </c>
      <c r="T384" s="2">
        <v>4763.6400000000003</v>
      </c>
      <c r="V384" s="6">
        <v>351</v>
      </c>
      <c r="W384" s="6">
        <v>2573.413977608704</v>
      </c>
      <c r="X384" s="6">
        <v>-834.88397760870407</v>
      </c>
      <c r="AI384">
        <f>IF($I384=AI$1,1,0)</f>
        <v>0</v>
      </c>
      <c r="AJ384">
        <f>IF($I384=AJ$1,1,0)</f>
        <v>1</v>
      </c>
      <c r="AK384">
        <f>IF($I384=AK$1,1,0)</f>
        <v>0</v>
      </c>
      <c r="AL384">
        <f>IF($I384=AL$1,1,0)</f>
        <v>0</v>
      </c>
      <c r="AM384">
        <f>IF($C384=AM$1,1,0)</f>
        <v>0</v>
      </c>
      <c r="AN384">
        <f>IF($C384=AN$1,1,0)</f>
        <v>0</v>
      </c>
      <c r="AO384">
        <f>IF($C384=AO$1,1,0)</f>
        <v>1</v>
      </c>
      <c r="AP384">
        <f>IF($C384=AP$1,1,0)</f>
        <v>0</v>
      </c>
    </row>
    <row r="385" spans="1:42" x14ac:dyDescent="0.2">
      <c r="A385" s="1" t="s">
        <v>856</v>
      </c>
      <c r="B385" s="2">
        <v>2020</v>
      </c>
      <c r="C385" s="2" t="s">
        <v>11</v>
      </c>
      <c r="D385" s="2">
        <v>155.19999999999999</v>
      </c>
      <c r="E385" s="2">
        <v>141</v>
      </c>
      <c r="F385">
        <f>D385*0.01</f>
        <v>1.5519999999999998</v>
      </c>
      <c r="G385" s="15">
        <f>E385*0.453592</f>
        <v>63.956471999999998</v>
      </c>
      <c r="H385" s="16">
        <f t="shared" si="5"/>
        <v>26.6</v>
      </c>
      <c r="I385" t="str">
        <f>IF(H385&lt;=18.5,"Underweight",IF(H385&lt;=24.9,"Healthy weight",IF(H385&lt;=29.9,"Over weight", "Obesity")))</f>
        <v>Over weight</v>
      </c>
      <c r="J385" s="2">
        <v>38</v>
      </c>
      <c r="K385" s="2">
        <v>1</v>
      </c>
      <c r="L385" s="2">
        <v>3</v>
      </c>
      <c r="M385" s="2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1</v>
      </c>
      <c r="T385" s="2">
        <v>6840.76</v>
      </c>
      <c r="V385" s="6">
        <v>352</v>
      </c>
      <c r="W385" s="6">
        <v>8404.969271610038</v>
      </c>
      <c r="X385" s="6">
        <v>-4635.049271610038</v>
      </c>
      <c r="AI385">
        <f>IF($I385=AI$1,1,0)</f>
        <v>1</v>
      </c>
      <c r="AJ385">
        <f>IF($I385=AJ$1,1,0)</f>
        <v>0</v>
      </c>
      <c r="AK385">
        <f>IF($I385=AK$1,1,0)</f>
        <v>0</v>
      </c>
      <c r="AL385">
        <f>IF($I385=AL$1,1,0)</f>
        <v>0</v>
      </c>
      <c r="AM385">
        <f>IF($C385=AM$1,1,0)</f>
        <v>0</v>
      </c>
      <c r="AN385">
        <f>IF($C385=AN$1,1,0)</f>
        <v>0</v>
      </c>
      <c r="AO385">
        <f>IF($C385=AO$1,1,0)</f>
        <v>1</v>
      </c>
      <c r="AP385">
        <f>IF($C385=AP$1,1,0)</f>
        <v>0</v>
      </c>
    </row>
    <row r="386" spans="1:42" x14ac:dyDescent="0.2">
      <c r="A386" s="1" t="s">
        <v>915</v>
      </c>
      <c r="B386" s="2">
        <v>2020</v>
      </c>
      <c r="C386" s="2" t="s">
        <v>19</v>
      </c>
      <c r="D386" s="2">
        <v>183</v>
      </c>
      <c r="E386" s="2">
        <v>238</v>
      </c>
      <c r="F386">
        <f>D386*0.01</f>
        <v>1.83</v>
      </c>
      <c r="G386" s="15">
        <f>E386*0.453592</f>
        <v>107.95489600000001</v>
      </c>
      <c r="H386" s="16">
        <f t="shared" ref="H386:H449" si="6">ROUND(G386/(F386^2),1)</f>
        <v>32.200000000000003</v>
      </c>
      <c r="I386" t="str">
        <f>IF(H386&lt;=18.5,"Underweight",IF(H386&lt;=24.9,"Healthy weight",IF(H386&lt;=29.9,"Over weight", "Obesity")))</f>
        <v>Obesity</v>
      </c>
      <c r="J386" s="2">
        <v>30</v>
      </c>
      <c r="K386" s="2">
        <v>0</v>
      </c>
      <c r="L386" s="2">
        <v>0</v>
      </c>
      <c r="M386" s="2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>
        <v>0</v>
      </c>
      <c r="T386" s="2">
        <v>2667.31</v>
      </c>
      <c r="V386" s="6">
        <v>353</v>
      </c>
      <c r="W386" s="6">
        <v>19895.55779411237</v>
      </c>
      <c r="X386" s="6">
        <v>-2380.597794112371</v>
      </c>
      <c r="AI386">
        <f>IF($I386=AI$1,1,0)</f>
        <v>0</v>
      </c>
      <c r="AJ386">
        <f>IF($I386=AJ$1,1,0)</f>
        <v>1</v>
      </c>
      <c r="AK386">
        <f>IF($I386=AK$1,1,0)</f>
        <v>0</v>
      </c>
      <c r="AL386">
        <f>IF($I386=AL$1,1,0)</f>
        <v>0</v>
      </c>
      <c r="AM386">
        <f>IF($C386=AM$1,1,0)</f>
        <v>0</v>
      </c>
      <c r="AN386">
        <f>IF($C386=AN$1,1,0)</f>
        <v>1</v>
      </c>
      <c r="AO386">
        <f>IF($C386=AO$1,1,0)</f>
        <v>0</v>
      </c>
      <c r="AP386">
        <f>IF($C386=AP$1,1,0)</f>
        <v>0</v>
      </c>
    </row>
    <row r="387" spans="1:42" x14ac:dyDescent="0.2">
      <c r="A387" s="1" t="s">
        <v>386</v>
      </c>
      <c r="B387" s="2">
        <v>2020</v>
      </c>
      <c r="C387" s="2" t="s">
        <v>21</v>
      </c>
      <c r="D387" s="2">
        <v>188.5</v>
      </c>
      <c r="E387" s="2">
        <v>208</v>
      </c>
      <c r="F387">
        <f>D387*0.01</f>
        <v>1.885</v>
      </c>
      <c r="G387" s="15">
        <f>E387*0.453592</f>
        <v>94.347136000000006</v>
      </c>
      <c r="H387" s="16">
        <f t="shared" si="6"/>
        <v>26.6</v>
      </c>
      <c r="I387" t="str">
        <f>IF(H387&lt;=18.5,"Underweight",IF(H387&lt;=24.9,"Healthy weight",IF(H387&lt;=29.9,"Over weight", "Obesity")))</f>
        <v>Over weight</v>
      </c>
      <c r="J387" s="2">
        <v>29</v>
      </c>
      <c r="K387" s="2">
        <v>1</v>
      </c>
      <c r="L387" s="2">
        <v>2</v>
      </c>
      <c r="M387" s="2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>
        <v>0</v>
      </c>
      <c r="T387" s="2">
        <v>9641.2999999999993</v>
      </c>
      <c r="V387" s="6">
        <v>354</v>
      </c>
      <c r="W387" s="6">
        <v>6313.1501162329459</v>
      </c>
      <c r="X387" s="6">
        <v>-3101.0401162329458</v>
      </c>
      <c r="AI387">
        <f>IF($I387=AI$1,1,0)</f>
        <v>1</v>
      </c>
      <c r="AJ387">
        <f>IF($I387=AJ$1,1,0)</f>
        <v>0</v>
      </c>
      <c r="AK387">
        <f>IF($I387=AK$1,1,0)</f>
        <v>0</v>
      </c>
      <c r="AL387">
        <f>IF($I387=AL$1,1,0)</f>
        <v>0</v>
      </c>
      <c r="AM387">
        <f>IF($C387=AM$1,1,0)</f>
        <v>0</v>
      </c>
      <c r="AN387">
        <f>IF($C387=AN$1,1,0)</f>
        <v>0</v>
      </c>
      <c r="AO387">
        <f>IF($C387=AO$1,1,0)</f>
        <v>0</v>
      </c>
      <c r="AP387">
        <f>IF($C387=AP$1,1,0)</f>
        <v>1</v>
      </c>
    </row>
    <row r="388" spans="1:42" x14ac:dyDescent="0.2">
      <c r="A388" s="1" t="s">
        <v>314</v>
      </c>
      <c r="B388" s="2">
        <v>2020</v>
      </c>
      <c r="C388" s="2" t="s">
        <v>26</v>
      </c>
      <c r="D388" s="2">
        <v>160.6</v>
      </c>
      <c r="E388" s="2">
        <v>151</v>
      </c>
      <c r="F388">
        <f>D388*0.01</f>
        <v>1.6059999999999999</v>
      </c>
      <c r="G388" s="15">
        <f>E388*0.453592</f>
        <v>68.492391999999995</v>
      </c>
      <c r="H388" s="16">
        <f t="shared" si="6"/>
        <v>26.6</v>
      </c>
      <c r="I388" t="str">
        <f>IF(H388&lt;=18.5,"Underweight",IF(H388&lt;=24.9,"Healthy weight",IF(H388&lt;=29.9,"Over weight", "Obesity")))</f>
        <v>Over weight</v>
      </c>
      <c r="J388" s="2">
        <v>38</v>
      </c>
      <c r="K388" s="2">
        <v>1</v>
      </c>
      <c r="L388" s="2">
        <v>2</v>
      </c>
      <c r="M388" s="2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>
        <v>0</v>
      </c>
      <c r="T388" s="2">
        <v>14051.67</v>
      </c>
      <c r="V388" s="6">
        <v>355</v>
      </c>
      <c r="W388" s="6">
        <v>8700.9674411210908</v>
      </c>
      <c r="X388" s="6">
        <v>-955.56744112109118</v>
      </c>
      <c r="AI388">
        <f>IF($I388=AI$1,1,0)</f>
        <v>1</v>
      </c>
      <c r="AJ388">
        <f>IF($I388=AJ$1,1,0)</f>
        <v>0</v>
      </c>
      <c r="AK388">
        <f>IF($I388=AK$1,1,0)</f>
        <v>0</v>
      </c>
      <c r="AL388">
        <f>IF($I388=AL$1,1,0)</f>
        <v>0</v>
      </c>
      <c r="AM388">
        <f>IF($C388=AM$1,1,0)</f>
        <v>1</v>
      </c>
      <c r="AN388">
        <f>IF($C388=AN$1,1,0)</f>
        <v>0</v>
      </c>
      <c r="AO388">
        <f>IF($C388=AO$1,1,0)</f>
        <v>0</v>
      </c>
      <c r="AP388">
        <f>IF($C388=AP$1,1,0)</f>
        <v>0</v>
      </c>
    </row>
    <row r="389" spans="1:42" x14ac:dyDescent="0.2">
      <c r="A389" s="1" t="s">
        <v>952</v>
      </c>
      <c r="B389" s="2">
        <v>2020</v>
      </c>
      <c r="C389" s="2" t="s">
        <v>26</v>
      </c>
      <c r="D389" s="2">
        <v>167.8</v>
      </c>
      <c r="E389" s="2">
        <v>200</v>
      </c>
      <c r="F389">
        <f>D389*0.01</f>
        <v>1.6780000000000002</v>
      </c>
      <c r="G389" s="15">
        <f>E389*0.453592</f>
        <v>90.718400000000003</v>
      </c>
      <c r="H389" s="16">
        <f t="shared" si="6"/>
        <v>32.200000000000003</v>
      </c>
      <c r="I389" t="str">
        <f>IF(H389&lt;=18.5,"Underweight",IF(H389&lt;=24.9,"Healthy weight",IF(H389&lt;=29.9,"Over weight", "Obesity")))</f>
        <v>Obesity</v>
      </c>
      <c r="J389" s="2">
        <v>34</v>
      </c>
      <c r="K389" s="2">
        <v>0</v>
      </c>
      <c r="L389" s="2">
        <v>1</v>
      </c>
      <c r="M389" s="2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>
        <v>0</v>
      </c>
      <c r="T389" s="2">
        <v>8036.98</v>
      </c>
      <c r="V389" s="6">
        <v>356</v>
      </c>
      <c r="W389" s="6">
        <v>936.79185820215412</v>
      </c>
      <c r="X389" s="6">
        <v>10819.958141797846</v>
      </c>
      <c r="AI389">
        <f>IF($I389=AI$1,1,0)</f>
        <v>0</v>
      </c>
      <c r="AJ389">
        <f>IF($I389=AJ$1,1,0)</f>
        <v>1</v>
      </c>
      <c r="AK389">
        <f>IF($I389=AK$1,1,0)</f>
        <v>0</v>
      </c>
      <c r="AL389">
        <f>IF($I389=AL$1,1,0)</f>
        <v>0</v>
      </c>
      <c r="AM389">
        <f>IF($C389=AM$1,1,0)</f>
        <v>1</v>
      </c>
      <c r="AN389">
        <f>IF($C389=AN$1,1,0)</f>
        <v>0</v>
      </c>
      <c r="AO389">
        <f>IF($C389=AO$1,1,0)</f>
        <v>0</v>
      </c>
      <c r="AP389">
        <f>IF($C389=AP$1,1,0)</f>
        <v>0</v>
      </c>
    </row>
    <row r="390" spans="1:42" x14ac:dyDescent="0.2">
      <c r="A390" s="1" t="s">
        <v>792</v>
      </c>
      <c r="B390" s="2">
        <v>2020</v>
      </c>
      <c r="C390" s="2" t="s">
        <v>21</v>
      </c>
      <c r="D390" s="2">
        <v>176.8</v>
      </c>
      <c r="E390" s="2">
        <v>183</v>
      </c>
      <c r="F390">
        <f>D390*0.01</f>
        <v>1.7680000000000002</v>
      </c>
      <c r="G390" s="15">
        <f>E390*0.453592</f>
        <v>83.007335999999995</v>
      </c>
      <c r="H390" s="16">
        <f t="shared" si="6"/>
        <v>26.6</v>
      </c>
      <c r="I390" t="str">
        <f>IF(H390&lt;=18.5,"Underweight",IF(H390&lt;=24.9,"Healthy weight",IF(H390&lt;=29.9,"Over weight", "Obesity")))</f>
        <v>Over weight</v>
      </c>
      <c r="J390" s="2">
        <v>27</v>
      </c>
      <c r="K390" s="2">
        <v>1</v>
      </c>
      <c r="L390" s="2">
        <v>0</v>
      </c>
      <c r="M390" s="2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>
        <v>0</v>
      </c>
      <c r="T390" s="2">
        <v>1159.73</v>
      </c>
      <c r="V390" s="6">
        <v>357</v>
      </c>
      <c r="W390" s="6">
        <v>8415.7924068144566</v>
      </c>
      <c r="X390" s="6">
        <v>-377.12240681445655</v>
      </c>
      <c r="AI390">
        <f>IF($I390=AI$1,1,0)</f>
        <v>1</v>
      </c>
      <c r="AJ390">
        <f>IF($I390=AJ$1,1,0)</f>
        <v>0</v>
      </c>
      <c r="AK390">
        <f>IF($I390=AK$1,1,0)</f>
        <v>0</v>
      </c>
      <c r="AL390">
        <f>IF($I390=AL$1,1,0)</f>
        <v>0</v>
      </c>
      <c r="AM390">
        <f>IF($C390=AM$1,1,0)</f>
        <v>0</v>
      </c>
      <c r="AN390">
        <f>IF($C390=AN$1,1,0)</f>
        <v>0</v>
      </c>
      <c r="AO390">
        <f>IF($C390=AO$1,1,0)</f>
        <v>0</v>
      </c>
      <c r="AP390">
        <f>IF($C390=AP$1,1,0)</f>
        <v>1</v>
      </c>
    </row>
    <row r="391" spans="1:42" x14ac:dyDescent="0.2">
      <c r="A391" s="1" t="s">
        <v>1105</v>
      </c>
      <c r="B391" s="2">
        <v>2020</v>
      </c>
      <c r="C391" s="2" t="s">
        <v>11</v>
      </c>
      <c r="D391" s="2">
        <v>182.6</v>
      </c>
      <c r="E391" s="2">
        <v>237</v>
      </c>
      <c r="F391">
        <f>D391*0.01</f>
        <v>1.8260000000000001</v>
      </c>
      <c r="G391" s="15">
        <f>E391*0.453592</f>
        <v>107.501304</v>
      </c>
      <c r="H391" s="16">
        <f t="shared" si="6"/>
        <v>32.200000000000003</v>
      </c>
      <c r="I391" t="str">
        <f>IF(H391&lt;=18.5,"Underweight",IF(H391&lt;=24.9,"Healthy weight",IF(H391&lt;=29.9,"Over weight", "Obesity")))</f>
        <v>Obesity</v>
      </c>
      <c r="J391" s="2">
        <v>36</v>
      </c>
      <c r="K391" s="2">
        <v>0</v>
      </c>
      <c r="L391" s="2">
        <v>0</v>
      </c>
      <c r="M391" s="2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>
        <v>1</v>
      </c>
      <c r="T391" s="2">
        <v>29274.81</v>
      </c>
      <c r="V391" s="6">
        <v>358</v>
      </c>
      <c r="W391" s="6">
        <v>3185.8880510488402</v>
      </c>
      <c r="X391" s="6">
        <v>-905.36805104884024</v>
      </c>
      <c r="AI391">
        <f>IF($I391=AI$1,1,0)</f>
        <v>0</v>
      </c>
      <c r="AJ391">
        <f>IF($I391=AJ$1,1,0)</f>
        <v>1</v>
      </c>
      <c r="AK391">
        <f>IF($I391=AK$1,1,0)</f>
        <v>0</v>
      </c>
      <c r="AL391">
        <f>IF($I391=AL$1,1,0)</f>
        <v>0</v>
      </c>
      <c r="AM391">
        <f>IF($C391=AM$1,1,0)</f>
        <v>0</v>
      </c>
      <c r="AN391">
        <f>IF($C391=AN$1,1,0)</f>
        <v>0</v>
      </c>
      <c r="AO391">
        <f>IF($C391=AO$1,1,0)</f>
        <v>1</v>
      </c>
      <c r="AP391">
        <f>IF($C391=AP$1,1,0)</f>
        <v>0</v>
      </c>
    </row>
    <row r="392" spans="1:42" x14ac:dyDescent="0.2">
      <c r="A392" s="1" t="s">
        <v>605</v>
      </c>
      <c r="B392" s="2">
        <v>2020</v>
      </c>
      <c r="C392" s="2" t="s">
        <v>11</v>
      </c>
      <c r="D392" s="2">
        <v>167.1</v>
      </c>
      <c r="E392" s="2">
        <v>164</v>
      </c>
      <c r="F392">
        <f>D392*0.01</f>
        <v>1.671</v>
      </c>
      <c r="G392" s="15">
        <f>E392*0.453592</f>
        <v>74.389088000000001</v>
      </c>
      <c r="H392" s="16">
        <f t="shared" si="6"/>
        <v>26.6</v>
      </c>
      <c r="I392" t="str">
        <f>IF(H392&lt;=18.5,"Underweight",IF(H392&lt;=24.9,"Healthy weight",IF(H392&lt;=29.9,"Over weight", "Obesity")))</f>
        <v>Over weight</v>
      </c>
      <c r="J392" s="2">
        <v>39</v>
      </c>
      <c r="K392" s="2">
        <v>0</v>
      </c>
      <c r="L392" s="2">
        <v>1</v>
      </c>
      <c r="M392" s="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>
        <v>1</v>
      </c>
      <c r="T392" s="2">
        <v>5420.61</v>
      </c>
      <c r="V392" s="6">
        <v>359</v>
      </c>
      <c r="W392" s="6">
        <v>3787.26196418067</v>
      </c>
      <c r="X392" s="6">
        <v>-2161.1019641806697</v>
      </c>
      <c r="AI392">
        <f>IF($I392=AI$1,1,0)</f>
        <v>1</v>
      </c>
      <c r="AJ392">
        <f>IF($I392=AJ$1,1,0)</f>
        <v>0</v>
      </c>
      <c r="AK392">
        <f>IF($I392=AK$1,1,0)</f>
        <v>0</v>
      </c>
      <c r="AL392">
        <f>IF($I392=AL$1,1,0)</f>
        <v>0</v>
      </c>
      <c r="AM392">
        <f>IF($C392=AM$1,1,0)</f>
        <v>0</v>
      </c>
      <c r="AN392">
        <f>IF($C392=AN$1,1,0)</f>
        <v>0</v>
      </c>
      <c r="AO392">
        <f>IF($C392=AO$1,1,0)</f>
        <v>1</v>
      </c>
      <c r="AP392">
        <f>IF($C392=AP$1,1,0)</f>
        <v>0</v>
      </c>
    </row>
    <row r="393" spans="1:42" x14ac:dyDescent="0.2">
      <c r="A393" s="1" t="s">
        <v>1158</v>
      </c>
      <c r="B393" s="2">
        <v>2020</v>
      </c>
      <c r="C393" s="2" t="s">
        <v>11</v>
      </c>
      <c r="D393" s="2">
        <v>158.19999999999999</v>
      </c>
      <c r="E393" s="2">
        <v>147</v>
      </c>
      <c r="F393">
        <f>D393*0.01</f>
        <v>1.5819999999999999</v>
      </c>
      <c r="G393" s="15">
        <f>E393*0.453592</f>
        <v>66.678023999999994</v>
      </c>
      <c r="H393" s="16">
        <f t="shared" si="6"/>
        <v>26.6</v>
      </c>
      <c r="I393" t="str">
        <f>IF(H393&lt;=18.5,"Underweight",IF(H393&lt;=24.9,"Healthy weight",IF(H393&lt;=29.9,"Over weight", "Obesity")))</f>
        <v>Over weight</v>
      </c>
      <c r="J393" s="2">
        <v>39</v>
      </c>
      <c r="K393" s="2">
        <v>1</v>
      </c>
      <c r="L393" s="2">
        <v>1</v>
      </c>
      <c r="M393" s="2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>
        <v>1</v>
      </c>
      <c r="T393" s="2">
        <v>4608.24</v>
      </c>
      <c r="V393" s="6">
        <v>360</v>
      </c>
      <c r="W393" s="6">
        <v>5929.7660085989801</v>
      </c>
      <c r="X393" s="6">
        <v>-833.55600859898004</v>
      </c>
      <c r="AI393">
        <f>IF($I393=AI$1,1,0)</f>
        <v>1</v>
      </c>
      <c r="AJ393">
        <f>IF($I393=AJ$1,1,0)</f>
        <v>0</v>
      </c>
      <c r="AK393">
        <f>IF($I393=AK$1,1,0)</f>
        <v>0</v>
      </c>
      <c r="AL393">
        <f>IF($I393=AL$1,1,0)</f>
        <v>0</v>
      </c>
      <c r="AM393">
        <f>IF($C393=AM$1,1,0)</f>
        <v>0</v>
      </c>
      <c r="AN393">
        <f>IF($C393=AN$1,1,0)</f>
        <v>0</v>
      </c>
      <c r="AO393">
        <f>IF($C393=AO$1,1,0)</f>
        <v>1</v>
      </c>
      <c r="AP393">
        <f>IF($C393=AP$1,1,0)</f>
        <v>0</v>
      </c>
    </row>
    <row r="394" spans="1:42" x14ac:dyDescent="0.2">
      <c r="A394" s="1" t="s">
        <v>835</v>
      </c>
      <c r="B394" s="2">
        <v>2020</v>
      </c>
      <c r="C394" s="2" t="s">
        <v>11</v>
      </c>
      <c r="D394" s="2">
        <v>174.8</v>
      </c>
      <c r="E394" s="2">
        <v>147</v>
      </c>
      <c r="F394">
        <f>D394*0.01</f>
        <v>1.7480000000000002</v>
      </c>
      <c r="G394" s="15">
        <f>E394*0.453592</f>
        <v>66.678023999999994</v>
      </c>
      <c r="H394" s="16">
        <f t="shared" si="6"/>
        <v>21.8</v>
      </c>
      <c r="I394" t="str">
        <f>IF(H394&lt;=18.5,"Underweight",IF(H394&lt;=24.9,"Healthy weight",IF(H394&lt;=29.9,"Over weight", "Obesity")))</f>
        <v>Healthy weight</v>
      </c>
      <c r="J394" s="2">
        <v>41</v>
      </c>
      <c r="K394" s="2">
        <v>1</v>
      </c>
      <c r="L394" s="2">
        <v>1</v>
      </c>
      <c r="M394" s="2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1</v>
      </c>
      <c r="T394" s="2">
        <v>4217.1000000000004</v>
      </c>
      <c r="V394" s="6">
        <v>361</v>
      </c>
      <c r="W394" s="6">
        <v>6262.4652271917284</v>
      </c>
      <c r="X394" s="6">
        <v>-2315.5252271917284</v>
      </c>
      <c r="AI394">
        <f>IF($I394=AI$1,1,0)</f>
        <v>0</v>
      </c>
      <c r="AJ394">
        <f>IF($I394=AJ$1,1,0)</f>
        <v>0</v>
      </c>
      <c r="AK394">
        <f>IF($I394=AK$1,1,0)</f>
        <v>1</v>
      </c>
      <c r="AL394">
        <f>IF($I394=AL$1,1,0)</f>
        <v>0</v>
      </c>
      <c r="AM394">
        <f>IF($C394=AM$1,1,0)</f>
        <v>0</v>
      </c>
      <c r="AN394">
        <f>IF($C394=AN$1,1,0)</f>
        <v>0</v>
      </c>
      <c r="AO394">
        <f>IF($C394=AO$1,1,0)</f>
        <v>1</v>
      </c>
      <c r="AP394">
        <f>IF($C394=AP$1,1,0)</f>
        <v>0</v>
      </c>
    </row>
    <row r="395" spans="1:42" x14ac:dyDescent="0.2">
      <c r="A395" s="1" t="s">
        <v>883</v>
      </c>
      <c r="B395" s="2">
        <v>2020</v>
      </c>
      <c r="C395" s="2" t="s">
        <v>19</v>
      </c>
      <c r="D395" s="2">
        <v>171.1</v>
      </c>
      <c r="E395" s="2">
        <v>172</v>
      </c>
      <c r="F395">
        <f>D395*0.01</f>
        <v>1.7110000000000001</v>
      </c>
      <c r="G395" s="15">
        <f>E395*0.453592</f>
        <v>78.017824000000005</v>
      </c>
      <c r="H395" s="16">
        <f t="shared" si="6"/>
        <v>26.6</v>
      </c>
      <c r="I395" t="str">
        <f>IF(H395&lt;=18.5,"Underweight",IF(H395&lt;=24.9,"Healthy weight",IF(H395&lt;=29.9,"Over weight", "Obesity")))</f>
        <v>Over weight</v>
      </c>
      <c r="J395" s="2">
        <v>36</v>
      </c>
      <c r="K395" s="2">
        <v>0</v>
      </c>
      <c r="L395" s="2">
        <v>1</v>
      </c>
      <c r="M395" s="2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>
        <v>0</v>
      </c>
      <c r="T395" s="2">
        <v>6277.11</v>
      </c>
      <c r="V395" s="6">
        <v>362</v>
      </c>
      <c r="W395" s="6">
        <v>2913.188692254153</v>
      </c>
      <c r="X395" s="6">
        <v>-9.0186922541529384</v>
      </c>
      <c r="AI395">
        <f>IF($I395=AI$1,1,0)</f>
        <v>1</v>
      </c>
      <c r="AJ395">
        <f>IF($I395=AJ$1,1,0)</f>
        <v>0</v>
      </c>
      <c r="AK395">
        <f>IF($I395=AK$1,1,0)</f>
        <v>0</v>
      </c>
      <c r="AL395">
        <f>IF($I395=AL$1,1,0)</f>
        <v>0</v>
      </c>
      <c r="AM395">
        <f>IF($C395=AM$1,1,0)</f>
        <v>0</v>
      </c>
      <c r="AN395">
        <f>IF($C395=AN$1,1,0)</f>
        <v>1</v>
      </c>
      <c r="AO395">
        <f>IF($C395=AO$1,1,0)</f>
        <v>0</v>
      </c>
      <c r="AP395">
        <f>IF($C395=AP$1,1,0)</f>
        <v>0</v>
      </c>
    </row>
    <row r="396" spans="1:42" x14ac:dyDescent="0.2">
      <c r="A396" s="1" t="s">
        <v>14</v>
      </c>
      <c r="B396" s="2">
        <v>2020</v>
      </c>
      <c r="C396" s="2" t="s">
        <v>11</v>
      </c>
      <c r="D396" s="2">
        <v>166.8</v>
      </c>
      <c r="E396" s="2">
        <v>198</v>
      </c>
      <c r="F396">
        <f>D396*0.01</f>
        <v>1.6680000000000001</v>
      </c>
      <c r="G396" s="15">
        <f>E396*0.453592</f>
        <v>89.811216000000002</v>
      </c>
      <c r="H396" s="16">
        <f t="shared" si="6"/>
        <v>32.299999999999997</v>
      </c>
      <c r="I396" t="str">
        <f>IF(H396&lt;=18.5,"Underweight",IF(H396&lt;=24.9,"Healthy weight",IF(H396&lt;=29.9,"Over weight", "Obesity")))</f>
        <v>Obesity</v>
      </c>
      <c r="J396" s="2">
        <v>35</v>
      </c>
      <c r="K396" s="2">
        <v>1</v>
      </c>
      <c r="L396" s="2">
        <v>1</v>
      </c>
      <c r="M396" s="2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>
        <v>1</v>
      </c>
      <c r="T396" s="2">
        <v>4449.6899999999996</v>
      </c>
      <c r="V396" s="6">
        <v>363</v>
      </c>
      <c r="W396" s="6">
        <v>3818.0911051669341</v>
      </c>
      <c r="X396" s="6">
        <v>-1378.401105166934</v>
      </c>
      <c r="AI396">
        <f>IF($I396=AI$1,1,0)</f>
        <v>0</v>
      </c>
      <c r="AJ396">
        <f>IF($I396=AJ$1,1,0)</f>
        <v>1</v>
      </c>
      <c r="AK396">
        <f>IF($I396=AK$1,1,0)</f>
        <v>0</v>
      </c>
      <c r="AL396">
        <f>IF($I396=AL$1,1,0)</f>
        <v>0</v>
      </c>
      <c r="AM396">
        <f>IF($C396=AM$1,1,0)</f>
        <v>0</v>
      </c>
      <c r="AN396">
        <f>IF($C396=AN$1,1,0)</f>
        <v>0</v>
      </c>
      <c r="AO396">
        <f>IF($C396=AO$1,1,0)</f>
        <v>1</v>
      </c>
      <c r="AP396">
        <f>IF($C396=AP$1,1,0)</f>
        <v>0</v>
      </c>
    </row>
    <row r="397" spans="1:42" x14ac:dyDescent="0.2">
      <c r="A397" s="1" t="s">
        <v>40</v>
      </c>
      <c r="B397" s="2">
        <v>2020</v>
      </c>
      <c r="C397" s="2" t="s">
        <v>19</v>
      </c>
      <c r="D397" s="2">
        <v>186.1</v>
      </c>
      <c r="E397" s="2">
        <v>247</v>
      </c>
      <c r="F397">
        <f>D397*0.01</f>
        <v>1.861</v>
      </c>
      <c r="G397" s="15">
        <f>E397*0.453592</f>
        <v>112.03722399999999</v>
      </c>
      <c r="H397" s="16">
        <f t="shared" si="6"/>
        <v>32.299999999999997</v>
      </c>
      <c r="I397" t="str">
        <f>IF(H397&lt;=18.5,"Underweight",IF(H397&lt;=24.9,"Healthy weight",IF(H397&lt;=29.9,"Over weight", "Obesity")))</f>
        <v>Obesity</v>
      </c>
      <c r="J397" s="2">
        <v>31</v>
      </c>
      <c r="K397" s="2">
        <v>0</v>
      </c>
      <c r="L397" s="2">
        <v>0</v>
      </c>
      <c r="M397" s="2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>
        <v>0</v>
      </c>
      <c r="T397" s="2">
        <v>4793.7</v>
      </c>
      <c r="V397" s="6">
        <v>364</v>
      </c>
      <c r="W397" s="6">
        <v>9357.3958688089333</v>
      </c>
      <c r="X397" s="6">
        <v>-1216.255868808933</v>
      </c>
      <c r="AI397">
        <f>IF($I397=AI$1,1,0)</f>
        <v>0</v>
      </c>
      <c r="AJ397">
        <f>IF($I397=AJ$1,1,0)</f>
        <v>1</v>
      </c>
      <c r="AK397">
        <f>IF($I397=AK$1,1,0)</f>
        <v>0</v>
      </c>
      <c r="AL397">
        <f>IF($I397=AL$1,1,0)</f>
        <v>0</v>
      </c>
      <c r="AM397">
        <f>IF($C397=AM$1,1,0)</f>
        <v>0</v>
      </c>
      <c r="AN397">
        <f>IF($C397=AN$1,1,0)</f>
        <v>1</v>
      </c>
      <c r="AO397">
        <f>IF($C397=AO$1,1,0)</f>
        <v>0</v>
      </c>
      <c r="AP397">
        <f>IF($C397=AP$1,1,0)</f>
        <v>0</v>
      </c>
    </row>
    <row r="398" spans="1:42" x14ac:dyDescent="0.2">
      <c r="A398" s="1" t="s">
        <v>576</v>
      </c>
      <c r="B398" s="2">
        <v>2020</v>
      </c>
      <c r="C398" s="2" t="s">
        <v>19</v>
      </c>
      <c r="D398" s="2">
        <v>165.9</v>
      </c>
      <c r="E398" s="2">
        <v>196</v>
      </c>
      <c r="F398">
        <f>D398*0.01</f>
        <v>1.659</v>
      </c>
      <c r="G398" s="15">
        <f>E398*0.453592</f>
        <v>88.904032000000001</v>
      </c>
      <c r="H398" s="16">
        <f t="shared" si="6"/>
        <v>32.299999999999997</v>
      </c>
      <c r="I398" t="str">
        <f>IF(H398&lt;=18.5,"Underweight",IF(H398&lt;=24.9,"Healthy weight",IF(H398&lt;=29.9,"Over weight", "Obesity")))</f>
        <v>Obesity</v>
      </c>
      <c r="J398" s="2">
        <v>33</v>
      </c>
      <c r="K398" s="2">
        <v>1</v>
      </c>
      <c r="L398" s="2">
        <v>1</v>
      </c>
      <c r="M398" s="2">
        <v>0</v>
      </c>
      <c r="N398">
        <v>0</v>
      </c>
      <c r="O398">
        <v>1</v>
      </c>
      <c r="P398">
        <v>0</v>
      </c>
      <c r="Q398">
        <v>0</v>
      </c>
      <c r="R398">
        <v>1</v>
      </c>
      <c r="S398">
        <v>0</v>
      </c>
      <c r="T398" s="2">
        <v>3240.91</v>
      </c>
      <c r="V398" s="6">
        <v>365</v>
      </c>
      <c r="W398" s="6">
        <v>5024.863595686199</v>
      </c>
      <c r="X398" s="6">
        <v>5999.7464043138016</v>
      </c>
      <c r="AI398">
        <f>IF($I398=AI$1,1,0)</f>
        <v>0</v>
      </c>
      <c r="AJ398">
        <f>IF($I398=AJ$1,1,0)</f>
        <v>1</v>
      </c>
      <c r="AK398">
        <f>IF($I398=AK$1,1,0)</f>
        <v>0</v>
      </c>
      <c r="AL398">
        <f>IF($I398=AL$1,1,0)</f>
        <v>0</v>
      </c>
      <c r="AM398">
        <f>IF($C398=AM$1,1,0)</f>
        <v>0</v>
      </c>
      <c r="AN398">
        <f>IF($C398=AN$1,1,0)</f>
        <v>1</v>
      </c>
      <c r="AO398">
        <f>IF($C398=AO$1,1,0)</f>
        <v>0</v>
      </c>
      <c r="AP398">
        <f>IF($C398=AP$1,1,0)</f>
        <v>0</v>
      </c>
    </row>
    <row r="399" spans="1:42" x14ac:dyDescent="0.2">
      <c r="A399" s="1" t="s">
        <v>640</v>
      </c>
      <c r="B399" s="2">
        <v>2020</v>
      </c>
      <c r="C399" s="2" t="s">
        <v>19</v>
      </c>
      <c r="D399" s="2">
        <v>171.4</v>
      </c>
      <c r="E399" s="2">
        <v>209</v>
      </c>
      <c r="F399">
        <f>D399*0.01</f>
        <v>1.7140000000000002</v>
      </c>
      <c r="G399" s="15">
        <f>E399*0.453592</f>
        <v>94.800727999999992</v>
      </c>
      <c r="H399" s="16">
        <f t="shared" si="6"/>
        <v>32.299999999999997</v>
      </c>
      <c r="I399" t="str">
        <f>IF(H399&lt;=18.5,"Underweight",IF(H399&lt;=24.9,"Healthy weight",IF(H399&lt;=29.9,"Over weight", "Obesity")))</f>
        <v>Obesity</v>
      </c>
      <c r="J399" s="2">
        <v>27</v>
      </c>
      <c r="K399" s="2">
        <v>1</v>
      </c>
      <c r="L399" s="2">
        <v>0</v>
      </c>
      <c r="M399" s="2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>
        <v>0</v>
      </c>
      <c r="T399" s="2">
        <v>8696.43</v>
      </c>
      <c r="V399" s="6">
        <v>366</v>
      </c>
      <c r="W399" s="6">
        <v>10653.788439352837</v>
      </c>
      <c r="X399" s="6">
        <v>15939.841560647164</v>
      </c>
      <c r="AI399">
        <f>IF($I399=AI$1,1,0)</f>
        <v>0</v>
      </c>
      <c r="AJ399">
        <f>IF($I399=AJ$1,1,0)</f>
        <v>1</v>
      </c>
      <c r="AK399">
        <f>IF($I399=AK$1,1,0)</f>
        <v>0</v>
      </c>
      <c r="AL399">
        <f>IF($I399=AL$1,1,0)</f>
        <v>0</v>
      </c>
      <c r="AM399">
        <f>IF($C399=AM$1,1,0)</f>
        <v>0</v>
      </c>
      <c r="AN399">
        <f>IF($C399=AN$1,1,0)</f>
        <v>1</v>
      </c>
      <c r="AO399">
        <f>IF($C399=AO$1,1,0)</f>
        <v>0</v>
      </c>
      <c r="AP399">
        <f>IF($C399=AP$1,1,0)</f>
        <v>0</v>
      </c>
    </row>
    <row r="400" spans="1:42" x14ac:dyDescent="0.2">
      <c r="A400" s="1" t="s">
        <v>658</v>
      </c>
      <c r="B400" s="2">
        <v>2020</v>
      </c>
      <c r="C400" s="2" t="s">
        <v>19</v>
      </c>
      <c r="D400" s="2">
        <v>177</v>
      </c>
      <c r="E400" s="2">
        <v>223</v>
      </c>
      <c r="F400">
        <f>D400*0.01</f>
        <v>1.77</v>
      </c>
      <c r="G400" s="15">
        <f>E400*0.453592</f>
        <v>101.151016</v>
      </c>
      <c r="H400" s="16">
        <f t="shared" si="6"/>
        <v>32.299999999999997</v>
      </c>
      <c r="I400" t="str">
        <f>IF(H400&lt;=18.5,"Underweight",IF(H400&lt;=24.9,"Healthy weight",IF(H400&lt;=29.9,"Over weight", "Obesity")))</f>
        <v>Obesity</v>
      </c>
      <c r="J400" s="2">
        <v>43</v>
      </c>
      <c r="K400" s="2">
        <v>1</v>
      </c>
      <c r="L400" s="2">
        <v>1</v>
      </c>
      <c r="M400" s="2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>
        <v>0</v>
      </c>
      <c r="T400" s="2">
        <v>40638.68</v>
      </c>
      <c r="V400" s="6">
        <v>367</v>
      </c>
      <c r="W400" s="6">
        <v>4702.9875122978683</v>
      </c>
      <c r="X400" s="6">
        <v>-2283.0375122978685</v>
      </c>
      <c r="AI400">
        <f>IF($I400=AI$1,1,0)</f>
        <v>0</v>
      </c>
      <c r="AJ400">
        <f>IF($I400=AJ$1,1,0)</f>
        <v>1</v>
      </c>
      <c r="AK400">
        <f>IF($I400=AK$1,1,0)</f>
        <v>0</v>
      </c>
      <c r="AL400">
        <f>IF($I400=AL$1,1,0)</f>
        <v>0</v>
      </c>
      <c r="AM400">
        <f>IF($C400=AM$1,1,0)</f>
        <v>0</v>
      </c>
      <c r="AN400">
        <f>IF($C400=AN$1,1,0)</f>
        <v>1</v>
      </c>
      <c r="AO400">
        <f>IF($C400=AO$1,1,0)</f>
        <v>0</v>
      </c>
      <c r="AP400">
        <f>IF($C400=AP$1,1,0)</f>
        <v>0</v>
      </c>
    </row>
    <row r="401" spans="1:42" x14ac:dyDescent="0.2">
      <c r="A401" s="1" t="s">
        <v>1184</v>
      </c>
      <c r="B401" s="2">
        <v>2020</v>
      </c>
      <c r="C401" s="2" t="s">
        <v>19</v>
      </c>
      <c r="D401" s="2">
        <v>157.6</v>
      </c>
      <c r="E401" s="2">
        <v>146</v>
      </c>
      <c r="F401">
        <f>D401*0.01</f>
        <v>1.5760000000000001</v>
      </c>
      <c r="G401" s="15">
        <f>E401*0.453592</f>
        <v>66.224431999999993</v>
      </c>
      <c r="H401" s="16">
        <f t="shared" si="6"/>
        <v>26.7</v>
      </c>
      <c r="I401" t="str">
        <f>IF(H401&lt;=18.5,"Underweight",IF(H401&lt;=24.9,"Healthy weight",IF(H401&lt;=29.9,"Over weight", "Obesity")))</f>
        <v>Over weight</v>
      </c>
      <c r="J401" s="2">
        <v>27</v>
      </c>
      <c r="K401" s="2">
        <v>1</v>
      </c>
      <c r="L401" s="2">
        <v>0</v>
      </c>
      <c r="M401" s="2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0</v>
      </c>
      <c r="T401" s="2">
        <v>1298.46</v>
      </c>
      <c r="V401" s="6">
        <v>368</v>
      </c>
      <c r="W401" s="6">
        <v>11026.891445659056</v>
      </c>
      <c r="X401" s="6">
        <v>-6631.2714456590556</v>
      </c>
      <c r="AI401">
        <f>IF($I401=AI$1,1,0)</f>
        <v>1</v>
      </c>
      <c r="AJ401">
        <f>IF($I401=AJ$1,1,0)</f>
        <v>0</v>
      </c>
      <c r="AK401">
        <f>IF($I401=AK$1,1,0)</f>
        <v>0</v>
      </c>
      <c r="AL401">
        <f>IF($I401=AL$1,1,0)</f>
        <v>0</v>
      </c>
      <c r="AM401">
        <f>IF($C401=AM$1,1,0)</f>
        <v>0</v>
      </c>
      <c r="AN401">
        <f>IF($C401=AN$1,1,0)</f>
        <v>1</v>
      </c>
      <c r="AO401">
        <f>IF($C401=AO$1,1,0)</f>
        <v>0</v>
      </c>
      <c r="AP401">
        <f>IF($C401=AP$1,1,0)</f>
        <v>0</v>
      </c>
    </row>
    <row r="402" spans="1:42" x14ac:dyDescent="0.2">
      <c r="A402" s="1" t="s">
        <v>1278</v>
      </c>
      <c r="B402" s="2">
        <v>2020</v>
      </c>
      <c r="C402" s="2" t="s">
        <v>19</v>
      </c>
      <c r="D402" s="2">
        <v>180.7</v>
      </c>
      <c r="E402" s="2">
        <v>192</v>
      </c>
      <c r="F402">
        <f>D402*0.01</f>
        <v>1.8069999999999999</v>
      </c>
      <c r="G402" s="15">
        <f>E402*0.453592</f>
        <v>87.089663999999999</v>
      </c>
      <c r="H402" s="16">
        <f t="shared" si="6"/>
        <v>26.7</v>
      </c>
      <c r="I402" t="str">
        <f>IF(H402&lt;=18.5,"Underweight",IF(H402&lt;=24.9,"Healthy weight",IF(H402&lt;=29.9,"Over weight", "Obesity")))</f>
        <v>Over weight</v>
      </c>
      <c r="J402" s="2">
        <v>37</v>
      </c>
      <c r="K402" s="2">
        <v>0</v>
      </c>
      <c r="L402" s="2">
        <v>1</v>
      </c>
      <c r="M402" s="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>
        <v>0</v>
      </c>
      <c r="T402" s="2">
        <v>6387.36</v>
      </c>
      <c r="V402" s="6">
        <v>369</v>
      </c>
      <c r="W402" s="6">
        <v>7467.7354351303547</v>
      </c>
      <c r="X402" s="6">
        <v>1451.084564869645</v>
      </c>
      <c r="AI402">
        <f>IF($I402=AI$1,1,0)</f>
        <v>1</v>
      </c>
      <c r="AJ402">
        <f>IF($I402=AJ$1,1,0)</f>
        <v>0</v>
      </c>
      <c r="AK402">
        <f>IF($I402=AK$1,1,0)</f>
        <v>0</v>
      </c>
      <c r="AL402">
        <f>IF($I402=AL$1,1,0)</f>
        <v>0</v>
      </c>
      <c r="AM402">
        <f>IF($C402=AM$1,1,0)</f>
        <v>0</v>
      </c>
      <c r="AN402">
        <f>IF($C402=AN$1,1,0)</f>
        <v>1</v>
      </c>
      <c r="AO402">
        <f>IF($C402=AO$1,1,0)</f>
        <v>0</v>
      </c>
      <c r="AP402">
        <f>IF($C402=AP$1,1,0)</f>
        <v>0</v>
      </c>
    </row>
    <row r="403" spans="1:42" x14ac:dyDescent="0.2">
      <c r="A403" s="1" t="s">
        <v>664</v>
      </c>
      <c r="B403" s="2">
        <v>2020</v>
      </c>
      <c r="C403" s="2" t="s">
        <v>26</v>
      </c>
      <c r="D403" s="2">
        <v>156.4</v>
      </c>
      <c r="E403" s="2">
        <v>174</v>
      </c>
      <c r="F403">
        <f>D403*0.01</f>
        <v>1.5640000000000001</v>
      </c>
      <c r="G403" s="15">
        <f>E403*0.453592</f>
        <v>78.925008000000005</v>
      </c>
      <c r="H403" s="16">
        <f t="shared" si="6"/>
        <v>32.299999999999997</v>
      </c>
      <c r="I403" t="str">
        <f>IF(H403&lt;=18.5,"Underweight",IF(H403&lt;=24.9,"Healthy weight",IF(H403&lt;=29.9,"Over weight", "Obesity")))</f>
        <v>Obesity</v>
      </c>
      <c r="J403" s="2">
        <v>32</v>
      </c>
      <c r="K403" s="2">
        <v>0</v>
      </c>
      <c r="L403" s="2">
        <v>2</v>
      </c>
      <c r="M403" s="2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>
        <v>0</v>
      </c>
      <c r="T403" s="2">
        <v>5908.06</v>
      </c>
      <c r="V403" s="6">
        <v>370</v>
      </c>
      <c r="W403" s="6">
        <v>9725.58721572369</v>
      </c>
      <c r="X403" s="6">
        <v>-4640.6072157236904</v>
      </c>
      <c r="AI403">
        <f>IF($I403=AI$1,1,0)</f>
        <v>0</v>
      </c>
      <c r="AJ403">
        <f>IF($I403=AJ$1,1,0)</f>
        <v>1</v>
      </c>
      <c r="AK403">
        <f>IF($I403=AK$1,1,0)</f>
        <v>0</v>
      </c>
      <c r="AL403">
        <f>IF($I403=AL$1,1,0)</f>
        <v>0</v>
      </c>
      <c r="AM403">
        <f>IF($C403=AM$1,1,0)</f>
        <v>1</v>
      </c>
      <c r="AN403">
        <f>IF($C403=AN$1,1,0)</f>
        <v>0</v>
      </c>
      <c r="AO403">
        <f>IF($C403=AO$1,1,0)</f>
        <v>0</v>
      </c>
      <c r="AP403">
        <f>IF($C403=AP$1,1,0)</f>
        <v>0</v>
      </c>
    </row>
    <row r="404" spans="1:42" x14ac:dyDescent="0.2">
      <c r="A404" s="1" t="s">
        <v>695</v>
      </c>
      <c r="B404" s="2">
        <v>2020</v>
      </c>
      <c r="C404" s="2" t="s">
        <v>19</v>
      </c>
      <c r="D404" s="2">
        <v>162.80000000000001</v>
      </c>
      <c r="E404" s="2">
        <v>189</v>
      </c>
      <c r="F404">
        <f>D404*0.01</f>
        <v>1.6280000000000001</v>
      </c>
      <c r="G404" s="15">
        <f>E404*0.453592</f>
        <v>85.728887999999998</v>
      </c>
      <c r="H404" s="16">
        <f t="shared" si="6"/>
        <v>32.299999999999997</v>
      </c>
      <c r="I404" t="str">
        <f>IF(H404&lt;=18.5,"Underweight",IF(H404&lt;=24.9,"Healthy weight",IF(H404&lt;=29.9,"Over weight", "Obesity")))</f>
        <v>Obesity</v>
      </c>
      <c r="J404" s="2">
        <v>28</v>
      </c>
      <c r="K404" s="2">
        <v>1</v>
      </c>
      <c r="L404" s="2">
        <v>0</v>
      </c>
      <c r="M404" s="2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>
        <v>0</v>
      </c>
      <c r="T404" s="2">
        <v>2138.34</v>
      </c>
      <c r="V404" s="6">
        <v>371</v>
      </c>
      <c r="W404" s="6">
        <v>10364.78581340808</v>
      </c>
      <c r="X404" s="6">
        <v>-7020.9558134080798</v>
      </c>
      <c r="AI404">
        <f>IF($I404=AI$1,1,0)</f>
        <v>0</v>
      </c>
      <c r="AJ404">
        <f>IF($I404=AJ$1,1,0)</f>
        <v>1</v>
      </c>
      <c r="AK404">
        <f>IF($I404=AK$1,1,0)</f>
        <v>0</v>
      </c>
      <c r="AL404">
        <f>IF($I404=AL$1,1,0)</f>
        <v>0</v>
      </c>
      <c r="AM404">
        <f>IF($C404=AM$1,1,0)</f>
        <v>0</v>
      </c>
      <c r="AN404">
        <f>IF($C404=AN$1,1,0)</f>
        <v>1</v>
      </c>
      <c r="AO404">
        <f>IF($C404=AO$1,1,0)</f>
        <v>0</v>
      </c>
      <c r="AP404">
        <f>IF($C404=AP$1,1,0)</f>
        <v>0</v>
      </c>
    </row>
    <row r="405" spans="1:42" x14ac:dyDescent="0.2">
      <c r="A405" s="1" t="s">
        <v>1203</v>
      </c>
      <c r="B405" s="2">
        <v>2020</v>
      </c>
      <c r="C405" s="2" t="s">
        <v>21</v>
      </c>
      <c r="D405" s="2">
        <v>166.4</v>
      </c>
      <c r="E405" s="2">
        <v>163</v>
      </c>
      <c r="F405">
        <f>D405*0.01</f>
        <v>1.6640000000000001</v>
      </c>
      <c r="G405" s="15">
        <f>E405*0.453592</f>
        <v>73.935496000000001</v>
      </c>
      <c r="H405" s="16">
        <f t="shared" si="6"/>
        <v>26.7</v>
      </c>
      <c r="I405" t="str">
        <f>IF(H405&lt;=18.5,"Underweight",IF(H405&lt;=24.9,"Healthy weight",IF(H405&lt;=29.9,"Over weight", "Obesity")))</f>
        <v>Over weight</v>
      </c>
      <c r="J405" s="2">
        <v>26</v>
      </c>
      <c r="K405" s="2">
        <v>1</v>
      </c>
      <c r="L405" s="2">
        <v>2</v>
      </c>
      <c r="M405" s="2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 s="2">
        <v>2038.34</v>
      </c>
      <c r="V405" s="6">
        <v>372</v>
      </c>
      <c r="W405" s="6">
        <v>7889.5825503970209</v>
      </c>
      <c r="X405" s="6">
        <v>-5292.0225503970214</v>
      </c>
      <c r="AI405">
        <f>IF($I405=AI$1,1,0)</f>
        <v>1</v>
      </c>
      <c r="AJ405">
        <f>IF($I405=AJ$1,1,0)</f>
        <v>0</v>
      </c>
      <c r="AK405">
        <f>IF($I405=AK$1,1,0)</f>
        <v>0</v>
      </c>
      <c r="AL405">
        <f>IF($I405=AL$1,1,0)</f>
        <v>0</v>
      </c>
      <c r="AM405">
        <f>IF($C405=AM$1,1,0)</f>
        <v>0</v>
      </c>
      <c r="AN405">
        <f>IF($C405=AN$1,1,0)</f>
        <v>0</v>
      </c>
      <c r="AO405">
        <f>IF($C405=AO$1,1,0)</f>
        <v>0</v>
      </c>
      <c r="AP405">
        <f>IF($C405=AP$1,1,0)</f>
        <v>1</v>
      </c>
    </row>
    <row r="406" spans="1:42" x14ac:dyDescent="0.2">
      <c r="A406" s="1" t="s">
        <v>423</v>
      </c>
      <c r="B406" s="2">
        <v>2020</v>
      </c>
      <c r="C406" s="2" t="s">
        <v>19</v>
      </c>
      <c r="D406" s="2">
        <v>167.5</v>
      </c>
      <c r="E406" s="2">
        <v>110</v>
      </c>
      <c r="F406">
        <f>D406*0.01</f>
        <v>1.675</v>
      </c>
      <c r="G406" s="15">
        <f>E406*0.453592</f>
        <v>49.895119999999999</v>
      </c>
      <c r="H406" s="16">
        <f t="shared" si="6"/>
        <v>17.8</v>
      </c>
      <c r="I406" t="str">
        <f>IF(H406&lt;=18.5,"Underweight",IF(H406&lt;=24.9,"Healthy weight",IF(H406&lt;=29.9,"Over weight", "Obesity")))</f>
        <v>Underweight</v>
      </c>
      <c r="J406" s="2">
        <v>26</v>
      </c>
      <c r="K406" s="2">
        <v>1</v>
      </c>
      <c r="L406" s="2">
        <v>1</v>
      </c>
      <c r="M406" s="2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0</v>
      </c>
      <c r="T406" s="2">
        <v>1478.17</v>
      </c>
      <c r="V406" s="6">
        <v>373</v>
      </c>
      <c r="W406" s="6">
        <v>21396.549146458165</v>
      </c>
      <c r="X406" s="6">
        <v>4676.2808535418371</v>
      </c>
      <c r="AI406">
        <f>IF($I406=AI$1,1,0)</f>
        <v>0</v>
      </c>
      <c r="AJ406">
        <f>IF($I406=AJ$1,1,0)</f>
        <v>0</v>
      </c>
      <c r="AK406">
        <f>IF($I406=AK$1,1,0)</f>
        <v>0</v>
      </c>
      <c r="AL406">
        <f>IF($I406=AL$1,1,0)</f>
        <v>1</v>
      </c>
      <c r="AM406">
        <f>IF($C406=AM$1,1,0)</f>
        <v>0</v>
      </c>
      <c r="AN406">
        <f>IF($C406=AN$1,1,0)</f>
        <v>1</v>
      </c>
      <c r="AO406">
        <f>IF($C406=AO$1,1,0)</f>
        <v>0</v>
      </c>
      <c r="AP406">
        <f>IF($C406=AP$1,1,0)</f>
        <v>0</v>
      </c>
    </row>
    <row r="407" spans="1:42" x14ac:dyDescent="0.2">
      <c r="A407" s="1" t="s">
        <v>429</v>
      </c>
      <c r="B407" s="2">
        <v>2020</v>
      </c>
      <c r="C407" s="2" t="s">
        <v>19</v>
      </c>
      <c r="D407" s="2">
        <v>156.30000000000001</v>
      </c>
      <c r="E407" s="2">
        <v>144</v>
      </c>
      <c r="F407">
        <f>D407*0.01</f>
        <v>1.5630000000000002</v>
      </c>
      <c r="G407" s="15">
        <f>E407*0.453592</f>
        <v>65.317248000000006</v>
      </c>
      <c r="H407" s="16">
        <f t="shared" si="6"/>
        <v>26.7</v>
      </c>
      <c r="I407" t="str">
        <f>IF(H407&lt;=18.5,"Underweight",IF(H407&lt;=24.9,"Healthy weight",IF(H407&lt;=29.9,"Over weight", "Obesity")))</f>
        <v>Over weight</v>
      </c>
      <c r="J407" s="2">
        <v>42</v>
      </c>
      <c r="K407" s="2">
        <v>1</v>
      </c>
      <c r="L407" s="2">
        <v>1</v>
      </c>
      <c r="M407" s="2">
        <v>1</v>
      </c>
      <c r="N407">
        <v>1</v>
      </c>
      <c r="O407">
        <v>0</v>
      </c>
      <c r="P407">
        <v>0</v>
      </c>
      <c r="Q407">
        <v>0</v>
      </c>
      <c r="R407">
        <v>1</v>
      </c>
      <c r="S407">
        <v>0</v>
      </c>
      <c r="T407" s="2">
        <v>19284.240000000002</v>
      </c>
      <c r="V407" s="6">
        <v>374</v>
      </c>
      <c r="W407" s="6">
        <v>6309.5176828416561</v>
      </c>
      <c r="X407" s="6">
        <v>-612.0176828416561</v>
      </c>
      <c r="AI407">
        <f>IF($I407=AI$1,1,0)</f>
        <v>1</v>
      </c>
      <c r="AJ407">
        <f>IF($I407=AJ$1,1,0)</f>
        <v>0</v>
      </c>
      <c r="AK407">
        <f>IF($I407=AK$1,1,0)</f>
        <v>0</v>
      </c>
      <c r="AL407">
        <f>IF($I407=AL$1,1,0)</f>
        <v>0</v>
      </c>
      <c r="AM407">
        <f>IF($C407=AM$1,1,0)</f>
        <v>0</v>
      </c>
      <c r="AN407">
        <f>IF($C407=AN$1,1,0)</f>
        <v>1</v>
      </c>
      <c r="AO407">
        <f>IF($C407=AO$1,1,0)</f>
        <v>0</v>
      </c>
      <c r="AP407">
        <f>IF($C407=AP$1,1,0)</f>
        <v>0</v>
      </c>
    </row>
    <row r="408" spans="1:42" x14ac:dyDescent="0.2">
      <c r="A408" s="1" t="s">
        <v>717</v>
      </c>
      <c r="B408" s="2">
        <v>2020</v>
      </c>
      <c r="C408" s="2" t="s">
        <v>19</v>
      </c>
      <c r="D408" s="2">
        <v>163</v>
      </c>
      <c r="E408" s="2">
        <v>189</v>
      </c>
      <c r="F408">
        <f>D408*0.01</f>
        <v>1.6300000000000001</v>
      </c>
      <c r="G408" s="15">
        <f>E408*0.453592</f>
        <v>85.728887999999998</v>
      </c>
      <c r="H408" s="16">
        <f t="shared" si="6"/>
        <v>32.299999999999997</v>
      </c>
      <c r="I408" t="str">
        <f>IF(H408&lt;=18.5,"Underweight",IF(H408&lt;=24.9,"Healthy weight",IF(H408&lt;=29.9,"Over weight", "Obesity")))</f>
        <v>Obesity</v>
      </c>
      <c r="J408" s="2">
        <v>24</v>
      </c>
      <c r="K408" s="2">
        <v>0</v>
      </c>
      <c r="L408" s="2">
        <v>0</v>
      </c>
      <c r="M408" s="2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>
        <v>0</v>
      </c>
      <c r="T408" s="2">
        <v>1378.93</v>
      </c>
      <c r="V408" s="6">
        <v>375</v>
      </c>
      <c r="W408" s="6">
        <v>907.16630517316059</v>
      </c>
      <c r="X408" s="6">
        <v>696.81369482683942</v>
      </c>
      <c r="AI408">
        <f>IF($I408=AI$1,1,0)</f>
        <v>0</v>
      </c>
      <c r="AJ408">
        <f>IF($I408=AJ$1,1,0)</f>
        <v>1</v>
      </c>
      <c r="AK408">
        <f>IF($I408=AK$1,1,0)</f>
        <v>0</v>
      </c>
      <c r="AL408">
        <f>IF($I408=AL$1,1,0)</f>
        <v>0</v>
      </c>
      <c r="AM408">
        <f>IF($C408=AM$1,1,0)</f>
        <v>0</v>
      </c>
      <c r="AN408">
        <f>IF($C408=AN$1,1,0)</f>
        <v>1</v>
      </c>
      <c r="AO408">
        <f>IF($C408=AO$1,1,0)</f>
        <v>0</v>
      </c>
      <c r="AP408">
        <f>IF($C408=AP$1,1,0)</f>
        <v>0</v>
      </c>
    </row>
    <row r="409" spans="1:42" x14ac:dyDescent="0.2">
      <c r="A409" s="1" t="s">
        <v>534</v>
      </c>
      <c r="B409" s="2">
        <v>2020</v>
      </c>
      <c r="C409" s="2" t="s">
        <v>19</v>
      </c>
      <c r="D409" s="2">
        <v>165.6</v>
      </c>
      <c r="E409" s="2">
        <v>132</v>
      </c>
      <c r="F409">
        <f>D409*0.01</f>
        <v>1.6559999999999999</v>
      </c>
      <c r="G409" s="15">
        <f>E409*0.453592</f>
        <v>59.874144000000001</v>
      </c>
      <c r="H409" s="16">
        <f t="shared" si="6"/>
        <v>21.8</v>
      </c>
      <c r="I409" t="str">
        <f>IF(H409&lt;=18.5,"Underweight",IF(H409&lt;=24.9,"Healthy weight",IF(H409&lt;=29.9,"Over weight", "Obesity")))</f>
        <v>Healthy weight</v>
      </c>
      <c r="J409" s="2">
        <v>25</v>
      </c>
      <c r="K409" s="2">
        <v>1</v>
      </c>
      <c r="L409" s="2">
        <v>0</v>
      </c>
      <c r="M409" s="2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>
        <v>0</v>
      </c>
      <c r="T409" s="2">
        <v>887.13</v>
      </c>
      <c r="V409" s="6">
        <v>376</v>
      </c>
      <c r="W409" s="6">
        <v>6372.4830891479924</v>
      </c>
      <c r="X409" s="6">
        <v>1075.0669108520078</v>
      </c>
      <c r="AI409">
        <f>IF($I409=AI$1,1,0)</f>
        <v>0</v>
      </c>
      <c r="AJ409">
        <f>IF($I409=AJ$1,1,0)</f>
        <v>0</v>
      </c>
      <c r="AK409">
        <f>IF($I409=AK$1,1,0)</f>
        <v>1</v>
      </c>
      <c r="AL409">
        <f>IF($I409=AL$1,1,0)</f>
        <v>0</v>
      </c>
      <c r="AM409">
        <f>IF($C409=AM$1,1,0)</f>
        <v>0</v>
      </c>
      <c r="AN409">
        <f>IF($C409=AN$1,1,0)</f>
        <v>1</v>
      </c>
      <c r="AO409">
        <f>IF($C409=AO$1,1,0)</f>
        <v>0</v>
      </c>
      <c r="AP409">
        <f>IF($C409=AP$1,1,0)</f>
        <v>0</v>
      </c>
    </row>
    <row r="410" spans="1:42" x14ac:dyDescent="0.2">
      <c r="A410" s="1" t="s">
        <v>762</v>
      </c>
      <c r="B410" s="2">
        <v>2020</v>
      </c>
      <c r="C410" s="2" t="s">
        <v>21</v>
      </c>
      <c r="D410" s="2">
        <v>173.8</v>
      </c>
      <c r="E410" s="2">
        <v>215</v>
      </c>
      <c r="F410">
        <f>D410*0.01</f>
        <v>1.7380000000000002</v>
      </c>
      <c r="G410" s="15">
        <f>E410*0.453592</f>
        <v>97.522279999999995</v>
      </c>
      <c r="H410" s="16">
        <f t="shared" si="6"/>
        <v>32.299999999999997</v>
      </c>
      <c r="I410" t="str">
        <f>IF(H410&lt;=18.5,"Underweight",IF(H410&lt;=24.9,"Healthy weight",IF(H410&lt;=29.9,"Over weight", "Obesity")))</f>
        <v>Obesity</v>
      </c>
      <c r="J410" s="2">
        <v>31</v>
      </c>
      <c r="K410" s="2">
        <v>0</v>
      </c>
      <c r="L410" s="2">
        <v>1</v>
      </c>
      <c r="M410" s="2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>
        <v>0</v>
      </c>
      <c r="T410" s="2">
        <v>4479.6000000000004</v>
      </c>
      <c r="V410" s="6">
        <v>377</v>
      </c>
      <c r="W410" s="6">
        <v>597.76589729677778</v>
      </c>
      <c r="X410" s="6">
        <v>739.78410270322217</v>
      </c>
      <c r="AI410">
        <f>IF($I410=AI$1,1,0)</f>
        <v>0</v>
      </c>
      <c r="AJ410">
        <f>IF($I410=AJ$1,1,0)</f>
        <v>1</v>
      </c>
      <c r="AK410">
        <f>IF($I410=AK$1,1,0)</f>
        <v>0</v>
      </c>
      <c r="AL410">
        <f>IF($I410=AL$1,1,0)</f>
        <v>0</v>
      </c>
      <c r="AM410">
        <f>IF($C410=AM$1,1,0)</f>
        <v>0</v>
      </c>
      <c r="AN410">
        <f>IF($C410=AN$1,1,0)</f>
        <v>0</v>
      </c>
      <c r="AO410">
        <f>IF($C410=AO$1,1,0)</f>
        <v>0</v>
      </c>
      <c r="AP410">
        <f>IF($C410=AP$1,1,0)</f>
        <v>1</v>
      </c>
    </row>
    <row r="411" spans="1:42" x14ac:dyDescent="0.2">
      <c r="A411" s="1" t="s">
        <v>527</v>
      </c>
      <c r="B411" s="2">
        <v>2020</v>
      </c>
      <c r="C411" s="2" t="s">
        <v>21</v>
      </c>
      <c r="D411" s="2">
        <v>163.69999999999999</v>
      </c>
      <c r="E411" s="2">
        <v>129</v>
      </c>
      <c r="F411">
        <f>D411*0.01</f>
        <v>1.637</v>
      </c>
      <c r="G411" s="15">
        <f>E411*0.453592</f>
        <v>58.513368</v>
      </c>
      <c r="H411" s="16">
        <f t="shared" si="6"/>
        <v>21.8</v>
      </c>
      <c r="I411" t="str">
        <f>IF(H411&lt;=18.5,"Underweight",IF(H411&lt;=24.9,"Healthy weight",IF(H411&lt;=29.9,"Over weight", "Obesity")))</f>
        <v>Healthy weight</v>
      </c>
      <c r="J411" s="2">
        <v>31</v>
      </c>
      <c r="K411" s="2">
        <v>1</v>
      </c>
      <c r="L411" s="2">
        <v>0</v>
      </c>
      <c r="M411" s="2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>
        <v>0</v>
      </c>
      <c r="T411" s="2">
        <v>1934.67</v>
      </c>
      <c r="V411" s="6">
        <v>378</v>
      </c>
      <c r="W411" s="6">
        <v>2830.9277462569121</v>
      </c>
      <c r="X411" s="6">
        <v>820.83225374308813</v>
      </c>
      <c r="AI411">
        <f>IF($I411=AI$1,1,0)</f>
        <v>0</v>
      </c>
      <c r="AJ411">
        <f>IF($I411=AJ$1,1,0)</f>
        <v>0</v>
      </c>
      <c r="AK411">
        <f>IF($I411=AK$1,1,0)</f>
        <v>1</v>
      </c>
      <c r="AL411">
        <f>IF($I411=AL$1,1,0)</f>
        <v>0</v>
      </c>
      <c r="AM411">
        <f>IF($C411=AM$1,1,0)</f>
        <v>0</v>
      </c>
      <c r="AN411">
        <f>IF($C411=AN$1,1,0)</f>
        <v>0</v>
      </c>
      <c r="AO411">
        <f>IF($C411=AO$1,1,0)</f>
        <v>0</v>
      </c>
      <c r="AP411">
        <f>IF($C411=AP$1,1,0)</f>
        <v>1</v>
      </c>
    </row>
    <row r="412" spans="1:42" x14ac:dyDescent="0.2">
      <c r="A412" s="1" t="s">
        <v>629</v>
      </c>
      <c r="B412" s="2">
        <v>2020</v>
      </c>
      <c r="C412" s="2" t="s">
        <v>19</v>
      </c>
      <c r="D412" s="2">
        <v>161.1</v>
      </c>
      <c r="E412" s="2">
        <v>153</v>
      </c>
      <c r="F412">
        <f>D412*0.01</f>
        <v>1.611</v>
      </c>
      <c r="G412" s="15">
        <f>E412*0.453592</f>
        <v>69.399575999999996</v>
      </c>
      <c r="H412" s="16">
        <f t="shared" si="6"/>
        <v>26.7</v>
      </c>
      <c r="I412" t="str">
        <f>IF(H412&lt;=18.5,"Underweight",IF(H412&lt;=24.9,"Healthy weight",IF(H412&lt;=29.9,"Over weight", "Obesity")))</f>
        <v>Over weight</v>
      </c>
      <c r="J412" s="2">
        <v>43</v>
      </c>
      <c r="K412" s="2">
        <v>0</v>
      </c>
      <c r="L412" s="2">
        <v>2</v>
      </c>
      <c r="M412" s="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>
        <v>0</v>
      </c>
      <c r="T412" s="2">
        <v>6319.26</v>
      </c>
      <c r="V412" s="6">
        <v>379</v>
      </c>
      <c r="W412" s="6">
        <v>6509.6316333683235</v>
      </c>
      <c r="X412" s="6">
        <v>-2311.6016333683237</v>
      </c>
      <c r="AI412">
        <f>IF($I412=AI$1,1,0)</f>
        <v>1</v>
      </c>
      <c r="AJ412">
        <f>IF($I412=AJ$1,1,0)</f>
        <v>0</v>
      </c>
      <c r="AK412">
        <f>IF($I412=AK$1,1,0)</f>
        <v>0</v>
      </c>
      <c r="AL412">
        <f>IF($I412=AL$1,1,0)</f>
        <v>0</v>
      </c>
      <c r="AM412">
        <f>IF($C412=AM$1,1,0)</f>
        <v>0</v>
      </c>
      <c r="AN412">
        <f>IF($C412=AN$1,1,0)</f>
        <v>1</v>
      </c>
      <c r="AO412">
        <f>IF($C412=AO$1,1,0)</f>
        <v>0</v>
      </c>
      <c r="AP412">
        <f>IF($C412=AP$1,1,0)</f>
        <v>0</v>
      </c>
    </row>
    <row r="413" spans="1:42" x14ac:dyDescent="0.2">
      <c r="A413" s="1" t="s">
        <v>800</v>
      </c>
      <c r="B413" s="2">
        <v>2020</v>
      </c>
      <c r="C413" s="2" t="s">
        <v>19</v>
      </c>
      <c r="D413" s="2">
        <v>179.3</v>
      </c>
      <c r="E413" s="2">
        <v>229</v>
      </c>
      <c r="F413">
        <f>D413*0.01</f>
        <v>1.7930000000000001</v>
      </c>
      <c r="G413" s="15">
        <f>E413*0.453592</f>
        <v>103.872568</v>
      </c>
      <c r="H413" s="16">
        <f t="shared" si="6"/>
        <v>32.299999999999997</v>
      </c>
      <c r="I413" t="str">
        <f>IF(H413&lt;=18.5,"Underweight",IF(H413&lt;=24.9,"Healthy weight",IF(H413&lt;=29.9,"Over weight", "Obesity")))</f>
        <v>Obesity</v>
      </c>
      <c r="J413" s="2">
        <v>33</v>
      </c>
      <c r="K413" s="2">
        <v>0</v>
      </c>
      <c r="L413" s="2">
        <v>1</v>
      </c>
      <c r="M413" s="2">
        <v>1</v>
      </c>
      <c r="N413">
        <v>0</v>
      </c>
      <c r="O413">
        <v>1</v>
      </c>
      <c r="P413">
        <v>0</v>
      </c>
      <c r="Q413">
        <v>0</v>
      </c>
      <c r="R413">
        <v>1</v>
      </c>
      <c r="S413">
        <v>0</v>
      </c>
      <c r="T413" s="2">
        <v>42577.86</v>
      </c>
      <c r="V413" s="6">
        <v>380</v>
      </c>
      <c r="W413" s="6">
        <v>-47.494433927458772</v>
      </c>
      <c r="X413" s="6">
        <v>849.87443392745877</v>
      </c>
      <c r="AI413">
        <f>IF($I413=AI$1,1,0)</f>
        <v>0</v>
      </c>
      <c r="AJ413">
        <f>IF($I413=AJ$1,1,0)</f>
        <v>1</v>
      </c>
      <c r="AK413">
        <f>IF($I413=AK$1,1,0)</f>
        <v>0</v>
      </c>
      <c r="AL413">
        <f>IF($I413=AL$1,1,0)</f>
        <v>0</v>
      </c>
      <c r="AM413">
        <f>IF($C413=AM$1,1,0)</f>
        <v>0</v>
      </c>
      <c r="AN413">
        <f>IF($C413=AN$1,1,0)</f>
        <v>1</v>
      </c>
      <c r="AO413">
        <f>IF($C413=AO$1,1,0)</f>
        <v>0</v>
      </c>
      <c r="AP413">
        <f>IF($C413=AP$1,1,0)</f>
        <v>0</v>
      </c>
    </row>
    <row r="414" spans="1:42" x14ac:dyDescent="0.2">
      <c r="A414" s="1" t="s">
        <v>927</v>
      </c>
      <c r="B414" s="2">
        <v>2020</v>
      </c>
      <c r="C414" s="2" t="s">
        <v>19</v>
      </c>
      <c r="D414" s="2">
        <v>172.6</v>
      </c>
      <c r="E414" s="2">
        <v>212</v>
      </c>
      <c r="F414">
        <f>D414*0.01</f>
        <v>1.726</v>
      </c>
      <c r="G414" s="15">
        <f>E414*0.453592</f>
        <v>96.161503999999994</v>
      </c>
      <c r="H414" s="16">
        <f t="shared" si="6"/>
        <v>32.299999999999997</v>
      </c>
      <c r="I414" t="str">
        <f>IF(H414&lt;=18.5,"Underweight",IF(H414&lt;=24.9,"Healthy weight",IF(H414&lt;=29.9,"Over weight", "Obesity")))</f>
        <v>Obesity</v>
      </c>
      <c r="J414" s="2">
        <v>28</v>
      </c>
      <c r="K414" s="2">
        <v>0</v>
      </c>
      <c r="L414" s="2">
        <v>1</v>
      </c>
      <c r="M414" s="2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>
        <v>0</v>
      </c>
      <c r="T414" s="2">
        <v>3857.37</v>
      </c>
      <c r="V414" s="6">
        <v>381</v>
      </c>
      <c r="W414" s="6">
        <v>9985.2292974122338</v>
      </c>
      <c r="X414" s="6">
        <v>-312.02929741223306</v>
      </c>
      <c r="AI414">
        <f>IF($I414=AI$1,1,0)</f>
        <v>0</v>
      </c>
      <c r="AJ414">
        <f>IF($I414=AJ$1,1,0)</f>
        <v>1</v>
      </c>
      <c r="AK414">
        <f>IF($I414=AK$1,1,0)</f>
        <v>0</v>
      </c>
      <c r="AL414">
        <f>IF($I414=AL$1,1,0)</f>
        <v>0</v>
      </c>
      <c r="AM414">
        <f>IF($C414=AM$1,1,0)</f>
        <v>0</v>
      </c>
      <c r="AN414">
        <f>IF($C414=AN$1,1,0)</f>
        <v>1</v>
      </c>
      <c r="AO414">
        <f>IF($C414=AO$1,1,0)</f>
        <v>0</v>
      </c>
      <c r="AP414">
        <f>IF($C414=AP$1,1,0)</f>
        <v>0</v>
      </c>
    </row>
    <row r="415" spans="1:42" x14ac:dyDescent="0.2">
      <c r="A415" s="1" t="s">
        <v>1072</v>
      </c>
      <c r="B415" s="2">
        <v>2020</v>
      </c>
      <c r="C415" s="2" t="s">
        <v>19</v>
      </c>
      <c r="D415" s="2">
        <v>164.1</v>
      </c>
      <c r="E415" s="2">
        <v>192</v>
      </c>
      <c r="F415">
        <f>D415*0.01</f>
        <v>1.641</v>
      </c>
      <c r="G415" s="15">
        <f>E415*0.453592</f>
        <v>87.089663999999999</v>
      </c>
      <c r="H415" s="16">
        <f t="shared" si="6"/>
        <v>32.299999999999997</v>
      </c>
      <c r="I415" t="str">
        <f>IF(H415&lt;=18.5,"Underweight",IF(H415&lt;=24.9,"Healthy weight",IF(H415&lt;=29.9,"Over weight", "Obesity")))</f>
        <v>Obesity</v>
      </c>
      <c r="J415" s="2">
        <v>42</v>
      </c>
      <c r="K415" s="2">
        <v>1</v>
      </c>
      <c r="L415" s="2">
        <v>2</v>
      </c>
      <c r="M415" s="2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>
        <v>0</v>
      </c>
      <c r="T415" s="2">
        <v>9761.8700000000008</v>
      </c>
      <c r="V415" s="6">
        <v>382</v>
      </c>
      <c r="W415" s="6">
        <v>6119.2477022584817</v>
      </c>
      <c r="X415" s="6">
        <v>-1372.7677022584821</v>
      </c>
      <c r="AI415">
        <f>IF($I415=AI$1,1,0)</f>
        <v>0</v>
      </c>
      <c r="AJ415">
        <f>IF($I415=AJ$1,1,0)</f>
        <v>1</v>
      </c>
      <c r="AK415">
        <f>IF($I415=AK$1,1,0)</f>
        <v>0</v>
      </c>
      <c r="AL415">
        <f>IF($I415=AL$1,1,0)</f>
        <v>0</v>
      </c>
      <c r="AM415">
        <f>IF($C415=AM$1,1,0)</f>
        <v>0</v>
      </c>
      <c r="AN415">
        <f>IF($C415=AN$1,1,0)</f>
        <v>1</v>
      </c>
      <c r="AO415">
        <f>IF($C415=AO$1,1,0)</f>
        <v>0</v>
      </c>
      <c r="AP415">
        <f>IF($C415=AP$1,1,0)</f>
        <v>0</v>
      </c>
    </row>
    <row r="416" spans="1:42" x14ac:dyDescent="0.2">
      <c r="A416" s="1" t="s">
        <v>450</v>
      </c>
      <c r="B416" s="2">
        <v>2020</v>
      </c>
      <c r="C416" s="2" t="s">
        <v>11</v>
      </c>
      <c r="D416" s="2">
        <v>171.3</v>
      </c>
      <c r="E416" s="2">
        <v>173</v>
      </c>
      <c r="F416">
        <f>D416*0.01</f>
        <v>1.7130000000000001</v>
      </c>
      <c r="G416" s="15">
        <f>E416*0.453592</f>
        <v>78.471416000000005</v>
      </c>
      <c r="H416" s="16">
        <f t="shared" si="6"/>
        <v>26.7</v>
      </c>
      <c r="I416" t="str">
        <f>IF(H416&lt;=18.5,"Underweight",IF(H416&lt;=24.9,"Healthy weight",IF(H416&lt;=29.9,"Over weight", "Obesity")))</f>
        <v>Over weight</v>
      </c>
      <c r="J416" s="2">
        <v>41</v>
      </c>
      <c r="K416" s="2">
        <v>0</v>
      </c>
      <c r="L416" s="2">
        <v>0</v>
      </c>
      <c r="M416" s="2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1</v>
      </c>
      <c r="T416" s="2">
        <v>5825.66</v>
      </c>
      <c r="V416" s="6">
        <v>383</v>
      </c>
      <c r="W416" s="6">
        <v>9416.1868078473071</v>
      </c>
      <c r="X416" s="6">
        <v>-4652.5468078473068</v>
      </c>
      <c r="AI416">
        <f>IF($I416=AI$1,1,0)</f>
        <v>1</v>
      </c>
      <c r="AJ416">
        <f>IF($I416=AJ$1,1,0)</f>
        <v>0</v>
      </c>
      <c r="AK416">
        <f>IF($I416=AK$1,1,0)</f>
        <v>0</v>
      </c>
      <c r="AL416">
        <f>IF($I416=AL$1,1,0)</f>
        <v>0</v>
      </c>
      <c r="AM416">
        <f>IF($C416=AM$1,1,0)</f>
        <v>0</v>
      </c>
      <c r="AN416">
        <f>IF($C416=AN$1,1,0)</f>
        <v>0</v>
      </c>
      <c r="AO416">
        <f>IF($C416=AO$1,1,0)</f>
        <v>1</v>
      </c>
      <c r="AP416">
        <f>IF($C416=AP$1,1,0)</f>
        <v>0</v>
      </c>
    </row>
    <row r="417" spans="1:42" x14ac:dyDescent="0.2">
      <c r="A417" s="1" t="s">
        <v>470</v>
      </c>
      <c r="B417" s="2">
        <v>2020</v>
      </c>
      <c r="C417" s="2" t="s">
        <v>19</v>
      </c>
      <c r="D417" s="2">
        <v>161.9</v>
      </c>
      <c r="E417" s="2">
        <v>127</v>
      </c>
      <c r="F417">
        <f>D417*0.01</f>
        <v>1.619</v>
      </c>
      <c r="G417" s="15">
        <f>E417*0.453592</f>
        <v>57.606183999999999</v>
      </c>
      <c r="H417" s="16">
        <f t="shared" si="6"/>
        <v>22</v>
      </c>
      <c r="I417" t="str">
        <f>IF(H417&lt;=18.5,"Underweight",IF(H417&lt;=24.9,"Healthy weight",IF(H417&lt;=29.9,"Over weight", "Obesity")))</f>
        <v>Healthy weight</v>
      </c>
      <c r="J417" s="2">
        <v>31</v>
      </c>
      <c r="K417" s="2">
        <v>0</v>
      </c>
      <c r="L417" s="2">
        <v>3</v>
      </c>
      <c r="M417" s="2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>
        <v>0</v>
      </c>
      <c r="T417" s="2">
        <v>2482.34</v>
      </c>
      <c r="V417" s="6">
        <v>384</v>
      </c>
      <c r="W417" s="6">
        <v>6415.2458717695336</v>
      </c>
      <c r="X417" s="6">
        <v>425.51412823046667</v>
      </c>
      <c r="AI417">
        <f>IF($I417=AI$1,1,0)</f>
        <v>0</v>
      </c>
      <c r="AJ417">
        <f>IF($I417=AJ$1,1,0)</f>
        <v>0</v>
      </c>
      <c r="AK417">
        <f>IF($I417=AK$1,1,0)</f>
        <v>1</v>
      </c>
      <c r="AL417">
        <f>IF($I417=AL$1,1,0)</f>
        <v>0</v>
      </c>
      <c r="AM417">
        <f>IF($C417=AM$1,1,0)</f>
        <v>0</v>
      </c>
      <c r="AN417">
        <f>IF($C417=AN$1,1,0)</f>
        <v>1</v>
      </c>
      <c r="AO417">
        <f>IF($C417=AO$1,1,0)</f>
        <v>0</v>
      </c>
      <c r="AP417">
        <f>IF($C417=AP$1,1,0)</f>
        <v>0</v>
      </c>
    </row>
    <row r="418" spans="1:42" x14ac:dyDescent="0.2">
      <c r="A418" s="1" t="s">
        <v>1311</v>
      </c>
      <c r="B418" s="2">
        <v>2020</v>
      </c>
      <c r="C418" s="2" t="s">
        <v>19</v>
      </c>
      <c r="D418" s="2">
        <v>186.1</v>
      </c>
      <c r="E418" s="2">
        <v>247</v>
      </c>
      <c r="F418">
        <f>D418*0.01</f>
        <v>1.861</v>
      </c>
      <c r="G418" s="15">
        <f>E418*0.453592</f>
        <v>112.03722399999999</v>
      </c>
      <c r="H418" s="16">
        <f t="shared" si="6"/>
        <v>32.299999999999997</v>
      </c>
      <c r="I418" t="str">
        <f>IF(H418&lt;=18.5,"Underweight",IF(H418&lt;=24.9,"Healthy weight",IF(H418&lt;=29.9,"Over weight", "Obesity")))</f>
        <v>Obesity</v>
      </c>
      <c r="J418" s="2">
        <v>31</v>
      </c>
      <c r="K418" s="2">
        <v>0</v>
      </c>
      <c r="L418" s="2">
        <v>5</v>
      </c>
      <c r="M418" s="2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>
        <v>0</v>
      </c>
      <c r="T418" s="2">
        <v>4981.57</v>
      </c>
      <c r="V418" s="6">
        <v>385</v>
      </c>
      <c r="W418" s="6">
        <v>6200.2312254919425</v>
      </c>
      <c r="X418" s="6">
        <v>-3532.9212254919426</v>
      </c>
      <c r="AI418">
        <f>IF($I418=AI$1,1,0)</f>
        <v>0</v>
      </c>
      <c r="AJ418">
        <f>IF($I418=AJ$1,1,0)</f>
        <v>1</v>
      </c>
      <c r="AK418">
        <f>IF($I418=AK$1,1,0)</f>
        <v>0</v>
      </c>
      <c r="AL418">
        <f>IF($I418=AL$1,1,0)</f>
        <v>0</v>
      </c>
      <c r="AM418">
        <f>IF($C418=AM$1,1,0)</f>
        <v>0</v>
      </c>
      <c r="AN418">
        <f>IF($C418=AN$1,1,0)</f>
        <v>1</v>
      </c>
      <c r="AO418">
        <f>IF($C418=AO$1,1,0)</f>
        <v>0</v>
      </c>
      <c r="AP418">
        <f>IF($C418=AP$1,1,0)</f>
        <v>0</v>
      </c>
    </row>
    <row r="419" spans="1:42" x14ac:dyDescent="0.2">
      <c r="A419" s="1" t="s">
        <v>344</v>
      </c>
      <c r="B419" s="2">
        <v>2020</v>
      </c>
      <c r="C419" s="2" t="s">
        <v>11</v>
      </c>
      <c r="D419" s="2">
        <v>168.7</v>
      </c>
      <c r="E419" s="2">
        <v>203</v>
      </c>
      <c r="F419">
        <f>D419*0.01</f>
        <v>1.6869999999999998</v>
      </c>
      <c r="G419" s="15">
        <f>E419*0.453592</f>
        <v>92.079176000000004</v>
      </c>
      <c r="H419" s="16">
        <f t="shared" si="6"/>
        <v>32.4</v>
      </c>
      <c r="I419" t="str">
        <f>IF(H419&lt;=18.5,"Underweight",IF(H419&lt;=24.9,"Healthy weight",IF(H419&lt;=29.9,"Over weight", "Obesity")))</f>
        <v>Obesity</v>
      </c>
      <c r="J419" s="2">
        <v>41</v>
      </c>
      <c r="K419" s="2">
        <v>0</v>
      </c>
      <c r="L419" s="2">
        <v>1</v>
      </c>
      <c r="M419" s="2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 s="2">
        <v>11431.59</v>
      </c>
      <c r="V419" s="6">
        <v>386</v>
      </c>
      <c r="W419" s="6">
        <v>2932.5727116729245</v>
      </c>
      <c r="X419" s="6">
        <v>6708.7272883270743</v>
      </c>
      <c r="AI419">
        <f>IF($I419=AI$1,1,0)</f>
        <v>0</v>
      </c>
      <c r="AJ419">
        <f>IF($I419=AJ$1,1,0)</f>
        <v>1</v>
      </c>
      <c r="AK419">
        <f>IF($I419=AK$1,1,0)</f>
        <v>0</v>
      </c>
      <c r="AL419">
        <f>IF($I419=AL$1,1,0)</f>
        <v>0</v>
      </c>
      <c r="AM419">
        <f>IF($C419=AM$1,1,0)</f>
        <v>0</v>
      </c>
      <c r="AN419">
        <f>IF($C419=AN$1,1,0)</f>
        <v>0</v>
      </c>
      <c r="AO419">
        <f>IF($C419=AO$1,1,0)</f>
        <v>1</v>
      </c>
      <c r="AP419">
        <f>IF($C419=AP$1,1,0)</f>
        <v>0</v>
      </c>
    </row>
    <row r="420" spans="1:42" x14ac:dyDescent="0.2">
      <c r="A420" s="1" t="s">
        <v>357</v>
      </c>
      <c r="B420" s="2">
        <v>2020</v>
      </c>
      <c r="C420" s="2" t="s">
        <v>19</v>
      </c>
      <c r="D420" s="2">
        <v>151.6</v>
      </c>
      <c r="E420" s="2">
        <v>164</v>
      </c>
      <c r="F420">
        <f>D420*0.01</f>
        <v>1.516</v>
      </c>
      <c r="G420" s="15">
        <f>E420*0.453592</f>
        <v>74.389088000000001</v>
      </c>
      <c r="H420" s="16">
        <f t="shared" si="6"/>
        <v>32.4</v>
      </c>
      <c r="I420" t="str">
        <f>IF(H420&lt;=18.5,"Underweight",IF(H420&lt;=24.9,"Healthy weight",IF(H420&lt;=29.9,"Over weight", "Obesity")))</f>
        <v>Obesity</v>
      </c>
      <c r="J420" s="2">
        <v>43</v>
      </c>
      <c r="K420" s="2">
        <v>0</v>
      </c>
      <c r="L420" s="2">
        <v>2</v>
      </c>
      <c r="M420" s="2">
        <v>0</v>
      </c>
      <c r="N420">
        <v>0</v>
      </c>
      <c r="O420">
        <v>1</v>
      </c>
      <c r="P420">
        <v>0</v>
      </c>
      <c r="Q420">
        <v>0</v>
      </c>
      <c r="R420">
        <v>1</v>
      </c>
      <c r="S420">
        <v>0</v>
      </c>
      <c r="T420" s="2">
        <v>7977.83</v>
      </c>
      <c r="V420" s="6">
        <v>387</v>
      </c>
      <c r="W420" s="6">
        <v>9220.2473245885994</v>
      </c>
      <c r="X420" s="6">
        <v>4831.4226754114006</v>
      </c>
      <c r="AI420">
        <f>IF($I420=AI$1,1,0)</f>
        <v>0</v>
      </c>
      <c r="AJ420">
        <f>IF($I420=AJ$1,1,0)</f>
        <v>1</v>
      </c>
      <c r="AK420">
        <f>IF($I420=AK$1,1,0)</f>
        <v>0</v>
      </c>
      <c r="AL420">
        <f>IF($I420=AL$1,1,0)</f>
        <v>0</v>
      </c>
      <c r="AM420">
        <f>IF($C420=AM$1,1,0)</f>
        <v>0</v>
      </c>
      <c r="AN420">
        <f>IF($C420=AN$1,1,0)</f>
        <v>1</v>
      </c>
      <c r="AO420">
        <f>IF($C420=AO$1,1,0)</f>
        <v>0</v>
      </c>
      <c r="AP420">
        <f>IF($C420=AP$1,1,0)</f>
        <v>0</v>
      </c>
    </row>
    <row r="421" spans="1:42" x14ac:dyDescent="0.2">
      <c r="A421" s="1" t="s">
        <v>475</v>
      </c>
      <c r="B421" s="2">
        <v>2020</v>
      </c>
      <c r="C421" s="2" t="s">
        <v>19</v>
      </c>
      <c r="D421" s="2">
        <v>158.4</v>
      </c>
      <c r="E421" s="2">
        <v>179</v>
      </c>
      <c r="F421">
        <f>D421*0.01</f>
        <v>1.5840000000000001</v>
      </c>
      <c r="G421" s="15">
        <f>E421*0.453592</f>
        <v>81.192967999999993</v>
      </c>
      <c r="H421" s="16">
        <f t="shared" si="6"/>
        <v>32.4</v>
      </c>
      <c r="I421" t="str">
        <f>IF(H421&lt;=18.5,"Underweight",IF(H421&lt;=24.9,"Healthy weight",IF(H421&lt;=29.9,"Over weight", "Obesity")))</f>
        <v>Obesity</v>
      </c>
      <c r="J421" s="2">
        <v>38</v>
      </c>
      <c r="K421" s="2">
        <v>1</v>
      </c>
      <c r="L421" s="2">
        <v>0</v>
      </c>
      <c r="M421" s="2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>
        <v>0</v>
      </c>
      <c r="T421" s="2">
        <v>9785.42</v>
      </c>
      <c r="V421" s="6">
        <v>388</v>
      </c>
      <c r="W421" s="6">
        <v>12234.590499031703</v>
      </c>
      <c r="X421" s="6">
        <v>-4197.6104990317035</v>
      </c>
      <c r="AI421">
        <f>IF($I421=AI$1,1,0)</f>
        <v>0</v>
      </c>
      <c r="AJ421">
        <f>IF($I421=AJ$1,1,0)</f>
        <v>1</v>
      </c>
      <c r="AK421">
        <f>IF($I421=AK$1,1,0)</f>
        <v>0</v>
      </c>
      <c r="AL421">
        <f>IF($I421=AL$1,1,0)</f>
        <v>0</v>
      </c>
      <c r="AM421">
        <f>IF($C421=AM$1,1,0)</f>
        <v>0</v>
      </c>
      <c r="AN421">
        <f>IF($C421=AN$1,1,0)</f>
        <v>1</v>
      </c>
      <c r="AO421">
        <f>IF($C421=AO$1,1,0)</f>
        <v>0</v>
      </c>
      <c r="AP421">
        <f>IF($C421=AP$1,1,0)</f>
        <v>0</v>
      </c>
    </row>
    <row r="422" spans="1:42" x14ac:dyDescent="0.2">
      <c r="A422" s="1" t="s">
        <v>885</v>
      </c>
      <c r="B422" s="2">
        <v>2020</v>
      </c>
      <c r="C422" s="2" t="s">
        <v>26</v>
      </c>
      <c r="D422" s="2">
        <v>171.3</v>
      </c>
      <c r="E422" s="2">
        <v>173</v>
      </c>
      <c r="F422">
        <f>D422*0.01</f>
        <v>1.7130000000000001</v>
      </c>
      <c r="G422" s="15">
        <f>E422*0.453592</f>
        <v>78.471416000000005</v>
      </c>
      <c r="H422" s="16">
        <f t="shared" si="6"/>
        <v>26.7</v>
      </c>
      <c r="I422" t="str">
        <f>IF(H422&lt;=18.5,"Underweight",IF(H422&lt;=24.9,"Healthy weight",IF(H422&lt;=29.9,"Over weight", "Obesity")))</f>
        <v>Over weight</v>
      </c>
      <c r="J422" s="2">
        <v>34</v>
      </c>
      <c r="K422" s="2">
        <v>1</v>
      </c>
      <c r="L422" s="2">
        <v>0</v>
      </c>
      <c r="M422" s="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>
        <v>0</v>
      </c>
      <c r="T422" s="2">
        <v>5705.28</v>
      </c>
      <c r="V422" s="6">
        <v>389</v>
      </c>
      <c r="W422" s="6">
        <v>949.84913530829749</v>
      </c>
      <c r="X422" s="6">
        <v>209.88086469170253</v>
      </c>
      <c r="AI422">
        <f>IF($I422=AI$1,1,0)</f>
        <v>1</v>
      </c>
      <c r="AJ422">
        <f>IF($I422=AJ$1,1,0)</f>
        <v>0</v>
      </c>
      <c r="AK422">
        <f>IF($I422=AK$1,1,0)</f>
        <v>0</v>
      </c>
      <c r="AL422">
        <f>IF($I422=AL$1,1,0)</f>
        <v>0</v>
      </c>
      <c r="AM422">
        <f>IF($C422=AM$1,1,0)</f>
        <v>1</v>
      </c>
      <c r="AN422">
        <f>IF($C422=AN$1,1,0)</f>
        <v>0</v>
      </c>
      <c r="AO422">
        <f>IF($C422=AO$1,1,0)</f>
        <v>0</v>
      </c>
      <c r="AP422">
        <f>IF($C422=AP$1,1,0)</f>
        <v>0</v>
      </c>
    </row>
    <row r="423" spans="1:42" x14ac:dyDescent="0.2">
      <c r="A423" s="1" t="s">
        <v>799</v>
      </c>
      <c r="B423" s="2">
        <v>2020</v>
      </c>
      <c r="C423" s="2" t="s">
        <v>19</v>
      </c>
      <c r="D423" s="2">
        <v>188.8</v>
      </c>
      <c r="E423" s="2">
        <v>255</v>
      </c>
      <c r="F423">
        <f>D423*0.01</f>
        <v>1.8880000000000001</v>
      </c>
      <c r="G423" s="15">
        <f>E423*0.453592</f>
        <v>115.66596</v>
      </c>
      <c r="H423" s="16">
        <f t="shared" si="6"/>
        <v>32.4</v>
      </c>
      <c r="I423" t="str">
        <f>IF(H423&lt;=18.5,"Underweight",IF(H423&lt;=24.9,"Healthy weight",IF(H423&lt;=29.9,"Over weight", "Obesity")))</f>
        <v>Obesity</v>
      </c>
      <c r="J423" s="2">
        <v>20</v>
      </c>
      <c r="K423" s="2">
        <v>0</v>
      </c>
      <c r="L423" s="2">
        <v>0</v>
      </c>
      <c r="M423" s="2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>
        <v>0</v>
      </c>
      <c r="T423" s="2">
        <v>1067.49</v>
      </c>
      <c r="V423" s="6">
        <v>390</v>
      </c>
      <c r="W423" s="6">
        <v>19752.736325238486</v>
      </c>
      <c r="X423" s="6">
        <v>9522.0736747615156</v>
      </c>
      <c r="AI423">
        <f>IF($I423=AI$1,1,0)</f>
        <v>0</v>
      </c>
      <c r="AJ423">
        <f>IF($I423=AJ$1,1,0)</f>
        <v>1</v>
      </c>
      <c r="AK423">
        <f>IF($I423=AK$1,1,0)</f>
        <v>0</v>
      </c>
      <c r="AL423">
        <f>IF($I423=AL$1,1,0)</f>
        <v>0</v>
      </c>
      <c r="AM423">
        <f>IF($C423=AM$1,1,0)</f>
        <v>0</v>
      </c>
      <c r="AN423">
        <f>IF($C423=AN$1,1,0)</f>
        <v>1</v>
      </c>
      <c r="AO423">
        <f>IF($C423=AO$1,1,0)</f>
        <v>0</v>
      </c>
      <c r="AP423">
        <f>IF($C423=AP$1,1,0)</f>
        <v>0</v>
      </c>
    </row>
    <row r="424" spans="1:42" x14ac:dyDescent="0.2">
      <c r="A424" s="1" t="s">
        <v>890</v>
      </c>
      <c r="B424" s="2">
        <v>2020</v>
      </c>
      <c r="C424" s="2" t="s">
        <v>11</v>
      </c>
      <c r="D424" s="2">
        <v>170.3</v>
      </c>
      <c r="E424" s="2">
        <v>207</v>
      </c>
      <c r="F424">
        <f>D424*0.01</f>
        <v>1.7030000000000001</v>
      </c>
      <c r="G424" s="15">
        <f>E424*0.453592</f>
        <v>93.893544000000006</v>
      </c>
      <c r="H424" s="16">
        <f t="shared" si="6"/>
        <v>32.4</v>
      </c>
      <c r="I424" t="str">
        <f>IF(H424&lt;=18.5,"Underweight",IF(H424&lt;=24.9,"Healthy weight",IF(H424&lt;=29.9,"Over weight", "Obesity")))</f>
        <v>Obesity</v>
      </c>
      <c r="J424" s="2">
        <v>39</v>
      </c>
      <c r="K424" s="2">
        <v>1</v>
      </c>
      <c r="L424" s="2">
        <v>0</v>
      </c>
      <c r="M424" s="2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>
        <v>1</v>
      </c>
      <c r="T424" s="2">
        <v>9010.65</v>
      </c>
      <c r="V424" s="6">
        <v>391</v>
      </c>
      <c r="W424" s="6">
        <v>6239.1664164753629</v>
      </c>
      <c r="X424" s="6">
        <v>-818.55641647536322</v>
      </c>
      <c r="AI424">
        <f>IF($I424=AI$1,1,0)</f>
        <v>0</v>
      </c>
      <c r="AJ424">
        <f>IF($I424=AJ$1,1,0)</f>
        <v>1</v>
      </c>
      <c r="AK424">
        <f>IF($I424=AK$1,1,0)</f>
        <v>0</v>
      </c>
      <c r="AL424">
        <f>IF($I424=AL$1,1,0)</f>
        <v>0</v>
      </c>
      <c r="AM424">
        <f>IF($C424=AM$1,1,0)</f>
        <v>0</v>
      </c>
      <c r="AN424">
        <f>IF($C424=AN$1,1,0)</f>
        <v>0</v>
      </c>
      <c r="AO424">
        <f>IF($C424=AO$1,1,0)</f>
        <v>1</v>
      </c>
      <c r="AP424">
        <f>IF($C424=AP$1,1,0)</f>
        <v>0</v>
      </c>
    </row>
    <row r="425" spans="1:42" x14ac:dyDescent="0.2">
      <c r="A425" s="1" t="s">
        <v>892</v>
      </c>
      <c r="B425" s="2">
        <v>2020</v>
      </c>
      <c r="C425" s="2" t="s">
        <v>19</v>
      </c>
      <c r="D425" s="2">
        <v>182.6</v>
      </c>
      <c r="E425" s="2">
        <v>238</v>
      </c>
      <c r="F425">
        <f>D425*0.01</f>
        <v>1.8260000000000001</v>
      </c>
      <c r="G425" s="15">
        <f>E425*0.453592</f>
        <v>107.95489600000001</v>
      </c>
      <c r="H425" s="16">
        <f t="shared" si="6"/>
        <v>32.4</v>
      </c>
      <c r="I425" t="str">
        <f>IF(H425&lt;=18.5,"Underweight",IF(H425&lt;=24.9,"Healthy weight",IF(H425&lt;=29.9,"Over weight", "Obesity")))</f>
        <v>Obesity</v>
      </c>
      <c r="J425" s="2">
        <v>48</v>
      </c>
      <c r="K425" s="2">
        <v>1</v>
      </c>
      <c r="L425" s="2">
        <v>0</v>
      </c>
      <c r="M425" s="2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>
        <v>0</v>
      </c>
      <c r="T425" s="2">
        <v>8814.43</v>
      </c>
      <c r="V425" s="6">
        <v>392</v>
      </c>
      <c r="W425" s="6">
        <v>5360.7235190340534</v>
      </c>
      <c r="X425" s="6">
        <v>-752.48351903405364</v>
      </c>
      <c r="AI425">
        <f>IF($I425=AI$1,1,0)</f>
        <v>0</v>
      </c>
      <c r="AJ425">
        <f>IF($I425=AJ$1,1,0)</f>
        <v>1</v>
      </c>
      <c r="AK425">
        <f>IF($I425=AK$1,1,0)</f>
        <v>0</v>
      </c>
      <c r="AL425">
        <f>IF($I425=AL$1,1,0)</f>
        <v>0</v>
      </c>
      <c r="AM425">
        <f>IF($C425=AM$1,1,0)</f>
        <v>0</v>
      </c>
      <c r="AN425">
        <f>IF($C425=AN$1,1,0)</f>
        <v>1</v>
      </c>
      <c r="AO425">
        <f>IF($C425=AO$1,1,0)</f>
        <v>0</v>
      </c>
      <c r="AP425">
        <f>IF($C425=AP$1,1,0)</f>
        <v>0</v>
      </c>
    </row>
    <row r="426" spans="1:42" x14ac:dyDescent="0.2">
      <c r="A426" s="1" t="s">
        <v>961</v>
      </c>
      <c r="B426" s="2">
        <v>2020</v>
      </c>
      <c r="C426" s="2" t="s">
        <v>11</v>
      </c>
      <c r="D426" s="2">
        <v>161.69999999999999</v>
      </c>
      <c r="E426" s="2">
        <v>187</v>
      </c>
      <c r="F426">
        <f>D426*0.01</f>
        <v>1.617</v>
      </c>
      <c r="G426" s="15">
        <f>E426*0.453592</f>
        <v>84.821703999999997</v>
      </c>
      <c r="H426" s="16">
        <f t="shared" si="6"/>
        <v>32.4</v>
      </c>
      <c r="I426" t="str">
        <f>IF(H426&lt;=18.5,"Underweight",IF(H426&lt;=24.9,"Healthy weight",IF(H426&lt;=29.9,"Over weight", "Obesity")))</f>
        <v>Obesity</v>
      </c>
      <c r="J426" s="2">
        <v>41</v>
      </c>
      <c r="K426" s="2">
        <v>1</v>
      </c>
      <c r="L426" s="2">
        <v>1</v>
      </c>
      <c r="M426" s="2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>
        <v>1</v>
      </c>
      <c r="T426" s="2">
        <v>8526.2900000000009</v>
      </c>
      <c r="V426" s="6">
        <v>393</v>
      </c>
      <c r="W426" s="6">
        <v>5643.6644114389628</v>
      </c>
      <c r="X426" s="6">
        <v>-1426.5644114389625</v>
      </c>
      <c r="AI426">
        <f>IF($I426=AI$1,1,0)</f>
        <v>0</v>
      </c>
      <c r="AJ426">
        <f>IF($I426=AJ$1,1,0)</f>
        <v>1</v>
      </c>
      <c r="AK426">
        <f>IF($I426=AK$1,1,0)</f>
        <v>0</v>
      </c>
      <c r="AL426">
        <f>IF($I426=AL$1,1,0)</f>
        <v>0</v>
      </c>
      <c r="AM426">
        <f>IF($C426=AM$1,1,0)</f>
        <v>0</v>
      </c>
      <c r="AN426">
        <f>IF($C426=AN$1,1,0)</f>
        <v>0</v>
      </c>
      <c r="AO426">
        <f>IF($C426=AO$1,1,0)</f>
        <v>1</v>
      </c>
      <c r="AP426">
        <f>IF($C426=AP$1,1,0)</f>
        <v>0</v>
      </c>
    </row>
    <row r="427" spans="1:42" x14ac:dyDescent="0.2">
      <c r="A427" s="1" t="s">
        <v>444</v>
      </c>
      <c r="B427" s="2">
        <v>2020</v>
      </c>
      <c r="C427" s="2" t="s">
        <v>19</v>
      </c>
      <c r="D427" s="2">
        <v>174.9</v>
      </c>
      <c r="E427" s="2">
        <v>118</v>
      </c>
      <c r="F427">
        <f>D427*0.01</f>
        <v>1.7490000000000001</v>
      </c>
      <c r="G427" s="15">
        <f>E427*0.453592</f>
        <v>53.523856000000002</v>
      </c>
      <c r="H427" s="16">
        <f t="shared" si="6"/>
        <v>17.5</v>
      </c>
      <c r="I427" t="str">
        <f>IF(H427&lt;=18.5,"Underweight",IF(H427&lt;=24.9,"Healthy weight",IF(H427&lt;=29.9,"Over weight", "Obesity")))</f>
        <v>Underweight</v>
      </c>
      <c r="J427" s="2">
        <v>34</v>
      </c>
      <c r="K427" s="2">
        <v>1</v>
      </c>
      <c r="L427" s="2">
        <v>2</v>
      </c>
      <c r="M427" s="2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 s="2">
        <v>2606.5700000000002</v>
      </c>
      <c r="V427" s="6">
        <v>394</v>
      </c>
      <c r="W427" s="6">
        <v>4683.1317642429149</v>
      </c>
      <c r="X427" s="6">
        <v>1593.9782357570848</v>
      </c>
      <c r="AI427">
        <f>IF($I427=AI$1,1,0)</f>
        <v>0</v>
      </c>
      <c r="AJ427">
        <f>IF($I427=AJ$1,1,0)</f>
        <v>0</v>
      </c>
      <c r="AK427">
        <f>IF($I427=AK$1,1,0)</f>
        <v>0</v>
      </c>
      <c r="AL427">
        <f>IF($I427=AL$1,1,0)</f>
        <v>1</v>
      </c>
      <c r="AM427">
        <f>IF($C427=AM$1,1,0)</f>
        <v>0</v>
      </c>
      <c r="AN427">
        <f>IF($C427=AN$1,1,0)</f>
        <v>1</v>
      </c>
      <c r="AO427">
        <f>IF($C427=AO$1,1,0)</f>
        <v>0</v>
      </c>
      <c r="AP427">
        <f>IF($C427=AP$1,1,0)</f>
        <v>0</v>
      </c>
    </row>
    <row r="428" spans="1:42" x14ac:dyDescent="0.2">
      <c r="A428" s="1" t="s">
        <v>973</v>
      </c>
      <c r="B428" s="2">
        <v>2020</v>
      </c>
      <c r="C428" s="2" t="s">
        <v>11</v>
      </c>
      <c r="D428" s="2">
        <v>171.9</v>
      </c>
      <c r="E428" s="2">
        <v>211</v>
      </c>
      <c r="F428">
        <f>D428*0.01</f>
        <v>1.7190000000000001</v>
      </c>
      <c r="G428" s="15">
        <f>E428*0.453592</f>
        <v>95.707911999999993</v>
      </c>
      <c r="H428" s="16">
        <f t="shared" si="6"/>
        <v>32.4</v>
      </c>
      <c r="I428" t="str">
        <f>IF(H428&lt;=18.5,"Underweight",IF(H428&lt;=24.9,"Healthy weight",IF(H428&lt;=29.9,"Over weight", "Obesity")))</f>
        <v>Obesity</v>
      </c>
      <c r="J428" s="2">
        <v>46</v>
      </c>
      <c r="K428" s="2">
        <v>1</v>
      </c>
      <c r="L428" s="2">
        <v>0</v>
      </c>
      <c r="M428" s="2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>
        <v>1</v>
      </c>
      <c r="T428" s="2">
        <v>8436.34</v>
      </c>
      <c r="V428" s="6">
        <v>395</v>
      </c>
      <c r="W428" s="6">
        <v>8178.5851763417777</v>
      </c>
      <c r="X428" s="6">
        <v>-3728.8951763417781</v>
      </c>
      <c r="AI428">
        <f>IF($I428=AI$1,1,0)</f>
        <v>0</v>
      </c>
      <c r="AJ428">
        <f>IF($I428=AJ$1,1,0)</f>
        <v>1</v>
      </c>
      <c r="AK428">
        <f>IF($I428=AK$1,1,0)</f>
        <v>0</v>
      </c>
      <c r="AL428">
        <f>IF($I428=AL$1,1,0)</f>
        <v>0</v>
      </c>
      <c r="AM428">
        <f>IF($C428=AM$1,1,0)</f>
        <v>0</v>
      </c>
      <c r="AN428">
        <f>IF($C428=AN$1,1,0)</f>
        <v>0</v>
      </c>
      <c r="AO428">
        <f>IF($C428=AO$1,1,0)</f>
        <v>1</v>
      </c>
      <c r="AP428">
        <f>IF($C428=AP$1,1,0)</f>
        <v>0</v>
      </c>
    </row>
    <row r="429" spans="1:42" x14ac:dyDescent="0.2">
      <c r="A429" s="1" t="s">
        <v>925</v>
      </c>
      <c r="B429" s="2">
        <v>2020</v>
      </c>
      <c r="C429" s="2" t="s">
        <v>26</v>
      </c>
      <c r="D429" s="2">
        <v>172.2</v>
      </c>
      <c r="E429" s="2">
        <v>144</v>
      </c>
      <c r="F429">
        <f>D429*0.01</f>
        <v>1.722</v>
      </c>
      <c r="G429" s="15">
        <f>E429*0.453592</f>
        <v>65.317248000000006</v>
      </c>
      <c r="H429" s="16">
        <f t="shared" si="6"/>
        <v>22</v>
      </c>
      <c r="I429" t="str">
        <f>IF(H429&lt;=18.5,"Underweight",IF(H429&lt;=24.9,"Healthy weight",IF(H429&lt;=29.9,"Over weight", "Obesity")))</f>
        <v>Healthy weight</v>
      </c>
      <c r="J429" s="2">
        <v>36</v>
      </c>
      <c r="K429" s="2">
        <v>0</v>
      </c>
      <c r="L429" s="2">
        <v>1</v>
      </c>
      <c r="M429" s="2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0</v>
      </c>
      <c r="T429" s="2">
        <v>3965.33</v>
      </c>
      <c r="V429" s="6">
        <v>396</v>
      </c>
      <c r="W429" s="6">
        <v>6509.6316333683235</v>
      </c>
      <c r="X429" s="6">
        <v>-1715.9316333683237</v>
      </c>
      <c r="AI429">
        <f>IF($I429=AI$1,1,0)</f>
        <v>0</v>
      </c>
      <c r="AJ429">
        <f>IF($I429=AJ$1,1,0)</f>
        <v>0</v>
      </c>
      <c r="AK429">
        <f>IF($I429=AK$1,1,0)</f>
        <v>1</v>
      </c>
      <c r="AL429">
        <f>IF($I429=AL$1,1,0)</f>
        <v>0</v>
      </c>
      <c r="AM429">
        <f>IF($C429=AM$1,1,0)</f>
        <v>1</v>
      </c>
      <c r="AN429">
        <f>IF($C429=AN$1,1,0)</f>
        <v>0</v>
      </c>
      <c r="AO429">
        <f>IF($C429=AO$1,1,0)</f>
        <v>0</v>
      </c>
      <c r="AP429">
        <f>IF($C429=AP$1,1,0)</f>
        <v>0</v>
      </c>
    </row>
    <row r="430" spans="1:42" x14ac:dyDescent="0.2">
      <c r="A430" s="1" t="s">
        <v>990</v>
      </c>
      <c r="B430" s="2">
        <v>2020</v>
      </c>
      <c r="C430" s="2" t="s">
        <v>11</v>
      </c>
      <c r="D430" s="2">
        <v>168.8</v>
      </c>
      <c r="E430" s="2">
        <v>168</v>
      </c>
      <c r="F430">
        <f>D430*0.01</f>
        <v>1.6880000000000002</v>
      </c>
      <c r="G430" s="15">
        <f>E430*0.453592</f>
        <v>76.203456000000003</v>
      </c>
      <c r="H430" s="16">
        <f t="shared" si="6"/>
        <v>26.7</v>
      </c>
      <c r="I430" t="str">
        <f>IF(H430&lt;=18.5,"Underweight",IF(H430&lt;=24.9,"Healthy weight",IF(H430&lt;=29.9,"Over weight", "Obesity")))</f>
        <v>Over weight</v>
      </c>
      <c r="J430" s="2">
        <v>48</v>
      </c>
      <c r="K430" s="2">
        <v>0</v>
      </c>
      <c r="L430" s="2">
        <v>1</v>
      </c>
      <c r="M430" s="2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1</v>
      </c>
      <c r="T430" s="2">
        <v>6158.89</v>
      </c>
      <c r="V430" s="6">
        <v>397</v>
      </c>
      <c r="W430" s="6">
        <v>6931.9509319857116</v>
      </c>
      <c r="X430" s="6">
        <v>-3691.0409319857117</v>
      </c>
      <c r="AI430">
        <f>IF($I430=AI$1,1,0)</f>
        <v>1</v>
      </c>
      <c r="AJ430">
        <f>IF($I430=AJ$1,1,0)</f>
        <v>0</v>
      </c>
      <c r="AK430">
        <f>IF($I430=AK$1,1,0)</f>
        <v>0</v>
      </c>
      <c r="AL430">
        <f>IF($I430=AL$1,1,0)</f>
        <v>0</v>
      </c>
      <c r="AM430">
        <f>IF($C430=AM$1,1,0)</f>
        <v>0</v>
      </c>
      <c r="AN430">
        <f>IF($C430=AN$1,1,0)</f>
        <v>0</v>
      </c>
      <c r="AO430">
        <f>IF($C430=AO$1,1,0)</f>
        <v>1</v>
      </c>
      <c r="AP430">
        <f>IF($C430=AP$1,1,0)</f>
        <v>0</v>
      </c>
    </row>
    <row r="431" spans="1:42" x14ac:dyDescent="0.2">
      <c r="A431" s="1" t="s">
        <v>1281</v>
      </c>
      <c r="B431" s="2">
        <v>2020</v>
      </c>
      <c r="C431" s="2" t="s">
        <v>19</v>
      </c>
      <c r="D431" s="2">
        <v>162.6</v>
      </c>
      <c r="E431" s="2">
        <v>189</v>
      </c>
      <c r="F431">
        <f>D431*0.01</f>
        <v>1.6259999999999999</v>
      </c>
      <c r="G431" s="15">
        <f>E431*0.453592</f>
        <v>85.728887999999998</v>
      </c>
      <c r="H431" s="16">
        <f t="shared" si="6"/>
        <v>32.4</v>
      </c>
      <c r="I431" t="str">
        <f>IF(H431&lt;=18.5,"Underweight",IF(H431&lt;=24.9,"Healthy weight",IF(H431&lt;=29.9,"Over weight", "Obesity")))</f>
        <v>Obesity</v>
      </c>
      <c r="J431" s="2">
        <v>31</v>
      </c>
      <c r="K431" s="2">
        <v>1</v>
      </c>
      <c r="L431" s="2">
        <v>1</v>
      </c>
      <c r="M431" s="2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 s="2">
        <v>2950.53</v>
      </c>
      <c r="V431" s="6">
        <v>398</v>
      </c>
      <c r="W431" s="6">
        <v>4393.5871044214873</v>
      </c>
      <c r="X431" s="6">
        <v>4302.842895578513</v>
      </c>
      <c r="AI431">
        <f>IF($I431=AI$1,1,0)</f>
        <v>0</v>
      </c>
      <c r="AJ431">
        <f>IF($I431=AJ$1,1,0)</f>
        <v>1</v>
      </c>
      <c r="AK431">
        <f>IF($I431=AK$1,1,0)</f>
        <v>0</v>
      </c>
      <c r="AL431">
        <f>IF($I431=AL$1,1,0)</f>
        <v>0</v>
      </c>
      <c r="AM431">
        <f>IF($C431=AM$1,1,0)</f>
        <v>0</v>
      </c>
      <c r="AN431">
        <f>IF($C431=AN$1,1,0)</f>
        <v>1</v>
      </c>
      <c r="AO431">
        <f>IF($C431=AO$1,1,0)</f>
        <v>0</v>
      </c>
      <c r="AP431">
        <f>IF($C431=AP$1,1,0)</f>
        <v>0</v>
      </c>
    </row>
    <row r="432" spans="1:42" x14ac:dyDescent="0.2">
      <c r="A432" s="1" t="s">
        <v>1185</v>
      </c>
      <c r="B432" s="2">
        <v>2020</v>
      </c>
      <c r="C432" s="2" t="s">
        <v>11</v>
      </c>
      <c r="D432" s="2">
        <v>178.5</v>
      </c>
      <c r="E432" s="2">
        <v>188</v>
      </c>
      <c r="F432">
        <f>D432*0.01</f>
        <v>1.7850000000000001</v>
      </c>
      <c r="G432" s="15">
        <f>E432*0.453592</f>
        <v>85.275295999999997</v>
      </c>
      <c r="H432" s="16">
        <f t="shared" si="6"/>
        <v>26.8</v>
      </c>
      <c r="I432" t="str">
        <f>IF(H432&lt;=18.5,"Underweight",IF(H432&lt;=24.9,"Healthy weight",IF(H432&lt;=29.9,"Over weight", "Obesity")))</f>
        <v>Over weight</v>
      </c>
      <c r="J432" s="2">
        <v>43</v>
      </c>
      <c r="K432" s="2">
        <v>1</v>
      </c>
      <c r="L432" s="2">
        <v>2</v>
      </c>
      <c r="M432" s="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>
        <v>1</v>
      </c>
      <c r="T432" s="2">
        <v>5755.19</v>
      </c>
      <c r="V432" s="6">
        <v>399</v>
      </c>
      <c r="W432" s="6">
        <v>10025.955010749536</v>
      </c>
      <c r="X432" s="6">
        <v>30612.724989250462</v>
      </c>
      <c r="AI432">
        <f>IF($I432=AI$1,1,0)</f>
        <v>1</v>
      </c>
      <c r="AJ432">
        <f>IF($I432=AJ$1,1,0)</f>
        <v>0</v>
      </c>
      <c r="AK432">
        <f>IF($I432=AK$1,1,0)</f>
        <v>0</v>
      </c>
      <c r="AL432">
        <f>IF($I432=AL$1,1,0)</f>
        <v>0</v>
      </c>
      <c r="AM432">
        <f>IF($C432=AM$1,1,0)</f>
        <v>0</v>
      </c>
      <c r="AN432">
        <f>IF($C432=AN$1,1,0)</f>
        <v>0</v>
      </c>
      <c r="AO432">
        <f>IF($C432=AO$1,1,0)</f>
        <v>1</v>
      </c>
      <c r="AP432">
        <f>IF($C432=AP$1,1,0)</f>
        <v>0</v>
      </c>
    </row>
    <row r="433" spans="1:42" x14ac:dyDescent="0.2">
      <c r="A433" s="1" t="s">
        <v>302</v>
      </c>
      <c r="B433" s="2">
        <v>2020</v>
      </c>
      <c r="C433" s="2" t="s">
        <v>19</v>
      </c>
      <c r="D433" s="2">
        <v>172.7</v>
      </c>
      <c r="E433" s="2">
        <v>176</v>
      </c>
      <c r="F433">
        <f>D433*0.01</f>
        <v>1.7269999999999999</v>
      </c>
      <c r="G433" s="15">
        <f>E433*0.453592</f>
        <v>79.832191999999992</v>
      </c>
      <c r="H433" s="16">
        <f t="shared" si="6"/>
        <v>26.8</v>
      </c>
      <c r="I433" t="str">
        <f>IF(H433&lt;=18.5,"Underweight",IF(H433&lt;=24.9,"Healthy weight",IF(H433&lt;=29.9,"Over weight", "Obesity")))</f>
        <v>Over weight</v>
      </c>
      <c r="J433" s="2">
        <v>25</v>
      </c>
      <c r="K433" s="2">
        <v>1</v>
      </c>
      <c r="L433" s="2">
        <v>0</v>
      </c>
      <c r="M433" s="2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>
        <v>0</v>
      </c>
      <c r="T433" s="2">
        <v>1079.05</v>
      </c>
      <c r="V433" s="6">
        <v>400</v>
      </c>
      <c r="W433" s="6">
        <v>338.12381560823417</v>
      </c>
      <c r="X433" s="6">
        <v>960.33618439176587</v>
      </c>
      <c r="AI433">
        <f>IF($I433=AI$1,1,0)</f>
        <v>1</v>
      </c>
      <c r="AJ433">
        <f>IF($I433=AJ$1,1,0)</f>
        <v>0</v>
      </c>
      <c r="AK433">
        <f>IF($I433=AK$1,1,0)</f>
        <v>0</v>
      </c>
      <c r="AL433">
        <f>IF($I433=AL$1,1,0)</f>
        <v>0</v>
      </c>
      <c r="AM433">
        <f>IF($C433=AM$1,1,0)</f>
        <v>0</v>
      </c>
      <c r="AN433">
        <f>IF($C433=AN$1,1,0)</f>
        <v>1</v>
      </c>
      <c r="AO433">
        <f>IF($C433=AO$1,1,0)</f>
        <v>0</v>
      </c>
      <c r="AP433">
        <f>IF($C433=AP$1,1,0)</f>
        <v>0</v>
      </c>
    </row>
    <row r="434" spans="1:42" x14ac:dyDescent="0.2">
      <c r="A434" s="1" t="s">
        <v>1150</v>
      </c>
      <c r="B434" s="2">
        <v>2020</v>
      </c>
      <c r="C434" s="2" t="s">
        <v>26</v>
      </c>
      <c r="D434" s="2">
        <v>169.7</v>
      </c>
      <c r="E434" s="2">
        <v>140</v>
      </c>
      <c r="F434">
        <f>D434*0.01</f>
        <v>1.6969999999999998</v>
      </c>
      <c r="G434" s="15">
        <f>E434*0.453592</f>
        <v>63.502879999999998</v>
      </c>
      <c r="H434" s="16">
        <f t="shared" si="6"/>
        <v>22.1</v>
      </c>
      <c r="I434" t="str">
        <f>IF(H434&lt;=18.5,"Underweight",IF(H434&lt;=24.9,"Healthy weight",IF(H434&lt;=29.9,"Over weight", "Obesity")))</f>
        <v>Healthy weight</v>
      </c>
      <c r="J434" s="2">
        <v>27</v>
      </c>
      <c r="K434" s="2">
        <v>1</v>
      </c>
      <c r="L434" s="2">
        <v>1</v>
      </c>
      <c r="M434" s="2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 s="2">
        <v>2711.79</v>
      </c>
      <c r="V434" s="6">
        <v>401</v>
      </c>
      <c r="W434" s="6">
        <v>4992.5321721192959</v>
      </c>
      <c r="X434" s="6">
        <v>1394.8278278807038</v>
      </c>
      <c r="AI434">
        <f>IF($I434=AI$1,1,0)</f>
        <v>0</v>
      </c>
      <c r="AJ434">
        <f>IF($I434=AJ$1,1,0)</f>
        <v>0</v>
      </c>
      <c r="AK434">
        <f>IF($I434=AK$1,1,0)</f>
        <v>1</v>
      </c>
      <c r="AL434">
        <f>IF($I434=AL$1,1,0)</f>
        <v>0</v>
      </c>
      <c r="AM434">
        <f>IF($C434=AM$1,1,0)</f>
        <v>1</v>
      </c>
      <c r="AN434">
        <f>IF($C434=AN$1,1,0)</f>
        <v>0</v>
      </c>
      <c r="AO434">
        <f>IF($C434=AO$1,1,0)</f>
        <v>0</v>
      </c>
      <c r="AP434">
        <f>IF($C434=AP$1,1,0)</f>
        <v>0</v>
      </c>
    </row>
    <row r="435" spans="1:42" x14ac:dyDescent="0.2">
      <c r="A435" s="1" t="s">
        <v>75</v>
      </c>
      <c r="B435" s="2">
        <v>2020</v>
      </c>
      <c r="C435" s="2" t="s">
        <v>26</v>
      </c>
      <c r="D435" s="2">
        <v>158.5</v>
      </c>
      <c r="E435" s="2">
        <v>180</v>
      </c>
      <c r="F435">
        <f>D435*0.01</f>
        <v>1.585</v>
      </c>
      <c r="G435" s="15">
        <f>E435*0.453592</f>
        <v>81.646559999999994</v>
      </c>
      <c r="H435" s="16">
        <f t="shared" si="6"/>
        <v>32.5</v>
      </c>
      <c r="I435" t="str">
        <f>IF(H435&lt;=18.5,"Underweight",IF(H435&lt;=24.9,"Healthy weight",IF(H435&lt;=29.9,"Over weight", "Obesity")))</f>
        <v>Obesity</v>
      </c>
      <c r="J435" s="2">
        <v>22</v>
      </c>
      <c r="K435" s="2">
        <v>0</v>
      </c>
      <c r="L435" s="2">
        <v>0</v>
      </c>
      <c r="M435" s="2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>
        <v>0</v>
      </c>
      <c r="T435" s="2">
        <v>2098.87</v>
      </c>
      <c r="V435" s="6">
        <v>402</v>
      </c>
      <c r="W435" s="6">
        <v>12297.75106358487</v>
      </c>
      <c r="X435" s="6">
        <v>-6389.6910635848699</v>
      </c>
      <c r="AI435">
        <f>IF($I435=AI$1,1,0)</f>
        <v>0</v>
      </c>
      <c r="AJ435">
        <f>IF($I435=AJ$1,1,0)</f>
        <v>1</v>
      </c>
      <c r="AK435">
        <f>IF($I435=AK$1,1,0)</f>
        <v>0</v>
      </c>
      <c r="AL435">
        <f>IF($I435=AL$1,1,0)</f>
        <v>0</v>
      </c>
      <c r="AM435">
        <f>IF($C435=AM$1,1,0)</f>
        <v>1</v>
      </c>
      <c r="AN435">
        <f>IF($C435=AN$1,1,0)</f>
        <v>0</v>
      </c>
      <c r="AO435">
        <f>IF($C435=AO$1,1,0)</f>
        <v>0</v>
      </c>
      <c r="AP435">
        <f>IF($C435=AP$1,1,0)</f>
        <v>0</v>
      </c>
    </row>
    <row r="436" spans="1:42" x14ac:dyDescent="0.2">
      <c r="A436" s="1" t="s">
        <v>628</v>
      </c>
      <c r="B436" s="2">
        <v>2020</v>
      </c>
      <c r="C436" s="2" t="s">
        <v>21</v>
      </c>
      <c r="D436" s="2">
        <v>172.6</v>
      </c>
      <c r="E436" s="2">
        <v>145</v>
      </c>
      <c r="F436">
        <f>D436*0.01</f>
        <v>1.726</v>
      </c>
      <c r="G436" s="15">
        <f>E436*0.453592</f>
        <v>65.770839999999993</v>
      </c>
      <c r="H436" s="16">
        <f t="shared" si="6"/>
        <v>22.1</v>
      </c>
      <c r="I436" t="str">
        <f>IF(H436&lt;=18.5,"Underweight",IF(H436&lt;=24.9,"Healthy weight",IF(H436&lt;=29.9,"Over weight", "Obesity")))</f>
        <v>Healthy weight</v>
      </c>
      <c r="J436" s="2">
        <v>26</v>
      </c>
      <c r="K436" s="2">
        <v>1</v>
      </c>
      <c r="L436" s="2">
        <v>1</v>
      </c>
      <c r="M436" s="2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>
        <v>0</v>
      </c>
      <c r="T436" s="2">
        <v>2403.2600000000002</v>
      </c>
      <c r="V436" s="6">
        <v>403</v>
      </c>
      <c r="W436" s="6">
        <v>4702.9875122978683</v>
      </c>
      <c r="X436" s="6">
        <v>-2564.6475122978682</v>
      </c>
      <c r="AI436">
        <f>IF($I436=AI$1,1,0)</f>
        <v>0</v>
      </c>
      <c r="AJ436">
        <f>IF($I436=AJ$1,1,0)</f>
        <v>0</v>
      </c>
      <c r="AK436">
        <f>IF($I436=AK$1,1,0)</f>
        <v>1</v>
      </c>
      <c r="AL436">
        <f>IF($I436=AL$1,1,0)</f>
        <v>0</v>
      </c>
      <c r="AM436">
        <f>IF($C436=AM$1,1,0)</f>
        <v>0</v>
      </c>
      <c r="AN436">
        <f>IF($C436=AN$1,1,0)</f>
        <v>0</v>
      </c>
      <c r="AO436">
        <f>IF($C436=AO$1,1,0)</f>
        <v>0</v>
      </c>
      <c r="AP436">
        <f>IF($C436=AP$1,1,0)</f>
        <v>1</v>
      </c>
    </row>
    <row r="437" spans="1:42" x14ac:dyDescent="0.2">
      <c r="A437" s="1" t="s">
        <v>349</v>
      </c>
      <c r="B437" s="2">
        <v>2020</v>
      </c>
      <c r="C437" s="2" t="s">
        <v>11</v>
      </c>
      <c r="D437" s="2">
        <v>160.30000000000001</v>
      </c>
      <c r="E437" s="2">
        <v>184</v>
      </c>
      <c r="F437">
        <f>D437*0.01</f>
        <v>1.6030000000000002</v>
      </c>
      <c r="G437" s="15">
        <f>E437*0.453592</f>
        <v>83.460927999999996</v>
      </c>
      <c r="H437" s="16">
        <f t="shared" si="6"/>
        <v>32.5</v>
      </c>
      <c r="I437" t="str">
        <f>IF(H437&lt;=18.5,"Underweight",IF(H437&lt;=24.9,"Healthy weight",IF(H437&lt;=29.9,"Over weight", "Obesity")))</f>
        <v>Obesity</v>
      </c>
      <c r="J437" s="2">
        <v>23</v>
      </c>
      <c r="K437" s="2">
        <v>1</v>
      </c>
      <c r="L437" s="2">
        <v>2</v>
      </c>
      <c r="M437" s="2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 s="2">
        <v>1580.48</v>
      </c>
      <c r="V437" s="6">
        <v>404</v>
      </c>
      <c r="W437" s="6">
        <v>2004.3714880437778</v>
      </c>
      <c r="X437" s="6">
        <v>33.968511956222073</v>
      </c>
      <c r="AI437">
        <f>IF($I437=AI$1,1,0)</f>
        <v>0</v>
      </c>
      <c r="AJ437">
        <f>IF($I437=AJ$1,1,0)</f>
        <v>1</v>
      </c>
      <c r="AK437">
        <f>IF($I437=AK$1,1,0)</f>
        <v>0</v>
      </c>
      <c r="AL437">
        <f>IF($I437=AL$1,1,0)</f>
        <v>0</v>
      </c>
      <c r="AM437">
        <f>IF($C437=AM$1,1,0)</f>
        <v>0</v>
      </c>
      <c r="AN437">
        <f>IF($C437=AN$1,1,0)</f>
        <v>0</v>
      </c>
      <c r="AO437">
        <f>IF($C437=AO$1,1,0)</f>
        <v>1</v>
      </c>
      <c r="AP437">
        <f>IF($C437=AP$1,1,0)</f>
        <v>0</v>
      </c>
    </row>
    <row r="438" spans="1:42" x14ac:dyDescent="0.2">
      <c r="A438" s="1" t="s">
        <v>656</v>
      </c>
      <c r="B438" s="2">
        <v>2020</v>
      </c>
      <c r="C438" s="2" t="s">
        <v>19</v>
      </c>
      <c r="D438" s="2">
        <v>154.30000000000001</v>
      </c>
      <c r="E438" s="2">
        <v>116</v>
      </c>
      <c r="F438">
        <f>D438*0.01</f>
        <v>1.5430000000000001</v>
      </c>
      <c r="G438" s="15">
        <f>E438*0.453592</f>
        <v>52.616672000000001</v>
      </c>
      <c r="H438" s="16">
        <f t="shared" si="6"/>
        <v>22.1</v>
      </c>
      <c r="I438" t="str">
        <f>IF(H438&lt;=18.5,"Underweight",IF(H438&lt;=24.9,"Healthy weight",IF(H438&lt;=29.9,"Over weight", "Obesity")))</f>
        <v>Healthy weight</v>
      </c>
      <c r="J438" s="2">
        <v>32</v>
      </c>
      <c r="K438" s="2">
        <v>1</v>
      </c>
      <c r="L438" s="2">
        <v>0</v>
      </c>
      <c r="M438" s="2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>
        <v>0</v>
      </c>
      <c r="T438" s="2">
        <v>1931.3</v>
      </c>
      <c r="V438" s="6">
        <v>405</v>
      </c>
      <c r="W438" s="6">
        <v>1087.4441897396241</v>
      </c>
      <c r="X438" s="6">
        <v>390.72581026037597</v>
      </c>
      <c r="AI438">
        <f>IF($I438=AI$1,1,0)</f>
        <v>0</v>
      </c>
      <c r="AJ438">
        <f>IF($I438=AJ$1,1,0)</f>
        <v>0</v>
      </c>
      <c r="AK438">
        <f>IF($I438=AK$1,1,0)</f>
        <v>1</v>
      </c>
      <c r="AL438">
        <f>IF($I438=AL$1,1,0)</f>
        <v>0</v>
      </c>
      <c r="AM438">
        <f>IF($C438=AM$1,1,0)</f>
        <v>0</v>
      </c>
      <c r="AN438">
        <f>IF($C438=AN$1,1,0)</f>
        <v>1</v>
      </c>
      <c r="AO438">
        <f>IF($C438=AO$1,1,0)</f>
        <v>0</v>
      </c>
      <c r="AP438">
        <f>IF($C438=AP$1,1,0)</f>
        <v>0</v>
      </c>
    </row>
    <row r="439" spans="1:42" x14ac:dyDescent="0.2">
      <c r="A439" s="1" t="s">
        <v>1347</v>
      </c>
      <c r="B439" s="2">
        <v>2020</v>
      </c>
      <c r="C439" s="2" t="s">
        <v>11</v>
      </c>
      <c r="D439" s="2">
        <v>181.3</v>
      </c>
      <c r="E439" s="2">
        <v>194</v>
      </c>
      <c r="F439">
        <f>D439*0.01</f>
        <v>1.8130000000000002</v>
      </c>
      <c r="G439" s="15">
        <f>E439*0.453592</f>
        <v>87.996848</v>
      </c>
      <c r="H439" s="16">
        <f t="shared" si="6"/>
        <v>26.8</v>
      </c>
      <c r="I439" t="str">
        <f>IF(H439&lt;=18.5,"Underweight",IF(H439&lt;=24.9,"Healthy weight",IF(H439&lt;=29.9,"Over weight", "Obesity")))</f>
        <v>Over weight</v>
      </c>
      <c r="J439" s="2">
        <v>36</v>
      </c>
      <c r="K439" s="2">
        <v>1</v>
      </c>
      <c r="L439" s="2">
        <v>1</v>
      </c>
      <c r="M439" s="2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1</v>
      </c>
      <c r="T439" s="2">
        <v>8468.25</v>
      </c>
      <c r="V439" s="6">
        <v>406</v>
      </c>
      <c r="W439" s="6">
        <v>16729.360537944845</v>
      </c>
      <c r="X439" s="6">
        <v>2554.8794620551562</v>
      </c>
      <c r="AI439">
        <f>IF($I439=AI$1,1,0)</f>
        <v>1</v>
      </c>
      <c r="AJ439">
        <f>IF($I439=AJ$1,1,0)</f>
        <v>0</v>
      </c>
      <c r="AK439">
        <f>IF($I439=AK$1,1,0)</f>
        <v>0</v>
      </c>
      <c r="AL439">
        <f>IF($I439=AL$1,1,0)</f>
        <v>0</v>
      </c>
      <c r="AM439">
        <f>IF($C439=AM$1,1,0)</f>
        <v>0</v>
      </c>
      <c r="AN439">
        <f>IF($C439=AN$1,1,0)</f>
        <v>0</v>
      </c>
      <c r="AO439">
        <f>IF($C439=AO$1,1,0)</f>
        <v>1</v>
      </c>
      <c r="AP439">
        <f>IF($C439=AP$1,1,0)</f>
        <v>0</v>
      </c>
    </row>
    <row r="440" spans="1:42" x14ac:dyDescent="0.2">
      <c r="A440" s="1" t="s">
        <v>200</v>
      </c>
      <c r="B440" s="2">
        <v>2020</v>
      </c>
      <c r="C440" s="2" t="s">
        <v>21</v>
      </c>
      <c r="D440" s="2">
        <v>168.2</v>
      </c>
      <c r="E440" s="2">
        <v>167</v>
      </c>
      <c r="F440">
        <f>D440*0.01</f>
        <v>1.6819999999999999</v>
      </c>
      <c r="G440" s="15">
        <f>E440*0.453592</f>
        <v>75.749864000000002</v>
      </c>
      <c r="H440" s="16">
        <f t="shared" si="6"/>
        <v>26.8</v>
      </c>
      <c r="I440" t="str">
        <f>IF(H440&lt;=18.5,"Underweight",IF(H440&lt;=24.9,"Healthy weight",IF(H440&lt;=29.9,"Over weight", "Obesity")))</f>
        <v>Over weight</v>
      </c>
      <c r="J440" s="2">
        <v>33</v>
      </c>
      <c r="K440" s="2">
        <v>1</v>
      </c>
      <c r="L440" s="2">
        <v>0</v>
      </c>
      <c r="M440" s="2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>
        <v>0</v>
      </c>
      <c r="T440" s="2">
        <v>12201.39</v>
      </c>
      <c r="V440" s="6">
        <v>407</v>
      </c>
      <c r="W440" s="6">
        <v>4343.8287782336492</v>
      </c>
      <c r="X440" s="6">
        <v>-2964.898778233649</v>
      </c>
      <c r="AI440">
        <f>IF($I440=AI$1,1,0)</f>
        <v>1</v>
      </c>
      <c r="AJ440">
        <f>IF($I440=AJ$1,1,0)</f>
        <v>0</v>
      </c>
      <c r="AK440">
        <f>IF($I440=AK$1,1,0)</f>
        <v>0</v>
      </c>
      <c r="AL440">
        <f>IF($I440=AL$1,1,0)</f>
        <v>0</v>
      </c>
      <c r="AM440">
        <f>IF($C440=AM$1,1,0)</f>
        <v>0</v>
      </c>
      <c r="AN440">
        <f>IF($C440=AN$1,1,0)</f>
        <v>0</v>
      </c>
      <c r="AO440">
        <f>IF($C440=AO$1,1,0)</f>
        <v>0</v>
      </c>
      <c r="AP440">
        <f>IF($C440=AP$1,1,0)</f>
        <v>1</v>
      </c>
    </row>
    <row r="441" spans="1:42" x14ac:dyDescent="0.2">
      <c r="A441" s="1" t="s">
        <v>467</v>
      </c>
      <c r="B441" s="2">
        <v>2020</v>
      </c>
      <c r="C441" s="2" t="s">
        <v>19</v>
      </c>
      <c r="D441" s="2">
        <v>176.8</v>
      </c>
      <c r="E441" s="2">
        <v>224</v>
      </c>
      <c r="F441">
        <f>D441*0.01</f>
        <v>1.7680000000000002</v>
      </c>
      <c r="G441" s="15">
        <f>E441*0.453592</f>
        <v>101.604608</v>
      </c>
      <c r="H441" s="16">
        <f t="shared" si="6"/>
        <v>32.5</v>
      </c>
      <c r="I441" t="str">
        <f>IF(H441&lt;=18.5,"Underweight",IF(H441&lt;=24.9,"Healthy weight",IF(H441&lt;=29.9,"Over weight", "Obesity")))</f>
        <v>Obesity</v>
      </c>
      <c r="J441" s="2">
        <v>30</v>
      </c>
      <c r="K441" s="2">
        <v>1</v>
      </c>
      <c r="L441" s="2">
        <v>2</v>
      </c>
      <c r="M441" s="2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>
        <v>0</v>
      </c>
      <c r="T441" s="2">
        <v>5418.98</v>
      </c>
      <c r="V441" s="6">
        <v>408</v>
      </c>
      <c r="W441" s="6">
        <v>-616.53692349238611</v>
      </c>
      <c r="X441" s="6">
        <v>1503.6669234923861</v>
      </c>
      <c r="AI441">
        <f>IF($I441=AI$1,1,0)</f>
        <v>0</v>
      </c>
      <c r="AJ441">
        <f>IF($I441=AJ$1,1,0)</f>
        <v>1</v>
      </c>
      <c r="AK441">
        <f>IF($I441=AK$1,1,0)</f>
        <v>0</v>
      </c>
      <c r="AL441">
        <f>IF($I441=AL$1,1,0)</f>
        <v>0</v>
      </c>
      <c r="AM441">
        <f>IF($C441=AM$1,1,0)</f>
        <v>0</v>
      </c>
      <c r="AN441">
        <f>IF($C441=AN$1,1,0)</f>
        <v>1</v>
      </c>
      <c r="AO441">
        <f>IF($C441=AO$1,1,0)</f>
        <v>0</v>
      </c>
      <c r="AP441">
        <f>IF($C441=AP$1,1,0)</f>
        <v>0</v>
      </c>
    </row>
    <row r="442" spans="1:42" x14ac:dyDescent="0.2">
      <c r="A442" s="1" t="s">
        <v>1365</v>
      </c>
      <c r="B442" s="2">
        <v>2020</v>
      </c>
      <c r="C442" s="2" t="s">
        <v>19</v>
      </c>
      <c r="D442" s="2">
        <v>157.4</v>
      </c>
      <c r="E442" s="2">
        <v>121</v>
      </c>
      <c r="F442">
        <f>D442*0.01</f>
        <v>1.5740000000000001</v>
      </c>
      <c r="G442" s="15">
        <f>E442*0.453592</f>
        <v>54.884631999999996</v>
      </c>
      <c r="H442" s="16">
        <f t="shared" si="6"/>
        <v>22.2</v>
      </c>
      <c r="I442" t="str">
        <f>IF(H442&lt;=18.5,"Underweight",IF(H442&lt;=24.9,"Healthy weight",IF(H442&lt;=29.9,"Over weight", "Obesity")))</f>
        <v>Healthy weight</v>
      </c>
      <c r="J442" s="2">
        <v>30</v>
      </c>
      <c r="K442" s="2">
        <v>0</v>
      </c>
      <c r="L442" s="2">
        <v>2</v>
      </c>
      <c r="M442" s="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0</v>
      </c>
      <c r="T442" s="2">
        <v>2997.96</v>
      </c>
      <c r="V442" s="6">
        <v>409</v>
      </c>
      <c r="W442" s="6">
        <v>7803.31833337432</v>
      </c>
      <c r="X442" s="6">
        <v>-3323.7183333743196</v>
      </c>
      <c r="AI442">
        <f>IF($I442=AI$1,1,0)</f>
        <v>0</v>
      </c>
      <c r="AJ442">
        <f>IF($I442=AJ$1,1,0)</f>
        <v>0</v>
      </c>
      <c r="AK442">
        <f>IF($I442=AK$1,1,0)</f>
        <v>1</v>
      </c>
      <c r="AL442">
        <f>IF($I442=AL$1,1,0)</f>
        <v>0</v>
      </c>
      <c r="AM442">
        <f>IF($C442=AM$1,1,0)</f>
        <v>0</v>
      </c>
      <c r="AN442">
        <f>IF($C442=AN$1,1,0)</f>
        <v>1</v>
      </c>
      <c r="AO442">
        <f>IF($C442=AO$1,1,0)</f>
        <v>0</v>
      </c>
      <c r="AP442">
        <f>IF($C442=AP$1,1,0)</f>
        <v>0</v>
      </c>
    </row>
    <row r="443" spans="1:42" x14ac:dyDescent="0.2">
      <c r="A443" s="1" t="s">
        <v>460</v>
      </c>
      <c r="B443" s="2">
        <v>2020</v>
      </c>
      <c r="C443" s="2" t="s">
        <v>26</v>
      </c>
      <c r="D443" s="2">
        <v>162.5</v>
      </c>
      <c r="E443" s="2">
        <v>98</v>
      </c>
      <c r="F443">
        <f>D443*0.01</f>
        <v>1.625</v>
      </c>
      <c r="G443" s="15">
        <f>E443*0.453592</f>
        <v>44.452016</v>
      </c>
      <c r="H443" s="16">
        <f t="shared" si="6"/>
        <v>16.8</v>
      </c>
      <c r="I443" t="str">
        <f>IF(H443&lt;=18.5,"Underweight",IF(H443&lt;=24.9,"Healthy weight",IF(H443&lt;=29.9,"Over weight", "Obesity")))</f>
        <v>Underweight</v>
      </c>
      <c r="J443" s="2">
        <v>21</v>
      </c>
      <c r="K443" s="2">
        <v>1</v>
      </c>
      <c r="L443" s="2">
        <v>0</v>
      </c>
      <c r="M443" s="2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 s="2">
        <v>1370.71</v>
      </c>
      <c r="V443" s="6">
        <v>410</v>
      </c>
      <c r="W443" s="6">
        <v>1851.5908434659702</v>
      </c>
      <c r="X443" s="6">
        <v>83.079156534029835</v>
      </c>
      <c r="AI443">
        <f>IF($I443=AI$1,1,0)</f>
        <v>0</v>
      </c>
      <c r="AJ443">
        <f>IF($I443=AJ$1,1,0)</f>
        <v>0</v>
      </c>
      <c r="AK443">
        <f>IF($I443=AK$1,1,0)</f>
        <v>0</v>
      </c>
      <c r="AL443">
        <f>IF($I443=AL$1,1,0)</f>
        <v>1</v>
      </c>
      <c r="AM443">
        <f>IF($C443=AM$1,1,0)</f>
        <v>1</v>
      </c>
      <c r="AN443">
        <f>IF($C443=AN$1,1,0)</f>
        <v>0</v>
      </c>
      <c r="AO443">
        <f>IF($C443=AO$1,1,0)</f>
        <v>0</v>
      </c>
      <c r="AP443">
        <f>IF($C443=AP$1,1,0)</f>
        <v>0</v>
      </c>
    </row>
    <row r="444" spans="1:42" x14ac:dyDescent="0.2">
      <c r="A444" s="1" t="s">
        <v>480</v>
      </c>
      <c r="B444" s="2">
        <v>2020</v>
      </c>
      <c r="C444" s="2" t="s">
        <v>19</v>
      </c>
      <c r="D444" s="2">
        <v>157.6</v>
      </c>
      <c r="E444" s="2">
        <v>178</v>
      </c>
      <c r="F444">
        <f>D444*0.01</f>
        <v>1.5760000000000001</v>
      </c>
      <c r="G444" s="15">
        <f>E444*0.453592</f>
        <v>80.739375999999993</v>
      </c>
      <c r="H444" s="16">
        <f t="shared" si="6"/>
        <v>32.5</v>
      </c>
      <c r="I444" t="str">
        <f>IF(H444&lt;=18.5,"Underweight",IF(H444&lt;=24.9,"Healthy weight",IF(H444&lt;=29.9,"Over weight", "Obesity")))</f>
        <v>Obesity</v>
      </c>
      <c r="J444" s="2">
        <v>44</v>
      </c>
      <c r="K444" s="2">
        <v>0</v>
      </c>
      <c r="L444" s="2">
        <v>0</v>
      </c>
      <c r="M444" s="2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>
        <v>0</v>
      </c>
      <c r="T444" s="2">
        <v>7382.6</v>
      </c>
      <c r="V444" s="6">
        <v>411</v>
      </c>
      <c r="W444" s="6">
        <v>7530.8959996835219</v>
      </c>
      <c r="X444" s="6">
        <v>-1211.6359996835217</v>
      </c>
      <c r="AI444">
        <f>IF($I444=AI$1,1,0)</f>
        <v>0</v>
      </c>
      <c r="AJ444">
        <f>IF($I444=AJ$1,1,0)</f>
        <v>1</v>
      </c>
      <c r="AK444">
        <f>IF($I444=AK$1,1,0)</f>
        <v>0</v>
      </c>
      <c r="AL444">
        <f>IF($I444=AL$1,1,0)</f>
        <v>0</v>
      </c>
      <c r="AM444">
        <f>IF($C444=AM$1,1,0)</f>
        <v>0</v>
      </c>
      <c r="AN444">
        <f>IF($C444=AN$1,1,0)</f>
        <v>1</v>
      </c>
      <c r="AO444">
        <f>IF($C444=AO$1,1,0)</f>
        <v>0</v>
      </c>
      <c r="AP444">
        <f>IF($C444=AP$1,1,0)</f>
        <v>0</v>
      </c>
    </row>
    <row r="445" spans="1:42" x14ac:dyDescent="0.2">
      <c r="A445" s="1" t="s">
        <v>453</v>
      </c>
      <c r="B445" s="2">
        <v>2020</v>
      </c>
      <c r="C445" s="2" t="s">
        <v>21</v>
      </c>
      <c r="D445" s="2">
        <v>166.2</v>
      </c>
      <c r="E445" s="2">
        <v>135</v>
      </c>
      <c r="F445">
        <f>D445*0.01</f>
        <v>1.6619999999999999</v>
      </c>
      <c r="G445" s="15">
        <f>E445*0.453592</f>
        <v>61.234920000000002</v>
      </c>
      <c r="H445" s="16">
        <f t="shared" si="6"/>
        <v>22.2</v>
      </c>
      <c r="I445" t="str">
        <f>IF(H445&lt;=18.5,"Underweight",IF(H445&lt;=24.9,"Healthy weight",IF(H445&lt;=29.9,"Over weight", "Obesity")))</f>
        <v>Healthy weight</v>
      </c>
      <c r="J445" s="2">
        <v>40</v>
      </c>
      <c r="K445" s="2">
        <v>0</v>
      </c>
      <c r="L445" s="2">
        <v>2</v>
      </c>
      <c r="M445" s="2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 s="2">
        <v>6265.55</v>
      </c>
      <c r="V445" s="6">
        <v>412</v>
      </c>
      <c r="W445" s="6">
        <v>18878.663053311968</v>
      </c>
      <c r="X445" s="6">
        <v>23699.196946688033</v>
      </c>
      <c r="AI445">
        <f>IF($I445=AI$1,1,0)</f>
        <v>0</v>
      </c>
      <c r="AJ445">
        <f>IF($I445=AJ$1,1,0)</f>
        <v>0</v>
      </c>
      <c r="AK445">
        <f>IF($I445=AK$1,1,0)</f>
        <v>1</v>
      </c>
      <c r="AL445">
        <f>IF($I445=AL$1,1,0)</f>
        <v>0</v>
      </c>
      <c r="AM445">
        <f>IF($C445=AM$1,1,0)</f>
        <v>0</v>
      </c>
      <c r="AN445">
        <f>IF($C445=AN$1,1,0)</f>
        <v>0</v>
      </c>
      <c r="AO445">
        <f>IF($C445=AO$1,1,0)</f>
        <v>0</v>
      </c>
      <c r="AP445">
        <f>IF($C445=AP$1,1,0)</f>
        <v>1</v>
      </c>
    </row>
    <row r="446" spans="1:42" x14ac:dyDescent="0.2">
      <c r="A446" s="1" t="s">
        <v>1195</v>
      </c>
      <c r="B446" s="2">
        <v>2020</v>
      </c>
      <c r="C446" s="2" t="s">
        <v>19</v>
      </c>
      <c r="D446" s="2">
        <v>181.5</v>
      </c>
      <c r="E446" s="2">
        <v>161</v>
      </c>
      <c r="F446">
        <f>D446*0.01</f>
        <v>1.8149999999999999</v>
      </c>
      <c r="G446" s="15">
        <f>E446*0.453592</f>
        <v>73.028312</v>
      </c>
      <c r="H446" s="16">
        <f t="shared" si="6"/>
        <v>22.2</v>
      </c>
      <c r="I446" t="str">
        <f>IF(H446&lt;=18.5,"Underweight",IF(H446&lt;=24.9,"Healthy weight",IF(H446&lt;=29.9,"Over weight", "Obesity")))</f>
        <v>Healthy weight</v>
      </c>
      <c r="J446" s="2">
        <v>25</v>
      </c>
      <c r="K446" s="2">
        <v>0</v>
      </c>
      <c r="L446" s="2">
        <v>0</v>
      </c>
      <c r="M446" s="2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 s="2">
        <v>6851.69</v>
      </c>
      <c r="V446" s="6">
        <v>413</v>
      </c>
      <c r="W446" s="6">
        <v>6263.3917900451088</v>
      </c>
      <c r="X446" s="6">
        <v>-2406.0217900451089</v>
      </c>
      <c r="AI446">
        <f>IF($I446=AI$1,1,0)</f>
        <v>0</v>
      </c>
      <c r="AJ446">
        <f>IF($I446=AJ$1,1,0)</f>
        <v>0</v>
      </c>
      <c r="AK446">
        <f>IF($I446=AK$1,1,0)</f>
        <v>1</v>
      </c>
      <c r="AL446">
        <f>IF($I446=AL$1,1,0)</f>
        <v>0</v>
      </c>
      <c r="AM446">
        <f>IF($C446=AM$1,1,0)</f>
        <v>0</v>
      </c>
      <c r="AN446">
        <f>IF($C446=AN$1,1,0)</f>
        <v>1</v>
      </c>
      <c r="AO446">
        <f>IF($C446=AO$1,1,0)</f>
        <v>0</v>
      </c>
      <c r="AP446">
        <f>IF($C446=AP$1,1,0)</f>
        <v>0</v>
      </c>
    </row>
    <row r="447" spans="1:42" x14ac:dyDescent="0.2">
      <c r="A447" s="1" t="s">
        <v>1376</v>
      </c>
      <c r="B447" s="2">
        <v>2020</v>
      </c>
      <c r="C447" s="2" t="s">
        <v>19</v>
      </c>
      <c r="D447" s="2">
        <v>155.30000000000001</v>
      </c>
      <c r="E447" s="2">
        <v>118</v>
      </c>
      <c r="F447">
        <f>D447*0.01</f>
        <v>1.5530000000000002</v>
      </c>
      <c r="G447" s="15">
        <f>E447*0.453592</f>
        <v>53.523856000000002</v>
      </c>
      <c r="H447" s="16">
        <f t="shared" si="6"/>
        <v>22.2</v>
      </c>
      <c r="I447" t="str">
        <f>IF(H447&lt;=18.5,"Underweight",IF(H447&lt;=24.9,"Healthy weight",IF(H447&lt;=29.9,"Over weight", "Obesity")))</f>
        <v>Healthy weight</v>
      </c>
      <c r="J447" s="2">
        <v>27</v>
      </c>
      <c r="K447" s="2">
        <v>1</v>
      </c>
      <c r="L447" s="2">
        <v>2</v>
      </c>
      <c r="M447" s="2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>
        <v>0</v>
      </c>
      <c r="T447" s="2">
        <v>1756.85</v>
      </c>
      <c r="V447" s="6">
        <v>414</v>
      </c>
      <c r="W447" s="6">
        <v>10398.515983179084</v>
      </c>
      <c r="X447" s="6">
        <v>-636.64598317908349</v>
      </c>
      <c r="AI447">
        <f>IF($I447=AI$1,1,0)</f>
        <v>0</v>
      </c>
      <c r="AJ447">
        <f>IF($I447=AJ$1,1,0)</f>
        <v>0</v>
      </c>
      <c r="AK447">
        <f>IF($I447=AK$1,1,0)</f>
        <v>1</v>
      </c>
      <c r="AL447">
        <f>IF($I447=AL$1,1,0)</f>
        <v>0</v>
      </c>
      <c r="AM447">
        <f>IF($C447=AM$1,1,0)</f>
        <v>0</v>
      </c>
      <c r="AN447">
        <f>IF($C447=AN$1,1,0)</f>
        <v>1</v>
      </c>
      <c r="AO447">
        <f>IF($C447=AO$1,1,0)</f>
        <v>0</v>
      </c>
      <c r="AP447">
        <f>IF($C447=AP$1,1,0)</f>
        <v>0</v>
      </c>
    </row>
    <row r="448" spans="1:42" x14ac:dyDescent="0.2">
      <c r="A448" s="1" t="s">
        <v>225</v>
      </c>
      <c r="B448" s="2">
        <v>2020</v>
      </c>
      <c r="C448" s="2" t="s">
        <v>19</v>
      </c>
      <c r="D448" s="2">
        <v>162.30000000000001</v>
      </c>
      <c r="E448" s="2">
        <v>129</v>
      </c>
      <c r="F448">
        <f>D448*0.01</f>
        <v>1.6230000000000002</v>
      </c>
      <c r="G448" s="15">
        <f>E448*0.453592</f>
        <v>58.513368</v>
      </c>
      <c r="H448" s="16">
        <f t="shared" si="6"/>
        <v>22.2</v>
      </c>
      <c r="I448" t="str">
        <f>IF(H448&lt;=18.5,"Underweight",IF(H448&lt;=24.9,"Healthy weight",IF(H448&lt;=29.9,"Over weight", "Obesity")))</f>
        <v>Healthy weight</v>
      </c>
      <c r="J448" s="2">
        <v>34</v>
      </c>
      <c r="K448" s="2">
        <v>1</v>
      </c>
      <c r="L448" s="2">
        <v>0</v>
      </c>
      <c r="M448" s="2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>
        <v>0</v>
      </c>
      <c r="T448" s="2">
        <v>2182.67</v>
      </c>
      <c r="V448" s="6">
        <v>415</v>
      </c>
      <c r="W448" s="6">
        <v>17244.275075807142</v>
      </c>
      <c r="X448" s="6">
        <v>-11418.615075807142</v>
      </c>
      <c r="AI448">
        <f>IF($I448=AI$1,1,0)</f>
        <v>0</v>
      </c>
      <c r="AJ448">
        <f>IF($I448=AJ$1,1,0)</f>
        <v>0</v>
      </c>
      <c r="AK448">
        <f>IF($I448=AK$1,1,0)</f>
        <v>1</v>
      </c>
      <c r="AL448">
        <f>IF($I448=AL$1,1,0)</f>
        <v>0</v>
      </c>
      <c r="AM448">
        <f>IF($C448=AM$1,1,0)</f>
        <v>0</v>
      </c>
      <c r="AN448">
        <f>IF($C448=AN$1,1,0)</f>
        <v>1</v>
      </c>
      <c r="AO448">
        <f>IF($C448=AO$1,1,0)</f>
        <v>0</v>
      </c>
      <c r="AP448">
        <f>IF($C448=AP$1,1,0)</f>
        <v>0</v>
      </c>
    </row>
    <row r="449" spans="1:42" x14ac:dyDescent="0.2">
      <c r="A449" s="1" t="s">
        <v>842</v>
      </c>
      <c r="B449" s="2">
        <v>2020</v>
      </c>
      <c r="C449" s="2" t="s">
        <v>21</v>
      </c>
      <c r="D449" s="2">
        <v>168.1</v>
      </c>
      <c r="E449" s="2">
        <v>167</v>
      </c>
      <c r="F449">
        <f>D449*0.01</f>
        <v>1.681</v>
      </c>
      <c r="G449" s="15">
        <f>E449*0.453592</f>
        <v>75.749864000000002</v>
      </c>
      <c r="H449" s="16">
        <f t="shared" si="6"/>
        <v>26.8</v>
      </c>
      <c r="I449" t="str">
        <f>IF(H449&lt;=18.5,"Underweight",IF(H449&lt;=24.9,"Healthy weight",IF(H449&lt;=29.9,"Over weight", "Obesity")))</f>
        <v>Over weight</v>
      </c>
      <c r="J449" s="2">
        <v>26</v>
      </c>
      <c r="K449" s="2">
        <v>1</v>
      </c>
      <c r="L449" s="2">
        <v>0</v>
      </c>
      <c r="M449" s="2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0</v>
      </c>
      <c r="T449" s="2">
        <v>789.82</v>
      </c>
      <c r="V449" s="6">
        <v>416</v>
      </c>
      <c r="W449" s="6">
        <v>4164.1925621250111</v>
      </c>
      <c r="X449" s="6">
        <v>-1681.852562125011</v>
      </c>
      <c r="AI449">
        <f>IF($I449=AI$1,1,0)</f>
        <v>1</v>
      </c>
      <c r="AJ449">
        <f>IF($I449=AJ$1,1,0)</f>
        <v>0</v>
      </c>
      <c r="AK449">
        <f>IF($I449=AK$1,1,0)</f>
        <v>0</v>
      </c>
      <c r="AL449">
        <f>IF($I449=AL$1,1,0)</f>
        <v>0</v>
      </c>
      <c r="AM449">
        <f>IF($C449=AM$1,1,0)</f>
        <v>0</v>
      </c>
      <c r="AN449">
        <f>IF($C449=AN$1,1,0)</f>
        <v>0</v>
      </c>
      <c r="AO449">
        <f>IF($C449=AO$1,1,0)</f>
        <v>0</v>
      </c>
      <c r="AP449">
        <f>IF($C449=AP$1,1,0)</f>
        <v>1</v>
      </c>
    </row>
    <row r="450" spans="1:42" x14ac:dyDescent="0.2">
      <c r="A450" s="1" t="s">
        <v>949</v>
      </c>
      <c r="B450" s="2">
        <v>2020</v>
      </c>
      <c r="C450" s="2" t="s">
        <v>26</v>
      </c>
      <c r="D450" s="2">
        <v>165.7</v>
      </c>
      <c r="E450" s="2">
        <v>197</v>
      </c>
      <c r="F450">
        <f>D450*0.01</f>
        <v>1.657</v>
      </c>
      <c r="G450" s="15">
        <f>E450*0.453592</f>
        <v>89.357624000000001</v>
      </c>
      <c r="H450" s="16">
        <f t="shared" ref="H450:H513" si="7">ROUND(G450/(F450^2),1)</f>
        <v>32.5</v>
      </c>
      <c r="I450" t="str">
        <f>IF(H450&lt;=18.5,"Underweight",IF(H450&lt;=24.9,"Healthy weight",IF(H450&lt;=29.9,"Over weight", "Obesity")))</f>
        <v>Obesity</v>
      </c>
      <c r="J450" s="2">
        <v>55</v>
      </c>
      <c r="K450" s="2">
        <v>1</v>
      </c>
      <c r="L450" s="2">
        <v>0</v>
      </c>
      <c r="M450" s="2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>
        <v>0</v>
      </c>
      <c r="T450" s="2">
        <v>8779.02</v>
      </c>
      <c r="V450" s="6">
        <v>417</v>
      </c>
      <c r="W450" s="6">
        <v>9919.4385348979831</v>
      </c>
      <c r="X450" s="6">
        <v>-4937.8685348979834</v>
      </c>
      <c r="AI450">
        <f>IF($I450=AI$1,1,0)</f>
        <v>0</v>
      </c>
      <c r="AJ450">
        <f>IF($I450=AJ$1,1,0)</f>
        <v>1</v>
      </c>
      <c r="AK450">
        <f>IF($I450=AK$1,1,0)</f>
        <v>0</v>
      </c>
      <c r="AL450">
        <f>IF($I450=AL$1,1,0)</f>
        <v>0</v>
      </c>
      <c r="AM450">
        <f>IF($C450=AM$1,1,0)</f>
        <v>1</v>
      </c>
      <c r="AN450">
        <f>IF($C450=AN$1,1,0)</f>
        <v>0</v>
      </c>
      <c r="AO450">
        <f>IF($C450=AO$1,1,0)</f>
        <v>0</v>
      </c>
      <c r="AP450">
        <f>IF($C450=AP$1,1,0)</f>
        <v>0</v>
      </c>
    </row>
    <row r="451" spans="1:42" x14ac:dyDescent="0.2">
      <c r="A451" s="1" t="s">
        <v>511</v>
      </c>
      <c r="B451" s="2">
        <v>2020</v>
      </c>
      <c r="C451" s="2" t="s">
        <v>11</v>
      </c>
      <c r="D451" s="2">
        <v>159.30000000000001</v>
      </c>
      <c r="E451" s="2">
        <v>150</v>
      </c>
      <c r="F451">
        <f>D451*0.01</f>
        <v>1.5930000000000002</v>
      </c>
      <c r="G451" s="15">
        <f>E451*0.453592</f>
        <v>68.038799999999995</v>
      </c>
      <c r="H451" s="16">
        <f t="shared" si="7"/>
        <v>26.8</v>
      </c>
      <c r="I451" t="str">
        <f>IF(H451&lt;=18.5,"Underweight",IF(H451&lt;=24.9,"Healthy weight",IF(H451&lt;=29.9,"Over weight", "Obesity")))</f>
        <v>Over weight</v>
      </c>
      <c r="J451" s="2">
        <v>34</v>
      </c>
      <c r="K451" s="2">
        <v>0</v>
      </c>
      <c r="L451" s="2">
        <v>0</v>
      </c>
      <c r="M451" s="2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>
        <v>1</v>
      </c>
      <c r="T451" s="2">
        <v>10015.35</v>
      </c>
      <c r="V451" s="6">
        <v>418</v>
      </c>
      <c r="W451" s="6">
        <v>10913.43052104138</v>
      </c>
      <c r="X451" s="6">
        <v>518.15947895861973</v>
      </c>
      <c r="AI451">
        <f>IF($I451=AI$1,1,0)</f>
        <v>1</v>
      </c>
      <c r="AJ451">
        <f>IF($I451=AJ$1,1,0)</f>
        <v>0</v>
      </c>
      <c r="AK451">
        <f>IF($I451=AK$1,1,0)</f>
        <v>0</v>
      </c>
      <c r="AL451">
        <f>IF($I451=AL$1,1,0)</f>
        <v>0</v>
      </c>
      <c r="AM451">
        <f>IF($C451=AM$1,1,0)</f>
        <v>0</v>
      </c>
      <c r="AN451">
        <f>IF($C451=AN$1,1,0)</f>
        <v>0</v>
      </c>
      <c r="AO451">
        <f>IF($C451=AO$1,1,0)</f>
        <v>1</v>
      </c>
      <c r="AP451">
        <f>IF($C451=AP$1,1,0)</f>
        <v>0</v>
      </c>
    </row>
    <row r="452" spans="1:42" x14ac:dyDescent="0.2">
      <c r="A452" s="1" t="s">
        <v>1029</v>
      </c>
      <c r="B452" s="2">
        <v>2020</v>
      </c>
      <c r="C452" s="2" t="s">
        <v>19</v>
      </c>
      <c r="D452" s="2">
        <v>162.1</v>
      </c>
      <c r="E452" s="2">
        <v>188</v>
      </c>
      <c r="F452">
        <f>D452*0.01</f>
        <v>1.621</v>
      </c>
      <c r="G452" s="15">
        <f>E452*0.453592</f>
        <v>85.275295999999997</v>
      </c>
      <c r="H452" s="16">
        <f t="shared" si="7"/>
        <v>32.5</v>
      </c>
      <c r="I452" t="str">
        <f>IF(H452&lt;=18.5,"Underweight",IF(H452&lt;=24.9,"Healthy weight",IF(H452&lt;=29.9,"Over weight", "Obesity")))</f>
        <v>Obesity</v>
      </c>
      <c r="J452" s="2">
        <v>28</v>
      </c>
      <c r="K452" s="2">
        <v>1</v>
      </c>
      <c r="L452" s="2">
        <v>2</v>
      </c>
      <c r="M452" s="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 s="2">
        <v>2945.8</v>
      </c>
      <c r="V452" s="6">
        <v>419</v>
      </c>
      <c r="W452" s="6">
        <v>11586.359288496777</v>
      </c>
      <c r="X452" s="6">
        <v>-3608.5292884967766</v>
      </c>
      <c r="AI452">
        <f>IF($I452=AI$1,1,0)</f>
        <v>0</v>
      </c>
      <c r="AJ452">
        <f>IF($I452=AJ$1,1,0)</f>
        <v>1</v>
      </c>
      <c r="AK452">
        <f>IF($I452=AK$1,1,0)</f>
        <v>0</v>
      </c>
      <c r="AL452">
        <f>IF($I452=AL$1,1,0)</f>
        <v>0</v>
      </c>
      <c r="AM452">
        <f>IF($C452=AM$1,1,0)</f>
        <v>0</v>
      </c>
      <c r="AN452">
        <f>IF($C452=AN$1,1,0)</f>
        <v>1</v>
      </c>
      <c r="AO452">
        <f>IF($C452=AO$1,1,0)</f>
        <v>0</v>
      </c>
      <c r="AP452">
        <f>IF($C452=AP$1,1,0)</f>
        <v>0</v>
      </c>
    </row>
    <row r="453" spans="1:42" x14ac:dyDescent="0.2">
      <c r="A453" s="1" t="s">
        <v>980</v>
      </c>
      <c r="B453" s="2">
        <v>2020</v>
      </c>
      <c r="C453" s="2" t="s">
        <v>19</v>
      </c>
      <c r="D453" s="2">
        <v>164.7</v>
      </c>
      <c r="E453" s="2">
        <v>133</v>
      </c>
      <c r="F453">
        <f>D453*0.01</f>
        <v>1.647</v>
      </c>
      <c r="G453" s="15">
        <f>E453*0.453592</f>
        <v>60.327736000000002</v>
      </c>
      <c r="H453" s="16">
        <f t="shared" si="7"/>
        <v>22.2</v>
      </c>
      <c r="I453" t="str">
        <f>IF(H453&lt;=18.5,"Underweight",IF(H453&lt;=24.9,"Healthy weight",IF(H453&lt;=29.9,"Over weight", "Obesity")))</f>
        <v>Healthy weight</v>
      </c>
      <c r="J453" s="2">
        <v>34</v>
      </c>
      <c r="K453" s="2">
        <v>0</v>
      </c>
      <c r="L453" s="2">
        <v>1</v>
      </c>
      <c r="M453" s="2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0</v>
      </c>
      <c r="T453" s="2">
        <v>2652.1</v>
      </c>
      <c r="V453" s="6">
        <v>420</v>
      </c>
      <c r="W453" s="6">
        <v>7796.9915910616901</v>
      </c>
      <c r="X453" s="6">
        <v>1988.42840893831</v>
      </c>
      <c r="AI453">
        <f>IF($I453=AI$1,1,0)</f>
        <v>0</v>
      </c>
      <c r="AJ453">
        <f>IF($I453=AJ$1,1,0)</f>
        <v>0</v>
      </c>
      <c r="AK453">
        <f>IF($I453=AK$1,1,0)</f>
        <v>1</v>
      </c>
      <c r="AL453">
        <f>IF($I453=AL$1,1,0)</f>
        <v>0</v>
      </c>
      <c r="AM453">
        <f>IF($C453=AM$1,1,0)</f>
        <v>0</v>
      </c>
      <c r="AN453">
        <f>IF($C453=AN$1,1,0)</f>
        <v>1</v>
      </c>
      <c r="AO453">
        <f>IF($C453=AO$1,1,0)</f>
        <v>0</v>
      </c>
      <c r="AP453">
        <f>IF($C453=AP$1,1,0)</f>
        <v>0</v>
      </c>
    </row>
    <row r="454" spans="1:42" x14ac:dyDescent="0.2">
      <c r="A454" s="1" t="s">
        <v>1151</v>
      </c>
      <c r="B454" s="2">
        <v>2020</v>
      </c>
      <c r="C454" s="2" t="s">
        <v>19</v>
      </c>
      <c r="D454" s="2">
        <v>151.1</v>
      </c>
      <c r="E454" s="2">
        <v>112</v>
      </c>
      <c r="F454">
        <f>D454*0.01</f>
        <v>1.5109999999999999</v>
      </c>
      <c r="G454" s="15">
        <f>E454*0.453592</f>
        <v>50.802303999999999</v>
      </c>
      <c r="H454" s="16">
        <f t="shared" si="7"/>
        <v>22.3</v>
      </c>
      <c r="I454" t="str">
        <f>IF(H454&lt;=18.5,"Underweight",IF(H454&lt;=24.9,"Healthy weight",IF(H454&lt;=29.9,"Over weight", "Obesity")))</f>
        <v>Healthy weight</v>
      </c>
      <c r="J454" s="2">
        <v>22</v>
      </c>
      <c r="K454" s="2">
        <v>0</v>
      </c>
      <c r="L454" s="2">
        <v>0</v>
      </c>
      <c r="M454" s="2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>
        <v>0</v>
      </c>
      <c r="T454" s="2">
        <v>1123.78</v>
      </c>
      <c r="V454" s="6">
        <v>421</v>
      </c>
      <c r="W454" s="6">
        <v>6618.722932471208</v>
      </c>
      <c r="X454" s="6">
        <v>-913.44293247120822</v>
      </c>
      <c r="AI454">
        <f>IF($I454=AI$1,1,0)</f>
        <v>0</v>
      </c>
      <c r="AJ454">
        <f>IF($I454=AJ$1,1,0)</f>
        <v>0</v>
      </c>
      <c r="AK454">
        <f>IF($I454=AK$1,1,0)</f>
        <v>1</v>
      </c>
      <c r="AL454">
        <f>IF($I454=AL$1,1,0)</f>
        <v>0</v>
      </c>
      <c r="AM454">
        <f>IF($C454=AM$1,1,0)</f>
        <v>0</v>
      </c>
      <c r="AN454">
        <f>IF($C454=AN$1,1,0)</f>
        <v>1</v>
      </c>
      <c r="AO454">
        <f>IF($C454=AO$1,1,0)</f>
        <v>0</v>
      </c>
      <c r="AP454">
        <f>IF($C454=AP$1,1,0)</f>
        <v>0</v>
      </c>
    </row>
    <row r="455" spans="1:42" x14ac:dyDescent="0.2">
      <c r="A455" s="1" t="s">
        <v>376</v>
      </c>
      <c r="B455" s="2">
        <v>2020</v>
      </c>
      <c r="C455" s="2" t="s">
        <v>11</v>
      </c>
      <c r="D455" s="2">
        <v>180.2</v>
      </c>
      <c r="E455" s="2">
        <v>192</v>
      </c>
      <c r="F455">
        <f>D455*0.01</f>
        <v>1.8019999999999998</v>
      </c>
      <c r="G455" s="15">
        <f>E455*0.453592</f>
        <v>87.089663999999999</v>
      </c>
      <c r="H455" s="16">
        <f t="shared" si="7"/>
        <v>26.8</v>
      </c>
      <c r="I455" t="str">
        <f>IF(H455&lt;=18.5,"Underweight",IF(H455&lt;=24.9,"Healthy weight",IF(H455&lt;=29.9,"Over weight", "Obesity")))</f>
        <v>Over weight</v>
      </c>
      <c r="J455" s="2">
        <v>40</v>
      </c>
      <c r="K455" s="2">
        <v>0</v>
      </c>
      <c r="L455" s="2">
        <v>1</v>
      </c>
      <c r="M455" s="2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1</v>
      </c>
      <c r="T455" s="2">
        <v>7641.96</v>
      </c>
      <c r="V455" s="6">
        <v>422</v>
      </c>
      <c r="W455" s="6">
        <v>3106.2271467281207</v>
      </c>
      <c r="X455" s="6">
        <v>-2038.7371467281207</v>
      </c>
      <c r="AI455">
        <f>IF($I455=AI$1,1,0)</f>
        <v>1</v>
      </c>
      <c r="AJ455">
        <f>IF($I455=AJ$1,1,0)</f>
        <v>0</v>
      </c>
      <c r="AK455">
        <f>IF($I455=AK$1,1,0)</f>
        <v>0</v>
      </c>
      <c r="AL455">
        <f>IF($I455=AL$1,1,0)</f>
        <v>0</v>
      </c>
      <c r="AM455">
        <f>IF($C455=AM$1,1,0)</f>
        <v>0</v>
      </c>
      <c r="AN455">
        <f>IF($C455=AN$1,1,0)</f>
        <v>0</v>
      </c>
      <c r="AO455">
        <f>IF($C455=AO$1,1,0)</f>
        <v>1</v>
      </c>
      <c r="AP455">
        <f>IF($C455=AP$1,1,0)</f>
        <v>0</v>
      </c>
    </row>
    <row r="456" spans="1:42" x14ac:dyDescent="0.2">
      <c r="A456" s="1" t="s">
        <v>804</v>
      </c>
      <c r="B456" s="2">
        <v>2020</v>
      </c>
      <c r="C456" s="2" t="s">
        <v>11</v>
      </c>
      <c r="D456" s="2">
        <v>177.1</v>
      </c>
      <c r="E456" s="2">
        <v>154</v>
      </c>
      <c r="F456">
        <f>D456*0.01</f>
        <v>1.7709999999999999</v>
      </c>
      <c r="G456" s="15">
        <f>E456*0.453592</f>
        <v>69.853167999999997</v>
      </c>
      <c r="H456" s="16">
        <f t="shared" si="7"/>
        <v>22.3</v>
      </c>
      <c r="I456" t="str">
        <f>IF(H456&lt;=18.5,"Underweight",IF(H456&lt;=24.9,"Healthy weight",IF(H456&lt;=29.9,"Over weight", "Obesity")))</f>
        <v>Healthy weight</v>
      </c>
      <c r="J456" s="2">
        <v>26</v>
      </c>
      <c r="K456" s="2">
        <v>0</v>
      </c>
      <c r="L456" s="2">
        <v>2</v>
      </c>
      <c r="M456" s="2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>
        <v>1</v>
      </c>
      <c r="T456" s="2">
        <v>6126.3</v>
      </c>
      <c r="V456" s="6">
        <v>423</v>
      </c>
      <c r="W456" s="6">
        <v>8734.2254275413743</v>
      </c>
      <c r="X456" s="6">
        <v>276.42457245862533</v>
      </c>
      <c r="AI456">
        <f>IF($I456=AI$1,1,0)</f>
        <v>0</v>
      </c>
      <c r="AJ456">
        <f>IF($I456=AJ$1,1,0)</f>
        <v>0</v>
      </c>
      <c r="AK456">
        <f>IF($I456=AK$1,1,0)</f>
        <v>1</v>
      </c>
      <c r="AL456">
        <f>IF($I456=AL$1,1,0)</f>
        <v>0</v>
      </c>
      <c r="AM456">
        <f>IF($C456=AM$1,1,0)</f>
        <v>0</v>
      </c>
      <c r="AN456">
        <f>IF($C456=AN$1,1,0)</f>
        <v>0</v>
      </c>
      <c r="AO456">
        <f>IF($C456=AO$1,1,0)</f>
        <v>1</v>
      </c>
      <c r="AP456">
        <f>IF($C456=AP$1,1,0)</f>
        <v>0</v>
      </c>
    </row>
    <row r="457" spans="1:42" x14ac:dyDescent="0.2">
      <c r="A457" s="1" t="s">
        <v>458</v>
      </c>
      <c r="B457" s="2">
        <v>2020</v>
      </c>
      <c r="C457" s="2" t="s">
        <v>21</v>
      </c>
      <c r="D457" s="2">
        <v>155.19999999999999</v>
      </c>
      <c r="E457" s="2">
        <v>173</v>
      </c>
      <c r="F457">
        <f>D457*0.01</f>
        <v>1.5519999999999998</v>
      </c>
      <c r="G457" s="15">
        <f>E457*0.453592</f>
        <v>78.471416000000005</v>
      </c>
      <c r="H457" s="16">
        <f t="shared" si="7"/>
        <v>32.6</v>
      </c>
      <c r="I457" t="str">
        <f>IF(H457&lt;=18.5,"Underweight",IF(H457&lt;=24.9,"Healthy weight",IF(H457&lt;=29.9,"Over weight", "Obesity")))</f>
        <v>Obesity</v>
      </c>
      <c r="J457" s="2">
        <v>45</v>
      </c>
      <c r="K457" s="2">
        <v>1</v>
      </c>
      <c r="L457" s="2">
        <v>0</v>
      </c>
      <c r="M457" s="2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 s="2">
        <v>7421.89</v>
      </c>
      <c r="V457" s="6">
        <v>424</v>
      </c>
      <c r="W457" s="6">
        <v>10890.995669825514</v>
      </c>
      <c r="X457" s="6">
        <v>-2076.5656698255134</v>
      </c>
      <c r="AI457">
        <f>IF($I457=AI$1,1,0)</f>
        <v>0</v>
      </c>
      <c r="AJ457">
        <f>IF($I457=AJ$1,1,0)</f>
        <v>1</v>
      </c>
      <c r="AK457">
        <f>IF($I457=AK$1,1,0)</f>
        <v>0</v>
      </c>
      <c r="AL457">
        <f>IF($I457=AL$1,1,0)</f>
        <v>0</v>
      </c>
      <c r="AM457">
        <f>IF($C457=AM$1,1,0)</f>
        <v>0</v>
      </c>
      <c r="AN457">
        <f>IF($C457=AN$1,1,0)</f>
        <v>0</v>
      </c>
      <c r="AO457">
        <f>IF($C457=AO$1,1,0)</f>
        <v>0</v>
      </c>
      <c r="AP457">
        <f>IF($C457=AP$1,1,0)</f>
        <v>1</v>
      </c>
    </row>
    <row r="458" spans="1:42" x14ac:dyDescent="0.2">
      <c r="A458" s="1" t="s">
        <v>494</v>
      </c>
      <c r="B458" s="2">
        <v>2020</v>
      </c>
      <c r="C458" s="2" t="s">
        <v>19</v>
      </c>
      <c r="D458" s="2">
        <v>177.6</v>
      </c>
      <c r="E458" s="2">
        <v>227</v>
      </c>
      <c r="F458">
        <f>D458*0.01</f>
        <v>1.776</v>
      </c>
      <c r="G458" s="15">
        <f>E458*0.453592</f>
        <v>102.965384</v>
      </c>
      <c r="H458" s="16">
        <f t="shared" si="7"/>
        <v>32.6</v>
      </c>
      <c r="I458" t="str">
        <f>IF(H458&lt;=18.5,"Underweight",IF(H458&lt;=24.9,"Healthy weight",IF(H458&lt;=29.9,"Over weight", "Obesity")))</f>
        <v>Obesity</v>
      </c>
      <c r="J458" s="2">
        <v>29</v>
      </c>
      <c r="K458" s="2">
        <v>1</v>
      </c>
      <c r="L458" s="2">
        <v>2</v>
      </c>
      <c r="M458" s="2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 s="2">
        <v>2878.39</v>
      </c>
      <c r="V458" s="6">
        <v>425</v>
      </c>
      <c r="W458" s="6">
        <v>10034.987623600071</v>
      </c>
      <c r="X458" s="6">
        <v>-1508.6976236000701</v>
      </c>
      <c r="AI458">
        <f>IF($I458=AI$1,1,0)</f>
        <v>0</v>
      </c>
      <c r="AJ458">
        <f>IF($I458=AJ$1,1,0)</f>
        <v>1</v>
      </c>
      <c r="AK458">
        <f>IF($I458=AK$1,1,0)</f>
        <v>0</v>
      </c>
      <c r="AL458">
        <f>IF($I458=AL$1,1,0)</f>
        <v>0</v>
      </c>
      <c r="AM458">
        <f>IF($C458=AM$1,1,0)</f>
        <v>0</v>
      </c>
      <c r="AN458">
        <f>IF($C458=AN$1,1,0)</f>
        <v>1</v>
      </c>
      <c r="AO458">
        <f>IF($C458=AO$1,1,0)</f>
        <v>0</v>
      </c>
      <c r="AP458">
        <f>IF($C458=AP$1,1,0)</f>
        <v>0</v>
      </c>
    </row>
    <row r="459" spans="1:42" x14ac:dyDescent="0.2">
      <c r="A459" s="1" t="s">
        <v>969</v>
      </c>
      <c r="B459" s="2">
        <v>2020</v>
      </c>
      <c r="C459" s="2" t="s">
        <v>11</v>
      </c>
      <c r="D459" s="2">
        <v>167.9</v>
      </c>
      <c r="E459" s="2">
        <v>167</v>
      </c>
      <c r="F459">
        <f>D459*0.01</f>
        <v>1.679</v>
      </c>
      <c r="G459" s="15">
        <f>E459*0.453592</f>
        <v>75.749864000000002</v>
      </c>
      <c r="H459" s="16">
        <f t="shared" si="7"/>
        <v>26.9</v>
      </c>
      <c r="I459" t="str">
        <f>IF(H459&lt;=18.5,"Underweight",IF(H459&lt;=24.9,"Healthy weight",IF(H459&lt;=29.9,"Over weight", "Obesity")))</f>
        <v>Over weight</v>
      </c>
      <c r="J459" s="2">
        <v>41</v>
      </c>
      <c r="K459" s="2">
        <v>1</v>
      </c>
      <c r="L459" s="2">
        <v>1</v>
      </c>
      <c r="M459" s="2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1</v>
      </c>
      <c r="T459" s="2">
        <v>4417.68</v>
      </c>
      <c r="V459" s="6">
        <v>426</v>
      </c>
      <c r="W459" s="6">
        <v>4244.6088330566117</v>
      </c>
      <c r="X459" s="6">
        <v>-1638.0388330566116</v>
      </c>
      <c r="AI459">
        <f>IF($I459=AI$1,1,0)</f>
        <v>1</v>
      </c>
      <c r="AJ459">
        <f>IF($I459=AJ$1,1,0)</f>
        <v>0</v>
      </c>
      <c r="AK459">
        <f>IF($I459=AK$1,1,0)</f>
        <v>0</v>
      </c>
      <c r="AL459">
        <f>IF($I459=AL$1,1,0)</f>
        <v>0</v>
      </c>
      <c r="AM459">
        <f>IF($C459=AM$1,1,0)</f>
        <v>0</v>
      </c>
      <c r="AN459">
        <f>IF($C459=AN$1,1,0)</f>
        <v>0</v>
      </c>
      <c r="AO459">
        <f>IF($C459=AO$1,1,0)</f>
        <v>1</v>
      </c>
      <c r="AP459">
        <f>IF($C459=AP$1,1,0)</f>
        <v>0</v>
      </c>
    </row>
    <row r="460" spans="1:42" x14ac:dyDescent="0.2">
      <c r="A460" s="1" t="s">
        <v>1193</v>
      </c>
      <c r="B460" s="2">
        <v>2020</v>
      </c>
      <c r="C460" s="2" t="s">
        <v>19</v>
      </c>
      <c r="D460" s="2">
        <v>188.5</v>
      </c>
      <c r="E460" s="2">
        <v>175</v>
      </c>
      <c r="F460">
        <f>D460*0.01</f>
        <v>1.885</v>
      </c>
      <c r="G460" s="15">
        <f>E460*0.453592</f>
        <v>79.378600000000006</v>
      </c>
      <c r="H460" s="16">
        <f t="shared" si="7"/>
        <v>22.3</v>
      </c>
      <c r="I460" t="str">
        <f>IF(H460&lt;=18.5,"Underweight",IF(H460&lt;=24.9,"Healthy weight",IF(H460&lt;=29.9,"Over weight", "Obesity")))</f>
        <v>Healthy weight</v>
      </c>
      <c r="J460" s="2">
        <v>24</v>
      </c>
      <c r="K460" s="2">
        <v>1</v>
      </c>
      <c r="L460" s="2">
        <v>2</v>
      </c>
      <c r="M460" s="2">
        <v>1</v>
      </c>
      <c r="N460">
        <v>0</v>
      </c>
      <c r="O460">
        <v>0</v>
      </c>
      <c r="P460">
        <v>1</v>
      </c>
      <c r="Q460">
        <v>0</v>
      </c>
      <c r="R460">
        <v>1</v>
      </c>
      <c r="S460">
        <v>0</v>
      </c>
      <c r="T460" s="2">
        <v>5014.42</v>
      </c>
      <c r="V460" s="6">
        <v>427</v>
      </c>
      <c r="W460" s="6">
        <v>10900.02828267605</v>
      </c>
      <c r="X460" s="6">
        <v>-2463.6882826760502</v>
      </c>
      <c r="AI460">
        <f>IF($I460=AI$1,1,0)</f>
        <v>0</v>
      </c>
      <c r="AJ460">
        <f>IF($I460=AJ$1,1,0)</f>
        <v>0</v>
      </c>
      <c r="AK460">
        <f>IF($I460=AK$1,1,0)</f>
        <v>1</v>
      </c>
      <c r="AL460">
        <f>IF($I460=AL$1,1,0)</f>
        <v>0</v>
      </c>
      <c r="AM460">
        <f>IF($C460=AM$1,1,0)</f>
        <v>0</v>
      </c>
      <c r="AN460">
        <f>IF($C460=AN$1,1,0)</f>
        <v>1</v>
      </c>
      <c r="AO460">
        <f>IF($C460=AO$1,1,0)</f>
        <v>0</v>
      </c>
      <c r="AP460">
        <f>IF($C460=AP$1,1,0)</f>
        <v>0</v>
      </c>
    </row>
    <row r="461" spans="1:42" x14ac:dyDescent="0.2">
      <c r="A461" s="1" t="s">
        <v>1191</v>
      </c>
      <c r="B461" s="2">
        <v>2020</v>
      </c>
      <c r="C461" s="2" t="s">
        <v>26</v>
      </c>
      <c r="D461" s="2">
        <v>167.9</v>
      </c>
      <c r="E461" s="2">
        <v>167</v>
      </c>
      <c r="F461">
        <f>D461*0.01</f>
        <v>1.679</v>
      </c>
      <c r="G461" s="15">
        <f>E461*0.453592</f>
        <v>75.749864000000002</v>
      </c>
      <c r="H461" s="16">
        <f t="shared" si="7"/>
        <v>26.9</v>
      </c>
      <c r="I461" t="str">
        <f>IF(H461&lt;=18.5,"Underweight",IF(H461&lt;=24.9,"Healthy weight",IF(H461&lt;=29.9,"Over weight", "Obesity")))</f>
        <v>Over weight</v>
      </c>
      <c r="J461" s="2">
        <v>50</v>
      </c>
      <c r="K461" s="2">
        <v>0</v>
      </c>
      <c r="L461" s="2">
        <v>1</v>
      </c>
      <c r="M461" s="2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>
        <v>0</v>
      </c>
      <c r="T461" s="2">
        <v>18109.919999999998</v>
      </c>
      <c r="V461" s="6">
        <v>428</v>
      </c>
      <c r="W461" s="6">
        <v>8462.0681026233597</v>
      </c>
      <c r="X461" s="6">
        <v>-4496.7381026233597</v>
      </c>
      <c r="AI461">
        <f>IF($I461=AI$1,1,0)</f>
        <v>1</v>
      </c>
      <c r="AJ461">
        <f>IF($I461=AJ$1,1,0)</f>
        <v>0</v>
      </c>
      <c r="AK461">
        <f>IF($I461=AK$1,1,0)</f>
        <v>0</v>
      </c>
      <c r="AL461">
        <f>IF($I461=AL$1,1,0)</f>
        <v>0</v>
      </c>
      <c r="AM461">
        <f>IF($C461=AM$1,1,0)</f>
        <v>1</v>
      </c>
      <c r="AN461">
        <f>IF($C461=AN$1,1,0)</f>
        <v>0</v>
      </c>
      <c r="AO461">
        <f>IF($C461=AO$1,1,0)</f>
        <v>0</v>
      </c>
      <c r="AP461">
        <f>IF($C461=AP$1,1,0)</f>
        <v>0</v>
      </c>
    </row>
    <row r="462" spans="1:42" x14ac:dyDescent="0.2">
      <c r="A462" s="1" t="s">
        <v>424</v>
      </c>
      <c r="B462" s="2">
        <v>2020</v>
      </c>
      <c r="C462" s="2" t="s">
        <v>21</v>
      </c>
      <c r="D462" s="2">
        <v>164.3</v>
      </c>
      <c r="E462" s="2">
        <v>160</v>
      </c>
      <c r="F462">
        <f>D462*0.01</f>
        <v>1.6430000000000002</v>
      </c>
      <c r="G462" s="15">
        <f>E462*0.453592</f>
        <v>72.574719999999999</v>
      </c>
      <c r="H462" s="16">
        <f t="shared" si="7"/>
        <v>26.9</v>
      </c>
      <c r="I462" t="str">
        <f>IF(H462&lt;=18.5,"Underweight",IF(H462&lt;=24.9,"Healthy weight",IF(H462&lt;=29.9,"Over weight", "Obesity")))</f>
        <v>Over weight</v>
      </c>
      <c r="J462" s="2">
        <v>31</v>
      </c>
      <c r="K462" s="2">
        <v>1</v>
      </c>
      <c r="L462" s="2">
        <v>1</v>
      </c>
      <c r="M462" s="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>
        <v>0</v>
      </c>
      <c r="T462" s="2">
        <v>3071.31</v>
      </c>
      <c r="V462" s="6">
        <v>429</v>
      </c>
      <c r="W462" s="6">
        <v>9023.7700873628</v>
      </c>
      <c r="X462" s="6">
        <v>-2864.8800873627997</v>
      </c>
      <c r="AI462">
        <f>IF($I462=AI$1,1,0)</f>
        <v>1</v>
      </c>
      <c r="AJ462">
        <f>IF($I462=AJ$1,1,0)</f>
        <v>0</v>
      </c>
      <c r="AK462">
        <f>IF($I462=AK$1,1,0)</f>
        <v>0</v>
      </c>
      <c r="AL462">
        <f>IF($I462=AL$1,1,0)</f>
        <v>0</v>
      </c>
      <c r="AM462">
        <f>IF($C462=AM$1,1,0)</f>
        <v>0</v>
      </c>
      <c r="AN462">
        <f>IF($C462=AN$1,1,0)</f>
        <v>0</v>
      </c>
      <c r="AO462">
        <f>IF($C462=AO$1,1,0)</f>
        <v>0</v>
      </c>
      <c r="AP462">
        <f>IF($C462=AP$1,1,0)</f>
        <v>1</v>
      </c>
    </row>
    <row r="463" spans="1:42" x14ac:dyDescent="0.2">
      <c r="A463" s="1" t="s">
        <v>838</v>
      </c>
      <c r="B463" s="2">
        <v>2020</v>
      </c>
      <c r="C463" s="2" t="s">
        <v>11</v>
      </c>
      <c r="D463" s="2">
        <v>175.3</v>
      </c>
      <c r="E463" s="2">
        <v>221</v>
      </c>
      <c r="F463">
        <f>D463*0.01</f>
        <v>1.7530000000000001</v>
      </c>
      <c r="G463" s="15">
        <f>E463*0.453592</f>
        <v>100.243832</v>
      </c>
      <c r="H463" s="16">
        <f t="shared" si="7"/>
        <v>32.6</v>
      </c>
      <c r="I463" t="str">
        <f>IF(H463&lt;=18.5,"Underweight",IF(H463&lt;=24.9,"Healthy weight",IF(H463&lt;=29.9,"Over weight", "Obesity")))</f>
        <v>Obesity</v>
      </c>
      <c r="J463" s="2">
        <v>36</v>
      </c>
      <c r="K463" s="2">
        <v>1</v>
      </c>
      <c r="L463" s="2">
        <v>1</v>
      </c>
      <c r="M463" s="2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>
        <v>1</v>
      </c>
      <c r="T463" s="2">
        <v>31575.67</v>
      </c>
      <c r="V463" s="6">
        <v>430</v>
      </c>
      <c r="W463" s="6">
        <v>6313.1501162329459</v>
      </c>
      <c r="X463" s="6">
        <v>-3362.6201162329457</v>
      </c>
      <c r="AI463">
        <f>IF($I463=AI$1,1,0)</f>
        <v>0</v>
      </c>
      <c r="AJ463">
        <f>IF($I463=AJ$1,1,0)</f>
        <v>1</v>
      </c>
      <c r="AK463">
        <f>IF($I463=AK$1,1,0)</f>
        <v>0</v>
      </c>
      <c r="AL463">
        <f>IF($I463=AL$1,1,0)</f>
        <v>0</v>
      </c>
      <c r="AM463">
        <f>IF($C463=AM$1,1,0)</f>
        <v>0</v>
      </c>
      <c r="AN463">
        <f>IF($C463=AN$1,1,0)</f>
        <v>0</v>
      </c>
      <c r="AO463">
        <f>IF($C463=AO$1,1,0)</f>
        <v>1</v>
      </c>
      <c r="AP463">
        <f>IF($C463=AP$1,1,0)</f>
        <v>0</v>
      </c>
    </row>
    <row r="464" spans="1:42" x14ac:dyDescent="0.2">
      <c r="A464" s="1" t="s">
        <v>1211</v>
      </c>
      <c r="B464" s="2">
        <v>2020</v>
      </c>
      <c r="C464" s="2" t="s">
        <v>11</v>
      </c>
      <c r="D464" s="2">
        <v>164.2</v>
      </c>
      <c r="E464" s="2">
        <v>194</v>
      </c>
      <c r="F464">
        <f>D464*0.01</f>
        <v>1.6419999999999999</v>
      </c>
      <c r="G464" s="15">
        <f>E464*0.453592</f>
        <v>87.996848</v>
      </c>
      <c r="H464" s="16">
        <f t="shared" si="7"/>
        <v>32.6</v>
      </c>
      <c r="I464" t="str">
        <f>IF(H464&lt;=18.5,"Underweight",IF(H464&lt;=24.9,"Healthy weight",IF(H464&lt;=29.9,"Over weight", "Obesity")))</f>
        <v>Obesity</v>
      </c>
      <c r="J464" s="2">
        <v>53</v>
      </c>
      <c r="K464" s="2">
        <v>1</v>
      </c>
      <c r="L464" s="2">
        <v>0</v>
      </c>
      <c r="M464" s="2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>
        <v>1</v>
      </c>
      <c r="T464" s="2">
        <v>10221.52</v>
      </c>
      <c r="V464" s="6">
        <v>431</v>
      </c>
      <c r="W464" s="6">
        <v>7280.2865308455139</v>
      </c>
      <c r="X464" s="6">
        <v>-1525.0965308455143</v>
      </c>
      <c r="AI464">
        <f>IF($I464=AI$1,1,0)</f>
        <v>0</v>
      </c>
      <c r="AJ464">
        <f>IF($I464=AJ$1,1,0)</f>
        <v>1</v>
      </c>
      <c r="AK464">
        <f>IF($I464=AK$1,1,0)</f>
        <v>0</v>
      </c>
      <c r="AL464">
        <f>IF($I464=AL$1,1,0)</f>
        <v>0</v>
      </c>
      <c r="AM464">
        <f>IF($C464=AM$1,1,0)</f>
        <v>0</v>
      </c>
      <c r="AN464">
        <f>IF($C464=AN$1,1,0)</f>
        <v>0</v>
      </c>
      <c r="AO464">
        <f>IF($C464=AO$1,1,0)</f>
        <v>1</v>
      </c>
      <c r="AP464">
        <f>IF($C464=AP$1,1,0)</f>
        <v>0</v>
      </c>
    </row>
    <row r="465" spans="1:42" x14ac:dyDescent="0.2">
      <c r="A465" s="1" t="s">
        <v>1375</v>
      </c>
      <c r="B465" s="2">
        <v>2020</v>
      </c>
      <c r="C465" s="2" t="s">
        <v>11</v>
      </c>
      <c r="D465" s="2">
        <v>156.4</v>
      </c>
      <c r="E465" s="2">
        <v>145</v>
      </c>
      <c r="F465">
        <f>D465*0.01</f>
        <v>1.5640000000000001</v>
      </c>
      <c r="G465" s="15">
        <f>E465*0.453592</f>
        <v>65.770839999999993</v>
      </c>
      <c r="H465" s="16">
        <f t="shared" si="7"/>
        <v>26.9</v>
      </c>
      <c r="I465" t="str">
        <f>IF(H465&lt;=18.5,"Underweight",IF(H465&lt;=24.9,"Healthy weight",IF(H465&lt;=29.9,"Over weight", "Obesity")))</f>
        <v>Over weight</v>
      </c>
      <c r="J465" s="2">
        <v>41</v>
      </c>
      <c r="K465" s="2">
        <v>0</v>
      </c>
      <c r="L465" s="2">
        <v>2</v>
      </c>
      <c r="M465" s="2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>
        <v>1</v>
      </c>
      <c r="T465" s="2">
        <v>3462.49</v>
      </c>
      <c r="V465" s="6">
        <v>432</v>
      </c>
      <c r="W465" s="6">
        <v>-280.67700014453152</v>
      </c>
      <c r="X465" s="6">
        <v>1359.7270001445315</v>
      </c>
      <c r="AI465">
        <f>IF($I465=AI$1,1,0)</f>
        <v>1</v>
      </c>
      <c r="AJ465">
        <f>IF($I465=AJ$1,1,0)</f>
        <v>0</v>
      </c>
      <c r="AK465">
        <f>IF($I465=AK$1,1,0)</f>
        <v>0</v>
      </c>
      <c r="AL465">
        <f>IF($I465=AL$1,1,0)</f>
        <v>0</v>
      </c>
      <c r="AM465">
        <f>IF($C465=AM$1,1,0)</f>
        <v>0</v>
      </c>
      <c r="AN465">
        <f>IF($C465=AN$1,1,0)</f>
        <v>0</v>
      </c>
      <c r="AO465">
        <f>IF($C465=AO$1,1,0)</f>
        <v>1</v>
      </c>
      <c r="AP465">
        <f>IF($C465=AP$1,1,0)</f>
        <v>0</v>
      </c>
    </row>
    <row r="466" spans="1:42" x14ac:dyDescent="0.2">
      <c r="A466" s="1" t="s">
        <v>1326</v>
      </c>
      <c r="B466" s="2">
        <v>2020</v>
      </c>
      <c r="C466" s="2" t="s">
        <v>11</v>
      </c>
      <c r="D466" s="2">
        <v>172.5</v>
      </c>
      <c r="E466" s="2">
        <v>214</v>
      </c>
      <c r="F466">
        <f>D466*0.01</f>
        <v>1.7250000000000001</v>
      </c>
      <c r="G466" s="15">
        <f>E466*0.453592</f>
        <v>97.068687999999995</v>
      </c>
      <c r="H466" s="16">
        <f t="shared" si="7"/>
        <v>32.6</v>
      </c>
      <c r="I466" t="str">
        <f>IF(H466&lt;=18.5,"Underweight",IF(H466&lt;=24.9,"Healthy weight",IF(H466&lt;=29.9,"Over weight", "Obesity")))</f>
        <v>Obesity</v>
      </c>
      <c r="J466" s="2">
        <v>36</v>
      </c>
      <c r="K466" s="2">
        <v>0</v>
      </c>
      <c r="L466" s="2">
        <v>1</v>
      </c>
      <c r="M466" s="2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1</v>
      </c>
      <c r="T466" s="2">
        <v>6852.33</v>
      </c>
      <c r="V466" s="6">
        <v>433</v>
      </c>
      <c r="W466" s="6">
        <v>4799.0215342946103</v>
      </c>
      <c r="X466" s="6">
        <v>-2087.2315342946104</v>
      </c>
      <c r="AI466">
        <f>IF($I466=AI$1,1,0)</f>
        <v>0</v>
      </c>
      <c r="AJ466">
        <f>IF($I466=AJ$1,1,0)</f>
        <v>1</v>
      </c>
      <c r="AK466">
        <f>IF($I466=AK$1,1,0)</f>
        <v>0</v>
      </c>
      <c r="AL466">
        <f>IF($I466=AL$1,1,0)</f>
        <v>0</v>
      </c>
      <c r="AM466">
        <f>IF($C466=AM$1,1,0)</f>
        <v>0</v>
      </c>
      <c r="AN466">
        <f>IF($C466=AN$1,1,0)</f>
        <v>0</v>
      </c>
      <c r="AO466">
        <f>IF($C466=AO$1,1,0)</f>
        <v>1</v>
      </c>
      <c r="AP466">
        <f>IF($C466=AP$1,1,0)</f>
        <v>0</v>
      </c>
    </row>
    <row r="467" spans="1:42" x14ac:dyDescent="0.2">
      <c r="A467" s="1" t="s">
        <v>139</v>
      </c>
      <c r="B467" s="2">
        <v>2020</v>
      </c>
      <c r="C467" s="2" t="s">
        <v>19</v>
      </c>
      <c r="D467" s="2">
        <v>161.5</v>
      </c>
      <c r="E467" s="2">
        <v>188</v>
      </c>
      <c r="F467">
        <f>D467*0.01</f>
        <v>1.615</v>
      </c>
      <c r="G467" s="15">
        <f>E467*0.453592</f>
        <v>85.275295999999997</v>
      </c>
      <c r="H467" s="16">
        <f t="shared" si="7"/>
        <v>32.700000000000003</v>
      </c>
      <c r="I467" t="str">
        <f>IF(H467&lt;=18.5,"Underweight",IF(H467&lt;=24.9,"Healthy weight",IF(H467&lt;=29.9,"Over weight", "Obesity")))</f>
        <v>Obesity</v>
      </c>
      <c r="J467" s="2">
        <v>44</v>
      </c>
      <c r="K467" s="2">
        <v>0</v>
      </c>
      <c r="L467" s="2">
        <v>1</v>
      </c>
      <c r="M467" s="2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>
        <v>0</v>
      </c>
      <c r="T467" s="2">
        <v>11086.91</v>
      </c>
      <c r="V467" s="6">
        <v>434</v>
      </c>
      <c r="W467" s="6">
        <v>7839.8242242091837</v>
      </c>
      <c r="X467" s="6">
        <v>-5740.9542242091838</v>
      </c>
      <c r="AI467">
        <f>IF($I467=AI$1,1,0)</f>
        <v>0</v>
      </c>
      <c r="AJ467">
        <f>IF($I467=AJ$1,1,0)</f>
        <v>1</v>
      </c>
      <c r="AK467">
        <f>IF($I467=AK$1,1,0)</f>
        <v>0</v>
      </c>
      <c r="AL467">
        <f>IF($I467=AL$1,1,0)</f>
        <v>0</v>
      </c>
      <c r="AM467">
        <f>IF($C467=AM$1,1,0)</f>
        <v>0</v>
      </c>
      <c r="AN467">
        <f>IF($C467=AN$1,1,0)</f>
        <v>1</v>
      </c>
      <c r="AO467">
        <f>IF($C467=AO$1,1,0)</f>
        <v>0</v>
      </c>
      <c r="AP467">
        <f>IF($C467=AP$1,1,0)</f>
        <v>0</v>
      </c>
    </row>
    <row r="468" spans="1:42" x14ac:dyDescent="0.2">
      <c r="A468" s="1" t="s">
        <v>234</v>
      </c>
      <c r="B468" s="2">
        <v>2020</v>
      </c>
      <c r="C468" s="2" t="s">
        <v>11</v>
      </c>
      <c r="D468" s="2">
        <v>175.9</v>
      </c>
      <c r="E468" s="2">
        <v>223</v>
      </c>
      <c r="F468">
        <f>D468*0.01</f>
        <v>1.7590000000000001</v>
      </c>
      <c r="G468" s="15">
        <f>E468*0.453592</f>
        <v>101.151016</v>
      </c>
      <c r="H468" s="16">
        <f t="shared" si="7"/>
        <v>32.700000000000003</v>
      </c>
      <c r="I468" t="str">
        <f>IF(H468&lt;=18.5,"Underweight",IF(H468&lt;=24.9,"Healthy weight",IF(H468&lt;=29.9,"Over weight", "Obesity")))</f>
        <v>Obesity</v>
      </c>
      <c r="J468" s="2">
        <v>34</v>
      </c>
      <c r="K468" s="2">
        <v>1</v>
      </c>
      <c r="L468" s="2">
        <v>2</v>
      </c>
      <c r="M468" s="2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1</v>
      </c>
      <c r="T468" s="2">
        <v>21863.96</v>
      </c>
      <c r="V468" s="6">
        <v>435</v>
      </c>
      <c r="W468" s="6">
        <v>986.55018438999173</v>
      </c>
      <c r="X468" s="6">
        <v>1416.7098156100085</v>
      </c>
      <c r="AI468">
        <f>IF($I468=AI$1,1,0)</f>
        <v>0</v>
      </c>
      <c r="AJ468">
        <f>IF($I468=AJ$1,1,0)</f>
        <v>1</v>
      </c>
      <c r="AK468">
        <f>IF($I468=AK$1,1,0)</f>
        <v>0</v>
      </c>
      <c r="AL468">
        <f>IF($I468=AL$1,1,0)</f>
        <v>0</v>
      </c>
      <c r="AM468">
        <f>IF($C468=AM$1,1,0)</f>
        <v>0</v>
      </c>
      <c r="AN468">
        <f>IF($C468=AN$1,1,0)</f>
        <v>0</v>
      </c>
      <c r="AO468">
        <f>IF($C468=AO$1,1,0)</f>
        <v>1</v>
      </c>
      <c r="AP468">
        <f>IF($C468=AP$1,1,0)</f>
        <v>0</v>
      </c>
    </row>
    <row r="469" spans="1:42" x14ac:dyDescent="0.2">
      <c r="A469" s="1" t="s">
        <v>502</v>
      </c>
      <c r="B469" s="2">
        <v>2020</v>
      </c>
      <c r="C469" s="2" t="s">
        <v>21</v>
      </c>
      <c r="D469" s="2">
        <v>168.6</v>
      </c>
      <c r="E469" s="2">
        <v>205</v>
      </c>
      <c r="F469">
        <f>D469*0.01</f>
        <v>1.6859999999999999</v>
      </c>
      <c r="G469" s="15">
        <f>E469*0.453592</f>
        <v>92.986360000000005</v>
      </c>
      <c r="H469" s="16">
        <f t="shared" si="7"/>
        <v>32.700000000000003</v>
      </c>
      <c r="I469" t="str">
        <f>IF(H469&lt;=18.5,"Underweight",IF(H469&lt;=24.9,"Healthy weight",IF(H469&lt;=29.9,"Over weight", "Obesity")))</f>
        <v>Obesity</v>
      </c>
      <c r="J469" s="2">
        <v>31</v>
      </c>
      <c r="K469" s="2">
        <v>0</v>
      </c>
      <c r="L469" s="2">
        <v>1</v>
      </c>
      <c r="M469" s="2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>
        <v>0</v>
      </c>
      <c r="T469" s="2">
        <v>5381.76</v>
      </c>
      <c r="V469" s="6">
        <v>436</v>
      </c>
      <c r="W469" s="6">
        <v>5147.7416621311222</v>
      </c>
      <c r="X469" s="6">
        <v>-3567.2616621311222</v>
      </c>
      <c r="AI469">
        <f>IF($I469=AI$1,1,0)</f>
        <v>0</v>
      </c>
      <c r="AJ469">
        <f>IF($I469=AJ$1,1,0)</f>
        <v>1</v>
      </c>
      <c r="AK469">
        <f>IF($I469=AK$1,1,0)</f>
        <v>0</v>
      </c>
      <c r="AL469">
        <f>IF($I469=AL$1,1,0)</f>
        <v>0</v>
      </c>
      <c r="AM469">
        <f>IF($C469=AM$1,1,0)</f>
        <v>0</v>
      </c>
      <c r="AN469">
        <f>IF($C469=AN$1,1,0)</f>
        <v>0</v>
      </c>
      <c r="AO469">
        <f>IF($C469=AO$1,1,0)</f>
        <v>0</v>
      </c>
      <c r="AP469">
        <f>IF($C469=AP$1,1,0)</f>
        <v>1</v>
      </c>
    </row>
    <row r="470" spans="1:42" x14ac:dyDescent="0.2">
      <c r="A470" s="1" t="s">
        <v>1107</v>
      </c>
      <c r="B470" s="2">
        <v>2020</v>
      </c>
      <c r="C470" s="2" t="s">
        <v>11</v>
      </c>
      <c r="D470" s="2">
        <v>167.8</v>
      </c>
      <c r="E470" s="2">
        <v>167</v>
      </c>
      <c r="F470">
        <f>D470*0.01</f>
        <v>1.6780000000000002</v>
      </c>
      <c r="G470" s="15">
        <f>E470*0.453592</f>
        <v>75.749864000000002</v>
      </c>
      <c r="H470" s="16">
        <f t="shared" si="7"/>
        <v>26.9</v>
      </c>
      <c r="I470" t="str">
        <f>IF(H470&lt;=18.5,"Underweight",IF(H470&lt;=24.9,"Healthy weight",IF(H470&lt;=29.9,"Over weight", "Obesity")))</f>
        <v>Over weight</v>
      </c>
      <c r="J470" s="2">
        <v>35</v>
      </c>
      <c r="K470" s="2">
        <v>0</v>
      </c>
      <c r="L470" s="2">
        <v>1</v>
      </c>
      <c r="M470" s="2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>
        <v>1</v>
      </c>
      <c r="T470" s="2">
        <v>2534.36</v>
      </c>
      <c r="V470" s="6">
        <v>437</v>
      </c>
      <c r="W470" s="6">
        <v>1549.2659316422901</v>
      </c>
      <c r="X470" s="6">
        <v>382.03406835770988</v>
      </c>
      <c r="AI470">
        <f>IF($I470=AI$1,1,0)</f>
        <v>1</v>
      </c>
      <c r="AJ470">
        <f>IF($I470=AJ$1,1,0)</f>
        <v>0</v>
      </c>
      <c r="AK470">
        <f>IF($I470=AK$1,1,0)</f>
        <v>0</v>
      </c>
      <c r="AL470">
        <f>IF($I470=AL$1,1,0)</f>
        <v>0</v>
      </c>
      <c r="AM470">
        <f>IF($C470=AM$1,1,0)</f>
        <v>0</v>
      </c>
      <c r="AN470">
        <f>IF($C470=AN$1,1,0)</f>
        <v>0</v>
      </c>
      <c r="AO470">
        <f>IF($C470=AO$1,1,0)</f>
        <v>1</v>
      </c>
      <c r="AP470">
        <f>IF($C470=AP$1,1,0)</f>
        <v>0</v>
      </c>
    </row>
    <row r="471" spans="1:42" x14ac:dyDescent="0.2">
      <c r="A471" s="1" t="s">
        <v>1023</v>
      </c>
      <c r="B471" s="2">
        <v>2020</v>
      </c>
      <c r="C471" s="2" t="s">
        <v>19</v>
      </c>
      <c r="D471" s="2">
        <v>165.4</v>
      </c>
      <c r="E471" s="2">
        <v>197</v>
      </c>
      <c r="F471">
        <f>D471*0.01</f>
        <v>1.6540000000000001</v>
      </c>
      <c r="G471" s="15">
        <f>E471*0.453592</f>
        <v>89.357624000000001</v>
      </c>
      <c r="H471" s="16">
        <f t="shared" si="7"/>
        <v>32.700000000000003</v>
      </c>
      <c r="I471" t="str">
        <f>IF(H471&lt;=18.5,"Underweight",IF(H471&lt;=24.9,"Healthy weight",IF(H471&lt;=29.9,"Over weight", "Obesity")))</f>
        <v>Obesity</v>
      </c>
      <c r="J471" s="2">
        <v>33</v>
      </c>
      <c r="K471" s="2">
        <v>1</v>
      </c>
      <c r="L471" s="2">
        <v>2</v>
      </c>
      <c r="M471" s="2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>
        <v>0</v>
      </c>
      <c r="T471" s="2">
        <v>4594.42</v>
      </c>
      <c r="V471" s="6">
        <v>438</v>
      </c>
      <c r="W471" s="6">
        <v>15500.791519289854</v>
      </c>
      <c r="X471" s="6">
        <v>-7032.5415192898545</v>
      </c>
      <c r="AI471">
        <f>IF($I471=AI$1,1,0)</f>
        <v>0</v>
      </c>
      <c r="AJ471">
        <f>IF($I471=AJ$1,1,0)</f>
        <v>1</v>
      </c>
      <c r="AK471">
        <f>IF($I471=AK$1,1,0)</f>
        <v>0</v>
      </c>
      <c r="AL471">
        <f>IF($I471=AL$1,1,0)</f>
        <v>0</v>
      </c>
      <c r="AM471">
        <f>IF($C471=AM$1,1,0)</f>
        <v>0</v>
      </c>
      <c r="AN471">
        <f>IF($C471=AN$1,1,0)</f>
        <v>1</v>
      </c>
      <c r="AO471">
        <f>IF($C471=AO$1,1,0)</f>
        <v>0</v>
      </c>
      <c r="AP471">
        <f>IF($C471=AP$1,1,0)</f>
        <v>0</v>
      </c>
    </row>
    <row r="472" spans="1:42" x14ac:dyDescent="0.2">
      <c r="A472" s="1" t="s">
        <v>203</v>
      </c>
      <c r="B472" s="2">
        <v>2020</v>
      </c>
      <c r="C472" s="2" t="s">
        <v>21</v>
      </c>
      <c r="D472" s="2">
        <v>158.19999999999999</v>
      </c>
      <c r="E472" s="2">
        <v>181</v>
      </c>
      <c r="F472">
        <f>D472*0.01</f>
        <v>1.5819999999999999</v>
      </c>
      <c r="G472" s="15">
        <f>E472*0.453592</f>
        <v>82.100151999999994</v>
      </c>
      <c r="H472" s="16">
        <f t="shared" si="7"/>
        <v>32.799999999999997</v>
      </c>
      <c r="I472" t="str">
        <f>IF(H472&lt;=18.5,"Underweight",IF(H472&lt;=24.9,"Healthy weight",IF(H472&lt;=29.9,"Over weight", "Obesity")))</f>
        <v>Obesity</v>
      </c>
      <c r="J472" s="2">
        <v>39</v>
      </c>
      <c r="K472" s="2">
        <v>1</v>
      </c>
      <c r="L472" s="2">
        <v>1</v>
      </c>
      <c r="M472" s="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 s="2">
        <v>10738.89</v>
      </c>
      <c r="V472" s="6">
        <v>439</v>
      </c>
      <c r="W472" s="6">
        <v>2806.2515825665905</v>
      </c>
      <c r="X472" s="6">
        <v>9395.1384174334089</v>
      </c>
      <c r="AI472">
        <f>IF($I472=AI$1,1,0)</f>
        <v>0</v>
      </c>
      <c r="AJ472">
        <f>IF($I472=AJ$1,1,0)</f>
        <v>1</v>
      </c>
      <c r="AK472">
        <f>IF($I472=AK$1,1,0)</f>
        <v>0</v>
      </c>
      <c r="AL472">
        <f>IF($I472=AL$1,1,0)</f>
        <v>0</v>
      </c>
      <c r="AM472">
        <f>IF($C472=AM$1,1,0)</f>
        <v>0</v>
      </c>
      <c r="AN472">
        <f>IF($C472=AN$1,1,0)</f>
        <v>0</v>
      </c>
      <c r="AO472">
        <f>IF($C472=AO$1,1,0)</f>
        <v>0</v>
      </c>
      <c r="AP472">
        <f>IF($C472=AP$1,1,0)</f>
        <v>1</v>
      </c>
    </row>
    <row r="473" spans="1:42" x14ac:dyDescent="0.2">
      <c r="A473" s="1" t="s">
        <v>266</v>
      </c>
      <c r="B473" s="2">
        <v>2020</v>
      </c>
      <c r="C473" s="2" t="s">
        <v>26</v>
      </c>
      <c r="D473" s="2">
        <v>186</v>
      </c>
      <c r="E473" s="2">
        <v>250</v>
      </c>
      <c r="F473">
        <f>D473*0.01</f>
        <v>1.86</v>
      </c>
      <c r="G473" s="15">
        <f>E473*0.453592</f>
        <v>113.398</v>
      </c>
      <c r="H473" s="16">
        <f t="shared" si="7"/>
        <v>32.799999999999997</v>
      </c>
      <c r="I473" t="str">
        <f>IF(H473&lt;=18.5,"Underweight",IF(H473&lt;=24.9,"Healthy weight",IF(H473&lt;=29.9,"Over weight", "Obesity")))</f>
        <v>Obesity</v>
      </c>
      <c r="J473" s="2">
        <v>29</v>
      </c>
      <c r="K473" s="2">
        <v>1</v>
      </c>
      <c r="L473" s="2">
        <v>0</v>
      </c>
      <c r="M473" s="2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>
        <v>0</v>
      </c>
      <c r="T473" s="2">
        <v>13802.16</v>
      </c>
      <c r="V473" s="6">
        <v>440</v>
      </c>
      <c r="W473" s="6">
        <v>6685.7110886624969</v>
      </c>
      <c r="X473" s="6">
        <v>-1266.7310886624973</v>
      </c>
      <c r="AI473">
        <f>IF($I473=AI$1,1,0)</f>
        <v>0</v>
      </c>
      <c r="AJ473">
        <f>IF($I473=AJ$1,1,0)</f>
        <v>1</v>
      </c>
      <c r="AK473">
        <f>IF($I473=AK$1,1,0)</f>
        <v>0</v>
      </c>
      <c r="AL473">
        <f>IF($I473=AL$1,1,0)</f>
        <v>0</v>
      </c>
      <c r="AM473">
        <f>IF($C473=AM$1,1,0)</f>
        <v>1</v>
      </c>
      <c r="AN473">
        <f>IF($C473=AN$1,1,0)</f>
        <v>0</v>
      </c>
      <c r="AO473">
        <f>IF($C473=AO$1,1,0)</f>
        <v>0</v>
      </c>
      <c r="AP473">
        <f>IF($C473=AP$1,1,0)</f>
        <v>0</v>
      </c>
    </row>
    <row r="474" spans="1:42" x14ac:dyDescent="0.2">
      <c r="A474" s="1" t="s">
        <v>341</v>
      </c>
      <c r="B474" s="2">
        <v>2020</v>
      </c>
      <c r="C474" s="2" t="s">
        <v>19</v>
      </c>
      <c r="D474" s="2">
        <v>169.9</v>
      </c>
      <c r="E474" s="2">
        <v>209</v>
      </c>
      <c r="F474">
        <f>D474*0.01</f>
        <v>1.6990000000000001</v>
      </c>
      <c r="G474" s="15">
        <f>E474*0.453592</f>
        <v>94.800727999999992</v>
      </c>
      <c r="H474" s="16">
        <f t="shared" si="7"/>
        <v>32.799999999999997</v>
      </c>
      <c r="I474" t="str">
        <f>IF(H474&lt;=18.5,"Underweight",IF(H474&lt;=24.9,"Healthy weight",IF(H474&lt;=29.9,"Over weight", "Obesity")))</f>
        <v>Obesity</v>
      </c>
      <c r="J474" s="2">
        <v>31</v>
      </c>
      <c r="K474" s="2">
        <v>0</v>
      </c>
      <c r="L474" s="2">
        <v>0</v>
      </c>
      <c r="M474" s="2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0</v>
      </c>
      <c r="T474" s="2">
        <v>3708.67</v>
      </c>
      <c r="V474" s="6">
        <v>441</v>
      </c>
      <c r="W474" s="6">
        <v>3172.8307739426987</v>
      </c>
      <c r="X474" s="6">
        <v>-174.87077394269863</v>
      </c>
      <c r="AI474">
        <f>IF($I474=AI$1,1,0)</f>
        <v>0</v>
      </c>
      <c r="AJ474">
        <f>IF($I474=AJ$1,1,0)</f>
        <v>1</v>
      </c>
      <c r="AK474">
        <f>IF($I474=AK$1,1,0)</f>
        <v>0</v>
      </c>
      <c r="AL474">
        <f>IF($I474=AL$1,1,0)</f>
        <v>0</v>
      </c>
      <c r="AM474">
        <f>IF($C474=AM$1,1,0)</f>
        <v>0</v>
      </c>
      <c r="AN474">
        <f>IF($C474=AN$1,1,0)</f>
        <v>1</v>
      </c>
      <c r="AO474">
        <f>IF($C474=AO$1,1,0)</f>
        <v>0</v>
      </c>
      <c r="AP474">
        <f>IF($C474=AP$1,1,0)</f>
        <v>0</v>
      </c>
    </row>
    <row r="475" spans="1:42" x14ac:dyDescent="0.2">
      <c r="A475" s="1" t="s">
        <v>408</v>
      </c>
      <c r="B475" s="2">
        <v>2020</v>
      </c>
      <c r="C475" s="2" t="s">
        <v>19</v>
      </c>
      <c r="D475" s="2">
        <v>176.1</v>
      </c>
      <c r="E475" s="2">
        <v>224</v>
      </c>
      <c r="F475">
        <f>D475*0.01</f>
        <v>1.7609999999999999</v>
      </c>
      <c r="G475" s="15">
        <f>E475*0.453592</f>
        <v>101.604608</v>
      </c>
      <c r="H475" s="16">
        <f t="shared" si="7"/>
        <v>32.799999999999997</v>
      </c>
      <c r="I475" t="str">
        <f>IF(H475&lt;=18.5,"Underweight",IF(H475&lt;=24.9,"Healthy weight",IF(H475&lt;=29.9,"Over weight", "Obesity")))</f>
        <v>Obesity</v>
      </c>
      <c r="J475" s="2">
        <v>55</v>
      </c>
      <c r="K475" s="2">
        <v>0</v>
      </c>
      <c r="L475" s="2">
        <v>0</v>
      </c>
      <c r="M475" s="2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>
        <v>0</v>
      </c>
      <c r="T475" s="2">
        <v>13085.91</v>
      </c>
      <c r="V475" s="6">
        <v>442</v>
      </c>
      <c r="W475" s="6">
        <v>2973.2770317800805</v>
      </c>
      <c r="X475" s="6">
        <v>-1602.5670317800805</v>
      </c>
      <c r="AI475">
        <f>IF($I475=AI$1,1,0)</f>
        <v>0</v>
      </c>
      <c r="AJ475">
        <f>IF($I475=AJ$1,1,0)</f>
        <v>1</v>
      </c>
      <c r="AK475">
        <f>IF($I475=AK$1,1,0)</f>
        <v>0</v>
      </c>
      <c r="AL475">
        <f>IF($I475=AL$1,1,0)</f>
        <v>0</v>
      </c>
      <c r="AM475">
        <f>IF($C475=AM$1,1,0)</f>
        <v>0</v>
      </c>
      <c r="AN475">
        <f>IF($C475=AN$1,1,0)</f>
        <v>1</v>
      </c>
      <c r="AO475">
        <f>IF($C475=AO$1,1,0)</f>
        <v>0</v>
      </c>
      <c r="AP475">
        <f>IF($C475=AP$1,1,0)</f>
        <v>0</v>
      </c>
    </row>
    <row r="476" spans="1:42" x14ac:dyDescent="0.2">
      <c r="A476" s="1" t="s">
        <v>645</v>
      </c>
      <c r="B476" s="2">
        <v>2020</v>
      </c>
      <c r="C476" s="2" t="s">
        <v>19</v>
      </c>
      <c r="D476" s="2">
        <v>162.9</v>
      </c>
      <c r="E476" s="2">
        <v>192</v>
      </c>
      <c r="F476">
        <f>D476*0.01</f>
        <v>1.629</v>
      </c>
      <c r="G476" s="15">
        <f>E476*0.453592</f>
        <v>87.089663999999999</v>
      </c>
      <c r="H476" s="16">
        <f t="shared" si="7"/>
        <v>32.799999999999997</v>
      </c>
      <c r="I476" t="str">
        <f>IF(H476&lt;=18.5,"Underweight",IF(H476&lt;=24.9,"Healthy weight",IF(H476&lt;=29.9,"Over weight", "Obesity")))</f>
        <v>Obesity</v>
      </c>
      <c r="J476" s="2">
        <v>29</v>
      </c>
      <c r="K476" s="2">
        <v>0</v>
      </c>
      <c r="L476" s="2">
        <v>1</v>
      </c>
      <c r="M476" s="2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>
        <v>0</v>
      </c>
      <c r="T476" s="2">
        <v>2917.11</v>
      </c>
      <c r="V476" s="6">
        <v>443</v>
      </c>
      <c r="W476" s="6">
        <v>10531.836935761294</v>
      </c>
      <c r="X476" s="6">
        <v>-3149.2369357612934</v>
      </c>
      <c r="AI476">
        <f>IF($I476=AI$1,1,0)</f>
        <v>0</v>
      </c>
      <c r="AJ476">
        <f>IF($I476=AJ$1,1,0)</f>
        <v>1</v>
      </c>
      <c r="AK476">
        <f>IF($I476=AK$1,1,0)</f>
        <v>0</v>
      </c>
      <c r="AL476">
        <f>IF($I476=AL$1,1,0)</f>
        <v>0</v>
      </c>
      <c r="AM476">
        <f>IF($C476=AM$1,1,0)</f>
        <v>0</v>
      </c>
      <c r="AN476">
        <f>IF($C476=AN$1,1,0)</f>
        <v>1</v>
      </c>
      <c r="AO476">
        <f>IF($C476=AO$1,1,0)</f>
        <v>0</v>
      </c>
      <c r="AP476">
        <f>IF($C476=AP$1,1,0)</f>
        <v>0</v>
      </c>
    </row>
    <row r="477" spans="1:42" x14ac:dyDescent="0.2">
      <c r="A477" s="1" t="s">
        <v>654</v>
      </c>
      <c r="B477" s="2">
        <v>2020</v>
      </c>
      <c r="C477" s="2" t="s">
        <v>11</v>
      </c>
      <c r="D477" s="2">
        <v>173.9</v>
      </c>
      <c r="E477" s="2">
        <v>219</v>
      </c>
      <c r="F477">
        <f>D477*0.01</f>
        <v>1.7390000000000001</v>
      </c>
      <c r="G477" s="15">
        <f>E477*0.453592</f>
        <v>99.336647999999997</v>
      </c>
      <c r="H477" s="16">
        <f t="shared" si="7"/>
        <v>32.799999999999997</v>
      </c>
      <c r="I477" t="str">
        <f>IF(H477&lt;=18.5,"Underweight",IF(H477&lt;=24.9,"Healthy weight",IF(H477&lt;=29.9,"Over weight", "Obesity")))</f>
        <v>Obesity</v>
      </c>
      <c r="J477" s="2">
        <v>54</v>
      </c>
      <c r="K477" s="2">
        <v>0</v>
      </c>
      <c r="L477" s="2">
        <v>1</v>
      </c>
      <c r="M477" s="2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</v>
      </c>
      <c r="T477" s="2">
        <v>26956.66</v>
      </c>
      <c r="V477" s="6">
        <v>444</v>
      </c>
      <c r="W477" s="6">
        <v>6878.5601724065846</v>
      </c>
      <c r="X477" s="6">
        <v>-613.01017240658439</v>
      </c>
      <c r="AI477">
        <f>IF($I477=AI$1,1,0)</f>
        <v>0</v>
      </c>
      <c r="AJ477">
        <f>IF($I477=AJ$1,1,0)</f>
        <v>1</v>
      </c>
      <c r="AK477">
        <f>IF($I477=AK$1,1,0)</f>
        <v>0</v>
      </c>
      <c r="AL477">
        <f>IF($I477=AL$1,1,0)</f>
        <v>0</v>
      </c>
      <c r="AM477">
        <f>IF($C477=AM$1,1,0)</f>
        <v>0</v>
      </c>
      <c r="AN477">
        <f>IF($C477=AN$1,1,0)</f>
        <v>0</v>
      </c>
      <c r="AO477">
        <f>IF($C477=AO$1,1,0)</f>
        <v>1</v>
      </c>
      <c r="AP477">
        <f>IF($C477=AP$1,1,0)</f>
        <v>0</v>
      </c>
    </row>
    <row r="478" spans="1:42" x14ac:dyDescent="0.2">
      <c r="A478" s="1" t="s">
        <v>706</v>
      </c>
      <c r="B478" s="2">
        <v>2020</v>
      </c>
      <c r="C478" s="2" t="s">
        <v>19</v>
      </c>
      <c r="D478" s="2">
        <v>152.9</v>
      </c>
      <c r="E478" s="2">
        <v>169</v>
      </c>
      <c r="F478">
        <f>D478*0.01</f>
        <v>1.5290000000000001</v>
      </c>
      <c r="G478" s="15">
        <f>E478*0.453592</f>
        <v>76.657048000000003</v>
      </c>
      <c r="H478" s="16">
        <f t="shared" si="7"/>
        <v>32.799999999999997</v>
      </c>
      <c r="I478" t="str">
        <f>IF(H478&lt;=18.5,"Underweight",IF(H478&lt;=24.9,"Healthy weight",IF(H478&lt;=29.9,"Over weight", "Obesity")))</f>
        <v>Obesity</v>
      </c>
      <c r="J478" s="2">
        <v>30</v>
      </c>
      <c r="K478" s="2">
        <v>0</v>
      </c>
      <c r="L478" s="2">
        <v>0</v>
      </c>
      <c r="M478" s="2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0</v>
      </c>
      <c r="T478" s="2">
        <v>5083.84</v>
      </c>
      <c r="V478" s="6">
        <v>445</v>
      </c>
      <c r="W478" s="6">
        <v>261.90597394892313</v>
      </c>
      <c r="X478" s="6">
        <v>6589.7840260510766</v>
      </c>
      <c r="AI478">
        <f>IF($I478=AI$1,1,0)</f>
        <v>0</v>
      </c>
      <c r="AJ478">
        <f>IF($I478=AJ$1,1,0)</f>
        <v>1</v>
      </c>
      <c r="AK478">
        <f>IF($I478=AK$1,1,0)</f>
        <v>0</v>
      </c>
      <c r="AL478">
        <f>IF($I478=AL$1,1,0)</f>
        <v>0</v>
      </c>
      <c r="AM478">
        <f>IF($C478=AM$1,1,0)</f>
        <v>0</v>
      </c>
      <c r="AN478">
        <f>IF($C478=AN$1,1,0)</f>
        <v>1</v>
      </c>
      <c r="AO478">
        <f>IF($C478=AO$1,1,0)</f>
        <v>0</v>
      </c>
      <c r="AP478">
        <f>IF($C478=AP$1,1,0)</f>
        <v>0</v>
      </c>
    </row>
    <row r="479" spans="1:42" x14ac:dyDescent="0.2">
      <c r="A479" s="1" t="s">
        <v>797</v>
      </c>
      <c r="B479" s="2">
        <v>2020</v>
      </c>
      <c r="C479" s="2" t="s">
        <v>11</v>
      </c>
      <c r="D479" s="2">
        <v>162.1</v>
      </c>
      <c r="E479" s="2">
        <v>190</v>
      </c>
      <c r="F479">
        <f>D479*0.01</f>
        <v>1.621</v>
      </c>
      <c r="G479" s="15">
        <f>E479*0.453592</f>
        <v>86.182479999999998</v>
      </c>
      <c r="H479" s="16">
        <f t="shared" si="7"/>
        <v>32.799999999999997</v>
      </c>
      <c r="I479" t="str">
        <f>IF(H479&lt;=18.5,"Underweight",IF(H479&lt;=24.9,"Healthy weight",IF(H479&lt;=29.9,"Over weight", "Obesity")))</f>
        <v>Obesity</v>
      </c>
      <c r="J479" s="2">
        <v>48</v>
      </c>
      <c r="K479" s="2">
        <v>1</v>
      </c>
      <c r="L479" s="2">
        <v>1</v>
      </c>
      <c r="M479" s="2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1</v>
      </c>
      <c r="T479" s="2">
        <v>22276.3</v>
      </c>
      <c r="V479" s="6">
        <v>446</v>
      </c>
      <c r="W479" s="6">
        <v>1366.1866528722426</v>
      </c>
      <c r="X479" s="6">
        <v>390.66334712775733</v>
      </c>
      <c r="AI479">
        <f>IF($I479=AI$1,1,0)</f>
        <v>0</v>
      </c>
      <c r="AJ479">
        <f>IF($I479=AJ$1,1,0)</f>
        <v>1</v>
      </c>
      <c r="AK479">
        <f>IF($I479=AK$1,1,0)</f>
        <v>0</v>
      </c>
      <c r="AL479">
        <f>IF($I479=AL$1,1,0)</f>
        <v>0</v>
      </c>
      <c r="AM479">
        <f>IF($C479=AM$1,1,0)</f>
        <v>0</v>
      </c>
      <c r="AN479">
        <f>IF($C479=AN$1,1,0)</f>
        <v>0</v>
      </c>
      <c r="AO479">
        <f>IF($C479=AO$1,1,0)</f>
        <v>1</v>
      </c>
      <c r="AP479">
        <f>IF($C479=AP$1,1,0)</f>
        <v>0</v>
      </c>
    </row>
    <row r="480" spans="1:42" x14ac:dyDescent="0.2">
      <c r="A480" s="1" t="s">
        <v>520</v>
      </c>
      <c r="B480" s="2">
        <v>2020</v>
      </c>
      <c r="C480" s="2" t="s">
        <v>21</v>
      </c>
      <c r="D480" s="2">
        <v>157.30000000000001</v>
      </c>
      <c r="E480" s="2">
        <v>147</v>
      </c>
      <c r="F480">
        <f>D480*0.01</f>
        <v>1.5730000000000002</v>
      </c>
      <c r="G480" s="15">
        <f>E480*0.453592</f>
        <v>66.678023999999994</v>
      </c>
      <c r="H480" s="16">
        <f t="shared" si="7"/>
        <v>26.9</v>
      </c>
      <c r="I480" t="str">
        <f>IF(H480&lt;=18.5,"Underweight",IF(H480&lt;=24.9,"Healthy weight",IF(H480&lt;=29.9,"Over weight", "Obesity")))</f>
        <v>Over weight</v>
      </c>
      <c r="J480" s="2">
        <v>43</v>
      </c>
      <c r="K480" s="2">
        <v>0</v>
      </c>
      <c r="L480" s="2">
        <v>2</v>
      </c>
      <c r="M480" s="2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 s="2">
        <v>15083.38</v>
      </c>
      <c r="V480" s="6">
        <v>447</v>
      </c>
      <c r="W480" s="6">
        <v>2168.0667473950539</v>
      </c>
      <c r="X480" s="6">
        <v>14.603252604946192</v>
      </c>
      <c r="AI480">
        <f>IF($I480=AI$1,1,0)</f>
        <v>1</v>
      </c>
      <c r="AJ480">
        <f>IF($I480=AJ$1,1,0)</f>
        <v>0</v>
      </c>
      <c r="AK480">
        <f>IF($I480=AK$1,1,0)</f>
        <v>0</v>
      </c>
      <c r="AL480">
        <f>IF($I480=AL$1,1,0)</f>
        <v>0</v>
      </c>
      <c r="AM480">
        <f>IF($C480=AM$1,1,0)</f>
        <v>0</v>
      </c>
      <c r="AN480">
        <f>IF($C480=AN$1,1,0)</f>
        <v>0</v>
      </c>
      <c r="AO480">
        <f>IF($C480=AO$1,1,0)</f>
        <v>0</v>
      </c>
      <c r="AP480">
        <f>IF($C480=AP$1,1,0)</f>
        <v>1</v>
      </c>
    </row>
    <row r="481" spans="1:42" x14ac:dyDescent="0.2">
      <c r="A481" s="1" t="s">
        <v>929</v>
      </c>
      <c r="B481" s="2">
        <v>2020</v>
      </c>
      <c r="C481" s="2" t="s">
        <v>26</v>
      </c>
      <c r="D481" s="2">
        <v>170.4</v>
      </c>
      <c r="E481" s="2">
        <v>210</v>
      </c>
      <c r="F481">
        <f>D481*0.01</f>
        <v>1.7040000000000002</v>
      </c>
      <c r="G481" s="15">
        <f>E481*0.453592</f>
        <v>95.254319999999993</v>
      </c>
      <c r="H481" s="16">
        <f t="shared" si="7"/>
        <v>32.799999999999997</v>
      </c>
      <c r="I481" t="str">
        <f>IF(H481&lt;=18.5,"Underweight",IF(H481&lt;=24.9,"Healthy weight",IF(H481&lt;=29.9,"Over weight", "Obesity")))</f>
        <v>Obesity</v>
      </c>
      <c r="J481" s="2">
        <v>32</v>
      </c>
      <c r="K481" s="2">
        <v>0</v>
      </c>
      <c r="L481" s="2">
        <v>2</v>
      </c>
      <c r="M481" s="2">
        <v>1</v>
      </c>
      <c r="N481">
        <v>0</v>
      </c>
      <c r="O481">
        <v>1</v>
      </c>
      <c r="P481">
        <v>0</v>
      </c>
      <c r="Q481">
        <v>1</v>
      </c>
      <c r="R481">
        <v>0</v>
      </c>
      <c r="S481">
        <v>0</v>
      </c>
      <c r="T481" s="2">
        <v>14163.46</v>
      </c>
      <c r="V481" s="6">
        <v>448</v>
      </c>
      <c r="W481" s="6">
        <v>640.44872743191468</v>
      </c>
      <c r="X481" s="6">
        <v>149.37127256808537</v>
      </c>
      <c r="AI481">
        <f>IF($I481=AI$1,1,0)</f>
        <v>0</v>
      </c>
      <c r="AJ481">
        <f>IF($I481=AJ$1,1,0)</f>
        <v>1</v>
      </c>
      <c r="AK481">
        <f>IF($I481=AK$1,1,0)</f>
        <v>0</v>
      </c>
      <c r="AL481">
        <f>IF($I481=AL$1,1,0)</f>
        <v>0</v>
      </c>
      <c r="AM481">
        <f>IF($C481=AM$1,1,0)</f>
        <v>1</v>
      </c>
      <c r="AN481">
        <f>IF($C481=AN$1,1,0)</f>
        <v>0</v>
      </c>
      <c r="AO481">
        <f>IF($C481=AO$1,1,0)</f>
        <v>0</v>
      </c>
      <c r="AP481">
        <f>IF($C481=AP$1,1,0)</f>
        <v>0</v>
      </c>
    </row>
    <row r="482" spans="1:42" x14ac:dyDescent="0.2">
      <c r="A482" s="1" t="s">
        <v>999</v>
      </c>
      <c r="B482" s="2">
        <v>2020</v>
      </c>
      <c r="C482" s="2" t="s">
        <v>21</v>
      </c>
      <c r="D482" s="2">
        <v>182.3</v>
      </c>
      <c r="E482" s="2">
        <v>240</v>
      </c>
      <c r="F482">
        <f>D482*0.01</f>
        <v>1.8230000000000002</v>
      </c>
      <c r="G482" s="15">
        <f>E482*0.453592</f>
        <v>108.86207999999999</v>
      </c>
      <c r="H482" s="16">
        <f t="shared" si="7"/>
        <v>32.799999999999997</v>
      </c>
      <c r="I482" t="str">
        <f>IF(H482&lt;=18.5,"Underweight",IF(H482&lt;=24.9,"Healthy weight",IF(H482&lt;=29.9,"Over weight", "Obesity")))</f>
        <v>Obesity</v>
      </c>
      <c r="J482" s="2">
        <v>29</v>
      </c>
      <c r="K482" s="2">
        <v>0</v>
      </c>
      <c r="L482" s="2">
        <v>1</v>
      </c>
      <c r="M482" s="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>
        <v>0</v>
      </c>
      <c r="T482" s="2">
        <v>29906.71</v>
      </c>
      <c r="V482" s="6">
        <v>449</v>
      </c>
      <c r="W482" s="6">
        <v>17171.594786688489</v>
      </c>
      <c r="X482" s="6">
        <v>-8392.5747866884885</v>
      </c>
      <c r="AI482">
        <f>IF($I482=AI$1,1,0)</f>
        <v>0</v>
      </c>
      <c r="AJ482">
        <f>IF($I482=AJ$1,1,0)</f>
        <v>1</v>
      </c>
      <c r="AK482">
        <f>IF($I482=AK$1,1,0)</f>
        <v>0</v>
      </c>
      <c r="AL482">
        <f>IF($I482=AL$1,1,0)</f>
        <v>0</v>
      </c>
      <c r="AM482">
        <f>IF($C482=AM$1,1,0)</f>
        <v>0</v>
      </c>
      <c r="AN482">
        <f>IF($C482=AN$1,1,0)</f>
        <v>0</v>
      </c>
      <c r="AO482">
        <f>IF($C482=AO$1,1,0)</f>
        <v>0</v>
      </c>
      <c r="AP482">
        <f>IF($C482=AP$1,1,0)</f>
        <v>1</v>
      </c>
    </row>
    <row r="483" spans="1:42" x14ac:dyDescent="0.2">
      <c r="A483" s="1" t="s">
        <v>1085</v>
      </c>
      <c r="B483" s="2">
        <v>2020</v>
      </c>
      <c r="C483" s="2" t="s">
        <v>26</v>
      </c>
      <c r="D483" s="2">
        <v>169.6</v>
      </c>
      <c r="E483" s="2">
        <v>208</v>
      </c>
      <c r="F483">
        <f>D483*0.01</f>
        <v>1.696</v>
      </c>
      <c r="G483" s="15">
        <f>E483*0.453592</f>
        <v>94.347136000000006</v>
      </c>
      <c r="H483" s="16">
        <f t="shared" si="7"/>
        <v>32.799999999999997</v>
      </c>
      <c r="I483" t="str">
        <f>IF(H483&lt;=18.5,"Underweight",IF(H483&lt;=24.9,"Healthy weight",IF(H483&lt;=29.9,"Over weight", "Obesity")))</f>
        <v>Obesity</v>
      </c>
      <c r="J483" s="2">
        <v>41</v>
      </c>
      <c r="K483" s="2">
        <v>0</v>
      </c>
      <c r="L483" s="2">
        <v>1</v>
      </c>
      <c r="M483" s="2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>
        <v>0</v>
      </c>
      <c r="T483" s="2">
        <v>30698.92</v>
      </c>
      <c r="V483" s="6">
        <v>450</v>
      </c>
      <c r="W483" s="6">
        <v>4010.2029967875192</v>
      </c>
      <c r="X483" s="6">
        <v>6005.1470032124816</v>
      </c>
      <c r="AI483">
        <f>IF($I483=AI$1,1,0)</f>
        <v>0</v>
      </c>
      <c r="AJ483">
        <f>IF($I483=AJ$1,1,0)</f>
        <v>1</v>
      </c>
      <c r="AK483">
        <f>IF($I483=AK$1,1,0)</f>
        <v>0</v>
      </c>
      <c r="AL483">
        <f>IF($I483=AL$1,1,0)</f>
        <v>0</v>
      </c>
      <c r="AM483">
        <f>IF($C483=AM$1,1,0)</f>
        <v>1</v>
      </c>
      <c r="AN483">
        <f>IF($C483=AN$1,1,0)</f>
        <v>0</v>
      </c>
      <c r="AO483">
        <f>IF($C483=AO$1,1,0)</f>
        <v>0</v>
      </c>
      <c r="AP483">
        <f>IF($C483=AP$1,1,0)</f>
        <v>0</v>
      </c>
    </row>
    <row r="484" spans="1:42" x14ac:dyDescent="0.2">
      <c r="A484" s="1" t="s">
        <v>1222</v>
      </c>
      <c r="B484" s="2">
        <v>2020</v>
      </c>
      <c r="C484" s="2" t="s">
        <v>19</v>
      </c>
      <c r="D484" s="2">
        <v>169.6</v>
      </c>
      <c r="E484" s="2">
        <v>208</v>
      </c>
      <c r="F484">
        <f>D484*0.01</f>
        <v>1.696</v>
      </c>
      <c r="G484" s="15">
        <f>E484*0.453592</f>
        <v>94.347136000000006</v>
      </c>
      <c r="H484" s="16">
        <f t="shared" si="7"/>
        <v>32.799999999999997</v>
      </c>
      <c r="I484" t="str">
        <f>IF(H484&lt;=18.5,"Underweight",IF(H484&lt;=24.9,"Healthy weight",IF(H484&lt;=29.9,"Over weight", "Obesity")))</f>
        <v>Obesity</v>
      </c>
      <c r="J484" s="2">
        <v>26</v>
      </c>
      <c r="K484" s="2">
        <v>1</v>
      </c>
      <c r="L484" s="2">
        <v>1</v>
      </c>
      <c r="M484" s="2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>
        <v>0</v>
      </c>
      <c r="T484" s="2">
        <v>1536.01</v>
      </c>
      <c r="V484" s="6">
        <v>451</v>
      </c>
      <c r="W484" s="6">
        <v>6066.9102729097312</v>
      </c>
      <c r="X484" s="6">
        <v>-3121.1102729097311</v>
      </c>
      <c r="AI484">
        <f>IF($I484=AI$1,1,0)</f>
        <v>0</v>
      </c>
      <c r="AJ484">
        <f>IF($I484=AJ$1,1,0)</f>
        <v>1</v>
      </c>
      <c r="AK484">
        <f>IF($I484=AK$1,1,0)</f>
        <v>0</v>
      </c>
      <c r="AL484">
        <f>IF($I484=AL$1,1,0)</f>
        <v>0</v>
      </c>
      <c r="AM484">
        <f>IF($C484=AM$1,1,0)</f>
        <v>0</v>
      </c>
      <c r="AN484">
        <f>IF($C484=AN$1,1,0)</f>
        <v>1</v>
      </c>
      <c r="AO484">
        <f>IF($C484=AO$1,1,0)</f>
        <v>0</v>
      </c>
      <c r="AP484">
        <f>IF($C484=AP$1,1,0)</f>
        <v>0</v>
      </c>
    </row>
    <row r="485" spans="1:42" x14ac:dyDescent="0.2">
      <c r="A485" s="1" t="s">
        <v>1328</v>
      </c>
      <c r="B485" s="2">
        <v>2020</v>
      </c>
      <c r="C485" s="2" t="s">
        <v>11</v>
      </c>
      <c r="D485" s="2">
        <v>161.6</v>
      </c>
      <c r="E485" s="2">
        <v>189</v>
      </c>
      <c r="F485">
        <f>D485*0.01</f>
        <v>1.6159999999999999</v>
      </c>
      <c r="G485" s="15">
        <f>E485*0.453592</f>
        <v>85.728887999999998</v>
      </c>
      <c r="H485" s="16">
        <f t="shared" si="7"/>
        <v>32.799999999999997</v>
      </c>
      <c r="I485" t="str">
        <f>IF(H485&lt;=18.5,"Underweight",IF(H485&lt;=24.9,"Healthy weight",IF(H485&lt;=29.9,"Over weight", "Obesity")))</f>
        <v>Obesity</v>
      </c>
      <c r="J485" s="2">
        <v>36</v>
      </c>
      <c r="K485" s="2">
        <v>0</v>
      </c>
      <c r="L485" s="2">
        <v>2</v>
      </c>
      <c r="M485" s="2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1</v>
      </c>
      <c r="T485" s="2">
        <v>8469.33</v>
      </c>
      <c r="V485" s="6">
        <v>452</v>
      </c>
      <c r="W485" s="6">
        <v>3728.4710251422953</v>
      </c>
      <c r="X485" s="6">
        <v>-1076.3710251422954</v>
      </c>
      <c r="AI485">
        <f>IF($I485=AI$1,1,0)</f>
        <v>0</v>
      </c>
      <c r="AJ485">
        <f>IF($I485=AJ$1,1,0)</f>
        <v>1</v>
      </c>
      <c r="AK485">
        <f>IF($I485=AK$1,1,0)</f>
        <v>0</v>
      </c>
      <c r="AL485">
        <f>IF($I485=AL$1,1,0)</f>
        <v>0</v>
      </c>
      <c r="AM485">
        <f>IF($C485=AM$1,1,0)</f>
        <v>0</v>
      </c>
      <c r="AN485">
        <f>IF($C485=AN$1,1,0)</f>
        <v>0</v>
      </c>
      <c r="AO485">
        <f>IF($C485=AO$1,1,0)</f>
        <v>1</v>
      </c>
      <c r="AP485">
        <f>IF($C485=AP$1,1,0)</f>
        <v>0</v>
      </c>
    </row>
    <row r="486" spans="1:42" x14ac:dyDescent="0.2">
      <c r="A486" s="1" t="s">
        <v>632</v>
      </c>
      <c r="B486" s="2">
        <v>2020</v>
      </c>
      <c r="C486" s="2" t="s">
        <v>19</v>
      </c>
      <c r="D486" s="2">
        <v>168.5</v>
      </c>
      <c r="E486" s="2">
        <v>206</v>
      </c>
      <c r="F486">
        <f>D486*0.01</f>
        <v>1.6850000000000001</v>
      </c>
      <c r="G486" s="15">
        <f>E486*0.453592</f>
        <v>93.439952000000005</v>
      </c>
      <c r="H486" s="16">
        <f t="shared" si="7"/>
        <v>32.9</v>
      </c>
      <c r="I486" t="str">
        <f>IF(H486&lt;=18.5,"Underweight",IF(H486&lt;=24.9,"Healthy weight",IF(H486&lt;=29.9,"Over weight", "Obesity")))</f>
        <v>Obesity</v>
      </c>
      <c r="J486" s="2">
        <v>32</v>
      </c>
      <c r="K486" s="2">
        <v>1</v>
      </c>
      <c r="L486" s="2">
        <v>1</v>
      </c>
      <c r="M486" s="2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>
        <v>0</v>
      </c>
      <c r="T486" s="2">
        <v>3191.01</v>
      </c>
      <c r="V486" s="6">
        <v>453</v>
      </c>
      <c r="W486" s="6">
        <v>-666.29524968022349</v>
      </c>
      <c r="X486" s="6">
        <v>1790.0752496802234</v>
      </c>
      <c r="AI486">
        <f>IF($I486=AI$1,1,0)</f>
        <v>0</v>
      </c>
      <c r="AJ486">
        <f>IF($I486=AJ$1,1,0)</f>
        <v>1</v>
      </c>
      <c r="AK486">
        <f>IF($I486=AK$1,1,0)</f>
        <v>0</v>
      </c>
      <c r="AL486">
        <f>IF($I486=AL$1,1,0)</f>
        <v>0</v>
      </c>
      <c r="AM486">
        <f>IF($C486=AM$1,1,0)</f>
        <v>0</v>
      </c>
      <c r="AN486">
        <f>IF($C486=AN$1,1,0)</f>
        <v>1</v>
      </c>
      <c r="AO486">
        <f>IF($C486=AO$1,1,0)</f>
        <v>0</v>
      </c>
      <c r="AP486">
        <f>IF($C486=AP$1,1,0)</f>
        <v>0</v>
      </c>
    </row>
    <row r="487" spans="1:42" x14ac:dyDescent="0.2">
      <c r="A487" s="1" t="s">
        <v>700</v>
      </c>
      <c r="B487" s="2">
        <v>2020</v>
      </c>
      <c r="C487" s="2" t="s">
        <v>21</v>
      </c>
      <c r="D487" s="2">
        <v>161.5</v>
      </c>
      <c r="E487" s="2">
        <v>189</v>
      </c>
      <c r="F487">
        <f>D487*0.01</f>
        <v>1.615</v>
      </c>
      <c r="G487" s="15">
        <f>E487*0.453592</f>
        <v>85.728887999999998</v>
      </c>
      <c r="H487" s="16">
        <f t="shared" si="7"/>
        <v>32.9</v>
      </c>
      <c r="I487" t="str">
        <f>IF(H487&lt;=18.5,"Underweight",IF(H487&lt;=24.9,"Healthy weight",IF(H487&lt;=29.9,"Over weight", "Obesity")))</f>
        <v>Obesity</v>
      </c>
      <c r="J487" s="2">
        <v>21</v>
      </c>
      <c r="K487" s="2">
        <v>0</v>
      </c>
      <c r="L487" s="2">
        <v>0</v>
      </c>
      <c r="M487" s="2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 s="2">
        <v>1047.94</v>
      </c>
      <c r="V487" s="6">
        <v>454</v>
      </c>
      <c r="W487" s="6">
        <v>6548.5668243517457</v>
      </c>
      <c r="X487" s="6">
        <v>1093.3931756482543</v>
      </c>
      <c r="AI487">
        <f>IF($I487=AI$1,1,0)</f>
        <v>0</v>
      </c>
      <c r="AJ487">
        <f>IF($I487=AJ$1,1,0)</f>
        <v>1</v>
      </c>
      <c r="AK487">
        <f>IF($I487=AK$1,1,0)</f>
        <v>0</v>
      </c>
      <c r="AL487">
        <f>IF($I487=AL$1,1,0)</f>
        <v>0</v>
      </c>
      <c r="AM487">
        <f>IF($C487=AM$1,1,0)</f>
        <v>0</v>
      </c>
      <c r="AN487">
        <f>IF($C487=AN$1,1,0)</f>
        <v>0</v>
      </c>
      <c r="AO487">
        <f>IF($C487=AO$1,1,0)</f>
        <v>0</v>
      </c>
      <c r="AP487">
        <f>IF($C487=AP$1,1,0)</f>
        <v>1</v>
      </c>
    </row>
    <row r="488" spans="1:42" x14ac:dyDescent="0.2">
      <c r="A488" s="1" t="s">
        <v>893</v>
      </c>
      <c r="B488" s="2">
        <v>2020</v>
      </c>
      <c r="C488" s="2" t="s">
        <v>19</v>
      </c>
      <c r="D488" s="2">
        <v>178.2</v>
      </c>
      <c r="E488" s="2">
        <v>157</v>
      </c>
      <c r="F488">
        <f>D488*0.01</f>
        <v>1.782</v>
      </c>
      <c r="G488" s="15">
        <f>E488*0.453592</f>
        <v>71.213943999999998</v>
      </c>
      <c r="H488" s="16">
        <f t="shared" si="7"/>
        <v>22.4</v>
      </c>
      <c r="I488" t="str">
        <f>IF(H488&lt;=18.5,"Underweight",IF(H488&lt;=24.9,"Healthy weight",IF(H488&lt;=29.9,"Over weight", "Obesity")))</f>
        <v>Healthy weight</v>
      </c>
      <c r="J488" s="2">
        <v>27</v>
      </c>
      <c r="K488" s="2">
        <v>0</v>
      </c>
      <c r="L488" s="2">
        <v>0</v>
      </c>
      <c r="M488" s="2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>
        <v>0</v>
      </c>
      <c r="T488" s="2">
        <v>1475.84</v>
      </c>
      <c r="V488" s="6">
        <v>455</v>
      </c>
      <c r="W488" s="6">
        <v>13631.331794925418</v>
      </c>
      <c r="X488" s="6">
        <v>-7505.0317949254177</v>
      </c>
      <c r="AI488">
        <f>IF($I488=AI$1,1,0)</f>
        <v>0</v>
      </c>
      <c r="AJ488">
        <f>IF($I488=AJ$1,1,0)</f>
        <v>0</v>
      </c>
      <c r="AK488">
        <f>IF($I488=AK$1,1,0)</f>
        <v>1</v>
      </c>
      <c r="AL488">
        <f>IF($I488=AL$1,1,0)</f>
        <v>0</v>
      </c>
      <c r="AM488">
        <f>IF($C488=AM$1,1,0)</f>
        <v>0</v>
      </c>
      <c r="AN488">
        <f>IF($C488=AN$1,1,0)</f>
        <v>1</v>
      </c>
      <c r="AO488">
        <f>IF($C488=AO$1,1,0)</f>
        <v>0</v>
      </c>
      <c r="AP488">
        <f>IF($C488=AP$1,1,0)</f>
        <v>0</v>
      </c>
    </row>
    <row r="489" spans="1:42" x14ac:dyDescent="0.2">
      <c r="A489" s="1" t="s">
        <v>801</v>
      </c>
      <c r="B489" s="2">
        <v>2020</v>
      </c>
      <c r="C489" s="2" t="s">
        <v>11</v>
      </c>
      <c r="D489" s="2">
        <v>162.80000000000001</v>
      </c>
      <c r="E489" s="2">
        <v>192</v>
      </c>
      <c r="F489">
        <f>D489*0.01</f>
        <v>1.6280000000000001</v>
      </c>
      <c r="G489" s="15">
        <f>E489*0.453592</f>
        <v>87.089663999999999</v>
      </c>
      <c r="H489" s="16">
        <f t="shared" si="7"/>
        <v>32.9</v>
      </c>
      <c r="I489" t="str">
        <f>IF(H489&lt;=18.5,"Underweight",IF(H489&lt;=24.9,"Healthy weight",IF(H489&lt;=29.9,"Over weight", "Obesity")))</f>
        <v>Obesity</v>
      </c>
      <c r="J489" s="2">
        <v>41</v>
      </c>
      <c r="K489" s="2">
        <v>0</v>
      </c>
      <c r="L489" s="2">
        <v>1</v>
      </c>
      <c r="M489" s="2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1</v>
      </c>
      <c r="T489" s="2">
        <v>41200.69</v>
      </c>
      <c r="V489" s="6">
        <v>456</v>
      </c>
      <c r="W489" s="6">
        <v>10574.51976589643</v>
      </c>
      <c r="X489" s="6">
        <v>-3152.6297658964295</v>
      </c>
      <c r="AI489">
        <f>IF($I489=AI$1,1,0)</f>
        <v>0</v>
      </c>
      <c r="AJ489">
        <f>IF($I489=AJ$1,1,0)</f>
        <v>1</v>
      </c>
      <c r="AK489">
        <f>IF($I489=AK$1,1,0)</f>
        <v>0</v>
      </c>
      <c r="AL489">
        <f>IF($I489=AL$1,1,0)</f>
        <v>0</v>
      </c>
      <c r="AM489">
        <f>IF($C489=AM$1,1,0)</f>
        <v>0</v>
      </c>
      <c r="AN489">
        <f>IF($C489=AN$1,1,0)</f>
        <v>0</v>
      </c>
      <c r="AO489">
        <f>IF($C489=AO$1,1,0)</f>
        <v>1</v>
      </c>
      <c r="AP489">
        <f>IF($C489=AP$1,1,0)</f>
        <v>0</v>
      </c>
    </row>
    <row r="490" spans="1:42" x14ac:dyDescent="0.2">
      <c r="A490" s="1" t="s">
        <v>826</v>
      </c>
      <c r="B490" s="2">
        <v>2020</v>
      </c>
      <c r="C490" s="2" t="s">
        <v>11</v>
      </c>
      <c r="D490" s="2">
        <v>169.8</v>
      </c>
      <c r="E490" s="2">
        <v>209</v>
      </c>
      <c r="F490">
        <f>D490*0.01</f>
        <v>1.6980000000000002</v>
      </c>
      <c r="G490" s="15">
        <f>E490*0.453592</f>
        <v>94.800727999999992</v>
      </c>
      <c r="H490" s="16">
        <f t="shared" si="7"/>
        <v>32.9</v>
      </c>
      <c r="I490" t="str">
        <f>IF(H490&lt;=18.5,"Underweight",IF(H490&lt;=24.9,"Healthy weight",IF(H490&lt;=29.9,"Over weight", "Obesity")))</f>
        <v>Obesity</v>
      </c>
      <c r="J490" s="2">
        <v>40</v>
      </c>
      <c r="K490" s="2">
        <v>1</v>
      </c>
      <c r="L490" s="2">
        <v>2</v>
      </c>
      <c r="M490" s="2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>
        <v>1</v>
      </c>
      <c r="T490" s="2">
        <v>21259.19</v>
      </c>
      <c r="V490" s="6">
        <v>457</v>
      </c>
      <c r="W490" s="6">
        <v>6376.3106807861141</v>
      </c>
      <c r="X490" s="6">
        <v>-3497.9206807861142</v>
      </c>
      <c r="AI490">
        <f>IF($I490=AI$1,1,0)</f>
        <v>0</v>
      </c>
      <c r="AJ490">
        <f>IF($I490=AJ$1,1,0)</f>
        <v>1</v>
      </c>
      <c r="AK490">
        <f>IF($I490=AK$1,1,0)</f>
        <v>0</v>
      </c>
      <c r="AL490">
        <f>IF($I490=AL$1,1,0)</f>
        <v>0</v>
      </c>
      <c r="AM490">
        <f>IF($C490=AM$1,1,0)</f>
        <v>0</v>
      </c>
      <c r="AN490">
        <f>IF($C490=AN$1,1,0)</f>
        <v>0</v>
      </c>
      <c r="AO490">
        <f>IF($C490=AO$1,1,0)</f>
        <v>1</v>
      </c>
      <c r="AP490">
        <f>IF($C490=AP$1,1,0)</f>
        <v>0</v>
      </c>
    </row>
    <row r="491" spans="1:42" x14ac:dyDescent="0.2">
      <c r="A491" s="1" t="s">
        <v>682</v>
      </c>
      <c r="B491" s="2">
        <v>2020</v>
      </c>
      <c r="C491" s="2" t="s">
        <v>11</v>
      </c>
      <c r="D491" s="2">
        <v>159.9</v>
      </c>
      <c r="E491" s="2">
        <v>152</v>
      </c>
      <c r="F491">
        <f>D491*0.01</f>
        <v>1.5990000000000002</v>
      </c>
      <c r="G491" s="15">
        <f>E491*0.453592</f>
        <v>68.945983999999996</v>
      </c>
      <c r="H491" s="16">
        <f t="shared" si="7"/>
        <v>27</v>
      </c>
      <c r="I491" t="str">
        <f>IF(H491&lt;=18.5,"Underweight",IF(H491&lt;=24.9,"Healthy weight",IF(H491&lt;=29.9,"Over weight", "Obesity")))</f>
        <v>Over weight</v>
      </c>
      <c r="J491" s="2">
        <v>41</v>
      </c>
      <c r="K491" s="2">
        <v>1</v>
      </c>
      <c r="L491" s="2">
        <v>2</v>
      </c>
      <c r="M491" s="2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 s="2">
        <v>4119.42</v>
      </c>
      <c r="V491" s="6">
        <v>458</v>
      </c>
      <c r="W491" s="6">
        <v>5979.5243347868172</v>
      </c>
      <c r="X491" s="6">
        <v>-1561.8443347868169</v>
      </c>
      <c r="AI491">
        <f>IF($I491=AI$1,1,0)</f>
        <v>1</v>
      </c>
      <c r="AJ491">
        <f>IF($I491=AJ$1,1,0)</f>
        <v>0</v>
      </c>
      <c r="AK491">
        <f>IF($I491=AK$1,1,0)</f>
        <v>0</v>
      </c>
      <c r="AL491">
        <f>IF($I491=AL$1,1,0)</f>
        <v>0</v>
      </c>
      <c r="AM491">
        <f>IF($C491=AM$1,1,0)</f>
        <v>0</v>
      </c>
      <c r="AN491">
        <f>IF($C491=AN$1,1,0)</f>
        <v>0</v>
      </c>
      <c r="AO491">
        <f>IF($C491=AO$1,1,0)</f>
        <v>1</v>
      </c>
      <c r="AP491">
        <f>IF($C491=AP$1,1,0)</f>
        <v>0</v>
      </c>
    </row>
    <row r="492" spans="1:42" x14ac:dyDescent="0.2">
      <c r="A492" s="1" t="s">
        <v>1080</v>
      </c>
      <c r="B492" s="2">
        <v>2020</v>
      </c>
      <c r="C492" s="2" t="s">
        <v>19</v>
      </c>
      <c r="D492" s="2">
        <v>167.2</v>
      </c>
      <c r="E492" s="2">
        <v>203</v>
      </c>
      <c r="F492">
        <f>D492*0.01</f>
        <v>1.6719999999999999</v>
      </c>
      <c r="G492" s="15">
        <f>E492*0.453592</f>
        <v>92.079176000000004</v>
      </c>
      <c r="H492" s="16">
        <f t="shared" si="7"/>
        <v>32.9</v>
      </c>
      <c r="I492" t="str">
        <f>IF(H492&lt;=18.5,"Underweight",IF(H492&lt;=24.9,"Healthy weight",IF(H492&lt;=29.9,"Over weight", "Obesity")))</f>
        <v>Obesity</v>
      </c>
      <c r="J492" s="2">
        <v>32</v>
      </c>
      <c r="K492" s="2">
        <v>0</v>
      </c>
      <c r="L492" s="2">
        <v>1</v>
      </c>
      <c r="M492" s="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>
        <v>0</v>
      </c>
      <c r="T492" s="2">
        <v>4507.22</v>
      </c>
      <c r="V492" s="6">
        <v>459</v>
      </c>
      <c r="W492" s="6">
        <v>11506.254653128044</v>
      </c>
      <c r="X492" s="6">
        <v>-6491.834653128044</v>
      </c>
      <c r="AI492">
        <f>IF($I492=AI$1,1,0)</f>
        <v>0</v>
      </c>
      <c r="AJ492">
        <f>IF($I492=AJ$1,1,0)</f>
        <v>1</v>
      </c>
      <c r="AK492">
        <f>IF($I492=AK$1,1,0)</f>
        <v>0</v>
      </c>
      <c r="AL492">
        <f>IF($I492=AL$1,1,0)</f>
        <v>0</v>
      </c>
      <c r="AM492">
        <f>IF($C492=AM$1,1,0)</f>
        <v>0</v>
      </c>
      <c r="AN492">
        <f>IF($C492=AN$1,1,0)</f>
        <v>1</v>
      </c>
      <c r="AO492">
        <f>IF($C492=AO$1,1,0)</f>
        <v>0</v>
      </c>
      <c r="AP492">
        <f>IF($C492=AP$1,1,0)</f>
        <v>0</v>
      </c>
    </row>
    <row r="493" spans="1:42" x14ac:dyDescent="0.2">
      <c r="A493" s="1" t="s">
        <v>1156</v>
      </c>
      <c r="B493" s="2">
        <v>2020</v>
      </c>
      <c r="C493" s="2" t="s">
        <v>21</v>
      </c>
      <c r="D493" s="2">
        <v>162.69999999999999</v>
      </c>
      <c r="E493" s="2">
        <v>192</v>
      </c>
      <c r="F493">
        <f>D493*0.01</f>
        <v>1.627</v>
      </c>
      <c r="G493" s="15">
        <f>E493*0.453592</f>
        <v>87.089663999999999</v>
      </c>
      <c r="H493" s="16">
        <f t="shared" si="7"/>
        <v>32.9</v>
      </c>
      <c r="I493" t="str">
        <f>IF(H493&lt;=18.5,"Underweight",IF(H493&lt;=24.9,"Healthy weight",IF(H493&lt;=29.9,"Over weight", "Obesity")))</f>
        <v>Obesity</v>
      </c>
      <c r="J493" s="2">
        <v>30</v>
      </c>
      <c r="K493" s="2">
        <v>1</v>
      </c>
      <c r="L493" s="2">
        <v>0</v>
      </c>
      <c r="M493" s="2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 s="2">
        <v>3902.55</v>
      </c>
      <c r="V493" s="6">
        <v>460</v>
      </c>
      <c r="W493" s="6">
        <v>13129.533736240564</v>
      </c>
      <c r="X493" s="6">
        <v>4980.3862637594339</v>
      </c>
      <c r="AI493">
        <f>IF($I493=AI$1,1,0)</f>
        <v>0</v>
      </c>
      <c r="AJ493">
        <f>IF($I493=AJ$1,1,0)</f>
        <v>1</v>
      </c>
      <c r="AK493">
        <f>IF($I493=AK$1,1,0)</f>
        <v>0</v>
      </c>
      <c r="AL493">
        <f>IF($I493=AL$1,1,0)</f>
        <v>0</v>
      </c>
      <c r="AM493">
        <f>IF($C493=AM$1,1,0)</f>
        <v>0</v>
      </c>
      <c r="AN493">
        <f>IF($C493=AN$1,1,0)</f>
        <v>0</v>
      </c>
      <c r="AO493">
        <f>IF($C493=AO$1,1,0)</f>
        <v>0</v>
      </c>
      <c r="AP493">
        <f>IF($C493=AP$1,1,0)</f>
        <v>1</v>
      </c>
    </row>
    <row r="494" spans="1:42" x14ac:dyDescent="0.2">
      <c r="A494" s="1" t="s">
        <v>759</v>
      </c>
      <c r="B494" s="2">
        <v>2020</v>
      </c>
      <c r="C494" s="2" t="s">
        <v>19</v>
      </c>
      <c r="D494" s="2">
        <v>167.1</v>
      </c>
      <c r="E494" s="2">
        <v>166</v>
      </c>
      <c r="F494">
        <f>D494*0.01</f>
        <v>1.671</v>
      </c>
      <c r="G494" s="15">
        <f>E494*0.453592</f>
        <v>75.296272000000002</v>
      </c>
      <c r="H494" s="16">
        <f t="shared" si="7"/>
        <v>27</v>
      </c>
      <c r="I494" t="str">
        <f>IF(H494&lt;=18.5,"Underweight",IF(H494&lt;=24.9,"Healthy weight",IF(H494&lt;=29.9,"Over weight", "Obesity")))</f>
        <v>Over weight</v>
      </c>
      <c r="J494" s="2">
        <v>44</v>
      </c>
      <c r="K494" s="2">
        <v>0</v>
      </c>
      <c r="L494" s="2">
        <v>1</v>
      </c>
      <c r="M494" s="2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>
        <v>0</v>
      </c>
      <c r="T494" s="2">
        <v>8112.3</v>
      </c>
      <c r="V494" s="6">
        <v>461</v>
      </c>
      <c r="W494" s="6">
        <v>2869.4121471197564</v>
      </c>
      <c r="X494" s="6">
        <v>201.89785288024359</v>
      </c>
      <c r="AI494">
        <f>IF($I494=AI$1,1,0)</f>
        <v>1</v>
      </c>
      <c r="AJ494">
        <f>IF($I494=AJ$1,1,0)</f>
        <v>0</v>
      </c>
      <c r="AK494">
        <f>IF($I494=AK$1,1,0)</f>
        <v>0</v>
      </c>
      <c r="AL494">
        <f>IF($I494=AL$1,1,0)</f>
        <v>0</v>
      </c>
      <c r="AM494">
        <f>IF($C494=AM$1,1,0)</f>
        <v>0</v>
      </c>
      <c r="AN494">
        <f>IF($C494=AN$1,1,0)</f>
        <v>1</v>
      </c>
      <c r="AO494">
        <f>IF($C494=AO$1,1,0)</f>
        <v>0</v>
      </c>
      <c r="AP494">
        <f>IF($C494=AP$1,1,0)</f>
        <v>0</v>
      </c>
    </row>
    <row r="495" spans="1:42" x14ac:dyDescent="0.2">
      <c r="A495" s="1" t="s">
        <v>18</v>
      </c>
      <c r="B495" s="2">
        <v>2020</v>
      </c>
      <c r="C495" s="2" t="s">
        <v>19</v>
      </c>
      <c r="D495" s="2">
        <v>186.8</v>
      </c>
      <c r="E495" s="2">
        <v>254</v>
      </c>
      <c r="F495">
        <f>D495*0.01</f>
        <v>1.8680000000000001</v>
      </c>
      <c r="G495" s="15">
        <f>E495*0.453592</f>
        <v>115.212368</v>
      </c>
      <c r="H495" s="16">
        <f t="shared" si="7"/>
        <v>33</v>
      </c>
      <c r="I495" t="str">
        <f>IF(H495&lt;=18.5,"Underweight",IF(H495&lt;=24.9,"Healthy weight",IF(H495&lt;=29.9,"Over weight", "Obesity")))</f>
        <v>Obesity</v>
      </c>
      <c r="J495" s="2">
        <v>32</v>
      </c>
      <c r="K495" s="2">
        <v>0</v>
      </c>
      <c r="L495" s="2">
        <v>0</v>
      </c>
      <c r="M495" s="2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0</v>
      </c>
      <c r="T495" s="2">
        <v>3840.28</v>
      </c>
      <c r="V495" s="6">
        <v>462</v>
      </c>
      <c r="W495" s="6">
        <v>19556.254808103109</v>
      </c>
      <c r="X495" s="6">
        <v>12019.415191896889</v>
      </c>
      <c r="AI495">
        <f>IF($I495=AI$1,1,0)</f>
        <v>0</v>
      </c>
      <c r="AJ495">
        <f>IF($I495=AJ$1,1,0)</f>
        <v>1</v>
      </c>
      <c r="AK495">
        <f>IF($I495=AK$1,1,0)</f>
        <v>0</v>
      </c>
      <c r="AL495">
        <f>IF($I495=AL$1,1,0)</f>
        <v>0</v>
      </c>
      <c r="AM495">
        <f>IF($C495=AM$1,1,0)</f>
        <v>0</v>
      </c>
      <c r="AN495">
        <f>IF($C495=AN$1,1,0)</f>
        <v>1</v>
      </c>
      <c r="AO495">
        <f>IF($C495=AO$1,1,0)</f>
        <v>0</v>
      </c>
      <c r="AP495">
        <f>IF($C495=AP$1,1,0)</f>
        <v>0</v>
      </c>
    </row>
    <row r="496" spans="1:42" x14ac:dyDescent="0.2">
      <c r="A496" s="1" t="s">
        <v>311</v>
      </c>
      <c r="B496" s="2">
        <v>2020</v>
      </c>
      <c r="C496" s="2" t="s">
        <v>21</v>
      </c>
      <c r="D496" s="2">
        <v>178.5</v>
      </c>
      <c r="E496" s="2">
        <v>232</v>
      </c>
      <c r="F496">
        <f>D496*0.01</f>
        <v>1.7850000000000001</v>
      </c>
      <c r="G496" s="15">
        <f>E496*0.453592</f>
        <v>105.233344</v>
      </c>
      <c r="H496" s="16">
        <f t="shared" si="7"/>
        <v>33</v>
      </c>
      <c r="I496" t="str">
        <f>IF(H496&lt;=18.5,"Underweight",IF(H496&lt;=24.9,"Healthy weight",IF(H496&lt;=29.9,"Over weight", "Obesity")))</f>
        <v>Obesity</v>
      </c>
      <c r="J496" s="2">
        <v>27</v>
      </c>
      <c r="K496" s="2">
        <v>0</v>
      </c>
      <c r="L496" s="2">
        <v>2</v>
      </c>
      <c r="M496" s="2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 s="2">
        <v>7786.91</v>
      </c>
      <c r="V496" s="6">
        <v>463</v>
      </c>
      <c r="W496" s="6">
        <v>13065.831137810728</v>
      </c>
      <c r="X496" s="6">
        <v>-2844.3111378107278</v>
      </c>
      <c r="AI496">
        <f>IF($I496=AI$1,1,0)</f>
        <v>0</v>
      </c>
      <c r="AJ496">
        <f>IF($I496=AJ$1,1,0)</f>
        <v>1</v>
      </c>
      <c r="AK496">
        <f>IF($I496=AK$1,1,0)</f>
        <v>0</v>
      </c>
      <c r="AL496">
        <f>IF($I496=AL$1,1,0)</f>
        <v>0</v>
      </c>
      <c r="AM496">
        <f>IF($C496=AM$1,1,0)</f>
        <v>0</v>
      </c>
      <c r="AN496">
        <f>IF($C496=AN$1,1,0)</f>
        <v>0</v>
      </c>
      <c r="AO496">
        <f>IF($C496=AO$1,1,0)</f>
        <v>0</v>
      </c>
      <c r="AP496">
        <f>IF($C496=AP$1,1,0)</f>
        <v>1</v>
      </c>
    </row>
    <row r="497" spans="1:42" x14ac:dyDescent="0.2">
      <c r="A497" s="1" t="s">
        <v>1204</v>
      </c>
      <c r="B497" s="2">
        <v>2020</v>
      </c>
      <c r="C497" s="2" t="s">
        <v>19</v>
      </c>
      <c r="D497" s="2">
        <v>182.8</v>
      </c>
      <c r="E497" s="2">
        <v>199</v>
      </c>
      <c r="F497">
        <f>D497*0.01</f>
        <v>1.8280000000000001</v>
      </c>
      <c r="G497" s="15">
        <f>E497*0.453592</f>
        <v>90.264808000000002</v>
      </c>
      <c r="H497" s="16">
        <f t="shared" si="7"/>
        <v>27</v>
      </c>
      <c r="I497" t="str">
        <f>IF(H497&lt;=18.5,"Underweight",IF(H497&lt;=24.9,"Healthy weight",IF(H497&lt;=29.9,"Over weight", "Obesity")))</f>
        <v>Over weight</v>
      </c>
      <c r="J497" s="2">
        <v>32</v>
      </c>
      <c r="K497" s="2">
        <v>1</v>
      </c>
      <c r="L497" s="2">
        <v>2</v>
      </c>
      <c r="M497" s="2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>
        <v>0</v>
      </c>
      <c r="T497" s="2">
        <v>2895.61</v>
      </c>
      <c r="V497" s="6">
        <v>464</v>
      </c>
      <c r="W497" s="6">
        <v>7539.9286125340577</v>
      </c>
      <c r="X497" s="6">
        <v>-4077.4386125340579</v>
      </c>
      <c r="AI497">
        <f>IF($I497=AI$1,1,0)</f>
        <v>1</v>
      </c>
      <c r="AJ497">
        <f>IF($I497=AJ$1,1,0)</f>
        <v>0</v>
      </c>
      <c r="AK497">
        <f>IF($I497=AK$1,1,0)</f>
        <v>0</v>
      </c>
      <c r="AL497">
        <f>IF($I497=AL$1,1,0)</f>
        <v>0</v>
      </c>
      <c r="AM497">
        <f>IF($C497=AM$1,1,0)</f>
        <v>0</v>
      </c>
      <c r="AN497">
        <f>IF($C497=AN$1,1,0)</f>
        <v>1</v>
      </c>
      <c r="AO497">
        <f>IF($C497=AO$1,1,0)</f>
        <v>0</v>
      </c>
      <c r="AP497">
        <f>IF($C497=AP$1,1,0)</f>
        <v>0</v>
      </c>
    </row>
    <row r="498" spans="1:42" x14ac:dyDescent="0.2">
      <c r="A498" s="1" t="s">
        <v>592</v>
      </c>
      <c r="B498" s="2">
        <v>2020</v>
      </c>
      <c r="C498" s="2" t="s">
        <v>19</v>
      </c>
      <c r="D498" s="2">
        <v>156</v>
      </c>
      <c r="E498" s="2">
        <v>177</v>
      </c>
      <c r="F498">
        <f>D498*0.01</f>
        <v>1.56</v>
      </c>
      <c r="G498" s="15">
        <f>E498*0.453592</f>
        <v>80.285783999999992</v>
      </c>
      <c r="H498" s="16">
        <f t="shared" si="7"/>
        <v>33</v>
      </c>
      <c r="I498" t="str">
        <f>IF(H498&lt;=18.5,"Underweight",IF(H498&lt;=24.9,"Healthy weight",IF(H498&lt;=29.9,"Over weight", "Obesity")))</f>
        <v>Obesity</v>
      </c>
      <c r="J498" s="2">
        <v>45</v>
      </c>
      <c r="K498" s="2">
        <v>0</v>
      </c>
      <c r="L498" s="2">
        <v>1</v>
      </c>
      <c r="M498" s="2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>
        <v>0</v>
      </c>
      <c r="T498" s="2">
        <v>7497.68</v>
      </c>
      <c r="V498" s="6">
        <v>465</v>
      </c>
      <c r="W498" s="6">
        <v>9366.42848165947</v>
      </c>
      <c r="X498" s="6">
        <v>-2514.0984816594701</v>
      </c>
      <c r="AI498">
        <f>IF($I498=AI$1,1,0)</f>
        <v>0</v>
      </c>
      <c r="AJ498">
        <f>IF($I498=AJ$1,1,0)</f>
        <v>1</v>
      </c>
      <c r="AK498">
        <f>IF($I498=AK$1,1,0)</f>
        <v>0</v>
      </c>
      <c r="AL498">
        <f>IF($I498=AL$1,1,0)</f>
        <v>0</v>
      </c>
      <c r="AM498">
        <f>IF($C498=AM$1,1,0)</f>
        <v>0</v>
      </c>
      <c r="AN498">
        <f>IF($C498=AN$1,1,0)</f>
        <v>1</v>
      </c>
      <c r="AO498">
        <f>IF($C498=AO$1,1,0)</f>
        <v>0</v>
      </c>
      <c r="AP498">
        <f>IF($C498=AP$1,1,0)</f>
        <v>0</v>
      </c>
    </row>
    <row r="499" spans="1:42" x14ac:dyDescent="0.2">
      <c r="A499" s="1" t="s">
        <v>850</v>
      </c>
      <c r="B499" s="2">
        <v>2020</v>
      </c>
      <c r="C499" s="2" t="s">
        <v>21</v>
      </c>
      <c r="D499" s="2">
        <v>173.6</v>
      </c>
      <c r="E499" s="2">
        <v>219</v>
      </c>
      <c r="F499">
        <f>D499*0.01</f>
        <v>1.736</v>
      </c>
      <c r="G499" s="15">
        <f>E499*0.453592</f>
        <v>99.336647999999997</v>
      </c>
      <c r="H499" s="16">
        <f t="shared" si="7"/>
        <v>33</v>
      </c>
      <c r="I499" t="str">
        <f>IF(H499&lt;=18.5,"Underweight",IF(H499&lt;=24.9,"Healthy weight",IF(H499&lt;=29.9,"Over weight", "Obesity")))</f>
        <v>Obesity</v>
      </c>
      <c r="J499" s="2">
        <v>34</v>
      </c>
      <c r="K499" s="2">
        <v>1</v>
      </c>
      <c r="L499" s="2">
        <v>1</v>
      </c>
      <c r="M499" s="2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0</v>
      </c>
      <c r="T499" s="2">
        <v>3716.69</v>
      </c>
      <c r="V499" s="6">
        <v>466</v>
      </c>
      <c r="W499" s="6">
        <v>11213.798316067227</v>
      </c>
      <c r="X499" s="6">
        <v>-126.8883160672267</v>
      </c>
      <c r="AI499">
        <f>IF($I499=AI$1,1,0)</f>
        <v>0</v>
      </c>
      <c r="AJ499">
        <f>IF($I499=AJ$1,1,0)</f>
        <v>1</v>
      </c>
      <c r="AK499">
        <f>IF($I499=AK$1,1,0)</f>
        <v>0</v>
      </c>
      <c r="AL499">
        <f>IF($I499=AL$1,1,0)</f>
        <v>0</v>
      </c>
      <c r="AM499">
        <f>IF($C499=AM$1,1,0)</f>
        <v>0</v>
      </c>
      <c r="AN499">
        <f>IF($C499=AN$1,1,0)</f>
        <v>0</v>
      </c>
      <c r="AO499">
        <f>IF($C499=AO$1,1,0)</f>
        <v>0</v>
      </c>
      <c r="AP499">
        <f>IF($C499=AP$1,1,0)</f>
        <v>1</v>
      </c>
    </row>
    <row r="500" spans="1:42" x14ac:dyDescent="0.2">
      <c r="A500" s="1" t="s">
        <v>1353</v>
      </c>
      <c r="B500" s="2">
        <v>2020</v>
      </c>
      <c r="C500" s="2" t="s">
        <v>11</v>
      </c>
      <c r="D500" s="2">
        <v>168.2</v>
      </c>
      <c r="E500" s="2">
        <v>140</v>
      </c>
      <c r="F500">
        <f>D500*0.01</f>
        <v>1.6819999999999999</v>
      </c>
      <c r="G500" s="15">
        <f>E500*0.453592</f>
        <v>63.502879999999998</v>
      </c>
      <c r="H500" s="16">
        <f t="shared" si="7"/>
        <v>22.4</v>
      </c>
      <c r="I500" t="str">
        <f>IF(H500&lt;=18.5,"Underweight",IF(H500&lt;=24.9,"Healthy weight",IF(H500&lt;=29.9,"Over weight", "Obesity")))</f>
        <v>Healthy weight</v>
      </c>
      <c r="J500" s="2">
        <v>42</v>
      </c>
      <c r="K500" s="2">
        <v>0</v>
      </c>
      <c r="L500" s="2">
        <v>2</v>
      </c>
      <c r="M500" s="2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1</v>
      </c>
      <c r="T500" s="2">
        <v>4178.3999999999996</v>
      </c>
      <c r="V500" s="6">
        <v>467</v>
      </c>
      <c r="W500" s="6">
        <v>19619.415372656273</v>
      </c>
      <c r="X500" s="6">
        <v>2244.5446273437265</v>
      </c>
      <c r="AI500">
        <f>IF($I500=AI$1,1,0)</f>
        <v>0</v>
      </c>
      <c r="AJ500">
        <f>IF($I500=AJ$1,1,0)</f>
        <v>0</v>
      </c>
      <c r="AK500">
        <f>IF($I500=AK$1,1,0)</f>
        <v>1</v>
      </c>
      <c r="AL500">
        <f>IF($I500=AL$1,1,0)</f>
        <v>0</v>
      </c>
      <c r="AM500">
        <f>IF($C500=AM$1,1,0)</f>
        <v>0</v>
      </c>
      <c r="AN500">
        <f>IF($C500=AN$1,1,0)</f>
        <v>0</v>
      </c>
      <c r="AO500">
        <f>IF($C500=AO$1,1,0)</f>
        <v>1</v>
      </c>
      <c r="AP500">
        <f>IF($C500=AP$1,1,0)</f>
        <v>0</v>
      </c>
    </row>
    <row r="501" spans="1:42" x14ac:dyDescent="0.2">
      <c r="A501" s="1" t="s">
        <v>855</v>
      </c>
      <c r="B501" s="2">
        <v>2020</v>
      </c>
      <c r="C501" s="2" t="s">
        <v>19</v>
      </c>
      <c r="D501" s="2">
        <v>158.19999999999999</v>
      </c>
      <c r="E501" s="2">
        <v>182</v>
      </c>
      <c r="F501">
        <f>D501*0.01</f>
        <v>1.5819999999999999</v>
      </c>
      <c r="G501" s="15">
        <f>E501*0.453592</f>
        <v>82.553743999999995</v>
      </c>
      <c r="H501" s="16">
        <f t="shared" si="7"/>
        <v>33</v>
      </c>
      <c r="I501" t="str">
        <f>IF(H501&lt;=18.5,"Underweight",IF(H501&lt;=24.9,"Healthy weight",IF(H501&lt;=29.9,"Over weight", "Obesity")))</f>
        <v>Obesity</v>
      </c>
      <c r="J501" s="2">
        <v>30</v>
      </c>
      <c r="K501" s="2">
        <v>1</v>
      </c>
      <c r="L501" s="2">
        <v>0</v>
      </c>
      <c r="M501" s="2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>
        <v>0</v>
      </c>
      <c r="T501" s="2">
        <v>3839.2</v>
      </c>
      <c r="V501" s="6">
        <v>468</v>
      </c>
      <c r="W501" s="6">
        <v>7803.31833337432</v>
      </c>
      <c r="X501" s="6">
        <v>-2421.5583333743198</v>
      </c>
      <c r="AI501">
        <f>IF($I501=AI$1,1,0)</f>
        <v>0</v>
      </c>
      <c r="AJ501">
        <f>IF($I501=AJ$1,1,0)</f>
        <v>1</v>
      </c>
      <c r="AK501">
        <f>IF($I501=AK$1,1,0)</f>
        <v>0</v>
      </c>
      <c r="AL501">
        <f>IF($I501=AL$1,1,0)</f>
        <v>0</v>
      </c>
      <c r="AM501">
        <f>IF($C501=AM$1,1,0)</f>
        <v>0</v>
      </c>
      <c r="AN501">
        <f>IF($C501=AN$1,1,0)</f>
        <v>1</v>
      </c>
      <c r="AO501">
        <f>IF($C501=AO$1,1,0)</f>
        <v>0</v>
      </c>
      <c r="AP501">
        <f>IF($C501=AP$1,1,0)</f>
        <v>0</v>
      </c>
    </row>
    <row r="502" spans="1:42" x14ac:dyDescent="0.2">
      <c r="A502" s="1" t="s">
        <v>317</v>
      </c>
      <c r="B502" s="2">
        <v>2020</v>
      </c>
      <c r="C502" s="2" t="s">
        <v>11</v>
      </c>
      <c r="D502" s="2">
        <v>181.3</v>
      </c>
      <c r="E502" s="2">
        <v>196</v>
      </c>
      <c r="F502">
        <f>D502*0.01</f>
        <v>1.8130000000000002</v>
      </c>
      <c r="G502" s="15">
        <f>E502*0.453592</f>
        <v>88.904032000000001</v>
      </c>
      <c r="H502" s="16">
        <f t="shared" si="7"/>
        <v>27</v>
      </c>
      <c r="I502" t="str">
        <f>IF(H502&lt;=18.5,"Underweight",IF(H502&lt;=24.9,"Healthy weight",IF(H502&lt;=29.9,"Over weight", "Obesity")))</f>
        <v>Over weight</v>
      </c>
      <c r="J502" s="2">
        <v>42</v>
      </c>
      <c r="K502" s="2">
        <v>1</v>
      </c>
      <c r="L502" s="2">
        <v>1</v>
      </c>
      <c r="M502" s="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1</v>
      </c>
      <c r="T502" s="2">
        <v>9903.4500000000007</v>
      </c>
      <c r="V502" s="6">
        <v>469</v>
      </c>
      <c r="W502" s="6">
        <v>5001.5647849698335</v>
      </c>
      <c r="X502" s="6">
        <v>-2467.2047849698333</v>
      </c>
      <c r="AI502">
        <f>IF($I502=AI$1,1,0)</f>
        <v>1</v>
      </c>
      <c r="AJ502">
        <f>IF($I502=AJ$1,1,0)</f>
        <v>0</v>
      </c>
      <c r="AK502">
        <f>IF($I502=AK$1,1,0)</f>
        <v>0</v>
      </c>
      <c r="AL502">
        <f>IF($I502=AL$1,1,0)</f>
        <v>0</v>
      </c>
      <c r="AM502">
        <f>IF($C502=AM$1,1,0)</f>
        <v>0</v>
      </c>
      <c r="AN502">
        <f>IF($C502=AN$1,1,0)</f>
        <v>0</v>
      </c>
      <c r="AO502">
        <f>IF($C502=AO$1,1,0)</f>
        <v>1</v>
      </c>
      <c r="AP502">
        <f>IF($C502=AP$1,1,0)</f>
        <v>0</v>
      </c>
    </row>
    <row r="503" spans="1:42" x14ac:dyDescent="0.2">
      <c r="A503" s="1" t="s">
        <v>533</v>
      </c>
      <c r="B503" s="2">
        <v>2020</v>
      </c>
      <c r="C503" s="2" t="s">
        <v>26</v>
      </c>
      <c r="D503" s="2">
        <v>162.6</v>
      </c>
      <c r="E503" s="2">
        <v>158</v>
      </c>
      <c r="F503">
        <f>D503*0.01</f>
        <v>1.6259999999999999</v>
      </c>
      <c r="G503" s="15">
        <f>E503*0.453592</f>
        <v>71.667535999999998</v>
      </c>
      <c r="H503" s="16">
        <f t="shared" si="7"/>
        <v>27.1</v>
      </c>
      <c r="I503" t="str">
        <f>IF(H503&lt;=18.5,"Underweight",IF(H503&lt;=24.9,"Healthy weight",IF(H503&lt;=29.9,"Over weight", "Obesity")))</f>
        <v>Over weight</v>
      </c>
      <c r="J503" s="2">
        <v>36</v>
      </c>
      <c r="K503" s="2">
        <v>0</v>
      </c>
      <c r="L503" s="2">
        <v>1</v>
      </c>
      <c r="M503" s="2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>
        <v>0</v>
      </c>
      <c r="T503" s="2">
        <v>4160.28</v>
      </c>
      <c r="V503" s="6">
        <v>470</v>
      </c>
      <c r="W503" s="6">
        <v>7613.9123122916435</v>
      </c>
      <c r="X503" s="6">
        <v>-3019.4923122916434</v>
      </c>
      <c r="AI503">
        <f>IF($I503=AI$1,1,0)</f>
        <v>1</v>
      </c>
      <c r="AJ503">
        <f>IF($I503=AJ$1,1,0)</f>
        <v>0</v>
      </c>
      <c r="AK503">
        <f>IF($I503=AK$1,1,0)</f>
        <v>0</v>
      </c>
      <c r="AL503">
        <f>IF($I503=AL$1,1,0)</f>
        <v>0</v>
      </c>
      <c r="AM503">
        <f>IF($C503=AM$1,1,0)</f>
        <v>1</v>
      </c>
      <c r="AN503">
        <f>IF($C503=AN$1,1,0)</f>
        <v>0</v>
      </c>
      <c r="AO503">
        <f>IF($C503=AO$1,1,0)</f>
        <v>0</v>
      </c>
      <c r="AP503">
        <f>IF($C503=AP$1,1,0)</f>
        <v>0</v>
      </c>
    </row>
    <row r="504" spans="1:42" x14ac:dyDescent="0.2">
      <c r="A504" s="1" t="s">
        <v>1028</v>
      </c>
      <c r="B504" s="2">
        <v>2020</v>
      </c>
      <c r="C504" s="2" t="s">
        <v>19</v>
      </c>
      <c r="D504" s="2">
        <v>185.5</v>
      </c>
      <c r="E504" s="2">
        <v>250</v>
      </c>
      <c r="F504">
        <f>D504*0.01</f>
        <v>1.855</v>
      </c>
      <c r="G504" s="15">
        <f>E504*0.453592</f>
        <v>113.398</v>
      </c>
      <c r="H504" s="16">
        <f t="shared" si="7"/>
        <v>33</v>
      </c>
      <c r="I504" t="str">
        <f>IF(H504&lt;=18.5,"Underweight",IF(H504&lt;=24.9,"Healthy weight",IF(H504&lt;=29.9,"Over weight", "Obesity")))</f>
        <v>Obesity</v>
      </c>
      <c r="J504" s="2">
        <v>34</v>
      </c>
      <c r="K504" s="2">
        <v>1</v>
      </c>
      <c r="L504" s="2">
        <v>1</v>
      </c>
      <c r="M504" s="2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>
        <v>0</v>
      </c>
      <c r="T504" s="2">
        <v>11255.53</v>
      </c>
      <c r="V504" s="6">
        <v>471</v>
      </c>
      <c r="W504" s="6">
        <v>9400.0786989440694</v>
      </c>
      <c r="X504" s="6">
        <v>1338.81130105593</v>
      </c>
      <c r="AI504">
        <f>IF($I504=AI$1,1,0)</f>
        <v>0</v>
      </c>
      <c r="AJ504">
        <f>IF($I504=AJ$1,1,0)</f>
        <v>1</v>
      </c>
      <c r="AK504">
        <f>IF($I504=AK$1,1,0)</f>
        <v>0</v>
      </c>
      <c r="AL504">
        <f>IF($I504=AL$1,1,0)</f>
        <v>0</v>
      </c>
      <c r="AM504">
        <f>IF($C504=AM$1,1,0)</f>
        <v>0</v>
      </c>
      <c r="AN504">
        <f>IF($C504=AN$1,1,0)</f>
        <v>1</v>
      </c>
      <c r="AO504">
        <f>IF($C504=AO$1,1,0)</f>
        <v>0</v>
      </c>
      <c r="AP504">
        <f>IF($C504=AP$1,1,0)</f>
        <v>0</v>
      </c>
    </row>
    <row r="505" spans="1:42" x14ac:dyDescent="0.2">
      <c r="A505" s="1" t="s">
        <v>1076</v>
      </c>
      <c r="B505" s="2">
        <v>2020</v>
      </c>
      <c r="C505" s="2" t="s">
        <v>11</v>
      </c>
      <c r="D505" s="2">
        <v>191.1</v>
      </c>
      <c r="E505" s="2">
        <v>266</v>
      </c>
      <c r="F505">
        <f>D505*0.01</f>
        <v>1.911</v>
      </c>
      <c r="G505" s="15">
        <f>E505*0.453592</f>
        <v>120.655472</v>
      </c>
      <c r="H505" s="16">
        <f t="shared" si="7"/>
        <v>33</v>
      </c>
      <c r="I505" t="str">
        <f>IF(H505&lt;=18.5,"Underweight",IF(H505&lt;=24.9,"Healthy weight",IF(H505&lt;=29.9,"Over weight", "Obesity")))</f>
        <v>Obesity</v>
      </c>
      <c r="J505" s="2">
        <v>41</v>
      </c>
      <c r="K505" s="2">
        <v>1</v>
      </c>
      <c r="L505" s="2">
        <v>2</v>
      </c>
      <c r="M505" s="2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 s="2">
        <v>10856.78</v>
      </c>
      <c r="V505" s="6">
        <v>472</v>
      </c>
      <c r="W505" s="6">
        <v>20195.453405787499</v>
      </c>
      <c r="X505" s="6">
        <v>-6393.2934057874991</v>
      </c>
      <c r="AI505">
        <f>IF($I505=AI$1,1,0)</f>
        <v>0</v>
      </c>
      <c r="AJ505">
        <f>IF($I505=AJ$1,1,0)</f>
        <v>1</v>
      </c>
      <c r="AK505">
        <f>IF($I505=AK$1,1,0)</f>
        <v>0</v>
      </c>
      <c r="AL505">
        <f>IF($I505=AL$1,1,0)</f>
        <v>0</v>
      </c>
      <c r="AM505">
        <f>IF($C505=AM$1,1,0)</f>
        <v>0</v>
      </c>
      <c r="AN505">
        <f>IF($C505=AN$1,1,0)</f>
        <v>0</v>
      </c>
      <c r="AO505">
        <f>IF($C505=AO$1,1,0)</f>
        <v>1</v>
      </c>
      <c r="AP505">
        <f>IF($C505=AP$1,1,0)</f>
        <v>0</v>
      </c>
    </row>
    <row r="506" spans="1:42" x14ac:dyDescent="0.2">
      <c r="A506" s="1" t="s">
        <v>1334</v>
      </c>
      <c r="B506" s="2">
        <v>2020</v>
      </c>
      <c r="C506" s="2" t="s">
        <v>26</v>
      </c>
      <c r="D506" s="2">
        <v>156.30000000000001</v>
      </c>
      <c r="E506" s="2">
        <v>146</v>
      </c>
      <c r="F506">
        <f>D506*0.01</f>
        <v>1.5630000000000002</v>
      </c>
      <c r="G506" s="15">
        <f>E506*0.453592</f>
        <v>66.224431999999993</v>
      </c>
      <c r="H506" s="16">
        <f t="shared" si="7"/>
        <v>27.1</v>
      </c>
      <c r="I506" t="str">
        <f>IF(H506&lt;=18.5,"Underweight",IF(H506&lt;=24.9,"Healthy weight",IF(H506&lt;=29.9,"Over weight", "Obesity")))</f>
        <v>Over weight</v>
      </c>
      <c r="J506" s="2">
        <v>37</v>
      </c>
      <c r="K506" s="2">
        <v>1</v>
      </c>
      <c r="L506" s="2">
        <v>1</v>
      </c>
      <c r="M506" s="2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>
        <v>0</v>
      </c>
      <c r="T506" s="2">
        <v>5308.11</v>
      </c>
      <c r="V506" s="6">
        <v>473</v>
      </c>
      <c r="W506" s="6">
        <v>6509.6316333683235</v>
      </c>
      <c r="X506" s="6">
        <v>-2800.9616333683234</v>
      </c>
      <c r="AI506">
        <f>IF($I506=AI$1,1,0)</f>
        <v>1</v>
      </c>
      <c r="AJ506">
        <f>IF($I506=AJ$1,1,0)</f>
        <v>0</v>
      </c>
      <c r="AK506">
        <f>IF($I506=AK$1,1,0)</f>
        <v>0</v>
      </c>
      <c r="AL506">
        <f>IF($I506=AL$1,1,0)</f>
        <v>0</v>
      </c>
      <c r="AM506">
        <f>IF($C506=AM$1,1,0)</f>
        <v>1</v>
      </c>
      <c r="AN506">
        <f>IF($C506=AN$1,1,0)</f>
        <v>0</v>
      </c>
      <c r="AO506">
        <f>IF($C506=AO$1,1,0)</f>
        <v>0</v>
      </c>
      <c r="AP506">
        <f>IF($C506=AP$1,1,0)</f>
        <v>0</v>
      </c>
    </row>
    <row r="507" spans="1:42" x14ac:dyDescent="0.2">
      <c r="A507" s="1" t="s">
        <v>519</v>
      </c>
      <c r="B507" s="2">
        <v>2020</v>
      </c>
      <c r="C507" s="2" t="s">
        <v>11</v>
      </c>
      <c r="D507" s="2">
        <v>170.6</v>
      </c>
      <c r="E507" s="2">
        <v>174</v>
      </c>
      <c r="F507">
        <f>D507*0.01</f>
        <v>1.706</v>
      </c>
      <c r="G507" s="15">
        <f>E507*0.453592</f>
        <v>78.925008000000005</v>
      </c>
      <c r="H507" s="16">
        <f t="shared" si="7"/>
        <v>27.1</v>
      </c>
      <c r="I507" t="str">
        <f>IF(H507&lt;=18.5,"Underweight",IF(H507&lt;=24.9,"Healthy weight",IF(H507&lt;=29.9,"Over weight", "Obesity")))</f>
        <v>Over weight</v>
      </c>
      <c r="J507" s="2">
        <v>39</v>
      </c>
      <c r="K507" s="2">
        <v>1</v>
      </c>
      <c r="L507" s="2">
        <v>0</v>
      </c>
      <c r="M507" s="2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>
        <v>1</v>
      </c>
      <c r="T507" s="2">
        <v>21377.919999999998</v>
      </c>
      <c r="V507" s="6">
        <v>474</v>
      </c>
      <c r="W507" s="6">
        <v>13935.241422401499</v>
      </c>
      <c r="X507" s="6">
        <v>-849.33142240149937</v>
      </c>
      <c r="AI507">
        <f>IF($I507=AI$1,1,0)</f>
        <v>1</v>
      </c>
      <c r="AJ507">
        <f>IF($I507=AJ$1,1,0)</f>
        <v>0</v>
      </c>
      <c r="AK507">
        <f>IF($I507=AK$1,1,0)</f>
        <v>0</v>
      </c>
      <c r="AL507">
        <f>IF($I507=AL$1,1,0)</f>
        <v>0</v>
      </c>
      <c r="AM507">
        <f>IF($C507=AM$1,1,0)</f>
        <v>0</v>
      </c>
      <c r="AN507">
        <f>IF($C507=AN$1,1,0)</f>
        <v>0</v>
      </c>
      <c r="AO507">
        <f>IF($C507=AO$1,1,0)</f>
        <v>1</v>
      </c>
      <c r="AP507">
        <f>IF($C507=AP$1,1,0)</f>
        <v>0</v>
      </c>
    </row>
    <row r="508" spans="1:42" x14ac:dyDescent="0.2">
      <c r="A508" s="1" t="s">
        <v>1200</v>
      </c>
      <c r="B508" s="2">
        <v>2020</v>
      </c>
      <c r="C508" s="2" t="s">
        <v>19</v>
      </c>
      <c r="D508" s="2">
        <v>156.30000000000001</v>
      </c>
      <c r="E508" s="2">
        <v>178</v>
      </c>
      <c r="F508">
        <f>D508*0.01</f>
        <v>1.5630000000000002</v>
      </c>
      <c r="G508" s="15">
        <f>E508*0.453592</f>
        <v>80.739375999999993</v>
      </c>
      <c r="H508" s="16">
        <f t="shared" si="7"/>
        <v>33</v>
      </c>
      <c r="I508" t="str">
        <f>IF(H508&lt;=18.5,"Underweight",IF(H508&lt;=24.9,"Healthy weight",IF(H508&lt;=29.9,"Over weight", "Obesity")))</f>
        <v>Obesity</v>
      </c>
      <c r="J508" s="2">
        <v>36</v>
      </c>
      <c r="K508" s="2">
        <v>1</v>
      </c>
      <c r="L508" s="2">
        <v>0</v>
      </c>
      <c r="M508" s="2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>
        <v>0</v>
      </c>
      <c r="T508" s="2">
        <v>5767.7</v>
      </c>
      <c r="V508" s="6">
        <v>475</v>
      </c>
      <c r="W508" s="6">
        <v>6572.7921979214916</v>
      </c>
      <c r="X508" s="6">
        <v>-3655.6821979214915</v>
      </c>
      <c r="AI508">
        <f>IF($I508=AI$1,1,0)</f>
        <v>0</v>
      </c>
      <c r="AJ508">
        <f>IF($I508=AJ$1,1,0)</f>
        <v>1</v>
      </c>
      <c r="AK508">
        <f>IF($I508=AK$1,1,0)</f>
        <v>0</v>
      </c>
      <c r="AL508">
        <f>IF($I508=AL$1,1,0)</f>
        <v>0</v>
      </c>
      <c r="AM508">
        <f>IF($C508=AM$1,1,0)</f>
        <v>0</v>
      </c>
      <c r="AN508">
        <f>IF($C508=AN$1,1,0)</f>
        <v>1</v>
      </c>
      <c r="AO508">
        <f>IF($C508=AO$1,1,0)</f>
        <v>0</v>
      </c>
      <c r="AP508">
        <f>IF($C508=AP$1,1,0)</f>
        <v>0</v>
      </c>
    </row>
    <row r="509" spans="1:42" x14ac:dyDescent="0.2">
      <c r="A509" s="1" t="s">
        <v>1042</v>
      </c>
      <c r="B509" s="2">
        <v>2020</v>
      </c>
      <c r="C509" s="2" t="s">
        <v>19</v>
      </c>
      <c r="D509" s="2">
        <v>178.2</v>
      </c>
      <c r="E509" s="2">
        <v>190</v>
      </c>
      <c r="F509">
        <f>D509*0.01</f>
        <v>1.782</v>
      </c>
      <c r="G509" s="15">
        <f>E509*0.453592</f>
        <v>86.182479999999998</v>
      </c>
      <c r="H509" s="16">
        <f t="shared" si="7"/>
        <v>27.1</v>
      </c>
      <c r="I509" t="str">
        <f>IF(H509&lt;=18.5,"Underweight",IF(H509&lt;=24.9,"Healthy weight",IF(H509&lt;=29.9,"Over weight", "Obesity")))</f>
        <v>Over weight</v>
      </c>
      <c r="J509" s="2">
        <v>34</v>
      </c>
      <c r="K509" s="2">
        <v>1</v>
      </c>
      <c r="L509" s="2">
        <v>1</v>
      </c>
      <c r="M509" s="2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 s="2">
        <v>14234.91</v>
      </c>
      <c r="V509" s="6">
        <v>476</v>
      </c>
      <c r="W509" s="6">
        <v>26003.905047319298</v>
      </c>
      <c r="X509" s="6">
        <v>952.75495268070154</v>
      </c>
      <c r="AI509">
        <f>IF($I509=AI$1,1,0)</f>
        <v>1</v>
      </c>
      <c r="AJ509">
        <f>IF($I509=AJ$1,1,0)</f>
        <v>0</v>
      </c>
      <c r="AK509">
        <f>IF($I509=AK$1,1,0)</f>
        <v>0</v>
      </c>
      <c r="AL509">
        <f>IF($I509=AL$1,1,0)</f>
        <v>0</v>
      </c>
      <c r="AM509">
        <f>IF($C509=AM$1,1,0)</f>
        <v>0</v>
      </c>
      <c r="AN509">
        <f>IF($C509=AN$1,1,0)</f>
        <v>1</v>
      </c>
      <c r="AO509">
        <f>IF($C509=AO$1,1,0)</f>
        <v>0</v>
      </c>
      <c r="AP509">
        <f>IF($C509=AP$1,1,0)</f>
        <v>0</v>
      </c>
    </row>
    <row r="510" spans="1:42" x14ac:dyDescent="0.2">
      <c r="A510" s="1" t="s">
        <v>1354</v>
      </c>
      <c r="B510" s="2">
        <v>2020</v>
      </c>
      <c r="C510" s="2" t="s">
        <v>21</v>
      </c>
      <c r="D510" s="2">
        <v>172.9</v>
      </c>
      <c r="E510" s="2">
        <v>148</v>
      </c>
      <c r="F510">
        <f>D510*0.01</f>
        <v>1.7290000000000001</v>
      </c>
      <c r="G510" s="15">
        <f>E510*0.453592</f>
        <v>67.131615999999994</v>
      </c>
      <c r="H510" s="16">
        <f t="shared" si="7"/>
        <v>22.5</v>
      </c>
      <c r="I510" t="str">
        <f>IF(H510&lt;=18.5,"Underweight",IF(H510&lt;=24.9,"Healthy weight",IF(H510&lt;=29.9,"Over weight", "Obesity")))</f>
        <v>Healthy weight</v>
      </c>
      <c r="J510" s="2">
        <v>25</v>
      </c>
      <c r="K510" s="2">
        <v>0</v>
      </c>
      <c r="L510" s="2">
        <v>1</v>
      </c>
      <c r="M510" s="2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0</v>
      </c>
      <c r="T510" s="2">
        <v>1596.46</v>
      </c>
      <c r="V510" s="6">
        <v>477</v>
      </c>
      <c r="W510" s="6">
        <v>6200.2312254919425</v>
      </c>
      <c r="X510" s="6">
        <v>-1116.3912254919424</v>
      </c>
      <c r="AI510">
        <f>IF($I510=AI$1,1,0)</f>
        <v>0</v>
      </c>
      <c r="AJ510">
        <f>IF($I510=AJ$1,1,0)</f>
        <v>0</v>
      </c>
      <c r="AK510">
        <f>IF($I510=AK$1,1,0)</f>
        <v>1</v>
      </c>
      <c r="AL510">
        <f>IF($I510=AL$1,1,0)</f>
        <v>0</v>
      </c>
      <c r="AM510">
        <f>IF($C510=AM$1,1,0)</f>
        <v>0</v>
      </c>
      <c r="AN510">
        <f>IF($C510=AN$1,1,0)</f>
        <v>0</v>
      </c>
      <c r="AO510">
        <f>IF($C510=AO$1,1,0)</f>
        <v>0</v>
      </c>
      <c r="AP510">
        <f>IF($C510=AP$1,1,0)</f>
        <v>1</v>
      </c>
    </row>
    <row r="511" spans="1:42" x14ac:dyDescent="0.2">
      <c r="A511" s="1" t="s">
        <v>74</v>
      </c>
      <c r="B511" s="2">
        <v>2020</v>
      </c>
      <c r="C511" s="2" t="s">
        <v>11</v>
      </c>
      <c r="D511" s="2">
        <v>163</v>
      </c>
      <c r="E511" s="2">
        <v>159</v>
      </c>
      <c r="F511">
        <f>D511*0.01</f>
        <v>1.6300000000000001</v>
      </c>
      <c r="G511" s="15">
        <f>E511*0.453592</f>
        <v>72.121127999999999</v>
      </c>
      <c r="H511" s="16">
        <f t="shared" si="7"/>
        <v>27.1</v>
      </c>
      <c r="I511" t="str">
        <f>IF(H511&lt;=18.5,"Underweight",IF(H511&lt;=24.9,"Healthy weight",IF(H511&lt;=29.9,"Over weight", "Obesity")))</f>
        <v>Over weight</v>
      </c>
      <c r="J511" s="2">
        <v>36</v>
      </c>
      <c r="K511" s="2">
        <v>1</v>
      </c>
      <c r="L511" s="2">
        <v>4</v>
      </c>
      <c r="M511" s="2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1</v>
      </c>
      <c r="T511" s="2">
        <v>4116.8999999999996</v>
      </c>
      <c r="V511" s="6">
        <v>478</v>
      </c>
      <c r="W511" s="6">
        <v>12200.790478734745</v>
      </c>
      <c r="X511" s="6">
        <v>10075.509521265254</v>
      </c>
      <c r="AI511">
        <f>IF($I511=AI$1,1,0)</f>
        <v>1</v>
      </c>
      <c r="AJ511">
        <f>IF($I511=AJ$1,1,0)</f>
        <v>0</v>
      </c>
      <c r="AK511">
        <f>IF($I511=AK$1,1,0)</f>
        <v>0</v>
      </c>
      <c r="AL511">
        <f>IF($I511=AL$1,1,0)</f>
        <v>0</v>
      </c>
      <c r="AM511">
        <f>IF($C511=AM$1,1,0)</f>
        <v>0</v>
      </c>
      <c r="AN511">
        <f>IF($C511=AN$1,1,0)</f>
        <v>0</v>
      </c>
      <c r="AO511">
        <f>IF($C511=AO$1,1,0)</f>
        <v>1</v>
      </c>
      <c r="AP511">
        <f>IF($C511=AP$1,1,0)</f>
        <v>0</v>
      </c>
    </row>
    <row r="512" spans="1:42" x14ac:dyDescent="0.2">
      <c r="A512" s="1" t="s">
        <v>1269</v>
      </c>
      <c r="B512" s="2">
        <v>2020</v>
      </c>
      <c r="C512" s="2" t="s">
        <v>19</v>
      </c>
      <c r="D512" s="2">
        <v>171.4</v>
      </c>
      <c r="E512" s="2">
        <v>214</v>
      </c>
      <c r="F512">
        <f>D512*0.01</f>
        <v>1.7140000000000002</v>
      </c>
      <c r="G512" s="15">
        <f>E512*0.453592</f>
        <v>97.068687999999995</v>
      </c>
      <c r="H512" s="16">
        <f t="shared" si="7"/>
        <v>33</v>
      </c>
      <c r="I512" t="str">
        <f>IF(H512&lt;=18.5,"Underweight",IF(H512&lt;=24.9,"Healthy weight",IF(H512&lt;=29.9,"Over weight", "Obesity")))</f>
        <v>Obesity</v>
      </c>
      <c r="J512" s="2">
        <v>44</v>
      </c>
      <c r="K512" s="2">
        <v>0</v>
      </c>
      <c r="L512" s="2">
        <v>1</v>
      </c>
      <c r="M512" s="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>
        <v>0</v>
      </c>
      <c r="T512" s="2">
        <v>8634.2800000000007</v>
      </c>
      <c r="V512" s="6">
        <v>479</v>
      </c>
      <c r="W512" s="6">
        <v>8142.6213193835856</v>
      </c>
      <c r="X512" s="6">
        <v>6940.7586806164136</v>
      </c>
      <c r="AI512">
        <f>IF($I512=AI$1,1,0)</f>
        <v>0</v>
      </c>
      <c r="AJ512">
        <f>IF($I512=AJ$1,1,0)</f>
        <v>1</v>
      </c>
      <c r="AK512">
        <f>IF($I512=AK$1,1,0)</f>
        <v>0</v>
      </c>
      <c r="AL512">
        <f>IF($I512=AL$1,1,0)</f>
        <v>0</v>
      </c>
      <c r="AM512">
        <f>IF($C512=AM$1,1,0)</f>
        <v>0</v>
      </c>
      <c r="AN512">
        <f>IF($C512=AN$1,1,0)</f>
        <v>1</v>
      </c>
      <c r="AO512">
        <f>IF($C512=AO$1,1,0)</f>
        <v>0</v>
      </c>
      <c r="AP512">
        <f>IF($C512=AP$1,1,0)</f>
        <v>0</v>
      </c>
    </row>
    <row r="513" spans="1:42" x14ac:dyDescent="0.2">
      <c r="A513" s="1" t="s">
        <v>231</v>
      </c>
      <c r="B513" s="2">
        <v>2020</v>
      </c>
      <c r="C513" s="2" t="s">
        <v>19</v>
      </c>
      <c r="D513" s="2">
        <v>177.6</v>
      </c>
      <c r="E513" s="2">
        <v>230</v>
      </c>
      <c r="F513">
        <f>D513*0.01</f>
        <v>1.776</v>
      </c>
      <c r="G513" s="15">
        <f>E513*0.453592</f>
        <v>104.32616</v>
      </c>
      <c r="H513" s="16">
        <f t="shared" si="7"/>
        <v>33.1</v>
      </c>
      <c r="I513" t="str">
        <f>IF(H513&lt;=18.5,"Underweight",IF(H513&lt;=24.9,"Healthy weight",IF(H513&lt;=29.9,"Over weight", "Obesity")))</f>
        <v>Obesity</v>
      </c>
      <c r="J513" s="2">
        <v>39</v>
      </c>
      <c r="K513" s="2">
        <v>0</v>
      </c>
      <c r="L513" s="2">
        <v>0</v>
      </c>
      <c r="M513" s="2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>
        <v>0</v>
      </c>
      <c r="T513" s="2">
        <v>7785.62</v>
      </c>
      <c r="V513" s="6">
        <v>480</v>
      </c>
      <c r="W513" s="6">
        <v>23366.020287469819</v>
      </c>
      <c r="X513" s="6">
        <v>-9202.5602874698197</v>
      </c>
      <c r="AI513">
        <f>IF($I513=AI$1,1,0)</f>
        <v>0</v>
      </c>
      <c r="AJ513">
        <f>IF($I513=AJ$1,1,0)</f>
        <v>1</v>
      </c>
      <c r="AK513">
        <f>IF($I513=AK$1,1,0)</f>
        <v>0</v>
      </c>
      <c r="AL513">
        <f>IF($I513=AL$1,1,0)</f>
        <v>0</v>
      </c>
      <c r="AM513">
        <f>IF($C513=AM$1,1,0)</f>
        <v>0</v>
      </c>
      <c r="AN513">
        <f>IF($C513=AN$1,1,0)</f>
        <v>1</v>
      </c>
      <c r="AO513">
        <f>IF($C513=AO$1,1,0)</f>
        <v>0</v>
      </c>
      <c r="AP513">
        <f>IF($C513=AP$1,1,0)</f>
        <v>0</v>
      </c>
    </row>
    <row r="514" spans="1:42" x14ac:dyDescent="0.2">
      <c r="A514" s="1" t="s">
        <v>187</v>
      </c>
      <c r="B514" s="2">
        <v>2020</v>
      </c>
      <c r="C514" s="2" t="s">
        <v>11</v>
      </c>
      <c r="D514" s="2">
        <v>177.2</v>
      </c>
      <c r="E514" s="2">
        <v>188</v>
      </c>
      <c r="F514">
        <f>D514*0.01</f>
        <v>1.772</v>
      </c>
      <c r="G514" s="15">
        <f>E514*0.453592</f>
        <v>85.275295999999997</v>
      </c>
      <c r="H514" s="16">
        <f t="shared" ref="H514:H577" si="8">ROUND(G514/(F514^2),1)</f>
        <v>27.2</v>
      </c>
      <c r="I514" t="str">
        <f>IF(H514&lt;=18.5,"Underweight",IF(H514&lt;=24.9,"Healthy weight",IF(H514&lt;=29.9,"Over weight", "Obesity")))</f>
        <v>Over weight</v>
      </c>
      <c r="J514" s="2">
        <v>42</v>
      </c>
      <c r="K514" s="2">
        <v>1</v>
      </c>
      <c r="L514" s="2">
        <v>2</v>
      </c>
      <c r="M514" s="2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1</v>
      </c>
      <c r="T514" s="2">
        <v>10227.870000000001</v>
      </c>
      <c r="V514" s="6">
        <v>481</v>
      </c>
      <c r="W514" s="6">
        <v>18252.786741506505</v>
      </c>
      <c r="X514" s="6">
        <v>11653.923258493494</v>
      </c>
      <c r="AI514">
        <f>IF($I514=AI$1,1,0)</f>
        <v>1</v>
      </c>
      <c r="AJ514">
        <f>IF($I514=AJ$1,1,0)</f>
        <v>0</v>
      </c>
      <c r="AK514">
        <f>IF($I514=AK$1,1,0)</f>
        <v>0</v>
      </c>
      <c r="AL514">
        <f>IF($I514=AL$1,1,0)</f>
        <v>0</v>
      </c>
      <c r="AM514">
        <f>IF($C514=AM$1,1,0)</f>
        <v>0</v>
      </c>
      <c r="AN514">
        <f>IF($C514=AN$1,1,0)</f>
        <v>0</v>
      </c>
      <c r="AO514">
        <f>IF($C514=AO$1,1,0)</f>
        <v>1</v>
      </c>
      <c r="AP514">
        <f>IF($C514=AP$1,1,0)</f>
        <v>0</v>
      </c>
    </row>
    <row r="515" spans="1:42" x14ac:dyDescent="0.2">
      <c r="A515" s="1" t="s">
        <v>514</v>
      </c>
      <c r="B515" s="2">
        <v>2020</v>
      </c>
      <c r="C515" s="2" t="s">
        <v>19</v>
      </c>
      <c r="D515" s="2">
        <v>147.9</v>
      </c>
      <c r="E515" s="2">
        <v>131</v>
      </c>
      <c r="F515">
        <f>D515*0.01</f>
        <v>1.4790000000000001</v>
      </c>
      <c r="G515" s="15">
        <f>E515*0.453592</f>
        <v>59.420552000000001</v>
      </c>
      <c r="H515" s="16">
        <f t="shared" si="8"/>
        <v>27.2</v>
      </c>
      <c r="I515" t="str">
        <f>IF(H515&lt;=18.5,"Underweight",IF(H515&lt;=24.9,"Healthy weight",IF(H515&lt;=29.9,"Over weight", "Obesity")))</f>
        <v>Over weight</v>
      </c>
      <c r="J515" s="2">
        <v>33</v>
      </c>
      <c r="K515" s="2">
        <v>0</v>
      </c>
      <c r="L515" s="2">
        <v>0</v>
      </c>
      <c r="M515" s="2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>
        <v>0</v>
      </c>
      <c r="T515" s="2">
        <v>6395.63</v>
      </c>
      <c r="V515" s="6">
        <v>482</v>
      </c>
      <c r="W515" s="6">
        <v>14400.393354166379</v>
      </c>
      <c r="X515" s="6">
        <v>16298.526645833619</v>
      </c>
      <c r="AI515">
        <f>IF($I515=AI$1,1,0)</f>
        <v>1</v>
      </c>
      <c r="AJ515">
        <f>IF($I515=AJ$1,1,0)</f>
        <v>0</v>
      </c>
      <c r="AK515">
        <f>IF($I515=AK$1,1,0)</f>
        <v>0</v>
      </c>
      <c r="AL515">
        <f>IF($I515=AL$1,1,0)</f>
        <v>0</v>
      </c>
      <c r="AM515">
        <f>IF($C515=AM$1,1,0)</f>
        <v>0</v>
      </c>
      <c r="AN515">
        <f>IF($C515=AN$1,1,0)</f>
        <v>1</v>
      </c>
      <c r="AO515">
        <f>IF($C515=AO$1,1,0)</f>
        <v>0</v>
      </c>
      <c r="AP515">
        <f>IF($C515=AP$1,1,0)</f>
        <v>0</v>
      </c>
    </row>
    <row r="516" spans="1:42" x14ac:dyDescent="0.2">
      <c r="A516" s="1" t="s">
        <v>1161</v>
      </c>
      <c r="B516" s="2">
        <v>2020</v>
      </c>
      <c r="C516" s="2" t="s">
        <v>11</v>
      </c>
      <c r="D516" s="2">
        <v>164.9</v>
      </c>
      <c r="E516" s="2">
        <v>163</v>
      </c>
      <c r="F516">
        <f>D516*0.01</f>
        <v>1.649</v>
      </c>
      <c r="G516" s="15">
        <f>E516*0.453592</f>
        <v>73.935496000000001</v>
      </c>
      <c r="H516" s="16">
        <f t="shared" si="8"/>
        <v>27.2</v>
      </c>
      <c r="I516" t="str">
        <f>IF(H516&lt;=18.5,"Underweight",IF(H516&lt;=24.9,"Healthy weight",IF(H516&lt;=29.9,"Over weight", "Obesity")))</f>
        <v>Over weight</v>
      </c>
      <c r="J516" s="2">
        <v>40</v>
      </c>
      <c r="K516" s="2">
        <v>1</v>
      </c>
      <c r="L516" s="2">
        <v>2</v>
      </c>
      <c r="M516" s="2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1</v>
      </c>
      <c r="T516" s="2">
        <v>3597.24</v>
      </c>
      <c r="V516" s="6">
        <v>483</v>
      </c>
      <c r="W516" s="6">
        <v>4766.1480768510364</v>
      </c>
      <c r="X516" s="6">
        <v>-3230.1380768510362</v>
      </c>
      <c r="AI516">
        <f>IF($I516=AI$1,1,0)</f>
        <v>1</v>
      </c>
      <c r="AJ516">
        <f>IF($I516=AJ$1,1,0)</f>
        <v>0</v>
      </c>
      <c r="AK516">
        <f>IF($I516=AK$1,1,0)</f>
        <v>0</v>
      </c>
      <c r="AL516">
        <f>IF($I516=AL$1,1,0)</f>
        <v>0</v>
      </c>
      <c r="AM516">
        <f>IF($C516=AM$1,1,0)</f>
        <v>0</v>
      </c>
      <c r="AN516">
        <f>IF($C516=AN$1,1,0)</f>
        <v>0</v>
      </c>
      <c r="AO516">
        <f>IF($C516=AO$1,1,0)</f>
        <v>1</v>
      </c>
      <c r="AP516">
        <f>IF($C516=AP$1,1,0)</f>
        <v>0</v>
      </c>
    </row>
    <row r="517" spans="1:42" x14ac:dyDescent="0.2">
      <c r="A517" s="1" t="s">
        <v>1373</v>
      </c>
      <c r="B517" s="2">
        <v>2020</v>
      </c>
      <c r="C517" s="2" t="s">
        <v>11</v>
      </c>
      <c r="D517" s="2">
        <v>180.7</v>
      </c>
      <c r="E517" s="2">
        <v>162</v>
      </c>
      <c r="F517">
        <f>D517*0.01</f>
        <v>1.8069999999999999</v>
      </c>
      <c r="G517" s="15">
        <f>E517*0.453592</f>
        <v>73.481904</v>
      </c>
      <c r="H517" s="16">
        <f t="shared" si="8"/>
        <v>22.5</v>
      </c>
      <c r="I517" t="str">
        <f>IF(H517&lt;=18.5,"Underweight",IF(H517&lt;=24.9,"Healthy weight",IF(H517&lt;=29.9,"Over weight", "Obesity")))</f>
        <v>Healthy weight</v>
      </c>
      <c r="J517" s="2">
        <v>41</v>
      </c>
      <c r="K517" s="2">
        <v>1</v>
      </c>
      <c r="L517" s="2">
        <v>1</v>
      </c>
      <c r="M517" s="2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 s="2">
        <v>3523.77</v>
      </c>
      <c r="V517" s="6">
        <v>484</v>
      </c>
      <c r="W517" s="6">
        <v>10048.389861965401</v>
      </c>
      <c r="X517" s="6">
        <v>-1579.0598619654011</v>
      </c>
      <c r="AI517">
        <f>IF($I517=AI$1,1,0)</f>
        <v>0</v>
      </c>
      <c r="AJ517">
        <f>IF($I517=AJ$1,1,0)</f>
        <v>0</v>
      </c>
      <c r="AK517">
        <f>IF($I517=AK$1,1,0)</f>
        <v>1</v>
      </c>
      <c r="AL517">
        <f>IF($I517=AL$1,1,0)</f>
        <v>0</v>
      </c>
      <c r="AM517">
        <f>IF($C517=AM$1,1,0)</f>
        <v>0</v>
      </c>
      <c r="AN517">
        <f>IF($C517=AN$1,1,0)</f>
        <v>0</v>
      </c>
      <c r="AO517">
        <f>IF($C517=AO$1,1,0)</f>
        <v>1</v>
      </c>
      <c r="AP517">
        <f>IF($C517=AP$1,1,0)</f>
        <v>0</v>
      </c>
    </row>
    <row r="518" spans="1:42" x14ac:dyDescent="0.2">
      <c r="A518" s="1" t="s">
        <v>763</v>
      </c>
      <c r="B518" s="2">
        <v>2020</v>
      </c>
      <c r="C518" s="2" t="s">
        <v>19</v>
      </c>
      <c r="D518" s="2">
        <v>176.1</v>
      </c>
      <c r="E518" s="2">
        <v>186</v>
      </c>
      <c r="F518">
        <f>D518*0.01</f>
        <v>1.7609999999999999</v>
      </c>
      <c r="G518" s="15">
        <f>E518*0.453592</f>
        <v>84.368111999999996</v>
      </c>
      <c r="H518" s="16">
        <f t="shared" si="8"/>
        <v>27.2</v>
      </c>
      <c r="I518" t="str">
        <f>IF(H518&lt;=18.5,"Underweight",IF(H518&lt;=24.9,"Healthy weight",IF(H518&lt;=29.9,"Over weight", "Obesity")))</f>
        <v>Over weight</v>
      </c>
      <c r="J518" s="2">
        <v>34</v>
      </c>
      <c r="K518" s="2">
        <v>1</v>
      </c>
      <c r="L518" s="2">
        <v>0</v>
      </c>
      <c r="M518" s="2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 s="2">
        <v>7001.03</v>
      </c>
      <c r="V518" s="6">
        <v>485</v>
      </c>
      <c r="W518" s="6">
        <v>6622.5505241093288</v>
      </c>
      <c r="X518" s="6">
        <v>-3431.5405241093285</v>
      </c>
      <c r="AI518">
        <f>IF($I518=AI$1,1,0)</f>
        <v>1</v>
      </c>
      <c r="AJ518">
        <f>IF($I518=AJ$1,1,0)</f>
        <v>0</v>
      </c>
      <c r="AK518">
        <f>IF($I518=AK$1,1,0)</f>
        <v>0</v>
      </c>
      <c r="AL518">
        <f>IF($I518=AL$1,1,0)</f>
        <v>0</v>
      </c>
      <c r="AM518">
        <f>IF($C518=AM$1,1,0)</f>
        <v>0</v>
      </c>
      <c r="AN518">
        <f>IF($C518=AN$1,1,0)</f>
        <v>1</v>
      </c>
      <c r="AO518">
        <f>IF($C518=AO$1,1,0)</f>
        <v>0</v>
      </c>
      <c r="AP518">
        <f>IF($C518=AP$1,1,0)</f>
        <v>0</v>
      </c>
    </row>
    <row r="519" spans="1:42" x14ac:dyDescent="0.2">
      <c r="A519" s="1" t="s">
        <v>264</v>
      </c>
      <c r="B519" s="2">
        <v>2020</v>
      </c>
      <c r="C519" s="2" t="s">
        <v>21</v>
      </c>
      <c r="D519" s="2">
        <v>177.9</v>
      </c>
      <c r="E519" s="2">
        <v>231</v>
      </c>
      <c r="F519">
        <f>D519*0.01</f>
        <v>1.7790000000000001</v>
      </c>
      <c r="G519" s="15">
        <f>E519*0.453592</f>
        <v>104.779752</v>
      </c>
      <c r="H519" s="16">
        <f t="shared" si="8"/>
        <v>33.1</v>
      </c>
      <c r="I519" t="str">
        <f>IF(H519&lt;=18.5,"Underweight",IF(H519&lt;=24.9,"Healthy weight",IF(H519&lt;=29.9,"Over weight", "Obesity")))</f>
        <v>Obesity</v>
      </c>
      <c r="J519" s="2">
        <v>26</v>
      </c>
      <c r="K519" s="2">
        <v>0</v>
      </c>
      <c r="L519" s="2">
        <v>0</v>
      </c>
      <c r="M519" s="2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 s="2">
        <v>1398.29</v>
      </c>
      <c r="V519" s="6">
        <v>486</v>
      </c>
      <c r="W519" s="6">
        <v>4027.3528743045658</v>
      </c>
      <c r="X519" s="6">
        <v>-2979.4128743045658</v>
      </c>
      <c r="AI519">
        <f>IF($I519=AI$1,1,0)</f>
        <v>0</v>
      </c>
      <c r="AJ519">
        <f>IF($I519=AJ$1,1,0)</f>
        <v>1</v>
      </c>
      <c r="AK519">
        <f>IF($I519=AK$1,1,0)</f>
        <v>0</v>
      </c>
      <c r="AL519">
        <f>IF($I519=AL$1,1,0)</f>
        <v>0</v>
      </c>
      <c r="AM519">
        <f>IF($C519=AM$1,1,0)</f>
        <v>0</v>
      </c>
      <c r="AN519">
        <f>IF($C519=AN$1,1,0)</f>
        <v>0</v>
      </c>
      <c r="AO519">
        <f>IF($C519=AO$1,1,0)</f>
        <v>0</v>
      </c>
      <c r="AP519">
        <f>IF($C519=AP$1,1,0)</f>
        <v>1</v>
      </c>
    </row>
    <row r="520" spans="1:42" x14ac:dyDescent="0.2">
      <c r="A520" s="1" t="s">
        <v>321</v>
      </c>
      <c r="B520" s="2">
        <v>2020</v>
      </c>
      <c r="C520" s="2" t="s">
        <v>11</v>
      </c>
      <c r="D520" s="2">
        <v>172.9</v>
      </c>
      <c r="E520" s="2">
        <v>218</v>
      </c>
      <c r="F520">
        <f>D520*0.01</f>
        <v>1.7290000000000001</v>
      </c>
      <c r="G520" s="15">
        <f>E520*0.453592</f>
        <v>98.883055999999996</v>
      </c>
      <c r="H520" s="16">
        <f t="shared" si="8"/>
        <v>33.1</v>
      </c>
      <c r="I520" t="str">
        <f>IF(H520&lt;=18.5,"Underweight",IF(H520&lt;=24.9,"Healthy weight",IF(H520&lt;=29.9,"Over weight", "Obesity")))</f>
        <v>Obesity</v>
      </c>
      <c r="J520" s="2">
        <v>22</v>
      </c>
      <c r="K520" s="2">
        <v>0</v>
      </c>
      <c r="L520" s="2">
        <v>0</v>
      </c>
      <c r="M520" s="2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>
        <v>1</v>
      </c>
      <c r="T520" s="2">
        <v>913.07</v>
      </c>
      <c r="V520" s="6">
        <v>487</v>
      </c>
      <c r="W520" s="6">
        <v>880.70678970168876</v>
      </c>
      <c r="X520" s="6">
        <v>595.13321029831116</v>
      </c>
      <c r="AI520">
        <f>IF($I520=AI$1,1,0)</f>
        <v>0</v>
      </c>
      <c r="AJ520">
        <f>IF($I520=AJ$1,1,0)</f>
        <v>1</v>
      </c>
      <c r="AK520">
        <f>IF($I520=AK$1,1,0)</f>
        <v>0</v>
      </c>
      <c r="AL520">
        <f>IF($I520=AL$1,1,0)</f>
        <v>0</v>
      </c>
      <c r="AM520">
        <f>IF($C520=AM$1,1,0)</f>
        <v>0</v>
      </c>
      <c r="AN520">
        <f>IF($C520=AN$1,1,0)</f>
        <v>0</v>
      </c>
      <c r="AO520">
        <f>IF($C520=AO$1,1,0)</f>
        <v>1</v>
      </c>
      <c r="AP520">
        <f>IF($C520=AP$1,1,0)</f>
        <v>0</v>
      </c>
    </row>
    <row r="521" spans="1:42" x14ac:dyDescent="0.2">
      <c r="A521" s="1" t="s">
        <v>780</v>
      </c>
      <c r="B521" s="2">
        <v>2020</v>
      </c>
      <c r="C521" s="2" t="s">
        <v>11</v>
      </c>
      <c r="D521" s="2">
        <v>166.7</v>
      </c>
      <c r="E521" s="2">
        <v>203</v>
      </c>
      <c r="F521">
        <f>D521*0.01</f>
        <v>1.6669999999999998</v>
      </c>
      <c r="G521" s="15">
        <f>E521*0.453592</f>
        <v>92.079176000000004</v>
      </c>
      <c r="H521" s="16">
        <f t="shared" si="8"/>
        <v>33.1</v>
      </c>
      <c r="I521" t="str">
        <f>IF(H521&lt;=18.5,"Underweight",IF(H521&lt;=24.9,"Healthy weight",IF(H521&lt;=29.9,"Over weight", "Obesity")))</f>
        <v>Obesity</v>
      </c>
      <c r="J521" s="2">
        <v>39</v>
      </c>
      <c r="K521" s="2">
        <v>0</v>
      </c>
      <c r="L521" s="2">
        <v>1</v>
      </c>
      <c r="M521" s="2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1</v>
      </c>
      <c r="T521" s="2">
        <v>22612.79</v>
      </c>
      <c r="V521" s="6">
        <v>488</v>
      </c>
      <c r="W521" s="6">
        <v>21981.699744926329</v>
      </c>
      <c r="X521" s="6">
        <v>19218.990255073673</v>
      </c>
      <c r="AI521">
        <f>IF($I521=AI$1,1,0)</f>
        <v>0</v>
      </c>
      <c r="AJ521">
        <f>IF($I521=AJ$1,1,0)</f>
        <v>1</v>
      </c>
      <c r="AK521">
        <f>IF($I521=AK$1,1,0)</f>
        <v>0</v>
      </c>
      <c r="AL521">
        <f>IF($I521=AL$1,1,0)</f>
        <v>0</v>
      </c>
      <c r="AM521">
        <f>IF($C521=AM$1,1,0)</f>
        <v>0</v>
      </c>
      <c r="AN521">
        <f>IF($C521=AN$1,1,0)</f>
        <v>0</v>
      </c>
      <c r="AO521">
        <f>IF($C521=AO$1,1,0)</f>
        <v>1</v>
      </c>
      <c r="AP521">
        <f>IF($C521=AP$1,1,0)</f>
        <v>0</v>
      </c>
    </row>
    <row r="522" spans="1:42" x14ac:dyDescent="0.2">
      <c r="A522" s="1" t="s">
        <v>1037</v>
      </c>
      <c r="B522" s="2">
        <v>2020</v>
      </c>
      <c r="C522" s="2" t="s">
        <v>11</v>
      </c>
      <c r="D522" s="2">
        <v>172.5</v>
      </c>
      <c r="E522" s="2">
        <v>217</v>
      </c>
      <c r="F522">
        <f>D522*0.01</f>
        <v>1.7250000000000001</v>
      </c>
      <c r="G522" s="15">
        <f>E522*0.453592</f>
        <v>98.429463999999996</v>
      </c>
      <c r="H522" s="16">
        <f t="shared" si="8"/>
        <v>33.1</v>
      </c>
      <c r="I522" t="str">
        <f>IF(H522&lt;=18.5,"Underweight",IF(H522&lt;=24.9,"Healthy weight",IF(H522&lt;=29.9,"Over weight", "Obesity")))</f>
        <v>Obesity</v>
      </c>
      <c r="J522" s="2">
        <v>46</v>
      </c>
      <c r="K522" s="2">
        <v>0</v>
      </c>
      <c r="L522" s="2">
        <v>1</v>
      </c>
      <c r="M522" s="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>
        <v>1</v>
      </c>
      <c r="T522" s="2">
        <v>10919.09</v>
      </c>
      <c r="V522" s="6">
        <v>489</v>
      </c>
      <c r="W522" s="6">
        <v>10407.548596029621</v>
      </c>
      <c r="X522" s="6">
        <v>10851.641403970378</v>
      </c>
      <c r="AI522">
        <f>IF($I522=AI$1,1,0)</f>
        <v>0</v>
      </c>
      <c r="AJ522">
        <f>IF($I522=AJ$1,1,0)</f>
        <v>1</v>
      </c>
      <c r="AK522">
        <f>IF($I522=AK$1,1,0)</f>
        <v>0</v>
      </c>
      <c r="AL522">
        <f>IF($I522=AL$1,1,0)</f>
        <v>0</v>
      </c>
      <c r="AM522">
        <f>IF($C522=AM$1,1,0)</f>
        <v>0</v>
      </c>
      <c r="AN522">
        <f>IF($C522=AN$1,1,0)</f>
        <v>0</v>
      </c>
      <c r="AO522">
        <f>IF($C522=AO$1,1,0)</f>
        <v>1</v>
      </c>
      <c r="AP522">
        <f>IF($C522=AP$1,1,0)</f>
        <v>0</v>
      </c>
    </row>
    <row r="523" spans="1:42" x14ac:dyDescent="0.2">
      <c r="A523" s="1" t="s">
        <v>1142</v>
      </c>
      <c r="B523" s="2">
        <v>2020</v>
      </c>
      <c r="C523" s="2" t="s">
        <v>21</v>
      </c>
      <c r="D523" s="2">
        <v>174.4</v>
      </c>
      <c r="E523" s="2">
        <v>222</v>
      </c>
      <c r="F523">
        <f>D523*0.01</f>
        <v>1.744</v>
      </c>
      <c r="G523" s="15">
        <f>E523*0.453592</f>
        <v>100.697424</v>
      </c>
      <c r="H523" s="16">
        <f t="shared" si="8"/>
        <v>33.1</v>
      </c>
      <c r="I523" t="str">
        <f>IF(H523&lt;=18.5,"Underweight",IF(H523&lt;=24.9,"Healthy weight",IF(H523&lt;=29.9,"Over weight", "Obesity")))</f>
        <v>Obesity</v>
      </c>
      <c r="J523" s="2">
        <v>25</v>
      </c>
      <c r="K523" s="2">
        <v>1</v>
      </c>
      <c r="L523" s="2">
        <v>1</v>
      </c>
      <c r="M523" s="2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>
        <v>0</v>
      </c>
      <c r="T523" s="2">
        <v>1247.57</v>
      </c>
      <c r="V523" s="6">
        <v>490</v>
      </c>
      <c r="W523" s="6">
        <v>6661.4857150927483</v>
      </c>
      <c r="X523" s="6">
        <v>-2542.0657150927482</v>
      </c>
      <c r="AI523">
        <f>IF($I523=AI$1,1,0)</f>
        <v>0</v>
      </c>
      <c r="AJ523">
        <f>IF($I523=AJ$1,1,0)</f>
        <v>1</v>
      </c>
      <c r="AK523">
        <f>IF($I523=AK$1,1,0)</f>
        <v>0</v>
      </c>
      <c r="AL523">
        <f>IF($I523=AL$1,1,0)</f>
        <v>0</v>
      </c>
      <c r="AM523">
        <f>IF($C523=AM$1,1,0)</f>
        <v>0</v>
      </c>
      <c r="AN523">
        <f>IF($C523=AN$1,1,0)</f>
        <v>0</v>
      </c>
      <c r="AO523">
        <f>IF($C523=AO$1,1,0)</f>
        <v>0</v>
      </c>
      <c r="AP523">
        <f>IF($C523=AP$1,1,0)</f>
        <v>1</v>
      </c>
    </row>
    <row r="524" spans="1:42" x14ac:dyDescent="0.2">
      <c r="A524" s="1" t="s">
        <v>773</v>
      </c>
      <c r="B524" s="2">
        <v>2020</v>
      </c>
      <c r="C524" s="2" t="s">
        <v>19</v>
      </c>
      <c r="D524" s="2">
        <v>159.30000000000001</v>
      </c>
      <c r="E524" s="2">
        <v>126</v>
      </c>
      <c r="F524">
        <f>D524*0.01</f>
        <v>1.5930000000000002</v>
      </c>
      <c r="G524" s="15">
        <f>E524*0.453592</f>
        <v>57.152591999999999</v>
      </c>
      <c r="H524" s="16">
        <f t="shared" si="8"/>
        <v>22.5</v>
      </c>
      <c r="I524" t="str">
        <f>IF(H524&lt;=18.5,"Underweight",IF(H524&lt;=24.9,"Healthy weight",IF(H524&lt;=29.9,"Over weight", "Obesity")))</f>
        <v>Healthy weight</v>
      </c>
      <c r="J524" s="2">
        <v>22</v>
      </c>
      <c r="K524" s="2">
        <v>0</v>
      </c>
      <c r="L524" s="2">
        <v>0</v>
      </c>
      <c r="M524" s="2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>
        <v>0</v>
      </c>
      <c r="T524" s="2">
        <v>1258.78</v>
      </c>
      <c r="V524" s="6">
        <v>491</v>
      </c>
      <c r="W524" s="6">
        <v>7500.9934215506391</v>
      </c>
      <c r="X524" s="6">
        <v>-2993.7734215506389</v>
      </c>
      <c r="AI524">
        <f>IF($I524=AI$1,1,0)</f>
        <v>0</v>
      </c>
      <c r="AJ524">
        <f>IF($I524=AJ$1,1,0)</f>
        <v>0</v>
      </c>
      <c r="AK524">
        <f>IF($I524=AK$1,1,0)</f>
        <v>1</v>
      </c>
      <c r="AL524">
        <f>IF($I524=AL$1,1,0)</f>
        <v>0</v>
      </c>
      <c r="AM524">
        <f>IF($C524=AM$1,1,0)</f>
        <v>0</v>
      </c>
      <c r="AN524">
        <f>IF($C524=AN$1,1,0)</f>
        <v>1</v>
      </c>
      <c r="AO524">
        <f>IF($C524=AO$1,1,0)</f>
        <v>0</v>
      </c>
      <c r="AP524">
        <f>IF($C524=AP$1,1,0)</f>
        <v>0</v>
      </c>
    </row>
    <row r="525" spans="1:42" x14ac:dyDescent="0.2">
      <c r="A525" s="1" t="s">
        <v>1264</v>
      </c>
      <c r="B525" s="2">
        <v>2020</v>
      </c>
      <c r="C525" s="2" t="s">
        <v>19</v>
      </c>
      <c r="D525" s="2">
        <v>161.30000000000001</v>
      </c>
      <c r="E525" s="2">
        <v>190</v>
      </c>
      <c r="F525">
        <f>D525*0.01</f>
        <v>1.6130000000000002</v>
      </c>
      <c r="G525" s="15">
        <f>E525*0.453592</f>
        <v>86.182479999999998</v>
      </c>
      <c r="H525" s="16">
        <f t="shared" si="8"/>
        <v>33.1</v>
      </c>
      <c r="I525" t="str">
        <f>IF(H525&lt;=18.5,"Underweight",IF(H525&lt;=24.9,"Healthy weight",IF(H525&lt;=29.9,"Over weight", "Obesity")))</f>
        <v>Obesity</v>
      </c>
      <c r="J525" s="2">
        <v>26</v>
      </c>
      <c r="K525" s="2">
        <v>1</v>
      </c>
      <c r="L525" s="2">
        <v>0</v>
      </c>
      <c r="M525" s="2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>
        <v>0</v>
      </c>
      <c r="T525" s="2">
        <v>3458.68</v>
      </c>
      <c r="V525" s="6">
        <v>492</v>
      </c>
      <c r="W525" s="6">
        <v>5933.5136477506967</v>
      </c>
      <c r="X525" s="6">
        <v>-2030.9636477506965</v>
      </c>
      <c r="AI525">
        <f>IF($I525=AI$1,1,0)</f>
        <v>0</v>
      </c>
      <c r="AJ525">
        <f>IF($I525=AJ$1,1,0)</f>
        <v>1</v>
      </c>
      <c r="AK525">
        <f>IF($I525=AK$1,1,0)</f>
        <v>0</v>
      </c>
      <c r="AL525">
        <f>IF($I525=AL$1,1,0)</f>
        <v>0</v>
      </c>
      <c r="AM525">
        <f>IF($C525=AM$1,1,0)</f>
        <v>0</v>
      </c>
      <c r="AN525">
        <f>IF($C525=AN$1,1,0)</f>
        <v>1</v>
      </c>
      <c r="AO525">
        <f>IF($C525=AO$1,1,0)</f>
        <v>0</v>
      </c>
      <c r="AP525">
        <f>IF($C525=AP$1,1,0)</f>
        <v>0</v>
      </c>
    </row>
    <row r="526" spans="1:42" x14ac:dyDescent="0.2">
      <c r="A526" s="1" t="s">
        <v>202</v>
      </c>
      <c r="B526" s="2">
        <v>2020</v>
      </c>
      <c r="C526" s="2" t="s">
        <v>19</v>
      </c>
      <c r="D526" s="2">
        <v>163.19999999999999</v>
      </c>
      <c r="E526" s="2">
        <v>160</v>
      </c>
      <c r="F526">
        <f>D526*0.01</f>
        <v>1.6319999999999999</v>
      </c>
      <c r="G526" s="15">
        <f>E526*0.453592</f>
        <v>72.574719999999999</v>
      </c>
      <c r="H526" s="16">
        <f t="shared" si="8"/>
        <v>27.2</v>
      </c>
      <c r="I526" t="str">
        <f>IF(H526&lt;=18.5,"Underweight",IF(H526&lt;=24.9,"Healthy weight",IF(H526&lt;=29.9,"Over weight", "Obesity")))</f>
        <v>Over weight</v>
      </c>
      <c r="J526" s="2">
        <v>48</v>
      </c>
      <c r="K526" s="2">
        <v>1</v>
      </c>
      <c r="L526" s="2">
        <v>2</v>
      </c>
      <c r="M526" s="2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>
        <v>0</v>
      </c>
      <c r="T526" s="2">
        <v>9921.89</v>
      </c>
      <c r="V526" s="6">
        <v>493</v>
      </c>
      <c r="W526" s="6">
        <v>7158.3350272539719</v>
      </c>
      <c r="X526" s="6">
        <v>953.96497274602825</v>
      </c>
      <c r="AI526">
        <f>IF($I526=AI$1,1,0)</f>
        <v>1</v>
      </c>
      <c r="AJ526">
        <f>IF($I526=AJ$1,1,0)</f>
        <v>0</v>
      </c>
      <c r="AK526">
        <f>IF($I526=AK$1,1,0)</f>
        <v>0</v>
      </c>
      <c r="AL526">
        <f>IF($I526=AL$1,1,0)</f>
        <v>0</v>
      </c>
      <c r="AM526">
        <f>IF($C526=AM$1,1,0)</f>
        <v>0</v>
      </c>
      <c r="AN526">
        <f>IF($C526=AN$1,1,0)</f>
        <v>1</v>
      </c>
      <c r="AO526">
        <f>IF($C526=AO$1,1,0)</f>
        <v>0</v>
      </c>
      <c r="AP526">
        <f>IF($C526=AP$1,1,0)</f>
        <v>0</v>
      </c>
    </row>
    <row r="527" spans="1:42" x14ac:dyDescent="0.2">
      <c r="A527" s="1" t="s">
        <v>1082</v>
      </c>
      <c r="B527" s="2">
        <v>2020</v>
      </c>
      <c r="C527" s="2" t="s">
        <v>19</v>
      </c>
      <c r="D527" s="2">
        <v>165.5</v>
      </c>
      <c r="E527" s="2">
        <v>136</v>
      </c>
      <c r="F527">
        <f>D527*0.01</f>
        <v>1.655</v>
      </c>
      <c r="G527" s="15">
        <f>E527*0.453592</f>
        <v>61.688512000000003</v>
      </c>
      <c r="H527" s="16">
        <f t="shared" si="8"/>
        <v>22.5</v>
      </c>
      <c r="I527" t="str">
        <f>IF(H527&lt;=18.5,"Underweight",IF(H527&lt;=24.9,"Healthy weight",IF(H527&lt;=29.9,"Over weight", "Obesity")))</f>
        <v>Healthy weight</v>
      </c>
      <c r="J527" s="2">
        <v>24</v>
      </c>
      <c r="K527" s="2">
        <v>1</v>
      </c>
      <c r="L527" s="2">
        <v>1</v>
      </c>
      <c r="M527" s="2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>
        <v>0</v>
      </c>
      <c r="T527" s="2">
        <v>2064.33</v>
      </c>
      <c r="V527" s="6">
        <v>494</v>
      </c>
      <c r="W527" s="6">
        <v>6819.0320412447063</v>
      </c>
      <c r="X527" s="6">
        <v>-2978.7520412447061</v>
      </c>
      <c r="AI527">
        <f>IF($I527=AI$1,1,0)</f>
        <v>0</v>
      </c>
      <c r="AJ527">
        <f>IF($I527=AJ$1,1,0)</f>
        <v>0</v>
      </c>
      <c r="AK527">
        <f>IF($I527=AK$1,1,0)</f>
        <v>1</v>
      </c>
      <c r="AL527">
        <f>IF($I527=AL$1,1,0)</f>
        <v>0</v>
      </c>
      <c r="AM527">
        <f>IF($C527=AM$1,1,0)</f>
        <v>0</v>
      </c>
      <c r="AN527">
        <f>IF($C527=AN$1,1,0)</f>
        <v>1</v>
      </c>
      <c r="AO527">
        <f>IF($C527=AO$1,1,0)</f>
        <v>0</v>
      </c>
      <c r="AP527">
        <f>IF($C527=AP$1,1,0)</f>
        <v>0</v>
      </c>
    </row>
    <row r="528" spans="1:42" x14ac:dyDescent="0.2">
      <c r="A528" s="1" t="s">
        <v>505</v>
      </c>
      <c r="B528" s="2">
        <v>2020</v>
      </c>
      <c r="C528" s="2" t="s">
        <v>19</v>
      </c>
      <c r="D528" s="2">
        <v>182.2</v>
      </c>
      <c r="E528" s="2">
        <v>165</v>
      </c>
      <c r="F528">
        <f>D528*0.01</f>
        <v>1.8219999999999998</v>
      </c>
      <c r="G528" s="15">
        <f>E528*0.453592</f>
        <v>74.842680000000001</v>
      </c>
      <c r="H528" s="16">
        <f t="shared" si="8"/>
        <v>22.5</v>
      </c>
      <c r="I528" t="str">
        <f>IF(H528&lt;=18.5,"Underweight",IF(H528&lt;=24.9,"Healthy weight",IF(H528&lt;=29.9,"Over weight", "Obesity")))</f>
        <v>Healthy weight</v>
      </c>
      <c r="J528" s="2">
        <v>21</v>
      </c>
      <c r="K528" s="2">
        <v>1</v>
      </c>
      <c r="L528" s="2">
        <v>0</v>
      </c>
      <c r="M528" s="2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0</v>
      </c>
      <c r="T528" s="2">
        <v>596.94000000000005</v>
      </c>
      <c r="V528" s="6">
        <v>495</v>
      </c>
      <c r="W528" s="6">
        <v>18315.947306059672</v>
      </c>
      <c r="X528" s="6">
        <v>-10529.037306059672</v>
      </c>
      <c r="AI528">
        <f>IF($I528=AI$1,1,0)</f>
        <v>0</v>
      </c>
      <c r="AJ528">
        <f>IF($I528=AJ$1,1,0)</f>
        <v>0</v>
      </c>
      <c r="AK528">
        <f>IF($I528=AK$1,1,0)</f>
        <v>1</v>
      </c>
      <c r="AL528">
        <f>IF($I528=AL$1,1,0)</f>
        <v>0</v>
      </c>
      <c r="AM528">
        <f>IF($C528=AM$1,1,0)</f>
        <v>0</v>
      </c>
      <c r="AN528">
        <f>IF($C528=AN$1,1,0)</f>
        <v>1</v>
      </c>
      <c r="AO528">
        <f>IF($C528=AO$1,1,0)</f>
        <v>0</v>
      </c>
      <c r="AP528">
        <f>IF($C528=AP$1,1,0)</f>
        <v>0</v>
      </c>
    </row>
    <row r="529" spans="1:42" x14ac:dyDescent="0.2">
      <c r="A529" s="1" t="s">
        <v>1349</v>
      </c>
      <c r="B529" s="2">
        <v>2020</v>
      </c>
      <c r="C529" s="2" t="s">
        <v>21</v>
      </c>
      <c r="D529" s="2">
        <v>190.8</v>
      </c>
      <c r="E529" s="2">
        <v>266</v>
      </c>
      <c r="F529">
        <f>D529*0.01</f>
        <v>1.9080000000000001</v>
      </c>
      <c r="G529" s="15">
        <f>E529*0.453592</f>
        <v>120.655472</v>
      </c>
      <c r="H529" s="16">
        <f t="shared" si="8"/>
        <v>33.1</v>
      </c>
      <c r="I529" t="str">
        <f>IF(H529&lt;=18.5,"Underweight",IF(H529&lt;=24.9,"Healthy weight",IF(H529&lt;=29.9,"Over weight", "Obesity")))</f>
        <v>Obesity</v>
      </c>
      <c r="J529" s="2">
        <v>25</v>
      </c>
      <c r="K529" s="2">
        <v>1</v>
      </c>
      <c r="L529" s="2">
        <v>0</v>
      </c>
      <c r="M529" s="2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>
        <v>0</v>
      </c>
      <c r="T529" s="2">
        <v>7545.5</v>
      </c>
      <c r="V529" s="6">
        <v>496</v>
      </c>
      <c r="W529" s="6">
        <v>3249.0486156020074</v>
      </c>
      <c r="X529" s="6">
        <v>-353.4386156020073</v>
      </c>
      <c r="AI529">
        <f>IF($I529=AI$1,1,0)</f>
        <v>0</v>
      </c>
      <c r="AJ529">
        <f>IF($I529=AJ$1,1,0)</f>
        <v>1</v>
      </c>
      <c r="AK529">
        <f>IF($I529=AK$1,1,0)</f>
        <v>0</v>
      </c>
      <c r="AL529">
        <f>IF($I529=AL$1,1,0)</f>
        <v>0</v>
      </c>
      <c r="AM529">
        <f>IF($C529=AM$1,1,0)</f>
        <v>0</v>
      </c>
      <c r="AN529">
        <f>IF($C529=AN$1,1,0)</f>
        <v>0</v>
      </c>
      <c r="AO529">
        <f>IF($C529=AO$1,1,0)</f>
        <v>0</v>
      </c>
      <c r="AP529">
        <f>IF($C529=AP$1,1,0)</f>
        <v>1</v>
      </c>
    </row>
    <row r="530" spans="1:42" x14ac:dyDescent="0.2">
      <c r="A530" s="1" t="s">
        <v>47</v>
      </c>
      <c r="B530" s="2">
        <v>2020</v>
      </c>
      <c r="C530" s="2" t="s">
        <v>26</v>
      </c>
      <c r="D530" s="2">
        <v>169.7</v>
      </c>
      <c r="E530" s="2">
        <v>211</v>
      </c>
      <c r="F530">
        <f>D530*0.01</f>
        <v>1.6969999999999998</v>
      </c>
      <c r="G530" s="15">
        <f>E530*0.453592</f>
        <v>95.707911999999993</v>
      </c>
      <c r="H530" s="16">
        <f t="shared" si="8"/>
        <v>33.200000000000003</v>
      </c>
      <c r="I530" t="str">
        <f>IF(H530&lt;=18.5,"Underweight",IF(H530&lt;=24.9,"Healthy weight",IF(H530&lt;=29.9,"Over weight", "Obesity")))</f>
        <v>Obesity</v>
      </c>
      <c r="J530" s="2">
        <v>27</v>
      </c>
      <c r="K530" s="2">
        <v>1</v>
      </c>
      <c r="L530" s="2">
        <v>0</v>
      </c>
      <c r="M530" s="2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 s="2">
        <v>27963.06</v>
      </c>
      <c r="V530" s="6">
        <v>497</v>
      </c>
      <c r="W530" s="6">
        <v>11523.198723943609</v>
      </c>
      <c r="X530" s="6">
        <v>-4025.5187239436091</v>
      </c>
      <c r="AI530">
        <f>IF($I530=AI$1,1,0)</f>
        <v>0</v>
      </c>
      <c r="AJ530">
        <f>IF($I530=AJ$1,1,0)</f>
        <v>1</v>
      </c>
      <c r="AK530">
        <f>IF($I530=AK$1,1,0)</f>
        <v>0</v>
      </c>
      <c r="AL530">
        <f>IF($I530=AL$1,1,0)</f>
        <v>0</v>
      </c>
      <c r="AM530">
        <f>IF($C530=AM$1,1,0)</f>
        <v>1</v>
      </c>
      <c r="AN530">
        <f>IF($C530=AN$1,1,0)</f>
        <v>0</v>
      </c>
      <c r="AO530">
        <f>IF($C530=AO$1,1,0)</f>
        <v>0</v>
      </c>
      <c r="AP530">
        <f>IF($C530=AP$1,1,0)</f>
        <v>0</v>
      </c>
    </row>
    <row r="531" spans="1:42" x14ac:dyDescent="0.2">
      <c r="A531" s="1" t="s">
        <v>852</v>
      </c>
      <c r="B531" s="2">
        <v>2020</v>
      </c>
      <c r="C531" s="2" t="s">
        <v>21</v>
      </c>
      <c r="D531" s="2">
        <v>167.2</v>
      </c>
      <c r="E531" s="2">
        <v>168</v>
      </c>
      <c r="F531">
        <f>D531*0.01</f>
        <v>1.6719999999999999</v>
      </c>
      <c r="G531" s="15">
        <f>E531*0.453592</f>
        <v>76.203456000000003</v>
      </c>
      <c r="H531" s="16">
        <f t="shared" si="8"/>
        <v>27.3</v>
      </c>
      <c r="I531" t="str">
        <f>IF(H531&lt;=18.5,"Underweight",IF(H531&lt;=24.9,"Healthy weight",IF(H531&lt;=29.9,"Over weight", "Obesity")))</f>
        <v>Over weight</v>
      </c>
      <c r="J531" s="2">
        <v>25</v>
      </c>
      <c r="K531" s="2">
        <v>0</v>
      </c>
      <c r="L531" s="2">
        <v>0</v>
      </c>
      <c r="M531" s="2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>
        <v>0</v>
      </c>
      <c r="T531" s="2">
        <v>1422.73</v>
      </c>
      <c r="V531" s="6">
        <v>498</v>
      </c>
      <c r="W531" s="6">
        <v>7853.0766595621571</v>
      </c>
      <c r="X531" s="6">
        <v>-4136.3866595621566</v>
      </c>
      <c r="AI531">
        <f>IF($I531=AI$1,1,0)</f>
        <v>1</v>
      </c>
      <c r="AJ531">
        <f>IF($I531=AJ$1,1,0)</f>
        <v>0</v>
      </c>
      <c r="AK531">
        <f>IF($I531=AK$1,1,0)</f>
        <v>0</v>
      </c>
      <c r="AL531">
        <f>IF($I531=AL$1,1,0)</f>
        <v>0</v>
      </c>
      <c r="AM531">
        <f>IF($C531=AM$1,1,0)</f>
        <v>0</v>
      </c>
      <c r="AN531">
        <f>IF($C531=AN$1,1,0)</f>
        <v>0</v>
      </c>
      <c r="AO531">
        <f>IF($C531=AO$1,1,0)</f>
        <v>0</v>
      </c>
      <c r="AP531">
        <f>IF($C531=AP$1,1,0)</f>
        <v>1</v>
      </c>
    </row>
    <row r="532" spans="1:42" x14ac:dyDescent="0.2">
      <c r="A532" s="1" t="s">
        <v>472</v>
      </c>
      <c r="B532" s="2">
        <v>2020</v>
      </c>
      <c r="C532" s="2" t="s">
        <v>11</v>
      </c>
      <c r="D532" s="2">
        <v>156.4</v>
      </c>
      <c r="E532" s="2">
        <v>147</v>
      </c>
      <c r="F532">
        <f>D532*0.01</f>
        <v>1.5640000000000001</v>
      </c>
      <c r="G532" s="15">
        <f>E532*0.453592</f>
        <v>66.678023999999994</v>
      </c>
      <c r="H532" s="16">
        <f t="shared" si="8"/>
        <v>27.3</v>
      </c>
      <c r="I532" t="str">
        <f>IF(H532&lt;=18.5,"Underweight",IF(H532&lt;=24.9,"Healthy weight",IF(H532&lt;=29.9,"Over weight", "Obesity")))</f>
        <v>Over weight</v>
      </c>
      <c r="J532" s="2">
        <v>42</v>
      </c>
      <c r="K532" s="2">
        <v>0</v>
      </c>
      <c r="L532" s="2">
        <v>2</v>
      </c>
      <c r="M532" s="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 s="2">
        <v>7869.44</v>
      </c>
      <c r="V532" s="6">
        <v>499</v>
      </c>
      <c r="W532" s="6">
        <v>7513.4690970625861</v>
      </c>
      <c r="X532" s="6">
        <v>-3335.0690970625865</v>
      </c>
      <c r="AI532">
        <f>IF($I532=AI$1,1,0)</f>
        <v>1</v>
      </c>
      <c r="AJ532">
        <f>IF($I532=AJ$1,1,0)</f>
        <v>0</v>
      </c>
      <c r="AK532">
        <f>IF($I532=AK$1,1,0)</f>
        <v>0</v>
      </c>
      <c r="AL532">
        <f>IF($I532=AL$1,1,0)</f>
        <v>0</v>
      </c>
      <c r="AM532">
        <f>IF($C532=AM$1,1,0)</f>
        <v>0</v>
      </c>
      <c r="AN532">
        <f>IF($C532=AN$1,1,0)</f>
        <v>0</v>
      </c>
      <c r="AO532">
        <f>IF($C532=AO$1,1,0)</f>
        <v>1</v>
      </c>
      <c r="AP532">
        <f>IF($C532=AP$1,1,0)</f>
        <v>0</v>
      </c>
    </row>
    <row r="533" spans="1:42" x14ac:dyDescent="0.2">
      <c r="A533" s="1" t="s">
        <v>160</v>
      </c>
      <c r="B533" s="2">
        <v>2020</v>
      </c>
      <c r="C533" s="2" t="s">
        <v>21</v>
      </c>
      <c r="D533" s="2">
        <v>163.69999999999999</v>
      </c>
      <c r="E533" s="2">
        <v>196</v>
      </c>
      <c r="F533">
        <f>D533*0.01</f>
        <v>1.637</v>
      </c>
      <c r="G533" s="15">
        <f>E533*0.453592</f>
        <v>88.904032000000001</v>
      </c>
      <c r="H533" s="16">
        <f t="shared" si="8"/>
        <v>33.200000000000003</v>
      </c>
      <c r="I533" t="str">
        <f>IF(H533&lt;=18.5,"Underweight",IF(H533&lt;=24.9,"Healthy weight",IF(H533&lt;=29.9,"Over weight", "Obesity")))</f>
        <v>Obesity</v>
      </c>
      <c r="J533" s="2">
        <v>32</v>
      </c>
      <c r="K533" s="2">
        <v>0</v>
      </c>
      <c r="L533" s="2">
        <v>1</v>
      </c>
      <c r="M533" s="2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0</v>
      </c>
      <c r="T533" s="2">
        <v>6028.86</v>
      </c>
      <c r="V533" s="6">
        <v>500</v>
      </c>
      <c r="W533" s="6">
        <v>5321.788328050633</v>
      </c>
      <c r="X533" s="6">
        <v>-1482.5883280506332</v>
      </c>
      <c r="AI533">
        <f>IF($I533=AI$1,1,0)</f>
        <v>0</v>
      </c>
      <c r="AJ533">
        <f>IF($I533=AJ$1,1,0)</f>
        <v>1</v>
      </c>
      <c r="AK533">
        <f>IF($I533=AK$1,1,0)</f>
        <v>0</v>
      </c>
      <c r="AL533">
        <f>IF($I533=AL$1,1,0)</f>
        <v>0</v>
      </c>
      <c r="AM533">
        <f>IF($C533=AM$1,1,0)</f>
        <v>0</v>
      </c>
      <c r="AN533">
        <f>IF($C533=AN$1,1,0)</f>
        <v>0</v>
      </c>
      <c r="AO533">
        <f>IF($C533=AO$1,1,0)</f>
        <v>0</v>
      </c>
      <c r="AP533">
        <f>IF($C533=AP$1,1,0)</f>
        <v>1</v>
      </c>
    </row>
    <row r="534" spans="1:42" x14ac:dyDescent="0.2">
      <c r="A534" s="1" t="s">
        <v>346</v>
      </c>
      <c r="B534" s="2">
        <v>2020</v>
      </c>
      <c r="C534" s="2" t="s">
        <v>11</v>
      </c>
      <c r="D534" s="2">
        <v>157.30000000000001</v>
      </c>
      <c r="E534" s="2">
        <v>181</v>
      </c>
      <c r="F534">
        <f>D534*0.01</f>
        <v>1.5730000000000002</v>
      </c>
      <c r="G534" s="15">
        <f>E534*0.453592</f>
        <v>82.100151999999994</v>
      </c>
      <c r="H534" s="16">
        <f t="shared" si="8"/>
        <v>33.200000000000003</v>
      </c>
      <c r="I534" t="str">
        <f>IF(H534&lt;=18.5,"Underweight",IF(H534&lt;=24.9,"Healthy weight",IF(H534&lt;=29.9,"Over weight", "Obesity")))</f>
        <v>Obesity</v>
      </c>
      <c r="J534" s="2">
        <v>41</v>
      </c>
      <c r="K534" s="2">
        <v>1</v>
      </c>
      <c r="L534" s="2">
        <v>2</v>
      </c>
      <c r="M534" s="2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1</v>
      </c>
      <c r="T534" s="2">
        <v>6390.73</v>
      </c>
      <c r="V534" s="6">
        <v>501</v>
      </c>
      <c r="W534" s="6">
        <v>17357.193966548148</v>
      </c>
      <c r="X534" s="6">
        <v>-7453.743966548147</v>
      </c>
      <c r="AI534">
        <f>IF($I534=AI$1,1,0)</f>
        <v>0</v>
      </c>
      <c r="AJ534">
        <f>IF($I534=AJ$1,1,0)</f>
        <v>1</v>
      </c>
      <c r="AK534">
        <f>IF($I534=AK$1,1,0)</f>
        <v>0</v>
      </c>
      <c r="AL534">
        <f>IF($I534=AL$1,1,0)</f>
        <v>0</v>
      </c>
      <c r="AM534">
        <f>IF($C534=AM$1,1,0)</f>
        <v>0</v>
      </c>
      <c r="AN534">
        <f>IF($C534=AN$1,1,0)</f>
        <v>0</v>
      </c>
      <c r="AO534">
        <f>IF($C534=AO$1,1,0)</f>
        <v>1</v>
      </c>
      <c r="AP534">
        <f>IF($C534=AP$1,1,0)</f>
        <v>0</v>
      </c>
    </row>
    <row r="535" spans="1:42" x14ac:dyDescent="0.2">
      <c r="A535" s="1" t="s">
        <v>565</v>
      </c>
      <c r="B535" s="2">
        <v>2020</v>
      </c>
      <c r="C535" s="2" t="s">
        <v>21</v>
      </c>
      <c r="D535" s="2">
        <v>149.80000000000001</v>
      </c>
      <c r="E535" s="2">
        <v>164</v>
      </c>
      <c r="F535">
        <f>D535*0.01</f>
        <v>1.4980000000000002</v>
      </c>
      <c r="G535" s="15">
        <f>E535*0.453592</f>
        <v>74.389088000000001</v>
      </c>
      <c r="H535" s="16">
        <f t="shared" si="8"/>
        <v>33.200000000000003</v>
      </c>
      <c r="I535" t="str">
        <f>IF(H535&lt;=18.5,"Underweight",IF(H535&lt;=24.9,"Healthy weight",IF(H535&lt;=29.9,"Over weight", "Obesity")))</f>
        <v>Obesity</v>
      </c>
      <c r="J535" s="2">
        <v>24</v>
      </c>
      <c r="K535" s="2">
        <v>1</v>
      </c>
      <c r="L535" s="2">
        <v>0</v>
      </c>
      <c r="M535" s="2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>
        <v>0</v>
      </c>
      <c r="T535" s="2">
        <v>1287.77</v>
      </c>
      <c r="V535" s="6">
        <v>502</v>
      </c>
      <c r="W535" s="6">
        <v>8797.9280259712141</v>
      </c>
      <c r="X535" s="6">
        <v>-4637.6480259712143</v>
      </c>
      <c r="AI535">
        <f>IF($I535=AI$1,1,0)</f>
        <v>0</v>
      </c>
      <c r="AJ535">
        <f>IF($I535=AJ$1,1,0)</f>
        <v>1</v>
      </c>
      <c r="AK535">
        <f>IF($I535=AK$1,1,0)</f>
        <v>0</v>
      </c>
      <c r="AL535">
        <f>IF($I535=AL$1,1,0)</f>
        <v>0</v>
      </c>
      <c r="AM535">
        <f>IF($C535=AM$1,1,0)</f>
        <v>0</v>
      </c>
      <c r="AN535">
        <f>IF($C535=AN$1,1,0)</f>
        <v>0</v>
      </c>
      <c r="AO535">
        <f>IF($C535=AO$1,1,0)</f>
        <v>0</v>
      </c>
      <c r="AP535">
        <f>IF($C535=AP$1,1,0)</f>
        <v>1</v>
      </c>
    </row>
    <row r="536" spans="1:42" x14ac:dyDescent="0.2">
      <c r="A536" s="1" t="s">
        <v>651</v>
      </c>
      <c r="B536" s="2">
        <v>2020</v>
      </c>
      <c r="C536" s="2" t="s">
        <v>11</v>
      </c>
      <c r="D536" s="2">
        <v>158.19999999999999</v>
      </c>
      <c r="E536" s="2">
        <v>183</v>
      </c>
      <c r="F536">
        <f>D536*0.01</f>
        <v>1.5819999999999999</v>
      </c>
      <c r="G536" s="15">
        <f>E536*0.453592</f>
        <v>83.007335999999995</v>
      </c>
      <c r="H536" s="16">
        <f t="shared" si="8"/>
        <v>33.200000000000003</v>
      </c>
      <c r="I536" t="str">
        <f>IF(H536&lt;=18.5,"Underweight",IF(H536&lt;=24.9,"Healthy weight",IF(H536&lt;=29.9,"Over weight", "Obesity")))</f>
        <v>Obesity</v>
      </c>
      <c r="J536" s="2">
        <v>53</v>
      </c>
      <c r="K536" s="2">
        <v>0</v>
      </c>
      <c r="L536" s="2">
        <v>2</v>
      </c>
      <c r="M536" s="2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 s="2">
        <v>14559.39</v>
      </c>
      <c r="V536" s="6">
        <v>503</v>
      </c>
      <c r="W536" s="6">
        <v>7241.3513398620935</v>
      </c>
      <c r="X536" s="6">
        <v>4014.1786601379072</v>
      </c>
      <c r="AI536">
        <f>IF($I536=AI$1,1,0)</f>
        <v>0</v>
      </c>
      <c r="AJ536">
        <f>IF($I536=AJ$1,1,0)</f>
        <v>1</v>
      </c>
      <c r="AK536">
        <f>IF($I536=AK$1,1,0)</f>
        <v>0</v>
      </c>
      <c r="AL536">
        <f>IF($I536=AL$1,1,0)</f>
        <v>0</v>
      </c>
      <c r="AM536">
        <f>IF($C536=AM$1,1,0)</f>
        <v>0</v>
      </c>
      <c r="AN536">
        <f>IF($C536=AN$1,1,0)</f>
        <v>0</v>
      </c>
      <c r="AO536">
        <f>IF($C536=AO$1,1,0)</f>
        <v>1</v>
      </c>
      <c r="AP536">
        <f>IF($C536=AP$1,1,0)</f>
        <v>0</v>
      </c>
    </row>
    <row r="537" spans="1:42" x14ac:dyDescent="0.2">
      <c r="A537" s="1" t="s">
        <v>862</v>
      </c>
      <c r="B537" s="2">
        <v>2020</v>
      </c>
      <c r="C537" s="2" t="s">
        <v>21</v>
      </c>
      <c r="D537" s="2">
        <v>171</v>
      </c>
      <c r="E537" s="2">
        <v>214</v>
      </c>
      <c r="F537">
        <f>D537*0.01</f>
        <v>1.71</v>
      </c>
      <c r="G537" s="15">
        <f>E537*0.453592</f>
        <v>97.068687999999995</v>
      </c>
      <c r="H537" s="16">
        <f t="shared" si="8"/>
        <v>33.200000000000003</v>
      </c>
      <c r="I537" t="str">
        <f>IF(H537&lt;=18.5,"Underweight",IF(H537&lt;=24.9,"Healthy weight",IF(H537&lt;=29.9,"Over weight", "Obesity")))</f>
        <v>Obesity</v>
      </c>
      <c r="J537" s="2">
        <v>27</v>
      </c>
      <c r="K537" s="2">
        <v>1</v>
      </c>
      <c r="L537" s="2">
        <v>0</v>
      </c>
      <c r="M537" s="2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0</v>
      </c>
      <c r="T537" s="2">
        <v>1291.51</v>
      </c>
      <c r="V537" s="6">
        <v>504</v>
      </c>
      <c r="W537" s="6">
        <v>21785.218227790952</v>
      </c>
      <c r="X537" s="6">
        <v>-10928.438227790952</v>
      </c>
      <c r="AI537">
        <f>IF($I537=AI$1,1,0)</f>
        <v>0</v>
      </c>
      <c r="AJ537">
        <f>IF($I537=AJ$1,1,0)</f>
        <v>1</v>
      </c>
      <c r="AK537">
        <f>IF($I537=AK$1,1,0)</f>
        <v>0</v>
      </c>
      <c r="AL537">
        <f>IF($I537=AL$1,1,0)</f>
        <v>0</v>
      </c>
      <c r="AM537">
        <f>IF($C537=AM$1,1,0)</f>
        <v>0</v>
      </c>
      <c r="AN537">
        <f>IF($C537=AN$1,1,0)</f>
        <v>0</v>
      </c>
      <c r="AO537">
        <f>IF($C537=AO$1,1,0)</f>
        <v>0</v>
      </c>
      <c r="AP537">
        <f>IF($C537=AP$1,1,0)</f>
        <v>1</v>
      </c>
    </row>
    <row r="538" spans="1:42" x14ac:dyDescent="0.2">
      <c r="A538" s="1" t="s">
        <v>1318</v>
      </c>
      <c r="B538" s="2">
        <v>2020</v>
      </c>
      <c r="C538" s="2" t="s">
        <v>11</v>
      </c>
      <c r="D538" s="2">
        <v>169.7</v>
      </c>
      <c r="E538" s="2">
        <v>211</v>
      </c>
      <c r="F538">
        <f>D538*0.01</f>
        <v>1.6969999999999998</v>
      </c>
      <c r="G538" s="15">
        <f>E538*0.453592</f>
        <v>95.707911999999993</v>
      </c>
      <c r="H538" s="16">
        <f t="shared" si="8"/>
        <v>33.200000000000003</v>
      </c>
      <c r="I538" t="str">
        <f>IF(H538&lt;=18.5,"Underweight",IF(H538&lt;=24.9,"Healthy weight",IF(H538&lt;=29.9,"Over weight", "Obesity")))</f>
        <v>Obesity</v>
      </c>
      <c r="J538" s="2">
        <v>27</v>
      </c>
      <c r="K538" s="2">
        <v>1</v>
      </c>
      <c r="L538" s="2">
        <v>0</v>
      </c>
      <c r="M538" s="2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>
        <v>1</v>
      </c>
      <c r="T538" s="2">
        <v>14117.97</v>
      </c>
      <c r="V538" s="6">
        <v>505</v>
      </c>
      <c r="W538" s="6">
        <v>8228.8855364062856</v>
      </c>
      <c r="X538" s="6">
        <v>-2920.7755364062859</v>
      </c>
      <c r="AI538">
        <f>IF($I538=AI$1,1,0)</f>
        <v>0</v>
      </c>
      <c r="AJ538">
        <f>IF($I538=AJ$1,1,0)</f>
        <v>1</v>
      </c>
      <c r="AK538">
        <f>IF($I538=AK$1,1,0)</f>
        <v>0</v>
      </c>
      <c r="AL538">
        <f>IF($I538=AL$1,1,0)</f>
        <v>0</v>
      </c>
      <c r="AM538">
        <f>IF($C538=AM$1,1,0)</f>
        <v>0</v>
      </c>
      <c r="AN538">
        <f>IF($C538=AN$1,1,0)</f>
        <v>0</v>
      </c>
      <c r="AO538">
        <f>IF($C538=AO$1,1,0)</f>
        <v>1</v>
      </c>
      <c r="AP538">
        <f>IF($C538=AP$1,1,0)</f>
        <v>0</v>
      </c>
    </row>
    <row r="539" spans="1:42" x14ac:dyDescent="0.2">
      <c r="A539" s="1" t="s">
        <v>1331</v>
      </c>
      <c r="B539" s="2">
        <v>2020</v>
      </c>
      <c r="C539" s="2" t="s">
        <v>11</v>
      </c>
      <c r="D539" s="2">
        <v>162.9</v>
      </c>
      <c r="E539" s="2">
        <v>194</v>
      </c>
      <c r="F539">
        <f>D539*0.01</f>
        <v>1.629</v>
      </c>
      <c r="G539" s="15">
        <f>E539*0.453592</f>
        <v>87.996848</v>
      </c>
      <c r="H539" s="16">
        <f t="shared" si="8"/>
        <v>33.200000000000003</v>
      </c>
      <c r="I539" t="str">
        <f>IF(H539&lt;=18.5,"Underweight",IF(H539&lt;=24.9,"Healthy weight",IF(H539&lt;=29.9,"Over weight", "Obesity")))</f>
        <v>Obesity</v>
      </c>
      <c r="J539" s="2">
        <v>31</v>
      </c>
      <c r="K539" s="2">
        <v>1</v>
      </c>
      <c r="L539" s="2">
        <v>1</v>
      </c>
      <c r="M539" s="2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 s="2">
        <v>5584.06</v>
      </c>
      <c r="V539" s="6">
        <v>506</v>
      </c>
      <c r="W539" s="6">
        <v>15747.03136261307</v>
      </c>
      <c r="X539" s="6">
        <v>5630.8886373869282</v>
      </c>
      <c r="AI539">
        <f>IF($I539=AI$1,1,0)</f>
        <v>0</v>
      </c>
      <c r="AJ539">
        <f>IF($I539=AJ$1,1,0)</f>
        <v>1</v>
      </c>
      <c r="AK539">
        <f>IF($I539=AK$1,1,0)</f>
        <v>0</v>
      </c>
      <c r="AL539">
        <f>IF($I539=AL$1,1,0)</f>
        <v>0</v>
      </c>
      <c r="AM539">
        <f>IF($C539=AM$1,1,0)</f>
        <v>0</v>
      </c>
      <c r="AN539">
        <f>IF($C539=AN$1,1,0)</f>
        <v>0</v>
      </c>
      <c r="AO539">
        <f>IF($C539=AO$1,1,0)</f>
        <v>1</v>
      </c>
      <c r="AP539">
        <f>IF($C539=AP$1,1,0)</f>
        <v>0</v>
      </c>
    </row>
    <row r="540" spans="1:42" x14ac:dyDescent="0.2">
      <c r="A540" s="1" t="s">
        <v>404</v>
      </c>
      <c r="B540" s="2">
        <v>2020</v>
      </c>
      <c r="C540" s="2" t="s">
        <v>19</v>
      </c>
      <c r="D540" s="2">
        <v>153.69999999999999</v>
      </c>
      <c r="E540" s="2">
        <v>142</v>
      </c>
      <c r="F540">
        <f>D540*0.01</f>
        <v>1.5369999999999999</v>
      </c>
      <c r="G540" s="15">
        <f>E540*0.453592</f>
        <v>64.410064000000006</v>
      </c>
      <c r="H540" s="16">
        <f t="shared" si="8"/>
        <v>27.3</v>
      </c>
      <c r="I540" t="str">
        <f>IF(H540&lt;=18.5,"Underweight",IF(H540&lt;=24.9,"Healthy weight",IF(H540&lt;=29.9,"Over weight", "Obesity")))</f>
        <v>Over weight</v>
      </c>
      <c r="J540" s="2">
        <v>39</v>
      </c>
      <c r="K540" s="2">
        <v>0</v>
      </c>
      <c r="L540" s="2">
        <v>1</v>
      </c>
      <c r="M540" s="2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>
        <v>0</v>
      </c>
      <c r="T540" s="2">
        <v>5221.38</v>
      </c>
      <c r="V540" s="6">
        <v>507</v>
      </c>
      <c r="W540" s="6">
        <v>7178.1907753089263</v>
      </c>
      <c r="X540" s="6">
        <v>-1410.4907753089265</v>
      </c>
      <c r="AI540">
        <f>IF($I540=AI$1,1,0)</f>
        <v>1</v>
      </c>
      <c r="AJ540">
        <f>IF($I540=AJ$1,1,0)</f>
        <v>0</v>
      </c>
      <c r="AK540">
        <f>IF($I540=AK$1,1,0)</f>
        <v>0</v>
      </c>
      <c r="AL540">
        <f>IF($I540=AL$1,1,0)</f>
        <v>0</v>
      </c>
      <c r="AM540">
        <f>IF($C540=AM$1,1,0)</f>
        <v>0</v>
      </c>
      <c r="AN540">
        <f>IF($C540=AN$1,1,0)</f>
        <v>1</v>
      </c>
      <c r="AO540">
        <f>IF($C540=AO$1,1,0)</f>
        <v>0</v>
      </c>
      <c r="AP540">
        <f>IF($C540=AP$1,1,0)</f>
        <v>0</v>
      </c>
    </row>
    <row r="541" spans="1:42" x14ac:dyDescent="0.2">
      <c r="A541" s="1" t="s">
        <v>270</v>
      </c>
      <c r="B541" s="2">
        <v>2020</v>
      </c>
      <c r="C541" s="2" t="s">
        <v>21</v>
      </c>
      <c r="D541" s="2">
        <v>168.6</v>
      </c>
      <c r="E541" s="2">
        <v>171</v>
      </c>
      <c r="F541">
        <f>D541*0.01</f>
        <v>1.6859999999999999</v>
      </c>
      <c r="G541" s="15">
        <f>E541*0.453592</f>
        <v>77.564232000000004</v>
      </c>
      <c r="H541" s="16">
        <f t="shared" si="8"/>
        <v>27.3</v>
      </c>
      <c r="I541" t="str">
        <f>IF(H541&lt;=18.5,"Underweight",IF(H541&lt;=24.9,"Healthy weight",IF(H541&lt;=29.9,"Over weight", "Obesity")))</f>
        <v>Over weight</v>
      </c>
      <c r="J541" s="2">
        <v>28</v>
      </c>
      <c r="K541" s="2">
        <v>1</v>
      </c>
      <c r="L541" s="2">
        <v>0</v>
      </c>
      <c r="M541" s="2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0</v>
      </c>
      <c r="T541" s="2">
        <v>621.4</v>
      </c>
      <c r="V541" s="6">
        <v>508</v>
      </c>
      <c r="W541" s="6">
        <v>14254.157274933788</v>
      </c>
      <c r="X541" s="6">
        <v>-19.247274933788503</v>
      </c>
      <c r="AI541">
        <f>IF($I541=AI$1,1,0)</f>
        <v>1</v>
      </c>
      <c r="AJ541">
        <f>IF($I541=AJ$1,1,0)</f>
        <v>0</v>
      </c>
      <c r="AK541">
        <f>IF($I541=AK$1,1,0)</f>
        <v>0</v>
      </c>
      <c r="AL541">
        <f>IF($I541=AL$1,1,0)</f>
        <v>0</v>
      </c>
      <c r="AM541">
        <f>IF($C541=AM$1,1,0)</f>
        <v>0</v>
      </c>
      <c r="AN541">
        <f>IF($C541=AN$1,1,0)</f>
        <v>0</v>
      </c>
      <c r="AO541">
        <f>IF($C541=AO$1,1,0)</f>
        <v>0</v>
      </c>
      <c r="AP541">
        <f>IF($C541=AP$1,1,0)</f>
        <v>1</v>
      </c>
    </row>
    <row r="542" spans="1:42" x14ac:dyDescent="0.2">
      <c r="A542" s="1" t="s">
        <v>136</v>
      </c>
      <c r="B542" s="2">
        <v>2020</v>
      </c>
      <c r="C542" s="2" t="s">
        <v>11</v>
      </c>
      <c r="D542" s="2">
        <v>164.1</v>
      </c>
      <c r="E542" s="2">
        <v>162</v>
      </c>
      <c r="F542">
        <f>D542*0.01</f>
        <v>1.641</v>
      </c>
      <c r="G542" s="15">
        <f>E542*0.453592</f>
        <v>73.481904</v>
      </c>
      <c r="H542" s="16">
        <f t="shared" si="8"/>
        <v>27.3</v>
      </c>
      <c r="I542" t="str">
        <f>IF(H542&lt;=18.5,"Underweight",IF(H542&lt;=24.9,"Healthy weight",IF(H542&lt;=29.9,"Over weight", "Obesity")))</f>
        <v>Over weight</v>
      </c>
      <c r="J542" s="2">
        <v>39</v>
      </c>
      <c r="K542" s="2">
        <v>1</v>
      </c>
      <c r="L542" s="2">
        <v>0</v>
      </c>
      <c r="M542" s="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>
        <v>1</v>
      </c>
      <c r="T542" s="2">
        <v>3876.27</v>
      </c>
      <c r="V542" s="6">
        <v>509</v>
      </c>
      <c r="W542" s="6">
        <v>1555.5926739549179</v>
      </c>
      <c r="X542" s="6">
        <v>40.867326045082109</v>
      </c>
      <c r="AI542">
        <f>IF($I542=AI$1,1,0)</f>
        <v>1</v>
      </c>
      <c r="AJ542">
        <f>IF($I542=AJ$1,1,0)</f>
        <v>0</v>
      </c>
      <c r="AK542">
        <f>IF($I542=AK$1,1,0)</f>
        <v>0</v>
      </c>
      <c r="AL542">
        <f>IF($I542=AL$1,1,0)</f>
        <v>0</v>
      </c>
      <c r="AM542">
        <f>IF($C542=AM$1,1,0)</f>
        <v>0</v>
      </c>
      <c r="AN542">
        <f>IF($C542=AN$1,1,0)</f>
        <v>0</v>
      </c>
      <c r="AO542">
        <f>IF($C542=AO$1,1,0)</f>
        <v>1</v>
      </c>
      <c r="AP542">
        <f>IF($C542=AP$1,1,0)</f>
        <v>0</v>
      </c>
    </row>
    <row r="543" spans="1:42" x14ac:dyDescent="0.2">
      <c r="A543" s="1" t="s">
        <v>586</v>
      </c>
      <c r="B543" s="2">
        <v>2020</v>
      </c>
      <c r="C543" s="2" t="s">
        <v>19</v>
      </c>
      <c r="D543" s="2">
        <v>159.4</v>
      </c>
      <c r="E543" s="2">
        <v>153</v>
      </c>
      <c r="F543">
        <f>D543*0.01</f>
        <v>1.5940000000000001</v>
      </c>
      <c r="G543" s="15">
        <f>E543*0.453592</f>
        <v>69.399575999999996</v>
      </c>
      <c r="H543" s="16">
        <f t="shared" si="8"/>
        <v>27.3</v>
      </c>
      <c r="I543" t="str">
        <f>IF(H543&lt;=18.5,"Underweight",IF(H543&lt;=24.9,"Healthy weight",IF(H543&lt;=29.9,"Over weight", "Obesity")))</f>
        <v>Over weight</v>
      </c>
      <c r="J543" s="2">
        <v>34</v>
      </c>
      <c r="K543" s="2">
        <v>0</v>
      </c>
      <c r="L543" s="2">
        <v>2</v>
      </c>
      <c r="M543" s="2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0</v>
      </c>
      <c r="T543" s="2">
        <v>3918.21</v>
      </c>
      <c r="V543" s="6">
        <v>510</v>
      </c>
      <c r="W543" s="6">
        <v>6478.4064363227017</v>
      </c>
      <c r="X543" s="6">
        <v>-2361.506436322702</v>
      </c>
      <c r="AI543">
        <f>IF($I543=AI$1,1,0)</f>
        <v>1</v>
      </c>
      <c r="AJ543">
        <f>IF($I543=AJ$1,1,0)</f>
        <v>0</v>
      </c>
      <c r="AK543">
        <f>IF($I543=AK$1,1,0)</f>
        <v>0</v>
      </c>
      <c r="AL543">
        <f>IF($I543=AL$1,1,0)</f>
        <v>0</v>
      </c>
      <c r="AM543">
        <f>IF($C543=AM$1,1,0)</f>
        <v>0</v>
      </c>
      <c r="AN543">
        <f>IF($C543=AN$1,1,0)</f>
        <v>1</v>
      </c>
      <c r="AO543">
        <f>IF($C543=AO$1,1,0)</f>
        <v>0</v>
      </c>
      <c r="AP543">
        <f>IF($C543=AP$1,1,0)</f>
        <v>0</v>
      </c>
    </row>
    <row r="544" spans="1:42" x14ac:dyDescent="0.2">
      <c r="A544" s="1" t="s">
        <v>789</v>
      </c>
      <c r="B544" s="2">
        <v>2020</v>
      </c>
      <c r="C544" s="2" t="s">
        <v>11</v>
      </c>
      <c r="D544" s="2">
        <v>184.5</v>
      </c>
      <c r="E544" s="2">
        <v>205</v>
      </c>
      <c r="F544">
        <f>D544*0.01</f>
        <v>1.845</v>
      </c>
      <c r="G544" s="15">
        <f>E544*0.453592</f>
        <v>92.986360000000005</v>
      </c>
      <c r="H544" s="16">
        <f t="shared" si="8"/>
        <v>27.3</v>
      </c>
      <c r="I544" t="str">
        <f>IF(H544&lt;=18.5,"Underweight",IF(H544&lt;=24.9,"Healthy weight",IF(H544&lt;=29.9,"Over weight", "Obesity")))</f>
        <v>Over weight</v>
      </c>
      <c r="J544" s="2">
        <v>43</v>
      </c>
      <c r="K544" s="2">
        <v>1</v>
      </c>
      <c r="L544" s="2">
        <v>1</v>
      </c>
      <c r="M544" s="2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1</v>
      </c>
      <c r="T544" s="2">
        <v>16117.96</v>
      </c>
      <c r="V544" s="6">
        <v>511</v>
      </c>
      <c r="W544" s="6">
        <v>11213.798316067227</v>
      </c>
      <c r="X544" s="6">
        <v>-2579.5183160672259</v>
      </c>
      <c r="AI544">
        <f>IF($I544=AI$1,1,0)</f>
        <v>1</v>
      </c>
      <c r="AJ544">
        <f>IF($I544=AJ$1,1,0)</f>
        <v>0</v>
      </c>
      <c r="AK544">
        <f>IF($I544=AK$1,1,0)</f>
        <v>0</v>
      </c>
      <c r="AL544">
        <f>IF($I544=AL$1,1,0)</f>
        <v>0</v>
      </c>
      <c r="AM544">
        <f>IF($C544=AM$1,1,0)</f>
        <v>0</v>
      </c>
      <c r="AN544">
        <f>IF($C544=AN$1,1,0)</f>
        <v>0</v>
      </c>
      <c r="AO544">
        <f>IF($C544=AO$1,1,0)</f>
        <v>1</v>
      </c>
      <c r="AP544">
        <f>IF($C544=AP$1,1,0)</f>
        <v>0</v>
      </c>
    </row>
    <row r="545" spans="1:42" x14ac:dyDescent="0.2">
      <c r="A545" s="1" t="s">
        <v>287</v>
      </c>
      <c r="B545" s="2">
        <v>2020</v>
      </c>
      <c r="C545" s="2" t="s">
        <v>19</v>
      </c>
      <c r="D545" s="2">
        <v>171.8</v>
      </c>
      <c r="E545" s="2">
        <v>217</v>
      </c>
      <c r="F545">
        <f>D545*0.01</f>
        <v>1.7180000000000002</v>
      </c>
      <c r="G545" s="15">
        <f>E545*0.453592</f>
        <v>98.429463999999996</v>
      </c>
      <c r="H545" s="16">
        <f t="shared" si="8"/>
        <v>33.299999999999997</v>
      </c>
      <c r="I545" t="str">
        <f>IF(H545&lt;=18.5,"Underweight",IF(H545&lt;=24.9,"Healthy weight",IF(H545&lt;=29.9,"Over weight", "Obesity")))</f>
        <v>Obesity</v>
      </c>
      <c r="J545" s="2">
        <v>25</v>
      </c>
      <c r="K545" s="2">
        <v>0</v>
      </c>
      <c r="L545" s="2">
        <v>0</v>
      </c>
      <c r="M545" s="2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 s="2">
        <v>1433.25</v>
      </c>
      <c r="V545" s="6">
        <v>512</v>
      </c>
      <c r="W545" s="6">
        <v>8984.8348963793833</v>
      </c>
      <c r="X545" s="6">
        <v>-1199.2148963793834</v>
      </c>
      <c r="AI545">
        <f>IF($I545=AI$1,1,0)</f>
        <v>0</v>
      </c>
      <c r="AJ545">
        <f>IF($I545=AJ$1,1,0)</f>
        <v>1</v>
      </c>
      <c r="AK545">
        <f>IF($I545=AK$1,1,0)</f>
        <v>0</v>
      </c>
      <c r="AL545">
        <f>IF($I545=AL$1,1,0)</f>
        <v>0</v>
      </c>
      <c r="AM545">
        <f>IF($C545=AM$1,1,0)</f>
        <v>0</v>
      </c>
      <c r="AN545">
        <f>IF($C545=AN$1,1,0)</f>
        <v>1</v>
      </c>
      <c r="AO545">
        <f>IF($C545=AO$1,1,0)</f>
        <v>0</v>
      </c>
      <c r="AP545">
        <f>IF($C545=AP$1,1,0)</f>
        <v>0</v>
      </c>
    </row>
    <row r="546" spans="1:42" x14ac:dyDescent="0.2">
      <c r="A546" s="1" t="s">
        <v>337</v>
      </c>
      <c r="B546" s="2">
        <v>2020</v>
      </c>
      <c r="C546" s="2" t="s">
        <v>26</v>
      </c>
      <c r="D546" s="2">
        <v>186</v>
      </c>
      <c r="E546" s="2">
        <v>254</v>
      </c>
      <c r="F546">
        <f>D546*0.01</f>
        <v>1.86</v>
      </c>
      <c r="G546" s="15">
        <f>E546*0.453592</f>
        <v>115.212368</v>
      </c>
      <c r="H546" s="16">
        <f t="shared" si="8"/>
        <v>33.299999999999997</v>
      </c>
      <c r="I546" t="str">
        <f>IF(H546&lt;=18.5,"Underweight",IF(H546&lt;=24.9,"Healthy weight",IF(H546&lt;=29.9,"Over weight", "Obesity")))</f>
        <v>Obesity</v>
      </c>
      <c r="J546" s="2">
        <v>47</v>
      </c>
      <c r="K546" s="2">
        <v>1</v>
      </c>
      <c r="L546" s="2">
        <v>0</v>
      </c>
      <c r="M546" s="2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>
        <v>0</v>
      </c>
      <c r="T546" s="2">
        <v>6590.51</v>
      </c>
      <c r="V546" s="6">
        <v>513</v>
      </c>
      <c r="W546" s="6">
        <v>18039.155346854081</v>
      </c>
      <c r="X546" s="6">
        <v>-7811.2853468540798</v>
      </c>
      <c r="AI546">
        <f>IF($I546=AI$1,1,0)</f>
        <v>0</v>
      </c>
      <c r="AJ546">
        <f>IF($I546=AJ$1,1,0)</f>
        <v>1</v>
      </c>
      <c r="AK546">
        <f>IF($I546=AK$1,1,0)</f>
        <v>0</v>
      </c>
      <c r="AL546">
        <f>IF($I546=AL$1,1,0)</f>
        <v>0</v>
      </c>
      <c r="AM546">
        <f>IF($C546=AM$1,1,0)</f>
        <v>1</v>
      </c>
      <c r="AN546">
        <f>IF($C546=AN$1,1,0)</f>
        <v>0</v>
      </c>
      <c r="AO546">
        <f>IF($C546=AO$1,1,0)</f>
        <v>0</v>
      </c>
      <c r="AP546">
        <f>IF($C546=AP$1,1,0)</f>
        <v>0</v>
      </c>
    </row>
    <row r="547" spans="1:42" x14ac:dyDescent="0.2">
      <c r="A547" s="1" t="s">
        <v>1299</v>
      </c>
      <c r="B547" s="2">
        <v>2020</v>
      </c>
      <c r="C547" s="2" t="s">
        <v>21</v>
      </c>
      <c r="D547" s="2">
        <v>164.5</v>
      </c>
      <c r="E547" s="2">
        <v>163</v>
      </c>
      <c r="F547">
        <f>D547*0.01</f>
        <v>1.645</v>
      </c>
      <c r="G547" s="15">
        <f>E547*0.453592</f>
        <v>73.935496000000001</v>
      </c>
      <c r="H547" s="16">
        <f t="shared" si="8"/>
        <v>27.3</v>
      </c>
      <c r="I547" t="str">
        <f>IF(H547&lt;=18.5,"Underweight",IF(H547&lt;=24.9,"Healthy weight",IF(H547&lt;=29.9,"Over weight", "Obesity")))</f>
        <v>Over weight</v>
      </c>
      <c r="J547" s="2">
        <v>31</v>
      </c>
      <c r="K547" s="2">
        <v>1</v>
      </c>
      <c r="L547" s="2">
        <v>2</v>
      </c>
      <c r="M547" s="2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 s="2">
        <v>7814.98</v>
      </c>
      <c r="V547" s="6">
        <v>514</v>
      </c>
      <c r="W547" s="6">
        <v>3072.9691603078368</v>
      </c>
      <c r="X547" s="6">
        <v>3322.6608396921633</v>
      </c>
      <c r="AI547">
        <f>IF($I547=AI$1,1,0)</f>
        <v>1</v>
      </c>
      <c r="AJ547">
        <f>IF($I547=AJ$1,1,0)</f>
        <v>0</v>
      </c>
      <c r="AK547">
        <f>IF($I547=AK$1,1,0)</f>
        <v>0</v>
      </c>
      <c r="AL547">
        <f>IF($I547=AL$1,1,0)</f>
        <v>0</v>
      </c>
      <c r="AM547">
        <f>IF($C547=AM$1,1,0)</f>
        <v>0</v>
      </c>
      <c r="AN547">
        <f>IF($C547=AN$1,1,0)</f>
        <v>0</v>
      </c>
      <c r="AO547">
        <f>IF($C547=AO$1,1,0)</f>
        <v>0</v>
      </c>
      <c r="AP547">
        <f>IF($C547=AP$1,1,0)</f>
        <v>1</v>
      </c>
    </row>
    <row r="548" spans="1:42" x14ac:dyDescent="0.2">
      <c r="A548" s="1" t="s">
        <v>849</v>
      </c>
      <c r="B548" s="2">
        <v>2020</v>
      </c>
      <c r="C548" s="2" t="s">
        <v>21</v>
      </c>
      <c r="D548" s="2">
        <v>170.8</v>
      </c>
      <c r="E548" s="2">
        <v>214</v>
      </c>
      <c r="F548">
        <f>D548*0.01</f>
        <v>1.7080000000000002</v>
      </c>
      <c r="G548" s="15">
        <f>E548*0.453592</f>
        <v>97.068687999999995</v>
      </c>
      <c r="H548" s="16">
        <f t="shared" si="8"/>
        <v>33.299999999999997</v>
      </c>
      <c r="I548" t="str">
        <f>IF(H548&lt;=18.5,"Underweight",IF(H548&lt;=24.9,"Healthy weight",IF(H548&lt;=29.9,"Over weight", "Obesity")))</f>
        <v>Obesity</v>
      </c>
      <c r="J548" s="2">
        <v>22</v>
      </c>
      <c r="K548" s="2">
        <v>1</v>
      </c>
      <c r="L548" s="2">
        <v>0</v>
      </c>
      <c r="M548" s="2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 s="2">
        <v>16735.150000000001</v>
      </c>
      <c r="V548" s="6">
        <v>515</v>
      </c>
      <c r="W548" s="6">
        <v>6352.0853072163673</v>
      </c>
      <c r="X548" s="6">
        <v>-2754.8453072163675</v>
      </c>
      <c r="AI548">
        <f>IF($I548=AI$1,1,0)</f>
        <v>0</v>
      </c>
      <c r="AJ548">
        <f>IF($I548=AJ$1,1,0)</f>
        <v>1</v>
      </c>
      <c r="AK548">
        <f>IF($I548=AK$1,1,0)</f>
        <v>0</v>
      </c>
      <c r="AL548">
        <f>IF($I548=AL$1,1,0)</f>
        <v>0</v>
      </c>
      <c r="AM548">
        <f>IF($C548=AM$1,1,0)</f>
        <v>0</v>
      </c>
      <c r="AN548">
        <f>IF($C548=AN$1,1,0)</f>
        <v>0</v>
      </c>
      <c r="AO548">
        <f>IF($C548=AO$1,1,0)</f>
        <v>0</v>
      </c>
      <c r="AP548">
        <f>IF($C548=AP$1,1,0)</f>
        <v>1</v>
      </c>
    </row>
    <row r="549" spans="1:42" x14ac:dyDescent="0.2">
      <c r="A549" s="1" t="s">
        <v>566</v>
      </c>
      <c r="B549" s="2">
        <v>2020</v>
      </c>
      <c r="C549" s="2" t="s">
        <v>11</v>
      </c>
      <c r="D549" s="2">
        <v>185.7</v>
      </c>
      <c r="E549" s="2">
        <v>134</v>
      </c>
      <c r="F549">
        <f>D549*0.01</f>
        <v>1.857</v>
      </c>
      <c r="G549" s="15">
        <f>E549*0.453592</f>
        <v>60.781328000000002</v>
      </c>
      <c r="H549" s="16">
        <f t="shared" si="8"/>
        <v>17.600000000000001</v>
      </c>
      <c r="I549" t="str">
        <f>IF(H549&lt;=18.5,"Underweight",IF(H549&lt;=24.9,"Healthy weight",IF(H549&lt;=29.9,"Over weight", "Obesity")))</f>
        <v>Underweight</v>
      </c>
      <c r="J549" s="2">
        <v>37</v>
      </c>
      <c r="K549" s="2">
        <v>1</v>
      </c>
      <c r="L549" s="2">
        <v>2</v>
      </c>
      <c r="M549" s="2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</v>
      </c>
      <c r="T549" s="2">
        <v>3390.24</v>
      </c>
      <c r="V549" s="6">
        <v>516</v>
      </c>
      <c r="W549" s="6">
        <v>5643.6644114389628</v>
      </c>
      <c r="X549" s="6">
        <v>-2119.8944114389628</v>
      </c>
      <c r="AI549">
        <f>IF($I549=AI$1,1,0)</f>
        <v>0</v>
      </c>
      <c r="AJ549">
        <f>IF($I549=AJ$1,1,0)</f>
        <v>0</v>
      </c>
      <c r="AK549">
        <f>IF($I549=AK$1,1,0)</f>
        <v>0</v>
      </c>
      <c r="AL549">
        <f>IF($I549=AL$1,1,0)</f>
        <v>1</v>
      </c>
      <c r="AM549">
        <f>IF($C549=AM$1,1,0)</f>
        <v>0</v>
      </c>
      <c r="AN549">
        <f>IF($C549=AN$1,1,0)</f>
        <v>0</v>
      </c>
      <c r="AO549">
        <f>IF($C549=AO$1,1,0)</f>
        <v>1</v>
      </c>
      <c r="AP549">
        <f>IF($C549=AP$1,1,0)</f>
        <v>0</v>
      </c>
    </row>
    <row r="550" spans="1:42" x14ac:dyDescent="0.2">
      <c r="A550" s="1" t="s">
        <v>322</v>
      </c>
      <c r="B550" s="2">
        <v>2020</v>
      </c>
      <c r="C550" s="2" t="s">
        <v>19</v>
      </c>
      <c r="D550" s="2">
        <v>165.4</v>
      </c>
      <c r="E550" s="2">
        <v>136</v>
      </c>
      <c r="F550">
        <f>D550*0.01</f>
        <v>1.6540000000000001</v>
      </c>
      <c r="G550" s="15">
        <f>E550*0.453592</f>
        <v>61.688512000000003</v>
      </c>
      <c r="H550" s="16">
        <f t="shared" si="8"/>
        <v>22.5</v>
      </c>
      <c r="I550" t="str">
        <f>IF(H550&lt;=18.5,"Underweight",IF(H550&lt;=24.9,"Healthy weight",IF(H550&lt;=29.9,"Over weight", "Obesity")))</f>
        <v>Healthy weight</v>
      </c>
      <c r="J550" s="2">
        <v>24</v>
      </c>
      <c r="K550" s="2">
        <v>1</v>
      </c>
      <c r="L550" s="2">
        <v>2</v>
      </c>
      <c r="M550" s="2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>
        <v>0</v>
      </c>
      <c r="T550" s="2">
        <v>1584.25</v>
      </c>
      <c r="V550" s="6">
        <v>517</v>
      </c>
      <c r="W550" s="6">
        <v>13572.195894627856</v>
      </c>
      <c r="X550" s="6">
        <v>-6571.1658946278558</v>
      </c>
      <c r="AI550">
        <f>IF($I550=AI$1,1,0)</f>
        <v>0</v>
      </c>
      <c r="AJ550">
        <f>IF($I550=AJ$1,1,0)</f>
        <v>0</v>
      </c>
      <c r="AK550">
        <f>IF($I550=AK$1,1,0)</f>
        <v>1</v>
      </c>
      <c r="AL550">
        <f>IF($I550=AL$1,1,0)</f>
        <v>0</v>
      </c>
      <c r="AM550">
        <f>IF($C550=AM$1,1,0)</f>
        <v>0</v>
      </c>
      <c r="AN550">
        <f>IF($C550=AN$1,1,0)</f>
        <v>1</v>
      </c>
      <c r="AO550">
        <f>IF($C550=AO$1,1,0)</f>
        <v>0</v>
      </c>
      <c r="AP550">
        <f>IF($C550=AP$1,1,0)</f>
        <v>0</v>
      </c>
    </row>
    <row r="551" spans="1:42" x14ac:dyDescent="0.2">
      <c r="A551" s="1" t="s">
        <v>936</v>
      </c>
      <c r="B551" s="2">
        <v>2020</v>
      </c>
      <c r="C551" s="2" t="s">
        <v>11</v>
      </c>
      <c r="D551" s="2">
        <v>157.9</v>
      </c>
      <c r="E551" s="2">
        <v>183</v>
      </c>
      <c r="F551">
        <f>D551*0.01</f>
        <v>1.5790000000000002</v>
      </c>
      <c r="G551" s="15">
        <f>E551*0.453592</f>
        <v>83.007335999999995</v>
      </c>
      <c r="H551" s="16">
        <f t="shared" si="8"/>
        <v>33.299999999999997</v>
      </c>
      <c r="I551" t="str">
        <f>IF(H551&lt;=18.5,"Underweight",IF(H551&lt;=24.9,"Healthy weight",IF(H551&lt;=29.9,"Over weight", "Obesity")))</f>
        <v>Obesity</v>
      </c>
      <c r="J551" s="2">
        <v>36</v>
      </c>
      <c r="K551" s="2">
        <v>1</v>
      </c>
      <c r="L551" s="2">
        <v>1</v>
      </c>
      <c r="M551" s="2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>
        <v>1</v>
      </c>
      <c r="T551" s="2">
        <v>4168.49</v>
      </c>
      <c r="V551" s="6">
        <v>518</v>
      </c>
      <c r="W551" s="6">
        <v>5574.3549136864767</v>
      </c>
      <c r="X551" s="6">
        <v>-4176.0649136864768</v>
      </c>
      <c r="AI551">
        <f>IF($I551=AI$1,1,0)</f>
        <v>0</v>
      </c>
      <c r="AJ551">
        <f>IF($I551=AJ$1,1,0)</f>
        <v>1</v>
      </c>
      <c r="AK551">
        <f>IF($I551=AK$1,1,0)</f>
        <v>0</v>
      </c>
      <c r="AL551">
        <f>IF($I551=AL$1,1,0)</f>
        <v>0</v>
      </c>
      <c r="AM551">
        <f>IF($C551=AM$1,1,0)</f>
        <v>0</v>
      </c>
      <c r="AN551">
        <f>IF($C551=AN$1,1,0)</f>
        <v>0</v>
      </c>
      <c r="AO551">
        <f>IF($C551=AO$1,1,0)</f>
        <v>1</v>
      </c>
      <c r="AP551">
        <f>IF($C551=AP$1,1,0)</f>
        <v>0</v>
      </c>
    </row>
    <row r="552" spans="1:42" x14ac:dyDescent="0.2">
      <c r="A552" s="1" t="s">
        <v>1017</v>
      </c>
      <c r="B552" s="2">
        <v>2020</v>
      </c>
      <c r="C552" s="2" t="s">
        <v>19</v>
      </c>
      <c r="D552" s="2">
        <v>176.9</v>
      </c>
      <c r="E552" s="2">
        <v>230</v>
      </c>
      <c r="F552">
        <f>D552*0.01</f>
        <v>1.7690000000000001</v>
      </c>
      <c r="G552" s="15">
        <f>E552*0.453592</f>
        <v>104.32616</v>
      </c>
      <c r="H552" s="16">
        <f t="shared" si="8"/>
        <v>33.299999999999997</v>
      </c>
      <c r="I552" t="str">
        <f>IF(H552&lt;=18.5,"Underweight",IF(H552&lt;=24.9,"Healthy weight",IF(H552&lt;=29.9,"Over weight", "Obesity")))</f>
        <v>Obesity</v>
      </c>
      <c r="J552" s="2">
        <v>31</v>
      </c>
      <c r="K552" s="2">
        <v>1</v>
      </c>
      <c r="L552" s="2">
        <v>0</v>
      </c>
      <c r="M552" s="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>
        <v>0</v>
      </c>
      <c r="T552" s="2">
        <v>4444.0200000000004</v>
      </c>
      <c r="V552" s="6">
        <v>519</v>
      </c>
      <c r="W552" s="6">
        <v>4352.861391084185</v>
      </c>
      <c r="X552" s="6">
        <v>-3439.7913910841849</v>
      </c>
      <c r="AI552">
        <f>IF($I552=AI$1,1,0)</f>
        <v>0</v>
      </c>
      <c r="AJ552">
        <f>IF($I552=AJ$1,1,0)</f>
        <v>1</v>
      </c>
      <c r="AK552">
        <f>IF($I552=AK$1,1,0)</f>
        <v>0</v>
      </c>
      <c r="AL552">
        <f>IF($I552=AL$1,1,0)</f>
        <v>0</v>
      </c>
      <c r="AM552">
        <f>IF($C552=AM$1,1,0)</f>
        <v>0</v>
      </c>
      <c r="AN552">
        <f>IF($C552=AN$1,1,0)</f>
        <v>1</v>
      </c>
      <c r="AO552">
        <f>IF($C552=AO$1,1,0)</f>
        <v>0</v>
      </c>
      <c r="AP552">
        <f>IF($C552=AP$1,1,0)</f>
        <v>0</v>
      </c>
    </row>
    <row r="553" spans="1:42" x14ac:dyDescent="0.2">
      <c r="A553" s="1" t="s">
        <v>1025</v>
      </c>
      <c r="B553" s="2">
        <v>2020</v>
      </c>
      <c r="C553" s="2" t="s">
        <v>11</v>
      </c>
      <c r="D553" s="2">
        <v>167.2</v>
      </c>
      <c r="E553" s="2">
        <v>205</v>
      </c>
      <c r="F553">
        <f>D553*0.01</f>
        <v>1.6719999999999999</v>
      </c>
      <c r="G553" s="15">
        <f>E553*0.453592</f>
        <v>92.986360000000005</v>
      </c>
      <c r="H553" s="16">
        <f t="shared" si="8"/>
        <v>33.299999999999997</v>
      </c>
      <c r="I553" t="str">
        <f>IF(H553&lt;=18.5,"Underweight",IF(H553&lt;=24.9,"Healthy weight",IF(H553&lt;=29.9,"Over weight", "Obesity")))</f>
        <v>Obesity</v>
      </c>
      <c r="J553" s="2">
        <v>44</v>
      </c>
      <c r="K553" s="2">
        <v>0</v>
      </c>
      <c r="L553" s="2">
        <v>1</v>
      </c>
      <c r="M553" s="2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>
        <v>1</v>
      </c>
      <c r="T553" s="2">
        <v>9356.1200000000008</v>
      </c>
      <c r="V553" s="6">
        <v>520</v>
      </c>
      <c r="W553" s="6">
        <v>10294.629705288617</v>
      </c>
      <c r="X553" s="6">
        <v>12318.160294711384</v>
      </c>
      <c r="AI553">
        <f>IF($I553=AI$1,1,0)</f>
        <v>0</v>
      </c>
      <c r="AJ553">
        <f>IF($I553=AJ$1,1,0)</f>
        <v>1</v>
      </c>
      <c r="AK553">
        <f>IF($I553=AK$1,1,0)</f>
        <v>0</v>
      </c>
      <c r="AL553">
        <f>IF($I553=AL$1,1,0)</f>
        <v>0</v>
      </c>
      <c r="AM553">
        <f>IF($C553=AM$1,1,0)</f>
        <v>0</v>
      </c>
      <c r="AN553">
        <f>IF($C553=AN$1,1,0)</f>
        <v>0</v>
      </c>
      <c r="AO553">
        <f>IF($C553=AO$1,1,0)</f>
        <v>1</v>
      </c>
      <c r="AP553">
        <f>IF($C553=AP$1,1,0)</f>
        <v>0</v>
      </c>
    </row>
    <row r="554" spans="1:42" x14ac:dyDescent="0.2">
      <c r="A554" s="1" t="s">
        <v>1064</v>
      </c>
      <c r="B554" s="2">
        <v>2020</v>
      </c>
      <c r="C554" s="2" t="s">
        <v>21</v>
      </c>
      <c r="D554" s="2">
        <v>155.69999999999999</v>
      </c>
      <c r="E554" s="2">
        <v>178</v>
      </c>
      <c r="F554">
        <f>D554*0.01</f>
        <v>1.5569999999999999</v>
      </c>
      <c r="G554" s="15">
        <f>E554*0.453592</f>
        <v>80.739375999999993</v>
      </c>
      <c r="H554" s="16">
        <f t="shared" si="8"/>
        <v>33.299999999999997</v>
      </c>
      <c r="I554" t="str">
        <f>IF(H554&lt;=18.5,"Underweight",IF(H554&lt;=24.9,"Healthy weight",IF(H554&lt;=29.9,"Over weight", "Obesity")))</f>
        <v>Obesity</v>
      </c>
      <c r="J554" s="2">
        <v>43</v>
      </c>
      <c r="K554" s="2">
        <v>0</v>
      </c>
      <c r="L554" s="2">
        <v>1</v>
      </c>
      <c r="M554" s="2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 s="2">
        <v>11404.62</v>
      </c>
      <c r="V554" s="6">
        <v>521</v>
      </c>
      <c r="W554" s="6">
        <v>12460.432560423293</v>
      </c>
      <c r="X554" s="6">
        <v>-1541.3425604232925</v>
      </c>
      <c r="AI554">
        <f>IF($I554=AI$1,1,0)</f>
        <v>0</v>
      </c>
      <c r="AJ554">
        <f>IF($I554=AJ$1,1,0)</f>
        <v>1</v>
      </c>
      <c r="AK554">
        <f>IF($I554=AK$1,1,0)</f>
        <v>0</v>
      </c>
      <c r="AL554">
        <f>IF($I554=AL$1,1,0)</f>
        <v>0</v>
      </c>
      <c r="AM554">
        <f>IF($C554=AM$1,1,0)</f>
        <v>0</v>
      </c>
      <c r="AN554">
        <f>IF($C554=AN$1,1,0)</f>
        <v>0</v>
      </c>
      <c r="AO554">
        <f>IF($C554=AO$1,1,0)</f>
        <v>0</v>
      </c>
      <c r="AP554">
        <f>IF($C554=AP$1,1,0)</f>
        <v>1</v>
      </c>
    </row>
    <row r="555" spans="1:42" x14ac:dyDescent="0.2">
      <c r="A555" s="1" t="s">
        <v>1169</v>
      </c>
      <c r="B555" s="2">
        <v>2020</v>
      </c>
      <c r="C555" s="2" t="s">
        <v>11</v>
      </c>
      <c r="D555" s="2">
        <v>157.9</v>
      </c>
      <c r="E555" s="2">
        <v>183</v>
      </c>
      <c r="F555">
        <f>D555*0.01</f>
        <v>1.5790000000000002</v>
      </c>
      <c r="G555" s="15">
        <f>E555*0.453592</f>
        <v>83.007335999999995</v>
      </c>
      <c r="H555" s="16">
        <f t="shared" si="8"/>
        <v>33.299999999999997</v>
      </c>
      <c r="I555" t="str">
        <f>IF(H555&lt;=18.5,"Underweight",IF(H555&lt;=24.9,"Healthy weight",IF(H555&lt;=29.9,"Over weight", "Obesity")))</f>
        <v>Obesity</v>
      </c>
      <c r="J555" s="2">
        <v>42</v>
      </c>
      <c r="K555" s="2">
        <v>1</v>
      </c>
      <c r="L555" s="2">
        <v>1</v>
      </c>
      <c r="M555" s="2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1</v>
      </c>
      <c r="T555" s="2">
        <v>12401.81</v>
      </c>
      <c r="V555" s="6">
        <v>522</v>
      </c>
      <c r="W555" s="6">
        <v>5068.4729886747173</v>
      </c>
      <c r="X555" s="6">
        <v>-3820.9029886747176</v>
      </c>
      <c r="AI555">
        <f>IF($I555=AI$1,1,0)</f>
        <v>0</v>
      </c>
      <c r="AJ555">
        <f>IF($I555=AJ$1,1,0)</f>
        <v>1</v>
      </c>
      <c r="AK555">
        <f>IF($I555=AK$1,1,0)</f>
        <v>0</v>
      </c>
      <c r="AL555">
        <f>IF($I555=AL$1,1,0)</f>
        <v>0</v>
      </c>
      <c r="AM555">
        <f>IF($C555=AM$1,1,0)</f>
        <v>0</v>
      </c>
      <c r="AN555">
        <f>IF($C555=AN$1,1,0)</f>
        <v>0</v>
      </c>
      <c r="AO555">
        <f>IF($C555=AO$1,1,0)</f>
        <v>1</v>
      </c>
      <c r="AP555">
        <f>IF($C555=AP$1,1,0)</f>
        <v>0</v>
      </c>
    </row>
    <row r="556" spans="1:42" x14ac:dyDescent="0.2">
      <c r="A556" s="1" t="s">
        <v>97</v>
      </c>
      <c r="B556" s="2">
        <v>2020</v>
      </c>
      <c r="C556" s="2" t="s">
        <v>11</v>
      </c>
      <c r="D556" s="2">
        <v>166.5</v>
      </c>
      <c r="E556" s="2">
        <v>204</v>
      </c>
      <c r="F556">
        <f>D556*0.01</f>
        <v>1.665</v>
      </c>
      <c r="G556" s="15">
        <f>E556*0.453592</f>
        <v>92.532768000000004</v>
      </c>
      <c r="H556" s="16">
        <f t="shared" si="8"/>
        <v>33.4</v>
      </c>
      <c r="I556" t="str">
        <f>IF(H556&lt;=18.5,"Underweight",IF(H556&lt;=24.9,"Healthy weight",IF(H556&lt;=29.9,"Over weight", "Obesity")))</f>
        <v>Obesity</v>
      </c>
      <c r="J556" s="2">
        <v>41</v>
      </c>
      <c r="K556" s="2">
        <v>0</v>
      </c>
      <c r="L556" s="2">
        <v>0</v>
      </c>
      <c r="M556" s="2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1</v>
      </c>
      <c r="T556" s="2">
        <v>8594.09</v>
      </c>
      <c r="V556" s="6">
        <v>523</v>
      </c>
      <c r="W556" s="6">
        <v>-666.29524968022349</v>
      </c>
      <c r="X556" s="6">
        <v>1925.0752496802234</v>
      </c>
      <c r="AI556">
        <f>IF($I556=AI$1,1,0)</f>
        <v>0</v>
      </c>
      <c r="AJ556">
        <f>IF($I556=AJ$1,1,0)</f>
        <v>1</v>
      </c>
      <c r="AK556">
        <f>IF($I556=AK$1,1,0)</f>
        <v>0</v>
      </c>
      <c r="AL556">
        <f>IF($I556=AL$1,1,0)</f>
        <v>0</v>
      </c>
      <c r="AM556">
        <f>IF($C556=AM$1,1,0)</f>
        <v>0</v>
      </c>
      <c r="AN556">
        <f>IF($C556=AN$1,1,0)</f>
        <v>0</v>
      </c>
      <c r="AO556">
        <f>IF($C556=AO$1,1,0)</f>
        <v>1</v>
      </c>
      <c r="AP556">
        <f>IF($C556=AP$1,1,0)</f>
        <v>0</v>
      </c>
    </row>
    <row r="557" spans="1:42" x14ac:dyDescent="0.2">
      <c r="A557" s="1" t="s">
        <v>574</v>
      </c>
      <c r="B557" s="2">
        <v>2020</v>
      </c>
      <c r="C557" s="2" t="s">
        <v>11</v>
      </c>
      <c r="D557" s="2">
        <v>167.7</v>
      </c>
      <c r="E557" s="2">
        <v>107</v>
      </c>
      <c r="F557">
        <f>D557*0.01</f>
        <v>1.6769999999999998</v>
      </c>
      <c r="G557" s="15">
        <f>E557*0.453592</f>
        <v>48.534343999999997</v>
      </c>
      <c r="H557" s="16">
        <f t="shared" si="8"/>
        <v>17.3</v>
      </c>
      <c r="I557" t="str">
        <f>IF(H557&lt;=18.5,"Underweight",IF(H557&lt;=24.9,"Healthy weight",IF(H557&lt;=29.9,"Over weight", "Obesity")))</f>
        <v>Underweight</v>
      </c>
      <c r="J557" s="2">
        <v>40</v>
      </c>
      <c r="K557" s="2">
        <v>0</v>
      </c>
      <c r="L557" s="2">
        <v>0</v>
      </c>
      <c r="M557" s="2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1</v>
      </c>
      <c r="T557" s="2">
        <v>6883.7</v>
      </c>
      <c r="V557" s="6">
        <v>524</v>
      </c>
      <c r="W557" s="6">
        <v>4084.186696545105</v>
      </c>
      <c r="X557" s="6">
        <v>-625.50669654510511</v>
      </c>
      <c r="AI557">
        <f>IF($I557=AI$1,1,0)</f>
        <v>0</v>
      </c>
      <c r="AJ557">
        <f>IF($I557=AJ$1,1,0)</f>
        <v>0</v>
      </c>
      <c r="AK557">
        <f>IF($I557=AK$1,1,0)</f>
        <v>0</v>
      </c>
      <c r="AL557">
        <f>IF($I557=AL$1,1,0)</f>
        <v>1</v>
      </c>
      <c r="AM557">
        <f>IF($C557=AM$1,1,0)</f>
        <v>0</v>
      </c>
      <c r="AN557">
        <f>IF($C557=AN$1,1,0)</f>
        <v>0</v>
      </c>
      <c r="AO557">
        <f>IF($C557=AO$1,1,0)</f>
        <v>1</v>
      </c>
      <c r="AP557">
        <f>IF($C557=AP$1,1,0)</f>
        <v>0</v>
      </c>
    </row>
    <row r="558" spans="1:42" x14ac:dyDescent="0.2">
      <c r="A558" s="1" t="s">
        <v>1260</v>
      </c>
      <c r="B558" s="2">
        <v>2020</v>
      </c>
      <c r="C558" s="2" t="s">
        <v>19</v>
      </c>
      <c r="D558" s="2">
        <v>167.2</v>
      </c>
      <c r="E558" s="2">
        <v>139</v>
      </c>
      <c r="F558">
        <f>D558*0.01</f>
        <v>1.6719999999999999</v>
      </c>
      <c r="G558" s="15">
        <f>E558*0.453592</f>
        <v>63.049287999999997</v>
      </c>
      <c r="H558" s="16">
        <f t="shared" si="8"/>
        <v>22.6</v>
      </c>
      <c r="I558" t="str">
        <f>IF(H558&lt;=18.5,"Underweight",IF(H558&lt;=24.9,"Healthy weight",IF(H558&lt;=29.9,"Over weight", "Obesity")))</f>
        <v>Healthy weight</v>
      </c>
      <c r="J558" s="2">
        <v>23</v>
      </c>
      <c r="K558" s="2">
        <v>1</v>
      </c>
      <c r="L558" s="2">
        <v>0</v>
      </c>
      <c r="M558" s="2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>
        <v>0</v>
      </c>
      <c r="T558" s="2">
        <v>983.74</v>
      </c>
      <c r="V558" s="6">
        <v>525</v>
      </c>
      <c r="W558" s="6">
        <v>8199.4551416241229</v>
      </c>
      <c r="X558" s="6">
        <v>1722.4348583758765</v>
      </c>
      <c r="AI558">
        <f>IF($I558=AI$1,1,0)</f>
        <v>0</v>
      </c>
      <c r="AJ558">
        <f>IF($I558=AJ$1,1,0)</f>
        <v>0</v>
      </c>
      <c r="AK558">
        <f>IF($I558=AK$1,1,0)</f>
        <v>1</v>
      </c>
      <c r="AL558">
        <f>IF($I558=AL$1,1,0)</f>
        <v>0</v>
      </c>
      <c r="AM558">
        <f>IF($C558=AM$1,1,0)</f>
        <v>0</v>
      </c>
      <c r="AN558">
        <f>IF($C558=AN$1,1,0)</f>
        <v>1</v>
      </c>
      <c r="AO558">
        <f>IF($C558=AO$1,1,0)</f>
        <v>0</v>
      </c>
      <c r="AP558">
        <f>IF($C558=AP$1,1,0)</f>
        <v>0</v>
      </c>
    </row>
    <row r="559" spans="1:42" x14ac:dyDescent="0.2">
      <c r="A559" s="1" t="s">
        <v>215</v>
      </c>
      <c r="B559" s="2">
        <v>2020</v>
      </c>
      <c r="C559" s="2" t="s">
        <v>21</v>
      </c>
      <c r="D559" s="2">
        <v>170.6</v>
      </c>
      <c r="E559" s="2">
        <v>214</v>
      </c>
      <c r="F559">
        <f>D559*0.01</f>
        <v>1.706</v>
      </c>
      <c r="G559" s="15">
        <f>E559*0.453592</f>
        <v>97.068687999999995</v>
      </c>
      <c r="H559" s="16">
        <f t="shared" si="8"/>
        <v>33.4</v>
      </c>
      <c r="I559" t="str">
        <f>IF(H559&lt;=18.5,"Underweight",IF(H559&lt;=24.9,"Healthy weight",IF(H559&lt;=29.9,"Over weight", "Obesity")))</f>
        <v>Obesity</v>
      </c>
      <c r="J559" s="2">
        <v>25</v>
      </c>
      <c r="K559" s="2">
        <v>0</v>
      </c>
      <c r="L559" s="2">
        <v>2</v>
      </c>
      <c r="M559" s="2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0</v>
      </c>
      <c r="T559" s="2">
        <v>24335.03</v>
      </c>
      <c r="V559" s="6">
        <v>526</v>
      </c>
      <c r="W559" s="6">
        <v>-243.97595106283632</v>
      </c>
      <c r="X559" s="6">
        <v>2308.3059510628364</v>
      </c>
      <c r="AI559">
        <f>IF($I559=AI$1,1,0)</f>
        <v>0</v>
      </c>
      <c r="AJ559">
        <f>IF($I559=AJ$1,1,0)</f>
        <v>1</v>
      </c>
      <c r="AK559">
        <f>IF($I559=AK$1,1,0)</f>
        <v>0</v>
      </c>
      <c r="AL559">
        <f>IF($I559=AL$1,1,0)</f>
        <v>0</v>
      </c>
      <c r="AM559">
        <f>IF($C559=AM$1,1,0)</f>
        <v>0</v>
      </c>
      <c r="AN559">
        <f>IF($C559=AN$1,1,0)</f>
        <v>0</v>
      </c>
      <c r="AO559">
        <f>IF($C559=AO$1,1,0)</f>
        <v>0</v>
      </c>
      <c r="AP559">
        <f>IF($C559=AP$1,1,0)</f>
        <v>1</v>
      </c>
    </row>
    <row r="560" spans="1:42" x14ac:dyDescent="0.2">
      <c r="A560" s="1" t="s">
        <v>233</v>
      </c>
      <c r="B560" s="2">
        <v>2020</v>
      </c>
      <c r="C560" s="2" t="s">
        <v>19</v>
      </c>
      <c r="D560" s="2">
        <v>171.3</v>
      </c>
      <c r="E560" s="2">
        <v>216</v>
      </c>
      <c r="F560">
        <f>D560*0.01</f>
        <v>1.7130000000000001</v>
      </c>
      <c r="G560" s="15">
        <f>E560*0.453592</f>
        <v>97.975871999999995</v>
      </c>
      <c r="H560" s="16">
        <f t="shared" si="8"/>
        <v>33.4</v>
      </c>
      <c r="I560" t="str">
        <f>IF(H560&lt;=18.5,"Underweight",IF(H560&lt;=24.9,"Healthy weight",IF(H560&lt;=29.9,"Over weight", "Obesity")))</f>
        <v>Obesity</v>
      </c>
      <c r="J560" s="2">
        <v>36</v>
      </c>
      <c r="K560" s="2">
        <v>1</v>
      </c>
      <c r="L560" s="2">
        <v>1</v>
      </c>
      <c r="M560" s="2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0</v>
      </c>
      <c r="T560" s="2">
        <v>6683.8</v>
      </c>
      <c r="V560" s="6">
        <v>527</v>
      </c>
      <c r="W560" s="6">
        <v>-1854.1385549979145</v>
      </c>
      <c r="X560" s="6">
        <v>2451.0785549979146</v>
      </c>
      <c r="AI560">
        <f>IF($I560=AI$1,1,0)</f>
        <v>0</v>
      </c>
      <c r="AJ560">
        <f>IF($I560=AJ$1,1,0)</f>
        <v>1</v>
      </c>
      <c r="AK560">
        <f>IF($I560=AK$1,1,0)</f>
        <v>0</v>
      </c>
      <c r="AL560">
        <f>IF($I560=AL$1,1,0)</f>
        <v>0</v>
      </c>
      <c r="AM560">
        <f>IF($C560=AM$1,1,0)</f>
        <v>0</v>
      </c>
      <c r="AN560">
        <f>IF($C560=AN$1,1,0)</f>
        <v>1</v>
      </c>
      <c r="AO560">
        <f>IF($C560=AO$1,1,0)</f>
        <v>0</v>
      </c>
      <c r="AP560">
        <f>IF($C560=AP$1,1,0)</f>
        <v>0</v>
      </c>
    </row>
    <row r="561" spans="1:42" x14ac:dyDescent="0.2">
      <c r="A561" s="1" t="s">
        <v>294</v>
      </c>
      <c r="B561" s="2">
        <v>2020</v>
      </c>
      <c r="C561" s="2" t="s">
        <v>11</v>
      </c>
      <c r="D561" s="2">
        <v>196.3</v>
      </c>
      <c r="E561" s="2">
        <v>284</v>
      </c>
      <c r="F561">
        <f>D561*0.01</f>
        <v>1.9630000000000001</v>
      </c>
      <c r="G561" s="15">
        <f>E561*0.453592</f>
        <v>128.82012800000001</v>
      </c>
      <c r="H561" s="16">
        <f t="shared" si="8"/>
        <v>33.4</v>
      </c>
      <c r="I561" t="str">
        <f>IF(H561&lt;=18.5,"Underweight",IF(H561&lt;=24.9,"Healthy weight",IF(H561&lt;=29.9,"Over weight", "Obesity")))</f>
        <v>Obesity</v>
      </c>
      <c r="J561" s="2">
        <v>41</v>
      </c>
      <c r="K561" s="2">
        <v>1</v>
      </c>
      <c r="L561" s="2">
        <v>0</v>
      </c>
      <c r="M561" s="2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1</v>
      </c>
      <c r="T561" s="2">
        <v>6716.54</v>
      </c>
      <c r="V561" s="6">
        <v>528</v>
      </c>
      <c r="W561" s="6">
        <v>15454.780832253735</v>
      </c>
      <c r="X561" s="6">
        <v>-7909.2808322537348</v>
      </c>
      <c r="AI561">
        <f>IF($I561=AI$1,1,0)</f>
        <v>0</v>
      </c>
      <c r="AJ561">
        <f>IF($I561=AJ$1,1,0)</f>
        <v>1</v>
      </c>
      <c r="AK561">
        <f>IF($I561=AK$1,1,0)</f>
        <v>0</v>
      </c>
      <c r="AL561">
        <f>IF($I561=AL$1,1,0)</f>
        <v>0</v>
      </c>
      <c r="AM561">
        <f>IF($C561=AM$1,1,0)</f>
        <v>0</v>
      </c>
      <c r="AN561">
        <f>IF($C561=AN$1,1,0)</f>
        <v>0</v>
      </c>
      <c r="AO561">
        <f>IF($C561=AO$1,1,0)</f>
        <v>1</v>
      </c>
      <c r="AP561">
        <f>IF($C561=AP$1,1,0)</f>
        <v>0</v>
      </c>
    </row>
    <row r="562" spans="1:42" x14ac:dyDescent="0.2">
      <c r="A562" s="1" t="s">
        <v>400</v>
      </c>
      <c r="B562" s="2">
        <v>2020</v>
      </c>
      <c r="C562" s="2" t="s">
        <v>21</v>
      </c>
      <c r="D562" s="2">
        <v>174.3</v>
      </c>
      <c r="E562" s="2">
        <v>183</v>
      </c>
      <c r="F562">
        <f>D562*0.01</f>
        <v>1.7430000000000001</v>
      </c>
      <c r="G562" s="15">
        <f>E562*0.453592</f>
        <v>83.007335999999995</v>
      </c>
      <c r="H562" s="16">
        <f t="shared" si="8"/>
        <v>27.3</v>
      </c>
      <c r="I562" t="str">
        <f>IF(H562&lt;=18.5,"Underweight",IF(H562&lt;=24.9,"Healthy weight",IF(H562&lt;=29.9,"Over weight", "Obesity")))</f>
        <v>Over weight</v>
      </c>
      <c r="J562" s="2">
        <v>28</v>
      </c>
      <c r="K562" s="2">
        <v>1</v>
      </c>
      <c r="L562" s="2">
        <v>2</v>
      </c>
      <c r="M562" s="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>
        <v>0</v>
      </c>
      <c r="T562" s="2">
        <v>2256.67</v>
      </c>
      <c r="V562" s="6">
        <v>529</v>
      </c>
      <c r="W562" s="6">
        <v>8508.3833661497865</v>
      </c>
      <c r="X562" s="6">
        <v>19454.676633850213</v>
      </c>
      <c r="AI562">
        <f>IF($I562=AI$1,1,0)</f>
        <v>1</v>
      </c>
      <c r="AJ562">
        <f>IF($I562=AJ$1,1,0)</f>
        <v>0</v>
      </c>
      <c r="AK562">
        <f>IF($I562=AK$1,1,0)</f>
        <v>0</v>
      </c>
      <c r="AL562">
        <f>IF($I562=AL$1,1,0)</f>
        <v>0</v>
      </c>
      <c r="AM562">
        <f>IF($C562=AM$1,1,0)</f>
        <v>0</v>
      </c>
      <c r="AN562">
        <f>IF($C562=AN$1,1,0)</f>
        <v>0</v>
      </c>
      <c r="AO562">
        <f>IF($C562=AO$1,1,0)</f>
        <v>0</v>
      </c>
      <c r="AP562">
        <f>IF($C562=AP$1,1,0)</f>
        <v>1</v>
      </c>
    </row>
    <row r="563" spans="1:42" x14ac:dyDescent="0.2">
      <c r="A563" s="1" t="s">
        <v>303</v>
      </c>
      <c r="B563" s="2">
        <v>2020</v>
      </c>
      <c r="C563" s="2" t="s">
        <v>26</v>
      </c>
      <c r="D563" s="2">
        <v>158.6</v>
      </c>
      <c r="E563" s="2">
        <v>185</v>
      </c>
      <c r="F563">
        <f>D563*0.01</f>
        <v>1.5860000000000001</v>
      </c>
      <c r="G563" s="15">
        <f>E563*0.453592</f>
        <v>83.914519999999996</v>
      </c>
      <c r="H563" s="16">
        <f t="shared" si="8"/>
        <v>33.4</v>
      </c>
      <c r="I563" t="str">
        <f>IF(H563&lt;=18.5,"Underweight",IF(H563&lt;=24.9,"Healthy weight",IF(H563&lt;=29.9,"Over weight", "Obesity")))</f>
        <v>Obesity</v>
      </c>
      <c r="J563" s="2">
        <v>33</v>
      </c>
      <c r="K563" s="2">
        <v>0</v>
      </c>
      <c r="L563" s="2">
        <v>0</v>
      </c>
      <c r="M563" s="2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>
        <v>0</v>
      </c>
      <c r="T563" s="2">
        <v>4146.3900000000003</v>
      </c>
      <c r="V563" s="6">
        <v>530</v>
      </c>
      <c r="W563" s="6">
        <v>1209.4912169968411</v>
      </c>
      <c r="X563" s="6">
        <v>213.23878300315891</v>
      </c>
      <c r="AI563">
        <f>IF($I563=AI$1,1,0)</f>
        <v>0</v>
      </c>
      <c r="AJ563">
        <f>IF($I563=AJ$1,1,0)</f>
        <v>1</v>
      </c>
      <c r="AK563">
        <f>IF($I563=AK$1,1,0)</f>
        <v>0</v>
      </c>
      <c r="AL563">
        <f>IF($I563=AL$1,1,0)</f>
        <v>0</v>
      </c>
      <c r="AM563">
        <f>IF($C563=AM$1,1,0)</f>
        <v>1</v>
      </c>
      <c r="AN563">
        <f>IF($C563=AN$1,1,0)</f>
        <v>0</v>
      </c>
      <c r="AO563">
        <f>IF($C563=AO$1,1,0)</f>
        <v>0</v>
      </c>
      <c r="AP563">
        <f>IF($C563=AP$1,1,0)</f>
        <v>0</v>
      </c>
    </row>
    <row r="564" spans="1:42" x14ac:dyDescent="0.2">
      <c r="A564" s="1" t="s">
        <v>684</v>
      </c>
      <c r="B564" s="2">
        <v>2020</v>
      </c>
      <c r="C564" s="2" t="s">
        <v>11</v>
      </c>
      <c r="D564" s="2">
        <v>167</v>
      </c>
      <c r="E564" s="2">
        <v>168</v>
      </c>
      <c r="F564">
        <f>D564*0.01</f>
        <v>1.67</v>
      </c>
      <c r="G564" s="15">
        <f>E564*0.453592</f>
        <v>76.203456000000003</v>
      </c>
      <c r="H564" s="16">
        <f t="shared" si="8"/>
        <v>27.3</v>
      </c>
      <c r="I564" t="str">
        <f>IF(H564&lt;=18.5,"Underweight",IF(H564&lt;=24.9,"Healthy weight",IF(H564&lt;=29.9,"Over weight", "Obesity")))</f>
        <v>Over weight</v>
      </c>
      <c r="J564" s="2">
        <v>32</v>
      </c>
      <c r="K564" s="2">
        <v>1</v>
      </c>
      <c r="L564" s="2">
        <v>0</v>
      </c>
      <c r="M564" s="2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1</v>
      </c>
      <c r="T564" s="2">
        <v>7940.98</v>
      </c>
      <c r="V564" s="6">
        <v>531</v>
      </c>
      <c r="W564" s="6">
        <v>7849.3290204104405</v>
      </c>
      <c r="X564" s="6">
        <v>20.110979589559065</v>
      </c>
      <c r="AI564">
        <f>IF($I564=AI$1,1,0)</f>
        <v>1</v>
      </c>
      <c r="AJ564">
        <f>IF($I564=AJ$1,1,0)</f>
        <v>0</v>
      </c>
      <c r="AK564">
        <f>IF($I564=AK$1,1,0)</f>
        <v>0</v>
      </c>
      <c r="AL564">
        <f>IF($I564=AL$1,1,0)</f>
        <v>0</v>
      </c>
      <c r="AM564">
        <f>IF($C564=AM$1,1,0)</f>
        <v>0</v>
      </c>
      <c r="AN564">
        <f>IF($C564=AN$1,1,0)</f>
        <v>0</v>
      </c>
      <c r="AO564">
        <f>IF($C564=AO$1,1,0)</f>
        <v>1</v>
      </c>
      <c r="AP564">
        <f>IF($C564=AP$1,1,0)</f>
        <v>0</v>
      </c>
    </row>
    <row r="565" spans="1:42" x14ac:dyDescent="0.2">
      <c r="A565" s="1" t="s">
        <v>307</v>
      </c>
      <c r="B565" s="2">
        <v>2020</v>
      </c>
      <c r="C565" s="2" t="s">
        <v>11</v>
      </c>
      <c r="D565" s="2">
        <v>154.69999999999999</v>
      </c>
      <c r="E565" s="2">
        <v>119</v>
      </c>
      <c r="F565">
        <f>D565*0.01</f>
        <v>1.5469999999999999</v>
      </c>
      <c r="G565" s="15">
        <f>E565*0.453592</f>
        <v>53.977448000000003</v>
      </c>
      <c r="H565" s="16">
        <f t="shared" si="8"/>
        <v>22.6</v>
      </c>
      <c r="I565" t="str">
        <f>IF(H565&lt;=18.5,"Underweight",IF(H565&lt;=24.9,"Healthy weight",IF(H565&lt;=29.9,"Over weight", "Obesity")))</f>
        <v>Healthy weight</v>
      </c>
      <c r="J565" s="2">
        <v>51</v>
      </c>
      <c r="K565" s="2">
        <v>1</v>
      </c>
      <c r="L565" s="2">
        <v>0</v>
      </c>
      <c r="M565" s="2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>
        <v>1</v>
      </c>
      <c r="T565" s="2">
        <v>5759.63</v>
      </c>
      <c r="V565" s="6">
        <v>532</v>
      </c>
      <c r="W565" s="6">
        <v>8112.7187412507028</v>
      </c>
      <c r="X565" s="6">
        <v>-2083.8587412507031</v>
      </c>
      <c r="AI565">
        <f>IF($I565=AI$1,1,0)</f>
        <v>0</v>
      </c>
      <c r="AJ565">
        <f>IF($I565=AJ$1,1,0)</f>
        <v>0</v>
      </c>
      <c r="AK565">
        <f>IF($I565=AK$1,1,0)</f>
        <v>1</v>
      </c>
      <c r="AL565">
        <f>IF($I565=AL$1,1,0)</f>
        <v>0</v>
      </c>
      <c r="AM565">
        <f>IF($C565=AM$1,1,0)</f>
        <v>0</v>
      </c>
      <c r="AN565">
        <f>IF($C565=AN$1,1,0)</f>
        <v>0</v>
      </c>
      <c r="AO565">
        <f>IF($C565=AO$1,1,0)</f>
        <v>1</v>
      </c>
      <c r="AP565">
        <f>IF($C565=AP$1,1,0)</f>
        <v>0</v>
      </c>
    </row>
    <row r="566" spans="1:42" x14ac:dyDescent="0.2">
      <c r="A566" s="1" t="s">
        <v>583</v>
      </c>
      <c r="B566" s="2">
        <v>2020</v>
      </c>
      <c r="C566" s="2" t="s">
        <v>26</v>
      </c>
      <c r="D566" s="2">
        <v>165</v>
      </c>
      <c r="E566" s="2">
        <v>104</v>
      </c>
      <c r="F566">
        <f>D566*0.01</f>
        <v>1.6500000000000001</v>
      </c>
      <c r="G566" s="15">
        <f>E566*0.453592</f>
        <v>47.173568000000003</v>
      </c>
      <c r="H566" s="16">
        <f t="shared" si="8"/>
        <v>17.3</v>
      </c>
      <c r="I566" t="str">
        <f>IF(H566&lt;=18.5,"Underweight",IF(H566&lt;=24.9,"Healthy weight",IF(H566&lt;=29.9,"Over weight", "Obesity")))</f>
        <v>Underweight</v>
      </c>
      <c r="J566" s="2">
        <v>31</v>
      </c>
      <c r="K566" s="2">
        <v>1</v>
      </c>
      <c r="L566" s="2">
        <v>0</v>
      </c>
      <c r="M566" s="2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>
        <v>0</v>
      </c>
      <c r="T566" s="2">
        <v>20191.91</v>
      </c>
      <c r="V566" s="6">
        <v>533</v>
      </c>
      <c r="W566" s="6">
        <v>10716.949003906002</v>
      </c>
      <c r="X566" s="6">
        <v>-4326.2190039060024</v>
      </c>
      <c r="AI566">
        <f>IF($I566=AI$1,1,0)</f>
        <v>0</v>
      </c>
      <c r="AJ566">
        <f>IF($I566=AJ$1,1,0)</f>
        <v>0</v>
      </c>
      <c r="AK566">
        <f>IF($I566=AK$1,1,0)</f>
        <v>0</v>
      </c>
      <c r="AL566">
        <f>IF($I566=AL$1,1,0)</f>
        <v>1</v>
      </c>
      <c r="AM566">
        <f>IF($C566=AM$1,1,0)</f>
        <v>1</v>
      </c>
      <c r="AN566">
        <f>IF($C566=AN$1,1,0)</f>
        <v>0</v>
      </c>
      <c r="AO566">
        <f>IF($C566=AO$1,1,0)</f>
        <v>0</v>
      </c>
      <c r="AP566">
        <f>IF($C566=AP$1,1,0)</f>
        <v>0</v>
      </c>
    </row>
    <row r="567" spans="1:42" x14ac:dyDescent="0.2">
      <c r="A567" s="1" t="s">
        <v>490</v>
      </c>
      <c r="B567" s="2">
        <v>2020</v>
      </c>
      <c r="C567" s="2" t="s">
        <v>19</v>
      </c>
      <c r="D567" s="2">
        <v>164.1</v>
      </c>
      <c r="E567" s="2">
        <v>198</v>
      </c>
      <c r="F567">
        <f>D567*0.01</f>
        <v>1.641</v>
      </c>
      <c r="G567" s="15">
        <f>E567*0.453592</f>
        <v>89.811216000000002</v>
      </c>
      <c r="H567" s="16">
        <f t="shared" si="8"/>
        <v>33.4</v>
      </c>
      <c r="I567" t="str">
        <f>IF(H567&lt;=18.5,"Underweight",IF(H567&lt;=24.9,"Healthy weight",IF(H567&lt;=29.9,"Over weight", "Obesity")))</f>
        <v>Obesity</v>
      </c>
      <c r="J567" s="2">
        <v>34</v>
      </c>
      <c r="K567" s="2">
        <v>0</v>
      </c>
      <c r="L567" s="2">
        <v>2</v>
      </c>
      <c r="M567" s="2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0</v>
      </c>
      <c r="T567" s="2">
        <v>4953.9799999999996</v>
      </c>
      <c r="V567" s="6">
        <v>534</v>
      </c>
      <c r="W567" s="6">
        <v>4077.1112004924034</v>
      </c>
      <c r="X567" s="6">
        <v>-2789.3412004924035</v>
      </c>
      <c r="AI567">
        <f>IF($I567=AI$1,1,0)</f>
        <v>0</v>
      </c>
      <c r="AJ567">
        <f>IF($I567=AJ$1,1,0)</f>
        <v>1</v>
      </c>
      <c r="AK567">
        <f>IF($I567=AK$1,1,0)</f>
        <v>0</v>
      </c>
      <c r="AL567">
        <f>IF($I567=AL$1,1,0)</f>
        <v>0</v>
      </c>
      <c r="AM567">
        <f>IF($C567=AM$1,1,0)</f>
        <v>0</v>
      </c>
      <c r="AN567">
        <f>IF($C567=AN$1,1,0)</f>
        <v>1</v>
      </c>
      <c r="AO567">
        <f>IF($C567=AO$1,1,0)</f>
        <v>0</v>
      </c>
      <c r="AP567">
        <f>IF($C567=AP$1,1,0)</f>
        <v>0</v>
      </c>
    </row>
    <row r="568" spans="1:42" x14ac:dyDescent="0.2">
      <c r="A568" s="1" t="s">
        <v>601</v>
      </c>
      <c r="B568" s="2">
        <v>2020</v>
      </c>
      <c r="C568" s="2" t="s">
        <v>19</v>
      </c>
      <c r="D568" s="2">
        <v>166.8</v>
      </c>
      <c r="E568" s="2">
        <v>205</v>
      </c>
      <c r="F568">
        <f>D568*0.01</f>
        <v>1.6680000000000001</v>
      </c>
      <c r="G568" s="15">
        <f>E568*0.453592</f>
        <v>92.986360000000005</v>
      </c>
      <c r="H568" s="16">
        <f t="shared" si="8"/>
        <v>33.4</v>
      </c>
      <c r="I568" t="str">
        <f>IF(H568&lt;=18.5,"Underweight",IF(H568&lt;=24.9,"Healthy weight",IF(H568&lt;=29.9,"Over weight", "Obesity")))</f>
        <v>Obesity</v>
      </c>
      <c r="J568" s="2">
        <v>31</v>
      </c>
      <c r="K568" s="2">
        <v>0</v>
      </c>
      <c r="L568" s="2">
        <v>1</v>
      </c>
      <c r="M568" s="2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>
        <v>0</v>
      </c>
      <c r="T568" s="2">
        <v>3116.26</v>
      </c>
      <c r="V568" s="6">
        <v>535</v>
      </c>
      <c r="W568" s="6">
        <v>15308.196795863902</v>
      </c>
      <c r="X568" s="6">
        <v>-748.80679586390215</v>
      </c>
      <c r="AI568">
        <f>IF($I568=AI$1,1,0)</f>
        <v>0</v>
      </c>
      <c r="AJ568">
        <f>IF($I568=AJ$1,1,0)</f>
        <v>1</v>
      </c>
      <c r="AK568">
        <f>IF($I568=AK$1,1,0)</f>
        <v>0</v>
      </c>
      <c r="AL568">
        <f>IF($I568=AL$1,1,0)</f>
        <v>0</v>
      </c>
      <c r="AM568">
        <f>IF($C568=AM$1,1,0)</f>
        <v>0</v>
      </c>
      <c r="AN568">
        <f>IF($C568=AN$1,1,0)</f>
        <v>1</v>
      </c>
      <c r="AO568">
        <f>IF($C568=AO$1,1,0)</f>
        <v>0</v>
      </c>
      <c r="AP568">
        <f>IF($C568=AP$1,1,0)</f>
        <v>0</v>
      </c>
    </row>
    <row r="569" spans="1:42" x14ac:dyDescent="0.2">
      <c r="A569" s="1" t="s">
        <v>46</v>
      </c>
      <c r="B569" s="2">
        <v>2020</v>
      </c>
      <c r="C569" s="2" t="s">
        <v>19</v>
      </c>
      <c r="D569" s="2">
        <v>190.1</v>
      </c>
      <c r="E569" s="2">
        <v>218</v>
      </c>
      <c r="F569">
        <f>D569*0.01</f>
        <v>1.901</v>
      </c>
      <c r="G569" s="15">
        <f>E569*0.453592</f>
        <v>98.883055999999996</v>
      </c>
      <c r="H569" s="16">
        <f t="shared" si="8"/>
        <v>27.4</v>
      </c>
      <c r="I569" t="str">
        <f>IF(H569&lt;=18.5,"Underweight",IF(H569&lt;=24.9,"Healthy weight",IF(H569&lt;=29.9,"Over weight", "Obesity")))</f>
        <v>Over weight</v>
      </c>
      <c r="J569" s="2">
        <v>45</v>
      </c>
      <c r="K569" s="2">
        <v>1</v>
      </c>
      <c r="L569" s="2">
        <v>2</v>
      </c>
      <c r="M569" s="2">
        <v>1</v>
      </c>
      <c r="N569">
        <v>1</v>
      </c>
      <c r="O569">
        <v>0</v>
      </c>
      <c r="P569">
        <v>0</v>
      </c>
      <c r="Q569">
        <v>0</v>
      </c>
      <c r="R569">
        <v>1</v>
      </c>
      <c r="S569">
        <v>0</v>
      </c>
      <c r="T569" s="2">
        <v>19907.849999999999</v>
      </c>
      <c r="V569" s="6">
        <v>536</v>
      </c>
      <c r="W569" s="6">
        <v>5005.312424121551</v>
      </c>
      <c r="X569" s="6">
        <v>-3713.8024241215508</v>
      </c>
      <c r="AI569">
        <f>IF($I569=AI$1,1,0)</f>
        <v>1</v>
      </c>
      <c r="AJ569">
        <f>IF($I569=AJ$1,1,0)</f>
        <v>0</v>
      </c>
      <c r="AK569">
        <f>IF($I569=AK$1,1,0)</f>
        <v>0</v>
      </c>
      <c r="AL569">
        <f>IF($I569=AL$1,1,0)</f>
        <v>0</v>
      </c>
      <c r="AM569">
        <f>IF($C569=AM$1,1,0)</f>
        <v>0</v>
      </c>
      <c r="AN569">
        <f>IF($C569=AN$1,1,0)</f>
        <v>1</v>
      </c>
      <c r="AO569">
        <f>IF($C569=AO$1,1,0)</f>
        <v>0</v>
      </c>
      <c r="AP569">
        <f>IF($C569=AP$1,1,0)</f>
        <v>0</v>
      </c>
    </row>
    <row r="570" spans="1:42" x14ac:dyDescent="0.2">
      <c r="A570" s="1" t="s">
        <v>1317</v>
      </c>
      <c r="B570" s="2">
        <v>2020</v>
      </c>
      <c r="C570" s="2" t="s">
        <v>11</v>
      </c>
      <c r="D570" s="2">
        <v>190.1</v>
      </c>
      <c r="E570" s="2">
        <v>218</v>
      </c>
      <c r="F570">
        <f>D570*0.01</f>
        <v>1.901</v>
      </c>
      <c r="G570" s="15">
        <f>E570*0.453592</f>
        <v>98.883055999999996</v>
      </c>
      <c r="H570" s="16">
        <f t="shared" si="8"/>
        <v>27.4</v>
      </c>
      <c r="I570" t="str">
        <f>IF(H570&lt;=18.5,"Underweight",IF(H570&lt;=24.9,"Healthy weight",IF(H570&lt;=29.9,"Over weight", "Obesity")))</f>
        <v>Over weight</v>
      </c>
      <c r="J570" s="2">
        <v>55</v>
      </c>
      <c r="K570" s="2">
        <v>0</v>
      </c>
      <c r="L570" s="2">
        <v>2</v>
      </c>
      <c r="M570" s="2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>
        <v>1</v>
      </c>
      <c r="T570" s="2">
        <v>15158.79</v>
      </c>
      <c r="V570" s="6">
        <v>537</v>
      </c>
      <c r="W570" s="6">
        <v>16089.689756909738</v>
      </c>
      <c r="X570" s="6">
        <v>-1971.7197569097389</v>
      </c>
      <c r="AI570">
        <f>IF($I570=AI$1,1,0)</f>
        <v>1</v>
      </c>
      <c r="AJ570">
        <f>IF($I570=AJ$1,1,0)</f>
        <v>0</v>
      </c>
      <c r="AK570">
        <f>IF($I570=AK$1,1,0)</f>
        <v>0</v>
      </c>
      <c r="AL570">
        <f>IF($I570=AL$1,1,0)</f>
        <v>0</v>
      </c>
      <c r="AM570">
        <f>IF($C570=AM$1,1,0)</f>
        <v>0</v>
      </c>
      <c r="AN570">
        <f>IF($C570=AN$1,1,0)</f>
        <v>0</v>
      </c>
      <c r="AO570">
        <f>IF($C570=AO$1,1,0)</f>
        <v>1</v>
      </c>
      <c r="AP570">
        <f>IF($C570=AP$1,1,0)</f>
        <v>0</v>
      </c>
    </row>
    <row r="571" spans="1:42" x14ac:dyDescent="0.2">
      <c r="A571" s="1" t="s">
        <v>636</v>
      </c>
      <c r="B571" s="2">
        <v>2020</v>
      </c>
      <c r="C571" s="2" t="s">
        <v>11</v>
      </c>
      <c r="D571" s="2">
        <v>183.6</v>
      </c>
      <c r="E571" s="2">
        <v>248</v>
      </c>
      <c r="F571">
        <f>D571*0.01</f>
        <v>1.8360000000000001</v>
      </c>
      <c r="G571" s="15">
        <f>E571*0.453592</f>
        <v>112.490816</v>
      </c>
      <c r="H571" s="16">
        <f t="shared" si="8"/>
        <v>33.4</v>
      </c>
      <c r="I571" t="str">
        <f>IF(H571&lt;=18.5,"Underweight",IF(H571&lt;=24.9,"Healthy weight",IF(H571&lt;=29.9,"Over weight", "Obesity")))</f>
        <v>Obesity</v>
      </c>
      <c r="J571" s="2">
        <v>34</v>
      </c>
      <c r="K571" s="2">
        <v>0</v>
      </c>
      <c r="L571" s="2">
        <v>2</v>
      </c>
      <c r="M571" s="2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>
        <v>1</v>
      </c>
      <c r="T571" s="2">
        <v>4467.58</v>
      </c>
      <c r="V571" s="6">
        <v>538</v>
      </c>
      <c r="W571" s="6">
        <v>6940.9835448362473</v>
      </c>
      <c r="X571" s="6">
        <v>-1356.9235448362469</v>
      </c>
      <c r="AI571">
        <f>IF($I571=AI$1,1,0)</f>
        <v>0</v>
      </c>
      <c r="AJ571">
        <f>IF($I571=AJ$1,1,0)</f>
        <v>1</v>
      </c>
      <c r="AK571">
        <f>IF($I571=AK$1,1,0)</f>
        <v>0</v>
      </c>
      <c r="AL571">
        <f>IF($I571=AL$1,1,0)</f>
        <v>0</v>
      </c>
      <c r="AM571">
        <f>IF($C571=AM$1,1,0)</f>
        <v>0</v>
      </c>
      <c r="AN571">
        <f>IF($C571=AN$1,1,0)</f>
        <v>0</v>
      </c>
      <c r="AO571">
        <f>IF($C571=AO$1,1,0)</f>
        <v>1</v>
      </c>
      <c r="AP571">
        <f>IF($C571=AP$1,1,0)</f>
        <v>0</v>
      </c>
    </row>
    <row r="572" spans="1:42" x14ac:dyDescent="0.2">
      <c r="A572" s="1" t="s">
        <v>464</v>
      </c>
      <c r="B572" s="2">
        <v>2020</v>
      </c>
      <c r="C572" s="2" t="s">
        <v>11</v>
      </c>
      <c r="D572" s="2">
        <v>159.1</v>
      </c>
      <c r="E572" s="2">
        <v>126</v>
      </c>
      <c r="F572">
        <f>D572*0.01</f>
        <v>1.591</v>
      </c>
      <c r="G572" s="15">
        <f>E572*0.453592</f>
        <v>57.152591999999999</v>
      </c>
      <c r="H572" s="16">
        <f t="shared" si="8"/>
        <v>22.6</v>
      </c>
      <c r="I572" t="str">
        <f>IF(H572&lt;=18.5,"Underweight",IF(H572&lt;=24.9,"Healthy weight",IF(H572&lt;=29.9,"Over weight", "Obesity")))</f>
        <v>Healthy weight</v>
      </c>
      <c r="J572" s="2">
        <v>38</v>
      </c>
      <c r="K572" s="2">
        <v>0</v>
      </c>
      <c r="L572" s="2">
        <v>1</v>
      </c>
      <c r="M572" s="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1</v>
      </c>
      <c r="T572" s="2">
        <v>5086.8900000000003</v>
      </c>
      <c r="V572" s="6">
        <v>539</v>
      </c>
      <c r="W572" s="6">
        <v>5611.3329878720615</v>
      </c>
      <c r="X572" s="6">
        <v>-389.95298787206139</v>
      </c>
      <c r="AI572">
        <f>IF($I572=AI$1,1,0)</f>
        <v>0</v>
      </c>
      <c r="AJ572">
        <f>IF($I572=AJ$1,1,0)</f>
        <v>0</v>
      </c>
      <c r="AK572">
        <f>IF($I572=AK$1,1,0)</f>
        <v>1</v>
      </c>
      <c r="AL572">
        <f>IF($I572=AL$1,1,0)</f>
        <v>0</v>
      </c>
      <c r="AM572">
        <f>IF($C572=AM$1,1,0)</f>
        <v>0</v>
      </c>
      <c r="AN572">
        <f>IF($C572=AN$1,1,0)</f>
        <v>0</v>
      </c>
      <c r="AO572">
        <f>IF($C572=AO$1,1,0)</f>
        <v>1</v>
      </c>
      <c r="AP572">
        <f>IF($C572=AP$1,1,0)</f>
        <v>0</v>
      </c>
    </row>
    <row r="573" spans="1:42" x14ac:dyDescent="0.2">
      <c r="A573" s="1" t="s">
        <v>812</v>
      </c>
      <c r="B573" s="2">
        <v>2020</v>
      </c>
      <c r="C573" s="2" t="s">
        <v>21</v>
      </c>
      <c r="D573" s="2">
        <v>168.9</v>
      </c>
      <c r="E573" s="2">
        <v>210</v>
      </c>
      <c r="F573">
        <f>D573*0.01</f>
        <v>1.6890000000000001</v>
      </c>
      <c r="G573" s="15">
        <f>E573*0.453592</f>
        <v>95.254319999999993</v>
      </c>
      <c r="H573" s="16">
        <f t="shared" si="8"/>
        <v>33.4</v>
      </c>
      <c r="I573" t="str">
        <f>IF(H573&lt;=18.5,"Underweight",IF(H573&lt;=24.9,"Healthy weight",IF(H573&lt;=29.9,"Over weight", "Obesity")))</f>
        <v>Obesity</v>
      </c>
      <c r="J573" s="2">
        <v>27</v>
      </c>
      <c r="K573" s="2">
        <v>1</v>
      </c>
      <c r="L573" s="2">
        <v>1</v>
      </c>
      <c r="M573" s="2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0</v>
      </c>
      <c r="T573" s="2">
        <v>1426.64</v>
      </c>
      <c r="V573" s="6">
        <v>540</v>
      </c>
      <c r="W573" s="6">
        <v>1259.2495431846785</v>
      </c>
      <c r="X573" s="6">
        <v>-637.84954318467851</v>
      </c>
      <c r="AI573">
        <f>IF($I573=AI$1,1,0)</f>
        <v>0</v>
      </c>
      <c r="AJ573">
        <f>IF($I573=AJ$1,1,0)</f>
        <v>1</v>
      </c>
      <c r="AK573">
        <f>IF($I573=AK$1,1,0)</f>
        <v>0</v>
      </c>
      <c r="AL573">
        <f>IF($I573=AL$1,1,0)</f>
        <v>0</v>
      </c>
      <c r="AM573">
        <f>IF($C573=AM$1,1,0)</f>
        <v>0</v>
      </c>
      <c r="AN573">
        <f>IF($C573=AN$1,1,0)</f>
        <v>0</v>
      </c>
      <c r="AO573">
        <f>IF($C573=AO$1,1,0)</f>
        <v>0</v>
      </c>
      <c r="AP573">
        <f>IF($C573=AP$1,1,0)</f>
        <v>1</v>
      </c>
    </row>
    <row r="574" spans="1:42" x14ac:dyDescent="0.2">
      <c r="A574" s="1" t="s">
        <v>863</v>
      </c>
      <c r="B574" s="2">
        <v>2020</v>
      </c>
      <c r="C574" s="2" t="s">
        <v>26</v>
      </c>
      <c r="D574" s="2">
        <v>191.1</v>
      </c>
      <c r="E574" s="2">
        <v>269</v>
      </c>
      <c r="F574">
        <f>D574*0.01</f>
        <v>1.911</v>
      </c>
      <c r="G574" s="15">
        <f>E574*0.453592</f>
        <v>122.016248</v>
      </c>
      <c r="H574" s="16">
        <f t="shared" si="8"/>
        <v>33.4</v>
      </c>
      <c r="I574" t="str">
        <f>IF(H574&lt;=18.5,"Underweight",IF(H574&lt;=24.9,"Healthy weight",IF(H574&lt;=29.9,"Over weight", "Obesity")))</f>
        <v>Obesity</v>
      </c>
      <c r="J574" s="2">
        <v>24</v>
      </c>
      <c r="K574" s="2">
        <v>0</v>
      </c>
      <c r="L574" s="2">
        <v>0</v>
      </c>
      <c r="M574" s="2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>
        <v>0</v>
      </c>
      <c r="T574" s="2">
        <v>1802.51</v>
      </c>
      <c r="V574" s="6">
        <v>541</v>
      </c>
      <c r="W574" s="6">
        <v>4678.7621387281215</v>
      </c>
      <c r="X574" s="6">
        <v>-802.49213872812152</v>
      </c>
      <c r="AI574">
        <f>IF($I574=AI$1,1,0)</f>
        <v>0</v>
      </c>
      <c r="AJ574">
        <f>IF($I574=AJ$1,1,0)</f>
        <v>1</v>
      </c>
      <c r="AK574">
        <f>IF($I574=AK$1,1,0)</f>
        <v>0</v>
      </c>
      <c r="AL574">
        <f>IF($I574=AL$1,1,0)</f>
        <v>0</v>
      </c>
      <c r="AM574">
        <f>IF($C574=AM$1,1,0)</f>
        <v>1</v>
      </c>
      <c r="AN574">
        <f>IF($C574=AN$1,1,0)</f>
        <v>0</v>
      </c>
      <c r="AO574">
        <f>IF($C574=AO$1,1,0)</f>
        <v>0</v>
      </c>
      <c r="AP574">
        <f>IF($C574=AP$1,1,0)</f>
        <v>0</v>
      </c>
    </row>
    <row r="575" spans="1:42" x14ac:dyDescent="0.2">
      <c r="A575" s="1" t="s">
        <v>930</v>
      </c>
      <c r="B575" s="2">
        <v>2020</v>
      </c>
      <c r="C575" s="2" t="s">
        <v>11</v>
      </c>
      <c r="D575" s="2">
        <v>172</v>
      </c>
      <c r="E575" s="2">
        <v>218</v>
      </c>
      <c r="F575">
        <f>D575*0.01</f>
        <v>1.72</v>
      </c>
      <c r="G575" s="15">
        <f>E575*0.453592</f>
        <v>98.883055999999996</v>
      </c>
      <c r="H575" s="16">
        <f t="shared" si="8"/>
        <v>33.4</v>
      </c>
      <c r="I575" t="str">
        <f>IF(H575&lt;=18.5,"Underweight",IF(H575&lt;=24.9,"Healthy weight",IF(H575&lt;=29.9,"Over weight", "Obesity")))</f>
        <v>Obesity</v>
      </c>
      <c r="J575" s="2">
        <v>35</v>
      </c>
      <c r="K575" s="2">
        <v>0</v>
      </c>
      <c r="L575" s="2">
        <v>2</v>
      </c>
      <c r="M575" s="2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>
        <v>1</v>
      </c>
      <c r="T575" s="2">
        <v>22749.599999999999</v>
      </c>
      <c r="V575" s="6">
        <v>542</v>
      </c>
      <c r="W575" s="6">
        <v>4746.2923287960803</v>
      </c>
      <c r="X575" s="6">
        <v>-828.08232879608022</v>
      </c>
      <c r="AI575">
        <f>IF($I575=AI$1,1,0)</f>
        <v>0</v>
      </c>
      <c r="AJ575">
        <f>IF($I575=AJ$1,1,0)</f>
        <v>1</v>
      </c>
      <c r="AK575">
        <f>IF($I575=AK$1,1,0)</f>
        <v>0</v>
      </c>
      <c r="AL575">
        <f>IF($I575=AL$1,1,0)</f>
        <v>0</v>
      </c>
      <c r="AM575">
        <f>IF($C575=AM$1,1,0)</f>
        <v>0</v>
      </c>
      <c r="AN575">
        <f>IF($C575=AN$1,1,0)</f>
        <v>0</v>
      </c>
      <c r="AO575">
        <f>IF($C575=AO$1,1,0)</f>
        <v>1</v>
      </c>
      <c r="AP575">
        <f>IF($C575=AP$1,1,0)</f>
        <v>0</v>
      </c>
    </row>
    <row r="576" spans="1:42" x14ac:dyDescent="0.2">
      <c r="A576" s="1" t="s">
        <v>366</v>
      </c>
      <c r="B576" s="2">
        <v>2020</v>
      </c>
      <c r="C576" s="2" t="s">
        <v>19</v>
      </c>
      <c r="D576" s="2">
        <v>160.9</v>
      </c>
      <c r="E576" s="2">
        <v>129</v>
      </c>
      <c r="F576">
        <f>D576*0.01</f>
        <v>1.609</v>
      </c>
      <c r="G576" s="15">
        <f>E576*0.453592</f>
        <v>58.513368</v>
      </c>
      <c r="H576" s="16">
        <f t="shared" si="8"/>
        <v>22.6</v>
      </c>
      <c r="I576" t="str">
        <f>IF(H576&lt;=18.5,"Underweight",IF(H576&lt;=24.9,"Healthy weight",IF(H576&lt;=29.9,"Over weight", "Obesity")))</f>
        <v>Healthy weight</v>
      </c>
      <c r="J576" s="2">
        <v>31</v>
      </c>
      <c r="K576" s="2">
        <v>1</v>
      </c>
      <c r="L576" s="2">
        <v>2</v>
      </c>
      <c r="M576" s="2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>
        <v>0</v>
      </c>
      <c r="T576" s="2">
        <v>3549.33</v>
      </c>
      <c r="V576" s="6">
        <v>543</v>
      </c>
      <c r="W576" s="6">
        <v>17666.594374424531</v>
      </c>
      <c r="X576" s="6">
        <v>-1548.6343744245314</v>
      </c>
      <c r="AI576">
        <f>IF($I576=AI$1,1,0)</f>
        <v>0</v>
      </c>
      <c r="AJ576">
        <f>IF($I576=AJ$1,1,0)</f>
        <v>0</v>
      </c>
      <c r="AK576">
        <f>IF($I576=AK$1,1,0)</f>
        <v>1</v>
      </c>
      <c r="AL576">
        <f>IF($I576=AL$1,1,0)</f>
        <v>0</v>
      </c>
      <c r="AM576">
        <f>IF($C576=AM$1,1,0)</f>
        <v>0</v>
      </c>
      <c r="AN576">
        <f>IF($C576=AN$1,1,0)</f>
        <v>1</v>
      </c>
      <c r="AO576">
        <f>IF($C576=AO$1,1,0)</f>
        <v>0</v>
      </c>
      <c r="AP576">
        <f>IF($C576=AP$1,1,0)</f>
        <v>0</v>
      </c>
    </row>
    <row r="577" spans="1:42" x14ac:dyDescent="0.2">
      <c r="A577" s="1" t="s">
        <v>1031</v>
      </c>
      <c r="B577" s="2">
        <v>2020</v>
      </c>
      <c r="C577" s="2" t="s">
        <v>11</v>
      </c>
      <c r="D577" s="2">
        <v>165.7</v>
      </c>
      <c r="E577" s="2">
        <v>202</v>
      </c>
      <c r="F577">
        <f>D577*0.01</f>
        <v>1.657</v>
      </c>
      <c r="G577" s="15">
        <f>E577*0.453592</f>
        <v>91.625584000000003</v>
      </c>
      <c r="H577" s="16">
        <f t="shared" si="8"/>
        <v>33.4</v>
      </c>
      <c r="I577" t="str">
        <f>IF(H577&lt;=18.5,"Underweight",IF(H577&lt;=24.9,"Healthy weight",IF(H577&lt;=29.9,"Over weight", "Obesity")))</f>
        <v>Obesity</v>
      </c>
      <c r="J577" s="2">
        <v>25</v>
      </c>
      <c r="K577" s="2">
        <v>1</v>
      </c>
      <c r="L577" s="2">
        <v>3</v>
      </c>
      <c r="M577" s="2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1</v>
      </c>
      <c r="T577" s="2">
        <v>2852.32</v>
      </c>
      <c r="V577" s="6">
        <v>544</v>
      </c>
      <c r="W577" s="6">
        <v>4653.2291861100302</v>
      </c>
      <c r="X577" s="6">
        <v>-3219.9791861100302</v>
      </c>
      <c r="AI577">
        <f>IF($I577=AI$1,1,0)</f>
        <v>0</v>
      </c>
      <c r="AJ577">
        <f>IF($I577=AJ$1,1,0)</f>
        <v>1</v>
      </c>
      <c r="AK577">
        <f>IF($I577=AK$1,1,0)</f>
        <v>0</v>
      </c>
      <c r="AL577">
        <f>IF($I577=AL$1,1,0)</f>
        <v>0</v>
      </c>
      <c r="AM577">
        <f>IF($C577=AM$1,1,0)</f>
        <v>0</v>
      </c>
      <c r="AN577">
        <f>IF($C577=AN$1,1,0)</f>
        <v>0</v>
      </c>
      <c r="AO577">
        <f>IF($C577=AO$1,1,0)</f>
        <v>1</v>
      </c>
      <c r="AP577">
        <f>IF($C577=AP$1,1,0)</f>
        <v>0</v>
      </c>
    </row>
    <row r="578" spans="1:42" x14ac:dyDescent="0.2">
      <c r="A578" s="1" t="s">
        <v>1271</v>
      </c>
      <c r="B578" s="2">
        <v>2020</v>
      </c>
      <c r="C578" s="2" t="s">
        <v>11</v>
      </c>
      <c r="D578" s="2">
        <v>179.7</v>
      </c>
      <c r="E578" s="2">
        <v>195</v>
      </c>
      <c r="F578">
        <f>D578*0.01</f>
        <v>1.7969999999999999</v>
      </c>
      <c r="G578" s="15">
        <f>E578*0.453592</f>
        <v>88.45044</v>
      </c>
      <c r="H578" s="16">
        <f t="shared" ref="H578:H641" si="9">ROUND(G578/(F578^2),1)</f>
        <v>27.4</v>
      </c>
      <c r="I578" t="str">
        <f>IF(H578&lt;=18.5,"Underweight",IF(H578&lt;=24.9,"Healthy weight",IF(H578&lt;=29.9,"Over weight", "Obesity")))</f>
        <v>Over weight</v>
      </c>
      <c r="J578" s="2">
        <v>55</v>
      </c>
      <c r="K578" s="2">
        <v>0</v>
      </c>
      <c r="L578" s="2">
        <v>1</v>
      </c>
      <c r="M578" s="2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</v>
      </c>
      <c r="T578" s="2">
        <v>10955.85</v>
      </c>
      <c r="V578" s="6">
        <v>545</v>
      </c>
      <c r="W578" s="6">
        <v>14696.39152367743</v>
      </c>
      <c r="X578" s="6">
        <v>-8105.8815236774299</v>
      </c>
      <c r="AI578">
        <f>IF($I578=AI$1,1,0)</f>
        <v>1</v>
      </c>
      <c r="AJ578">
        <f>IF($I578=AJ$1,1,0)</f>
        <v>0</v>
      </c>
      <c r="AK578">
        <f>IF($I578=AK$1,1,0)</f>
        <v>0</v>
      </c>
      <c r="AL578">
        <f>IF($I578=AL$1,1,0)</f>
        <v>0</v>
      </c>
      <c r="AM578">
        <f>IF($C578=AM$1,1,0)</f>
        <v>0</v>
      </c>
      <c r="AN578">
        <f>IF($C578=AN$1,1,0)</f>
        <v>0</v>
      </c>
      <c r="AO578">
        <f>IF($C578=AO$1,1,0)</f>
        <v>1</v>
      </c>
      <c r="AP578">
        <f>IF($C578=AP$1,1,0)</f>
        <v>0</v>
      </c>
    </row>
    <row r="579" spans="1:42" x14ac:dyDescent="0.2">
      <c r="A579" s="1" t="s">
        <v>783</v>
      </c>
      <c r="B579" s="2">
        <v>2020</v>
      </c>
      <c r="C579" s="2" t="s">
        <v>11</v>
      </c>
      <c r="D579" s="2">
        <v>170.7</v>
      </c>
      <c r="E579" s="2">
        <v>176</v>
      </c>
      <c r="F579">
        <f>D579*0.01</f>
        <v>1.7069999999999999</v>
      </c>
      <c r="G579" s="15">
        <f>E579*0.453592</f>
        <v>79.832191999999992</v>
      </c>
      <c r="H579" s="16">
        <f t="shared" si="9"/>
        <v>27.4</v>
      </c>
      <c r="I579" t="str">
        <f>IF(H579&lt;=18.5,"Underweight",IF(H579&lt;=24.9,"Healthy weight",IF(H579&lt;=29.9,"Over weight", "Obesity")))</f>
        <v>Over weight</v>
      </c>
      <c r="J579" s="2">
        <v>25</v>
      </c>
      <c r="K579" s="2">
        <v>1</v>
      </c>
      <c r="L579" s="2">
        <v>1</v>
      </c>
      <c r="M579" s="2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>
        <v>1</v>
      </c>
      <c r="T579" s="2">
        <v>2279.4499999999998</v>
      </c>
      <c r="V579" s="6">
        <v>546</v>
      </c>
      <c r="W579" s="6">
        <v>14619.642751310636</v>
      </c>
      <c r="X579" s="6">
        <v>-6804.6627513106359</v>
      </c>
      <c r="AI579">
        <f>IF($I579=AI$1,1,0)</f>
        <v>1</v>
      </c>
      <c r="AJ579">
        <f>IF($I579=AJ$1,1,0)</f>
        <v>0</v>
      </c>
      <c r="AK579">
        <f>IF($I579=AK$1,1,0)</f>
        <v>0</v>
      </c>
      <c r="AL579">
        <f>IF($I579=AL$1,1,0)</f>
        <v>0</v>
      </c>
      <c r="AM579">
        <f>IF($C579=AM$1,1,0)</f>
        <v>0</v>
      </c>
      <c r="AN579">
        <f>IF($C579=AN$1,1,0)</f>
        <v>0</v>
      </c>
      <c r="AO579">
        <f>IF($C579=AO$1,1,0)</f>
        <v>1</v>
      </c>
      <c r="AP579">
        <f>IF($C579=AP$1,1,0)</f>
        <v>0</v>
      </c>
    </row>
    <row r="580" spans="1:42" x14ac:dyDescent="0.2">
      <c r="A580" s="1" t="s">
        <v>295</v>
      </c>
      <c r="B580" s="2">
        <v>2020</v>
      </c>
      <c r="C580" s="2" t="s">
        <v>11</v>
      </c>
      <c r="D580" s="2">
        <v>159.6</v>
      </c>
      <c r="E580" s="2">
        <v>154</v>
      </c>
      <c r="F580">
        <f>D580*0.01</f>
        <v>1.5960000000000001</v>
      </c>
      <c r="G580" s="15">
        <f>E580*0.453592</f>
        <v>69.853167999999997</v>
      </c>
      <c r="H580" s="16">
        <f t="shared" si="9"/>
        <v>27.4</v>
      </c>
      <c r="I580" t="str">
        <f>IF(H580&lt;=18.5,"Underweight",IF(H580&lt;=24.9,"Healthy weight",IF(H580&lt;=29.9,"Over weight", "Obesity")))</f>
        <v>Over weight</v>
      </c>
      <c r="J580" s="2">
        <v>40</v>
      </c>
      <c r="K580" s="2">
        <v>1</v>
      </c>
      <c r="L580" s="2">
        <v>2</v>
      </c>
      <c r="M580" s="2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1</v>
      </c>
      <c r="T580" s="2">
        <v>4415.57</v>
      </c>
      <c r="V580" s="6">
        <v>547</v>
      </c>
      <c r="W580" s="6">
        <v>3458.3103847396387</v>
      </c>
      <c r="X580" s="6">
        <v>13276.839615260364</v>
      </c>
      <c r="AI580">
        <f>IF($I580=AI$1,1,0)</f>
        <v>1</v>
      </c>
      <c r="AJ580">
        <f>IF($I580=AJ$1,1,0)</f>
        <v>0</v>
      </c>
      <c r="AK580">
        <f>IF($I580=AK$1,1,0)</f>
        <v>0</v>
      </c>
      <c r="AL580">
        <f>IF($I580=AL$1,1,0)</f>
        <v>0</v>
      </c>
      <c r="AM580">
        <f>IF($C580=AM$1,1,0)</f>
        <v>0</v>
      </c>
      <c r="AN580">
        <f>IF($C580=AN$1,1,0)</f>
        <v>0</v>
      </c>
      <c r="AO580">
        <f>IF($C580=AO$1,1,0)</f>
        <v>1</v>
      </c>
      <c r="AP580">
        <f>IF($C580=AP$1,1,0)</f>
        <v>0</v>
      </c>
    </row>
    <row r="581" spans="1:42" x14ac:dyDescent="0.2">
      <c r="A581" s="1" t="s">
        <v>87</v>
      </c>
      <c r="B581" s="2">
        <v>2020</v>
      </c>
      <c r="C581" s="2" t="s">
        <v>19</v>
      </c>
      <c r="D581" s="2">
        <v>156.4</v>
      </c>
      <c r="E581" s="2">
        <v>148</v>
      </c>
      <c r="F581">
        <f>D581*0.01</f>
        <v>1.5640000000000001</v>
      </c>
      <c r="G581" s="15">
        <f>E581*0.453592</f>
        <v>67.131615999999994</v>
      </c>
      <c r="H581" s="16">
        <f t="shared" si="9"/>
        <v>27.4</v>
      </c>
      <c r="I581" t="str">
        <f>IF(H581&lt;=18.5,"Underweight",IF(H581&lt;=24.9,"Healthy weight",IF(H581&lt;=29.9,"Over weight", "Obesity")))</f>
        <v>Over weight</v>
      </c>
      <c r="J581" s="2">
        <v>46</v>
      </c>
      <c r="K581" s="2">
        <v>1</v>
      </c>
      <c r="L581" s="2">
        <v>1</v>
      </c>
      <c r="M581" s="2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>
        <v>0</v>
      </c>
      <c r="T581" s="2">
        <v>5006.71</v>
      </c>
      <c r="V581" s="6">
        <v>548</v>
      </c>
      <c r="W581" s="6">
        <v>5800.6434852890598</v>
      </c>
      <c r="X581" s="6">
        <v>-2410.40348528906</v>
      </c>
      <c r="AI581">
        <f>IF($I581=AI$1,1,0)</f>
        <v>1</v>
      </c>
      <c r="AJ581">
        <f>IF($I581=AJ$1,1,0)</f>
        <v>0</v>
      </c>
      <c r="AK581">
        <f>IF($I581=AK$1,1,0)</f>
        <v>0</v>
      </c>
      <c r="AL581">
        <f>IF($I581=AL$1,1,0)</f>
        <v>0</v>
      </c>
      <c r="AM581">
        <f>IF($C581=AM$1,1,0)</f>
        <v>0</v>
      </c>
      <c r="AN581">
        <f>IF($C581=AN$1,1,0)</f>
        <v>1</v>
      </c>
      <c r="AO581">
        <f>IF($C581=AO$1,1,0)</f>
        <v>0</v>
      </c>
      <c r="AP581">
        <f>IF($C581=AP$1,1,0)</f>
        <v>0</v>
      </c>
    </row>
    <row r="582" spans="1:42" x14ac:dyDescent="0.2">
      <c r="A582" s="1" t="s">
        <v>1253</v>
      </c>
      <c r="B582" s="2">
        <v>2020</v>
      </c>
      <c r="C582" s="2" t="s">
        <v>19</v>
      </c>
      <c r="D582" s="2">
        <v>177.2</v>
      </c>
      <c r="E582" s="2">
        <v>231</v>
      </c>
      <c r="F582">
        <f>D582*0.01</f>
        <v>1.772</v>
      </c>
      <c r="G582" s="15">
        <f>E582*0.453592</f>
        <v>104.779752</v>
      </c>
      <c r="H582" s="16">
        <f t="shared" si="9"/>
        <v>33.4</v>
      </c>
      <c r="I582" t="str">
        <f>IF(H582&lt;=18.5,"Underweight",IF(H582&lt;=24.9,"Healthy weight",IF(H582&lt;=29.9,"Over weight", "Obesity")))</f>
        <v>Obesity</v>
      </c>
      <c r="J582" s="2">
        <v>23</v>
      </c>
      <c r="K582" s="2">
        <v>0</v>
      </c>
      <c r="L582" s="2">
        <v>0</v>
      </c>
      <c r="M582" s="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>
        <v>0</v>
      </c>
      <c r="T582" s="2">
        <v>3187.39</v>
      </c>
      <c r="V582" s="6">
        <v>549</v>
      </c>
      <c r="W582" s="6">
        <v>437.98542924309515</v>
      </c>
      <c r="X582" s="6">
        <v>1146.264570756905</v>
      </c>
      <c r="AI582">
        <f>IF($I582=AI$1,1,0)</f>
        <v>0</v>
      </c>
      <c r="AJ582">
        <f>IF($I582=AJ$1,1,0)</f>
        <v>1</v>
      </c>
      <c r="AK582">
        <f>IF($I582=AK$1,1,0)</f>
        <v>0</v>
      </c>
      <c r="AL582">
        <f>IF($I582=AL$1,1,0)</f>
        <v>0</v>
      </c>
      <c r="AM582">
        <f>IF($C582=AM$1,1,0)</f>
        <v>0</v>
      </c>
      <c r="AN582">
        <f>IF($C582=AN$1,1,0)</f>
        <v>1</v>
      </c>
      <c r="AO582">
        <f>IF($C582=AO$1,1,0)</f>
        <v>0</v>
      </c>
      <c r="AP582">
        <f>IF($C582=AP$1,1,0)</f>
        <v>0</v>
      </c>
    </row>
    <row r="583" spans="1:42" x14ac:dyDescent="0.2">
      <c r="A583" s="1" t="s">
        <v>1111</v>
      </c>
      <c r="B583" s="2">
        <v>2020</v>
      </c>
      <c r="C583" s="2" t="s">
        <v>19</v>
      </c>
      <c r="D583" s="2">
        <v>163.1</v>
      </c>
      <c r="E583" s="2">
        <v>161</v>
      </c>
      <c r="F583">
        <f>D583*0.01</f>
        <v>1.631</v>
      </c>
      <c r="G583" s="15">
        <f>E583*0.453592</f>
        <v>73.028312</v>
      </c>
      <c r="H583" s="16">
        <f t="shared" si="9"/>
        <v>27.5</v>
      </c>
      <c r="I583" t="str">
        <f>IF(H583&lt;=18.5,"Underweight",IF(H583&lt;=24.9,"Healthy weight",IF(H583&lt;=29.9,"Over weight", "Obesity")))</f>
        <v>Over weight</v>
      </c>
      <c r="J583" s="2">
        <v>28</v>
      </c>
      <c r="K583" s="2">
        <v>0</v>
      </c>
      <c r="L583" s="2">
        <v>2</v>
      </c>
      <c r="M583" s="2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>
        <v>0</v>
      </c>
      <c r="T583" s="2">
        <v>13800.46</v>
      </c>
      <c r="V583" s="6">
        <v>550</v>
      </c>
      <c r="W583" s="6">
        <v>8487.9855842181605</v>
      </c>
      <c r="X583" s="6">
        <v>-4319.4955842181607</v>
      </c>
      <c r="AI583">
        <f>IF($I583=AI$1,1,0)</f>
        <v>1</v>
      </c>
      <c r="AJ583">
        <f>IF($I583=AJ$1,1,0)</f>
        <v>0</v>
      </c>
      <c r="AK583">
        <f>IF($I583=AK$1,1,0)</f>
        <v>0</v>
      </c>
      <c r="AL583">
        <f>IF($I583=AL$1,1,0)</f>
        <v>0</v>
      </c>
      <c r="AM583">
        <f>IF($C583=AM$1,1,0)</f>
        <v>0</v>
      </c>
      <c r="AN583">
        <f>IF($C583=AN$1,1,0)</f>
        <v>1</v>
      </c>
      <c r="AO583">
        <f>IF($C583=AO$1,1,0)</f>
        <v>0</v>
      </c>
      <c r="AP583">
        <f>IF($C583=AP$1,1,0)</f>
        <v>0</v>
      </c>
    </row>
    <row r="584" spans="1:42" x14ac:dyDescent="0.2">
      <c r="A584" s="1" t="s">
        <v>251</v>
      </c>
      <c r="B584" s="2">
        <v>2020</v>
      </c>
      <c r="C584" s="2" t="s">
        <v>19</v>
      </c>
      <c r="D584" s="2">
        <v>176.8</v>
      </c>
      <c r="E584" s="2">
        <v>231</v>
      </c>
      <c r="F584">
        <f>D584*0.01</f>
        <v>1.7680000000000002</v>
      </c>
      <c r="G584" s="15">
        <f>E584*0.453592</f>
        <v>104.779752</v>
      </c>
      <c r="H584" s="16">
        <f t="shared" si="9"/>
        <v>33.5</v>
      </c>
      <c r="I584" t="str">
        <f>IF(H584&lt;=18.5,"Underweight",IF(H584&lt;=24.9,"Healthy weight",IF(H584&lt;=29.9,"Over weight", "Obesity")))</f>
        <v>Obesity</v>
      </c>
      <c r="J584" s="2">
        <v>42</v>
      </c>
      <c r="K584" s="2">
        <v>1</v>
      </c>
      <c r="L584" s="2">
        <v>0</v>
      </c>
      <c r="M584" s="2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 s="2">
        <v>7954.44</v>
      </c>
      <c r="V584" s="6">
        <v>551</v>
      </c>
      <c r="W584" s="6">
        <v>5631.188735927014</v>
      </c>
      <c r="X584" s="6">
        <v>-1187.1687359270136</v>
      </c>
      <c r="AI584">
        <f>IF($I584=AI$1,1,0)</f>
        <v>0</v>
      </c>
      <c r="AJ584">
        <f>IF($I584=AJ$1,1,0)</f>
        <v>1</v>
      </c>
      <c r="AK584">
        <f>IF($I584=AK$1,1,0)</f>
        <v>0</v>
      </c>
      <c r="AL584">
        <f>IF($I584=AL$1,1,0)</f>
        <v>0</v>
      </c>
      <c r="AM584">
        <f>IF($C584=AM$1,1,0)</f>
        <v>0</v>
      </c>
      <c r="AN584">
        <f>IF($C584=AN$1,1,0)</f>
        <v>1</v>
      </c>
      <c r="AO584">
        <f>IF($C584=AO$1,1,0)</f>
        <v>0</v>
      </c>
      <c r="AP584">
        <f>IF($C584=AP$1,1,0)</f>
        <v>0</v>
      </c>
    </row>
    <row r="585" spans="1:42" x14ac:dyDescent="0.2">
      <c r="A585" s="1" t="s">
        <v>45</v>
      </c>
      <c r="B585" s="2">
        <v>2020</v>
      </c>
      <c r="C585" s="2" t="s">
        <v>26</v>
      </c>
      <c r="D585" s="2">
        <v>163.6</v>
      </c>
      <c r="E585" s="2">
        <v>162</v>
      </c>
      <c r="F585">
        <f>D585*0.01</f>
        <v>1.6359999999999999</v>
      </c>
      <c r="G585" s="15">
        <f>E585*0.453592</f>
        <v>73.481904</v>
      </c>
      <c r="H585" s="16">
        <f t="shared" si="9"/>
        <v>27.5</v>
      </c>
      <c r="I585" t="str">
        <f>IF(H585&lt;=18.5,"Underweight",IF(H585&lt;=24.9,"Healthy weight",IF(H585&lt;=29.9,"Over weight", "Obesity")))</f>
        <v>Over weight</v>
      </c>
      <c r="J585" s="2">
        <v>23</v>
      </c>
      <c r="K585" s="2">
        <v>1</v>
      </c>
      <c r="L585" s="2">
        <v>1</v>
      </c>
      <c r="M585" s="2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>
        <v>0</v>
      </c>
      <c r="T585" s="2">
        <v>8461.69</v>
      </c>
      <c r="V585" s="6">
        <v>552</v>
      </c>
      <c r="W585" s="6">
        <v>11841.631744670527</v>
      </c>
      <c r="X585" s="6">
        <v>-2485.5117446705262</v>
      </c>
      <c r="AI585">
        <f>IF($I585=AI$1,1,0)</f>
        <v>1</v>
      </c>
      <c r="AJ585">
        <f>IF($I585=AJ$1,1,0)</f>
        <v>0</v>
      </c>
      <c r="AK585">
        <f>IF($I585=AK$1,1,0)</f>
        <v>0</v>
      </c>
      <c r="AL585">
        <f>IF($I585=AL$1,1,0)</f>
        <v>0</v>
      </c>
      <c r="AM585">
        <f>IF($C585=AM$1,1,0)</f>
        <v>1</v>
      </c>
      <c r="AN585">
        <f>IF($C585=AN$1,1,0)</f>
        <v>0</v>
      </c>
      <c r="AO585">
        <f>IF($C585=AO$1,1,0)</f>
        <v>0</v>
      </c>
      <c r="AP585">
        <f>IF($C585=AP$1,1,0)</f>
        <v>0</v>
      </c>
    </row>
    <row r="586" spans="1:42" x14ac:dyDescent="0.2">
      <c r="A586" s="1" t="s">
        <v>833</v>
      </c>
      <c r="B586" s="2">
        <v>2020</v>
      </c>
      <c r="C586" s="2" t="s">
        <v>26</v>
      </c>
      <c r="D586" s="2">
        <v>151.69999999999999</v>
      </c>
      <c r="E586" s="2">
        <v>170</v>
      </c>
      <c r="F586">
        <f>D586*0.01</f>
        <v>1.5169999999999999</v>
      </c>
      <c r="G586" s="15">
        <f>E586*0.453592</f>
        <v>77.110640000000004</v>
      </c>
      <c r="H586" s="16">
        <f t="shared" si="9"/>
        <v>33.5</v>
      </c>
      <c r="I586" t="str">
        <f>IF(H586&lt;=18.5,"Underweight",IF(H586&lt;=24.9,"Healthy weight",IF(H586&lt;=29.9,"Over weight", "Obesity")))</f>
        <v>Obesity</v>
      </c>
      <c r="J586" s="2">
        <v>39</v>
      </c>
      <c r="K586" s="2">
        <v>0</v>
      </c>
      <c r="L586" s="2">
        <v>1</v>
      </c>
      <c r="M586" s="2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 s="2">
        <v>31974.11</v>
      </c>
      <c r="V586" s="6">
        <v>553</v>
      </c>
      <c r="W586" s="6">
        <v>11516.123227890908</v>
      </c>
      <c r="X586" s="6">
        <v>-111.50322789090751</v>
      </c>
      <c r="AI586">
        <f>IF($I586=AI$1,1,0)</f>
        <v>0</v>
      </c>
      <c r="AJ586">
        <f>IF($I586=AJ$1,1,0)</f>
        <v>1</v>
      </c>
      <c r="AK586">
        <f>IF($I586=AK$1,1,0)</f>
        <v>0</v>
      </c>
      <c r="AL586">
        <f>IF($I586=AL$1,1,0)</f>
        <v>0</v>
      </c>
      <c r="AM586">
        <f>IF($C586=AM$1,1,0)</f>
        <v>1</v>
      </c>
      <c r="AN586">
        <f>IF($C586=AN$1,1,0)</f>
        <v>0</v>
      </c>
      <c r="AO586">
        <f>IF($C586=AO$1,1,0)</f>
        <v>0</v>
      </c>
      <c r="AP586">
        <f>IF($C586=AP$1,1,0)</f>
        <v>0</v>
      </c>
    </row>
    <row r="587" spans="1:42" x14ac:dyDescent="0.2">
      <c r="A587" s="1" t="s">
        <v>587</v>
      </c>
      <c r="B587" s="2">
        <v>2020</v>
      </c>
      <c r="C587" s="2" t="s">
        <v>19</v>
      </c>
      <c r="D587" s="2">
        <v>163.6</v>
      </c>
      <c r="E587" s="2">
        <v>162</v>
      </c>
      <c r="F587">
        <f>D587*0.01</f>
        <v>1.6359999999999999</v>
      </c>
      <c r="G587" s="15">
        <f>E587*0.453592</f>
        <v>73.481904</v>
      </c>
      <c r="H587" s="16">
        <f t="shared" si="9"/>
        <v>27.5</v>
      </c>
      <c r="I587" t="str">
        <f>IF(H587&lt;=18.5,"Underweight",IF(H587&lt;=24.9,"Healthy weight",IF(H587&lt;=29.9,"Over weight", "Obesity")))</f>
        <v>Over weight</v>
      </c>
      <c r="J587" s="2">
        <v>32</v>
      </c>
      <c r="K587" s="2">
        <v>0</v>
      </c>
      <c r="L587" s="2">
        <v>0</v>
      </c>
      <c r="M587" s="2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 s="2">
        <v>2062.35</v>
      </c>
      <c r="V587" s="6">
        <v>554</v>
      </c>
      <c r="W587" s="6">
        <v>10344.388031476454</v>
      </c>
      <c r="X587" s="6">
        <v>2057.4219685235457</v>
      </c>
      <c r="AI587">
        <f>IF($I587=AI$1,1,0)</f>
        <v>1</v>
      </c>
      <c r="AJ587">
        <f>IF($I587=AJ$1,1,0)</f>
        <v>0</v>
      </c>
      <c r="AK587">
        <f>IF($I587=AK$1,1,0)</f>
        <v>0</v>
      </c>
      <c r="AL587">
        <f>IF($I587=AL$1,1,0)</f>
        <v>0</v>
      </c>
      <c r="AM587">
        <f>IF($C587=AM$1,1,0)</f>
        <v>0</v>
      </c>
      <c r="AN587">
        <f>IF($C587=AN$1,1,0)</f>
        <v>1</v>
      </c>
      <c r="AO587">
        <f>IF($C587=AO$1,1,0)</f>
        <v>0</v>
      </c>
      <c r="AP587">
        <f>IF($C587=AP$1,1,0)</f>
        <v>0</v>
      </c>
    </row>
    <row r="588" spans="1:42" x14ac:dyDescent="0.2">
      <c r="A588" s="1" t="s">
        <v>1316</v>
      </c>
      <c r="B588" s="2">
        <v>2020</v>
      </c>
      <c r="C588" s="2" t="s">
        <v>26</v>
      </c>
      <c r="D588" s="2">
        <v>163.6</v>
      </c>
      <c r="E588" s="2">
        <v>162</v>
      </c>
      <c r="F588">
        <f>D588*0.01</f>
        <v>1.6359999999999999</v>
      </c>
      <c r="G588" s="15">
        <f>E588*0.453592</f>
        <v>73.481904</v>
      </c>
      <c r="H588" s="16">
        <f t="shared" si="9"/>
        <v>27.5</v>
      </c>
      <c r="I588" t="str">
        <f>IF(H588&lt;=18.5,"Underweight",IF(H588&lt;=24.9,"Healthy weight",IF(H588&lt;=29.9,"Over weight", "Obesity")))</f>
        <v>Over weight</v>
      </c>
      <c r="J588" s="2">
        <v>23</v>
      </c>
      <c r="K588" s="2">
        <v>1</v>
      </c>
      <c r="L588" s="2">
        <v>1</v>
      </c>
      <c r="M588" s="2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>
        <v>0</v>
      </c>
      <c r="T588" s="2">
        <v>7763.37</v>
      </c>
      <c r="V588" s="6">
        <v>555</v>
      </c>
      <c r="W588" s="6">
        <v>10231.469140735448</v>
      </c>
      <c r="X588" s="6">
        <v>-1637.3791407354474</v>
      </c>
      <c r="AI588">
        <f>IF($I588=AI$1,1,0)</f>
        <v>1</v>
      </c>
      <c r="AJ588">
        <f>IF($I588=AJ$1,1,0)</f>
        <v>0</v>
      </c>
      <c r="AK588">
        <f>IF($I588=AK$1,1,0)</f>
        <v>0</v>
      </c>
      <c r="AL588">
        <f>IF($I588=AL$1,1,0)</f>
        <v>0</v>
      </c>
      <c r="AM588">
        <f>IF($C588=AM$1,1,0)</f>
        <v>1</v>
      </c>
      <c r="AN588">
        <f>IF($C588=AN$1,1,0)</f>
        <v>0</v>
      </c>
      <c r="AO588">
        <f>IF($C588=AO$1,1,0)</f>
        <v>0</v>
      </c>
      <c r="AP588">
        <f>IF($C588=AP$1,1,0)</f>
        <v>0</v>
      </c>
    </row>
    <row r="589" spans="1:42" x14ac:dyDescent="0.2">
      <c r="A589" s="1" t="s">
        <v>1138</v>
      </c>
      <c r="B589" s="2">
        <v>2020</v>
      </c>
      <c r="C589" s="2" t="s">
        <v>11</v>
      </c>
      <c r="D589" s="2">
        <v>177.6</v>
      </c>
      <c r="E589" s="2">
        <v>191</v>
      </c>
      <c r="F589">
        <f>D589*0.01</f>
        <v>1.776</v>
      </c>
      <c r="G589" s="15">
        <f>E589*0.453592</f>
        <v>86.636071999999999</v>
      </c>
      <c r="H589" s="16">
        <f t="shared" si="9"/>
        <v>27.5</v>
      </c>
      <c r="I589" t="str">
        <f>IF(H589&lt;=18.5,"Underweight",IF(H589&lt;=24.9,"Healthy weight",IF(H589&lt;=29.9,"Over weight", "Obesity")))</f>
        <v>Over weight</v>
      </c>
      <c r="J589" s="2">
        <v>47</v>
      </c>
      <c r="K589" s="2">
        <v>1</v>
      </c>
      <c r="L589" s="2">
        <v>1</v>
      </c>
      <c r="M589" s="2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1</v>
      </c>
      <c r="T589" s="2">
        <v>13963.22</v>
      </c>
      <c r="V589" s="6">
        <v>556</v>
      </c>
      <c r="W589" s="6">
        <v>6243.3648457476547</v>
      </c>
      <c r="X589" s="6">
        <v>640.33515425234509</v>
      </c>
      <c r="AI589">
        <f>IF($I589=AI$1,1,0)</f>
        <v>1</v>
      </c>
      <c r="AJ589">
        <f>IF($I589=AJ$1,1,0)</f>
        <v>0</v>
      </c>
      <c r="AK589">
        <f>IF($I589=AK$1,1,0)</f>
        <v>0</v>
      </c>
      <c r="AL589">
        <f>IF($I589=AL$1,1,0)</f>
        <v>0</v>
      </c>
      <c r="AM589">
        <f>IF($C589=AM$1,1,0)</f>
        <v>0</v>
      </c>
      <c r="AN589">
        <f>IF($C589=AN$1,1,0)</f>
        <v>0</v>
      </c>
      <c r="AO589">
        <f>IF($C589=AO$1,1,0)</f>
        <v>1</v>
      </c>
      <c r="AP589">
        <f>IF($C589=AP$1,1,0)</f>
        <v>0</v>
      </c>
    </row>
    <row r="590" spans="1:42" x14ac:dyDescent="0.2">
      <c r="A590" s="1" t="s">
        <v>918</v>
      </c>
      <c r="B590" s="2">
        <v>2020</v>
      </c>
      <c r="C590" s="2" t="s">
        <v>11</v>
      </c>
      <c r="D590" s="2">
        <v>160.4</v>
      </c>
      <c r="E590" s="2">
        <v>190</v>
      </c>
      <c r="F590">
        <f>D590*0.01</f>
        <v>1.6040000000000001</v>
      </c>
      <c r="G590" s="15">
        <f>E590*0.453592</f>
        <v>86.182479999999998</v>
      </c>
      <c r="H590" s="16">
        <f t="shared" si="9"/>
        <v>33.5</v>
      </c>
      <c r="I590" t="str">
        <f>IF(H590&lt;=18.5,"Underweight",IF(H590&lt;=24.9,"Healthy weight",IF(H590&lt;=29.9,"Over weight", "Obesity")))</f>
        <v>Obesity</v>
      </c>
      <c r="J590" s="2">
        <v>54</v>
      </c>
      <c r="K590" s="2">
        <v>1</v>
      </c>
      <c r="L590" s="2">
        <v>0</v>
      </c>
      <c r="M590" s="2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1</v>
      </c>
      <c r="T590" s="2">
        <v>11427.66</v>
      </c>
      <c r="V590" s="6">
        <v>557</v>
      </c>
      <c r="W590" s="6">
        <v>-1235.3377392451498</v>
      </c>
      <c r="X590" s="6">
        <v>2219.07773924515</v>
      </c>
      <c r="AI590">
        <f>IF($I590=AI$1,1,0)</f>
        <v>0</v>
      </c>
      <c r="AJ590">
        <f>IF($I590=AJ$1,1,0)</f>
        <v>1</v>
      </c>
      <c r="AK590">
        <f>IF($I590=AK$1,1,0)</f>
        <v>0</v>
      </c>
      <c r="AL590">
        <f>IF($I590=AL$1,1,0)</f>
        <v>0</v>
      </c>
      <c r="AM590">
        <f>IF($C590=AM$1,1,0)</f>
        <v>0</v>
      </c>
      <c r="AN590">
        <f>IF($C590=AN$1,1,0)</f>
        <v>0</v>
      </c>
      <c r="AO590">
        <f>IF($C590=AO$1,1,0)</f>
        <v>1</v>
      </c>
      <c r="AP590">
        <f>IF($C590=AP$1,1,0)</f>
        <v>0</v>
      </c>
    </row>
    <row r="591" spans="1:42" x14ac:dyDescent="0.2">
      <c r="A591" s="1" t="s">
        <v>981</v>
      </c>
      <c r="B591" s="2">
        <v>2020</v>
      </c>
      <c r="C591" s="2" t="s">
        <v>19</v>
      </c>
      <c r="D591" s="2">
        <v>153.1</v>
      </c>
      <c r="E591" s="2">
        <v>173</v>
      </c>
      <c r="F591">
        <f>D591*0.01</f>
        <v>1.5309999999999999</v>
      </c>
      <c r="G591" s="15">
        <f>E591*0.453592</f>
        <v>78.471416000000005</v>
      </c>
      <c r="H591" s="16">
        <f t="shared" si="9"/>
        <v>33.5</v>
      </c>
      <c r="I591" t="str">
        <f>IF(H591&lt;=18.5,"Underweight",IF(H591&lt;=24.9,"Healthy weight",IF(H591&lt;=29.9,"Over weight", "Obesity")))</f>
        <v>Obesity</v>
      </c>
      <c r="J591" s="2">
        <v>45</v>
      </c>
      <c r="K591" s="2">
        <v>0</v>
      </c>
      <c r="L591" s="2">
        <v>1</v>
      </c>
      <c r="M591" s="2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 s="2">
        <v>7351.45</v>
      </c>
      <c r="V591" s="6">
        <v>558</v>
      </c>
      <c r="W591" s="6">
        <v>17697.146490306906</v>
      </c>
      <c r="X591" s="6">
        <v>6637.8835096930925</v>
      </c>
      <c r="AI591">
        <f>IF($I591=AI$1,1,0)</f>
        <v>0</v>
      </c>
      <c r="AJ591">
        <f>IF($I591=AJ$1,1,0)</f>
        <v>1</v>
      </c>
      <c r="AK591">
        <f>IF($I591=AK$1,1,0)</f>
        <v>0</v>
      </c>
      <c r="AL591">
        <f>IF($I591=AL$1,1,0)</f>
        <v>0</v>
      </c>
      <c r="AM591">
        <f>IF($C591=AM$1,1,0)</f>
        <v>0</v>
      </c>
      <c r="AN591">
        <f>IF($C591=AN$1,1,0)</f>
        <v>1</v>
      </c>
      <c r="AO591">
        <f>IF($C591=AO$1,1,0)</f>
        <v>0</v>
      </c>
      <c r="AP591">
        <f>IF($C591=AP$1,1,0)</f>
        <v>0</v>
      </c>
    </row>
    <row r="592" spans="1:42" x14ac:dyDescent="0.2">
      <c r="A592" s="1" t="s">
        <v>149</v>
      </c>
      <c r="B592" s="2">
        <v>2020</v>
      </c>
      <c r="C592" s="2" t="s">
        <v>19</v>
      </c>
      <c r="D592" s="2">
        <v>181.1</v>
      </c>
      <c r="E592" s="2">
        <v>243</v>
      </c>
      <c r="F592">
        <f>D592*0.01</f>
        <v>1.8109999999999999</v>
      </c>
      <c r="G592" s="15">
        <f>E592*0.453592</f>
        <v>110.22285599999999</v>
      </c>
      <c r="H592" s="16">
        <f t="shared" si="9"/>
        <v>33.6</v>
      </c>
      <c r="I592" t="str">
        <f>IF(H592&lt;=18.5,"Underweight",IF(H592&lt;=24.9,"Healthy weight",IF(H592&lt;=29.9,"Over weight", "Obesity")))</f>
        <v>Obesity</v>
      </c>
      <c r="J592" s="2">
        <v>31</v>
      </c>
      <c r="K592" s="2">
        <v>0</v>
      </c>
      <c r="L592" s="2">
        <v>0</v>
      </c>
      <c r="M592" s="2">
        <v>0</v>
      </c>
      <c r="N592">
        <v>0</v>
      </c>
      <c r="O592">
        <v>1</v>
      </c>
      <c r="P592">
        <v>0</v>
      </c>
      <c r="Q592">
        <v>0</v>
      </c>
      <c r="R592">
        <v>1</v>
      </c>
      <c r="S592">
        <v>0</v>
      </c>
      <c r="T592" s="2">
        <v>8556.26</v>
      </c>
      <c r="V592" s="6">
        <v>559</v>
      </c>
      <c r="W592" s="6">
        <v>7860.1521556148591</v>
      </c>
      <c r="X592" s="6">
        <v>-1176.3521556148589</v>
      </c>
      <c r="AI592">
        <f>IF($I592=AI$1,1,0)</f>
        <v>0</v>
      </c>
      <c r="AJ592">
        <f>IF($I592=AJ$1,1,0)</f>
        <v>1</v>
      </c>
      <c r="AK592">
        <f>IF($I592=AK$1,1,0)</f>
        <v>0</v>
      </c>
      <c r="AL592">
        <f>IF($I592=AL$1,1,0)</f>
        <v>0</v>
      </c>
      <c r="AM592">
        <f>IF($C592=AM$1,1,0)</f>
        <v>0</v>
      </c>
      <c r="AN592">
        <f>IF($C592=AN$1,1,0)</f>
        <v>1</v>
      </c>
      <c r="AO592">
        <f>IF($C592=AO$1,1,0)</f>
        <v>0</v>
      </c>
      <c r="AP592">
        <f>IF($C592=AP$1,1,0)</f>
        <v>0</v>
      </c>
    </row>
    <row r="593" spans="1:42" x14ac:dyDescent="0.2">
      <c r="A593" s="1" t="s">
        <v>551</v>
      </c>
      <c r="B593" s="2">
        <v>2020</v>
      </c>
      <c r="C593" s="2" t="s">
        <v>19</v>
      </c>
      <c r="D593" s="2">
        <v>177.3</v>
      </c>
      <c r="E593" s="2">
        <v>233</v>
      </c>
      <c r="F593">
        <f>D593*0.01</f>
        <v>1.7730000000000001</v>
      </c>
      <c r="G593" s="15">
        <f>E593*0.453592</f>
        <v>105.686936</v>
      </c>
      <c r="H593" s="16">
        <f t="shared" si="9"/>
        <v>33.6</v>
      </c>
      <c r="I593" t="str">
        <f>IF(H593&lt;=18.5,"Underweight",IF(H593&lt;=24.9,"Healthy weight",IF(H593&lt;=29.9,"Over weight", "Obesity")))</f>
        <v>Obesity</v>
      </c>
      <c r="J593" s="2">
        <v>41</v>
      </c>
      <c r="K593" s="2">
        <v>0</v>
      </c>
      <c r="L593" s="2">
        <v>2</v>
      </c>
      <c r="M593" s="2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 s="2">
        <v>9770.36</v>
      </c>
      <c r="V593" s="6">
        <v>560</v>
      </c>
      <c r="W593" s="6">
        <v>9353.0262432941381</v>
      </c>
      <c r="X593" s="6">
        <v>-2636.4862432941381</v>
      </c>
      <c r="AI593">
        <f>IF($I593=AI$1,1,0)</f>
        <v>0</v>
      </c>
      <c r="AJ593">
        <f>IF($I593=AJ$1,1,0)</f>
        <v>1</v>
      </c>
      <c r="AK593">
        <f>IF($I593=AK$1,1,0)</f>
        <v>0</v>
      </c>
      <c r="AL593">
        <f>IF($I593=AL$1,1,0)</f>
        <v>0</v>
      </c>
      <c r="AM593">
        <f>IF($C593=AM$1,1,0)</f>
        <v>0</v>
      </c>
      <c r="AN593">
        <f>IF($C593=AN$1,1,0)</f>
        <v>1</v>
      </c>
      <c r="AO593">
        <f>IF($C593=AO$1,1,0)</f>
        <v>0</v>
      </c>
      <c r="AP593">
        <f>IF($C593=AP$1,1,0)</f>
        <v>0</v>
      </c>
    </row>
    <row r="594" spans="1:42" x14ac:dyDescent="0.2">
      <c r="A594" s="1" t="s">
        <v>642</v>
      </c>
      <c r="B594" s="2">
        <v>2020</v>
      </c>
      <c r="C594" s="2" t="s">
        <v>11</v>
      </c>
      <c r="D594" s="2">
        <v>177.8</v>
      </c>
      <c r="E594" s="2">
        <v>234</v>
      </c>
      <c r="F594">
        <f>D594*0.01</f>
        <v>1.7780000000000002</v>
      </c>
      <c r="G594" s="15">
        <f>E594*0.453592</f>
        <v>106.140528</v>
      </c>
      <c r="H594" s="16">
        <f t="shared" si="9"/>
        <v>33.6</v>
      </c>
      <c r="I594" t="str">
        <f>IF(H594&lt;=18.5,"Underweight",IF(H594&lt;=24.9,"Healthy weight",IF(H594&lt;=29.9,"Over weight", "Obesity")))</f>
        <v>Obesity</v>
      </c>
      <c r="J594" s="2">
        <v>34</v>
      </c>
      <c r="K594" s="2">
        <v>1</v>
      </c>
      <c r="L594" s="2">
        <v>0</v>
      </c>
      <c r="M594" s="2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 s="2">
        <v>29432.05</v>
      </c>
      <c r="V594" s="6">
        <v>561</v>
      </c>
      <c r="W594" s="6">
        <v>2623.1723037965417</v>
      </c>
      <c r="X594" s="6">
        <v>-366.50230379654158</v>
      </c>
      <c r="AI594">
        <f>IF($I594=AI$1,1,0)</f>
        <v>0</v>
      </c>
      <c r="AJ594">
        <f>IF($I594=AJ$1,1,0)</f>
        <v>1</v>
      </c>
      <c r="AK594">
        <f>IF($I594=AK$1,1,0)</f>
        <v>0</v>
      </c>
      <c r="AL594">
        <f>IF($I594=AL$1,1,0)</f>
        <v>0</v>
      </c>
      <c r="AM594">
        <f>IF($C594=AM$1,1,0)</f>
        <v>0</v>
      </c>
      <c r="AN594">
        <f>IF($C594=AN$1,1,0)</f>
        <v>0</v>
      </c>
      <c r="AO594">
        <f>IF($C594=AO$1,1,0)</f>
        <v>1</v>
      </c>
      <c r="AP594">
        <f>IF($C594=AP$1,1,0)</f>
        <v>0</v>
      </c>
    </row>
    <row r="595" spans="1:42" x14ac:dyDescent="0.2">
      <c r="A595" s="1" t="s">
        <v>765</v>
      </c>
      <c r="B595" s="2">
        <v>2020</v>
      </c>
      <c r="C595" s="2" t="s">
        <v>11</v>
      </c>
      <c r="D595" s="2">
        <v>160.5</v>
      </c>
      <c r="E595" s="2">
        <v>191</v>
      </c>
      <c r="F595">
        <f>D595*0.01</f>
        <v>1.605</v>
      </c>
      <c r="G595" s="15">
        <f>E595*0.453592</f>
        <v>86.636071999999999</v>
      </c>
      <c r="H595" s="16">
        <f t="shared" si="9"/>
        <v>33.6</v>
      </c>
      <c r="I595" t="str">
        <f>IF(H595&lt;=18.5,"Underweight",IF(H595&lt;=24.9,"Healthy weight",IF(H595&lt;=29.9,"Over weight", "Obesity")))</f>
        <v>Obesity</v>
      </c>
      <c r="J595" s="2">
        <v>40</v>
      </c>
      <c r="K595" s="2">
        <v>1</v>
      </c>
      <c r="L595" s="2">
        <v>1</v>
      </c>
      <c r="M595" s="2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>
        <v>1</v>
      </c>
      <c r="T595" s="2">
        <v>8482.5499999999993</v>
      </c>
      <c r="V595" s="6">
        <v>562</v>
      </c>
      <c r="W595" s="6">
        <v>11243.228710849389</v>
      </c>
      <c r="X595" s="6">
        <v>-7096.8387108493889</v>
      </c>
      <c r="AI595">
        <f>IF($I595=AI$1,1,0)</f>
        <v>0</v>
      </c>
      <c r="AJ595">
        <f>IF($I595=AJ$1,1,0)</f>
        <v>1</v>
      </c>
      <c r="AK595">
        <f>IF($I595=AK$1,1,0)</f>
        <v>0</v>
      </c>
      <c r="AL595">
        <f>IF($I595=AL$1,1,0)</f>
        <v>0</v>
      </c>
      <c r="AM595">
        <f>IF($C595=AM$1,1,0)</f>
        <v>0</v>
      </c>
      <c r="AN595">
        <f>IF($C595=AN$1,1,0)</f>
        <v>0</v>
      </c>
      <c r="AO595">
        <f>IF($C595=AO$1,1,0)</f>
        <v>1</v>
      </c>
      <c r="AP595">
        <f>IF($C595=AP$1,1,0)</f>
        <v>0</v>
      </c>
    </row>
    <row r="596" spans="1:42" x14ac:dyDescent="0.2">
      <c r="A596" s="1" t="s">
        <v>880</v>
      </c>
      <c r="B596" s="2">
        <v>2020</v>
      </c>
      <c r="C596" s="2" t="s">
        <v>19</v>
      </c>
      <c r="D596" s="2">
        <v>192</v>
      </c>
      <c r="E596" s="2">
        <v>273</v>
      </c>
      <c r="F596">
        <f>D596*0.01</f>
        <v>1.92</v>
      </c>
      <c r="G596" s="15">
        <f>E596*0.453592</f>
        <v>123.83061599999999</v>
      </c>
      <c r="H596" s="16">
        <f t="shared" si="9"/>
        <v>33.6</v>
      </c>
      <c r="I596" t="str">
        <f>IF(H596&lt;=18.5,"Underweight",IF(H596&lt;=24.9,"Healthy weight",IF(H596&lt;=29.9,"Over weight", "Obesity")))</f>
        <v>Obesity</v>
      </c>
      <c r="J596" s="2">
        <v>23</v>
      </c>
      <c r="K596" s="2">
        <v>1</v>
      </c>
      <c r="L596" s="2">
        <v>2</v>
      </c>
      <c r="M596" s="2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 s="2">
        <v>13155.66</v>
      </c>
      <c r="V596" s="6">
        <v>563</v>
      </c>
      <c r="W596" s="6">
        <v>13581.228507478394</v>
      </c>
      <c r="X596" s="6">
        <v>-5640.2485074783945</v>
      </c>
      <c r="AI596">
        <f>IF($I596=AI$1,1,0)</f>
        <v>0</v>
      </c>
      <c r="AJ596">
        <f>IF($I596=AJ$1,1,0)</f>
        <v>1</v>
      </c>
      <c r="AK596">
        <f>IF($I596=AK$1,1,0)</f>
        <v>0</v>
      </c>
      <c r="AL596">
        <f>IF($I596=AL$1,1,0)</f>
        <v>0</v>
      </c>
      <c r="AM596">
        <f>IF($C596=AM$1,1,0)</f>
        <v>0</v>
      </c>
      <c r="AN596">
        <f>IF($C596=AN$1,1,0)</f>
        <v>1</v>
      </c>
      <c r="AO596">
        <f>IF($C596=AO$1,1,0)</f>
        <v>0</v>
      </c>
      <c r="AP596">
        <f>IF($C596=AP$1,1,0)</f>
        <v>0</v>
      </c>
    </row>
    <row r="597" spans="1:42" x14ac:dyDescent="0.2">
      <c r="A597" s="1" t="s">
        <v>1078</v>
      </c>
      <c r="B597" s="2">
        <v>2020</v>
      </c>
      <c r="C597" s="2" t="s">
        <v>19</v>
      </c>
      <c r="D597" s="2">
        <v>181.4</v>
      </c>
      <c r="E597" s="2">
        <v>244</v>
      </c>
      <c r="F597">
        <f>D597*0.01</f>
        <v>1.8140000000000001</v>
      </c>
      <c r="G597" s="15">
        <f>E597*0.453592</f>
        <v>110.67644799999999</v>
      </c>
      <c r="H597" s="16">
        <f t="shared" si="9"/>
        <v>33.6</v>
      </c>
      <c r="I597" t="str">
        <f>IF(H597&lt;=18.5,"Underweight",IF(H597&lt;=24.9,"Healthy weight",IF(H597&lt;=29.9,"Over weight", "Obesity")))</f>
        <v>Obesity</v>
      </c>
      <c r="J597" s="2">
        <v>28</v>
      </c>
      <c r="K597" s="2">
        <v>1</v>
      </c>
      <c r="L597" s="2">
        <v>0</v>
      </c>
      <c r="M597" s="2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 s="2">
        <v>2299.7199999999998</v>
      </c>
      <c r="V597" s="6">
        <v>564</v>
      </c>
      <c r="W597" s="6">
        <v>8055.7071098968545</v>
      </c>
      <c r="X597" s="6">
        <v>-2296.0771098968544</v>
      </c>
      <c r="AI597">
        <f>IF($I597=AI$1,1,0)</f>
        <v>0</v>
      </c>
      <c r="AJ597">
        <f>IF($I597=AJ$1,1,0)</f>
        <v>1</v>
      </c>
      <c r="AK597">
        <f>IF($I597=AK$1,1,0)</f>
        <v>0</v>
      </c>
      <c r="AL597">
        <f>IF($I597=AL$1,1,0)</f>
        <v>0</v>
      </c>
      <c r="AM597">
        <f>IF($C597=AM$1,1,0)</f>
        <v>0</v>
      </c>
      <c r="AN597">
        <f>IF($C597=AN$1,1,0)</f>
        <v>1</v>
      </c>
      <c r="AO597">
        <f>IF($C597=AO$1,1,0)</f>
        <v>0</v>
      </c>
      <c r="AP597">
        <f>IF($C597=AP$1,1,0)</f>
        <v>0</v>
      </c>
    </row>
    <row r="598" spans="1:42" x14ac:dyDescent="0.2">
      <c r="A598" s="1" t="s">
        <v>1197</v>
      </c>
      <c r="B598" s="2">
        <v>2020</v>
      </c>
      <c r="C598" s="2" t="s">
        <v>11</v>
      </c>
      <c r="D598" s="2">
        <v>180.4</v>
      </c>
      <c r="E598" s="2">
        <v>241</v>
      </c>
      <c r="F598">
        <f>D598*0.01</f>
        <v>1.804</v>
      </c>
      <c r="G598" s="15">
        <f>E598*0.453592</f>
        <v>109.31567199999999</v>
      </c>
      <c r="H598" s="16">
        <f t="shared" si="9"/>
        <v>33.6</v>
      </c>
      <c r="I598" t="str">
        <f>IF(H598&lt;=18.5,"Underweight",IF(H598&lt;=24.9,"Healthy weight",IF(H598&lt;=29.9,"Over weight", "Obesity")))</f>
        <v>Obesity</v>
      </c>
      <c r="J598" s="2">
        <v>38</v>
      </c>
      <c r="K598" s="2">
        <v>1</v>
      </c>
      <c r="L598" s="2">
        <v>0</v>
      </c>
      <c r="M598" s="2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 s="2">
        <v>10824.63</v>
      </c>
      <c r="V598" s="6">
        <v>565</v>
      </c>
      <c r="W598" s="6">
        <v>6067.2811105439014</v>
      </c>
      <c r="X598" s="6">
        <v>14124.628889456098</v>
      </c>
      <c r="AI598">
        <f>IF($I598=AI$1,1,0)</f>
        <v>0</v>
      </c>
      <c r="AJ598">
        <f>IF($I598=AJ$1,1,0)</f>
        <v>1</v>
      </c>
      <c r="AK598">
        <f>IF($I598=AK$1,1,0)</f>
        <v>0</v>
      </c>
      <c r="AL598">
        <f>IF($I598=AL$1,1,0)</f>
        <v>0</v>
      </c>
      <c r="AM598">
        <f>IF($C598=AM$1,1,0)</f>
        <v>0</v>
      </c>
      <c r="AN598">
        <f>IF($C598=AN$1,1,0)</f>
        <v>0</v>
      </c>
      <c r="AO598">
        <f>IF($C598=AO$1,1,0)</f>
        <v>1</v>
      </c>
      <c r="AP598">
        <f>IF($C598=AP$1,1,0)</f>
        <v>0</v>
      </c>
    </row>
    <row r="599" spans="1:42" x14ac:dyDescent="0.2">
      <c r="A599" s="1" t="s">
        <v>1279</v>
      </c>
      <c r="B599" s="2">
        <v>2020</v>
      </c>
      <c r="C599" s="2" t="s">
        <v>11</v>
      </c>
      <c r="D599" s="2">
        <v>179.3</v>
      </c>
      <c r="E599" s="2">
        <v>238</v>
      </c>
      <c r="F599">
        <f>D599*0.01</f>
        <v>1.7930000000000001</v>
      </c>
      <c r="G599" s="15">
        <f>E599*0.453592</f>
        <v>107.95489600000001</v>
      </c>
      <c r="H599" s="16">
        <f t="shared" si="9"/>
        <v>33.6</v>
      </c>
      <c r="I599" t="str">
        <f>IF(H599&lt;=18.5,"Underweight",IF(H599&lt;=24.9,"Healthy weight",IF(H599&lt;=29.9,"Over weight", "Obesity")))</f>
        <v>Obesity</v>
      </c>
      <c r="J599" s="2">
        <v>41</v>
      </c>
      <c r="K599" s="2">
        <v>1</v>
      </c>
      <c r="L599" s="2">
        <v>0</v>
      </c>
      <c r="M599" s="2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>
        <v>1</v>
      </c>
      <c r="T599" s="2">
        <v>9532.84</v>
      </c>
      <c r="V599" s="6">
        <v>566</v>
      </c>
      <c r="W599" s="6">
        <v>8801.7556176093349</v>
      </c>
      <c r="X599" s="6">
        <v>-3847.7756176093353</v>
      </c>
      <c r="AI599">
        <f>IF($I599=AI$1,1,0)</f>
        <v>0</v>
      </c>
      <c r="AJ599">
        <f>IF($I599=AJ$1,1,0)</f>
        <v>1</v>
      </c>
      <c r="AK599">
        <f>IF($I599=AK$1,1,0)</f>
        <v>0</v>
      </c>
      <c r="AL599">
        <f>IF($I599=AL$1,1,0)</f>
        <v>0</v>
      </c>
      <c r="AM599">
        <f>IF($C599=AM$1,1,0)</f>
        <v>0</v>
      </c>
      <c r="AN599">
        <f>IF($C599=AN$1,1,0)</f>
        <v>0</v>
      </c>
      <c r="AO599">
        <f>IF($C599=AO$1,1,0)</f>
        <v>1</v>
      </c>
      <c r="AP599">
        <f>IF($C599=AP$1,1,0)</f>
        <v>0</v>
      </c>
    </row>
    <row r="600" spans="1:42" x14ac:dyDescent="0.2">
      <c r="A600" s="1" t="s">
        <v>617</v>
      </c>
      <c r="B600" s="2">
        <v>2020</v>
      </c>
      <c r="C600" s="2" t="s">
        <v>11</v>
      </c>
      <c r="D600" s="2">
        <v>186.3</v>
      </c>
      <c r="E600" s="2">
        <v>129</v>
      </c>
      <c r="F600">
        <f>D600*0.01</f>
        <v>1.8630000000000002</v>
      </c>
      <c r="G600" s="15">
        <f>E600*0.453592</f>
        <v>58.513368</v>
      </c>
      <c r="H600" s="16">
        <f t="shared" si="9"/>
        <v>16.899999999999999</v>
      </c>
      <c r="I600" t="str">
        <f>IF(H600&lt;=18.5,"Underweight",IF(H600&lt;=24.9,"Healthy weight",IF(H600&lt;=29.9,"Over weight", "Obesity")))</f>
        <v>Underweight</v>
      </c>
      <c r="J600" s="2">
        <v>41</v>
      </c>
      <c r="K600" s="2">
        <v>1</v>
      </c>
      <c r="L600" s="2">
        <v>0</v>
      </c>
      <c r="M600" s="2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</v>
      </c>
      <c r="T600" s="2">
        <v>2496.4299999999998</v>
      </c>
      <c r="V600" s="6">
        <v>567</v>
      </c>
      <c r="W600" s="6">
        <v>7191.5930136742563</v>
      </c>
      <c r="X600" s="6">
        <v>-4075.3330136742561</v>
      </c>
      <c r="AI600">
        <f>IF($I600=AI$1,1,0)</f>
        <v>0</v>
      </c>
      <c r="AJ600">
        <f>IF($I600=AJ$1,1,0)</f>
        <v>0</v>
      </c>
      <c r="AK600">
        <f>IF($I600=AK$1,1,0)</f>
        <v>0</v>
      </c>
      <c r="AL600">
        <f>IF($I600=AL$1,1,0)</f>
        <v>1</v>
      </c>
      <c r="AM600">
        <f>IF($C600=AM$1,1,0)</f>
        <v>0</v>
      </c>
      <c r="AN600">
        <f>IF($C600=AN$1,1,0)</f>
        <v>0</v>
      </c>
      <c r="AO600">
        <f>IF($C600=AO$1,1,0)</f>
        <v>1</v>
      </c>
      <c r="AP600">
        <f>IF($C600=AP$1,1,0)</f>
        <v>0</v>
      </c>
    </row>
    <row r="601" spans="1:42" x14ac:dyDescent="0.2">
      <c r="A601" s="1" t="s">
        <v>84</v>
      </c>
      <c r="B601" s="2">
        <v>2020</v>
      </c>
      <c r="C601" s="2" t="s">
        <v>11</v>
      </c>
      <c r="D601" s="2">
        <v>184.2</v>
      </c>
      <c r="E601" s="2">
        <v>252</v>
      </c>
      <c r="F601">
        <f>D601*0.01</f>
        <v>1.8419999999999999</v>
      </c>
      <c r="G601" s="15">
        <f>E601*0.453592</f>
        <v>114.305184</v>
      </c>
      <c r="H601" s="16">
        <f t="shared" si="9"/>
        <v>33.700000000000003</v>
      </c>
      <c r="I601" t="str">
        <f>IF(H601&lt;=18.5,"Underweight",IF(H601&lt;=24.9,"Healthy weight",IF(H601&lt;=29.9,"Over weight", "Obesity")))</f>
        <v>Obesity</v>
      </c>
      <c r="J601" s="2">
        <v>43</v>
      </c>
      <c r="K601" s="2">
        <v>1</v>
      </c>
      <c r="L601" s="2">
        <v>1</v>
      </c>
      <c r="M601" s="2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  <c r="T601" s="2">
        <v>10958.7</v>
      </c>
      <c r="V601" s="6">
        <v>568</v>
      </c>
      <c r="W601" s="6">
        <v>18339.523141879923</v>
      </c>
      <c r="X601" s="6">
        <v>1568.3268581200755</v>
      </c>
      <c r="AI601">
        <f>IF($I601=AI$1,1,0)</f>
        <v>0</v>
      </c>
      <c r="AJ601">
        <f>IF($I601=AJ$1,1,0)</f>
        <v>1</v>
      </c>
      <c r="AK601">
        <f>IF($I601=AK$1,1,0)</f>
        <v>0</v>
      </c>
      <c r="AL601">
        <f>IF($I601=AL$1,1,0)</f>
        <v>0</v>
      </c>
      <c r="AM601">
        <f>IF($C601=AM$1,1,0)</f>
        <v>0</v>
      </c>
      <c r="AN601">
        <f>IF($C601=AN$1,1,0)</f>
        <v>0</v>
      </c>
      <c r="AO601">
        <f>IF($C601=AO$1,1,0)</f>
        <v>1</v>
      </c>
      <c r="AP601">
        <f>IF($C601=AP$1,1,0)</f>
        <v>0</v>
      </c>
    </row>
    <row r="602" spans="1:42" x14ac:dyDescent="0.2">
      <c r="A602" s="1" t="s">
        <v>115</v>
      </c>
      <c r="B602" s="2">
        <v>2020</v>
      </c>
      <c r="C602" s="2" t="s">
        <v>11</v>
      </c>
      <c r="D602" s="2">
        <v>173.6</v>
      </c>
      <c r="E602" s="2">
        <v>224</v>
      </c>
      <c r="F602">
        <f>D602*0.01</f>
        <v>1.736</v>
      </c>
      <c r="G602" s="15">
        <f>E602*0.453592</f>
        <v>101.604608</v>
      </c>
      <c r="H602" s="16">
        <f t="shared" si="9"/>
        <v>33.700000000000003</v>
      </c>
      <c r="I602" t="str">
        <f>IF(H602&lt;=18.5,"Underweight",IF(H602&lt;=24.9,"Healthy weight",IF(H602&lt;=29.9,"Over weight", "Obesity")))</f>
        <v>Obesity</v>
      </c>
      <c r="J602" s="2">
        <v>52</v>
      </c>
      <c r="K602" s="2">
        <v>1</v>
      </c>
      <c r="L602" s="2">
        <v>0</v>
      </c>
      <c r="M602" s="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1</v>
      </c>
      <c r="T602" s="2">
        <v>9510.6299999999992</v>
      </c>
      <c r="V602" s="6">
        <v>569</v>
      </c>
      <c r="W602" s="6">
        <v>22939.803546688359</v>
      </c>
      <c r="X602" s="6">
        <v>-7781.0135466883585</v>
      </c>
      <c r="AI602">
        <f>IF($I602=AI$1,1,0)</f>
        <v>0</v>
      </c>
      <c r="AJ602">
        <f>IF($I602=AJ$1,1,0)</f>
        <v>1</v>
      </c>
      <c r="AK602">
        <f>IF($I602=AK$1,1,0)</f>
        <v>0</v>
      </c>
      <c r="AL602">
        <f>IF($I602=AL$1,1,0)</f>
        <v>0</v>
      </c>
      <c r="AM602">
        <f>IF($C602=AM$1,1,0)</f>
        <v>0</v>
      </c>
      <c r="AN602">
        <f>IF($C602=AN$1,1,0)</f>
        <v>0</v>
      </c>
      <c r="AO602">
        <f>IF($C602=AO$1,1,0)</f>
        <v>1</v>
      </c>
      <c r="AP602">
        <f>IF($C602=AP$1,1,0)</f>
        <v>0</v>
      </c>
    </row>
    <row r="603" spans="1:42" x14ac:dyDescent="0.2">
      <c r="A603" s="1" t="s">
        <v>208</v>
      </c>
      <c r="B603" s="2">
        <v>2020</v>
      </c>
      <c r="C603" s="2" t="s">
        <v>11</v>
      </c>
      <c r="D603" s="2">
        <v>171.7</v>
      </c>
      <c r="E603" s="2">
        <v>219</v>
      </c>
      <c r="F603">
        <f>D603*0.01</f>
        <v>1.7169999999999999</v>
      </c>
      <c r="G603" s="15">
        <f>E603*0.453592</f>
        <v>99.336647999999997</v>
      </c>
      <c r="H603" s="16">
        <f t="shared" si="9"/>
        <v>33.700000000000003</v>
      </c>
      <c r="I603" t="str">
        <f>IF(H603&lt;=18.5,"Underweight",IF(H603&lt;=24.9,"Healthy weight",IF(H603&lt;=29.9,"Over weight", "Obesity")))</f>
        <v>Obesity</v>
      </c>
      <c r="J603" s="2">
        <v>41</v>
      </c>
      <c r="K603" s="2">
        <v>0</v>
      </c>
      <c r="L603" s="2">
        <v>2</v>
      </c>
      <c r="M603" s="2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>
        <v>1</v>
      </c>
      <c r="T603" s="2">
        <v>9301.76</v>
      </c>
      <c r="V603" s="6">
        <v>570</v>
      </c>
      <c r="W603" s="6">
        <v>9429.5890462126354</v>
      </c>
      <c r="X603" s="6">
        <v>-4962.0090462126354</v>
      </c>
      <c r="AI603">
        <f>IF($I603=AI$1,1,0)</f>
        <v>0</v>
      </c>
      <c r="AJ603">
        <f>IF($I603=AJ$1,1,0)</f>
        <v>1</v>
      </c>
      <c r="AK603">
        <f>IF($I603=AK$1,1,0)</f>
        <v>0</v>
      </c>
      <c r="AL603">
        <f>IF($I603=AL$1,1,0)</f>
        <v>0</v>
      </c>
      <c r="AM603">
        <f>IF($C603=AM$1,1,0)</f>
        <v>0</v>
      </c>
      <c r="AN603">
        <f>IF($C603=AN$1,1,0)</f>
        <v>0</v>
      </c>
      <c r="AO603">
        <f>IF($C603=AO$1,1,0)</f>
        <v>1</v>
      </c>
      <c r="AP603">
        <f>IF($C603=AP$1,1,0)</f>
        <v>0</v>
      </c>
    </row>
    <row r="604" spans="1:42" x14ac:dyDescent="0.2">
      <c r="A604" s="1" t="s">
        <v>383</v>
      </c>
      <c r="B604" s="2">
        <v>2020</v>
      </c>
      <c r="C604" s="2" t="s">
        <v>19</v>
      </c>
      <c r="D604" s="2">
        <v>163.19999999999999</v>
      </c>
      <c r="E604" s="2">
        <v>133</v>
      </c>
      <c r="F604">
        <f>D604*0.01</f>
        <v>1.6319999999999999</v>
      </c>
      <c r="G604" s="15">
        <f>E604*0.453592</f>
        <v>60.327736000000002</v>
      </c>
      <c r="H604" s="16">
        <f t="shared" si="9"/>
        <v>22.7</v>
      </c>
      <c r="I604" t="str">
        <f>IF(H604&lt;=18.5,"Underweight",IF(H604&lt;=24.9,"Healthy weight",IF(H604&lt;=29.9,"Over weight", "Obesity")))</f>
        <v>Healthy weight</v>
      </c>
      <c r="J604" s="2">
        <v>26</v>
      </c>
      <c r="K604" s="2">
        <v>0</v>
      </c>
      <c r="L604" s="2">
        <v>1</v>
      </c>
      <c r="M604" s="2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>
        <v>0</v>
      </c>
      <c r="T604" s="2">
        <v>1964.5</v>
      </c>
      <c r="V604" s="6">
        <v>571</v>
      </c>
      <c r="W604" s="6">
        <v>5593.9060852511257</v>
      </c>
      <c r="X604" s="6">
        <v>-507.01608525112533</v>
      </c>
      <c r="AI604">
        <f>IF($I604=AI$1,1,0)</f>
        <v>0</v>
      </c>
      <c r="AJ604">
        <f>IF($I604=AJ$1,1,0)</f>
        <v>0</v>
      </c>
      <c r="AK604">
        <f>IF($I604=AK$1,1,0)</f>
        <v>1</v>
      </c>
      <c r="AL604">
        <f>IF($I604=AL$1,1,0)</f>
        <v>0</v>
      </c>
      <c r="AM604">
        <f>IF($C604=AM$1,1,0)</f>
        <v>0</v>
      </c>
      <c r="AN604">
        <f>IF($C604=AN$1,1,0)</f>
        <v>1</v>
      </c>
      <c r="AO604">
        <f>IF($C604=AO$1,1,0)</f>
        <v>0</v>
      </c>
      <c r="AP604">
        <f>IF($C604=AP$1,1,0)</f>
        <v>0</v>
      </c>
    </row>
    <row r="605" spans="1:42" x14ac:dyDescent="0.2">
      <c r="A605" s="1" t="s">
        <v>1250</v>
      </c>
      <c r="B605" s="2">
        <v>2020</v>
      </c>
      <c r="C605" s="2" t="s">
        <v>19</v>
      </c>
      <c r="D605" s="2">
        <v>182.6</v>
      </c>
      <c r="E605" s="2">
        <v>202</v>
      </c>
      <c r="F605">
        <f>D605*0.01</f>
        <v>1.8260000000000001</v>
      </c>
      <c r="G605" s="15">
        <f>E605*0.453592</f>
        <v>91.625584000000003</v>
      </c>
      <c r="H605" s="16">
        <f t="shared" si="9"/>
        <v>27.5</v>
      </c>
      <c r="I605" t="str">
        <f>IF(H605&lt;=18.5,"Underweight",IF(H605&lt;=24.9,"Healthy weight",IF(H605&lt;=29.9,"Over weight", "Obesity")))</f>
        <v>Over weight</v>
      </c>
      <c r="J605" s="2">
        <v>31</v>
      </c>
      <c r="K605" s="2">
        <v>0</v>
      </c>
      <c r="L605" s="2">
        <v>2</v>
      </c>
      <c r="M605" s="2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 s="2">
        <v>11325.46</v>
      </c>
      <c r="V605" s="6">
        <v>572</v>
      </c>
      <c r="W605" s="6">
        <v>5687.2738044274829</v>
      </c>
      <c r="X605" s="6">
        <v>-4260.6338044274826</v>
      </c>
      <c r="AI605">
        <f>IF($I605=AI$1,1,0)</f>
        <v>1</v>
      </c>
      <c r="AJ605">
        <f>IF($I605=AJ$1,1,0)</f>
        <v>0</v>
      </c>
      <c r="AK605">
        <f>IF($I605=AK$1,1,0)</f>
        <v>0</v>
      </c>
      <c r="AL605">
        <f>IF($I605=AL$1,1,0)</f>
        <v>0</v>
      </c>
      <c r="AM605">
        <f>IF($C605=AM$1,1,0)</f>
        <v>0</v>
      </c>
      <c r="AN605">
        <f>IF($C605=AN$1,1,0)</f>
        <v>1</v>
      </c>
      <c r="AO605">
        <f>IF($C605=AO$1,1,0)</f>
        <v>0</v>
      </c>
      <c r="AP605">
        <f>IF($C605=AP$1,1,0)</f>
        <v>0</v>
      </c>
    </row>
    <row r="606" spans="1:42" x14ac:dyDescent="0.2">
      <c r="A606" s="1" t="s">
        <v>332</v>
      </c>
      <c r="B606" s="2">
        <v>2020</v>
      </c>
      <c r="C606" s="2" t="s">
        <v>19</v>
      </c>
      <c r="D606" s="2">
        <v>155.6</v>
      </c>
      <c r="E606" s="2">
        <v>180</v>
      </c>
      <c r="F606">
        <f>D606*0.01</f>
        <v>1.556</v>
      </c>
      <c r="G606" s="15">
        <f>E606*0.453592</f>
        <v>81.646559999999994</v>
      </c>
      <c r="H606" s="16">
        <f t="shared" si="9"/>
        <v>33.700000000000003</v>
      </c>
      <c r="I606" t="str">
        <f>IF(H606&lt;=18.5,"Underweight",IF(H606&lt;=24.9,"Healthy weight",IF(H606&lt;=29.9,"Over weight", "Obesity")))</f>
        <v>Obesity</v>
      </c>
      <c r="J606" s="2">
        <v>23</v>
      </c>
      <c r="K606" s="2">
        <v>0</v>
      </c>
      <c r="L606" s="2">
        <v>0</v>
      </c>
      <c r="M606" s="2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>
        <v>0</v>
      </c>
      <c r="T606" s="2">
        <v>2312.9699999999998</v>
      </c>
      <c r="V606" s="6">
        <v>573</v>
      </c>
      <c r="W606" s="6">
        <v>8458.6250399619494</v>
      </c>
      <c r="X606" s="6">
        <v>-6656.1150399619492</v>
      </c>
      <c r="AI606">
        <f>IF($I606=AI$1,1,0)</f>
        <v>0</v>
      </c>
      <c r="AJ606">
        <f>IF($I606=AJ$1,1,0)</f>
        <v>1</v>
      </c>
      <c r="AK606">
        <f>IF($I606=AK$1,1,0)</f>
        <v>0</v>
      </c>
      <c r="AL606">
        <f>IF($I606=AL$1,1,0)</f>
        <v>0</v>
      </c>
      <c r="AM606">
        <f>IF($C606=AM$1,1,0)</f>
        <v>0</v>
      </c>
      <c r="AN606">
        <f>IF($C606=AN$1,1,0)</f>
        <v>1</v>
      </c>
      <c r="AO606">
        <f>IF($C606=AO$1,1,0)</f>
        <v>0</v>
      </c>
      <c r="AP606">
        <f>IF($C606=AP$1,1,0)</f>
        <v>0</v>
      </c>
    </row>
    <row r="607" spans="1:42" x14ac:dyDescent="0.2">
      <c r="A607" s="1" t="s">
        <v>485</v>
      </c>
      <c r="B607" s="2">
        <v>2020</v>
      </c>
      <c r="C607" s="2" t="s">
        <v>26</v>
      </c>
      <c r="D607" s="2">
        <v>185.7</v>
      </c>
      <c r="E607" s="2">
        <v>256</v>
      </c>
      <c r="F607">
        <f>D607*0.01</f>
        <v>1.857</v>
      </c>
      <c r="G607" s="15">
        <f>E607*0.453592</f>
        <v>116.119552</v>
      </c>
      <c r="H607" s="16">
        <f t="shared" si="9"/>
        <v>33.700000000000003</v>
      </c>
      <c r="I607" t="str">
        <f>IF(H607&lt;=18.5,"Underweight",IF(H607&lt;=24.9,"Healthy weight",IF(H607&lt;=29.9,"Over weight", "Obesity")))</f>
        <v>Obesity</v>
      </c>
      <c r="J607" s="2">
        <v>25</v>
      </c>
      <c r="K607" s="2">
        <v>0</v>
      </c>
      <c r="L607" s="2">
        <v>0</v>
      </c>
      <c r="M607" s="2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>
        <v>0</v>
      </c>
      <c r="T607" s="2">
        <v>1938.52</v>
      </c>
      <c r="V607" s="6">
        <v>574</v>
      </c>
      <c r="W607" s="6">
        <v>9738.9894540890182</v>
      </c>
      <c r="X607" s="6">
        <v>13010.61054591098</v>
      </c>
      <c r="AI607">
        <f>IF($I607=AI$1,1,0)</f>
        <v>0</v>
      </c>
      <c r="AJ607">
        <f>IF($I607=AJ$1,1,0)</f>
        <v>1</v>
      </c>
      <c r="AK607">
        <f>IF($I607=AK$1,1,0)</f>
        <v>0</v>
      </c>
      <c r="AL607">
        <f>IF($I607=AL$1,1,0)</f>
        <v>0</v>
      </c>
      <c r="AM607">
        <f>IF($C607=AM$1,1,0)</f>
        <v>1</v>
      </c>
      <c r="AN607">
        <f>IF($C607=AN$1,1,0)</f>
        <v>0</v>
      </c>
      <c r="AO607">
        <f>IF($C607=AO$1,1,0)</f>
        <v>0</v>
      </c>
      <c r="AP607">
        <f>IF($C607=AP$1,1,0)</f>
        <v>0</v>
      </c>
    </row>
    <row r="608" spans="1:42" x14ac:dyDescent="0.2">
      <c r="A608" s="1" t="s">
        <v>1238</v>
      </c>
      <c r="B608" s="2">
        <v>2020</v>
      </c>
      <c r="C608" s="2" t="s">
        <v>26</v>
      </c>
      <c r="D608" s="2">
        <v>180.1</v>
      </c>
      <c r="E608" s="2">
        <v>162</v>
      </c>
      <c r="F608">
        <f>D608*0.01</f>
        <v>1.8009999999999999</v>
      </c>
      <c r="G608" s="15">
        <f>E608*0.453592</f>
        <v>73.481904</v>
      </c>
      <c r="H608" s="16">
        <f t="shared" si="9"/>
        <v>22.7</v>
      </c>
      <c r="I608" t="str">
        <f>IF(H608&lt;=18.5,"Underweight",IF(H608&lt;=24.9,"Healthy weight",IF(H608&lt;=29.9,"Over weight", "Obesity")))</f>
        <v>Healthy weight</v>
      </c>
      <c r="J608" s="2">
        <v>31</v>
      </c>
      <c r="K608" s="2">
        <v>1</v>
      </c>
      <c r="L608" s="2">
        <v>2</v>
      </c>
      <c r="M608" s="2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>
        <v>0</v>
      </c>
      <c r="T608" s="2">
        <v>14084.2</v>
      </c>
      <c r="V608" s="6">
        <v>575</v>
      </c>
      <c r="W608" s="6">
        <v>2603.7882843777702</v>
      </c>
      <c r="X608" s="6">
        <v>945.54171562222973</v>
      </c>
      <c r="AI608">
        <f>IF($I608=AI$1,1,0)</f>
        <v>0</v>
      </c>
      <c r="AJ608">
        <f>IF($I608=AJ$1,1,0)</f>
        <v>0</v>
      </c>
      <c r="AK608">
        <f>IF($I608=AK$1,1,0)</f>
        <v>1</v>
      </c>
      <c r="AL608">
        <f>IF($I608=AL$1,1,0)</f>
        <v>0</v>
      </c>
      <c r="AM608">
        <f>IF($C608=AM$1,1,0)</f>
        <v>1</v>
      </c>
      <c r="AN608">
        <f>IF($C608=AN$1,1,0)</f>
        <v>0</v>
      </c>
      <c r="AO608">
        <f>IF($C608=AO$1,1,0)</f>
        <v>0</v>
      </c>
      <c r="AP608">
        <f>IF($C608=AP$1,1,0)</f>
        <v>0</v>
      </c>
    </row>
    <row r="609" spans="1:42" x14ac:dyDescent="0.2">
      <c r="A609" s="1" t="s">
        <v>1270</v>
      </c>
      <c r="B609" s="2">
        <v>2020</v>
      </c>
      <c r="C609" s="2" t="s">
        <v>21</v>
      </c>
      <c r="D609" s="2">
        <v>168</v>
      </c>
      <c r="E609" s="2">
        <v>171</v>
      </c>
      <c r="F609">
        <f>D609*0.01</f>
        <v>1.68</v>
      </c>
      <c r="G609" s="15">
        <f>E609*0.453592</f>
        <v>77.564232000000004</v>
      </c>
      <c r="H609" s="16">
        <f t="shared" si="9"/>
        <v>27.5</v>
      </c>
      <c r="I609" t="str">
        <f>IF(H609&lt;=18.5,"Underweight",IF(H609&lt;=24.9,"Healthy weight",IF(H609&lt;=29.9,"Over weight", "Obesity")))</f>
        <v>Over weight</v>
      </c>
      <c r="J609" s="2">
        <v>19</v>
      </c>
      <c r="K609" s="2">
        <v>0</v>
      </c>
      <c r="L609" s="2">
        <v>0</v>
      </c>
      <c r="M609" s="2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>
        <v>0</v>
      </c>
      <c r="T609" s="2">
        <v>906.03</v>
      </c>
      <c r="V609" s="6">
        <v>576</v>
      </c>
      <c r="W609" s="6">
        <v>6448.503858189817</v>
      </c>
      <c r="X609" s="6">
        <v>-3596.1838581898169</v>
      </c>
      <c r="AI609">
        <f>IF($I609=AI$1,1,0)</f>
        <v>1</v>
      </c>
      <c r="AJ609">
        <f>IF($I609=AJ$1,1,0)</f>
        <v>0</v>
      </c>
      <c r="AK609">
        <f>IF($I609=AK$1,1,0)</f>
        <v>0</v>
      </c>
      <c r="AL609">
        <f>IF($I609=AL$1,1,0)</f>
        <v>0</v>
      </c>
      <c r="AM609">
        <f>IF($C609=AM$1,1,0)</f>
        <v>0</v>
      </c>
      <c r="AN609">
        <f>IF($C609=AN$1,1,0)</f>
        <v>0</v>
      </c>
      <c r="AO609">
        <f>IF($C609=AO$1,1,0)</f>
        <v>0</v>
      </c>
      <c r="AP609">
        <f>IF($C609=AP$1,1,0)</f>
        <v>1</v>
      </c>
    </row>
    <row r="610" spans="1:42" x14ac:dyDescent="0.2">
      <c r="A610" s="1" t="s">
        <v>585</v>
      </c>
      <c r="B610" s="2">
        <v>2020</v>
      </c>
      <c r="C610" s="2" t="s">
        <v>19</v>
      </c>
      <c r="D610" s="2">
        <v>174.8</v>
      </c>
      <c r="E610" s="2">
        <v>227</v>
      </c>
      <c r="F610">
        <f>D610*0.01</f>
        <v>1.7480000000000002</v>
      </c>
      <c r="G610" s="15">
        <f>E610*0.453592</f>
        <v>102.965384</v>
      </c>
      <c r="H610" s="16">
        <f t="shared" si="9"/>
        <v>33.700000000000003</v>
      </c>
      <c r="I610" t="str">
        <f>IF(H610&lt;=18.5,"Underweight",IF(H610&lt;=24.9,"Healthy weight",IF(H610&lt;=29.9,"Over weight", "Obesity")))</f>
        <v>Obesity</v>
      </c>
      <c r="J610" s="2">
        <v>30</v>
      </c>
      <c r="K610" s="2">
        <v>1</v>
      </c>
      <c r="L610" s="2">
        <v>2</v>
      </c>
      <c r="M610" s="2">
        <v>1</v>
      </c>
      <c r="N610">
        <v>0</v>
      </c>
      <c r="O610">
        <v>1</v>
      </c>
      <c r="P610">
        <v>0</v>
      </c>
      <c r="Q610">
        <v>0</v>
      </c>
      <c r="R610">
        <v>1</v>
      </c>
      <c r="S610">
        <v>0</v>
      </c>
      <c r="T610" s="2">
        <v>6655.15</v>
      </c>
      <c r="V610" s="6">
        <v>577</v>
      </c>
      <c r="W610" s="6">
        <v>11189.572942497476</v>
      </c>
      <c r="X610" s="6">
        <v>-233.72294249747574</v>
      </c>
      <c r="AI610">
        <f>IF($I610=AI$1,1,0)</f>
        <v>0</v>
      </c>
      <c r="AJ610">
        <f>IF($I610=AJ$1,1,0)</f>
        <v>1</v>
      </c>
      <c r="AK610">
        <f>IF($I610=AK$1,1,0)</f>
        <v>0</v>
      </c>
      <c r="AL610">
        <f>IF($I610=AL$1,1,0)</f>
        <v>0</v>
      </c>
      <c r="AM610">
        <f>IF($C610=AM$1,1,0)</f>
        <v>0</v>
      </c>
      <c r="AN610">
        <f>IF($C610=AN$1,1,0)</f>
        <v>1</v>
      </c>
      <c r="AO610">
        <f>IF($C610=AO$1,1,0)</f>
        <v>0</v>
      </c>
      <c r="AP610">
        <f>IF($C610=AP$1,1,0)</f>
        <v>0</v>
      </c>
    </row>
    <row r="611" spans="1:42" x14ac:dyDescent="0.2">
      <c r="A611" s="1" t="s">
        <v>1368</v>
      </c>
      <c r="B611" s="2">
        <v>2020</v>
      </c>
      <c r="C611" s="2" t="s">
        <v>11</v>
      </c>
      <c r="D611" s="2">
        <v>166.8</v>
      </c>
      <c r="E611" s="2">
        <v>139</v>
      </c>
      <c r="F611">
        <f>D611*0.01</f>
        <v>1.6680000000000001</v>
      </c>
      <c r="G611" s="15">
        <f>E611*0.453592</f>
        <v>63.049287999999997</v>
      </c>
      <c r="H611" s="16">
        <f t="shared" si="9"/>
        <v>22.7</v>
      </c>
      <c r="I611" t="str">
        <f>IF(H611&lt;=18.5,"Underweight",IF(H611&lt;=24.9,"Healthy weight",IF(H611&lt;=29.9,"Over weight", "Obesity")))</f>
        <v>Healthy weight</v>
      </c>
      <c r="J611" s="2">
        <v>40</v>
      </c>
      <c r="K611" s="2">
        <v>1</v>
      </c>
      <c r="L611" s="2">
        <v>0</v>
      </c>
      <c r="M611" s="2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>
        <v>1</v>
      </c>
      <c r="T611" s="2">
        <v>7302.41</v>
      </c>
      <c r="V611" s="6">
        <v>578</v>
      </c>
      <c r="W611" s="6">
        <v>1029.1178087647017</v>
      </c>
      <c r="X611" s="6">
        <v>1250.3321912352981</v>
      </c>
      <c r="AI611">
        <f>IF($I611=AI$1,1,0)</f>
        <v>0</v>
      </c>
      <c r="AJ611">
        <f>IF($I611=AJ$1,1,0)</f>
        <v>0</v>
      </c>
      <c r="AK611">
        <f>IF($I611=AK$1,1,0)</f>
        <v>1</v>
      </c>
      <c r="AL611">
        <f>IF($I611=AL$1,1,0)</f>
        <v>0</v>
      </c>
      <c r="AM611">
        <f>IF($C611=AM$1,1,0)</f>
        <v>0</v>
      </c>
      <c r="AN611">
        <f>IF($C611=AN$1,1,0)</f>
        <v>0</v>
      </c>
      <c r="AO611">
        <f>IF($C611=AO$1,1,0)</f>
        <v>1</v>
      </c>
      <c r="AP611">
        <f>IF($C611=AP$1,1,0)</f>
        <v>0</v>
      </c>
    </row>
    <row r="612" spans="1:42" x14ac:dyDescent="0.2">
      <c r="A612" s="1" t="s">
        <v>1129</v>
      </c>
      <c r="B612" s="2">
        <v>2020</v>
      </c>
      <c r="C612" s="2" t="s">
        <v>19</v>
      </c>
      <c r="D612" s="2">
        <v>163</v>
      </c>
      <c r="E612" s="2">
        <v>161</v>
      </c>
      <c r="F612">
        <f>D612*0.01</f>
        <v>1.6300000000000001</v>
      </c>
      <c r="G612" s="15">
        <f>E612*0.453592</f>
        <v>73.028312</v>
      </c>
      <c r="H612" s="16">
        <f t="shared" si="9"/>
        <v>27.5</v>
      </c>
      <c r="I612" t="str">
        <f>IF(H612&lt;=18.5,"Underweight",IF(H612&lt;=24.9,"Healthy weight",IF(H612&lt;=29.9,"Over weight", "Obesity")))</f>
        <v>Over weight</v>
      </c>
      <c r="J612" s="2">
        <v>23</v>
      </c>
      <c r="K612" s="2">
        <v>1</v>
      </c>
      <c r="L612" s="2">
        <v>0</v>
      </c>
      <c r="M612" s="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 s="2">
        <v>1381.91</v>
      </c>
      <c r="V612" s="6">
        <v>579</v>
      </c>
      <c r="W612" s="6">
        <v>6352.0853072163673</v>
      </c>
      <c r="X612" s="6">
        <v>-1936.5153072163675</v>
      </c>
      <c r="AI612">
        <f>IF($I612=AI$1,1,0)</f>
        <v>1</v>
      </c>
      <c r="AJ612">
        <f>IF($I612=AJ$1,1,0)</f>
        <v>0</v>
      </c>
      <c r="AK612">
        <f>IF($I612=AK$1,1,0)</f>
        <v>0</v>
      </c>
      <c r="AL612">
        <f>IF($I612=AL$1,1,0)</f>
        <v>0</v>
      </c>
      <c r="AM612">
        <f>IF($C612=AM$1,1,0)</f>
        <v>0</v>
      </c>
      <c r="AN612">
        <f>IF($C612=AN$1,1,0)</f>
        <v>1</v>
      </c>
      <c r="AO612">
        <f>IF($C612=AO$1,1,0)</f>
        <v>0</v>
      </c>
      <c r="AP612">
        <f>IF($C612=AP$1,1,0)</f>
        <v>0</v>
      </c>
    </row>
    <row r="613" spans="1:42" x14ac:dyDescent="0.2">
      <c r="A613" s="1" t="s">
        <v>1039</v>
      </c>
      <c r="B613" s="2">
        <v>2020</v>
      </c>
      <c r="C613" s="2" t="s">
        <v>19</v>
      </c>
      <c r="D613" s="2">
        <v>157.30000000000001</v>
      </c>
      <c r="E613" s="2">
        <v>150</v>
      </c>
      <c r="F613">
        <f>D613*0.01</f>
        <v>1.5730000000000002</v>
      </c>
      <c r="G613" s="15">
        <f>E613*0.453592</f>
        <v>68.038799999999995</v>
      </c>
      <c r="H613" s="16">
        <f t="shared" si="9"/>
        <v>27.5</v>
      </c>
      <c r="I613" t="str">
        <f>IF(H613&lt;=18.5,"Underweight",IF(H613&lt;=24.9,"Healthy weight",IF(H613&lt;=29.9,"Over weight", "Obesity")))</f>
        <v>Over weight</v>
      </c>
      <c r="J613" s="2">
        <v>35</v>
      </c>
      <c r="K613" s="2">
        <v>0</v>
      </c>
      <c r="L613" s="2">
        <v>2</v>
      </c>
      <c r="M613" s="2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 s="2">
        <v>7978.76</v>
      </c>
      <c r="V613" s="6">
        <v>580</v>
      </c>
      <c r="W613" s="6">
        <v>6898.6929455654281</v>
      </c>
      <c r="X613" s="6">
        <v>-1891.9829455654281</v>
      </c>
      <c r="AI613">
        <f>IF($I613=AI$1,1,0)</f>
        <v>1</v>
      </c>
      <c r="AJ613">
        <f>IF($I613=AJ$1,1,0)</f>
        <v>0</v>
      </c>
      <c r="AK613">
        <f>IF($I613=AK$1,1,0)</f>
        <v>0</v>
      </c>
      <c r="AL613">
        <f>IF($I613=AL$1,1,0)</f>
        <v>0</v>
      </c>
      <c r="AM613">
        <f>IF($C613=AM$1,1,0)</f>
        <v>0</v>
      </c>
      <c r="AN613">
        <f>IF($C613=AN$1,1,0)</f>
        <v>1</v>
      </c>
      <c r="AO613">
        <f>IF($C613=AO$1,1,0)</f>
        <v>0</v>
      </c>
      <c r="AP613">
        <f>IF($C613=AP$1,1,0)</f>
        <v>0</v>
      </c>
    </row>
    <row r="614" spans="1:42" x14ac:dyDescent="0.2">
      <c r="A614" s="1" t="s">
        <v>463</v>
      </c>
      <c r="B614" s="2">
        <v>2020</v>
      </c>
      <c r="C614" s="2" t="s">
        <v>19</v>
      </c>
      <c r="D614" s="2">
        <v>170.2</v>
      </c>
      <c r="E614" s="2">
        <v>145</v>
      </c>
      <c r="F614">
        <f>D614*0.01</f>
        <v>1.702</v>
      </c>
      <c r="G614" s="15">
        <f>E614*0.453592</f>
        <v>65.770839999999993</v>
      </c>
      <c r="H614" s="16">
        <f t="shared" si="9"/>
        <v>22.7</v>
      </c>
      <c r="I614" t="str">
        <f>IF(H614&lt;=18.5,"Underweight",IF(H614&lt;=24.9,"Healthy weight",IF(H614&lt;=29.9,"Over weight", "Obesity")))</f>
        <v>Healthy weight</v>
      </c>
      <c r="J614" s="2">
        <v>34</v>
      </c>
      <c r="K614" s="2">
        <v>1</v>
      </c>
      <c r="L614" s="2">
        <v>0</v>
      </c>
      <c r="M614" s="2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>
        <v>0</v>
      </c>
      <c r="T614" s="2">
        <v>2341.4299999999998</v>
      </c>
      <c r="V614" s="6">
        <v>581</v>
      </c>
      <c r="W614" s="6">
        <v>4034.4283703572669</v>
      </c>
      <c r="X614" s="6">
        <v>-847.03837035726701</v>
      </c>
      <c r="AI614">
        <f>IF($I614=AI$1,1,0)</f>
        <v>0</v>
      </c>
      <c r="AJ614">
        <f>IF($I614=AJ$1,1,0)</f>
        <v>0</v>
      </c>
      <c r="AK614">
        <f>IF($I614=AK$1,1,0)</f>
        <v>1</v>
      </c>
      <c r="AL614">
        <f>IF($I614=AL$1,1,0)</f>
        <v>0</v>
      </c>
      <c r="AM614">
        <f>IF($C614=AM$1,1,0)</f>
        <v>0</v>
      </c>
      <c r="AN614">
        <f>IF($C614=AN$1,1,0)</f>
        <v>1</v>
      </c>
      <c r="AO614">
        <f>IF($C614=AO$1,1,0)</f>
        <v>0</v>
      </c>
      <c r="AP614">
        <f>IF($C614=AP$1,1,0)</f>
        <v>0</v>
      </c>
    </row>
    <row r="615" spans="1:42" x14ac:dyDescent="0.2">
      <c r="A615" s="1" t="s">
        <v>671</v>
      </c>
      <c r="B615" s="2">
        <v>2020</v>
      </c>
      <c r="C615" s="2" t="s">
        <v>19</v>
      </c>
      <c r="D615" s="2">
        <v>180</v>
      </c>
      <c r="E615" s="2">
        <v>241</v>
      </c>
      <c r="F615">
        <f>D615*0.01</f>
        <v>1.8</v>
      </c>
      <c r="G615" s="15">
        <f>E615*0.453592</f>
        <v>109.31567199999999</v>
      </c>
      <c r="H615" s="16">
        <f t="shared" si="9"/>
        <v>33.700000000000003</v>
      </c>
      <c r="I615" t="str">
        <f>IF(H615&lt;=18.5,"Underweight",IF(H615&lt;=24.9,"Healthy weight",IF(H615&lt;=29.9,"Over weight", "Obesity")))</f>
        <v>Obesity</v>
      </c>
      <c r="J615" s="2">
        <v>34</v>
      </c>
      <c r="K615" s="2">
        <v>0</v>
      </c>
      <c r="L615" s="2">
        <v>1</v>
      </c>
      <c r="M615" s="2">
        <v>0</v>
      </c>
      <c r="N615">
        <v>0</v>
      </c>
      <c r="O615">
        <v>1</v>
      </c>
      <c r="P615">
        <v>0</v>
      </c>
      <c r="Q615">
        <v>0</v>
      </c>
      <c r="R615">
        <v>1</v>
      </c>
      <c r="S615">
        <v>0</v>
      </c>
      <c r="T615" s="2">
        <v>4092.2</v>
      </c>
      <c r="V615" s="6">
        <v>582</v>
      </c>
      <c r="W615" s="6">
        <v>2889.8898815377875</v>
      </c>
      <c r="X615" s="6">
        <v>10910.570118462212</v>
      </c>
      <c r="AI615">
        <f>IF($I615=AI$1,1,0)</f>
        <v>0</v>
      </c>
      <c r="AJ615">
        <f>IF($I615=AJ$1,1,0)</f>
        <v>1</v>
      </c>
      <c r="AK615">
        <f>IF($I615=AK$1,1,0)</f>
        <v>0</v>
      </c>
      <c r="AL615">
        <f>IF($I615=AL$1,1,0)</f>
        <v>0</v>
      </c>
      <c r="AM615">
        <f>IF($C615=AM$1,1,0)</f>
        <v>0</v>
      </c>
      <c r="AN615">
        <f>IF($C615=AN$1,1,0)</f>
        <v>1</v>
      </c>
      <c r="AO615">
        <f>IF($C615=AO$1,1,0)</f>
        <v>0</v>
      </c>
      <c r="AP615">
        <f>IF($C615=AP$1,1,0)</f>
        <v>0</v>
      </c>
    </row>
    <row r="616" spans="1:42" x14ac:dyDescent="0.2">
      <c r="A616" s="1" t="s">
        <v>793</v>
      </c>
      <c r="B616" s="2">
        <v>2020</v>
      </c>
      <c r="C616" s="2" t="s">
        <v>19</v>
      </c>
      <c r="D616" s="2">
        <v>155.69999999999999</v>
      </c>
      <c r="E616" s="2">
        <v>147</v>
      </c>
      <c r="F616">
        <f>D616*0.01</f>
        <v>1.5569999999999999</v>
      </c>
      <c r="G616" s="15">
        <f>E616*0.453592</f>
        <v>66.678023999999994</v>
      </c>
      <c r="H616" s="16">
        <f t="shared" si="9"/>
        <v>27.5</v>
      </c>
      <c r="I616" t="str">
        <f>IF(H616&lt;=18.5,"Underweight",IF(H616&lt;=24.9,"Healthy weight",IF(H616&lt;=29.9,"Over weight", "Obesity")))</f>
        <v>Over weight</v>
      </c>
      <c r="J616" s="2">
        <v>33</v>
      </c>
      <c r="K616" s="2">
        <v>0</v>
      </c>
      <c r="L616" s="2">
        <v>1</v>
      </c>
      <c r="M616" s="2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>
        <v>0</v>
      </c>
      <c r="T616" s="2">
        <v>2102.37</v>
      </c>
      <c r="V616" s="6">
        <v>583</v>
      </c>
      <c r="W616" s="6">
        <v>9034.5932225672204</v>
      </c>
      <c r="X616" s="6">
        <v>-1080.1532225672208</v>
      </c>
      <c r="AI616">
        <f>IF($I616=AI$1,1,0)</f>
        <v>1</v>
      </c>
      <c r="AJ616">
        <f>IF($I616=AJ$1,1,0)</f>
        <v>0</v>
      </c>
      <c r="AK616">
        <f>IF($I616=AK$1,1,0)</f>
        <v>0</v>
      </c>
      <c r="AL616">
        <f>IF($I616=AL$1,1,0)</f>
        <v>0</v>
      </c>
      <c r="AM616">
        <f>IF($C616=AM$1,1,0)</f>
        <v>0</v>
      </c>
      <c r="AN616">
        <f>IF($C616=AN$1,1,0)</f>
        <v>1</v>
      </c>
      <c r="AO616">
        <f>IF($C616=AO$1,1,0)</f>
        <v>0</v>
      </c>
      <c r="AP616">
        <f>IF($C616=AP$1,1,0)</f>
        <v>0</v>
      </c>
    </row>
    <row r="617" spans="1:42" x14ac:dyDescent="0.2">
      <c r="A617" s="1" t="s">
        <v>685</v>
      </c>
      <c r="B617" s="2">
        <v>2020</v>
      </c>
      <c r="C617" s="2" t="s">
        <v>11</v>
      </c>
      <c r="D617" s="2">
        <v>166.6</v>
      </c>
      <c r="E617" s="2">
        <v>206</v>
      </c>
      <c r="F617">
        <f>D617*0.01</f>
        <v>1.6659999999999999</v>
      </c>
      <c r="G617" s="15">
        <f>E617*0.453592</f>
        <v>93.439952000000005</v>
      </c>
      <c r="H617" s="16">
        <f t="shared" si="9"/>
        <v>33.700000000000003</v>
      </c>
      <c r="I617" t="str">
        <f>IF(H617&lt;=18.5,"Underweight",IF(H617&lt;=24.9,"Healthy weight",IF(H617&lt;=29.9,"Over weight", "Obesity")))</f>
        <v>Obesity</v>
      </c>
      <c r="J617" s="2">
        <v>45</v>
      </c>
      <c r="K617" s="2">
        <v>1</v>
      </c>
      <c r="L617" s="2">
        <v>1</v>
      </c>
      <c r="M617" s="2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1</v>
      </c>
      <c r="T617" s="2">
        <v>12692.5</v>
      </c>
      <c r="V617" s="6">
        <v>584</v>
      </c>
      <c r="W617" s="6">
        <v>3897.2798261369358</v>
      </c>
      <c r="X617" s="6">
        <v>4564.4101738630652</v>
      </c>
      <c r="AI617">
        <f>IF($I617=AI$1,1,0)</f>
        <v>0</v>
      </c>
      <c r="AJ617">
        <f>IF($I617=AJ$1,1,0)</f>
        <v>1</v>
      </c>
      <c r="AK617">
        <f>IF($I617=AK$1,1,0)</f>
        <v>0</v>
      </c>
      <c r="AL617">
        <f>IF($I617=AL$1,1,0)</f>
        <v>0</v>
      </c>
      <c r="AM617">
        <f>IF($C617=AM$1,1,0)</f>
        <v>0</v>
      </c>
      <c r="AN617">
        <f>IF($C617=AN$1,1,0)</f>
        <v>0</v>
      </c>
      <c r="AO617">
        <f>IF($C617=AO$1,1,0)</f>
        <v>1</v>
      </c>
      <c r="AP617">
        <f>IF($C617=AP$1,1,0)</f>
        <v>0</v>
      </c>
    </row>
    <row r="618" spans="1:42" x14ac:dyDescent="0.2">
      <c r="A618" s="1" t="s">
        <v>808</v>
      </c>
      <c r="B618" s="2">
        <v>2020</v>
      </c>
      <c r="C618" s="2" t="s">
        <v>19</v>
      </c>
      <c r="D618" s="2">
        <v>183.2</v>
      </c>
      <c r="E618" s="2">
        <v>249</v>
      </c>
      <c r="F618">
        <f>D618*0.01</f>
        <v>1.8319999999999999</v>
      </c>
      <c r="G618" s="15">
        <f>E618*0.453592</f>
        <v>112.944408</v>
      </c>
      <c r="H618" s="16">
        <f t="shared" si="9"/>
        <v>33.700000000000003</v>
      </c>
      <c r="I618" t="str">
        <f>IF(H618&lt;=18.5,"Underweight",IF(H618&lt;=24.9,"Healthy weight",IF(H618&lt;=29.9,"Over weight", "Obesity")))</f>
        <v>Obesity</v>
      </c>
      <c r="J618" s="2">
        <v>38</v>
      </c>
      <c r="K618" s="2">
        <v>0</v>
      </c>
      <c r="L618" s="2">
        <v>1</v>
      </c>
      <c r="M618" s="2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>
        <v>0</v>
      </c>
      <c r="T618" s="2">
        <v>11181.8</v>
      </c>
      <c r="V618" s="6">
        <v>585</v>
      </c>
      <c r="W618" s="6">
        <v>13781.592538413615</v>
      </c>
      <c r="X618" s="6">
        <v>18192.517461586387</v>
      </c>
      <c r="AI618">
        <f>IF($I618=AI$1,1,0)</f>
        <v>0</v>
      </c>
      <c r="AJ618">
        <f>IF($I618=AJ$1,1,0)</f>
        <v>1</v>
      </c>
      <c r="AK618">
        <f>IF($I618=AK$1,1,0)</f>
        <v>0</v>
      </c>
      <c r="AL618">
        <f>IF($I618=AL$1,1,0)</f>
        <v>0</v>
      </c>
      <c r="AM618">
        <f>IF($C618=AM$1,1,0)</f>
        <v>0</v>
      </c>
      <c r="AN618">
        <f>IF($C618=AN$1,1,0)</f>
        <v>1</v>
      </c>
      <c r="AO618">
        <f>IF($C618=AO$1,1,0)</f>
        <v>0</v>
      </c>
      <c r="AP618">
        <f>IF($C618=AP$1,1,0)</f>
        <v>0</v>
      </c>
    </row>
    <row r="619" spans="1:42" x14ac:dyDescent="0.2">
      <c r="A619" s="1" t="s">
        <v>178</v>
      </c>
      <c r="B619" s="2">
        <v>2020</v>
      </c>
      <c r="C619" s="2" t="s">
        <v>19</v>
      </c>
      <c r="D619" s="2">
        <v>157.5</v>
      </c>
      <c r="E619" s="2">
        <v>185</v>
      </c>
      <c r="F619">
        <f>D619*0.01</f>
        <v>1.575</v>
      </c>
      <c r="G619" s="15">
        <f>E619*0.453592</f>
        <v>83.914519999999996</v>
      </c>
      <c r="H619" s="16">
        <f t="shared" si="9"/>
        <v>33.799999999999997</v>
      </c>
      <c r="I619" t="str">
        <f>IF(H619&lt;=18.5,"Underweight",IF(H619&lt;=24.9,"Healthy weight",IF(H619&lt;=29.9,"Over weight", "Obesity")))</f>
        <v>Obesity</v>
      </c>
      <c r="J619" s="2">
        <v>27</v>
      </c>
      <c r="K619" s="2">
        <v>1</v>
      </c>
      <c r="L619" s="2">
        <v>1</v>
      </c>
      <c r="M619" s="2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0</v>
      </c>
      <c r="T619" s="2">
        <v>7960</v>
      </c>
      <c r="V619" s="6">
        <v>586</v>
      </c>
      <c r="W619" s="6">
        <v>2763.568752431454</v>
      </c>
      <c r="X619" s="6">
        <v>-701.21875243145405</v>
      </c>
      <c r="AI619">
        <f>IF($I619=AI$1,1,0)</f>
        <v>0</v>
      </c>
      <c r="AJ619">
        <f>IF($I619=AJ$1,1,0)</f>
        <v>1</v>
      </c>
      <c r="AK619">
        <f>IF($I619=AK$1,1,0)</f>
        <v>0</v>
      </c>
      <c r="AL619">
        <f>IF($I619=AL$1,1,0)</f>
        <v>0</v>
      </c>
      <c r="AM619">
        <f>IF($C619=AM$1,1,0)</f>
        <v>0</v>
      </c>
      <c r="AN619">
        <f>IF($C619=AN$1,1,0)</f>
        <v>1</v>
      </c>
      <c r="AO619">
        <f>IF($C619=AO$1,1,0)</f>
        <v>0</v>
      </c>
      <c r="AP619">
        <f>IF($C619=AP$1,1,0)</f>
        <v>0</v>
      </c>
    </row>
    <row r="620" spans="1:42" x14ac:dyDescent="0.2">
      <c r="A620" s="1" t="s">
        <v>243</v>
      </c>
      <c r="B620" s="2">
        <v>2020</v>
      </c>
      <c r="C620" s="2" t="s">
        <v>21</v>
      </c>
      <c r="D620" s="2">
        <v>169.9</v>
      </c>
      <c r="E620" s="2">
        <v>215</v>
      </c>
      <c r="F620">
        <f>D620*0.01</f>
        <v>1.6990000000000001</v>
      </c>
      <c r="G620" s="15">
        <f>E620*0.453592</f>
        <v>97.522279999999995</v>
      </c>
      <c r="H620" s="16">
        <f t="shared" si="9"/>
        <v>33.799999999999997</v>
      </c>
      <c r="I620" t="str">
        <f>IF(H620&lt;=18.5,"Underweight",IF(H620&lt;=24.9,"Healthy weight",IF(H620&lt;=29.9,"Over weight", "Obesity")))</f>
        <v>Obesity</v>
      </c>
      <c r="J620" s="2">
        <v>33</v>
      </c>
      <c r="K620" s="2">
        <v>1</v>
      </c>
      <c r="L620" s="2">
        <v>2</v>
      </c>
      <c r="M620" s="2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 s="2">
        <v>18825.82</v>
      </c>
      <c r="V620" s="6">
        <v>587</v>
      </c>
      <c r="W620" s="6">
        <v>3897.2798261369358</v>
      </c>
      <c r="X620" s="6">
        <v>3866.0901738630641</v>
      </c>
      <c r="AI620">
        <f>IF($I620=AI$1,1,0)</f>
        <v>0</v>
      </c>
      <c r="AJ620">
        <f>IF($I620=AJ$1,1,0)</f>
        <v>1</v>
      </c>
      <c r="AK620">
        <f>IF($I620=AK$1,1,0)</f>
        <v>0</v>
      </c>
      <c r="AL620">
        <f>IF($I620=AL$1,1,0)</f>
        <v>0</v>
      </c>
      <c r="AM620">
        <f>IF($C620=AM$1,1,0)</f>
        <v>0</v>
      </c>
      <c r="AN620">
        <f>IF($C620=AN$1,1,0)</f>
        <v>0</v>
      </c>
      <c r="AO620">
        <f>IF($C620=AO$1,1,0)</f>
        <v>0</v>
      </c>
      <c r="AP620">
        <f>IF($C620=AP$1,1,0)</f>
        <v>1</v>
      </c>
    </row>
    <row r="621" spans="1:42" x14ac:dyDescent="0.2">
      <c r="A621" s="1" t="s">
        <v>163</v>
      </c>
      <c r="B621" s="2">
        <v>2020</v>
      </c>
      <c r="C621" s="2" t="s">
        <v>19</v>
      </c>
      <c r="D621" s="2">
        <v>169.8</v>
      </c>
      <c r="E621" s="2">
        <v>175</v>
      </c>
      <c r="F621">
        <f>D621*0.01</f>
        <v>1.6980000000000002</v>
      </c>
      <c r="G621" s="15">
        <f>E621*0.453592</f>
        <v>79.378600000000006</v>
      </c>
      <c r="H621" s="16">
        <f t="shared" si="9"/>
        <v>27.5</v>
      </c>
      <c r="I621" t="str">
        <f>IF(H621&lt;=18.5,"Underweight",IF(H621&lt;=24.9,"Healthy weight",IF(H621&lt;=29.9,"Over weight", "Obesity")))</f>
        <v>Over weight</v>
      </c>
      <c r="J621" s="2">
        <v>38</v>
      </c>
      <c r="K621" s="2">
        <v>0</v>
      </c>
      <c r="L621" s="2">
        <v>2</v>
      </c>
      <c r="M621" s="2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>
        <v>0</v>
      </c>
      <c r="T621" s="2">
        <v>11697.09</v>
      </c>
      <c r="V621" s="6">
        <v>588</v>
      </c>
      <c r="W621" s="6">
        <v>7835.9267820451087</v>
      </c>
      <c r="X621" s="6">
        <v>6127.2932179548907</v>
      </c>
      <c r="AI621">
        <f>IF($I621=AI$1,1,0)</f>
        <v>1</v>
      </c>
      <c r="AJ621">
        <f>IF($I621=AJ$1,1,0)</f>
        <v>0</v>
      </c>
      <c r="AK621">
        <f>IF($I621=AK$1,1,0)</f>
        <v>0</v>
      </c>
      <c r="AL621">
        <f>IF($I621=AL$1,1,0)</f>
        <v>0</v>
      </c>
      <c r="AM621">
        <f>IF($C621=AM$1,1,0)</f>
        <v>0</v>
      </c>
      <c r="AN621">
        <f>IF($C621=AN$1,1,0)</f>
        <v>1</v>
      </c>
      <c r="AO621">
        <f>IF($C621=AO$1,1,0)</f>
        <v>0</v>
      </c>
      <c r="AP621">
        <f>IF($C621=AP$1,1,0)</f>
        <v>0</v>
      </c>
    </row>
    <row r="622" spans="1:42" x14ac:dyDescent="0.2">
      <c r="A622" s="1" t="s">
        <v>327</v>
      </c>
      <c r="B622" s="2">
        <v>2020</v>
      </c>
      <c r="C622" s="2" t="s">
        <v>19</v>
      </c>
      <c r="D622" s="2">
        <v>172.2</v>
      </c>
      <c r="E622" s="2">
        <v>221</v>
      </c>
      <c r="F622">
        <f>D622*0.01</f>
        <v>1.722</v>
      </c>
      <c r="G622" s="15">
        <f>E622*0.453592</f>
        <v>100.243832</v>
      </c>
      <c r="H622" s="16">
        <f t="shared" si="9"/>
        <v>33.799999999999997</v>
      </c>
      <c r="I622" t="str">
        <f>IF(H622&lt;=18.5,"Underweight",IF(H622&lt;=24.9,"Healthy weight",IF(H622&lt;=29.9,"Over weight", "Obesity")))</f>
        <v>Obesity</v>
      </c>
      <c r="J622" s="2">
        <v>27</v>
      </c>
      <c r="K622" s="2">
        <v>1</v>
      </c>
      <c r="L622" s="2">
        <v>0</v>
      </c>
      <c r="M622" s="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>
        <v>0</v>
      </c>
      <c r="T622" s="2">
        <v>874.3</v>
      </c>
      <c r="V622" s="6">
        <v>589</v>
      </c>
      <c r="W622" s="6">
        <v>13375.231545687111</v>
      </c>
      <c r="X622" s="6">
        <v>-1947.5715456871112</v>
      </c>
      <c r="AI622">
        <f>IF($I622=AI$1,1,0)</f>
        <v>0</v>
      </c>
      <c r="AJ622">
        <f>IF($I622=AJ$1,1,0)</f>
        <v>1</v>
      </c>
      <c r="AK622">
        <f>IF($I622=AK$1,1,0)</f>
        <v>0</v>
      </c>
      <c r="AL622">
        <f>IF($I622=AL$1,1,0)</f>
        <v>0</v>
      </c>
      <c r="AM622">
        <f>IF($C622=AM$1,1,0)</f>
        <v>0</v>
      </c>
      <c r="AN622">
        <f>IF($C622=AN$1,1,0)</f>
        <v>1</v>
      </c>
      <c r="AO622">
        <f>IF($C622=AO$1,1,0)</f>
        <v>0</v>
      </c>
      <c r="AP622">
        <f>IF($C622=AP$1,1,0)</f>
        <v>0</v>
      </c>
    </row>
    <row r="623" spans="1:42" x14ac:dyDescent="0.2">
      <c r="A623" s="1" t="s">
        <v>342</v>
      </c>
      <c r="B623" s="2">
        <v>2020</v>
      </c>
      <c r="C623" s="2" t="s">
        <v>19</v>
      </c>
      <c r="D623" s="2">
        <v>158.1</v>
      </c>
      <c r="E623" s="2">
        <v>186</v>
      </c>
      <c r="F623">
        <f>D623*0.01</f>
        <v>1.581</v>
      </c>
      <c r="G623" s="15">
        <f>E623*0.453592</f>
        <v>84.368111999999996</v>
      </c>
      <c r="H623" s="16">
        <f t="shared" si="9"/>
        <v>33.799999999999997</v>
      </c>
      <c r="I623" t="str">
        <f>IF(H623&lt;=18.5,"Underweight",IF(H623&lt;=24.9,"Healthy weight",IF(H623&lt;=29.9,"Over weight", "Obesity")))</f>
        <v>Obesity</v>
      </c>
      <c r="J623" s="2">
        <v>47</v>
      </c>
      <c r="K623" s="2">
        <v>0</v>
      </c>
      <c r="L623" s="2">
        <v>0</v>
      </c>
      <c r="M623" s="2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>
        <v>0</v>
      </c>
      <c r="T623" s="2">
        <v>11896.05</v>
      </c>
      <c r="V623" s="6">
        <v>590</v>
      </c>
      <c r="W623" s="6">
        <v>11523.198723943609</v>
      </c>
      <c r="X623" s="6">
        <v>-4171.7487239436095</v>
      </c>
      <c r="AI623">
        <f>IF($I623=AI$1,1,0)</f>
        <v>0</v>
      </c>
      <c r="AJ623">
        <f>IF($I623=AJ$1,1,0)</f>
        <v>1</v>
      </c>
      <c r="AK623">
        <f>IF($I623=AK$1,1,0)</f>
        <v>0</v>
      </c>
      <c r="AL623">
        <f>IF($I623=AL$1,1,0)</f>
        <v>0</v>
      </c>
      <c r="AM623">
        <f>IF($C623=AM$1,1,0)</f>
        <v>0</v>
      </c>
      <c r="AN623">
        <f>IF($C623=AN$1,1,0)</f>
        <v>1</v>
      </c>
      <c r="AO623">
        <f>IF($C623=AO$1,1,0)</f>
        <v>0</v>
      </c>
      <c r="AP623">
        <f>IF($C623=AP$1,1,0)</f>
        <v>0</v>
      </c>
    </row>
    <row r="624" spans="1:42" x14ac:dyDescent="0.2">
      <c r="A624" s="1" t="s">
        <v>787</v>
      </c>
      <c r="B624" s="2">
        <v>2020</v>
      </c>
      <c r="C624" s="2" t="s">
        <v>11</v>
      </c>
      <c r="D624" s="2">
        <v>153.30000000000001</v>
      </c>
      <c r="E624" s="2">
        <v>175</v>
      </c>
      <c r="F624">
        <f>D624*0.01</f>
        <v>1.5330000000000001</v>
      </c>
      <c r="G624" s="15">
        <f>E624*0.453592</f>
        <v>79.378600000000006</v>
      </c>
      <c r="H624" s="16">
        <f t="shared" si="9"/>
        <v>33.799999999999997</v>
      </c>
      <c r="I624" t="str">
        <f>IF(H624&lt;=18.5,"Underweight",IF(H624&lt;=24.9,"Healthy weight",IF(H624&lt;=29.9,"Over weight", "Obesity")))</f>
        <v>Obesity</v>
      </c>
      <c r="J624" s="2">
        <v>49</v>
      </c>
      <c r="K624" s="2">
        <v>0</v>
      </c>
      <c r="L624" s="2">
        <v>0</v>
      </c>
      <c r="M624" s="2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1</v>
      </c>
      <c r="T624" s="2">
        <v>11665.27</v>
      </c>
      <c r="V624" s="6">
        <v>591</v>
      </c>
      <c r="W624" s="6">
        <v>6509.6316333683235</v>
      </c>
      <c r="X624" s="6">
        <v>2046.6283666316767</v>
      </c>
      <c r="AI624">
        <f>IF($I624=AI$1,1,0)</f>
        <v>0</v>
      </c>
      <c r="AJ624">
        <f>IF($I624=AJ$1,1,0)</f>
        <v>1</v>
      </c>
      <c r="AK624">
        <f>IF($I624=AK$1,1,0)</f>
        <v>0</v>
      </c>
      <c r="AL624">
        <f>IF($I624=AL$1,1,0)</f>
        <v>0</v>
      </c>
      <c r="AM624">
        <f>IF($C624=AM$1,1,0)</f>
        <v>0</v>
      </c>
      <c r="AN624">
        <f>IF($C624=AN$1,1,0)</f>
        <v>0</v>
      </c>
      <c r="AO624">
        <f>IF($C624=AO$1,1,0)</f>
        <v>1</v>
      </c>
      <c r="AP624">
        <f>IF($C624=AP$1,1,0)</f>
        <v>0</v>
      </c>
    </row>
    <row r="625" spans="1:42" x14ac:dyDescent="0.2">
      <c r="A625" s="1" t="s">
        <v>1008</v>
      </c>
      <c r="B625" s="2">
        <v>2020</v>
      </c>
      <c r="C625" s="2" t="s">
        <v>19</v>
      </c>
      <c r="D625" s="2">
        <v>175.3</v>
      </c>
      <c r="E625" s="2">
        <v>229</v>
      </c>
      <c r="F625">
        <f>D625*0.01</f>
        <v>1.7530000000000001</v>
      </c>
      <c r="G625" s="15">
        <f>E625*0.453592</f>
        <v>103.872568</v>
      </c>
      <c r="H625" s="16">
        <f t="shared" si="9"/>
        <v>33.799999999999997</v>
      </c>
      <c r="I625" t="str">
        <f>IF(H625&lt;=18.5,"Underweight",IF(H625&lt;=24.9,"Healthy weight",IF(H625&lt;=29.9,"Over weight", "Obesity")))</f>
        <v>Obesity</v>
      </c>
      <c r="J625" s="2">
        <v>28</v>
      </c>
      <c r="K625" s="2">
        <v>1</v>
      </c>
      <c r="L625" s="2">
        <v>0</v>
      </c>
      <c r="M625" s="2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>
        <v>0</v>
      </c>
      <c r="T625" s="2">
        <v>7403.86</v>
      </c>
      <c r="V625" s="6">
        <v>592</v>
      </c>
      <c r="W625" s="6">
        <v>10967.558472744011</v>
      </c>
      <c r="X625" s="6">
        <v>-1197.1984727440104</v>
      </c>
      <c r="AI625">
        <f>IF($I625=AI$1,1,0)</f>
        <v>0</v>
      </c>
      <c r="AJ625">
        <f>IF($I625=AJ$1,1,0)</f>
        <v>1</v>
      </c>
      <c r="AK625">
        <f>IF($I625=AK$1,1,0)</f>
        <v>0</v>
      </c>
      <c r="AL625">
        <f>IF($I625=AL$1,1,0)</f>
        <v>0</v>
      </c>
      <c r="AM625">
        <f>IF($C625=AM$1,1,0)</f>
        <v>0</v>
      </c>
      <c r="AN625">
        <f>IF($C625=AN$1,1,0)</f>
        <v>1</v>
      </c>
      <c r="AO625">
        <f>IF($C625=AO$1,1,0)</f>
        <v>0</v>
      </c>
      <c r="AP625">
        <f>IF($C625=AP$1,1,0)</f>
        <v>0</v>
      </c>
    </row>
    <row r="626" spans="1:42" x14ac:dyDescent="0.2">
      <c r="A626" s="1" t="s">
        <v>1012</v>
      </c>
      <c r="B626" s="2">
        <v>2020</v>
      </c>
      <c r="C626" s="2" t="s">
        <v>21</v>
      </c>
      <c r="D626" s="2">
        <v>177.6</v>
      </c>
      <c r="E626" s="2">
        <v>235</v>
      </c>
      <c r="F626">
        <f>D626*0.01</f>
        <v>1.776</v>
      </c>
      <c r="G626" s="15">
        <f>E626*0.453592</f>
        <v>106.59412</v>
      </c>
      <c r="H626" s="16">
        <f t="shared" si="9"/>
        <v>33.799999999999997</v>
      </c>
      <c r="I626" t="str">
        <f>IF(H626&lt;=18.5,"Underweight",IF(H626&lt;=24.9,"Healthy weight",IF(H626&lt;=29.9,"Over weight", "Obesity")))</f>
        <v>Obesity</v>
      </c>
      <c r="J626" s="2">
        <v>26</v>
      </c>
      <c r="K626" s="2">
        <v>1</v>
      </c>
      <c r="L626" s="2">
        <v>0</v>
      </c>
      <c r="M626" s="2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 s="2">
        <v>768.04</v>
      </c>
      <c r="V626" s="6">
        <v>593</v>
      </c>
      <c r="W626" s="6">
        <v>18255.492612044411</v>
      </c>
      <c r="X626" s="6">
        <v>11176.557387955589</v>
      </c>
      <c r="AI626">
        <f>IF($I626=AI$1,1,0)</f>
        <v>0</v>
      </c>
      <c r="AJ626">
        <f>IF($I626=AJ$1,1,0)</f>
        <v>1</v>
      </c>
      <c r="AK626">
        <f>IF($I626=AK$1,1,0)</f>
        <v>0</v>
      </c>
      <c r="AL626">
        <f>IF($I626=AL$1,1,0)</f>
        <v>0</v>
      </c>
      <c r="AM626">
        <f>IF($C626=AM$1,1,0)</f>
        <v>0</v>
      </c>
      <c r="AN626">
        <f>IF($C626=AN$1,1,0)</f>
        <v>0</v>
      </c>
      <c r="AO626">
        <f>IF($C626=AO$1,1,0)</f>
        <v>0</v>
      </c>
      <c r="AP626">
        <f>IF($C626=AP$1,1,0)</f>
        <v>1</v>
      </c>
    </row>
    <row r="627" spans="1:42" x14ac:dyDescent="0.2">
      <c r="A627" s="1" t="s">
        <v>244</v>
      </c>
      <c r="B627" s="2">
        <v>2020</v>
      </c>
      <c r="C627" s="2" t="s">
        <v>19</v>
      </c>
      <c r="D627" s="2">
        <v>181</v>
      </c>
      <c r="E627" s="2">
        <v>199</v>
      </c>
      <c r="F627">
        <f>D627*0.01</f>
        <v>1.81</v>
      </c>
      <c r="G627" s="15">
        <f>E627*0.453592</f>
        <v>90.264808000000002</v>
      </c>
      <c r="H627" s="16">
        <f t="shared" si="9"/>
        <v>27.6</v>
      </c>
      <c r="I627" t="str">
        <f>IF(H627&lt;=18.5,"Underweight",IF(H627&lt;=24.9,"Healthy weight",IF(H627&lt;=29.9,"Over weight", "Obesity")))</f>
        <v>Over weight</v>
      </c>
      <c r="J627" s="2">
        <v>27</v>
      </c>
      <c r="K627" s="2">
        <v>0</v>
      </c>
      <c r="L627" s="2">
        <v>0</v>
      </c>
      <c r="M627" s="2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>
        <v>0</v>
      </c>
      <c r="T627" s="2">
        <v>1516.81</v>
      </c>
      <c r="V627" s="6">
        <v>594</v>
      </c>
      <c r="W627" s="6">
        <v>9725.58721572369</v>
      </c>
      <c r="X627" s="6">
        <v>-1243.0372157236907</v>
      </c>
      <c r="AI627">
        <f>IF($I627=AI$1,1,0)</f>
        <v>1</v>
      </c>
      <c r="AJ627">
        <f>IF($I627=AJ$1,1,0)</f>
        <v>0</v>
      </c>
      <c r="AK627">
        <f>IF($I627=AK$1,1,0)</f>
        <v>0</v>
      </c>
      <c r="AL627">
        <f>IF($I627=AL$1,1,0)</f>
        <v>0</v>
      </c>
      <c r="AM627">
        <f>IF($C627=AM$1,1,0)</f>
        <v>0</v>
      </c>
      <c r="AN627">
        <f>IF($C627=AN$1,1,0)</f>
        <v>1</v>
      </c>
      <c r="AO627">
        <f>IF($C627=AO$1,1,0)</f>
        <v>0</v>
      </c>
      <c r="AP627">
        <f>IF($C627=AP$1,1,0)</f>
        <v>0</v>
      </c>
    </row>
    <row r="628" spans="1:42" x14ac:dyDescent="0.2">
      <c r="A628" s="1" t="s">
        <v>1060</v>
      </c>
      <c r="B628" s="2">
        <v>2020</v>
      </c>
      <c r="C628" s="2" t="s">
        <v>21</v>
      </c>
      <c r="D628" s="2">
        <v>173</v>
      </c>
      <c r="E628" s="2">
        <v>223</v>
      </c>
      <c r="F628">
        <f>D628*0.01</f>
        <v>1.73</v>
      </c>
      <c r="G628" s="15">
        <f>E628*0.453592</f>
        <v>101.151016</v>
      </c>
      <c r="H628" s="16">
        <f t="shared" si="9"/>
        <v>33.799999999999997</v>
      </c>
      <c r="I628" t="str">
        <f>IF(H628&lt;=18.5,"Underweight",IF(H628&lt;=24.9,"Healthy weight",IF(H628&lt;=29.9,"Over weight", "Obesity")))</f>
        <v>Obesity</v>
      </c>
      <c r="J628" s="2">
        <v>34</v>
      </c>
      <c r="K628" s="2">
        <v>1</v>
      </c>
      <c r="L628" s="2">
        <v>1</v>
      </c>
      <c r="M628" s="2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 s="2">
        <v>5874.84</v>
      </c>
      <c r="V628" s="6">
        <v>595</v>
      </c>
      <c r="W628" s="6">
        <v>4519.9082335278208</v>
      </c>
      <c r="X628" s="6">
        <v>8635.7517664721781</v>
      </c>
      <c r="AI628">
        <f>IF($I628=AI$1,1,0)</f>
        <v>0</v>
      </c>
      <c r="AJ628">
        <f>IF($I628=AJ$1,1,0)</f>
        <v>1</v>
      </c>
      <c r="AK628">
        <f>IF($I628=AK$1,1,0)</f>
        <v>0</v>
      </c>
      <c r="AL628">
        <f>IF($I628=AL$1,1,0)</f>
        <v>0</v>
      </c>
      <c r="AM628">
        <f>IF($C628=AM$1,1,0)</f>
        <v>0</v>
      </c>
      <c r="AN628">
        <f>IF($C628=AN$1,1,0)</f>
        <v>0</v>
      </c>
      <c r="AO628">
        <f>IF($C628=AO$1,1,0)</f>
        <v>0</v>
      </c>
      <c r="AP628">
        <f>IF($C628=AP$1,1,0)</f>
        <v>1</v>
      </c>
    </row>
    <row r="629" spans="1:42" x14ac:dyDescent="0.2">
      <c r="A629" s="1" t="s">
        <v>1345</v>
      </c>
      <c r="B629" s="2">
        <v>2020</v>
      </c>
      <c r="C629" s="2" t="s">
        <v>26</v>
      </c>
      <c r="D629" s="2">
        <v>177.2</v>
      </c>
      <c r="E629" s="2">
        <v>234</v>
      </c>
      <c r="F629">
        <f>D629*0.01</f>
        <v>1.772</v>
      </c>
      <c r="G629" s="15">
        <f>E629*0.453592</f>
        <v>106.140528</v>
      </c>
      <c r="H629" s="16">
        <f t="shared" si="9"/>
        <v>33.799999999999997</v>
      </c>
      <c r="I629" t="str">
        <f>IF(H629&lt;=18.5,"Underweight",IF(H629&lt;=24.9,"Healthy weight",IF(H629&lt;=29.9,"Over weight", "Obesity")))</f>
        <v>Obesity</v>
      </c>
      <c r="J629" s="2">
        <v>40</v>
      </c>
      <c r="K629" s="2">
        <v>1</v>
      </c>
      <c r="L629" s="2">
        <v>2</v>
      </c>
      <c r="M629" s="2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>
        <v>0</v>
      </c>
      <c r="T629" s="2">
        <v>7291.29</v>
      </c>
      <c r="V629" s="6">
        <v>596</v>
      </c>
      <c r="W629" s="6">
        <v>4702.9875122978683</v>
      </c>
      <c r="X629" s="6">
        <v>-2403.2675122978685</v>
      </c>
      <c r="AI629">
        <f>IF($I629=AI$1,1,0)</f>
        <v>0</v>
      </c>
      <c r="AJ629">
        <f>IF($I629=AJ$1,1,0)</f>
        <v>1</v>
      </c>
      <c r="AK629">
        <f>IF($I629=AK$1,1,0)</f>
        <v>0</v>
      </c>
      <c r="AL629">
        <f>IF($I629=AL$1,1,0)</f>
        <v>0</v>
      </c>
      <c r="AM629">
        <f>IF($C629=AM$1,1,0)</f>
        <v>1</v>
      </c>
      <c r="AN629">
        <f>IF($C629=AN$1,1,0)</f>
        <v>0</v>
      </c>
      <c r="AO629">
        <f>IF($C629=AO$1,1,0)</f>
        <v>0</v>
      </c>
      <c r="AP629">
        <f>IF($C629=AP$1,1,0)</f>
        <v>0</v>
      </c>
    </row>
    <row r="630" spans="1:42" x14ac:dyDescent="0.2">
      <c r="A630" s="1" t="s">
        <v>39</v>
      </c>
      <c r="B630" s="2">
        <v>2020</v>
      </c>
      <c r="C630" s="2" t="s">
        <v>19</v>
      </c>
      <c r="D630" s="2">
        <v>183.3</v>
      </c>
      <c r="E630" s="2">
        <v>251</v>
      </c>
      <c r="F630">
        <f>D630*0.01</f>
        <v>1.8330000000000002</v>
      </c>
      <c r="G630" s="15">
        <f>E630*0.453592</f>
        <v>113.851592</v>
      </c>
      <c r="H630" s="16">
        <f t="shared" si="9"/>
        <v>33.9</v>
      </c>
      <c r="I630" t="str">
        <f>IF(H630&lt;=18.5,"Underweight",IF(H630&lt;=24.9,"Healthy weight",IF(H630&lt;=29.9,"Over weight", "Obesity")))</f>
        <v>Obesity</v>
      </c>
      <c r="J630" s="2">
        <v>40</v>
      </c>
      <c r="K630" s="2">
        <v>1</v>
      </c>
      <c r="L630" s="2">
        <v>1</v>
      </c>
      <c r="M630" s="2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0</v>
      </c>
      <c r="T630" s="2">
        <v>4831.7</v>
      </c>
      <c r="V630" s="6">
        <v>597</v>
      </c>
      <c r="W630" s="6">
        <v>19493.094243549942</v>
      </c>
      <c r="X630" s="6">
        <v>-8668.4642435499427</v>
      </c>
      <c r="AI630">
        <f>IF($I630=AI$1,1,0)</f>
        <v>0</v>
      </c>
      <c r="AJ630">
        <f>IF($I630=AJ$1,1,0)</f>
        <v>1</v>
      </c>
      <c r="AK630">
        <f>IF($I630=AK$1,1,0)</f>
        <v>0</v>
      </c>
      <c r="AL630">
        <f>IF($I630=AL$1,1,0)</f>
        <v>0</v>
      </c>
      <c r="AM630">
        <f>IF($C630=AM$1,1,0)</f>
        <v>0</v>
      </c>
      <c r="AN630">
        <f>IF($C630=AN$1,1,0)</f>
        <v>1</v>
      </c>
      <c r="AO630">
        <f>IF($C630=AO$1,1,0)</f>
        <v>0</v>
      </c>
      <c r="AP630">
        <f>IF($C630=AP$1,1,0)</f>
        <v>0</v>
      </c>
    </row>
    <row r="631" spans="1:42" x14ac:dyDescent="0.2">
      <c r="A631" s="1" t="s">
        <v>241</v>
      </c>
      <c r="B631" s="2">
        <v>2020</v>
      </c>
      <c r="C631" s="2" t="s">
        <v>19</v>
      </c>
      <c r="D631" s="2">
        <v>164.3</v>
      </c>
      <c r="E631" s="2">
        <v>202</v>
      </c>
      <c r="F631">
        <f>D631*0.01</f>
        <v>1.6430000000000002</v>
      </c>
      <c r="G631" s="15">
        <f>E631*0.453592</f>
        <v>91.625584000000003</v>
      </c>
      <c r="H631" s="16">
        <f t="shared" si="9"/>
        <v>33.9</v>
      </c>
      <c r="I631" t="str">
        <f>IF(H631&lt;=18.5,"Underweight",IF(H631&lt;=24.9,"Healthy weight",IF(H631&lt;=29.9,"Over weight", "Obesity")))</f>
        <v>Obesity</v>
      </c>
      <c r="J631" s="2">
        <v>22</v>
      </c>
      <c r="K631" s="2">
        <v>1</v>
      </c>
      <c r="L631" s="2">
        <v>0</v>
      </c>
      <c r="M631" s="2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>
        <v>0</v>
      </c>
      <c r="T631" s="2">
        <v>9145.5</v>
      </c>
      <c r="V631" s="6">
        <v>598</v>
      </c>
      <c r="W631" s="6">
        <v>9353.0262432941381</v>
      </c>
      <c r="X631" s="6">
        <v>179.81375670586203</v>
      </c>
      <c r="AI631">
        <f>IF($I631=AI$1,1,0)</f>
        <v>0</v>
      </c>
      <c r="AJ631">
        <f>IF($I631=AJ$1,1,0)</f>
        <v>1</v>
      </c>
      <c r="AK631">
        <f>IF($I631=AK$1,1,0)</f>
        <v>0</v>
      </c>
      <c r="AL631">
        <f>IF($I631=AL$1,1,0)</f>
        <v>0</v>
      </c>
      <c r="AM631">
        <f>IF($C631=AM$1,1,0)</f>
        <v>0</v>
      </c>
      <c r="AN631">
        <f>IF($C631=AN$1,1,0)</f>
        <v>1</v>
      </c>
      <c r="AO631">
        <f>IF($C631=AO$1,1,0)</f>
        <v>0</v>
      </c>
      <c r="AP631">
        <f>IF($C631=AP$1,1,0)</f>
        <v>0</v>
      </c>
    </row>
    <row r="632" spans="1:42" x14ac:dyDescent="0.2">
      <c r="A632" s="1" t="s">
        <v>825</v>
      </c>
      <c r="B632" s="2">
        <v>2020</v>
      </c>
      <c r="C632" s="2" t="s">
        <v>19</v>
      </c>
      <c r="D632" s="2">
        <v>164.9</v>
      </c>
      <c r="E632" s="2">
        <v>203</v>
      </c>
      <c r="F632">
        <f>D632*0.01</f>
        <v>1.649</v>
      </c>
      <c r="G632" s="15">
        <f>E632*0.453592</f>
        <v>92.079176000000004</v>
      </c>
      <c r="H632" s="16">
        <f t="shared" si="9"/>
        <v>33.9</v>
      </c>
      <c r="I632" t="str">
        <f>IF(H632&lt;=18.5,"Underweight",IF(H632&lt;=24.9,"Healthy weight",IF(H632&lt;=29.9,"Over weight", "Obesity")))</f>
        <v>Obesity</v>
      </c>
      <c r="J632" s="2">
        <v>42</v>
      </c>
      <c r="K632" s="2">
        <v>0</v>
      </c>
      <c r="L632" s="2">
        <v>2</v>
      </c>
      <c r="M632" s="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>
        <v>0</v>
      </c>
      <c r="T632" s="2">
        <v>10728.99</v>
      </c>
      <c r="V632" s="6">
        <v>599</v>
      </c>
      <c r="W632" s="6">
        <v>5674.3223561827263</v>
      </c>
      <c r="X632" s="6">
        <v>-3177.8923561827264</v>
      </c>
      <c r="AI632">
        <f>IF($I632=AI$1,1,0)</f>
        <v>0</v>
      </c>
      <c r="AJ632">
        <f>IF($I632=AJ$1,1,0)</f>
        <v>1</v>
      </c>
      <c r="AK632">
        <f>IF($I632=AK$1,1,0)</f>
        <v>0</v>
      </c>
      <c r="AL632">
        <f>IF($I632=AL$1,1,0)</f>
        <v>0</v>
      </c>
      <c r="AM632">
        <f>IF($C632=AM$1,1,0)</f>
        <v>0</v>
      </c>
      <c r="AN632">
        <f>IF($C632=AN$1,1,0)</f>
        <v>1</v>
      </c>
      <c r="AO632">
        <f>IF($C632=AO$1,1,0)</f>
        <v>0</v>
      </c>
      <c r="AP632">
        <f>IF($C632=AP$1,1,0)</f>
        <v>0</v>
      </c>
    </row>
    <row r="633" spans="1:42" x14ac:dyDescent="0.2">
      <c r="A633" s="1" t="s">
        <v>1153</v>
      </c>
      <c r="B633" s="2">
        <v>2020</v>
      </c>
      <c r="C633" s="2" t="s">
        <v>19</v>
      </c>
      <c r="D633" s="2">
        <v>156.80000000000001</v>
      </c>
      <c r="E633" s="2">
        <v>184</v>
      </c>
      <c r="F633">
        <f>D633*0.01</f>
        <v>1.5680000000000001</v>
      </c>
      <c r="G633" s="15">
        <f>E633*0.453592</f>
        <v>83.460927999999996</v>
      </c>
      <c r="H633" s="16">
        <f t="shared" si="9"/>
        <v>33.9</v>
      </c>
      <c r="I633" t="str">
        <f>IF(H633&lt;=18.5,"Underweight",IF(H633&lt;=24.9,"Healthy weight",IF(H633&lt;=29.9,"Over weight", "Obesity")))</f>
        <v>Obesity</v>
      </c>
      <c r="J633" s="2">
        <v>30</v>
      </c>
      <c r="K633" s="2">
        <v>1</v>
      </c>
      <c r="L633" s="2">
        <v>0</v>
      </c>
      <c r="M633" s="2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>
        <v>0</v>
      </c>
      <c r="T633" s="2">
        <v>2909.64</v>
      </c>
      <c r="V633" s="6">
        <v>600</v>
      </c>
      <c r="W633" s="6">
        <v>10653.788439352837</v>
      </c>
      <c r="X633" s="6">
        <v>304.91156064716415</v>
      </c>
      <c r="AI633">
        <f>IF($I633=AI$1,1,0)</f>
        <v>0</v>
      </c>
      <c r="AJ633">
        <f>IF($I633=AJ$1,1,0)</f>
        <v>1</v>
      </c>
      <c r="AK633">
        <f>IF($I633=AK$1,1,0)</f>
        <v>0</v>
      </c>
      <c r="AL633">
        <f>IF($I633=AL$1,1,0)</f>
        <v>0</v>
      </c>
      <c r="AM633">
        <f>IF($C633=AM$1,1,0)</f>
        <v>0</v>
      </c>
      <c r="AN633">
        <f>IF($C633=AN$1,1,0)</f>
        <v>1</v>
      </c>
      <c r="AO633">
        <f>IF($C633=AO$1,1,0)</f>
        <v>0</v>
      </c>
      <c r="AP633">
        <f>IF($C633=AP$1,1,0)</f>
        <v>0</v>
      </c>
    </row>
    <row r="634" spans="1:42" x14ac:dyDescent="0.2">
      <c r="A634" s="1" t="s">
        <v>1294</v>
      </c>
      <c r="B634" s="2">
        <v>2020</v>
      </c>
      <c r="C634" s="2" t="s">
        <v>19</v>
      </c>
      <c r="D634" s="2">
        <v>183.2</v>
      </c>
      <c r="E634" s="2">
        <v>251</v>
      </c>
      <c r="F634">
        <f>D634*0.01</f>
        <v>1.8319999999999999</v>
      </c>
      <c r="G634" s="15">
        <f>E634*0.453592</f>
        <v>113.851592</v>
      </c>
      <c r="H634" s="16">
        <f t="shared" si="9"/>
        <v>33.9</v>
      </c>
      <c r="I634" t="str">
        <f>IF(H634&lt;=18.5,"Underweight",IF(H634&lt;=24.9,"Healthy weight",IF(H634&lt;=29.9,"Over weight", "Obesity")))</f>
        <v>Obesity</v>
      </c>
      <c r="J634" s="2">
        <v>40</v>
      </c>
      <c r="K634" s="2">
        <v>1</v>
      </c>
      <c r="L634" s="2">
        <v>1</v>
      </c>
      <c r="M634" s="2">
        <v>1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0</v>
      </c>
      <c r="T634" s="2">
        <v>25386.34</v>
      </c>
      <c r="V634" s="6">
        <v>601</v>
      </c>
      <c r="W634" s="6">
        <v>12756.430729934345</v>
      </c>
      <c r="X634" s="6">
        <v>-3245.8007299343462</v>
      </c>
      <c r="AI634">
        <f>IF($I634=AI$1,1,0)</f>
        <v>0</v>
      </c>
      <c r="AJ634">
        <f>IF($I634=AJ$1,1,0)</f>
        <v>1</v>
      </c>
      <c r="AK634">
        <f>IF($I634=AK$1,1,0)</f>
        <v>0</v>
      </c>
      <c r="AL634">
        <f>IF($I634=AL$1,1,0)</f>
        <v>0</v>
      </c>
      <c r="AM634">
        <f>IF($C634=AM$1,1,0)</f>
        <v>0</v>
      </c>
      <c r="AN634">
        <f>IF($C634=AN$1,1,0)</f>
        <v>1</v>
      </c>
      <c r="AO634">
        <f>IF($C634=AO$1,1,0)</f>
        <v>0</v>
      </c>
      <c r="AP634">
        <f>IF($C634=AP$1,1,0)</f>
        <v>0</v>
      </c>
    </row>
    <row r="635" spans="1:42" x14ac:dyDescent="0.2">
      <c r="A635" s="1" t="s">
        <v>330</v>
      </c>
      <c r="B635" s="2">
        <v>2020</v>
      </c>
      <c r="C635" s="2" t="s">
        <v>21</v>
      </c>
      <c r="D635" s="2">
        <v>184.6</v>
      </c>
      <c r="E635" s="2">
        <v>207</v>
      </c>
      <c r="F635">
        <f>D635*0.01</f>
        <v>1.8460000000000001</v>
      </c>
      <c r="G635" s="15">
        <f>E635*0.453592</f>
        <v>93.893544000000006</v>
      </c>
      <c r="H635" s="16">
        <f t="shared" si="9"/>
        <v>27.6</v>
      </c>
      <c r="I635" t="str">
        <f>IF(H635&lt;=18.5,"Underweight",IF(H635&lt;=24.9,"Healthy weight",IF(H635&lt;=29.9,"Over weight", "Obesity")))</f>
        <v>Over weight</v>
      </c>
      <c r="J635" s="2">
        <v>26</v>
      </c>
      <c r="K635" s="2">
        <v>0</v>
      </c>
      <c r="L635" s="2">
        <v>0</v>
      </c>
      <c r="M635" s="2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 s="2">
        <v>1173.51</v>
      </c>
      <c r="V635" s="6">
        <v>602</v>
      </c>
      <c r="W635" s="6">
        <v>11595.391901347311</v>
      </c>
      <c r="X635" s="6">
        <v>-2293.6319013473112</v>
      </c>
      <c r="AI635">
        <f>IF($I635=AI$1,1,0)</f>
        <v>1</v>
      </c>
      <c r="AJ635">
        <f>IF($I635=AJ$1,1,0)</f>
        <v>0</v>
      </c>
      <c r="AK635">
        <f>IF($I635=AK$1,1,0)</f>
        <v>0</v>
      </c>
      <c r="AL635">
        <f>IF($I635=AL$1,1,0)</f>
        <v>0</v>
      </c>
      <c r="AM635">
        <f>IF($C635=AM$1,1,0)</f>
        <v>0</v>
      </c>
      <c r="AN635">
        <f>IF($C635=AN$1,1,0)</f>
        <v>0</v>
      </c>
      <c r="AO635">
        <f>IF($C635=AO$1,1,0)</f>
        <v>0</v>
      </c>
      <c r="AP635">
        <f>IF($C635=AP$1,1,0)</f>
        <v>1</v>
      </c>
    </row>
    <row r="636" spans="1:42" x14ac:dyDescent="0.2">
      <c r="A636" s="1" t="s">
        <v>167</v>
      </c>
      <c r="B636" s="2">
        <v>2020</v>
      </c>
      <c r="C636" s="2" t="s">
        <v>21</v>
      </c>
      <c r="D636" s="2">
        <v>176.4</v>
      </c>
      <c r="E636" s="2">
        <v>156</v>
      </c>
      <c r="F636">
        <f>D636*0.01</f>
        <v>1.764</v>
      </c>
      <c r="G636" s="15">
        <f>E636*0.453592</f>
        <v>70.760351999999997</v>
      </c>
      <c r="H636" s="16">
        <f t="shared" si="9"/>
        <v>22.7</v>
      </c>
      <c r="I636" t="str">
        <f>IF(H636&lt;=18.5,"Underweight",IF(H636&lt;=24.9,"Healthy weight",IF(H636&lt;=29.9,"Over weight", "Obesity")))</f>
        <v>Healthy weight</v>
      </c>
      <c r="J636" s="2">
        <v>22</v>
      </c>
      <c r="K636" s="2">
        <v>1</v>
      </c>
      <c r="L636" s="2">
        <v>0</v>
      </c>
      <c r="M636" s="2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>
        <v>0</v>
      </c>
      <c r="T636" s="2">
        <v>583.54</v>
      </c>
      <c r="V636" s="6">
        <v>603</v>
      </c>
      <c r="W636" s="6">
        <v>1253.2677621312373</v>
      </c>
      <c r="X636" s="6">
        <v>711.2322378687627</v>
      </c>
      <c r="AI636">
        <f>IF($I636=AI$1,1,0)</f>
        <v>0</v>
      </c>
      <c r="AJ636">
        <f>IF($I636=AJ$1,1,0)</f>
        <v>0</v>
      </c>
      <c r="AK636">
        <f>IF($I636=AK$1,1,0)</f>
        <v>1</v>
      </c>
      <c r="AL636">
        <f>IF($I636=AL$1,1,0)</f>
        <v>0</v>
      </c>
      <c r="AM636">
        <f>IF($C636=AM$1,1,0)</f>
        <v>0</v>
      </c>
      <c r="AN636">
        <f>IF($C636=AN$1,1,0)</f>
        <v>0</v>
      </c>
      <c r="AO636">
        <f>IF($C636=AO$1,1,0)</f>
        <v>0</v>
      </c>
      <c r="AP636">
        <f>IF($C636=AP$1,1,0)</f>
        <v>1</v>
      </c>
    </row>
    <row r="637" spans="1:42" x14ac:dyDescent="0.2">
      <c r="A637" s="1" t="s">
        <v>1310</v>
      </c>
      <c r="B637" s="2">
        <v>2020</v>
      </c>
      <c r="C637" s="2" t="s">
        <v>19</v>
      </c>
      <c r="D637" s="2">
        <v>183.3</v>
      </c>
      <c r="E637" s="2">
        <v>251</v>
      </c>
      <c r="F637">
        <f>D637*0.01</f>
        <v>1.8330000000000002</v>
      </c>
      <c r="G637" s="15">
        <f>E637*0.453592</f>
        <v>113.851592</v>
      </c>
      <c r="H637" s="16">
        <f t="shared" si="9"/>
        <v>33.9</v>
      </c>
      <c r="I637" t="str">
        <f>IF(H637&lt;=18.5,"Underweight",IF(H637&lt;=24.9,"Healthy weight",IF(H637&lt;=29.9,"Over weight", "Obesity")))</f>
        <v>Obesity</v>
      </c>
      <c r="J637" s="2">
        <v>40</v>
      </c>
      <c r="K637" s="2">
        <v>1</v>
      </c>
      <c r="L637" s="2">
        <v>1</v>
      </c>
      <c r="M637" s="2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>
        <v>0</v>
      </c>
      <c r="T637" s="2">
        <v>4450.3599999999997</v>
      </c>
      <c r="V637" s="6">
        <v>604</v>
      </c>
      <c r="W637" s="6">
        <v>3818.0911051669341</v>
      </c>
      <c r="X637" s="6">
        <v>7507.3688948330655</v>
      </c>
      <c r="AI637">
        <f>IF($I637=AI$1,1,0)</f>
        <v>0</v>
      </c>
      <c r="AJ637">
        <f>IF($I637=AJ$1,1,0)</f>
        <v>1</v>
      </c>
      <c r="AK637">
        <f>IF($I637=AK$1,1,0)</f>
        <v>0</v>
      </c>
      <c r="AL637">
        <f>IF($I637=AL$1,1,0)</f>
        <v>0</v>
      </c>
      <c r="AM637">
        <f>IF($C637=AM$1,1,0)</f>
        <v>0</v>
      </c>
      <c r="AN637">
        <f>IF($C637=AN$1,1,0)</f>
        <v>1</v>
      </c>
      <c r="AO637">
        <f>IF($C637=AO$1,1,0)</f>
        <v>0</v>
      </c>
      <c r="AP637">
        <f>IF($C637=AP$1,1,0)</f>
        <v>0</v>
      </c>
    </row>
    <row r="638" spans="1:42" x14ac:dyDescent="0.2">
      <c r="A638" s="1" t="s">
        <v>595</v>
      </c>
      <c r="B638" s="2">
        <v>2020</v>
      </c>
      <c r="C638" s="2" t="s">
        <v>21</v>
      </c>
      <c r="D638" s="2">
        <v>158.69999999999999</v>
      </c>
      <c r="E638" s="2">
        <v>153</v>
      </c>
      <c r="F638">
        <f>D638*0.01</f>
        <v>1.587</v>
      </c>
      <c r="G638" s="15">
        <f>E638*0.453592</f>
        <v>69.399575999999996</v>
      </c>
      <c r="H638" s="16">
        <f t="shared" si="9"/>
        <v>27.6</v>
      </c>
      <c r="I638" t="str">
        <f>IF(H638&lt;=18.5,"Underweight",IF(H638&lt;=24.9,"Healthy weight",IF(H638&lt;=29.9,"Over weight", "Obesity")))</f>
        <v>Over weight</v>
      </c>
      <c r="J638" s="2">
        <v>41</v>
      </c>
      <c r="K638" s="2">
        <v>1</v>
      </c>
      <c r="L638" s="2">
        <v>0</v>
      </c>
      <c r="M638" s="2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 s="2">
        <v>6696.76</v>
      </c>
      <c r="V638" s="6">
        <v>605</v>
      </c>
      <c r="W638" s="6">
        <v>4034.4283703572669</v>
      </c>
      <c r="X638" s="6">
        <v>-1721.4583703572671</v>
      </c>
      <c r="AI638">
        <f>IF($I638=AI$1,1,0)</f>
        <v>1</v>
      </c>
      <c r="AJ638">
        <f>IF($I638=AJ$1,1,0)</f>
        <v>0</v>
      </c>
      <c r="AK638">
        <f>IF($I638=AK$1,1,0)</f>
        <v>0</v>
      </c>
      <c r="AL638">
        <f>IF($I638=AL$1,1,0)</f>
        <v>0</v>
      </c>
      <c r="AM638">
        <f>IF($C638=AM$1,1,0)</f>
        <v>0</v>
      </c>
      <c r="AN638">
        <f>IF($C638=AN$1,1,0)</f>
        <v>0</v>
      </c>
      <c r="AO638">
        <f>IF($C638=AO$1,1,0)</f>
        <v>0</v>
      </c>
      <c r="AP638">
        <f>IF($C638=AP$1,1,0)</f>
        <v>1</v>
      </c>
    </row>
    <row r="639" spans="1:42" x14ac:dyDescent="0.2">
      <c r="A639" s="1" t="s">
        <v>319</v>
      </c>
      <c r="B639" s="2">
        <v>2020</v>
      </c>
      <c r="C639" s="2" t="s">
        <v>21</v>
      </c>
      <c r="D639" s="2">
        <v>159.5</v>
      </c>
      <c r="E639" s="2">
        <v>128</v>
      </c>
      <c r="F639">
        <f>D639*0.01</f>
        <v>1.595</v>
      </c>
      <c r="G639" s="15">
        <f>E639*0.453592</f>
        <v>58.059775999999999</v>
      </c>
      <c r="H639" s="16">
        <f t="shared" si="9"/>
        <v>22.8</v>
      </c>
      <c r="I639" t="str">
        <f>IF(H639&lt;=18.5,"Underweight",IF(H639&lt;=24.9,"Healthy weight",IF(H639&lt;=29.9,"Over weight", "Obesity")))</f>
        <v>Healthy weight</v>
      </c>
      <c r="J639" s="2">
        <v>25</v>
      </c>
      <c r="K639" s="2">
        <v>1</v>
      </c>
      <c r="L639" s="2">
        <v>0</v>
      </c>
      <c r="M639" s="2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>
        <v>0</v>
      </c>
      <c r="T639" s="2">
        <v>791.65</v>
      </c>
      <c r="V639" s="6">
        <v>606</v>
      </c>
      <c r="W639" s="6">
        <v>8768.0254478383304</v>
      </c>
      <c r="X639" s="6">
        <v>-6829.5054478383299</v>
      </c>
      <c r="AI639">
        <f>IF($I639=AI$1,1,0)</f>
        <v>0</v>
      </c>
      <c r="AJ639">
        <f>IF($I639=AJ$1,1,0)</f>
        <v>0</v>
      </c>
      <c r="AK639">
        <f>IF($I639=AK$1,1,0)</f>
        <v>1</v>
      </c>
      <c r="AL639">
        <f>IF($I639=AL$1,1,0)</f>
        <v>0</v>
      </c>
      <c r="AM639">
        <f>IF($C639=AM$1,1,0)</f>
        <v>0</v>
      </c>
      <c r="AN639">
        <f>IF($C639=AN$1,1,0)</f>
        <v>0</v>
      </c>
      <c r="AO639">
        <f>IF($C639=AO$1,1,0)</f>
        <v>0</v>
      </c>
      <c r="AP639">
        <f>IF($C639=AP$1,1,0)</f>
        <v>1</v>
      </c>
    </row>
    <row r="640" spans="1:42" x14ac:dyDescent="0.2">
      <c r="A640" s="1" t="s">
        <v>677</v>
      </c>
      <c r="B640" s="2">
        <v>2020</v>
      </c>
      <c r="C640" s="2" t="s">
        <v>19</v>
      </c>
      <c r="D640" s="2">
        <v>173.4</v>
      </c>
      <c r="E640" s="2">
        <v>183</v>
      </c>
      <c r="F640">
        <f>D640*0.01</f>
        <v>1.734</v>
      </c>
      <c r="G640" s="15">
        <f>E640*0.453592</f>
        <v>83.007335999999995</v>
      </c>
      <c r="H640" s="16">
        <f t="shared" si="9"/>
        <v>27.6</v>
      </c>
      <c r="I640" t="str">
        <f>IF(H640&lt;=18.5,"Underweight",IF(H640&lt;=24.9,"Healthy weight",IF(H640&lt;=29.9,"Over weight", "Obesity")))</f>
        <v>Over weight</v>
      </c>
      <c r="J640" s="2">
        <v>47</v>
      </c>
      <c r="K640" s="2">
        <v>0</v>
      </c>
      <c r="L640" s="2">
        <v>1</v>
      </c>
      <c r="M640" s="2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0</v>
      </c>
      <c r="T640" s="2">
        <v>8372.15</v>
      </c>
      <c r="V640" s="6">
        <v>607</v>
      </c>
      <c r="W640" s="6">
        <v>6718.584546106069</v>
      </c>
      <c r="X640" s="6">
        <v>7365.6154538939318</v>
      </c>
      <c r="AI640">
        <f>IF($I640=AI$1,1,0)</f>
        <v>1</v>
      </c>
      <c r="AJ640">
        <f>IF($I640=AJ$1,1,0)</f>
        <v>0</v>
      </c>
      <c r="AK640">
        <f>IF($I640=AK$1,1,0)</f>
        <v>0</v>
      </c>
      <c r="AL640">
        <f>IF($I640=AL$1,1,0)</f>
        <v>0</v>
      </c>
      <c r="AM640">
        <f>IF($C640=AM$1,1,0)</f>
        <v>0</v>
      </c>
      <c r="AN640">
        <f>IF($C640=AN$1,1,0)</f>
        <v>1</v>
      </c>
      <c r="AO640">
        <f>IF($C640=AO$1,1,0)</f>
        <v>0</v>
      </c>
      <c r="AP640">
        <f>IF($C640=AP$1,1,0)</f>
        <v>0</v>
      </c>
    </row>
    <row r="641" spans="1:42" x14ac:dyDescent="0.2">
      <c r="A641" s="1" t="s">
        <v>126</v>
      </c>
      <c r="B641" s="2">
        <v>2020</v>
      </c>
      <c r="C641" s="2" t="s">
        <v>26</v>
      </c>
      <c r="D641" s="2">
        <v>156.6</v>
      </c>
      <c r="E641" s="2">
        <v>184</v>
      </c>
      <c r="F641">
        <f>D641*0.01</f>
        <v>1.5660000000000001</v>
      </c>
      <c r="G641" s="15">
        <f>E641*0.453592</f>
        <v>83.460927999999996</v>
      </c>
      <c r="H641" s="16">
        <f t="shared" si="9"/>
        <v>34</v>
      </c>
      <c r="I641" t="str">
        <f>IF(H641&lt;=18.5,"Underweight",IF(H641&lt;=24.9,"Healthy weight",IF(H641&lt;=29.9,"Over weight", "Obesity")))</f>
        <v>Obesity</v>
      </c>
      <c r="J641" s="2">
        <v>49</v>
      </c>
      <c r="K641" s="2">
        <v>1</v>
      </c>
      <c r="L641" s="2">
        <v>0</v>
      </c>
      <c r="M641" s="2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>
        <v>0</v>
      </c>
      <c r="T641" s="2">
        <v>12251.84</v>
      </c>
      <c r="V641" s="6">
        <v>608</v>
      </c>
      <c r="W641" s="6">
        <v>-646.91123026145215</v>
      </c>
      <c r="X641" s="6">
        <v>1552.9412302614521</v>
      </c>
      <c r="AI641">
        <f>IF($I641=AI$1,1,0)</f>
        <v>0</v>
      </c>
      <c r="AJ641">
        <f>IF($I641=AJ$1,1,0)</f>
        <v>1</v>
      </c>
      <c r="AK641">
        <f>IF($I641=AK$1,1,0)</f>
        <v>0</v>
      </c>
      <c r="AL641">
        <f>IF($I641=AL$1,1,0)</f>
        <v>0</v>
      </c>
      <c r="AM641">
        <f>IF($C641=AM$1,1,0)</f>
        <v>1</v>
      </c>
      <c r="AN641">
        <f>IF($C641=AN$1,1,0)</f>
        <v>0</v>
      </c>
      <c r="AO641">
        <f>IF($C641=AO$1,1,0)</f>
        <v>0</v>
      </c>
      <c r="AP641">
        <f>IF($C641=AP$1,1,0)</f>
        <v>0</v>
      </c>
    </row>
    <row r="642" spans="1:42" x14ac:dyDescent="0.2">
      <c r="A642" s="1" t="s">
        <v>398</v>
      </c>
      <c r="B642" s="2">
        <v>2020</v>
      </c>
      <c r="C642" s="2" t="s">
        <v>26</v>
      </c>
      <c r="D642" s="2">
        <v>170.2</v>
      </c>
      <c r="E642" s="2">
        <v>146</v>
      </c>
      <c r="F642">
        <f>D642*0.01</f>
        <v>1.702</v>
      </c>
      <c r="G642" s="15">
        <f>E642*0.453592</f>
        <v>66.224431999999993</v>
      </c>
      <c r="H642" s="16">
        <f t="shared" ref="H642:H705" si="10">ROUND(G642/(F642^2),1)</f>
        <v>22.9</v>
      </c>
      <c r="I642" t="str">
        <f>IF(H642&lt;=18.5,"Underweight",IF(H642&lt;=24.9,"Healthy weight",IF(H642&lt;=29.9,"Over weight", "Obesity")))</f>
        <v>Healthy weight</v>
      </c>
      <c r="J642" s="2">
        <v>32</v>
      </c>
      <c r="K642" s="2">
        <v>0</v>
      </c>
      <c r="L642" s="2">
        <v>2</v>
      </c>
      <c r="M642" s="2">
        <v>0</v>
      </c>
      <c r="N642">
        <v>0</v>
      </c>
      <c r="O642">
        <v>0</v>
      </c>
      <c r="P642">
        <v>1</v>
      </c>
      <c r="Q642">
        <v>1</v>
      </c>
      <c r="R642">
        <v>0</v>
      </c>
      <c r="S642">
        <v>0</v>
      </c>
      <c r="T642" s="2">
        <v>4863.53</v>
      </c>
      <c r="V642" s="6">
        <v>609</v>
      </c>
      <c r="W642" s="6">
        <v>17753.980312547443</v>
      </c>
      <c r="X642" s="6">
        <v>-11098.830312547443</v>
      </c>
      <c r="AI642">
        <f>IF($I642=AI$1,1,0)</f>
        <v>0</v>
      </c>
      <c r="AJ642">
        <f>IF($I642=AJ$1,1,0)</f>
        <v>0</v>
      </c>
      <c r="AK642">
        <f>IF($I642=AK$1,1,0)</f>
        <v>1</v>
      </c>
      <c r="AL642">
        <f>IF($I642=AL$1,1,0)</f>
        <v>0</v>
      </c>
      <c r="AM642">
        <f>IF($C642=AM$1,1,0)</f>
        <v>1</v>
      </c>
      <c r="AN642">
        <f>IF($C642=AN$1,1,0)</f>
        <v>0</v>
      </c>
      <c r="AO642">
        <f>IF($C642=AO$1,1,0)</f>
        <v>0</v>
      </c>
      <c r="AP642">
        <f>IF($C642=AP$1,1,0)</f>
        <v>0</v>
      </c>
    </row>
    <row r="643" spans="1:42" x14ac:dyDescent="0.2">
      <c r="A643" s="1" t="s">
        <v>142</v>
      </c>
      <c r="B643" s="2">
        <v>2020</v>
      </c>
      <c r="C643" s="2" t="s">
        <v>11</v>
      </c>
      <c r="D643" s="2">
        <v>154.5</v>
      </c>
      <c r="E643" s="2">
        <v>179</v>
      </c>
      <c r="F643">
        <f>D643*0.01</f>
        <v>1.5449999999999999</v>
      </c>
      <c r="G643" s="15">
        <f>E643*0.453592</f>
        <v>81.192967999999993</v>
      </c>
      <c r="H643" s="16">
        <f t="shared" si="10"/>
        <v>34</v>
      </c>
      <c r="I643" t="str">
        <f>IF(H643&lt;=18.5,"Underweight",IF(H643&lt;=24.9,"Healthy weight",IF(H643&lt;=29.9,"Over weight", "Obesity")))</f>
        <v>Obesity</v>
      </c>
      <c r="J643" s="2">
        <v>36</v>
      </c>
      <c r="K643" s="2">
        <v>0</v>
      </c>
      <c r="L643" s="2">
        <v>1</v>
      </c>
      <c r="M643" s="2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1</v>
      </c>
      <c r="T643" s="2">
        <v>4387.54</v>
      </c>
      <c r="V643" s="6">
        <v>610</v>
      </c>
      <c r="W643" s="6">
        <v>4652.3026232566499</v>
      </c>
      <c r="X643" s="6">
        <v>2650.10737674335</v>
      </c>
      <c r="AI643">
        <f>IF($I643=AI$1,1,0)</f>
        <v>0</v>
      </c>
      <c r="AJ643">
        <f>IF($I643=AJ$1,1,0)</f>
        <v>1</v>
      </c>
      <c r="AK643">
        <f>IF($I643=AK$1,1,0)</f>
        <v>0</v>
      </c>
      <c r="AL643">
        <f>IF($I643=AL$1,1,0)</f>
        <v>0</v>
      </c>
      <c r="AM643">
        <f>IF($C643=AM$1,1,0)</f>
        <v>0</v>
      </c>
      <c r="AN643">
        <f>IF($C643=AN$1,1,0)</f>
        <v>0</v>
      </c>
      <c r="AO643">
        <f>IF($C643=AO$1,1,0)</f>
        <v>1</v>
      </c>
      <c r="AP643">
        <f>IF($C643=AP$1,1,0)</f>
        <v>0</v>
      </c>
    </row>
    <row r="644" spans="1:42" x14ac:dyDescent="0.2">
      <c r="A644" s="1" t="s">
        <v>169</v>
      </c>
      <c r="B644" s="2">
        <v>2020</v>
      </c>
      <c r="C644" s="2" t="s">
        <v>19</v>
      </c>
      <c r="D644" s="2">
        <v>149.69999999999999</v>
      </c>
      <c r="E644" s="2">
        <v>113</v>
      </c>
      <c r="F644">
        <f>D644*0.01</f>
        <v>1.4969999999999999</v>
      </c>
      <c r="G644" s="15">
        <f>E644*0.453592</f>
        <v>51.255896</v>
      </c>
      <c r="H644" s="16">
        <f t="shared" si="10"/>
        <v>22.9</v>
      </c>
      <c r="I644" t="str">
        <f>IF(H644&lt;=18.5,"Underweight",IF(H644&lt;=24.9,"Healthy weight",IF(H644&lt;=29.9,"Over weight", "Obesity")))</f>
        <v>Healthy weight</v>
      </c>
      <c r="J644" s="2">
        <v>29</v>
      </c>
      <c r="K644" s="2">
        <v>0</v>
      </c>
      <c r="L644" s="2">
        <v>2</v>
      </c>
      <c r="M644" s="2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>
        <v>0</v>
      </c>
      <c r="T644" s="2">
        <v>2677.43</v>
      </c>
      <c r="V644" s="6">
        <v>611</v>
      </c>
      <c r="W644" s="6">
        <v>-899.47781589729539</v>
      </c>
      <c r="X644" s="6">
        <v>2281.3878158972957</v>
      </c>
      <c r="AI644">
        <f>IF($I644=AI$1,1,0)</f>
        <v>0</v>
      </c>
      <c r="AJ644">
        <f>IF($I644=AJ$1,1,0)</f>
        <v>0</v>
      </c>
      <c r="AK644">
        <f>IF($I644=AK$1,1,0)</f>
        <v>1</v>
      </c>
      <c r="AL644">
        <f>IF($I644=AL$1,1,0)</f>
        <v>0</v>
      </c>
      <c r="AM644">
        <f>IF($C644=AM$1,1,0)</f>
        <v>0</v>
      </c>
      <c r="AN644">
        <f>IF($C644=AN$1,1,0)</f>
        <v>1</v>
      </c>
      <c r="AO644">
        <f>IF($C644=AO$1,1,0)</f>
        <v>0</v>
      </c>
      <c r="AP644">
        <f>IF($C644=AP$1,1,0)</f>
        <v>0</v>
      </c>
    </row>
    <row r="645" spans="1:42" x14ac:dyDescent="0.2">
      <c r="A645" s="1" t="s">
        <v>245</v>
      </c>
      <c r="B645" s="2">
        <v>2020</v>
      </c>
      <c r="C645" s="2" t="s">
        <v>26</v>
      </c>
      <c r="D645" s="2">
        <v>185.4</v>
      </c>
      <c r="E645" s="2">
        <v>258</v>
      </c>
      <c r="F645">
        <f>D645*0.01</f>
        <v>1.8540000000000001</v>
      </c>
      <c r="G645" s="15">
        <f>E645*0.453592</f>
        <v>117.026736</v>
      </c>
      <c r="H645" s="16">
        <f t="shared" si="10"/>
        <v>34</v>
      </c>
      <c r="I645" t="str">
        <f>IF(H645&lt;=18.5,"Underweight",IF(H645&lt;=24.9,"Healthy weight",IF(H645&lt;=29.9,"Over weight", "Obesity")))</f>
        <v>Obesity</v>
      </c>
      <c r="J645" s="2">
        <v>45</v>
      </c>
      <c r="K645" s="2">
        <v>0</v>
      </c>
      <c r="L645" s="2">
        <v>1</v>
      </c>
      <c r="M645" s="2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>
        <v>0</v>
      </c>
      <c r="T645" s="2">
        <v>23274.75</v>
      </c>
      <c r="V645" s="6">
        <v>612</v>
      </c>
      <c r="W645" s="6">
        <v>5055.6927366724631</v>
      </c>
      <c r="X645" s="6">
        <v>2923.0672633275371</v>
      </c>
      <c r="AI645">
        <f>IF($I645=AI$1,1,0)</f>
        <v>0</v>
      </c>
      <c r="AJ645">
        <f>IF($I645=AJ$1,1,0)</f>
        <v>1</v>
      </c>
      <c r="AK645">
        <f>IF($I645=AK$1,1,0)</f>
        <v>0</v>
      </c>
      <c r="AL645">
        <f>IF($I645=AL$1,1,0)</f>
        <v>0</v>
      </c>
      <c r="AM645">
        <f>IF($C645=AM$1,1,0)</f>
        <v>1</v>
      </c>
      <c r="AN645">
        <f>IF($C645=AN$1,1,0)</f>
        <v>0</v>
      </c>
      <c r="AO645">
        <f>IF($C645=AO$1,1,0)</f>
        <v>0</v>
      </c>
      <c r="AP645">
        <f>IF($C645=AP$1,1,0)</f>
        <v>0</v>
      </c>
    </row>
    <row r="646" spans="1:42" x14ac:dyDescent="0.2">
      <c r="A646" s="1" t="s">
        <v>529</v>
      </c>
      <c r="B646" s="2">
        <v>2020</v>
      </c>
      <c r="C646" s="2" t="s">
        <v>19</v>
      </c>
      <c r="D646" s="2">
        <v>159.30000000000001</v>
      </c>
      <c r="E646" s="2">
        <v>190</v>
      </c>
      <c r="F646">
        <f>D646*0.01</f>
        <v>1.5930000000000002</v>
      </c>
      <c r="G646" s="15">
        <f>E646*0.453592</f>
        <v>86.182479999999998</v>
      </c>
      <c r="H646" s="16">
        <f t="shared" si="10"/>
        <v>34</v>
      </c>
      <c r="I646" t="str">
        <f>IF(H646&lt;=18.5,"Underweight",IF(H646&lt;=24.9,"Healthy weight",IF(H646&lt;=29.9,"Over weight", "Obesity")))</f>
        <v>Obesity</v>
      </c>
      <c r="J646" s="2">
        <v>25</v>
      </c>
      <c r="K646" s="2">
        <v>1</v>
      </c>
      <c r="L646" s="2">
        <v>2</v>
      </c>
      <c r="M646" s="2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>
        <v>0</v>
      </c>
      <c r="T646" s="2">
        <v>2737.17</v>
      </c>
      <c r="V646" s="6">
        <v>613</v>
      </c>
      <c r="W646" s="6">
        <v>2168.0667473950539</v>
      </c>
      <c r="X646" s="6">
        <v>173.36325260494596</v>
      </c>
      <c r="AI646">
        <f>IF($I646=AI$1,1,0)</f>
        <v>0</v>
      </c>
      <c r="AJ646">
        <f>IF($I646=AJ$1,1,0)</f>
        <v>1</v>
      </c>
      <c r="AK646">
        <f>IF($I646=AK$1,1,0)</f>
        <v>0</v>
      </c>
      <c r="AL646">
        <f>IF($I646=AL$1,1,0)</f>
        <v>0</v>
      </c>
      <c r="AM646">
        <f>IF($C646=AM$1,1,0)</f>
        <v>0</v>
      </c>
      <c r="AN646">
        <f>IF($C646=AN$1,1,0)</f>
        <v>1</v>
      </c>
      <c r="AO646">
        <f>IF($C646=AO$1,1,0)</f>
        <v>0</v>
      </c>
      <c r="AP646">
        <f>IF($C646=AP$1,1,0)</f>
        <v>0</v>
      </c>
    </row>
    <row r="647" spans="1:42" x14ac:dyDescent="0.2">
      <c r="A647" s="1" t="s">
        <v>722</v>
      </c>
      <c r="B647" s="2">
        <v>2020</v>
      </c>
      <c r="C647" s="2" t="s">
        <v>21</v>
      </c>
      <c r="D647" s="2">
        <v>190.4</v>
      </c>
      <c r="E647" s="2">
        <v>272</v>
      </c>
      <c r="F647">
        <f>D647*0.01</f>
        <v>1.9040000000000001</v>
      </c>
      <c r="G647" s="15">
        <f>E647*0.453592</f>
        <v>123.37702400000001</v>
      </c>
      <c r="H647" s="16">
        <f t="shared" si="10"/>
        <v>34</v>
      </c>
      <c r="I647" t="str">
        <f>IF(H647&lt;=18.5,"Underweight",IF(H647&lt;=24.9,"Healthy weight",IF(H647&lt;=29.9,"Over weight", "Obesity")))</f>
        <v>Obesity</v>
      </c>
      <c r="J647" s="2">
        <v>21</v>
      </c>
      <c r="K647" s="2">
        <v>1</v>
      </c>
      <c r="L647" s="2">
        <v>0</v>
      </c>
      <c r="M647" s="2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>
        <v>0</v>
      </c>
      <c r="T647" s="2">
        <v>770.25</v>
      </c>
      <c r="V647" s="6">
        <v>614</v>
      </c>
      <c r="W647" s="6">
        <v>8119.794237303403</v>
      </c>
      <c r="X647" s="6">
        <v>-4027.5942373034031</v>
      </c>
      <c r="AI647">
        <f>IF($I647=AI$1,1,0)</f>
        <v>0</v>
      </c>
      <c r="AJ647">
        <f>IF($I647=AJ$1,1,0)</f>
        <v>1</v>
      </c>
      <c r="AK647">
        <f>IF($I647=AK$1,1,0)</f>
        <v>0</v>
      </c>
      <c r="AL647">
        <f>IF($I647=AL$1,1,0)</f>
        <v>0</v>
      </c>
      <c r="AM647">
        <f>IF($C647=AM$1,1,0)</f>
        <v>0</v>
      </c>
      <c r="AN647">
        <f>IF($C647=AN$1,1,0)</f>
        <v>0</v>
      </c>
      <c r="AO647">
        <f>IF($C647=AO$1,1,0)</f>
        <v>0</v>
      </c>
      <c r="AP647">
        <f>IF($C647=AP$1,1,0)</f>
        <v>1</v>
      </c>
    </row>
    <row r="648" spans="1:42" x14ac:dyDescent="0.2">
      <c r="A648" s="1" t="s">
        <v>1360</v>
      </c>
      <c r="B648" s="2">
        <v>2020</v>
      </c>
      <c r="C648" s="2" t="s">
        <v>21</v>
      </c>
      <c r="D648" s="2">
        <v>161.1</v>
      </c>
      <c r="E648" s="2">
        <v>158</v>
      </c>
      <c r="F648">
        <f>D648*0.01</f>
        <v>1.611</v>
      </c>
      <c r="G648" s="15">
        <f>E648*0.453592</f>
        <v>71.667535999999998</v>
      </c>
      <c r="H648" s="16">
        <f t="shared" si="10"/>
        <v>27.6</v>
      </c>
      <c r="I648" t="str">
        <f>IF(H648&lt;=18.5,"Underweight",IF(H648&lt;=24.9,"Healthy weight",IF(H648&lt;=29.9,"Over weight", "Obesity")))</f>
        <v>Over weight</v>
      </c>
      <c r="J648" s="2">
        <v>40</v>
      </c>
      <c r="K648" s="2">
        <v>0</v>
      </c>
      <c r="L648" s="2">
        <v>1</v>
      </c>
      <c r="M648" s="2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 s="2">
        <v>5270.95</v>
      </c>
      <c r="V648" s="6">
        <v>615</v>
      </c>
      <c r="W648" s="6">
        <v>3754.9305406137687</v>
      </c>
      <c r="X648" s="6">
        <v>-1652.5605406137688</v>
      </c>
      <c r="AI648">
        <f>IF($I648=AI$1,1,0)</f>
        <v>1</v>
      </c>
      <c r="AJ648">
        <f>IF($I648=AJ$1,1,0)</f>
        <v>0</v>
      </c>
      <c r="AK648">
        <f>IF($I648=AK$1,1,0)</f>
        <v>0</v>
      </c>
      <c r="AL648">
        <f>IF($I648=AL$1,1,0)</f>
        <v>0</v>
      </c>
      <c r="AM648">
        <f>IF($C648=AM$1,1,0)</f>
        <v>0</v>
      </c>
      <c r="AN648">
        <f>IF($C648=AN$1,1,0)</f>
        <v>0</v>
      </c>
      <c r="AO648">
        <f>IF($C648=AO$1,1,0)</f>
        <v>0</v>
      </c>
      <c r="AP648">
        <f>IF($C648=AP$1,1,0)</f>
        <v>1</v>
      </c>
    </row>
    <row r="649" spans="1:42" x14ac:dyDescent="0.2">
      <c r="A649" s="1" t="s">
        <v>1026</v>
      </c>
      <c r="B649" s="2">
        <v>2020</v>
      </c>
      <c r="C649" s="2" t="s">
        <v>11</v>
      </c>
      <c r="D649" s="2">
        <v>181.4</v>
      </c>
      <c r="E649" s="2">
        <v>166</v>
      </c>
      <c r="F649">
        <f>D649*0.01</f>
        <v>1.8140000000000001</v>
      </c>
      <c r="G649" s="15">
        <f>E649*0.453592</f>
        <v>75.296272000000002</v>
      </c>
      <c r="H649" s="16">
        <f t="shared" si="10"/>
        <v>22.9</v>
      </c>
      <c r="I649" t="str">
        <f>IF(H649&lt;=18.5,"Underweight",IF(H649&lt;=24.9,"Healthy weight",IF(H649&lt;=29.9,"Over weight", "Obesity")))</f>
        <v>Healthy weight</v>
      </c>
      <c r="J649" s="2">
        <v>26</v>
      </c>
      <c r="K649" s="2">
        <v>1</v>
      </c>
      <c r="L649" s="2">
        <v>2</v>
      </c>
      <c r="M649" s="2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>
        <v>1</v>
      </c>
      <c r="T649" s="2">
        <v>12393.25</v>
      </c>
      <c r="V649" s="6">
        <v>616</v>
      </c>
      <c r="W649" s="6">
        <v>11272.5892551056</v>
      </c>
      <c r="X649" s="6">
        <v>1419.9107448943996</v>
      </c>
      <c r="AI649">
        <f>IF($I649=AI$1,1,0)</f>
        <v>0</v>
      </c>
      <c r="AJ649">
        <f>IF($I649=AJ$1,1,0)</f>
        <v>0</v>
      </c>
      <c r="AK649">
        <f>IF($I649=AK$1,1,0)</f>
        <v>1</v>
      </c>
      <c r="AL649">
        <f>IF($I649=AL$1,1,0)</f>
        <v>0</v>
      </c>
      <c r="AM649">
        <f>IF($C649=AM$1,1,0)</f>
        <v>0</v>
      </c>
      <c r="AN649">
        <f>IF($C649=AN$1,1,0)</f>
        <v>0</v>
      </c>
      <c r="AO649">
        <f>IF($C649=AO$1,1,0)</f>
        <v>1</v>
      </c>
      <c r="AP649">
        <f>IF($C649=AP$1,1,0)</f>
        <v>0</v>
      </c>
    </row>
    <row r="650" spans="1:42" x14ac:dyDescent="0.2">
      <c r="A650" s="1" t="s">
        <v>745</v>
      </c>
      <c r="B650" s="2">
        <v>2020</v>
      </c>
      <c r="C650" s="2" t="s">
        <v>21</v>
      </c>
      <c r="D650" s="2">
        <v>158.9</v>
      </c>
      <c r="E650" s="2">
        <v>189</v>
      </c>
      <c r="F650">
        <f>D650*0.01</f>
        <v>1.5890000000000002</v>
      </c>
      <c r="G650" s="15">
        <f>E650*0.453592</f>
        <v>85.728887999999998</v>
      </c>
      <c r="H650" s="16">
        <f t="shared" si="10"/>
        <v>34</v>
      </c>
      <c r="I650" t="str">
        <f>IF(H650&lt;=18.5,"Underweight",IF(H650&lt;=24.9,"Healthy weight",IF(H650&lt;=29.9,"Over weight", "Obesity")))</f>
        <v>Obesity</v>
      </c>
      <c r="J650" s="2">
        <v>45</v>
      </c>
      <c r="K650" s="2">
        <v>1</v>
      </c>
      <c r="L650" s="2">
        <v>1</v>
      </c>
      <c r="M650" s="2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0</v>
      </c>
      <c r="T650" s="2">
        <v>5800.8</v>
      </c>
      <c r="V650" s="6">
        <v>617</v>
      </c>
      <c r="W650" s="6">
        <v>9357.3958688089333</v>
      </c>
      <c r="X650" s="6">
        <v>1824.404131191066</v>
      </c>
      <c r="AI650">
        <f>IF($I650=AI$1,1,0)</f>
        <v>0</v>
      </c>
      <c r="AJ650">
        <f>IF($I650=AJ$1,1,0)</f>
        <v>1</v>
      </c>
      <c r="AK650">
        <f>IF($I650=AK$1,1,0)</f>
        <v>0</v>
      </c>
      <c r="AL650">
        <f>IF($I650=AL$1,1,0)</f>
        <v>0</v>
      </c>
      <c r="AM650">
        <f>IF($C650=AM$1,1,0)</f>
        <v>0</v>
      </c>
      <c r="AN650">
        <f>IF($C650=AN$1,1,0)</f>
        <v>0</v>
      </c>
      <c r="AO650">
        <f>IF($C650=AO$1,1,0)</f>
        <v>0</v>
      </c>
      <c r="AP650">
        <f>IF($C650=AP$1,1,0)</f>
        <v>1</v>
      </c>
    </row>
    <row r="651" spans="1:42" x14ac:dyDescent="0.2">
      <c r="A651" s="1" t="s">
        <v>830</v>
      </c>
      <c r="B651" s="2">
        <v>2020</v>
      </c>
      <c r="C651" s="2" t="s">
        <v>21</v>
      </c>
      <c r="D651" s="2">
        <v>170.7</v>
      </c>
      <c r="E651" s="2">
        <v>147</v>
      </c>
      <c r="F651">
        <f>D651*0.01</f>
        <v>1.7069999999999999</v>
      </c>
      <c r="G651" s="15">
        <f>E651*0.453592</f>
        <v>66.678023999999994</v>
      </c>
      <c r="H651" s="16">
        <f t="shared" si="10"/>
        <v>22.9</v>
      </c>
      <c r="I651" t="str">
        <f>IF(H651&lt;=18.5,"Underweight",IF(H651&lt;=24.9,"Healthy weight",IF(H651&lt;=29.9,"Over weight", "Obesity")))</f>
        <v>Healthy weight</v>
      </c>
      <c r="J651" s="2">
        <v>42</v>
      </c>
      <c r="K651" s="2">
        <v>1</v>
      </c>
      <c r="L651" s="2">
        <v>2</v>
      </c>
      <c r="M651" s="2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>
        <v>0</v>
      </c>
      <c r="T651" s="2">
        <v>24180.560000000001</v>
      </c>
      <c r="V651" s="6">
        <v>618</v>
      </c>
      <c r="W651" s="6">
        <v>5075.5484847274192</v>
      </c>
      <c r="X651" s="6">
        <v>2884.4515152725808</v>
      </c>
      <c r="AI651">
        <f>IF($I651=AI$1,1,0)</f>
        <v>0</v>
      </c>
      <c r="AJ651">
        <f>IF($I651=AJ$1,1,0)</f>
        <v>0</v>
      </c>
      <c r="AK651">
        <f>IF($I651=AK$1,1,0)</f>
        <v>1</v>
      </c>
      <c r="AL651">
        <f>IF($I651=AL$1,1,0)</f>
        <v>0</v>
      </c>
      <c r="AM651">
        <f>IF($C651=AM$1,1,0)</f>
        <v>0</v>
      </c>
      <c r="AN651">
        <f>IF($C651=AN$1,1,0)</f>
        <v>0</v>
      </c>
      <c r="AO651">
        <f>IF($C651=AO$1,1,0)</f>
        <v>0</v>
      </c>
      <c r="AP651">
        <f>IF($C651=AP$1,1,0)</f>
        <v>1</v>
      </c>
    </row>
    <row r="652" spans="1:42" x14ac:dyDescent="0.2">
      <c r="A652" s="1" t="s">
        <v>932</v>
      </c>
      <c r="B652" s="2">
        <v>2020</v>
      </c>
      <c r="C652" s="2" t="s">
        <v>11</v>
      </c>
      <c r="D652" s="2">
        <v>166.1</v>
      </c>
      <c r="E652" s="2">
        <v>207</v>
      </c>
      <c r="F652">
        <f>D652*0.01</f>
        <v>1.661</v>
      </c>
      <c r="G652" s="15">
        <f>E652*0.453592</f>
        <v>93.893544000000006</v>
      </c>
      <c r="H652" s="16">
        <f t="shared" si="10"/>
        <v>34</v>
      </c>
      <c r="I652" t="str">
        <f>IF(H652&lt;=18.5,"Underweight",IF(H652&lt;=24.9,"Healthy weight",IF(H652&lt;=29.9,"Over weight", "Obesity")))</f>
        <v>Obesity</v>
      </c>
      <c r="J652" s="2">
        <v>38</v>
      </c>
      <c r="K652" s="2">
        <v>0</v>
      </c>
      <c r="L652" s="2">
        <v>2</v>
      </c>
      <c r="M652" s="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1</v>
      </c>
      <c r="T652" s="2">
        <v>23848.28</v>
      </c>
      <c r="V652" s="6">
        <v>619</v>
      </c>
      <c r="W652" s="6">
        <v>8225.6376319917072</v>
      </c>
      <c r="X652" s="6">
        <v>10600.182368008293</v>
      </c>
      <c r="AI652">
        <f>IF($I652=AI$1,1,0)</f>
        <v>0</v>
      </c>
      <c r="AJ652">
        <f>IF($I652=AJ$1,1,0)</f>
        <v>1</v>
      </c>
      <c r="AK652">
        <f>IF($I652=AK$1,1,0)</f>
        <v>0</v>
      </c>
      <c r="AL652">
        <f>IF($I652=AL$1,1,0)</f>
        <v>0</v>
      </c>
      <c r="AM652">
        <f>IF($C652=AM$1,1,0)</f>
        <v>0</v>
      </c>
      <c r="AN652">
        <f>IF($C652=AN$1,1,0)</f>
        <v>0</v>
      </c>
      <c r="AO652">
        <f>IF($C652=AO$1,1,0)</f>
        <v>1</v>
      </c>
      <c r="AP652">
        <f>IF($C652=AP$1,1,0)</f>
        <v>0</v>
      </c>
    </row>
    <row r="653" spans="1:42" x14ac:dyDescent="0.2">
      <c r="A653" s="1" t="s">
        <v>988</v>
      </c>
      <c r="B653" s="2">
        <v>2020</v>
      </c>
      <c r="C653" s="2" t="s">
        <v>19</v>
      </c>
      <c r="D653" s="2">
        <v>167.1</v>
      </c>
      <c r="E653" s="2">
        <v>170</v>
      </c>
      <c r="F653">
        <f>D653*0.01</f>
        <v>1.671</v>
      </c>
      <c r="G653" s="15">
        <f>E653*0.453592</f>
        <v>77.110640000000004</v>
      </c>
      <c r="H653" s="16">
        <f t="shared" si="10"/>
        <v>27.6</v>
      </c>
      <c r="I653" t="str">
        <f>IF(H653&lt;=18.5,"Underweight",IF(H653&lt;=24.9,"Healthy weight",IF(H653&lt;=29.9,"Over weight", "Obesity")))</f>
        <v>Over weight</v>
      </c>
      <c r="J653" s="2">
        <v>27</v>
      </c>
      <c r="K653" s="2">
        <v>0</v>
      </c>
      <c r="L653" s="2">
        <v>1</v>
      </c>
      <c r="M653" s="2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>
        <v>0</v>
      </c>
      <c r="T653" s="2">
        <v>10412.049999999999</v>
      </c>
      <c r="V653" s="6">
        <v>620</v>
      </c>
      <c r="W653" s="6">
        <v>5983.8939603016097</v>
      </c>
      <c r="X653" s="6">
        <v>5713.1960396983905</v>
      </c>
      <c r="AI653">
        <f>IF($I653=AI$1,1,0)</f>
        <v>1</v>
      </c>
      <c r="AJ653">
        <f>IF($I653=AJ$1,1,0)</f>
        <v>0</v>
      </c>
      <c r="AK653">
        <f>IF($I653=AK$1,1,0)</f>
        <v>0</v>
      </c>
      <c r="AL653">
        <f>IF($I653=AL$1,1,0)</f>
        <v>0</v>
      </c>
      <c r="AM653">
        <f>IF($C653=AM$1,1,0)</f>
        <v>0</v>
      </c>
      <c r="AN653">
        <f>IF($C653=AN$1,1,0)</f>
        <v>1</v>
      </c>
      <c r="AO653">
        <f>IF($C653=AO$1,1,0)</f>
        <v>0</v>
      </c>
      <c r="AP653">
        <f>IF($C653=AP$1,1,0)</f>
        <v>0</v>
      </c>
    </row>
    <row r="654" spans="1:42" x14ac:dyDescent="0.2">
      <c r="A654" s="1" t="s">
        <v>971</v>
      </c>
      <c r="B654" s="2">
        <v>2020</v>
      </c>
      <c r="C654" s="2" t="s">
        <v>21</v>
      </c>
      <c r="D654" s="2">
        <v>178.1</v>
      </c>
      <c r="E654" s="2">
        <v>238</v>
      </c>
      <c r="F654">
        <f>D654*0.01</f>
        <v>1.7809999999999999</v>
      </c>
      <c r="G654" s="15">
        <f>E654*0.453592</f>
        <v>107.95489600000001</v>
      </c>
      <c r="H654" s="16">
        <f t="shared" si="10"/>
        <v>34</v>
      </c>
      <c r="I654" t="str">
        <f>IF(H654&lt;=18.5,"Underweight",IF(H654&lt;=24.9,"Healthy weight",IF(H654&lt;=29.9,"Over weight", "Obesity")))</f>
        <v>Obesity</v>
      </c>
      <c r="J654" s="2">
        <v>24</v>
      </c>
      <c r="K654" s="2">
        <v>0</v>
      </c>
      <c r="L654" s="2">
        <v>0</v>
      </c>
      <c r="M654" s="2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 s="2">
        <v>1138.8699999999999</v>
      </c>
      <c r="V654" s="6">
        <v>621</v>
      </c>
      <c r="W654" s="6">
        <v>4393.5871044214873</v>
      </c>
      <c r="X654" s="6">
        <v>-3519.2871044214871</v>
      </c>
      <c r="AI654">
        <f>IF($I654=AI$1,1,0)</f>
        <v>0</v>
      </c>
      <c r="AJ654">
        <f>IF($I654=AJ$1,1,0)</f>
        <v>1</v>
      </c>
      <c r="AK654">
        <f>IF($I654=AK$1,1,0)</f>
        <v>0</v>
      </c>
      <c r="AL654">
        <f>IF($I654=AL$1,1,0)</f>
        <v>0</v>
      </c>
      <c r="AM654">
        <f>IF($C654=AM$1,1,0)</f>
        <v>0</v>
      </c>
      <c r="AN654">
        <f>IF($C654=AN$1,1,0)</f>
        <v>0</v>
      </c>
      <c r="AO654">
        <f>IF($C654=AO$1,1,0)</f>
        <v>0</v>
      </c>
      <c r="AP654">
        <f>IF($C654=AP$1,1,0)</f>
        <v>1</v>
      </c>
    </row>
    <row r="655" spans="1:42" x14ac:dyDescent="0.2">
      <c r="A655" s="1" t="s">
        <v>1366</v>
      </c>
      <c r="B655" s="2">
        <v>2020</v>
      </c>
      <c r="C655" s="2" t="s">
        <v>19</v>
      </c>
      <c r="D655" s="2">
        <v>180.7</v>
      </c>
      <c r="E655" s="2">
        <v>245</v>
      </c>
      <c r="F655">
        <f>D655*0.01</f>
        <v>1.8069999999999999</v>
      </c>
      <c r="G655" s="15">
        <f>E655*0.453592</f>
        <v>111.13003999999999</v>
      </c>
      <c r="H655" s="16">
        <f t="shared" si="10"/>
        <v>34</v>
      </c>
      <c r="I655" t="str">
        <f>IF(H655&lt;=18.5,"Underweight",IF(H655&lt;=24.9,"Healthy weight",IF(H655&lt;=29.9,"Over weight", "Obesity")))</f>
        <v>Obesity</v>
      </c>
      <c r="J655" s="2">
        <v>38</v>
      </c>
      <c r="K655" s="2">
        <v>0</v>
      </c>
      <c r="L655" s="2">
        <v>2</v>
      </c>
      <c r="M655" s="2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>
        <v>0</v>
      </c>
      <c r="T655" s="2">
        <v>9510.41</v>
      </c>
      <c r="V655" s="6">
        <v>622</v>
      </c>
      <c r="W655" s="6">
        <v>11460.03815939044</v>
      </c>
      <c r="X655" s="6">
        <v>436.01184060955893</v>
      </c>
      <c r="AI655">
        <f>IF($I655=AI$1,1,0)</f>
        <v>0</v>
      </c>
      <c r="AJ655">
        <f>IF($I655=AJ$1,1,0)</f>
        <v>1</v>
      </c>
      <c r="AK655">
        <f>IF($I655=AK$1,1,0)</f>
        <v>0</v>
      </c>
      <c r="AL655">
        <f>IF($I655=AL$1,1,0)</f>
        <v>0</v>
      </c>
      <c r="AM655">
        <f>IF($C655=AM$1,1,0)</f>
        <v>0</v>
      </c>
      <c r="AN655">
        <f>IF($C655=AN$1,1,0)</f>
        <v>1</v>
      </c>
      <c r="AO655">
        <f>IF($C655=AO$1,1,0)</f>
        <v>0</v>
      </c>
      <c r="AP655">
        <f>IF($C655=AP$1,1,0)</f>
        <v>0</v>
      </c>
    </row>
    <row r="656" spans="1:42" x14ac:dyDescent="0.2">
      <c r="A656" s="1" t="s">
        <v>1262</v>
      </c>
      <c r="B656" s="2">
        <v>2020</v>
      </c>
      <c r="C656" s="2" t="s">
        <v>19</v>
      </c>
      <c r="D656" s="2">
        <v>157.4</v>
      </c>
      <c r="E656" s="2">
        <v>125</v>
      </c>
      <c r="F656">
        <f>D656*0.01</f>
        <v>1.5740000000000001</v>
      </c>
      <c r="G656" s="15">
        <f>E656*0.453592</f>
        <v>56.698999999999998</v>
      </c>
      <c r="H656" s="16">
        <f t="shared" si="10"/>
        <v>22.9</v>
      </c>
      <c r="I656" t="str">
        <f>IF(H656&lt;=18.5,"Underweight",IF(H656&lt;=24.9,"Healthy weight",IF(H656&lt;=29.9,"Over weight", "Obesity")))</f>
        <v>Healthy weight</v>
      </c>
      <c r="J656" s="2">
        <v>40</v>
      </c>
      <c r="K656" s="2">
        <v>0</v>
      </c>
      <c r="L656" s="2">
        <v>2</v>
      </c>
      <c r="M656" s="2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 s="2">
        <v>4590.32</v>
      </c>
      <c r="V656" s="6">
        <v>623</v>
      </c>
      <c r="W656" s="6">
        <v>12706.672403746506</v>
      </c>
      <c r="X656" s="6">
        <v>-1041.402403746506</v>
      </c>
      <c r="AI656">
        <f>IF($I656=AI$1,1,0)</f>
        <v>0</v>
      </c>
      <c r="AJ656">
        <f>IF($I656=AJ$1,1,0)</f>
        <v>0</v>
      </c>
      <c r="AK656">
        <f>IF($I656=AK$1,1,0)</f>
        <v>1</v>
      </c>
      <c r="AL656">
        <f>IF($I656=AL$1,1,0)</f>
        <v>0</v>
      </c>
      <c r="AM656">
        <f>IF($C656=AM$1,1,0)</f>
        <v>0</v>
      </c>
      <c r="AN656">
        <f>IF($C656=AN$1,1,0)</f>
        <v>1</v>
      </c>
      <c r="AO656">
        <f>IF($C656=AO$1,1,0)</f>
        <v>0</v>
      </c>
      <c r="AP656">
        <f>IF($C656=AP$1,1,0)</f>
        <v>0</v>
      </c>
    </row>
    <row r="657" spans="1:42" x14ac:dyDescent="0.2">
      <c r="A657" s="1" t="s">
        <v>38</v>
      </c>
      <c r="B657" s="2">
        <v>2020</v>
      </c>
      <c r="C657" s="2" t="s">
        <v>21</v>
      </c>
      <c r="D657" s="2">
        <v>167.2</v>
      </c>
      <c r="E657" s="2">
        <v>210</v>
      </c>
      <c r="F657">
        <f>D657*0.01</f>
        <v>1.6719999999999999</v>
      </c>
      <c r="G657" s="15">
        <f>E657*0.453592</f>
        <v>95.254319999999993</v>
      </c>
      <c r="H657" s="16">
        <f t="shared" si="10"/>
        <v>34.1</v>
      </c>
      <c r="I657" t="str">
        <f>IF(H657&lt;=18.5,"Underweight",IF(H657&lt;=24.9,"Healthy weight",IF(H657&lt;=29.9,"Over weight", "Obesity")))</f>
        <v>Obesity</v>
      </c>
      <c r="J657" s="2">
        <v>50</v>
      </c>
      <c r="K657" s="2">
        <v>0</v>
      </c>
      <c r="L657" s="2">
        <v>0</v>
      </c>
      <c r="M657" s="2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>
        <v>0</v>
      </c>
      <c r="T657" s="2">
        <v>12688.22</v>
      </c>
      <c r="V657" s="6">
        <v>624</v>
      </c>
      <c r="W657" s="6">
        <v>4702.9875122978683</v>
      </c>
      <c r="X657" s="6">
        <v>2700.8724877021314</v>
      </c>
      <c r="AI657">
        <f>IF($I657=AI$1,1,0)</f>
        <v>0</v>
      </c>
      <c r="AJ657">
        <f>IF($I657=AJ$1,1,0)</f>
        <v>1</v>
      </c>
      <c r="AK657">
        <f>IF($I657=AK$1,1,0)</f>
        <v>0</v>
      </c>
      <c r="AL657">
        <f>IF($I657=AL$1,1,0)</f>
        <v>0</v>
      </c>
      <c r="AM657">
        <f>IF($C657=AM$1,1,0)</f>
        <v>0</v>
      </c>
      <c r="AN657">
        <f>IF($C657=AN$1,1,0)</f>
        <v>0</v>
      </c>
      <c r="AO657">
        <f>IF($C657=AO$1,1,0)</f>
        <v>0</v>
      </c>
      <c r="AP657">
        <f>IF($C657=AP$1,1,0)</f>
        <v>1</v>
      </c>
    </row>
    <row r="658" spans="1:42" x14ac:dyDescent="0.2">
      <c r="A658" s="1" t="s">
        <v>325</v>
      </c>
      <c r="B658" s="2">
        <v>2020</v>
      </c>
      <c r="C658" s="2" t="s">
        <v>19</v>
      </c>
      <c r="D658" s="2">
        <v>174.2</v>
      </c>
      <c r="E658" s="2">
        <v>228</v>
      </c>
      <c r="F658">
        <f>D658*0.01</f>
        <v>1.742</v>
      </c>
      <c r="G658" s="15">
        <f>E658*0.453592</f>
        <v>103.418976</v>
      </c>
      <c r="H658" s="16">
        <f t="shared" si="10"/>
        <v>34.1</v>
      </c>
      <c r="I658" t="str">
        <f>IF(H658&lt;=18.5,"Underweight",IF(H658&lt;=24.9,"Healthy weight",IF(H658&lt;=29.9,"Over weight", "Obesity")))</f>
        <v>Obesity</v>
      </c>
      <c r="J658" s="2">
        <v>26</v>
      </c>
      <c r="K658" s="2">
        <v>1</v>
      </c>
      <c r="L658" s="2">
        <v>0</v>
      </c>
      <c r="M658" s="2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>
        <v>0</v>
      </c>
      <c r="T658" s="2">
        <v>8353.17</v>
      </c>
      <c r="V658" s="6">
        <v>625</v>
      </c>
      <c r="W658" s="6">
        <v>4695.9120162451682</v>
      </c>
      <c r="X658" s="6">
        <v>-3927.8720162451682</v>
      </c>
      <c r="AI658">
        <f>IF($I658=AI$1,1,0)</f>
        <v>0</v>
      </c>
      <c r="AJ658">
        <f>IF($I658=AJ$1,1,0)</f>
        <v>1</v>
      </c>
      <c r="AK658">
        <f>IF($I658=AK$1,1,0)</f>
        <v>0</v>
      </c>
      <c r="AL658">
        <f>IF($I658=AL$1,1,0)</f>
        <v>0</v>
      </c>
      <c r="AM658">
        <f>IF($C658=AM$1,1,0)</f>
        <v>0</v>
      </c>
      <c r="AN658">
        <f>IF($C658=AN$1,1,0)</f>
        <v>1</v>
      </c>
      <c r="AO658">
        <f>IF($C658=AO$1,1,0)</f>
        <v>0</v>
      </c>
      <c r="AP658">
        <f>IF($C658=AP$1,1,0)</f>
        <v>0</v>
      </c>
    </row>
    <row r="659" spans="1:42" x14ac:dyDescent="0.2">
      <c r="A659" s="1" t="s">
        <v>153</v>
      </c>
      <c r="B659" s="2">
        <v>2020</v>
      </c>
      <c r="C659" s="2" t="s">
        <v>11</v>
      </c>
      <c r="D659" s="2">
        <v>174.1</v>
      </c>
      <c r="E659" s="2">
        <v>153</v>
      </c>
      <c r="F659">
        <f>D659*0.01</f>
        <v>1.7409999999999999</v>
      </c>
      <c r="G659" s="15">
        <f>E659*0.453592</f>
        <v>69.399575999999996</v>
      </c>
      <c r="H659" s="16">
        <f t="shared" si="10"/>
        <v>22.9</v>
      </c>
      <c r="I659" t="str">
        <f>IF(H659&lt;=18.5,"Underweight",IF(H659&lt;=24.9,"Healthy weight",IF(H659&lt;=29.9,"Over weight", "Obesity")))</f>
        <v>Healthy weight</v>
      </c>
      <c r="J659" s="2">
        <v>57</v>
      </c>
      <c r="K659" s="2">
        <v>0</v>
      </c>
      <c r="L659" s="2">
        <v>0</v>
      </c>
      <c r="M659" s="2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 s="2">
        <v>11127.78</v>
      </c>
      <c r="V659" s="6">
        <v>626</v>
      </c>
      <c r="W659" s="6">
        <v>1216.5667130495435</v>
      </c>
      <c r="X659" s="6">
        <v>300.24328695045642</v>
      </c>
      <c r="AI659">
        <f>IF($I659=AI$1,1,0)</f>
        <v>0</v>
      </c>
      <c r="AJ659">
        <f>IF($I659=AJ$1,1,0)</f>
        <v>0</v>
      </c>
      <c r="AK659">
        <f>IF($I659=AK$1,1,0)</f>
        <v>1</v>
      </c>
      <c r="AL659">
        <f>IF($I659=AL$1,1,0)</f>
        <v>0</v>
      </c>
      <c r="AM659">
        <f>IF($C659=AM$1,1,0)</f>
        <v>0</v>
      </c>
      <c r="AN659">
        <f>IF($C659=AN$1,1,0)</f>
        <v>0</v>
      </c>
      <c r="AO659">
        <f>IF($C659=AO$1,1,0)</f>
        <v>1</v>
      </c>
      <c r="AP659">
        <f>IF($C659=AP$1,1,0)</f>
        <v>0</v>
      </c>
    </row>
    <row r="660" spans="1:42" x14ac:dyDescent="0.2">
      <c r="A660" s="1" t="s">
        <v>128</v>
      </c>
      <c r="B660" s="2">
        <v>2020</v>
      </c>
      <c r="C660" s="2" t="s">
        <v>19</v>
      </c>
      <c r="D660" s="2">
        <v>147.80000000000001</v>
      </c>
      <c r="E660" s="2">
        <v>133</v>
      </c>
      <c r="F660">
        <f>D660*0.01</f>
        <v>1.4780000000000002</v>
      </c>
      <c r="G660" s="15">
        <f>E660*0.453592</f>
        <v>60.327736000000002</v>
      </c>
      <c r="H660" s="16">
        <f t="shared" si="10"/>
        <v>27.6</v>
      </c>
      <c r="I660" t="str">
        <f>IF(H660&lt;=18.5,"Underweight",IF(H660&lt;=24.9,"Healthy weight",IF(H660&lt;=29.9,"Over weight", "Obesity")))</f>
        <v>Over weight</v>
      </c>
      <c r="J660" s="2">
        <v>33</v>
      </c>
      <c r="K660" s="2">
        <v>0</v>
      </c>
      <c r="L660" s="2">
        <v>2</v>
      </c>
      <c r="M660" s="2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>
        <v>0</v>
      </c>
      <c r="T660" s="2">
        <v>2716.98</v>
      </c>
      <c r="V660" s="6">
        <v>627</v>
      </c>
      <c r="W660" s="6">
        <v>7853.0766595621571</v>
      </c>
      <c r="X660" s="6">
        <v>-1978.236659562157</v>
      </c>
      <c r="AI660">
        <f>IF($I660=AI$1,1,0)</f>
        <v>1</v>
      </c>
      <c r="AJ660">
        <f>IF($I660=AJ$1,1,0)</f>
        <v>0</v>
      </c>
      <c r="AK660">
        <f>IF($I660=AK$1,1,0)</f>
        <v>0</v>
      </c>
      <c r="AL660">
        <f>IF($I660=AL$1,1,0)</f>
        <v>0</v>
      </c>
      <c r="AM660">
        <f>IF($C660=AM$1,1,0)</f>
        <v>0</v>
      </c>
      <c r="AN660">
        <f>IF($C660=AN$1,1,0)</f>
        <v>1</v>
      </c>
      <c r="AO660">
        <f>IF($C660=AO$1,1,0)</f>
        <v>0</v>
      </c>
      <c r="AP660">
        <f>IF($C660=AP$1,1,0)</f>
        <v>0</v>
      </c>
    </row>
    <row r="661" spans="1:42" x14ac:dyDescent="0.2">
      <c r="A661" s="1" t="s">
        <v>1292</v>
      </c>
      <c r="B661" s="2">
        <v>2020</v>
      </c>
      <c r="C661" s="2" t="s">
        <v>11</v>
      </c>
      <c r="D661" s="2">
        <v>165.6</v>
      </c>
      <c r="E661" s="2">
        <v>167</v>
      </c>
      <c r="F661">
        <f>D661*0.01</f>
        <v>1.6559999999999999</v>
      </c>
      <c r="G661" s="15">
        <f>E661*0.453592</f>
        <v>75.749864000000002</v>
      </c>
      <c r="H661" s="16">
        <f t="shared" si="10"/>
        <v>27.6</v>
      </c>
      <c r="I661" t="str">
        <f>IF(H661&lt;=18.5,"Underweight",IF(H661&lt;=24.9,"Healthy weight",IF(H661&lt;=29.9,"Over weight", "Obesity")))</f>
        <v>Over weight</v>
      </c>
      <c r="J661" s="2">
        <v>49</v>
      </c>
      <c r="K661" s="2">
        <v>1</v>
      </c>
      <c r="L661" s="2">
        <v>1</v>
      </c>
      <c r="M661" s="2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</v>
      </c>
      <c r="T661" s="2">
        <v>6774.83</v>
      </c>
      <c r="V661" s="6">
        <v>628</v>
      </c>
      <c r="W661" s="6">
        <v>13894.51142915462</v>
      </c>
      <c r="X661" s="6">
        <v>-6603.2214291546197</v>
      </c>
      <c r="AI661">
        <f>IF($I661=AI$1,1,0)</f>
        <v>1</v>
      </c>
      <c r="AJ661">
        <f>IF($I661=AJ$1,1,0)</f>
        <v>0</v>
      </c>
      <c r="AK661">
        <f>IF($I661=AK$1,1,0)</f>
        <v>0</v>
      </c>
      <c r="AL661">
        <f>IF($I661=AL$1,1,0)</f>
        <v>0</v>
      </c>
      <c r="AM661">
        <f>IF($C661=AM$1,1,0)</f>
        <v>0</v>
      </c>
      <c r="AN661">
        <f>IF($C661=AN$1,1,0)</f>
        <v>0</v>
      </c>
      <c r="AO661">
        <f>IF($C661=AO$1,1,0)</f>
        <v>1</v>
      </c>
      <c r="AP661">
        <f>IF($C661=AP$1,1,0)</f>
        <v>0</v>
      </c>
    </row>
    <row r="662" spans="1:42" x14ac:dyDescent="0.2">
      <c r="A662" s="1" t="s">
        <v>53</v>
      </c>
      <c r="B662" s="2">
        <v>2020</v>
      </c>
      <c r="C662" s="2" t="s">
        <v>11</v>
      </c>
      <c r="D662" s="2">
        <v>168</v>
      </c>
      <c r="E662" s="2">
        <v>172</v>
      </c>
      <c r="F662">
        <f>D662*0.01</f>
        <v>1.68</v>
      </c>
      <c r="G662" s="15">
        <f>E662*0.453592</f>
        <v>78.017824000000005</v>
      </c>
      <c r="H662" s="16">
        <f t="shared" si="10"/>
        <v>27.6</v>
      </c>
      <c r="I662" t="str">
        <f>IF(H662&lt;=18.5,"Underweight",IF(H662&lt;=24.9,"Healthy weight",IF(H662&lt;=29.9,"Over weight", "Obesity")))</f>
        <v>Over weight</v>
      </c>
      <c r="J662" s="2">
        <v>37</v>
      </c>
      <c r="K662" s="2">
        <v>1</v>
      </c>
      <c r="L662" s="2">
        <v>0</v>
      </c>
      <c r="M662" s="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 s="2">
        <v>2499.92</v>
      </c>
      <c r="V662" s="6">
        <v>629</v>
      </c>
      <c r="W662" s="6">
        <v>9097.7537871203895</v>
      </c>
      <c r="X662" s="6">
        <v>-4266.0537871203896</v>
      </c>
      <c r="AI662">
        <f>IF($I662=AI$1,1,0)</f>
        <v>1</v>
      </c>
      <c r="AJ662">
        <f>IF($I662=AJ$1,1,0)</f>
        <v>0</v>
      </c>
      <c r="AK662">
        <f>IF($I662=AK$1,1,0)</f>
        <v>0</v>
      </c>
      <c r="AL662">
        <f>IF($I662=AL$1,1,0)</f>
        <v>0</v>
      </c>
      <c r="AM662">
        <f>IF($C662=AM$1,1,0)</f>
        <v>0</v>
      </c>
      <c r="AN662">
        <f>IF($C662=AN$1,1,0)</f>
        <v>0</v>
      </c>
      <c r="AO662">
        <f>IF($C662=AO$1,1,0)</f>
        <v>1</v>
      </c>
      <c r="AP662">
        <f>IF($C662=AP$1,1,0)</f>
        <v>0</v>
      </c>
    </row>
    <row r="663" spans="1:42" x14ac:dyDescent="0.2">
      <c r="A663" s="1" t="s">
        <v>992</v>
      </c>
      <c r="B663" s="2">
        <v>2020</v>
      </c>
      <c r="C663" s="2" t="s">
        <v>21</v>
      </c>
      <c r="D663" s="2">
        <v>193</v>
      </c>
      <c r="E663" s="2">
        <v>227</v>
      </c>
      <c r="F663">
        <f>D663*0.01</f>
        <v>1.93</v>
      </c>
      <c r="G663" s="15">
        <f>E663*0.453592</f>
        <v>102.965384</v>
      </c>
      <c r="H663" s="16">
        <f t="shared" si="10"/>
        <v>27.6</v>
      </c>
      <c r="I663" t="str">
        <f>IF(H663&lt;=18.5,"Underweight",IF(H663&lt;=24.9,"Healthy weight",IF(H663&lt;=29.9,"Over weight", "Obesity")))</f>
        <v>Over weight</v>
      </c>
      <c r="J663" s="2">
        <v>25</v>
      </c>
      <c r="K663" s="2">
        <v>0</v>
      </c>
      <c r="L663" s="2">
        <v>2</v>
      </c>
      <c r="M663" s="2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0</v>
      </c>
      <c r="T663" s="2">
        <v>1948.58</v>
      </c>
      <c r="V663" s="6">
        <v>630</v>
      </c>
      <c r="W663" s="6">
        <v>2846.5850650395755</v>
      </c>
      <c r="X663" s="6">
        <v>6298.9149349604249</v>
      </c>
      <c r="AI663">
        <f>IF($I663=AI$1,1,0)</f>
        <v>1</v>
      </c>
      <c r="AJ663">
        <f>IF($I663=AJ$1,1,0)</f>
        <v>0</v>
      </c>
      <c r="AK663">
        <f>IF($I663=AK$1,1,0)</f>
        <v>0</v>
      </c>
      <c r="AL663">
        <f>IF($I663=AL$1,1,0)</f>
        <v>0</v>
      </c>
      <c r="AM663">
        <f>IF($C663=AM$1,1,0)</f>
        <v>0</v>
      </c>
      <c r="AN663">
        <f>IF($C663=AN$1,1,0)</f>
        <v>0</v>
      </c>
      <c r="AO663">
        <f>IF($C663=AO$1,1,0)</f>
        <v>0</v>
      </c>
      <c r="AP663">
        <f>IF($C663=AP$1,1,0)</f>
        <v>1</v>
      </c>
    </row>
    <row r="664" spans="1:42" x14ac:dyDescent="0.2">
      <c r="A664" s="1" t="s">
        <v>204</v>
      </c>
      <c r="B664" s="2">
        <v>2020</v>
      </c>
      <c r="C664" s="2" t="s">
        <v>19</v>
      </c>
      <c r="D664" s="2">
        <v>177.8</v>
      </c>
      <c r="E664" s="2">
        <v>160</v>
      </c>
      <c r="F664">
        <f>D664*0.01</f>
        <v>1.7780000000000002</v>
      </c>
      <c r="G664" s="15">
        <f>E664*0.453592</f>
        <v>72.574719999999999</v>
      </c>
      <c r="H664" s="16">
        <f t="shared" si="10"/>
        <v>23</v>
      </c>
      <c r="I664" t="str">
        <f>IF(H664&lt;=18.5,"Underweight",IF(H664&lt;=24.9,"Healthy weight",IF(H664&lt;=29.9,"Over weight", "Obesity")))</f>
        <v>Healthy weight</v>
      </c>
      <c r="J664" s="2">
        <v>32</v>
      </c>
      <c r="K664" s="2">
        <v>1</v>
      </c>
      <c r="L664" s="2">
        <v>1</v>
      </c>
      <c r="M664" s="2">
        <v>1</v>
      </c>
      <c r="N664">
        <v>0</v>
      </c>
      <c r="O664">
        <v>0</v>
      </c>
      <c r="P664">
        <v>1</v>
      </c>
      <c r="Q664">
        <v>0</v>
      </c>
      <c r="R664">
        <v>1</v>
      </c>
      <c r="S664">
        <v>0</v>
      </c>
      <c r="T664" s="2">
        <v>5989.86</v>
      </c>
      <c r="V664" s="6">
        <v>631</v>
      </c>
      <c r="W664" s="6">
        <v>11276.958880620394</v>
      </c>
      <c r="X664" s="6">
        <v>-547.96888062039397</v>
      </c>
      <c r="AI664">
        <f>IF($I664=AI$1,1,0)</f>
        <v>0</v>
      </c>
      <c r="AJ664">
        <f>IF($I664=AJ$1,1,0)</f>
        <v>0</v>
      </c>
      <c r="AK664">
        <f>IF($I664=AK$1,1,0)</f>
        <v>1</v>
      </c>
      <c r="AL664">
        <f>IF($I664=AL$1,1,0)</f>
        <v>0</v>
      </c>
      <c r="AM664">
        <f>IF($C664=AM$1,1,0)</f>
        <v>0</v>
      </c>
      <c r="AN664">
        <f>IF($C664=AN$1,1,0)</f>
        <v>1</v>
      </c>
      <c r="AO664">
        <f>IF($C664=AO$1,1,0)</f>
        <v>0</v>
      </c>
      <c r="AP664">
        <f>IF($C664=AP$1,1,0)</f>
        <v>0</v>
      </c>
    </row>
    <row r="665" spans="1:42" x14ac:dyDescent="0.2">
      <c r="A665" s="1" t="s">
        <v>1162</v>
      </c>
      <c r="B665" s="2">
        <v>2020</v>
      </c>
      <c r="C665" s="2" t="s">
        <v>11</v>
      </c>
      <c r="D665" s="2">
        <v>161.5</v>
      </c>
      <c r="E665" s="2">
        <v>159</v>
      </c>
      <c r="F665">
        <f>D665*0.01</f>
        <v>1.615</v>
      </c>
      <c r="G665" s="15">
        <f>E665*0.453592</f>
        <v>72.121127999999999</v>
      </c>
      <c r="H665" s="16">
        <f t="shared" si="10"/>
        <v>27.7</v>
      </c>
      <c r="I665" t="str">
        <f>IF(H665&lt;=18.5,"Underweight",IF(H665&lt;=24.9,"Healthy weight",IF(H665&lt;=29.9,"Over weight", "Obesity")))</f>
        <v>Over weight</v>
      </c>
      <c r="J665" s="2">
        <v>48</v>
      </c>
      <c r="K665" s="2">
        <v>1</v>
      </c>
      <c r="L665" s="2">
        <v>2</v>
      </c>
      <c r="M665" s="2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1</v>
      </c>
      <c r="T665" s="2">
        <v>8289.82</v>
      </c>
      <c r="V665" s="6">
        <v>632</v>
      </c>
      <c r="W665" s="6">
        <v>5321.788328050633</v>
      </c>
      <c r="X665" s="6">
        <v>-2412.1483280506332</v>
      </c>
      <c r="AI665">
        <f>IF($I665=AI$1,1,0)</f>
        <v>1</v>
      </c>
      <c r="AJ665">
        <f>IF($I665=AJ$1,1,0)</f>
        <v>0</v>
      </c>
      <c r="AK665">
        <f>IF($I665=AK$1,1,0)</f>
        <v>0</v>
      </c>
      <c r="AL665">
        <f>IF($I665=AL$1,1,0)</f>
        <v>0</v>
      </c>
      <c r="AM665">
        <f>IF($C665=AM$1,1,0)</f>
        <v>0</v>
      </c>
      <c r="AN665">
        <f>IF($C665=AN$1,1,0)</f>
        <v>0</v>
      </c>
      <c r="AO665">
        <f>IF($C665=AO$1,1,0)</f>
        <v>1</v>
      </c>
      <c r="AP665">
        <f>IF($C665=AP$1,1,0)</f>
        <v>0</v>
      </c>
    </row>
    <row r="666" spans="1:42" x14ac:dyDescent="0.2">
      <c r="A666" s="1" t="s">
        <v>316</v>
      </c>
      <c r="B666" s="2">
        <v>2020</v>
      </c>
      <c r="C666" s="2" t="s">
        <v>11</v>
      </c>
      <c r="D666" s="2">
        <v>162</v>
      </c>
      <c r="E666" s="2">
        <v>160</v>
      </c>
      <c r="F666">
        <f>D666*0.01</f>
        <v>1.62</v>
      </c>
      <c r="G666" s="15">
        <f>E666*0.453592</f>
        <v>72.574719999999999</v>
      </c>
      <c r="H666" s="16">
        <f t="shared" si="10"/>
        <v>27.7</v>
      </c>
      <c r="I666" t="str">
        <f>IF(H666&lt;=18.5,"Underweight",IF(H666&lt;=24.9,"Healthy weight",IF(H666&lt;=29.9,"Over weight", "Obesity")))</f>
        <v>Over weight</v>
      </c>
      <c r="J666" s="2">
        <v>47</v>
      </c>
      <c r="K666" s="2">
        <v>0</v>
      </c>
      <c r="L666" s="2">
        <v>2</v>
      </c>
      <c r="M666" s="2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>
        <v>1</v>
      </c>
      <c r="T666" s="2">
        <v>6563.03</v>
      </c>
      <c r="V666" s="6">
        <v>633</v>
      </c>
      <c r="W666" s="6">
        <v>20166.023011005334</v>
      </c>
      <c r="X666" s="6">
        <v>5220.3169889946657</v>
      </c>
      <c r="AI666">
        <f>IF($I666=AI$1,1,0)</f>
        <v>1</v>
      </c>
      <c r="AJ666">
        <f>IF($I666=AJ$1,1,0)</f>
        <v>0</v>
      </c>
      <c r="AK666">
        <f>IF($I666=AK$1,1,0)</f>
        <v>0</v>
      </c>
      <c r="AL666">
        <f>IF($I666=AL$1,1,0)</f>
        <v>0</v>
      </c>
      <c r="AM666">
        <f>IF($C666=AM$1,1,0)</f>
        <v>0</v>
      </c>
      <c r="AN666">
        <f>IF($C666=AN$1,1,0)</f>
        <v>0</v>
      </c>
      <c r="AO666">
        <f>IF($C666=AO$1,1,0)</f>
        <v>1</v>
      </c>
      <c r="AP666">
        <f>IF($C666=AP$1,1,0)</f>
        <v>0</v>
      </c>
    </row>
    <row r="667" spans="1:42" x14ac:dyDescent="0.2">
      <c r="A667" s="1" t="s">
        <v>777</v>
      </c>
      <c r="B667" s="2">
        <v>2020</v>
      </c>
      <c r="C667" s="2" t="s">
        <v>11</v>
      </c>
      <c r="D667" s="2">
        <v>164.5</v>
      </c>
      <c r="E667" s="2">
        <v>165</v>
      </c>
      <c r="F667">
        <f>D667*0.01</f>
        <v>1.645</v>
      </c>
      <c r="G667" s="15">
        <f>E667*0.453592</f>
        <v>74.842680000000001</v>
      </c>
      <c r="H667" s="16">
        <f t="shared" si="10"/>
        <v>27.7</v>
      </c>
      <c r="I667" t="str">
        <f>IF(H667&lt;=18.5,"Underweight",IF(H667&lt;=24.9,"Healthy weight",IF(H667&lt;=29.9,"Over weight", "Obesity")))</f>
        <v>Over weight</v>
      </c>
      <c r="J667" s="2">
        <v>37</v>
      </c>
      <c r="K667" s="2">
        <v>1</v>
      </c>
      <c r="L667" s="2">
        <v>0</v>
      </c>
      <c r="M667" s="2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>
        <v>1</v>
      </c>
      <c r="T667" s="2">
        <v>6523.63</v>
      </c>
      <c r="V667" s="6">
        <v>634</v>
      </c>
      <c r="W667" s="6">
        <v>1518.8916248732239</v>
      </c>
      <c r="X667" s="6">
        <v>-345.38162487322393</v>
      </c>
      <c r="AI667">
        <f>IF($I667=AI$1,1,0)</f>
        <v>1</v>
      </c>
      <c r="AJ667">
        <f>IF($I667=AJ$1,1,0)</f>
        <v>0</v>
      </c>
      <c r="AK667">
        <f>IF($I667=AK$1,1,0)</f>
        <v>0</v>
      </c>
      <c r="AL667">
        <f>IF($I667=AL$1,1,0)</f>
        <v>0</v>
      </c>
      <c r="AM667">
        <f>IF($C667=AM$1,1,0)</f>
        <v>0</v>
      </c>
      <c r="AN667">
        <f>IF($C667=AN$1,1,0)</f>
        <v>0</v>
      </c>
      <c r="AO667">
        <f>IF($C667=AO$1,1,0)</f>
        <v>1</v>
      </c>
      <c r="AP667">
        <f>IF($C667=AP$1,1,0)</f>
        <v>0</v>
      </c>
    </row>
    <row r="668" spans="1:42" x14ac:dyDescent="0.2">
      <c r="A668" s="1" t="s">
        <v>359</v>
      </c>
      <c r="B668" s="2">
        <v>2020</v>
      </c>
      <c r="C668" s="2" t="s">
        <v>26</v>
      </c>
      <c r="D668" s="2">
        <v>156.80000000000001</v>
      </c>
      <c r="E668" s="2">
        <v>185</v>
      </c>
      <c r="F668">
        <f>D668*0.01</f>
        <v>1.5680000000000001</v>
      </c>
      <c r="G668" s="15">
        <f>E668*0.453592</f>
        <v>83.914519999999996</v>
      </c>
      <c r="H668" s="16">
        <f t="shared" si="10"/>
        <v>34.1</v>
      </c>
      <c r="I668" t="str">
        <f>IF(H668&lt;=18.5,"Underweight",IF(H668&lt;=24.9,"Healthy weight",IF(H668&lt;=29.9,"Over weight", "Obesity")))</f>
        <v>Obesity</v>
      </c>
      <c r="J668" s="2">
        <v>25</v>
      </c>
      <c r="K668" s="2">
        <v>0</v>
      </c>
      <c r="L668" s="2">
        <v>1</v>
      </c>
      <c r="M668" s="2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>
        <v>0</v>
      </c>
      <c r="T668" s="2">
        <v>2511.92</v>
      </c>
      <c r="V668" s="6">
        <v>635</v>
      </c>
      <c r="W668" s="6">
        <v>-933.01282742146941</v>
      </c>
      <c r="X668" s="6">
        <v>1516.5528274214694</v>
      </c>
      <c r="AI668">
        <f>IF($I668=AI$1,1,0)</f>
        <v>0</v>
      </c>
      <c r="AJ668">
        <f>IF($I668=AJ$1,1,0)</f>
        <v>1</v>
      </c>
      <c r="AK668">
        <f>IF($I668=AK$1,1,0)</f>
        <v>0</v>
      </c>
      <c r="AL668">
        <f>IF($I668=AL$1,1,0)</f>
        <v>0</v>
      </c>
      <c r="AM668">
        <f>IF($C668=AM$1,1,0)</f>
        <v>1</v>
      </c>
      <c r="AN668">
        <f>IF($C668=AN$1,1,0)</f>
        <v>0</v>
      </c>
      <c r="AO668">
        <f>IF($C668=AO$1,1,0)</f>
        <v>0</v>
      </c>
      <c r="AP668">
        <f>IF($C668=AP$1,1,0)</f>
        <v>0</v>
      </c>
    </row>
    <row r="669" spans="1:42" x14ac:dyDescent="0.2">
      <c r="A669" s="1" t="s">
        <v>407</v>
      </c>
      <c r="B669" s="2">
        <v>2020</v>
      </c>
      <c r="C669" s="2" t="s">
        <v>21</v>
      </c>
      <c r="D669" s="2">
        <v>181.1</v>
      </c>
      <c r="E669" s="2">
        <v>200</v>
      </c>
      <c r="F669">
        <f>D669*0.01</f>
        <v>1.8109999999999999</v>
      </c>
      <c r="G669" s="15">
        <f>E669*0.453592</f>
        <v>90.718400000000003</v>
      </c>
      <c r="H669" s="16">
        <f t="shared" si="10"/>
        <v>27.7</v>
      </c>
      <c r="I669" t="str">
        <f>IF(H669&lt;=18.5,"Underweight",IF(H669&lt;=24.9,"Healthy weight",IF(H669&lt;=29.9,"Over weight", "Obesity")))</f>
        <v>Over weight</v>
      </c>
      <c r="J669" s="2">
        <v>27</v>
      </c>
      <c r="K669" s="2">
        <v>0</v>
      </c>
      <c r="L669" s="2">
        <v>1</v>
      </c>
      <c r="M669" s="2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>
        <v>0</v>
      </c>
      <c r="T669" s="2">
        <v>18300.87</v>
      </c>
      <c r="V669" s="6">
        <v>636</v>
      </c>
      <c r="W669" s="6">
        <v>9097.7537871203895</v>
      </c>
      <c r="X669" s="6">
        <v>-4647.3937871203898</v>
      </c>
      <c r="AI669">
        <f>IF($I669=AI$1,1,0)</f>
        <v>1</v>
      </c>
      <c r="AJ669">
        <f>IF($I669=AJ$1,1,0)</f>
        <v>0</v>
      </c>
      <c r="AK669">
        <f>IF($I669=AK$1,1,0)</f>
        <v>0</v>
      </c>
      <c r="AL669">
        <f>IF($I669=AL$1,1,0)</f>
        <v>0</v>
      </c>
      <c r="AM669">
        <f>IF($C669=AM$1,1,0)</f>
        <v>0</v>
      </c>
      <c r="AN669">
        <f>IF($C669=AN$1,1,0)</f>
        <v>0</v>
      </c>
      <c r="AO669">
        <f>IF($C669=AO$1,1,0)</f>
        <v>0</v>
      </c>
      <c r="AP669">
        <f>IF($C669=AP$1,1,0)</f>
        <v>1</v>
      </c>
    </row>
    <row r="670" spans="1:42" x14ac:dyDescent="0.2">
      <c r="A670" s="1" t="s">
        <v>516</v>
      </c>
      <c r="B670" s="2">
        <v>2020</v>
      </c>
      <c r="C670" s="2" t="s">
        <v>26</v>
      </c>
      <c r="D670" s="2">
        <v>163.80000000000001</v>
      </c>
      <c r="E670" s="2">
        <v>202</v>
      </c>
      <c r="F670">
        <f>D670*0.01</f>
        <v>1.6380000000000001</v>
      </c>
      <c r="G670" s="15">
        <f>E670*0.453592</f>
        <v>91.625584000000003</v>
      </c>
      <c r="H670" s="16">
        <f t="shared" si="10"/>
        <v>34.1</v>
      </c>
      <c r="I670" t="str">
        <f>IF(H670&lt;=18.5,"Underweight",IF(H670&lt;=24.9,"Healthy weight",IF(H670&lt;=29.9,"Over weight", "Obesity")))</f>
        <v>Obesity</v>
      </c>
      <c r="J670" s="2">
        <v>33</v>
      </c>
      <c r="K670" s="2">
        <v>0</v>
      </c>
      <c r="L670" s="2">
        <v>1</v>
      </c>
      <c r="M670" s="2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>
        <v>0</v>
      </c>
      <c r="T670" s="2">
        <v>3898.22</v>
      </c>
      <c r="V670" s="6">
        <v>637</v>
      </c>
      <c r="W670" s="6">
        <v>5281.4548455776476</v>
      </c>
      <c r="X670" s="6">
        <v>1415.3051544223526</v>
      </c>
      <c r="AI670">
        <f>IF($I670=AI$1,1,0)</f>
        <v>0</v>
      </c>
      <c r="AJ670">
        <f>IF($I670=AJ$1,1,0)</f>
        <v>1</v>
      </c>
      <c r="AK670">
        <f>IF($I670=AK$1,1,0)</f>
        <v>0</v>
      </c>
      <c r="AL670">
        <f>IF($I670=AL$1,1,0)</f>
        <v>0</v>
      </c>
      <c r="AM670">
        <f>IF($C670=AM$1,1,0)</f>
        <v>1</v>
      </c>
      <c r="AN670">
        <f>IF($C670=AN$1,1,0)</f>
        <v>0</v>
      </c>
      <c r="AO670">
        <f>IF($C670=AO$1,1,0)</f>
        <v>0</v>
      </c>
      <c r="AP670">
        <f>IF($C670=AP$1,1,0)</f>
        <v>0</v>
      </c>
    </row>
    <row r="671" spans="1:42" x14ac:dyDescent="0.2">
      <c r="A671" s="1" t="s">
        <v>965</v>
      </c>
      <c r="B671" s="2">
        <v>2020</v>
      </c>
      <c r="C671" s="2" t="s">
        <v>19</v>
      </c>
      <c r="D671" s="2">
        <v>178.8</v>
      </c>
      <c r="E671" s="2">
        <v>195</v>
      </c>
      <c r="F671">
        <f>D671*0.01</f>
        <v>1.7880000000000003</v>
      </c>
      <c r="G671" s="15">
        <f>E671*0.453592</f>
        <v>88.45044</v>
      </c>
      <c r="H671" s="16">
        <f t="shared" si="10"/>
        <v>27.7</v>
      </c>
      <c r="I671" t="str">
        <f>IF(H671&lt;=18.5,"Underweight",IF(H671&lt;=24.9,"Healthy weight",IF(H671&lt;=29.9,"Over weight", "Obesity")))</f>
        <v>Over weight</v>
      </c>
      <c r="J671" s="2">
        <v>33</v>
      </c>
      <c r="K671" s="2">
        <v>1</v>
      </c>
      <c r="L671" s="2">
        <v>2</v>
      </c>
      <c r="M671" s="2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>
        <v>0</v>
      </c>
      <c r="T671" s="2">
        <v>2009.56</v>
      </c>
      <c r="V671" s="6">
        <v>638</v>
      </c>
      <c r="W671" s="6">
        <v>-4.811603792322785</v>
      </c>
      <c r="X671" s="6">
        <v>796.46160379232276</v>
      </c>
      <c r="AI671">
        <f>IF($I671=AI$1,1,0)</f>
        <v>1</v>
      </c>
      <c r="AJ671">
        <f>IF($I671=AJ$1,1,0)</f>
        <v>0</v>
      </c>
      <c r="AK671">
        <f>IF($I671=AK$1,1,0)</f>
        <v>0</v>
      </c>
      <c r="AL671">
        <f>IF($I671=AL$1,1,0)</f>
        <v>0</v>
      </c>
      <c r="AM671">
        <f>IF($C671=AM$1,1,0)</f>
        <v>0</v>
      </c>
      <c r="AN671">
        <f>IF($C671=AN$1,1,0)</f>
        <v>1</v>
      </c>
      <c r="AO671">
        <f>IF($C671=AO$1,1,0)</f>
        <v>0</v>
      </c>
      <c r="AP671">
        <f>IF($C671=AP$1,1,0)</f>
        <v>0</v>
      </c>
    </row>
    <row r="672" spans="1:42" x14ac:dyDescent="0.2">
      <c r="A672" s="1" t="s">
        <v>749</v>
      </c>
      <c r="B672" s="2">
        <v>2020</v>
      </c>
      <c r="C672" s="2" t="s">
        <v>26</v>
      </c>
      <c r="D672" s="2">
        <v>167.5</v>
      </c>
      <c r="E672" s="2">
        <v>142</v>
      </c>
      <c r="F672">
        <f>D672*0.01</f>
        <v>1.675</v>
      </c>
      <c r="G672" s="15">
        <f>E672*0.453592</f>
        <v>64.410064000000006</v>
      </c>
      <c r="H672" s="16">
        <f t="shared" si="10"/>
        <v>23</v>
      </c>
      <c r="I672" t="str">
        <f>IF(H672&lt;=18.5,"Underweight",IF(H672&lt;=24.9,"Healthy weight",IF(H672&lt;=29.9,"Over weight", "Obesity")))</f>
        <v>Healthy weight</v>
      </c>
      <c r="J672" s="2">
        <v>26</v>
      </c>
      <c r="K672" s="2">
        <v>1</v>
      </c>
      <c r="L672" s="2">
        <v>2</v>
      </c>
      <c r="M672" s="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>
        <v>0</v>
      </c>
      <c r="T672" s="2">
        <v>2447.34</v>
      </c>
      <c r="V672" s="6">
        <v>639</v>
      </c>
      <c r="W672" s="6">
        <v>19154.805474768062</v>
      </c>
      <c r="X672" s="6">
        <v>-10782.655474768062</v>
      </c>
      <c r="AI672">
        <f>IF($I672=AI$1,1,0)</f>
        <v>0</v>
      </c>
      <c r="AJ672">
        <f>IF($I672=AJ$1,1,0)</f>
        <v>0</v>
      </c>
      <c r="AK672">
        <f>IF($I672=AK$1,1,0)</f>
        <v>1</v>
      </c>
      <c r="AL672">
        <f>IF($I672=AL$1,1,0)</f>
        <v>0</v>
      </c>
      <c r="AM672">
        <f>IF($C672=AM$1,1,0)</f>
        <v>1</v>
      </c>
      <c r="AN672">
        <f>IF($C672=AN$1,1,0)</f>
        <v>0</v>
      </c>
      <c r="AO672">
        <f>IF($C672=AO$1,1,0)</f>
        <v>0</v>
      </c>
      <c r="AP672">
        <f>IF($C672=AP$1,1,0)</f>
        <v>0</v>
      </c>
    </row>
    <row r="673" spans="1:42" x14ac:dyDescent="0.2">
      <c r="A673" s="1" t="s">
        <v>572</v>
      </c>
      <c r="B673" s="2">
        <v>2020</v>
      </c>
      <c r="C673" s="2" t="s">
        <v>21</v>
      </c>
      <c r="D673" s="2">
        <v>152.5</v>
      </c>
      <c r="E673" s="2">
        <v>175</v>
      </c>
      <c r="F673">
        <f>D673*0.01</f>
        <v>1.5250000000000001</v>
      </c>
      <c r="G673" s="15">
        <f>E673*0.453592</f>
        <v>79.378600000000006</v>
      </c>
      <c r="H673" s="16">
        <f t="shared" si="10"/>
        <v>34.1</v>
      </c>
      <c r="I673" t="str">
        <f>IF(H673&lt;=18.5,"Underweight",IF(H673&lt;=24.9,"Healthy weight",IF(H673&lt;=29.9,"Over weight", "Obesity")))</f>
        <v>Obesity</v>
      </c>
      <c r="J673" s="2">
        <v>38</v>
      </c>
      <c r="K673" s="2">
        <v>0</v>
      </c>
      <c r="L673" s="2">
        <v>1</v>
      </c>
      <c r="M673" s="2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>
        <v>0</v>
      </c>
      <c r="T673" s="2">
        <v>8782.18</v>
      </c>
      <c r="V673" s="6">
        <v>640</v>
      </c>
      <c r="W673" s="6">
        <v>15315.192339430196</v>
      </c>
      <c r="X673" s="6">
        <v>-3063.3523394301956</v>
      </c>
      <c r="AI673">
        <f>IF($I673=AI$1,1,0)</f>
        <v>0</v>
      </c>
      <c r="AJ673">
        <f>IF($I673=AJ$1,1,0)</f>
        <v>1</v>
      </c>
      <c r="AK673">
        <f>IF($I673=AK$1,1,0)</f>
        <v>0</v>
      </c>
      <c r="AL673">
        <f>IF($I673=AL$1,1,0)</f>
        <v>0</v>
      </c>
      <c r="AM673">
        <f>IF($C673=AM$1,1,0)</f>
        <v>0</v>
      </c>
      <c r="AN673">
        <f>IF($C673=AN$1,1,0)</f>
        <v>0</v>
      </c>
      <c r="AO673">
        <f>IF($C673=AO$1,1,0)</f>
        <v>0</v>
      </c>
      <c r="AP673">
        <f>IF($C673=AP$1,1,0)</f>
        <v>1</v>
      </c>
    </row>
    <row r="674" spans="1:42" x14ac:dyDescent="0.2">
      <c r="A674" s="1" t="s">
        <v>817</v>
      </c>
      <c r="B674" s="2">
        <v>2020</v>
      </c>
      <c r="C674" s="2" t="s">
        <v>11</v>
      </c>
      <c r="D674" s="2">
        <v>178.4</v>
      </c>
      <c r="E674" s="2">
        <v>239</v>
      </c>
      <c r="F674">
        <f>D674*0.01</f>
        <v>1.784</v>
      </c>
      <c r="G674" s="15">
        <f>E674*0.453592</f>
        <v>108.40848800000001</v>
      </c>
      <c r="H674" s="16">
        <f t="shared" si="10"/>
        <v>34.1</v>
      </c>
      <c r="I674" t="str">
        <f>IF(H674&lt;=18.5,"Underweight",IF(H674&lt;=24.9,"Healthy weight",IF(H674&lt;=29.9,"Over weight", "Obesity")))</f>
        <v>Obesity</v>
      </c>
      <c r="J674" s="2">
        <v>44</v>
      </c>
      <c r="K674" s="2">
        <v>1</v>
      </c>
      <c r="L674" s="2">
        <v>1</v>
      </c>
      <c r="M674" s="2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>
        <v>1</v>
      </c>
      <c r="T674" s="2">
        <v>15078.63</v>
      </c>
      <c r="V674" s="6">
        <v>641</v>
      </c>
      <c r="W674" s="6">
        <v>7906.4278514237612</v>
      </c>
      <c r="X674" s="6">
        <v>-3042.8978514237615</v>
      </c>
      <c r="AI674">
        <f>IF($I674=AI$1,1,0)</f>
        <v>0</v>
      </c>
      <c r="AJ674">
        <f>IF($I674=AJ$1,1,0)</f>
        <v>1</v>
      </c>
      <c r="AK674">
        <f>IF($I674=AK$1,1,0)</f>
        <v>0</v>
      </c>
      <c r="AL674">
        <f>IF($I674=AL$1,1,0)</f>
        <v>0</v>
      </c>
      <c r="AM674">
        <f>IF($C674=AM$1,1,0)</f>
        <v>0</v>
      </c>
      <c r="AN674">
        <f>IF($C674=AN$1,1,0)</f>
        <v>0</v>
      </c>
      <c r="AO674">
        <f>IF($C674=AO$1,1,0)</f>
        <v>1</v>
      </c>
      <c r="AP674">
        <f>IF($C674=AP$1,1,0)</f>
        <v>0</v>
      </c>
    </row>
    <row r="675" spans="1:42" x14ac:dyDescent="0.2">
      <c r="A675" s="1" t="s">
        <v>976</v>
      </c>
      <c r="B675" s="2">
        <v>2020</v>
      </c>
      <c r="C675" s="2" t="s">
        <v>11</v>
      </c>
      <c r="D675" s="2">
        <v>161.80000000000001</v>
      </c>
      <c r="E675" s="2">
        <v>197</v>
      </c>
      <c r="F675">
        <f>D675*0.01</f>
        <v>1.6180000000000001</v>
      </c>
      <c r="G675" s="15">
        <f>E675*0.453592</f>
        <v>89.357624000000001</v>
      </c>
      <c r="H675" s="16">
        <f t="shared" si="10"/>
        <v>34.1</v>
      </c>
      <c r="I675" t="str">
        <f>IF(H675&lt;=18.5,"Underweight",IF(H675&lt;=24.9,"Healthy weight",IF(H675&lt;=29.9,"Over weight", "Obesity")))</f>
        <v>Obesity</v>
      </c>
      <c r="J675" s="2">
        <v>22</v>
      </c>
      <c r="K675" s="2">
        <v>1</v>
      </c>
      <c r="L675" s="2">
        <v>0</v>
      </c>
      <c r="M675" s="2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>
        <v>1</v>
      </c>
      <c r="T675" s="2">
        <v>674.33</v>
      </c>
      <c r="V675" s="6">
        <v>642</v>
      </c>
      <c r="W675" s="6">
        <v>9366.42848165947</v>
      </c>
      <c r="X675" s="6">
        <v>-4978.88848165947</v>
      </c>
      <c r="AI675">
        <f>IF($I675=AI$1,1,0)</f>
        <v>0</v>
      </c>
      <c r="AJ675">
        <f>IF($I675=AJ$1,1,0)</f>
        <v>1</v>
      </c>
      <c r="AK675">
        <f>IF($I675=AK$1,1,0)</f>
        <v>0</v>
      </c>
      <c r="AL675">
        <f>IF($I675=AL$1,1,0)</f>
        <v>0</v>
      </c>
      <c r="AM675">
        <f>IF($C675=AM$1,1,0)</f>
        <v>0</v>
      </c>
      <c r="AN675">
        <f>IF($C675=AN$1,1,0)</f>
        <v>0</v>
      </c>
      <c r="AO675">
        <f>IF($C675=AO$1,1,0)</f>
        <v>1</v>
      </c>
      <c r="AP675">
        <f>IF($C675=AP$1,1,0)</f>
        <v>0</v>
      </c>
    </row>
    <row r="676" spans="1:42" x14ac:dyDescent="0.2">
      <c r="A676" s="1" t="s">
        <v>1019</v>
      </c>
      <c r="B676" s="2">
        <v>2020</v>
      </c>
      <c r="C676" s="2" t="s">
        <v>19</v>
      </c>
      <c r="D676" s="2">
        <v>186.1</v>
      </c>
      <c r="E676" s="2">
        <v>260</v>
      </c>
      <c r="F676">
        <f>D676*0.01</f>
        <v>1.861</v>
      </c>
      <c r="G676" s="15">
        <f>E676*0.453592</f>
        <v>117.93392</v>
      </c>
      <c r="H676" s="16">
        <f t="shared" si="10"/>
        <v>34.1</v>
      </c>
      <c r="I676" t="str">
        <f>IF(H676&lt;=18.5,"Underweight",IF(H676&lt;=24.9,"Healthy weight",IF(H676&lt;=29.9,"Over weight", "Obesity")))</f>
        <v>Obesity</v>
      </c>
      <c r="J676" s="2">
        <v>32</v>
      </c>
      <c r="K676" s="2">
        <v>0</v>
      </c>
      <c r="L676" s="2">
        <v>3</v>
      </c>
      <c r="M676" s="2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>
        <v>0</v>
      </c>
      <c r="T676" s="2">
        <v>5277.95</v>
      </c>
      <c r="V676" s="6">
        <v>643</v>
      </c>
      <c r="W676" s="6">
        <v>2863.4303660663159</v>
      </c>
      <c r="X676" s="6">
        <v>-186.00036606631602</v>
      </c>
      <c r="AI676">
        <f>IF($I676=AI$1,1,0)</f>
        <v>0</v>
      </c>
      <c r="AJ676">
        <f>IF($I676=AJ$1,1,0)</f>
        <v>1</v>
      </c>
      <c r="AK676">
        <f>IF($I676=AK$1,1,0)</f>
        <v>0</v>
      </c>
      <c r="AL676">
        <f>IF($I676=AL$1,1,0)</f>
        <v>0</v>
      </c>
      <c r="AM676">
        <f>IF($C676=AM$1,1,0)</f>
        <v>0</v>
      </c>
      <c r="AN676">
        <f>IF($C676=AN$1,1,0)</f>
        <v>1</v>
      </c>
      <c r="AO676">
        <f>IF($C676=AO$1,1,0)</f>
        <v>0</v>
      </c>
      <c r="AP676">
        <f>IF($C676=AP$1,1,0)</f>
        <v>0</v>
      </c>
    </row>
    <row r="677" spans="1:42" x14ac:dyDescent="0.2">
      <c r="A677" s="1" t="s">
        <v>1160</v>
      </c>
      <c r="B677" s="2">
        <v>2020</v>
      </c>
      <c r="C677" s="2" t="s">
        <v>11</v>
      </c>
      <c r="D677" s="2">
        <v>178.3</v>
      </c>
      <c r="E677" s="2">
        <v>194</v>
      </c>
      <c r="F677">
        <f>D677*0.01</f>
        <v>1.7830000000000001</v>
      </c>
      <c r="G677" s="15">
        <f>E677*0.453592</f>
        <v>87.996848</v>
      </c>
      <c r="H677" s="16">
        <f t="shared" si="10"/>
        <v>27.7</v>
      </c>
      <c r="I677" t="str">
        <f>IF(H677&lt;=18.5,"Underweight",IF(H677&lt;=24.9,"Healthy weight",IF(H677&lt;=29.9,"Over weight", "Obesity")))</f>
        <v>Over weight</v>
      </c>
      <c r="J677" s="2">
        <v>40</v>
      </c>
      <c r="K677" s="2">
        <v>1</v>
      </c>
      <c r="L677" s="2">
        <v>2</v>
      </c>
      <c r="M677" s="2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1</v>
      </c>
      <c r="T677" s="2">
        <v>3161.78</v>
      </c>
      <c r="V677" s="6">
        <v>644</v>
      </c>
      <c r="W677" s="6">
        <v>15637.994985671909</v>
      </c>
      <c r="X677" s="6">
        <v>7636.7550143280914</v>
      </c>
      <c r="AI677">
        <f>IF($I677=AI$1,1,0)</f>
        <v>1</v>
      </c>
      <c r="AJ677">
        <f>IF($I677=AJ$1,1,0)</f>
        <v>0</v>
      </c>
      <c r="AK677">
        <f>IF($I677=AK$1,1,0)</f>
        <v>0</v>
      </c>
      <c r="AL677">
        <f>IF($I677=AL$1,1,0)</f>
        <v>0</v>
      </c>
      <c r="AM677">
        <f>IF($C677=AM$1,1,0)</f>
        <v>0</v>
      </c>
      <c r="AN677">
        <f>IF($C677=AN$1,1,0)</f>
        <v>0</v>
      </c>
      <c r="AO677">
        <f>IF($C677=AO$1,1,0)</f>
        <v>1</v>
      </c>
      <c r="AP677">
        <f>IF($C677=AP$1,1,0)</f>
        <v>0</v>
      </c>
    </row>
    <row r="678" spans="1:42" x14ac:dyDescent="0.2">
      <c r="A678" s="1" t="s">
        <v>1309</v>
      </c>
      <c r="B678" s="2">
        <v>2020</v>
      </c>
      <c r="C678" s="2" t="s">
        <v>26</v>
      </c>
      <c r="D678" s="2">
        <v>167.2</v>
      </c>
      <c r="E678" s="2">
        <v>210</v>
      </c>
      <c r="F678">
        <f>D678*0.01</f>
        <v>1.6719999999999999</v>
      </c>
      <c r="G678" s="15">
        <f>E678*0.453592</f>
        <v>95.254319999999993</v>
      </c>
      <c r="H678" s="16">
        <f t="shared" si="10"/>
        <v>34.1</v>
      </c>
      <c r="I678" t="str">
        <f>IF(H678&lt;=18.5,"Underweight",IF(H678&lt;=24.9,"Healthy weight",IF(H678&lt;=29.9,"Over weight", "Obesity")))</f>
        <v>Obesity</v>
      </c>
      <c r="J678" s="2">
        <v>44</v>
      </c>
      <c r="K678" s="2">
        <v>0</v>
      </c>
      <c r="L678" s="2">
        <v>1</v>
      </c>
      <c r="M678" s="2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>
        <v>0</v>
      </c>
      <c r="T678" s="2">
        <v>12754.16</v>
      </c>
      <c r="V678" s="6">
        <v>645</v>
      </c>
      <c r="W678" s="6">
        <v>5138.7090492805846</v>
      </c>
      <c r="X678" s="6">
        <v>-2401.5390492805845</v>
      </c>
      <c r="AI678">
        <f>IF($I678=AI$1,1,0)</f>
        <v>0</v>
      </c>
      <c r="AJ678">
        <f>IF($I678=AJ$1,1,0)</f>
        <v>1</v>
      </c>
      <c r="AK678">
        <f>IF($I678=AK$1,1,0)</f>
        <v>0</v>
      </c>
      <c r="AL678">
        <f>IF($I678=AL$1,1,0)</f>
        <v>0</v>
      </c>
      <c r="AM678">
        <f>IF($C678=AM$1,1,0)</f>
        <v>1</v>
      </c>
      <c r="AN678">
        <f>IF($C678=AN$1,1,0)</f>
        <v>0</v>
      </c>
      <c r="AO678">
        <f>IF($C678=AO$1,1,0)</f>
        <v>0</v>
      </c>
      <c r="AP678">
        <f>IF($C678=AP$1,1,0)</f>
        <v>0</v>
      </c>
    </row>
    <row r="679" spans="1:42" x14ac:dyDescent="0.2">
      <c r="A679" s="1" t="s">
        <v>340</v>
      </c>
      <c r="B679" s="2">
        <v>2020</v>
      </c>
      <c r="C679" s="2" t="s">
        <v>26</v>
      </c>
      <c r="D679" s="2">
        <v>176.5</v>
      </c>
      <c r="E679" s="2">
        <v>235</v>
      </c>
      <c r="F679">
        <f>D679*0.01</f>
        <v>1.7650000000000001</v>
      </c>
      <c r="G679" s="15">
        <f>E679*0.453592</f>
        <v>106.59412</v>
      </c>
      <c r="H679" s="16">
        <f t="shared" si="10"/>
        <v>34.200000000000003</v>
      </c>
      <c r="I679" t="str">
        <f>IF(H679&lt;=18.5,"Underweight",IF(H679&lt;=24.9,"Healthy weight",IF(H679&lt;=29.9,"Over weight", "Obesity")))</f>
        <v>Obesity</v>
      </c>
      <c r="J679" s="2">
        <v>39</v>
      </c>
      <c r="K679" s="2">
        <v>0</v>
      </c>
      <c r="L679" s="2">
        <v>1</v>
      </c>
      <c r="M679" s="2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>
        <v>0</v>
      </c>
      <c r="T679" s="2">
        <v>9839.67</v>
      </c>
      <c r="V679" s="6">
        <v>646</v>
      </c>
      <c r="W679" s="6">
        <v>3148.9099768632568</v>
      </c>
      <c r="X679" s="6">
        <v>-2378.6599768632568</v>
      </c>
      <c r="AI679">
        <f>IF($I679=AI$1,1,0)</f>
        <v>0</v>
      </c>
      <c r="AJ679">
        <f>IF($I679=AJ$1,1,0)</f>
        <v>1</v>
      </c>
      <c r="AK679">
        <f>IF($I679=AK$1,1,0)</f>
        <v>0</v>
      </c>
      <c r="AL679">
        <f>IF($I679=AL$1,1,0)</f>
        <v>0</v>
      </c>
      <c r="AM679">
        <f>IF($C679=AM$1,1,0)</f>
        <v>1</v>
      </c>
      <c r="AN679">
        <f>IF($C679=AN$1,1,0)</f>
        <v>0</v>
      </c>
      <c r="AO679">
        <f>IF($C679=AO$1,1,0)</f>
        <v>0</v>
      </c>
      <c r="AP679">
        <f>IF($C679=AP$1,1,0)</f>
        <v>0</v>
      </c>
    </row>
    <row r="680" spans="1:42" x14ac:dyDescent="0.2">
      <c r="A680" s="1" t="s">
        <v>552</v>
      </c>
      <c r="B680" s="2">
        <v>2020</v>
      </c>
      <c r="C680" s="2" t="s">
        <v>11</v>
      </c>
      <c r="D680" s="2">
        <v>169.6</v>
      </c>
      <c r="E680" s="2">
        <v>217</v>
      </c>
      <c r="F680">
        <f>D680*0.01</f>
        <v>1.696</v>
      </c>
      <c r="G680" s="15">
        <f>E680*0.453592</f>
        <v>98.429463999999996</v>
      </c>
      <c r="H680" s="16">
        <f t="shared" si="10"/>
        <v>34.200000000000003</v>
      </c>
      <c r="I680" t="str">
        <f>IF(H680&lt;=18.5,"Underweight",IF(H680&lt;=24.9,"Healthy weight",IF(H680&lt;=29.9,"Over weight", "Obesity")))</f>
        <v>Obesity</v>
      </c>
      <c r="J680" s="2">
        <v>40</v>
      </c>
      <c r="K680" s="2">
        <v>0</v>
      </c>
      <c r="L680" s="2">
        <v>1</v>
      </c>
      <c r="M680" s="2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>
        <v>1</v>
      </c>
      <c r="T680" s="2">
        <v>12812.03</v>
      </c>
      <c r="V680" s="6">
        <v>647</v>
      </c>
      <c r="W680" s="6">
        <v>6532.458715448508</v>
      </c>
      <c r="X680" s="6">
        <v>-1261.5087154485082</v>
      </c>
      <c r="AI680">
        <f>IF($I680=AI$1,1,0)</f>
        <v>0</v>
      </c>
      <c r="AJ680">
        <f>IF($I680=AJ$1,1,0)</f>
        <v>1</v>
      </c>
      <c r="AK680">
        <f>IF($I680=AK$1,1,0)</f>
        <v>0</v>
      </c>
      <c r="AL680">
        <f>IF($I680=AL$1,1,0)</f>
        <v>0</v>
      </c>
      <c r="AM680">
        <f>IF($C680=AM$1,1,0)</f>
        <v>0</v>
      </c>
      <c r="AN680">
        <f>IF($C680=AN$1,1,0)</f>
        <v>0</v>
      </c>
      <c r="AO680">
        <f>IF($C680=AO$1,1,0)</f>
        <v>1</v>
      </c>
      <c r="AP680">
        <f>IF($C680=AP$1,1,0)</f>
        <v>0</v>
      </c>
    </row>
    <row r="681" spans="1:42" x14ac:dyDescent="0.2">
      <c r="A681" s="1" t="s">
        <v>1009</v>
      </c>
      <c r="B681" s="2">
        <v>2020</v>
      </c>
      <c r="C681" s="2" t="s">
        <v>21</v>
      </c>
      <c r="D681" s="2">
        <v>178.4</v>
      </c>
      <c r="E681" s="2">
        <v>240</v>
      </c>
      <c r="F681">
        <f>D681*0.01</f>
        <v>1.784</v>
      </c>
      <c r="G681" s="15">
        <f>E681*0.453592</f>
        <v>108.86207999999999</v>
      </c>
      <c r="H681" s="16">
        <f t="shared" si="10"/>
        <v>34.200000000000003</v>
      </c>
      <c r="I681" t="str">
        <f>IF(H681&lt;=18.5,"Underweight",IF(H681&lt;=24.9,"Healthy weight",IF(H681&lt;=29.9,"Over weight", "Obesity")))</f>
        <v>Obesity</v>
      </c>
      <c r="J681" s="2">
        <v>25</v>
      </c>
      <c r="K681" s="2">
        <v>1</v>
      </c>
      <c r="L681" s="2">
        <v>0</v>
      </c>
      <c r="M681" s="2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 s="2">
        <v>23121.16</v>
      </c>
      <c r="V681" s="6">
        <v>648</v>
      </c>
      <c r="W681" s="6">
        <v>12752.888897484108</v>
      </c>
      <c r="X681" s="6">
        <v>-359.63889748410838</v>
      </c>
      <c r="AI681">
        <f>IF($I681=AI$1,1,0)</f>
        <v>0</v>
      </c>
      <c r="AJ681">
        <f>IF($I681=AJ$1,1,0)</f>
        <v>1</v>
      </c>
      <c r="AK681">
        <f>IF($I681=AK$1,1,0)</f>
        <v>0</v>
      </c>
      <c r="AL681">
        <f>IF($I681=AL$1,1,0)</f>
        <v>0</v>
      </c>
      <c r="AM681">
        <f>IF($C681=AM$1,1,0)</f>
        <v>0</v>
      </c>
      <c r="AN681">
        <f>IF($C681=AN$1,1,0)</f>
        <v>0</v>
      </c>
      <c r="AO681">
        <f>IF($C681=AO$1,1,0)</f>
        <v>0</v>
      </c>
      <c r="AP681">
        <f>IF($C681=AP$1,1,0)</f>
        <v>1</v>
      </c>
    </row>
    <row r="682" spans="1:42" x14ac:dyDescent="0.2">
      <c r="A682" s="1" t="s">
        <v>33</v>
      </c>
      <c r="B682" s="2">
        <v>2020</v>
      </c>
      <c r="C682" s="2" t="s">
        <v>19</v>
      </c>
      <c r="D682" s="2">
        <v>168</v>
      </c>
      <c r="E682" s="2">
        <v>143</v>
      </c>
      <c r="F682">
        <f>D682*0.01</f>
        <v>1.68</v>
      </c>
      <c r="G682" s="15">
        <f>E682*0.453592</f>
        <v>64.863656000000006</v>
      </c>
      <c r="H682" s="16">
        <f t="shared" si="10"/>
        <v>23</v>
      </c>
      <c r="I682" t="str">
        <f>IF(H682&lt;=18.5,"Underweight",IF(H682&lt;=24.9,"Healthy weight",IF(H682&lt;=29.9,"Over weight", "Obesity")))</f>
        <v>Healthy weight</v>
      </c>
      <c r="J682" s="2">
        <v>35</v>
      </c>
      <c r="K682" s="2">
        <v>0</v>
      </c>
      <c r="L682" s="2">
        <v>1</v>
      </c>
      <c r="M682" s="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>
        <v>0</v>
      </c>
      <c r="T682" s="2">
        <v>2835.57</v>
      </c>
      <c r="V682" s="6">
        <v>649</v>
      </c>
      <c r="W682" s="6">
        <v>11256.481146202363</v>
      </c>
      <c r="X682" s="6">
        <v>-5455.6811462023625</v>
      </c>
      <c r="AI682">
        <f>IF($I682=AI$1,1,0)</f>
        <v>0</v>
      </c>
      <c r="AJ682">
        <f>IF($I682=AJ$1,1,0)</f>
        <v>0</v>
      </c>
      <c r="AK682">
        <f>IF($I682=AK$1,1,0)</f>
        <v>1</v>
      </c>
      <c r="AL682">
        <f>IF($I682=AL$1,1,0)</f>
        <v>0</v>
      </c>
      <c r="AM682">
        <f>IF($C682=AM$1,1,0)</f>
        <v>0</v>
      </c>
      <c r="AN682">
        <f>IF($C682=AN$1,1,0)</f>
        <v>1</v>
      </c>
      <c r="AO682">
        <f>IF($C682=AO$1,1,0)</f>
        <v>0</v>
      </c>
      <c r="AP682">
        <f>IF($C682=AP$1,1,0)</f>
        <v>0</v>
      </c>
    </row>
    <row r="683" spans="1:42" x14ac:dyDescent="0.2">
      <c r="A683" s="1" t="s">
        <v>1224</v>
      </c>
      <c r="B683" s="2">
        <v>2020</v>
      </c>
      <c r="C683" s="2" t="s">
        <v>19</v>
      </c>
      <c r="D683" s="2">
        <v>171.3</v>
      </c>
      <c r="E683" s="2">
        <v>221</v>
      </c>
      <c r="F683">
        <f>D683*0.01</f>
        <v>1.7130000000000001</v>
      </c>
      <c r="G683" s="15">
        <f>E683*0.453592</f>
        <v>100.243832</v>
      </c>
      <c r="H683" s="16">
        <f t="shared" si="10"/>
        <v>34.200000000000003</v>
      </c>
      <c r="I683" t="str">
        <f>IF(H683&lt;=18.5,"Underweight",IF(H683&lt;=24.9,"Healthy weight",IF(H683&lt;=29.9,"Over weight", "Obesity")))</f>
        <v>Obesity</v>
      </c>
      <c r="J683" s="2">
        <v>24</v>
      </c>
      <c r="K683" s="2">
        <v>0</v>
      </c>
      <c r="L683" s="2">
        <v>0</v>
      </c>
      <c r="M683" s="2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 s="2">
        <v>18479.560000000001</v>
      </c>
      <c r="V683" s="6">
        <v>650</v>
      </c>
      <c r="W683" s="6">
        <v>17687.18731460299</v>
      </c>
      <c r="X683" s="6">
        <v>6493.3726853970111</v>
      </c>
      <c r="AI683">
        <f>IF($I683=AI$1,1,0)</f>
        <v>0</v>
      </c>
      <c r="AJ683">
        <f>IF($I683=AJ$1,1,0)</f>
        <v>1</v>
      </c>
      <c r="AK683">
        <f>IF($I683=AK$1,1,0)</f>
        <v>0</v>
      </c>
      <c r="AL683">
        <f>IF($I683=AL$1,1,0)</f>
        <v>0</v>
      </c>
      <c r="AM683">
        <f>IF($C683=AM$1,1,0)</f>
        <v>0</v>
      </c>
      <c r="AN683">
        <f>IF($C683=AN$1,1,0)</f>
        <v>1</v>
      </c>
      <c r="AO683">
        <f>IF($C683=AO$1,1,0)</f>
        <v>0</v>
      </c>
      <c r="AP683">
        <f>IF($C683=AP$1,1,0)</f>
        <v>0</v>
      </c>
    </row>
    <row r="684" spans="1:42" x14ac:dyDescent="0.2">
      <c r="A684" s="1" t="s">
        <v>732</v>
      </c>
      <c r="B684" s="2">
        <v>2020</v>
      </c>
      <c r="C684" s="2" t="s">
        <v>11</v>
      </c>
      <c r="D684" s="2">
        <v>166.9</v>
      </c>
      <c r="E684" s="2">
        <v>170</v>
      </c>
      <c r="F684">
        <f>D684*0.01</f>
        <v>1.669</v>
      </c>
      <c r="G684" s="15">
        <f>E684*0.453592</f>
        <v>77.110640000000004</v>
      </c>
      <c r="H684" s="16">
        <f t="shared" si="10"/>
        <v>27.7</v>
      </c>
      <c r="I684" t="str">
        <f>IF(H684&lt;=18.5,"Underweight",IF(H684&lt;=24.9,"Healthy weight",IF(H684&lt;=29.9,"Over weight", "Obesity")))</f>
        <v>Over weight</v>
      </c>
      <c r="J684" s="2">
        <v>38</v>
      </c>
      <c r="K684" s="2">
        <v>1</v>
      </c>
      <c r="L684" s="2">
        <v>1</v>
      </c>
      <c r="M684" s="2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>
        <v>1</v>
      </c>
      <c r="T684" s="2">
        <v>4301.24</v>
      </c>
      <c r="V684" s="6">
        <v>651</v>
      </c>
      <c r="W684" s="6">
        <v>21735.459901603113</v>
      </c>
      <c r="X684" s="6">
        <v>2112.8200983968854</v>
      </c>
      <c r="AI684">
        <f>IF($I684=AI$1,1,0)</f>
        <v>1</v>
      </c>
      <c r="AJ684">
        <f>IF($I684=AJ$1,1,0)</f>
        <v>0</v>
      </c>
      <c r="AK684">
        <f>IF($I684=AK$1,1,0)</f>
        <v>0</v>
      </c>
      <c r="AL684">
        <f>IF($I684=AL$1,1,0)</f>
        <v>0</v>
      </c>
      <c r="AM684">
        <f>IF($C684=AM$1,1,0)</f>
        <v>0</v>
      </c>
      <c r="AN684">
        <f>IF($C684=AN$1,1,0)</f>
        <v>0</v>
      </c>
      <c r="AO684">
        <f>IF($C684=AO$1,1,0)</f>
        <v>1</v>
      </c>
      <c r="AP684">
        <f>IF($C684=AP$1,1,0)</f>
        <v>0</v>
      </c>
    </row>
    <row r="685" spans="1:42" x14ac:dyDescent="0.2">
      <c r="A685" s="1" t="s">
        <v>1239</v>
      </c>
      <c r="B685" s="2">
        <v>2020</v>
      </c>
      <c r="C685" s="2" t="s">
        <v>11</v>
      </c>
      <c r="D685" s="2">
        <v>160.30000000000001</v>
      </c>
      <c r="E685" s="2">
        <v>194</v>
      </c>
      <c r="F685">
        <f>D685*0.01</f>
        <v>1.6030000000000002</v>
      </c>
      <c r="G685" s="15">
        <f>E685*0.453592</f>
        <v>87.996848</v>
      </c>
      <c r="H685" s="16">
        <f t="shared" si="10"/>
        <v>34.200000000000003</v>
      </c>
      <c r="I685" t="str">
        <f>IF(H685&lt;=18.5,"Underweight",IF(H685&lt;=24.9,"Healthy weight",IF(H685&lt;=29.9,"Over weight", "Obesity")))</f>
        <v>Obesity</v>
      </c>
      <c r="J685" s="2">
        <v>43</v>
      </c>
      <c r="K685" s="2">
        <v>1</v>
      </c>
      <c r="L685" s="2">
        <v>0</v>
      </c>
      <c r="M685" s="2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1</v>
      </c>
      <c r="T685" s="2">
        <v>6549.89</v>
      </c>
      <c r="V685" s="6">
        <v>652</v>
      </c>
      <c r="W685" s="6">
        <v>1898.528093355475</v>
      </c>
      <c r="X685" s="6">
        <v>8513.5219066445243</v>
      </c>
      <c r="AI685">
        <f>IF($I685=AI$1,1,0)</f>
        <v>0</v>
      </c>
      <c r="AJ685">
        <f>IF($I685=AJ$1,1,0)</f>
        <v>1</v>
      </c>
      <c r="AK685">
        <f>IF($I685=AK$1,1,0)</f>
        <v>0</v>
      </c>
      <c r="AL685">
        <f>IF($I685=AL$1,1,0)</f>
        <v>0</v>
      </c>
      <c r="AM685">
        <f>IF($C685=AM$1,1,0)</f>
        <v>0</v>
      </c>
      <c r="AN685">
        <f>IF($C685=AN$1,1,0)</f>
        <v>0</v>
      </c>
      <c r="AO685">
        <f>IF($C685=AO$1,1,0)</f>
        <v>1</v>
      </c>
      <c r="AP685">
        <f>IF($C685=AP$1,1,0)</f>
        <v>0</v>
      </c>
    </row>
    <row r="686" spans="1:42" x14ac:dyDescent="0.2">
      <c r="A686" s="1" t="s">
        <v>846</v>
      </c>
      <c r="B686" s="2">
        <v>2020</v>
      </c>
      <c r="C686" s="2" t="s">
        <v>11</v>
      </c>
      <c r="D686" s="2">
        <v>166.9</v>
      </c>
      <c r="E686" s="2">
        <v>170</v>
      </c>
      <c r="F686">
        <f>D686*0.01</f>
        <v>1.669</v>
      </c>
      <c r="G686" s="15">
        <f>E686*0.453592</f>
        <v>77.110640000000004</v>
      </c>
      <c r="H686" s="16">
        <f t="shared" si="10"/>
        <v>27.7</v>
      </c>
      <c r="I686" t="str">
        <f>IF(H686&lt;=18.5,"Underweight",IF(H686&lt;=24.9,"Healthy weight",IF(H686&lt;=29.9,"Over weight", "Obesity")))</f>
        <v>Over weight</v>
      </c>
      <c r="J686" s="2">
        <v>38</v>
      </c>
      <c r="K686" s="2">
        <v>1</v>
      </c>
      <c r="L686" s="2">
        <v>2</v>
      </c>
      <c r="M686" s="2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>
        <v>1</v>
      </c>
      <c r="T686" s="2">
        <v>4024.47</v>
      </c>
      <c r="V686" s="6">
        <v>653</v>
      </c>
      <c r="W686" s="6">
        <v>4955.5540979337129</v>
      </c>
      <c r="X686" s="6">
        <v>-3816.684097933713</v>
      </c>
      <c r="AI686">
        <f>IF($I686=AI$1,1,0)</f>
        <v>1</v>
      </c>
      <c r="AJ686">
        <f>IF($I686=AJ$1,1,0)</f>
        <v>0</v>
      </c>
      <c r="AK686">
        <f>IF($I686=AK$1,1,0)</f>
        <v>0</v>
      </c>
      <c r="AL686">
        <f>IF($I686=AL$1,1,0)</f>
        <v>0</v>
      </c>
      <c r="AM686">
        <f>IF($C686=AM$1,1,0)</f>
        <v>0</v>
      </c>
      <c r="AN686">
        <f>IF($C686=AN$1,1,0)</f>
        <v>0</v>
      </c>
      <c r="AO686">
        <f>IF($C686=AO$1,1,0)</f>
        <v>1</v>
      </c>
      <c r="AP686">
        <f>IF($C686=AP$1,1,0)</f>
        <v>0</v>
      </c>
    </row>
    <row r="687" spans="1:42" x14ac:dyDescent="0.2">
      <c r="A687" s="1" t="s">
        <v>953</v>
      </c>
      <c r="B687" s="2">
        <v>2020</v>
      </c>
      <c r="C687" s="2" t="s">
        <v>19</v>
      </c>
      <c r="D687" s="2">
        <v>164.4</v>
      </c>
      <c r="E687" s="2">
        <v>165</v>
      </c>
      <c r="F687">
        <f>D687*0.01</f>
        <v>1.6440000000000001</v>
      </c>
      <c r="G687" s="15">
        <f>E687*0.453592</f>
        <v>74.842680000000001</v>
      </c>
      <c r="H687" s="16">
        <f t="shared" si="10"/>
        <v>27.7</v>
      </c>
      <c r="I687" t="str">
        <f>IF(H687&lt;=18.5,"Underweight",IF(H687&lt;=24.9,"Healthy weight",IF(H687&lt;=29.9,"Over weight", "Obesity")))</f>
        <v>Over weight</v>
      </c>
      <c r="J687" s="2">
        <v>27</v>
      </c>
      <c r="K687" s="2">
        <v>1</v>
      </c>
      <c r="L687" s="2">
        <v>0</v>
      </c>
      <c r="M687" s="2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 s="2">
        <v>1270.6099999999999</v>
      </c>
      <c r="V687" s="6">
        <v>654</v>
      </c>
      <c r="W687" s="6">
        <v>10039.357249114864</v>
      </c>
      <c r="X687" s="6">
        <v>-528.94724911486446</v>
      </c>
      <c r="AI687">
        <f>IF($I687=AI$1,1,0)</f>
        <v>1</v>
      </c>
      <c r="AJ687">
        <f>IF($I687=AJ$1,1,0)</f>
        <v>0</v>
      </c>
      <c r="AK687">
        <f>IF($I687=AK$1,1,0)</f>
        <v>0</v>
      </c>
      <c r="AL687">
        <f>IF($I687=AL$1,1,0)</f>
        <v>0</v>
      </c>
      <c r="AM687">
        <f>IF($C687=AM$1,1,0)</f>
        <v>0</v>
      </c>
      <c r="AN687">
        <f>IF($C687=AN$1,1,0)</f>
        <v>1</v>
      </c>
      <c r="AO687">
        <f>IF($C687=AO$1,1,0)</f>
        <v>0</v>
      </c>
      <c r="AP687">
        <f>IF($C687=AP$1,1,0)</f>
        <v>0</v>
      </c>
    </row>
    <row r="688" spans="1:42" x14ac:dyDescent="0.2">
      <c r="A688" s="1" t="s">
        <v>1374</v>
      </c>
      <c r="B688" s="2">
        <v>2020</v>
      </c>
      <c r="C688" s="2" t="s">
        <v>26</v>
      </c>
      <c r="D688" s="2">
        <v>145.9</v>
      </c>
      <c r="E688" s="2">
        <v>130</v>
      </c>
      <c r="F688">
        <f>D688*0.01</f>
        <v>1.4590000000000001</v>
      </c>
      <c r="G688" s="15">
        <f>E688*0.453592</f>
        <v>58.96696</v>
      </c>
      <c r="H688" s="16">
        <f t="shared" si="10"/>
        <v>27.7</v>
      </c>
      <c r="I688" t="str">
        <f>IF(H688&lt;=18.5,"Underweight",IF(H688&lt;=24.9,"Healthy weight",IF(H688&lt;=29.9,"Over weight", "Obesity")))</f>
        <v>Over weight</v>
      </c>
      <c r="J688" s="2">
        <v>21</v>
      </c>
      <c r="K688" s="2">
        <v>1</v>
      </c>
      <c r="L688" s="2">
        <v>0</v>
      </c>
      <c r="M688" s="2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>
        <v>0</v>
      </c>
      <c r="T688" s="2">
        <v>1563.1</v>
      </c>
      <c r="V688" s="6">
        <v>655</v>
      </c>
      <c r="W688" s="6">
        <v>6266.8348527065209</v>
      </c>
      <c r="X688" s="6">
        <v>-1676.5148527065212</v>
      </c>
      <c r="AI688">
        <f>IF($I688=AI$1,1,0)</f>
        <v>1</v>
      </c>
      <c r="AJ688">
        <f>IF($I688=AJ$1,1,0)</f>
        <v>0</v>
      </c>
      <c r="AK688">
        <f>IF($I688=AK$1,1,0)</f>
        <v>0</v>
      </c>
      <c r="AL688">
        <f>IF($I688=AL$1,1,0)</f>
        <v>0</v>
      </c>
      <c r="AM688">
        <f>IF($C688=AM$1,1,0)</f>
        <v>1</v>
      </c>
      <c r="AN688">
        <f>IF($C688=AN$1,1,0)</f>
        <v>0</v>
      </c>
      <c r="AO688">
        <f>IF($C688=AO$1,1,0)</f>
        <v>0</v>
      </c>
      <c r="AP688">
        <f>IF($C688=AP$1,1,0)</f>
        <v>0</v>
      </c>
    </row>
    <row r="689" spans="1:42" x14ac:dyDescent="0.2">
      <c r="A689" s="1" t="s">
        <v>1364</v>
      </c>
      <c r="B689" s="2">
        <v>2020</v>
      </c>
      <c r="C689" s="2" t="s">
        <v>11</v>
      </c>
      <c r="D689" s="2">
        <v>174</v>
      </c>
      <c r="E689" s="2">
        <v>228</v>
      </c>
      <c r="F689">
        <f>D689*0.01</f>
        <v>1.74</v>
      </c>
      <c r="G689" s="15">
        <f>E689*0.453592</f>
        <v>103.418976</v>
      </c>
      <c r="H689" s="16">
        <f t="shared" si="10"/>
        <v>34.200000000000003</v>
      </c>
      <c r="I689" t="str">
        <f>IF(H689&lt;=18.5,"Underweight",IF(H689&lt;=24.9,"Healthy weight",IF(H689&lt;=29.9,"Over weight", "Obesity")))</f>
        <v>Obesity</v>
      </c>
      <c r="J689" s="2">
        <v>37</v>
      </c>
      <c r="K689" s="2">
        <v>1</v>
      </c>
      <c r="L689" s="2">
        <v>0</v>
      </c>
      <c r="M689" s="2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>
        <v>1</v>
      </c>
      <c r="T689" s="2">
        <v>4421</v>
      </c>
      <c r="V689" s="6">
        <v>656</v>
      </c>
      <c r="W689" s="6">
        <v>12999.964702719652</v>
      </c>
      <c r="X689" s="6">
        <v>-311.7447027196522</v>
      </c>
      <c r="AI689">
        <f>IF($I689=AI$1,1,0)</f>
        <v>0</v>
      </c>
      <c r="AJ689">
        <f>IF($I689=AJ$1,1,0)</f>
        <v>1</v>
      </c>
      <c r="AK689">
        <f>IF($I689=AK$1,1,0)</f>
        <v>0</v>
      </c>
      <c r="AL689">
        <f>IF($I689=AL$1,1,0)</f>
        <v>0</v>
      </c>
      <c r="AM689">
        <f>IF($C689=AM$1,1,0)</f>
        <v>0</v>
      </c>
      <c r="AN689">
        <f>IF($C689=AN$1,1,0)</f>
        <v>0</v>
      </c>
      <c r="AO689">
        <f>IF($C689=AO$1,1,0)</f>
        <v>1</v>
      </c>
      <c r="AP689">
        <f>IF($C689=AP$1,1,0)</f>
        <v>0</v>
      </c>
    </row>
    <row r="690" spans="1:42" x14ac:dyDescent="0.2">
      <c r="A690" s="1" t="s">
        <v>173</v>
      </c>
      <c r="B690" s="2">
        <v>2020</v>
      </c>
      <c r="C690" s="2" t="s">
        <v>11</v>
      </c>
      <c r="D690" s="2">
        <v>177.3</v>
      </c>
      <c r="E690" s="2">
        <v>192</v>
      </c>
      <c r="F690">
        <f>D690*0.01</f>
        <v>1.7730000000000001</v>
      </c>
      <c r="G690" s="15">
        <f>E690*0.453592</f>
        <v>87.089663999999999</v>
      </c>
      <c r="H690" s="16">
        <f t="shared" si="10"/>
        <v>27.7</v>
      </c>
      <c r="I690" t="str">
        <f>IF(H690&lt;=18.5,"Underweight",IF(H690&lt;=24.9,"Healthy weight",IF(H690&lt;=29.9,"Over weight", "Obesity")))</f>
        <v>Over weight</v>
      </c>
      <c r="J690" s="2">
        <v>35</v>
      </c>
      <c r="K690" s="2">
        <v>1</v>
      </c>
      <c r="L690" s="2">
        <v>1</v>
      </c>
      <c r="M690" s="2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1</v>
      </c>
      <c r="T690" s="2">
        <v>4002.56</v>
      </c>
      <c r="V690" s="6">
        <v>657</v>
      </c>
      <c r="W690" s="6">
        <v>15152.455920430055</v>
      </c>
      <c r="X690" s="6">
        <v>-6799.2859204300548</v>
      </c>
      <c r="AI690">
        <f>IF($I690=AI$1,1,0)</f>
        <v>1</v>
      </c>
      <c r="AJ690">
        <f>IF($I690=AJ$1,1,0)</f>
        <v>0</v>
      </c>
      <c r="AK690">
        <f>IF($I690=AK$1,1,0)</f>
        <v>0</v>
      </c>
      <c r="AL690">
        <f>IF($I690=AL$1,1,0)</f>
        <v>0</v>
      </c>
      <c r="AM690">
        <f>IF($C690=AM$1,1,0)</f>
        <v>0</v>
      </c>
      <c r="AN690">
        <f>IF($C690=AN$1,1,0)</f>
        <v>0</v>
      </c>
      <c r="AO690">
        <f>IF($C690=AO$1,1,0)</f>
        <v>1</v>
      </c>
      <c r="AP690">
        <f>IF($C690=AP$1,1,0)</f>
        <v>0</v>
      </c>
    </row>
    <row r="691" spans="1:42" x14ac:dyDescent="0.2">
      <c r="A691" s="1" t="s">
        <v>151</v>
      </c>
      <c r="B691" s="2">
        <v>2020</v>
      </c>
      <c r="C691" s="2" t="s">
        <v>21</v>
      </c>
      <c r="D691" s="2">
        <v>178.2</v>
      </c>
      <c r="E691" s="2">
        <v>240</v>
      </c>
      <c r="F691">
        <f>D691*0.01</f>
        <v>1.782</v>
      </c>
      <c r="G691" s="15">
        <f>E691*0.453592</f>
        <v>108.86207999999999</v>
      </c>
      <c r="H691" s="16">
        <f t="shared" si="10"/>
        <v>34.299999999999997</v>
      </c>
      <c r="I691" t="str">
        <f>IF(H691&lt;=18.5,"Underweight",IF(H691&lt;=24.9,"Healthy weight",IF(H691&lt;=29.9,"Over weight", "Obesity")))</f>
        <v>Obesity</v>
      </c>
      <c r="J691" s="2">
        <v>22</v>
      </c>
      <c r="K691" s="2">
        <v>0</v>
      </c>
      <c r="L691" s="2">
        <v>0</v>
      </c>
      <c r="M691" s="2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 s="2">
        <v>12296.85</v>
      </c>
      <c r="V691" s="6">
        <v>658</v>
      </c>
      <c r="W691" s="6">
        <v>10790.552454596456</v>
      </c>
      <c r="X691" s="6">
        <v>337.22754540354435</v>
      </c>
      <c r="AI691">
        <f>IF($I691=AI$1,1,0)</f>
        <v>0</v>
      </c>
      <c r="AJ691">
        <f>IF($I691=AJ$1,1,0)</f>
        <v>1</v>
      </c>
      <c r="AK691">
        <f>IF($I691=AK$1,1,0)</f>
        <v>0</v>
      </c>
      <c r="AL691">
        <f>IF($I691=AL$1,1,0)</f>
        <v>0</v>
      </c>
      <c r="AM691">
        <f>IF($C691=AM$1,1,0)</f>
        <v>0</v>
      </c>
      <c r="AN691">
        <f>IF($C691=AN$1,1,0)</f>
        <v>0</v>
      </c>
      <c r="AO691">
        <f>IF($C691=AO$1,1,0)</f>
        <v>0</v>
      </c>
      <c r="AP691">
        <f>IF($C691=AP$1,1,0)</f>
        <v>1</v>
      </c>
    </row>
    <row r="692" spans="1:42" x14ac:dyDescent="0.2">
      <c r="A692" s="1" t="s">
        <v>539</v>
      </c>
      <c r="B692" s="2">
        <v>2020</v>
      </c>
      <c r="C692" s="2" t="s">
        <v>26</v>
      </c>
      <c r="D692" s="2">
        <v>178.4</v>
      </c>
      <c r="E692" s="2">
        <v>241</v>
      </c>
      <c r="F692">
        <f>D692*0.01</f>
        <v>1.784</v>
      </c>
      <c r="G692" s="15">
        <f>E692*0.453592</f>
        <v>109.31567199999999</v>
      </c>
      <c r="H692" s="16">
        <f t="shared" si="10"/>
        <v>34.299999999999997</v>
      </c>
      <c r="I692" t="str">
        <f>IF(H692&lt;=18.5,"Underweight",IF(H692&lt;=24.9,"Healthy weight",IF(H692&lt;=29.9,"Over weight", "Obesity")))</f>
        <v>Obesity</v>
      </c>
      <c r="J692" s="2">
        <v>31</v>
      </c>
      <c r="K692" s="2">
        <v>0</v>
      </c>
      <c r="L692" s="2">
        <v>2</v>
      </c>
      <c r="M692" s="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>
        <v>0</v>
      </c>
      <c r="T692" s="2">
        <v>6229.89</v>
      </c>
      <c r="V692" s="6">
        <v>659</v>
      </c>
      <c r="W692" s="6">
        <v>4436.8919209196993</v>
      </c>
      <c r="X692" s="6">
        <v>-1719.9119209196992</v>
      </c>
      <c r="AI692">
        <f>IF($I692=AI$1,1,0)</f>
        <v>0</v>
      </c>
      <c r="AJ692">
        <f>IF($I692=AJ$1,1,0)</f>
        <v>1</v>
      </c>
      <c r="AK692">
        <f>IF($I692=AK$1,1,0)</f>
        <v>0</v>
      </c>
      <c r="AL692">
        <f>IF($I692=AL$1,1,0)</f>
        <v>0</v>
      </c>
      <c r="AM692">
        <f>IF($C692=AM$1,1,0)</f>
        <v>1</v>
      </c>
      <c r="AN692">
        <f>IF($C692=AN$1,1,0)</f>
        <v>0</v>
      </c>
      <c r="AO692">
        <f>IF($C692=AO$1,1,0)</f>
        <v>0</v>
      </c>
      <c r="AP692">
        <f>IF($C692=AP$1,1,0)</f>
        <v>0</v>
      </c>
    </row>
    <row r="693" spans="1:42" x14ac:dyDescent="0.2">
      <c r="A693" s="1" t="s">
        <v>1186</v>
      </c>
      <c r="B693" s="2">
        <v>2020</v>
      </c>
      <c r="C693" s="2" t="s">
        <v>19</v>
      </c>
      <c r="D693" s="2">
        <v>180.4</v>
      </c>
      <c r="E693" s="2">
        <v>246</v>
      </c>
      <c r="F693">
        <f>D693*0.01</f>
        <v>1.804</v>
      </c>
      <c r="G693" s="15">
        <f>E693*0.453592</f>
        <v>111.58363199999999</v>
      </c>
      <c r="H693" s="16">
        <f t="shared" si="10"/>
        <v>34.299999999999997</v>
      </c>
      <c r="I693" t="str">
        <f>IF(H693&lt;=18.5,"Underweight",IF(H693&lt;=24.9,"Healthy weight",IF(H693&lt;=29.9,"Over weight", "Obesity")))</f>
        <v>Obesity</v>
      </c>
      <c r="J693" s="2">
        <v>32</v>
      </c>
      <c r="K693" s="2">
        <v>0</v>
      </c>
      <c r="L693" s="2">
        <v>2</v>
      </c>
      <c r="M693" s="2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>
        <v>0</v>
      </c>
      <c r="T693" s="2">
        <v>7364.79</v>
      </c>
      <c r="V693" s="6">
        <v>660</v>
      </c>
      <c r="W693" s="6">
        <v>8454.7275977978734</v>
      </c>
      <c r="X693" s="6">
        <v>-1679.8975977978735</v>
      </c>
      <c r="AI693">
        <f>IF($I693=AI$1,1,0)</f>
        <v>0</v>
      </c>
      <c r="AJ693">
        <f>IF($I693=AJ$1,1,0)</f>
        <v>1</v>
      </c>
      <c r="AK693">
        <f>IF($I693=AK$1,1,0)</f>
        <v>0</v>
      </c>
      <c r="AL693">
        <f>IF($I693=AL$1,1,0)</f>
        <v>0</v>
      </c>
      <c r="AM693">
        <f>IF($C693=AM$1,1,0)</f>
        <v>0</v>
      </c>
      <c r="AN693">
        <f>IF($C693=AN$1,1,0)</f>
        <v>1</v>
      </c>
      <c r="AO693">
        <f>IF($C693=AO$1,1,0)</f>
        <v>0</v>
      </c>
      <c r="AP693">
        <f>IF($C693=AP$1,1,0)</f>
        <v>0</v>
      </c>
    </row>
    <row r="694" spans="1:42" x14ac:dyDescent="0.2">
      <c r="A694" s="1" t="s">
        <v>1339</v>
      </c>
      <c r="B694" s="2">
        <v>2020</v>
      </c>
      <c r="C694" s="2" t="s">
        <v>21</v>
      </c>
      <c r="D694" s="2">
        <v>161</v>
      </c>
      <c r="E694" s="2">
        <v>196</v>
      </c>
      <c r="F694">
        <f>D694*0.01</f>
        <v>1.61</v>
      </c>
      <c r="G694" s="15">
        <f>E694*0.453592</f>
        <v>88.904032000000001</v>
      </c>
      <c r="H694" s="16">
        <f t="shared" si="10"/>
        <v>34.299999999999997</v>
      </c>
      <c r="I694" t="str">
        <f>IF(H694&lt;=18.5,"Underweight",IF(H694&lt;=24.9,"Healthy weight",IF(H694&lt;=29.9,"Over weight", "Obesity")))</f>
        <v>Obesity</v>
      </c>
      <c r="J694" s="2">
        <v>46</v>
      </c>
      <c r="K694" s="2">
        <v>1</v>
      </c>
      <c r="L694" s="2">
        <v>2</v>
      </c>
      <c r="M694" s="2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 s="2">
        <v>7080.69</v>
      </c>
      <c r="V694" s="6">
        <v>661</v>
      </c>
      <c r="W694" s="6">
        <v>4059.9613229753563</v>
      </c>
      <c r="X694" s="6">
        <v>-1560.0413229753563</v>
      </c>
      <c r="AI694">
        <f>IF($I694=AI$1,1,0)</f>
        <v>0</v>
      </c>
      <c r="AJ694">
        <f>IF($I694=AJ$1,1,0)</f>
        <v>1</v>
      </c>
      <c r="AK694">
        <f>IF($I694=AK$1,1,0)</f>
        <v>0</v>
      </c>
      <c r="AL694">
        <f>IF($I694=AL$1,1,0)</f>
        <v>0</v>
      </c>
      <c r="AM694">
        <f>IF($C694=AM$1,1,0)</f>
        <v>0</v>
      </c>
      <c r="AN694">
        <f>IF($C694=AN$1,1,0)</f>
        <v>0</v>
      </c>
      <c r="AO694">
        <f>IF($C694=AO$1,1,0)</f>
        <v>0</v>
      </c>
      <c r="AP694">
        <f>IF($C694=AP$1,1,0)</f>
        <v>1</v>
      </c>
    </row>
    <row r="695" spans="1:42" x14ac:dyDescent="0.2">
      <c r="A695" s="1" t="s">
        <v>1355</v>
      </c>
      <c r="B695" s="2">
        <v>2020</v>
      </c>
      <c r="C695" s="2" t="s">
        <v>11</v>
      </c>
      <c r="D695" s="2">
        <v>176</v>
      </c>
      <c r="E695" s="2">
        <v>234</v>
      </c>
      <c r="F695">
        <f>D695*0.01</f>
        <v>1.76</v>
      </c>
      <c r="G695" s="15">
        <f>E695*0.453592</f>
        <v>106.140528</v>
      </c>
      <c r="H695" s="16">
        <f t="shared" si="10"/>
        <v>34.299999999999997</v>
      </c>
      <c r="I695" t="str">
        <f>IF(H695&lt;=18.5,"Underweight",IF(H695&lt;=24.9,"Healthy weight",IF(H695&lt;=29.9,"Over weight", "Obesity")))</f>
        <v>Obesity</v>
      </c>
      <c r="J695" s="2">
        <v>43</v>
      </c>
      <c r="K695" s="2">
        <v>1</v>
      </c>
      <c r="L695" s="2">
        <v>0</v>
      </c>
      <c r="M695" s="2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>
        <v>1</v>
      </c>
      <c r="T695" s="2">
        <v>7472.5</v>
      </c>
      <c r="V695" s="6">
        <v>662</v>
      </c>
      <c r="W695" s="6">
        <v>2573.413977608704</v>
      </c>
      <c r="X695" s="6">
        <v>-624.83397760870412</v>
      </c>
      <c r="AI695">
        <f>IF($I695=AI$1,1,0)</f>
        <v>0</v>
      </c>
      <c r="AJ695">
        <f>IF($I695=AJ$1,1,0)</f>
        <v>1</v>
      </c>
      <c r="AK695">
        <f>IF($I695=AK$1,1,0)</f>
        <v>0</v>
      </c>
      <c r="AL695">
        <f>IF($I695=AL$1,1,0)</f>
        <v>0</v>
      </c>
      <c r="AM695">
        <f>IF($C695=AM$1,1,0)</f>
        <v>0</v>
      </c>
      <c r="AN695">
        <f>IF($C695=AN$1,1,0)</f>
        <v>0</v>
      </c>
      <c r="AO695">
        <f>IF($C695=AO$1,1,0)</f>
        <v>1</v>
      </c>
      <c r="AP695">
        <f>IF($C695=AP$1,1,0)</f>
        <v>0</v>
      </c>
    </row>
    <row r="696" spans="1:42" x14ac:dyDescent="0.2">
      <c r="A696" s="1" t="s">
        <v>20</v>
      </c>
      <c r="B696" s="2">
        <v>2020</v>
      </c>
      <c r="C696" s="2" t="s">
        <v>21</v>
      </c>
      <c r="D696" s="2">
        <v>174.1</v>
      </c>
      <c r="E696" s="2">
        <v>230</v>
      </c>
      <c r="F696">
        <f>D696*0.01</f>
        <v>1.7409999999999999</v>
      </c>
      <c r="G696" s="15">
        <f>E696*0.453592</f>
        <v>104.32616</v>
      </c>
      <c r="H696" s="16">
        <f t="shared" si="10"/>
        <v>34.4</v>
      </c>
      <c r="I696" t="str">
        <f>IF(H696&lt;=18.5,"Underweight",IF(H696&lt;=24.9,"Healthy weight",IF(H696&lt;=29.9,"Over weight", "Obesity")))</f>
        <v>Obesity</v>
      </c>
      <c r="J696" s="2">
        <v>26</v>
      </c>
      <c r="K696" s="2">
        <v>1</v>
      </c>
      <c r="L696" s="2">
        <v>0</v>
      </c>
      <c r="M696" s="2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 s="2">
        <v>836.99</v>
      </c>
      <c r="V696" s="6">
        <v>663</v>
      </c>
      <c r="W696" s="6">
        <v>13299.49653583317</v>
      </c>
      <c r="X696" s="6">
        <v>-7309.6365358331705</v>
      </c>
      <c r="AI696">
        <f>IF($I696=AI$1,1,0)</f>
        <v>0</v>
      </c>
      <c r="AJ696">
        <f>IF($I696=AJ$1,1,0)</f>
        <v>1</v>
      </c>
      <c r="AK696">
        <f>IF($I696=AK$1,1,0)</f>
        <v>0</v>
      </c>
      <c r="AL696">
        <f>IF($I696=AL$1,1,0)</f>
        <v>0</v>
      </c>
      <c r="AM696">
        <f>IF($C696=AM$1,1,0)</f>
        <v>0</v>
      </c>
      <c r="AN696">
        <f>IF($C696=AN$1,1,0)</f>
        <v>0</v>
      </c>
      <c r="AO696">
        <f>IF($C696=AO$1,1,0)</f>
        <v>0</v>
      </c>
      <c r="AP696">
        <f>IF($C696=AP$1,1,0)</f>
        <v>1</v>
      </c>
    </row>
    <row r="697" spans="1:42" x14ac:dyDescent="0.2">
      <c r="A697" s="1" t="s">
        <v>165</v>
      </c>
      <c r="B697" s="2">
        <v>2020</v>
      </c>
      <c r="C697" s="2" t="s">
        <v>21</v>
      </c>
      <c r="D697" s="2">
        <v>174.9</v>
      </c>
      <c r="E697" s="2">
        <v>232</v>
      </c>
      <c r="F697">
        <f>D697*0.01</f>
        <v>1.7490000000000001</v>
      </c>
      <c r="G697" s="15">
        <f>E697*0.453592</f>
        <v>105.233344</v>
      </c>
      <c r="H697" s="16">
        <f t="shared" si="10"/>
        <v>34.4</v>
      </c>
      <c r="I697" t="str">
        <f>IF(H697&lt;=18.5,"Underweight",IF(H697&lt;=24.9,"Healthy weight",IF(H697&lt;=29.9,"Over weight", "Obesity")))</f>
        <v>Obesity</v>
      </c>
      <c r="J697" s="2">
        <v>25</v>
      </c>
      <c r="K697" s="2">
        <v>1</v>
      </c>
      <c r="L697" s="2">
        <v>0</v>
      </c>
      <c r="M697" s="2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 s="2">
        <v>9574.65</v>
      </c>
      <c r="V697" s="6">
        <v>664</v>
      </c>
      <c r="W697" s="6">
        <v>8827.2885702274234</v>
      </c>
      <c r="X697" s="6">
        <v>-537.4685702274237</v>
      </c>
      <c r="AI697">
        <f>IF($I697=AI$1,1,0)</f>
        <v>0</v>
      </c>
      <c r="AJ697">
        <f>IF($I697=AJ$1,1,0)</f>
        <v>1</v>
      </c>
      <c r="AK697">
        <f>IF($I697=AK$1,1,0)</f>
        <v>0</v>
      </c>
      <c r="AL697">
        <f>IF($I697=AL$1,1,0)</f>
        <v>0</v>
      </c>
      <c r="AM697">
        <f>IF($C697=AM$1,1,0)</f>
        <v>0</v>
      </c>
      <c r="AN697">
        <f>IF($C697=AN$1,1,0)</f>
        <v>0</v>
      </c>
      <c r="AO697">
        <f>IF($C697=AO$1,1,0)</f>
        <v>0</v>
      </c>
      <c r="AP697">
        <f>IF($C697=AP$1,1,0)</f>
        <v>1</v>
      </c>
    </row>
    <row r="698" spans="1:42" x14ac:dyDescent="0.2">
      <c r="A698" s="1" t="s">
        <v>1304</v>
      </c>
      <c r="B698" s="2">
        <v>2020</v>
      </c>
      <c r="C698" s="2" t="s">
        <v>11</v>
      </c>
      <c r="D698" s="2">
        <v>168</v>
      </c>
      <c r="E698" s="2">
        <v>143</v>
      </c>
      <c r="F698">
        <f>D698*0.01</f>
        <v>1.68</v>
      </c>
      <c r="G698" s="15">
        <f>E698*0.453592</f>
        <v>64.863656000000006</v>
      </c>
      <c r="H698" s="16">
        <f t="shared" si="10"/>
        <v>23</v>
      </c>
      <c r="I698" t="str">
        <f>IF(H698&lt;=18.5,"Underweight",IF(H698&lt;=24.9,"Healthy weight",IF(H698&lt;=29.9,"Over weight", "Obesity")))</f>
        <v>Healthy weight</v>
      </c>
      <c r="J698" s="2">
        <v>35</v>
      </c>
      <c r="K698" s="2">
        <v>0</v>
      </c>
      <c r="L698" s="2">
        <v>1</v>
      </c>
      <c r="M698" s="2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>
        <v>1</v>
      </c>
      <c r="T698" s="2">
        <v>2568.3200000000002</v>
      </c>
      <c r="V698" s="6">
        <v>665</v>
      </c>
      <c r="W698" s="6">
        <v>9396.3310597923501</v>
      </c>
      <c r="X698" s="6">
        <v>-2833.3010597923503</v>
      </c>
      <c r="AI698">
        <f>IF($I698=AI$1,1,0)</f>
        <v>0</v>
      </c>
      <c r="AJ698">
        <f>IF($I698=AJ$1,1,0)</f>
        <v>0</v>
      </c>
      <c r="AK698">
        <f>IF($I698=AK$1,1,0)</f>
        <v>1</v>
      </c>
      <c r="AL698">
        <f>IF($I698=AL$1,1,0)</f>
        <v>0</v>
      </c>
      <c r="AM698">
        <f>IF($C698=AM$1,1,0)</f>
        <v>0</v>
      </c>
      <c r="AN698">
        <f>IF($C698=AN$1,1,0)</f>
        <v>0</v>
      </c>
      <c r="AO698">
        <f>IF($C698=AO$1,1,0)</f>
        <v>1</v>
      </c>
      <c r="AP698">
        <f>IF($C698=AP$1,1,0)</f>
        <v>0</v>
      </c>
    </row>
    <row r="699" spans="1:42" x14ac:dyDescent="0.2">
      <c r="A699" s="1" t="s">
        <v>581</v>
      </c>
      <c r="B699" s="2">
        <v>2020</v>
      </c>
      <c r="C699" s="2" t="s">
        <v>21</v>
      </c>
      <c r="D699" s="2">
        <v>160.30000000000001</v>
      </c>
      <c r="E699" s="2">
        <v>157</v>
      </c>
      <c r="F699">
        <f>D699*0.01</f>
        <v>1.6030000000000002</v>
      </c>
      <c r="G699" s="15">
        <f>E699*0.453592</f>
        <v>71.213943999999998</v>
      </c>
      <c r="H699" s="16">
        <f t="shared" si="10"/>
        <v>27.7</v>
      </c>
      <c r="I699" t="str">
        <f>IF(H699&lt;=18.5,"Underweight",IF(H699&lt;=24.9,"Healthy weight",IF(H699&lt;=29.9,"Over weight", "Obesity")))</f>
        <v>Over weight</v>
      </c>
      <c r="J699" s="2">
        <v>40</v>
      </c>
      <c r="K699" s="2">
        <v>0</v>
      </c>
      <c r="L699" s="2">
        <v>1</v>
      </c>
      <c r="M699" s="2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>
        <v>0</v>
      </c>
      <c r="T699" s="2">
        <v>6692.9</v>
      </c>
      <c r="V699" s="6">
        <v>666</v>
      </c>
      <c r="W699" s="6">
        <v>4059.9613229753563</v>
      </c>
      <c r="X699" s="6">
        <v>2463.6686770246438</v>
      </c>
      <c r="AI699">
        <f>IF($I699=AI$1,1,0)</f>
        <v>1</v>
      </c>
      <c r="AJ699">
        <f>IF($I699=AJ$1,1,0)</f>
        <v>0</v>
      </c>
      <c r="AK699">
        <f>IF($I699=AK$1,1,0)</f>
        <v>0</v>
      </c>
      <c r="AL699">
        <f>IF($I699=AL$1,1,0)</f>
        <v>0</v>
      </c>
      <c r="AM699">
        <f>IF($C699=AM$1,1,0)</f>
        <v>0</v>
      </c>
      <c r="AN699">
        <f>IF($C699=AN$1,1,0)</f>
        <v>0</v>
      </c>
      <c r="AO699">
        <f>IF($C699=AO$1,1,0)</f>
        <v>0</v>
      </c>
      <c r="AP699">
        <f>IF($C699=AP$1,1,0)</f>
        <v>1</v>
      </c>
    </row>
    <row r="700" spans="1:42" x14ac:dyDescent="0.2">
      <c r="A700" s="1" t="s">
        <v>207</v>
      </c>
      <c r="B700" s="2">
        <v>2020</v>
      </c>
      <c r="C700" s="2" t="s">
        <v>11</v>
      </c>
      <c r="D700" s="2">
        <v>184</v>
      </c>
      <c r="E700" s="2">
        <v>257</v>
      </c>
      <c r="F700">
        <f>D700*0.01</f>
        <v>1.84</v>
      </c>
      <c r="G700" s="15">
        <f>E700*0.453592</f>
        <v>116.573144</v>
      </c>
      <c r="H700" s="16">
        <f t="shared" si="10"/>
        <v>34.4</v>
      </c>
      <c r="I700" t="str">
        <f>IF(H700&lt;=18.5,"Underweight",IF(H700&lt;=24.9,"Healthy weight",IF(H700&lt;=29.9,"Over weight", "Obesity")))</f>
        <v>Obesity</v>
      </c>
      <c r="J700" s="2">
        <v>42</v>
      </c>
      <c r="K700" s="2">
        <v>1</v>
      </c>
      <c r="L700" s="2">
        <v>2</v>
      </c>
      <c r="M700" s="2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>
        <v>1</v>
      </c>
      <c r="T700" s="2">
        <v>16327.13</v>
      </c>
      <c r="V700" s="6">
        <v>667</v>
      </c>
      <c r="W700" s="6">
        <v>9449.9868281442614</v>
      </c>
      <c r="X700" s="6">
        <v>-6938.0668281442613</v>
      </c>
      <c r="AI700">
        <f>IF($I700=AI$1,1,0)</f>
        <v>0</v>
      </c>
      <c r="AJ700">
        <f>IF($I700=AJ$1,1,0)</f>
        <v>1</v>
      </c>
      <c r="AK700">
        <f>IF($I700=AK$1,1,0)</f>
        <v>0</v>
      </c>
      <c r="AL700">
        <f>IF($I700=AL$1,1,0)</f>
        <v>0</v>
      </c>
      <c r="AM700">
        <f>IF($C700=AM$1,1,0)</f>
        <v>0</v>
      </c>
      <c r="AN700">
        <f>IF($C700=AN$1,1,0)</f>
        <v>0</v>
      </c>
      <c r="AO700">
        <f>IF($C700=AO$1,1,0)</f>
        <v>1</v>
      </c>
      <c r="AP700">
        <f>IF($C700=AP$1,1,0)</f>
        <v>0</v>
      </c>
    </row>
    <row r="701" spans="1:42" x14ac:dyDescent="0.2">
      <c r="A701" s="1" t="s">
        <v>380</v>
      </c>
      <c r="B701" s="2">
        <v>2020</v>
      </c>
      <c r="C701" s="2" t="s">
        <v>19</v>
      </c>
      <c r="D701" s="2">
        <v>182.4</v>
      </c>
      <c r="E701" s="2">
        <v>169</v>
      </c>
      <c r="F701">
        <f>D701*0.01</f>
        <v>1.8240000000000001</v>
      </c>
      <c r="G701" s="15">
        <f>E701*0.453592</f>
        <v>76.657048000000003</v>
      </c>
      <c r="H701" s="16">
        <f t="shared" si="10"/>
        <v>23</v>
      </c>
      <c r="I701" t="str">
        <f>IF(H701&lt;=18.5,"Underweight",IF(H701&lt;=24.9,"Healthy weight",IF(H701&lt;=29.9,"Over weight", "Obesity")))</f>
        <v>Healthy weight</v>
      </c>
      <c r="J701" s="2">
        <v>27</v>
      </c>
      <c r="K701" s="2">
        <v>1</v>
      </c>
      <c r="L701" s="2">
        <v>0</v>
      </c>
      <c r="M701" s="2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>
        <v>0</v>
      </c>
      <c r="T701" s="2">
        <v>8378.7999999999993</v>
      </c>
      <c r="V701" s="6">
        <v>668</v>
      </c>
      <c r="W701" s="6">
        <v>2510.2534130555382</v>
      </c>
      <c r="X701" s="6">
        <v>15790.616586944461</v>
      </c>
      <c r="AI701">
        <f>IF($I701=AI$1,1,0)</f>
        <v>0</v>
      </c>
      <c r="AJ701">
        <f>IF($I701=AJ$1,1,0)</f>
        <v>0</v>
      </c>
      <c r="AK701">
        <f>IF($I701=AK$1,1,0)</f>
        <v>1</v>
      </c>
      <c r="AL701">
        <f>IF($I701=AL$1,1,0)</f>
        <v>0</v>
      </c>
      <c r="AM701">
        <f>IF($C701=AM$1,1,0)</f>
        <v>0</v>
      </c>
      <c r="AN701">
        <f>IF($C701=AN$1,1,0)</f>
        <v>1</v>
      </c>
      <c r="AO701">
        <f>IF($C701=AO$1,1,0)</f>
        <v>0</v>
      </c>
      <c r="AP701">
        <f>IF($C701=AP$1,1,0)</f>
        <v>0</v>
      </c>
    </row>
    <row r="702" spans="1:42" x14ac:dyDescent="0.2">
      <c r="A702" s="1" t="s">
        <v>1157</v>
      </c>
      <c r="B702" s="2">
        <v>2020</v>
      </c>
      <c r="C702" s="2" t="s">
        <v>11</v>
      </c>
      <c r="D702" s="2">
        <v>163.6</v>
      </c>
      <c r="E702" s="2">
        <v>136</v>
      </c>
      <c r="F702">
        <f>D702*0.01</f>
        <v>1.6359999999999999</v>
      </c>
      <c r="G702" s="15">
        <f>E702*0.453592</f>
        <v>61.688512000000003</v>
      </c>
      <c r="H702" s="16">
        <f t="shared" si="10"/>
        <v>23</v>
      </c>
      <c r="I702" t="str">
        <f>IF(H702&lt;=18.5,"Underweight",IF(H702&lt;=24.9,"Healthy weight",IF(H702&lt;=29.9,"Over weight", "Obesity")))</f>
        <v>Healthy weight</v>
      </c>
      <c r="J702" s="2">
        <v>40</v>
      </c>
      <c r="K702" s="2">
        <v>1</v>
      </c>
      <c r="L702" s="2">
        <v>1</v>
      </c>
      <c r="M702" s="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>
        <v>1</v>
      </c>
      <c r="T702" s="2">
        <v>5639</v>
      </c>
      <c r="V702" s="6">
        <v>669</v>
      </c>
      <c r="W702" s="6">
        <v>11925.190091155322</v>
      </c>
      <c r="X702" s="6">
        <v>-8026.9700911553227</v>
      </c>
      <c r="AI702">
        <f>IF($I702=AI$1,1,0)</f>
        <v>0</v>
      </c>
      <c r="AJ702">
        <f>IF($I702=AJ$1,1,0)</f>
        <v>0</v>
      </c>
      <c r="AK702">
        <f>IF($I702=AK$1,1,0)</f>
        <v>1</v>
      </c>
      <c r="AL702">
        <f>IF($I702=AL$1,1,0)</f>
        <v>0</v>
      </c>
      <c r="AM702">
        <f>IF($C702=AM$1,1,0)</f>
        <v>0</v>
      </c>
      <c r="AN702">
        <f>IF($C702=AN$1,1,0)</f>
        <v>0</v>
      </c>
      <c r="AO702">
        <f>IF($C702=AO$1,1,0)</f>
        <v>1</v>
      </c>
      <c r="AP702">
        <f>IF($C702=AP$1,1,0)</f>
        <v>0</v>
      </c>
    </row>
    <row r="703" spans="1:42" x14ac:dyDescent="0.2">
      <c r="A703" s="1" t="s">
        <v>604</v>
      </c>
      <c r="B703" s="2">
        <v>2020</v>
      </c>
      <c r="C703" s="2" t="s">
        <v>19</v>
      </c>
      <c r="D703" s="2">
        <v>174</v>
      </c>
      <c r="E703" s="2">
        <v>185</v>
      </c>
      <c r="F703">
        <f>D703*0.01</f>
        <v>1.74</v>
      </c>
      <c r="G703" s="15">
        <f>E703*0.453592</f>
        <v>83.914519999999996</v>
      </c>
      <c r="H703" s="16">
        <f t="shared" si="10"/>
        <v>27.7</v>
      </c>
      <c r="I703" t="str">
        <f>IF(H703&lt;=18.5,"Underweight",IF(H703&lt;=24.9,"Healthy weight",IF(H703&lt;=29.9,"Over weight", "Obesity")))</f>
        <v>Over weight</v>
      </c>
      <c r="J703" s="2">
        <v>27</v>
      </c>
      <c r="K703" s="2">
        <v>0</v>
      </c>
      <c r="L703" s="2">
        <v>0</v>
      </c>
      <c r="M703" s="2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>
        <v>0</v>
      </c>
      <c r="T703" s="2">
        <v>934.96</v>
      </c>
      <c r="V703" s="6">
        <v>670</v>
      </c>
      <c r="W703" s="6">
        <v>3558.4490234783902</v>
      </c>
      <c r="X703" s="6">
        <v>-1548.8890234783903</v>
      </c>
      <c r="AI703">
        <f>IF($I703=AI$1,1,0)</f>
        <v>1</v>
      </c>
      <c r="AJ703">
        <f>IF($I703=AJ$1,1,0)</f>
        <v>0</v>
      </c>
      <c r="AK703">
        <f>IF($I703=AK$1,1,0)</f>
        <v>0</v>
      </c>
      <c r="AL703">
        <f>IF($I703=AL$1,1,0)</f>
        <v>0</v>
      </c>
      <c r="AM703">
        <f>IF($C703=AM$1,1,0)</f>
        <v>0</v>
      </c>
      <c r="AN703">
        <f>IF($C703=AN$1,1,0)</f>
        <v>1</v>
      </c>
      <c r="AO703">
        <f>IF($C703=AO$1,1,0)</f>
        <v>0</v>
      </c>
      <c r="AP703">
        <f>IF($C703=AP$1,1,0)</f>
        <v>0</v>
      </c>
    </row>
    <row r="704" spans="1:42" x14ac:dyDescent="0.2">
      <c r="A704" s="1" t="s">
        <v>435</v>
      </c>
      <c r="B704" s="2">
        <v>2020</v>
      </c>
      <c r="C704" s="2" t="s">
        <v>21</v>
      </c>
      <c r="D704" s="2">
        <v>178.6</v>
      </c>
      <c r="E704" s="2">
        <v>242</v>
      </c>
      <c r="F704">
        <f>D704*0.01</f>
        <v>1.786</v>
      </c>
      <c r="G704" s="15">
        <f>E704*0.453592</f>
        <v>109.76926399999999</v>
      </c>
      <c r="H704" s="16">
        <f t="shared" si="10"/>
        <v>34.4</v>
      </c>
      <c r="I704" t="str">
        <f>IF(H704&lt;=18.5,"Underweight",IF(H704&lt;=24.9,"Healthy weight",IF(H704&lt;=29.9,"Over weight", "Obesity")))</f>
        <v>Obesity</v>
      </c>
      <c r="J704" s="2">
        <v>34</v>
      </c>
      <c r="K704" s="2">
        <v>1</v>
      </c>
      <c r="L704" s="2">
        <v>2</v>
      </c>
      <c r="M704" s="2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 s="2">
        <v>25160.97</v>
      </c>
      <c r="V704" s="6">
        <v>671</v>
      </c>
      <c r="W704" s="6">
        <v>5171.5825067241594</v>
      </c>
      <c r="X704" s="6">
        <v>-2724.2425067241593</v>
      </c>
      <c r="AI704">
        <f>IF($I704=AI$1,1,0)</f>
        <v>0</v>
      </c>
      <c r="AJ704">
        <f>IF($I704=AJ$1,1,0)</f>
        <v>1</v>
      </c>
      <c r="AK704">
        <f>IF($I704=AK$1,1,0)</f>
        <v>0</v>
      </c>
      <c r="AL704">
        <f>IF($I704=AL$1,1,0)</f>
        <v>0</v>
      </c>
      <c r="AM704">
        <f>IF($C704=AM$1,1,0)</f>
        <v>0</v>
      </c>
      <c r="AN704">
        <f>IF($C704=AN$1,1,0)</f>
        <v>0</v>
      </c>
      <c r="AO704">
        <f>IF($C704=AO$1,1,0)</f>
        <v>0</v>
      </c>
      <c r="AP704">
        <f>IF($C704=AP$1,1,0)</f>
        <v>1</v>
      </c>
    </row>
    <row r="705" spans="1:42" x14ac:dyDescent="0.2">
      <c r="A705" s="1" t="s">
        <v>555</v>
      </c>
      <c r="B705" s="2">
        <v>2020</v>
      </c>
      <c r="C705" s="2" t="s">
        <v>11</v>
      </c>
      <c r="D705" s="2">
        <v>172.3</v>
      </c>
      <c r="E705" s="2">
        <v>225</v>
      </c>
      <c r="F705">
        <f>D705*0.01</f>
        <v>1.7230000000000001</v>
      </c>
      <c r="G705" s="15">
        <f>E705*0.453592</f>
        <v>102.0582</v>
      </c>
      <c r="H705" s="16">
        <f t="shared" si="10"/>
        <v>34.4</v>
      </c>
      <c r="I705" t="str">
        <f>IF(H705&lt;=18.5,"Underweight",IF(H705&lt;=24.9,"Healthy weight",IF(H705&lt;=29.9,"Over weight", "Obesity")))</f>
        <v>Obesity</v>
      </c>
      <c r="J705" s="2">
        <v>44</v>
      </c>
      <c r="K705" s="2">
        <v>1</v>
      </c>
      <c r="L705" s="2">
        <v>0</v>
      </c>
      <c r="M705" s="2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>
        <v>1</v>
      </c>
      <c r="T705" s="2">
        <v>37501.51</v>
      </c>
      <c r="V705" s="6">
        <v>672</v>
      </c>
      <c r="W705" s="6">
        <v>9969.1211885089961</v>
      </c>
      <c r="X705" s="6">
        <v>-1186.9411885089958</v>
      </c>
      <c r="AI705">
        <f>IF($I705=AI$1,1,0)</f>
        <v>0</v>
      </c>
      <c r="AJ705">
        <f>IF($I705=AJ$1,1,0)</f>
        <v>1</v>
      </c>
      <c r="AK705">
        <f>IF($I705=AK$1,1,0)</f>
        <v>0</v>
      </c>
      <c r="AL705">
        <f>IF($I705=AL$1,1,0)</f>
        <v>0</v>
      </c>
      <c r="AM705">
        <f>IF($C705=AM$1,1,0)</f>
        <v>0</v>
      </c>
      <c r="AN705">
        <f>IF($C705=AN$1,1,0)</f>
        <v>0</v>
      </c>
      <c r="AO705">
        <f>IF($C705=AO$1,1,0)</f>
        <v>1</v>
      </c>
      <c r="AP705">
        <f>IF($C705=AP$1,1,0)</f>
        <v>0</v>
      </c>
    </row>
    <row r="706" spans="1:42" x14ac:dyDescent="0.2">
      <c r="A706" s="1" t="s">
        <v>680</v>
      </c>
      <c r="B706" s="2">
        <v>2020</v>
      </c>
      <c r="C706" s="2" t="s">
        <v>21</v>
      </c>
      <c r="D706" s="2">
        <v>172.1</v>
      </c>
      <c r="E706" s="2">
        <v>181</v>
      </c>
      <c r="F706">
        <f>D706*0.01</f>
        <v>1.7210000000000001</v>
      </c>
      <c r="G706" s="15">
        <f>E706*0.453592</f>
        <v>82.100151999999994</v>
      </c>
      <c r="H706" s="16">
        <f t="shared" ref="H706:H769" si="11">ROUND(G706/(F706^2),1)</f>
        <v>27.7</v>
      </c>
      <c r="I706" t="str">
        <f>IF(H706&lt;=18.5,"Underweight",IF(H706&lt;=24.9,"Healthy weight",IF(H706&lt;=29.9,"Over weight", "Obesity")))</f>
        <v>Over weight</v>
      </c>
      <c r="J706" s="2">
        <v>29</v>
      </c>
      <c r="K706" s="2">
        <v>0</v>
      </c>
      <c r="L706" s="2">
        <v>2</v>
      </c>
      <c r="M706" s="2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>
        <v>0</v>
      </c>
      <c r="T706" s="2">
        <v>8240.18</v>
      </c>
      <c r="V706" s="6">
        <v>673</v>
      </c>
      <c r="W706" s="6">
        <v>22031.458071114168</v>
      </c>
      <c r="X706" s="6">
        <v>-6952.8280711141688</v>
      </c>
      <c r="AI706">
        <f>IF($I706=AI$1,1,0)</f>
        <v>1</v>
      </c>
      <c r="AJ706">
        <f>IF($I706=AJ$1,1,0)</f>
        <v>0</v>
      </c>
      <c r="AK706">
        <f>IF($I706=AK$1,1,0)</f>
        <v>0</v>
      </c>
      <c r="AL706">
        <f>IF($I706=AL$1,1,0)</f>
        <v>0</v>
      </c>
      <c r="AM706">
        <f>IF($C706=AM$1,1,0)</f>
        <v>0</v>
      </c>
      <c r="AN706">
        <f>IF($C706=AN$1,1,0)</f>
        <v>0</v>
      </c>
      <c r="AO706">
        <f>IF($C706=AO$1,1,0)</f>
        <v>0</v>
      </c>
      <c r="AP706">
        <f>IF($C706=AP$1,1,0)</f>
        <v>1</v>
      </c>
    </row>
    <row r="707" spans="1:42" x14ac:dyDescent="0.2">
      <c r="A707" s="1" t="s">
        <v>320</v>
      </c>
      <c r="B707" s="2">
        <v>2020</v>
      </c>
      <c r="C707" s="2" t="s">
        <v>11</v>
      </c>
      <c r="D707" s="2">
        <v>155.6</v>
      </c>
      <c r="E707" s="2">
        <v>148</v>
      </c>
      <c r="F707">
        <f>D707*0.01</f>
        <v>1.556</v>
      </c>
      <c r="G707" s="15">
        <f>E707*0.453592</f>
        <v>67.131615999999994</v>
      </c>
      <c r="H707" s="16">
        <f t="shared" si="11"/>
        <v>27.7</v>
      </c>
      <c r="I707" t="str">
        <f>IF(H707&lt;=18.5,"Underweight",IF(H707&lt;=24.9,"Healthy weight",IF(H707&lt;=29.9,"Over weight", "Obesity")))</f>
        <v>Over weight</v>
      </c>
      <c r="J707" s="2">
        <v>28</v>
      </c>
      <c r="K707" s="2">
        <v>0</v>
      </c>
      <c r="L707" s="2">
        <v>2</v>
      </c>
      <c r="M707" s="2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1</v>
      </c>
      <c r="T707" s="2">
        <v>1631.45</v>
      </c>
      <c r="V707" s="6">
        <v>674</v>
      </c>
      <c r="W707" s="6">
        <v>3474.4184936428769</v>
      </c>
      <c r="X707" s="6">
        <v>-2800.088493642877</v>
      </c>
      <c r="AI707">
        <f>IF($I707=AI$1,1,0)</f>
        <v>1</v>
      </c>
      <c r="AJ707">
        <f>IF($I707=AJ$1,1,0)</f>
        <v>0</v>
      </c>
      <c r="AK707">
        <f>IF($I707=AK$1,1,0)</f>
        <v>0</v>
      </c>
      <c r="AL707">
        <f>IF($I707=AL$1,1,0)</f>
        <v>0</v>
      </c>
      <c r="AM707">
        <f>IF($C707=AM$1,1,0)</f>
        <v>0</v>
      </c>
      <c r="AN707">
        <f>IF($C707=AN$1,1,0)</f>
        <v>0</v>
      </c>
      <c r="AO707">
        <f>IF($C707=AO$1,1,0)</f>
        <v>1</v>
      </c>
      <c r="AP707">
        <f>IF($C707=AP$1,1,0)</f>
        <v>0</v>
      </c>
    </row>
    <row r="708" spans="1:42" x14ac:dyDescent="0.2">
      <c r="A708" s="1" t="s">
        <v>588</v>
      </c>
      <c r="B708" s="2">
        <v>2020</v>
      </c>
      <c r="C708" s="2" t="s">
        <v>19</v>
      </c>
      <c r="D708" s="2">
        <v>158.30000000000001</v>
      </c>
      <c r="E708" s="2">
        <v>190</v>
      </c>
      <c r="F708">
        <f>D708*0.01</f>
        <v>1.5830000000000002</v>
      </c>
      <c r="G708" s="15">
        <f>E708*0.453592</f>
        <v>86.182479999999998</v>
      </c>
      <c r="H708" s="16">
        <f t="shared" si="11"/>
        <v>34.4</v>
      </c>
      <c r="I708" t="str">
        <f>IF(H708&lt;=18.5,"Underweight",IF(H708&lt;=24.9,"Healthy weight",IF(H708&lt;=29.9,"Over weight", "Obesity")))</f>
        <v>Obesity</v>
      </c>
      <c r="J708" s="2">
        <v>24</v>
      </c>
      <c r="K708" s="2">
        <v>1</v>
      </c>
      <c r="L708" s="2">
        <v>1</v>
      </c>
      <c r="M708" s="2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>
        <v>0</v>
      </c>
      <c r="T708" s="2">
        <v>14140.64</v>
      </c>
      <c r="V708" s="6">
        <v>675</v>
      </c>
      <c r="W708" s="6">
        <v>8864.9161821625021</v>
      </c>
      <c r="X708" s="6">
        <v>-3586.9661821625023</v>
      </c>
      <c r="AI708">
        <f>IF($I708=AI$1,1,0)</f>
        <v>0</v>
      </c>
      <c r="AJ708">
        <f>IF($I708=AJ$1,1,0)</f>
        <v>1</v>
      </c>
      <c r="AK708">
        <f>IF($I708=AK$1,1,0)</f>
        <v>0</v>
      </c>
      <c r="AL708">
        <f>IF($I708=AL$1,1,0)</f>
        <v>0</v>
      </c>
      <c r="AM708">
        <f>IF($C708=AM$1,1,0)</f>
        <v>0</v>
      </c>
      <c r="AN708">
        <f>IF($C708=AN$1,1,0)</f>
        <v>1</v>
      </c>
      <c r="AO708">
        <f>IF($C708=AO$1,1,0)</f>
        <v>0</v>
      </c>
      <c r="AP708">
        <f>IF($C708=AP$1,1,0)</f>
        <v>0</v>
      </c>
    </row>
    <row r="709" spans="1:42" x14ac:dyDescent="0.2">
      <c r="A709" s="1" t="s">
        <v>874</v>
      </c>
      <c r="B709" s="2">
        <v>2020</v>
      </c>
      <c r="C709" s="2" t="s">
        <v>19</v>
      </c>
      <c r="D709" s="2">
        <v>156.80000000000001</v>
      </c>
      <c r="E709" s="2">
        <v>125</v>
      </c>
      <c r="F709">
        <f>D709*0.01</f>
        <v>1.5680000000000001</v>
      </c>
      <c r="G709" s="15">
        <f>E709*0.453592</f>
        <v>56.698999999999998</v>
      </c>
      <c r="H709" s="16">
        <f t="shared" si="11"/>
        <v>23.1</v>
      </c>
      <c r="I709" t="str">
        <f>IF(H709&lt;=18.5,"Underweight",IF(H709&lt;=24.9,"Healthy weight",IF(H709&lt;=29.9,"Over weight", "Obesity")))</f>
        <v>Healthy weight</v>
      </c>
      <c r="J709" s="2">
        <v>26</v>
      </c>
      <c r="K709" s="2">
        <v>0</v>
      </c>
      <c r="L709" s="2">
        <v>2</v>
      </c>
      <c r="M709" s="2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>
        <v>0</v>
      </c>
      <c r="T709" s="2">
        <v>2274.5100000000002</v>
      </c>
      <c r="V709" s="6">
        <v>676</v>
      </c>
      <c r="W709" s="6">
        <v>6352.0853072163673</v>
      </c>
      <c r="X709" s="6">
        <v>-3190.3053072163671</v>
      </c>
      <c r="AI709">
        <f>IF($I709=AI$1,1,0)</f>
        <v>0</v>
      </c>
      <c r="AJ709">
        <f>IF($I709=AJ$1,1,0)</f>
        <v>0</v>
      </c>
      <c r="AK709">
        <f>IF($I709=AK$1,1,0)</f>
        <v>1</v>
      </c>
      <c r="AL709">
        <f>IF($I709=AL$1,1,0)</f>
        <v>0</v>
      </c>
      <c r="AM709">
        <f>IF($C709=AM$1,1,0)</f>
        <v>0</v>
      </c>
      <c r="AN709">
        <f>IF($C709=AN$1,1,0)</f>
        <v>1</v>
      </c>
      <c r="AO709">
        <f>IF($C709=AO$1,1,0)</f>
        <v>0</v>
      </c>
      <c r="AP709">
        <f>IF($C709=AP$1,1,0)</f>
        <v>0</v>
      </c>
    </row>
    <row r="710" spans="1:42" x14ac:dyDescent="0.2">
      <c r="A710" s="1" t="s">
        <v>611</v>
      </c>
      <c r="B710" s="2">
        <v>2020</v>
      </c>
      <c r="C710" s="2" t="s">
        <v>19</v>
      </c>
      <c r="D710" s="2">
        <v>166.5</v>
      </c>
      <c r="E710" s="2">
        <v>210</v>
      </c>
      <c r="F710">
        <f>D710*0.01</f>
        <v>1.665</v>
      </c>
      <c r="G710" s="15">
        <f>E710*0.453592</f>
        <v>95.254319999999993</v>
      </c>
      <c r="H710" s="16">
        <f t="shared" si="11"/>
        <v>34.4</v>
      </c>
      <c r="I710" t="str">
        <f>IF(H710&lt;=18.5,"Underweight",IF(H710&lt;=24.9,"Healthy weight",IF(H710&lt;=29.9,"Over weight", "Obesity")))</f>
        <v>Obesity</v>
      </c>
      <c r="J710" s="2">
        <v>26</v>
      </c>
      <c r="K710" s="2">
        <v>1</v>
      </c>
      <c r="L710" s="2">
        <v>0</v>
      </c>
      <c r="M710" s="2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>
        <v>0</v>
      </c>
      <c r="T710" s="2">
        <v>1996.62</v>
      </c>
      <c r="V710" s="6">
        <v>677</v>
      </c>
      <c r="W710" s="6">
        <v>15328.594577795526</v>
      </c>
      <c r="X710" s="6">
        <v>-2574.4345777955259</v>
      </c>
      <c r="AI710">
        <f>IF($I710=AI$1,1,0)</f>
        <v>0</v>
      </c>
      <c r="AJ710">
        <f>IF($I710=AJ$1,1,0)</f>
        <v>1</v>
      </c>
      <c r="AK710">
        <f>IF($I710=AK$1,1,0)</f>
        <v>0</v>
      </c>
      <c r="AL710">
        <f>IF($I710=AL$1,1,0)</f>
        <v>0</v>
      </c>
      <c r="AM710">
        <f>IF($C710=AM$1,1,0)</f>
        <v>0</v>
      </c>
      <c r="AN710">
        <f>IF($C710=AN$1,1,0)</f>
        <v>1</v>
      </c>
      <c r="AO710">
        <f>IF($C710=AO$1,1,0)</f>
        <v>0</v>
      </c>
      <c r="AP710">
        <f>IF($C710=AP$1,1,0)</f>
        <v>0</v>
      </c>
    </row>
    <row r="711" spans="1:42" x14ac:dyDescent="0.2">
      <c r="A711" s="1" t="s">
        <v>735</v>
      </c>
      <c r="B711" s="2">
        <v>2020</v>
      </c>
      <c r="C711" s="2" t="s">
        <v>19</v>
      </c>
      <c r="D711" s="2">
        <v>176.1</v>
      </c>
      <c r="E711" s="2">
        <v>235</v>
      </c>
      <c r="F711">
        <f>D711*0.01</f>
        <v>1.7609999999999999</v>
      </c>
      <c r="G711" s="15">
        <f>E711*0.453592</f>
        <v>106.59412</v>
      </c>
      <c r="H711" s="16">
        <f t="shared" si="11"/>
        <v>34.4</v>
      </c>
      <c r="I711" t="str">
        <f>IF(H711&lt;=18.5,"Underweight",IF(H711&lt;=24.9,"Healthy weight",IF(H711&lt;=29.9,"Over weight", "Obesity")))</f>
        <v>Obesity</v>
      </c>
      <c r="J711" s="2">
        <v>22</v>
      </c>
      <c r="K711" s="2">
        <v>1</v>
      </c>
      <c r="L711" s="2">
        <v>0</v>
      </c>
      <c r="M711" s="2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>
        <v>0</v>
      </c>
      <c r="T711" s="2">
        <v>19699.330000000002</v>
      </c>
      <c r="V711" s="6">
        <v>678</v>
      </c>
      <c r="W711" s="6">
        <v>13781.592538413615</v>
      </c>
      <c r="X711" s="6">
        <v>-3941.9225384136153</v>
      </c>
      <c r="AI711">
        <f>IF($I711=AI$1,1,0)</f>
        <v>0</v>
      </c>
      <c r="AJ711">
        <f>IF($I711=AJ$1,1,0)</f>
        <v>1</v>
      </c>
      <c r="AK711">
        <f>IF($I711=AK$1,1,0)</f>
        <v>0</v>
      </c>
      <c r="AL711">
        <f>IF($I711=AL$1,1,0)</f>
        <v>0</v>
      </c>
      <c r="AM711">
        <f>IF($C711=AM$1,1,0)</f>
        <v>0</v>
      </c>
      <c r="AN711">
        <f>IF($C711=AN$1,1,0)</f>
        <v>1</v>
      </c>
      <c r="AO711">
        <f>IF($C711=AO$1,1,0)</f>
        <v>0</v>
      </c>
      <c r="AP711">
        <f>IF($C711=AP$1,1,0)</f>
        <v>0</v>
      </c>
    </row>
    <row r="712" spans="1:42" x14ac:dyDescent="0.2">
      <c r="A712" s="1" t="s">
        <v>781</v>
      </c>
      <c r="B712" s="2">
        <v>2020</v>
      </c>
      <c r="C712" s="2" t="s">
        <v>11</v>
      </c>
      <c r="D712" s="2">
        <v>167.6</v>
      </c>
      <c r="E712" s="2">
        <v>213</v>
      </c>
      <c r="F712">
        <f>D712*0.01</f>
        <v>1.6759999999999999</v>
      </c>
      <c r="G712" s="15">
        <f>E712*0.453592</f>
        <v>96.615095999999994</v>
      </c>
      <c r="H712" s="16">
        <f t="shared" si="11"/>
        <v>34.4</v>
      </c>
      <c r="I712" t="str">
        <f>IF(H712&lt;=18.5,"Underweight",IF(H712&lt;=24.9,"Healthy weight",IF(H712&lt;=29.9,"Over weight", "Obesity")))</f>
        <v>Obesity</v>
      </c>
      <c r="J712" s="2">
        <v>26</v>
      </c>
      <c r="K712" s="2">
        <v>1</v>
      </c>
      <c r="L712" s="2">
        <v>2</v>
      </c>
      <c r="M712" s="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 s="2">
        <v>2810.39</v>
      </c>
      <c r="V712" s="6">
        <v>679</v>
      </c>
      <c r="W712" s="6">
        <v>10604.030113164999</v>
      </c>
      <c r="X712" s="6">
        <v>2207.9998868350012</v>
      </c>
      <c r="AI712">
        <f>IF($I712=AI$1,1,0)</f>
        <v>0</v>
      </c>
      <c r="AJ712">
        <f>IF($I712=AJ$1,1,0)</f>
        <v>1</v>
      </c>
      <c r="AK712">
        <f>IF($I712=AK$1,1,0)</f>
        <v>0</v>
      </c>
      <c r="AL712">
        <f>IF($I712=AL$1,1,0)</f>
        <v>0</v>
      </c>
      <c r="AM712">
        <f>IF($C712=AM$1,1,0)</f>
        <v>0</v>
      </c>
      <c r="AN712">
        <f>IF($C712=AN$1,1,0)</f>
        <v>0</v>
      </c>
      <c r="AO712">
        <f>IF($C712=AO$1,1,0)</f>
        <v>1</v>
      </c>
      <c r="AP712">
        <f>IF($C712=AP$1,1,0)</f>
        <v>0</v>
      </c>
    </row>
    <row r="713" spans="1:42" x14ac:dyDescent="0.2">
      <c r="A713" s="1" t="s">
        <v>110</v>
      </c>
      <c r="B713" s="2">
        <v>2020</v>
      </c>
      <c r="C713" s="2" t="s">
        <v>19</v>
      </c>
      <c r="D713" s="2">
        <v>164.2</v>
      </c>
      <c r="E713" s="2">
        <v>165</v>
      </c>
      <c r="F713">
        <f>D713*0.01</f>
        <v>1.6419999999999999</v>
      </c>
      <c r="G713" s="15">
        <f>E713*0.453592</f>
        <v>74.842680000000001</v>
      </c>
      <c r="H713" s="16">
        <f t="shared" si="11"/>
        <v>27.8</v>
      </c>
      <c r="I713" t="str">
        <f>IF(H713&lt;=18.5,"Underweight",IF(H713&lt;=24.9,"Healthy weight",IF(H713&lt;=29.9,"Over weight", "Obesity")))</f>
        <v>Over weight</v>
      </c>
      <c r="J713" s="2">
        <v>28</v>
      </c>
      <c r="K713" s="2">
        <v>1</v>
      </c>
      <c r="L713" s="2">
        <v>2</v>
      </c>
      <c r="M713" s="2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>
        <v>0</v>
      </c>
      <c r="T713" s="2">
        <v>1308.54</v>
      </c>
      <c r="V713" s="6">
        <v>680</v>
      </c>
      <c r="W713" s="6">
        <v>15454.780832253735</v>
      </c>
      <c r="X713" s="6">
        <v>7666.379167746265</v>
      </c>
      <c r="AI713">
        <f>IF($I713=AI$1,1,0)</f>
        <v>1</v>
      </c>
      <c r="AJ713">
        <f>IF($I713=AJ$1,1,0)</f>
        <v>0</v>
      </c>
      <c r="AK713">
        <f>IF($I713=AK$1,1,0)</f>
        <v>0</v>
      </c>
      <c r="AL713">
        <f>IF($I713=AL$1,1,0)</f>
        <v>0</v>
      </c>
      <c r="AM713">
        <f>IF($C713=AM$1,1,0)</f>
        <v>0</v>
      </c>
      <c r="AN713">
        <f>IF($C713=AN$1,1,0)</f>
        <v>1</v>
      </c>
      <c r="AO713">
        <f>IF($C713=AO$1,1,0)</f>
        <v>0</v>
      </c>
      <c r="AP713">
        <f>IF($C713=AP$1,1,0)</f>
        <v>0</v>
      </c>
    </row>
    <row r="714" spans="1:42" x14ac:dyDescent="0.2">
      <c r="A714" s="1" t="s">
        <v>806</v>
      </c>
      <c r="B714" s="2">
        <v>2020</v>
      </c>
      <c r="C714" s="2" t="s">
        <v>11</v>
      </c>
      <c r="D714" s="2">
        <v>177.2</v>
      </c>
      <c r="E714" s="2">
        <v>238</v>
      </c>
      <c r="F714">
        <f>D714*0.01</f>
        <v>1.772</v>
      </c>
      <c r="G714" s="15">
        <f>E714*0.453592</f>
        <v>107.95489600000001</v>
      </c>
      <c r="H714" s="16">
        <f t="shared" si="11"/>
        <v>34.4</v>
      </c>
      <c r="I714" t="str">
        <f>IF(H714&lt;=18.5,"Underweight",IF(H714&lt;=24.9,"Healthy weight",IF(H714&lt;=29.9,"Over weight", "Obesity")))</f>
        <v>Obesity</v>
      </c>
      <c r="J714" s="2">
        <v>33</v>
      </c>
      <c r="K714" s="2">
        <v>1</v>
      </c>
      <c r="L714" s="2">
        <v>1</v>
      </c>
      <c r="M714" s="2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1</v>
      </c>
      <c r="T714" s="2">
        <v>3192.96</v>
      </c>
      <c r="V714" s="6">
        <v>681</v>
      </c>
      <c r="W714" s="6">
        <v>4037.8714330186781</v>
      </c>
      <c r="X714" s="6">
        <v>-1202.3014330186779</v>
      </c>
      <c r="AI714">
        <f>IF($I714=AI$1,1,0)</f>
        <v>0</v>
      </c>
      <c r="AJ714">
        <f>IF($I714=AJ$1,1,0)</f>
        <v>1</v>
      </c>
      <c r="AK714">
        <f>IF($I714=AK$1,1,0)</f>
        <v>0</v>
      </c>
      <c r="AL714">
        <f>IF($I714=AL$1,1,0)</f>
        <v>0</v>
      </c>
      <c r="AM714">
        <f>IF($C714=AM$1,1,0)</f>
        <v>0</v>
      </c>
      <c r="AN714">
        <f>IF($C714=AN$1,1,0)</f>
        <v>0</v>
      </c>
      <c r="AO714">
        <f>IF($C714=AO$1,1,0)</f>
        <v>1</v>
      </c>
      <c r="AP714">
        <f>IF($C714=AP$1,1,0)</f>
        <v>0</v>
      </c>
    </row>
    <row r="715" spans="1:42" x14ac:dyDescent="0.2">
      <c r="A715" s="1" t="s">
        <v>309</v>
      </c>
      <c r="B715" s="2">
        <v>2020</v>
      </c>
      <c r="C715" s="2" t="s">
        <v>19</v>
      </c>
      <c r="D715" s="2">
        <v>178</v>
      </c>
      <c r="E715" s="2">
        <v>194</v>
      </c>
      <c r="F715">
        <f>D715*0.01</f>
        <v>1.78</v>
      </c>
      <c r="G715" s="15">
        <f>E715*0.453592</f>
        <v>87.996848</v>
      </c>
      <c r="H715" s="16">
        <f t="shared" si="11"/>
        <v>27.8</v>
      </c>
      <c r="I715" t="str">
        <f>IF(H715&lt;=18.5,"Underweight",IF(H715&lt;=24.9,"Healthy weight",IF(H715&lt;=29.9,"Over weight", "Obesity")))</f>
        <v>Over weight</v>
      </c>
      <c r="J715" s="2">
        <v>28</v>
      </c>
      <c r="K715" s="2">
        <v>0</v>
      </c>
      <c r="L715" s="2">
        <v>2</v>
      </c>
      <c r="M715" s="2">
        <v>1</v>
      </c>
      <c r="N715">
        <v>1</v>
      </c>
      <c r="O715">
        <v>0</v>
      </c>
      <c r="P715">
        <v>0</v>
      </c>
      <c r="Q715">
        <v>0</v>
      </c>
      <c r="R715">
        <v>1</v>
      </c>
      <c r="S715">
        <v>0</v>
      </c>
      <c r="T715" s="2">
        <v>11902.89</v>
      </c>
      <c r="V715" s="6">
        <v>682</v>
      </c>
      <c r="W715" s="6">
        <v>15412.098002118599</v>
      </c>
      <c r="X715" s="6">
        <v>3067.4619978814026</v>
      </c>
      <c r="AI715">
        <f>IF($I715=AI$1,1,0)</f>
        <v>1</v>
      </c>
      <c r="AJ715">
        <f>IF($I715=AJ$1,1,0)</f>
        <v>0</v>
      </c>
      <c r="AK715">
        <f>IF($I715=AK$1,1,0)</f>
        <v>0</v>
      </c>
      <c r="AL715">
        <f>IF($I715=AL$1,1,0)</f>
        <v>0</v>
      </c>
      <c r="AM715">
        <f>IF($C715=AM$1,1,0)</f>
        <v>0</v>
      </c>
      <c r="AN715">
        <f>IF($C715=AN$1,1,0)</f>
        <v>1</v>
      </c>
      <c r="AO715">
        <f>IF($C715=AO$1,1,0)</f>
        <v>0</v>
      </c>
      <c r="AP715">
        <f>IF($C715=AP$1,1,0)</f>
        <v>0</v>
      </c>
    </row>
    <row r="716" spans="1:42" x14ac:dyDescent="0.2">
      <c r="A716" s="1" t="s">
        <v>1005</v>
      </c>
      <c r="B716" s="2">
        <v>2020</v>
      </c>
      <c r="C716" s="2" t="s">
        <v>21</v>
      </c>
      <c r="D716" s="2">
        <v>180.8</v>
      </c>
      <c r="E716" s="2">
        <v>248</v>
      </c>
      <c r="F716">
        <f>D716*0.01</f>
        <v>1.8080000000000001</v>
      </c>
      <c r="G716" s="15">
        <f>E716*0.453592</f>
        <v>112.490816</v>
      </c>
      <c r="H716" s="16">
        <f t="shared" si="11"/>
        <v>34.4</v>
      </c>
      <c r="I716" t="str">
        <f>IF(H716&lt;=18.5,"Underweight",IF(H716&lt;=24.9,"Healthy weight",IF(H716&lt;=29.9,"Over weight", "Obesity")))</f>
        <v>Obesity</v>
      </c>
      <c r="J716" s="2">
        <v>43</v>
      </c>
      <c r="K716" s="2">
        <v>1</v>
      </c>
      <c r="L716" s="2">
        <v>3</v>
      </c>
      <c r="M716" s="2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>
        <v>0</v>
      </c>
      <c r="T716" s="2">
        <v>26895.01</v>
      </c>
      <c r="V716" s="6">
        <v>683</v>
      </c>
      <c r="W716" s="6">
        <v>5051.3231111576706</v>
      </c>
      <c r="X716" s="6">
        <v>-750.08311115767083</v>
      </c>
      <c r="AI716">
        <f>IF($I716=AI$1,1,0)</f>
        <v>0</v>
      </c>
      <c r="AJ716">
        <f>IF($I716=AJ$1,1,0)</f>
        <v>1</v>
      </c>
      <c r="AK716">
        <f>IF($I716=AK$1,1,0)</f>
        <v>0</v>
      </c>
      <c r="AL716">
        <f>IF($I716=AL$1,1,0)</f>
        <v>0</v>
      </c>
      <c r="AM716">
        <f>IF($C716=AM$1,1,0)</f>
        <v>0</v>
      </c>
      <c r="AN716">
        <f>IF($C716=AN$1,1,0)</f>
        <v>0</v>
      </c>
      <c r="AO716">
        <f>IF($C716=AO$1,1,0)</f>
        <v>0</v>
      </c>
      <c r="AP716">
        <f>IF($C716=AP$1,1,0)</f>
        <v>1</v>
      </c>
    </row>
    <row r="717" spans="1:42" x14ac:dyDescent="0.2">
      <c r="A717" s="1" t="s">
        <v>997</v>
      </c>
      <c r="B717" s="2">
        <v>2020</v>
      </c>
      <c r="C717" s="2" t="s">
        <v>19</v>
      </c>
      <c r="D717" s="2">
        <v>180.6</v>
      </c>
      <c r="E717" s="2">
        <v>166</v>
      </c>
      <c r="F717">
        <f>D717*0.01</f>
        <v>1.806</v>
      </c>
      <c r="G717" s="15">
        <f>E717*0.453592</f>
        <v>75.296272000000002</v>
      </c>
      <c r="H717" s="16">
        <f t="shared" si="11"/>
        <v>23.1</v>
      </c>
      <c r="I717" t="str">
        <f>IF(H717&lt;=18.5,"Underweight",IF(H717&lt;=24.9,"Healthy weight",IF(H717&lt;=29.9,"Over weight", "Obesity")))</f>
        <v>Healthy weight</v>
      </c>
      <c r="J717" s="2">
        <v>45</v>
      </c>
      <c r="K717" s="2">
        <v>1</v>
      </c>
      <c r="L717" s="2">
        <v>0</v>
      </c>
      <c r="M717" s="2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>
        <v>0</v>
      </c>
      <c r="T717" s="2">
        <v>5523.57</v>
      </c>
      <c r="V717" s="6">
        <v>684</v>
      </c>
      <c r="W717" s="6">
        <v>9971.8270590469037</v>
      </c>
      <c r="X717" s="6">
        <v>-3421.9370590469034</v>
      </c>
      <c r="AI717">
        <f>IF($I717=AI$1,1,0)</f>
        <v>0</v>
      </c>
      <c r="AJ717">
        <f>IF($I717=AJ$1,1,0)</f>
        <v>0</v>
      </c>
      <c r="AK717">
        <f>IF($I717=AK$1,1,0)</f>
        <v>1</v>
      </c>
      <c r="AL717">
        <f>IF($I717=AL$1,1,0)</f>
        <v>0</v>
      </c>
      <c r="AM717">
        <f>IF($C717=AM$1,1,0)</f>
        <v>0</v>
      </c>
      <c r="AN717">
        <f>IF($C717=AN$1,1,0)</f>
        <v>1</v>
      </c>
      <c r="AO717">
        <f>IF($C717=AO$1,1,0)</f>
        <v>0</v>
      </c>
      <c r="AP717">
        <f>IF($C717=AP$1,1,0)</f>
        <v>0</v>
      </c>
    </row>
    <row r="718" spans="1:42" x14ac:dyDescent="0.2">
      <c r="A718" s="1" t="s">
        <v>1121</v>
      </c>
      <c r="B718" s="2">
        <v>2020</v>
      </c>
      <c r="C718" s="2" t="s">
        <v>19</v>
      </c>
      <c r="D718" s="2">
        <v>166.1</v>
      </c>
      <c r="E718" s="2">
        <v>209</v>
      </c>
      <c r="F718">
        <f>D718*0.01</f>
        <v>1.661</v>
      </c>
      <c r="G718" s="15">
        <f>E718*0.453592</f>
        <v>94.800727999999992</v>
      </c>
      <c r="H718" s="16">
        <f t="shared" si="11"/>
        <v>34.4</v>
      </c>
      <c r="I718" t="str">
        <f>IF(H718&lt;=18.5,"Underweight",IF(H718&lt;=24.9,"Healthy weight",IF(H718&lt;=29.9,"Over weight", "Obesity")))</f>
        <v>Obesity</v>
      </c>
      <c r="J718" s="2">
        <v>32</v>
      </c>
      <c r="K718" s="2">
        <v>1</v>
      </c>
      <c r="L718" s="2">
        <v>2</v>
      </c>
      <c r="M718" s="2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 s="2">
        <v>3653.21</v>
      </c>
      <c r="V718" s="6">
        <v>685</v>
      </c>
      <c r="W718" s="6">
        <v>5733.2844914636016</v>
      </c>
      <c r="X718" s="6">
        <v>-1708.8144914636018</v>
      </c>
      <c r="AI718">
        <f>IF($I718=AI$1,1,0)</f>
        <v>0</v>
      </c>
      <c r="AJ718">
        <f>IF($I718=AJ$1,1,0)</f>
        <v>1</v>
      </c>
      <c r="AK718">
        <f>IF($I718=AK$1,1,0)</f>
        <v>0</v>
      </c>
      <c r="AL718">
        <f>IF($I718=AL$1,1,0)</f>
        <v>0</v>
      </c>
      <c r="AM718">
        <f>IF($C718=AM$1,1,0)</f>
        <v>0</v>
      </c>
      <c r="AN718">
        <f>IF($C718=AN$1,1,0)</f>
        <v>1</v>
      </c>
      <c r="AO718">
        <f>IF($C718=AO$1,1,0)</f>
        <v>0</v>
      </c>
      <c r="AP718">
        <f>IF($C718=AP$1,1,0)</f>
        <v>0</v>
      </c>
    </row>
    <row r="719" spans="1:42" x14ac:dyDescent="0.2">
      <c r="A719" s="1" t="s">
        <v>1371</v>
      </c>
      <c r="B719" s="2">
        <v>2020</v>
      </c>
      <c r="C719" s="2" t="s">
        <v>19</v>
      </c>
      <c r="D719" s="2">
        <v>186.8</v>
      </c>
      <c r="E719" s="2">
        <v>265</v>
      </c>
      <c r="F719">
        <f>D719*0.01</f>
        <v>1.8680000000000001</v>
      </c>
      <c r="G719" s="15">
        <f>E719*0.453592</f>
        <v>120.20188</v>
      </c>
      <c r="H719" s="16">
        <f t="shared" si="11"/>
        <v>34.4</v>
      </c>
      <c r="I719" t="str">
        <f>IF(H719&lt;=18.5,"Underweight",IF(H719&lt;=24.9,"Healthy weight",IF(H719&lt;=29.9,"Over weight", "Obesity")))</f>
        <v>Obesity</v>
      </c>
      <c r="J719" s="2">
        <v>28</v>
      </c>
      <c r="K719" s="2">
        <v>1</v>
      </c>
      <c r="L719" s="2">
        <v>0</v>
      </c>
      <c r="M719" s="2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0</v>
      </c>
      <c r="T719" s="2">
        <v>1226.82</v>
      </c>
      <c r="V719" s="6">
        <v>686</v>
      </c>
      <c r="W719" s="6">
        <v>338.12381560823417</v>
      </c>
      <c r="X719" s="6">
        <v>932.48618439176573</v>
      </c>
      <c r="AI719">
        <f>IF($I719=AI$1,1,0)</f>
        <v>0</v>
      </c>
      <c r="AJ719">
        <f>IF($I719=AJ$1,1,0)</f>
        <v>1</v>
      </c>
      <c r="AK719">
        <f>IF($I719=AK$1,1,0)</f>
        <v>0</v>
      </c>
      <c r="AL719">
        <f>IF($I719=AL$1,1,0)</f>
        <v>0</v>
      </c>
      <c r="AM719">
        <f>IF($C719=AM$1,1,0)</f>
        <v>0</v>
      </c>
      <c r="AN719">
        <f>IF($C719=AN$1,1,0)</f>
        <v>1</v>
      </c>
      <c r="AO719">
        <f>IF($C719=AO$1,1,0)</f>
        <v>0</v>
      </c>
      <c r="AP719">
        <f>IF($C719=AP$1,1,0)</f>
        <v>0</v>
      </c>
    </row>
    <row r="720" spans="1:42" x14ac:dyDescent="0.2">
      <c r="A720" s="1" t="s">
        <v>170</v>
      </c>
      <c r="B720" s="2">
        <v>2020</v>
      </c>
      <c r="C720" s="2" t="s">
        <v>19</v>
      </c>
      <c r="D720" s="2">
        <v>152.6</v>
      </c>
      <c r="E720" s="2">
        <v>177</v>
      </c>
      <c r="F720">
        <f>D720*0.01</f>
        <v>1.526</v>
      </c>
      <c r="G720" s="15">
        <f>E720*0.453592</f>
        <v>80.285783999999992</v>
      </c>
      <c r="H720" s="16">
        <f t="shared" si="11"/>
        <v>34.5</v>
      </c>
      <c r="I720" t="str">
        <f>IF(H720&lt;=18.5,"Underweight",IF(H720&lt;=24.9,"Healthy weight",IF(H720&lt;=29.9,"Over weight", "Obesity")))</f>
        <v>Obesity</v>
      </c>
      <c r="J720" s="2">
        <v>35</v>
      </c>
      <c r="K720" s="2">
        <v>0</v>
      </c>
      <c r="L720" s="2">
        <v>0</v>
      </c>
      <c r="M720" s="2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0</v>
      </c>
      <c r="T720" s="2">
        <v>4561.68</v>
      </c>
      <c r="V720" s="6">
        <v>687</v>
      </c>
      <c r="W720" s="6">
        <v>2596.5176300782396</v>
      </c>
      <c r="X720" s="6">
        <v>-1033.4176300782397</v>
      </c>
      <c r="AI720">
        <f>IF($I720=AI$1,1,0)</f>
        <v>0</v>
      </c>
      <c r="AJ720">
        <f>IF($I720=AJ$1,1,0)</f>
        <v>1</v>
      </c>
      <c r="AK720">
        <f>IF($I720=AK$1,1,0)</f>
        <v>0</v>
      </c>
      <c r="AL720">
        <f>IF($I720=AL$1,1,0)</f>
        <v>0</v>
      </c>
      <c r="AM720">
        <f>IF($C720=AM$1,1,0)</f>
        <v>0</v>
      </c>
      <c r="AN720">
        <f>IF($C720=AN$1,1,0)</f>
        <v>1</v>
      </c>
      <c r="AO720">
        <f>IF($C720=AO$1,1,0)</f>
        <v>0</v>
      </c>
      <c r="AP720">
        <f>IF($C720=AP$1,1,0)</f>
        <v>0</v>
      </c>
    </row>
    <row r="721" spans="1:42" x14ac:dyDescent="0.2">
      <c r="A721" s="1" t="s">
        <v>977</v>
      </c>
      <c r="B721" s="2">
        <v>2020</v>
      </c>
      <c r="C721" s="2" t="s">
        <v>19</v>
      </c>
      <c r="D721" s="2">
        <v>178</v>
      </c>
      <c r="E721" s="2">
        <v>194</v>
      </c>
      <c r="F721">
        <f>D721*0.01</f>
        <v>1.78</v>
      </c>
      <c r="G721" s="15">
        <f>E721*0.453592</f>
        <v>87.996848</v>
      </c>
      <c r="H721" s="16">
        <f t="shared" si="11"/>
        <v>27.8</v>
      </c>
      <c r="I721" t="str">
        <f>IF(H721&lt;=18.5,"Underweight",IF(H721&lt;=24.9,"Healthy weight",IF(H721&lt;=29.9,"Over weight", "Obesity")))</f>
        <v>Over weight</v>
      </c>
      <c r="J721" s="2">
        <v>38</v>
      </c>
      <c r="K721" s="2">
        <v>1</v>
      </c>
      <c r="L721" s="2">
        <v>1</v>
      </c>
      <c r="M721" s="2">
        <v>1</v>
      </c>
      <c r="N721">
        <v>1</v>
      </c>
      <c r="O721">
        <v>0</v>
      </c>
      <c r="P721">
        <v>0</v>
      </c>
      <c r="Q721">
        <v>0</v>
      </c>
      <c r="R721">
        <v>1</v>
      </c>
      <c r="S721">
        <v>0</v>
      </c>
      <c r="T721" s="2">
        <v>9711.93</v>
      </c>
      <c r="V721" s="6">
        <v>688</v>
      </c>
      <c r="W721" s="6">
        <v>8115.4246117886087</v>
      </c>
      <c r="X721" s="6">
        <v>-3694.4246117886087</v>
      </c>
      <c r="AI721">
        <f>IF($I721=AI$1,1,0)</f>
        <v>1</v>
      </c>
      <c r="AJ721">
        <f>IF($I721=AJ$1,1,0)</f>
        <v>0</v>
      </c>
      <c r="AK721">
        <f>IF($I721=AK$1,1,0)</f>
        <v>0</v>
      </c>
      <c r="AL721">
        <f>IF($I721=AL$1,1,0)</f>
        <v>0</v>
      </c>
      <c r="AM721">
        <f>IF($C721=AM$1,1,0)</f>
        <v>0</v>
      </c>
      <c r="AN721">
        <f>IF($C721=AN$1,1,0)</f>
        <v>1</v>
      </c>
      <c r="AO721">
        <f>IF($C721=AO$1,1,0)</f>
        <v>0</v>
      </c>
      <c r="AP721">
        <f>IF($C721=AP$1,1,0)</f>
        <v>0</v>
      </c>
    </row>
    <row r="722" spans="1:42" x14ac:dyDescent="0.2">
      <c r="A722" s="1" t="s">
        <v>775</v>
      </c>
      <c r="B722" s="2">
        <v>2020</v>
      </c>
      <c r="C722" s="2" t="s">
        <v>11</v>
      </c>
      <c r="D722" s="2">
        <v>157.69999999999999</v>
      </c>
      <c r="E722" s="2">
        <v>189</v>
      </c>
      <c r="F722">
        <f>D722*0.01</f>
        <v>1.577</v>
      </c>
      <c r="G722" s="15">
        <f>E722*0.453592</f>
        <v>85.728887999999998</v>
      </c>
      <c r="H722" s="16">
        <f t="shared" si="11"/>
        <v>34.5</v>
      </c>
      <c r="I722" t="str">
        <f>IF(H722&lt;=18.5,"Underweight",IF(H722&lt;=24.9,"Healthy weight",IF(H722&lt;=29.9,"Over weight", "Obesity")))</f>
        <v>Obesity</v>
      </c>
      <c r="J722" s="2">
        <v>41</v>
      </c>
      <c r="K722" s="2">
        <v>1</v>
      </c>
      <c r="L722" s="2">
        <v>1</v>
      </c>
      <c r="M722" s="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 s="2">
        <v>6518.08</v>
      </c>
      <c r="V722" s="6">
        <v>689</v>
      </c>
      <c r="W722" s="6">
        <v>4123.121887528524</v>
      </c>
      <c r="X722" s="6">
        <v>-120.56188752852404</v>
      </c>
      <c r="AI722">
        <f>IF($I722=AI$1,1,0)</f>
        <v>0</v>
      </c>
      <c r="AJ722">
        <f>IF($I722=AJ$1,1,0)</f>
        <v>1</v>
      </c>
      <c r="AK722">
        <f>IF($I722=AK$1,1,0)</f>
        <v>0</v>
      </c>
      <c r="AL722">
        <f>IF($I722=AL$1,1,0)</f>
        <v>0</v>
      </c>
      <c r="AM722">
        <f>IF($C722=AM$1,1,0)</f>
        <v>0</v>
      </c>
      <c r="AN722">
        <f>IF($C722=AN$1,1,0)</f>
        <v>0</v>
      </c>
      <c r="AO722">
        <f>IF($C722=AO$1,1,0)</f>
        <v>1</v>
      </c>
      <c r="AP722">
        <f>IF($C722=AP$1,1,0)</f>
        <v>0</v>
      </c>
    </row>
    <row r="723" spans="1:42" x14ac:dyDescent="0.2">
      <c r="A723" s="1" t="s">
        <v>810</v>
      </c>
      <c r="B723" s="2">
        <v>2020</v>
      </c>
      <c r="C723" s="2" t="s">
        <v>11</v>
      </c>
      <c r="D723" s="2">
        <v>160.1</v>
      </c>
      <c r="E723" s="2">
        <v>195</v>
      </c>
      <c r="F723">
        <f>D723*0.01</f>
        <v>1.601</v>
      </c>
      <c r="G723" s="15">
        <f>E723*0.453592</f>
        <v>88.45044</v>
      </c>
      <c r="H723" s="16">
        <f t="shared" si="11"/>
        <v>34.5</v>
      </c>
      <c r="I723" t="str">
        <f>IF(H723&lt;=18.5,"Underweight",IF(H723&lt;=24.9,"Healthy weight",IF(H723&lt;=29.9,"Over weight", "Obesity")))</f>
        <v>Obesity</v>
      </c>
      <c r="J723" s="2">
        <v>38</v>
      </c>
      <c r="K723" s="2">
        <v>1</v>
      </c>
      <c r="L723" s="2">
        <v>5</v>
      </c>
      <c r="M723" s="2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 s="2">
        <v>7324.79</v>
      </c>
      <c r="V723" s="6">
        <v>690</v>
      </c>
      <c r="W723" s="6">
        <v>4336.7532821809473</v>
      </c>
      <c r="X723" s="6">
        <v>7960.0967178190531</v>
      </c>
      <c r="AI723">
        <f>IF($I723=AI$1,1,0)</f>
        <v>0</v>
      </c>
      <c r="AJ723">
        <f>IF($I723=AJ$1,1,0)</f>
        <v>1</v>
      </c>
      <c r="AK723">
        <f>IF($I723=AK$1,1,0)</f>
        <v>0</v>
      </c>
      <c r="AL723">
        <f>IF($I723=AL$1,1,0)</f>
        <v>0</v>
      </c>
      <c r="AM723">
        <f>IF($C723=AM$1,1,0)</f>
        <v>0</v>
      </c>
      <c r="AN723">
        <f>IF($C723=AN$1,1,0)</f>
        <v>0</v>
      </c>
      <c r="AO723">
        <f>IF($C723=AO$1,1,0)</f>
        <v>1</v>
      </c>
      <c r="AP723">
        <f>IF($C723=AP$1,1,0)</f>
        <v>0</v>
      </c>
    </row>
    <row r="724" spans="1:42" x14ac:dyDescent="0.2">
      <c r="A724" s="1" t="s">
        <v>630</v>
      </c>
      <c r="B724" s="2">
        <v>2020</v>
      </c>
      <c r="C724" s="2" t="s">
        <v>21</v>
      </c>
      <c r="D724" s="2">
        <v>160.6</v>
      </c>
      <c r="E724" s="2">
        <v>158</v>
      </c>
      <c r="F724">
        <f>D724*0.01</f>
        <v>1.6059999999999999</v>
      </c>
      <c r="G724" s="15">
        <f>E724*0.453592</f>
        <v>71.667535999999998</v>
      </c>
      <c r="H724" s="16">
        <f t="shared" si="11"/>
        <v>27.8</v>
      </c>
      <c r="I724" t="str">
        <f>IF(H724&lt;=18.5,"Underweight",IF(H724&lt;=24.9,"Healthy weight",IF(H724&lt;=29.9,"Over weight", "Obesity")))</f>
        <v>Over weight</v>
      </c>
      <c r="J724" s="2">
        <v>39</v>
      </c>
      <c r="K724" s="2">
        <v>1</v>
      </c>
      <c r="L724" s="2">
        <v>2</v>
      </c>
      <c r="M724" s="2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 s="2">
        <v>5052.5200000000004</v>
      </c>
      <c r="V724" s="6">
        <v>691</v>
      </c>
      <c r="W724" s="6">
        <v>11988.350655708487</v>
      </c>
      <c r="X724" s="6">
        <v>-5758.4606557084871</v>
      </c>
      <c r="AI724">
        <f>IF($I724=AI$1,1,0)</f>
        <v>1</v>
      </c>
      <c r="AJ724">
        <f>IF($I724=AJ$1,1,0)</f>
        <v>0</v>
      </c>
      <c r="AK724">
        <f>IF($I724=AK$1,1,0)</f>
        <v>0</v>
      </c>
      <c r="AL724">
        <f>IF($I724=AL$1,1,0)</f>
        <v>0</v>
      </c>
      <c r="AM724">
        <f>IF($C724=AM$1,1,0)</f>
        <v>0</v>
      </c>
      <c r="AN724">
        <f>IF($C724=AN$1,1,0)</f>
        <v>0</v>
      </c>
      <c r="AO724">
        <f>IF($C724=AO$1,1,0)</f>
        <v>0</v>
      </c>
      <c r="AP724">
        <f>IF($C724=AP$1,1,0)</f>
        <v>1</v>
      </c>
    </row>
    <row r="725" spans="1:42" x14ac:dyDescent="0.2">
      <c r="A725" s="1" t="s">
        <v>1100</v>
      </c>
      <c r="B725" s="2">
        <v>2020</v>
      </c>
      <c r="C725" s="2" t="s">
        <v>26</v>
      </c>
      <c r="D725" s="2">
        <v>162.6</v>
      </c>
      <c r="E725" s="2">
        <v>162</v>
      </c>
      <c r="F725">
        <f>D725*0.01</f>
        <v>1.6259999999999999</v>
      </c>
      <c r="G725" s="15">
        <f>E725*0.453592</f>
        <v>73.481904</v>
      </c>
      <c r="H725" s="16">
        <f t="shared" si="11"/>
        <v>27.8</v>
      </c>
      <c r="I725" t="str">
        <f>IF(H725&lt;=18.5,"Underweight",IF(H725&lt;=24.9,"Healthy weight",IF(H725&lt;=29.9,"Over weight", "Obesity")))</f>
        <v>Over weight</v>
      </c>
      <c r="J725" s="2">
        <v>28</v>
      </c>
      <c r="K725" s="2">
        <v>0</v>
      </c>
      <c r="L725" s="2">
        <v>1</v>
      </c>
      <c r="M725" s="2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>
        <v>0</v>
      </c>
      <c r="T725" s="2">
        <v>2887.65</v>
      </c>
      <c r="V725" s="6">
        <v>692</v>
      </c>
      <c r="W725" s="6">
        <v>19251.224025741518</v>
      </c>
      <c r="X725" s="6">
        <v>-11886.434025741517</v>
      </c>
      <c r="AI725">
        <f>IF($I725=AI$1,1,0)</f>
        <v>1</v>
      </c>
      <c r="AJ725">
        <f>IF($I725=AJ$1,1,0)</f>
        <v>0</v>
      </c>
      <c r="AK725">
        <f>IF($I725=AK$1,1,0)</f>
        <v>0</v>
      </c>
      <c r="AL725">
        <f>IF($I725=AL$1,1,0)</f>
        <v>0</v>
      </c>
      <c r="AM725">
        <f>IF($C725=AM$1,1,0)</f>
        <v>1</v>
      </c>
      <c r="AN725">
        <f>IF($C725=AN$1,1,0)</f>
        <v>0</v>
      </c>
      <c r="AO725">
        <f>IF($C725=AO$1,1,0)</f>
        <v>0</v>
      </c>
      <c r="AP725">
        <f>IF($C725=AP$1,1,0)</f>
        <v>0</v>
      </c>
    </row>
    <row r="726" spans="1:42" x14ac:dyDescent="0.2">
      <c r="A726" s="1" t="s">
        <v>1021</v>
      </c>
      <c r="B726" s="2">
        <v>2020</v>
      </c>
      <c r="C726" s="2" t="s">
        <v>19</v>
      </c>
      <c r="D726" s="2">
        <v>173.6</v>
      </c>
      <c r="E726" s="2">
        <v>229</v>
      </c>
      <c r="F726">
        <f>D726*0.01</f>
        <v>1.736</v>
      </c>
      <c r="G726" s="15">
        <f>E726*0.453592</f>
        <v>103.872568</v>
      </c>
      <c r="H726" s="16">
        <f t="shared" si="11"/>
        <v>34.5</v>
      </c>
      <c r="I726" t="str">
        <f>IF(H726&lt;=18.5,"Underweight",IF(H726&lt;=24.9,"Healthy weight",IF(H726&lt;=29.9,"Over weight", "Obesity")))</f>
        <v>Obesity</v>
      </c>
      <c r="J726" s="2">
        <v>41</v>
      </c>
      <c r="K726" s="2">
        <v>0</v>
      </c>
      <c r="L726" s="2">
        <v>1</v>
      </c>
      <c r="M726" s="2">
        <v>1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 s="2">
        <v>16647.12</v>
      </c>
      <c r="V726" s="6">
        <v>693</v>
      </c>
      <c r="W726" s="6">
        <v>12247.842934384676</v>
      </c>
      <c r="X726" s="6">
        <v>-5167.1529343846769</v>
      </c>
      <c r="AI726">
        <f>IF($I726=AI$1,1,0)</f>
        <v>0</v>
      </c>
      <c r="AJ726">
        <f>IF($I726=AJ$1,1,0)</f>
        <v>1</v>
      </c>
      <c r="AK726">
        <f>IF($I726=AK$1,1,0)</f>
        <v>0</v>
      </c>
      <c r="AL726">
        <f>IF($I726=AL$1,1,0)</f>
        <v>0</v>
      </c>
      <c r="AM726">
        <f>IF($C726=AM$1,1,0)</f>
        <v>0</v>
      </c>
      <c r="AN726">
        <f>IF($C726=AN$1,1,0)</f>
        <v>1</v>
      </c>
      <c r="AO726">
        <f>IF($C726=AO$1,1,0)</f>
        <v>0</v>
      </c>
      <c r="AP726">
        <f>IF($C726=AP$1,1,0)</f>
        <v>0</v>
      </c>
    </row>
    <row r="727" spans="1:42" x14ac:dyDescent="0.2">
      <c r="A727" s="1" t="s">
        <v>1207</v>
      </c>
      <c r="B727" s="2">
        <v>2020</v>
      </c>
      <c r="C727" s="2" t="s">
        <v>19</v>
      </c>
      <c r="D727" s="2">
        <v>162.6</v>
      </c>
      <c r="E727" s="2">
        <v>162</v>
      </c>
      <c r="F727">
        <f>D727*0.01</f>
        <v>1.6259999999999999</v>
      </c>
      <c r="G727" s="15">
        <f>E727*0.453592</f>
        <v>73.481904</v>
      </c>
      <c r="H727" s="16">
        <f t="shared" si="11"/>
        <v>27.8</v>
      </c>
      <c r="I727" t="str">
        <f>IF(H727&lt;=18.5,"Underweight",IF(H727&lt;=24.9,"Healthy weight",IF(H727&lt;=29.9,"Over weight", "Obesity")))</f>
        <v>Over weight</v>
      </c>
      <c r="J727" s="2">
        <v>26</v>
      </c>
      <c r="K727" s="2">
        <v>1</v>
      </c>
      <c r="L727" s="2">
        <v>1</v>
      </c>
      <c r="M727" s="2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0</v>
      </c>
      <c r="T727" s="2">
        <v>1710.37</v>
      </c>
      <c r="V727" s="6">
        <v>694</v>
      </c>
      <c r="W727" s="6">
        <v>9971.8270590469037</v>
      </c>
      <c r="X727" s="6">
        <v>-2499.3270590469037</v>
      </c>
      <c r="AI727">
        <f>IF($I727=AI$1,1,0)</f>
        <v>1</v>
      </c>
      <c r="AJ727">
        <f>IF($I727=AJ$1,1,0)</f>
        <v>0</v>
      </c>
      <c r="AK727">
        <f>IF($I727=AK$1,1,0)</f>
        <v>0</v>
      </c>
      <c r="AL727">
        <f>IF($I727=AL$1,1,0)</f>
        <v>0</v>
      </c>
      <c r="AM727">
        <f>IF($C727=AM$1,1,0)</f>
        <v>0</v>
      </c>
      <c r="AN727">
        <f>IF($C727=AN$1,1,0)</f>
        <v>1</v>
      </c>
      <c r="AO727">
        <f>IF($C727=AO$1,1,0)</f>
        <v>0</v>
      </c>
      <c r="AP727">
        <f>IF($C727=AP$1,1,0)</f>
        <v>0</v>
      </c>
    </row>
    <row r="728" spans="1:42" x14ac:dyDescent="0.2">
      <c r="A728" s="1" t="s">
        <v>573</v>
      </c>
      <c r="B728" s="2">
        <v>2020</v>
      </c>
      <c r="C728" s="2" t="s">
        <v>11</v>
      </c>
      <c r="D728" s="2">
        <v>158.19999999999999</v>
      </c>
      <c r="E728" s="2">
        <v>191</v>
      </c>
      <c r="F728">
        <f>D728*0.01</f>
        <v>1.5819999999999999</v>
      </c>
      <c r="G728" s="15">
        <f>E728*0.453592</f>
        <v>86.636071999999999</v>
      </c>
      <c r="H728" s="16">
        <f t="shared" si="11"/>
        <v>34.6</v>
      </c>
      <c r="I728" t="str">
        <f>IF(H728&lt;=18.5,"Underweight",IF(H728&lt;=24.9,"Healthy weight",IF(H728&lt;=29.9,"Over weight", "Obesity")))</f>
        <v>Obesity</v>
      </c>
      <c r="J728" s="2">
        <v>45</v>
      </c>
      <c r="K728" s="2">
        <v>1</v>
      </c>
      <c r="L728" s="2">
        <v>2</v>
      </c>
      <c r="M728" s="2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>
        <v>1</v>
      </c>
      <c r="T728" s="2">
        <v>7293.94</v>
      </c>
      <c r="V728" s="6">
        <v>695</v>
      </c>
      <c r="W728" s="6">
        <v>4695.9120162451682</v>
      </c>
      <c r="X728" s="6">
        <v>-3858.9220162451684</v>
      </c>
      <c r="AI728">
        <f>IF($I728=AI$1,1,0)</f>
        <v>0</v>
      </c>
      <c r="AJ728">
        <f>IF($I728=AJ$1,1,0)</f>
        <v>1</v>
      </c>
      <c r="AK728">
        <f>IF($I728=AK$1,1,0)</f>
        <v>0</v>
      </c>
      <c r="AL728">
        <f>IF($I728=AL$1,1,0)</f>
        <v>0</v>
      </c>
      <c r="AM728">
        <f>IF($C728=AM$1,1,0)</f>
        <v>0</v>
      </c>
      <c r="AN728">
        <f>IF($C728=AN$1,1,0)</f>
        <v>0</v>
      </c>
      <c r="AO728">
        <f>IF($C728=AO$1,1,0)</f>
        <v>1</v>
      </c>
      <c r="AP728">
        <f>IF($C728=AP$1,1,0)</f>
        <v>0</v>
      </c>
    </row>
    <row r="729" spans="1:42" x14ac:dyDescent="0.2">
      <c r="A729" s="1" t="s">
        <v>803</v>
      </c>
      <c r="B729" s="2">
        <v>2020</v>
      </c>
      <c r="C729" s="2" t="s">
        <v>11</v>
      </c>
      <c r="D729" s="2">
        <v>159</v>
      </c>
      <c r="E729" s="2">
        <v>193</v>
      </c>
      <c r="F729">
        <f>D729*0.01</f>
        <v>1.59</v>
      </c>
      <c r="G729" s="15">
        <f>E729*0.453592</f>
        <v>87.543256</v>
      </c>
      <c r="H729" s="16">
        <f t="shared" si="11"/>
        <v>34.6</v>
      </c>
      <c r="I729" t="str">
        <f>IF(H729&lt;=18.5,"Underweight",IF(H729&lt;=24.9,"Healthy weight",IF(H729&lt;=29.9,"Over weight", "Obesity")))</f>
        <v>Obesity</v>
      </c>
      <c r="J729" s="2">
        <v>35</v>
      </c>
      <c r="K729" s="2">
        <v>1</v>
      </c>
      <c r="L729" s="2">
        <v>1</v>
      </c>
      <c r="M729" s="2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1</v>
      </c>
      <c r="T729" s="2">
        <v>14083.3</v>
      </c>
      <c r="V729" s="6">
        <v>696</v>
      </c>
      <c r="W729" s="6">
        <v>15454.780832253735</v>
      </c>
      <c r="X729" s="6">
        <v>-5880.1308322537352</v>
      </c>
      <c r="AI729">
        <f>IF($I729=AI$1,1,0)</f>
        <v>0</v>
      </c>
      <c r="AJ729">
        <f>IF($I729=AJ$1,1,0)</f>
        <v>1</v>
      </c>
      <c r="AK729">
        <f>IF($I729=AK$1,1,0)</f>
        <v>0</v>
      </c>
      <c r="AL729">
        <f>IF($I729=AL$1,1,0)</f>
        <v>0</v>
      </c>
      <c r="AM729">
        <f>IF($C729=AM$1,1,0)</f>
        <v>0</v>
      </c>
      <c r="AN729">
        <f>IF($C729=AN$1,1,0)</f>
        <v>0</v>
      </c>
      <c r="AO729">
        <f>IF($C729=AO$1,1,0)</f>
        <v>1</v>
      </c>
      <c r="AP729">
        <f>IF($C729=AP$1,1,0)</f>
        <v>0</v>
      </c>
    </row>
    <row r="730" spans="1:42" x14ac:dyDescent="0.2">
      <c r="A730" s="1" t="s">
        <v>979</v>
      </c>
      <c r="B730" s="2">
        <v>2020</v>
      </c>
      <c r="C730" s="2" t="s">
        <v>11</v>
      </c>
      <c r="D730" s="2">
        <v>169</v>
      </c>
      <c r="E730" s="2">
        <v>218</v>
      </c>
      <c r="F730">
        <f>D730*0.01</f>
        <v>1.69</v>
      </c>
      <c r="G730" s="15">
        <f>E730*0.453592</f>
        <v>98.883055999999996</v>
      </c>
      <c r="H730" s="16">
        <f t="shared" si="11"/>
        <v>34.6</v>
      </c>
      <c r="I730" t="str">
        <f>IF(H730&lt;=18.5,"Underweight",IF(H730&lt;=24.9,"Healthy weight",IF(H730&lt;=29.9,"Over weight", "Obesity")))</f>
        <v>Obesity</v>
      </c>
      <c r="J730" s="2">
        <v>51</v>
      </c>
      <c r="K730" s="2">
        <v>1</v>
      </c>
      <c r="L730" s="2">
        <v>0</v>
      </c>
      <c r="M730" s="2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>
        <v>1</v>
      </c>
      <c r="T730" s="2">
        <v>12244.86</v>
      </c>
      <c r="V730" s="6">
        <v>697</v>
      </c>
      <c r="W730" s="6">
        <v>4665.704861621979</v>
      </c>
      <c r="X730" s="6">
        <v>-2097.3848616219789</v>
      </c>
      <c r="AI730">
        <f>IF($I730=AI$1,1,0)</f>
        <v>0</v>
      </c>
      <c r="AJ730">
        <f>IF($I730=AJ$1,1,0)</f>
        <v>1</v>
      </c>
      <c r="AK730">
        <f>IF($I730=AK$1,1,0)</f>
        <v>0</v>
      </c>
      <c r="AL730">
        <f>IF($I730=AL$1,1,0)</f>
        <v>0</v>
      </c>
      <c r="AM730">
        <f>IF($C730=AM$1,1,0)</f>
        <v>0</v>
      </c>
      <c r="AN730">
        <f>IF($C730=AN$1,1,0)</f>
        <v>0</v>
      </c>
      <c r="AO730">
        <f>IF($C730=AO$1,1,0)</f>
        <v>1</v>
      </c>
      <c r="AP730">
        <f>IF($C730=AP$1,1,0)</f>
        <v>0</v>
      </c>
    </row>
    <row r="731" spans="1:42" x14ac:dyDescent="0.2">
      <c r="A731" s="1" t="s">
        <v>1225</v>
      </c>
      <c r="B731" s="2">
        <v>2020</v>
      </c>
      <c r="C731" s="2" t="s">
        <v>11</v>
      </c>
      <c r="D731" s="2">
        <v>162.69999999999999</v>
      </c>
      <c r="E731" s="2">
        <v>202</v>
      </c>
      <c r="F731">
        <f>D731*0.01</f>
        <v>1.627</v>
      </c>
      <c r="G731" s="15">
        <f>E731*0.453592</f>
        <v>91.625584000000003</v>
      </c>
      <c r="H731" s="16">
        <f t="shared" si="11"/>
        <v>34.6</v>
      </c>
      <c r="I731" t="str">
        <f>IF(H731&lt;=18.5,"Underweight",IF(H731&lt;=24.9,"Healthy weight",IF(H731&lt;=29.9,"Over weight", "Obesity")))</f>
        <v>Obesity</v>
      </c>
      <c r="J731" s="2">
        <v>40</v>
      </c>
      <c r="K731" s="2">
        <v>1</v>
      </c>
      <c r="L731" s="2">
        <v>2</v>
      </c>
      <c r="M731" s="2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 s="2">
        <v>20506.96</v>
      </c>
      <c r="V731" s="6">
        <v>698</v>
      </c>
      <c r="W731" s="6">
        <v>6532.458715448508</v>
      </c>
      <c r="X731" s="6">
        <v>160.44128455149166</v>
      </c>
      <c r="AI731">
        <f>IF($I731=AI$1,1,0)</f>
        <v>0</v>
      </c>
      <c r="AJ731">
        <f>IF($I731=AJ$1,1,0)</f>
        <v>1</v>
      </c>
      <c r="AK731">
        <f>IF($I731=AK$1,1,0)</f>
        <v>0</v>
      </c>
      <c r="AL731">
        <f>IF($I731=AL$1,1,0)</f>
        <v>0</v>
      </c>
      <c r="AM731">
        <f>IF($C731=AM$1,1,0)</f>
        <v>0</v>
      </c>
      <c r="AN731">
        <f>IF($C731=AN$1,1,0)</f>
        <v>0</v>
      </c>
      <c r="AO731">
        <f>IF($C731=AO$1,1,0)</f>
        <v>1</v>
      </c>
      <c r="AP731">
        <f>IF($C731=AP$1,1,0)</f>
        <v>0</v>
      </c>
    </row>
    <row r="732" spans="1:42" x14ac:dyDescent="0.2">
      <c r="A732" s="1" t="s">
        <v>972</v>
      </c>
      <c r="B732" s="2">
        <v>2020</v>
      </c>
      <c r="C732" s="2" t="s">
        <v>11</v>
      </c>
      <c r="D732" s="2">
        <v>172.8</v>
      </c>
      <c r="E732" s="2">
        <v>152</v>
      </c>
      <c r="F732">
        <f>D732*0.01</f>
        <v>1.7280000000000002</v>
      </c>
      <c r="G732" s="15">
        <f>E732*0.453592</f>
        <v>68.945983999999996</v>
      </c>
      <c r="H732" s="16">
        <f t="shared" si="11"/>
        <v>23.1</v>
      </c>
      <c r="I732" t="str">
        <f>IF(H732&lt;=18.5,"Underweight",IF(H732&lt;=24.9,"Healthy weight",IF(H732&lt;=29.9,"Over weight", "Obesity")))</f>
        <v>Healthy weight</v>
      </c>
      <c r="J732" s="2">
        <v>41</v>
      </c>
      <c r="K732" s="2">
        <v>1</v>
      </c>
      <c r="L732" s="2">
        <v>1</v>
      </c>
      <c r="M732" s="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1</v>
      </c>
      <c r="T732" s="2">
        <v>2402.63</v>
      </c>
      <c r="V732" s="6">
        <v>699</v>
      </c>
      <c r="W732" s="6">
        <v>22094.618635667335</v>
      </c>
      <c r="X732" s="6">
        <v>-5767.488635667336</v>
      </c>
      <c r="AI732">
        <f>IF($I732=AI$1,1,0)</f>
        <v>0</v>
      </c>
      <c r="AJ732">
        <f>IF($I732=AJ$1,1,0)</f>
        <v>0</v>
      </c>
      <c r="AK732">
        <f>IF($I732=AK$1,1,0)</f>
        <v>1</v>
      </c>
      <c r="AL732">
        <f>IF($I732=AL$1,1,0)</f>
        <v>0</v>
      </c>
      <c r="AM732">
        <f>IF($C732=AM$1,1,0)</f>
        <v>0</v>
      </c>
      <c r="AN732">
        <f>IF($C732=AN$1,1,0)</f>
        <v>0</v>
      </c>
      <c r="AO732">
        <f>IF($C732=AO$1,1,0)</f>
        <v>1</v>
      </c>
      <c r="AP732">
        <f>IF($C732=AP$1,1,0)</f>
        <v>0</v>
      </c>
    </row>
    <row r="733" spans="1:42" x14ac:dyDescent="0.2">
      <c r="A733" s="1" t="s">
        <v>94</v>
      </c>
      <c r="B733" s="2">
        <v>2020</v>
      </c>
      <c r="C733" s="2" t="s">
        <v>19</v>
      </c>
      <c r="D733" s="2">
        <v>182.1</v>
      </c>
      <c r="E733" s="2">
        <v>254</v>
      </c>
      <c r="F733">
        <f>D733*0.01</f>
        <v>1.821</v>
      </c>
      <c r="G733" s="15">
        <f>E733*0.453592</f>
        <v>115.212368</v>
      </c>
      <c r="H733" s="16">
        <f t="shared" si="11"/>
        <v>34.700000000000003</v>
      </c>
      <c r="I733" t="str">
        <f>IF(H733&lt;=18.5,"Underweight",IF(H733&lt;=24.9,"Healthy weight",IF(H733&lt;=29.9,"Over weight", "Obesity")))</f>
        <v>Obesity</v>
      </c>
      <c r="J733" s="2">
        <v>54</v>
      </c>
      <c r="K733" s="2">
        <v>1</v>
      </c>
      <c r="L733" s="2">
        <v>0</v>
      </c>
      <c r="M733" s="2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 s="2">
        <v>10601.48</v>
      </c>
      <c r="V733" s="6">
        <v>700</v>
      </c>
      <c r="W733" s="6">
        <v>11070.533116145329</v>
      </c>
      <c r="X733" s="6">
        <v>-2691.7331161453294</v>
      </c>
      <c r="AI733">
        <f>IF($I733=AI$1,1,0)</f>
        <v>0</v>
      </c>
      <c r="AJ733">
        <f>IF($I733=AJ$1,1,0)</f>
        <v>1</v>
      </c>
      <c r="AK733">
        <f>IF($I733=AK$1,1,0)</f>
        <v>0</v>
      </c>
      <c r="AL733">
        <f>IF($I733=AL$1,1,0)</f>
        <v>0</v>
      </c>
      <c r="AM733">
        <f>IF($C733=AM$1,1,0)</f>
        <v>0</v>
      </c>
      <c r="AN733">
        <f>IF($C733=AN$1,1,0)</f>
        <v>1</v>
      </c>
      <c r="AO733">
        <f>IF($C733=AO$1,1,0)</f>
        <v>0</v>
      </c>
      <c r="AP733">
        <f>IF($C733=AP$1,1,0)</f>
        <v>0</v>
      </c>
    </row>
    <row r="734" spans="1:42" x14ac:dyDescent="0.2">
      <c r="A734" s="1" t="s">
        <v>48</v>
      </c>
      <c r="B734" s="2">
        <v>2020</v>
      </c>
      <c r="C734" s="2" t="s">
        <v>19</v>
      </c>
      <c r="D734" s="2">
        <v>170.9</v>
      </c>
      <c r="E734" s="2">
        <v>179</v>
      </c>
      <c r="F734">
        <f>D734*0.01</f>
        <v>1.7090000000000001</v>
      </c>
      <c r="G734" s="15">
        <f>E734*0.453592</f>
        <v>81.192967999999993</v>
      </c>
      <c r="H734" s="16">
        <f t="shared" si="11"/>
        <v>27.8</v>
      </c>
      <c r="I734" t="str">
        <f>IF(H734&lt;=18.5,"Underweight",IF(H734&lt;=24.9,"Healthy weight",IF(H734&lt;=29.9,"Over weight", "Obesity")))</f>
        <v>Over weight</v>
      </c>
      <c r="J734" s="2">
        <v>37</v>
      </c>
      <c r="K734" s="2">
        <v>0</v>
      </c>
      <c r="L734" s="2">
        <v>2</v>
      </c>
      <c r="M734" s="2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>
        <v>0</v>
      </c>
      <c r="T734" s="2">
        <v>3580.59</v>
      </c>
      <c r="V734" s="6">
        <v>701</v>
      </c>
      <c r="W734" s="6">
        <v>5334.2640035625818</v>
      </c>
      <c r="X734" s="6">
        <v>304.73599643741818</v>
      </c>
      <c r="AI734">
        <f>IF($I734=AI$1,1,0)</f>
        <v>1</v>
      </c>
      <c r="AJ734">
        <f>IF($I734=AJ$1,1,0)</f>
        <v>0</v>
      </c>
      <c r="AK734">
        <f>IF($I734=AK$1,1,0)</f>
        <v>0</v>
      </c>
      <c r="AL734">
        <f>IF($I734=AL$1,1,0)</f>
        <v>0</v>
      </c>
      <c r="AM734">
        <f>IF($C734=AM$1,1,0)</f>
        <v>0</v>
      </c>
      <c r="AN734">
        <f>IF($C734=AN$1,1,0)</f>
        <v>1</v>
      </c>
      <c r="AO734">
        <f>IF($C734=AO$1,1,0)</f>
        <v>0</v>
      </c>
      <c r="AP734">
        <f>IF($C734=AP$1,1,0)</f>
        <v>0</v>
      </c>
    </row>
    <row r="735" spans="1:42" x14ac:dyDescent="0.2">
      <c r="A735" s="1" t="s">
        <v>156</v>
      </c>
      <c r="B735" s="2">
        <v>2020</v>
      </c>
      <c r="C735" s="2" t="s">
        <v>21</v>
      </c>
      <c r="D735" s="2">
        <v>156.69999999999999</v>
      </c>
      <c r="E735" s="2">
        <v>188</v>
      </c>
      <c r="F735">
        <f>D735*0.01</f>
        <v>1.5669999999999999</v>
      </c>
      <c r="G735" s="15">
        <f>E735*0.453592</f>
        <v>85.275295999999997</v>
      </c>
      <c r="H735" s="16">
        <f t="shared" si="11"/>
        <v>34.700000000000003</v>
      </c>
      <c r="I735" t="str">
        <f>IF(H735&lt;=18.5,"Underweight",IF(H735&lt;=24.9,"Healthy weight",IF(H735&lt;=29.9,"Over weight", "Obesity")))</f>
        <v>Obesity</v>
      </c>
      <c r="J735" s="2">
        <v>32</v>
      </c>
      <c r="K735" s="2">
        <v>0</v>
      </c>
      <c r="L735" s="2">
        <v>1</v>
      </c>
      <c r="M735" s="2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 s="2">
        <v>23838.11</v>
      </c>
      <c r="V735" s="6">
        <v>702</v>
      </c>
      <c r="W735" s="6">
        <v>1216.5667130495435</v>
      </c>
      <c r="X735" s="6">
        <v>-281.60671304954349</v>
      </c>
      <c r="AI735">
        <f>IF($I735=AI$1,1,0)</f>
        <v>0</v>
      </c>
      <c r="AJ735">
        <f>IF($I735=AJ$1,1,0)</f>
        <v>1</v>
      </c>
      <c r="AK735">
        <f>IF($I735=AK$1,1,0)</f>
        <v>0</v>
      </c>
      <c r="AL735">
        <f>IF($I735=AL$1,1,0)</f>
        <v>0</v>
      </c>
      <c r="AM735">
        <f>IF($C735=AM$1,1,0)</f>
        <v>0</v>
      </c>
      <c r="AN735">
        <f>IF($C735=AN$1,1,0)</f>
        <v>0</v>
      </c>
      <c r="AO735">
        <f>IF($C735=AO$1,1,0)</f>
        <v>0</v>
      </c>
      <c r="AP735">
        <f>IF($C735=AP$1,1,0)</f>
        <v>1</v>
      </c>
    </row>
    <row r="736" spans="1:42" x14ac:dyDescent="0.2">
      <c r="A736" s="1" t="s">
        <v>488</v>
      </c>
      <c r="B736" s="2">
        <v>2020</v>
      </c>
      <c r="C736" s="2" t="s">
        <v>19</v>
      </c>
      <c r="D736" s="2">
        <v>146.9</v>
      </c>
      <c r="E736" s="2">
        <v>165</v>
      </c>
      <c r="F736">
        <f>D736*0.01</f>
        <v>1.4690000000000001</v>
      </c>
      <c r="G736" s="15">
        <f>E736*0.453592</f>
        <v>74.842680000000001</v>
      </c>
      <c r="H736" s="16">
        <f t="shared" si="11"/>
        <v>34.700000000000003</v>
      </c>
      <c r="I736" t="str">
        <f>IF(H736&lt;=18.5,"Underweight",IF(H736&lt;=24.9,"Healthy weight",IF(H736&lt;=29.9,"Over weight", "Obesity")))</f>
        <v>Obesity</v>
      </c>
      <c r="J736" s="2">
        <v>26</v>
      </c>
      <c r="K736" s="2">
        <v>0</v>
      </c>
      <c r="L736" s="2">
        <v>0</v>
      </c>
      <c r="M736" s="2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 s="2">
        <v>2162.4</v>
      </c>
      <c r="V736" s="6">
        <v>703</v>
      </c>
      <c r="W736" s="6">
        <v>8535.0380398680882</v>
      </c>
      <c r="X736" s="6">
        <v>16625.931960131915</v>
      </c>
      <c r="AI736">
        <f>IF($I736=AI$1,1,0)</f>
        <v>0</v>
      </c>
      <c r="AJ736">
        <f>IF($I736=AJ$1,1,0)</f>
        <v>1</v>
      </c>
      <c r="AK736">
        <f>IF($I736=AK$1,1,0)</f>
        <v>0</v>
      </c>
      <c r="AL736">
        <f>IF($I736=AL$1,1,0)</f>
        <v>0</v>
      </c>
      <c r="AM736">
        <f>IF($C736=AM$1,1,0)</f>
        <v>0</v>
      </c>
      <c r="AN736">
        <f>IF($C736=AN$1,1,0)</f>
        <v>1</v>
      </c>
      <c r="AO736">
        <f>IF($C736=AO$1,1,0)</f>
        <v>0</v>
      </c>
      <c r="AP736">
        <f>IF($C736=AP$1,1,0)</f>
        <v>0</v>
      </c>
    </row>
    <row r="737" spans="1:42" x14ac:dyDescent="0.2">
      <c r="A737" s="1" t="s">
        <v>754</v>
      </c>
      <c r="B737" s="2">
        <v>2020</v>
      </c>
      <c r="C737" s="2" t="s">
        <v>11</v>
      </c>
      <c r="D737" s="2">
        <v>170</v>
      </c>
      <c r="E737" s="2">
        <v>117</v>
      </c>
      <c r="F737">
        <f>D737*0.01</f>
        <v>1.7</v>
      </c>
      <c r="G737" s="15">
        <f>E737*0.453592</f>
        <v>53.070264000000002</v>
      </c>
      <c r="H737" s="16">
        <f t="shared" si="11"/>
        <v>18.399999999999999</v>
      </c>
      <c r="I737" t="str">
        <f>IF(H737&lt;=18.5,"Underweight",IF(H737&lt;=24.9,"Healthy weight",IF(H737&lt;=29.9,"Over weight", "Obesity")))</f>
        <v>Underweight</v>
      </c>
      <c r="J737" s="2">
        <v>48</v>
      </c>
      <c r="K737" s="2">
        <v>0</v>
      </c>
      <c r="L737" s="2">
        <v>1</v>
      </c>
      <c r="M737" s="2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1</v>
      </c>
      <c r="T737" s="2">
        <v>5476.1</v>
      </c>
      <c r="V737" s="6">
        <v>704</v>
      </c>
      <c r="W737" s="6">
        <v>21349.496690808235</v>
      </c>
      <c r="X737" s="6">
        <v>16152.013309191767</v>
      </c>
      <c r="AI737">
        <f>IF($I737=AI$1,1,0)</f>
        <v>0</v>
      </c>
      <c r="AJ737">
        <f>IF($I737=AJ$1,1,0)</f>
        <v>0</v>
      </c>
      <c r="AK737">
        <f>IF($I737=AK$1,1,0)</f>
        <v>0</v>
      </c>
      <c r="AL737">
        <f>IF($I737=AL$1,1,0)</f>
        <v>1</v>
      </c>
      <c r="AM737">
        <f>IF($C737=AM$1,1,0)</f>
        <v>0</v>
      </c>
      <c r="AN737">
        <f>IF($C737=AN$1,1,0)</f>
        <v>0</v>
      </c>
      <c r="AO737">
        <f>IF($C737=AO$1,1,0)</f>
        <v>1</v>
      </c>
      <c r="AP737">
        <f>IF($C737=AP$1,1,0)</f>
        <v>0</v>
      </c>
    </row>
    <row r="738" spans="1:42" x14ac:dyDescent="0.2">
      <c r="A738" s="1" t="s">
        <v>1319</v>
      </c>
      <c r="B738" s="2">
        <v>2020</v>
      </c>
      <c r="C738" s="2" t="s">
        <v>26</v>
      </c>
      <c r="D738" s="2">
        <v>170.9</v>
      </c>
      <c r="E738" s="2">
        <v>179</v>
      </c>
      <c r="F738">
        <f>D738*0.01</f>
        <v>1.7090000000000001</v>
      </c>
      <c r="G738" s="15">
        <f>E738*0.453592</f>
        <v>81.192967999999993</v>
      </c>
      <c r="H738" s="16">
        <f t="shared" si="11"/>
        <v>27.8</v>
      </c>
      <c r="I738" t="str">
        <f>IF(H738&lt;=18.5,"Underweight",IF(H738&lt;=24.9,"Healthy weight",IF(H738&lt;=29.9,"Over weight", "Obesity")))</f>
        <v>Over weight</v>
      </c>
      <c r="J738" s="2">
        <v>39</v>
      </c>
      <c r="K738" s="2">
        <v>1</v>
      </c>
      <c r="L738" s="2">
        <v>2</v>
      </c>
      <c r="M738" s="2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>
        <v>0</v>
      </c>
      <c r="T738" s="2">
        <v>4481.74</v>
      </c>
      <c r="V738" s="6">
        <v>705</v>
      </c>
      <c r="W738" s="6">
        <v>3811.0156091142335</v>
      </c>
      <c r="X738" s="6">
        <v>4429.1643908857668</v>
      </c>
      <c r="AI738">
        <f>IF($I738=AI$1,1,0)</f>
        <v>1</v>
      </c>
      <c r="AJ738">
        <f>IF($I738=AJ$1,1,0)</f>
        <v>0</v>
      </c>
      <c r="AK738">
        <f>IF($I738=AK$1,1,0)</f>
        <v>0</v>
      </c>
      <c r="AL738">
        <f>IF($I738=AL$1,1,0)</f>
        <v>0</v>
      </c>
      <c r="AM738">
        <f>IF($C738=AM$1,1,0)</f>
        <v>1</v>
      </c>
      <c r="AN738">
        <f>IF($C738=AN$1,1,0)</f>
        <v>0</v>
      </c>
      <c r="AO738">
        <f>IF($C738=AO$1,1,0)</f>
        <v>0</v>
      </c>
      <c r="AP738">
        <f>IF($C738=AP$1,1,0)</f>
        <v>0</v>
      </c>
    </row>
    <row r="739" spans="1:42" x14ac:dyDescent="0.2">
      <c r="A739" s="1" t="s">
        <v>188</v>
      </c>
      <c r="B739" s="2">
        <v>2020</v>
      </c>
      <c r="C739" s="2" t="s">
        <v>21</v>
      </c>
      <c r="D739" s="2">
        <v>173.7</v>
      </c>
      <c r="E739" s="2">
        <v>185</v>
      </c>
      <c r="F739">
        <f>D739*0.01</f>
        <v>1.7369999999999999</v>
      </c>
      <c r="G739" s="15">
        <f>E739*0.453592</f>
        <v>83.914519999999996</v>
      </c>
      <c r="H739" s="16">
        <f t="shared" si="11"/>
        <v>27.8</v>
      </c>
      <c r="I739" t="str">
        <f>IF(H739&lt;=18.5,"Underweight",IF(H739&lt;=24.9,"Healthy weight",IF(H739&lt;=29.9,"Over weight", "Obesity")))</f>
        <v>Over weight</v>
      </c>
      <c r="J739" s="2">
        <v>26</v>
      </c>
      <c r="K739" s="2">
        <v>1</v>
      </c>
      <c r="L739" s="2">
        <v>1</v>
      </c>
      <c r="M739" s="2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 s="2">
        <v>799.2</v>
      </c>
      <c r="V739" s="6">
        <v>706</v>
      </c>
      <c r="W739" s="6">
        <v>3517.7233101410889</v>
      </c>
      <c r="X739" s="6">
        <v>-1886.2733101410888</v>
      </c>
      <c r="AI739">
        <f>IF($I739=AI$1,1,0)</f>
        <v>1</v>
      </c>
      <c r="AJ739">
        <f>IF($I739=AJ$1,1,0)</f>
        <v>0</v>
      </c>
      <c r="AK739">
        <f>IF($I739=AK$1,1,0)</f>
        <v>0</v>
      </c>
      <c r="AL739">
        <f>IF($I739=AL$1,1,0)</f>
        <v>0</v>
      </c>
      <c r="AM739">
        <f>IF($C739=AM$1,1,0)</f>
        <v>0</v>
      </c>
      <c r="AN739">
        <f>IF($C739=AN$1,1,0)</f>
        <v>0</v>
      </c>
      <c r="AO739">
        <f>IF($C739=AO$1,1,0)</f>
        <v>0</v>
      </c>
      <c r="AP739">
        <f>IF($C739=AP$1,1,0)</f>
        <v>1</v>
      </c>
    </row>
    <row r="740" spans="1:42" x14ac:dyDescent="0.2">
      <c r="A740" s="1" t="s">
        <v>328</v>
      </c>
      <c r="B740" s="2">
        <v>2020</v>
      </c>
      <c r="C740" s="2" t="s">
        <v>19</v>
      </c>
      <c r="D740" s="2">
        <v>168</v>
      </c>
      <c r="E740" s="2">
        <v>144</v>
      </c>
      <c r="F740">
        <f>D740*0.01</f>
        <v>1.68</v>
      </c>
      <c r="G740" s="15">
        <f>E740*0.453592</f>
        <v>65.317248000000006</v>
      </c>
      <c r="H740" s="16">
        <f t="shared" si="11"/>
        <v>23.1</v>
      </c>
      <c r="I740" t="str">
        <f>IF(H740&lt;=18.5,"Underweight",IF(H740&lt;=24.9,"Healthy weight",IF(H740&lt;=29.9,"Over weight", "Obesity")))</f>
        <v>Healthy weight</v>
      </c>
      <c r="J740" s="2">
        <v>31</v>
      </c>
      <c r="K740" s="2">
        <v>0</v>
      </c>
      <c r="L740" s="2">
        <v>3</v>
      </c>
      <c r="M740" s="2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  <c r="T740" s="2">
        <v>3803.41</v>
      </c>
      <c r="V740" s="6">
        <v>707</v>
      </c>
      <c r="W740" s="6">
        <v>4147.3472610982708</v>
      </c>
      <c r="X740" s="6">
        <v>9993.2927389017277</v>
      </c>
      <c r="AI740">
        <f>IF($I740=AI$1,1,0)</f>
        <v>0</v>
      </c>
      <c r="AJ740">
        <f>IF($I740=AJ$1,1,0)</f>
        <v>0</v>
      </c>
      <c r="AK740">
        <f>IF($I740=AK$1,1,0)</f>
        <v>1</v>
      </c>
      <c r="AL740">
        <f>IF($I740=AL$1,1,0)</f>
        <v>0</v>
      </c>
      <c r="AM740">
        <f>IF($C740=AM$1,1,0)</f>
        <v>0</v>
      </c>
      <c r="AN740">
        <f>IF($C740=AN$1,1,0)</f>
        <v>1</v>
      </c>
      <c r="AO740">
        <f>IF($C740=AO$1,1,0)</f>
        <v>0</v>
      </c>
      <c r="AP740">
        <f>IF($C740=AP$1,1,0)</f>
        <v>0</v>
      </c>
    </row>
    <row r="741" spans="1:42" x14ac:dyDescent="0.2">
      <c r="A741" s="1" t="s">
        <v>67</v>
      </c>
      <c r="B741" s="2">
        <v>2020</v>
      </c>
      <c r="C741" s="2" t="s">
        <v>21</v>
      </c>
      <c r="D741" s="2">
        <v>169.9</v>
      </c>
      <c r="E741" s="2">
        <v>177</v>
      </c>
      <c r="F741">
        <f>D741*0.01</f>
        <v>1.6990000000000001</v>
      </c>
      <c r="G741" s="15">
        <f>E741*0.453592</f>
        <v>80.285783999999992</v>
      </c>
      <c r="H741" s="16">
        <f t="shared" si="11"/>
        <v>27.8</v>
      </c>
      <c r="I741" t="str">
        <f>IF(H741&lt;=18.5,"Underweight",IF(H741&lt;=24.9,"Healthy weight",IF(H741&lt;=29.9,"Over weight", "Obesity")))</f>
        <v>Over weight</v>
      </c>
      <c r="J741" s="2">
        <v>28</v>
      </c>
      <c r="K741" s="2">
        <v>1</v>
      </c>
      <c r="L741" s="2">
        <v>2</v>
      </c>
      <c r="M741" s="2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0</v>
      </c>
      <c r="T741" s="2">
        <v>2667.3</v>
      </c>
      <c r="V741" s="6">
        <v>708</v>
      </c>
      <c r="W741" s="6">
        <v>1935.2291424371692</v>
      </c>
      <c r="X741" s="6">
        <v>339.28085756283099</v>
      </c>
      <c r="AI741">
        <f>IF($I741=AI$1,1,0)</f>
        <v>1</v>
      </c>
      <c r="AJ741">
        <f>IF($I741=AJ$1,1,0)</f>
        <v>0</v>
      </c>
      <c r="AK741">
        <f>IF($I741=AK$1,1,0)</f>
        <v>0</v>
      </c>
      <c r="AL741">
        <f>IF($I741=AL$1,1,0)</f>
        <v>0</v>
      </c>
      <c r="AM741">
        <f>IF($C741=AM$1,1,0)</f>
        <v>0</v>
      </c>
      <c r="AN741">
        <f>IF($C741=AN$1,1,0)</f>
        <v>0</v>
      </c>
      <c r="AO741">
        <f>IF($C741=AO$1,1,0)</f>
        <v>0</v>
      </c>
      <c r="AP741">
        <f>IF($C741=AP$1,1,0)</f>
        <v>1</v>
      </c>
    </row>
    <row r="742" spans="1:42" x14ac:dyDescent="0.2">
      <c r="A742" s="1" t="s">
        <v>422</v>
      </c>
      <c r="B742" s="2">
        <v>2020</v>
      </c>
      <c r="C742" s="2" t="s">
        <v>19</v>
      </c>
      <c r="D742" s="2">
        <v>166.5</v>
      </c>
      <c r="E742" s="2">
        <v>170</v>
      </c>
      <c r="F742">
        <f>D742*0.01</f>
        <v>1.665</v>
      </c>
      <c r="G742" s="15">
        <f>E742*0.453592</f>
        <v>77.110640000000004</v>
      </c>
      <c r="H742" s="16">
        <f t="shared" si="11"/>
        <v>27.8</v>
      </c>
      <c r="I742" t="str">
        <f>IF(H742&lt;=18.5,"Underweight",IF(H742&lt;=24.9,"Healthy weight",IF(H742&lt;=29.9,"Over weight", "Obesity")))</f>
        <v>Over weight</v>
      </c>
      <c r="J742" s="2">
        <v>24</v>
      </c>
      <c r="K742" s="2">
        <v>1</v>
      </c>
      <c r="L742" s="2">
        <v>0</v>
      </c>
      <c r="M742" s="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>
        <v>0</v>
      </c>
      <c r="T742" s="2">
        <v>554.44000000000005</v>
      </c>
      <c r="V742" s="6">
        <v>709</v>
      </c>
      <c r="W742" s="6">
        <v>4084.186696545105</v>
      </c>
      <c r="X742" s="6">
        <v>-2087.5666965451051</v>
      </c>
      <c r="AI742">
        <f>IF($I742=AI$1,1,0)</f>
        <v>1</v>
      </c>
      <c r="AJ742">
        <f>IF($I742=AJ$1,1,0)</f>
        <v>0</v>
      </c>
      <c r="AK742">
        <f>IF($I742=AK$1,1,0)</f>
        <v>0</v>
      </c>
      <c r="AL742">
        <f>IF($I742=AL$1,1,0)</f>
        <v>0</v>
      </c>
      <c r="AM742">
        <f>IF($C742=AM$1,1,0)</f>
        <v>0</v>
      </c>
      <c r="AN742">
        <f>IF($C742=AN$1,1,0)</f>
        <v>1</v>
      </c>
      <c r="AO742">
        <f>IF($C742=AO$1,1,0)</f>
        <v>0</v>
      </c>
      <c r="AP742">
        <f>IF($C742=AP$1,1,0)</f>
        <v>0</v>
      </c>
    </row>
    <row r="743" spans="1:42" x14ac:dyDescent="0.2">
      <c r="A743" s="1" t="s">
        <v>760</v>
      </c>
      <c r="B743" s="2">
        <v>2020</v>
      </c>
      <c r="C743" s="2" t="s">
        <v>21</v>
      </c>
      <c r="D743" s="2">
        <v>179.8</v>
      </c>
      <c r="E743" s="2">
        <v>131</v>
      </c>
      <c r="F743">
        <f>D743*0.01</f>
        <v>1.798</v>
      </c>
      <c r="G743" s="15">
        <f>E743*0.453592</f>
        <v>59.420552000000001</v>
      </c>
      <c r="H743" s="16">
        <f t="shared" si="11"/>
        <v>18.399999999999999</v>
      </c>
      <c r="I743" t="str">
        <f>IF(H743&lt;=18.5,"Underweight",IF(H743&lt;=24.9,"Healthy weight",IF(H743&lt;=29.9,"Over weight", "Obesity")))</f>
        <v>Underweight</v>
      </c>
      <c r="J743" s="2">
        <v>25</v>
      </c>
      <c r="K743" s="2">
        <v>1</v>
      </c>
      <c r="L743" s="2">
        <v>1</v>
      </c>
      <c r="M743" s="2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 s="2">
        <v>2274.86</v>
      </c>
      <c r="V743" s="6">
        <v>710</v>
      </c>
      <c r="W743" s="6">
        <v>13914.854288924525</v>
      </c>
      <c r="X743" s="6">
        <v>5784.4757110754763</v>
      </c>
      <c r="AI743">
        <f>IF($I743=AI$1,1,0)</f>
        <v>0</v>
      </c>
      <c r="AJ743">
        <f>IF($I743=AJ$1,1,0)</f>
        <v>0</v>
      </c>
      <c r="AK743">
        <f>IF($I743=AK$1,1,0)</f>
        <v>0</v>
      </c>
      <c r="AL743">
        <f>IF($I743=AL$1,1,0)</f>
        <v>1</v>
      </c>
      <c r="AM743">
        <f>IF($C743=AM$1,1,0)</f>
        <v>0</v>
      </c>
      <c r="AN743">
        <f>IF($C743=AN$1,1,0)</f>
        <v>0</v>
      </c>
      <c r="AO743">
        <f>IF($C743=AO$1,1,0)</f>
        <v>0</v>
      </c>
      <c r="AP743">
        <f>IF($C743=AP$1,1,0)</f>
        <v>1</v>
      </c>
    </row>
    <row r="744" spans="1:42" x14ac:dyDescent="0.2">
      <c r="A744" s="1" t="s">
        <v>298</v>
      </c>
      <c r="B744" s="2">
        <v>2020</v>
      </c>
      <c r="C744" s="2" t="s">
        <v>19</v>
      </c>
      <c r="D744" s="2">
        <v>175.5</v>
      </c>
      <c r="E744" s="2">
        <v>189</v>
      </c>
      <c r="F744">
        <f>D744*0.01</f>
        <v>1.7550000000000001</v>
      </c>
      <c r="G744" s="15">
        <f>E744*0.453592</f>
        <v>85.728887999999998</v>
      </c>
      <c r="H744" s="16">
        <f t="shared" si="11"/>
        <v>27.8</v>
      </c>
      <c r="I744" t="str">
        <f>IF(H744&lt;=18.5,"Underweight",IF(H744&lt;=24.9,"Healthy weight",IF(H744&lt;=29.9,"Over weight", "Obesity")))</f>
        <v>Over weight</v>
      </c>
      <c r="J744" s="2">
        <v>26</v>
      </c>
      <c r="K744" s="2">
        <v>0</v>
      </c>
      <c r="L744" s="2">
        <v>3</v>
      </c>
      <c r="M744" s="2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>
        <v>0</v>
      </c>
      <c r="T744" s="2">
        <v>14717.57</v>
      </c>
      <c r="V744" s="6">
        <v>711</v>
      </c>
      <c r="W744" s="6">
        <v>6075.9428857602688</v>
      </c>
      <c r="X744" s="6">
        <v>-3265.552885760269</v>
      </c>
      <c r="AI744">
        <f>IF($I744=AI$1,1,0)</f>
        <v>1</v>
      </c>
      <c r="AJ744">
        <f>IF($I744=AJ$1,1,0)</f>
        <v>0</v>
      </c>
      <c r="AK744">
        <f>IF($I744=AK$1,1,0)</f>
        <v>0</v>
      </c>
      <c r="AL744">
        <f>IF($I744=AL$1,1,0)</f>
        <v>0</v>
      </c>
      <c r="AM744">
        <f>IF($C744=AM$1,1,0)</f>
        <v>0</v>
      </c>
      <c r="AN744">
        <f>IF($C744=AN$1,1,0)</f>
        <v>1</v>
      </c>
      <c r="AO744">
        <f>IF($C744=AO$1,1,0)</f>
        <v>0</v>
      </c>
      <c r="AP744">
        <f>IF($C744=AP$1,1,0)</f>
        <v>0</v>
      </c>
    </row>
    <row r="745" spans="1:42" x14ac:dyDescent="0.2">
      <c r="A745" s="1" t="s">
        <v>577</v>
      </c>
      <c r="B745" s="2">
        <v>2020</v>
      </c>
      <c r="C745" s="2" t="s">
        <v>19</v>
      </c>
      <c r="D745" s="2">
        <v>162.4</v>
      </c>
      <c r="E745" s="2">
        <v>202</v>
      </c>
      <c r="F745">
        <f>D745*0.01</f>
        <v>1.6240000000000001</v>
      </c>
      <c r="G745" s="15">
        <f>E745*0.453592</f>
        <v>91.625584000000003</v>
      </c>
      <c r="H745" s="16">
        <f t="shared" si="11"/>
        <v>34.700000000000003</v>
      </c>
      <c r="I745" t="str">
        <f>IF(H745&lt;=18.5,"Underweight",IF(H745&lt;=24.9,"Healthy weight",IF(H745&lt;=29.9,"Over weight", "Obesity")))</f>
        <v>Obesity</v>
      </c>
      <c r="J745" s="2">
        <v>30</v>
      </c>
      <c r="K745" s="2">
        <v>0</v>
      </c>
      <c r="L745" s="2">
        <v>1</v>
      </c>
      <c r="M745" s="2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>
        <v>0</v>
      </c>
      <c r="T745" s="2">
        <v>5297.94</v>
      </c>
      <c r="V745" s="6">
        <v>712</v>
      </c>
      <c r="W745" s="6">
        <v>2011.4469840964784</v>
      </c>
      <c r="X745" s="6">
        <v>-702.90698409647848</v>
      </c>
      <c r="AI745">
        <f>IF($I745=AI$1,1,0)</f>
        <v>0</v>
      </c>
      <c r="AJ745">
        <f>IF($I745=AJ$1,1,0)</f>
        <v>1</v>
      </c>
      <c r="AK745">
        <f>IF($I745=AK$1,1,0)</f>
        <v>0</v>
      </c>
      <c r="AL745">
        <f>IF($I745=AL$1,1,0)</f>
        <v>0</v>
      </c>
      <c r="AM745">
        <f>IF($C745=AM$1,1,0)</f>
        <v>0</v>
      </c>
      <c r="AN745">
        <f>IF($C745=AN$1,1,0)</f>
        <v>1</v>
      </c>
      <c r="AO745">
        <f>IF($C745=AO$1,1,0)</f>
        <v>0</v>
      </c>
      <c r="AP745">
        <f>IF($C745=AP$1,1,0)</f>
        <v>0</v>
      </c>
    </row>
    <row r="746" spans="1:42" x14ac:dyDescent="0.2">
      <c r="A746" s="1" t="s">
        <v>354</v>
      </c>
      <c r="B746" s="2">
        <v>2020</v>
      </c>
      <c r="C746" s="2" t="s">
        <v>21</v>
      </c>
      <c r="D746" s="2">
        <v>158.4</v>
      </c>
      <c r="E746" s="2">
        <v>154</v>
      </c>
      <c r="F746">
        <f>D746*0.01</f>
        <v>1.5840000000000001</v>
      </c>
      <c r="G746" s="15">
        <f>E746*0.453592</f>
        <v>69.853167999999997</v>
      </c>
      <c r="H746" s="16">
        <f t="shared" si="11"/>
        <v>27.8</v>
      </c>
      <c r="I746" t="str">
        <f>IF(H746&lt;=18.5,"Underweight",IF(H746&lt;=24.9,"Healthy weight",IF(H746&lt;=29.9,"Over weight", "Obesity")))</f>
        <v>Over weight</v>
      </c>
      <c r="J746" s="2">
        <v>42</v>
      </c>
      <c r="K746" s="2">
        <v>0</v>
      </c>
      <c r="L746" s="2">
        <v>2</v>
      </c>
      <c r="M746" s="2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>
        <v>0</v>
      </c>
      <c r="T746" s="2">
        <v>7421.7</v>
      </c>
      <c r="V746" s="6">
        <v>713</v>
      </c>
      <c r="W746" s="6">
        <v>7559.784360589013</v>
      </c>
      <c r="X746" s="6">
        <v>-4366.8243605890129</v>
      </c>
      <c r="AI746">
        <f>IF($I746=AI$1,1,0)</f>
        <v>1</v>
      </c>
      <c r="AJ746">
        <f>IF($I746=AJ$1,1,0)</f>
        <v>0</v>
      </c>
      <c r="AK746">
        <f>IF($I746=AK$1,1,0)</f>
        <v>0</v>
      </c>
      <c r="AL746">
        <f>IF($I746=AL$1,1,0)</f>
        <v>0</v>
      </c>
      <c r="AM746">
        <f>IF($C746=AM$1,1,0)</f>
        <v>0</v>
      </c>
      <c r="AN746">
        <f>IF($C746=AN$1,1,0)</f>
        <v>0</v>
      </c>
      <c r="AO746">
        <f>IF($C746=AO$1,1,0)</f>
        <v>0</v>
      </c>
      <c r="AP746">
        <f>IF($C746=AP$1,1,0)</f>
        <v>1</v>
      </c>
    </row>
    <row r="747" spans="1:42" x14ac:dyDescent="0.2">
      <c r="A747" s="1" t="s">
        <v>1010</v>
      </c>
      <c r="B747" s="2">
        <v>2020</v>
      </c>
      <c r="C747" s="2" t="s">
        <v>21</v>
      </c>
      <c r="D747" s="2">
        <v>164.4</v>
      </c>
      <c r="E747" s="2">
        <v>166</v>
      </c>
      <c r="F747">
        <f>D747*0.01</f>
        <v>1.6440000000000001</v>
      </c>
      <c r="G747" s="15">
        <f>E747*0.453592</f>
        <v>75.296272000000002</v>
      </c>
      <c r="H747" s="16">
        <f t="shared" si="11"/>
        <v>27.9</v>
      </c>
      <c r="I747" t="str">
        <f>IF(H747&lt;=18.5,"Underweight",IF(H747&lt;=24.9,"Healthy weight",IF(H747&lt;=29.9,"Over weight", "Obesity")))</f>
        <v>Over weight</v>
      </c>
      <c r="J747" s="2">
        <v>29</v>
      </c>
      <c r="K747" s="2">
        <v>0</v>
      </c>
      <c r="L747" s="2">
        <v>2</v>
      </c>
      <c r="M747" s="2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0</v>
      </c>
      <c r="T747" s="2">
        <v>2656.54</v>
      </c>
      <c r="V747" s="6">
        <v>714</v>
      </c>
      <c r="W747" s="6">
        <v>13958.159105422736</v>
      </c>
      <c r="X747" s="6">
        <v>-2055.2691054227362</v>
      </c>
      <c r="AI747">
        <f>IF($I747=AI$1,1,0)</f>
        <v>1</v>
      </c>
      <c r="AJ747">
        <f>IF($I747=AJ$1,1,0)</f>
        <v>0</v>
      </c>
      <c r="AK747">
        <f>IF($I747=AK$1,1,0)</f>
        <v>0</v>
      </c>
      <c r="AL747">
        <f>IF($I747=AL$1,1,0)</f>
        <v>0</v>
      </c>
      <c r="AM747">
        <f>IF($C747=AM$1,1,0)</f>
        <v>0</v>
      </c>
      <c r="AN747">
        <f>IF($C747=AN$1,1,0)</f>
        <v>0</v>
      </c>
      <c r="AO747">
        <f>IF($C747=AO$1,1,0)</f>
        <v>0</v>
      </c>
      <c r="AP747">
        <f>IF($C747=AP$1,1,0)</f>
        <v>1</v>
      </c>
    </row>
    <row r="748" spans="1:42" x14ac:dyDescent="0.2">
      <c r="A748" s="1" t="s">
        <v>1000</v>
      </c>
      <c r="B748" s="2">
        <v>2020</v>
      </c>
      <c r="C748" s="2" t="s">
        <v>26</v>
      </c>
      <c r="D748" s="2">
        <v>168.7</v>
      </c>
      <c r="E748" s="2">
        <v>218</v>
      </c>
      <c r="F748">
        <f>D748*0.01</f>
        <v>1.6869999999999998</v>
      </c>
      <c r="G748" s="15">
        <f>E748*0.453592</f>
        <v>98.883055999999996</v>
      </c>
      <c r="H748" s="16">
        <f t="shared" si="11"/>
        <v>34.700000000000003</v>
      </c>
      <c r="I748" t="str">
        <f>IF(H748&lt;=18.5,"Underweight",IF(H748&lt;=24.9,"Healthy weight",IF(H748&lt;=29.9,"Over weight", "Obesity")))</f>
        <v>Obesity</v>
      </c>
      <c r="J748" s="2">
        <v>41</v>
      </c>
      <c r="K748" s="2">
        <v>1</v>
      </c>
      <c r="L748" s="2">
        <v>0</v>
      </c>
      <c r="M748" s="2">
        <v>0</v>
      </c>
      <c r="N748">
        <v>0</v>
      </c>
      <c r="O748">
        <v>1</v>
      </c>
      <c r="P748">
        <v>0</v>
      </c>
      <c r="Q748">
        <v>1</v>
      </c>
      <c r="R748">
        <v>0</v>
      </c>
      <c r="S748">
        <v>0</v>
      </c>
      <c r="T748" s="2">
        <v>7318.21</v>
      </c>
      <c r="V748" s="6">
        <v>715</v>
      </c>
      <c r="W748" s="6">
        <v>23069.872314946409</v>
      </c>
      <c r="X748" s="6">
        <v>3825.1376850535889</v>
      </c>
      <c r="AI748">
        <f>IF($I748=AI$1,1,0)</f>
        <v>0</v>
      </c>
      <c r="AJ748">
        <f>IF($I748=AJ$1,1,0)</f>
        <v>1</v>
      </c>
      <c r="AK748">
        <f>IF($I748=AK$1,1,0)</f>
        <v>0</v>
      </c>
      <c r="AL748">
        <f>IF($I748=AL$1,1,0)</f>
        <v>0</v>
      </c>
      <c r="AM748">
        <f>IF($C748=AM$1,1,0)</f>
        <v>1</v>
      </c>
      <c r="AN748">
        <f>IF($C748=AN$1,1,0)</f>
        <v>0</v>
      </c>
      <c r="AO748">
        <f>IF($C748=AO$1,1,0)</f>
        <v>0</v>
      </c>
      <c r="AP748">
        <f>IF($C748=AP$1,1,0)</f>
        <v>0</v>
      </c>
    </row>
    <row r="749" spans="1:42" x14ac:dyDescent="0.2">
      <c r="A749" s="1" t="s">
        <v>299</v>
      </c>
      <c r="B749" s="2">
        <v>2020</v>
      </c>
      <c r="C749" s="2" t="s">
        <v>19</v>
      </c>
      <c r="D749" s="2">
        <v>161.4</v>
      </c>
      <c r="E749" s="2">
        <v>160</v>
      </c>
      <c r="F749">
        <f>D749*0.01</f>
        <v>1.6140000000000001</v>
      </c>
      <c r="G749" s="15">
        <f>E749*0.453592</f>
        <v>72.574719999999999</v>
      </c>
      <c r="H749" s="16">
        <f t="shared" si="11"/>
        <v>27.9</v>
      </c>
      <c r="I749" t="str">
        <f>IF(H749&lt;=18.5,"Underweight",IF(H749&lt;=24.9,"Healthy weight",IF(H749&lt;=29.9,"Over weight", "Obesity")))</f>
        <v>Over weight</v>
      </c>
      <c r="J749" s="2">
        <v>29</v>
      </c>
      <c r="K749" s="2">
        <v>1</v>
      </c>
      <c r="L749" s="2">
        <v>0</v>
      </c>
      <c r="M749" s="2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 s="2">
        <v>1233.52</v>
      </c>
      <c r="V749" s="6">
        <v>716</v>
      </c>
      <c r="W749" s="6">
        <v>5571.4712340352589</v>
      </c>
      <c r="X749" s="6">
        <v>-47.901234035259222</v>
      </c>
      <c r="AI749">
        <f>IF($I749=AI$1,1,0)</f>
        <v>1</v>
      </c>
      <c r="AJ749">
        <f>IF($I749=AJ$1,1,0)</f>
        <v>0</v>
      </c>
      <c r="AK749">
        <f>IF($I749=AK$1,1,0)</f>
        <v>0</v>
      </c>
      <c r="AL749">
        <f>IF($I749=AL$1,1,0)</f>
        <v>0</v>
      </c>
      <c r="AM749">
        <f>IF($C749=AM$1,1,0)</f>
        <v>0</v>
      </c>
      <c r="AN749">
        <f>IF($C749=AN$1,1,0)</f>
        <v>1</v>
      </c>
      <c r="AO749">
        <f>IF($C749=AO$1,1,0)</f>
        <v>0</v>
      </c>
      <c r="AP749">
        <f>IF($C749=AP$1,1,0)</f>
        <v>0</v>
      </c>
    </row>
    <row r="750" spans="1:42" x14ac:dyDescent="0.2">
      <c r="A750" s="1" t="s">
        <v>1346</v>
      </c>
      <c r="B750" s="2">
        <v>2020</v>
      </c>
      <c r="C750" s="2" t="s">
        <v>19</v>
      </c>
      <c r="D750" s="2">
        <v>157.1</v>
      </c>
      <c r="E750" s="2">
        <v>126</v>
      </c>
      <c r="F750">
        <f>D750*0.01</f>
        <v>1.571</v>
      </c>
      <c r="G750" s="15">
        <f>E750*0.453592</f>
        <v>57.152591999999999</v>
      </c>
      <c r="H750" s="16">
        <f t="shared" si="11"/>
        <v>23.2</v>
      </c>
      <c r="I750" t="str">
        <f>IF(H750&lt;=18.5,"Underweight",IF(H750&lt;=24.9,"Healthy weight",IF(H750&lt;=29.9,"Over weight", "Obesity")))</f>
        <v>Healthy weight</v>
      </c>
      <c r="J750" s="2">
        <v>31</v>
      </c>
      <c r="K750" s="2">
        <v>0</v>
      </c>
      <c r="L750" s="2">
        <v>1</v>
      </c>
      <c r="M750" s="2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0</v>
      </c>
      <c r="T750" s="2">
        <v>2141.6</v>
      </c>
      <c r="V750" s="6">
        <v>717</v>
      </c>
      <c r="W750" s="6">
        <v>7304.5119044152607</v>
      </c>
      <c r="X750" s="6">
        <v>-3651.3019044152607</v>
      </c>
      <c r="AI750">
        <f>IF($I750=AI$1,1,0)</f>
        <v>0</v>
      </c>
      <c r="AJ750">
        <f>IF($I750=AJ$1,1,0)</f>
        <v>0</v>
      </c>
      <c r="AK750">
        <f>IF($I750=AK$1,1,0)</f>
        <v>1</v>
      </c>
      <c r="AL750">
        <f>IF($I750=AL$1,1,0)</f>
        <v>0</v>
      </c>
      <c r="AM750">
        <f>IF($C750=AM$1,1,0)</f>
        <v>0</v>
      </c>
      <c r="AN750">
        <f>IF($C750=AN$1,1,0)</f>
        <v>1</v>
      </c>
      <c r="AO750">
        <f>IF($C750=AO$1,1,0)</f>
        <v>0</v>
      </c>
      <c r="AP750">
        <f>IF($C750=AP$1,1,0)</f>
        <v>0</v>
      </c>
    </row>
    <row r="751" spans="1:42" x14ac:dyDescent="0.2">
      <c r="A751" s="1" t="s">
        <v>1054</v>
      </c>
      <c r="B751" s="2">
        <v>2020</v>
      </c>
      <c r="C751" s="2" t="s">
        <v>19</v>
      </c>
      <c r="D751" s="2">
        <v>186.6</v>
      </c>
      <c r="E751" s="2">
        <v>214</v>
      </c>
      <c r="F751">
        <f>D751*0.01</f>
        <v>1.8659999999999999</v>
      </c>
      <c r="G751" s="15">
        <f>E751*0.453592</f>
        <v>97.068687999999995</v>
      </c>
      <c r="H751" s="16">
        <f t="shared" si="11"/>
        <v>27.9</v>
      </c>
      <c r="I751" t="str">
        <f>IF(H751&lt;=18.5,"Underweight",IF(H751&lt;=24.9,"Healthy weight",IF(H751&lt;=29.9,"Over weight", "Obesity")))</f>
        <v>Over weight</v>
      </c>
      <c r="J751" s="2">
        <v>23</v>
      </c>
      <c r="K751" s="2">
        <v>0</v>
      </c>
      <c r="L751" s="2">
        <v>0</v>
      </c>
      <c r="M751" s="2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0</v>
      </c>
      <c r="T751" s="2">
        <v>1301.71</v>
      </c>
      <c r="V751" s="6">
        <v>718</v>
      </c>
      <c r="W751" s="6">
        <v>4702.9875122978683</v>
      </c>
      <c r="X751" s="6">
        <v>-3476.1675122978686</v>
      </c>
      <c r="AI751">
        <f>IF($I751=AI$1,1,0)</f>
        <v>1</v>
      </c>
      <c r="AJ751">
        <f>IF($I751=AJ$1,1,0)</f>
        <v>0</v>
      </c>
      <c r="AK751">
        <f>IF($I751=AK$1,1,0)</f>
        <v>0</v>
      </c>
      <c r="AL751">
        <f>IF($I751=AL$1,1,0)</f>
        <v>0</v>
      </c>
      <c r="AM751">
        <f>IF($C751=AM$1,1,0)</f>
        <v>0</v>
      </c>
      <c r="AN751">
        <f>IF($C751=AN$1,1,0)</f>
        <v>1</v>
      </c>
      <c r="AO751">
        <f>IF($C751=AO$1,1,0)</f>
        <v>0</v>
      </c>
      <c r="AP751">
        <f>IF($C751=AP$1,1,0)</f>
        <v>0</v>
      </c>
    </row>
    <row r="752" spans="1:42" x14ac:dyDescent="0.2">
      <c r="A752" s="1" t="s">
        <v>457</v>
      </c>
      <c r="B752" s="2">
        <v>2020</v>
      </c>
      <c r="C752" s="2" t="s">
        <v>19</v>
      </c>
      <c r="D752" s="2">
        <v>168.2</v>
      </c>
      <c r="E752" s="2">
        <v>174</v>
      </c>
      <c r="F752">
        <f>D752*0.01</f>
        <v>1.6819999999999999</v>
      </c>
      <c r="G752" s="15">
        <f>E752*0.453592</f>
        <v>78.925008000000005</v>
      </c>
      <c r="H752" s="16">
        <f t="shared" si="11"/>
        <v>27.9</v>
      </c>
      <c r="I752" t="str">
        <f>IF(H752&lt;=18.5,"Underweight",IF(H752&lt;=24.9,"Healthy weight",IF(H752&lt;=29.9,"Over weight", "Obesity")))</f>
        <v>Over weight</v>
      </c>
      <c r="J752" s="2">
        <v>40</v>
      </c>
      <c r="K752" s="2">
        <v>0</v>
      </c>
      <c r="L752" s="2">
        <v>0</v>
      </c>
      <c r="M752" s="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0</v>
      </c>
      <c r="T752" s="2">
        <v>5913.25</v>
      </c>
      <c r="V752" s="6">
        <v>719</v>
      </c>
      <c r="W752" s="6">
        <v>7747.2332648738529</v>
      </c>
      <c r="X752" s="6">
        <v>-3185.5532648738526</v>
      </c>
      <c r="AI752">
        <f>IF($I752=AI$1,1,0)</f>
        <v>1</v>
      </c>
      <c r="AJ752">
        <f>IF($I752=AJ$1,1,0)</f>
        <v>0</v>
      </c>
      <c r="AK752">
        <f>IF($I752=AK$1,1,0)</f>
        <v>0</v>
      </c>
      <c r="AL752">
        <f>IF($I752=AL$1,1,0)</f>
        <v>0</v>
      </c>
      <c r="AM752">
        <f>IF($C752=AM$1,1,0)</f>
        <v>0</v>
      </c>
      <c r="AN752">
        <f>IF($C752=AN$1,1,0)</f>
        <v>1</v>
      </c>
      <c r="AO752">
        <f>IF($C752=AO$1,1,0)</f>
        <v>0</v>
      </c>
      <c r="AP752">
        <f>IF($C752=AP$1,1,0)</f>
        <v>0</v>
      </c>
    </row>
    <row r="753" spans="1:42" x14ac:dyDescent="0.2">
      <c r="A753" s="1" t="s">
        <v>1063</v>
      </c>
      <c r="B753" s="2">
        <v>2020</v>
      </c>
      <c r="C753" s="2" t="s">
        <v>11</v>
      </c>
      <c r="D753" s="2">
        <v>157.69999999999999</v>
      </c>
      <c r="E753" s="2">
        <v>153</v>
      </c>
      <c r="F753">
        <f>D753*0.01</f>
        <v>1.577</v>
      </c>
      <c r="G753" s="15">
        <f>E753*0.453592</f>
        <v>69.399575999999996</v>
      </c>
      <c r="H753" s="16">
        <f t="shared" si="11"/>
        <v>27.9</v>
      </c>
      <c r="I753" t="str">
        <f>IF(H753&lt;=18.5,"Underweight",IF(H753&lt;=24.9,"Healthy weight",IF(H753&lt;=29.9,"Over weight", "Obesity")))</f>
        <v>Over weight</v>
      </c>
      <c r="J753" s="2">
        <v>27</v>
      </c>
      <c r="K753" s="2">
        <v>1</v>
      </c>
      <c r="L753" s="2">
        <v>2</v>
      </c>
      <c r="M753" s="2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>
        <v>1</v>
      </c>
      <c r="T753" s="2">
        <v>1929.56</v>
      </c>
      <c r="V753" s="6">
        <v>720</v>
      </c>
      <c r="W753" s="6">
        <v>15491.758906439316</v>
      </c>
      <c r="X753" s="6">
        <v>-5779.8289064393157</v>
      </c>
      <c r="AI753">
        <f>IF($I753=AI$1,1,0)</f>
        <v>1</v>
      </c>
      <c r="AJ753">
        <f>IF($I753=AJ$1,1,0)</f>
        <v>0</v>
      </c>
      <c r="AK753">
        <f>IF($I753=AK$1,1,0)</f>
        <v>0</v>
      </c>
      <c r="AL753">
        <f>IF($I753=AL$1,1,0)</f>
        <v>0</v>
      </c>
      <c r="AM753">
        <f>IF($C753=AM$1,1,0)</f>
        <v>0</v>
      </c>
      <c r="AN753">
        <f>IF($C753=AN$1,1,0)</f>
        <v>0</v>
      </c>
      <c r="AO753">
        <f>IF($C753=AO$1,1,0)</f>
        <v>1</v>
      </c>
      <c r="AP753">
        <f>IF($C753=AP$1,1,0)</f>
        <v>0</v>
      </c>
    </row>
    <row r="754" spans="1:42" x14ac:dyDescent="0.2">
      <c r="A754" s="1" t="s">
        <v>1233</v>
      </c>
      <c r="B754" s="2">
        <v>2020</v>
      </c>
      <c r="C754" s="2" t="s">
        <v>11</v>
      </c>
      <c r="D754" s="2">
        <v>166.8</v>
      </c>
      <c r="E754" s="2">
        <v>213</v>
      </c>
      <c r="F754">
        <f>D754*0.01</f>
        <v>1.6680000000000001</v>
      </c>
      <c r="G754" s="15">
        <f>E754*0.453592</f>
        <v>96.615095999999994</v>
      </c>
      <c r="H754" s="16">
        <f t="shared" si="11"/>
        <v>34.700000000000003</v>
      </c>
      <c r="I754" t="str">
        <f>IF(H754&lt;=18.5,"Underweight",IF(H754&lt;=24.9,"Healthy weight",IF(H754&lt;=29.9,"Over weight", "Obesity")))</f>
        <v>Obesity</v>
      </c>
      <c r="J754" s="2">
        <v>48</v>
      </c>
      <c r="K754" s="2">
        <v>0</v>
      </c>
      <c r="L754" s="2">
        <v>3</v>
      </c>
      <c r="M754" s="2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1</v>
      </c>
      <c r="T754" s="2">
        <v>29572.57</v>
      </c>
      <c r="V754" s="6">
        <v>721</v>
      </c>
      <c r="W754" s="6">
        <v>10034.987623600071</v>
      </c>
      <c r="X754" s="6">
        <v>-3516.907623600071</v>
      </c>
      <c r="AI754">
        <f>IF($I754=AI$1,1,0)</f>
        <v>0</v>
      </c>
      <c r="AJ754">
        <f>IF($I754=AJ$1,1,0)</f>
        <v>1</v>
      </c>
      <c r="AK754">
        <f>IF($I754=AK$1,1,0)</f>
        <v>0</v>
      </c>
      <c r="AL754">
        <f>IF($I754=AL$1,1,0)</f>
        <v>0</v>
      </c>
      <c r="AM754">
        <f>IF($C754=AM$1,1,0)</f>
        <v>0</v>
      </c>
      <c r="AN754">
        <f>IF($C754=AN$1,1,0)</f>
        <v>0</v>
      </c>
      <c r="AO754">
        <f>IF($C754=AO$1,1,0)</f>
        <v>1</v>
      </c>
      <c r="AP754">
        <f>IF($C754=AP$1,1,0)</f>
        <v>0</v>
      </c>
    </row>
    <row r="755" spans="1:42" x14ac:dyDescent="0.2">
      <c r="A755" s="1" t="s">
        <v>770</v>
      </c>
      <c r="B755" s="2">
        <v>2020</v>
      </c>
      <c r="C755" s="2" t="s">
        <v>19</v>
      </c>
      <c r="D755" s="2">
        <v>154</v>
      </c>
      <c r="E755" s="2">
        <v>146</v>
      </c>
      <c r="F755">
        <f>D755*0.01</f>
        <v>1.54</v>
      </c>
      <c r="G755" s="15">
        <f>E755*0.453592</f>
        <v>66.224431999999993</v>
      </c>
      <c r="H755" s="16">
        <f t="shared" si="11"/>
        <v>27.9</v>
      </c>
      <c r="I755" t="str">
        <f>IF(H755&lt;=18.5,"Underweight",IF(H755&lt;=24.9,"Healthy weight",IF(H755&lt;=29.9,"Over weight", "Obesity")))</f>
        <v>Over weight</v>
      </c>
      <c r="J755" s="2">
        <v>28</v>
      </c>
      <c r="K755" s="2">
        <v>1</v>
      </c>
      <c r="L755" s="2">
        <v>0</v>
      </c>
      <c r="M755" s="2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>
        <v>0</v>
      </c>
      <c r="T755" s="2">
        <v>1957.77</v>
      </c>
      <c r="V755" s="6">
        <v>722</v>
      </c>
      <c r="W755" s="6">
        <v>11834.63192119465</v>
      </c>
      <c r="X755" s="6">
        <v>-4509.8419211946502</v>
      </c>
      <c r="AI755">
        <f>IF($I755=AI$1,1,0)</f>
        <v>1</v>
      </c>
      <c r="AJ755">
        <f>IF($I755=AJ$1,1,0)</f>
        <v>0</v>
      </c>
      <c r="AK755">
        <f>IF($I755=AK$1,1,0)</f>
        <v>0</v>
      </c>
      <c r="AL755">
        <f>IF($I755=AL$1,1,0)</f>
        <v>0</v>
      </c>
      <c r="AM755">
        <f>IF($C755=AM$1,1,0)</f>
        <v>0</v>
      </c>
      <c r="AN755">
        <f>IF($C755=AN$1,1,0)</f>
        <v>1</v>
      </c>
      <c r="AO755">
        <f>IF($C755=AO$1,1,0)</f>
        <v>0</v>
      </c>
      <c r="AP755">
        <f>IF($C755=AP$1,1,0)</f>
        <v>0</v>
      </c>
    </row>
    <row r="756" spans="1:42" x14ac:dyDescent="0.2">
      <c r="A756" s="1" t="s">
        <v>131</v>
      </c>
      <c r="B756" s="2">
        <v>2020</v>
      </c>
      <c r="C756" s="2" t="s">
        <v>11</v>
      </c>
      <c r="D756" s="2">
        <v>172.5</v>
      </c>
      <c r="E756" s="2">
        <v>152</v>
      </c>
      <c r="F756">
        <f>D756*0.01</f>
        <v>1.7250000000000001</v>
      </c>
      <c r="G756" s="15">
        <f>E756*0.453592</f>
        <v>68.945983999999996</v>
      </c>
      <c r="H756" s="16">
        <f t="shared" si="11"/>
        <v>23.2</v>
      </c>
      <c r="I756" t="str">
        <f>IF(H756&lt;=18.5,"Underweight",IF(H756&lt;=24.9,"Healthy weight",IF(H756&lt;=29.9,"Over weight", "Obesity")))</f>
        <v>Healthy weight</v>
      </c>
      <c r="J756" s="2">
        <v>41</v>
      </c>
      <c r="K756" s="2">
        <v>1</v>
      </c>
      <c r="L756" s="2">
        <v>4</v>
      </c>
      <c r="M756" s="2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>
        <v>1</v>
      </c>
      <c r="T756" s="2">
        <v>4280.34</v>
      </c>
      <c r="V756" s="6">
        <v>723</v>
      </c>
      <c r="W756" s="6">
        <v>6026.5767904367467</v>
      </c>
      <c r="X756" s="6">
        <v>-974.05679043674627</v>
      </c>
      <c r="AI756">
        <f>IF($I756=AI$1,1,0)</f>
        <v>0</v>
      </c>
      <c r="AJ756">
        <f>IF($I756=AJ$1,1,0)</f>
        <v>0</v>
      </c>
      <c r="AK756">
        <f>IF($I756=AK$1,1,0)</f>
        <v>1</v>
      </c>
      <c r="AL756">
        <f>IF($I756=AL$1,1,0)</f>
        <v>0</v>
      </c>
      <c r="AM756">
        <f>IF($C756=AM$1,1,0)</f>
        <v>0</v>
      </c>
      <c r="AN756">
        <f>IF($C756=AN$1,1,0)</f>
        <v>0</v>
      </c>
      <c r="AO756">
        <f>IF($C756=AO$1,1,0)</f>
        <v>1</v>
      </c>
      <c r="AP756">
        <f>IF($C756=AP$1,1,0)</f>
        <v>0</v>
      </c>
    </row>
    <row r="757" spans="1:42" x14ac:dyDescent="0.2">
      <c r="A757" s="1" t="s">
        <v>869</v>
      </c>
      <c r="B757" s="2">
        <v>2020</v>
      </c>
      <c r="C757" s="2" t="s">
        <v>19</v>
      </c>
      <c r="D757" s="2">
        <v>155.1</v>
      </c>
      <c r="E757" s="2">
        <v>123</v>
      </c>
      <c r="F757">
        <f>D757*0.01</f>
        <v>1.5509999999999999</v>
      </c>
      <c r="G757" s="15">
        <f>E757*0.453592</f>
        <v>55.791815999999997</v>
      </c>
      <c r="H757" s="16">
        <f t="shared" si="11"/>
        <v>23.2</v>
      </c>
      <c r="I757" t="str">
        <f>IF(H757&lt;=18.5,"Underweight",IF(H757&lt;=24.9,"Healthy weight",IF(H757&lt;=29.9,"Over weight", "Obesity")))</f>
        <v>Healthy weight</v>
      </c>
      <c r="J757" s="2">
        <v>25</v>
      </c>
      <c r="K757" s="2">
        <v>1</v>
      </c>
      <c r="L757" s="2">
        <v>0</v>
      </c>
      <c r="M757" s="2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0</v>
      </c>
      <c r="T757" s="2">
        <v>959.01</v>
      </c>
      <c r="V757" s="6">
        <v>724</v>
      </c>
      <c r="W757" s="6">
        <v>6322.7247629601552</v>
      </c>
      <c r="X757" s="6">
        <v>-3435.0747629601551</v>
      </c>
      <c r="AI757">
        <f>IF($I757=AI$1,1,0)</f>
        <v>0</v>
      </c>
      <c r="AJ757">
        <f>IF($I757=AJ$1,1,0)</f>
        <v>0</v>
      </c>
      <c r="AK757">
        <f>IF($I757=AK$1,1,0)</f>
        <v>1</v>
      </c>
      <c r="AL757">
        <f>IF($I757=AL$1,1,0)</f>
        <v>0</v>
      </c>
      <c r="AM757">
        <f>IF($C757=AM$1,1,0)</f>
        <v>0</v>
      </c>
      <c r="AN757">
        <f>IF($C757=AN$1,1,0)</f>
        <v>1</v>
      </c>
      <c r="AO757">
        <f>IF($C757=AO$1,1,0)</f>
        <v>0</v>
      </c>
      <c r="AP757">
        <f>IF($C757=AP$1,1,0)</f>
        <v>0</v>
      </c>
    </row>
    <row r="758" spans="1:42" x14ac:dyDescent="0.2">
      <c r="A758" s="1" t="s">
        <v>248</v>
      </c>
      <c r="B758" s="2">
        <v>2020</v>
      </c>
      <c r="C758" s="2" t="s">
        <v>19</v>
      </c>
      <c r="D758" s="2">
        <v>169.4</v>
      </c>
      <c r="E758" s="2">
        <v>220</v>
      </c>
      <c r="F758">
        <f>D758*0.01</f>
        <v>1.6940000000000002</v>
      </c>
      <c r="G758" s="15">
        <f>E758*0.453592</f>
        <v>99.790239999999997</v>
      </c>
      <c r="H758" s="16">
        <f t="shared" si="11"/>
        <v>34.799999999999997</v>
      </c>
      <c r="I758" t="str">
        <f>IF(H758&lt;=18.5,"Underweight",IF(H758&lt;=24.9,"Healthy weight",IF(H758&lt;=29.9,"Over weight", "Obesity")))</f>
        <v>Obesity</v>
      </c>
      <c r="J758" s="2">
        <v>34</v>
      </c>
      <c r="K758" s="2">
        <v>0</v>
      </c>
      <c r="L758" s="2">
        <v>4</v>
      </c>
      <c r="M758" s="2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>
        <v>0</v>
      </c>
      <c r="T758" s="2">
        <v>10254.08</v>
      </c>
      <c r="V758" s="6">
        <v>725</v>
      </c>
      <c r="W758" s="6">
        <v>21353.866316323027</v>
      </c>
      <c r="X758" s="6">
        <v>-4706.7463163230277</v>
      </c>
      <c r="AI758">
        <f>IF($I758=AI$1,1,0)</f>
        <v>0</v>
      </c>
      <c r="AJ758">
        <f>IF($I758=AJ$1,1,0)</f>
        <v>1</v>
      </c>
      <c r="AK758">
        <f>IF($I758=AK$1,1,0)</f>
        <v>0</v>
      </c>
      <c r="AL758">
        <f>IF($I758=AL$1,1,0)</f>
        <v>0</v>
      </c>
      <c r="AM758">
        <f>IF($C758=AM$1,1,0)</f>
        <v>0</v>
      </c>
      <c r="AN758">
        <f>IF($C758=AN$1,1,0)</f>
        <v>1</v>
      </c>
      <c r="AO758">
        <f>IF($C758=AO$1,1,0)</f>
        <v>0</v>
      </c>
      <c r="AP758">
        <f>IF($C758=AP$1,1,0)</f>
        <v>0</v>
      </c>
    </row>
    <row r="759" spans="1:42" x14ac:dyDescent="0.2">
      <c r="A759" s="1" t="s">
        <v>406</v>
      </c>
      <c r="B759" s="2">
        <v>2020</v>
      </c>
      <c r="C759" s="2" t="s">
        <v>19</v>
      </c>
      <c r="D759" s="2">
        <v>182.3</v>
      </c>
      <c r="E759" s="2">
        <v>255</v>
      </c>
      <c r="F759">
        <f>D759*0.01</f>
        <v>1.8230000000000002</v>
      </c>
      <c r="G759" s="15">
        <f>E759*0.453592</f>
        <v>115.66596</v>
      </c>
      <c r="H759" s="16">
        <f t="shared" si="11"/>
        <v>34.799999999999997</v>
      </c>
      <c r="I759" t="str">
        <f>IF(H759&lt;=18.5,"Underweight",IF(H759&lt;=24.9,"Healthy weight",IF(H759&lt;=29.9,"Over weight", "Obesity")))</f>
        <v>Obesity</v>
      </c>
      <c r="J759" s="2">
        <v>39</v>
      </c>
      <c r="K759" s="2">
        <v>1</v>
      </c>
      <c r="L759" s="2">
        <v>2</v>
      </c>
      <c r="M759" s="2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>
        <v>0</v>
      </c>
      <c r="T759" s="2">
        <v>19902.57</v>
      </c>
      <c r="V759" s="6">
        <v>726</v>
      </c>
      <c r="W759" s="6">
        <v>710.68478803778305</v>
      </c>
      <c r="X759" s="6">
        <v>999.68521196221684</v>
      </c>
      <c r="AI759">
        <f>IF($I759=AI$1,1,0)</f>
        <v>0</v>
      </c>
      <c r="AJ759">
        <f>IF($I759=AJ$1,1,0)</f>
        <v>1</v>
      </c>
      <c r="AK759">
        <f>IF($I759=AK$1,1,0)</f>
        <v>0</v>
      </c>
      <c r="AL759">
        <f>IF($I759=AL$1,1,0)</f>
        <v>0</v>
      </c>
      <c r="AM759">
        <f>IF($C759=AM$1,1,0)</f>
        <v>0</v>
      </c>
      <c r="AN759">
        <f>IF($C759=AN$1,1,0)</f>
        <v>1</v>
      </c>
      <c r="AO759">
        <f>IF($C759=AO$1,1,0)</f>
        <v>0</v>
      </c>
      <c r="AP759">
        <f>IF($C759=AP$1,1,0)</f>
        <v>0</v>
      </c>
    </row>
    <row r="760" spans="1:42" x14ac:dyDescent="0.2">
      <c r="A760" s="1" t="s">
        <v>962</v>
      </c>
      <c r="B760" s="2">
        <v>2020</v>
      </c>
      <c r="C760" s="2" t="s">
        <v>19</v>
      </c>
      <c r="D760" s="2">
        <v>160.19999999999999</v>
      </c>
      <c r="E760" s="2">
        <v>158</v>
      </c>
      <c r="F760">
        <f>D760*0.01</f>
        <v>1.6019999999999999</v>
      </c>
      <c r="G760" s="15">
        <f>E760*0.453592</f>
        <v>71.667535999999998</v>
      </c>
      <c r="H760" s="16">
        <f t="shared" si="11"/>
        <v>27.9</v>
      </c>
      <c r="I760" t="str">
        <f>IF(H760&lt;=18.5,"Underweight",IF(H760&lt;=24.9,"Healthy weight",IF(H760&lt;=29.9,"Over weight", "Obesity")))</f>
        <v>Over weight</v>
      </c>
      <c r="J760" s="2">
        <v>34</v>
      </c>
      <c r="K760" s="2">
        <v>0</v>
      </c>
      <c r="L760" s="2">
        <v>0</v>
      </c>
      <c r="M760" s="2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 s="2">
        <v>2781.52</v>
      </c>
      <c r="V760" s="6">
        <v>727</v>
      </c>
      <c r="W760" s="6">
        <v>11954.550635411531</v>
      </c>
      <c r="X760" s="6">
        <v>-4660.6106354115318</v>
      </c>
      <c r="AI760">
        <f>IF($I760=AI$1,1,0)</f>
        <v>1</v>
      </c>
      <c r="AJ760">
        <f>IF($I760=AJ$1,1,0)</f>
        <v>0</v>
      </c>
      <c r="AK760">
        <f>IF($I760=AK$1,1,0)</f>
        <v>0</v>
      </c>
      <c r="AL760">
        <f>IF($I760=AL$1,1,0)</f>
        <v>0</v>
      </c>
      <c r="AM760">
        <f>IF($C760=AM$1,1,0)</f>
        <v>0</v>
      </c>
      <c r="AN760">
        <f>IF($C760=AN$1,1,0)</f>
        <v>1</v>
      </c>
      <c r="AO760">
        <f>IF($C760=AO$1,1,0)</f>
        <v>0</v>
      </c>
      <c r="AP760">
        <f>IF($C760=AP$1,1,0)</f>
        <v>0</v>
      </c>
    </row>
    <row r="761" spans="1:42" x14ac:dyDescent="0.2">
      <c r="A761" s="1" t="s">
        <v>1034</v>
      </c>
      <c r="B761" s="2">
        <v>2020</v>
      </c>
      <c r="C761" s="2" t="s">
        <v>26</v>
      </c>
      <c r="D761" s="2">
        <v>160.6</v>
      </c>
      <c r="E761" s="2">
        <v>132</v>
      </c>
      <c r="F761">
        <f>D761*0.01</f>
        <v>1.6059999999999999</v>
      </c>
      <c r="G761" s="15">
        <f>E761*0.453592</f>
        <v>59.874144000000001</v>
      </c>
      <c r="H761" s="16">
        <f t="shared" si="11"/>
        <v>23.2</v>
      </c>
      <c r="I761" t="str">
        <f>IF(H761&lt;=18.5,"Underweight",IF(H761&lt;=24.9,"Healthy weight",IF(H761&lt;=29.9,"Over weight", "Obesity")))</f>
        <v>Healthy weight</v>
      </c>
      <c r="J761" s="2">
        <v>26</v>
      </c>
      <c r="K761" s="2">
        <v>0</v>
      </c>
      <c r="L761" s="2">
        <v>0</v>
      </c>
      <c r="M761" s="2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0</v>
      </c>
      <c r="T761" s="2">
        <v>2135.27</v>
      </c>
      <c r="V761" s="6">
        <v>728</v>
      </c>
      <c r="W761" s="6">
        <v>8178.5851763417777</v>
      </c>
      <c r="X761" s="6">
        <v>5904.7148236582216</v>
      </c>
      <c r="AI761">
        <f>IF($I761=AI$1,1,0)</f>
        <v>0</v>
      </c>
      <c r="AJ761">
        <f>IF($I761=AJ$1,1,0)</f>
        <v>0</v>
      </c>
      <c r="AK761">
        <f>IF($I761=AK$1,1,0)</f>
        <v>1</v>
      </c>
      <c r="AL761">
        <f>IF($I761=AL$1,1,0)</f>
        <v>0</v>
      </c>
      <c r="AM761">
        <f>IF($C761=AM$1,1,0)</f>
        <v>1</v>
      </c>
      <c r="AN761">
        <f>IF($C761=AN$1,1,0)</f>
        <v>0</v>
      </c>
      <c r="AO761">
        <f>IF($C761=AO$1,1,0)</f>
        <v>0</v>
      </c>
      <c r="AP761">
        <f>IF($C761=AP$1,1,0)</f>
        <v>0</v>
      </c>
    </row>
    <row r="762" spans="1:42" x14ac:dyDescent="0.2">
      <c r="A762" s="1" t="s">
        <v>415</v>
      </c>
      <c r="B762" s="2">
        <v>2020</v>
      </c>
      <c r="C762" s="2" t="s">
        <v>11</v>
      </c>
      <c r="D762" s="2">
        <v>195.7</v>
      </c>
      <c r="E762" s="2">
        <v>294</v>
      </c>
      <c r="F762">
        <f>D762*0.01</f>
        <v>1.9569999999999999</v>
      </c>
      <c r="G762" s="15">
        <f>E762*0.453592</f>
        <v>133.35604799999999</v>
      </c>
      <c r="H762" s="16">
        <f t="shared" si="11"/>
        <v>34.799999999999997</v>
      </c>
      <c r="I762" t="str">
        <f>IF(H762&lt;=18.5,"Underweight",IF(H762&lt;=24.9,"Healthy weight",IF(H762&lt;=29.9,"Over weight", "Obesity")))</f>
        <v>Obesity</v>
      </c>
      <c r="J762" s="2">
        <v>37</v>
      </c>
      <c r="K762" s="2">
        <v>1</v>
      </c>
      <c r="L762" s="2">
        <v>0</v>
      </c>
      <c r="M762" s="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1</v>
      </c>
      <c r="T762" s="2">
        <v>19632.330000000002</v>
      </c>
      <c r="V762" s="6">
        <v>729</v>
      </c>
      <c r="W762" s="6">
        <v>12447.030322057963</v>
      </c>
      <c r="X762" s="6">
        <v>-202.17032205796204</v>
      </c>
      <c r="AI762">
        <f>IF($I762=AI$1,1,0)</f>
        <v>0</v>
      </c>
      <c r="AJ762">
        <f>IF($I762=AJ$1,1,0)</f>
        <v>1</v>
      </c>
      <c r="AK762">
        <f>IF($I762=AK$1,1,0)</f>
        <v>0</v>
      </c>
      <c r="AL762">
        <f>IF($I762=AL$1,1,0)</f>
        <v>0</v>
      </c>
      <c r="AM762">
        <f>IF($C762=AM$1,1,0)</f>
        <v>0</v>
      </c>
      <c r="AN762">
        <f>IF($C762=AN$1,1,0)</f>
        <v>0</v>
      </c>
      <c r="AO762">
        <f>IF($C762=AO$1,1,0)</f>
        <v>1</v>
      </c>
      <c r="AP762">
        <f>IF($C762=AP$1,1,0)</f>
        <v>0</v>
      </c>
    </row>
    <row r="763" spans="1:42" x14ac:dyDescent="0.2">
      <c r="A763" s="1" t="s">
        <v>740</v>
      </c>
      <c r="B763" s="2">
        <v>2020</v>
      </c>
      <c r="C763" s="2" t="s">
        <v>11</v>
      </c>
      <c r="D763" s="2">
        <v>164.7</v>
      </c>
      <c r="E763" s="2">
        <v>208</v>
      </c>
      <c r="F763">
        <f>D763*0.01</f>
        <v>1.647</v>
      </c>
      <c r="G763" s="15">
        <f>E763*0.453592</f>
        <v>94.347136000000006</v>
      </c>
      <c r="H763" s="16">
        <f t="shared" si="11"/>
        <v>34.799999999999997</v>
      </c>
      <c r="I763" t="str">
        <f>IF(H763&lt;=18.5,"Underweight",IF(H763&lt;=24.9,"Healthy weight",IF(H763&lt;=29.9,"Over weight", "Obesity")))</f>
        <v>Obesity</v>
      </c>
      <c r="J763" s="2">
        <v>55</v>
      </c>
      <c r="K763" s="2">
        <v>1</v>
      </c>
      <c r="L763" s="2">
        <v>2</v>
      </c>
      <c r="M763" s="2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>
        <v>1</v>
      </c>
      <c r="T763" s="2">
        <v>10866.73</v>
      </c>
      <c r="V763" s="6">
        <v>730</v>
      </c>
      <c r="W763" s="6">
        <v>21475.81781991457</v>
      </c>
      <c r="X763" s="6">
        <v>-968.85781991457043</v>
      </c>
      <c r="AI763">
        <f>IF($I763=AI$1,1,0)</f>
        <v>0</v>
      </c>
      <c r="AJ763">
        <f>IF($I763=AJ$1,1,0)</f>
        <v>1</v>
      </c>
      <c r="AK763">
        <f>IF($I763=AK$1,1,0)</f>
        <v>0</v>
      </c>
      <c r="AL763">
        <f>IF($I763=AL$1,1,0)</f>
        <v>0</v>
      </c>
      <c r="AM763">
        <f>IF($C763=AM$1,1,0)</f>
        <v>0</v>
      </c>
      <c r="AN763">
        <f>IF($C763=AN$1,1,0)</f>
        <v>0</v>
      </c>
      <c r="AO763">
        <f>IF($C763=AO$1,1,0)</f>
        <v>1</v>
      </c>
      <c r="AP763">
        <f>IF($C763=AP$1,1,0)</f>
        <v>0</v>
      </c>
    </row>
    <row r="764" spans="1:42" x14ac:dyDescent="0.2">
      <c r="A764" s="1" t="s">
        <v>752</v>
      </c>
      <c r="B764" s="2">
        <v>2020</v>
      </c>
      <c r="C764" s="2" t="s">
        <v>19</v>
      </c>
      <c r="D764" s="2">
        <v>165.8</v>
      </c>
      <c r="E764" s="2">
        <v>211</v>
      </c>
      <c r="F764">
        <f>D764*0.01</f>
        <v>1.6580000000000001</v>
      </c>
      <c r="G764" s="15">
        <f>E764*0.453592</f>
        <v>95.707911999999993</v>
      </c>
      <c r="H764" s="16">
        <f t="shared" si="11"/>
        <v>34.799999999999997</v>
      </c>
      <c r="I764" t="str">
        <f>IF(H764&lt;=18.5,"Underweight",IF(H764&lt;=24.9,"Healthy weight",IF(H764&lt;=29.9,"Over weight", "Obesity")))</f>
        <v>Obesity</v>
      </c>
      <c r="J764" s="2">
        <v>24</v>
      </c>
      <c r="K764" s="2">
        <v>1</v>
      </c>
      <c r="L764" s="2">
        <v>0</v>
      </c>
      <c r="M764" s="2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>
        <v>0</v>
      </c>
      <c r="T764" s="2">
        <v>1428.18</v>
      </c>
      <c r="V764" s="6">
        <v>731</v>
      </c>
      <c r="W764" s="6">
        <v>5643.6644114389628</v>
      </c>
      <c r="X764" s="6">
        <v>-3241.0344114389627</v>
      </c>
      <c r="AI764">
        <f>IF($I764=AI$1,1,0)</f>
        <v>0</v>
      </c>
      <c r="AJ764">
        <f>IF($I764=AJ$1,1,0)</f>
        <v>1</v>
      </c>
      <c r="AK764">
        <f>IF($I764=AK$1,1,0)</f>
        <v>0</v>
      </c>
      <c r="AL764">
        <f>IF($I764=AL$1,1,0)</f>
        <v>0</v>
      </c>
      <c r="AM764">
        <f>IF($C764=AM$1,1,0)</f>
        <v>0</v>
      </c>
      <c r="AN764">
        <f>IF($C764=AN$1,1,0)</f>
        <v>1</v>
      </c>
      <c r="AO764">
        <f>IF($C764=AO$1,1,0)</f>
        <v>0</v>
      </c>
      <c r="AP764">
        <f>IF($C764=AP$1,1,0)</f>
        <v>0</v>
      </c>
    </row>
    <row r="765" spans="1:42" x14ac:dyDescent="0.2">
      <c r="A765" s="1" t="s">
        <v>1265</v>
      </c>
      <c r="B765" s="2">
        <v>2020</v>
      </c>
      <c r="C765" s="2" t="s">
        <v>19</v>
      </c>
      <c r="D765" s="2">
        <v>172.4</v>
      </c>
      <c r="E765" s="2">
        <v>183</v>
      </c>
      <c r="F765">
        <f>D765*0.01</f>
        <v>1.7240000000000002</v>
      </c>
      <c r="G765" s="15">
        <f>E765*0.453592</f>
        <v>83.007335999999995</v>
      </c>
      <c r="H765" s="16">
        <f t="shared" si="11"/>
        <v>27.9</v>
      </c>
      <c r="I765" t="str">
        <f>IF(H765&lt;=18.5,"Underweight",IF(H765&lt;=24.9,"Healthy weight",IF(H765&lt;=29.9,"Over weight", "Obesity")))</f>
        <v>Over weight</v>
      </c>
      <c r="J765" s="2">
        <v>56</v>
      </c>
      <c r="K765" s="2">
        <v>1</v>
      </c>
      <c r="L765" s="2">
        <v>0</v>
      </c>
      <c r="M765" s="2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>
        <v>0</v>
      </c>
      <c r="T765" s="2">
        <v>8979.24</v>
      </c>
      <c r="V765" s="6">
        <v>732</v>
      </c>
      <c r="W765" s="6">
        <v>12747.398117083811</v>
      </c>
      <c r="X765" s="6">
        <v>-2145.918117083811</v>
      </c>
      <c r="AI765">
        <f>IF($I765=AI$1,1,0)</f>
        <v>1</v>
      </c>
      <c r="AJ765">
        <f>IF($I765=AJ$1,1,0)</f>
        <v>0</v>
      </c>
      <c r="AK765">
        <f>IF($I765=AK$1,1,0)</f>
        <v>0</v>
      </c>
      <c r="AL765">
        <f>IF($I765=AL$1,1,0)</f>
        <v>0</v>
      </c>
      <c r="AM765">
        <f>IF($C765=AM$1,1,0)</f>
        <v>0</v>
      </c>
      <c r="AN765">
        <f>IF($C765=AN$1,1,0)</f>
        <v>1</v>
      </c>
      <c r="AO765">
        <f>IF($C765=AO$1,1,0)</f>
        <v>0</v>
      </c>
      <c r="AP765">
        <f>IF($C765=AP$1,1,0)</f>
        <v>0</v>
      </c>
    </row>
    <row r="766" spans="1:42" x14ac:dyDescent="0.2">
      <c r="A766" s="1" t="s">
        <v>140</v>
      </c>
      <c r="B766" s="2">
        <v>2020</v>
      </c>
      <c r="C766" s="2" t="s">
        <v>19</v>
      </c>
      <c r="D766" s="2">
        <v>167.6</v>
      </c>
      <c r="E766" s="2">
        <v>173</v>
      </c>
      <c r="F766">
        <f>D766*0.01</f>
        <v>1.6759999999999999</v>
      </c>
      <c r="G766" s="15">
        <f>E766*0.453592</f>
        <v>78.471416000000005</v>
      </c>
      <c r="H766" s="16">
        <f t="shared" si="11"/>
        <v>27.9</v>
      </c>
      <c r="I766" t="str">
        <f>IF(H766&lt;=18.5,"Underweight",IF(H766&lt;=24.9,"Healthy weight",IF(H766&lt;=29.9,"Over weight", "Obesity")))</f>
        <v>Over weight</v>
      </c>
      <c r="J766" s="2">
        <v>34</v>
      </c>
      <c r="K766" s="2">
        <v>1</v>
      </c>
      <c r="L766" s="2">
        <v>0</v>
      </c>
      <c r="M766" s="2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>
        <v>0</v>
      </c>
      <c r="T766" s="2">
        <v>1592.88</v>
      </c>
      <c r="V766" s="6">
        <v>733</v>
      </c>
      <c r="W766" s="6">
        <v>5674.4935524252269</v>
      </c>
      <c r="X766" s="6">
        <v>-2093.9035524252267</v>
      </c>
      <c r="AI766">
        <f>IF($I766=AI$1,1,0)</f>
        <v>1</v>
      </c>
      <c r="AJ766">
        <f>IF($I766=AJ$1,1,0)</f>
        <v>0</v>
      </c>
      <c r="AK766">
        <f>IF($I766=AK$1,1,0)</f>
        <v>0</v>
      </c>
      <c r="AL766">
        <f>IF($I766=AL$1,1,0)</f>
        <v>0</v>
      </c>
      <c r="AM766">
        <f>IF($C766=AM$1,1,0)</f>
        <v>0</v>
      </c>
      <c r="AN766">
        <f>IF($C766=AN$1,1,0)</f>
        <v>1</v>
      </c>
      <c r="AO766">
        <f>IF($C766=AO$1,1,0)</f>
        <v>0</v>
      </c>
      <c r="AP766">
        <f>IF($C766=AP$1,1,0)</f>
        <v>0</v>
      </c>
    </row>
    <row r="767" spans="1:42" x14ac:dyDescent="0.2">
      <c r="A767" s="1" t="s">
        <v>853</v>
      </c>
      <c r="B767" s="2">
        <v>2020</v>
      </c>
      <c r="C767" s="2" t="s">
        <v>19</v>
      </c>
      <c r="D767" s="2">
        <v>160.30000000000001</v>
      </c>
      <c r="E767" s="2">
        <v>197</v>
      </c>
      <c r="F767">
        <f>D767*0.01</f>
        <v>1.6030000000000002</v>
      </c>
      <c r="G767" s="15">
        <f>E767*0.453592</f>
        <v>89.357624000000001</v>
      </c>
      <c r="H767" s="16">
        <f t="shared" si="11"/>
        <v>34.799999999999997</v>
      </c>
      <c r="I767" t="str">
        <f>IF(H767&lt;=18.5,"Underweight",IF(H767&lt;=24.9,"Healthy weight",IF(H767&lt;=29.9,"Over weight", "Obesity")))</f>
        <v>Obesity</v>
      </c>
      <c r="J767" s="2">
        <v>26</v>
      </c>
      <c r="K767" s="2">
        <v>1</v>
      </c>
      <c r="L767" s="2">
        <v>1</v>
      </c>
      <c r="M767" s="2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>
        <v>0</v>
      </c>
      <c r="T767" s="2">
        <v>3433.08</v>
      </c>
      <c r="V767" s="6">
        <v>734</v>
      </c>
      <c r="W767" s="6">
        <v>8112.7187412507028</v>
      </c>
      <c r="X767" s="6">
        <v>15725.391258749298</v>
      </c>
      <c r="AI767">
        <f>IF($I767=AI$1,1,0)</f>
        <v>0</v>
      </c>
      <c r="AJ767">
        <f>IF($I767=AJ$1,1,0)</f>
        <v>1</v>
      </c>
      <c r="AK767">
        <f>IF($I767=AK$1,1,0)</f>
        <v>0</v>
      </c>
      <c r="AL767">
        <f>IF($I767=AL$1,1,0)</f>
        <v>0</v>
      </c>
      <c r="AM767">
        <f>IF($C767=AM$1,1,0)</f>
        <v>0</v>
      </c>
      <c r="AN767">
        <f>IF($C767=AN$1,1,0)</f>
        <v>1</v>
      </c>
      <c r="AO767">
        <f>IF($C767=AO$1,1,0)</f>
        <v>0</v>
      </c>
      <c r="AP767">
        <f>IF($C767=AP$1,1,0)</f>
        <v>0</v>
      </c>
    </row>
    <row r="768" spans="1:42" x14ac:dyDescent="0.2">
      <c r="A768" s="1" t="s">
        <v>103</v>
      </c>
      <c r="B768" s="2">
        <v>2020</v>
      </c>
      <c r="C768" s="2" t="s">
        <v>21</v>
      </c>
      <c r="D768" s="2">
        <v>151.69999999999999</v>
      </c>
      <c r="E768" s="2">
        <v>177</v>
      </c>
      <c r="F768">
        <f>D768*0.01</f>
        <v>1.5169999999999999</v>
      </c>
      <c r="G768" s="15">
        <f>E768*0.453592</f>
        <v>80.285783999999992</v>
      </c>
      <c r="H768" s="16">
        <f t="shared" si="11"/>
        <v>34.9</v>
      </c>
      <c r="I768" t="str">
        <f>IF(H768&lt;=18.5,"Underweight",IF(H768&lt;=24.9,"Healthy weight",IF(H768&lt;=29.9,"Over weight", "Obesity")))</f>
        <v>Obesity</v>
      </c>
      <c r="J768" s="2">
        <v>43</v>
      </c>
      <c r="K768" s="2">
        <v>0</v>
      </c>
      <c r="L768" s="2">
        <v>1</v>
      </c>
      <c r="M768" s="2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 s="2">
        <v>10540.26</v>
      </c>
      <c r="V768" s="6">
        <v>735</v>
      </c>
      <c r="W768" s="6">
        <v>4962.6295939864131</v>
      </c>
      <c r="X768" s="6">
        <v>-2800.229593986413</v>
      </c>
      <c r="AI768">
        <f>IF($I768=AI$1,1,0)</f>
        <v>0</v>
      </c>
      <c r="AJ768">
        <f>IF($I768=AJ$1,1,0)</f>
        <v>1</v>
      </c>
      <c r="AK768">
        <f>IF($I768=AK$1,1,0)</f>
        <v>0</v>
      </c>
      <c r="AL768">
        <f>IF($I768=AL$1,1,0)</f>
        <v>0</v>
      </c>
      <c r="AM768">
        <f>IF($C768=AM$1,1,0)</f>
        <v>0</v>
      </c>
      <c r="AN768">
        <f>IF($C768=AN$1,1,0)</f>
        <v>0</v>
      </c>
      <c r="AO768">
        <f>IF($C768=AO$1,1,0)</f>
        <v>0</v>
      </c>
      <c r="AP768">
        <f>IF($C768=AP$1,1,0)</f>
        <v>1</v>
      </c>
    </row>
    <row r="769" spans="1:42" x14ac:dyDescent="0.2">
      <c r="A769" s="1" t="s">
        <v>130</v>
      </c>
      <c r="B769" s="2">
        <v>2020</v>
      </c>
      <c r="C769" s="2" t="s">
        <v>11</v>
      </c>
      <c r="D769" s="2">
        <v>179.1</v>
      </c>
      <c r="E769" s="2">
        <v>247</v>
      </c>
      <c r="F769">
        <f>D769*0.01</f>
        <v>1.7909999999999999</v>
      </c>
      <c r="G769" s="15">
        <f>E769*0.453592</f>
        <v>112.03722399999999</v>
      </c>
      <c r="H769" s="16">
        <f t="shared" si="11"/>
        <v>34.9</v>
      </c>
      <c r="I769" t="str">
        <f>IF(H769&lt;=18.5,"Underweight",IF(H769&lt;=24.9,"Healthy weight",IF(H769&lt;=29.9,"Over weight", "Obesity")))</f>
        <v>Obesity</v>
      </c>
      <c r="J769" s="2">
        <v>43</v>
      </c>
      <c r="K769" s="2">
        <v>0</v>
      </c>
      <c r="L769" s="2">
        <v>1</v>
      </c>
      <c r="M769" s="2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1</v>
      </c>
      <c r="T769" s="2">
        <v>14261.17</v>
      </c>
      <c r="V769" s="6">
        <v>736</v>
      </c>
      <c r="W769" s="6">
        <v>9400.5294890646419</v>
      </c>
      <c r="X769" s="6">
        <v>-3924.4294890646415</v>
      </c>
      <c r="AI769">
        <f>IF($I769=AI$1,1,0)</f>
        <v>0</v>
      </c>
      <c r="AJ769">
        <f>IF($I769=AJ$1,1,0)</f>
        <v>1</v>
      </c>
      <c r="AK769">
        <f>IF($I769=AK$1,1,0)</f>
        <v>0</v>
      </c>
      <c r="AL769">
        <f>IF($I769=AL$1,1,0)</f>
        <v>0</v>
      </c>
      <c r="AM769">
        <f>IF($C769=AM$1,1,0)</f>
        <v>0</v>
      </c>
      <c r="AN769">
        <f>IF($C769=AN$1,1,0)</f>
        <v>0</v>
      </c>
      <c r="AO769">
        <f>IF($C769=AO$1,1,0)</f>
        <v>1</v>
      </c>
      <c r="AP769">
        <f>IF($C769=AP$1,1,0)</f>
        <v>0</v>
      </c>
    </row>
    <row r="770" spans="1:42" x14ac:dyDescent="0.2">
      <c r="A770" s="1" t="s">
        <v>260</v>
      </c>
      <c r="B770" s="2">
        <v>2020</v>
      </c>
      <c r="C770" s="2" t="s">
        <v>11</v>
      </c>
      <c r="D770" s="2">
        <v>173.7</v>
      </c>
      <c r="E770" s="2">
        <v>232</v>
      </c>
      <c r="F770">
        <f>D770*0.01</f>
        <v>1.7369999999999999</v>
      </c>
      <c r="G770" s="15">
        <f>E770*0.453592</f>
        <v>105.233344</v>
      </c>
      <c r="H770" s="16">
        <f t="shared" ref="H770:H833" si="12">ROUND(G770/(F770^2),1)</f>
        <v>34.9</v>
      </c>
      <c r="I770" t="str">
        <f>IF(H770&lt;=18.5,"Underweight",IF(H770&lt;=24.9,"Healthy weight",IF(H770&lt;=29.9,"Over weight", "Obesity")))</f>
        <v>Obesity</v>
      </c>
      <c r="J770" s="2">
        <v>45</v>
      </c>
      <c r="K770" s="2">
        <v>1</v>
      </c>
      <c r="L770" s="2">
        <v>2</v>
      </c>
      <c r="M770" s="2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>
        <v>1</v>
      </c>
      <c r="T770" s="2">
        <v>9176.36</v>
      </c>
      <c r="V770" s="6">
        <v>737</v>
      </c>
      <c r="W770" s="6">
        <v>9529.6477324649823</v>
      </c>
      <c r="X770" s="6">
        <v>-5047.9077324649825</v>
      </c>
      <c r="AI770">
        <f>IF($I770=AI$1,1,0)</f>
        <v>0</v>
      </c>
      <c r="AJ770">
        <f>IF($I770=AJ$1,1,0)</f>
        <v>1</v>
      </c>
      <c r="AK770">
        <f>IF($I770=AK$1,1,0)</f>
        <v>0</v>
      </c>
      <c r="AL770">
        <f>IF($I770=AL$1,1,0)</f>
        <v>0</v>
      </c>
      <c r="AM770">
        <f>IF($C770=AM$1,1,0)</f>
        <v>0</v>
      </c>
      <c r="AN770">
        <f>IF($C770=AN$1,1,0)</f>
        <v>0</v>
      </c>
      <c r="AO770">
        <f>IF($C770=AO$1,1,0)</f>
        <v>1</v>
      </c>
      <c r="AP770">
        <f>IF($C770=AP$1,1,0)</f>
        <v>0</v>
      </c>
    </row>
    <row r="771" spans="1:42" x14ac:dyDescent="0.2">
      <c r="A771" s="1" t="s">
        <v>1288</v>
      </c>
      <c r="B771" s="2">
        <v>2020</v>
      </c>
      <c r="C771" s="2" t="s">
        <v>26</v>
      </c>
      <c r="D771" s="2">
        <v>179.2</v>
      </c>
      <c r="E771" s="2">
        <v>198</v>
      </c>
      <c r="F771">
        <f>D771*0.01</f>
        <v>1.7919999999999998</v>
      </c>
      <c r="G771" s="15">
        <f>E771*0.453592</f>
        <v>89.811216000000002</v>
      </c>
      <c r="H771" s="16">
        <f t="shared" si="12"/>
        <v>28</v>
      </c>
      <c r="I771" t="str">
        <f>IF(H771&lt;=18.5,"Underweight",IF(H771&lt;=24.9,"Healthy weight",IF(H771&lt;=29.9,"Over weight", "Obesity")))</f>
        <v>Over weight</v>
      </c>
      <c r="J771" s="2">
        <v>27</v>
      </c>
      <c r="K771" s="2">
        <v>1</v>
      </c>
      <c r="L771" s="2">
        <v>1</v>
      </c>
      <c r="M771" s="2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>
        <v>0</v>
      </c>
      <c r="T771" s="2">
        <v>19420.5</v>
      </c>
      <c r="V771" s="6">
        <v>738</v>
      </c>
      <c r="W771" s="6">
        <v>1322.4101077378464</v>
      </c>
      <c r="X771" s="6">
        <v>-523.21010773784633</v>
      </c>
      <c r="AI771">
        <f>IF($I771=AI$1,1,0)</f>
        <v>1</v>
      </c>
      <c r="AJ771">
        <f>IF($I771=AJ$1,1,0)</f>
        <v>0</v>
      </c>
      <c r="AK771">
        <f>IF($I771=AK$1,1,0)</f>
        <v>0</v>
      </c>
      <c r="AL771">
        <f>IF($I771=AL$1,1,0)</f>
        <v>0</v>
      </c>
      <c r="AM771">
        <f>IF($C771=AM$1,1,0)</f>
        <v>1</v>
      </c>
      <c r="AN771">
        <f>IF($C771=AN$1,1,0)</f>
        <v>0</v>
      </c>
      <c r="AO771">
        <f>IF($C771=AO$1,1,0)</f>
        <v>0</v>
      </c>
      <c r="AP771">
        <f>IF($C771=AP$1,1,0)</f>
        <v>0</v>
      </c>
    </row>
    <row r="772" spans="1:42" x14ac:dyDescent="0.2">
      <c r="A772" s="1" t="s">
        <v>358</v>
      </c>
      <c r="B772" s="2">
        <v>2020</v>
      </c>
      <c r="C772" s="2" t="s">
        <v>11</v>
      </c>
      <c r="D772" s="2">
        <v>184.5</v>
      </c>
      <c r="E772" s="2">
        <v>210</v>
      </c>
      <c r="F772">
        <f>D772*0.01</f>
        <v>1.845</v>
      </c>
      <c r="G772" s="15">
        <f>E772*0.453592</f>
        <v>95.254319999999993</v>
      </c>
      <c r="H772" s="16">
        <f t="shared" si="12"/>
        <v>28</v>
      </c>
      <c r="I772" t="str">
        <f>IF(H772&lt;=18.5,"Underweight",IF(H772&lt;=24.9,"Healthy weight",IF(H772&lt;=29.9,"Over weight", "Obesity")))</f>
        <v>Over weight</v>
      </c>
      <c r="J772" s="2">
        <v>34</v>
      </c>
      <c r="K772" s="2">
        <v>1</v>
      </c>
      <c r="L772" s="2">
        <v>0</v>
      </c>
      <c r="M772" s="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1</v>
      </c>
      <c r="T772" s="2">
        <v>2214.23</v>
      </c>
      <c r="V772" s="6">
        <v>739</v>
      </c>
      <c r="W772" s="6">
        <v>4164.1925621250111</v>
      </c>
      <c r="X772" s="6">
        <v>-360.78256212501128</v>
      </c>
      <c r="AI772">
        <f>IF($I772=AI$1,1,0)</f>
        <v>1</v>
      </c>
      <c r="AJ772">
        <f>IF($I772=AJ$1,1,0)</f>
        <v>0</v>
      </c>
      <c r="AK772">
        <f>IF($I772=AK$1,1,0)</f>
        <v>0</v>
      </c>
      <c r="AL772">
        <f>IF($I772=AL$1,1,0)</f>
        <v>0</v>
      </c>
      <c r="AM772">
        <f>IF($C772=AM$1,1,0)</f>
        <v>0</v>
      </c>
      <c r="AN772">
        <f>IF($C772=AN$1,1,0)</f>
        <v>0</v>
      </c>
      <c r="AO772">
        <f>IF($C772=AO$1,1,0)</f>
        <v>1</v>
      </c>
      <c r="AP772">
        <f>IF($C772=AP$1,1,0)</f>
        <v>0</v>
      </c>
    </row>
    <row r="773" spans="1:42" x14ac:dyDescent="0.2">
      <c r="A773" s="1" t="s">
        <v>912</v>
      </c>
      <c r="B773" s="2">
        <v>2020</v>
      </c>
      <c r="C773" s="2" t="s">
        <v>19</v>
      </c>
      <c r="D773" s="2">
        <v>178.7</v>
      </c>
      <c r="E773" s="2">
        <v>246</v>
      </c>
      <c r="F773">
        <f>D773*0.01</f>
        <v>1.7869999999999999</v>
      </c>
      <c r="G773" s="15">
        <f>E773*0.453592</f>
        <v>111.58363199999999</v>
      </c>
      <c r="H773" s="16">
        <f t="shared" si="12"/>
        <v>34.9</v>
      </c>
      <c r="I773" t="str">
        <f>IF(H773&lt;=18.5,"Underweight",IF(H773&lt;=24.9,"Healthy weight",IF(H773&lt;=29.9,"Over weight", "Obesity")))</f>
        <v>Obesity</v>
      </c>
      <c r="J773" s="2">
        <v>31</v>
      </c>
      <c r="K773" s="2">
        <v>1</v>
      </c>
      <c r="L773" s="2">
        <v>2</v>
      </c>
      <c r="M773" s="2">
        <v>1</v>
      </c>
      <c r="N773">
        <v>0</v>
      </c>
      <c r="O773">
        <v>1</v>
      </c>
      <c r="P773">
        <v>0</v>
      </c>
      <c r="Q773">
        <v>0</v>
      </c>
      <c r="R773">
        <v>1</v>
      </c>
      <c r="S773">
        <v>0</v>
      </c>
      <c r="T773" s="2">
        <v>27365.11</v>
      </c>
      <c r="V773" s="6">
        <v>740</v>
      </c>
      <c r="W773" s="6">
        <v>2623.1723037965417</v>
      </c>
      <c r="X773" s="6">
        <v>44.127696203458527</v>
      </c>
      <c r="AI773">
        <f>IF($I773=AI$1,1,0)</f>
        <v>0</v>
      </c>
      <c r="AJ773">
        <f>IF($I773=AJ$1,1,0)</f>
        <v>1</v>
      </c>
      <c r="AK773">
        <f>IF($I773=AK$1,1,0)</f>
        <v>0</v>
      </c>
      <c r="AL773">
        <f>IF($I773=AL$1,1,0)</f>
        <v>0</v>
      </c>
      <c r="AM773">
        <f>IF($C773=AM$1,1,0)</f>
        <v>0</v>
      </c>
      <c r="AN773">
        <f>IF($C773=AN$1,1,0)</f>
        <v>1</v>
      </c>
      <c r="AO773">
        <f>IF($C773=AO$1,1,0)</f>
        <v>0</v>
      </c>
      <c r="AP773">
        <f>IF($C773=AP$1,1,0)</f>
        <v>0</v>
      </c>
    </row>
    <row r="774" spans="1:42" x14ac:dyDescent="0.2">
      <c r="A774" s="1" t="s">
        <v>1020</v>
      </c>
      <c r="B774" s="2">
        <v>2020</v>
      </c>
      <c r="C774" s="2" t="s">
        <v>19</v>
      </c>
      <c r="D774" s="2">
        <v>155.5</v>
      </c>
      <c r="E774" s="2">
        <v>186</v>
      </c>
      <c r="F774">
        <f>D774*0.01</f>
        <v>1.5549999999999999</v>
      </c>
      <c r="G774" s="15">
        <f>E774*0.453592</f>
        <v>84.368111999999996</v>
      </c>
      <c r="H774" s="16">
        <f t="shared" si="12"/>
        <v>34.9</v>
      </c>
      <c r="I774" t="str">
        <f>IF(H774&lt;=18.5,"Underweight",IF(H774&lt;=24.9,"Healthy weight",IF(H774&lt;=29.9,"Over weight", "Obesity")))</f>
        <v>Obesity</v>
      </c>
      <c r="J774" s="2">
        <v>21</v>
      </c>
      <c r="K774" s="2">
        <v>0</v>
      </c>
      <c r="L774" s="2">
        <v>0</v>
      </c>
      <c r="M774" s="2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  <c r="T774" s="2">
        <v>2354.5100000000002</v>
      </c>
      <c r="V774" s="6">
        <v>741</v>
      </c>
      <c r="W774" s="6">
        <v>-590.07740802091348</v>
      </c>
      <c r="X774" s="6">
        <v>1144.5174080209135</v>
      </c>
      <c r="AI774">
        <f>IF($I774=AI$1,1,0)</f>
        <v>0</v>
      </c>
      <c r="AJ774">
        <f>IF($I774=AJ$1,1,0)</f>
        <v>1</v>
      </c>
      <c r="AK774">
        <f>IF($I774=AK$1,1,0)</f>
        <v>0</v>
      </c>
      <c r="AL774">
        <f>IF($I774=AL$1,1,0)</f>
        <v>0</v>
      </c>
      <c r="AM774">
        <f>IF($C774=AM$1,1,0)</f>
        <v>0</v>
      </c>
      <c r="AN774">
        <f>IF($C774=AN$1,1,0)</f>
        <v>1</v>
      </c>
      <c r="AO774">
        <f>IF($C774=AO$1,1,0)</f>
        <v>0</v>
      </c>
      <c r="AP774">
        <f>IF($C774=AP$1,1,0)</f>
        <v>0</v>
      </c>
    </row>
    <row r="775" spans="1:42" x14ac:dyDescent="0.2">
      <c r="A775" s="1" t="s">
        <v>479</v>
      </c>
      <c r="B775" s="2">
        <v>2020</v>
      </c>
      <c r="C775" s="2" t="s">
        <v>11</v>
      </c>
      <c r="D775" s="2">
        <v>173.6</v>
      </c>
      <c r="E775" s="2">
        <v>186</v>
      </c>
      <c r="F775">
        <f>D775*0.01</f>
        <v>1.736</v>
      </c>
      <c r="G775" s="15">
        <f>E775*0.453592</f>
        <v>84.368111999999996</v>
      </c>
      <c r="H775" s="16">
        <f t="shared" si="12"/>
        <v>28</v>
      </c>
      <c r="I775" t="str">
        <f>IF(H775&lt;=18.5,"Underweight",IF(H775&lt;=24.9,"Healthy weight",IF(H775&lt;=29.9,"Over weight", "Obesity")))</f>
        <v>Over weight</v>
      </c>
      <c r="J775" s="2">
        <v>43</v>
      </c>
      <c r="K775" s="2">
        <v>0</v>
      </c>
      <c r="L775" s="2">
        <v>2</v>
      </c>
      <c r="M775" s="2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1</v>
      </c>
      <c r="T775" s="2">
        <v>21641.39</v>
      </c>
      <c r="V775" s="6">
        <v>742</v>
      </c>
      <c r="W775" s="6">
        <v>1389.7691015633045</v>
      </c>
      <c r="X775" s="6">
        <v>885.09089843669562</v>
      </c>
      <c r="AI775">
        <f>IF($I775=AI$1,1,0)</f>
        <v>1</v>
      </c>
      <c r="AJ775">
        <f>IF($I775=AJ$1,1,0)</f>
        <v>0</v>
      </c>
      <c r="AK775">
        <f>IF($I775=AK$1,1,0)</f>
        <v>0</v>
      </c>
      <c r="AL775">
        <f>IF($I775=AL$1,1,0)</f>
        <v>0</v>
      </c>
      <c r="AM775">
        <f>IF($C775=AM$1,1,0)</f>
        <v>0</v>
      </c>
      <c r="AN775">
        <f>IF($C775=AN$1,1,0)</f>
        <v>0</v>
      </c>
      <c r="AO775">
        <f>IF($C775=AO$1,1,0)</f>
        <v>1</v>
      </c>
      <c r="AP775">
        <f>IF($C775=AP$1,1,0)</f>
        <v>0</v>
      </c>
    </row>
    <row r="776" spans="1:42" x14ac:dyDescent="0.2">
      <c r="A776" s="1" t="s">
        <v>1198</v>
      </c>
      <c r="B776" s="2">
        <v>2020</v>
      </c>
      <c r="C776" s="2" t="s">
        <v>11</v>
      </c>
      <c r="D776" s="2">
        <v>156.4</v>
      </c>
      <c r="E776" s="2">
        <v>151</v>
      </c>
      <c r="F776">
        <f>D776*0.01</f>
        <v>1.5640000000000001</v>
      </c>
      <c r="G776" s="15">
        <f>E776*0.453592</f>
        <v>68.492391999999995</v>
      </c>
      <c r="H776" s="16">
        <f t="shared" si="12"/>
        <v>28</v>
      </c>
      <c r="I776" t="str">
        <f>IF(H776&lt;=18.5,"Underweight",IF(H776&lt;=24.9,"Healthy weight",IF(H776&lt;=29.9,"Over weight", "Obesity")))</f>
        <v>Over weight</v>
      </c>
      <c r="J776" s="2">
        <v>37</v>
      </c>
      <c r="K776" s="2">
        <v>1</v>
      </c>
      <c r="L776" s="2">
        <v>0</v>
      </c>
      <c r="M776" s="2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>
        <v>1</v>
      </c>
      <c r="T776" s="2">
        <v>6885.62</v>
      </c>
      <c r="V776" s="6">
        <v>743</v>
      </c>
      <c r="W776" s="6">
        <v>14021.319669975905</v>
      </c>
      <c r="X776" s="6">
        <v>696.25033002409509</v>
      </c>
      <c r="AI776">
        <f>IF($I776=AI$1,1,0)</f>
        <v>1</v>
      </c>
      <c r="AJ776">
        <f>IF($I776=AJ$1,1,0)</f>
        <v>0</v>
      </c>
      <c r="AK776">
        <f>IF($I776=AK$1,1,0)</f>
        <v>0</v>
      </c>
      <c r="AL776">
        <f>IF($I776=AL$1,1,0)</f>
        <v>0</v>
      </c>
      <c r="AM776">
        <f>IF($C776=AM$1,1,0)</f>
        <v>0</v>
      </c>
      <c r="AN776">
        <f>IF($C776=AN$1,1,0)</f>
        <v>0</v>
      </c>
      <c r="AO776">
        <f>IF($C776=AO$1,1,0)</f>
        <v>1</v>
      </c>
      <c r="AP776">
        <f>IF($C776=AP$1,1,0)</f>
        <v>0</v>
      </c>
    </row>
    <row r="777" spans="1:42" x14ac:dyDescent="0.2">
      <c r="A777" s="1" t="s">
        <v>1219</v>
      </c>
      <c r="B777" s="2">
        <v>2020</v>
      </c>
      <c r="C777" s="2" t="s">
        <v>19</v>
      </c>
      <c r="D777" s="2">
        <v>156.30000000000001</v>
      </c>
      <c r="E777" s="2">
        <v>151</v>
      </c>
      <c r="F777">
        <f>D777*0.01</f>
        <v>1.5630000000000002</v>
      </c>
      <c r="G777" s="15">
        <f>E777*0.453592</f>
        <v>68.492391999999995</v>
      </c>
      <c r="H777" s="16">
        <f t="shared" si="12"/>
        <v>28</v>
      </c>
      <c r="I777" t="str">
        <f>IF(H777&lt;=18.5,"Underweight",IF(H777&lt;=24.9,"Healthy weight",IF(H777&lt;=29.9,"Over weight", "Obesity")))</f>
        <v>Over weight</v>
      </c>
      <c r="J777" s="2">
        <v>35</v>
      </c>
      <c r="K777" s="2">
        <v>1</v>
      </c>
      <c r="L777" s="2">
        <v>1</v>
      </c>
      <c r="M777" s="2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>
        <v>0</v>
      </c>
      <c r="T777" s="2">
        <v>2690.74</v>
      </c>
      <c r="V777" s="6">
        <v>744</v>
      </c>
      <c r="W777" s="6">
        <v>6882.1926057978744</v>
      </c>
      <c r="X777" s="6">
        <v>-1584.2526057978748</v>
      </c>
      <c r="AI777">
        <f>IF($I777=AI$1,1,0)</f>
        <v>1</v>
      </c>
      <c r="AJ777">
        <f>IF($I777=AJ$1,1,0)</f>
        <v>0</v>
      </c>
      <c r="AK777">
        <f>IF($I777=AK$1,1,0)</f>
        <v>0</v>
      </c>
      <c r="AL777">
        <f>IF($I777=AL$1,1,0)</f>
        <v>0</v>
      </c>
      <c r="AM777">
        <f>IF($C777=AM$1,1,0)</f>
        <v>0</v>
      </c>
      <c r="AN777">
        <f>IF($C777=AN$1,1,0)</f>
        <v>1</v>
      </c>
      <c r="AO777">
        <f>IF($C777=AO$1,1,0)</f>
        <v>0</v>
      </c>
      <c r="AP777">
        <f>IF($C777=AP$1,1,0)</f>
        <v>0</v>
      </c>
    </row>
    <row r="778" spans="1:42" x14ac:dyDescent="0.2">
      <c r="A778" s="1" t="s">
        <v>1051</v>
      </c>
      <c r="B778" s="2">
        <v>2020</v>
      </c>
      <c r="C778" s="2" t="s">
        <v>11</v>
      </c>
      <c r="D778" s="2">
        <v>172.9</v>
      </c>
      <c r="E778" s="2">
        <v>153</v>
      </c>
      <c r="F778">
        <f>D778*0.01</f>
        <v>1.7290000000000001</v>
      </c>
      <c r="G778" s="15">
        <f>E778*0.453592</f>
        <v>69.399575999999996</v>
      </c>
      <c r="H778" s="16">
        <f t="shared" si="12"/>
        <v>23.2</v>
      </c>
      <c r="I778" t="str">
        <f>IF(H778&lt;=18.5,"Underweight",IF(H778&lt;=24.9,"Healthy weight",IF(H778&lt;=29.9,"Over weight", "Obesity")))</f>
        <v>Healthy weight</v>
      </c>
      <c r="J778" s="2">
        <v>27</v>
      </c>
      <c r="K778" s="2">
        <v>0</v>
      </c>
      <c r="L778" s="2">
        <v>0</v>
      </c>
      <c r="M778" s="2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 s="2">
        <v>898.24</v>
      </c>
      <c r="V778" s="6">
        <v>745</v>
      </c>
      <c r="W778" s="6">
        <v>7833.2209115072028</v>
      </c>
      <c r="X778" s="6">
        <v>-411.52091150720298</v>
      </c>
      <c r="AI778">
        <f>IF($I778=AI$1,1,0)</f>
        <v>0</v>
      </c>
      <c r="AJ778">
        <f>IF($I778=AJ$1,1,0)</f>
        <v>0</v>
      </c>
      <c r="AK778">
        <f>IF($I778=AK$1,1,0)</f>
        <v>1</v>
      </c>
      <c r="AL778">
        <f>IF($I778=AL$1,1,0)</f>
        <v>0</v>
      </c>
      <c r="AM778">
        <f>IF($C778=AM$1,1,0)</f>
        <v>0</v>
      </c>
      <c r="AN778">
        <f>IF($C778=AN$1,1,0)</f>
        <v>0</v>
      </c>
      <c r="AO778">
        <f>IF($C778=AO$1,1,0)</f>
        <v>1</v>
      </c>
      <c r="AP778">
        <f>IF($C778=AP$1,1,0)</f>
        <v>0</v>
      </c>
    </row>
    <row r="779" spans="1:42" x14ac:dyDescent="0.2">
      <c r="A779" s="1" t="s">
        <v>1221</v>
      </c>
      <c r="B779" s="2">
        <v>2020</v>
      </c>
      <c r="C779" s="2" t="s">
        <v>21</v>
      </c>
      <c r="D779" s="2">
        <v>167.2</v>
      </c>
      <c r="E779" s="2">
        <v>215</v>
      </c>
      <c r="F779">
        <f>D779*0.01</f>
        <v>1.6719999999999999</v>
      </c>
      <c r="G779" s="15">
        <f>E779*0.453592</f>
        <v>97.522279999999995</v>
      </c>
      <c r="H779" s="16">
        <f t="shared" si="12"/>
        <v>34.9</v>
      </c>
      <c r="I779" t="str">
        <f>IF(H779&lt;=18.5,"Underweight",IF(H779&lt;=24.9,"Healthy weight",IF(H779&lt;=29.9,"Over weight", "Obesity")))</f>
        <v>Obesity</v>
      </c>
      <c r="J779" s="2">
        <v>39</v>
      </c>
      <c r="K779" s="2">
        <v>1</v>
      </c>
      <c r="L779" s="2">
        <v>1</v>
      </c>
      <c r="M779" s="2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 s="2">
        <v>9886.65</v>
      </c>
      <c r="V779" s="6">
        <v>746</v>
      </c>
      <c r="W779" s="6">
        <v>3811.0156091142335</v>
      </c>
      <c r="X779" s="6">
        <v>-1154.4756091142335</v>
      </c>
      <c r="AI779">
        <f>IF($I779=AI$1,1,0)</f>
        <v>0</v>
      </c>
      <c r="AJ779">
        <f>IF($I779=AJ$1,1,0)</f>
        <v>1</v>
      </c>
      <c r="AK779">
        <f>IF($I779=AK$1,1,0)</f>
        <v>0</v>
      </c>
      <c r="AL779">
        <f>IF($I779=AL$1,1,0)</f>
        <v>0</v>
      </c>
      <c r="AM779">
        <f>IF($C779=AM$1,1,0)</f>
        <v>0</v>
      </c>
      <c r="AN779">
        <f>IF($C779=AN$1,1,0)</f>
        <v>0</v>
      </c>
      <c r="AO779">
        <f>IF($C779=AO$1,1,0)</f>
        <v>0</v>
      </c>
      <c r="AP779">
        <f>IF($C779=AP$1,1,0)</f>
        <v>1</v>
      </c>
    </row>
    <row r="780" spans="1:42" x14ac:dyDescent="0.2">
      <c r="A780" s="1" t="s">
        <v>148</v>
      </c>
      <c r="B780" s="2">
        <v>2020</v>
      </c>
      <c r="C780" s="2" t="s">
        <v>11</v>
      </c>
      <c r="D780" s="2">
        <v>171.2</v>
      </c>
      <c r="E780" s="2">
        <v>227</v>
      </c>
      <c r="F780">
        <f>D780*0.01</f>
        <v>1.712</v>
      </c>
      <c r="G780" s="15">
        <f>E780*0.453592</f>
        <v>102.965384</v>
      </c>
      <c r="H780" s="16">
        <f t="shared" si="12"/>
        <v>35.1</v>
      </c>
      <c r="I780" t="str">
        <f>IF(H780&lt;=18.5,"Underweight",IF(H780&lt;=24.9,"Healthy weight",IF(H780&lt;=29.9,"Over weight", "Obesity")))</f>
        <v>Obesity</v>
      </c>
      <c r="J780" s="2">
        <v>37</v>
      </c>
      <c r="K780" s="2">
        <v>0</v>
      </c>
      <c r="L780" s="2">
        <v>1</v>
      </c>
      <c r="M780" s="2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  <c r="T780" s="2">
        <v>19964.73</v>
      </c>
      <c r="V780" s="6">
        <v>747</v>
      </c>
      <c r="W780" s="6">
        <v>12839.989076419137</v>
      </c>
      <c r="X780" s="6">
        <v>-5521.7790764191368</v>
      </c>
      <c r="AI780">
        <f>IF($I780=AI$1,1,0)</f>
        <v>0</v>
      </c>
      <c r="AJ780">
        <f>IF($I780=AJ$1,1,0)</f>
        <v>1</v>
      </c>
      <c r="AK780">
        <f>IF($I780=AK$1,1,0)</f>
        <v>0</v>
      </c>
      <c r="AL780">
        <f>IF($I780=AL$1,1,0)</f>
        <v>0</v>
      </c>
      <c r="AM780">
        <f>IF($C780=AM$1,1,0)</f>
        <v>0</v>
      </c>
      <c r="AN780">
        <f>IF($C780=AN$1,1,0)</f>
        <v>0</v>
      </c>
      <c r="AO780">
        <f>IF($C780=AO$1,1,0)</f>
        <v>1</v>
      </c>
      <c r="AP780">
        <f>IF($C780=AP$1,1,0)</f>
        <v>0</v>
      </c>
    </row>
    <row r="781" spans="1:42" x14ac:dyDescent="0.2">
      <c r="A781" s="1" t="s">
        <v>707</v>
      </c>
      <c r="B781" s="2">
        <v>2020</v>
      </c>
      <c r="C781" s="2" t="s">
        <v>21</v>
      </c>
      <c r="D781" s="2">
        <v>173.9</v>
      </c>
      <c r="E781" s="2">
        <v>187</v>
      </c>
      <c r="F781">
        <f>D781*0.01</f>
        <v>1.7390000000000001</v>
      </c>
      <c r="G781" s="15">
        <f>E781*0.453592</f>
        <v>84.821703999999997</v>
      </c>
      <c r="H781" s="16">
        <f t="shared" si="12"/>
        <v>28</v>
      </c>
      <c r="I781" t="str">
        <f>IF(H781&lt;=18.5,"Underweight",IF(H781&lt;=24.9,"Healthy weight",IF(H781&lt;=29.9,"Over weight", "Obesity")))</f>
        <v>Over weight</v>
      </c>
      <c r="J781" s="2">
        <v>30</v>
      </c>
      <c r="K781" s="2">
        <v>0</v>
      </c>
      <c r="L781" s="2">
        <v>1</v>
      </c>
      <c r="M781" s="2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>
        <v>0</v>
      </c>
      <c r="T781" s="2">
        <v>3260.23</v>
      </c>
      <c r="V781" s="6">
        <v>748</v>
      </c>
      <c r="W781" s="6">
        <v>956.92463136099798</v>
      </c>
      <c r="X781" s="6">
        <v>276.595368639002</v>
      </c>
      <c r="AI781">
        <f>IF($I781=AI$1,1,0)</f>
        <v>1</v>
      </c>
      <c r="AJ781">
        <f>IF($I781=AJ$1,1,0)</f>
        <v>0</v>
      </c>
      <c r="AK781">
        <f>IF($I781=AK$1,1,0)</f>
        <v>0</v>
      </c>
      <c r="AL781">
        <f>IF($I781=AL$1,1,0)</f>
        <v>0</v>
      </c>
      <c r="AM781">
        <f>IF($C781=AM$1,1,0)</f>
        <v>0</v>
      </c>
      <c r="AN781">
        <f>IF($C781=AN$1,1,0)</f>
        <v>0</v>
      </c>
      <c r="AO781">
        <f>IF($C781=AO$1,1,0)</f>
        <v>0</v>
      </c>
      <c r="AP781">
        <f>IF($C781=AP$1,1,0)</f>
        <v>1</v>
      </c>
    </row>
    <row r="782" spans="1:42" x14ac:dyDescent="0.2">
      <c r="A782" s="1" t="s">
        <v>650</v>
      </c>
      <c r="B782" s="2">
        <v>2020</v>
      </c>
      <c r="C782" s="2" t="s">
        <v>21</v>
      </c>
      <c r="D782" s="2">
        <v>184.6</v>
      </c>
      <c r="E782" s="2">
        <v>264</v>
      </c>
      <c r="F782">
        <f>D782*0.01</f>
        <v>1.8460000000000001</v>
      </c>
      <c r="G782" s="15">
        <f>E782*0.453592</f>
        <v>119.748288</v>
      </c>
      <c r="H782" s="16">
        <f t="shared" si="12"/>
        <v>35.1</v>
      </c>
      <c r="I782" t="str">
        <f>IF(H782&lt;=18.5,"Underweight",IF(H782&lt;=24.9,"Healthy weight",IF(H782&lt;=29.9,"Over weight", "Obesity")))</f>
        <v>Obesity</v>
      </c>
      <c r="J782" s="2">
        <v>22</v>
      </c>
      <c r="K782" s="2">
        <v>1</v>
      </c>
      <c r="L782" s="2">
        <v>1</v>
      </c>
      <c r="M782" s="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>
        <v>0</v>
      </c>
      <c r="T782" s="2">
        <v>8706.2199999999993</v>
      </c>
      <c r="V782" s="6">
        <v>749</v>
      </c>
      <c r="W782" s="6">
        <v>2800.2698015131486</v>
      </c>
      <c r="X782" s="6">
        <v>-658.66980151314874</v>
      </c>
      <c r="AI782">
        <f>IF($I782=AI$1,1,0)</f>
        <v>0</v>
      </c>
      <c r="AJ782">
        <f>IF($I782=AJ$1,1,0)</f>
        <v>1</v>
      </c>
      <c r="AK782">
        <f>IF($I782=AK$1,1,0)</f>
        <v>0</v>
      </c>
      <c r="AL782">
        <f>IF($I782=AL$1,1,0)</f>
        <v>0</v>
      </c>
      <c r="AM782">
        <f>IF($C782=AM$1,1,0)</f>
        <v>0</v>
      </c>
      <c r="AN782">
        <f>IF($C782=AN$1,1,0)</f>
        <v>0</v>
      </c>
      <c r="AO782">
        <f>IF($C782=AO$1,1,0)</f>
        <v>0</v>
      </c>
      <c r="AP782">
        <f>IF($C782=AP$1,1,0)</f>
        <v>1</v>
      </c>
    </row>
    <row r="783" spans="1:42" x14ac:dyDescent="0.2">
      <c r="A783" s="1" t="s">
        <v>995</v>
      </c>
      <c r="B783" s="2">
        <v>2020</v>
      </c>
      <c r="C783" s="2" t="s">
        <v>11</v>
      </c>
      <c r="D783" s="2">
        <v>174</v>
      </c>
      <c r="E783" s="2">
        <v>234</v>
      </c>
      <c r="F783">
        <f>D783*0.01</f>
        <v>1.74</v>
      </c>
      <c r="G783" s="15">
        <f>E783*0.453592</f>
        <v>106.140528</v>
      </c>
      <c r="H783" s="16">
        <f t="shared" si="12"/>
        <v>35.1</v>
      </c>
      <c r="I783" t="str">
        <f>IF(H783&lt;=18.5,"Underweight",IF(H783&lt;=24.9,"Healthy weight",IF(H783&lt;=29.9,"Over weight", "Obesity")))</f>
        <v>Obesity</v>
      </c>
      <c r="J783" s="2">
        <v>38</v>
      </c>
      <c r="K783" s="2">
        <v>1</v>
      </c>
      <c r="L783" s="2">
        <v>2</v>
      </c>
      <c r="M783" s="2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>
        <v>1</v>
      </c>
      <c r="T783" s="2">
        <v>26863.74</v>
      </c>
      <c r="V783" s="6">
        <v>750</v>
      </c>
      <c r="W783" s="6">
        <v>-21.03491845598603</v>
      </c>
      <c r="X783" s="6">
        <v>1322.744918455986</v>
      </c>
      <c r="AI783">
        <f>IF($I783=AI$1,1,0)</f>
        <v>0</v>
      </c>
      <c r="AJ783">
        <f>IF($I783=AJ$1,1,0)</f>
        <v>1</v>
      </c>
      <c r="AK783">
        <f>IF($I783=AK$1,1,0)</f>
        <v>0</v>
      </c>
      <c r="AL783">
        <f>IF($I783=AL$1,1,0)</f>
        <v>0</v>
      </c>
      <c r="AM783">
        <f>IF($C783=AM$1,1,0)</f>
        <v>0</v>
      </c>
      <c r="AN783">
        <f>IF($C783=AN$1,1,0)</f>
        <v>0</v>
      </c>
      <c r="AO783">
        <f>IF($C783=AO$1,1,0)</f>
        <v>1</v>
      </c>
      <c r="AP783">
        <f>IF($C783=AP$1,1,0)</f>
        <v>0</v>
      </c>
    </row>
    <row r="784" spans="1:42" x14ac:dyDescent="0.2">
      <c r="A784" s="1" t="s">
        <v>996</v>
      </c>
      <c r="B784" s="2">
        <v>2020</v>
      </c>
      <c r="C784" s="2" t="s">
        <v>11</v>
      </c>
      <c r="D784" s="2">
        <v>165.8</v>
      </c>
      <c r="E784" s="2">
        <v>213</v>
      </c>
      <c r="F784">
        <f>D784*0.01</f>
        <v>1.6580000000000001</v>
      </c>
      <c r="G784" s="15">
        <f>E784*0.453592</f>
        <v>96.615095999999994</v>
      </c>
      <c r="H784" s="16">
        <f t="shared" si="12"/>
        <v>35.1</v>
      </c>
      <c r="I784" t="str">
        <f>IF(H784&lt;=18.5,"Underweight",IF(H784&lt;=24.9,"Healthy weight",IF(H784&lt;=29.9,"Over weight", "Obesity")))</f>
        <v>Obesity</v>
      </c>
      <c r="J784" s="2">
        <v>34</v>
      </c>
      <c r="K784" s="2">
        <v>1</v>
      </c>
      <c r="L784" s="2">
        <v>2</v>
      </c>
      <c r="M784" s="2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>
        <v>1</v>
      </c>
      <c r="T784" s="2">
        <v>4058.91</v>
      </c>
      <c r="V784" s="6">
        <v>751</v>
      </c>
      <c r="W784" s="6">
        <v>5238.7720154425124</v>
      </c>
      <c r="X784" s="6">
        <v>674.47798455748762</v>
      </c>
      <c r="AI784">
        <f>IF($I784=AI$1,1,0)</f>
        <v>0</v>
      </c>
      <c r="AJ784">
        <f>IF($I784=AJ$1,1,0)</f>
        <v>1</v>
      </c>
      <c r="AK784">
        <f>IF($I784=AK$1,1,0)</f>
        <v>0</v>
      </c>
      <c r="AL784">
        <f>IF($I784=AL$1,1,0)</f>
        <v>0</v>
      </c>
      <c r="AM784">
        <f>IF($C784=AM$1,1,0)</f>
        <v>0</v>
      </c>
      <c r="AN784">
        <f>IF($C784=AN$1,1,0)</f>
        <v>0</v>
      </c>
      <c r="AO784">
        <f>IF($C784=AO$1,1,0)</f>
        <v>1</v>
      </c>
      <c r="AP784">
        <f>IF($C784=AP$1,1,0)</f>
        <v>0</v>
      </c>
    </row>
    <row r="785" spans="1:42" x14ac:dyDescent="0.2">
      <c r="A785" s="1" t="s">
        <v>394</v>
      </c>
      <c r="B785" s="2">
        <v>2020</v>
      </c>
      <c r="C785" s="2" t="s">
        <v>19</v>
      </c>
      <c r="D785" s="2">
        <v>158.30000000000001</v>
      </c>
      <c r="E785" s="2">
        <v>155</v>
      </c>
      <c r="F785">
        <f>D785*0.01</f>
        <v>1.5830000000000002</v>
      </c>
      <c r="G785" s="15">
        <f>E785*0.453592</f>
        <v>70.306759999999997</v>
      </c>
      <c r="H785" s="16">
        <f t="shared" si="12"/>
        <v>28.1</v>
      </c>
      <c r="I785" t="str">
        <f>IF(H785&lt;=18.5,"Underweight",IF(H785&lt;=24.9,"Healthy weight",IF(H785&lt;=29.9,"Over weight", "Obesity")))</f>
        <v>Over weight</v>
      </c>
      <c r="J785" s="2">
        <v>43</v>
      </c>
      <c r="K785" s="2">
        <v>1</v>
      </c>
      <c r="L785" s="2">
        <v>1</v>
      </c>
      <c r="M785" s="2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>
        <v>0</v>
      </c>
      <c r="T785" s="2">
        <v>3861.38</v>
      </c>
      <c r="V785" s="6">
        <v>752</v>
      </c>
      <c r="W785" s="6">
        <v>2329.8800048233988</v>
      </c>
      <c r="X785" s="6">
        <v>-400.3200048233989</v>
      </c>
      <c r="AI785">
        <f>IF($I785=AI$1,1,0)</f>
        <v>1</v>
      </c>
      <c r="AJ785">
        <f>IF($I785=AJ$1,1,0)</f>
        <v>0</v>
      </c>
      <c r="AK785">
        <f>IF($I785=AK$1,1,0)</f>
        <v>0</v>
      </c>
      <c r="AL785">
        <f>IF($I785=AL$1,1,0)</f>
        <v>0</v>
      </c>
      <c r="AM785">
        <f>IF($C785=AM$1,1,0)</f>
        <v>0</v>
      </c>
      <c r="AN785">
        <f>IF($C785=AN$1,1,0)</f>
        <v>1</v>
      </c>
      <c r="AO785">
        <f>IF($C785=AO$1,1,0)</f>
        <v>0</v>
      </c>
      <c r="AP785">
        <f>IF($C785=AP$1,1,0)</f>
        <v>0</v>
      </c>
    </row>
    <row r="786" spans="1:42" x14ac:dyDescent="0.2">
      <c r="A786" s="1" t="s">
        <v>1032</v>
      </c>
      <c r="B786" s="2">
        <v>2020</v>
      </c>
      <c r="C786" s="2" t="s">
        <v>11</v>
      </c>
      <c r="D786" s="2">
        <v>160.69999999999999</v>
      </c>
      <c r="E786" s="2">
        <v>200</v>
      </c>
      <c r="F786">
        <f>D786*0.01</f>
        <v>1.607</v>
      </c>
      <c r="G786" s="15">
        <f>E786*0.453592</f>
        <v>90.718400000000003</v>
      </c>
      <c r="H786" s="16">
        <f t="shared" si="12"/>
        <v>35.1</v>
      </c>
      <c r="I786" t="str">
        <f>IF(H786&lt;=18.5,"Underweight",IF(H786&lt;=24.9,"Healthy weight",IF(H786&lt;=29.9,"Over weight", "Obesity")))</f>
        <v>Obesity</v>
      </c>
      <c r="J786" s="2">
        <v>35</v>
      </c>
      <c r="K786" s="2">
        <v>0</v>
      </c>
      <c r="L786" s="2">
        <v>0</v>
      </c>
      <c r="M786" s="2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1</v>
      </c>
      <c r="T786" s="2">
        <v>5478.66</v>
      </c>
      <c r="V786" s="6">
        <v>753</v>
      </c>
      <c r="W786" s="6">
        <v>14443.156136787919</v>
      </c>
      <c r="X786" s="6">
        <v>15129.413863212081</v>
      </c>
      <c r="AI786">
        <f>IF($I786=AI$1,1,0)</f>
        <v>0</v>
      </c>
      <c r="AJ786">
        <f>IF($I786=AJ$1,1,0)</f>
        <v>1</v>
      </c>
      <c r="AK786">
        <f>IF($I786=AK$1,1,0)</f>
        <v>0</v>
      </c>
      <c r="AL786">
        <f>IF($I786=AL$1,1,0)</f>
        <v>0</v>
      </c>
      <c r="AM786">
        <f>IF($C786=AM$1,1,0)</f>
        <v>0</v>
      </c>
      <c r="AN786">
        <f>IF($C786=AN$1,1,0)</f>
        <v>0</v>
      </c>
      <c r="AO786">
        <f>IF($C786=AO$1,1,0)</f>
        <v>1</v>
      </c>
      <c r="AP786">
        <f>IF($C786=AP$1,1,0)</f>
        <v>0</v>
      </c>
    </row>
    <row r="787" spans="1:42" x14ac:dyDescent="0.2">
      <c r="A787" s="1" t="s">
        <v>114</v>
      </c>
      <c r="B787" s="2">
        <v>2020</v>
      </c>
      <c r="C787" s="2" t="s">
        <v>21</v>
      </c>
      <c r="D787" s="2">
        <v>181.7</v>
      </c>
      <c r="E787" s="2">
        <v>169</v>
      </c>
      <c r="F787">
        <f>D787*0.01</f>
        <v>1.8169999999999999</v>
      </c>
      <c r="G787" s="15">
        <f>E787*0.453592</f>
        <v>76.657048000000003</v>
      </c>
      <c r="H787" s="16">
        <f t="shared" si="12"/>
        <v>23.2</v>
      </c>
      <c r="I787" t="str">
        <f>IF(H787&lt;=18.5,"Underweight",IF(H787&lt;=24.9,"Healthy weight",IF(H787&lt;=29.9,"Over weight", "Obesity")))</f>
        <v>Healthy weight</v>
      </c>
      <c r="J787" s="2">
        <v>26</v>
      </c>
      <c r="K787" s="2">
        <v>1</v>
      </c>
      <c r="L787" s="2">
        <v>1</v>
      </c>
      <c r="M787" s="2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>
        <v>0</v>
      </c>
      <c r="T787" s="2">
        <v>1568.21</v>
      </c>
      <c r="V787" s="6">
        <v>754</v>
      </c>
      <c r="W787" s="6">
        <v>647.52422348461516</v>
      </c>
      <c r="X787" s="6">
        <v>1310.2457765153849</v>
      </c>
      <c r="AI787">
        <f>IF($I787=AI$1,1,0)</f>
        <v>0</v>
      </c>
      <c r="AJ787">
        <f>IF($I787=AJ$1,1,0)</f>
        <v>0</v>
      </c>
      <c r="AK787">
        <f>IF($I787=AK$1,1,0)</f>
        <v>1</v>
      </c>
      <c r="AL787">
        <f>IF($I787=AL$1,1,0)</f>
        <v>0</v>
      </c>
      <c r="AM787">
        <f>IF($C787=AM$1,1,0)</f>
        <v>0</v>
      </c>
      <c r="AN787">
        <f>IF($C787=AN$1,1,0)</f>
        <v>0</v>
      </c>
      <c r="AO787">
        <f>IF($C787=AO$1,1,0)</f>
        <v>0</v>
      </c>
      <c r="AP787">
        <f>IF($C787=AP$1,1,0)</f>
        <v>1</v>
      </c>
    </row>
    <row r="788" spans="1:42" x14ac:dyDescent="0.2">
      <c r="A788" s="1" t="s">
        <v>606</v>
      </c>
      <c r="B788" s="2">
        <v>2020</v>
      </c>
      <c r="C788" s="2" t="s">
        <v>11</v>
      </c>
      <c r="D788" s="2">
        <v>174.8</v>
      </c>
      <c r="E788" s="2">
        <v>189</v>
      </c>
      <c r="F788">
        <f>D788*0.01</f>
        <v>1.7480000000000002</v>
      </c>
      <c r="G788" s="15">
        <f>E788*0.453592</f>
        <v>85.728887999999998</v>
      </c>
      <c r="H788" s="16">
        <f t="shared" si="12"/>
        <v>28.1</v>
      </c>
      <c r="I788" t="str">
        <f>IF(H788&lt;=18.5,"Underweight",IF(H788&lt;=24.9,"Healthy weight",IF(H788&lt;=29.9,"Over weight", "Obesity")))</f>
        <v>Over weight</v>
      </c>
      <c r="J788" s="2">
        <v>37</v>
      </c>
      <c r="K788" s="2">
        <v>0</v>
      </c>
      <c r="L788" s="2">
        <v>2</v>
      </c>
      <c r="M788" s="2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1</v>
      </c>
      <c r="T788" s="2">
        <v>6880.1</v>
      </c>
      <c r="V788" s="6">
        <v>755</v>
      </c>
      <c r="W788" s="6">
        <v>7689.5485523567577</v>
      </c>
      <c r="X788" s="6">
        <v>-3409.2085523567575</v>
      </c>
      <c r="AI788">
        <f>IF($I788=AI$1,1,0)</f>
        <v>1</v>
      </c>
      <c r="AJ788">
        <f>IF($I788=AJ$1,1,0)</f>
        <v>0</v>
      </c>
      <c r="AK788">
        <f>IF($I788=AK$1,1,0)</f>
        <v>0</v>
      </c>
      <c r="AL788">
        <f>IF($I788=AL$1,1,0)</f>
        <v>0</v>
      </c>
      <c r="AM788">
        <f>IF($C788=AM$1,1,0)</f>
        <v>0</v>
      </c>
      <c r="AN788">
        <f>IF($C788=AN$1,1,0)</f>
        <v>0</v>
      </c>
      <c r="AO788">
        <f>IF($C788=AO$1,1,0)</f>
        <v>1</v>
      </c>
      <c r="AP788">
        <f>IF($C788=AP$1,1,0)</f>
        <v>0</v>
      </c>
    </row>
    <row r="789" spans="1:42" x14ac:dyDescent="0.2">
      <c r="A789" s="1" t="s">
        <v>815</v>
      </c>
      <c r="B789" s="2">
        <v>2020</v>
      </c>
      <c r="C789" s="2" t="s">
        <v>19</v>
      </c>
      <c r="D789" s="2">
        <v>174.3</v>
      </c>
      <c r="E789" s="2">
        <v>236</v>
      </c>
      <c r="F789">
        <f>D789*0.01</f>
        <v>1.7430000000000001</v>
      </c>
      <c r="G789" s="15">
        <f>E789*0.453592</f>
        <v>107.047712</v>
      </c>
      <c r="H789" s="16">
        <f t="shared" si="12"/>
        <v>35.200000000000003</v>
      </c>
      <c r="I789" t="str">
        <f>IF(H789&lt;=18.5,"Underweight",IF(H789&lt;=24.9,"Healthy weight",IF(H789&lt;=29.9,"Over weight", "Obesity")))</f>
        <v>Obesity</v>
      </c>
      <c r="J789" s="2">
        <v>40</v>
      </c>
      <c r="K789" s="2">
        <v>1</v>
      </c>
      <c r="L789" s="2">
        <v>1</v>
      </c>
      <c r="M789" s="2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 s="2">
        <v>5829.33</v>
      </c>
      <c r="V789" s="6">
        <v>756</v>
      </c>
      <c r="W789" s="6">
        <v>-616.53692349238611</v>
      </c>
      <c r="X789" s="6">
        <v>1575.5469234923862</v>
      </c>
      <c r="AI789">
        <f>IF($I789=AI$1,1,0)</f>
        <v>0</v>
      </c>
      <c r="AJ789">
        <f>IF($I789=AJ$1,1,0)</f>
        <v>1</v>
      </c>
      <c r="AK789">
        <f>IF($I789=AK$1,1,0)</f>
        <v>0</v>
      </c>
      <c r="AL789">
        <f>IF($I789=AL$1,1,0)</f>
        <v>0</v>
      </c>
      <c r="AM789">
        <f>IF($C789=AM$1,1,0)</f>
        <v>0</v>
      </c>
      <c r="AN789">
        <f>IF($C789=AN$1,1,0)</f>
        <v>1</v>
      </c>
      <c r="AO789">
        <f>IF($C789=AO$1,1,0)</f>
        <v>0</v>
      </c>
      <c r="AP789">
        <f>IF($C789=AP$1,1,0)</f>
        <v>0</v>
      </c>
    </row>
    <row r="790" spans="1:42" x14ac:dyDescent="0.2">
      <c r="A790" s="1" t="s">
        <v>831</v>
      </c>
      <c r="B790" s="2">
        <v>2020</v>
      </c>
      <c r="C790" s="2" t="s">
        <v>11</v>
      </c>
      <c r="D790" s="2">
        <v>166.8</v>
      </c>
      <c r="E790" s="2">
        <v>216</v>
      </c>
      <c r="F790">
        <f>D790*0.01</f>
        <v>1.6680000000000001</v>
      </c>
      <c r="G790" s="15">
        <f>E790*0.453592</f>
        <v>97.975871999999995</v>
      </c>
      <c r="H790" s="16">
        <f t="shared" si="12"/>
        <v>35.200000000000003</v>
      </c>
      <c r="I790" t="str">
        <f>IF(H790&lt;=18.5,"Underweight",IF(H790&lt;=24.9,"Healthy weight",IF(H790&lt;=29.9,"Over weight", "Obesity")))</f>
        <v>Obesity</v>
      </c>
      <c r="J790" s="2">
        <v>29</v>
      </c>
      <c r="K790" s="2">
        <v>1</v>
      </c>
      <c r="L790" s="2">
        <v>2</v>
      </c>
      <c r="M790" s="2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>
        <v>1</v>
      </c>
      <c r="T790" s="2">
        <v>27648.05</v>
      </c>
      <c r="V790" s="6">
        <v>757</v>
      </c>
      <c r="W790" s="6">
        <v>10165.678378221199</v>
      </c>
      <c r="X790" s="6">
        <v>88.4016217788012</v>
      </c>
      <c r="AI790">
        <f>IF($I790=AI$1,1,0)</f>
        <v>0</v>
      </c>
      <c r="AJ790">
        <f>IF($I790=AJ$1,1,0)</f>
        <v>1</v>
      </c>
      <c r="AK790">
        <f>IF($I790=AK$1,1,0)</f>
        <v>0</v>
      </c>
      <c r="AL790">
        <f>IF($I790=AL$1,1,0)</f>
        <v>0</v>
      </c>
      <c r="AM790">
        <f>IF($C790=AM$1,1,0)</f>
        <v>0</v>
      </c>
      <c r="AN790">
        <f>IF($C790=AN$1,1,0)</f>
        <v>0</v>
      </c>
      <c r="AO790">
        <f>IF($C790=AO$1,1,0)</f>
        <v>1</v>
      </c>
      <c r="AP790">
        <f>IF($C790=AP$1,1,0)</f>
        <v>0</v>
      </c>
    </row>
    <row r="791" spans="1:42" x14ac:dyDescent="0.2">
      <c r="A791" s="1" t="s">
        <v>1004</v>
      </c>
      <c r="B791" s="2">
        <v>2020</v>
      </c>
      <c r="C791" s="2" t="s">
        <v>11</v>
      </c>
      <c r="D791" s="2">
        <v>153.5</v>
      </c>
      <c r="E791" s="2">
        <v>183</v>
      </c>
      <c r="F791">
        <f>D791*0.01</f>
        <v>1.5350000000000001</v>
      </c>
      <c r="G791" s="15">
        <f>E791*0.453592</f>
        <v>83.007335999999995</v>
      </c>
      <c r="H791" s="16">
        <f t="shared" si="12"/>
        <v>35.200000000000003</v>
      </c>
      <c r="I791" t="str">
        <f>IF(H791&lt;=18.5,"Underweight",IF(H791&lt;=24.9,"Healthy weight",IF(H791&lt;=29.9,"Over weight", "Obesity")))</f>
        <v>Obesity</v>
      </c>
      <c r="J791" s="2">
        <v>45</v>
      </c>
      <c r="K791" s="2">
        <v>1</v>
      </c>
      <c r="L791" s="2">
        <v>1</v>
      </c>
      <c r="M791" s="2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1</v>
      </c>
      <c r="T791" s="2">
        <v>7890.64</v>
      </c>
      <c r="V791" s="6">
        <v>758</v>
      </c>
      <c r="W791" s="6">
        <v>20538.583983434884</v>
      </c>
      <c r="X791" s="6">
        <v>-636.01398343488472</v>
      </c>
      <c r="AI791">
        <f>IF($I791=AI$1,1,0)</f>
        <v>0</v>
      </c>
      <c r="AJ791">
        <f>IF($I791=AJ$1,1,0)</f>
        <v>1</v>
      </c>
      <c r="AK791">
        <f>IF($I791=AK$1,1,0)</f>
        <v>0</v>
      </c>
      <c r="AL791">
        <f>IF($I791=AL$1,1,0)</f>
        <v>0</v>
      </c>
      <c r="AM791">
        <f>IF($C791=AM$1,1,0)</f>
        <v>0</v>
      </c>
      <c r="AN791">
        <f>IF($C791=AN$1,1,0)</f>
        <v>0</v>
      </c>
      <c r="AO791">
        <f>IF($C791=AO$1,1,0)</f>
        <v>1</v>
      </c>
      <c r="AP791">
        <f>IF($C791=AP$1,1,0)</f>
        <v>0</v>
      </c>
    </row>
    <row r="792" spans="1:42" x14ac:dyDescent="0.2">
      <c r="A792" s="1" t="s">
        <v>183</v>
      </c>
      <c r="B792" s="2">
        <v>2020</v>
      </c>
      <c r="C792" s="2" t="s">
        <v>21</v>
      </c>
      <c r="D792" s="2">
        <v>166.2</v>
      </c>
      <c r="E792" s="2">
        <v>171</v>
      </c>
      <c r="F792">
        <f>D792*0.01</f>
        <v>1.6619999999999999</v>
      </c>
      <c r="G792" s="15">
        <f>E792*0.453592</f>
        <v>77.564232000000004</v>
      </c>
      <c r="H792" s="16">
        <f t="shared" si="12"/>
        <v>28.1</v>
      </c>
      <c r="I792" t="str">
        <f>IF(H792&lt;=18.5,"Underweight",IF(H792&lt;=24.9,"Healthy weight",IF(H792&lt;=29.9,"Over weight", "Obesity")))</f>
        <v>Over weight</v>
      </c>
      <c r="J792" s="2">
        <v>24</v>
      </c>
      <c r="K792" s="2">
        <v>0</v>
      </c>
      <c r="L792" s="2">
        <v>0</v>
      </c>
      <c r="M792" s="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>
        <v>0</v>
      </c>
      <c r="T792" s="2">
        <v>1018.98</v>
      </c>
      <c r="V792" s="6">
        <v>759</v>
      </c>
      <c r="W792" s="6">
        <v>3382.3695681842178</v>
      </c>
      <c r="X792" s="6">
        <v>-600.84956818421779</v>
      </c>
      <c r="AI792">
        <f>IF($I792=AI$1,1,0)</f>
        <v>1</v>
      </c>
      <c r="AJ792">
        <f>IF($I792=AJ$1,1,0)</f>
        <v>0</v>
      </c>
      <c r="AK792">
        <f>IF($I792=AK$1,1,0)</f>
        <v>0</v>
      </c>
      <c r="AL792">
        <f>IF($I792=AL$1,1,0)</f>
        <v>0</v>
      </c>
      <c r="AM792">
        <f>IF($C792=AM$1,1,0)</f>
        <v>0</v>
      </c>
      <c r="AN792">
        <f>IF($C792=AN$1,1,0)</f>
        <v>0</v>
      </c>
      <c r="AO792">
        <f>IF($C792=AO$1,1,0)</f>
        <v>0</v>
      </c>
      <c r="AP792">
        <f>IF($C792=AP$1,1,0)</f>
        <v>1</v>
      </c>
    </row>
    <row r="793" spans="1:42" x14ac:dyDescent="0.2">
      <c r="A793" s="1" t="s">
        <v>1086</v>
      </c>
      <c r="B793" s="2">
        <v>2020</v>
      </c>
      <c r="C793" s="2" t="s">
        <v>19</v>
      </c>
      <c r="D793" s="2">
        <v>168.3</v>
      </c>
      <c r="E793" s="2">
        <v>220</v>
      </c>
      <c r="F793">
        <f>D793*0.01</f>
        <v>1.6830000000000001</v>
      </c>
      <c r="G793" s="15">
        <f>E793*0.453592</f>
        <v>99.790239999999997</v>
      </c>
      <c r="H793" s="16">
        <f t="shared" si="12"/>
        <v>35.200000000000003</v>
      </c>
      <c r="I793" t="str">
        <f>IF(H793&lt;=18.5,"Underweight",IF(H793&lt;=24.9,"Healthy weight",IF(H793&lt;=29.9,"Over weight", "Obesity")))</f>
        <v>Obesity</v>
      </c>
      <c r="J793" s="2">
        <v>18</v>
      </c>
      <c r="K793" s="2">
        <v>1</v>
      </c>
      <c r="L793" s="2">
        <v>0</v>
      </c>
      <c r="M793" s="2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>
        <v>0</v>
      </c>
      <c r="T793" s="2">
        <v>2166.1999999999998</v>
      </c>
      <c r="V793" s="6">
        <v>760</v>
      </c>
      <c r="W793" s="6">
        <v>4686.102643553605</v>
      </c>
      <c r="X793" s="6">
        <v>-2550.8326435536051</v>
      </c>
      <c r="AI793">
        <f>IF($I793=AI$1,1,0)</f>
        <v>0</v>
      </c>
      <c r="AJ793">
        <f>IF($I793=AJ$1,1,0)</f>
        <v>1</v>
      </c>
      <c r="AK793">
        <f>IF($I793=AK$1,1,0)</f>
        <v>0</v>
      </c>
      <c r="AL793">
        <f>IF($I793=AL$1,1,0)</f>
        <v>0</v>
      </c>
      <c r="AM793">
        <f>IF($C793=AM$1,1,0)</f>
        <v>0</v>
      </c>
      <c r="AN793">
        <f>IF($C793=AN$1,1,0)</f>
        <v>1</v>
      </c>
      <c r="AO793">
        <f>IF($C793=AO$1,1,0)</f>
        <v>0</v>
      </c>
      <c r="AP793">
        <f>IF($C793=AP$1,1,0)</f>
        <v>0</v>
      </c>
    </row>
    <row r="794" spans="1:42" x14ac:dyDescent="0.2">
      <c r="A794" s="1" t="s">
        <v>70</v>
      </c>
      <c r="B794" s="2">
        <v>2020</v>
      </c>
      <c r="C794" s="2" t="s">
        <v>11</v>
      </c>
      <c r="D794" s="2">
        <v>157.19999999999999</v>
      </c>
      <c r="E794" s="2">
        <v>153</v>
      </c>
      <c r="F794">
        <f>D794*0.01</f>
        <v>1.5719999999999998</v>
      </c>
      <c r="G794" s="15">
        <f>E794*0.453592</f>
        <v>69.399575999999996</v>
      </c>
      <c r="H794" s="16">
        <f t="shared" si="12"/>
        <v>28.1</v>
      </c>
      <c r="I794" t="str">
        <f>IF(H794&lt;=18.5,"Underweight",IF(H794&lt;=24.9,"Healthy weight",IF(H794&lt;=29.9,"Over weight", "Obesity")))</f>
        <v>Over weight</v>
      </c>
      <c r="J794" s="2">
        <v>41</v>
      </c>
      <c r="K794" s="2">
        <v>0</v>
      </c>
      <c r="L794" s="2">
        <v>0</v>
      </c>
      <c r="M794" s="2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</v>
      </c>
      <c r="T794" s="2">
        <v>3354.59</v>
      </c>
      <c r="V794" s="6">
        <v>761</v>
      </c>
      <c r="W794" s="6">
        <v>19183.693835673559</v>
      </c>
      <c r="X794" s="6">
        <v>448.63616432644267</v>
      </c>
      <c r="AI794">
        <f>IF($I794=AI$1,1,0)</f>
        <v>1</v>
      </c>
      <c r="AJ794">
        <f>IF($I794=AJ$1,1,0)</f>
        <v>0</v>
      </c>
      <c r="AK794">
        <f>IF($I794=AK$1,1,0)</f>
        <v>0</v>
      </c>
      <c r="AL794">
        <f>IF($I794=AL$1,1,0)</f>
        <v>0</v>
      </c>
      <c r="AM794">
        <f>IF($C794=AM$1,1,0)</f>
        <v>0</v>
      </c>
      <c r="AN794">
        <f>IF($C794=AN$1,1,0)</f>
        <v>0</v>
      </c>
      <c r="AO794">
        <f>IF($C794=AO$1,1,0)</f>
        <v>1</v>
      </c>
      <c r="AP794">
        <f>IF($C794=AP$1,1,0)</f>
        <v>0</v>
      </c>
    </row>
    <row r="795" spans="1:42" x14ac:dyDescent="0.2">
      <c r="A795" s="1" t="s">
        <v>1335</v>
      </c>
      <c r="B795" s="2">
        <v>2020</v>
      </c>
      <c r="C795" s="2" t="s">
        <v>19</v>
      </c>
      <c r="D795" s="2">
        <v>174.5</v>
      </c>
      <c r="E795" s="2">
        <v>236</v>
      </c>
      <c r="F795">
        <f>D795*0.01</f>
        <v>1.7450000000000001</v>
      </c>
      <c r="G795" s="15">
        <f>E795*0.453592</f>
        <v>107.047712</v>
      </c>
      <c r="H795" s="16">
        <f t="shared" si="12"/>
        <v>35.200000000000003</v>
      </c>
      <c r="I795" t="str">
        <f>IF(H795&lt;=18.5,"Underweight",IF(H795&lt;=24.9,"Healthy weight",IF(H795&lt;=29.9,"Over weight", "Obesity")))</f>
        <v>Obesity</v>
      </c>
      <c r="J795" s="2">
        <v>25</v>
      </c>
      <c r="K795" s="2">
        <v>1</v>
      </c>
      <c r="L795" s="2">
        <v>0</v>
      </c>
      <c r="M795" s="2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>
        <v>0</v>
      </c>
      <c r="T795" s="2">
        <v>2157.3200000000002</v>
      </c>
      <c r="V795" s="6">
        <v>762</v>
      </c>
      <c r="W795" s="6">
        <v>15048.554714175354</v>
      </c>
      <c r="X795" s="6">
        <v>-4181.8247141753545</v>
      </c>
      <c r="AI795">
        <f>IF($I795=AI$1,1,0)</f>
        <v>0</v>
      </c>
      <c r="AJ795">
        <f>IF($I795=AJ$1,1,0)</f>
        <v>1</v>
      </c>
      <c r="AK795">
        <f>IF($I795=AK$1,1,0)</f>
        <v>0</v>
      </c>
      <c r="AL795">
        <f>IF($I795=AL$1,1,0)</f>
        <v>0</v>
      </c>
      <c r="AM795">
        <f>IF($C795=AM$1,1,0)</f>
        <v>0</v>
      </c>
      <c r="AN795">
        <f>IF($C795=AN$1,1,0)</f>
        <v>1</v>
      </c>
      <c r="AO795">
        <f>IF($C795=AO$1,1,0)</f>
        <v>0</v>
      </c>
      <c r="AP795">
        <f>IF($C795=AP$1,1,0)</f>
        <v>0</v>
      </c>
    </row>
    <row r="796" spans="1:42" x14ac:dyDescent="0.2">
      <c r="A796" s="1" t="s">
        <v>1088</v>
      </c>
      <c r="B796" s="2">
        <v>2020</v>
      </c>
      <c r="C796" s="2" t="s">
        <v>19</v>
      </c>
      <c r="D796" s="2">
        <v>180.6</v>
      </c>
      <c r="E796" s="2">
        <v>202</v>
      </c>
      <c r="F796">
        <f>D796*0.01</f>
        <v>1.806</v>
      </c>
      <c r="G796" s="15">
        <f>E796*0.453592</f>
        <v>91.625584000000003</v>
      </c>
      <c r="H796" s="16">
        <f t="shared" si="12"/>
        <v>28.1</v>
      </c>
      <c r="I796" t="str">
        <f>IF(H796&lt;=18.5,"Underweight",IF(H796&lt;=24.9,"Healthy weight",IF(H796&lt;=29.9,"Over weight", "Obesity")))</f>
        <v>Over weight</v>
      </c>
      <c r="J796" s="2">
        <v>32</v>
      </c>
      <c r="K796" s="2">
        <v>1</v>
      </c>
      <c r="L796" s="2">
        <v>0</v>
      </c>
      <c r="M796" s="2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>
        <v>0</v>
      </c>
      <c r="T796" s="2">
        <v>5852.71</v>
      </c>
      <c r="V796" s="6">
        <v>763</v>
      </c>
      <c r="W796" s="6">
        <v>3465.3858807923402</v>
      </c>
      <c r="X796" s="6">
        <v>-2037.2058807923402</v>
      </c>
      <c r="AI796">
        <f>IF($I796=AI$1,1,0)</f>
        <v>1</v>
      </c>
      <c r="AJ796">
        <f>IF($I796=AJ$1,1,0)</f>
        <v>0</v>
      </c>
      <c r="AK796">
        <f>IF($I796=AK$1,1,0)</f>
        <v>0</v>
      </c>
      <c r="AL796">
        <f>IF($I796=AL$1,1,0)</f>
        <v>0</v>
      </c>
      <c r="AM796">
        <f>IF($C796=AM$1,1,0)</f>
        <v>0</v>
      </c>
      <c r="AN796">
        <f>IF($C796=AN$1,1,0)</f>
        <v>1</v>
      </c>
      <c r="AO796">
        <f>IF($C796=AO$1,1,0)</f>
        <v>0</v>
      </c>
      <c r="AP796">
        <f>IF($C796=AP$1,1,0)</f>
        <v>0</v>
      </c>
    </row>
    <row r="797" spans="1:42" x14ac:dyDescent="0.2">
      <c r="A797" s="1" t="s">
        <v>459</v>
      </c>
      <c r="B797" s="2">
        <v>2020</v>
      </c>
      <c r="C797" s="2" t="s">
        <v>26</v>
      </c>
      <c r="D797" s="2">
        <v>174</v>
      </c>
      <c r="E797" s="2">
        <v>155</v>
      </c>
      <c r="F797">
        <f>D797*0.01</f>
        <v>1.74</v>
      </c>
      <c r="G797" s="15">
        <f>E797*0.453592</f>
        <v>70.306759999999997</v>
      </c>
      <c r="H797" s="16">
        <f t="shared" si="12"/>
        <v>23.2</v>
      </c>
      <c r="I797" t="str">
        <f>IF(H797&lt;=18.5,"Underweight",IF(H797&lt;=24.9,"Healthy weight",IF(H797&lt;=29.9,"Over weight", "Obesity")))</f>
        <v>Healthy weight</v>
      </c>
      <c r="J797" s="2">
        <v>38</v>
      </c>
      <c r="K797" s="2">
        <v>0</v>
      </c>
      <c r="L797" s="2">
        <v>0</v>
      </c>
      <c r="M797" s="2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>
        <v>0</v>
      </c>
      <c r="T797" s="2">
        <v>7871.97</v>
      </c>
      <c r="V797" s="6">
        <v>764</v>
      </c>
      <c r="W797" s="6">
        <v>9310.7356440233179</v>
      </c>
      <c r="X797" s="6">
        <v>-331.49564402331816</v>
      </c>
      <c r="AI797">
        <f>IF($I797=AI$1,1,0)</f>
        <v>0</v>
      </c>
      <c r="AJ797">
        <f>IF($I797=AJ$1,1,0)</f>
        <v>0</v>
      </c>
      <c r="AK797">
        <f>IF($I797=AK$1,1,0)</f>
        <v>1</v>
      </c>
      <c r="AL797">
        <f>IF($I797=AL$1,1,0)</f>
        <v>0</v>
      </c>
      <c r="AM797">
        <f>IF($C797=AM$1,1,0)</f>
        <v>1</v>
      </c>
      <c r="AN797">
        <f>IF($C797=AN$1,1,0)</f>
        <v>0</v>
      </c>
      <c r="AO797">
        <f>IF($C797=AO$1,1,0)</f>
        <v>0</v>
      </c>
      <c r="AP797">
        <f>IF($C797=AP$1,1,0)</f>
        <v>0</v>
      </c>
    </row>
    <row r="798" spans="1:42" x14ac:dyDescent="0.2">
      <c r="A798" s="1" t="s">
        <v>1343</v>
      </c>
      <c r="B798" s="2">
        <v>2020</v>
      </c>
      <c r="C798" s="2" t="s">
        <v>19</v>
      </c>
      <c r="D798" s="2">
        <v>152.30000000000001</v>
      </c>
      <c r="E798" s="2">
        <v>180</v>
      </c>
      <c r="F798">
        <f>D798*0.01</f>
        <v>1.5230000000000001</v>
      </c>
      <c r="G798" s="15">
        <f>E798*0.453592</f>
        <v>81.646559999999994</v>
      </c>
      <c r="H798" s="16">
        <f t="shared" si="12"/>
        <v>35.200000000000003</v>
      </c>
      <c r="I798" t="str">
        <f>IF(H798&lt;=18.5,"Underweight",IF(H798&lt;=24.9,"Healthy weight",IF(H798&lt;=29.9,"Over weight", "Obesity")))</f>
        <v>Obesity</v>
      </c>
      <c r="J798" s="2">
        <v>42</v>
      </c>
      <c r="K798" s="2">
        <v>1</v>
      </c>
      <c r="L798" s="2">
        <v>1</v>
      </c>
      <c r="M798" s="2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>
        <v>0</v>
      </c>
      <c r="T798" s="2">
        <v>21296.43</v>
      </c>
      <c r="V798" s="6">
        <v>765</v>
      </c>
      <c r="W798" s="6">
        <v>2503.9266707429083</v>
      </c>
      <c r="X798" s="6">
        <v>-911.04667074290819</v>
      </c>
      <c r="AI798">
        <f>IF($I798=AI$1,1,0)</f>
        <v>0</v>
      </c>
      <c r="AJ798">
        <f>IF($I798=AJ$1,1,0)</f>
        <v>1</v>
      </c>
      <c r="AK798">
        <f>IF($I798=AK$1,1,0)</f>
        <v>0</v>
      </c>
      <c r="AL798">
        <f>IF($I798=AL$1,1,0)</f>
        <v>0</v>
      </c>
      <c r="AM798">
        <f>IF($C798=AM$1,1,0)</f>
        <v>0</v>
      </c>
      <c r="AN798">
        <f>IF($C798=AN$1,1,0)</f>
        <v>1</v>
      </c>
      <c r="AO798">
        <f>IF($C798=AO$1,1,0)</f>
        <v>0</v>
      </c>
      <c r="AP798">
        <f>IF($C798=AP$1,1,0)</f>
        <v>0</v>
      </c>
    </row>
    <row r="799" spans="1:42" x14ac:dyDescent="0.2">
      <c r="A799" s="1" t="s">
        <v>331</v>
      </c>
      <c r="B799" s="2">
        <v>2020</v>
      </c>
      <c r="C799" s="2" t="s">
        <v>19</v>
      </c>
      <c r="D799" s="2">
        <v>170</v>
      </c>
      <c r="E799" s="2">
        <v>179</v>
      </c>
      <c r="F799">
        <f>D799*0.01</f>
        <v>1.7</v>
      </c>
      <c r="G799" s="15">
        <f>E799*0.453592</f>
        <v>81.192967999999993</v>
      </c>
      <c r="H799" s="16">
        <f t="shared" si="12"/>
        <v>28.1</v>
      </c>
      <c r="I799" t="str">
        <f>IF(H799&lt;=18.5,"Underweight",IF(H799&lt;=24.9,"Healthy weight",IF(H799&lt;=29.9,"Over weight", "Obesity")))</f>
        <v>Over weight</v>
      </c>
      <c r="J799" s="2">
        <v>30</v>
      </c>
      <c r="K799" s="2">
        <v>0</v>
      </c>
      <c r="L799" s="2">
        <v>0</v>
      </c>
      <c r="M799" s="2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>
        <v>0</v>
      </c>
      <c r="T799" s="2">
        <v>1217.8499999999999</v>
      </c>
      <c r="V799" s="6">
        <v>766</v>
      </c>
      <c r="W799" s="6">
        <v>4766.1480768510364</v>
      </c>
      <c r="X799" s="6">
        <v>-1333.0680768510365</v>
      </c>
      <c r="AI799">
        <f>IF($I799=AI$1,1,0)</f>
        <v>1</v>
      </c>
      <c r="AJ799">
        <f>IF($I799=AJ$1,1,0)</f>
        <v>0</v>
      </c>
      <c r="AK799">
        <f>IF($I799=AK$1,1,0)</f>
        <v>0</v>
      </c>
      <c r="AL799">
        <f>IF($I799=AL$1,1,0)</f>
        <v>0</v>
      </c>
      <c r="AM799">
        <f>IF($C799=AM$1,1,0)</f>
        <v>0</v>
      </c>
      <c r="AN799">
        <f>IF($C799=AN$1,1,0)</f>
        <v>1</v>
      </c>
      <c r="AO799">
        <f>IF($C799=AO$1,1,0)</f>
        <v>0</v>
      </c>
      <c r="AP799">
        <f>IF($C799=AP$1,1,0)</f>
        <v>0</v>
      </c>
    </row>
    <row r="800" spans="1:42" x14ac:dyDescent="0.2">
      <c r="A800" s="1" t="s">
        <v>143</v>
      </c>
      <c r="B800" s="2">
        <v>2020</v>
      </c>
      <c r="C800" s="2" t="s">
        <v>21</v>
      </c>
      <c r="D800" s="2">
        <v>181.6</v>
      </c>
      <c r="E800" s="2">
        <v>257</v>
      </c>
      <c r="F800">
        <f>D800*0.01</f>
        <v>1.8160000000000001</v>
      </c>
      <c r="G800" s="15">
        <f>E800*0.453592</f>
        <v>116.573144</v>
      </c>
      <c r="H800" s="16">
        <f t="shared" si="12"/>
        <v>35.299999999999997</v>
      </c>
      <c r="I800" t="str">
        <f>IF(H800&lt;=18.5,"Underweight",IF(H800&lt;=24.9,"Healthy weight",IF(H800&lt;=29.9,"Over weight", "Obesity")))</f>
        <v>Obesity</v>
      </c>
      <c r="J800" s="2">
        <v>41</v>
      </c>
      <c r="K800" s="2">
        <v>1</v>
      </c>
      <c r="L800" s="2">
        <v>1</v>
      </c>
      <c r="M800" s="2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>
        <v>0</v>
      </c>
      <c r="T800" s="2">
        <v>18296.5</v>
      </c>
      <c r="V800" s="6">
        <v>767</v>
      </c>
      <c r="W800" s="6">
        <v>11516.123227890908</v>
      </c>
      <c r="X800" s="6">
        <v>-975.86322789090809</v>
      </c>
      <c r="AI800">
        <f>IF($I800=AI$1,1,0)</f>
        <v>0</v>
      </c>
      <c r="AJ800">
        <f>IF($I800=AJ$1,1,0)</f>
        <v>1</v>
      </c>
      <c r="AK800">
        <f>IF($I800=AK$1,1,0)</f>
        <v>0</v>
      </c>
      <c r="AL800">
        <f>IF($I800=AL$1,1,0)</f>
        <v>0</v>
      </c>
      <c r="AM800">
        <f>IF($C800=AM$1,1,0)</f>
        <v>0</v>
      </c>
      <c r="AN800">
        <f>IF($C800=AN$1,1,0)</f>
        <v>0</v>
      </c>
      <c r="AO800">
        <f>IF($C800=AO$1,1,0)</f>
        <v>0</v>
      </c>
      <c r="AP800">
        <f>IF($C800=AP$1,1,0)</f>
        <v>1</v>
      </c>
    </row>
    <row r="801" spans="1:42" x14ac:dyDescent="0.2">
      <c r="A801" s="1" t="s">
        <v>275</v>
      </c>
      <c r="B801" s="2">
        <v>2020</v>
      </c>
      <c r="C801" s="2" t="s">
        <v>19</v>
      </c>
      <c r="D801" s="2">
        <v>168.5</v>
      </c>
      <c r="E801" s="2">
        <v>221</v>
      </c>
      <c r="F801">
        <f>D801*0.01</f>
        <v>1.6850000000000001</v>
      </c>
      <c r="G801" s="15">
        <f>E801*0.453592</f>
        <v>100.243832</v>
      </c>
      <c r="H801" s="16">
        <f t="shared" si="12"/>
        <v>35.299999999999997</v>
      </c>
      <c r="I801" t="str">
        <f>IF(H801&lt;=18.5,"Underweight",IF(H801&lt;=24.9,"Healthy weight",IF(H801&lt;=29.9,"Over weight", "Obesity")))</f>
        <v>Obesity</v>
      </c>
      <c r="J801" s="2">
        <v>30</v>
      </c>
      <c r="K801" s="2">
        <v>1</v>
      </c>
      <c r="L801" s="2">
        <v>2</v>
      </c>
      <c r="M801" s="2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>
        <v>0</v>
      </c>
      <c r="T801" s="2">
        <v>4880.17</v>
      </c>
      <c r="V801" s="6">
        <v>768</v>
      </c>
      <c r="W801" s="6">
        <v>22600.500560679095</v>
      </c>
      <c r="X801" s="6">
        <v>-8339.3305606790946</v>
      </c>
      <c r="AI801">
        <f>IF($I801=AI$1,1,0)</f>
        <v>0</v>
      </c>
      <c r="AJ801">
        <f>IF($I801=AJ$1,1,0)</f>
        <v>1</v>
      </c>
      <c r="AK801">
        <f>IF($I801=AK$1,1,0)</f>
        <v>0</v>
      </c>
      <c r="AL801">
        <f>IF($I801=AL$1,1,0)</f>
        <v>0</v>
      </c>
      <c r="AM801">
        <f>IF($C801=AM$1,1,0)</f>
        <v>0</v>
      </c>
      <c r="AN801">
        <f>IF($C801=AN$1,1,0)</f>
        <v>1</v>
      </c>
      <c r="AO801">
        <f>IF($C801=AO$1,1,0)</f>
        <v>0</v>
      </c>
      <c r="AP801">
        <f>IF($C801=AP$1,1,0)</f>
        <v>0</v>
      </c>
    </row>
    <row r="802" spans="1:42" x14ac:dyDescent="0.2">
      <c r="A802" s="1" t="s">
        <v>326</v>
      </c>
      <c r="B802" s="2">
        <v>2020</v>
      </c>
      <c r="C802" s="2" t="s">
        <v>26</v>
      </c>
      <c r="D802" s="2">
        <v>185.8</v>
      </c>
      <c r="E802" s="2">
        <v>269</v>
      </c>
      <c r="F802">
        <f>D802*0.01</f>
        <v>1.8580000000000001</v>
      </c>
      <c r="G802" s="15">
        <f>E802*0.453592</f>
        <v>122.016248</v>
      </c>
      <c r="H802" s="16">
        <f t="shared" si="12"/>
        <v>35.299999999999997</v>
      </c>
      <c r="I802" t="str">
        <f>IF(H802&lt;=18.5,"Underweight",IF(H802&lt;=24.9,"Healthy weight",IF(H802&lt;=29.9,"Over weight", "Obesity")))</f>
        <v>Obesity</v>
      </c>
      <c r="J802" s="2">
        <v>26</v>
      </c>
      <c r="K802" s="2">
        <v>0</v>
      </c>
      <c r="L802" s="2">
        <v>0</v>
      </c>
      <c r="M802" s="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>
        <v>0</v>
      </c>
      <c r="T802" s="2">
        <v>2500.34</v>
      </c>
      <c r="V802" s="6">
        <v>769</v>
      </c>
      <c r="W802" s="6">
        <v>11954.550635411531</v>
      </c>
      <c r="X802" s="6">
        <v>-2778.1906354115308</v>
      </c>
      <c r="AI802">
        <f>IF($I802=AI$1,1,0)</f>
        <v>0</v>
      </c>
      <c r="AJ802">
        <f>IF($I802=AJ$1,1,0)</f>
        <v>1</v>
      </c>
      <c r="AK802">
        <f>IF($I802=AK$1,1,0)</f>
        <v>0</v>
      </c>
      <c r="AL802">
        <f>IF($I802=AL$1,1,0)</f>
        <v>0</v>
      </c>
      <c r="AM802">
        <f>IF($C802=AM$1,1,0)</f>
        <v>1</v>
      </c>
      <c r="AN802">
        <f>IF($C802=AN$1,1,0)</f>
        <v>0</v>
      </c>
      <c r="AO802">
        <f>IF($C802=AO$1,1,0)</f>
        <v>0</v>
      </c>
      <c r="AP802">
        <f>IF($C802=AP$1,1,0)</f>
        <v>0</v>
      </c>
    </row>
    <row r="803" spans="1:42" x14ac:dyDescent="0.2">
      <c r="A803" s="1" t="s">
        <v>507</v>
      </c>
      <c r="B803" s="2">
        <v>2020</v>
      </c>
      <c r="C803" s="2" t="s">
        <v>21</v>
      </c>
      <c r="D803" s="2">
        <v>177.9</v>
      </c>
      <c r="E803" s="2">
        <v>246</v>
      </c>
      <c r="F803">
        <f>D803*0.01</f>
        <v>1.7790000000000001</v>
      </c>
      <c r="G803" s="15">
        <f>E803*0.453592</f>
        <v>111.58363199999999</v>
      </c>
      <c r="H803" s="16">
        <f t="shared" si="12"/>
        <v>35.299999999999997</v>
      </c>
      <c r="I803" t="str">
        <f>IF(H803&lt;=18.5,"Underweight",IF(H803&lt;=24.9,"Healthy weight",IF(H803&lt;=29.9,"Over weight", "Obesity")))</f>
        <v>Obesity</v>
      </c>
      <c r="J803" s="2">
        <v>37</v>
      </c>
      <c r="K803" s="2">
        <v>0</v>
      </c>
      <c r="L803" s="2">
        <v>2</v>
      </c>
      <c r="M803" s="2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>
        <v>0</v>
      </c>
      <c r="T803" s="2">
        <v>39014.720000000001</v>
      </c>
      <c r="V803" s="6">
        <v>770</v>
      </c>
      <c r="W803" s="6">
        <v>5134.8814576424647</v>
      </c>
      <c r="X803" s="6">
        <v>14285.618542357535</v>
      </c>
      <c r="AI803">
        <f>IF($I803=AI$1,1,0)</f>
        <v>0</v>
      </c>
      <c r="AJ803">
        <f>IF($I803=AJ$1,1,0)</f>
        <v>1</v>
      </c>
      <c r="AK803">
        <f>IF($I803=AK$1,1,0)</f>
        <v>0</v>
      </c>
      <c r="AL803">
        <f>IF($I803=AL$1,1,0)</f>
        <v>0</v>
      </c>
      <c r="AM803">
        <f>IF($C803=AM$1,1,0)</f>
        <v>0</v>
      </c>
      <c r="AN803">
        <f>IF($C803=AN$1,1,0)</f>
        <v>0</v>
      </c>
      <c r="AO803">
        <f>IF($C803=AO$1,1,0)</f>
        <v>0</v>
      </c>
      <c r="AP803">
        <f>IF($C803=AP$1,1,0)</f>
        <v>1</v>
      </c>
    </row>
    <row r="804" spans="1:42" x14ac:dyDescent="0.2">
      <c r="A804" s="1" t="s">
        <v>690</v>
      </c>
      <c r="B804" s="2">
        <v>2020</v>
      </c>
      <c r="C804" s="2" t="s">
        <v>11</v>
      </c>
      <c r="D804" s="2">
        <v>166.6</v>
      </c>
      <c r="E804" s="2">
        <v>216</v>
      </c>
      <c r="F804">
        <f>D804*0.01</f>
        <v>1.6659999999999999</v>
      </c>
      <c r="G804" s="15">
        <f>E804*0.453592</f>
        <v>97.975871999999995</v>
      </c>
      <c r="H804" s="16">
        <f t="shared" si="12"/>
        <v>35.299999999999997</v>
      </c>
      <c r="I804" t="str">
        <f>IF(H804&lt;=18.5,"Underweight",IF(H804&lt;=24.9,"Healthy weight",IF(H804&lt;=29.9,"Over weight", "Obesity")))</f>
        <v>Obesity</v>
      </c>
      <c r="J804" s="2">
        <v>40</v>
      </c>
      <c r="K804" s="2">
        <v>1</v>
      </c>
      <c r="L804" s="2">
        <v>1</v>
      </c>
      <c r="M804" s="2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>
        <v>1</v>
      </c>
      <c r="T804" s="2">
        <v>8209.0499999999993</v>
      </c>
      <c r="V804" s="6">
        <v>771</v>
      </c>
      <c r="W804" s="6">
        <v>3131.7600993462097</v>
      </c>
      <c r="X804" s="6">
        <v>-917.53009934620968</v>
      </c>
      <c r="AI804">
        <f>IF($I804=AI$1,1,0)</f>
        <v>0</v>
      </c>
      <c r="AJ804">
        <f>IF($I804=AJ$1,1,0)</f>
        <v>1</v>
      </c>
      <c r="AK804">
        <f>IF($I804=AK$1,1,0)</f>
        <v>0</v>
      </c>
      <c r="AL804">
        <f>IF($I804=AL$1,1,0)</f>
        <v>0</v>
      </c>
      <c r="AM804">
        <f>IF($C804=AM$1,1,0)</f>
        <v>0</v>
      </c>
      <c r="AN804">
        <f>IF($C804=AN$1,1,0)</f>
        <v>0</v>
      </c>
      <c r="AO804">
        <f>IF($C804=AO$1,1,0)</f>
        <v>1</v>
      </c>
      <c r="AP804">
        <f>IF($C804=AP$1,1,0)</f>
        <v>0</v>
      </c>
    </row>
    <row r="805" spans="1:42" x14ac:dyDescent="0.2">
      <c r="A805" s="1" t="s">
        <v>712</v>
      </c>
      <c r="B805" s="2">
        <v>2020</v>
      </c>
      <c r="C805" s="2" t="s">
        <v>19</v>
      </c>
      <c r="D805" s="2">
        <v>180.4</v>
      </c>
      <c r="E805" s="2">
        <v>253</v>
      </c>
      <c r="F805">
        <f>D805*0.01</f>
        <v>1.804</v>
      </c>
      <c r="G805" s="15">
        <f>E805*0.453592</f>
        <v>114.758776</v>
      </c>
      <c r="H805" s="16">
        <f t="shared" si="12"/>
        <v>35.299999999999997</v>
      </c>
      <c r="I805" t="str">
        <f>IF(H805&lt;=18.5,"Underweight",IF(H805&lt;=24.9,"Healthy weight",IF(H805&lt;=29.9,"Over weight", "Obesity")))</f>
        <v>Obesity</v>
      </c>
      <c r="J805" s="2">
        <v>38</v>
      </c>
      <c r="K805" s="2">
        <v>1</v>
      </c>
      <c r="L805" s="2">
        <v>0</v>
      </c>
      <c r="M805" s="2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>
        <v>0</v>
      </c>
      <c r="T805" s="2">
        <v>11386.95</v>
      </c>
      <c r="V805" s="6">
        <v>772</v>
      </c>
      <c r="W805" s="6">
        <v>18063.380720423826</v>
      </c>
      <c r="X805" s="6">
        <v>9301.729279576175</v>
      </c>
      <c r="AI805">
        <f>IF($I805=AI$1,1,0)</f>
        <v>0</v>
      </c>
      <c r="AJ805">
        <f>IF($I805=AJ$1,1,0)</f>
        <v>1</v>
      </c>
      <c r="AK805">
        <f>IF($I805=AK$1,1,0)</f>
        <v>0</v>
      </c>
      <c r="AL805">
        <f>IF($I805=AL$1,1,0)</f>
        <v>0</v>
      </c>
      <c r="AM805">
        <f>IF($C805=AM$1,1,0)</f>
        <v>0</v>
      </c>
      <c r="AN805">
        <f>IF($C805=AN$1,1,0)</f>
        <v>1</v>
      </c>
      <c r="AO805">
        <f>IF($C805=AO$1,1,0)</f>
        <v>0</v>
      </c>
      <c r="AP805">
        <f>IF($C805=AP$1,1,0)</f>
        <v>0</v>
      </c>
    </row>
    <row r="806" spans="1:42" x14ac:dyDescent="0.2">
      <c r="A806" s="1" t="s">
        <v>108</v>
      </c>
      <c r="B806" s="2">
        <v>2020</v>
      </c>
      <c r="C806" s="2" t="s">
        <v>21</v>
      </c>
      <c r="D806" s="2">
        <v>175.6</v>
      </c>
      <c r="E806" s="2">
        <v>191</v>
      </c>
      <c r="F806">
        <f>D806*0.01</f>
        <v>1.756</v>
      </c>
      <c r="G806" s="15">
        <f>E806*0.453592</f>
        <v>86.636071999999999</v>
      </c>
      <c r="H806" s="16">
        <f t="shared" si="12"/>
        <v>28.1</v>
      </c>
      <c r="I806" t="str">
        <f>IF(H806&lt;=18.5,"Underweight",IF(H806&lt;=24.9,"Healthy weight",IF(H806&lt;=29.9,"Over weight", "Obesity")))</f>
        <v>Over weight</v>
      </c>
      <c r="J806" s="2">
        <v>19</v>
      </c>
      <c r="K806" s="2">
        <v>1</v>
      </c>
      <c r="L806" s="2">
        <v>0</v>
      </c>
      <c r="M806" s="2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>
        <v>0</v>
      </c>
      <c r="T806" s="2">
        <v>525.07000000000005</v>
      </c>
      <c r="V806" s="6">
        <v>773</v>
      </c>
      <c r="W806" s="6">
        <v>3415.6275546045026</v>
      </c>
      <c r="X806" s="6">
        <v>-1061.1175546045024</v>
      </c>
      <c r="AI806">
        <f>IF($I806=AI$1,1,0)</f>
        <v>1</v>
      </c>
      <c r="AJ806">
        <f>IF($I806=AJ$1,1,0)</f>
        <v>0</v>
      </c>
      <c r="AK806">
        <f>IF($I806=AK$1,1,0)</f>
        <v>0</v>
      </c>
      <c r="AL806">
        <f>IF($I806=AL$1,1,0)</f>
        <v>0</v>
      </c>
      <c r="AM806">
        <f>IF($C806=AM$1,1,0)</f>
        <v>0</v>
      </c>
      <c r="AN806">
        <f>IF($C806=AN$1,1,0)</f>
        <v>0</v>
      </c>
      <c r="AO806">
        <f>IF($C806=AO$1,1,0)</f>
        <v>0</v>
      </c>
      <c r="AP806">
        <f>IF($C806=AP$1,1,0)</f>
        <v>1</v>
      </c>
    </row>
    <row r="807" spans="1:42" x14ac:dyDescent="0.2">
      <c r="A807" s="1" t="s">
        <v>1133</v>
      </c>
      <c r="B807" s="2">
        <v>2020</v>
      </c>
      <c r="C807" s="2" t="s">
        <v>19</v>
      </c>
      <c r="D807" s="2">
        <v>151.4</v>
      </c>
      <c r="E807" s="2">
        <v>142</v>
      </c>
      <c r="F807">
        <f>D807*0.01</f>
        <v>1.514</v>
      </c>
      <c r="G807" s="15">
        <f>E807*0.453592</f>
        <v>64.410064000000006</v>
      </c>
      <c r="H807" s="16">
        <f t="shared" si="12"/>
        <v>28.1</v>
      </c>
      <c r="I807" t="str">
        <f>IF(H807&lt;=18.5,"Underweight",IF(H807&lt;=24.9,"Healthy weight",IF(H807&lt;=29.9,"Over weight", "Obesity")))</f>
        <v>Over weight</v>
      </c>
      <c r="J807" s="2">
        <v>31</v>
      </c>
      <c r="K807" s="2">
        <v>1</v>
      </c>
      <c r="L807" s="2">
        <v>1</v>
      </c>
      <c r="M807" s="2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>
        <v>0</v>
      </c>
      <c r="T807" s="2">
        <v>1733.87</v>
      </c>
      <c r="V807" s="6">
        <v>774</v>
      </c>
      <c r="W807" s="6">
        <v>19226.998652171773</v>
      </c>
      <c r="X807" s="6">
        <v>2414.3913478282266</v>
      </c>
      <c r="AI807">
        <f>IF($I807=AI$1,1,0)</f>
        <v>1</v>
      </c>
      <c r="AJ807">
        <f>IF($I807=AJ$1,1,0)</f>
        <v>0</v>
      </c>
      <c r="AK807">
        <f>IF($I807=AK$1,1,0)</f>
        <v>0</v>
      </c>
      <c r="AL807">
        <f>IF($I807=AL$1,1,0)</f>
        <v>0</v>
      </c>
      <c r="AM807">
        <f>IF($C807=AM$1,1,0)</f>
        <v>0</v>
      </c>
      <c r="AN807">
        <f>IF($C807=AN$1,1,0)</f>
        <v>1</v>
      </c>
      <c r="AO807">
        <f>IF($C807=AO$1,1,0)</f>
        <v>0</v>
      </c>
      <c r="AP807">
        <f>IF($C807=AP$1,1,0)</f>
        <v>0</v>
      </c>
    </row>
    <row r="808" spans="1:42" x14ac:dyDescent="0.2">
      <c r="A808" s="1" t="s">
        <v>881</v>
      </c>
      <c r="B808" s="2">
        <v>2020</v>
      </c>
      <c r="C808" s="2" t="s">
        <v>21</v>
      </c>
      <c r="D808" s="2">
        <v>183.2</v>
      </c>
      <c r="E808" s="2">
        <v>261</v>
      </c>
      <c r="F808">
        <f>D808*0.01</f>
        <v>1.8319999999999999</v>
      </c>
      <c r="G808" s="15">
        <f>E808*0.453592</f>
        <v>118.387512</v>
      </c>
      <c r="H808" s="16">
        <f t="shared" si="12"/>
        <v>35.299999999999997</v>
      </c>
      <c r="I808" t="str">
        <f>IF(H808&lt;=18.5,"Underweight",IF(H808&lt;=24.9,"Healthy weight",IF(H808&lt;=29.9,"Over weight", "Obesity")))</f>
        <v>Obesity</v>
      </c>
      <c r="J808" s="2">
        <v>29</v>
      </c>
      <c r="K808" s="2">
        <v>1</v>
      </c>
      <c r="L808" s="2">
        <v>0</v>
      </c>
      <c r="M808" s="2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>
        <v>0</v>
      </c>
      <c r="T808" s="2">
        <v>22575.82</v>
      </c>
      <c r="V808" s="6">
        <v>775</v>
      </c>
      <c r="W808" s="6">
        <v>4059.9613229753563</v>
      </c>
      <c r="X808" s="6">
        <v>2825.6586770246436</v>
      </c>
      <c r="AI808">
        <f>IF($I808=AI$1,1,0)</f>
        <v>0</v>
      </c>
      <c r="AJ808">
        <f>IF($I808=AJ$1,1,0)</f>
        <v>1</v>
      </c>
      <c r="AK808">
        <f>IF($I808=AK$1,1,0)</f>
        <v>0</v>
      </c>
      <c r="AL808">
        <f>IF($I808=AL$1,1,0)</f>
        <v>0</v>
      </c>
      <c r="AM808">
        <f>IF($C808=AM$1,1,0)</f>
        <v>0</v>
      </c>
      <c r="AN808">
        <f>IF($C808=AN$1,1,0)</f>
        <v>0</v>
      </c>
      <c r="AO808">
        <f>IF($C808=AO$1,1,0)</f>
        <v>0</v>
      </c>
      <c r="AP808">
        <f>IF($C808=AP$1,1,0)</f>
        <v>1</v>
      </c>
    </row>
    <row r="809" spans="1:42" x14ac:dyDescent="0.2">
      <c r="A809" s="1" t="s">
        <v>239</v>
      </c>
      <c r="B809" s="2">
        <v>2020</v>
      </c>
      <c r="C809" s="2" t="s">
        <v>11</v>
      </c>
      <c r="D809" s="2">
        <v>170.1</v>
      </c>
      <c r="E809" s="2">
        <v>226</v>
      </c>
      <c r="F809">
        <f>D809*0.01</f>
        <v>1.7010000000000001</v>
      </c>
      <c r="G809" s="15">
        <f>E809*0.453592</f>
        <v>102.511792</v>
      </c>
      <c r="H809" s="16">
        <f t="shared" si="12"/>
        <v>35.4</v>
      </c>
      <c r="I809" t="str">
        <f>IF(H809&lt;=18.5,"Underweight",IF(H809&lt;=24.9,"Healthy weight",IF(H809&lt;=29.9,"Over weight", "Obesity")))</f>
        <v>Obesity</v>
      </c>
      <c r="J809" s="2">
        <v>50</v>
      </c>
      <c r="K809" s="2">
        <v>0</v>
      </c>
      <c r="L809" s="2">
        <v>0</v>
      </c>
      <c r="M809" s="2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>
        <v>1</v>
      </c>
      <c r="T809" s="2">
        <v>23961.61</v>
      </c>
      <c r="V809" s="6">
        <v>776</v>
      </c>
      <c r="W809" s="6">
        <v>3495.288458925223</v>
      </c>
      <c r="X809" s="6">
        <v>-804.54845892522326</v>
      </c>
      <c r="AI809">
        <f>IF($I809=AI$1,1,0)</f>
        <v>0</v>
      </c>
      <c r="AJ809">
        <f>IF($I809=AJ$1,1,0)</f>
        <v>1</v>
      </c>
      <c r="AK809">
        <f>IF($I809=AK$1,1,0)</f>
        <v>0</v>
      </c>
      <c r="AL809">
        <f>IF($I809=AL$1,1,0)</f>
        <v>0</v>
      </c>
      <c r="AM809">
        <f>IF($C809=AM$1,1,0)</f>
        <v>0</v>
      </c>
      <c r="AN809">
        <f>IF($C809=AN$1,1,0)</f>
        <v>0</v>
      </c>
      <c r="AO809">
        <f>IF($C809=AO$1,1,0)</f>
        <v>1</v>
      </c>
      <c r="AP809">
        <f>IF($C809=AP$1,1,0)</f>
        <v>0</v>
      </c>
    </row>
    <row r="810" spans="1:42" x14ac:dyDescent="0.2">
      <c r="A810" s="1" t="s">
        <v>343</v>
      </c>
      <c r="B810" s="2">
        <v>2020</v>
      </c>
      <c r="C810" s="2" t="s">
        <v>21</v>
      </c>
      <c r="D810" s="2">
        <v>158.4</v>
      </c>
      <c r="E810" s="2">
        <v>196</v>
      </c>
      <c r="F810">
        <f>D810*0.01</f>
        <v>1.5840000000000001</v>
      </c>
      <c r="G810" s="15">
        <f>E810*0.453592</f>
        <v>88.904032000000001</v>
      </c>
      <c r="H810" s="16">
        <f t="shared" si="12"/>
        <v>35.4</v>
      </c>
      <c r="I810" t="str">
        <f>IF(H810&lt;=18.5,"Underweight",IF(H810&lt;=24.9,"Healthy weight",IF(H810&lt;=29.9,"Over weight", "Obesity")))</f>
        <v>Obesity</v>
      </c>
      <c r="J810" s="2">
        <v>43</v>
      </c>
      <c r="K810" s="2">
        <v>1</v>
      </c>
      <c r="L810" s="2">
        <v>1</v>
      </c>
      <c r="M810" s="2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>
        <v>0</v>
      </c>
      <c r="T810" s="2">
        <v>10190.33</v>
      </c>
      <c r="V810" s="6">
        <v>777</v>
      </c>
      <c r="W810" s="6">
        <v>1508.5402183049903</v>
      </c>
      <c r="X810" s="6">
        <v>-610.30021830499027</v>
      </c>
      <c r="AI810">
        <f>IF($I810=AI$1,1,0)</f>
        <v>0</v>
      </c>
      <c r="AJ810">
        <f>IF($I810=AJ$1,1,0)</f>
        <v>1</v>
      </c>
      <c r="AK810">
        <f>IF($I810=AK$1,1,0)</f>
        <v>0</v>
      </c>
      <c r="AL810">
        <f>IF($I810=AL$1,1,0)</f>
        <v>0</v>
      </c>
      <c r="AM810">
        <f>IF($C810=AM$1,1,0)</f>
        <v>0</v>
      </c>
      <c r="AN810">
        <f>IF($C810=AN$1,1,0)</f>
        <v>0</v>
      </c>
      <c r="AO810">
        <f>IF($C810=AO$1,1,0)</f>
        <v>0</v>
      </c>
      <c r="AP810">
        <f>IF($C810=AP$1,1,0)</f>
        <v>1</v>
      </c>
    </row>
    <row r="811" spans="1:42" x14ac:dyDescent="0.2">
      <c r="A811" s="1" t="s">
        <v>620</v>
      </c>
      <c r="B811" s="2">
        <v>2020</v>
      </c>
      <c r="C811" s="2" t="s">
        <v>21</v>
      </c>
      <c r="D811" s="2">
        <v>181.1</v>
      </c>
      <c r="E811" s="2">
        <v>256</v>
      </c>
      <c r="F811">
        <f>D811*0.01</f>
        <v>1.8109999999999999</v>
      </c>
      <c r="G811" s="15">
        <f>E811*0.453592</f>
        <v>116.119552</v>
      </c>
      <c r="H811" s="16">
        <f t="shared" si="12"/>
        <v>35.4</v>
      </c>
      <c r="I811" t="str">
        <f>IF(H811&lt;=18.5,"Underweight",IF(H811&lt;=24.9,"Healthy weight",IF(H811&lt;=29.9,"Over weight", "Obesity")))</f>
        <v>Obesity</v>
      </c>
      <c r="J811" s="2">
        <v>32</v>
      </c>
      <c r="K811" s="2">
        <v>0</v>
      </c>
      <c r="L811" s="2">
        <v>0</v>
      </c>
      <c r="M811" s="2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>
        <v>0</v>
      </c>
      <c r="T811" s="2">
        <v>5813.89</v>
      </c>
      <c r="V811" s="6">
        <v>778</v>
      </c>
      <c r="W811" s="6">
        <v>9400.0786989440694</v>
      </c>
      <c r="X811" s="6">
        <v>486.57130105593023</v>
      </c>
      <c r="AI811">
        <f>IF($I811=AI$1,1,0)</f>
        <v>0</v>
      </c>
      <c r="AJ811">
        <f>IF($I811=AJ$1,1,0)</f>
        <v>1</v>
      </c>
      <c r="AK811">
        <f>IF($I811=AK$1,1,0)</f>
        <v>0</v>
      </c>
      <c r="AL811">
        <f>IF($I811=AL$1,1,0)</f>
        <v>0</v>
      </c>
      <c r="AM811">
        <f>IF($C811=AM$1,1,0)</f>
        <v>0</v>
      </c>
      <c r="AN811">
        <f>IF($C811=AN$1,1,0)</f>
        <v>0</v>
      </c>
      <c r="AO811">
        <f>IF($C811=AO$1,1,0)</f>
        <v>0</v>
      </c>
      <c r="AP811">
        <f>IF($C811=AP$1,1,0)</f>
        <v>1</v>
      </c>
    </row>
    <row r="812" spans="1:42" x14ac:dyDescent="0.2">
      <c r="A812" s="1" t="s">
        <v>76</v>
      </c>
      <c r="B812" s="2">
        <v>2020</v>
      </c>
      <c r="C812" s="2" t="s">
        <v>11</v>
      </c>
      <c r="D812" s="2">
        <v>174</v>
      </c>
      <c r="E812" s="2">
        <v>237</v>
      </c>
      <c r="F812">
        <f>D812*0.01</f>
        <v>1.74</v>
      </c>
      <c r="G812" s="15">
        <f>E812*0.453592</f>
        <v>107.501304</v>
      </c>
      <c r="H812" s="16">
        <f t="shared" si="12"/>
        <v>35.5</v>
      </c>
      <c r="I812" t="str">
        <f>IF(H812&lt;=18.5,"Underweight",IF(H812&lt;=24.9,"Healthy weight",IF(H812&lt;=29.9,"Over weight", "Obesity")))</f>
        <v>Obesity</v>
      </c>
      <c r="J812" s="2">
        <v>31</v>
      </c>
      <c r="K812" s="2">
        <v>1</v>
      </c>
      <c r="L812" s="2">
        <v>2</v>
      </c>
      <c r="M812" s="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1</v>
      </c>
      <c r="T812" s="2">
        <v>25388.36</v>
      </c>
      <c r="V812" s="6">
        <v>779</v>
      </c>
      <c r="W812" s="6">
        <v>20744.098113420798</v>
      </c>
      <c r="X812" s="6">
        <v>-779.36811342079818</v>
      </c>
      <c r="AI812">
        <f>IF($I812=AI$1,1,0)</f>
        <v>0</v>
      </c>
      <c r="AJ812">
        <f>IF($I812=AJ$1,1,0)</f>
        <v>1</v>
      </c>
      <c r="AK812">
        <f>IF($I812=AK$1,1,0)</f>
        <v>0</v>
      </c>
      <c r="AL812">
        <f>IF($I812=AL$1,1,0)</f>
        <v>0</v>
      </c>
      <c r="AM812">
        <f>IF($C812=AM$1,1,0)</f>
        <v>0</v>
      </c>
      <c r="AN812">
        <f>IF($C812=AN$1,1,0)</f>
        <v>0</v>
      </c>
      <c r="AO812">
        <f>IF($C812=AO$1,1,0)</f>
        <v>1</v>
      </c>
      <c r="AP812">
        <f>IF($C812=AP$1,1,0)</f>
        <v>0</v>
      </c>
    </row>
    <row r="813" spans="1:42" x14ac:dyDescent="0.2">
      <c r="A813" s="1" t="s">
        <v>276</v>
      </c>
      <c r="B813" s="2">
        <v>2020</v>
      </c>
      <c r="C813" s="2" t="s">
        <v>21</v>
      </c>
      <c r="D813" s="2">
        <v>164.7</v>
      </c>
      <c r="E813" s="2">
        <v>139</v>
      </c>
      <c r="F813">
        <f>D813*0.01</f>
        <v>1.647</v>
      </c>
      <c r="G813" s="15">
        <f>E813*0.453592</f>
        <v>63.049287999999997</v>
      </c>
      <c r="H813" s="16">
        <f t="shared" si="12"/>
        <v>23.2</v>
      </c>
      <c r="I813" t="str">
        <f>IF(H813&lt;=18.5,"Underweight",IF(H813&lt;=24.9,"Healthy weight",IF(H813&lt;=29.9,"Over weight", "Obesity")))</f>
        <v>Healthy weight</v>
      </c>
      <c r="J813" s="2">
        <v>27</v>
      </c>
      <c r="K813" s="2">
        <v>0</v>
      </c>
      <c r="L813" s="2">
        <v>1</v>
      </c>
      <c r="M813" s="2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>
        <v>0</v>
      </c>
      <c r="T813" s="2">
        <v>5940.23</v>
      </c>
      <c r="V813" s="6">
        <v>780</v>
      </c>
      <c r="W813" s="6">
        <v>3438.4546366846848</v>
      </c>
      <c r="X813" s="6">
        <v>-178.22463668468481</v>
      </c>
      <c r="AI813">
        <f>IF($I813=AI$1,1,0)</f>
        <v>0</v>
      </c>
      <c r="AJ813">
        <f>IF($I813=AJ$1,1,0)</f>
        <v>0</v>
      </c>
      <c r="AK813">
        <f>IF($I813=AK$1,1,0)</f>
        <v>1</v>
      </c>
      <c r="AL813">
        <f>IF($I813=AL$1,1,0)</f>
        <v>0</v>
      </c>
      <c r="AM813">
        <f>IF($C813=AM$1,1,0)</f>
        <v>0</v>
      </c>
      <c r="AN813">
        <f>IF($C813=AN$1,1,0)</f>
        <v>0</v>
      </c>
      <c r="AO813">
        <f>IF($C813=AO$1,1,0)</f>
        <v>0</v>
      </c>
      <c r="AP813">
        <f>IF($C813=AP$1,1,0)</f>
        <v>1</v>
      </c>
    </row>
    <row r="814" spans="1:42" x14ac:dyDescent="0.2">
      <c r="A814" s="1" t="s">
        <v>368</v>
      </c>
      <c r="B814" s="2">
        <v>2020</v>
      </c>
      <c r="C814" s="2" t="s">
        <v>19</v>
      </c>
      <c r="D814" s="2">
        <v>179.7</v>
      </c>
      <c r="E814" s="2">
        <v>253</v>
      </c>
      <c r="F814">
        <f>D814*0.01</f>
        <v>1.7969999999999999</v>
      </c>
      <c r="G814" s="15">
        <f>E814*0.453592</f>
        <v>114.758776</v>
      </c>
      <c r="H814" s="16">
        <f t="shared" si="12"/>
        <v>35.5</v>
      </c>
      <c r="I814" t="str">
        <f>IF(H814&lt;=18.5,"Underweight",IF(H814&lt;=24.9,"Healthy weight",IF(H814&lt;=29.9,"Over weight", "Obesity")))</f>
        <v>Obesity</v>
      </c>
      <c r="J814" s="2">
        <v>31</v>
      </c>
      <c r="K814" s="2">
        <v>0</v>
      </c>
      <c r="L814" s="2">
        <v>2</v>
      </c>
      <c r="M814" s="2">
        <v>0</v>
      </c>
      <c r="N814">
        <v>0</v>
      </c>
      <c r="O814">
        <v>1</v>
      </c>
      <c r="P814">
        <v>0</v>
      </c>
      <c r="Q814">
        <v>0</v>
      </c>
      <c r="R814">
        <v>1</v>
      </c>
      <c r="S814">
        <v>0</v>
      </c>
      <c r="T814" s="2">
        <v>5654.68</v>
      </c>
      <c r="V814" s="6">
        <v>781</v>
      </c>
      <c r="W814" s="6">
        <v>15208.540988930519</v>
      </c>
      <c r="X814" s="6">
        <v>-6502.3209889305199</v>
      </c>
      <c r="AI814">
        <f>IF($I814=AI$1,1,0)</f>
        <v>0</v>
      </c>
      <c r="AJ814">
        <f>IF($I814=AJ$1,1,0)</f>
        <v>1</v>
      </c>
      <c r="AK814">
        <f>IF($I814=AK$1,1,0)</f>
        <v>0</v>
      </c>
      <c r="AL814">
        <f>IF($I814=AL$1,1,0)</f>
        <v>0</v>
      </c>
      <c r="AM814">
        <f>IF($C814=AM$1,1,0)</f>
        <v>0</v>
      </c>
      <c r="AN814">
        <f>IF($C814=AN$1,1,0)</f>
        <v>1</v>
      </c>
      <c r="AO814">
        <f>IF($C814=AO$1,1,0)</f>
        <v>0</v>
      </c>
      <c r="AP814">
        <f>IF($C814=AP$1,1,0)</f>
        <v>0</v>
      </c>
    </row>
    <row r="815" spans="1:42" x14ac:dyDescent="0.2">
      <c r="A815" s="1" t="s">
        <v>878</v>
      </c>
      <c r="B815" s="2">
        <v>2020</v>
      </c>
      <c r="C815" s="2" t="s">
        <v>21</v>
      </c>
      <c r="D815" s="2">
        <v>164.6</v>
      </c>
      <c r="E815" s="2">
        <v>168</v>
      </c>
      <c r="F815">
        <f>D815*0.01</f>
        <v>1.6459999999999999</v>
      </c>
      <c r="G815" s="15">
        <f>E815*0.453592</f>
        <v>76.203456000000003</v>
      </c>
      <c r="H815" s="16">
        <f t="shared" si="12"/>
        <v>28.1</v>
      </c>
      <c r="I815" t="str">
        <f>IF(H815&lt;=18.5,"Underweight",IF(H815&lt;=24.9,"Healthy weight",IF(H815&lt;=29.9,"Over weight", "Obesity")))</f>
        <v>Over weight</v>
      </c>
      <c r="J815" s="2">
        <v>41</v>
      </c>
      <c r="K815" s="2">
        <v>0</v>
      </c>
      <c r="L815" s="2">
        <v>2</v>
      </c>
      <c r="M815" s="2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0</v>
      </c>
      <c r="T815" s="2">
        <v>5153.8999999999996</v>
      </c>
      <c r="V815" s="6">
        <v>782</v>
      </c>
      <c r="W815" s="6">
        <v>20857.017004161804</v>
      </c>
      <c r="X815" s="6">
        <v>6006.7229958381977</v>
      </c>
      <c r="AI815">
        <f>IF($I815=AI$1,1,0)</f>
        <v>1</v>
      </c>
      <c r="AJ815">
        <f>IF($I815=AJ$1,1,0)</f>
        <v>0</v>
      </c>
      <c r="AK815">
        <f>IF($I815=AK$1,1,0)</f>
        <v>0</v>
      </c>
      <c r="AL815">
        <f>IF($I815=AL$1,1,0)</f>
        <v>0</v>
      </c>
      <c r="AM815">
        <f>IF($C815=AM$1,1,0)</f>
        <v>0</v>
      </c>
      <c r="AN815">
        <f>IF($C815=AN$1,1,0)</f>
        <v>0</v>
      </c>
      <c r="AO815">
        <f>IF($C815=AO$1,1,0)</f>
        <v>0</v>
      </c>
      <c r="AP815">
        <f>IF($C815=AP$1,1,0)</f>
        <v>1</v>
      </c>
    </row>
    <row r="816" spans="1:42" x14ac:dyDescent="0.2">
      <c r="A816" s="1" t="s">
        <v>771</v>
      </c>
      <c r="B816" s="2">
        <v>2020</v>
      </c>
      <c r="C816" s="2" t="s">
        <v>11</v>
      </c>
      <c r="D816" s="2">
        <v>185.8</v>
      </c>
      <c r="E816" s="2">
        <v>270</v>
      </c>
      <c r="F816">
        <f>D816*0.01</f>
        <v>1.8580000000000001</v>
      </c>
      <c r="G816" s="15">
        <f>E816*0.453592</f>
        <v>122.46984</v>
      </c>
      <c r="H816" s="16">
        <f t="shared" si="12"/>
        <v>35.5</v>
      </c>
      <c r="I816" t="str">
        <f>IF(H816&lt;=18.5,"Underweight",IF(H816&lt;=24.9,"Healthy weight",IF(H816&lt;=29.9,"Over weight", "Obesity")))</f>
        <v>Obesity</v>
      </c>
      <c r="J816" s="2">
        <v>35</v>
      </c>
      <c r="K816" s="2">
        <v>0</v>
      </c>
      <c r="L816" s="2">
        <v>1</v>
      </c>
      <c r="M816" s="2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>
        <v>1</v>
      </c>
      <c r="T816" s="2">
        <v>4884.49</v>
      </c>
      <c r="V816" s="6">
        <v>783</v>
      </c>
      <c r="W816" s="6">
        <v>8551.1461487713259</v>
      </c>
      <c r="X816" s="6">
        <v>-4492.236148771326</v>
      </c>
      <c r="AI816">
        <f>IF($I816=AI$1,1,0)</f>
        <v>0</v>
      </c>
      <c r="AJ816">
        <f>IF($I816=AJ$1,1,0)</f>
        <v>1</v>
      </c>
      <c r="AK816">
        <f>IF($I816=AK$1,1,0)</f>
        <v>0</v>
      </c>
      <c r="AL816">
        <f>IF($I816=AL$1,1,0)</f>
        <v>0</v>
      </c>
      <c r="AM816">
        <f>IF($C816=AM$1,1,0)</f>
        <v>0</v>
      </c>
      <c r="AN816">
        <f>IF($C816=AN$1,1,0)</f>
        <v>0</v>
      </c>
      <c r="AO816">
        <f>IF($C816=AO$1,1,0)</f>
        <v>1</v>
      </c>
      <c r="AP816">
        <f>IF($C816=AP$1,1,0)</f>
        <v>0</v>
      </c>
    </row>
    <row r="817" spans="1:42" x14ac:dyDescent="0.2">
      <c r="A817" s="1" t="s">
        <v>1146</v>
      </c>
      <c r="B817" s="2">
        <v>2020</v>
      </c>
      <c r="C817" s="2" t="s">
        <v>11</v>
      </c>
      <c r="D817" s="2">
        <v>168.4</v>
      </c>
      <c r="E817" s="2">
        <v>222</v>
      </c>
      <c r="F817">
        <f>D817*0.01</f>
        <v>1.6840000000000002</v>
      </c>
      <c r="G817" s="15">
        <f>E817*0.453592</f>
        <v>100.697424</v>
      </c>
      <c r="H817" s="16">
        <f t="shared" si="12"/>
        <v>35.5</v>
      </c>
      <c r="I817" t="str">
        <f>IF(H817&lt;=18.5,"Underweight",IF(H817&lt;=24.9,"Healthy weight",IF(H817&lt;=29.9,"Over weight", "Obesity")))</f>
        <v>Obesity</v>
      </c>
      <c r="J817" s="2">
        <v>48</v>
      </c>
      <c r="K817" s="2">
        <v>1</v>
      </c>
      <c r="L817" s="2">
        <v>0</v>
      </c>
      <c r="M817" s="2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1</v>
      </c>
      <c r="T817" s="2">
        <v>6797.75</v>
      </c>
      <c r="V817" s="6">
        <v>784</v>
      </c>
      <c r="W817" s="6">
        <v>5970.4917219362815</v>
      </c>
      <c r="X817" s="6">
        <v>-2109.1117219362814</v>
      </c>
      <c r="AI817">
        <f>IF($I817=AI$1,1,0)</f>
        <v>0</v>
      </c>
      <c r="AJ817">
        <f>IF($I817=AJ$1,1,0)</f>
        <v>1</v>
      </c>
      <c r="AK817">
        <f>IF($I817=AK$1,1,0)</f>
        <v>0</v>
      </c>
      <c r="AL817">
        <f>IF($I817=AL$1,1,0)</f>
        <v>0</v>
      </c>
      <c r="AM817">
        <f>IF($C817=AM$1,1,0)</f>
        <v>0</v>
      </c>
      <c r="AN817">
        <f>IF($C817=AN$1,1,0)</f>
        <v>0</v>
      </c>
      <c r="AO817">
        <f>IF($C817=AO$1,1,0)</f>
        <v>1</v>
      </c>
      <c r="AP817">
        <f>IF($C817=AP$1,1,0)</f>
        <v>0</v>
      </c>
    </row>
    <row r="818" spans="1:42" x14ac:dyDescent="0.2">
      <c r="A818" s="1" t="s">
        <v>541</v>
      </c>
      <c r="B818" s="2">
        <v>2020</v>
      </c>
      <c r="C818" s="2" t="s">
        <v>11</v>
      </c>
      <c r="D818" s="2">
        <v>156.80000000000001</v>
      </c>
      <c r="E818" s="2">
        <v>126</v>
      </c>
      <c r="F818">
        <f>D818*0.01</f>
        <v>1.5680000000000001</v>
      </c>
      <c r="G818" s="15">
        <f>E818*0.453592</f>
        <v>57.152591999999999</v>
      </c>
      <c r="H818" s="16">
        <f t="shared" si="12"/>
        <v>23.2</v>
      </c>
      <c r="I818" t="str">
        <f>IF(H818&lt;=18.5,"Underweight",IF(H818&lt;=24.9,"Healthy weight",IF(H818&lt;=29.9,"Over weight", "Obesity")))</f>
        <v>Healthy weight</v>
      </c>
      <c r="J818" s="2">
        <v>38</v>
      </c>
      <c r="K818" s="2">
        <v>1</v>
      </c>
      <c r="L818" s="2">
        <v>1</v>
      </c>
      <c r="M818" s="2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>
        <v>1</v>
      </c>
      <c r="T818" s="2">
        <v>5556.5</v>
      </c>
      <c r="V818" s="6">
        <v>785</v>
      </c>
      <c r="W818" s="6">
        <v>8375.0666934771543</v>
      </c>
      <c r="X818" s="6">
        <v>-2896.4066934771545</v>
      </c>
      <c r="AI818">
        <f>IF($I818=AI$1,1,0)</f>
        <v>0</v>
      </c>
      <c r="AJ818">
        <f>IF($I818=AJ$1,1,0)</f>
        <v>0</v>
      </c>
      <c r="AK818">
        <f>IF($I818=AK$1,1,0)</f>
        <v>1</v>
      </c>
      <c r="AL818">
        <f>IF($I818=AL$1,1,0)</f>
        <v>0</v>
      </c>
      <c r="AM818">
        <f>IF($C818=AM$1,1,0)</f>
        <v>0</v>
      </c>
      <c r="AN818">
        <f>IF($C818=AN$1,1,0)</f>
        <v>0</v>
      </c>
      <c r="AO818">
        <f>IF($C818=AO$1,1,0)</f>
        <v>1</v>
      </c>
      <c r="AP818">
        <f>IF($C818=AP$1,1,0)</f>
        <v>0</v>
      </c>
    </row>
    <row r="819" spans="1:42" x14ac:dyDescent="0.2">
      <c r="A819" s="1" t="s">
        <v>86</v>
      </c>
      <c r="B819" s="2">
        <v>2020</v>
      </c>
      <c r="C819" s="2" t="s">
        <v>19</v>
      </c>
      <c r="D819" s="2">
        <v>170.7</v>
      </c>
      <c r="E819" s="2">
        <v>229</v>
      </c>
      <c r="F819">
        <f>D819*0.01</f>
        <v>1.7069999999999999</v>
      </c>
      <c r="G819" s="15">
        <f>E819*0.453592</f>
        <v>103.872568</v>
      </c>
      <c r="H819" s="16">
        <f t="shared" si="12"/>
        <v>35.6</v>
      </c>
      <c r="I819" t="str">
        <f>IF(H819&lt;=18.5,"Underweight",IF(H819&lt;=24.9,"Healthy weight",IF(H819&lt;=29.9,"Over weight", "Obesity")))</f>
        <v>Obesity</v>
      </c>
      <c r="J819" s="2">
        <v>27</v>
      </c>
      <c r="K819" s="2">
        <v>0</v>
      </c>
      <c r="L819" s="2">
        <v>1</v>
      </c>
      <c r="M819" s="2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>
        <v>0</v>
      </c>
      <c r="T819" s="2">
        <v>3658.61</v>
      </c>
      <c r="V819" s="6">
        <v>786</v>
      </c>
      <c r="W819" s="6">
        <v>986.55018438999173</v>
      </c>
      <c r="X819" s="6">
        <v>581.65981561000831</v>
      </c>
      <c r="AI819">
        <f>IF($I819=AI$1,1,0)</f>
        <v>0</v>
      </c>
      <c r="AJ819">
        <f>IF($I819=AJ$1,1,0)</f>
        <v>1</v>
      </c>
      <c r="AK819">
        <f>IF($I819=AK$1,1,0)</f>
        <v>0</v>
      </c>
      <c r="AL819">
        <f>IF($I819=AL$1,1,0)</f>
        <v>0</v>
      </c>
      <c r="AM819">
        <f>IF($C819=AM$1,1,0)</f>
        <v>0</v>
      </c>
      <c r="AN819">
        <f>IF($C819=AN$1,1,0)</f>
        <v>1</v>
      </c>
      <c r="AO819">
        <f>IF($C819=AO$1,1,0)</f>
        <v>0</v>
      </c>
      <c r="AP819">
        <f>IF($C819=AP$1,1,0)</f>
        <v>0</v>
      </c>
    </row>
    <row r="820" spans="1:42" x14ac:dyDescent="0.2">
      <c r="A820" s="1" t="s">
        <v>907</v>
      </c>
      <c r="B820" s="2">
        <v>2020</v>
      </c>
      <c r="C820" s="2" t="s">
        <v>26</v>
      </c>
      <c r="D820" s="2">
        <v>171.3</v>
      </c>
      <c r="E820" s="2">
        <v>182</v>
      </c>
      <c r="F820">
        <f>D820*0.01</f>
        <v>1.7130000000000001</v>
      </c>
      <c r="G820" s="15">
        <f>E820*0.453592</f>
        <v>82.553743999999995</v>
      </c>
      <c r="H820" s="16">
        <f t="shared" si="12"/>
        <v>28.1</v>
      </c>
      <c r="I820" t="str">
        <f>IF(H820&lt;=18.5,"Underweight",IF(H820&lt;=24.9,"Healthy weight",IF(H820&lt;=29.9,"Over weight", "Obesity")))</f>
        <v>Over weight</v>
      </c>
      <c r="J820" s="2">
        <v>24</v>
      </c>
      <c r="K820" s="2">
        <v>1</v>
      </c>
      <c r="L820" s="2">
        <v>2</v>
      </c>
      <c r="M820" s="2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>
        <v>0</v>
      </c>
      <c r="T820" s="2">
        <v>20975.360000000001</v>
      </c>
      <c r="V820" s="6">
        <v>787</v>
      </c>
      <c r="W820" s="6">
        <v>17370.596204913476</v>
      </c>
      <c r="X820" s="6">
        <v>-10490.496204913476</v>
      </c>
      <c r="AI820">
        <f>IF($I820=AI$1,1,0)</f>
        <v>1</v>
      </c>
      <c r="AJ820">
        <f>IF($I820=AJ$1,1,0)</f>
        <v>0</v>
      </c>
      <c r="AK820">
        <f>IF($I820=AK$1,1,0)</f>
        <v>0</v>
      </c>
      <c r="AL820">
        <f>IF($I820=AL$1,1,0)</f>
        <v>0</v>
      </c>
      <c r="AM820">
        <f>IF($C820=AM$1,1,0)</f>
        <v>1</v>
      </c>
      <c r="AN820">
        <f>IF($C820=AN$1,1,0)</f>
        <v>0</v>
      </c>
      <c r="AO820">
        <f>IF($C820=AO$1,1,0)</f>
        <v>0</v>
      </c>
      <c r="AP820">
        <f>IF($C820=AP$1,1,0)</f>
        <v>0</v>
      </c>
    </row>
    <row r="821" spans="1:42" x14ac:dyDescent="0.2">
      <c r="A821" s="1" t="s">
        <v>212</v>
      </c>
      <c r="B821" s="2">
        <v>2020</v>
      </c>
      <c r="C821" s="2" t="s">
        <v>21</v>
      </c>
      <c r="D821" s="2">
        <v>169</v>
      </c>
      <c r="E821" s="2">
        <v>224</v>
      </c>
      <c r="F821">
        <f>D821*0.01</f>
        <v>1.69</v>
      </c>
      <c r="G821" s="15">
        <f>E821*0.453592</f>
        <v>101.604608</v>
      </c>
      <c r="H821" s="16">
        <f t="shared" si="12"/>
        <v>35.6</v>
      </c>
      <c r="I821" t="str">
        <f>IF(H821&lt;=18.5,"Underweight",IF(H821&lt;=24.9,"Healthy weight",IF(H821&lt;=29.9,"Over weight", "Obesity")))</f>
        <v>Obesity</v>
      </c>
      <c r="J821" s="2">
        <v>26</v>
      </c>
      <c r="K821" s="2">
        <v>1</v>
      </c>
      <c r="L821" s="2">
        <v>0</v>
      </c>
      <c r="M821" s="2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>
        <v>0</v>
      </c>
      <c r="T821" s="2">
        <v>2253.73</v>
      </c>
      <c r="V821" s="6">
        <v>788</v>
      </c>
      <c r="W821" s="6">
        <v>9097.7537871203895</v>
      </c>
      <c r="X821" s="6">
        <v>-3268.4237871203895</v>
      </c>
      <c r="AI821">
        <f>IF($I821=AI$1,1,0)</f>
        <v>0</v>
      </c>
      <c r="AJ821">
        <f>IF($I821=AJ$1,1,0)</f>
        <v>1</v>
      </c>
      <c r="AK821">
        <f>IF($I821=AK$1,1,0)</f>
        <v>0</v>
      </c>
      <c r="AL821">
        <f>IF($I821=AL$1,1,0)</f>
        <v>0</v>
      </c>
      <c r="AM821">
        <f>IF($C821=AM$1,1,0)</f>
        <v>0</v>
      </c>
      <c r="AN821">
        <f>IF($C821=AN$1,1,0)</f>
        <v>0</v>
      </c>
      <c r="AO821">
        <f>IF($C821=AO$1,1,0)</f>
        <v>0</v>
      </c>
      <c r="AP821">
        <f>IF($C821=AP$1,1,0)</f>
        <v>1</v>
      </c>
    </row>
    <row r="822" spans="1:42" x14ac:dyDescent="0.2">
      <c r="A822" s="1" t="s">
        <v>385</v>
      </c>
      <c r="B822" s="2">
        <v>2020</v>
      </c>
      <c r="C822" s="2" t="s">
        <v>26</v>
      </c>
      <c r="D822" s="2">
        <v>154</v>
      </c>
      <c r="E822" s="2">
        <v>186</v>
      </c>
      <c r="F822">
        <f>D822*0.01</f>
        <v>1.54</v>
      </c>
      <c r="G822" s="15">
        <f>E822*0.453592</f>
        <v>84.368111999999996</v>
      </c>
      <c r="H822" s="16">
        <f t="shared" si="12"/>
        <v>35.6</v>
      </c>
      <c r="I822" t="str">
        <f>IF(H822&lt;=18.5,"Underweight",IF(H822&lt;=24.9,"Healthy weight",IF(H822&lt;=29.9,"Over weight", "Obesity")))</f>
        <v>Obesity</v>
      </c>
      <c r="J822" s="2">
        <v>30</v>
      </c>
      <c r="K822" s="2">
        <v>1</v>
      </c>
      <c r="L822" s="2">
        <v>2</v>
      </c>
      <c r="M822" s="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>
        <v>0</v>
      </c>
      <c r="T822" s="2">
        <v>6124.63</v>
      </c>
      <c r="V822" s="6">
        <v>789</v>
      </c>
      <c r="W822" s="6">
        <v>18072.413333274362</v>
      </c>
      <c r="X822" s="6">
        <v>9575.636666725637</v>
      </c>
      <c r="AI822">
        <f>IF($I822=AI$1,1,0)</f>
        <v>0</v>
      </c>
      <c r="AJ822">
        <f>IF($I822=AJ$1,1,0)</f>
        <v>1</v>
      </c>
      <c r="AK822">
        <f>IF($I822=AK$1,1,0)</f>
        <v>0</v>
      </c>
      <c r="AL822">
        <f>IF($I822=AL$1,1,0)</f>
        <v>0</v>
      </c>
      <c r="AM822">
        <f>IF($C822=AM$1,1,0)</f>
        <v>1</v>
      </c>
      <c r="AN822">
        <f>IF($C822=AN$1,1,0)</f>
        <v>0</v>
      </c>
      <c r="AO822">
        <f>IF($C822=AO$1,1,0)</f>
        <v>0</v>
      </c>
      <c r="AP822">
        <f>IF($C822=AP$1,1,0)</f>
        <v>0</v>
      </c>
    </row>
    <row r="823" spans="1:42" x14ac:dyDescent="0.2">
      <c r="A823" s="1" t="s">
        <v>503</v>
      </c>
      <c r="B823" s="2">
        <v>2020</v>
      </c>
      <c r="C823" s="2" t="s">
        <v>19</v>
      </c>
      <c r="D823" s="2">
        <v>170.9</v>
      </c>
      <c r="E823" s="2">
        <v>229</v>
      </c>
      <c r="F823">
        <f>D823*0.01</f>
        <v>1.7090000000000001</v>
      </c>
      <c r="G823" s="15">
        <f>E823*0.453592</f>
        <v>103.872568</v>
      </c>
      <c r="H823" s="16">
        <f t="shared" si="12"/>
        <v>35.6</v>
      </c>
      <c r="I823" t="str">
        <f>IF(H823&lt;=18.5,"Underweight",IF(H823&lt;=24.9,"Healthy weight",IF(H823&lt;=29.9,"Over weight", "Obesity")))</f>
        <v>Obesity</v>
      </c>
      <c r="J823" s="2">
        <v>48</v>
      </c>
      <c r="K823" s="2">
        <v>0</v>
      </c>
      <c r="L823" s="2">
        <v>1</v>
      </c>
      <c r="M823" s="2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 s="2">
        <v>11531.69</v>
      </c>
      <c r="V823" s="6">
        <v>790</v>
      </c>
      <c r="W823" s="6">
        <v>11272.5892551056</v>
      </c>
      <c r="X823" s="6">
        <v>-3381.9492551056001</v>
      </c>
      <c r="AI823">
        <f>IF($I823=AI$1,1,0)</f>
        <v>0</v>
      </c>
      <c r="AJ823">
        <f>IF($I823=AJ$1,1,0)</f>
        <v>1</v>
      </c>
      <c r="AK823">
        <f>IF($I823=AK$1,1,0)</f>
        <v>0</v>
      </c>
      <c r="AL823">
        <f>IF($I823=AL$1,1,0)</f>
        <v>0</v>
      </c>
      <c r="AM823">
        <f>IF($C823=AM$1,1,0)</f>
        <v>0</v>
      </c>
      <c r="AN823">
        <f>IF($C823=AN$1,1,0)</f>
        <v>1</v>
      </c>
      <c r="AO823">
        <f>IF($C823=AO$1,1,0)</f>
        <v>0</v>
      </c>
      <c r="AP823">
        <f>IF($C823=AP$1,1,0)</f>
        <v>0</v>
      </c>
    </row>
    <row r="824" spans="1:42" x14ac:dyDescent="0.2">
      <c r="A824" s="1" t="s">
        <v>659</v>
      </c>
      <c r="B824" s="2">
        <v>2020</v>
      </c>
      <c r="C824" s="2" t="s">
        <v>26</v>
      </c>
      <c r="D824" s="2">
        <v>169.3</v>
      </c>
      <c r="E824" s="2">
        <v>147</v>
      </c>
      <c r="F824">
        <f>D824*0.01</f>
        <v>1.6930000000000001</v>
      </c>
      <c r="G824" s="15">
        <f>E824*0.453592</f>
        <v>66.678023999999994</v>
      </c>
      <c r="H824" s="16">
        <f t="shared" si="12"/>
        <v>23.3</v>
      </c>
      <c r="I824" t="str">
        <f>IF(H824&lt;=18.5,"Underweight",IF(H824&lt;=24.9,"Healthy weight",IF(H824&lt;=29.9,"Over weight", "Obesity")))</f>
        <v>Healthy weight</v>
      </c>
      <c r="J824" s="2">
        <v>30</v>
      </c>
      <c r="K824" s="2">
        <v>0</v>
      </c>
      <c r="L824" s="2">
        <v>1</v>
      </c>
      <c r="M824" s="2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>
        <v>0</v>
      </c>
      <c r="T824" s="2">
        <v>5115.71</v>
      </c>
      <c r="V824" s="6">
        <v>791</v>
      </c>
      <c r="W824" s="6">
        <v>900.0908091204592</v>
      </c>
      <c r="X824" s="6">
        <v>118.88919087954082</v>
      </c>
      <c r="AI824">
        <f>IF($I824=AI$1,1,0)</f>
        <v>0</v>
      </c>
      <c r="AJ824">
        <f>IF($I824=AJ$1,1,0)</f>
        <v>0</v>
      </c>
      <c r="AK824">
        <f>IF($I824=AK$1,1,0)</f>
        <v>1</v>
      </c>
      <c r="AL824">
        <f>IF($I824=AL$1,1,0)</f>
        <v>0</v>
      </c>
      <c r="AM824">
        <f>IF($C824=AM$1,1,0)</f>
        <v>1</v>
      </c>
      <c r="AN824">
        <f>IF($C824=AN$1,1,0)</f>
        <v>0</v>
      </c>
      <c r="AO824">
        <f>IF($C824=AO$1,1,0)</f>
        <v>0</v>
      </c>
      <c r="AP824">
        <f>IF($C824=AP$1,1,0)</f>
        <v>0</v>
      </c>
    </row>
    <row r="825" spans="1:42" x14ac:dyDescent="0.2">
      <c r="A825" s="1" t="s">
        <v>41</v>
      </c>
      <c r="B825" s="2">
        <v>2020</v>
      </c>
      <c r="C825" s="2" t="s">
        <v>11</v>
      </c>
      <c r="D825" s="2">
        <v>175</v>
      </c>
      <c r="E825" s="2">
        <v>190</v>
      </c>
      <c r="F825">
        <f>D825*0.01</f>
        <v>1.75</v>
      </c>
      <c r="G825" s="15">
        <f>E825*0.453592</f>
        <v>86.182479999999998</v>
      </c>
      <c r="H825" s="16">
        <f t="shared" si="12"/>
        <v>28.1</v>
      </c>
      <c r="I825" t="str">
        <f>IF(H825&lt;=18.5,"Underweight",IF(H825&lt;=24.9,"Healthy weight",IF(H825&lt;=29.9,"Over weight", "Obesity")))</f>
        <v>Over weight</v>
      </c>
      <c r="J825" s="2">
        <v>48</v>
      </c>
      <c r="K825" s="2">
        <v>0</v>
      </c>
      <c r="L825" s="2">
        <v>1</v>
      </c>
      <c r="M825" s="2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>
        <v>1</v>
      </c>
      <c r="T825" s="2">
        <v>8596.77</v>
      </c>
      <c r="V825" s="6">
        <v>792</v>
      </c>
      <c r="W825" s="6">
        <v>1608.983433534047</v>
      </c>
      <c r="X825" s="6">
        <v>557.21656646595284</v>
      </c>
      <c r="AI825">
        <f>IF($I825=AI$1,1,0)</f>
        <v>1</v>
      </c>
      <c r="AJ825">
        <f>IF($I825=AJ$1,1,0)</f>
        <v>0</v>
      </c>
      <c r="AK825">
        <f>IF($I825=AK$1,1,0)</f>
        <v>0</v>
      </c>
      <c r="AL825">
        <f>IF($I825=AL$1,1,0)</f>
        <v>0</v>
      </c>
      <c r="AM825">
        <f>IF($C825=AM$1,1,0)</f>
        <v>0</v>
      </c>
      <c r="AN825">
        <f>IF($C825=AN$1,1,0)</f>
        <v>0</v>
      </c>
      <c r="AO825">
        <f>IF($C825=AO$1,1,0)</f>
        <v>1</v>
      </c>
      <c r="AP825">
        <f>IF($C825=AP$1,1,0)</f>
        <v>0</v>
      </c>
    </row>
    <row r="826" spans="1:42" x14ac:dyDescent="0.2">
      <c r="A826" s="1" t="s">
        <v>1312</v>
      </c>
      <c r="B826" s="2">
        <v>2020</v>
      </c>
      <c r="C826" s="2" t="s">
        <v>26</v>
      </c>
      <c r="D826" s="2">
        <v>175</v>
      </c>
      <c r="E826" s="2">
        <v>190</v>
      </c>
      <c r="F826">
        <f>D826*0.01</f>
        <v>1.75</v>
      </c>
      <c r="G826" s="15">
        <f>E826*0.453592</f>
        <v>86.182479999999998</v>
      </c>
      <c r="H826" s="16">
        <f t="shared" si="12"/>
        <v>28.1</v>
      </c>
      <c r="I826" t="str">
        <f>IF(H826&lt;=18.5,"Underweight",IF(H826&lt;=24.9,"Healthy weight",IF(H826&lt;=29.9,"Over weight", "Obesity")))</f>
        <v>Over weight</v>
      </c>
      <c r="J826" s="2">
        <v>51</v>
      </c>
      <c r="K826" s="2">
        <v>0</v>
      </c>
      <c r="L826" s="2">
        <v>0</v>
      </c>
      <c r="M826" s="2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 s="2">
        <v>10040.719999999999</v>
      </c>
      <c r="V826" s="6">
        <v>793</v>
      </c>
      <c r="W826" s="6">
        <v>6176.0058519221948</v>
      </c>
      <c r="X826" s="6">
        <v>-2821.4158519221946</v>
      </c>
      <c r="AI826">
        <f>IF($I826=AI$1,1,0)</f>
        <v>1</v>
      </c>
      <c r="AJ826">
        <f>IF($I826=AJ$1,1,0)</f>
        <v>0</v>
      </c>
      <c r="AK826">
        <f>IF($I826=AK$1,1,0)</f>
        <v>0</v>
      </c>
      <c r="AL826">
        <f>IF($I826=AL$1,1,0)</f>
        <v>0</v>
      </c>
      <c r="AM826">
        <f>IF($C826=AM$1,1,0)</f>
        <v>1</v>
      </c>
      <c r="AN826">
        <f>IF($C826=AN$1,1,0)</f>
        <v>0</v>
      </c>
      <c r="AO826">
        <f>IF($C826=AO$1,1,0)</f>
        <v>0</v>
      </c>
      <c r="AP826">
        <f>IF($C826=AP$1,1,0)</f>
        <v>0</v>
      </c>
    </row>
    <row r="827" spans="1:42" x14ac:dyDescent="0.2">
      <c r="A827" s="1" t="s">
        <v>522</v>
      </c>
      <c r="B827" s="2">
        <v>2020</v>
      </c>
      <c r="C827" s="2" t="s">
        <v>11</v>
      </c>
      <c r="D827" s="2">
        <v>186.9</v>
      </c>
      <c r="E827" s="2">
        <v>274</v>
      </c>
      <c r="F827">
        <f>D827*0.01</f>
        <v>1.869</v>
      </c>
      <c r="G827" s="15">
        <f>E827*0.453592</f>
        <v>124.28420799999999</v>
      </c>
      <c r="H827" s="16">
        <f t="shared" si="12"/>
        <v>35.6</v>
      </c>
      <c r="I827" t="str">
        <f>IF(H827&lt;=18.5,"Underweight",IF(H827&lt;=24.9,"Healthy weight",IF(H827&lt;=29.9,"Over weight", "Obesity")))</f>
        <v>Obesity</v>
      </c>
      <c r="J827" s="2">
        <v>38</v>
      </c>
      <c r="K827" s="2">
        <v>0</v>
      </c>
      <c r="L827" s="2">
        <v>1</v>
      </c>
      <c r="M827" s="2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 s="2">
        <v>29655.95</v>
      </c>
      <c r="V827" s="6">
        <v>794</v>
      </c>
      <c r="W827" s="6">
        <v>3774.7862886687221</v>
      </c>
      <c r="X827" s="6">
        <v>-1617.466288668722</v>
      </c>
      <c r="AI827">
        <f>IF($I827=AI$1,1,0)</f>
        <v>0</v>
      </c>
      <c r="AJ827">
        <f>IF($I827=AJ$1,1,0)</f>
        <v>1</v>
      </c>
      <c r="AK827">
        <f>IF($I827=AK$1,1,0)</f>
        <v>0</v>
      </c>
      <c r="AL827">
        <f>IF($I827=AL$1,1,0)</f>
        <v>0</v>
      </c>
      <c r="AM827">
        <f>IF($C827=AM$1,1,0)</f>
        <v>0</v>
      </c>
      <c r="AN827">
        <f>IF($C827=AN$1,1,0)</f>
        <v>0</v>
      </c>
      <c r="AO827">
        <f>IF($C827=AO$1,1,0)</f>
        <v>1</v>
      </c>
      <c r="AP827">
        <f>IF($C827=AP$1,1,0)</f>
        <v>0</v>
      </c>
    </row>
    <row r="828" spans="1:42" x14ac:dyDescent="0.2">
      <c r="A828" s="1" t="s">
        <v>618</v>
      </c>
      <c r="B828" s="2">
        <v>2020</v>
      </c>
      <c r="C828" s="2" t="s">
        <v>11</v>
      </c>
      <c r="D828" s="2">
        <v>172.4</v>
      </c>
      <c r="E828" s="2">
        <v>233</v>
      </c>
      <c r="F828">
        <f>D828*0.01</f>
        <v>1.7240000000000002</v>
      </c>
      <c r="G828" s="15">
        <f>E828*0.453592</f>
        <v>105.686936</v>
      </c>
      <c r="H828" s="16">
        <f t="shared" si="12"/>
        <v>35.6</v>
      </c>
      <c r="I828" t="str">
        <f>IF(H828&lt;=18.5,"Underweight",IF(H828&lt;=24.9,"Healthy weight",IF(H828&lt;=29.9,"Over weight", "Obesity")))</f>
        <v>Obesity</v>
      </c>
      <c r="J828" s="2">
        <v>45</v>
      </c>
      <c r="K828" s="2">
        <v>0</v>
      </c>
      <c r="L828" s="2">
        <v>0</v>
      </c>
      <c r="M828" s="2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>
        <v>1</v>
      </c>
      <c r="T828" s="2">
        <v>8238.19</v>
      </c>
      <c r="V828" s="6">
        <v>795</v>
      </c>
      <c r="W828" s="6">
        <v>12953.395078875094</v>
      </c>
      <c r="X828" s="6">
        <v>-7100.6850788750935</v>
      </c>
      <c r="AI828">
        <f>IF($I828=AI$1,1,0)</f>
        <v>0</v>
      </c>
      <c r="AJ828">
        <f>IF($I828=AJ$1,1,0)</f>
        <v>1</v>
      </c>
      <c r="AK828">
        <f>IF($I828=AK$1,1,0)</f>
        <v>0</v>
      </c>
      <c r="AL828">
        <f>IF($I828=AL$1,1,0)</f>
        <v>0</v>
      </c>
      <c r="AM828">
        <f>IF($C828=AM$1,1,0)</f>
        <v>0</v>
      </c>
      <c r="AN828">
        <f>IF($C828=AN$1,1,0)</f>
        <v>0</v>
      </c>
      <c r="AO828">
        <f>IF($C828=AO$1,1,0)</f>
        <v>1</v>
      </c>
      <c r="AP828">
        <f>IF($C828=AP$1,1,0)</f>
        <v>0</v>
      </c>
    </row>
    <row r="829" spans="1:42" x14ac:dyDescent="0.2">
      <c r="A829" s="1" t="s">
        <v>524</v>
      </c>
      <c r="B829" s="2">
        <v>2020</v>
      </c>
      <c r="C829" s="2" t="s">
        <v>11</v>
      </c>
      <c r="D829" s="2">
        <v>158</v>
      </c>
      <c r="E829" s="2">
        <v>155</v>
      </c>
      <c r="F829">
        <f>D829*0.01</f>
        <v>1.58</v>
      </c>
      <c r="G829" s="15">
        <f>E829*0.453592</f>
        <v>70.306759999999997</v>
      </c>
      <c r="H829" s="16">
        <f t="shared" si="12"/>
        <v>28.2</v>
      </c>
      <c r="I829" t="str">
        <f>IF(H829&lt;=18.5,"Underweight",IF(H829&lt;=24.9,"Healthy weight",IF(H829&lt;=29.9,"Over weight", "Obesity")))</f>
        <v>Over weight</v>
      </c>
      <c r="J829" s="2">
        <v>42</v>
      </c>
      <c r="K829" s="2">
        <v>1</v>
      </c>
      <c r="L829" s="2">
        <v>0</v>
      </c>
      <c r="M829" s="2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1</v>
      </c>
      <c r="T829" s="2">
        <v>5198.91</v>
      </c>
      <c r="V829" s="6">
        <v>796</v>
      </c>
      <c r="W829" s="6">
        <v>8398.9075380701925</v>
      </c>
      <c r="X829" s="6">
        <v>-526.9375380701922</v>
      </c>
      <c r="AI829">
        <f>IF($I829=AI$1,1,0)</f>
        <v>1</v>
      </c>
      <c r="AJ829">
        <f>IF($I829=AJ$1,1,0)</f>
        <v>0</v>
      </c>
      <c r="AK829">
        <f>IF($I829=AK$1,1,0)</f>
        <v>0</v>
      </c>
      <c r="AL829">
        <f>IF($I829=AL$1,1,0)</f>
        <v>0</v>
      </c>
      <c r="AM829">
        <f>IF($C829=AM$1,1,0)</f>
        <v>0</v>
      </c>
      <c r="AN829">
        <f>IF($C829=AN$1,1,0)</f>
        <v>0</v>
      </c>
      <c r="AO829">
        <f>IF($C829=AO$1,1,0)</f>
        <v>1</v>
      </c>
      <c r="AP829">
        <f>IF($C829=AP$1,1,0)</f>
        <v>0</v>
      </c>
    </row>
    <row r="830" spans="1:42" x14ac:dyDescent="0.2">
      <c r="A830" s="1" t="s">
        <v>698</v>
      </c>
      <c r="B830" s="2">
        <v>2020</v>
      </c>
      <c r="C830" s="2" t="s">
        <v>21</v>
      </c>
      <c r="D830" s="2">
        <v>173</v>
      </c>
      <c r="E830" s="2">
        <v>235</v>
      </c>
      <c r="F830">
        <f>D830*0.01</f>
        <v>1.73</v>
      </c>
      <c r="G830" s="15">
        <f>E830*0.453592</f>
        <v>106.59412</v>
      </c>
      <c r="H830" s="16">
        <f t="shared" si="12"/>
        <v>35.6</v>
      </c>
      <c r="I830" t="str">
        <f>IF(H830&lt;=18.5,"Underweight",IF(H830&lt;=24.9,"Healthy weight",IF(H830&lt;=29.9,"Over weight", "Obesity")))</f>
        <v>Obesity</v>
      </c>
      <c r="J830" s="2">
        <v>41</v>
      </c>
      <c r="K830" s="2">
        <v>1</v>
      </c>
      <c r="L830" s="2">
        <v>1</v>
      </c>
      <c r="M830" s="2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>
        <v>0</v>
      </c>
      <c r="T830" s="2">
        <v>29492.01</v>
      </c>
      <c r="V830" s="6">
        <v>797</v>
      </c>
      <c r="W830" s="6">
        <v>9716.5546028731533</v>
      </c>
      <c r="X830" s="6">
        <v>11579.875397126847</v>
      </c>
      <c r="AI830">
        <f>IF($I830=AI$1,1,0)</f>
        <v>0</v>
      </c>
      <c r="AJ830">
        <f>IF($I830=AJ$1,1,0)</f>
        <v>1</v>
      </c>
      <c r="AK830">
        <f>IF($I830=AK$1,1,0)</f>
        <v>0</v>
      </c>
      <c r="AL830">
        <f>IF($I830=AL$1,1,0)</f>
        <v>0</v>
      </c>
      <c r="AM830">
        <f>IF($C830=AM$1,1,0)</f>
        <v>0</v>
      </c>
      <c r="AN830">
        <f>IF($C830=AN$1,1,0)</f>
        <v>0</v>
      </c>
      <c r="AO830">
        <f>IF($C830=AO$1,1,0)</f>
        <v>0</v>
      </c>
      <c r="AP830">
        <f>IF($C830=AP$1,1,0)</f>
        <v>1</v>
      </c>
    </row>
    <row r="831" spans="1:42" x14ac:dyDescent="0.2">
      <c r="A831" s="1" t="s">
        <v>1259</v>
      </c>
      <c r="B831" s="2">
        <v>2020</v>
      </c>
      <c r="C831" s="2" t="s">
        <v>19</v>
      </c>
      <c r="D831" s="2">
        <v>159.5</v>
      </c>
      <c r="E831" s="2">
        <v>158</v>
      </c>
      <c r="F831">
        <f>D831*0.01</f>
        <v>1.595</v>
      </c>
      <c r="G831" s="15">
        <f>E831*0.453592</f>
        <v>71.667535999999998</v>
      </c>
      <c r="H831" s="16">
        <f t="shared" si="12"/>
        <v>28.2</v>
      </c>
      <c r="I831" t="str">
        <f>IF(H831&lt;=18.5,"Underweight",IF(H831&lt;=24.9,"Healthy weight",IF(H831&lt;=29.9,"Over weight", "Obesity")))</f>
        <v>Over weight</v>
      </c>
      <c r="J831" s="2">
        <v>31</v>
      </c>
      <c r="K831" s="2">
        <v>1</v>
      </c>
      <c r="L831" s="2">
        <v>1</v>
      </c>
      <c r="M831" s="2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>
        <v>0</v>
      </c>
      <c r="T831" s="2">
        <v>3875.04</v>
      </c>
      <c r="V831" s="6">
        <v>798</v>
      </c>
      <c r="W831" s="6">
        <v>2144.7679366786901</v>
      </c>
      <c r="X831" s="6">
        <v>-926.91793667869024</v>
      </c>
      <c r="AI831">
        <f>IF($I831=AI$1,1,0)</f>
        <v>1</v>
      </c>
      <c r="AJ831">
        <f>IF($I831=AJ$1,1,0)</f>
        <v>0</v>
      </c>
      <c r="AK831">
        <f>IF($I831=AK$1,1,0)</f>
        <v>0</v>
      </c>
      <c r="AL831">
        <f>IF($I831=AL$1,1,0)</f>
        <v>0</v>
      </c>
      <c r="AM831">
        <f>IF($C831=AM$1,1,0)</f>
        <v>0</v>
      </c>
      <c r="AN831">
        <f>IF($C831=AN$1,1,0)</f>
        <v>1</v>
      </c>
      <c r="AO831">
        <f>IF($C831=AO$1,1,0)</f>
        <v>0</v>
      </c>
      <c r="AP831">
        <f>IF($C831=AP$1,1,0)</f>
        <v>0</v>
      </c>
    </row>
    <row r="832" spans="1:42" x14ac:dyDescent="0.2">
      <c r="A832" s="1" t="s">
        <v>873</v>
      </c>
      <c r="B832" s="2">
        <v>2020</v>
      </c>
      <c r="C832" s="2" t="s">
        <v>11</v>
      </c>
      <c r="D832" s="2">
        <v>172.6</v>
      </c>
      <c r="E832" s="2">
        <v>234</v>
      </c>
      <c r="F832">
        <f>D832*0.01</f>
        <v>1.726</v>
      </c>
      <c r="G832" s="15">
        <f>E832*0.453592</f>
        <v>106.140528</v>
      </c>
      <c r="H832" s="16">
        <f t="shared" si="12"/>
        <v>35.6</v>
      </c>
      <c r="I832" t="str">
        <f>IF(H832&lt;=18.5,"Underweight",IF(H832&lt;=24.9,"Healthy weight",IF(H832&lt;=29.9,"Over weight", "Obesity")))</f>
        <v>Obesity</v>
      </c>
      <c r="J832" s="2">
        <v>40</v>
      </c>
      <c r="K832" s="2">
        <v>1</v>
      </c>
      <c r="L832" s="2">
        <v>2</v>
      </c>
      <c r="M832" s="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>
        <v>1</v>
      </c>
      <c r="T832" s="2">
        <v>24811.01</v>
      </c>
      <c r="V832" s="6">
        <v>799</v>
      </c>
      <c r="W832" s="6">
        <v>21087.148738581782</v>
      </c>
      <c r="X832" s="6">
        <v>-2790.6487385817818</v>
      </c>
      <c r="AI832">
        <f>IF($I832=AI$1,1,0)</f>
        <v>0</v>
      </c>
      <c r="AJ832">
        <f>IF($I832=AJ$1,1,0)</f>
        <v>1</v>
      </c>
      <c r="AK832">
        <f>IF($I832=AK$1,1,0)</f>
        <v>0</v>
      </c>
      <c r="AL832">
        <f>IF($I832=AL$1,1,0)</f>
        <v>0</v>
      </c>
      <c r="AM832">
        <f>IF($C832=AM$1,1,0)</f>
        <v>0</v>
      </c>
      <c r="AN832">
        <f>IF($C832=AN$1,1,0)</f>
        <v>0</v>
      </c>
      <c r="AO832">
        <f>IF($C832=AO$1,1,0)</f>
        <v>1</v>
      </c>
      <c r="AP832">
        <f>IF($C832=AP$1,1,0)</f>
        <v>0</v>
      </c>
    </row>
    <row r="833" spans="1:42" x14ac:dyDescent="0.2">
      <c r="A833" s="1" t="s">
        <v>1348</v>
      </c>
      <c r="B833" s="2">
        <v>2020</v>
      </c>
      <c r="C833" s="2" t="s">
        <v>11</v>
      </c>
      <c r="D833" s="2">
        <v>175.3</v>
      </c>
      <c r="E833" s="2">
        <v>241</v>
      </c>
      <c r="F833">
        <f>D833*0.01</f>
        <v>1.7530000000000001</v>
      </c>
      <c r="G833" s="15">
        <f>E833*0.453592</f>
        <v>109.31567199999999</v>
      </c>
      <c r="H833" s="16">
        <f t="shared" si="12"/>
        <v>35.6</v>
      </c>
      <c r="I833" t="str">
        <f>IF(H833&lt;=18.5,"Underweight",IF(H833&lt;=24.9,"Healthy weight",IF(H833&lt;=29.9,"Over weight", "Obesity")))</f>
        <v>Obesity</v>
      </c>
      <c r="J833" s="2">
        <v>22</v>
      </c>
      <c r="K833" s="2">
        <v>1</v>
      </c>
      <c r="L833" s="2">
        <v>0</v>
      </c>
      <c r="M833" s="2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>
        <v>1</v>
      </c>
      <c r="T833" s="2">
        <v>27130.58</v>
      </c>
      <c r="V833" s="6">
        <v>800</v>
      </c>
      <c r="W833" s="6">
        <v>6685.7110886624969</v>
      </c>
      <c r="X833" s="6">
        <v>-1805.5410886624968</v>
      </c>
      <c r="AI833">
        <f>IF($I833=AI$1,1,0)</f>
        <v>0</v>
      </c>
      <c r="AJ833">
        <f>IF($I833=AJ$1,1,0)</f>
        <v>1</v>
      </c>
      <c r="AK833">
        <f>IF($I833=AK$1,1,0)</f>
        <v>0</v>
      </c>
      <c r="AL833">
        <f>IF($I833=AL$1,1,0)</f>
        <v>0</v>
      </c>
      <c r="AM833">
        <f>IF($C833=AM$1,1,0)</f>
        <v>0</v>
      </c>
      <c r="AN833">
        <f>IF($C833=AN$1,1,0)</f>
        <v>0</v>
      </c>
      <c r="AO833">
        <f>IF($C833=AO$1,1,0)</f>
        <v>1</v>
      </c>
      <c r="AP833">
        <f>IF($C833=AP$1,1,0)</f>
        <v>0</v>
      </c>
    </row>
    <row r="834" spans="1:42" x14ac:dyDescent="0.2">
      <c r="A834" s="1" t="s">
        <v>226</v>
      </c>
      <c r="B834" s="2">
        <v>2020</v>
      </c>
      <c r="C834" s="2" t="s">
        <v>21</v>
      </c>
      <c r="D834" s="2">
        <v>160.5</v>
      </c>
      <c r="E834" s="2">
        <v>203</v>
      </c>
      <c r="F834">
        <f>D834*0.01</f>
        <v>1.605</v>
      </c>
      <c r="G834" s="15">
        <f>E834*0.453592</f>
        <v>92.079176000000004</v>
      </c>
      <c r="H834" s="16">
        <f t="shared" ref="H834:H897" si="13">ROUND(G834/(F834^2),1)</f>
        <v>35.700000000000003</v>
      </c>
      <c r="I834" t="str">
        <f>IF(H834&lt;=18.5,"Underweight",IF(H834&lt;=24.9,"Healthy weight",IF(H834&lt;=29.9,"Over weight", "Obesity")))</f>
        <v>Obesity</v>
      </c>
      <c r="J834" s="2">
        <v>23</v>
      </c>
      <c r="K834" s="2">
        <v>1</v>
      </c>
      <c r="L834" s="2">
        <v>0</v>
      </c>
      <c r="M834" s="2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>
        <v>0</v>
      </c>
      <c r="T834" s="2">
        <v>1903.57</v>
      </c>
      <c r="V834" s="6">
        <v>801</v>
      </c>
      <c r="W834" s="6">
        <v>9077.4258557147132</v>
      </c>
      <c r="X834" s="6">
        <v>-6577.085855714713</v>
      </c>
      <c r="AI834">
        <f>IF($I834=AI$1,1,0)</f>
        <v>0</v>
      </c>
      <c r="AJ834">
        <f>IF($I834=AJ$1,1,0)</f>
        <v>1</v>
      </c>
      <c r="AK834">
        <f>IF($I834=AK$1,1,0)</f>
        <v>0</v>
      </c>
      <c r="AL834">
        <f>IF($I834=AL$1,1,0)</f>
        <v>0</v>
      </c>
      <c r="AM834">
        <f>IF($C834=AM$1,1,0)</f>
        <v>0</v>
      </c>
      <c r="AN834">
        <f>IF($C834=AN$1,1,0)</f>
        <v>0</v>
      </c>
      <c r="AO834">
        <f>IF($C834=AO$1,1,0)</f>
        <v>0</v>
      </c>
      <c r="AP834">
        <f>IF($C834=AP$1,1,0)</f>
        <v>1</v>
      </c>
    </row>
    <row r="835" spans="1:42" x14ac:dyDescent="0.2">
      <c r="A835" s="1" t="s">
        <v>300</v>
      </c>
      <c r="B835" s="2">
        <v>2020</v>
      </c>
      <c r="C835" s="2" t="s">
        <v>19</v>
      </c>
      <c r="D835" s="2">
        <v>182</v>
      </c>
      <c r="E835" s="2">
        <v>206</v>
      </c>
      <c r="F835">
        <f>D835*0.01</f>
        <v>1.82</v>
      </c>
      <c r="G835" s="15">
        <f>E835*0.453592</f>
        <v>93.439952000000005</v>
      </c>
      <c r="H835" s="16">
        <f t="shared" si="13"/>
        <v>28.2</v>
      </c>
      <c r="I835" t="str">
        <f>IF(H835&lt;=18.5,"Underweight",IF(H835&lt;=24.9,"Healthy weight",IF(H835&lt;=29.9,"Over weight", "Obesity")))</f>
        <v>Over weight</v>
      </c>
      <c r="J835" s="2">
        <v>46</v>
      </c>
      <c r="K835" s="2">
        <v>0</v>
      </c>
      <c r="L835" s="2">
        <v>1</v>
      </c>
      <c r="M835" s="2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>
        <v>0</v>
      </c>
      <c r="T835" s="2">
        <v>5821.03</v>
      </c>
      <c r="V835" s="6">
        <v>802</v>
      </c>
      <c r="W835" s="6">
        <v>21409.951384823493</v>
      </c>
      <c r="X835" s="6">
        <v>17604.768615176508</v>
      </c>
      <c r="AI835">
        <f>IF($I835=AI$1,1,0)</f>
        <v>1</v>
      </c>
      <c r="AJ835">
        <f>IF($I835=AJ$1,1,0)</f>
        <v>0</v>
      </c>
      <c r="AK835">
        <f>IF($I835=AK$1,1,0)</f>
        <v>0</v>
      </c>
      <c r="AL835">
        <f>IF($I835=AL$1,1,0)</f>
        <v>0</v>
      </c>
      <c r="AM835">
        <f>IF($C835=AM$1,1,0)</f>
        <v>0</v>
      </c>
      <c r="AN835">
        <f>IF($C835=AN$1,1,0)</f>
        <v>1</v>
      </c>
      <c r="AO835">
        <f>IF($C835=AO$1,1,0)</f>
        <v>0</v>
      </c>
      <c r="AP835">
        <f>IF($C835=AP$1,1,0)</f>
        <v>0</v>
      </c>
    </row>
    <row r="836" spans="1:42" x14ac:dyDescent="0.2">
      <c r="A836" s="1" t="s">
        <v>228</v>
      </c>
      <c r="B836" s="2">
        <v>2020</v>
      </c>
      <c r="C836" s="2" t="s">
        <v>11</v>
      </c>
      <c r="D836" s="2">
        <v>149.9</v>
      </c>
      <c r="E836" s="2">
        <v>177</v>
      </c>
      <c r="F836">
        <f>D836*0.01</f>
        <v>1.4990000000000001</v>
      </c>
      <c r="G836" s="15">
        <f>E836*0.453592</f>
        <v>80.285783999999992</v>
      </c>
      <c r="H836" s="16">
        <f t="shared" si="13"/>
        <v>35.700000000000003</v>
      </c>
      <c r="I836" t="str">
        <f>IF(H836&lt;=18.5,"Underweight",IF(H836&lt;=24.9,"Healthy weight",IF(H836&lt;=29.9,"Over weight", "Obesity")))</f>
        <v>Obesity</v>
      </c>
      <c r="J836" s="2">
        <v>43</v>
      </c>
      <c r="K836" s="2">
        <v>0</v>
      </c>
      <c r="L836" s="2">
        <v>0</v>
      </c>
      <c r="M836" s="2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>
        <v>1</v>
      </c>
      <c r="T836" s="2">
        <v>8327.48</v>
      </c>
      <c r="V836" s="6">
        <v>803</v>
      </c>
      <c r="W836" s="6">
        <v>9725.58721572369</v>
      </c>
      <c r="X836" s="6">
        <v>-1516.5372157236907</v>
      </c>
      <c r="AI836">
        <f>IF($I836=AI$1,1,0)</f>
        <v>0</v>
      </c>
      <c r="AJ836">
        <f>IF($I836=AJ$1,1,0)</f>
        <v>1</v>
      </c>
      <c r="AK836">
        <f>IF($I836=AK$1,1,0)</f>
        <v>0</v>
      </c>
      <c r="AL836">
        <f>IF($I836=AL$1,1,0)</f>
        <v>0</v>
      </c>
      <c r="AM836">
        <f>IF($C836=AM$1,1,0)</f>
        <v>0</v>
      </c>
      <c r="AN836">
        <f>IF($C836=AN$1,1,0)</f>
        <v>0</v>
      </c>
      <c r="AO836">
        <f>IF($C836=AO$1,1,0)</f>
        <v>1</v>
      </c>
      <c r="AP836">
        <f>IF($C836=AP$1,1,0)</f>
        <v>0</v>
      </c>
    </row>
    <row r="837" spans="1:42" x14ac:dyDescent="0.2">
      <c r="A837" s="1" t="s">
        <v>395</v>
      </c>
      <c r="B837" s="2">
        <v>2020</v>
      </c>
      <c r="C837" s="2" t="s">
        <v>11</v>
      </c>
      <c r="D837" s="2">
        <v>166.7</v>
      </c>
      <c r="E837" s="2">
        <v>173</v>
      </c>
      <c r="F837">
        <f>D837*0.01</f>
        <v>1.6669999999999998</v>
      </c>
      <c r="G837" s="15">
        <f>E837*0.453592</f>
        <v>78.471416000000005</v>
      </c>
      <c r="H837" s="16">
        <f t="shared" si="13"/>
        <v>28.2</v>
      </c>
      <c r="I837" t="str">
        <f>IF(H837&lt;=18.5,"Underweight",IF(H837&lt;=24.9,"Healthy weight",IF(H837&lt;=29.9,"Over weight", "Obesity")))</f>
        <v>Over weight</v>
      </c>
      <c r="J837" s="2">
        <v>28</v>
      </c>
      <c r="K837" s="2">
        <v>1</v>
      </c>
      <c r="L837" s="2">
        <v>1</v>
      </c>
      <c r="M837" s="2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>
        <v>1</v>
      </c>
      <c r="T837" s="2">
        <v>10560.33</v>
      </c>
      <c r="V837" s="6">
        <v>804</v>
      </c>
      <c r="W837" s="6">
        <v>7796.9915910616901</v>
      </c>
      <c r="X837" s="6">
        <v>3589.9584089383106</v>
      </c>
      <c r="AI837">
        <f>IF($I837=AI$1,1,0)</f>
        <v>1</v>
      </c>
      <c r="AJ837">
        <f>IF($I837=AJ$1,1,0)</f>
        <v>0</v>
      </c>
      <c r="AK837">
        <f>IF($I837=AK$1,1,0)</f>
        <v>0</v>
      </c>
      <c r="AL837">
        <f>IF($I837=AL$1,1,0)</f>
        <v>0</v>
      </c>
      <c r="AM837">
        <f>IF($C837=AM$1,1,0)</f>
        <v>0</v>
      </c>
      <c r="AN837">
        <f>IF($C837=AN$1,1,0)</f>
        <v>0</v>
      </c>
      <c r="AO837">
        <f>IF($C837=AO$1,1,0)</f>
        <v>1</v>
      </c>
      <c r="AP837">
        <f>IF($C837=AP$1,1,0)</f>
        <v>0</v>
      </c>
    </row>
    <row r="838" spans="1:42" x14ac:dyDescent="0.2">
      <c r="A838" s="1" t="s">
        <v>888</v>
      </c>
      <c r="B838" s="2">
        <v>2020</v>
      </c>
      <c r="C838" s="2" t="s">
        <v>19</v>
      </c>
      <c r="D838" s="2">
        <v>156.1</v>
      </c>
      <c r="E838" s="2">
        <v>192</v>
      </c>
      <c r="F838">
        <f>D838*0.01</f>
        <v>1.5609999999999999</v>
      </c>
      <c r="G838" s="15">
        <f>E838*0.453592</f>
        <v>87.089663999999999</v>
      </c>
      <c r="H838" s="16">
        <f t="shared" si="13"/>
        <v>35.700000000000003</v>
      </c>
      <c r="I838" t="str">
        <f>IF(H838&lt;=18.5,"Underweight",IF(H838&lt;=24.9,"Healthy weight",IF(H838&lt;=29.9,"Over weight", "Obesity")))</f>
        <v>Obesity</v>
      </c>
      <c r="J838" s="2">
        <v>26</v>
      </c>
      <c r="K838" s="2">
        <v>1</v>
      </c>
      <c r="L838" s="2">
        <v>0</v>
      </c>
      <c r="M838" s="2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>
        <v>0</v>
      </c>
      <c r="T838" s="2">
        <v>2332.65</v>
      </c>
      <c r="V838" s="6">
        <v>805</v>
      </c>
      <c r="W838" s="6">
        <v>-1525.3541277027614</v>
      </c>
      <c r="X838" s="6">
        <v>2050.4241277027613</v>
      </c>
      <c r="AI838">
        <f>IF($I838=AI$1,1,0)</f>
        <v>0</v>
      </c>
      <c r="AJ838">
        <f>IF($I838=AJ$1,1,0)</f>
        <v>1</v>
      </c>
      <c r="AK838">
        <f>IF($I838=AK$1,1,0)</f>
        <v>0</v>
      </c>
      <c r="AL838">
        <f>IF($I838=AL$1,1,0)</f>
        <v>0</v>
      </c>
      <c r="AM838">
        <f>IF($C838=AM$1,1,0)</f>
        <v>0</v>
      </c>
      <c r="AN838">
        <f>IF($C838=AN$1,1,0)</f>
        <v>1</v>
      </c>
      <c r="AO838">
        <f>IF($C838=AO$1,1,0)</f>
        <v>0</v>
      </c>
      <c r="AP838">
        <f>IF($C838=AP$1,1,0)</f>
        <v>0</v>
      </c>
    </row>
    <row r="839" spans="1:42" x14ac:dyDescent="0.2">
      <c r="A839" s="1" t="s">
        <v>83</v>
      </c>
      <c r="B839" s="2">
        <v>2020</v>
      </c>
      <c r="C839" s="2" t="s">
        <v>19</v>
      </c>
      <c r="D839" s="2">
        <v>158.80000000000001</v>
      </c>
      <c r="E839" s="2">
        <v>157</v>
      </c>
      <c r="F839">
        <f>D839*0.01</f>
        <v>1.5880000000000001</v>
      </c>
      <c r="G839" s="15">
        <f>E839*0.453592</f>
        <v>71.213943999999998</v>
      </c>
      <c r="H839" s="16">
        <f t="shared" si="13"/>
        <v>28.2</v>
      </c>
      <c r="I839" t="str">
        <f>IF(H839&lt;=18.5,"Underweight",IF(H839&lt;=24.9,"Healthy weight",IF(H839&lt;=29.9,"Over weight", "Obesity")))</f>
        <v>Over weight</v>
      </c>
      <c r="J839" s="2">
        <v>37</v>
      </c>
      <c r="K839" s="2">
        <v>0</v>
      </c>
      <c r="L839" s="2">
        <v>0</v>
      </c>
      <c r="M839" s="2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0</v>
      </c>
      <c r="T839" s="2">
        <v>3657.81</v>
      </c>
      <c r="V839" s="6">
        <v>806</v>
      </c>
      <c r="W839" s="6">
        <v>2257.6868274196931</v>
      </c>
      <c r="X839" s="6">
        <v>-523.81682741969325</v>
      </c>
      <c r="AI839">
        <f>IF($I839=AI$1,1,0)</f>
        <v>1</v>
      </c>
      <c r="AJ839">
        <f>IF($I839=AJ$1,1,0)</f>
        <v>0</v>
      </c>
      <c r="AK839">
        <f>IF($I839=AK$1,1,0)</f>
        <v>0</v>
      </c>
      <c r="AL839">
        <f>IF($I839=AL$1,1,0)</f>
        <v>0</v>
      </c>
      <c r="AM839">
        <f>IF($C839=AM$1,1,0)</f>
        <v>0</v>
      </c>
      <c r="AN839">
        <f>IF($C839=AN$1,1,0)</f>
        <v>1</v>
      </c>
      <c r="AO839">
        <f>IF($C839=AO$1,1,0)</f>
        <v>0</v>
      </c>
      <c r="AP839">
        <f>IF($C839=AP$1,1,0)</f>
        <v>0</v>
      </c>
    </row>
    <row r="840" spans="1:42" x14ac:dyDescent="0.2">
      <c r="A840" s="1" t="s">
        <v>901</v>
      </c>
      <c r="B840" s="2">
        <v>2020</v>
      </c>
      <c r="C840" s="2" t="s">
        <v>21</v>
      </c>
      <c r="D840" s="2">
        <v>169.8</v>
      </c>
      <c r="E840" s="2">
        <v>148</v>
      </c>
      <c r="F840">
        <f>D840*0.01</f>
        <v>1.6980000000000002</v>
      </c>
      <c r="G840" s="15">
        <f>E840*0.453592</f>
        <v>67.131615999999994</v>
      </c>
      <c r="H840" s="16">
        <f t="shared" si="13"/>
        <v>23.3</v>
      </c>
      <c r="I840" t="str">
        <f>IF(H840&lt;=18.5,"Underweight",IF(H840&lt;=24.9,"Healthy weight",IF(H840&lt;=29.9,"Over weight", "Obesity")))</f>
        <v>Healthy weight</v>
      </c>
      <c r="J840" s="2">
        <v>46</v>
      </c>
      <c r="K840" s="2">
        <v>1</v>
      </c>
      <c r="L840" s="2">
        <v>0</v>
      </c>
      <c r="M840" s="2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 s="2">
        <v>15341.41</v>
      </c>
      <c r="V840" s="6">
        <v>807</v>
      </c>
      <c r="W840" s="6">
        <v>16692.382463759262</v>
      </c>
      <c r="X840" s="6">
        <v>5883.4375362407372</v>
      </c>
      <c r="AI840">
        <f>IF($I840=AI$1,1,0)</f>
        <v>0</v>
      </c>
      <c r="AJ840">
        <f>IF($I840=AJ$1,1,0)</f>
        <v>0</v>
      </c>
      <c r="AK840">
        <f>IF($I840=AK$1,1,0)</f>
        <v>1</v>
      </c>
      <c r="AL840">
        <f>IF($I840=AL$1,1,0)</f>
        <v>0</v>
      </c>
      <c r="AM840">
        <f>IF($C840=AM$1,1,0)</f>
        <v>0</v>
      </c>
      <c r="AN840">
        <f>IF($C840=AN$1,1,0)</f>
        <v>0</v>
      </c>
      <c r="AO840">
        <f>IF($C840=AO$1,1,0)</f>
        <v>0</v>
      </c>
      <c r="AP840">
        <f>IF($C840=AP$1,1,0)</f>
        <v>1</v>
      </c>
    </row>
    <row r="841" spans="1:42" x14ac:dyDescent="0.2">
      <c r="A841" s="1" t="s">
        <v>1289</v>
      </c>
      <c r="B841" s="2">
        <v>2020</v>
      </c>
      <c r="C841" s="2" t="s">
        <v>11</v>
      </c>
      <c r="D841" s="2">
        <v>149.4</v>
      </c>
      <c r="E841" s="2">
        <v>139</v>
      </c>
      <c r="F841">
        <f>D841*0.01</f>
        <v>1.494</v>
      </c>
      <c r="G841" s="15">
        <f>E841*0.453592</f>
        <v>63.049287999999997</v>
      </c>
      <c r="H841" s="16">
        <f t="shared" si="13"/>
        <v>28.2</v>
      </c>
      <c r="I841" t="str">
        <f>IF(H841&lt;=18.5,"Underweight",IF(H841&lt;=24.9,"Healthy weight",IF(H841&lt;=29.9,"Over weight", "Obesity")))</f>
        <v>Over weight</v>
      </c>
      <c r="J841" s="2">
        <v>32</v>
      </c>
      <c r="K841" s="2">
        <v>0</v>
      </c>
      <c r="L841" s="2">
        <v>1</v>
      </c>
      <c r="M841" s="2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>
        <v>1</v>
      </c>
      <c r="T841" s="2">
        <v>4763.09</v>
      </c>
      <c r="V841" s="6">
        <v>808</v>
      </c>
      <c r="W841" s="6">
        <v>24084.342035507838</v>
      </c>
      <c r="X841" s="6">
        <v>-122.73203550783728</v>
      </c>
      <c r="AI841">
        <f>IF($I841=AI$1,1,0)</f>
        <v>1</v>
      </c>
      <c r="AJ841">
        <f>IF($I841=AJ$1,1,0)</f>
        <v>0</v>
      </c>
      <c r="AK841">
        <f>IF($I841=AK$1,1,0)</f>
        <v>0</v>
      </c>
      <c r="AL841">
        <f>IF($I841=AL$1,1,0)</f>
        <v>0</v>
      </c>
      <c r="AM841">
        <f>IF($C841=AM$1,1,0)</f>
        <v>0</v>
      </c>
      <c r="AN841">
        <f>IF($C841=AN$1,1,0)</f>
        <v>0</v>
      </c>
      <c r="AO841">
        <f>IF($C841=AO$1,1,0)</f>
        <v>1</v>
      </c>
      <c r="AP841">
        <f>IF($C841=AP$1,1,0)</f>
        <v>0</v>
      </c>
    </row>
    <row r="842" spans="1:42" x14ac:dyDescent="0.2">
      <c r="A842" s="1" t="s">
        <v>919</v>
      </c>
      <c r="B842" s="2">
        <v>2020</v>
      </c>
      <c r="C842" s="2" t="s">
        <v>19</v>
      </c>
      <c r="D842" s="2">
        <v>152.4</v>
      </c>
      <c r="E842" s="2">
        <v>183</v>
      </c>
      <c r="F842">
        <f>D842*0.01</f>
        <v>1.524</v>
      </c>
      <c r="G842" s="15">
        <f>E842*0.453592</f>
        <v>83.007335999999995</v>
      </c>
      <c r="H842" s="16">
        <f t="shared" si="13"/>
        <v>35.700000000000003</v>
      </c>
      <c r="I842" t="str">
        <f>IF(H842&lt;=18.5,"Underweight",IF(H842&lt;=24.9,"Healthy weight",IF(H842&lt;=29.9,"Over weight", "Obesity")))</f>
        <v>Obesity</v>
      </c>
      <c r="J842" s="2">
        <v>25</v>
      </c>
      <c r="K842" s="2">
        <v>0</v>
      </c>
      <c r="L842" s="2">
        <v>0</v>
      </c>
      <c r="M842" s="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>
        <v>0</v>
      </c>
      <c r="T842" s="2">
        <v>2342.11</v>
      </c>
      <c r="V842" s="6">
        <v>809</v>
      </c>
      <c r="W842" s="6">
        <v>10637.680330449599</v>
      </c>
      <c r="X842" s="6">
        <v>-447.35033044959891</v>
      </c>
      <c r="AI842">
        <f>IF($I842=AI$1,1,0)</f>
        <v>0</v>
      </c>
      <c r="AJ842">
        <f>IF($I842=AJ$1,1,0)</f>
        <v>1</v>
      </c>
      <c r="AK842">
        <f>IF($I842=AK$1,1,0)</f>
        <v>0</v>
      </c>
      <c r="AL842">
        <f>IF($I842=AL$1,1,0)</f>
        <v>0</v>
      </c>
      <c r="AM842">
        <f>IF($C842=AM$1,1,0)</f>
        <v>0</v>
      </c>
      <c r="AN842">
        <f>IF($C842=AN$1,1,0)</f>
        <v>1</v>
      </c>
      <c r="AO842">
        <f>IF($C842=AO$1,1,0)</f>
        <v>0</v>
      </c>
      <c r="AP842">
        <f>IF($C842=AP$1,1,0)</f>
        <v>0</v>
      </c>
    </row>
    <row r="843" spans="1:42" x14ac:dyDescent="0.2">
      <c r="A843" s="1" t="s">
        <v>25</v>
      </c>
      <c r="B843" s="2">
        <v>2020</v>
      </c>
      <c r="C843" s="2" t="s">
        <v>26</v>
      </c>
      <c r="D843" s="2">
        <v>175.8</v>
      </c>
      <c r="E843" s="2">
        <v>244</v>
      </c>
      <c r="F843">
        <f>D843*0.01</f>
        <v>1.7580000000000002</v>
      </c>
      <c r="G843" s="15">
        <f>E843*0.453592</f>
        <v>110.67644799999999</v>
      </c>
      <c r="H843" s="16">
        <f t="shared" si="13"/>
        <v>35.799999999999997</v>
      </c>
      <c r="I843" t="str">
        <f>IF(H843&lt;=18.5,"Underweight",IF(H843&lt;=24.9,"Healthy weight",IF(H843&lt;=29.9,"Over weight", "Obesity")))</f>
        <v>Obesity</v>
      </c>
      <c r="J843" s="2">
        <v>24</v>
      </c>
      <c r="K843" s="2">
        <v>0</v>
      </c>
      <c r="L843" s="2">
        <v>0</v>
      </c>
      <c r="M843" s="2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>
        <v>0</v>
      </c>
      <c r="T843" s="2">
        <v>3116.84</v>
      </c>
      <c r="V843" s="6">
        <v>810</v>
      </c>
      <c r="W843" s="6">
        <v>7430.75736094477</v>
      </c>
      <c r="X843" s="6">
        <v>-1616.8673609447696</v>
      </c>
      <c r="AI843">
        <f>IF($I843=AI$1,1,0)</f>
        <v>0</v>
      </c>
      <c r="AJ843">
        <f>IF($I843=AJ$1,1,0)</f>
        <v>1</v>
      </c>
      <c r="AK843">
        <f>IF($I843=AK$1,1,0)</f>
        <v>0</v>
      </c>
      <c r="AL843">
        <f>IF($I843=AL$1,1,0)</f>
        <v>0</v>
      </c>
      <c r="AM843">
        <f>IF($C843=AM$1,1,0)</f>
        <v>1</v>
      </c>
      <c r="AN843">
        <f>IF($C843=AN$1,1,0)</f>
        <v>0</v>
      </c>
      <c r="AO843">
        <f>IF($C843=AO$1,1,0)</f>
        <v>0</v>
      </c>
      <c r="AP843">
        <f>IF($C843=AP$1,1,0)</f>
        <v>0</v>
      </c>
    </row>
    <row r="844" spans="1:42" x14ac:dyDescent="0.2">
      <c r="A844" s="1" t="s">
        <v>58</v>
      </c>
      <c r="B844" s="2">
        <v>2020</v>
      </c>
      <c r="C844" s="2" t="s">
        <v>21</v>
      </c>
      <c r="D844" s="2">
        <v>169.9</v>
      </c>
      <c r="E844" s="2">
        <v>228</v>
      </c>
      <c r="F844">
        <f>D844*0.01</f>
        <v>1.6990000000000001</v>
      </c>
      <c r="G844" s="15">
        <f>E844*0.453592</f>
        <v>103.418976</v>
      </c>
      <c r="H844" s="16">
        <f t="shared" si="13"/>
        <v>35.799999999999997</v>
      </c>
      <c r="I844" t="str">
        <f>IF(H844&lt;=18.5,"Underweight",IF(H844&lt;=24.9,"Healthy weight",IF(H844&lt;=29.9,"Over weight", "Obesity")))</f>
        <v>Obesity</v>
      </c>
      <c r="J844" s="2">
        <v>25</v>
      </c>
      <c r="K844" s="2">
        <v>1</v>
      </c>
      <c r="L844" s="2">
        <v>2</v>
      </c>
      <c r="M844" s="2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>
        <v>0</v>
      </c>
      <c r="T844" s="2">
        <v>17384.849999999999</v>
      </c>
      <c r="V844" s="6">
        <v>811</v>
      </c>
      <c r="W844" s="6">
        <v>7622.9449251421793</v>
      </c>
      <c r="X844" s="6">
        <v>17765.415074857821</v>
      </c>
      <c r="AI844">
        <f>IF($I844=AI$1,1,0)</f>
        <v>0</v>
      </c>
      <c r="AJ844">
        <f>IF($I844=AJ$1,1,0)</f>
        <v>1</v>
      </c>
      <c r="AK844">
        <f>IF($I844=AK$1,1,0)</f>
        <v>0</v>
      </c>
      <c r="AL844">
        <f>IF($I844=AL$1,1,0)</f>
        <v>0</v>
      </c>
      <c r="AM844">
        <f>IF($C844=AM$1,1,0)</f>
        <v>0</v>
      </c>
      <c r="AN844">
        <f>IF($C844=AN$1,1,0)</f>
        <v>0</v>
      </c>
      <c r="AO844">
        <f>IF($C844=AO$1,1,0)</f>
        <v>0</v>
      </c>
      <c r="AP844">
        <f>IF($C844=AP$1,1,0)</f>
        <v>1</v>
      </c>
    </row>
    <row r="845" spans="1:42" x14ac:dyDescent="0.2">
      <c r="A845" s="1" t="s">
        <v>172</v>
      </c>
      <c r="B845" s="2">
        <v>2020</v>
      </c>
      <c r="C845" s="2" t="s">
        <v>26</v>
      </c>
      <c r="D845" s="2">
        <v>177.3</v>
      </c>
      <c r="E845" s="2">
        <v>248</v>
      </c>
      <c r="F845">
        <f>D845*0.01</f>
        <v>1.7730000000000001</v>
      </c>
      <c r="G845" s="15">
        <f>E845*0.453592</f>
        <v>112.490816</v>
      </c>
      <c r="H845" s="16">
        <f t="shared" si="13"/>
        <v>35.799999999999997</v>
      </c>
      <c r="I845" t="str">
        <f>IF(H845&lt;=18.5,"Underweight",IF(H845&lt;=24.9,"Healthy weight",IF(H845&lt;=29.9,"Over weight", "Obesity")))</f>
        <v>Obesity</v>
      </c>
      <c r="J845" s="2">
        <v>54</v>
      </c>
      <c r="K845" s="2">
        <v>1</v>
      </c>
      <c r="L845" s="2">
        <v>0</v>
      </c>
      <c r="M845" s="2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>
        <v>0</v>
      </c>
      <c r="T845" s="2">
        <v>18630.849999999999</v>
      </c>
      <c r="V845" s="6">
        <v>812</v>
      </c>
      <c r="W845" s="6">
        <v>13242.662713592632</v>
      </c>
      <c r="X845" s="6">
        <v>-7302.4327135926324</v>
      </c>
      <c r="AI845">
        <f>IF($I845=AI$1,1,0)</f>
        <v>0</v>
      </c>
      <c r="AJ845">
        <f>IF($I845=AJ$1,1,0)</f>
        <v>1</v>
      </c>
      <c r="AK845">
        <f>IF($I845=AK$1,1,0)</f>
        <v>0</v>
      </c>
      <c r="AL845">
        <f>IF($I845=AL$1,1,0)</f>
        <v>0</v>
      </c>
      <c r="AM845">
        <f>IF($C845=AM$1,1,0)</f>
        <v>1</v>
      </c>
      <c r="AN845">
        <f>IF($C845=AN$1,1,0)</f>
        <v>0</v>
      </c>
      <c r="AO845">
        <f>IF($C845=AO$1,1,0)</f>
        <v>0</v>
      </c>
      <c r="AP845">
        <f>IF($C845=AP$1,1,0)</f>
        <v>0</v>
      </c>
    </row>
    <row r="846" spans="1:42" x14ac:dyDescent="0.2">
      <c r="A846" s="1" t="s">
        <v>452</v>
      </c>
      <c r="B846" s="2">
        <v>2020</v>
      </c>
      <c r="C846" s="2" t="s">
        <v>11</v>
      </c>
      <c r="D846" s="2">
        <v>154</v>
      </c>
      <c r="E846" s="2">
        <v>187</v>
      </c>
      <c r="F846">
        <f>D846*0.01</f>
        <v>1.54</v>
      </c>
      <c r="G846" s="15">
        <f>E846*0.453592</f>
        <v>84.821703999999997</v>
      </c>
      <c r="H846" s="16">
        <f t="shared" si="13"/>
        <v>35.799999999999997</v>
      </c>
      <c r="I846" t="str">
        <f>IF(H846&lt;=18.5,"Underweight",IF(H846&lt;=24.9,"Healthy weight",IF(H846&lt;=29.9,"Over weight", "Obesity")))</f>
        <v>Obesity</v>
      </c>
      <c r="J846" s="2">
        <v>39</v>
      </c>
      <c r="K846" s="2">
        <v>1</v>
      </c>
      <c r="L846" s="2">
        <v>0</v>
      </c>
      <c r="M846" s="2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 s="2">
        <v>6796.03</v>
      </c>
      <c r="V846" s="6">
        <v>813</v>
      </c>
      <c r="W846" s="6">
        <v>7873.5543939801873</v>
      </c>
      <c r="X846" s="6">
        <v>-2218.8743939801871</v>
      </c>
      <c r="AI846">
        <f>IF($I846=AI$1,1,0)</f>
        <v>0</v>
      </c>
      <c r="AJ846">
        <f>IF($I846=AJ$1,1,0)</f>
        <v>1</v>
      </c>
      <c r="AK846">
        <f>IF($I846=AK$1,1,0)</f>
        <v>0</v>
      </c>
      <c r="AL846">
        <f>IF($I846=AL$1,1,0)</f>
        <v>0</v>
      </c>
      <c r="AM846">
        <f>IF($C846=AM$1,1,0)</f>
        <v>0</v>
      </c>
      <c r="AN846">
        <f>IF($C846=AN$1,1,0)</f>
        <v>0</v>
      </c>
      <c r="AO846">
        <f>IF($C846=AO$1,1,0)</f>
        <v>1</v>
      </c>
      <c r="AP846">
        <f>IF($C846=AP$1,1,0)</f>
        <v>0</v>
      </c>
    </row>
    <row r="847" spans="1:42" x14ac:dyDescent="0.2">
      <c r="A847" s="1" t="s">
        <v>681</v>
      </c>
      <c r="B847" s="2">
        <v>2020</v>
      </c>
      <c r="C847" s="2" t="s">
        <v>21</v>
      </c>
      <c r="D847" s="2">
        <v>179.5</v>
      </c>
      <c r="E847" s="2">
        <v>166</v>
      </c>
      <c r="F847">
        <f>D847*0.01</f>
        <v>1.7949999999999999</v>
      </c>
      <c r="G847" s="15">
        <f>E847*0.453592</f>
        <v>75.296272000000002</v>
      </c>
      <c r="H847" s="16">
        <f t="shared" si="13"/>
        <v>23.4</v>
      </c>
      <c r="I847" t="str">
        <f>IF(H847&lt;=18.5,"Underweight",IF(H847&lt;=24.9,"Healthy weight",IF(H847&lt;=29.9,"Over weight", "Obesity")))</f>
        <v>Healthy weight</v>
      </c>
      <c r="J847" s="2">
        <v>33</v>
      </c>
      <c r="K847" s="2">
        <v>0</v>
      </c>
      <c r="L847" s="2">
        <v>1</v>
      </c>
      <c r="M847" s="2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 s="2">
        <v>2675.97</v>
      </c>
      <c r="V847" s="6">
        <v>814</v>
      </c>
      <c r="W847" s="6">
        <v>7523.82050363082</v>
      </c>
      <c r="X847" s="6">
        <v>-2369.9205036308203</v>
      </c>
      <c r="AI847">
        <f>IF($I847=AI$1,1,0)</f>
        <v>0</v>
      </c>
      <c r="AJ847">
        <f>IF($I847=AJ$1,1,0)</f>
        <v>0</v>
      </c>
      <c r="AK847">
        <f>IF($I847=AK$1,1,0)</f>
        <v>1</v>
      </c>
      <c r="AL847">
        <f>IF($I847=AL$1,1,0)</f>
        <v>0</v>
      </c>
      <c r="AM847">
        <f>IF($C847=AM$1,1,0)</f>
        <v>0</v>
      </c>
      <c r="AN847">
        <f>IF($C847=AN$1,1,0)</f>
        <v>0</v>
      </c>
      <c r="AO847">
        <f>IF($C847=AO$1,1,0)</f>
        <v>0</v>
      </c>
      <c r="AP847">
        <f>IF($C847=AP$1,1,0)</f>
        <v>1</v>
      </c>
    </row>
    <row r="848" spans="1:42" x14ac:dyDescent="0.2">
      <c r="A848" s="1" t="s">
        <v>486</v>
      </c>
      <c r="B848" s="2">
        <v>2020</v>
      </c>
      <c r="C848" s="2" t="s">
        <v>26</v>
      </c>
      <c r="D848" s="2">
        <v>165.4</v>
      </c>
      <c r="E848" s="2">
        <v>216</v>
      </c>
      <c r="F848">
        <f>D848*0.01</f>
        <v>1.6540000000000001</v>
      </c>
      <c r="G848" s="15">
        <f>E848*0.453592</f>
        <v>97.975871999999995</v>
      </c>
      <c r="H848" s="16">
        <f t="shared" si="13"/>
        <v>35.799999999999997</v>
      </c>
      <c r="I848" t="str">
        <f>IF(H848&lt;=18.5,"Underweight",IF(H848&lt;=24.9,"Healthy weight",IF(H848&lt;=29.9,"Over weight", "Obesity")))</f>
        <v>Obesity</v>
      </c>
      <c r="J848" s="2">
        <v>30</v>
      </c>
      <c r="K848" s="2">
        <v>1</v>
      </c>
      <c r="L848" s="2">
        <v>1</v>
      </c>
      <c r="M848" s="2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0</v>
      </c>
      <c r="T848" s="2">
        <v>6246.99</v>
      </c>
      <c r="V848" s="6">
        <v>815</v>
      </c>
      <c r="W848" s="6">
        <v>9057.0280737830872</v>
      </c>
      <c r="X848" s="6">
        <v>-4172.5380737830874</v>
      </c>
      <c r="AI848">
        <f>IF($I848=AI$1,1,0)</f>
        <v>0</v>
      </c>
      <c r="AJ848">
        <f>IF($I848=AJ$1,1,0)</f>
        <v>1</v>
      </c>
      <c r="AK848">
        <f>IF($I848=AK$1,1,0)</f>
        <v>0</v>
      </c>
      <c r="AL848">
        <f>IF($I848=AL$1,1,0)</f>
        <v>0</v>
      </c>
      <c r="AM848">
        <f>IF($C848=AM$1,1,0)</f>
        <v>1</v>
      </c>
      <c r="AN848">
        <f>IF($C848=AN$1,1,0)</f>
        <v>0</v>
      </c>
      <c r="AO848">
        <f>IF($C848=AO$1,1,0)</f>
        <v>0</v>
      </c>
      <c r="AP848">
        <f>IF($C848=AP$1,1,0)</f>
        <v>0</v>
      </c>
    </row>
    <row r="849" spans="1:42" x14ac:dyDescent="0.2">
      <c r="A849" s="1" t="s">
        <v>655</v>
      </c>
      <c r="B849" s="2">
        <v>2020</v>
      </c>
      <c r="C849" s="2" t="s">
        <v>11</v>
      </c>
      <c r="D849" s="2">
        <v>177.8</v>
      </c>
      <c r="E849" s="2">
        <v>197</v>
      </c>
      <c r="F849">
        <f>D849*0.01</f>
        <v>1.7780000000000002</v>
      </c>
      <c r="G849" s="15">
        <f>E849*0.453592</f>
        <v>89.357624000000001</v>
      </c>
      <c r="H849" s="16">
        <f t="shared" si="13"/>
        <v>28.3</v>
      </c>
      <c r="I849" t="str">
        <f>IF(H849&lt;=18.5,"Underweight",IF(H849&lt;=24.9,"Healthy weight",IF(H849&lt;=29.9,"Over weight", "Obesity")))</f>
        <v>Over weight</v>
      </c>
      <c r="J849" s="2">
        <v>41</v>
      </c>
      <c r="K849" s="2">
        <v>1</v>
      </c>
      <c r="L849" s="2">
        <v>2</v>
      </c>
      <c r="M849" s="2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>
        <v>1</v>
      </c>
      <c r="T849" s="2">
        <v>22948.62</v>
      </c>
      <c r="V849" s="6">
        <v>816</v>
      </c>
      <c r="W849" s="6">
        <v>11518.829098428814</v>
      </c>
      <c r="X849" s="6">
        <v>-4721.0790984288142</v>
      </c>
      <c r="AI849">
        <f>IF($I849=AI$1,1,0)</f>
        <v>1</v>
      </c>
      <c r="AJ849">
        <f>IF($I849=AJ$1,1,0)</f>
        <v>0</v>
      </c>
      <c r="AK849">
        <f>IF($I849=AK$1,1,0)</f>
        <v>0</v>
      </c>
      <c r="AL849">
        <f>IF($I849=AL$1,1,0)</f>
        <v>0</v>
      </c>
      <c r="AM849">
        <f>IF($C849=AM$1,1,0)</f>
        <v>0</v>
      </c>
      <c r="AN849">
        <f>IF($C849=AN$1,1,0)</f>
        <v>0</v>
      </c>
      <c r="AO849">
        <f>IF($C849=AO$1,1,0)</f>
        <v>1</v>
      </c>
      <c r="AP849">
        <f>IF($C849=AP$1,1,0)</f>
        <v>0</v>
      </c>
    </row>
    <row r="850" spans="1:42" x14ac:dyDescent="0.2">
      <c r="A850" s="1" t="s">
        <v>840</v>
      </c>
      <c r="B850" s="2">
        <v>2020</v>
      </c>
      <c r="C850" s="2" t="s">
        <v>11</v>
      </c>
      <c r="D850" s="2">
        <v>156.80000000000001</v>
      </c>
      <c r="E850" s="2">
        <v>194</v>
      </c>
      <c r="F850">
        <f>D850*0.01</f>
        <v>1.5680000000000001</v>
      </c>
      <c r="G850" s="15">
        <f>E850*0.453592</f>
        <v>87.996848</v>
      </c>
      <c r="H850" s="16">
        <f t="shared" si="13"/>
        <v>35.799999999999997</v>
      </c>
      <c r="I850" t="str">
        <f>IF(H850&lt;=18.5,"Underweight",IF(H850&lt;=24.9,"Healthy weight",IF(H850&lt;=29.9,"Over weight", "Obesity")))</f>
        <v>Obesity</v>
      </c>
      <c r="J850" s="2">
        <v>42</v>
      </c>
      <c r="K850" s="2">
        <v>1</v>
      </c>
      <c r="L850" s="2">
        <v>1</v>
      </c>
      <c r="M850" s="2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>
        <v>1</v>
      </c>
      <c r="T850" s="2">
        <v>27751.41</v>
      </c>
      <c r="V850" s="6">
        <v>817</v>
      </c>
      <c r="W850" s="6">
        <v>4715.4631878098162</v>
      </c>
      <c r="X850" s="6">
        <v>841.03681219018381</v>
      </c>
      <c r="AI850">
        <f>IF($I850=AI$1,1,0)</f>
        <v>0</v>
      </c>
      <c r="AJ850">
        <f>IF($I850=AJ$1,1,0)</f>
        <v>1</v>
      </c>
      <c r="AK850">
        <f>IF($I850=AK$1,1,0)</f>
        <v>0</v>
      </c>
      <c r="AL850">
        <f>IF($I850=AL$1,1,0)</f>
        <v>0</v>
      </c>
      <c r="AM850">
        <f>IF($C850=AM$1,1,0)</f>
        <v>0</v>
      </c>
      <c r="AN850">
        <f>IF($C850=AN$1,1,0)</f>
        <v>0</v>
      </c>
      <c r="AO850">
        <f>IF($C850=AO$1,1,0)</f>
        <v>1</v>
      </c>
      <c r="AP850">
        <f>IF($C850=AP$1,1,0)</f>
        <v>0</v>
      </c>
    </row>
    <row r="851" spans="1:42" x14ac:dyDescent="0.2">
      <c r="A851" s="1" t="s">
        <v>867</v>
      </c>
      <c r="B851" s="2">
        <v>2020</v>
      </c>
      <c r="C851" s="2" t="s">
        <v>19</v>
      </c>
      <c r="D851" s="2">
        <v>177.3</v>
      </c>
      <c r="E851" s="2">
        <v>248</v>
      </c>
      <c r="F851">
        <f>D851*0.01</f>
        <v>1.7730000000000001</v>
      </c>
      <c r="G851" s="15">
        <f>E851*0.453592</f>
        <v>112.490816</v>
      </c>
      <c r="H851" s="16">
        <f t="shared" si="13"/>
        <v>35.799999999999997</v>
      </c>
      <c r="I851" t="str">
        <f>IF(H851&lt;=18.5,"Underweight",IF(H851&lt;=24.9,"Healthy weight",IF(H851&lt;=29.9,"Over weight", "Obesity")))</f>
        <v>Obesity</v>
      </c>
      <c r="J851" s="2">
        <v>26</v>
      </c>
      <c r="K851" s="2">
        <v>1</v>
      </c>
      <c r="L851" s="2">
        <v>0</v>
      </c>
      <c r="M851" s="2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>
        <v>0</v>
      </c>
      <c r="T851" s="2">
        <v>3071.44</v>
      </c>
      <c r="V851" s="6">
        <v>818</v>
      </c>
      <c r="W851" s="6">
        <v>5953.9913821687278</v>
      </c>
      <c r="X851" s="6">
        <v>-2295.3813821687277</v>
      </c>
      <c r="AI851">
        <f>IF($I851=AI$1,1,0)</f>
        <v>0</v>
      </c>
      <c r="AJ851">
        <f>IF($I851=AJ$1,1,0)</f>
        <v>1</v>
      </c>
      <c r="AK851">
        <f>IF($I851=AK$1,1,0)</f>
        <v>0</v>
      </c>
      <c r="AL851">
        <f>IF($I851=AL$1,1,0)</f>
        <v>0</v>
      </c>
      <c r="AM851">
        <f>IF($C851=AM$1,1,0)</f>
        <v>0</v>
      </c>
      <c r="AN851">
        <f>IF($C851=AN$1,1,0)</f>
        <v>1</v>
      </c>
      <c r="AO851">
        <f>IF($C851=AO$1,1,0)</f>
        <v>0</v>
      </c>
      <c r="AP851">
        <f>IF($C851=AP$1,1,0)</f>
        <v>0</v>
      </c>
    </row>
    <row r="852" spans="1:42" x14ac:dyDescent="0.2">
      <c r="A852" s="1" t="s">
        <v>426</v>
      </c>
      <c r="B852" s="2">
        <v>2020</v>
      </c>
      <c r="C852" s="2" t="s">
        <v>26</v>
      </c>
      <c r="D852" s="2">
        <v>176.2</v>
      </c>
      <c r="E852" s="2">
        <v>160</v>
      </c>
      <c r="F852">
        <f>D852*0.01</f>
        <v>1.762</v>
      </c>
      <c r="G852" s="15">
        <f>E852*0.453592</f>
        <v>72.574719999999999</v>
      </c>
      <c r="H852" s="16">
        <f t="shared" si="13"/>
        <v>23.4</v>
      </c>
      <c r="I852" t="str">
        <f>IF(H852&lt;=18.5,"Underweight",IF(H852&lt;=24.9,"Healthy weight",IF(H852&lt;=29.9,"Over weight", "Obesity")))</f>
        <v>Healthy weight</v>
      </c>
      <c r="J852" s="2">
        <v>35</v>
      </c>
      <c r="K852" s="2">
        <v>0</v>
      </c>
      <c r="L852" s="2">
        <v>1</v>
      </c>
      <c r="M852" s="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>
        <v>0</v>
      </c>
      <c r="T852" s="2">
        <v>10464.31</v>
      </c>
      <c r="V852" s="6">
        <v>819</v>
      </c>
      <c r="W852" s="6">
        <v>4888.6416143192491</v>
      </c>
      <c r="X852" s="6">
        <v>16086.718385680751</v>
      </c>
      <c r="AI852">
        <f>IF($I852=AI$1,1,0)</f>
        <v>0</v>
      </c>
      <c r="AJ852">
        <f>IF($I852=AJ$1,1,0)</f>
        <v>0</v>
      </c>
      <c r="AK852">
        <f>IF($I852=AK$1,1,0)</f>
        <v>1</v>
      </c>
      <c r="AL852">
        <f>IF($I852=AL$1,1,0)</f>
        <v>0</v>
      </c>
      <c r="AM852">
        <f>IF($C852=AM$1,1,0)</f>
        <v>1</v>
      </c>
      <c r="AN852">
        <f>IF($C852=AN$1,1,0)</f>
        <v>0</v>
      </c>
      <c r="AO852">
        <f>IF($C852=AO$1,1,0)</f>
        <v>0</v>
      </c>
      <c r="AP852">
        <f>IF($C852=AP$1,1,0)</f>
        <v>0</v>
      </c>
    </row>
    <row r="853" spans="1:42" x14ac:dyDescent="0.2">
      <c r="A853" s="1" t="s">
        <v>1128</v>
      </c>
      <c r="B853" s="2">
        <v>2020</v>
      </c>
      <c r="C853" s="2" t="s">
        <v>26</v>
      </c>
      <c r="D853" s="2">
        <v>166.5</v>
      </c>
      <c r="E853" s="2">
        <v>219</v>
      </c>
      <c r="F853">
        <f>D853*0.01</f>
        <v>1.665</v>
      </c>
      <c r="G853" s="15">
        <f>E853*0.453592</f>
        <v>99.336647999999997</v>
      </c>
      <c r="H853" s="16">
        <f t="shared" si="13"/>
        <v>35.799999999999997</v>
      </c>
      <c r="I853" t="str">
        <f>IF(H853&lt;=18.5,"Underweight",IF(H853&lt;=24.9,"Healthy weight",IF(H853&lt;=29.9,"Over weight", "Obesity")))</f>
        <v>Obesity</v>
      </c>
      <c r="J853" s="2">
        <v>34</v>
      </c>
      <c r="K853" s="2">
        <v>1</v>
      </c>
      <c r="L853" s="2">
        <v>1</v>
      </c>
      <c r="M853" s="2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>
        <v>0</v>
      </c>
      <c r="T853" s="2">
        <v>17176.86</v>
      </c>
      <c r="V853" s="6">
        <v>820</v>
      </c>
      <c r="W853" s="6">
        <v>4695.9120162451682</v>
      </c>
      <c r="X853" s="6">
        <v>-2442.1820162451681</v>
      </c>
      <c r="AI853">
        <f>IF($I853=AI$1,1,0)</f>
        <v>0</v>
      </c>
      <c r="AJ853">
        <f>IF($I853=AJ$1,1,0)</f>
        <v>1</v>
      </c>
      <c r="AK853">
        <f>IF($I853=AK$1,1,0)</f>
        <v>0</v>
      </c>
      <c r="AL853">
        <f>IF($I853=AL$1,1,0)</f>
        <v>0</v>
      </c>
      <c r="AM853">
        <f>IF($C853=AM$1,1,0)</f>
        <v>1</v>
      </c>
      <c r="AN853">
        <f>IF($C853=AN$1,1,0)</f>
        <v>0</v>
      </c>
      <c r="AO853">
        <f>IF($C853=AO$1,1,0)</f>
        <v>0</v>
      </c>
      <c r="AP853">
        <f>IF($C853=AP$1,1,0)</f>
        <v>0</v>
      </c>
    </row>
    <row r="854" spans="1:42" x14ac:dyDescent="0.2">
      <c r="A854" s="1" t="s">
        <v>1136</v>
      </c>
      <c r="B854" s="2">
        <v>2020</v>
      </c>
      <c r="C854" s="2" t="s">
        <v>11</v>
      </c>
      <c r="D854" s="2">
        <v>181.8</v>
      </c>
      <c r="E854" s="2">
        <v>261</v>
      </c>
      <c r="F854">
        <f>D854*0.01</f>
        <v>1.8180000000000001</v>
      </c>
      <c r="G854" s="15">
        <f>E854*0.453592</f>
        <v>118.387512</v>
      </c>
      <c r="H854" s="16">
        <f t="shared" si="13"/>
        <v>35.799999999999997</v>
      </c>
      <c r="I854" t="str">
        <f>IF(H854&lt;=18.5,"Underweight",IF(H854&lt;=24.9,"Healthy weight",IF(H854&lt;=29.9,"Over weight", "Obesity")))</f>
        <v>Obesity</v>
      </c>
      <c r="J854" s="2">
        <v>40</v>
      </c>
      <c r="K854" s="2">
        <v>0</v>
      </c>
      <c r="L854" s="2">
        <v>1</v>
      </c>
      <c r="M854" s="2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1</v>
      </c>
      <c r="T854" s="2">
        <v>65764.08</v>
      </c>
      <c r="V854" s="6">
        <v>821</v>
      </c>
      <c r="W854" s="6">
        <v>10800.507350390797</v>
      </c>
      <c r="X854" s="6">
        <v>-4675.8773503907969</v>
      </c>
      <c r="AI854">
        <f>IF($I854=AI$1,1,0)</f>
        <v>0</v>
      </c>
      <c r="AJ854">
        <f>IF($I854=AJ$1,1,0)</f>
        <v>1</v>
      </c>
      <c r="AK854">
        <f>IF($I854=AK$1,1,0)</f>
        <v>0</v>
      </c>
      <c r="AL854">
        <f>IF($I854=AL$1,1,0)</f>
        <v>0</v>
      </c>
      <c r="AM854">
        <f>IF($C854=AM$1,1,0)</f>
        <v>0</v>
      </c>
      <c r="AN854">
        <f>IF($C854=AN$1,1,0)</f>
        <v>0</v>
      </c>
      <c r="AO854">
        <f>IF($C854=AO$1,1,0)</f>
        <v>1</v>
      </c>
      <c r="AP854">
        <f>IF($C854=AP$1,1,0)</f>
        <v>0</v>
      </c>
    </row>
    <row r="855" spans="1:42" x14ac:dyDescent="0.2">
      <c r="A855" s="1" t="s">
        <v>1175</v>
      </c>
      <c r="B855" s="2">
        <v>2020</v>
      </c>
      <c r="C855" s="2" t="s">
        <v>26</v>
      </c>
      <c r="D855" s="2">
        <v>174.7</v>
      </c>
      <c r="E855" s="2">
        <v>241</v>
      </c>
      <c r="F855">
        <f>D855*0.01</f>
        <v>1.7469999999999999</v>
      </c>
      <c r="G855" s="15">
        <f>E855*0.453592</f>
        <v>109.31567199999999</v>
      </c>
      <c r="H855" s="16">
        <f t="shared" si="13"/>
        <v>35.799999999999997</v>
      </c>
      <c r="I855" t="str">
        <f>IF(H855&lt;=18.5,"Underweight",IF(H855&lt;=24.9,"Healthy weight",IF(H855&lt;=29.9,"Over weight", "Obesity")))</f>
        <v>Obesity</v>
      </c>
      <c r="J855" s="2">
        <v>40</v>
      </c>
      <c r="K855" s="2">
        <v>0</v>
      </c>
      <c r="L855" s="2">
        <v>2</v>
      </c>
      <c r="M855" s="2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>
        <v>0</v>
      </c>
      <c r="T855" s="2">
        <v>37536.639999999999</v>
      </c>
      <c r="V855" s="6">
        <v>822</v>
      </c>
      <c r="W855" s="6">
        <v>12451.399947572754</v>
      </c>
      <c r="X855" s="6">
        <v>-919.70994757275366</v>
      </c>
      <c r="AI855">
        <f>IF($I855=AI$1,1,0)</f>
        <v>0</v>
      </c>
      <c r="AJ855">
        <f>IF($I855=AJ$1,1,0)</f>
        <v>1</v>
      </c>
      <c r="AK855">
        <f>IF($I855=AK$1,1,0)</f>
        <v>0</v>
      </c>
      <c r="AL855">
        <f>IF($I855=AL$1,1,0)</f>
        <v>0</v>
      </c>
      <c r="AM855">
        <f>IF($C855=AM$1,1,0)</f>
        <v>1</v>
      </c>
      <c r="AN855">
        <f>IF($C855=AN$1,1,0)</f>
        <v>0</v>
      </c>
      <c r="AO855">
        <f>IF($C855=AO$1,1,0)</f>
        <v>0</v>
      </c>
      <c r="AP855">
        <f>IF($C855=AP$1,1,0)</f>
        <v>0</v>
      </c>
    </row>
    <row r="856" spans="1:42" x14ac:dyDescent="0.2">
      <c r="A856" s="1" t="s">
        <v>1214</v>
      </c>
      <c r="B856" s="2">
        <v>2020</v>
      </c>
      <c r="C856" s="2" t="s">
        <v>11</v>
      </c>
      <c r="D856" s="2">
        <v>181.5</v>
      </c>
      <c r="E856" s="2">
        <v>260</v>
      </c>
      <c r="F856">
        <f>D856*0.01</f>
        <v>1.8149999999999999</v>
      </c>
      <c r="G856" s="15">
        <f>E856*0.453592</f>
        <v>117.93392</v>
      </c>
      <c r="H856" s="16">
        <f t="shared" si="13"/>
        <v>35.799999999999997</v>
      </c>
      <c r="I856" t="str">
        <f>IF(H856&lt;=18.5,"Underweight",IF(H856&lt;=24.9,"Healthy weight",IF(H856&lt;=29.9,"Over weight", "Obesity")))</f>
        <v>Obesity</v>
      </c>
      <c r="J856" s="2">
        <v>41</v>
      </c>
      <c r="K856" s="2">
        <v>1</v>
      </c>
      <c r="L856" s="2">
        <v>1</v>
      </c>
      <c r="M856" s="2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1</v>
      </c>
      <c r="T856" s="2">
        <v>48818.9</v>
      </c>
      <c r="V856" s="6">
        <v>823</v>
      </c>
      <c r="W856" s="6">
        <v>6605.6656553650664</v>
      </c>
      <c r="X856" s="6">
        <v>-1489.9556553650664</v>
      </c>
      <c r="AI856">
        <f>IF($I856=AI$1,1,0)</f>
        <v>0</v>
      </c>
      <c r="AJ856">
        <f>IF($I856=AJ$1,1,0)</f>
        <v>1</v>
      </c>
      <c r="AK856">
        <f>IF($I856=AK$1,1,0)</f>
        <v>0</v>
      </c>
      <c r="AL856">
        <f>IF($I856=AL$1,1,0)</f>
        <v>0</v>
      </c>
      <c r="AM856">
        <f>IF($C856=AM$1,1,0)</f>
        <v>0</v>
      </c>
      <c r="AN856">
        <f>IF($C856=AN$1,1,0)</f>
        <v>0</v>
      </c>
      <c r="AO856">
        <f>IF($C856=AO$1,1,0)</f>
        <v>1</v>
      </c>
      <c r="AP856">
        <f>IF($C856=AP$1,1,0)</f>
        <v>0</v>
      </c>
    </row>
    <row r="857" spans="1:42" x14ac:dyDescent="0.2">
      <c r="A857" s="1" t="s">
        <v>323</v>
      </c>
      <c r="B857" s="2">
        <v>2020</v>
      </c>
      <c r="C857" s="2" t="s">
        <v>19</v>
      </c>
      <c r="D857" s="2">
        <v>171.7</v>
      </c>
      <c r="E857" s="2">
        <v>152</v>
      </c>
      <c r="F857">
        <f>D857*0.01</f>
        <v>1.7169999999999999</v>
      </c>
      <c r="G857" s="15">
        <f>E857*0.453592</f>
        <v>68.945983999999996</v>
      </c>
      <c r="H857" s="16">
        <f t="shared" si="13"/>
        <v>23.4</v>
      </c>
      <c r="I857" t="str">
        <f>IF(H857&lt;=18.5,"Underweight",IF(H857&lt;=24.9,"Healthy weight",IF(H857&lt;=29.9,"Over weight", "Obesity")))</f>
        <v>Healthy weight</v>
      </c>
      <c r="J857" s="2">
        <v>28</v>
      </c>
      <c r="K857" s="2">
        <v>0</v>
      </c>
      <c r="L857" s="2">
        <v>0</v>
      </c>
      <c r="M857" s="2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  <c r="T857" s="2">
        <v>1437.48</v>
      </c>
      <c r="V857" s="6">
        <v>824</v>
      </c>
      <c r="W857" s="6">
        <v>9023.7700873628</v>
      </c>
      <c r="X857" s="6">
        <v>-427.0000873627996</v>
      </c>
      <c r="AI857">
        <f>IF($I857=AI$1,1,0)</f>
        <v>0</v>
      </c>
      <c r="AJ857">
        <f>IF($I857=AJ$1,1,0)</f>
        <v>0</v>
      </c>
      <c r="AK857">
        <f>IF($I857=AK$1,1,0)</f>
        <v>1</v>
      </c>
      <c r="AL857">
        <f>IF($I857=AL$1,1,0)</f>
        <v>0</v>
      </c>
      <c r="AM857">
        <f>IF($C857=AM$1,1,0)</f>
        <v>0</v>
      </c>
      <c r="AN857">
        <f>IF($C857=AN$1,1,0)</f>
        <v>1</v>
      </c>
      <c r="AO857">
        <f>IF($C857=AO$1,1,0)</f>
        <v>0</v>
      </c>
      <c r="AP857">
        <f>IF($C857=AP$1,1,0)</f>
        <v>0</v>
      </c>
    </row>
    <row r="858" spans="1:42" x14ac:dyDescent="0.2">
      <c r="A858" s="1" t="s">
        <v>99</v>
      </c>
      <c r="B858" s="2">
        <v>2020</v>
      </c>
      <c r="C858" s="2" t="s">
        <v>19</v>
      </c>
      <c r="D858" s="2">
        <v>182.6</v>
      </c>
      <c r="E858" s="2">
        <v>172</v>
      </c>
      <c r="F858">
        <f>D858*0.01</f>
        <v>1.8260000000000001</v>
      </c>
      <c r="G858" s="15">
        <f>E858*0.453592</f>
        <v>78.017824000000005</v>
      </c>
      <c r="H858" s="16">
        <f t="shared" si="13"/>
        <v>23.4</v>
      </c>
      <c r="I858" t="str">
        <f>IF(H858&lt;=18.5,"Underweight",IF(H858&lt;=24.9,"Healthy weight",IF(H858&lt;=29.9,"Over weight", "Obesity")))</f>
        <v>Healthy weight</v>
      </c>
      <c r="J858" s="2">
        <v>31</v>
      </c>
      <c r="K858" s="2">
        <v>0</v>
      </c>
      <c r="L858" s="2">
        <v>3</v>
      </c>
      <c r="M858" s="2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>
        <v>0</v>
      </c>
      <c r="T858" s="2">
        <v>2071.9299999999998</v>
      </c>
      <c r="V858" s="6">
        <v>825</v>
      </c>
      <c r="W858" s="6">
        <v>12756.972763811016</v>
      </c>
      <c r="X858" s="6">
        <v>-2716.2527638110168</v>
      </c>
      <c r="AI858">
        <f>IF($I858=AI$1,1,0)</f>
        <v>0</v>
      </c>
      <c r="AJ858">
        <f>IF($I858=AJ$1,1,0)</f>
        <v>0</v>
      </c>
      <c r="AK858">
        <f>IF($I858=AK$1,1,0)</f>
        <v>1</v>
      </c>
      <c r="AL858">
        <f>IF($I858=AL$1,1,0)</f>
        <v>0</v>
      </c>
      <c r="AM858">
        <f>IF($C858=AM$1,1,0)</f>
        <v>0</v>
      </c>
      <c r="AN858">
        <f>IF($C858=AN$1,1,0)</f>
        <v>1</v>
      </c>
      <c r="AO858">
        <f>IF($C858=AO$1,1,0)</f>
        <v>0</v>
      </c>
      <c r="AP858">
        <f>IF($C858=AP$1,1,0)</f>
        <v>0</v>
      </c>
    </row>
    <row r="859" spans="1:42" x14ac:dyDescent="0.2">
      <c r="A859" s="1" t="s">
        <v>526</v>
      </c>
      <c r="B859" s="2">
        <v>2020</v>
      </c>
      <c r="C859" s="2" t="s">
        <v>19</v>
      </c>
      <c r="D859" s="2">
        <v>159.19999999999999</v>
      </c>
      <c r="E859" s="2">
        <v>158</v>
      </c>
      <c r="F859">
        <f>D859*0.01</f>
        <v>1.5919999999999999</v>
      </c>
      <c r="G859" s="15">
        <f>E859*0.453592</f>
        <v>71.667535999999998</v>
      </c>
      <c r="H859" s="16">
        <f t="shared" si="13"/>
        <v>28.3</v>
      </c>
      <c r="I859" t="str">
        <f>IF(H859&lt;=18.5,"Underweight",IF(H859&lt;=24.9,"Healthy weight",IF(H859&lt;=29.9,"Over weight", "Obesity")))</f>
        <v>Over weight</v>
      </c>
      <c r="J859" s="2">
        <v>45</v>
      </c>
      <c r="K859" s="2">
        <v>0</v>
      </c>
      <c r="L859" s="2">
        <v>1</v>
      </c>
      <c r="M859" s="2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>
        <v>0</v>
      </c>
      <c r="T859" s="2">
        <v>9822.4</v>
      </c>
      <c r="V859" s="6">
        <v>826</v>
      </c>
      <c r="W859" s="6">
        <v>21053.498521297181</v>
      </c>
      <c r="X859" s="6">
        <v>8602.4514787028202</v>
      </c>
      <c r="AI859">
        <f>IF($I859=AI$1,1,0)</f>
        <v>1</v>
      </c>
      <c r="AJ859">
        <f>IF($I859=AJ$1,1,0)</f>
        <v>0</v>
      </c>
      <c r="AK859">
        <f>IF($I859=AK$1,1,0)</f>
        <v>0</v>
      </c>
      <c r="AL859">
        <f>IF($I859=AL$1,1,0)</f>
        <v>0</v>
      </c>
      <c r="AM859">
        <f>IF($C859=AM$1,1,0)</f>
        <v>0</v>
      </c>
      <c r="AN859">
        <f>IF($C859=AN$1,1,0)</f>
        <v>1</v>
      </c>
      <c r="AO859">
        <f>IF($C859=AO$1,1,0)</f>
        <v>0</v>
      </c>
      <c r="AP859">
        <f>IF($C859=AP$1,1,0)</f>
        <v>0</v>
      </c>
    </row>
    <row r="860" spans="1:42" x14ac:dyDescent="0.2">
      <c r="A860" s="1" t="s">
        <v>1263</v>
      </c>
      <c r="B860" s="2">
        <v>2020</v>
      </c>
      <c r="C860" s="2" t="s">
        <v>19</v>
      </c>
      <c r="D860" s="2">
        <v>173</v>
      </c>
      <c r="E860" s="2">
        <v>236</v>
      </c>
      <c r="F860">
        <f>D860*0.01</f>
        <v>1.73</v>
      </c>
      <c r="G860" s="15">
        <f>E860*0.453592</f>
        <v>107.047712</v>
      </c>
      <c r="H860" s="16">
        <f t="shared" si="13"/>
        <v>35.799999999999997</v>
      </c>
      <c r="I860" t="str">
        <f>IF(H860&lt;=18.5,"Underweight",IF(H860&lt;=24.9,"Healthy weight",IF(H860&lt;=29.9,"Over weight", "Obesity")))</f>
        <v>Obesity</v>
      </c>
      <c r="J860" s="2">
        <v>31</v>
      </c>
      <c r="K860" s="2">
        <v>0</v>
      </c>
      <c r="L860" s="2">
        <v>0</v>
      </c>
      <c r="M860" s="2">
        <v>1</v>
      </c>
      <c r="N860">
        <v>0</v>
      </c>
      <c r="O860">
        <v>1</v>
      </c>
      <c r="P860">
        <v>0</v>
      </c>
      <c r="Q860">
        <v>0</v>
      </c>
      <c r="R860">
        <v>1</v>
      </c>
      <c r="S860">
        <v>0</v>
      </c>
      <c r="T860" s="2">
        <v>14935.51</v>
      </c>
      <c r="V860" s="6">
        <v>827</v>
      </c>
      <c r="W860" s="6">
        <v>11469.070772240977</v>
      </c>
      <c r="X860" s="6">
        <v>-3230.8807722409765</v>
      </c>
      <c r="AI860">
        <f>IF($I860=AI$1,1,0)</f>
        <v>0</v>
      </c>
      <c r="AJ860">
        <f>IF($I860=AJ$1,1,0)</f>
        <v>1</v>
      </c>
      <c r="AK860">
        <f>IF($I860=AK$1,1,0)</f>
        <v>0</v>
      </c>
      <c r="AL860">
        <f>IF($I860=AL$1,1,0)</f>
        <v>0</v>
      </c>
      <c r="AM860">
        <f>IF($C860=AM$1,1,0)</f>
        <v>0</v>
      </c>
      <c r="AN860">
        <f>IF($C860=AN$1,1,0)</f>
        <v>1</v>
      </c>
      <c r="AO860">
        <f>IF($C860=AO$1,1,0)</f>
        <v>0</v>
      </c>
      <c r="AP860">
        <f>IF($C860=AP$1,1,0)</f>
        <v>0</v>
      </c>
    </row>
    <row r="861" spans="1:42" x14ac:dyDescent="0.2">
      <c r="A861" s="1" t="s">
        <v>174</v>
      </c>
      <c r="B861" s="2">
        <v>2020</v>
      </c>
      <c r="C861" s="2" t="s">
        <v>11</v>
      </c>
      <c r="D861" s="2">
        <v>184.4</v>
      </c>
      <c r="E861" s="2">
        <v>212</v>
      </c>
      <c r="F861">
        <f>D861*0.01</f>
        <v>1.8440000000000001</v>
      </c>
      <c r="G861" s="15">
        <f>E861*0.453592</f>
        <v>96.161503999999994</v>
      </c>
      <c r="H861" s="16">
        <f t="shared" si="13"/>
        <v>28.3</v>
      </c>
      <c r="I861" t="str">
        <f>IF(H861&lt;=18.5,"Underweight",IF(H861&lt;=24.9,"Healthy weight",IF(H861&lt;=29.9,"Over weight", "Obesity")))</f>
        <v>Over weight</v>
      </c>
      <c r="J861" s="2">
        <v>48</v>
      </c>
      <c r="K861" s="2">
        <v>1</v>
      </c>
      <c r="L861" s="2">
        <v>2</v>
      </c>
      <c r="M861" s="2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1</v>
      </c>
      <c r="T861" s="2">
        <v>5358.21</v>
      </c>
      <c r="V861" s="6">
        <v>828</v>
      </c>
      <c r="W861" s="6">
        <v>5606.9633623572681</v>
      </c>
      <c r="X861" s="6">
        <v>-408.05336235726827</v>
      </c>
      <c r="AI861">
        <f>IF($I861=AI$1,1,0)</f>
        <v>1</v>
      </c>
      <c r="AJ861">
        <f>IF($I861=AJ$1,1,0)</f>
        <v>0</v>
      </c>
      <c r="AK861">
        <f>IF($I861=AK$1,1,0)</f>
        <v>0</v>
      </c>
      <c r="AL861">
        <f>IF($I861=AL$1,1,0)</f>
        <v>0</v>
      </c>
      <c r="AM861">
        <f>IF($C861=AM$1,1,0)</f>
        <v>0</v>
      </c>
      <c r="AN861">
        <f>IF($C861=AN$1,1,0)</f>
        <v>0</v>
      </c>
      <c r="AO861">
        <f>IF($C861=AO$1,1,0)</f>
        <v>1</v>
      </c>
      <c r="AP861">
        <f>IF($C861=AP$1,1,0)</f>
        <v>0</v>
      </c>
    </row>
    <row r="862" spans="1:42" x14ac:dyDescent="0.2">
      <c r="A862" s="1" t="s">
        <v>64</v>
      </c>
      <c r="B862" s="2">
        <v>2020</v>
      </c>
      <c r="C862" s="2" t="s">
        <v>11</v>
      </c>
      <c r="D862" s="2">
        <v>170.1</v>
      </c>
      <c r="E862" s="2">
        <v>229</v>
      </c>
      <c r="F862">
        <f>D862*0.01</f>
        <v>1.7010000000000001</v>
      </c>
      <c r="G862" s="15">
        <f>E862*0.453592</f>
        <v>103.872568</v>
      </c>
      <c r="H862" s="16">
        <f t="shared" si="13"/>
        <v>35.9</v>
      </c>
      <c r="I862" t="str">
        <f>IF(H862&lt;=18.5,"Underweight",IF(H862&lt;=24.9,"Healthy weight",IF(H862&lt;=29.9,"Over weight", "Obesity")))</f>
        <v>Obesity</v>
      </c>
      <c r="J862" s="2">
        <v>45</v>
      </c>
      <c r="K862" s="2">
        <v>1</v>
      </c>
      <c r="L862" s="2">
        <v>0</v>
      </c>
      <c r="M862" s="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1</v>
      </c>
      <c r="T862" s="2">
        <v>10545</v>
      </c>
      <c r="V862" s="6">
        <v>829</v>
      </c>
      <c r="W862" s="6">
        <v>21087.148738581782</v>
      </c>
      <c r="X862" s="6">
        <v>8404.8612614182166</v>
      </c>
      <c r="AI862">
        <f>IF($I862=AI$1,1,0)</f>
        <v>0</v>
      </c>
      <c r="AJ862">
        <f>IF($I862=AJ$1,1,0)</f>
        <v>1</v>
      </c>
      <c r="AK862">
        <f>IF($I862=AK$1,1,0)</f>
        <v>0</v>
      </c>
      <c r="AL862">
        <f>IF($I862=AL$1,1,0)</f>
        <v>0</v>
      </c>
      <c r="AM862">
        <f>IF($C862=AM$1,1,0)</f>
        <v>0</v>
      </c>
      <c r="AN862">
        <f>IF($C862=AN$1,1,0)</f>
        <v>0</v>
      </c>
      <c r="AO862">
        <f>IF($C862=AO$1,1,0)</f>
        <v>1</v>
      </c>
      <c r="AP862">
        <f>IF($C862=AP$1,1,0)</f>
        <v>0</v>
      </c>
    </row>
    <row r="863" spans="1:42" x14ac:dyDescent="0.2">
      <c r="A863" s="1" t="s">
        <v>112</v>
      </c>
      <c r="B863" s="2">
        <v>2020</v>
      </c>
      <c r="C863" s="2" t="s">
        <v>19</v>
      </c>
      <c r="D863" s="2">
        <v>172.4</v>
      </c>
      <c r="E863" s="2">
        <v>235</v>
      </c>
      <c r="F863">
        <f>D863*0.01</f>
        <v>1.7240000000000002</v>
      </c>
      <c r="G863" s="15">
        <f>E863*0.453592</f>
        <v>106.59412</v>
      </c>
      <c r="H863" s="16">
        <f t="shared" si="13"/>
        <v>35.9</v>
      </c>
      <c r="I863" t="str">
        <f>IF(H863&lt;=18.5,"Underweight",IF(H863&lt;=24.9,"Healthy weight",IF(H863&lt;=29.9,"Over weight", "Obesity")))</f>
        <v>Obesity</v>
      </c>
      <c r="J863" s="2">
        <v>31</v>
      </c>
      <c r="K863" s="2">
        <v>1</v>
      </c>
      <c r="L863" s="2">
        <v>1</v>
      </c>
      <c r="M863" s="2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>
        <v>0</v>
      </c>
      <c r="T863" s="2">
        <v>5887.24</v>
      </c>
      <c r="V863" s="6">
        <v>830</v>
      </c>
      <c r="W863" s="6">
        <v>2257.6868274196931</v>
      </c>
      <c r="X863" s="6">
        <v>1617.3531725803068</v>
      </c>
      <c r="AI863">
        <f>IF($I863=AI$1,1,0)</f>
        <v>0</v>
      </c>
      <c r="AJ863">
        <f>IF($I863=AJ$1,1,0)</f>
        <v>1</v>
      </c>
      <c r="AK863">
        <f>IF($I863=AK$1,1,0)</f>
        <v>0</v>
      </c>
      <c r="AL863">
        <f>IF($I863=AL$1,1,0)</f>
        <v>0</v>
      </c>
      <c r="AM863">
        <f>IF($C863=AM$1,1,0)</f>
        <v>0</v>
      </c>
      <c r="AN863">
        <f>IF($C863=AN$1,1,0)</f>
        <v>1</v>
      </c>
      <c r="AO863">
        <f>IF($C863=AO$1,1,0)</f>
        <v>0</v>
      </c>
      <c r="AP863">
        <f>IF($C863=AP$1,1,0)</f>
        <v>0</v>
      </c>
    </row>
    <row r="864" spans="1:42" x14ac:dyDescent="0.2">
      <c r="A864" s="1" t="s">
        <v>421</v>
      </c>
      <c r="B864" s="2">
        <v>2020</v>
      </c>
      <c r="C864" s="2" t="s">
        <v>19</v>
      </c>
      <c r="D864" s="2">
        <v>163.19999999999999</v>
      </c>
      <c r="E864" s="2">
        <v>211</v>
      </c>
      <c r="F864">
        <f>D864*0.01</f>
        <v>1.6319999999999999</v>
      </c>
      <c r="G864" s="15">
        <f>E864*0.453592</f>
        <v>95.707911999999993</v>
      </c>
      <c r="H864" s="16">
        <f t="shared" si="13"/>
        <v>35.9</v>
      </c>
      <c r="I864" t="str">
        <f>IF(H864&lt;=18.5,"Underweight",IF(H864&lt;=24.9,"Healthy weight",IF(H864&lt;=29.9,"Over weight", "Obesity")))</f>
        <v>Obesity</v>
      </c>
      <c r="J864" s="2">
        <v>32</v>
      </c>
      <c r="K864" s="2">
        <v>0</v>
      </c>
      <c r="L864" s="2">
        <v>0</v>
      </c>
      <c r="M864" s="2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>
        <v>0</v>
      </c>
      <c r="T864" s="2">
        <v>4381.37</v>
      </c>
      <c r="V864" s="6">
        <v>831</v>
      </c>
      <c r="W864" s="6">
        <v>10407.548596029621</v>
      </c>
      <c r="X864" s="6">
        <v>14403.461403970377</v>
      </c>
      <c r="AI864">
        <f>IF($I864=AI$1,1,0)</f>
        <v>0</v>
      </c>
      <c r="AJ864">
        <f>IF($I864=AJ$1,1,0)</f>
        <v>1</v>
      </c>
      <c r="AK864">
        <f>IF($I864=AK$1,1,0)</f>
        <v>0</v>
      </c>
      <c r="AL864">
        <f>IF($I864=AL$1,1,0)</f>
        <v>0</v>
      </c>
      <c r="AM864">
        <f>IF($C864=AM$1,1,0)</f>
        <v>0</v>
      </c>
      <c r="AN864">
        <f>IF($C864=AN$1,1,0)</f>
        <v>1</v>
      </c>
      <c r="AO864">
        <f>IF($C864=AO$1,1,0)</f>
        <v>0</v>
      </c>
      <c r="AP864">
        <f>IF($C864=AP$1,1,0)</f>
        <v>0</v>
      </c>
    </row>
    <row r="865" spans="1:42" x14ac:dyDescent="0.2">
      <c r="A865" s="1" t="s">
        <v>1043</v>
      </c>
      <c r="B865" s="2">
        <v>2020</v>
      </c>
      <c r="C865" s="2" t="s">
        <v>19</v>
      </c>
      <c r="D865" s="2">
        <v>170.4</v>
      </c>
      <c r="E865" s="2">
        <v>230</v>
      </c>
      <c r="F865">
        <f>D865*0.01</f>
        <v>1.7040000000000002</v>
      </c>
      <c r="G865" s="15">
        <f>E865*0.453592</f>
        <v>104.32616</v>
      </c>
      <c r="H865" s="16">
        <f t="shared" si="13"/>
        <v>35.9</v>
      </c>
      <c r="I865" t="str">
        <f>IF(H865&lt;=18.5,"Underweight",IF(H865&lt;=24.9,"Healthy weight",IF(H865&lt;=29.9,"Over weight", "Obesity")))</f>
        <v>Obesity</v>
      </c>
      <c r="J865" s="2">
        <v>30</v>
      </c>
      <c r="K865" s="2">
        <v>1</v>
      </c>
      <c r="L865" s="2">
        <v>0</v>
      </c>
      <c r="M865" s="2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>
        <v>0</v>
      </c>
      <c r="T865" s="2">
        <v>2388.4499999999998</v>
      </c>
      <c r="V865" s="6">
        <v>832</v>
      </c>
      <c r="W865" s="6">
        <v>14542.687717527826</v>
      </c>
      <c r="X865" s="6">
        <v>12587.892282472176</v>
      </c>
      <c r="AI865">
        <f>IF($I865=AI$1,1,0)</f>
        <v>0</v>
      </c>
      <c r="AJ865">
        <f>IF($I865=AJ$1,1,0)</f>
        <v>1</v>
      </c>
      <c r="AK865">
        <f>IF($I865=AK$1,1,0)</f>
        <v>0</v>
      </c>
      <c r="AL865">
        <f>IF($I865=AL$1,1,0)</f>
        <v>0</v>
      </c>
      <c r="AM865">
        <f>IF($C865=AM$1,1,0)</f>
        <v>0</v>
      </c>
      <c r="AN865">
        <f>IF($C865=AN$1,1,0)</f>
        <v>1</v>
      </c>
      <c r="AO865">
        <f>IF($C865=AO$1,1,0)</f>
        <v>0</v>
      </c>
      <c r="AP865">
        <f>IF($C865=AP$1,1,0)</f>
        <v>0</v>
      </c>
    </row>
    <row r="866" spans="1:42" x14ac:dyDescent="0.2">
      <c r="A866" s="1" t="s">
        <v>535</v>
      </c>
      <c r="B866" s="2">
        <v>2020</v>
      </c>
      <c r="C866" s="2" t="s">
        <v>19</v>
      </c>
      <c r="D866" s="2">
        <v>157.1</v>
      </c>
      <c r="E866" s="2">
        <v>154</v>
      </c>
      <c r="F866">
        <f>D866*0.01</f>
        <v>1.571</v>
      </c>
      <c r="G866" s="15">
        <f>E866*0.453592</f>
        <v>69.853167999999997</v>
      </c>
      <c r="H866" s="16">
        <f t="shared" si="13"/>
        <v>28.3</v>
      </c>
      <c r="I866" t="str">
        <f>IF(H866&lt;=18.5,"Underweight",IF(H866&lt;=24.9,"Healthy weight",IF(H866&lt;=29.9,"Over weight", "Obesity")))</f>
        <v>Over weight</v>
      </c>
      <c r="J866" s="2">
        <v>28</v>
      </c>
      <c r="K866" s="2">
        <v>0</v>
      </c>
      <c r="L866" s="2">
        <v>2</v>
      </c>
      <c r="M866" s="2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 s="2">
        <v>2262.6</v>
      </c>
      <c r="V866" s="6">
        <v>833</v>
      </c>
      <c r="W866" s="6">
        <v>3767.7107926160215</v>
      </c>
      <c r="X866" s="6">
        <v>-1864.1407926160216</v>
      </c>
      <c r="AI866">
        <f>IF($I866=AI$1,1,0)</f>
        <v>1</v>
      </c>
      <c r="AJ866">
        <f>IF($I866=AJ$1,1,0)</f>
        <v>0</v>
      </c>
      <c r="AK866">
        <f>IF($I866=AK$1,1,0)</f>
        <v>0</v>
      </c>
      <c r="AL866">
        <f>IF($I866=AL$1,1,0)</f>
        <v>0</v>
      </c>
      <c r="AM866">
        <f>IF($C866=AM$1,1,0)</f>
        <v>0</v>
      </c>
      <c r="AN866">
        <f>IF($C866=AN$1,1,0)</f>
        <v>1</v>
      </c>
      <c r="AO866">
        <f>IF($C866=AO$1,1,0)</f>
        <v>0</v>
      </c>
      <c r="AP866">
        <f>IF($C866=AP$1,1,0)</f>
        <v>0</v>
      </c>
    </row>
    <row r="867" spans="1:42" x14ac:dyDescent="0.2">
      <c r="A867" s="1" t="s">
        <v>1108</v>
      </c>
      <c r="B867" s="2">
        <v>2020</v>
      </c>
      <c r="C867" s="2" t="s">
        <v>19</v>
      </c>
      <c r="D867" s="2">
        <v>165.1</v>
      </c>
      <c r="E867" s="2">
        <v>216</v>
      </c>
      <c r="F867">
        <f>D867*0.01</f>
        <v>1.651</v>
      </c>
      <c r="G867" s="15">
        <f>E867*0.453592</f>
        <v>97.975871999999995</v>
      </c>
      <c r="H867" s="16">
        <f t="shared" si="13"/>
        <v>35.9</v>
      </c>
      <c r="I867" t="str">
        <f>IF(H867&lt;=18.5,"Underweight",IF(H867&lt;=24.9,"Healthy weight",IF(H867&lt;=29.9,"Over weight", "Obesity")))</f>
        <v>Obesity</v>
      </c>
      <c r="J867" s="2">
        <v>41</v>
      </c>
      <c r="K867" s="2">
        <v>1</v>
      </c>
      <c r="L867" s="2">
        <v>1</v>
      </c>
      <c r="M867" s="2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>
        <v>0</v>
      </c>
      <c r="T867" s="2">
        <v>8980.9599999999991</v>
      </c>
      <c r="V867" s="6">
        <v>834</v>
      </c>
      <c r="W867" s="6">
        <v>7777.1358430067366</v>
      </c>
      <c r="X867" s="6">
        <v>-1956.1058430067369</v>
      </c>
      <c r="AI867">
        <f>IF($I867=AI$1,1,0)</f>
        <v>0</v>
      </c>
      <c r="AJ867">
        <f>IF($I867=AJ$1,1,0)</f>
        <v>1</v>
      </c>
      <c r="AK867">
        <f>IF($I867=AK$1,1,0)</f>
        <v>0</v>
      </c>
      <c r="AL867">
        <f>IF($I867=AL$1,1,0)</f>
        <v>0</v>
      </c>
      <c r="AM867">
        <f>IF($C867=AM$1,1,0)</f>
        <v>0</v>
      </c>
      <c r="AN867">
        <f>IF($C867=AN$1,1,0)</f>
        <v>1</v>
      </c>
      <c r="AO867">
        <f>IF($C867=AO$1,1,0)</f>
        <v>0</v>
      </c>
      <c r="AP867">
        <f>IF($C867=AP$1,1,0)</f>
        <v>0</v>
      </c>
    </row>
    <row r="868" spans="1:42" x14ac:dyDescent="0.2">
      <c r="A868" s="1" t="s">
        <v>705</v>
      </c>
      <c r="B868" s="2">
        <v>2020</v>
      </c>
      <c r="C868" s="2" t="s">
        <v>11</v>
      </c>
      <c r="D868" s="2">
        <v>155.5</v>
      </c>
      <c r="E868" s="2">
        <v>151</v>
      </c>
      <c r="F868">
        <f>D868*0.01</f>
        <v>1.5549999999999999</v>
      </c>
      <c r="G868" s="15">
        <f>E868*0.453592</f>
        <v>68.492391999999995</v>
      </c>
      <c r="H868" s="16">
        <f t="shared" si="13"/>
        <v>28.3</v>
      </c>
      <c r="I868" t="str">
        <f>IF(H868&lt;=18.5,"Underweight",IF(H868&lt;=24.9,"Healthy weight",IF(H868&lt;=29.9,"Over weight", "Obesity")))</f>
        <v>Over weight</v>
      </c>
      <c r="J868" s="2">
        <v>42</v>
      </c>
      <c r="K868" s="2">
        <v>1</v>
      </c>
      <c r="L868" s="2">
        <v>0</v>
      </c>
      <c r="M868" s="2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1</v>
      </c>
      <c r="T868" s="2">
        <v>5043.59</v>
      </c>
      <c r="V868" s="6">
        <v>835</v>
      </c>
      <c r="W868" s="6">
        <v>10850.269956488213</v>
      </c>
      <c r="X868" s="6">
        <v>-2522.7899564882136</v>
      </c>
      <c r="AI868">
        <f>IF($I868=AI$1,1,0)</f>
        <v>1</v>
      </c>
      <c r="AJ868">
        <f>IF($I868=AJ$1,1,0)</f>
        <v>0</v>
      </c>
      <c r="AK868">
        <f>IF($I868=AK$1,1,0)</f>
        <v>0</v>
      </c>
      <c r="AL868">
        <f>IF($I868=AL$1,1,0)</f>
        <v>0</v>
      </c>
      <c r="AM868">
        <f>IF($C868=AM$1,1,0)</f>
        <v>0</v>
      </c>
      <c r="AN868">
        <f>IF($C868=AN$1,1,0)</f>
        <v>0</v>
      </c>
      <c r="AO868">
        <f>IF($C868=AO$1,1,0)</f>
        <v>1</v>
      </c>
      <c r="AP868">
        <f>IF($C868=AP$1,1,0)</f>
        <v>0</v>
      </c>
    </row>
    <row r="869" spans="1:42" x14ac:dyDescent="0.2">
      <c r="A869" s="1" t="s">
        <v>891</v>
      </c>
      <c r="B869" s="2">
        <v>2020</v>
      </c>
      <c r="C869" s="2" t="s">
        <v>19</v>
      </c>
      <c r="D869" s="2">
        <v>152.9</v>
      </c>
      <c r="E869" s="2">
        <v>146</v>
      </c>
      <c r="F869">
        <f>D869*0.01</f>
        <v>1.5290000000000001</v>
      </c>
      <c r="G869" s="15">
        <f>E869*0.453592</f>
        <v>66.224431999999993</v>
      </c>
      <c r="H869" s="16">
        <f t="shared" si="13"/>
        <v>28.3</v>
      </c>
      <c r="I869" t="str">
        <f>IF(H869&lt;=18.5,"Underweight",IF(H869&lt;=24.9,"Healthy weight",IF(H869&lt;=29.9,"Over weight", "Obesity")))</f>
        <v>Over weight</v>
      </c>
      <c r="J869" s="2">
        <v>32</v>
      </c>
      <c r="K869" s="2">
        <v>0</v>
      </c>
      <c r="L869" s="2">
        <v>1</v>
      </c>
      <c r="M869" s="2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>
        <v>0</v>
      </c>
      <c r="T869" s="2">
        <v>3311.69</v>
      </c>
      <c r="V869" s="6">
        <v>836</v>
      </c>
      <c r="W869" s="6">
        <v>13025.588256278796</v>
      </c>
      <c r="X869" s="6">
        <v>-2465.2582562787957</v>
      </c>
      <c r="AI869">
        <f>IF($I869=AI$1,1,0)</f>
        <v>1</v>
      </c>
      <c r="AJ869">
        <f>IF($I869=AJ$1,1,0)</f>
        <v>0</v>
      </c>
      <c r="AK869">
        <f>IF($I869=AK$1,1,0)</f>
        <v>0</v>
      </c>
      <c r="AL869">
        <f>IF($I869=AL$1,1,0)</f>
        <v>0</v>
      </c>
      <c r="AM869">
        <f>IF($C869=AM$1,1,0)</f>
        <v>0</v>
      </c>
      <c r="AN869">
        <f>IF($C869=AN$1,1,0)</f>
        <v>1</v>
      </c>
      <c r="AO869">
        <f>IF($C869=AO$1,1,0)</f>
        <v>0</v>
      </c>
      <c r="AP869">
        <f>IF($C869=AP$1,1,0)</f>
        <v>0</v>
      </c>
    </row>
    <row r="870" spans="1:42" x14ac:dyDescent="0.2">
      <c r="A870" s="1" t="s">
        <v>887</v>
      </c>
      <c r="B870" s="2">
        <v>2020</v>
      </c>
      <c r="C870" s="2" t="s">
        <v>19</v>
      </c>
      <c r="D870" s="2">
        <v>158.6</v>
      </c>
      <c r="E870" s="2">
        <v>96</v>
      </c>
      <c r="F870">
        <f>D870*0.01</f>
        <v>1.5860000000000001</v>
      </c>
      <c r="G870" s="15">
        <f>E870*0.453592</f>
        <v>43.544832</v>
      </c>
      <c r="H870" s="16">
        <f t="shared" si="13"/>
        <v>17.3</v>
      </c>
      <c r="I870" t="str">
        <f>IF(H870&lt;=18.5,"Underweight",IF(H870&lt;=24.9,"Healthy weight",IF(H870&lt;=29.9,"Over weight", "Obesity")))</f>
        <v>Underweight</v>
      </c>
      <c r="J870" s="2">
        <v>26</v>
      </c>
      <c r="K870" s="2">
        <v>0</v>
      </c>
      <c r="L870" s="2">
        <v>1</v>
      </c>
      <c r="M870" s="2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 s="2">
        <v>1373.1</v>
      </c>
      <c r="V870" s="6">
        <v>837</v>
      </c>
      <c r="W870" s="6">
        <v>4084.186696545105</v>
      </c>
      <c r="X870" s="6">
        <v>-1751.5366965451049</v>
      </c>
      <c r="AI870">
        <f>IF($I870=AI$1,1,0)</f>
        <v>0</v>
      </c>
      <c r="AJ870">
        <f>IF($I870=AJ$1,1,0)</f>
        <v>0</v>
      </c>
      <c r="AK870">
        <f>IF($I870=AK$1,1,0)</f>
        <v>0</v>
      </c>
      <c r="AL870">
        <f>IF($I870=AL$1,1,0)</f>
        <v>1</v>
      </c>
      <c r="AM870">
        <f>IF($C870=AM$1,1,0)</f>
        <v>0</v>
      </c>
      <c r="AN870">
        <f>IF($C870=AN$1,1,0)</f>
        <v>1</v>
      </c>
      <c r="AO870">
        <f>IF($C870=AO$1,1,0)</f>
        <v>0</v>
      </c>
      <c r="AP870">
        <f>IF($C870=AP$1,1,0)</f>
        <v>0</v>
      </c>
    </row>
    <row r="871" spans="1:42" x14ac:dyDescent="0.2">
      <c r="A871" s="1" t="s">
        <v>27</v>
      </c>
      <c r="B871" s="2">
        <v>2020</v>
      </c>
      <c r="C871" s="2" t="s">
        <v>19</v>
      </c>
      <c r="D871" s="2">
        <v>173.8</v>
      </c>
      <c r="E871" s="2">
        <v>240</v>
      </c>
      <c r="F871">
        <f>D871*0.01</f>
        <v>1.7380000000000002</v>
      </c>
      <c r="G871" s="15">
        <f>E871*0.453592</f>
        <v>108.86207999999999</v>
      </c>
      <c r="H871" s="16">
        <f t="shared" si="13"/>
        <v>36</v>
      </c>
      <c r="I871" t="str">
        <f>IF(H871&lt;=18.5,"Underweight",IF(H871&lt;=24.9,"Healthy weight",IF(H871&lt;=29.9,"Over weight", "Obesity")))</f>
        <v>Obesity</v>
      </c>
      <c r="J871" s="2">
        <v>34</v>
      </c>
      <c r="K871" s="2">
        <v>1</v>
      </c>
      <c r="L871" s="2">
        <v>1</v>
      </c>
      <c r="M871" s="2">
        <v>1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 s="2">
        <v>8084.84</v>
      </c>
      <c r="V871" s="6">
        <v>838</v>
      </c>
      <c r="W871" s="6">
        <v>4310.5707918133639</v>
      </c>
      <c r="X871" s="6">
        <v>-652.76079181336399</v>
      </c>
      <c r="AI871">
        <f>IF($I871=AI$1,1,0)</f>
        <v>0</v>
      </c>
      <c r="AJ871">
        <f>IF($I871=AJ$1,1,0)</f>
        <v>1</v>
      </c>
      <c r="AK871">
        <f>IF($I871=AK$1,1,0)</f>
        <v>0</v>
      </c>
      <c r="AL871">
        <f>IF($I871=AL$1,1,0)</f>
        <v>0</v>
      </c>
      <c r="AM871">
        <f>IF($C871=AM$1,1,0)</f>
        <v>0</v>
      </c>
      <c r="AN871">
        <f>IF($C871=AN$1,1,0)</f>
        <v>1</v>
      </c>
      <c r="AO871">
        <f>IF($C871=AO$1,1,0)</f>
        <v>0</v>
      </c>
      <c r="AP871">
        <f>IF($C871=AP$1,1,0)</f>
        <v>0</v>
      </c>
    </row>
    <row r="872" spans="1:42" x14ac:dyDescent="0.2">
      <c r="A872" s="1" t="s">
        <v>91</v>
      </c>
      <c r="B872" s="2">
        <v>2020</v>
      </c>
      <c r="C872" s="2" t="s">
        <v>11</v>
      </c>
      <c r="D872" s="2">
        <v>172.9</v>
      </c>
      <c r="E872" s="2">
        <v>237</v>
      </c>
      <c r="F872">
        <f>D872*0.01</f>
        <v>1.7290000000000001</v>
      </c>
      <c r="G872" s="15">
        <f>E872*0.453592</f>
        <v>107.501304</v>
      </c>
      <c r="H872" s="16">
        <f t="shared" si="13"/>
        <v>36</v>
      </c>
      <c r="I872" t="str">
        <f>IF(H872&lt;=18.5,"Underweight",IF(H872&lt;=24.9,"Healthy weight",IF(H872&lt;=29.9,"Over weight", "Obesity")))</f>
        <v>Obesity</v>
      </c>
      <c r="J872" s="2">
        <v>25</v>
      </c>
      <c r="K872" s="2">
        <v>1</v>
      </c>
      <c r="L872" s="2">
        <v>1</v>
      </c>
      <c r="M872" s="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1</v>
      </c>
      <c r="T872" s="2">
        <v>29051.439999999999</v>
      </c>
      <c r="V872" s="6">
        <v>839</v>
      </c>
      <c r="W872" s="6">
        <v>17560.866185496656</v>
      </c>
      <c r="X872" s="6">
        <v>-2219.456185496656</v>
      </c>
      <c r="AI872">
        <f>IF($I872=AI$1,1,0)</f>
        <v>0</v>
      </c>
      <c r="AJ872">
        <f>IF($I872=AJ$1,1,0)</f>
        <v>1</v>
      </c>
      <c r="AK872">
        <f>IF($I872=AK$1,1,0)</f>
        <v>0</v>
      </c>
      <c r="AL872">
        <f>IF($I872=AL$1,1,0)</f>
        <v>0</v>
      </c>
      <c r="AM872">
        <f>IF($C872=AM$1,1,0)</f>
        <v>0</v>
      </c>
      <c r="AN872">
        <f>IF($C872=AN$1,1,0)</f>
        <v>0</v>
      </c>
      <c r="AO872">
        <f>IF($C872=AO$1,1,0)</f>
        <v>1</v>
      </c>
      <c r="AP872">
        <f>IF($C872=AP$1,1,0)</f>
        <v>0</v>
      </c>
    </row>
    <row r="873" spans="1:42" x14ac:dyDescent="0.2">
      <c r="A873" s="1" t="s">
        <v>181</v>
      </c>
      <c r="B873" s="2">
        <v>2020</v>
      </c>
      <c r="C873" s="2" t="s">
        <v>11</v>
      </c>
      <c r="D873" s="2">
        <v>153.5</v>
      </c>
      <c r="E873" s="2">
        <v>187</v>
      </c>
      <c r="F873">
        <f>D873*0.01</f>
        <v>1.5350000000000001</v>
      </c>
      <c r="G873" s="15">
        <f>E873*0.453592</f>
        <v>84.821703999999997</v>
      </c>
      <c r="H873" s="16">
        <f t="shared" si="13"/>
        <v>36</v>
      </c>
      <c r="I873" t="str">
        <f>IF(H873&lt;=18.5,"Underweight",IF(H873&lt;=24.9,"Healthy weight",IF(H873&lt;=29.9,"Over weight", "Obesity")))</f>
        <v>Obesity</v>
      </c>
      <c r="J873" s="2">
        <v>44</v>
      </c>
      <c r="K873" s="2">
        <v>1</v>
      </c>
      <c r="L873" s="2">
        <v>4</v>
      </c>
      <c r="M873" s="2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1</v>
      </c>
      <c r="T873" s="2">
        <v>9697.48</v>
      </c>
      <c r="V873" s="6">
        <v>840</v>
      </c>
      <c r="W873" s="6">
        <v>4073.3635613406873</v>
      </c>
      <c r="X873" s="6">
        <v>689.72643865931286</v>
      </c>
      <c r="AI873">
        <f>IF($I873=AI$1,1,0)</f>
        <v>0</v>
      </c>
      <c r="AJ873">
        <f>IF($I873=AJ$1,1,0)</f>
        <v>1</v>
      </c>
      <c r="AK873">
        <f>IF($I873=AK$1,1,0)</f>
        <v>0</v>
      </c>
      <c r="AL873">
        <f>IF($I873=AL$1,1,0)</f>
        <v>0</v>
      </c>
      <c r="AM873">
        <f>IF($C873=AM$1,1,0)</f>
        <v>0</v>
      </c>
      <c r="AN873">
        <f>IF($C873=AN$1,1,0)</f>
        <v>0</v>
      </c>
      <c r="AO873">
        <f>IF($C873=AO$1,1,0)</f>
        <v>1</v>
      </c>
      <c r="AP873">
        <f>IF($C873=AP$1,1,0)</f>
        <v>0</v>
      </c>
    </row>
    <row r="874" spans="1:42" x14ac:dyDescent="0.2">
      <c r="A874" s="1" t="s">
        <v>622</v>
      </c>
      <c r="B874" s="2">
        <v>2020</v>
      </c>
      <c r="C874" s="2" t="s">
        <v>11</v>
      </c>
      <c r="D874" s="2">
        <v>157</v>
      </c>
      <c r="E874" s="2">
        <v>154</v>
      </c>
      <c r="F874">
        <f>D874*0.01</f>
        <v>1.57</v>
      </c>
      <c r="G874" s="15">
        <f>E874*0.453592</f>
        <v>69.853167999999997</v>
      </c>
      <c r="H874" s="16">
        <f t="shared" si="13"/>
        <v>28.3</v>
      </c>
      <c r="I874" t="str">
        <f>IF(H874&lt;=18.5,"Underweight",IF(H874&lt;=24.9,"Healthy weight",IF(H874&lt;=29.9,"Over weight", "Obesity")))</f>
        <v>Over weight</v>
      </c>
      <c r="J874" s="2">
        <v>35</v>
      </c>
      <c r="K874" s="2">
        <v>0</v>
      </c>
      <c r="L874" s="2">
        <v>0</v>
      </c>
      <c r="M874" s="2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1</v>
      </c>
      <c r="T874" s="2">
        <v>3979.4</v>
      </c>
      <c r="V874" s="6">
        <v>841</v>
      </c>
      <c r="W874" s="6">
        <v>4653.2291861100302</v>
      </c>
      <c r="X874" s="6">
        <v>-2311.1191861100301</v>
      </c>
      <c r="AI874">
        <f>IF($I874=AI$1,1,0)</f>
        <v>1</v>
      </c>
      <c r="AJ874">
        <f>IF($I874=AJ$1,1,0)</f>
        <v>0</v>
      </c>
      <c r="AK874">
        <f>IF($I874=AK$1,1,0)</f>
        <v>0</v>
      </c>
      <c r="AL874">
        <f>IF($I874=AL$1,1,0)</f>
        <v>0</v>
      </c>
      <c r="AM874">
        <f>IF($C874=AM$1,1,0)</f>
        <v>0</v>
      </c>
      <c r="AN874">
        <f>IF($C874=AN$1,1,0)</f>
        <v>0</v>
      </c>
      <c r="AO874">
        <f>IF($C874=AO$1,1,0)</f>
        <v>1</v>
      </c>
      <c r="AP874">
        <f>IF($C874=AP$1,1,0)</f>
        <v>0</v>
      </c>
    </row>
    <row r="875" spans="1:42" x14ac:dyDescent="0.2">
      <c r="A875" s="1" t="s">
        <v>998</v>
      </c>
      <c r="B875" s="2">
        <v>2020</v>
      </c>
      <c r="C875" s="2" t="s">
        <v>11</v>
      </c>
      <c r="D875" s="2">
        <v>164.1</v>
      </c>
      <c r="E875" s="2">
        <v>214</v>
      </c>
      <c r="F875">
        <f>D875*0.01</f>
        <v>1.641</v>
      </c>
      <c r="G875" s="15">
        <f>E875*0.453592</f>
        <v>97.068687999999995</v>
      </c>
      <c r="H875" s="16">
        <f t="shared" si="13"/>
        <v>36</v>
      </c>
      <c r="I875" t="str">
        <f>IF(H875&lt;=18.5,"Underweight",IF(H875&lt;=24.9,"Healthy weight",IF(H875&lt;=29.9,"Over weight", "Obesity")))</f>
        <v>Obesity</v>
      </c>
      <c r="J875" s="2">
        <v>51</v>
      </c>
      <c r="K875" s="2">
        <v>1</v>
      </c>
      <c r="L875" s="2">
        <v>1</v>
      </c>
      <c r="M875" s="2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1</v>
      </c>
      <c r="T875" s="2">
        <v>19023.21</v>
      </c>
      <c r="V875" s="6">
        <v>842</v>
      </c>
      <c r="W875" s="6">
        <v>8458.6250399619494</v>
      </c>
      <c r="X875" s="6">
        <v>-5341.7850399619492</v>
      </c>
      <c r="AI875">
        <f>IF($I875=AI$1,1,0)</f>
        <v>0</v>
      </c>
      <c r="AJ875">
        <f>IF($I875=AJ$1,1,0)</f>
        <v>1</v>
      </c>
      <c r="AK875">
        <f>IF($I875=AK$1,1,0)</f>
        <v>0</v>
      </c>
      <c r="AL875">
        <f>IF($I875=AL$1,1,0)</f>
        <v>0</v>
      </c>
      <c r="AM875">
        <f>IF($C875=AM$1,1,0)</f>
        <v>0</v>
      </c>
      <c r="AN875">
        <f>IF($C875=AN$1,1,0)</f>
        <v>0</v>
      </c>
      <c r="AO875">
        <f>IF($C875=AO$1,1,0)</f>
        <v>1</v>
      </c>
      <c r="AP875">
        <f>IF($C875=AP$1,1,0)</f>
        <v>0</v>
      </c>
    </row>
    <row r="876" spans="1:42" x14ac:dyDescent="0.2">
      <c r="A876" s="1" t="s">
        <v>942</v>
      </c>
      <c r="B876" s="2">
        <v>2020</v>
      </c>
      <c r="C876" s="2" t="s">
        <v>11</v>
      </c>
      <c r="D876" s="2">
        <v>176.1</v>
      </c>
      <c r="E876" s="2">
        <v>160</v>
      </c>
      <c r="F876">
        <f>D876*0.01</f>
        <v>1.7609999999999999</v>
      </c>
      <c r="G876" s="15">
        <f>E876*0.453592</f>
        <v>72.574719999999999</v>
      </c>
      <c r="H876" s="16">
        <f t="shared" si="13"/>
        <v>23.4</v>
      </c>
      <c r="I876" t="str">
        <f>IF(H876&lt;=18.5,"Underweight",IF(H876&lt;=24.9,"Healthy weight",IF(H876&lt;=29.9,"Over weight", "Obesity")))</f>
        <v>Healthy weight</v>
      </c>
      <c r="J876" s="2">
        <v>34</v>
      </c>
      <c r="K876" s="2">
        <v>1</v>
      </c>
      <c r="L876" s="2">
        <v>0</v>
      </c>
      <c r="M876" s="2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>
        <v>1</v>
      </c>
      <c r="T876" s="2">
        <v>9514.1299999999992</v>
      </c>
      <c r="V876" s="6">
        <v>843</v>
      </c>
      <c r="W876" s="6">
        <v>16818.703592865597</v>
      </c>
      <c r="X876" s="6">
        <v>566.14640713440167</v>
      </c>
      <c r="AI876">
        <f>IF($I876=AI$1,1,0)</f>
        <v>0</v>
      </c>
      <c r="AJ876">
        <f>IF($I876=AJ$1,1,0)</f>
        <v>0</v>
      </c>
      <c r="AK876">
        <f>IF($I876=AK$1,1,0)</f>
        <v>1</v>
      </c>
      <c r="AL876">
        <f>IF($I876=AL$1,1,0)</f>
        <v>0</v>
      </c>
      <c r="AM876">
        <f>IF($C876=AM$1,1,0)</f>
        <v>0</v>
      </c>
      <c r="AN876">
        <f>IF($C876=AN$1,1,0)</f>
        <v>0</v>
      </c>
      <c r="AO876">
        <f>IF($C876=AO$1,1,0)</f>
        <v>1</v>
      </c>
      <c r="AP876">
        <f>IF($C876=AP$1,1,0)</f>
        <v>0</v>
      </c>
    </row>
    <row r="877" spans="1:42" x14ac:dyDescent="0.2">
      <c r="A877" s="1" t="s">
        <v>1172</v>
      </c>
      <c r="B877" s="2">
        <v>2020</v>
      </c>
      <c r="C877" s="2" t="s">
        <v>11</v>
      </c>
      <c r="D877" s="2">
        <v>158.80000000000001</v>
      </c>
      <c r="E877" s="2">
        <v>200</v>
      </c>
      <c r="F877">
        <f>D877*0.01</f>
        <v>1.5880000000000001</v>
      </c>
      <c r="G877" s="15">
        <f>E877*0.453592</f>
        <v>90.718400000000003</v>
      </c>
      <c r="H877" s="16">
        <f t="shared" si="13"/>
        <v>36</v>
      </c>
      <c r="I877" t="str">
        <f>IF(H877&lt;=18.5,"Underweight",IF(H877&lt;=24.9,"Healthy weight",IF(H877&lt;=29.9,"Over weight", "Obesity")))</f>
        <v>Obesity</v>
      </c>
      <c r="J877" s="2">
        <v>39</v>
      </c>
      <c r="K877" s="2">
        <v>1</v>
      </c>
      <c r="L877" s="2">
        <v>1</v>
      </c>
      <c r="M877" s="2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1</v>
      </c>
      <c r="T877" s="2">
        <v>8399.4</v>
      </c>
      <c r="V877" s="6">
        <v>844</v>
      </c>
      <c r="W877" s="6">
        <v>27930.463602697058</v>
      </c>
      <c r="X877" s="6">
        <v>-9299.6136026970598</v>
      </c>
      <c r="AI877">
        <f>IF($I877=AI$1,1,0)</f>
        <v>0</v>
      </c>
      <c r="AJ877">
        <f>IF($I877=AJ$1,1,0)</f>
        <v>1</v>
      </c>
      <c r="AK877">
        <f>IF($I877=AK$1,1,0)</f>
        <v>0</v>
      </c>
      <c r="AL877">
        <f>IF($I877=AL$1,1,0)</f>
        <v>0</v>
      </c>
      <c r="AM877">
        <f>IF($C877=AM$1,1,0)</f>
        <v>0</v>
      </c>
      <c r="AN877">
        <f>IF($C877=AN$1,1,0)</f>
        <v>0</v>
      </c>
      <c r="AO877">
        <f>IF($C877=AO$1,1,0)</f>
        <v>1</v>
      </c>
      <c r="AP877">
        <f>IF($C877=AP$1,1,0)</f>
        <v>0</v>
      </c>
    </row>
    <row r="878" spans="1:42" x14ac:dyDescent="0.2">
      <c r="A878" s="1" t="s">
        <v>1277</v>
      </c>
      <c r="B878" s="2">
        <v>2020</v>
      </c>
      <c r="C878" s="2" t="s">
        <v>11</v>
      </c>
      <c r="D878" s="2">
        <v>159.19999999999999</v>
      </c>
      <c r="E878" s="2">
        <v>201</v>
      </c>
      <c r="F878">
        <f>D878*0.01</f>
        <v>1.5919999999999999</v>
      </c>
      <c r="G878" s="15">
        <f>E878*0.453592</f>
        <v>91.171992000000003</v>
      </c>
      <c r="H878" s="16">
        <f t="shared" si="13"/>
        <v>36</v>
      </c>
      <c r="I878" t="str">
        <f>IF(H878&lt;=18.5,"Underweight",IF(H878&lt;=24.9,"Healthy weight",IF(H878&lt;=29.9,"Over weight", "Obesity")))</f>
        <v>Obesity</v>
      </c>
      <c r="J878" s="2">
        <v>44</v>
      </c>
      <c r="K878" s="2">
        <v>1</v>
      </c>
      <c r="L878" s="2">
        <v>2</v>
      </c>
      <c r="M878" s="2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1</v>
      </c>
      <c r="T878" s="2">
        <v>10209.35</v>
      </c>
      <c r="V878" s="6">
        <v>845</v>
      </c>
      <c r="W878" s="6">
        <v>8734.2254275413743</v>
      </c>
      <c r="X878" s="6">
        <v>-1938.1954275413746</v>
      </c>
      <c r="AI878">
        <f>IF($I878=AI$1,1,0)</f>
        <v>0</v>
      </c>
      <c r="AJ878">
        <f>IF($I878=AJ$1,1,0)</f>
        <v>1</v>
      </c>
      <c r="AK878">
        <f>IF($I878=AK$1,1,0)</f>
        <v>0</v>
      </c>
      <c r="AL878">
        <f>IF($I878=AL$1,1,0)</f>
        <v>0</v>
      </c>
      <c r="AM878">
        <f>IF($C878=AM$1,1,0)</f>
        <v>0</v>
      </c>
      <c r="AN878">
        <f>IF($C878=AN$1,1,0)</f>
        <v>0</v>
      </c>
      <c r="AO878">
        <f>IF($C878=AO$1,1,0)</f>
        <v>1</v>
      </c>
      <c r="AP878">
        <f>IF($C878=AP$1,1,0)</f>
        <v>0</v>
      </c>
    </row>
    <row r="879" spans="1:42" x14ac:dyDescent="0.2">
      <c r="A879" s="1" t="s">
        <v>364</v>
      </c>
      <c r="B879" s="2">
        <v>2020</v>
      </c>
      <c r="C879" s="2" t="s">
        <v>26</v>
      </c>
      <c r="D879" s="2">
        <v>178.7</v>
      </c>
      <c r="E879" s="2">
        <v>254</v>
      </c>
      <c r="F879">
        <f>D879*0.01</f>
        <v>1.7869999999999999</v>
      </c>
      <c r="G879" s="15">
        <f>E879*0.453592</f>
        <v>115.212368</v>
      </c>
      <c r="H879" s="16">
        <f t="shared" si="13"/>
        <v>36.1</v>
      </c>
      <c r="I879" t="str">
        <f>IF(H879&lt;=18.5,"Underweight",IF(H879&lt;=24.9,"Healthy weight",IF(H879&lt;=29.9,"Over weight", "Obesity")))</f>
        <v>Obesity</v>
      </c>
      <c r="J879" s="2">
        <v>42</v>
      </c>
      <c r="K879" s="2">
        <v>1</v>
      </c>
      <c r="L879" s="2">
        <v>2</v>
      </c>
      <c r="M879" s="2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>
        <v>0</v>
      </c>
      <c r="T879" s="2">
        <v>14981.36</v>
      </c>
      <c r="V879" s="6">
        <v>846</v>
      </c>
      <c r="W879" s="6">
        <v>4030.7959369659775</v>
      </c>
      <c r="X879" s="6">
        <v>-1354.8259369659777</v>
      </c>
      <c r="AI879">
        <f>IF($I879=AI$1,1,0)</f>
        <v>0</v>
      </c>
      <c r="AJ879">
        <f>IF($I879=AJ$1,1,0)</f>
        <v>1</v>
      </c>
      <c r="AK879">
        <f>IF($I879=AK$1,1,0)</f>
        <v>0</v>
      </c>
      <c r="AL879">
        <f>IF($I879=AL$1,1,0)</f>
        <v>0</v>
      </c>
      <c r="AM879">
        <f>IF($C879=AM$1,1,0)</f>
        <v>1</v>
      </c>
      <c r="AN879">
        <f>IF($C879=AN$1,1,0)</f>
        <v>0</v>
      </c>
      <c r="AO879">
        <f>IF($C879=AO$1,1,0)</f>
        <v>0</v>
      </c>
      <c r="AP879">
        <f>IF($C879=AP$1,1,0)</f>
        <v>0</v>
      </c>
    </row>
    <row r="880" spans="1:42" x14ac:dyDescent="0.2">
      <c r="A880" s="1" t="s">
        <v>384</v>
      </c>
      <c r="B880" s="2">
        <v>2020</v>
      </c>
      <c r="C880" s="2" t="s">
        <v>26</v>
      </c>
      <c r="D880" s="2">
        <v>183.2</v>
      </c>
      <c r="E880" s="2">
        <v>267</v>
      </c>
      <c r="F880">
        <f>D880*0.01</f>
        <v>1.8319999999999999</v>
      </c>
      <c r="G880" s="15">
        <f>E880*0.453592</f>
        <v>121.109064</v>
      </c>
      <c r="H880" s="16">
        <f t="shared" si="13"/>
        <v>36.1</v>
      </c>
      <c r="I880" t="str">
        <f>IF(H880&lt;=18.5,"Underweight",IF(H880&lt;=24.9,"Healthy weight",IF(H880&lt;=29.9,"Over weight", "Obesity")))</f>
        <v>Obesity</v>
      </c>
      <c r="J880" s="2">
        <v>32</v>
      </c>
      <c r="K880" s="2">
        <v>0</v>
      </c>
      <c r="L880" s="2">
        <v>1</v>
      </c>
      <c r="M880" s="2">
        <v>1</v>
      </c>
      <c r="N880">
        <v>0</v>
      </c>
      <c r="O880">
        <v>1</v>
      </c>
      <c r="P880">
        <v>0</v>
      </c>
      <c r="Q880">
        <v>1</v>
      </c>
      <c r="R880">
        <v>0</v>
      </c>
      <c r="S880">
        <v>0</v>
      </c>
      <c r="T880" s="2">
        <v>15912.64</v>
      </c>
      <c r="V880" s="6">
        <v>847</v>
      </c>
      <c r="W880" s="6">
        <v>10118.545970084864</v>
      </c>
      <c r="X880" s="6">
        <v>-3871.5559700848644</v>
      </c>
      <c r="AI880">
        <f>IF($I880=AI$1,1,0)</f>
        <v>0</v>
      </c>
      <c r="AJ880">
        <f>IF($I880=AJ$1,1,0)</f>
        <v>1</v>
      </c>
      <c r="AK880">
        <f>IF($I880=AK$1,1,0)</f>
        <v>0</v>
      </c>
      <c r="AL880">
        <f>IF($I880=AL$1,1,0)</f>
        <v>0</v>
      </c>
      <c r="AM880">
        <f>IF($C880=AM$1,1,0)</f>
        <v>1</v>
      </c>
      <c r="AN880">
        <f>IF($C880=AN$1,1,0)</f>
        <v>0</v>
      </c>
      <c r="AO880">
        <f>IF($C880=AO$1,1,0)</f>
        <v>0</v>
      </c>
      <c r="AP880">
        <f>IF($C880=AP$1,1,0)</f>
        <v>0</v>
      </c>
    </row>
    <row r="881" spans="1:42" x14ac:dyDescent="0.2">
      <c r="A881" s="1" t="s">
        <v>510</v>
      </c>
      <c r="B881" s="2">
        <v>2020</v>
      </c>
      <c r="C881" s="2" t="s">
        <v>11</v>
      </c>
      <c r="D881" s="2">
        <v>173.7</v>
      </c>
      <c r="E881" s="2">
        <v>240</v>
      </c>
      <c r="F881">
        <f>D881*0.01</f>
        <v>1.7369999999999999</v>
      </c>
      <c r="G881" s="15">
        <f>E881*0.453592</f>
        <v>108.86207999999999</v>
      </c>
      <c r="H881" s="16">
        <f t="shared" si="13"/>
        <v>36.1</v>
      </c>
      <c r="I881" t="str">
        <f>IF(H881&lt;=18.5,"Underweight",IF(H881&lt;=24.9,"Healthy weight",IF(H881&lt;=29.9,"Over weight", "Obesity")))</f>
        <v>Obesity</v>
      </c>
      <c r="J881" s="2">
        <v>45</v>
      </c>
      <c r="K881" s="2">
        <v>0</v>
      </c>
      <c r="L881" s="2">
        <v>2</v>
      </c>
      <c r="M881" s="2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1</v>
      </c>
      <c r="T881" s="2">
        <v>20675.439999999999</v>
      </c>
      <c r="V881" s="6">
        <v>848</v>
      </c>
      <c r="W881" s="6">
        <v>17729.754938977698</v>
      </c>
      <c r="X881" s="6">
        <v>5218.8650610223012</v>
      </c>
      <c r="AI881">
        <f>IF($I881=AI$1,1,0)</f>
        <v>0</v>
      </c>
      <c r="AJ881">
        <f>IF($I881=AJ$1,1,0)</f>
        <v>1</v>
      </c>
      <c r="AK881">
        <f>IF($I881=AK$1,1,0)</f>
        <v>0</v>
      </c>
      <c r="AL881">
        <f>IF($I881=AL$1,1,0)</f>
        <v>0</v>
      </c>
      <c r="AM881">
        <f>IF($C881=AM$1,1,0)</f>
        <v>0</v>
      </c>
      <c r="AN881">
        <f>IF($C881=AN$1,1,0)</f>
        <v>0</v>
      </c>
      <c r="AO881">
        <f>IF($C881=AO$1,1,0)</f>
        <v>1</v>
      </c>
      <c r="AP881">
        <f>IF($C881=AP$1,1,0)</f>
        <v>0</v>
      </c>
    </row>
    <row r="882" spans="1:42" x14ac:dyDescent="0.2">
      <c r="A882" s="1" t="s">
        <v>624</v>
      </c>
      <c r="B882" s="2">
        <v>2020</v>
      </c>
      <c r="C882" s="2" t="s">
        <v>11</v>
      </c>
      <c r="D882" s="2">
        <v>148.80000000000001</v>
      </c>
      <c r="E882" s="2">
        <v>176</v>
      </c>
      <c r="F882">
        <f>D882*0.01</f>
        <v>1.4880000000000002</v>
      </c>
      <c r="G882" s="15">
        <f>E882*0.453592</f>
        <v>79.832191999999992</v>
      </c>
      <c r="H882" s="16">
        <f t="shared" si="13"/>
        <v>36.1</v>
      </c>
      <c r="I882" t="str">
        <f>IF(H882&lt;=18.5,"Underweight",IF(H882&lt;=24.9,"Healthy weight",IF(H882&lt;=29.9,"Over weight", "Obesity")))</f>
        <v>Obesity</v>
      </c>
      <c r="J882" s="2">
        <v>30</v>
      </c>
      <c r="K882" s="2">
        <v>1</v>
      </c>
      <c r="L882" s="2">
        <v>0</v>
      </c>
      <c r="M882" s="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1</v>
      </c>
      <c r="T882" s="2">
        <v>5843.03</v>
      </c>
      <c r="V882" s="6">
        <v>849</v>
      </c>
      <c r="W882" s="6">
        <v>10344.388031476454</v>
      </c>
      <c r="X882" s="6">
        <v>17407.021968523546</v>
      </c>
      <c r="AI882">
        <f>IF($I882=AI$1,1,0)</f>
        <v>0</v>
      </c>
      <c r="AJ882">
        <f>IF($I882=AJ$1,1,0)</f>
        <v>1</v>
      </c>
      <c r="AK882">
        <f>IF($I882=AK$1,1,0)</f>
        <v>0</v>
      </c>
      <c r="AL882">
        <f>IF($I882=AL$1,1,0)</f>
        <v>0</v>
      </c>
      <c r="AM882">
        <f>IF($C882=AM$1,1,0)</f>
        <v>0</v>
      </c>
      <c r="AN882">
        <f>IF($C882=AN$1,1,0)</f>
        <v>0</v>
      </c>
      <c r="AO882">
        <f>IF($C882=AO$1,1,0)</f>
        <v>1</v>
      </c>
      <c r="AP882">
        <f>IF($C882=AP$1,1,0)</f>
        <v>0</v>
      </c>
    </row>
    <row r="883" spans="1:42" x14ac:dyDescent="0.2">
      <c r="A883" s="1" t="s">
        <v>229</v>
      </c>
      <c r="B883" s="2">
        <v>2020</v>
      </c>
      <c r="C883" s="2" t="s">
        <v>19</v>
      </c>
      <c r="D883" s="2">
        <v>168.2</v>
      </c>
      <c r="E883" s="2">
        <v>146</v>
      </c>
      <c r="F883">
        <f>D883*0.01</f>
        <v>1.6819999999999999</v>
      </c>
      <c r="G883" s="15">
        <f>E883*0.453592</f>
        <v>66.224431999999993</v>
      </c>
      <c r="H883" s="16">
        <f t="shared" si="13"/>
        <v>23.4</v>
      </c>
      <c r="I883" t="str">
        <f>IF(H883&lt;=18.5,"Underweight",IF(H883&lt;=24.9,"Healthy weight",IF(H883&lt;=29.9,"Over weight", "Obesity")))</f>
        <v>Healthy weight</v>
      </c>
      <c r="J883" s="2">
        <v>38</v>
      </c>
      <c r="K883" s="2">
        <v>0</v>
      </c>
      <c r="L883" s="2">
        <v>2</v>
      </c>
      <c r="M883" s="2">
        <v>0</v>
      </c>
      <c r="N883">
        <v>0</v>
      </c>
      <c r="O883">
        <v>0</v>
      </c>
      <c r="P883">
        <v>1</v>
      </c>
      <c r="Q883">
        <v>0</v>
      </c>
      <c r="R883">
        <v>1</v>
      </c>
      <c r="S883">
        <v>0</v>
      </c>
      <c r="T883" s="2">
        <v>5334.34</v>
      </c>
      <c r="V883" s="6">
        <v>850</v>
      </c>
      <c r="W883" s="6">
        <v>4084.186696545105</v>
      </c>
      <c r="X883" s="6">
        <v>-1012.7466965451049</v>
      </c>
      <c r="AI883">
        <f>IF($I883=AI$1,1,0)</f>
        <v>0</v>
      </c>
      <c r="AJ883">
        <f>IF($I883=AJ$1,1,0)</f>
        <v>0</v>
      </c>
      <c r="AK883">
        <f>IF($I883=AK$1,1,0)</f>
        <v>1</v>
      </c>
      <c r="AL883">
        <f>IF($I883=AL$1,1,0)</f>
        <v>0</v>
      </c>
      <c r="AM883">
        <f>IF($C883=AM$1,1,0)</f>
        <v>0</v>
      </c>
      <c r="AN883">
        <f>IF($C883=AN$1,1,0)</f>
        <v>1</v>
      </c>
      <c r="AO883">
        <f>IF($C883=AO$1,1,0)</f>
        <v>0</v>
      </c>
      <c r="AP883">
        <f>IF($C883=AP$1,1,0)</f>
        <v>0</v>
      </c>
    </row>
    <row r="884" spans="1:42" x14ac:dyDescent="0.2">
      <c r="A884" s="1" t="s">
        <v>966</v>
      </c>
      <c r="B884" s="2">
        <v>2020</v>
      </c>
      <c r="C884" s="2" t="s">
        <v>21</v>
      </c>
      <c r="D884" s="2">
        <v>162.30000000000001</v>
      </c>
      <c r="E884" s="2">
        <v>136</v>
      </c>
      <c r="F884">
        <f>D884*0.01</f>
        <v>1.6230000000000002</v>
      </c>
      <c r="G884" s="15">
        <f>E884*0.453592</f>
        <v>61.688512000000003</v>
      </c>
      <c r="H884" s="16">
        <f t="shared" si="13"/>
        <v>23.4</v>
      </c>
      <c r="I884" t="str">
        <f>IF(H884&lt;=18.5,"Underweight",IF(H884&lt;=24.9,"Healthy weight",IF(H884&lt;=29.9,"Over weight", "Obesity")))</f>
        <v>Healthy weight</v>
      </c>
      <c r="J884" s="2">
        <v>42</v>
      </c>
      <c r="K884" s="2">
        <v>1</v>
      </c>
      <c r="L884" s="2">
        <v>2</v>
      </c>
      <c r="M884" s="2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>
        <v>0</v>
      </c>
      <c r="T884" s="2">
        <v>3895.55</v>
      </c>
      <c r="V884" s="6">
        <v>851</v>
      </c>
      <c r="W884" s="6">
        <v>8152.6676947469768</v>
      </c>
      <c r="X884" s="6">
        <v>2311.6423052530226</v>
      </c>
      <c r="AI884">
        <f>IF($I884=AI$1,1,0)</f>
        <v>0</v>
      </c>
      <c r="AJ884">
        <f>IF($I884=AJ$1,1,0)</f>
        <v>0</v>
      </c>
      <c r="AK884">
        <f>IF($I884=AK$1,1,0)</f>
        <v>1</v>
      </c>
      <c r="AL884">
        <f>IF($I884=AL$1,1,0)</f>
        <v>0</v>
      </c>
      <c r="AM884">
        <f>IF($C884=AM$1,1,0)</f>
        <v>0</v>
      </c>
      <c r="AN884">
        <f>IF($C884=AN$1,1,0)</f>
        <v>0</v>
      </c>
      <c r="AO884">
        <f>IF($C884=AO$1,1,0)</f>
        <v>0</v>
      </c>
      <c r="AP884">
        <f>IF($C884=AP$1,1,0)</f>
        <v>1</v>
      </c>
    </row>
    <row r="885" spans="1:42" x14ac:dyDescent="0.2">
      <c r="A885" s="1" t="s">
        <v>1351</v>
      </c>
      <c r="B885" s="2">
        <v>2020</v>
      </c>
      <c r="C885" s="2" t="s">
        <v>19</v>
      </c>
      <c r="D885" s="2">
        <v>170.2</v>
      </c>
      <c r="E885" s="2">
        <v>181</v>
      </c>
      <c r="F885">
        <f>D885*0.01</f>
        <v>1.702</v>
      </c>
      <c r="G885" s="15">
        <f>E885*0.453592</f>
        <v>82.100151999999994</v>
      </c>
      <c r="H885" s="16">
        <f t="shared" si="13"/>
        <v>28.3</v>
      </c>
      <c r="I885" t="str">
        <f>IF(H885&lt;=18.5,"Underweight",IF(H885&lt;=24.9,"Healthy weight",IF(H885&lt;=29.9,"Over weight", "Obesity")))</f>
        <v>Over weight</v>
      </c>
      <c r="J885" s="2">
        <v>38</v>
      </c>
      <c r="K885" s="2">
        <v>0</v>
      </c>
      <c r="L885" s="2">
        <v>1</v>
      </c>
      <c r="M885" s="2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>
        <v>0</v>
      </c>
      <c r="T885" s="2">
        <v>24102.3</v>
      </c>
      <c r="V885" s="6">
        <v>852</v>
      </c>
      <c r="W885" s="6">
        <v>11356.147601590394</v>
      </c>
      <c r="X885" s="6">
        <v>5820.712398409607</v>
      </c>
      <c r="AI885">
        <f>IF($I885=AI$1,1,0)</f>
        <v>1</v>
      </c>
      <c r="AJ885">
        <f>IF($I885=AJ$1,1,0)</f>
        <v>0</v>
      </c>
      <c r="AK885">
        <f>IF($I885=AK$1,1,0)</f>
        <v>0</v>
      </c>
      <c r="AL885">
        <f>IF($I885=AL$1,1,0)</f>
        <v>0</v>
      </c>
      <c r="AM885">
        <f>IF($C885=AM$1,1,0)</f>
        <v>0</v>
      </c>
      <c r="AN885">
        <f>IF($C885=AN$1,1,0)</f>
        <v>1</v>
      </c>
      <c r="AO885">
        <f>IF($C885=AO$1,1,0)</f>
        <v>0</v>
      </c>
      <c r="AP885">
        <f>IF($C885=AP$1,1,0)</f>
        <v>0</v>
      </c>
    </row>
    <row r="886" spans="1:42" x14ac:dyDescent="0.2">
      <c r="A886" s="1" t="s">
        <v>72</v>
      </c>
      <c r="B886" s="2">
        <v>2020</v>
      </c>
      <c r="C886" s="2" t="s">
        <v>21</v>
      </c>
      <c r="D886" s="2">
        <v>191</v>
      </c>
      <c r="E886" s="2">
        <v>228</v>
      </c>
      <c r="F886">
        <f>D886*0.01</f>
        <v>1.9100000000000001</v>
      </c>
      <c r="G886" s="15">
        <f>E886*0.453592</f>
        <v>103.418976</v>
      </c>
      <c r="H886" s="16">
        <f t="shared" si="13"/>
        <v>28.3</v>
      </c>
      <c r="I886" t="str">
        <f>IF(H886&lt;=18.5,"Underweight",IF(H886&lt;=24.9,"Healthy weight",IF(H886&lt;=29.9,"Over weight", "Obesity")))</f>
        <v>Over weight</v>
      </c>
      <c r="J886" s="2">
        <v>30</v>
      </c>
      <c r="K886" s="2">
        <v>1</v>
      </c>
      <c r="L886" s="2">
        <v>0</v>
      </c>
      <c r="M886" s="2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 s="2">
        <v>9215.7000000000007</v>
      </c>
      <c r="V886" s="6">
        <v>853</v>
      </c>
      <c r="W886" s="6">
        <v>21672.299337049946</v>
      </c>
      <c r="X886" s="6">
        <v>44091.780662950056</v>
      </c>
      <c r="AI886">
        <f>IF($I886=AI$1,1,0)</f>
        <v>1</v>
      </c>
      <c r="AJ886">
        <f>IF($I886=AJ$1,1,0)</f>
        <v>0</v>
      </c>
      <c r="AK886">
        <f>IF($I886=AK$1,1,0)</f>
        <v>0</v>
      </c>
      <c r="AL886">
        <f>IF($I886=AL$1,1,0)</f>
        <v>0</v>
      </c>
      <c r="AM886">
        <f>IF($C886=AM$1,1,0)</f>
        <v>0</v>
      </c>
      <c r="AN886">
        <f>IF($C886=AN$1,1,0)</f>
        <v>0</v>
      </c>
      <c r="AO886">
        <f>IF($C886=AO$1,1,0)</f>
        <v>0</v>
      </c>
      <c r="AP886">
        <f>IF($C886=AP$1,1,0)</f>
        <v>1</v>
      </c>
    </row>
    <row r="887" spans="1:42" x14ac:dyDescent="0.2">
      <c r="A887" s="1" t="s">
        <v>736</v>
      </c>
      <c r="B887" s="2">
        <v>2020</v>
      </c>
      <c r="C887" s="2" t="s">
        <v>11</v>
      </c>
      <c r="D887" s="2">
        <v>179</v>
      </c>
      <c r="E887" s="2">
        <v>255</v>
      </c>
      <c r="F887">
        <f>D887*0.01</f>
        <v>1.79</v>
      </c>
      <c r="G887" s="15">
        <f>E887*0.453592</f>
        <v>115.66596</v>
      </c>
      <c r="H887" s="16">
        <f t="shared" si="13"/>
        <v>36.1</v>
      </c>
      <c r="I887" t="str">
        <f>IF(H887&lt;=18.5,"Underweight",IF(H887&lt;=24.9,"Healthy weight",IF(H887&lt;=29.9,"Over weight", "Obesity")))</f>
        <v>Obesity</v>
      </c>
      <c r="J887" s="2">
        <v>41</v>
      </c>
      <c r="K887" s="2">
        <v>0</v>
      </c>
      <c r="L887" s="2">
        <v>1</v>
      </c>
      <c r="M887" s="2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>
        <v>1</v>
      </c>
      <c r="T887" s="2">
        <v>11283.3</v>
      </c>
      <c r="V887" s="6">
        <v>854</v>
      </c>
      <c r="W887" s="6">
        <v>14772.954326595929</v>
      </c>
      <c r="X887" s="6">
        <v>22763.68567340407</v>
      </c>
      <c r="AI887">
        <f>IF($I887=AI$1,1,0)</f>
        <v>0</v>
      </c>
      <c r="AJ887">
        <f>IF($I887=AJ$1,1,0)</f>
        <v>1</v>
      </c>
      <c r="AK887">
        <f>IF($I887=AK$1,1,0)</f>
        <v>0</v>
      </c>
      <c r="AL887">
        <f>IF($I887=AL$1,1,0)</f>
        <v>0</v>
      </c>
      <c r="AM887">
        <f>IF($C887=AM$1,1,0)</f>
        <v>0</v>
      </c>
      <c r="AN887">
        <f>IF($C887=AN$1,1,0)</f>
        <v>0</v>
      </c>
      <c r="AO887">
        <f>IF($C887=AO$1,1,0)</f>
        <v>1</v>
      </c>
      <c r="AP887">
        <f>IF($C887=AP$1,1,0)</f>
        <v>0</v>
      </c>
    </row>
    <row r="888" spans="1:42" x14ac:dyDescent="0.2">
      <c r="A888" s="1" t="s">
        <v>249</v>
      </c>
      <c r="B888" s="2">
        <v>2020</v>
      </c>
      <c r="C888" s="2" t="s">
        <v>26</v>
      </c>
      <c r="D888" s="2">
        <v>172.1</v>
      </c>
      <c r="E888" s="2">
        <v>153</v>
      </c>
      <c r="F888">
        <f>D888*0.01</f>
        <v>1.7210000000000001</v>
      </c>
      <c r="G888" s="15">
        <f>E888*0.453592</f>
        <v>69.399575999999996</v>
      </c>
      <c r="H888" s="16">
        <f t="shared" si="13"/>
        <v>23.4</v>
      </c>
      <c r="I888" t="str">
        <f>IF(H888&lt;=18.5,"Underweight",IF(H888&lt;=24.9,"Healthy weight",IF(H888&lt;=29.9,"Over weight", "Obesity")))</f>
        <v>Healthy weight</v>
      </c>
      <c r="J888" s="2">
        <v>25</v>
      </c>
      <c r="K888" s="2">
        <v>1</v>
      </c>
      <c r="L888" s="2">
        <v>0</v>
      </c>
      <c r="M888" s="2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>
        <v>0</v>
      </c>
      <c r="T888" s="2">
        <v>2111.44</v>
      </c>
      <c r="V888" s="6">
        <v>855</v>
      </c>
      <c r="W888" s="6">
        <v>21103.25684748502</v>
      </c>
      <c r="X888" s="6">
        <v>27715.643152514982</v>
      </c>
      <c r="AI888">
        <f>IF($I888=AI$1,1,0)</f>
        <v>0</v>
      </c>
      <c r="AJ888">
        <f>IF($I888=AJ$1,1,0)</f>
        <v>0</v>
      </c>
      <c r="AK888">
        <f>IF($I888=AK$1,1,0)</f>
        <v>1</v>
      </c>
      <c r="AL888">
        <f>IF($I888=AL$1,1,0)</f>
        <v>0</v>
      </c>
      <c r="AM888">
        <f>IF($C888=AM$1,1,0)</f>
        <v>1</v>
      </c>
      <c r="AN888">
        <f>IF($C888=AN$1,1,0)</f>
        <v>0</v>
      </c>
      <c r="AO888">
        <f>IF($C888=AO$1,1,0)</f>
        <v>0</v>
      </c>
      <c r="AP888">
        <f>IF($C888=AP$1,1,0)</f>
        <v>0</v>
      </c>
    </row>
    <row r="889" spans="1:42" x14ac:dyDescent="0.2">
      <c r="A889" s="1" t="s">
        <v>410</v>
      </c>
      <c r="B889" s="2">
        <v>2020</v>
      </c>
      <c r="C889" s="2" t="s">
        <v>19</v>
      </c>
      <c r="D889" s="2">
        <v>160.5</v>
      </c>
      <c r="E889" s="2">
        <v>161</v>
      </c>
      <c r="F889">
        <f>D889*0.01</f>
        <v>1.605</v>
      </c>
      <c r="G889" s="15">
        <f>E889*0.453592</f>
        <v>73.028312</v>
      </c>
      <c r="H889" s="16">
        <f t="shared" si="13"/>
        <v>28.3</v>
      </c>
      <c r="I889" t="str">
        <f>IF(H889&lt;=18.5,"Underweight",IF(H889&lt;=24.9,"Healthy weight",IF(H889&lt;=29.9,"Over weight", "Obesity")))</f>
        <v>Over weight</v>
      </c>
      <c r="J889" s="2">
        <v>44</v>
      </c>
      <c r="K889" s="2">
        <v>1</v>
      </c>
      <c r="L889" s="2">
        <v>2</v>
      </c>
      <c r="M889" s="2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>
        <v>0</v>
      </c>
      <c r="T889" s="2">
        <v>4818.5200000000004</v>
      </c>
      <c r="V889" s="6">
        <v>856</v>
      </c>
      <c r="W889" s="6">
        <v>1190.1071975780696</v>
      </c>
      <c r="X889" s="6">
        <v>247.37280242193037</v>
      </c>
      <c r="AI889">
        <f>IF($I889=AI$1,1,0)</f>
        <v>1</v>
      </c>
      <c r="AJ889">
        <f>IF($I889=AJ$1,1,0)</f>
        <v>0</v>
      </c>
      <c r="AK889">
        <f>IF($I889=AK$1,1,0)</f>
        <v>0</v>
      </c>
      <c r="AL889">
        <f>IF($I889=AL$1,1,0)</f>
        <v>0</v>
      </c>
      <c r="AM889">
        <f>IF($C889=AM$1,1,0)</f>
        <v>0</v>
      </c>
      <c r="AN889">
        <f>IF($C889=AN$1,1,0)</f>
        <v>1</v>
      </c>
      <c r="AO889">
        <f>IF($C889=AO$1,1,0)</f>
        <v>0</v>
      </c>
      <c r="AP889">
        <f>IF($C889=AP$1,1,0)</f>
        <v>0</v>
      </c>
    </row>
    <row r="890" spans="1:42" x14ac:dyDescent="0.2">
      <c r="A890" s="1" t="s">
        <v>688</v>
      </c>
      <c r="B890" s="2">
        <v>2020</v>
      </c>
      <c r="C890" s="2" t="s">
        <v>26</v>
      </c>
      <c r="D890" s="2">
        <v>172.5</v>
      </c>
      <c r="E890" s="2">
        <v>186</v>
      </c>
      <c r="F890">
        <f>D890*0.01</f>
        <v>1.7250000000000001</v>
      </c>
      <c r="G890" s="15">
        <f>E890*0.453592</f>
        <v>84.368111999999996</v>
      </c>
      <c r="H890" s="16">
        <f t="shared" si="13"/>
        <v>28.4</v>
      </c>
      <c r="I890" t="str">
        <f>IF(H890&lt;=18.5,"Underweight",IF(H890&lt;=24.9,"Healthy weight",IF(H890&lt;=29.9,"Over weight", "Obesity")))</f>
        <v>Over weight</v>
      </c>
      <c r="J890" s="2">
        <v>29</v>
      </c>
      <c r="K890" s="2">
        <v>1</v>
      </c>
      <c r="L890" s="2">
        <v>0</v>
      </c>
      <c r="M890" s="2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>
        <v>0</v>
      </c>
      <c r="T890" s="2">
        <v>2349.6999999999998</v>
      </c>
      <c r="V890" s="6">
        <v>857</v>
      </c>
      <c r="W890" s="6">
        <v>4164.1925621250111</v>
      </c>
      <c r="X890" s="6">
        <v>-2092.2625621250113</v>
      </c>
      <c r="AI890">
        <f>IF($I890=AI$1,1,0)</f>
        <v>1</v>
      </c>
      <c r="AJ890">
        <f>IF($I890=AJ$1,1,0)</f>
        <v>0</v>
      </c>
      <c r="AK890">
        <f>IF($I890=AK$1,1,0)</f>
        <v>0</v>
      </c>
      <c r="AL890">
        <f>IF($I890=AL$1,1,0)</f>
        <v>0</v>
      </c>
      <c r="AM890">
        <f>IF($C890=AM$1,1,0)</f>
        <v>1</v>
      </c>
      <c r="AN890">
        <f>IF($C890=AN$1,1,0)</f>
        <v>0</v>
      </c>
      <c r="AO890">
        <f>IF($C890=AO$1,1,0)</f>
        <v>0</v>
      </c>
      <c r="AP890">
        <f>IF($C890=AP$1,1,0)</f>
        <v>0</v>
      </c>
    </row>
    <row r="891" spans="1:42" x14ac:dyDescent="0.2">
      <c r="A891" s="1" t="s">
        <v>286</v>
      </c>
      <c r="B891" s="2">
        <v>2020</v>
      </c>
      <c r="C891" s="2" t="s">
        <v>11</v>
      </c>
      <c r="D891" s="2">
        <v>166.9</v>
      </c>
      <c r="E891" s="2">
        <v>144</v>
      </c>
      <c r="F891">
        <f>D891*0.01</f>
        <v>1.669</v>
      </c>
      <c r="G891" s="15">
        <f>E891*0.453592</f>
        <v>65.317248000000006</v>
      </c>
      <c r="H891" s="16">
        <f t="shared" si="13"/>
        <v>23.4</v>
      </c>
      <c r="I891" t="str">
        <f>IF(H891&lt;=18.5,"Underweight",IF(H891&lt;=24.9,"Healthy weight",IF(H891&lt;=29.9,"Over weight", "Obesity")))</f>
        <v>Healthy weight</v>
      </c>
      <c r="J891" s="2">
        <v>40</v>
      </c>
      <c r="K891" s="2">
        <v>1</v>
      </c>
      <c r="L891" s="2">
        <v>1</v>
      </c>
      <c r="M891" s="2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>
        <v>1</v>
      </c>
      <c r="T891" s="2">
        <v>3129.78</v>
      </c>
      <c r="V891" s="6">
        <v>858</v>
      </c>
      <c r="W891" s="6">
        <v>7467.7354351303547</v>
      </c>
      <c r="X891" s="6">
        <v>2354.6645648696449</v>
      </c>
      <c r="AI891">
        <f>IF($I891=AI$1,1,0)</f>
        <v>0</v>
      </c>
      <c r="AJ891">
        <f>IF($I891=AJ$1,1,0)</f>
        <v>0</v>
      </c>
      <c r="AK891">
        <f>IF($I891=AK$1,1,0)</f>
        <v>1</v>
      </c>
      <c r="AL891">
        <f>IF($I891=AL$1,1,0)</f>
        <v>0</v>
      </c>
      <c r="AM891">
        <f>IF($C891=AM$1,1,0)</f>
        <v>0</v>
      </c>
      <c r="AN891">
        <f>IF($C891=AN$1,1,0)</f>
        <v>0</v>
      </c>
      <c r="AO891">
        <f>IF($C891=AO$1,1,0)</f>
        <v>1</v>
      </c>
      <c r="AP891">
        <f>IF($C891=AP$1,1,0)</f>
        <v>0</v>
      </c>
    </row>
    <row r="892" spans="1:42" x14ac:dyDescent="0.2">
      <c r="A892" s="1" t="s">
        <v>1093</v>
      </c>
      <c r="B892" s="2">
        <v>2020</v>
      </c>
      <c r="C892" s="2" t="s">
        <v>26</v>
      </c>
      <c r="D892" s="2">
        <v>181.7</v>
      </c>
      <c r="E892" s="2">
        <v>263</v>
      </c>
      <c r="F892">
        <f>D892*0.01</f>
        <v>1.8169999999999999</v>
      </c>
      <c r="G892" s="15">
        <f>E892*0.453592</f>
        <v>119.294696</v>
      </c>
      <c r="H892" s="16">
        <f t="shared" si="13"/>
        <v>36.1</v>
      </c>
      <c r="I892" t="str">
        <f>IF(H892&lt;=18.5,"Underweight",IF(H892&lt;=24.9,"Healthy weight",IF(H892&lt;=29.9,"Over weight", "Obesity")))</f>
        <v>Obesity</v>
      </c>
      <c r="J892" s="2">
        <v>30</v>
      </c>
      <c r="K892" s="2">
        <v>1</v>
      </c>
      <c r="L892" s="2">
        <v>1</v>
      </c>
      <c r="M892" s="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>
        <v>0</v>
      </c>
      <c r="T892" s="2">
        <v>13423.11</v>
      </c>
      <c r="V892" s="6">
        <v>859</v>
      </c>
      <c r="W892" s="6">
        <v>17577.900857253273</v>
      </c>
      <c r="X892" s="6">
        <v>-2642.3908572532728</v>
      </c>
      <c r="AI892">
        <f>IF($I892=AI$1,1,0)</f>
        <v>0</v>
      </c>
      <c r="AJ892">
        <f>IF($I892=AJ$1,1,0)</f>
        <v>1</v>
      </c>
      <c r="AK892">
        <f>IF($I892=AK$1,1,0)</f>
        <v>0</v>
      </c>
      <c r="AL892">
        <f>IF($I892=AL$1,1,0)</f>
        <v>0</v>
      </c>
      <c r="AM892">
        <f>IF($C892=AM$1,1,0)</f>
        <v>1</v>
      </c>
      <c r="AN892">
        <f>IF($C892=AN$1,1,0)</f>
        <v>0</v>
      </c>
      <c r="AO892">
        <f>IF($C892=AO$1,1,0)</f>
        <v>0</v>
      </c>
      <c r="AP892">
        <f>IF($C892=AP$1,1,0)</f>
        <v>0</v>
      </c>
    </row>
    <row r="893" spans="1:42" x14ac:dyDescent="0.2">
      <c r="A893" s="1" t="s">
        <v>205</v>
      </c>
      <c r="B893" s="2">
        <v>2020</v>
      </c>
      <c r="C893" s="2" t="s">
        <v>26</v>
      </c>
      <c r="D893" s="2">
        <v>156</v>
      </c>
      <c r="E893" s="2">
        <v>126</v>
      </c>
      <c r="F893">
        <f>D893*0.01</f>
        <v>1.56</v>
      </c>
      <c r="G893" s="15">
        <f>E893*0.453592</f>
        <v>57.152591999999999</v>
      </c>
      <c r="H893" s="16">
        <f t="shared" si="13"/>
        <v>23.5</v>
      </c>
      <c r="I893" t="str">
        <f>IF(H893&lt;=18.5,"Underweight",IF(H893&lt;=24.9,"Healthy weight",IF(H893&lt;=29.9,"Over weight", "Obesity")))</f>
        <v>Healthy weight</v>
      </c>
      <c r="J893" s="2">
        <v>36</v>
      </c>
      <c r="K893" s="2">
        <v>0</v>
      </c>
      <c r="L893" s="2">
        <v>1</v>
      </c>
      <c r="M893" s="2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>
        <v>0</v>
      </c>
      <c r="T893" s="2">
        <v>3905.89</v>
      </c>
      <c r="V893" s="6">
        <v>860</v>
      </c>
      <c r="W893" s="6">
        <v>8827.2885702274234</v>
      </c>
      <c r="X893" s="6">
        <v>-3469.0785702274234</v>
      </c>
      <c r="AI893">
        <f>IF($I893=AI$1,1,0)</f>
        <v>0</v>
      </c>
      <c r="AJ893">
        <f>IF($I893=AJ$1,1,0)</f>
        <v>0</v>
      </c>
      <c r="AK893">
        <f>IF($I893=AK$1,1,0)</f>
        <v>1</v>
      </c>
      <c r="AL893">
        <f>IF($I893=AL$1,1,0)</f>
        <v>0</v>
      </c>
      <c r="AM893">
        <f>IF($C893=AM$1,1,0)</f>
        <v>1</v>
      </c>
      <c r="AN893">
        <f>IF($C893=AN$1,1,0)</f>
        <v>0</v>
      </c>
      <c r="AO893">
        <f>IF($C893=AO$1,1,0)</f>
        <v>0</v>
      </c>
      <c r="AP893">
        <f>IF($C893=AP$1,1,0)</f>
        <v>0</v>
      </c>
    </row>
    <row r="894" spans="1:42" x14ac:dyDescent="0.2">
      <c r="A894" s="1" t="s">
        <v>1227</v>
      </c>
      <c r="B894" s="2">
        <v>2020</v>
      </c>
      <c r="C894" s="2" t="s">
        <v>19</v>
      </c>
      <c r="D894" s="2">
        <v>176.9</v>
      </c>
      <c r="E894" s="2">
        <v>249</v>
      </c>
      <c r="F894">
        <f>D894*0.01</f>
        <v>1.7690000000000001</v>
      </c>
      <c r="G894" s="15">
        <f>E894*0.453592</f>
        <v>112.944408</v>
      </c>
      <c r="H894" s="16">
        <f t="shared" si="13"/>
        <v>36.1</v>
      </c>
      <c r="I894" t="str">
        <f>IF(H894&lt;=18.5,"Underweight",IF(H894&lt;=24.9,"Healthy weight",IF(H894&lt;=29.9,"Over weight", "Obesity")))</f>
        <v>Obesity</v>
      </c>
      <c r="J894" s="2">
        <v>33</v>
      </c>
      <c r="K894" s="2">
        <v>1</v>
      </c>
      <c r="L894" s="2">
        <v>2</v>
      </c>
      <c r="M894" s="2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>
        <v>0</v>
      </c>
      <c r="T894" s="2">
        <v>4019.47</v>
      </c>
      <c r="V894" s="6">
        <v>861</v>
      </c>
      <c r="W894" s="6">
        <v>10590.627874799668</v>
      </c>
      <c r="X894" s="6">
        <v>-45.627874799667552</v>
      </c>
      <c r="AI894">
        <f>IF($I894=AI$1,1,0)</f>
        <v>0</v>
      </c>
      <c r="AJ894">
        <f>IF($I894=AJ$1,1,0)</f>
        <v>1</v>
      </c>
      <c r="AK894">
        <f>IF($I894=AK$1,1,0)</f>
        <v>0</v>
      </c>
      <c r="AL894">
        <f>IF($I894=AL$1,1,0)</f>
        <v>0</v>
      </c>
      <c r="AM894">
        <f>IF($C894=AM$1,1,0)</f>
        <v>0</v>
      </c>
      <c r="AN894">
        <f>IF($C894=AN$1,1,0)</f>
        <v>1</v>
      </c>
      <c r="AO894">
        <f>IF($C894=AO$1,1,0)</f>
        <v>0</v>
      </c>
      <c r="AP894">
        <f>IF($C894=AP$1,1,0)</f>
        <v>0</v>
      </c>
    </row>
    <row r="895" spans="1:42" x14ac:dyDescent="0.2">
      <c r="A895" s="1" t="s">
        <v>375</v>
      </c>
      <c r="B895" s="2">
        <v>2020</v>
      </c>
      <c r="C895" s="2" t="s">
        <v>19</v>
      </c>
      <c r="D895" s="2">
        <v>191.6</v>
      </c>
      <c r="E895" s="2">
        <v>293</v>
      </c>
      <c r="F895">
        <f>D895*0.01</f>
        <v>1.9159999999999999</v>
      </c>
      <c r="G895" s="15">
        <f>E895*0.453592</f>
        <v>132.902456</v>
      </c>
      <c r="H895" s="16">
        <f t="shared" si="13"/>
        <v>36.200000000000003</v>
      </c>
      <c r="I895" t="str">
        <f>IF(H895&lt;=18.5,"Underweight",IF(H895&lt;=24.9,"Healthy weight",IF(H895&lt;=29.9,"Over weight", "Obesity")))</f>
        <v>Obesity</v>
      </c>
      <c r="J895" s="2">
        <v>27</v>
      </c>
      <c r="K895" s="2">
        <v>1</v>
      </c>
      <c r="L895" s="2">
        <v>1</v>
      </c>
      <c r="M895" s="2">
        <v>1</v>
      </c>
      <c r="N895">
        <v>0</v>
      </c>
      <c r="O895">
        <v>1</v>
      </c>
      <c r="P895">
        <v>0</v>
      </c>
      <c r="Q895">
        <v>0</v>
      </c>
      <c r="R895">
        <v>1</v>
      </c>
      <c r="S895">
        <v>0</v>
      </c>
      <c r="T895" s="2">
        <v>7547.47</v>
      </c>
      <c r="V895" s="6">
        <v>862</v>
      </c>
      <c r="W895" s="6">
        <v>6313.1501162329459</v>
      </c>
      <c r="X895" s="6">
        <v>-425.91011623294617</v>
      </c>
      <c r="AI895">
        <f>IF($I895=AI$1,1,0)</f>
        <v>0</v>
      </c>
      <c r="AJ895">
        <f>IF($I895=AJ$1,1,0)</f>
        <v>1</v>
      </c>
      <c r="AK895">
        <f>IF($I895=AK$1,1,0)</f>
        <v>0</v>
      </c>
      <c r="AL895">
        <f>IF($I895=AL$1,1,0)</f>
        <v>0</v>
      </c>
      <c r="AM895">
        <f>IF($C895=AM$1,1,0)</f>
        <v>0</v>
      </c>
      <c r="AN895">
        <f>IF($C895=AN$1,1,0)</f>
        <v>1</v>
      </c>
      <c r="AO895">
        <f>IF($C895=AO$1,1,0)</f>
        <v>0</v>
      </c>
      <c r="AP895">
        <f>IF($C895=AP$1,1,0)</f>
        <v>0</v>
      </c>
    </row>
    <row r="896" spans="1:42" x14ac:dyDescent="0.2">
      <c r="A896" s="1" t="s">
        <v>416</v>
      </c>
      <c r="B896" s="2">
        <v>2020</v>
      </c>
      <c r="C896" s="2" t="s">
        <v>11</v>
      </c>
      <c r="D896" s="2">
        <v>168.3</v>
      </c>
      <c r="E896" s="2">
        <v>226</v>
      </c>
      <c r="F896">
        <f>D896*0.01</f>
        <v>1.6830000000000001</v>
      </c>
      <c r="G896" s="15">
        <f>E896*0.453592</f>
        <v>102.511792</v>
      </c>
      <c r="H896" s="16">
        <f t="shared" si="13"/>
        <v>36.200000000000003</v>
      </c>
      <c r="I896" t="str">
        <f>IF(H896&lt;=18.5,"Underweight",IF(H896&lt;=24.9,"Healthy weight",IF(H896&lt;=29.9,"Over weight", "Obesity")))</f>
        <v>Obesity</v>
      </c>
      <c r="J896" s="2">
        <v>35</v>
      </c>
      <c r="K896" s="2">
        <v>1</v>
      </c>
      <c r="L896" s="2">
        <v>1</v>
      </c>
      <c r="M896" s="2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 s="2">
        <v>5646.1</v>
      </c>
      <c r="V896" s="6">
        <v>863</v>
      </c>
      <c r="W896" s="6">
        <v>6819.0320412447063</v>
      </c>
      <c r="X896" s="6">
        <v>-2437.6620412447064</v>
      </c>
      <c r="AI896">
        <f>IF($I896=AI$1,1,0)</f>
        <v>0</v>
      </c>
      <c r="AJ896">
        <f>IF($I896=AJ$1,1,0)</f>
        <v>1</v>
      </c>
      <c r="AK896">
        <f>IF($I896=AK$1,1,0)</f>
        <v>0</v>
      </c>
      <c r="AL896">
        <f>IF($I896=AL$1,1,0)</f>
        <v>0</v>
      </c>
      <c r="AM896">
        <f>IF($C896=AM$1,1,0)</f>
        <v>0</v>
      </c>
      <c r="AN896">
        <f>IF($C896=AN$1,1,0)</f>
        <v>0</v>
      </c>
      <c r="AO896">
        <f>IF($C896=AO$1,1,0)</f>
        <v>1</v>
      </c>
      <c r="AP896">
        <f>IF($C896=AP$1,1,0)</f>
        <v>0</v>
      </c>
    </row>
    <row r="897" spans="1:42" x14ac:dyDescent="0.2">
      <c r="A897" s="1" t="s">
        <v>543</v>
      </c>
      <c r="B897" s="2">
        <v>2020</v>
      </c>
      <c r="C897" s="2" t="s">
        <v>19</v>
      </c>
      <c r="D897" s="2">
        <v>172.9</v>
      </c>
      <c r="E897" s="2">
        <v>187</v>
      </c>
      <c r="F897">
        <f>D897*0.01</f>
        <v>1.7290000000000001</v>
      </c>
      <c r="G897" s="15">
        <f>E897*0.453592</f>
        <v>84.821703999999997</v>
      </c>
      <c r="H897" s="16">
        <f t="shared" si="13"/>
        <v>28.4</v>
      </c>
      <c r="I897" t="str">
        <f>IF(H897&lt;=18.5,"Underweight",IF(H897&lt;=24.9,"Healthy weight",IF(H897&lt;=29.9,"Over weight", "Obesity")))</f>
        <v>Over weight</v>
      </c>
      <c r="J897" s="2">
        <v>55</v>
      </c>
      <c r="K897" s="2">
        <v>1</v>
      </c>
      <c r="L897" s="2">
        <v>0</v>
      </c>
      <c r="M897" s="2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 s="2">
        <v>9428.83</v>
      </c>
      <c r="V897" s="6">
        <v>864</v>
      </c>
      <c r="W897" s="6">
        <v>5321.788328050633</v>
      </c>
      <c r="X897" s="6">
        <v>-2933.3383280506332</v>
      </c>
      <c r="AI897">
        <f>IF($I897=AI$1,1,0)</f>
        <v>1</v>
      </c>
      <c r="AJ897">
        <f>IF($I897=AJ$1,1,0)</f>
        <v>0</v>
      </c>
      <c r="AK897">
        <f>IF($I897=AK$1,1,0)</f>
        <v>0</v>
      </c>
      <c r="AL897">
        <f>IF($I897=AL$1,1,0)</f>
        <v>0</v>
      </c>
      <c r="AM897">
        <f>IF($C897=AM$1,1,0)</f>
        <v>0</v>
      </c>
      <c r="AN897">
        <f>IF($C897=AN$1,1,0)</f>
        <v>1</v>
      </c>
      <c r="AO897">
        <f>IF($C897=AO$1,1,0)</f>
        <v>0</v>
      </c>
      <c r="AP897">
        <f>IF($C897=AP$1,1,0)</f>
        <v>0</v>
      </c>
    </row>
    <row r="898" spans="1:42" x14ac:dyDescent="0.2">
      <c r="A898" s="1" t="s">
        <v>521</v>
      </c>
      <c r="B898" s="2">
        <v>2020</v>
      </c>
      <c r="C898" s="2" t="s">
        <v>11</v>
      </c>
      <c r="D898" s="2">
        <v>160.30000000000001</v>
      </c>
      <c r="E898" s="2">
        <v>205</v>
      </c>
      <c r="F898">
        <f>D898*0.01</f>
        <v>1.6030000000000002</v>
      </c>
      <c r="G898" s="15">
        <f>E898*0.453592</f>
        <v>92.986360000000005</v>
      </c>
      <c r="H898" s="16">
        <f t="shared" ref="H898:H961" si="14">ROUND(G898/(F898^2),1)</f>
        <v>36.200000000000003</v>
      </c>
      <c r="I898" t="str">
        <f>IF(H898&lt;=18.5,"Underweight",IF(H898&lt;=24.9,"Healthy weight",IF(H898&lt;=29.9,"Over weight", "Obesity")))</f>
        <v>Obesity</v>
      </c>
      <c r="J898" s="2">
        <v>37</v>
      </c>
      <c r="K898" s="2">
        <v>1</v>
      </c>
      <c r="L898" s="2">
        <v>1</v>
      </c>
      <c r="M898" s="2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>
        <v>1</v>
      </c>
      <c r="T898" s="2">
        <v>6902.17</v>
      </c>
      <c r="V898" s="6">
        <v>865</v>
      </c>
      <c r="W898" s="6">
        <v>2889.8898815377875</v>
      </c>
      <c r="X898" s="6">
        <v>-627.28988153778755</v>
      </c>
      <c r="AI898">
        <f>IF($I898=AI$1,1,0)</f>
        <v>0</v>
      </c>
      <c r="AJ898">
        <f>IF($I898=AJ$1,1,0)</f>
        <v>1</v>
      </c>
      <c r="AK898">
        <f>IF($I898=AK$1,1,0)</f>
        <v>0</v>
      </c>
      <c r="AL898">
        <f>IF($I898=AL$1,1,0)</f>
        <v>0</v>
      </c>
      <c r="AM898">
        <f>IF($C898=AM$1,1,0)</f>
        <v>0</v>
      </c>
      <c r="AN898">
        <f>IF($C898=AN$1,1,0)</f>
        <v>0</v>
      </c>
      <c r="AO898">
        <f>IF($C898=AO$1,1,0)</f>
        <v>1</v>
      </c>
      <c r="AP898">
        <f>IF($C898=AP$1,1,0)</f>
        <v>0</v>
      </c>
    </row>
    <row r="899" spans="1:42" x14ac:dyDescent="0.2">
      <c r="A899" s="1" t="s">
        <v>821</v>
      </c>
      <c r="B899" s="2">
        <v>2020</v>
      </c>
      <c r="C899" s="2" t="s">
        <v>19</v>
      </c>
      <c r="D899" s="2">
        <v>183.7</v>
      </c>
      <c r="E899" s="2">
        <v>269</v>
      </c>
      <c r="F899">
        <f>D899*0.01</f>
        <v>1.837</v>
      </c>
      <c r="G899" s="15">
        <f>E899*0.453592</f>
        <v>122.016248</v>
      </c>
      <c r="H899" s="16">
        <f t="shared" si="14"/>
        <v>36.200000000000003</v>
      </c>
      <c r="I899" t="str">
        <f>IF(H899&lt;=18.5,"Underweight",IF(H899&lt;=24.9,"Healthy weight",IF(H899&lt;=29.9,"Over weight", "Obesity")))</f>
        <v>Obesity</v>
      </c>
      <c r="J899" s="2">
        <v>33</v>
      </c>
      <c r="K899" s="2">
        <v>0</v>
      </c>
      <c r="L899" s="2">
        <v>0</v>
      </c>
      <c r="M899" s="2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>
        <v>0</v>
      </c>
      <c r="T899" s="2">
        <v>13579.49</v>
      </c>
      <c r="V899" s="6">
        <v>866</v>
      </c>
      <c r="W899" s="6">
        <v>9407.1541949967705</v>
      </c>
      <c r="X899" s="6">
        <v>-426.19419499677133</v>
      </c>
      <c r="AI899">
        <f>IF($I899=AI$1,1,0)</f>
        <v>0</v>
      </c>
      <c r="AJ899">
        <f>IF($I899=AJ$1,1,0)</f>
        <v>1</v>
      </c>
      <c r="AK899">
        <f>IF($I899=AK$1,1,0)</f>
        <v>0</v>
      </c>
      <c r="AL899">
        <f>IF($I899=AL$1,1,0)</f>
        <v>0</v>
      </c>
      <c r="AM899">
        <f>IF($C899=AM$1,1,0)</f>
        <v>0</v>
      </c>
      <c r="AN899">
        <f>IF($C899=AN$1,1,0)</f>
        <v>1</v>
      </c>
      <c r="AO899">
        <f>IF($C899=AO$1,1,0)</f>
        <v>0</v>
      </c>
      <c r="AP899">
        <f>IF($C899=AP$1,1,0)</f>
        <v>0</v>
      </c>
    </row>
    <row r="900" spans="1:42" x14ac:dyDescent="0.2">
      <c r="A900" s="1" t="s">
        <v>986</v>
      </c>
      <c r="B900" s="2">
        <v>2020</v>
      </c>
      <c r="C900" s="2" t="s">
        <v>21</v>
      </c>
      <c r="D900" s="2">
        <v>170.4</v>
      </c>
      <c r="E900" s="2">
        <v>232</v>
      </c>
      <c r="F900">
        <f>D900*0.01</f>
        <v>1.7040000000000002</v>
      </c>
      <c r="G900" s="15">
        <f>E900*0.453592</f>
        <v>105.233344</v>
      </c>
      <c r="H900" s="16">
        <f t="shared" si="14"/>
        <v>36.200000000000003</v>
      </c>
      <c r="I900" t="str">
        <f>IF(H900&lt;=18.5,"Underweight",IF(H900&lt;=24.9,"Healthy weight",IF(H900&lt;=29.9,"Over weight", "Obesity")))</f>
        <v>Obesity</v>
      </c>
      <c r="J900" s="2">
        <v>20</v>
      </c>
      <c r="K900" s="2">
        <v>1</v>
      </c>
      <c r="L900" s="2">
        <v>0</v>
      </c>
      <c r="M900" s="2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>
        <v>0</v>
      </c>
      <c r="T900" s="2">
        <v>2333.4699999999998</v>
      </c>
      <c r="V900" s="6">
        <v>867</v>
      </c>
      <c r="W900" s="6">
        <v>5606.9633623572681</v>
      </c>
      <c r="X900" s="6">
        <v>-563.37336235726798</v>
      </c>
      <c r="AI900">
        <f>IF($I900=AI$1,1,0)</f>
        <v>0</v>
      </c>
      <c r="AJ900">
        <f>IF($I900=AJ$1,1,0)</f>
        <v>1</v>
      </c>
      <c r="AK900">
        <f>IF($I900=AK$1,1,0)</f>
        <v>0</v>
      </c>
      <c r="AL900">
        <f>IF($I900=AL$1,1,0)</f>
        <v>0</v>
      </c>
      <c r="AM900">
        <f>IF($C900=AM$1,1,0)</f>
        <v>0</v>
      </c>
      <c r="AN900">
        <f>IF($C900=AN$1,1,0)</f>
        <v>0</v>
      </c>
      <c r="AO900">
        <f>IF($C900=AO$1,1,0)</f>
        <v>0</v>
      </c>
      <c r="AP900">
        <f>IF($C900=AP$1,1,0)</f>
        <v>1</v>
      </c>
    </row>
    <row r="901" spans="1:42" x14ac:dyDescent="0.2">
      <c r="A901" s="1" t="s">
        <v>339</v>
      </c>
      <c r="B901" s="2">
        <v>2020</v>
      </c>
      <c r="C901" s="2" t="s">
        <v>19</v>
      </c>
      <c r="D901" s="2">
        <v>171.1</v>
      </c>
      <c r="E901" s="2">
        <v>234</v>
      </c>
      <c r="F901">
        <f>D901*0.01</f>
        <v>1.7110000000000001</v>
      </c>
      <c r="G901" s="15">
        <f>E901*0.453592</f>
        <v>106.140528</v>
      </c>
      <c r="H901" s="16">
        <f t="shared" si="14"/>
        <v>36.299999999999997</v>
      </c>
      <c r="I901" t="str">
        <f>IF(H901&lt;=18.5,"Underweight",IF(H901&lt;=24.9,"Healthy weight",IF(H901&lt;=29.9,"Over weight", "Obesity")))</f>
        <v>Obesity</v>
      </c>
      <c r="J901" s="2">
        <v>28</v>
      </c>
      <c r="K901" s="2">
        <v>1</v>
      </c>
      <c r="L901" s="2">
        <v>1</v>
      </c>
      <c r="M901" s="2">
        <v>1</v>
      </c>
      <c r="N901">
        <v>0</v>
      </c>
      <c r="O901">
        <v>1</v>
      </c>
      <c r="P901">
        <v>0</v>
      </c>
      <c r="Q901">
        <v>0</v>
      </c>
      <c r="R901">
        <v>1</v>
      </c>
      <c r="S901">
        <v>0</v>
      </c>
      <c r="T901" s="2">
        <v>26995.46</v>
      </c>
      <c r="V901" s="6">
        <v>868</v>
      </c>
      <c r="W901" s="6">
        <v>3445.5301327373859</v>
      </c>
      <c r="X901" s="6">
        <v>-133.84013273738583</v>
      </c>
      <c r="AI901">
        <f>IF($I901=AI$1,1,0)</f>
        <v>0</v>
      </c>
      <c r="AJ901">
        <f>IF($I901=AJ$1,1,0)</f>
        <v>1</v>
      </c>
      <c r="AK901">
        <f>IF($I901=AK$1,1,0)</f>
        <v>0</v>
      </c>
      <c r="AL901">
        <f>IF($I901=AL$1,1,0)</f>
        <v>0</v>
      </c>
      <c r="AM901">
        <f>IF($C901=AM$1,1,0)</f>
        <v>0</v>
      </c>
      <c r="AN901">
        <f>IF($C901=AN$1,1,0)</f>
        <v>1</v>
      </c>
      <c r="AO901">
        <f>IF($C901=AO$1,1,0)</f>
        <v>0</v>
      </c>
      <c r="AP901">
        <f>IF($C901=AP$1,1,0)</f>
        <v>0</v>
      </c>
    </row>
    <row r="902" spans="1:42" x14ac:dyDescent="0.2">
      <c r="A902" s="1" t="s">
        <v>776</v>
      </c>
      <c r="B902" s="2">
        <v>2020</v>
      </c>
      <c r="C902" s="2" t="s">
        <v>11</v>
      </c>
      <c r="D902" s="2">
        <v>151.30000000000001</v>
      </c>
      <c r="E902" s="2">
        <v>183</v>
      </c>
      <c r="F902">
        <f>D902*0.01</f>
        <v>1.5130000000000001</v>
      </c>
      <c r="G902" s="15">
        <f>E902*0.453592</f>
        <v>83.007335999999995</v>
      </c>
      <c r="H902" s="16">
        <f t="shared" si="14"/>
        <v>36.299999999999997</v>
      </c>
      <c r="I902" t="str">
        <f>IF(H902&lt;=18.5,"Underweight",IF(H902&lt;=24.9,"Healthy weight",IF(H902&lt;=29.9,"Over weight", "Obesity")))</f>
        <v>Obesity</v>
      </c>
      <c r="J902" s="2">
        <v>43</v>
      </c>
      <c r="K902" s="2">
        <v>0</v>
      </c>
      <c r="L902" s="2">
        <v>1</v>
      </c>
      <c r="M902" s="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>
        <v>1</v>
      </c>
      <c r="T902" s="2">
        <v>8466.1299999999992</v>
      </c>
      <c r="V902" s="6">
        <v>869</v>
      </c>
      <c r="W902" s="6">
        <v>1965.8870871809331</v>
      </c>
      <c r="X902" s="6">
        <v>-592.78708718093321</v>
      </c>
      <c r="AI902">
        <f>IF($I902=AI$1,1,0)</f>
        <v>0</v>
      </c>
      <c r="AJ902">
        <f>IF($I902=AJ$1,1,0)</f>
        <v>1</v>
      </c>
      <c r="AK902">
        <f>IF($I902=AK$1,1,0)</f>
        <v>0</v>
      </c>
      <c r="AL902">
        <f>IF($I902=AL$1,1,0)</f>
        <v>0</v>
      </c>
      <c r="AM902">
        <f>IF($C902=AM$1,1,0)</f>
        <v>0</v>
      </c>
      <c r="AN902">
        <f>IF($C902=AN$1,1,0)</f>
        <v>0</v>
      </c>
      <c r="AO902">
        <f>IF($C902=AO$1,1,0)</f>
        <v>1</v>
      </c>
      <c r="AP902">
        <f>IF($C902=AP$1,1,0)</f>
        <v>0</v>
      </c>
    </row>
    <row r="903" spans="1:42" x14ac:dyDescent="0.2">
      <c r="A903" s="1" t="s">
        <v>926</v>
      </c>
      <c r="B903" s="2">
        <v>2020</v>
      </c>
      <c r="C903" s="2" t="s">
        <v>11</v>
      </c>
      <c r="D903" s="2">
        <v>155.30000000000001</v>
      </c>
      <c r="E903" s="2">
        <v>193</v>
      </c>
      <c r="F903">
        <f>D903*0.01</f>
        <v>1.5530000000000002</v>
      </c>
      <c r="G903" s="15">
        <f>E903*0.453592</f>
        <v>87.543256</v>
      </c>
      <c r="H903" s="16">
        <f t="shared" si="14"/>
        <v>36.299999999999997</v>
      </c>
      <c r="I903" t="str">
        <f>IF(H903&lt;=18.5,"Underweight",IF(H903&lt;=24.9,"Healthy weight",IF(H903&lt;=29.9,"Over weight", "Obesity")))</f>
        <v>Obesity</v>
      </c>
      <c r="J903" s="2">
        <v>44</v>
      </c>
      <c r="K903" s="2">
        <v>1</v>
      </c>
      <c r="L903" s="2">
        <v>1</v>
      </c>
      <c r="M903" s="2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>
        <v>1</v>
      </c>
      <c r="T903" s="2">
        <v>11540.04</v>
      </c>
      <c r="V903" s="6">
        <v>870</v>
      </c>
      <c r="W903" s="6">
        <v>18309.620563747041</v>
      </c>
      <c r="X903" s="6">
        <v>-10224.780563747041</v>
      </c>
      <c r="AI903">
        <f>IF($I903=AI$1,1,0)</f>
        <v>0</v>
      </c>
      <c r="AJ903">
        <f>IF($I903=AJ$1,1,0)</f>
        <v>1</v>
      </c>
      <c r="AK903">
        <f>IF($I903=AK$1,1,0)</f>
        <v>0</v>
      </c>
      <c r="AL903">
        <f>IF($I903=AL$1,1,0)</f>
        <v>0</v>
      </c>
      <c r="AM903">
        <f>IF($C903=AM$1,1,0)</f>
        <v>0</v>
      </c>
      <c r="AN903">
        <f>IF($C903=AN$1,1,0)</f>
        <v>0</v>
      </c>
      <c r="AO903">
        <f>IF($C903=AO$1,1,0)</f>
        <v>1</v>
      </c>
      <c r="AP903">
        <f>IF($C903=AP$1,1,0)</f>
        <v>0</v>
      </c>
    </row>
    <row r="904" spans="1:42" x14ac:dyDescent="0.2">
      <c r="A904" s="1" t="s">
        <v>939</v>
      </c>
      <c r="B904" s="2">
        <v>2020</v>
      </c>
      <c r="C904" s="2" t="s">
        <v>11</v>
      </c>
      <c r="D904" s="2">
        <v>171.7</v>
      </c>
      <c r="E904" s="2">
        <v>236</v>
      </c>
      <c r="F904">
        <f>D904*0.01</f>
        <v>1.7169999999999999</v>
      </c>
      <c r="G904" s="15">
        <f>E904*0.453592</f>
        <v>107.047712</v>
      </c>
      <c r="H904" s="16">
        <f t="shared" si="14"/>
        <v>36.299999999999997</v>
      </c>
      <c r="I904" t="str">
        <f>IF(H904&lt;=18.5,"Underweight",IF(H904&lt;=24.9,"Healthy weight",IF(H904&lt;=29.9,"Over weight", "Obesity")))</f>
        <v>Obesity</v>
      </c>
      <c r="J904" s="2">
        <v>55</v>
      </c>
      <c r="K904" s="2">
        <v>1</v>
      </c>
      <c r="L904" s="2">
        <v>0</v>
      </c>
      <c r="M904" s="2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>
        <v>1</v>
      </c>
      <c r="T904" s="2">
        <v>38107.86</v>
      </c>
      <c r="V904" s="6">
        <v>871</v>
      </c>
      <c r="W904" s="6">
        <v>16152.850321462904</v>
      </c>
      <c r="X904" s="6">
        <v>12898.589678537095</v>
      </c>
      <c r="AI904">
        <f>IF($I904=AI$1,1,0)</f>
        <v>0</v>
      </c>
      <c r="AJ904">
        <f>IF($I904=AJ$1,1,0)</f>
        <v>1</v>
      </c>
      <c r="AK904">
        <f>IF($I904=AK$1,1,0)</f>
        <v>0</v>
      </c>
      <c r="AL904">
        <f>IF($I904=AL$1,1,0)</f>
        <v>0</v>
      </c>
      <c r="AM904">
        <f>IF($C904=AM$1,1,0)</f>
        <v>0</v>
      </c>
      <c r="AN904">
        <f>IF($C904=AN$1,1,0)</f>
        <v>0</v>
      </c>
      <c r="AO904">
        <f>IF($C904=AO$1,1,0)</f>
        <v>1</v>
      </c>
      <c r="AP904">
        <f>IF($C904=AP$1,1,0)</f>
        <v>0</v>
      </c>
    </row>
    <row r="905" spans="1:42" x14ac:dyDescent="0.2">
      <c r="A905" s="1" t="s">
        <v>1168</v>
      </c>
      <c r="B905" s="2">
        <v>2020</v>
      </c>
      <c r="C905" s="2" t="s">
        <v>19</v>
      </c>
      <c r="D905" s="2">
        <v>168.7</v>
      </c>
      <c r="E905" s="2">
        <v>228</v>
      </c>
      <c r="F905">
        <f>D905*0.01</f>
        <v>1.6869999999999998</v>
      </c>
      <c r="G905" s="15">
        <f>E905*0.453592</f>
        <v>103.418976</v>
      </c>
      <c r="H905" s="16">
        <f t="shared" si="14"/>
        <v>36.299999999999997</v>
      </c>
      <c r="I905" t="str">
        <f>IF(H905&lt;=18.5,"Underweight",IF(H905&lt;=24.9,"Healthy weight",IF(H905&lt;=29.9,"Over weight", "Obesity")))</f>
        <v>Obesity</v>
      </c>
      <c r="J905" s="2">
        <v>30</v>
      </c>
      <c r="K905" s="2">
        <v>1</v>
      </c>
      <c r="L905" s="2">
        <v>2</v>
      </c>
      <c r="M905" s="2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>
        <v>0</v>
      </c>
      <c r="T905" s="2">
        <v>5500.83</v>
      </c>
      <c r="V905" s="6">
        <v>872</v>
      </c>
      <c r="W905" s="6">
        <v>13009.072988147012</v>
      </c>
      <c r="X905" s="6">
        <v>-3311.5929881470129</v>
      </c>
      <c r="AI905">
        <f>IF($I905=AI$1,1,0)</f>
        <v>0</v>
      </c>
      <c r="AJ905">
        <f>IF($I905=AJ$1,1,0)</f>
        <v>1</v>
      </c>
      <c r="AK905">
        <f>IF($I905=AK$1,1,0)</f>
        <v>0</v>
      </c>
      <c r="AL905">
        <f>IF($I905=AL$1,1,0)</f>
        <v>0</v>
      </c>
      <c r="AM905">
        <f>IF($C905=AM$1,1,0)</f>
        <v>0</v>
      </c>
      <c r="AN905">
        <f>IF($C905=AN$1,1,0)</f>
        <v>1</v>
      </c>
      <c r="AO905">
        <f>IF($C905=AO$1,1,0)</f>
        <v>0</v>
      </c>
      <c r="AP905">
        <f>IF($C905=AP$1,1,0)</f>
        <v>0</v>
      </c>
    </row>
    <row r="906" spans="1:42" x14ac:dyDescent="0.2">
      <c r="A906" s="1" t="s">
        <v>1280</v>
      </c>
      <c r="B906" s="2">
        <v>2020</v>
      </c>
      <c r="C906" s="2" t="s">
        <v>26</v>
      </c>
      <c r="D906" s="2">
        <v>162.4</v>
      </c>
      <c r="E906" s="2">
        <v>165</v>
      </c>
      <c r="F906">
        <f>D906*0.01</f>
        <v>1.6240000000000001</v>
      </c>
      <c r="G906" s="15">
        <f>E906*0.453592</f>
        <v>74.842680000000001</v>
      </c>
      <c r="H906" s="16">
        <f t="shared" si="14"/>
        <v>28.4</v>
      </c>
      <c r="I906" t="str">
        <f>IF(H906&lt;=18.5,"Underweight",IF(H906&lt;=24.9,"Healthy weight",IF(H906&lt;=29.9,"Over weight", "Obesity")))</f>
        <v>Over weight</v>
      </c>
      <c r="J906" s="2">
        <v>32</v>
      </c>
      <c r="K906" s="2">
        <v>1</v>
      </c>
      <c r="L906" s="2">
        <v>2</v>
      </c>
      <c r="M906" s="2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>
        <v>0</v>
      </c>
      <c r="T906" s="2">
        <v>4413.3999999999996</v>
      </c>
      <c r="V906" s="6">
        <v>873</v>
      </c>
      <c r="W906" s="6">
        <v>4319.6034046639015</v>
      </c>
      <c r="X906" s="6">
        <v>-340.20340466390144</v>
      </c>
      <c r="AI906">
        <f>IF($I906=AI$1,1,0)</f>
        <v>1</v>
      </c>
      <c r="AJ906">
        <f>IF($I906=AJ$1,1,0)</f>
        <v>0</v>
      </c>
      <c r="AK906">
        <f>IF($I906=AK$1,1,0)</f>
        <v>0</v>
      </c>
      <c r="AL906">
        <f>IF($I906=AL$1,1,0)</f>
        <v>0</v>
      </c>
      <c r="AM906">
        <f>IF($C906=AM$1,1,0)</f>
        <v>1</v>
      </c>
      <c r="AN906">
        <f>IF($C906=AN$1,1,0)</f>
        <v>0</v>
      </c>
      <c r="AO906">
        <f>IF($C906=AO$1,1,0)</f>
        <v>0</v>
      </c>
      <c r="AP906">
        <f>IF($C906=AP$1,1,0)</f>
        <v>0</v>
      </c>
    </row>
    <row r="907" spans="1:42" x14ac:dyDescent="0.2">
      <c r="A907" s="1" t="s">
        <v>1095</v>
      </c>
      <c r="B907" s="2">
        <v>2020</v>
      </c>
      <c r="C907" s="2" t="s">
        <v>19</v>
      </c>
      <c r="D907" s="2">
        <v>169.6</v>
      </c>
      <c r="E907" s="2">
        <v>180</v>
      </c>
      <c r="F907">
        <f>D907*0.01</f>
        <v>1.696</v>
      </c>
      <c r="G907" s="15">
        <f>E907*0.453592</f>
        <v>81.646559999999994</v>
      </c>
      <c r="H907" s="16">
        <f t="shared" si="14"/>
        <v>28.4</v>
      </c>
      <c r="I907" t="str">
        <f>IF(H907&lt;=18.5,"Underweight",IF(H907&lt;=24.9,"Healthy weight",IF(H907&lt;=29.9,"Over weight", "Obesity")))</f>
        <v>Over weight</v>
      </c>
      <c r="J907" s="2">
        <v>31</v>
      </c>
      <c r="K907" s="2">
        <v>0</v>
      </c>
      <c r="L907" s="2">
        <v>1</v>
      </c>
      <c r="M907" s="2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 s="2">
        <v>4510.08</v>
      </c>
      <c r="V907" s="6">
        <v>874</v>
      </c>
      <c r="W907" s="6">
        <v>13128.991702363894</v>
      </c>
      <c r="X907" s="6">
        <v>5894.2182976361055</v>
      </c>
      <c r="AI907">
        <f>IF($I907=AI$1,1,0)</f>
        <v>1</v>
      </c>
      <c r="AJ907">
        <f>IF($I907=AJ$1,1,0)</f>
        <v>0</v>
      </c>
      <c r="AK907">
        <f>IF($I907=AK$1,1,0)</f>
        <v>0</v>
      </c>
      <c r="AL907">
        <f>IF($I907=AL$1,1,0)</f>
        <v>0</v>
      </c>
      <c r="AM907">
        <f>IF($C907=AM$1,1,0)</f>
        <v>0</v>
      </c>
      <c r="AN907">
        <f>IF($C907=AN$1,1,0)</f>
        <v>1</v>
      </c>
      <c r="AO907">
        <f>IF($C907=AO$1,1,0)</f>
        <v>0</v>
      </c>
      <c r="AP907">
        <f>IF($C907=AP$1,1,0)</f>
        <v>0</v>
      </c>
    </row>
    <row r="908" spans="1:42" x14ac:dyDescent="0.2">
      <c r="A908" s="1" t="s">
        <v>1044</v>
      </c>
      <c r="B908" s="2">
        <v>2020</v>
      </c>
      <c r="C908" s="2" t="s">
        <v>19</v>
      </c>
      <c r="D908" s="2">
        <v>167.1</v>
      </c>
      <c r="E908" s="2">
        <v>145</v>
      </c>
      <c r="F908">
        <f>D908*0.01</f>
        <v>1.671</v>
      </c>
      <c r="G908" s="15">
        <f>E908*0.453592</f>
        <v>65.770839999999993</v>
      </c>
      <c r="H908" s="16">
        <f t="shared" si="14"/>
        <v>23.6</v>
      </c>
      <c r="I908" t="str">
        <f>IF(H908&lt;=18.5,"Underweight",IF(H908&lt;=24.9,"Healthy weight",IF(H908&lt;=29.9,"Over weight", "Obesity")))</f>
        <v>Healthy weight</v>
      </c>
      <c r="J908" s="2">
        <v>28</v>
      </c>
      <c r="K908" s="2">
        <v>1</v>
      </c>
      <c r="L908" s="2">
        <v>0</v>
      </c>
      <c r="M908" s="2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  <c r="T908" s="2">
        <v>1745.63</v>
      </c>
      <c r="V908" s="6">
        <v>875</v>
      </c>
      <c r="W908" s="6">
        <v>13864.169399883302</v>
      </c>
      <c r="X908" s="6">
        <v>-4350.0393998833024</v>
      </c>
      <c r="AI908">
        <f>IF($I908=AI$1,1,0)</f>
        <v>0</v>
      </c>
      <c r="AJ908">
        <f>IF($I908=AJ$1,1,0)</f>
        <v>0</v>
      </c>
      <c r="AK908">
        <f>IF($I908=AK$1,1,0)</f>
        <v>1</v>
      </c>
      <c r="AL908">
        <f>IF($I908=AL$1,1,0)</f>
        <v>0</v>
      </c>
      <c r="AM908">
        <f>IF($C908=AM$1,1,0)</f>
        <v>0</v>
      </c>
      <c r="AN908">
        <f>IF($C908=AN$1,1,0)</f>
        <v>1</v>
      </c>
      <c r="AO908">
        <f>IF($C908=AO$1,1,0)</f>
        <v>0</v>
      </c>
      <c r="AP908">
        <f>IF($C908=AP$1,1,0)</f>
        <v>0</v>
      </c>
    </row>
    <row r="909" spans="1:42" x14ac:dyDescent="0.2">
      <c r="A909" s="1" t="s">
        <v>509</v>
      </c>
      <c r="B909" s="2">
        <v>2020</v>
      </c>
      <c r="C909" s="2" t="s">
        <v>19</v>
      </c>
      <c r="D909" s="2">
        <v>181.1</v>
      </c>
      <c r="E909" s="2">
        <v>263</v>
      </c>
      <c r="F909">
        <f>D909*0.01</f>
        <v>1.8109999999999999</v>
      </c>
      <c r="G909" s="15">
        <f>E909*0.453592</f>
        <v>119.294696</v>
      </c>
      <c r="H909" s="16">
        <f t="shared" si="14"/>
        <v>36.4</v>
      </c>
      <c r="I909" t="str">
        <f>IF(H909&lt;=18.5,"Underweight",IF(H909&lt;=24.9,"Healthy weight",IF(H909&lt;=29.9,"Over weight", "Obesity")))</f>
        <v>Obesity</v>
      </c>
      <c r="J909" s="2">
        <v>32</v>
      </c>
      <c r="K909" s="2">
        <v>1</v>
      </c>
      <c r="L909" s="2">
        <v>2</v>
      </c>
      <c r="M909" s="2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>
        <v>0</v>
      </c>
      <c r="T909" s="2">
        <v>27292.55</v>
      </c>
      <c r="V909" s="6">
        <v>876</v>
      </c>
      <c r="W909" s="6">
        <v>9416.1868078473071</v>
      </c>
      <c r="X909" s="6">
        <v>-1016.7868078473075</v>
      </c>
      <c r="AI909">
        <f>IF($I909=AI$1,1,0)</f>
        <v>0</v>
      </c>
      <c r="AJ909">
        <f>IF($I909=AJ$1,1,0)</f>
        <v>1</v>
      </c>
      <c r="AK909">
        <f>IF($I909=AK$1,1,0)</f>
        <v>0</v>
      </c>
      <c r="AL909">
        <f>IF($I909=AL$1,1,0)</f>
        <v>0</v>
      </c>
      <c r="AM909">
        <f>IF($C909=AM$1,1,0)</f>
        <v>0</v>
      </c>
      <c r="AN909">
        <f>IF($C909=AN$1,1,0)</f>
        <v>1</v>
      </c>
      <c r="AO909">
        <f>IF($C909=AO$1,1,0)</f>
        <v>0</v>
      </c>
      <c r="AP909">
        <f>IF($C909=AP$1,1,0)</f>
        <v>0</v>
      </c>
    </row>
    <row r="910" spans="1:42" x14ac:dyDescent="0.2">
      <c r="A910" s="1" t="s">
        <v>662</v>
      </c>
      <c r="B910" s="2">
        <v>2020</v>
      </c>
      <c r="C910" s="2" t="s">
        <v>21</v>
      </c>
      <c r="D910" s="2">
        <v>155.80000000000001</v>
      </c>
      <c r="E910" s="2">
        <v>195</v>
      </c>
      <c r="F910">
        <f>D910*0.01</f>
        <v>1.5580000000000001</v>
      </c>
      <c r="G910" s="15">
        <f>E910*0.453592</f>
        <v>88.45044</v>
      </c>
      <c r="H910" s="16">
        <f t="shared" si="14"/>
        <v>36.4</v>
      </c>
      <c r="I910" t="str">
        <f>IF(H910&lt;=18.5,"Underweight",IF(H910&lt;=24.9,"Healthy weight",IF(H910&lt;=29.9,"Over weight", "Obesity")))</f>
        <v>Obesity</v>
      </c>
      <c r="J910" s="2">
        <v>38</v>
      </c>
      <c r="K910" s="2">
        <v>1</v>
      </c>
      <c r="L910" s="2">
        <v>0</v>
      </c>
      <c r="M910" s="2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>
        <v>0</v>
      </c>
      <c r="T910" s="2">
        <v>7710.28</v>
      </c>
      <c r="V910" s="6">
        <v>877</v>
      </c>
      <c r="W910" s="6">
        <v>11645.150227535149</v>
      </c>
      <c r="X910" s="6">
        <v>-1435.8002275351482</v>
      </c>
      <c r="AI910">
        <f>IF($I910=AI$1,1,0)</f>
        <v>0</v>
      </c>
      <c r="AJ910">
        <f>IF($I910=AJ$1,1,0)</f>
        <v>1</v>
      </c>
      <c r="AK910">
        <f>IF($I910=AK$1,1,0)</f>
        <v>0</v>
      </c>
      <c r="AL910">
        <f>IF($I910=AL$1,1,0)</f>
        <v>0</v>
      </c>
      <c r="AM910">
        <f>IF($C910=AM$1,1,0)</f>
        <v>0</v>
      </c>
      <c r="AN910">
        <f>IF($C910=AN$1,1,0)</f>
        <v>0</v>
      </c>
      <c r="AO910">
        <f>IF($C910=AO$1,1,0)</f>
        <v>0</v>
      </c>
      <c r="AP910">
        <f>IF($C910=AP$1,1,0)</f>
        <v>1</v>
      </c>
    </row>
    <row r="911" spans="1:42" x14ac:dyDescent="0.2">
      <c r="A911" s="1" t="s">
        <v>1055</v>
      </c>
      <c r="B911" s="2">
        <v>2020</v>
      </c>
      <c r="C911" s="2" t="s">
        <v>19</v>
      </c>
      <c r="D911" s="2">
        <v>173.6</v>
      </c>
      <c r="E911" s="2">
        <v>242</v>
      </c>
      <c r="F911">
        <f>D911*0.01</f>
        <v>1.736</v>
      </c>
      <c r="G911" s="15">
        <f>E911*0.453592</f>
        <v>109.76926399999999</v>
      </c>
      <c r="H911" s="16">
        <f t="shared" si="14"/>
        <v>36.4</v>
      </c>
      <c r="I911" t="str">
        <f>IF(H911&lt;=18.5,"Underweight",IF(H911&lt;=24.9,"Healthy weight",IF(H911&lt;=29.9,"Over weight", "Obesity")))</f>
        <v>Obesity</v>
      </c>
      <c r="J911" s="2">
        <v>31</v>
      </c>
      <c r="K911" s="2">
        <v>1</v>
      </c>
      <c r="L911" s="2">
        <v>1</v>
      </c>
      <c r="M911" s="2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0</v>
      </c>
      <c r="T911" s="2">
        <v>25363.67</v>
      </c>
      <c r="V911" s="6">
        <v>878</v>
      </c>
      <c r="W911" s="6">
        <v>25581.581468792334</v>
      </c>
      <c r="X911" s="6">
        <v>-10600.221468792333</v>
      </c>
      <c r="AI911">
        <f>IF($I911=AI$1,1,0)</f>
        <v>0</v>
      </c>
      <c r="AJ911">
        <f>IF($I911=AJ$1,1,0)</f>
        <v>1</v>
      </c>
      <c r="AK911">
        <f>IF($I911=AK$1,1,0)</f>
        <v>0</v>
      </c>
      <c r="AL911">
        <f>IF($I911=AL$1,1,0)</f>
        <v>0</v>
      </c>
      <c r="AM911">
        <f>IF($C911=AM$1,1,0)</f>
        <v>0</v>
      </c>
      <c r="AN911">
        <f>IF($C911=AN$1,1,0)</f>
        <v>1</v>
      </c>
      <c r="AO911">
        <f>IF($C911=AO$1,1,0)</f>
        <v>0</v>
      </c>
      <c r="AP911">
        <f>IF($C911=AP$1,1,0)</f>
        <v>0</v>
      </c>
    </row>
    <row r="912" spans="1:42" x14ac:dyDescent="0.2">
      <c r="A912" s="1" t="s">
        <v>1181</v>
      </c>
      <c r="B912" s="2">
        <v>2020</v>
      </c>
      <c r="C912" s="2" t="s">
        <v>26</v>
      </c>
      <c r="D912" s="2">
        <v>158.69999999999999</v>
      </c>
      <c r="E912" s="2">
        <v>202</v>
      </c>
      <c r="F912">
        <f>D912*0.01</f>
        <v>1.587</v>
      </c>
      <c r="G912" s="15">
        <f>E912*0.453592</f>
        <v>91.625584000000003</v>
      </c>
      <c r="H912" s="16">
        <f t="shared" si="14"/>
        <v>36.4</v>
      </c>
      <c r="I912" t="str">
        <f>IF(H912&lt;=18.5,"Underweight",IF(H912&lt;=24.9,"Healthy weight",IF(H912&lt;=29.9,"Over weight", "Obesity")))</f>
        <v>Obesity</v>
      </c>
      <c r="J912" s="2">
        <v>34</v>
      </c>
      <c r="K912" s="2">
        <v>1</v>
      </c>
      <c r="L912" s="2">
        <v>1</v>
      </c>
      <c r="M912" s="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>
        <v>0</v>
      </c>
      <c r="T912" s="2">
        <v>6525.01</v>
      </c>
      <c r="V912" s="6">
        <v>879</v>
      </c>
      <c r="W912" s="6">
        <v>22684.058907163886</v>
      </c>
      <c r="X912" s="6">
        <v>-6771.4189071638866</v>
      </c>
      <c r="AI912">
        <f>IF($I912=AI$1,1,0)</f>
        <v>0</v>
      </c>
      <c r="AJ912">
        <f>IF($I912=AJ$1,1,0)</f>
        <v>1</v>
      </c>
      <c r="AK912">
        <f>IF($I912=AK$1,1,0)</f>
        <v>0</v>
      </c>
      <c r="AL912">
        <f>IF($I912=AL$1,1,0)</f>
        <v>0</v>
      </c>
      <c r="AM912">
        <f>IF($C912=AM$1,1,0)</f>
        <v>1</v>
      </c>
      <c r="AN912">
        <f>IF($C912=AN$1,1,0)</f>
        <v>0</v>
      </c>
      <c r="AO912">
        <f>IF($C912=AO$1,1,0)</f>
        <v>0</v>
      </c>
      <c r="AP912">
        <f>IF($C912=AP$1,1,0)</f>
        <v>0</v>
      </c>
    </row>
    <row r="913" spans="1:42" x14ac:dyDescent="0.2">
      <c r="A913" s="1" t="s">
        <v>538</v>
      </c>
      <c r="B913" s="2">
        <v>2020</v>
      </c>
      <c r="C913" s="2" t="s">
        <v>26</v>
      </c>
      <c r="D913" s="2">
        <v>162.6</v>
      </c>
      <c r="E913" s="2">
        <v>213</v>
      </c>
      <c r="F913">
        <f>D913*0.01</f>
        <v>1.6259999999999999</v>
      </c>
      <c r="G913" s="15">
        <f>E913*0.453592</f>
        <v>96.615095999999994</v>
      </c>
      <c r="H913" s="16">
        <f t="shared" si="14"/>
        <v>36.5</v>
      </c>
      <c r="I913" t="str">
        <f>IF(H913&lt;=18.5,"Underweight",IF(H913&lt;=24.9,"Healthy weight",IF(H913&lt;=29.9,"Over weight", "Obesity")))</f>
        <v>Obesity</v>
      </c>
      <c r="J913" s="2">
        <v>23</v>
      </c>
      <c r="K913" s="2">
        <v>1</v>
      </c>
      <c r="L913" s="2">
        <v>0</v>
      </c>
      <c r="M913" s="2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>
        <v>0</v>
      </c>
      <c r="T913" s="2">
        <v>2779.91</v>
      </c>
      <c r="V913" s="6">
        <v>880</v>
      </c>
      <c r="W913" s="6">
        <v>23901.262756737789</v>
      </c>
      <c r="X913" s="6">
        <v>-3225.8227567377908</v>
      </c>
      <c r="AI913">
        <f>IF($I913=AI$1,1,0)</f>
        <v>0</v>
      </c>
      <c r="AJ913">
        <f>IF($I913=AJ$1,1,0)</f>
        <v>1</v>
      </c>
      <c r="AK913">
        <f>IF($I913=AK$1,1,0)</f>
        <v>0</v>
      </c>
      <c r="AL913">
        <f>IF($I913=AL$1,1,0)</f>
        <v>0</v>
      </c>
      <c r="AM913">
        <f>IF($C913=AM$1,1,0)</f>
        <v>1</v>
      </c>
      <c r="AN913">
        <f>IF($C913=AN$1,1,0)</f>
        <v>0</v>
      </c>
      <c r="AO913">
        <f>IF($C913=AO$1,1,0)</f>
        <v>0</v>
      </c>
      <c r="AP913">
        <f>IF($C913=AP$1,1,0)</f>
        <v>0</v>
      </c>
    </row>
    <row r="914" spans="1:42" x14ac:dyDescent="0.2">
      <c r="A914" s="1" t="s">
        <v>666</v>
      </c>
      <c r="B914" s="2">
        <v>2020</v>
      </c>
      <c r="C914" s="2" t="s">
        <v>19</v>
      </c>
      <c r="D914" s="2">
        <v>158.19999999999999</v>
      </c>
      <c r="E914" s="2">
        <v>130</v>
      </c>
      <c r="F914">
        <f>D914*0.01</f>
        <v>1.5819999999999999</v>
      </c>
      <c r="G914" s="15">
        <f>E914*0.453592</f>
        <v>58.96696</v>
      </c>
      <c r="H914" s="16">
        <f t="shared" si="14"/>
        <v>23.6</v>
      </c>
      <c r="I914" t="str">
        <f>IF(H914&lt;=18.5,"Underweight",IF(H914&lt;=24.9,"Healthy weight",IF(H914&lt;=29.9,"Over weight", "Obesity")))</f>
        <v>Healthy weight</v>
      </c>
      <c r="J914" s="2">
        <v>37</v>
      </c>
      <c r="K914" s="2">
        <v>1</v>
      </c>
      <c r="L914" s="2">
        <v>4</v>
      </c>
      <c r="M914" s="2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>
        <v>0</v>
      </c>
      <c r="T914" s="2">
        <v>2800.86</v>
      </c>
      <c r="V914" s="6">
        <v>881</v>
      </c>
      <c r="W914" s="6">
        <v>5949.6217566539344</v>
      </c>
      <c r="X914" s="6">
        <v>-106.59175665393468</v>
      </c>
      <c r="AI914">
        <f>IF($I914=AI$1,1,0)</f>
        <v>0</v>
      </c>
      <c r="AJ914">
        <f>IF($I914=AJ$1,1,0)</f>
        <v>0</v>
      </c>
      <c r="AK914">
        <f>IF($I914=AK$1,1,0)</f>
        <v>1</v>
      </c>
      <c r="AL914">
        <f>IF($I914=AL$1,1,0)</f>
        <v>0</v>
      </c>
      <c r="AM914">
        <f>IF($C914=AM$1,1,0)</f>
        <v>0</v>
      </c>
      <c r="AN914">
        <f>IF($C914=AN$1,1,0)</f>
        <v>1</v>
      </c>
      <c r="AO914">
        <f>IF($C914=AO$1,1,0)</f>
        <v>0</v>
      </c>
      <c r="AP914">
        <f>IF($C914=AP$1,1,0)</f>
        <v>0</v>
      </c>
    </row>
    <row r="915" spans="1:42" x14ac:dyDescent="0.2">
      <c r="A915" s="1" t="s">
        <v>829</v>
      </c>
      <c r="B915" s="2">
        <v>2020</v>
      </c>
      <c r="C915" s="2" t="s">
        <v>19</v>
      </c>
      <c r="D915" s="2">
        <v>154.9</v>
      </c>
      <c r="E915" s="2">
        <v>193</v>
      </c>
      <c r="F915">
        <f>D915*0.01</f>
        <v>1.5490000000000002</v>
      </c>
      <c r="G915" s="15">
        <f>E915*0.453592</f>
        <v>87.543256</v>
      </c>
      <c r="H915" s="16">
        <f t="shared" si="14"/>
        <v>36.5</v>
      </c>
      <c r="I915" t="str">
        <f>IF(H915&lt;=18.5,"Underweight",IF(H915&lt;=24.9,"Healthy weight",IF(H915&lt;=29.9,"Over weight", "Obesity")))</f>
        <v>Obesity</v>
      </c>
      <c r="J915" s="2">
        <v>31</v>
      </c>
      <c r="K915" s="2">
        <v>1</v>
      </c>
      <c r="L915" s="2">
        <v>1</v>
      </c>
      <c r="M915" s="2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>
        <v>0</v>
      </c>
      <c r="T915" s="2">
        <v>4599.0600000000004</v>
      </c>
      <c r="V915" s="6">
        <v>882</v>
      </c>
      <c r="W915" s="6">
        <v>5648.0340369537553</v>
      </c>
      <c r="X915" s="6">
        <v>-313.69403695375513</v>
      </c>
      <c r="AI915">
        <f>IF($I915=AI$1,1,0)</f>
        <v>0</v>
      </c>
      <c r="AJ915">
        <f>IF($I915=AJ$1,1,0)</f>
        <v>1</v>
      </c>
      <c r="AK915">
        <f>IF($I915=AK$1,1,0)</f>
        <v>0</v>
      </c>
      <c r="AL915">
        <f>IF($I915=AL$1,1,0)</f>
        <v>0</v>
      </c>
      <c r="AM915">
        <f>IF($C915=AM$1,1,0)</f>
        <v>0</v>
      </c>
      <c r="AN915">
        <f>IF($C915=AN$1,1,0)</f>
        <v>1</v>
      </c>
      <c r="AO915">
        <f>IF($C915=AO$1,1,0)</f>
        <v>0</v>
      </c>
      <c r="AP915">
        <f>IF($C915=AP$1,1,0)</f>
        <v>0</v>
      </c>
    </row>
    <row r="916" spans="1:42" x14ac:dyDescent="0.2">
      <c r="A916" s="1" t="s">
        <v>1135</v>
      </c>
      <c r="B916" s="2">
        <v>2020</v>
      </c>
      <c r="C916" s="2" t="s">
        <v>26</v>
      </c>
      <c r="D916" s="2">
        <v>164.7</v>
      </c>
      <c r="E916" s="2">
        <v>218</v>
      </c>
      <c r="F916">
        <f>D916*0.01</f>
        <v>1.647</v>
      </c>
      <c r="G916" s="15">
        <f>E916*0.453592</f>
        <v>98.883055999999996</v>
      </c>
      <c r="H916" s="16">
        <f t="shared" si="14"/>
        <v>36.5</v>
      </c>
      <c r="I916" t="str">
        <f>IF(H916&lt;=18.5,"Underweight",IF(H916&lt;=24.9,"Healthy weight",IF(H916&lt;=29.9,"Over weight", "Obesity")))</f>
        <v>Obesity</v>
      </c>
      <c r="J916" s="2">
        <v>25</v>
      </c>
      <c r="K916" s="2">
        <v>0</v>
      </c>
      <c r="L916" s="2">
        <v>0</v>
      </c>
      <c r="M916" s="2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>
        <v>0</v>
      </c>
      <c r="T916" s="2">
        <v>14553.51</v>
      </c>
      <c r="V916" s="6">
        <v>883</v>
      </c>
      <c r="W916" s="6">
        <v>6618.9180907180389</v>
      </c>
      <c r="X916" s="6">
        <v>-2723.3680907180387</v>
      </c>
      <c r="AI916">
        <f>IF($I916=AI$1,1,0)</f>
        <v>0</v>
      </c>
      <c r="AJ916">
        <f>IF($I916=AJ$1,1,0)</f>
        <v>1</v>
      </c>
      <c r="AK916">
        <f>IF($I916=AK$1,1,0)</f>
        <v>0</v>
      </c>
      <c r="AL916">
        <f>IF($I916=AL$1,1,0)</f>
        <v>0</v>
      </c>
      <c r="AM916">
        <f>IF($C916=AM$1,1,0)</f>
        <v>1</v>
      </c>
      <c r="AN916">
        <f>IF($C916=AN$1,1,0)</f>
        <v>0</v>
      </c>
      <c r="AO916">
        <f>IF($C916=AO$1,1,0)</f>
        <v>0</v>
      </c>
      <c r="AP916">
        <f>IF($C916=AP$1,1,0)</f>
        <v>0</v>
      </c>
    </row>
    <row r="917" spans="1:42" x14ac:dyDescent="0.2">
      <c r="A917" s="1" t="s">
        <v>1252</v>
      </c>
      <c r="B917" s="2">
        <v>2020</v>
      </c>
      <c r="C917" s="2" t="s">
        <v>19</v>
      </c>
      <c r="D917" s="2">
        <v>153.19999999999999</v>
      </c>
      <c r="E917" s="2">
        <v>147</v>
      </c>
      <c r="F917">
        <f>D917*0.01</f>
        <v>1.532</v>
      </c>
      <c r="G917" s="15">
        <f>E917*0.453592</f>
        <v>66.678023999999994</v>
      </c>
      <c r="H917" s="16">
        <f t="shared" si="14"/>
        <v>28.4</v>
      </c>
      <c r="I917" t="str">
        <f>IF(H917&lt;=18.5,"Underweight",IF(H917&lt;=24.9,"Healthy weight",IF(H917&lt;=29.9,"Over weight", "Obesity")))</f>
        <v>Over weight</v>
      </c>
      <c r="J917" s="2">
        <v>33</v>
      </c>
      <c r="K917" s="2">
        <v>0</v>
      </c>
      <c r="L917" s="2">
        <v>0</v>
      </c>
      <c r="M917" s="2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>
        <v>0</v>
      </c>
      <c r="T917" s="2">
        <v>2390.91</v>
      </c>
      <c r="V917" s="6">
        <v>884</v>
      </c>
      <c r="W917" s="6">
        <v>5301.9325799956787</v>
      </c>
      <c r="X917" s="6">
        <v>18800.367420004321</v>
      </c>
      <c r="AI917">
        <f>IF($I917=AI$1,1,0)</f>
        <v>1</v>
      </c>
      <c r="AJ917">
        <f>IF($I917=AJ$1,1,0)</f>
        <v>0</v>
      </c>
      <c r="AK917">
        <f>IF($I917=AK$1,1,0)</f>
        <v>0</v>
      </c>
      <c r="AL917">
        <f>IF($I917=AL$1,1,0)</f>
        <v>0</v>
      </c>
      <c r="AM917">
        <f>IF($C917=AM$1,1,0)</f>
        <v>0</v>
      </c>
      <c r="AN917">
        <f>IF($C917=AN$1,1,0)</f>
        <v>1</v>
      </c>
      <c r="AO917">
        <f>IF($C917=AO$1,1,0)</f>
        <v>0</v>
      </c>
      <c r="AP917">
        <f>IF($C917=AP$1,1,0)</f>
        <v>0</v>
      </c>
    </row>
    <row r="918" spans="1:42" x14ac:dyDescent="0.2">
      <c r="A918" s="1" t="s">
        <v>1139</v>
      </c>
      <c r="B918" s="2">
        <v>2020</v>
      </c>
      <c r="C918" s="2" t="s">
        <v>19</v>
      </c>
      <c r="D918" s="2">
        <v>160.6</v>
      </c>
      <c r="E918" s="2">
        <v>134</v>
      </c>
      <c r="F918">
        <f>D918*0.01</f>
        <v>1.6059999999999999</v>
      </c>
      <c r="G918" s="15">
        <f>E918*0.453592</f>
        <v>60.781328000000002</v>
      </c>
      <c r="H918" s="16">
        <f t="shared" si="14"/>
        <v>23.6</v>
      </c>
      <c r="I918" t="str">
        <f>IF(H918&lt;=18.5,"Underweight",IF(H918&lt;=24.9,"Healthy weight",IF(H918&lt;=29.9,"Over weight", "Obesity")))</f>
        <v>Healthy weight</v>
      </c>
      <c r="J918" s="2">
        <v>23</v>
      </c>
      <c r="K918" s="2">
        <v>1</v>
      </c>
      <c r="L918" s="2">
        <v>0</v>
      </c>
      <c r="M918" s="2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>
        <v>0</v>
      </c>
      <c r="T918" s="2">
        <v>1121.48</v>
      </c>
      <c r="V918" s="6">
        <v>885</v>
      </c>
      <c r="W918" s="6">
        <v>12946.319582822391</v>
      </c>
      <c r="X918" s="6">
        <v>-3730.6195828223899</v>
      </c>
      <c r="AI918">
        <f>IF($I918=AI$1,1,0)</f>
        <v>0</v>
      </c>
      <c r="AJ918">
        <f>IF($I918=AJ$1,1,0)</f>
        <v>0</v>
      </c>
      <c r="AK918">
        <f>IF($I918=AK$1,1,0)</f>
        <v>1</v>
      </c>
      <c r="AL918">
        <f>IF($I918=AL$1,1,0)</f>
        <v>0</v>
      </c>
      <c r="AM918">
        <f>IF($C918=AM$1,1,0)</f>
        <v>0</v>
      </c>
      <c r="AN918">
        <f>IF($C918=AN$1,1,0)</f>
        <v>1</v>
      </c>
      <c r="AO918">
        <f>IF($C918=AO$1,1,0)</f>
        <v>0</v>
      </c>
      <c r="AP918">
        <f>IF($C918=AP$1,1,0)</f>
        <v>0</v>
      </c>
    </row>
    <row r="919" spans="1:42" x14ac:dyDescent="0.2">
      <c r="A919" s="1" t="s">
        <v>733</v>
      </c>
      <c r="B919" s="2">
        <v>2020</v>
      </c>
      <c r="C919" s="2" t="s">
        <v>19</v>
      </c>
      <c r="D919" s="2">
        <v>168.1</v>
      </c>
      <c r="E919" s="2">
        <v>228</v>
      </c>
      <c r="F919">
        <f>D919*0.01</f>
        <v>1.681</v>
      </c>
      <c r="G919" s="15">
        <f>E919*0.453592</f>
        <v>103.418976</v>
      </c>
      <c r="H919" s="16">
        <f t="shared" si="14"/>
        <v>36.6</v>
      </c>
      <c r="I919" t="str">
        <f>IF(H919&lt;=18.5,"Underweight",IF(H919&lt;=24.9,"Healthy weight",IF(H919&lt;=29.9,"Over weight", "Obesity")))</f>
        <v>Obesity</v>
      </c>
      <c r="J919" s="2">
        <v>31</v>
      </c>
      <c r="K919" s="2">
        <v>0</v>
      </c>
      <c r="L919" s="2">
        <v>1</v>
      </c>
      <c r="M919" s="2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>
        <v>0</v>
      </c>
      <c r="T919" s="2">
        <v>7615.1</v>
      </c>
      <c r="V919" s="6">
        <v>886</v>
      </c>
      <c r="W919" s="6">
        <v>10913.43052104138</v>
      </c>
      <c r="X919" s="6">
        <v>369.86947895861886</v>
      </c>
      <c r="AI919">
        <f>IF($I919=AI$1,1,0)</f>
        <v>0</v>
      </c>
      <c r="AJ919">
        <f>IF($I919=AJ$1,1,0)</f>
        <v>1</v>
      </c>
      <c r="AK919">
        <f>IF($I919=AK$1,1,0)</f>
        <v>0</v>
      </c>
      <c r="AL919">
        <f>IF($I919=AL$1,1,0)</f>
        <v>0</v>
      </c>
      <c r="AM919">
        <f>IF($C919=AM$1,1,0)</f>
        <v>0</v>
      </c>
      <c r="AN919">
        <f>IF($C919=AN$1,1,0)</f>
        <v>1</v>
      </c>
      <c r="AO919">
        <f>IF($C919=AO$1,1,0)</f>
        <v>0</v>
      </c>
      <c r="AP919">
        <f>IF($C919=AP$1,1,0)</f>
        <v>0</v>
      </c>
    </row>
    <row r="920" spans="1:42" x14ac:dyDescent="0.2">
      <c r="A920" s="1" t="s">
        <v>987</v>
      </c>
      <c r="B920" s="2">
        <v>2020</v>
      </c>
      <c r="C920" s="2" t="s">
        <v>19</v>
      </c>
      <c r="D920" s="2">
        <v>179.8</v>
      </c>
      <c r="E920" s="2">
        <v>168</v>
      </c>
      <c r="F920">
        <f>D920*0.01</f>
        <v>1.798</v>
      </c>
      <c r="G920" s="15">
        <f>E920*0.453592</f>
        <v>76.203456000000003</v>
      </c>
      <c r="H920" s="16">
        <f t="shared" si="14"/>
        <v>23.6</v>
      </c>
      <c r="I920" t="str">
        <f>IF(H920&lt;=18.5,"Underweight",IF(H920&lt;=24.9,"Healthy weight",IF(H920&lt;=29.9,"Over weight", "Obesity")))</f>
        <v>Healthy weight</v>
      </c>
      <c r="J920" s="2">
        <v>35</v>
      </c>
      <c r="K920" s="2">
        <v>1</v>
      </c>
      <c r="L920" s="2">
        <v>0</v>
      </c>
      <c r="M920" s="2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>
        <v>0</v>
      </c>
      <c r="T920" s="2">
        <v>3145.22</v>
      </c>
      <c r="V920" s="6">
        <v>887</v>
      </c>
      <c r="W920" s="6">
        <v>3498.2593382359132</v>
      </c>
      <c r="X920" s="6">
        <v>-1386.8193382359132</v>
      </c>
      <c r="AI920">
        <f>IF($I920=AI$1,1,0)</f>
        <v>0</v>
      </c>
      <c r="AJ920">
        <f>IF($I920=AJ$1,1,0)</f>
        <v>0</v>
      </c>
      <c r="AK920">
        <f>IF($I920=AK$1,1,0)</f>
        <v>1</v>
      </c>
      <c r="AL920">
        <f>IF($I920=AL$1,1,0)</f>
        <v>0</v>
      </c>
      <c r="AM920">
        <f>IF($C920=AM$1,1,0)</f>
        <v>0</v>
      </c>
      <c r="AN920">
        <f>IF($C920=AN$1,1,0)</f>
        <v>1</v>
      </c>
      <c r="AO920">
        <f>IF($C920=AO$1,1,0)</f>
        <v>0</v>
      </c>
      <c r="AP920">
        <f>IF($C920=AP$1,1,0)</f>
        <v>0</v>
      </c>
    </row>
    <row r="921" spans="1:42" x14ac:dyDescent="0.2">
      <c r="A921" s="1" t="s">
        <v>704</v>
      </c>
      <c r="B921" s="2">
        <v>2020</v>
      </c>
      <c r="C921" s="2" t="s">
        <v>11</v>
      </c>
      <c r="D921" s="2">
        <v>174.6</v>
      </c>
      <c r="E921" s="2">
        <v>191</v>
      </c>
      <c r="F921">
        <f>D921*0.01</f>
        <v>1.746</v>
      </c>
      <c r="G921" s="15">
        <f>E921*0.453592</f>
        <v>86.636071999999999</v>
      </c>
      <c r="H921" s="16">
        <f t="shared" si="14"/>
        <v>28.4</v>
      </c>
      <c r="I921" t="str">
        <f>IF(H921&lt;=18.5,"Underweight",IF(H921&lt;=24.9,"Healthy weight",IF(H921&lt;=29.9,"Over weight", "Obesity")))</f>
        <v>Over weight</v>
      </c>
      <c r="J921" s="2">
        <v>34</v>
      </c>
      <c r="K921" s="2">
        <v>1</v>
      </c>
      <c r="L921" s="2">
        <v>0</v>
      </c>
      <c r="M921" s="2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1</v>
      </c>
      <c r="T921" s="2">
        <v>13633.18</v>
      </c>
      <c r="V921" s="6">
        <v>888</v>
      </c>
      <c r="W921" s="6">
        <v>6961.8535101185935</v>
      </c>
      <c r="X921" s="6">
        <v>-2143.333510118593</v>
      </c>
      <c r="AI921">
        <f>IF($I921=AI$1,1,0)</f>
        <v>1</v>
      </c>
      <c r="AJ921">
        <f>IF($I921=AJ$1,1,0)</f>
        <v>0</v>
      </c>
      <c r="AK921">
        <f>IF($I921=AK$1,1,0)</f>
        <v>0</v>
      </c>
      <c r="AL921">
        <f>IF($I921=AL$1,1,0)</f>
        <v>0</v>
      </c>
      <c r="AM921">
        <f>IF($C921=AM$1,1,0)</f>
        <v>0</v>
      </c>
      <c r="AN921">
        <f>IF($C921=AN$1,1,0)</f>
        <v>0</v>
      </c>
      <c r="AO921">
        <f>IF($C921=AO$1,1,0)</f>
        <v>1</v>
      </c>
      <c r="AP921">
        <f>IF($C921=AP$1,1,0)</f>
        <v>0</v>
      </c>
    </row>
    <row r="922" spans="1:42" x14ac:dyDescent="0.2">
      <c r="A922" s="1" t="s">
        <v>928</v>
      </c>
      <c r="B922" s="2">
        <v>2020</v>
      </c>
      <c r="C922" s="2" t="s">
        <v>19</v>
      </c>
      <c r="D922" s="2">
        <v>155</v>
      </c>
      <c r="E922" s="2">
        <v>194</v>
      </c>
      <c r="F922">
        <f>D922*0.01</f>
        <v>1.55</v>
      </c>
      <c r="G922" s="15">
        <f>E922*0.453592</f>
        <v>87.996848</v>
      </c>
      <c r="H922" s="16">
        <f t="shared" si="14"/>
        <v>36.6</v>
      </c>
      <c r="I922" t="str">
        <f>IF(H922&lt;=18.5,"Underweight",IF(H922&lt;=24.9,"Healthy weight",IF(H922&lt;=29.9,"Over weight", "Obesity")))</f>
        <v>Obesity</v>
      </c>
      <c r="J922" s="2">
        <v>45</v>
      </c>
      <c r="K922" s="2">
        <v>0</v>
      </c>
      <c r="L922" s="2">
        <v>3</v>
      </c>
      <c r="M922" s="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>
        <v>0</v>
      </c>
      <c r="T922" s="2">
        <v>12156.7</v>
      </c>
      <c r="V922" s="6">
        <v>889</v>
      </c>
      <c r="W922" s="6">
        <v>5071.7208930892975</v>
      </c>
      <c r="X922" s="6">
        <v>-2722.0208930892977</v>
      </c>
      <c r="AI922">
        <f>IF($I922=AI$1,1,0)</f>
        <v>0</v>
      </c>
      <c r="AJ922">
        <f>IF($I922=AJ$1,1,0)</f>
        <v>1</v>
      </c>
      <c r="AK922">
        <f>IF($I922=AK$1,1,0)</f>
        <v>0</v>
      </c>
      <c r="AL922">
        <f>IF($I922=AL$1,1,0)</f>
        <v>0</v>
      </c>
      <c r="AM922">
        <f>IF($C922=AM$1,1,0)</f>
        <v>0</v>
      </c>
      <c r="AN922">
        <f>IF($C922=AN$1,1,0)</f>
        <v>1</v>
      </c>
      <c r="AO922">
        <f>IF($C922=AO$1,1,0)</f>
        <v>0</v>
      </c>
      <c r="AP922">
        <f>IF($C922=AP$1,1,0)</f>
        <v>0</v>
      </c>
    </row>
    <row r="923" spans="1:42" x14ac:dyDescent="0.2">
      <c r="A923" s="1" t="s">
        <v>983</v>
      </c>
      <c r="B923" s="2">
        <v>2020</v>
      </c>
      <c r="C923" s="2" t="s">
        <v>19</v>
      </c>
      <c r="D923" s="2">
        <v>171.7</v>
      </c>
      <c r="E923" s="2">
        <v>238</v>
      </c>
      <c r="F923">
        <f>D923*0.01</f>
        <v>1.7169999999999999</v>
      </c>
      <c r="G923" s="15">
        <f>E923*0.453592</f>
        <v>107.95489600000001</v>
      </c>
      <c r="H923" s="16">
        <f t="shared" si="14"/>
        <v>36.6</v>
      </c>
      <c r="I923" t="str">
        <f>IF(H923&lt;=18.5,"Underweight",IF(H923&lt;=24.9,"Healthy weight",IF(H923&lt;=29.9,"Over weight", "Obesity")))</f>
        <v>Obesity</v>
      </c>
      <c r="J923" s="2">
        <v>32</v>
      </c>
      <c r="K923" s="2">
        <v>1</v>
      </c>
      <c r="L923" s="2">
        <v>0</v>
      </c>
      <c r="M923" s="2">
        <v>1</v>
      </c>
      <c r="N923">
        <v>0</v>
      </c>
      <c r="O923">
        <v>1</v>
      </c>
      <c r="P923">
        <v>0</v>
      </c>
      <c r="Q923">
        <v>0</v>
      </c>
      <c r="R923">
        <v>1</v>
      </c>
      <c r="S923">
        <v>0</v>
      </c>
      <c r="T923" s="2">
        <v>13011.67</v>
      </c>
      <c r="V923" s="6">
        <v>890</v>
      </c>
      <c r="W923" s="6">
        <v>5334.2640035625818</v>
      </c>
      <c r="X923" s="6">
        <v>-2204.4840035625816</v>
      </c>
      <c r="AI923">
        <f>IF($I923=AI$1,1,0)</f>
        <v>0</v>
      </c>
      <c r="AJ923">
        <f>IF($I923=AJ$1,1,0)</f>
        <v>1</v>
      </c>
      <c r="AK923">
        <f>IF($I923=AK$1,1,0)</f>
        <v>0</v>
      </c>
      <c r="AL923">
        <f>IF($I923=AL$1,1,0)</f>
        <v>0</v>
      </c>
      <c r="AM923">
        <f>IF($C923=AM$1,1,0)</f>
        <v>0</v>
      </c>
      <c r="AN923">
        <f>IF($C923=AN$1,1,0)</f>
        <v>1</v>
      </c>
      <c r="AO923">
        <f>IF($C923=AO$1,1,0)</f>
        <v>0</v>
      </c>
      <c r="AP923">
        <f>IF($C923=AP$1,1,0)</f>
        <v>0</v>
      </c>
    </row>
    <row r="924" spans="1:42" x14ac:dyDescent="0.2">
      <c r="A924" s="1" t="s">
        <v>886</v>
      </c>
      <c r="B924" s="2">
        <v>2020</v>
      </c>
      <c r="C924" s="2" t="s">
        <v>26</v>
      </c>
      <c r="D924" s="2">
        <v>164.2</v>
      </c>
      <c r="E924" s="2">
        <v>169</v>
      </c>
      <c r="F924">
        <f>D924*0.01</f>
        <v>1.6419999999999999</v>
      </c>
      <c r="G924" s="15">
        <f>E924*0.453592</f>
        <v>76.657048000000003</v>
      </c>
      <c r="H924" s="16">
        <f t="shared" si="14"/>
        <v>28.4</v>
      </c>
      <c r="I924" t="str">
        <f>IF(H924&lt;=18.5,"Underweight",IF(H924&lt;=24.9,"Healthy weight",IF(H924&lt;=29.9,"Over weight", "Obesity")))</f>
        <v>Over weight</v>
      </c>
      <c r="J924" s="2">
        <v>33</v>
      </c>
      <c r="K924" s="2">
        <v>0</v>
      </c>
      <c r="L924" s="2">
        <v>1</v>
      </c>
      <c r="M924" s="2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>
        <v>0</v>
      </c>
      <c r="T924" s="2">
        <v>3625.66</v>
      </c>
      <c r="V924" s="6">
        <v>891</v>
      </c>
      <c r="W924" s="6">
        <v>10118.545970084864</v>
      </c>
      <c r="X924" s="6">
        <v>3304.5640299151364</v>
      </c>
      <c r="AI924">
        <f>IF($I924=AI$1,1,0)</f>
        <v>1</v>
      </c>
      <c r="AJ924">
        <f>IF($I924=AJ$1,1,0)</f>
        <v>0</v>
      </c>
      <c r="AK924">
        <f>IF($I924=AK$1,1,0)</f>
        <v>0</v>
      </c>
      <c r="AL924">
        <f>IF($I924=AL$1,1,0)</f>
        <v>0</v>
      </c>
      <c r="AM924">
        <f>IF($C924=AM$1,1,0)</f>
        <v>1</v>
      </c>
      <c r="AN924">
        <f>IF($C924=AN$1,1,0)</f>
        <v>0</v>
      </c>
      <c r="AO924">
        <f>IF($C924=AO$1,1,0)</f>
        <v>0</v>
      </c>
      <c r="AP924">
        <f>IF($C924=AP$1,1,0)</f>
        <v>0</v>
      </c>
    </row>
    <row r="925" spans="1:42" x14ac:dyDescent="0.2">
      <c r="A925" s="1" t="s">
        <v>908</v>
      </c>
      <c r="B925" s="2">
        <v>2020</v>
      </c>
      <c r="C925" s="2" t="s">
        <v>19</v>
      </c>
      <c r="D925" s="2">
        <v>180.6</v>
      </c>
      <c r="E925" s="2">
        <v>170</v>
      </c>
      <c r="F925">
        <f>D925*0.01</f>
        <v>1.806</v>
      </c>
      <c r="G925" s="15">
        <f>E925*0.453592</f>
        <v>77.110640000000004</v>
      </c>
      <c r="H925" s="16">
        <f t="shared" si="14"/>
        <v>23.6</v>
      </c>
      <c r="I925" t="str">
        <f>IF(H925&lt;=18.5,"Underweight",IF(H925&lt;=24.9,"Healthy weight",IF(H925&lt;=29.9,"Over weight", "Obesity")))</f>
        <v>Healthy weight</v>
      </c>
      <c r="J925" s="2">
        <v>32</v>
      </c>
      <c r="K925" s="2">
        <v>0</v>
      </c>
      <c r="L925" s="2">
        <v>1</v>
      </c>
      <c r="M925" s="2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>
        <v>0</v>
      </c>
      <c r="T925" s="2">
        <v>4384.3900000000003</v>
      </c>
      <c r="V925" s="6">
        <v>892</v>
      </c>
      <c r="W925" s="6">
        <v>8462.0681026233597</v>
      </c>
      <c r="X925" s="6">
        <v>-4556.1781026233602</v>
      </c>
      <c r="AI925">
        <f>IF($I925=AI$1,1,0)</f>
        <v>0</v>
      </c>
      <c r="AJ925">
        <f>IF($I925=AJ$1,1,0)</f>
        <v>0</v>
      </c>
      <c r="AK925">
        <f>IF($I925=AK$1,1,0)</f>
        <v>1</v>
      </c>
      <c r="AL925">
        <f>IF($I925=AL$1,1,0)</f>
        <v>0</v>
      </c>
      <c r="AM925">
        <f>IF($C925=AM$1,1,0)</f>
        <v>0</v>
      </c>
      <c r="AN925">
        <f>IF($C925=AN$1,1,0)</f>
        <v>1</v>
      </c>
      <c r="AO925">
        <f>IF($C925=AO$1,1,0)</f>
        <v>0</v>
      </c>
      <c r="AP925">
        <f>IF($C925=AP$1,1,0)</f>
        <v>0</v>
      </c>
    </row>
    <row r="926" spans="1:42" x14ac:dyDescent="0.2">
      <c r="A926" s="1" t="s">
        <v>1101</v>
      </c>
      <c r="B926" s="2">
        <v>2020</v>
      </c>
      <c r="C926" s="2" t="s">
        <v>19</v>
      </c>
      <c r="D926" s="2">
        <v>164.1</v>
      </c>
      <c r="E926" s="2">
        <v>217</v>
      </c>
      <c r="F926">
        <f>D926*0.01</f>
        <v>1.641</v>
      </c>
      <c r="G926" s="15">
        <f>E926*0.453592</f>
        <v>98.429463999999996</v>
      </c>
      <c r="H926" s="16">
        <f t="shared" si="14"/>
        <v>36.6</v>
      </c>
      <c r="I926" t="str">
        <f>IF(H926&lt;=18.5,"Underweight",IF(H926&lt;=24.9,"Healthy weight",IF(H926&lt;=29.9,"Over weight", "Obesity")))</f>
        <v>Obesity</v>
      </c>
      <c r="J926" s="2">
        <v>45</v>
      </c>
      <c r="K926" s="2">
        <v>0</v>
      </c>
      <c r="L926" s="2">
        <v>0</v>
      </c>
      <c r="M926" s="2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>
        <v>0</v>
      </c>
      <c r="T926" s="2">
        <v>12330.91</v>
      </c>
      <c r="V926" s="6">
        <v>893</v>
      </c>
      <c r="W926" s="6">
        <v>7613.9123122916435</v>
      </c>
      <c r="X926" s="6">
        <v>-3594.4423122916437</v>
      </c>
      <c r="AI926">
        <f>IF($I926=AI$1,1,0)</f>
        <v>0</v>
      </c>
      <c r="AJ926">
        <f>IF($I926=AJ$1,1,0)</f>
        <v>1</v>
      </c>
      <c r="AK926">
        <f>IF($I926=AK$1,1,0)</f>
        <v>0</v>
      </c>
      <c r="AL926">
        <f>IF($I926=AL$1,1,0)</f>
        <v>0</v>
      </c>
      <c r="AM926">
        <f>IF($C926=AM$1,1,0)</f>
        <v>0</v>
      </c>
      <c r="AN926">
        <f>IF($C926=AN$1,1,0)</f>
        <v>1</v>
      </c>
      <c r="AO926">
        <f>IF($C926=AO$1,1,0)</f>
        <v>0</v>
      </c>
      <c r="AP926">
        <f>IF($C926=AP$1,1,0)</f>
        <v>0</v>
      </c>
    </row>
    <row r="927" spans="1:42" x14ac:dyDescent="0.2">
      <c r="A927" s="1" t="s">
        <v>101</v>
      </c>
      <c r="B927" s="2">
        <v>2020</v>
      </c>
      <c r="C927" s="2" t="s">
        <v>19</v>
      </c>
      <c r="D927" s="2">
        <v>165.6</v>
      </c>
      <c r="E927" s="2">
        <v>222</v>
      </c>
      <c r="F927">
        <f>D927*0.01</f>
        <v>1.6559999999999999</v>
      </c>
      <c r="G927" s="15">
        <f>E927*0.453592</f>
        <v>100.697424</v>
      </c>
      <c r="H927" s="16">
        <f t="shared" si="14"/>
        <v>36.700000000000003</v>
      </c>
      <c r="I927" t="str">
        <f>IF(H927&lt;=18.5,"Underweight",IF(H927&lt;=24.9,"Healthy weight",IF(H927&lt;=29.9,"Over weight", "Obesity")))</f>
        <v>Obesity</v>
      </c>
      <c r="J927" s="2">
        <v>35</v>
      </c>
      <c r="K927" s="2">
        <v>1</v>
      </c>
      <c r="L927" s="2">
        <v>1</v>
      </c>
      <c r="M927" s="2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>
        <v>0</v>
      </c>
      <c r="T927" s="2">
        <v>4000.07</v>
      </c>
      <c r="V927" s="6">
        <v>894</v>
      </c>
      <c r="W927" s="6">
        <v>16143.817708612367</v>
      </c>
      <c r="X927" s="6">
        <v>-8596.3477086123676</v>
      </c>
      <c r="AI927">
        <f>IF($I927=AI$1,1,0)</f>
        <v>0</v>
      </c>
      <c r="AJ927">
        <f>IF($I927=AJ$1,1,0)</f>
        <v>1</v>
      </c>
      <c r="AK927">
        <f>IF($I927=AK$1,1,0)</f>
        <v>0</v>
      </c>
      <c r="AL927">
        <f>IF($I927=AL$1,1,0)</f>
        <v>0</v>
      </c>
      <c r="AM927">
        <f>IF($C927=AM$1,1,0)</f>
        <v>0</v>
      </c>
      <c r="AN927">
        <f>IF($C927=AN$1,1,0)</f>
        <v>1</v>
      </c>
      <c r="AO927">
        <f>IF($C927=AO$1,1,0)</f>
        <v>0</v>
      </c>
      <c r="AP927">
        <f>IF($C927=AP$1,1,0)</f>
        <v>0</v>
      </c>
    </row>
    <row r="928" spans="1:42" x14ac:dyDescent="0.2">
      <c r="A928" s="1" t="s">
        <v>1282</v>
      </c>
      <c r="B928" s="2">
        <v>2020</v>
      </c>
      <c r="C928" s="2" t="s">
        <v>19</v>
      </c>
      <c r="D928" s="2">
        <v>180.4</v>
      </c>
      <c r="E928" s="2">
        <v>204</v>
      </c>
      <c r="F928">
        <f>D928*0.01</f>
        <v>1.804</v>
      </c>
      <c r="G928" s="15">
        <f>E928*0.453592</f>
        <v>92.532768000000004</v>
      </c>
      <c r="H928" s="16">
        <f t="shared" si="14"/>
        <v>28.4</v>
      </c>
      <c r="I928" t="str">
        <f>IF(H928&lt;=18.5,"Underweight",IF(H928&lt;=24.9,"Healthy weight",IF(H928&lt;=29.9,"Over weight", "Obesity")))</f>
        <v>Over weight</v>
      </c>
      <c r="J928" s="2">
        <v>34</v>
      </c>
      <c r="K928" s="2">
        <v>0</v>
      </c>
      <c r="L928" s="2">
        <v>0</v>
      </c>
      <c r="M928" s="2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>
        <v>0</v>
      </c>
      <c r="T928" s="2">
        <v>6097.66</v>
      </c>
      <c r="V928" s="6">
        <v>895</v>
      </c>
      <c r="W928" s="6">
        <v>8178.5851763417777</v>
      </c>
      <c r="X928" s="6">
        <v>-2532.4851763417773</v>
      </c>
      <c r="AI928">
        <f>IF($I928=AI$1,1,0)</f>
        <v>1</v>
      </c>
      <c r="AJ928">
        <f>IF($I928=AJ$1,1,0)</f>
        <v>0</v>
      </c>
      <c r="AK928">
        <f>IF($I928=AK$1,1,0)</f>
        <v>0</v>
      </c>
      <c r="AL928">
        <f>IF($I928=AL$1,1,0)</f>
        <v>0</v>
      </c>
      <c r="AM928">
        <f>IF($C928=AM$1,1,0)</f>
        <v>0</v>
      </c>
      <c r="AN928">
        <f>IF($C928=AN$1,1,0)</f>
        <v>1</v>
      </c>
      <c r="AO928">
        <f>IF($C928=AO$1,1,0)</f>
        <v>0</v>
      </c>
      <c r="AP928">
        <f>IF($C928=AP$1,1,0)</f>
        <v>0</v>
      </c>
    </row>
    <row r="929" spans="1:42" x14ac:dyDescent="0.2">
      <c r="A929" s="1" t="s">
        <v>946</v>
      </c>
      <c r="B929" s="2">
        <v>2020</v>
      </c>
      <c r="C929" s="2" t="s">
        <v>11</v>
      </c>
      <c r="D929" s="2">
        <v>159.69999999999999</v>
      </c>
      <c r="E929" s="2">
        <v>100</v>
      </c>
      <c r="F929">
        <f>D929*0.01</f>
        <v>1.597</v>
      </c>
      <c r="G929" s="15">
        <f>E929*0.453592</f>
        <v>45.359200000000001</v>
      </c>
      <c r="H929" s="16">
        <f t="shared" si="14"/>
        <v>17.8</v>
      </c>
      <c r="I929" t="str">
        <f>IF(H929&lt;=18.5,"Underweight",IF(H929&lt;=24.9,"Healthy weight",IF(H929&lt;=29.9,"Over weight", "Obesity")))</f>
        <v>Underweight</v>
      </c>
      <c r="J929" s="2">
        <v>39</v>
      </c>
      <c r="K929" s="2">
        <v>0</v>
      </c>
      <c r="L929" s="2">
        <v>2</v>
      </c>
      <c r="M929" s="2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</v>
      </c>
      <c r="T929" s="2">
        <v>10717.86</v>
      </c>
      <c r="V929" s="6">
        <v>896</v>
      </c>
      <c r="W929" s="6">
        <v>9001.3352361469351</v>
      </c>
      <c r="X929" s="6">
        <v>427.4947638530648</v>
      </c>
      <c r="AI929">
        <f>IF($I929=AI$1,1,0)</f>
        <v>0</v>
      </c>
      <c r="AJ929">
        <f>IF($I929=AJ$1,1,0)</f>
        <v>0</v>
      </c>
      <c r="AK929">
        <f>IF($I929=AK$1,1,0)</f>
        <v>0</v>
      </c>
      <c r="AL929">
        <f>IF($I929=AL$1,1,0)</f>
        <v>1</v>
      </c>
      <c r="AM929">
        <f>IF($C929=AM$1,1,0)</f>
        <v>0</v>
      </c>
      <c r="AN929">
        <f>IF($C929=AN$1,1,0)</f>
        <v>0</v>
      </c>
      <c r="AO929">
        <f>IF($C929=AO$1,1,0)</f>
        <v>1</v>
      </c>
      <c r="AP929">
        <f>IF($C929=AP$1,1,0)</f>
        <v>0</v>
      </c>
    </row>
    <row r="930" spans="1:42" x14ac:dyDescent="0.2">
      <c r="A930" s="1" t="s">
        <v>121</v>
      </c>
      <c r="B930" s="2">
        <v>2020</v>
      </c>
      <c r="C930" s="2" t="s">
        <v>19</v>
      </c>
      <c r="D930" s="2">
        <v>157.6</v>
      </c>
      <c r="E930" s="2">
        <v>201</v>
      </c>
      <c r="F930">
        <f>D930*0.01</f>
        <v>1.5760000000000001</v>
      </c>
      <c r="G930" s="15">
        <f>E930*0.453592</f>
        <v>91.171992000000003</v>
      </c>
      <c r="H930" s="16">
        <f t="shared" si="14"/>
        <v>36.700000000000003</v>
      </c>
      <c r="I930" t="str">
        <f>IF(H930&lt;=18.5,"Underweight",IF(H930&lt;=24.9,"Healthy weight",IF(H930&lt;=29.9,"Over weight", "Obesity")))</f>
        <v>Obesity</v>
      </c>
      <c r="J930" s="2">
        <v>37</v>
      </c>
      <c r="K930" s="2">
        <v>0</v>
      </c>
      <c r="L930" s="2">
        <v>1</v>
      </c>
      <c r="M930" s="2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  <c r="T930" s="2">
        <v>13459.63</v>
      </c>
      <c r="V930" s="6">
        <v>897</v>
      </c>
      <c r="W930" s="6">
        <v>8797.3859920945415</v>
      </c>
      <c r="X930" s="6">
        <v>-1895.2159920945414</v>
      </c>
      <c r="AI930">
        <f>IF($I930=AI$1,1,0)</f>
        <v>0</v>
      </c>
      <c r="AJ930">
        <f>IF($I930=AJ$1,1,0)</f>
        <v>1</v>
      </c>
      <c r="AK930">
        <f>IF($I930=AK$1,1,0)</f>
        <v>0</v>
      </c>
      <c r="AL930">
        <f>IF($I930=AL$1,1,0)</f>
        <v>0</v>
      </c>
      <c r="AM930">
        <f>IF($C930=AM$1,1,0)</f>
        <v>0</v>
      </c>
      <c r="AN930">
        <f>IF($C930=AN$1,1,0)</f>
        <v>1</v>
      </c>
      <c r="AO930">
        <f>IF($C930=AO$1,1,0)</f>
        <v>0</v>
      </c>
      <c r="AP930">
        <f>IF($C930=AP$1,1,0)</f>
        <v>0</v>
      </c>
    </row>
    <row r="931" spans="1:42" x14ac:dyDescent="0.2">
      <c r="A931" s="1" t="s">
        <v>152</v>
      </c>
      <c r="B931" s="2">
        <v>2020</v>
      </c>
      <c r="C931" s="2" t="s">
        <v>19</v>
      </c>
      <c r="D931" s="2">
        <v>172.3</v>
      </c>
      <c r="E931" s="2">
        <v>240</v>
      </c>
      <c r="F931">
        <f>D931*0.01</f>
        <v>1.7230000000000001</v>
      </c>
      <c r="G931" s="15">
        <f>E931*0.453592</f>
        <v>108.86207999999999</v>
      </c>
      <c r="H931" s="16">
        <f t="shared" si="14"/>
        <v>36.700000000000003</v>
      </c>
      <c r="I931" t="str">
        <f>IF(H931&lt;=18.5,"Underweight",IF(H931&lt;=24.9,"Healthy weight",IF(H931&lt;=29.9,"Over weight", "Obesity")))</f>
        <v>Obesity</v>
      </c>
      <c r="J931" s="2">
        <v>29</v>
      </c>
      <c r="K931" s="2">
        <v>0</v>
      </c>
      <c r="L931" s="2">
        <v>1</v>
      </c>
      <c r="M931" s="2">
        <v>1</v>
      </c>
      <c r="N931">
        <v>0</v>
      </c>
      <c r="O931">
        <v>1</v>
      </c>
      <c r="P931">
        <v>0</v>
      </c>
      <c r="Q931">
        <v>0</v>
      </c>
      <c r="R931">
        <v>1</v>
      </c>
      <c r="S931">
        <v>0</v>
      </c>
      <c r="T931" s="2">
        <v>11545.29</v>
      </c>
      <c r="V931" s="6">
        <v>898</v>
      </c>
      <c r="W931" s="6">
        <v>18196.701673006039</v>
      </c>
      <c r="X931" s="6">
        <v>-4617.2116730060388</v>
      </c>
      <c r="AI931">
        <f>IF($I931=AI$1,1,0)</f>
        <v>0</v>
      </c>
      <c r="AJ931">
        <f>IF($I931=AJ$1,1,0)</f>
        <v>1</v>
      </c>
      <c r="AK931">
        <f>IF($I931=AK$1,1,0)</f>
        <v>0</v>
      </c>
      <c r="AL931">
        <f>IF($I931=AL$1,1,0)</f>
        <v>0</v>
      </c>
      <c r="AM931">
        <f>IF($C931=AM$1,1,0)</f>
        <v>0</v>
      </c>
      <c r="AN931">
        <f>IF($C931=AN$1,1,0)</f>
        <v>1</v>
      </c>
      <c r="AO931">
        <f>IF($C931=AO$1,1,0)</f>
        <v>0</v>
      </c>
      <c r="AP931">
        <f>IF($C931=AP$1,1,0)</f>
        <v>0</v>
      </c>
    </row>
    <row r="932" spans="1:42" x14ac:dyDescent="0.2">
      <c r="A932" s="1" t="s">
        <v>525</v>
      </c>
      <c r="B932" s="2">
        <v>2020</v>
      </c>
      <c r="C932" s="2" t="s">
        <v>21</v>
      </c>
      <c r="D932" s="2">
        <v>160.69999999999999</v>
      </c>
      <c r="E932" s="2">
        <v>209</v>
      </c>
      <c r="F932">
        <f>D932*0.01</f>
        <v>1.607</v>
      </c>
      <c r="G932" s="15">
        <f>E932*0.453592</f>
        <v>94.800727999999992</v>
      </c>
      <c r="H932" s="16">
        <f t="shared" si="14"/>
        <v>36.700000000000003</v>
      </c>
      <c r="I932" t="str">
        <f>IF(H932&lt;=18.5,"Underweight",IF(H932&lt;=24.9,"Healthy weight",IF(H932&lt;=29.9,"Over weight", "Obesity")))</f>
        <v>Obesity</v>
      </c>
      <c r="J932" s="2">
        <v>26</v>
      </c>
      <c r="K932" s="2">
        <v>0</v>
      </c>
      <c r="L932" s="2">
        <v>0</v>
      </c>
      <c r="M932" s="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0</v>
      </c>
      <c r="T932" s="2">
        <v>1926.29</v>
      </c>
      <c r="V932" s="6">
        <v>899</v>
      </c>
      <c r="W932" s="6">
        <v>2839.5095689868749</v>
      </c>
      <c r="X932" s="6">
        <v>-506.03956898687511</v>
      </c>
      <c r="AI932">
        <f>IF($I932=AI$1,1,0)</f>
        <v>0</v>
      </c>
      <c r="AJ932">
        <f>IF($I932=AJ$1,1,0)</f>
        <v>1</v>
      </c>
      <c r="AK932">
        <f>IF($I932=AK$1,1,0)</f>
        <v>0</v>
      </c>
      <c r="AL932">
        <f>IF($I932=AL$1,1,0)</f>
        <v>0</v>
      </c>
      <c r="AM932">
        <f>IF($C932=AM$1,1,0)</f>
        <v>0</v>
      </c>
      <c r="AN932">
        <f>IF($C932=AN$1,1,0)</f>
        <v>0</v>
      </c>
      <c r="AO932">
        <f>IF($C932=AO$1,1,0)</f>
        <v>0</v>
      </c>
      <c r="AP932">
        <f>IF($C932=AP$1,1,0)</f>
        <v>1</v>
      </c>
    </row>
    <row r="933" spans="1:42" x14ac:dyDescent="0.2">
      <c r="A933" s="1" t="s">
        <v>950</v>
      </c>
      <c r="B933" s="2">
        <v>2020</v>
      </c>
      <c r="C933" s="2" t="s">
        <v>26</v>
      </c>
      <c r="D933" s="2">
        <v>149.69999999999999</v>
      </c>
      <c r="E933" s="2">
        <v>91</v>
      </c>
      <c r="F933">
        <f>D933*0.01</f>
        <v>1.4969999999999999</v>
      </c>
      <c r="G933" s="15">
        <f>E933*0.453592</f>
        <v>41.276871999999997</v>
      </c>
      <c r="H933" s="16">
        <f t="shared" si="14"/>
        <v>18.399999999999999</v>
      </c>
      <c r="I933" t="str">
        <f>IF(H933&lt;=18.5,"Underweight",IF(H933&lt;=24.9,"Healthy weight",IF(H933&lt;=29.9,"Over weight", "Obesity")))</f>
        <v>Underweight</v>
      </c>
      <c r="J933" s="2">
        <v>27</v>
      </c>
      <c r="K933" s="2">
        <v>0</v>
      </c>
      <c r="L933" s="2">
        <v>2</v>
      </c>
      <c r="M933" s="2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>
        <v>0</v>
      </c>
      <c r="T933" s="2">
        <v>9735.91</v>
      </c>
      <c r="V933" s="6">
        <v>900</v>
      </c>
      <c r="W933" s="6">
        <v>16453.218116488748</v>
      </c>
      <c r="X933" s="6">
        <v>10542.241883511251</v>
      </c>
      <c r="AI933">
        <f>IF($I933=AI$1,1,0)</f>
        <v>0</v>
      </c>
      <c r="AJ933">
        <f>IF($I933=AJ$1,1,0)</f>
        <v>0</v>
      </c>
      <c r="AK933">
        <f>IF($I933=AK$1,1,0)</f>
        <v>0</v>
      </c>
      <c r="AL933">
        <f>IF($I933=AL$1,1,0)</f>
        <v>1</v>
      </c>
      <c r="AM933">
        <f>IF($C933=AM$1,1,0)</f>
        <v>1</v>
      </c>
      <c r="AN933">
        <f>IF($C933=AN$1,1,0)</f>
        <v>0</v>
      </c>
      <c r="AO933">
        <f>IF($C933=AO$1,1,0)</f>
        <v>0</v>
      </c>
      <c r="AP933">
        <f>IF($C933=AP$1,1,0)</f>
        <v>0</v>
      </c>
    </row>
    <row r="934" spans="1:42" x14ac:dyDescent="0.2">
      <c r="A934" s="1" t="s">
        <v>580</v>
      </c>
      <c r="B934" s="2">
        <v>2020</v>
      </c>
      <c r="C934" s="2" t="s">
        <v>21</v>
      </c>
      <c r="D934" s="2">
        <v>181.3</v>
      </c>
      <c r="E934" s="2">
        <v>266</v>
      </c>
      <c r="F934">
        <f>D934*0.01</f>
        <v>1.8130000000000002</v>
      </c>
      <c r="G934" s="15">
        <f>E934*0.453592</f>
        <v>120.655472</v>
      </c>
      <c r="H934" s="16">
        <f t="shared" si="14"/>
        <v>36.700000000000003</v>
      </c>
      <c r="I934" t="str">
        <f>IF(H934&lt;=18.5,"Underweight",IF(H934&lt;=24.9,"Healthy weight",IF(H934&lt;=29.9,"Over weight", "Obesity")))</f>
        <v>Obesity</v>
      </c>
      <c r="J934" s="2">
        <v>40</v>
      </c>
      <c r="K934" s="2">
        <v>1</v>
      </c>
      <c r="L934" s="2">
        <v>1</v>
      </c>
      <c r="M934" s="2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>
        <v>0</v>
      </c>
      <c r="T934" s="2">
        <v>8777.3700000000008</v>
      </c>
      <c r="V934" s="6">
        <v>901</v>
      </c>
      <c r="W934" s="6">
        <v>11532.231336794146</v>
      </c>
      <c r="X934" s="6">
        <v>-3066.1013367941468</v>
      </c>
      <c r="AI934">
        <f>IF($I934=AI$1,1,0)</f>
        <v>0</v>
      </c>
      <c r="AJ934">
        <f>IF($I934=AJ$1,1,0)</f>
        <v>1</v>
      </c>
      <c r="AK934">
        <f>IF($I934=AK$1,1,0)</f>
        <v>0</v>
      </c>
      <c r="AL934">
        <f>IF($I934=AL$1,1,0)</f>
        <v>0</v>
      </c>
      <c r="AM934">
        <f>IF($C934=AM$1,1,0)</f>
        <v>0</v>
      </c>
      <c r="AN934">
        <f>IF($C934=AN$1,1,0)</f>
        <v>0</v>
      </c>
      <c r="AO934">
        <f>IF($C934=AO$1,1,0)</f>
        <v>0</v>
      </c>
      <c r="AP934">
        <f>IF($C934=AP$1,1,0)</f>
        <v>1</v>
      </c>
    </row>
    <row r="935" spans="1:42" x14ac:dyDescent="0.2">
      <c r="A935" s="1" t="s">
        <v>637</v>
      </c>
      <c r="B935" s="2">
        <v>2020</v>
      </c>
      <c r="C935" s="2" t="s">
        <v>19</v>
      </c>
      <c r="D935" s="2">
        <v>165.6</v>
      </c>
      <c r="E935" s="2">
        <v>222</v>
      </c>
      <c r="F935">
        <f>D935*0.01</f>
        <v>1.6559999999999999</v>
      </c>
      <c r="G935" s="15">
        <f>E935*0.453592</f>
        <v>100.697424</v>
      </c>
      <c r="H935" s="16">
        <f t="shared" si="14"/>
        <v>36.700000000000003</v>
      </c>
      <c r="I935" t="str">
        <f>IF(H935&lt;=18.5,"Underweight",IF(H935&lt;=24.9,"Healthy weight",IF(H935&lt;=29.9,"Over weight", "Obesity")))</f>
        <v>Obesity</v>
      </c>
      <c r="J935" s="2">
        <v>31</v>
      </c>
      <c r="K935" s="2">
        <v>0</v>
      </c>
      <c r="L935" s="2">
        <v>0</v>
      </c>
      <c r="M935" s="2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>
        <v>0</v>
      </c>
      <c r="T935" s="2">
        <v>4188.3900000000003</v>
      </c>
      <c r="V935" s="6">
        <v>902</v>
      </c>
      <c r="W935" s="6">
        <v>10963.188847229218</v>
      </c>
      <c r="X935" s="6">
        <v>576.8511527707833</v>
      </c>
      <c r="AI935">
        <f>IF($I935=AI$1,1,0)</f>
        <v>0</v>
      </c>
      <c r="AJ935">
        <f>IF($I935=AJ$1,1,0)</f>
        <v>1</v>
      </c>
      <c r="AK935">
        <f>IF($I935=AK$1,1,0)</f>
        <v>0</v>
      </c>
      <c r="AL935">
        <f>IF($I935=AL$1,1,0)</f>
        <v>0</v>
      </c>
      <c r="AM935">
        <f>IF($C935=AM$1,1,0)</f>
        <v>0</v>
      </c>
      <c r="AN935">
        <f>IF($C935=AN$1,1,0)</f>
        <v>1</v>
      </c>
      <c r="AO935">
        <f>IF($C935=AO$1,1,0)</f>
        <v>0</v>
      </c>
      <c r="AP935">
        <f>IF($C935=AP$1,1,0)</f>
        <v>0</v>
      </c>
    </row>
    <row r="936" spans="1:42" x14ac:dyDescent="0.2">
      <c r="A936" s="1" t="s">
        <v>405</v>
      </c>
      <c r="B936" s="2">
        <v>2020</v>
      </c>
      <c r="C936" s="2" t="s">
        <v>26</v>
      </c>
      <c r="D936" s="2">
        <v>183.9</v>
      </c>
      <c r="E936" s="2">
        <v>212</v>
      </c>
      <c r="F936">
        <f>D936*0.01</f>
        <v>1.8390000000000002</v>
      </c>
      <c r="G936" s="15">
        <f>E936*0.453592</f>
        <v>96.161503999999994</v>
      </c>
      <c r="H936" s="16">
        <f t="shared" si="14"/>
        <v>28.4</v>
      </c>
      <c r="I936" t="str">
        <f>IF(H936&lt;=18.5,"Underweight",IF(H936&lt;=24.9,"Healthy weight",IF(H936&lt;=29.9,"Over weight", "Obesity")))</f>
        <v>Over weight</v>
      </c>
      <c r="J936" s="2">
        <v>37</v>
      </c>
      <c r="K936" s="2">
        <v>0</v>
      </c>
      <c r="L936" s="2">
        <v>2</v>
      </c>
      <c r="M936" s="2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>
        <v>0</v>
      </c>
      <c r="T936" s="2">
        <v>19208.25</v>
      </c>
      <c r="V936" s="6">
        <v>903</v>
      </c>
      <c r="W936" s="6">
        <v>24752.901177448439</v>
      </c>
      <c r="X936" s="6">
        <v>13354.958822551562</v>
      </c>
      <c r="AI936">
        <f>IF($I936=AI$1,1,0)</f>
        <v>1</v>
      </c>
      <c r="AJ936">
        <f>IF($I936=AJ$1,1,0)</f>
        <v>0</v>
      </c>
      <c r="AK936">
        <f>IF($I936=AK$1,1,0)</f>
        <v>0</v>
      </c>
      <c r="AL936">
        <f>IF($I936=AL$1,1,0)</f>
        <v>0</v>
      </c>
      <c r="AM936">
        <f>IF($C936=AM$1,1,0)</f>
        <v>1</v>
      </c>
      <c r="AN936">
        <f>IF($C936=AN$1,1,0)</f>
        <v>0</v>
      </c>
      <c r="AO936">
        <f>IF($C936=AO$1,1,0)</f>
        <v>0</v>
      </c>
      <c r="AP936">
        <f>IF($C936=AP$1,1,0)</f>
        <v>0</v>
      </c>
    </row>
    <row r="937" spans="1:42" x14ac:dyDescent="0.2">
      <c r="A937" s="1" t="s">
        <v>1226</v>
      </c>
      <c r="B937" s="2">
        <v>2020</v>
      </c>
      <c r="C937" s="2" t="s">
        <v>19</v>
      </c>
      <c r="D937" s="2">
        <v>176.8</v>
      </c>
      <c r="E937" s="2">
        <v>196</v>
      </c>
      <c r="F937">
        <f>D937*0.01</f>
        <v>1.7680000000000002</v>
      </c>
      <c r="G937" s="15">
        <f>E937*0.453592</f>
        <v>88.904032000000001</v>
      </c>
      <c r="H937" s="16">
        <f t="shared" si="14"/>
        <v>28.4</v>
      </c>
      <c r="I937" t="str">
        <f>IF(H937&lt;=18.5,"Underweight",IF(H937&lt;=24.9,"Healthy weight",IF(H937&lt;=29.9,"Over weight", "Obesity")))</f>
        <v>Over weight</v>
      </c>
      <c r="J937" s="2">
        <v>38</v>
      </c>
      <c r="K937" s="2">
        <v>1</v>
      </c>
      <c r="L937" s="2">
        <v>2</v>
      </c>
      <c r="M937" s="2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>
        <v>0</v>
      </c>
      <c r="T937" s="2">
        <v>5536.3</v>
      </c>
      <c r="V937" s="6">
        <v>904</v>
      </c>
      <c r="W937" s="6">
        <v>6685.7110886624969</v>
      </c>
      <c r="X937" s="6">
        <v>-1184.8810886624969</v>
      </c>
      <c r="AI937">
        <f>IF($I937=AI$1,1,0)</f>
        <v>1</v>
      </c>
      <c r="AJ937">
        <f>IF($I937=AJ$1,1,0)</f>
        <v>0</v>
      </c>
      <c r="AK937">
        <f>IF($I937=AK$1,1,0)</f>
        <v>0</v>
      </c>
      <c r="AL937">
        <f>IF($I937=AL$1,1,0)</f>
        <v>0</v>
      </c>
      <c r="AM937">
        <f>IF($C937=AM$1,1,0)</f>
        <v>0</v>
      </c>
      <c r="AN937">
        <f>IF($C937=AN$1,1,0)</f>
        <v>1</v>
      </c>
      <c r="AO937">
        <f>IF($C937=AO$1,1,0)</f>
        <v>0</v>
      </c>
      <c r="AP937">
        <f>IF($C937=AP$1,1,0)</f>
        <v>0</v>
      </c>
    </row>
    <row r="938" spans="1:42" x14ac:dyDescent="0.2">
      <c r="A938" s="1" t="s">
        <v>1038</v>
      </c>
      <c r="B938" s="2">
        <v>2020</v>
      </c>
      <c r="C938" s="2" t="s">
        <v>11</v>
      </c>
      <c r="D938" s="2">
        <v>179.5</v>
      </c>
      <c r="E938" s="2">
        <v>261</v>
      </c>
      <c r="F938">
        <f>D938*0.01</f>
        <v>1.7949999999999999</v>
      </c>
      <c r="G938" s="15">
        <f>E938*0.453592</f>
        <v>118.387512</v>
      </c>
      <c r="H938" s="16">
        <f t="shared" si="14"/>
        <v>36.700000000000003</v>
      </c>
      <c r="I938" t="str">
        <f>IF(H938&lt;=18.5,"Underweight",IF(H938&lt;=24.9,"Healthy weight",IF(H938&lt;=29.9,"Over weight", "Obesity")))</f>
        <v>Obesity</v>
      </c>
      <c r="J938" s="2">
        <v>47</v>
      </c>
      <c r="K938" s="2">
        <v>1</v>
      </c>
      <c r="L938" s="2">
        <v>3</v>
      </c>
      <c r="M938" s="2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1</v>
      </c>
      <c r="T938" s="2">
        <v>18030.72</v>
      </c>
      <c r="V938" s="6">
        <v>905</v>
      </c>
      <c r="W938" s="6">
        <v>7363.8448773303062</v>
      </c>
      <c r="X938" s="6">
        <v>-2950.4448773303066</v>
      </c>
      <c r="AI938">
        <f>IF($I938=AI$1,1,0)</f>
        <v>0</v>
      </c>
      <c r="AJ938">
        <f>IF($I938=AJ$1,1,0)</f>
        <v>1</v>
      </c>
      <c r="AK938">
        <f>IF($I938=AK$1,1,0)</f>
        <v>0</v>
      </c>
      <c r="AL938">
        <f>IF($I938=AL$1,1,0)</f>
        <v>0</v>
      </c>
      <c r="AM938">
        <f>IF($C938=AM$1,1,0)</f>
        <v>0</v>
      </c>
      <c r="AN938">
        <f>IF($C938=AN$1,1,0)</f>
        <v>0</v>
      </c>
      <c r="AO938">
        <f>IF($C938=AO$1,1,0)</f>
        <v>1</v>
      </c>
      <c r="AP938">
        <f>IF($C938=AP$1,1,0)</f>
        <v>0</v>
      </c>
    </row>
    <row r="939" spans="1:42" x14ac:dyDescent="0.2">
      <c r="A939" s="1" t="s">
        <v>1134</v>
      </c>
      <c r="B939" s="2">
        <v>2020</v>
      </c>
      <c r="C939" s="2" t="s">
        <v>19</v>
      </c>
      <c r="D939" s="2">
        <v>161.5</v>
      </c>
      <c r="E939" s="2">
        <v>211</v>
      </c>
      <c r="F939">
        <f>D939*0.01</f>
        <v>1.615</v>
      </c>
      <c r="G939" s="15">
        <f>E939*0.453592</f>
        <v>95.707911999999993</v>
      </c>
      <c r="H939" s="16">
        <f t="shared" si="14"/>
        <v>36.700000000000003</v>
      </c>
      <c r="I939" t="str">
        <f>IF(H939&lt;=18.5,"Underweight",IF(H939&lt;=24.9,"Healthy weight",IF(H939&lt;=29.9,"Over weight", "Obesity")))</f>
        <v>Obesity</v>
      </c>
      <c r="J939" s="2">
        <v>32</v>
      </c>
      <c r="K939" s="2">
        <v>1</v>
      </c>
      <c r="L939" s="2">
        <v>1</v>
      </c>
      <c r="M939" s="2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>
        <v>0</v>
      </c>
      <c r="T939" s="2">
        <v>4127.4399999999996</v>
      </c>
      <c r="V939" s="6">
        <v>906</v>
      </c>
      <c r="W939" s="6">
        <v>3136.1297248610031</v>
      </c>
      <c r="X939" s="6">
        <v>1373.9502751389969</v>
      </c>
      <c r="AI939">
        <f>IF($I939=AI$1,1,0)</f>
        <v>0</v>
      </c>
      <c r="AJ939">
        <f>IF($I939=AJ$1,1,0)</f>
        <v>1</v>
      </c>
      <c r="AK939">
        <f>IF($I939=AK$1,1,0)</f>
        <v>0</v>
      </c>
      <c r="AL939">
        <f>IF($I939=AL$1,1,0)</f>
        <v>0</v>
      </c>
      <c r="AM939">
        <f>IF($C939=AM$1,1,0)</f>
        <v>0</v>
      </c>
      <c r="AN939">
        <f>IF($C939=AN$1,1,0)</f>
        <v>1</v>
      </c>
      <c r="AO939">
        <f>IF($C939=AO$1,1,0)</f>
        <v>0</v>
      </c>
      <c r="AP939">
        <f>IF($C939=AP$1,1,0)</f>
        <v>0</v>
      </c>
    </row>
    <row r="940" spans="1:42" x14ac:dyDescent="0.2">
      <c r="A940" s="1" t="s">
        <v>1208</v>
      </c>
      <c r="B940" s="2">
        <v>2020</v>
      </c>
      <c r="C940" s="2" t="s">
        <v>11</v>
      </c>
      <c r="D940" s="2">
        <v>170.4</v>
      </c>
      <c r="E940" s="2">
        <v>235</v>
      </c>
      <c r="F940">
        <f>D940*0.01</f>
        <v>1.7040000000000002</v>
      </c>
      <c r="G940" s="15">
        <f>E940*0.453592</f>
        <v>106.59412</v>
      </c>
      <c r="H940" s="16">
        <f t="shared" si="14"/>
        <v>36.700000000000003</v>
      </c>
      <c r="I940" t="str">
        <f>IF(H940&lt;=18.5,"Underweight",IF(H940&lt;=24.9,"Healthy weight",IF(H940&lt;=29.9,"Over weight", "Obesity")))</f>
        <v>Obesity</v>
      </c>
      <c r="J940" s="2">
        <v>38</v>
      </c>
      <c r="K940" s="2">
        <v>1</v>
      </c>
      <c r="L940" s="2">
        <v>1</v>
      </c>
      <c r="M940" s="2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>
        <v>1</v>
      </c>
      <c r="T940" s="2">
        <v>9046.32</v>
      </c>
      <c r="V940" s="6">
        <v>907</v>
      </c>
      <c r="W940" s="6">
        <v>311.66430013676052</v>
      </c>
      <c r="X940" s="6">
        <v>1433.9656998632395</v>
      </c>
      <c r="AI940">
        <f>IF($I940=AI$1,1,0)</f>
        <v>0</v>
      </c>
      <c r="AJ940">
        <f>IF($I940=AJ$1,1,0)</f>
        <v>1</v>
      </c>
      <c r="AK940">
        <f>IF($I940=AK$1,1,0)</f>
        <v>0</v>
      </c>
      <c r="AL940">
        <f>IF($I940=AL$1,1,0)</f>
        <v>0</v>
      </c>
      <c r="AM940">
        <f>IF($C940=AM$1,1,0)</f>
        <v>0</v>
      </c>
      <c r="AN940">
        <f>IF($C940=AN$1,1,0)</f>
        <v>0</v>
      </c>
      <c r="AO940">
        <f>IF($C940=AO$1,1,0)</f>
        <v>1</v>
      </c>
      <c r="AP940">
        <f>IF($C940=AP$1,1,0)</f>
        <v>0</v>
      </c>
    </row>
    <row r="941" spans="1:42" x14ac:dyDescent="0.2">
      <c r="A941" s="1" t="s">
        <v>434</v>
      </c>
      <c r="B941" s="2">
        <v>2020</v>
      </c>
      <c r="C941" s="2" t="s">
        <v>11</v>
      </c>
      <c r="D941" s="2">
        <v>157.30000000000001</v>
      </c>
      <c r="E941" s="2">
        <v>129</v>
      </c>
      <c r="F941">
        <f>D941*0.01</f>
        <v>1.5730000000000002</v>
      </c>
      <c r="G941" s="15">
        <f>E941*0.453592</f>
        <v>58.513368</v>
      </c>
      <c r="H941" s="16">
        <f t="shared" si="14"/>
        <v>23.6</v>
      </c>
      <c r="I941" t="str">
        <f>IF(H941&lt;=18.5,"Underweight",IF(H941&lt;=24.9,"Healthy weight",IF(H941&lt;=29.9,"Over weight", "Obesity")))</f>
        <v>Healthy weight</v>
      </c>
      <c r="J941" s="2">
        <v>41</v>
      </c>
      <c r="K941" s="2">
        <v>0</v>
      </c>
      <c r="L941" s="2">
        <v>1</v>
      </c>
      <c r="M941" s="2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1</v>
      </c>
      <c r="T941" s="2">
        <v>7919.32</v>
      </c>
      <c r="V941" s="6">
        <v>908</v>
      </c>
      <c r="W941" s="6">
        <v>18372.781128300208</v>
      </c>
      <c r="X941" s="6">
        <v>8919.7688716997909</v>
      </c>
      <c r="AI941">
        <f>IF($I941=AI$1,1,0)</f>
        <v>0</v>
      </c>
      <c r="AJ941">
        <f>IF($I941=AJ$1,1,0)</f>
        <v>0</v>
      </c>
      <c r="AK941">
        <f>IF($I941=AK$1,1,0)</f>
        <v>1</v>
      </c>
      <c r="AL941">
        <f>IF($I941=AL$1,1,0)</f>
        <v>0</v>
      </c>
      <c r="AM941">
        <f>IF($C941=AM$1,1,0)</f>
        <v>0</v>
      </c>
      <c r="AN941">
        <f>IF($C941=AN$1,1,0)</f>
        <v>0</v>
      </c>
      <c r="AO941">
        <f>IF($C941=AO$1,1,0)</f>
        <v>1</v>
      </c>
      <c r="AP941">
        <f>IF($C941=AP$1,1,0)</f>
        <v>0</v>
      </c>
    </row>
    <row r="942" spans="1:42" x14ac:dyDescent="0.2">
      <c r="A942" s="1" t="s">
        <v>916</v>
      </c>
      <c r="B942" s="2">
        <v>2020</v>
      </c>
      <c r="C942" s="2" t="s">
        <v>21</v>
      </c>
      <c r="D942" s="2">
        <v>170.3</v>
      </c>
      <c r="E942" s="2">
        <v>235</v>
      </c>
      <c r="F942">
        <f>D942*0.01</f>
        <v>1.7030000000000001</v>
      </c>
      <c r="G942" s="15">
        <f>E942*0.453592</f>
        <v>106.59412</v>
      </c>
      <c r="H942" s="16">
        <f t="shared" si="14"/>
        <v>36.799999999999997</v>
      </c>
      <c r="I942" t="str">
        <f>IF(H942&lt;=18.5,"Underweight",IF(H942&lt;=24.9,"Healthy weight",IF(H942&lt;=29.9,"Over weight", "Obesity")))</f>
        <v>Obesity</v>
      </c>
      <c r="J942" s="2">
        <v>28</v>
      </c>
      <c r="K942" s="2">
        <v>1</v>
      </c>
      <c r="L942" s="2">
        <v>0</v>
      </c>
      <c r="M942" s="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>
        <v>0</v>
      </c>
      <c r="T942" s="2">
        <v>2213.6799999999998</v>
      </c>
      <c r="V942" s="6">
        <v>909</v>
      </c>
      <c r="W942" s="6">
        <v>8408.7169107617538</v>
      </c>
      <c r="X942" s="6">
        <v>-698.43691076175401</v>
      </c>
      <c r="AI942">
        <f>IF($I942=AI$1,1,0)</f>
        <v>0</v>
      </c>
      <c r="AJ942">
        <f>IF($I942=AJ$1,1,0)</f>
        <v>1</v>
      </c>
      <c r="AK942">
        <f>IF($I942=AK$1,1,0)</f>
        <v>0</v>
      </c>
      <c r="AL942">
        <f>IF($I942=AL$1,1,0)</f>
        <v>0</v>
      </c>
      <c r="AM942">
        <f>IF($C942=AM$1,1,0)</f>
        <v>0</v>
      </c>
      <c r="AN942">
        <f>IF($C942=AN$1,1,0)</f>
        <v>0</v>
      </c>
      <c r="AO942">
        <f>IF($C942=AO$1,1,0)</f>
        <v>0</v>
      </c>
      <c r="AP942">
        <f>IF($C942=AP$1,1,0)</f>
        <v>1</v>
      </c>
    </row>
    <row r="943" spans="1:42" x14ac:dyDescent="0.2">
      <c r="A943" s="1" t="s">
        <v>1327</v>
      </c>
      <c r="B943" s="2">
        <v>2020</v>
      </c>
      <c r="C943" s="2" t="s">
        <v>21</v>
      </c>
      <c r="D943" s="2">
        <v>176.5</v>
      </c>
      <c r="E943" s="2">
        <v>253</v>
      </c>
      <c r="F943">
        <f>D943*0.01</f>
        <v>1.7650000000000001</v>
      </c>
      <c r="G943" s="15">
        <f>E943*0.453592</f>
        <v>114.758776</v>
      </c>
      <c r="H943" s="16">
        <f t="shared" si="14"/>
        <v>36.799999999999997</v>
      </c>
      <c r="I943" t="str">
        <f>IF(H943&lt;=18.5,"Underweight",IF(H943&lt;=24.9,"Healthy weight",IF(H943&lt;=29.9,"Over weight", "Obesity")))</f>
        <v>Obesity</v>
      </c>
      <c r="J943" s="2">
        <v>26</v>
      </c>
      <c r="K943" s="2">
        <v>1</v>
      </c>
      <c r="L943" s="2">
        <v>0</v>
      </c>
      <c r="M943" s="2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>
        <v>0</v>
      </c>
      <c r="T943" s="2">
        <v>1916.87</v>
      </c>
      <c r="V943" s="6">
        <v>910</v>
      </c>
      <c r="W943" s="6">
        <v>6313.1501162329459</v>
      </c>
      <c r="X943" s="6">
        <v>19050.519883767054</v>
      </c>
      <c r="AI943">
        <f>IF($I943=AI$1,1,0)</f>
        <v>0</v>
      </c>
      <c r="AJ943">
        <f>IF($I943=AJ$1,1,0)</f>
        <v>1</v>
      </c>
      <c r="AK943">
        <f>IF($I943=AK$1,1,0)</f>
        <v>0</v>
      </c>
      <c r="AL943">
        <f>IF($I943=AL$1,1,0)</f>
        <v>0</v>
      </c>
      <c r="AM943">
        <f>IF($C943=AM$1,1,0)</f>
        <v>0</v>
      </c>
      <c r="AN943">
        <f>IF($C943=AN$1,1,0)</f>
        <v>0</v>
      </c>
      <c r="AO943">
        <f>IF($C943=AO$1,1,0)</f>
        <v>0</v>
      </c>
      <c r="AP943">
        <f>IF($C943=AP$1,1,0)</f>
        <v>1</v>
      </c>
    </row>
    <row r="944" spans="1:42" x14ac:dyDescent="0.2">
      <c r="A944" s="1" t="s">
        <v>185</v>
      </c>
      <c r="B944" s="2">
        <v>2020</v>
      </c>
      <c r="C944" s="2" t="s">
        <v>26</v>
      </c>
      <c r="D944" s="2">
        <v>153.6</v>
      </c>
      <c r="E944" s="2">
        <v>192</v>
      </c>
      <c r="F944">
        <f>D944*0.01</f>
        <v>1.536</v>
      </c>
      <c r="G944" s="15">
        <f>E944*0.453592</f>
        <v>87.089663999999999</v>
      </c>
      <c r="H944" s="16">
        <f t="shared" si="14"/>
        <v>36.9</v>
      </c>
      <c r="I944" t="str">
        <f>IF(H944&lt;=18.5,"Underweight",IF(H944&lt;=24.9,"Healthy weight",IF(H944&lt;=29.9,"Over weight", "Obesity")))</f>
        <v>Obesity</v>
      </c>
      <c r="J944" s="2">
        <v>18</v>
      </c>
      <c r="K944" s="2">
        <v>1</v>
      </c>
      <c r="L944" s="2">
        <v>0</v>
      </c>
      <c r="M944" s="2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>
        <v>0</v>
      </c>
      <c r="T944" s="2">
        <v>8893.02</v>
      </c>
      <c r="V944" s="6">
        <v>911</v>
      </c>
      <c r="W944" s="6">
        <v>11356.147601590394</v>
      </c>
      <c r="X944" s="6">
        <v>-4831.1376015903934</v>
      </c>
      <c r="AI944">
        <f>IF($I944=AI$1,1,0)</f>
        <v>0</v>
      </c>
      <c r="AJ944">
        <f>IF($I944=AJ$1,1,0)</f>
        <v>1</v>
      </c>
      <c r="AK944">
        <f>IF($I944=AK$1,1,0)</f>
        <v>0</v>
      </c>
      <c r="AL944">
        <f>IF($I944=AL$1,1,0)</f>
        <v>0</v>
      </c>
      <c r="AM944">
        <f>IF($C944=AM$1,1,0)</f>
        <v>1</v>
      </c>
      <c r="AN944">
        <f>IF($C944=AN$1,1,0)</f>
        <v>0</v>
      </c>
      <c r="AO944">
        <f>IF($C944=AO$1,1,0)</f>
        <v>0</v>
      </c>
      <c r="AP944">
        <f>IF($C944=AP$1,1,0)</f>
        <v>0</v>
      </c>
    </row>
    <row r="945" spans="1:42" x14ac:dyDescent="0.2">
      <c r="A945" s="1" t="s">
        <v>66</v>
      </c>
      <c r="B945" s="2">
        <v>2020</v>
      </c>
      <c r="C945" s="2" t="s">
        <v>26</v>
      </c>
      <c r="D945" s="2">
        <v>186.8</v>
      </c>
      <c r="E945" s="2">
        <v>219</v>
      </c>
      <c r="F945">
        <f>D945*0.01</f>
        <v>1.8680000000000001</v>
      </c>
      <c r="G945" s="15">
        <f>E945*0.453592</f>
        <v>99.336647999999997</v>
      </c>
      <c r="H945" s="16">
        <f t="shared" si="14"/>
        <v>28.5</v>
      </c>
      <c r="I945" t="str">
        <f>IF(H945&lt;=18.5,"Underweight",IF(H945&lt;=24.9,"Healthy weight",IF(H945&lt;=29.9,"Over weight", "Obesity")))</f>
        <v>Over weight</v>
      </c>
      <c r="J945" s="2">
        <v>41</v>
      </c>
      <c r="K945" s="2">
        <v>0</v>
      </c>
      <c r="L945" s="2">
        <v>1</v>
      </c>
      <c r="M945" s="2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>
        <v>0</v>
      </c>
      <c r="T945" s="2">
        <v>8514.92</v>
      </c>
      <c r="V945" s="6">
        <v>912</v>
      </c>
      <c r="W945" s="6">
        <v>7270.7817346442571</v>
      </c>
      <c r="X945" s="6">
        <v>-4490.8717346442572</v>
      </c>
      <c r="AI945">
        <f>IF($I945=AI$1,1,0)</f>
        <v>1</v>
      </c>
      <c r="AJ945">
        <f>IF($I945=AJ$1,1,0)</f>
        <v>0</v>
      </c>
      <c r="AK945">
        <f>IF($I945=AK$1,1,0)</f>
        <v>0</v>
      </c>
      <c r="AL945">
        <f>IF($I945=AL$1,1,0)</f>
        <v>0</v>
      </c>
      <c r="AM945">
        <f>IF($C945=AM$1,1,0)</f>
        <v>1</v>
      </c>
      <c r="AN945">
        <f>IF($C945=AN$1,1,0)</f>
        <v>0</v>
      </c>
      <c r="AO945">
        <f>IF($C945=AO$1,1,0)</f>
        <v>0</v>
      </c>
      <c r="AP945">
        <f>IF($C945=AP$1,1,0)</f>
        <v>0</v>
      </c>
    </row>
    <row r="946" spans="1:42" x14ac:dyDescent="0.2">
      <c r="A946" s="1" t="s">
        <v>1036</v>
      </c>
      <c r="B946" s="2">
        <v>2020</v>
      </c>
      <c r="C946" s="2" t="s">
        <v>19</v>
      </c>
      <c r="D946" s="2">
        <v>157.9</v>
      </c>
      <c r="E946" s="2">
        <v>130</v>
      </c>
      <c r="F946">
        <f>D946*0.01</f>
        <v>1.5790000000000002</v>
      </c>
      <c r="G946" s="15">
        <f>E946*0.453592</f>
        <v>58.96696</v>
      </c>
      <c r="H946" s="16">
        <f t="shared" si="14"/>
        <v>23.7</v>
      </c>
      <c r="I946" t="str">
        <f>IF(H946&lt;=18.5,"Underweight",IF(H946&lt;=24.9,"Healthy weight",IF(H946&lt;=29.9,"Over weight", "Obesity")))</f>
        <v>Healthy weight</v>
      </c>
      <c r="J946" s="2">
        <v>45</v>
      </c>
      <c r="K946" s="2">
        <v>0</v>
      </c>
      <c r="L946" s="2">
        <v>1</v>
      </c>
      <c r="M946" s="2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>
        <v>0</v>
      </c>
      <c r="T946" s="2">
        <v>5652.59</v>
      </c>
      <c r="V946" s="6">
        <v>913</v>
      </c>
      <c r="W946" s="6">
        <v>5824.1134922479268</v>
      </c>
      <c r="X946" s="6">
        <v>-3023.2534922479267</v>
      </c>
      <c r="AI946">
        <f>IF($I946=AI$1,1,0)</f>
        <v>0</v>
      </c>
      <c r="AJ946">
        <f>IF($I946=AJ$1,1,0)</f>
        <v>0</v>
      </c>
      <c r="AK946">
        <f>IF($I946=AK$1,1,0)</f>
        <v>1</v>
      </c>
      <c r="AL946">
        <f>IF($I946=AL$1,1,0)</f>
        <v>0</v>
      </c>
      <c r="AM946">
        <f>IF($C946=AM$1,1,0)</f>
        <v>0</v>
      </c>
      <c r="AN946">
        <f>IF($C946=AN$1,1,0)</f>
        <v>1</v>
      </c>
      <c r="AO946">
        <f>IF($C946=AO$1,1,0)</f>
        <v>0</v>
      </c>
      <c r="AP946">
        <f>IF($C946=AP$1,1,0)</f>
        <v>0</v>
      </c>
    </row>
    <row r="947" spans="1:42" x14ac:dyDescent="0.2">
      <c r="A947" s="1" t="s">
        <v>198</v>
      </c>
      <c r="B947" s="2">
        <v>2020</v>
      </c>
      <c r="C947" s="2" t="s">
        <v>26</v>
      </c>
      <c r="D947" s="2">
        <v>174.6</v>
      </c>
      <c r="E947" s="2">
        <v>248</v>
      </c>
      <c r="F947">
        <f>D947*0.01</f>
        <v>1.746</v>
      </c>
      <c r="G947" s="15">
        <f>E947*0.453592</f>
        <v>112.490816</v>
      </c>
      <c r="H947" s="16">
        <f t="shared" si="14"/>
        <v>36.9</v>
      </c>
      <c r="I947" t="str">
        <f>IF(H947&lt;=18.5,"Underweight",IF(H947&lt;=24.9,"Healthy weight",IF(H947&lt;=29.9,"Over weight", "Obesity")))</f>
        <v>Obesity</v>
      </c>
      <c r="J947" s="2">
        <v>41</v>
      </c>
      <c r="K947" s="2">
        <v>1</v>
      </c>
      <c r="L947" s="2">
        <v>0</v>
      </c>
      <c r="M947" s="2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>
        <v>0</v>
      </c>
      <c r="T947" s="2">
        <v>11330.49</v>
      </c>
      <c r="V947" s="6">
        <v>914</v>
      </c>
      <c r="W947" s="6">
        <v>6313.1501162329459</v>
      </c>
      <c r="X947" s="6">
        <v>-1714.0901162329455</v>
      </c>
      <c r="AI947">
        <f>IF($I947=AI$1,1,0)</f>
        <v>0</v>
      </c>
      <c r="AJ947">
        <f>IF($I947=AJ$1,1,0)</f>
        <v>1</v>
      </c>
      <c r="AK947">
        <f>IF($I947=AK$1,1,0)</f>
        <v>0</v>
      </c>
      <c r="AL947">
        <f>IF($I947=AL$1,1,0)</f>
        <v>0</v>
      </c>
      <c r="AM947">
        <f>IF($C947=AM$1,1,0)</f>
        <v>1</v>
      </c>
      <c r="AN947">
        <f>IF($C947=AN$1,1,0)</f>
        <v>0</v>
      </c>
      <c r="AO947">
        <f>IF($C947=AO$1,1,0)</f>
        <v>0</v>
      </c>
      <c r="AP947">
        <f>IF($C947=AP$1,1,0)</f>
        <v>0</v>
      </c>
    </row>
    <row r="948" spans="1:42" x14ac:dyDescent="0.2">
      <c r="A948" s="1" t="s">
        <v>118</v>
      </c>
      <c r="B948" s="2">
        <v>2020</v>
      </c>
      <c r="C948" s="2" t="s">
        <v>19</v>
      </c>
      <c r="D948" s="2">
        <v>177.6</v>
      </c>
      <c r="E948" s="2">
        <v>198</v>
      </c>
      <c r="F948">
        <f>D948*0.01</f>
        <v>1.776</v>
      </c>
      <c r="G948" s="15">
        <f>E948*0.453592</f>
        <v>89.811216000000002</v>
      </c>
      <c r="H948" s="16">
        <f t="shared" si="14"/>
        <v>28.5</v>
      </c>
      <c r="I948" t="str">
        <f>IF(H948&lt;=18.5,"Underweight",IF(H948&lt;=24.9,"Healthy weight",IF(H948&lt;=29.9,"Over weight", "Obesity")))</f>
        <v>Over weight</v>
      </c>
      <c r="J948" s="2">
        <v>52</v>
      </c>
      <c r="K948" s="2">
        <v>0</v>
      </c>
      <c r="L948" s="2">
        <v>0</v>
      </c>
      <c r="M948" s="2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>
        <v>0</v>
      </c>
      <c r="T948" s="2">
        <v>9120.77</v>
      </c>
      <c r="V948" s="6">
        <v>915</v>
      </c>
      <c r="W948" s="6">
        <v>8768.0254478383304</v>
      </c>
      <c r="X948" s="6">
        <v>5785.4845521616699</v>
      </c>
      <c r="AI948">
        <f>IF($I948=AI$1,1,0)</f>
        <v>1</v>
      </c>
      <c r="AJ948">
        <f>IF($I948=AJ$1,1,0)</f>
        <v>0</v>
      </c>
      <c r="AK948">
        <f>IF($I948=AK$1,1,0)</f>
        <v>0</v>
      </c>
      <c r="AL948">
        <f>IF($I948=AL$1,1,0)</f>
        <v>0</v>
      </c>
      <c r="AM948">
        <f>IF($C948=AM$1,1,0)</f>
        <v>0</v>
      </c>
      <c r="AN948">
        <f>IF($C948=AN$1,1,0)</f>
        <v>1</v>
      </c>
      <c r="AO948">
        <f>IF($C948=AO$1,1,0)</f>
        <v>0</v>
      </c>
      <c r="AP948">
        <f>IF($C948=AP$1,1,0)</f>
        <v>0</v>
      </c>
    </row>
    <row r="949" spans="1:42" x14ac:dyDescent="0.2">
      <c r="A949" s="1" t="s">
        <v>95</v>
      </c>
      <c r="B949" s="2">
        <v>2020</v>
      </c>
      <c r="C949" s="2" t="s">
        <v>11</v>
      </c>
      <c r="D949" s="2">
        <v>167.9</v>
      </c>
      <c r="E949" s="2">
        <v>147</v>
      </c>
      <c r="F949">
        <f>D949*0.01</f>
        <v>1.679</v>
      </c>
      <c r="G949" s="15">
        <f>E949*0.453592</f>
        <v>66.678023999999994</v>
      </c>
      <c r="H949" s="16">
        <f t="shared" si="14"/>
        <v>23.7</v>
      </c>
      <c r="I949" t="str">
        <f>IF(H949&lt;=18.5,"Underweight",IF(H949&lt;=24.9,"Healthy weight",IF(H949&lt;=29.9,"Over weight", "Obesity")))</f>
        <v>Healthy weight</v>
      </c>
      <c r="J949" s="2">
        <v>42</v>
      </c>
      <c r="K949" s="2">
        <v>1</v>
      </c>
      <c r="L949" s="2">
        <v>1</v>
      </c>
      <c r="M949" s="2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>
        <v>1</v>
      </c>
      <c r="T949" s="2">
        <v>5960.05</v>
      </c>
      <c r="V949" s="6">
        <v>916</v>
      </c>
      <c r="W949" s="6">
        <v>3072.9691603078368</v>
      </c>
      <c r="X949" s="6">
        <v>-682.05916030783692</v>
      </c>
      <c r="AI949">
        <f>IF($I949=AI$1,1,0)</f>
        <v>0</v>
      </c>
      <c r="AJ949">
        <f>IF($I949=AJ$1,1,0)</f>
        <v>0</v>
      </c>
      <c r="AK949">
        <f>IF($I949=AK$1,1,0)</f>
        <v>1</v>
      </c>
      <c r="AL949">
        <f>IF($I949=AL$1,1,0)</f>
        <v>0</v>
      </c>
      <c r="AM949">
        <f>IF($C949=AM$1,1,0)</f>
        <v>0</v>
      </c>
      <c r="AN949">
        <f>IF($C949=AN$1,1,0)</f>
        <v>0</v>
      </c>
      <c r="AO949">
        <f>IF($C949=AO$1,1,0)</f>
        <v>1</v>
      </c>
      <c r="AP949">
        <f>IF($C949=AP$1,1,0)</f>
        <v>0</v>
      </c>
    </row>
    <row r="950" spans="1:42" x14ac:dyDescent="0.2">
      <c r="A950" s="1" t="s">
        <v>282</v>
      </c>
      <c r="B950" s="2">
        <v>2020</v>
      </c>
      <c r="C950" s="2" t="s">
        <v>11</v>
      </c>
      <c r="D950" s="2">
        <v>184.2</v>
      </c>
      <c r="E950" s="2">
        <v>276</v>
      </c>
      <c r="F950">
        <f>D950*0.01</f>
        <v>1.8419999999999999</v>
      </c>
      <c r="G950" s="15">
        <f>E950*0.453592</f>
        <v>125.19139199999999</v>
      </c>
      <c r="H950" s="16">
        <f t="shared" si="14"/>
        <v>36.9</v>
      </c>
      <c r="I950" t="str">
        <f>IF(H950&lt;=18.5,"Underweight",IF(H950&lt;=24.9,"Healthy weight",IF(H950&lt;=29.9,"Over weight", "Obesity")))</f>
        <v>Obesity</v>
      </c>
      <c r="J950" s="2">
        <v>37</v>
      </c>
      <c r="K950" s="2">
        <v>1</v>
      </c>
      <c r="L950" s="2">
        <v>1</v>
      </c>
      <c r="M950" s="2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>
        <v>1</v>
      </c>
      <c r="T950" s="2">
        <v>26134.02</v>
      </c>
      <c r="V950" s="6">
        <v>917</v>
      </c>
      <c r="W950" s="6">
        <v>-1235.3377392451498</v>
      </c>
      <c r="X950" s="6">
        <v>2356.8177392451498</v>
      </c>
      <c r="AI950">
        <f>IF($I950=AI$1,1,0)</f>
        <v>0</v>
      </c>
      <c r="AJ950">
        <f>IF($I950=AJ$1,1,0)</f>
        <v>1</v>
      </c>
      <c r="AK950">
        <f>IF($I950=AK$1,1,0)</f>
        <v>0</v>
      </c>
      <c r="AL950">
        <f>IF($I950=AL$1,1,0)</f>
        <v>0</v>
      </c>
      <c r="AM950">
        <f>IF($C950=AM$1,1,0)</f>
        <v>0</v>
      </c>
      <c r="AN950">
        <f>IF($C950=AN$1,1,0)</f>
        <v>0</v>
      </c>
      <c r="AO950">
        <f>IF($C950=AO$1,1,0)</f>
        <v>1</v>
      </c>
      <c r="AP950">
        <f>IF($C950=AP$1,1,0)</f>
        <v>0</v>
      </c>
    </row>
    <row r="951" spans="1:42" x14ac:dyDescent="0.2">
      <c r="A951" s="1" t="s">
        <v>550</v>
      </c>
      <c r="B951" s="2">
        <v>2020</v>
      </c>
      <c r="C951" s="2" t="s">
        <v>19</v>
      </c>
      <c r="D951" s="2">
        <v>168.6</v>
      </c>
      <c r="E951" s="2">
        <v>231</v>
      </c>
      <c r="F951">
        <f>D951*0.01</f>
        <v>1.6859999999999999</v>
      </c>
      <c r="G951" s="15">
        <f>E951*0.453592</f>
        <v>104.779752</v>
      </c>
      <c r="H951" s="16">
        <f t="shared" si="14"/>
        <v>36.9</v>
      </c>
      <c r="I951" t="str">
        <f>IF(H951&lt;=18.5,"Underweight",IF(H951&lt;=24.9,"Healthy weight",IF(H951&lt;=29.9,"Over weight", "Obesity")))</f>
        <v>Obesity</v>
      </c>
      <c r="J951" s="2">
        <v>45</v>
      </c>
      <c r="K951" s="2">
        <v>1</v>
      </c>
      <c r="L951" s="2">
        <v>2</v>
      </c>
      <c r="M951" s="2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 s="2">
        <v>10972.72</v>
      </c>
      <c r="V951" s="6">
        <v>918</v>
      </c>
      <c r="W951" s="6">
        <v>7191.5930136742563</v>
      </c>
      <c r="X951" s="6">
        <v>423.50698632574404</v>
      </c>
      <c r="AI951">
        <f>IF($I951=AI$1,1,0)</f>
        <v>0</v>
      </c>
      <c r="AJ951">
        <f>IF($I951=AJ$1,1,0)</f>
        <v>1</v>
      </c>
      <c r="AK951">
        <f>IF($I951=AK$1,1,0)</f>
        <v>0</v>
      </c>
      <c r="AL951">
        <f>IF($I951=AL$1,1,0)</f>
        <v>0</v>
      </c>
      <c r="AM951">
        <f>IF($C951=AM$1,1,0)</f>
        <v>0</v>
      </c>
      <c r="AN951">
        <f>IF($C951=AN$1,1,0)</f>
        <v>1</v>
      </c>
      <c r="AO951">
        <f>IF($C951=AO$1,1,0)</f>
        <v>0</v>
      </c>
      <c r="AP951">
        <f>IF($C951=AP$1,1,0)</f>
        <v>0</v>
      </c>
    </row>
    <row r="952" spans="1:42" x14ac:dyDescent="0.2">
      <c r="A952" s="1" t="s">
        <v>694</v>
      </c>
      <c r="B952" s="2">
        <v>2020</v>
      </c>
      <c r="C952" s="2" t="s">
        <v>19</v>
      </c>
      <c r="D952" s="2">
        <v>168.3</v>
      </c>
      <c r="E952" s="2">
        <v>178</v>
      </c>
      <c r="F952">
        <f>D952*0.01</f>
        <v>1.6830000000000001</v>
      </c>
      <c r="G952" s="15">
        <f>E952*0.453592</f>
        <v>80.739375999999993</v>
      </c>
      <c r="H952" s="16">
        <f t="shared" si="14"/>
        <v>28.5</v>
      </c>
      <c r="I952" t="str">
        <f>IF(H952&lt;=18.5,"Underweight",IF(H952&lt;=24.9,"Healthy weight",IF(H952&lt;=29.9,"Over weight", "Obesity")))</f>
        <v>Over weight</v>
      </c>
      <c r="J952" s="2">
        <v>30</v>
      </c>
      <c r="K952" s="2">
        <v>1</v>
      </c>
      <c r="L952" s="2">
        <v>1</v>
      </c>
      <c r="M952" s="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>
        <v>0</v>
      </c>
      <c r="T952" s="2">
        <v>2719.46</v>
      </c>
      <c r="V952" s="6">
        <v>919</v>
      </c>
      <c r="W952" s="6">
        <v>2477.4671552714367</v>
      </c>
      <c r="X952" s="6">
        <v>667.7528447285631</v>
      </c>
      <c r="AI952">
        <f>IF($I952=AI$1,1,0)</f>
        <v>1</v>
      </c>
      <c r="AJ952">
        <f>IF($I952=AJ$1,1,0)</f>
        <v>0</v>
      </c>
      <c r="AK952">
        <f>IF($I952=AK$1,1,0)</f>
        <v>0</v>
      </c>
      <c r="AL952">
        <f>IF($I952=AL$1,1,0)</f>
        <v>0</v>
      </c>
      <c r="AM952">
        <f>IF($C952=AM$1,1,0)</f>
        <v>0</v>
      </c>
      <c r="AN952">
        <f>IF($C952=AN$1,1,0)</f>
        <v>1</v>
      </c>
      <c r="AO952">
        <f>IF($C952=AO$1,1,0)</f>
        <v>0</v>
      </c>
      <c r="AP952">
        <f>IF($C952=AP$1,1,0)</f>
        <v>0</v>
      </c>
    </row>
    <row r="953" spans="1:42" x14ac:dyDescent="0.2">
      <c r="A953" s="1" t="s">
        <v>758</v>
      </c>
      <c r="B953" s="2">
        <v>2020</v>
      </c>
      <c r="C953" s="2" t="s">
        <v>11</v>
      </c>
      <c r="D953" s="2">
        <v>166.8</v>
      </c>
      <c r="E953" s="2">
        <v>175</v>
      </c>
      <c r="F953">
        <f>D953*0.01</f>
        <v>1.6680000000000001</v>
      </c>
      <c r="G953" s="15">
        <f>E953*0.453592</f>
        <v>79.378600000000006</v>
      </c>
      <c r="H953" s="16">
        <f t="shared" si="14"/>
        <v>28.5</v>
      </c>
      <c r="I953" t="str">
        <f>IF(H953&lt;=18.5,"Underweight",IF(H953&lt;=24.9,"Healthy weight",IF(H953&lt;=29.9,"Over weight", "Obesity")))</f>
        <v>Over weight</v>
      </c>
      <c r="J953" s="2">
        <v>36</v>
      </c>
      <c r="K953" s="2">
        <v>1</v>
      </c>
      <c r="L953" s="2">
        <v>2</v>
      </c>
      <c r="M953" s="2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1</v>
      </c>
      <c r="T953" s="2">
        <v>6067.72</v>
      </c>
      <c r="V953" s="6">
        <v>920</v>
      </c>
      <c r="W953" s="6">
        <v>14200.029323231156</v>
      </c>
      <c r="X953" s="6">
        <v>-566.84932323115572</v>
      </c>
      <c r="AI953">
        <f>IF($I953=AI$1,1,0)</f>
        <v>1</v>
      </c>
      <c r="AJ953">
        <f>IF($I953=AJ$1,1,0)</f>
        <v>0</v>
      </c>
      <c r="AK953">
        <f>IF($I953=AK$1,1,0)</f>
        <v>0</v>
      </c>
      <c r="AL953">
        <f>IF($I953=AL$1,1,0)</f>
        <v>0</v>
      </c>
      <c r="AM953">
        <f>IF($C953=AM$1,1,0)</f>
        <v>0</v>
      </c>
      <c r="AN953">
        <f>IF($C953=AN$1,1,0)</f>
        <v>0</v>
      </c>
      <c r="AO953">
        <f>IF($C953=AO$1,1,0)</f>
        <v>1</v>
      </c>
      <c r="AP953">
        <f>IF($C953=AP$1,1,0)</f>
        <v>0</v>
      </c>
    </row>
    <row r="954" spans="1:42" x14ac:dyDescent="0.2">
      <c r="A954" s="1" t="s">
        <v>748</v>
      </c>
      <c r="B954" s="2">
        <v>2020</v>
      </c>
      <c r="C954" s="2" t="s">
        <v>21</v>
      </c>
      <c r="D954" s="2">
        <v>169.7</v>
      </c>
      <c r="E954" s="2">
        <v>234</v>
      </c>
      <c r="F954">
        <f>D954*0.01</f>
        <v>1.6969999999999998</v>
      </c>
      <c r="G954" s="15">
        <f>E954*0.453592</f>
        <v>106.140528</v>
      </c>
      <c r="H954" s="16">
        <f t="shared" si="14"/>
        <v>36.9</v>
      </c>
      <c r="I954" t="str">
        <f>IF(H954&lt;=18.5,"Underweight",IF(H954&lt;=24.9,"Healthy weight",IF(H954&lt;=29.9,"Over weight", "Obesity")))</f>
        <v>Obesity</v>
      </c>
      <c r="J954" s="2">
        <v>31</v>
      </c>
      <c r="K954" s="2">
        <v>1</v>
      </c>
      <c r="L954" s="2">
        <v>0</v>
      </c>
      <c r="M954" s="2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>
        <v>0</v>
      </c>
      <c r="T954" s="2">
        <v>1770.54</v>
      </c>
      <c r="V954" s="6">
        <v>921</v>
      </c>
      <c r="W954" s="6">
        <v>12887.121484555473</v>
      </c>
      <c r="X954" s="6">
        <v>-730.42148455547249</v>
      </c>
      <c r="AI954">
        <f>IF($I954=AI$1,1,0)</f>
        <v>0</v>
      </c>
      <c r="AJ954">
        <f>IF($I954=AJ$1,1,0)</f>
        <v>1</v>
      </c>
      <c r="AK954">
        <f>IF($I954=AK$1,1,0)</f>
        <v>0</v>
      </c>
      <c r="AL954">
        <f>IF($I954=AL$1,1,0)</f>
        <v>0</v>
      </c>
      <c r="AM954">
        <f>IF($C954=AM$1,1,0)</f>
        <v>0</v>
      </c>
      <c r="AN954">
        <f>IF($C954=AN$1,1,0)</f>
        <v>0</v>
      </c>
      <c r="AO954">
        <f>IF($C954=AO$1,1,0)</f>
        <v>0</v>
      </c>
      <c r="AP954">
        <f>IF($C954=AP$1,1,0)</f>
        <v>1</v>
      </c>
    </row>
    <row r="955" spans="1:42" x14ac:dyDescent="0.2">
      <c r="A955" s="1" t="s">
        <v>127</v>
      </c>
      <c r="B955" s="2">
        <v>2020</v>
      </c>
      <c r="C955" s="2" t="s">
        <v>19</v>
      </c>
      <c r="D955" s="2">
        <v>162.6</v>
      </c>
      <c r="E955" s="2">
        <v>138</v>
      </c>
      <c r="F955">
        <f>D955*0.01</f>
        <v>1.6259999999999999</v>
      </c>
      <c r="G955" s="15">
        <f>E955*0.453592</f>
        <v>62.595695999999997</v>
      </c>
      <c r="H955" s="16">
        <f t="shared" si="14"/>
        <v>23.7</v>
      </c>
      <c r="I955" t="str">
        <f>IF(H955&lt;=18.5,"Underweight",IF(H955&lt;=24.9,"Healthy weight",IF(H955&lt;=29.9,"Over weight", "Obesity")))</f>
        <v>Healthy weight</v>
      </c>
      <c r="J955" s="2">
        <v>31</v>
      </c>
      <c r="K955" s="2">
        <v>0</v>
      </c>
      <c r="L955" s="2">
        <v>2</v>
      </c>
      <c r="M955" s="2">
        <v>1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 s="2">
        <v>4961.1099999999997</v>
      </c>
      <c r="V955" s="6">
        <v>922</v>
      </c>
      <c r="W955" s="6">
        <v>17008.858367688346</v>
      </c>
      <c r="X955" s="6">
        <v>-3997.1883676883463</v>
      </c>
      <c r="AI955">
        <f>IF($I955=AI$1,1,0)</f>
        <v>0</v>
      </c>
      <c r="AJ955">
        <f>IF($I955=AJ$1,1,0)</f>
        <v>0</v>
      </c>
      <c r="AK955">
        <f>IF($I955=AK$1,1,0)</f>
        <v>1</v>
      </c>
      <c r="AL955">
        <f>IF($I955=AL$1,1,0)</f>
        <v>0</v>
      </c>
      <c r="AM955">
        <f>IF($C955=AM$1,1,0)</f>
        <v>0</v>
      </c>
      <c r="AN955">
        <f>IF($C955=AN$1,1,0)</f>
        <v>1</v>
      </c>
      <c r="AO955">
        <f>IF($C955=AO$1,1,0)</f>
        <v>0</v>
      </c>
      <c r="AP955">
        <f>IF($C955=AP$1,1,0)</f>
        <v>0</v>
      </c>
    </row>
    <row r="956" spans="1:42" x14ac:dyDescent="0.2">
      <c r="A956" s="1" t="s">
        <v>753</v>
      </c>
      <c r="B956" s="2">
        <v>2020</v>
      </c>
      <c r="C956" s="2" t="s">
        <v>11</v>
      </c>
      <c r="D956" s="2">
        <v>163</v>
      </c>
      <c r="E956" s="2">
        <v>216</v>
      </c>
      <c r="F956">
        <f>D956*0.01</f>
        <v>1.6300000000000001</v>
      </c>
      <c r="G956" s="15">
        <f>E956*0.453592</f>
        <v>97.975871999999995</v>
      </c>
      <c r="H956" s="16">
        <f t="shared" si="14"/>
        <v>36.9</v>
      </c>
      <c r="I956" t="str">
        <f>IF(H956&lt;=18.5,"Underweight",IF(H956&lt;=24.9,"Healthy weight",IF(H956&lt;=29.9,"Over weight", "Obesity")))</f>
        <v>Obesity</v>
      </c>
      <c r="J956" s="2">
        <v>37</v>
      </c>
      <c r="K956" s="2">
        <v>1</v>
      </c>
      <c r="L956" s="2">
        <v>2</v>
      </c>
      <c r="M956" s="2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1</v>
      </c>
      <c r="T956" s="2">
        <v>5376.05</v>
      </c>
      <c r="V956" s="6">
        <v>923</v>
      </c>
      <c r="W956" s="6">
        <v>7869.7268023420675</v>
      </c>
      <c r="X956" s="6">
        <v>-4244.0668023420676</v>
      </c>
      <c r="AI956">
        <f>IF($I956=AI$1,1,0)</f>
        <v>0</v>
      </c>
      <c r="AJ956">
        <f>IF($I956=AJ$1,1,0)</f>
        <v>1</v>
      </c>
      <c r="AK956">
        <f>IF($I956=AK$1,1,0)</f>
        <v>0</v>
      </c>
      <c r="AL956">
        <f>IF($I956=AL$1,1,0)</f>
        <v>0</v>
      </c>
      <c r="AM956">
        <f>IF($C956=AM$1,1,0)</f>
        <v>0</v>
      </c>
      <c r="AN956">
        <f>IF($C956=AN$1,1,0)</f>
        <v>0</v>
      </c>
      <c r="AO956">
        <f>IF($C956=AO$1,1,0)</f>
        <v>1</v>
      </c>
      <c r="AP956">
        <f>IF($C956=AP$1,1,0)</f>
        <v>0</v>
      </c>
    </row>
    <row r="957" spans="1:42" x14ac:dyDescent="0.2">
      <c r="A957" s="1" t="s">
        <v>32</v>
      </c>
      <c r="B957" s="2">
        <v>2020</v>
      </c>
      <c r="C957" s="2" t="s">
        <v>19</v>
      </c>
      <c r="D957" s="2">
        <v>154.1</v>
      </c>
      <c r="E957" s="2">
        <v>124</v>
      </c>
      <c r="F957">
        <f>D957*0.01</f>
        <v>1.5409999999999999</v>
      </c>
      <c r="G957" s="15">
        <f>E957*0.453592</f>
        <v>56.245407999999998</v>
      </c>
      <c r="H957" s="16">
        <f t="shared" si="14"/>
        <v>23.7</v>
      </c>
      <c r="I957" t="str">
        <f>IF(H957&lt;=18.5,"Underweight",IF(H957&lt;=24.9,"Healthy weight",IF(H957&lt;=29.9,"Over weight", "Obesity")))</f>
        <v>Healthy weight</v>
      </c>
      <c r="J957" s="2">
        <v>44</v>
      </c>
      <c r="K957" s="2">
        <v>1</v>
      </c>
      <c r="L957" s="2">
        <v>1</v>
      </c>
      <c r="M957" s="2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>
        <v>0</v>
      </c>
      <c r="T957" s="2">
        <v>6428.78</v>
      </c>
      <c r="V957" s="6">
        <v>924</v>
      </c>
      <c r="W957" s="6">
        <v>3109.6702093895315</v>
      </c>
      <c r="X957" s="6">
        <v>1274.7197906104689</v>
      </c>
      <c r="AI957">
        <f>IF($I957=AI$1,1,0)</f>
        <v>0</v>
      </c>
      <c r="AJ957">
        <f>IF($I957=AJ$1,1,0)</f>
        <v>0</v>
      </c>
      <c r="AK957">
        <f>IF($I957=AK$1,1,0)</f>
        <v>1</v>
      </c>
      <c r="AL957">
        <f>IF($I957=AL$1,1,0)</f>
        <v>0</v>
      </c>
      <c r="AM957">
        <f>IF($C957=AM$1,1,0)</f>
        <v>0</v>
      </c>
      <c r="AN957">
        <f>IF($C957=AN$1,1,0)</f>
        <v>1</v>
      </c>
      <c r="AO957">
        <f>IF($C957=AO$1,1,0)</f>
        <v>0</v>
      </c>
      <c r="AP957">
        <f>IF($C957=AP$1,1,0)</f>
        <v>0</v>
      </c>
    </row>
    <row r="958" spans="1:42" x14ac:dyDescent="0.2">
      <c r="A958" s="1" t="s">
        <v>238</v>
      </c>
      <c r="B958" s="2">
        <v>2020</v>
      </c>
      <c r="C958" s="2" t="s">
        <v>11</v>
      </c>
      <c r="D958" s="2">
        <v>165.3</v>
      </c>
      <c r="E958" s="2">
        <v>172</v>
      </c>
      <c r="F958">
        <f>D958*0.01</f>
        <v>1.6530000000000002</v>
      </c>
      <c r="G958" s="15">
        <f>E958*0.453592</f>
        <v>78.017824000000005</v>
      </c>
      <c r="H958" s="16">
        <f t="shared" si="14"/>
        <v>28.6</v>
      </c>
      <c r="I958" t="str">
        <f>IF(H958&lt;=18.5,"Underweight",IF(H958&lt;=24.9,"Healthy weight",IF(H958&lt;=29.9,"Over weight", "Obesity")))</f>
        <v>Over weight</v>
      </c>
      <c r="J958" s="2">
        <v>44</v>
      </c>
      <c r="K958" s="2">
        <v>1</v>
      </c>
      <c r="L958" s="2">
        <v>0</v>
      </c>
      <c r="M958" s="2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1</v>
      </c>
      <c r="T958" s="2">
        <v>4193.55</v>
      </c>
      <c r="V958" s="6">
        <v>925</v>
      </c>
      <c r="W958" s="6">
        <v>10841.237343637677</v>
      </c>
      <c r="X958" s="6">
        <v>1489.6726563623233</v>
      </c>
      <c r="AI958">
        <f>IF($I958=AI$1,1,0)</f>
        <v>1</v>
      </c>
      <c r="AJ958">
        <f>IF($I958=AJ$1,1,0)</f>
        <v>0</v>
      </c>
      <c r="AK958">
        <f>IF($I958=AK$1,1,0)</f>
        <v>0</v>
      </c>
      <c r="AL958">
        <f>IF($I958=AL$1,1,0)</f>
        <v>0</v>
      </c>
      <c r="AM958">
        <f>IF($C958=AM$1,1,0)</f>
        <v>0</v>
      </c>
      <c r="AN958">
        <f>IF($C958=AN$1,1,0)</f>
        <v>0</v>
      </c>
      <c r="AO958">
        <f>IF($C958=AO$1,1,0)</f>
        <v>1</v>
      </c>
      <c r="AP958">
        <f>IF($C958=AP$1,1,0)</f>
        <v>0</v>
      </c>
    </row>
    <row r="959" spans="1:42" x14ac:dyDescent="0.2">
      <c r="A959" s="1" t="s">
        <v>1130</v>
      </c>
      <c r="B959" s="2">
        <v>2020</v>
      </c>
      <c r="C959" s="2" t="s">
        <v>11</v>
      </c>
      <c r="D959" s="2">
        <v>162.19999999999999</v>
      </c>
      <c r="E959" s="2">
        <v>214</v>
      </c>
      <c r="F959">
        <f>D959*0.01</f>
        <v>1.6219999999999999</v>
      </c>
      <c r="G959" s="15">
        <f>E959*0.453592</f>
        <v>97.068687999999995</v>
      </c>
      <c r="H959" s="16">
        <f t="shared" si="14"/>
        <v>36.9</v>
      </c>
      <c r="I959" t="str">
        <f>IF(H959&lt;=18.5,"Underweight",IF(H959&lt;=24.9,"Healthy weight",IF(H959&lt;=29.9,"Over weight", "Obesity")))</f>
        <v>Obesity</v>
      </c>
      <c r="J959" s="2">
        <v>33</v>
      </c>
      <c r="K959" s="2">
        <v>1</v>
      </c>
      <c r="L959" s="2">
        <v>1</v>
      </c>
      <c r="M959" s="2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>
        <v>1</v>
      </c>
      <c r="T959" s="2">
        <v>17284.98</v>
      </c>
      <c r="V959" s="6">
        <v>926</v>
      </c>
      <c r="W959" s="6">
        <v>7550.7517477384763</v>
      </c>
      <c r="X959" s="6">
        <v>-3550.6817477384761</v>
      </c>
      <c r="AI959">
        <f>IF($I959=AI$1,1,0)</f>
        <v>0</v>
      </c>
      <c r="AJ959">
        <f>IF($I959=AJ$1,1,0)</f>
        <v>1</v>
      </c>
      <c r="AK959">
        <f>IF($I959=AK$1,1,0)</f>
        <v>0</v>
      </c>
      <c r="AL959">
        <f>IF($I959=AL$1,1,0)</f>
        <v>0</v>
      </c>
      <c r="AM959">
        <f>IF($C959=AM$1,1,0)</f>
        <v>0</v>
      </c>
      <c r="AN959">
        <f>IF($C959=AN$1,1,0)</f>
        <v>0</v>
      </c>
      <c r="AO959">
        <f>IF($C959=AO$1,1,0)</f>
        <v>1</v>
      </c>
      <c r="AP959">
        <f>IF($C959=AP$1,1,0)</f>
        <v>0</v>
      </c>
    </row>
    <row r="960" spans="1:42" x14ac:dyDescent="0.2">
      <c r="A960" s="1" t="s">
        <v>1275</v>
      </c>
      <c r="B960" s="2">
        <v>2020</v>
      </c>
      <c r="C960" s="2" t="s">
        <v>11</v>
      </c>
      <c r="D960" s="2">
        <v>177.7</v>
      </c>
      <c r="E960" s="2">
        <v>199</v>
      </c>
      <c r="F960">
        <f>D960*0.01</f>
        <v>1.7769999999999999</v>
      </c>
      <c r="G960" s="15">
        <f>E960*0.453592</f>
        <v>90.264808000000002</v>
      </c>
      <c r="H960" s="16">
        <f t="shared" si="14"/>
        <v>28.6</v>
      </c>
      <c r="I960" t="str">
        <f>IF(H960&lt;=18.5,"Underweight",IF(H960&lt;=24.9,"Healthy weight",IF(H960&lt;=29.9,"Over weight", "Obesity")))</f>
        <v>Over weight</v>
      </c>
      <c r="J960" s="2">
        <v>24</v>
      </c>
      <c r="K960" s="2">
        <v>1</v>
      </c>
      <c r="L960" s="2">
        <v>1</v>
      </c>
      <c r="M960" s="2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 s="2">
        <v>4733.1099999999997</v>
      </c>
      <c r="V960" s="6">
        <v>927</v>
      </c>
      <c r="W960" s="6">
        <v>3382.3695681842178</v>
      </c>
      <c r="X960" s="6">
        <v>2715.2904318157821</v>
      </c>
      <c r="AI960">
        <f>IF($I960=AI$1,1,0)</f>
        <v>1</v>
      </c>
      <c r="AJ960">
        <f>IF($I960=AJ$1,1,0)</f>
        <v>0</v>
      </c>
      <c r="AK960">
        <f>IF($I960=AK$1,1,0)</f>
        <v>0</v>
      </c>
      <c r="AL960">
        <f>IF($I960=AL$1,1,0)</f>
        <v>0</v>
      </c>
      <c r="AM960">
        <f>IF($C960=AM$1,1,0)</f>
        <v>0</v>
      </c>
      <c r="AN960">
        <f>IF($C960=AN$1,1,0)</f>
        <v>0</v>
      </c>
      <c r="AO960">
        <f>IF($C960=AO$1,1,0)</f>
        <v>1</v>
      </c>
      <c r="AP960">
        <f>IF($C960=AP$1,1,0)</f>
        <v>0</v>
      </c>
    </row>
    <row r="961" spans="1:42" x14ac:dyDescent="0.2">
      <c r="A961" s="1" t="s">
        <v>1303</v>
      </c>
      <c r="B961" s="2">
        <v>2020</v>
      </c>
      <c r="C961" s="2" t="s">
        <v>19</v>
      </c>
      <c r="D961" s="2">
        <v>154.1</v>
      </c>
      <c r="E961" s="2">
        <v>124</v>
      </c>
      <c r="F961">
        <f>D961*0.01</f>
        <v>1.5409999999999999</v>
      </c>
      <c r="G961" s="15">
        <f>E961*0.453592</f>
        <v>56.245407999999998</v>
      </c>
      <c r="H961" s="16">
        <f t="shared" si="14"/>
        <v>23.7</v>
      </c>
      <c r="I961" t="str">
        <f>IF(H961&lt;=18.5,"Underweight",IF(H961&lt;=24.9,"Healthy weight",IF(H961&lt;=29.9,"Over weight", "Obesity")))</f>
        <v>Healthy weight</v>
      </c>
      <c r="J961" s="2">
        <v>42</v>
      </c>
      <c r="K961" s="2">
        <v>1</v>
      </c>
      <c r="L961" s="2">
        <v>1</v>
      </c>
      <c r="M961" s="2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  <c r="T961" s="2">
        <v>5707.79</v>
      </c>
      <c r="V961" s="6">
        <v>928</v>
      </c>
      <c r="W961" s="6">
        <v>7297.8871984831349</v>
      </c>
      <c r="X961" s="6">
        <v>3419.9728015168657</v>
      </c>
      <c r="AI961">
        <f>IF($I961=AI$1,1,0)</f>
        <v>0</v>
      </c>
      <c r="AJ961">
        <f>IF($I961=AJ$1,1,0)</f>
        <v>0</v>
      </c>
      <c r="AK961">
        <f>IF($I961=AK$1,1,0)</f>
        <v>1</v>
      </c>
      <c r="AL961">
        <f>IF($I961=AL$1,1,0)</f>
        <v>0</v>
      </c>
      <c r="AM961">
        <f>IF($C961=AM$1,1,0)</f>
        <v>0</v>
      </c>
      <c r="AN961">
        <f>IF($C961=AN$1,1,0)</f>
        <v>1</v>
      </c>
      <c r="AO961">
        <f>IF($C961=AO$1,1,0)</f>
        <v>0</v>
      </c>
      <c r="AP961">
        <f>IF($C961=AP$1,1,0)</f>
        <v>0</v>
      </c>
    </row>
    <row r="962" spans="1:42" x14ac:dyDescent="0.2">
      <c r="A962" s="1" t="s">
        <v>1218</v>
      </c>
      <c r="B962" s="2">
        <v>2020</v>
      </c>
      <c r="C962" s="2" t="s">
        <v>26</v>
      </c>
      <c r="D962" s="2">
        <v>155.69999999999999</v>
      </c>
      <c r="E962" s="2">
        <v>197</v>
      </c>
      <c r="F962">
        <f>D962*0.01</f>
        <v>1.5569999999999999</v>
      </c>
      <c r="G962" s="15">
        <f>E962*0.453592</f>
        <v>89.357624000000001</v>
      </c>
      <c r="H962" s="16">
        <f t="shared" ref="H962:H1025" si="15">ROUND(G962/(F962^2),1)</f>
        <v>36.9</v>
      </c>
      <c r="I962" t="str">
        <f>IF(H962&lt;=18.5,"Underweight",IF(H962&lt;=24.9,"Healthy weight",IF(H962&lt;=29.9,"Over weight", "Obesity")))</f>
        <v>Obesity</v>
      </c>
      <c r="J962" s="2">
        <v>25</v>
      </c>
      <c r="K962" s="2">
        <v>0</v>
      </c>
      <c r="L962" s="2">
        <v>23</v>
      </c>
      <c r="M962" s="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>
        <v>0</v>
      </c>
      <c r="T962" s="2">
        <v>13639.75</v>
      </c>
      <c r="V962" s="6">
        <v>929</v>
      </c>
      <c r="W962" s="6">
        <v>9047.9954609325505</v>
      </c>
      <c r="X962" s="6">
        <v>4411.6345390674487</v>
      </c>
      <c r="AI962">
        <f>IF($I962=AI$1,1,0)</f>
        <v>0</v>
      </c>
      <c r="AJ962">
        <f>IF($I962=AJ$1,1,0)</f>
        <v>1</v>
      </c>
      <c r="AK962">
        <f>IF($I962=AK$1,1,0)</f>
        <v>0</v>
      </c>
      <c r="AL962">
        <f>IF($I962=AL$1,1,0)</f>
        <v>0</v>
      </c>
      <c r="AM962">
        <f>IF($C962=AM$1,1,0)</f>
        <v>1</v>
      </c>
      <c r="AN962">
        <f>IF($C962=AN$1,1,0)</f>
        <v>0</v>
      </c>
      <c r="AO962">
        <f>IF($C962=AO$1,1,0)</f>
        <v>0</v>
      </c>
      <c r="AP962">
        <f>IF($C962=AP$1,1,0)</f>
        <v>0</v>
      </c>
    </row>
    <row r="963" spans="1:42" x14ac:dyDescent="0.2">
      <c r="A963" s="1" t="s">
        <v>465</v>
      </c>
      <c r="B963" s="2">
        <v>2020</v>
      </c>
      <c r="C963" s="2" t="s">
        <v>19</v>
      </c>
      <c r="D963" s="2">
        <v>170</v>
      </c>
      <c r="E963" s="2">
        <v>151</v>
      </c>
      <c r="F963">
        <f>D963*0.01</f>
        <v>1.7</v>
      </c>
      <c r="G963" s="15">
        <f>E963*0.453592</f>
        <v>68.492391999999995</v>
      </c>
      <c r="H963" s="16">
        <f t="shared" si="15"/>
        <v>23.7</v>
      </c>
      <c r="I963" t="str">
        <f>IF(H963&lt;=18.5,"Underweight",IF(H963&lt;=24.9,"Healthy weight",IF(H963&lt;=29.9,"Over weight", "Obesity")))</f>
        <v>Healthy weight</v>
      </c>
      <c r="J963" s="2">
        <v>29</v>
      </c>
      <c r="K963" s="2">
        <v>1</v>
      </c>
      <c r="L963" s="2">
        <v>0</v>
      </c>
      <c r="M963" s="2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>
        <v>0</v>
      </c>
      <c r="T963" s="2">
        <v>1376.22</v>
      </c>
      <c r="V963" s="6">
        <v>930</v>
      </c>
      <c r="W963" s="6">
        <v>17641.06142180644</v>
      </c>
      <c r="X963" s="6">
        <v>-6095.7714218064393</v>
      </c>
      <c r="AI963">
        <f>IF($I963=AI$1,1,0)</f>
        <v>0</v>
      </c>
      <c r="AJ963">
        <f>IF($I963=AJ$1,1,0)</f>
        <v>0</v>
      </c>
      <c r="AK963">
        <f>IF($I963=AK$1,1,0)</f>
        <v>1</v>
      </c>
      <c r="AL963">
        <f>IF($I963=AL$1,1,0)</f>
        <v>0</v>
      </c>
      <c r="AM963">
        <f>IF($C963=AM$1,1,0)</f>
        <v>0</v>
      </c>
      <c r="AN963">
        <f>IF($C963=AN$1,1,0)</f>
        <v>1</v>
      </c>
      <c r="AO963">
        <f>IF($C963=AO$1,1,0)</f>
        <v>0</v>
      </c>
      <c r="AP963">
        <f>IF($C963=AP$1,1,0)</f>
        <v>0</v>
      </c>
    </row>
    <row r="964" spans="1:42" x14ac:dyDescent="0.2">
      <c r="A964" s="1" t="s">
        <v>1273</v>
      </c>
      <c r="B964" s="2">
        <v>2020</v>
      </c>
      <c r="C964" s="2" t="s">
        <v>19</v>
      </c>
      <c r="D964" s="2">
        <v>176.7</v>
      </c>
      <c r="E964" s="2">
        <v>254</v>
      </c>
      <c r="F964">
        <f>D964*0.01</f>
        <v>1.7669999999999999</v>
      </c>
      <c r="G964" s="15">
        <f>E964*0.453592</f>
        <v>115.212368</v>
      </c>
      <c r="H964" s="16">
        <f t="shared" si="15"/>
        <v>36.9</v>
      </c>
      <c r="I964" t="str">
        <f>IF(H964&lt;=18.5,"Underweight",IF(H964&lt;=24.9,"Healthy weight",IF(H964&lt;=29.9,"Over weight", "Obesity")))</f>
        <v>Obesity</v>
      </c>
      <c r="J964" s="2">
        <v>25</v>
      </c>
      <c r="K964" s="2">
        <v>0</v>
      </c>
      <c r="L964" s="2">
        <v>0</v>
      </c>
      <c r="M964" s="2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>
        <v>0</v>
      </c>
      <c r="T964" s="2">
        <v>6667.47</v>
      </c>
      <c r="V964" s="6">
        <v>931</v>
      </c>
      <c r="W964" s="6">
        <v>5574.3549136864767</v>
      </c>
      <c r="X964" s="6">
        <v>-3648.0649136864768</v>
      </c>
      <c r="AI964">
        <f>IF($I964=AI$1,1,0)</f>
        <v>0</v>
      </c>
      <c r="AJ964">
        <f>IF($I964=AJ$1,1,0)</f>
        <v>1</v>
      </c>
      <c r="AK964">
        <f>IF($I964=AK$1,1,0)</f>
        <v>0</v>
      </c>
      <c r="AL964">
        <f>IF($I964=AL$1,1,0)</f>
        <v>0</v>
      </c>
      <c r="AM964">
        <f>IF($C964=AM$1,1,0)</f>
        <v>0</v>
      </c>
      <c r="AN964">
        <f>IF($C964=AN$1,1,0)</f>
        <v>1</v>
      </c>
      <c r="AO964">
        <f>IF($C964=AO$1,1,0)</f>
        <v>0</v>
      </c>
      <c r="AP964">
        <f>IF($C964=AP$1,1,0)</f>
        <v>0</v>
      </c>
    </row>
    <row r="965" spans="1:42" x14ac:dyDescent="0.2">
      <c r="A965" s="1" t="s">
        <v>1011</v>
      </c>
      <c r="B965" s="2">
        <v>2020</v>
      </c>
      <c r="C965" s="2" t="s">
        <v>11</v>
      </c>
      <c r="D965" s="2">
        <v>158.30000000000001</v>
      </c>
      <c r="E965" s="2">
        <v>131</v>
      </c>
      <c r="F965">
        <f>D965*0.01</f>
        <v>1.5830000000000002</v>
      </c>
      <c r="G965" s="15">
        <f>E965*0.453592</f>
        <v>59.420552000000001</v>
      </c>
      <c r="H965" s="16">
        <f t="shared" si="15"/>
        <v>23.7</v>
      </c>
      <c r="I965" t="str">
        <f>IF(H965&lt;=18.5,"Underweight",IF(H965&lt;=24.9,"Healthy weight",IF(H965&lt;=29.9,"Over weight", "Obesity")))</f>
        <v>Healthy weight</v>
      </c>
      <c r="J965" s="2">
        <v>38</v>
      </c>
      <c r="K965" s="2">
        <v>0</v>
      </c>
      <c r="L965" s="2">
        <v>0</v>
      </c>
      <c r="M965" s="2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>
        <v>1</v>
      </c>
      <c r="T965" s="2">
        <v>6731.13</v>
      </c>
      <c r="V965" s="6">
        <v>932</v>
      </c>
      <c r="W965" s="6">
        <v>7072.0451370915471</v>
      </c>
      <c r="X965" s="6">
        <v>2663.8648629084528</v>
      </c>
      <c r="AI965">
        <f>IF($I965=AI$1,1,0)</f>
        <v>0</v>
      </c>
      <c r="AJ965">
        <f>IF($I965=AJ$1,1,0)</f>
        <v>0</v>
      </c>
      <c r="AK965">
        <f>IF($I965=AK$1,1,0)</f>
        <v>1</v>
      </c>
      <c r="AL965">
        <f>IF($I965=AL$1,1,0)</f>
        <v>0</v>
      </c>
      <c r="AM965">
        <f>IF($C965=AM$1,1,0)</f>
        <v>0</v>
      </c>
      <c r="AN965">
        <f>IF($C965=AN$1,1,0)</f>
        <v>0</v>
      </c>
      <c r="AO965">
        <f>IF($C965=AO$1,1,0)</f>
        <v>1</v>
      </c>
      <c r="AP965">
        <f>IF($C965=AP$1,1,0)</f>
        <v>0</v>
      </c>
    </row>
    <row r="966" spans="1:42" x14ac:dyDescent="0.2">
      <c r="A966" s="1" t="s">
        <v>1298</v>
      </c>
      <c r="B966" s="2">
        <v>2020</v>
      </c>
      <c r="C966" s="2" t="s">
        <v>11</v>
      </c>
      <c r="D966" s="2">
        <v>180.5</v>
      </c>
      <c r="E966" s="2">
        <v>265</v>
      </c>
      <c r="F966">
        <f>D966*0.01</f>
        <v>1.8049999999999999</v>
      </c>
      <c r="G966" s="15">
        <f>E966*0.453592</f>
        <v>120.20188</v>
      </c>
      <c r="H966" s="16">
        <f t="shared" si="15"/>
        <v>36.9</v>
      </c>
      <c r="I966" t="str">
        <f>IF(H966&lt;=18.5,"Underweight",IF(H966&lt;=24.9,"Healthy weight",IF(H966&lt;=29.9,"Over weight", "Obesity")))</f>
        <v>Obesity</v>
      </c>
      <c r="J966" s="2">
        <v>43</v>
      </c>
      <c r="K966" s="2">
        <v>0</v>
      </c>
      <c r="L966" s="2">
        <v>0</v>
      </c>
      <c r="M966" s="2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</v>
      </c>
      <c r="T966" s="2">
        <v>7469.24</v>
      </c>
      <c r="V966" s="6">
        <v>933</v>
      </c>
      <c r="W966" s="6">
        <v>9709.4791068204522</v>
      </c>
      <c r="X966" s="6">
        <v>-932.10910682045142</v>
      </c>
      <c r="AI966">
        <f>IF($I966=AI$1,1,0)</f>
        <v>0</v>
      </c>
      <c r="AJ966">
        <f>IF($I966=AJ$1,1,0)</f>
        <v>1</v>
      </c>
      <c r="AK966">
        <f>IF($I966=AK$1,1,0)</f>
        <v>0</v>
      </c>
      <c r="AL966">
        <f>IF($I966=AL$1,1,0)</f>
        <v>0</v>
      </c>
      <c r="AM966">
        <f>IF($C966=AM$1,1,0)</f>
        <v>0</v>
      </c>
      <c r="AN966">
        <f>IF($C966=AN$1,1,0)</f>
        <v>0</v>
      </c>
      <c r="AO966">
        <f>IF($C966=AO$1,1,0)</f>
        <v>1</v>
      </c>
      <c r="AP966">
        <f>IF($C966=AP$1,1,0)</f>
        <v>0</v>
      </c>
    </row>
    <row r="967" spans="1:42" x14ac:dyDescent="0.2">
      <c r="A967" s="1" t="s">
        <v>195</v>
      </c>
      <c r="B967" s="2">
        <v>2020</v>
      </c>
      <c r="C967" s="2" t="s">
        <v>11</v>
      </c>
      <c r="D967" s="2">
        <v>173.7</v>
      </c>
      <c r="E967" s="2">
        <v>246</v>
      </c>
      <c r="F967">
        <f>D967*0.01</f>
        <v>1.7369999999999999</v>
      </c>
      <c r="G967" s="15">
        <f>E967*0.453592</f>
        <v>111.58363199999999</v>
      </c>
      <c r="H967" s="16">
        <f t="shared" si="15"/>
        <v>37</v>
      </c>
      <c r="I967" t="str">
        <f>IF(H967&lt;=18.5,"Underweight",IF(H967&lt;=24.9,"Healthy weight",IF(H967&lt;=29.9,"Over weight", "Obesity")))</f>
        <v>Obesity</v>
      </c>
      <c r="J967" s="2">
        <v>45</v>
      </c>
      <c r="K967" s="2">
        <v>0</v>
      </c>
      <c r="L967" s="2">
        <v>1</v>
      </c>
      <c r="M967" s="2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</v>
      </c>
      <c r="T967" s="2">
        <v>11539.01</v>
      </c>
      <c r="V967" s="6">
        <v>934</v>
      </c>
      <c r="W967" s="6">
        <v>6509.6316333683235</v>
      </c>
      <c r="X967" s="6">
        <v>-2321.2416333683232</v>
      </c>
      <c r="AI967">
        <f>IF($I967=AI$1,1,0)</f>
        <v>0</v>
      </c>
      <c r="AJ967">
        <f>IF($I967=AJ$1,1,0)</f>
        <v>1</v>
      </c>
      <c r="AK967">
        <f>IF($I967=AK$1,1,0)</f>
        <v>0</v>
      </c>
      <c r="AL967">
        <f>IF($I967=AL$1,1,0)</f>
        <v>0</v>
      </c>
      <c r="AM967">
        <f>IF($C967=AM$1,1,0)</f>
        <v>0</v>
      </c>
      <c r="AN967">
        <f>IF($C967=AN$1,1,0)</f>
        <v>0</v>
      </c>
      <c r="AO967">
        <f>IF($C967=AO$1,1,0)</f>
        <v>1</v>
      </c>
      <c r="AP967">
        <f>IF($C967=AP$1,1,0)</f>
        <v>0</v>
      </c>
    </row>
    <row r="968" spans="1:42" x14ac:dyDescent="0.2">
      <c r="A968" s="1" t="s">
        <v>469</v>
      </c>
      <c r="B968" s="2">
        <v>2020</v>
      </c>
      <c r="C968" s="2" t="s">
        <v>19</v>
      </c>
      <c r="D968" s="2">
        <v>168.6</v>
      </c>
      <c r="E968" s="2">
        <v>232</v>
      </c>
      <c r="F968">
        <f>D968*0.01</f>
        <v>1.6859999999999999</v>
      </c>
      <c r="G968" s="15">
        <f>E968*0.453592</f>
        <v>105.233344</v>
      </c>
      <c r="H968" s="16">
        <f t="shared" si="15"/>
        <v>37</v>
      </c>
      <c r="I968" t="str">
        <f>IF(H968&lt;=18.5,"Underweight",IF(H968&lt;=24.9,"Healthy weight",IF(H968&lt;=29.9,"Over weight", "Obesity")))</f>
        <v>Obesity</v>
      </c>
      <c r="J968" s="2">
        <v>27</v>
      </c>
      <c r="K968" s="2">
        <v>0</v>
      </c>
      <c r="L968" s="2">
        <v>1</v>
      </c>
      <c r="M968" s="2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>
        <v>0</v>
      </c>
      <c r="T968" s="2">
        <v>14073.45</v>
      </c>
      <c r="V968" s="6">
        <v>935</v>
      </c>
      <c r="W968" s="6">
        <v>9789.2898141535261</v>
      </c>
      <c r="X968" s="6">
        <v>9418.9601858464739</v>
      </c>
      <c r="AI968">
        <f>IF($I968=AI$1,1,0)</f>
        <v>0</v>
      </c>
      <c r="AJ968">
        <f>IF($I968=AJ$1,1,0)</f>
        <v>1</v>
      </c>
      <c r="AK968">
        <f>IF($I968=AK$1,1,0)</f>
        <v>0</v>
      </c>
      <c r="AL968">
        <f>IF($I968=AL$1,1,0)</f>
        <v>0</v>
      </c>
      <c r="AM968">
        <f>IF($C968=AM$1,1,0)</f>
        <v>0</v>
      </c>
      <c r="AN968">
        <f>IF($C968=AN$1,1,0)</f>
        <v>1</v>
      </c>
      <c r="AO968">
        <f>IF($C968=AO$1,1,0)</f>
        <v>0</v>
      </c>
      <c r="AP968">
        <f>IF($C968=AP$1,1,0)</f>
        <v>0</v>
      </c>
    </row>
    <row r="969" spans="1:42" x14ac:dyDescent="0.2">
      <c r="A969" s="1" t="s">
        <v>483</v>
      </c>
      <c r="B969" s="2">
        <v>2020</v>
      </c>
      <c r="C969" s="2" t="s">
        <v>11</v>
      </c>
      <c r="D969" s="2">
        <v>175</v>
      </c>
      <c r="E969" s="2">
        <v>250</v>
      </c>
      <c r="F969">
        <f>D969*0.01</f>
        <v>1.75</v>
      </c>
      <c r="G969" s="15">
        <f>E969*0.453592</f>
        <v>113.398</v>
      </c>
      <c r="H969" s="16">
        <f t="shared" si="15"/>
        <v>37</v>
      </c>
      <c r="I969" t="str">
        <f>IF(H969&lt;=18.5,"Underweight",IF(H969&lt;=24.9,"Healthy weight",IF(H969&lt;=29.9,"Over weight", "Obesity")))</f>
        <v>Obesity</v>
      </c>
      <c r="J969" s="2">
        <v>41</v>
      </c>
      <c r="K969" s="2">
        <v>1</v>
      </c>
      <c r="L969" s="2">
        <v>1</v>
      </c>
      <c r="M969" s="2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1</v>
      </c>
      <c r="T969" s="2">
        <v>26959.13</v>
      </c>
      <c r="V969" s="6">
        <v>936</v>
      </c>
      <c r="W969" s="6">
        <v>5105.4510628603002</v>
      </c>
      <c r="X969" s="6">
        <v>430.84893713969996</v>
      </c>
      <c r="AI969">
        <f>IF($I969=AI$1,1,0)</f>
        <v>0</v>
      </c>
      <c r="AJ969">
        <f>IF($I969=AJ$1,1,0)</f>
        <v>1</v>
      </c>
      <c r="AK969">
        <f>IF($I969=AK$1,1,0)</f>
        <v>0</v>
      </c>
      <c r="AL969">
        <f>IF($I969=AL$1,1,0)</f>
        <v>0</v>
      </c>
      <c r="AM969">
        <f>IF($C969=AM$1,1,0)</f>
        <v>0</v>
      </c>
      <c r="AN969">
        <f>IF($C969=AN$1,1,0)</f>
        <v>0</v>
      </c>
      <c r="AO969">
        <f>IF($C969=AO$1,1,0)</f>
        <v>1</v>
      </c>
      <c r="AP969">
        <f>IF($C969=AP$1,1,0)</f>
        <v>0</v>
      </c>
    </row>
    <row r="970" spans="1:42" x14ac:dyDescent="0.2">
      <c r="A970" s="1" t="s">
        <v>196</v>
      </c>
      <c r="B970" s="2">
        <v>2020</v>
      </c>
      <c r="C970" s="2" t="s">
        <v>19</v>
      </c>
      <c r="D970" s="2">
        <v>154</v>
      </c>
      <c r="E970" s="2">
        <v>124</v>
      </c>
      <c r="F970">
        <f>D970*0.01</f>
        <v>1.54</v>
      </c>
      <c r="G970" s="15">
        <f>E970*0.453592</f>
        <v>56.245407999999998</v>
      </c>
      <c r="H970" s="16">
        <f t="shared" si="15"/>
        <v>23.7</v>
      </c>
      <c r="I970" t="str">
        <f>IF(H970&lt;=18.5,"Underweight",IF(H970&lt;=24.9,"Healthy weight",IF(H970&lt;=29.9,"Over weight", "Obesity")))</f>
        <v>Healthy weight</v>
      </c>
      <c r="J970" s="2">
        <v>29</v>
      </c>
      <c r="K970" s="2">
        <v>0</v>
      </c>
      <c r="L970" s="2">
        <v>0</v>
      </c>
      <c r="M970" s="2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>
        <v>0</v>
      </c>
      <c r="T970" s="2">
        <v>1165.3699999999999</v>
      </c>
      <c r="V970" s="6">
        <v>937</v>
      </c>
      <c r="W970" s="6">
        <v>24323.582055355175</v>
      </c>
      <c r="X970" s="6">
        <v>-6292.8620553551737</v>
      </c>
      <c r="AI970">
        <f>IF($I970=AI$1,1,0)</f>
        <v>0</v>
      </c>
      <c r="AJ970">
        <f>IF($I970=AJ$1,1,0)</f>
        <v>0</v>
      </c>
      <c r="AK970">
        <f>IF($I970=AK$1,1,0)</f>
        <v>1</v>
      </c>
      <c r="AL970">
        <f>IF($I970=AL$1,1,0)</f>
        <v>0</v>
      </c>
      <c r="AM970">
        <f>IF($C970=AM$1,1,0)</f>
        <v>0</v>
      </c>
      <c r="AN970">
        <f>IF($C970=AN$1,1,0)</f>
        <v>1</v>
      </c>
      <c r="AO970">
        <f>IF($C970=AO$1,1,0)</f>
        <v>0</v>
      </c>
      <c r="AP970">
        <f>IF($C970=AP$1,1,0)</f>
        <v>0</v>
      </c>
    </row>
    <row r="971" spans="1:42" x14ac:dyDescent="0.2">
      <c r="A971" s="1" t="s">
        <v>102</v>
      </c>
      <c r="B971" s="2">
        <v>2020</v>
      </c>
      <c r="C971" s="2" t="s">
        <v>19</v>
      </c>
      <c r="D971" s="2">
        <v>155.80000000000001</v>
      </c>
      <c r="E971" s="2">
        <v>153</v>
      </c>
      <c r="F971">
        <f>D971*0.01</f>
        <v>1.5580000000000001</v>
      </c>
      <c r="G971" s="15">
        <f>E971*0.453592</f>
        <v>69.399575999999996</v>
      </c>
      <c r="H971" s="16">
        <f t="shared" si="15"/>
        <v>28.6</v>
      </c>
      <c r="I971" t="str">
        <f>IF(H971&lt;=18.5,"Underweight",IF(H971&lt;=24.9,"Healthy weight",IF(H971&lt;=29.9,"Over weight", "Obesity")))</f>
        <v>Over weight</v>
      </c>
      <c r="J971" s="2">
        <v>21</v>
      </c>
      <c r="K971" s="2">
        <v>0</v>
      </c>
      <c r="L971" s="2">
        <v>0</v>
      </c>
      <c r="M971" s="2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 s="2">
        <v>912</v>
      </c>
      <c r="V971" s="6">
        <v>938</v>
      </c>
      <c r="W971" s="6">
        <v>6622.5505241093288</v>
      </c>
      <c r="X971" s="6">
        <v>-2495.1105241093292</v>
      </c>
      <c r="AI971">
        <f>IF($I971=AI$1,1,0)</f>
        <v>1</v>
      </c>
      <c r="AJ971">
        <f>IF($I971=AJ$1,1,0)</f>
        <v>0</v>
      </c>
      <c r="AK971">
        <f>IF($I971=AK$1,1,0)</f>
        <v>0</v>
      </c>
      <c r="AL971">
        <f>IF($I971=AL$1,1,0)</f>
        <v>0</v>
      </c>
      <c r="AM971">
        <f>IF($C971=AM$1,1,0)</f>
        <v>0</v>
      </c>
      <c r="AN971">
        <f>IF($C971=AN$1,1,0)</f>
        <v>1</v>
      </c>
      <c r="AO971">
        <f>IF($C971=AO$1,1,0)</f>
        <v>0</v>
      </c>
      <c r="AP971">
        <f>IF($C971=AP$1,1,0)</f>
        <v>0</v>
      </c>
    </row>
    <row r="972" spans="1:42" x14ac:dyDescent="0.2">
      <c r="A972" s="1" t="s">
        <v>782</v>
      </c>
      <c r="B972" s="2">
        <v>2020</v>
      </c>
      <c r="C972" s="2" t="s">
        <v>19</v>
      </c>
      <c r="D972" s="2">
        <v>182.5</v>
      </c>
      <c r="E972" s="2">
        <v>210</v>
      </c>
      <c r="F972">
        <f>D972*0.01</f>
        <v>1.825</v>
      </c>
      <c r="G972" s="15">
        <f>E972*0.453592</f>
        <v>95.254319999999993</v>
      </c>
      <c r="H972" s="16">
        <f t="shared" si="15"/>
        <v>28.6</v>
      </c>
      <c r="I972" t="str">
        <f>IF(H972&lt;=18.5,"Underweight",IF(H972&lt;=24.9,"Healthy weight",IF(H972&lt;=29.9,"Over weight", "Obesity")))</f>
        <v>Over weight</v>
      </c>
      <c r="J972" s="2">
        <v>39</v>
      </c>
      <c r="K972" s="2">
        <v>0</v>
      </c>
      <c r="L972" s="2">
        <v>1</v>
      </c>
      <c r="M972" s="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>
        <v>0</v>
      </c>
      <c r="T972" s="2">
        <v>5227.5600000000004</v>
      </c>
      <c r="V972" s="6">
        <v>939</v>
      </c>
      <c r="W972" s="6">
        <v>9106.7863999709243</v>
      </c>
      <c r="X972" s="6">
        <v>-60.466399970924613</v>
      </c>
      <c r="AI972">
        <f>IF($I972=AI$1,1,0)</f>
        <v>1</v>
      </c>
      <c r="AJ972">
        <f>IF($I972=AJ$1,1,0)</f>
        <v>0</v>
      </c>
      <c r="AK972">
        <f>IF($I972=AK$1,1,0)</f>
        <v>0</v>
      </c>
      <c r="AL972">
        <f>IF($I972=AL$1,1,0)</f>
        <v>0</v>
      </c>
      <c r="AM972">
        <f>IF($C972=AM$1,1,0)</f>
        <v>0</v>
      </c>
      <c r="AN972">
        <f>IF($C972=AN$1,1,0)</f>
        <v>1</v>
      </c>
      <c r="AO972">
        <f>IF($C972=AO$1,1,0)</f>
        <v>0</v>
      </c>
      <c r="AP972">
        <f>IF($C972=AP$1,1,0)</f>
        <v>0</v>
      </c>
    </row>
    <row r="973" spans="1:42" x14ac:dyDescent="0.2">
      <c r="A973" s="1" t="s">
        <v>265</v>
      </c>
      <c r="B973" s="2">
        <v>2020</v>
      </c>
      <c r="C973" s="2" t="s">
        <v>19</v>
      </c>
      <c r="D973" s="2">
        <v>158.30000000000001</v>
      </c>
      <c r="E973" s="2">
        <v>158</v>
      </c>
      <c r="F973">
        <f>D973*0.01</f>
        <v>1.5830000000000002</v>
      </c>
      <c r="G973" s="15">
        <f>E973*0.453592</f>
        <v>71.667535999999998</v>
      </c>
      <c r="H973" s="16">
        <f t="shared" si="15"/>
        <v>28.6</v>
      </c>
      <c r="I973" t="str">
        <f>IF(H973&lt;=18.5,"Underweight",IF(H973&lt;=24.9,"Healthy weight",IF(H973&lt;=29.9,"Over weight", "Obesity")))</f>
        <v>Over weight</v>
      </c>
      <c r="J973" s="2">
        <v>39</v>
      </c>
      <c r="K973" s="2">
        <v>1</v>
      </c>
      <c r="L973" s="2">
        <v>1</v>
      </c>
      <c r="M973" s="2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>
        <v>0</v>
      </c>
      <c r="T973" s="2">
        <v>6101.3</v>
      </c>
      <c r="V973" s="6">
        <v>940</v>
      </c>
      <c r="W973" s="6">
        <v>17590.376532765222</v>
      </c>
      <c r="X973" s="6">
        <v>-9671.0565327652221</v>
      </c>
      <c r="AI973">
        <f>IF($I973=AI$1,1,0)</f>
        <v>1</v>
      </c>
      <c r="AJ973">
        <f>IF($I973=AJ$1,1,0)</f>
        <v>0</v>
      </c>
      <c r="AK973">
        <f>IF($I973=AK$1,1,0)</f>
        <v>0</v>
      </c>
      <c r="AL973">
        <f>IF($I973=AL$1,1,0)</f>
        <v>0</v>
      </c>
      <c r="AM973">
        <f>IF($C973=AM$1,1,0)</f>
        <v>0</v>
      </c>
      <c r="AN973">
        <f>IF($C973=AN$1,1,0)</f>
        <v>1</v>
      </c>
      <c r="AO973">
        <f>IF($C973=AO$1,1,0)</f>
        <v>0</v>
      </c>
      <c r="AP973">
        <f>IF($C973=AP$1,1,0)</f>
        <v>0</v>
      </c>
    </row>
    <row r="974" spans="1:42" x14ac:dyDescent="0.2">
      <c r="A974" s="1" t="s">
        <v>1196</v>
      </c>
      <c r="B974" s="2">
        <v>2020</v>
      </c>
      <c r="C974" s="2" t="s">
        <v>21</v>
      </c>
      <c r="D974" s="2">
        <v>164.6</v>
      </c>
      <c r="E974" s="2">
        <v>171</v>
      </c>
      <c r="F974">
        <f>D974*0.01</f>
        <v>1.6459999999999999</v>
      </c>
      <c r="G974" s="15">
        <f>E974*0.453592</f>
        <v>77.564232000000004</v>
      </c>
      <c r="H974" s="16">
        <f t="shared" si="15"/>
        <v>28.6</v>
      </c>
      <c r="I974" t="str">
        <f>IF(H974&lt;=18.5,"Underweight",IF(H974&lt;=24.9,"Healthy weight",IF(H974&lt;=29.9,"Over weight", "Obesity")))</f>
        <v>Over weight</v>
      </c>
      <c r="J974" s="2">
        <v>35</v>
      </c>
      <c r="K974" s="2">
        <v>1</v>
      </c>
      <c r="L974" s="2">
        <v>2</v>
      </c>
      <c r="M974" s="2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 s="2">
        <v>8691.2000000000007</v>
      </c>
      <c r="V974" s="6">
        <v>941</v>
      </c>
      <c r="W974" s="6">
        <v>5314.712831997932</v>
      </c>
      <c r="X974" s="6">
        <v>-3101.0328319979321</v>
      </c>
      <c r="AI974">
        <f>IF($I974=AI$1,1,0)</f>
        <v>1</v>
      </c>
      <c r="AJ974">
        <f>IF($I974=AJ$1,1,0)</f>
        <v>0</v>
      </c>
      <c r="AK974">
        <f>IF($I974=AK$1,1,0)</f>
        <v>0</v>
      </c>
      <c r="AL974">
        <f>IF($I974=AL$1,1,0)</f>
        <v>0</v>
      </c>
      <c r="AM974">
        <f>IF($C974=AM$1,1,0)</f>
        <v>0</v>
      </c>
      <c r="AN974">
        <f>IF($C974=AN$1,1,0)</f>
        <v>0</v>
      </c>
      <c r="AO974">
        <f>IF($C974=AO$1,1,0)</f>
        <v>0</v>
      </c>
      <c r="AP974">
        <f>IF($C974=AP$1,1,0)</f>
        <v>1</v>
      </c>
    </row>
    <row r="975" spans="1:42" x14ac:dyDescent="0.2">
      <c r="A975" s="1" t="s">
        <v>378</v>
      </c>
      <c r="B975" s="2">
        <v>2020</v>
      </c>
      <c r="C975" s="2" t="s">
        <v>19</v>
      </c>
      <c r="D975" s="2">
        <v>158.19999999999999</v>
      </c>
      <c r="E975" s="2">
        <v>158</v>
      </c>
      <c r="F975">
        <f>D975*0.01</f>
        <v>1.5819999999999999</v>
      </c>
      <c r="G975" s="15">
        <f>E975*0.453592</f>
        <v>71.667535999999998</v>
      </c>
      <c r="H975" s="16">
        <f t="shared" si="15"/>
        <v>28.6</v>
      </c>
      <c r="I975" t="str">
        <f>IF(H975&lt;=18.5,"Underweight",IF(H975&lt;=24.9,"Healthy weight",IF(H975&lt;=29.9,"Over weight", "Obesity")))</f>
        <v>Over weight</v>
      </c>
      <c r="J975" s="2">
        <v>27</v>
      </c>
      <c r="K975" s="2">
        <v>1</v>
      </c>
      <c r="L975" s="2">
        <v>2</v>
      </c>
      <c r="M975" s="2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>
        <v>0</v>
      </c>
      <c r="T975" s="2">
        <v>1745.25</v>
      </c>
      <c r="V975" s="6">
        <v>942</v>
      </c>
      <c r="W975" s="6">
        <v>4695.9120162451682</v>
      </c>
      <c r="X975" s="6">
        <v>-2779.0420162451683</v>
      </c>
      <c r="AI975">
        <f>IF($I975=AI$1,1,0)</f>
        <v>1</v>
      </c>
      <c r="AJ975">
        <f>IF($I975=AJ$1,1,0)</f>
        <v>0</v>
      </c>
      <c r="AK975">
        <f>IF($I975=AK$1,1,0)</f>
        <v>0</v>
      </c>
      <c r="AL975">
        <f>IF($I975=AL$1,1,0)</f>
        <v>0</v>
      </c>
      <c r="AM975">
        <f>IF($C975=AM$1,1,0)</f>
        <v>0</v>
      </c>
      <c r="AN975">
        <f>IF($C975=AN$1,1,0)</f>
        <v>1</v>
      </c>
      <c r="AO975">
        <f>IF($C975=AO$1,1,0)</f>
        <v>0</v>
      </c>
      <c r="AP975">
        <f>IF($C975=AP$1,1,0)</f>
        <v>0</v>
      </c>
    </row>
    <row r="976" spans="1:42" x14ac:dyDescent="0.2">
      <c r="A976" s="1" t="s">
        <v>492</v>
      </c>
      <c r="B976" s="2">
        <v>2020</v>
      </c>
      <c r="C976" s="2" t="s">
        <v>21</v>
      </c>
      <c r="D976" s="2">
        <v>161.69999999999999</v>
      </c>
      <c r="E976" s="2">
        <v>213</v>
      </c>
      <c r="F976">
        <f>D976*0.01</f>
        <v>1.617</v>
      </c>
      <c r="G976" s="15">
        <f>E976*0.453592</f>
        <v>96.615095999999994</v>
      </c>
      <c r="H976" s="16">
        <f t="shared" si="15"/>
        <v>37</v>
      </c>
      <c r="I976" t="str">
        <f>IF(H976&lt;=18.5,"Underweight",IF(H976&lt;=24.9,"Healthy weight",IF(H976&lt;=29.9,"Over weight", "Obesity")))</f>
        <v>Obesity</v>
      </c>
      <c r="J976" s="2">
        <v>45</v>
      </c>
      <c r="K976" s="2">
        <v>0</v>
      </c>
      <c r="L976" s="2">
        <v>2</v>
      </c>
      <c r="M976" s="2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 s="2">
        <v>9898.31</v>
      </c>
      <c r="V976" s="6">
        <v>943</v>
      </c>
      <c r="W976" s="6">
        <v>5723.7796952623466</v>
      </c>
      <c r="X976" s="6">
        <v>3169.2403047376538</v>
      </c>
      <c r="AI976">
        <f>IF($I976=AI$1,1,0)</f>
        <v>0</v>
      </c>
      <c r="AJ976">
        <f>IF($I976=AJ$1,1,0)</f>
        <v>1</v>
      </c>
      <c r="AK976">
        <f>IF($I976=AK$1,1,0)</f>
        <v>0</v>
      </c>
      <c r="AL976">
        <f>IF($I976=AL$1,1,0)</f>
        <v>0</v>
      </c>
      <c r="AM976">
        <f>IF($C976=AM$1,1,0)</f>
        <v>0</v>
      </c>
      <c r="AN976">
        <f>IF($C976=AN$1,1,0)</f>
        <v>0</v>
      </c>
      <c r="AO976">
        <f>IF($C976=AO$1,1,0)</f>
        <v>0</v>
      </c>
      <c r="AP976">
        <f>IF($C976=AP$1,1,0)</f>
        <v>1</v>
      </c>
    </row>
    <row r="977" spans="1:42" x14ac:dyDescent="0.2">
      <c r="A977" s="1" t="s">
        <v>1046</v>
      </c>
      <c r="B977" s="2">
        <v>2020</v>
      </c>
      <c r="C977" s="2" t="s">
        <v>11</v>
      </c>
      <c r="D977" s="2">
        <v>174.6</v>
      </c>
      <c r="E977" s="2">
        <v>249</v>
      </c>
      <c r="F977">
        <f>D977*0.01</f>
        <v>1.746</v>
      </c>
      <c r="G977" s="15">
        <f>E977*0.453592</f>
        <v>112.944408</v>
      </c>
      <c r="H977" s="16">
        <f t="shared" si="15"/>
        <v>37</v>
      </c>
      <c r="I977" t="str">
        <f>IF(H977&lt;=18.5,"Underweight",IF(H977&lt;=24.9,"Healthy weight",IF(H977&lt;=29.9,"Over weight", "Obesity")))</f>
        <v>Obesity</v>
      </c>
      <c r="J977" s="2">
        <v>35</v>
      </c>
      <c r="K977" s="2">
        <v>0</v>
      </c>
      <c r="L977" s="2">
        <v>0</v>
      </c>
      <c r="M977" s="2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1</v>
      </c>
      <c r="T977" s="2">
        <v>13497.26</v>
      </c>
      <c r="V977" s="6">
        <v>944</v>
      </c>
      <c r="W977" s="6">
        <v>21413.199289238073</v>
      </c>
      <c r="X977" s="6">
        <v>-12898.279289238073</v>
      </c>
      <c r="AI977">
        <f>IF($I977=AI$1,1,0)</f>
        <v>0</v>
      </c>
      <c r="AJ977">
        <f>IF($I977=AJ$1,1,0)</f>
        <v>1</v>
      </c>
      <c r="AK977">
        <f>IF($I977=AK$1,1,0)</f>
        <v>0</v>
      </c>
      <c r="AL977">
        <f>IF($I977=AL$1,1,0)</f>
        <v>0</v>
      </c>
      <c r="AM977">
        <f>IF($C977=AM$1,1,0)</f>
        <v>0</v>
      </c>
      <c r="AN977">
        <f>IF($C977=AN$1,1,0)</f>
        <v>0</v>
      </c>
      <c r="AO977">
        <f>IF($C977=AO$1,1,0)</f>
        <v>1</v>
      </c>
      <c r="AP977">
        <f>IF($C977=AP$1,1,0)</f>
        <v>0</v>
      </c>
    </row>
    <row r="978" spans="1:42" x14ac:dyDescent="0.2">
      <c r="A978" s="1" t="s">
        <v>1143</v>
      </c>
      <c r="B978" s="2">
        <v>2020</v>
      </c>
      <c r="C978" s="2" t="s">
        <v>26</v>
      </c>
      <c r="D978" s="2">
        <v>165.7</v>
      </c>
      <c r="E978" s="2">
        <v>224</v>
      </c>
      <c r="F978">
        <f>D978*0.01</f>
        <v>1.657</v>
      </c>
      <c r="G978" s="15">
        <f>E978*0.453592</f>
        <v>101.604608</v>
      </c>
      <c r="H978" s="16">
        <f t="shared" si="15"/>
        <v>37</v>
      </c>
      <c r="I978" t="str">
        <f>IF(H978&lt;=18.5,"Underweight",IF(H978&lt;=24.9,"Healthy weight",IF(H978&lt;=29.9,"Over weight", "Obesity")))</f>
        <v>Obesity</v>
      </c>
      <c r="J978" s="2">
        <v>25</v>
      </c>
      <c r="K978" s="2">
        <v>1</v>
      </c>
      <c r="L978" s="2">
        <v>2</v>
      </c>
      <c r="M978" s="2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>
        <v>0</v>
      </c>
      <c r="T978" s="2">
        <v>9185.2800000000007</v>
      </c>
      <c r="V978" s="6">
        <v>945</v>
      </c>
      <c r="W978" s="6">
        <v>7131.8755117825003</v>
      </c>
      <c r="X978" s="6">
        <v>-1479.2855117825002</v>
      </c>
      <c r="AI978">
        <f>IF($I978=AI$1,1,0)</f>
        <v>0</v>
      </c>
      <c r="AJ978">
        <f>IF($I978=AJ$1,1,0)</f>
        <v>1</v>
      </c>
      <c r="AK978">
        <f>IF($I978=AK$1,1,0)</f>
        <v>0</v>
      </c>
      <c r="AL978">
        <f>IF($I978=AL$1,1,0)</f>
        <v>0</v>
      </c>
      <c r="AM978">
        <f>IF($C978=AM$1,1,0)</f>
        <v>1</v>
      </c>
      <c r="AN978">
        <f>IF($C978=AN$1,1,0)</f>
        <v>0</v>
      </c>
      <c r="AO978">
        <f>IF($C978=AO$1,1,0)</f>
        <v>0</v>
      </c>
      <c r="AP978">
        <f>IF($C978=AP$1,1,0)</f>
        <v>0</v>
      </c>
    </row>
    <row r="979" spans="1:42" x14ac:dyDescent="0.2">
      <c r="A979" s="1" t="s">
        <v>1362</v>
      </c>
      <c r="B979" s="2">
        <v>2020</v>
      </c>
      <c r="C979" s="2" t="s">
        <v>26</v>
      </c>
      <c r="D979" s="2">
        <v>156.1</v>
      </c>
      <c r="E979" s="2">
        <v>199</v>
      </c>
      <c r="F979">
        <f>D979*0.01</f>
        <v>1.5609999999999999</v>
      </c>
      <c r="G979" s="15">
        <f>E979*0.453592</f>
        <v>90.264808000000002</v>
      </c>
      <c r="H979" s="16">
        <f t="shared" si="15"/>
        <v>37</v>
      </c>
      <c r="I979" t="str">
        <f>IF(H979&lt;=18.5,"Underweight",IF(H979&lt;=24.9,"Healthy weight",IF(H979&lt;=29.9,"Over weight", "Obesity")))</f>
        <v>Obesity</v>
      </c>
      <c r="J979" s="2">
        <v>36</v>
      </c>
      <c r="K979" s="2">
        <v>1</v>
      </c>
      <c r="L979" s="2">
        <v>1</v>
      </c>
      <c r="M979" s="2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>
        <v>0</v>
      </c>
      <c r="T979" s="2">
        <v>5916.53</v>
      </c>
      <c r="V979" s="6">
        <v>946</v>
      </c>
      <c r="W979" s="6">
        <v>12839.989076419137</v>
      </c>
      <c r="X979" s="6">
        <v>-1509.4990764191371</v>
      </c>
      <c r="AI979">
        <f>IF($I979=AI$1,1,0)</f>
        <v>0</v>
      </c>
      <c r="AJ979">
        <f>IF($I979=AJ$1,1,0)</f>
        <v>1</v>
      </c>
      <c r="AK979">
        <f>IF($I979=AK$1,1,0)</f>
        <v>0</v>
      </c>
      <c r="AL979">
        <f>IF($I979=AL$1,1,0)</f>
        <v>0</v>
      </c>
      <c r="AM979">
        <f>IF($C979=AM$1,1,0)</f>
        <v>1</v>
      </c>
      <c r="AN979">
        <f>IF($C979=AN$1,1,0)</f>
        <v>0</v>
      </c>
      <c r="AO979">
        <f>IF($C979=AO$1,1,0)</f>
        <v>0</v>
      </c>
      <c r="AP979">
        <f>IF($C979=AP$1,1,0)</f>
        <v>0</v>
      </c>
    </row>
    <row r="980" spans="1:42" x14ac:dyDescent="0.2">
      <c r="A980" s="1" t="s">
        <v>795</v>
      </c>
      <c r="B980" s="2">
        <v>2020</v>
      </c>
      <c r="C980" s="2" t="s">
        <v>19</v>
      </c>
      <c r="D980" s="2">
        <v>163.6</v>
      </c>
      <c r="E980" s="2">
        <v>140</v>
      </c>
      <c r="F980">
        <f>D980*0.01</f>
        <v>1.6359999999999999</v>
      </c>
      <c r="G980" s="15">
        <f>E980*0.453592</f>
        <v>63.502879999999998</v>
      </c>
      <c r="H980" s="16">
        <f t="shared" si="15"/>
        <v>23.7</v>
      </c>
      <c r="I980" t="str">
        <f>IF(H980&lt;=18.5,"Underweight",IF(H980&lt;=24.9,"Healthy weight",IF(H980&lt;=29.9,"Over weight", "Obesity")))</f>
        <v>Healthy weight</v>
      </c>
      <c r="J980" s="2">
        <v>29</v>
      </c>
      <c r="K980" s="2">
        <v>1</v>
      </c>
      <c r="L980" s="2">
        <v>0</v>
      </c>
      <c r="M980" s="2">
        <v>1</v>
      </c>
      <c r="N980">
        <v>0</v>
      </c>
      <c r="O980">
        <v>0</v>
      </c>
      <c r="P980">
        <v>1</v>
      </c>
      <c r="Q980">
        <v>0</v>
      </c>
      <c r="R980">
        <v>1</v>
      </c>
      <c r="S980">
        <v>0</v>
      </c>
      <c r="T980" s="2">
        <v>4728.58</v>
      </c>
      <c r="V980" s="6">
        <v>947</v>
      </c>
      <c r="W980" s="6">
        <v>8951.5769099590998</v>
      </c>
      <c r="X980" s="6">
        <v>169.19309004090064</v>
      </c>
      <c r="AI980">
        <f>IF($I980=AI$1,1,0)</f>
        <v>0</v>
      </c>
      <c r="AJ980">
        <f>IF($I980=AJ$1,1,0)</f>
        <v>0</v>
      </c>
      <c r="AK980">
        <f>IF($I980=AK$1,1,0)</f>
        <v>1</v>
      </c>
      <c r="AL980">
        <f>IF($I980=AL$1,1,0)</f>
        <v>0</v>
      </c>
      <c r="AM980">
        <f>IF($C980=AM$1,1,0)</f>
        <v>0</v>
      </c>
      <c r="AN980">
        <f>IF($C980=AN$1,1,0)</f>
        <v>1</v>
      </c>
      <c r="AO980">
        <f>IF($C980=AO$1,1,0)</f>
        <v>0</v>
      </c>
      <c r="AP980">
        <f>IF($C980=AP$1,1,0)</f>
        <v>0</v>
      </c>
    </row>
    <row r="981" spans="1:42" x14ac:dyDescent="0.2">
      <c r="A981" s="1" t="s">
        <v>292</v>
      </c>
      <c r="B981" s="2">
        <v>2020</v>
      </c>
      <c r="C981" s="2" t="s">
        <v>26</v>
      </c>
      <c r="D981" s="2">
        <v>179</v>
      </c>
      <c r="E981" s="2">
        <v>262</v>
      </c>
      <c r="F981">
        <f>D981*0.01</f>
        <v>1.79</v>
      </c>
      <c r="G981" s="15">
        <f>E981*0.453592</f>
        <v>118.841104</v>
      </c>
      <c r="H981" s="16">
        <f t="shared" si="15"/>
        <v>37.1</v>
      </c>
      <c r="I981" t="str">
        <f>IF(H981&lt;=18.5,"Underweight",IF(H981&lt;=24.9,"Healthy weight",IF(H981&lt;=29.9,"Over weight", "Obesity")))</f>
        <v>Obesity</v>
      </c>
      <c r="J981" s="2">
        <v>27</v>
      </c>
      <c r="K981" s="2">
        <v>1</v>
      </c>
      <c r="L981" s="2">
        <v>0</v>
      </c>
      <c r="M981" s="2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>
        <v>0</v>
      </c>
      <c r="T981" s="2">
        <v>14383.83</v>
      </c>
      <c r="V981" s="6">
        <v>948</v>
      </c>
      <c r="W981" s="6">
        <v>5953.0648193153456</v>
      </c>
      <c r="X981" s="6">
        <v>6.9851806846545514</v>
      </c>
      <c r="AI981">
        <f>IF($I981=AI$1,1,0)</f>
        <v>0</v>
      </c>
      <c r="AJ981">
        <f>IF($I981=AJ$1,1,0)</f>
        <v>1</v>
      </c>
      <c r="AK981">
        <f>IF($I981=AK$1,1,0)</f>
        <v>0</v>
      </c>
      <c r="AL981">
        <f>IF($I981=AL$1,1,0)</f>
        <v>0</v>
      </c>
      <c r="AM981">
        <f>IF($C981=AM$1,1,0)</f>
        <v>1</v>
      </c>
      <c r="AN981">
        <f>IF($C981=AN$1,1,0)</f>
        <v>0</v>
      </c>
      <c r="AO981">
        <f>IF($C981=AO$1,1,0)</f>
        <v>0</v>
      </c>
      <c r="AP981">
        <f>IF($C981=AP$1,1,0)</f>
        <v>0</v>
      </c>
    </row>
    <row r="982" spans="1:42" x14ac:dyDescent="0.2">
      <c r="A982" s="1" t="s">
        <v>293</v>
      </c>
      <c r="B982" s="2">
        <v>2020</v>
      </c>
      <c r="C982" s="2" t="s">
        <v>11</v>
      </c>
      <c r="D982" s="2">
        <v>163.69999999999999</v>
      </c>
      <c r="E982" s="2">
        <v>219</v>
      </c>
      <c r="F982">
        <f>D982*0.01</f>
        <v>1.637</v>
      </c>
      <c r="G982" s="15">
        <f>E982*0.453592</f>
        <v>99.336647999999997</v>
      </c>
      <c r="H982" s="16">
        <f t="shared" si="15"/>
        <v>37.1</v>
      </c>
      <c r="I982" t="str">
        <f>IF(H982&lt;=18.5,"Underweight",IF(H982&lt;=24.9,"Healthy weight",IF(H982&lt;=29.9,"Over weight", "Obesity")))</f>
        <v>Obesity</v>
      </c>
      <c r="J982" s="2">
        <v>46</v>
      </c>
      <c r="K982" s="2">
        <v>1</v>
      </c>
      <c r="L982" s="2">
        <v>1</v>
      </c>
      <c r="M982" s="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1</v>
      </c>
      <c r="T982" s="2">
        <v>7296.46</v>
      </c>
      <c r="V982" s="6">
        <v>949</v>
      </c>
      <c r="W982" s="6">
        <v>19865.655215979488</v>
      </c>
      <c r="X982" s="6">
        <v>6268.3647840205122</v>
      </c>
      <c r="AI982">
        <f>IF($I982=AI$1,1,0)</f>
        <v>0</v>
      </c>
      <c r="AJ982">
        <f>IF($I982=AJ$1,1,0)</f>
        <v>1</v>
      </c>
      <c r="AK982">
        <f>IF($I982=AK$1,1,0)</f>
        <v>0</v>
      </c>
      <c r="AL982">
        <f>IF($I982=AL$1,1,0)</f>
        <v>0</v>
      </c>
      <c r="AM982">
        <f>IF($C982=AM$1,1,0)</f>
        <v>0</v>
      </c>
      <c r="AN982">
        <f>IF($C982=AN$1,1,0)</f>
        <v>0</v>
      </c>
      <c r="AO982">
        <f>IF($C982=AO$1,1,0)</f>
        <v>1</v>
      </c>
      <c r="AP982">
        <f>IF($C982=AP$1,1,0)</f>
        <v>0</v>
      </c>
    </row>
    <row r="983" spans="1:42" x14ac:dyDescent="0.2">
      <c r="A983" s="1" t="s">
        <v>692</v>
      </c>
      <c r="B983" s="2">
        <v>2020</v>
      </c>
      <c r="C983" s="2" t="s">
        <v>21</v>
      </c>
      <c r="D983" s="2">
        <v>170.6</v>
      </c>
      <c r="E983" s="2">
        <v>238</v>
      </c>
      <c r="F983">
        <f>D983*0.01</f>
        <v>1.706</v>
      </c>
      <c r="G983" s="15">
        <f>E983*0.453592</f>
        <v>107.95489600000001</v>
      </c>
      <c r="H983" s="16">
        <f t="shared" si="15"/>
        <v>37.1</v>
      </c>
      <c r="I983" t="str">
        <f>IF(H983&lt;=18.5,"Underweight",IF(H983&lt;=24.9,"Healthy weight",IF(H983&lt;=29.9,"Over weight", "Obesity")))</f>
        <v>Obesity</v>
      </c>
      <c r="J983" s="2">
        <v>25</v>
      </c>
      <c r="K983" s="2">
        <v>0</v>
      </c>
      <c r="L983" s="2">
        <v>0</v>
      </c>
      <c r="M983" s="2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 s="2">
        <v>11823.64</v>
      </c>
      <c r="V983" s="6">
        <v>950</v>
      </c>
      <c r="W983" s="6">
        <v>11326.717206808231</v>
      </c>
      <c r="X983" s="6">
        <v>-353.99720680823157</v>
      </c>
      <c r="AI983">
        <f>IF($I983=AI$1,1,0)</f>
        <v>0</v>
      </c>
      <c r="AJ983">
        <f>IF($I983=AJ$1,1,0)</f>
        <v>1</v>
      </c>
      <c r="AK983">
        <f>IF($I983=AK$1,1,0)</f>
        <v>0</v>
      </c>
      <c r="AL983">
        <f>IF($I983=AL$1,1,0)</f>
        <v>0</v>
      </c>
      <c r="AM983">
        <f>IF($C983=AM$1,1,0)</f>
        <v>0</v>
      </c>
      <c r="AN983">
        <f>IF($C983=AN$1,1,0)</f>
        <v>0</v>
      </c>
      <c r="AO983">
        <f>IF($C983=AO$1,1,0)</f>
        <v>0</v>
      </c>
      <c r="AP983">
        <f>IF($C983=AP$1,1,0)</f>
        <v>1</v>
      </c>
    </row>
    <row r="984" spans="1:42" x14ac:dyDescent="0.2">
      <c r="A984" s="1" t="s">
        <v>959</v>
      </c>
      <c r="B984" s="2">
        <v>2020</v>
      </c>
      <c r="C984" s="2" t="s">
        <v>19</v>
      </c>
      <c r="D984" s="2">
        <v>180.4</v>
      </c>
      <c r="E984" s="2">
        <v>266</v>
      </c>
      <c r="F984">
        <f>D984*0.01</f>
        <v>1.804</v>
      </c>
      <c r="G984" s="15">
        <f>E984*0.453592</f>
        <v>120.655472</v>
      </c>
      <c r="H984" s="16">
        <f t="shared" si="15"/>
        <v>37.1</v>
      </c>
      <c r="I984" t="str">
        <f>IF(H984&lt;=18.5,"Underweight",IF(H984&lt;=24.9,"Healthy weight",IF(H984&lt;=29.9,"Over weight", "Obesity")))</f>
        <v>Obesity</v>
      </c>
      <c r="J984" s="2">
        <v>32</v>
      </c>
      <c r="K984" s="2">
        <v>1</v>
      </c>
      <c r="L984" s="2">
        <v>2</v>
      </c>
      <c r="M984" s="2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>
        <v>0</v>
      </c>
      <c r="T984" s="2">
        <v>3907.96</v>
      </c>
      <c r="V984" s="6">
        <v>951</v>
      </c>
      <c r="W984" s="6">
        <v>1948.2864195433121</v>
      </c>
      <c r="X984" s="6">
        <v>771.17358045668789</v>
      </c>
      <c r="AI984">
        <f>IF($I984=AI$1,1,0)</f>
        <v>0</v>
      </c>
      <c r="AJ984">
        <f>IF($I984=AJ$1,1,0)</f>
        <v>1</v>
      </c>
      <c r="AK984">
        <f>IF($I984=AK$1,1,0)</f>
        <v>0</v>
      </c>
      <c r="AL984">
        <f>IF($I984=AL$1,1,0)</f>
        <v>0</v>
      </c>
      <c r="AM984">
        <f>IF($C984=AM$1,1,0)</f>
        <v>0</v>
      </c>
      <c r="AN984">
        <f>IF($C984=AN$1,1,0)</f>
        <v>1</v>
      </c>
      <c r="AO984">
        <f>IF($C984=AO$1,1,0)</f>
        <v>0</v>
      </c>
      <c r="AP984">
        <f>IF($C984=AP$1,1,0)</f>
        <v>0</v>
      </c>
    </row>
    <row r="985" spans="1:42" x14ac:dyDescent="0.2">
      <c r="A985" s="1" t="s">
        <v>945</v>
      </c>
      <c r="B985" s="2">
        <v>2020</v>
      </c>
      <c r="C985" s="2" t="s">
        <v>11</v>
      </c>
      <c r="D985" s="2">
        <v>167.9</v>
      </c>
      <c r="E985" s="2">
        <v>178</v>
      </c>
      <c r="F985">
        <f>D985*0.01</f>
        <v>1.679</v>
      </c>
      <c r="G985" s="15">
        <f>E985*0.453592</f>
        <v>80.739375999999993</v>
      </c>
      <c r="H985" s="16">
        <f t="shared" si="15"/>
        <v>28.6</v>
      </c>
      <c r="I985" t="str">
        <f>IF(H985&lt;=18.5,"Underweight",IF(H985&lt;=24.9,"Healthy weight",IF(H985&lt;=29.9,"Over weight", "Obesity")))</f>
        <v>Over weight</v>
      </c>
      <c r="J985" s="2">
        <v>39</v>
      </c>
      <c r="K985" s="2">
        <v>1</v>
      </c>
      <c r="L985" s="2">
        <v>1</v>
      </c>
      <c r="M985" s="2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>
        <v>1</v>
      </c>
      <c r="T985" s="2">
        <v>3364.18</v>
      </c>
      <c r="V985" s="6">
        <v>952</v>
      </c>
      <c r="W985" s="6">
        <v>5114.4836757108378</v>
      </c>
      <c r="X985" s="6">
        <v>953.23632428916244</v>
      </c>
      <c r="AI985">
        <f>IF($I985=AI$1,1,0)</f>
        <v>1</v>
      </c>
      <c r="AJ985">
        <f>IF($I985=AJ$1,1,0)</f>
        <v>0</v>
      </c>
      <c r="AK985">
        <f>IF($I985=AK$1,1,0)</f>
        <v>0</v>
      </c>
      <c r="AL985">
        <f>IF($I985=AL$1,1,0)</f>
        <v>0</v>
      </c>
      <c r="AM985">
        <f>IF($C985=AM$1,1,0)</f>
        <v>0</v>
      </c>
      <c r="AN985">
        <f>IF($C985=AN$1,1,0)</f>
        <v>0</v>
      </c>
      <c r="AO985">
        <f>IF($C985=AO$1,1,0)</f>
        <v>1</v>
      </c>
      <c r="AP985">
        <f>IF($C985=AP$1,1,0)</f>
        <v>0</v>
      </c>
    </row>
    <row r="986" spans="1:42" x14ac:dyDescent="0.2">
      <c r="A986" s="1" t="s">
        <v>35</v>
      </c>
      <c r="B986" s="2">
        <v>2020</v>
      </c>
      <c r="C986" s="2" t="s">
        <v>11</v>
      </c>
      <c r="D986" s="2">
        <v>179.6</v>
      </c>
      <c r="E986" s="2">
        <v>169</v>
      </c>
      <c r="F986">
        <f>D986*0.01</f>
        <v>1.796</v>
      </c>
      <c r="G986" s="15">
        <f>E986*0.453592</f>
        <v>76.657048000000003</v>
      </c>
      <c r="H986" s="16">
        <f t="shared" si="15"/>
        <v>23.8</v>
      </c>
      <c r="I986" t="str">
        <f>IF(H986&lt;=18.5,"Underweight",IF(H986&lt;=24.9,"Healthy weight",IF(H986&lt;=29.9,"Over weight", "Obesity")))</f>
        <v>Healthy weight</v>
      </c>
      <c r="J986" s="2">
        <v>43</v>
      </c>
      <c r="K986" s="2">
        <v>1</v>
      </c>
      <c r="L986" s="2">
        <v>1</v>
      </c>
      <c r="M986" s="2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 s="2">
        <v>3975.1</v>
      </c>
      <c r="V986" s="6">
        <v>953</v>
      </c>
      <c r="W986" s="6">
        <v>6242.9140556270777</v>
      </c>
      <c r="X986" s="6">
        <v>-4472.3740556270777</v>
      </c>
      <c r="AI986">
        <f>IF($I986=AI$1,1,0)</f>
        <v>0</v>
      </c>
      <c r="AJ986">
        <f>IF($I986=AJ$1,1,0)</f>
        <v>0</v>
      </c>
      <c r="AK986">
        <f>IF($I986=AK$1,1,0)</f>
        <v>1</v>
      </c>
      <c r="AL986">
        <f>IF($I986=AL$1,1,0)</f>
        <v>0</v>
      </c>
      <c r="AM986">
        <f>IF($C986=AM$1,1,0)</f>
        <v>0</v>
      </c>
      <c r="AN986">
        <f>IF($C986=AN$1,1,0)</f>
        <v>0</v>
      </c>
      <c r="AO986">
        <f>IF($C986=AO$1,1,0)</f>
        <v>1</v>
      </c>
      <c r="AP986">
        <f>IF($C986=AP$1,1,0)</f>
        <v>0</v>
      </c>
    </row>
    <row r="987" spans="1:42" x14ac:dyDescent="0.2">
      <c r="A987" s="1" t="s">
        <v>1106</v>
      </c>
      <c r="B987" s="2">
        <v>2020</v>
      </c>
      <c r="C987" s="2" t="s">
        <v>26</v>
      </c>
      <c r="D987" s="2">
        <v>173.5</v>
      </c>
      <c r="E987" s="2">
        <v>246</v>
      </c>
      <c r="F987">
        <f>D987*0.01</f>
        <v>1.7350000000000001</v>
      </c>
      <c r="G987" s="15">
        <f>E987*0.453592</f>
        <v>111.58363199999999</v>
      </c>
      <c r="H987" s="16">
        <f t="shared" si="15"/>
        <v>37.1</v>
      </c>
      <c r="I987" t="str">
        <f>IF(H987&lt;=18.5,"Underweight",IF(H987&lt;=24.9,"Healthy weight",IF(H987&lt;=29.9,"Over weight", "Obesity")))</f>
        <v>Obesity</v>
      </c>
      <c r="J987" s="2">
        <v>26</v>
      </c>
      <c r="K987" s="2">
        <v>0</v>
      </c>
      <c r="L987" s="2">
        <v>0</v>
      </c>
      <c r="M987" s="2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>
        <v>0</v>
      </c>
      <c r="T987" s="2">
        <v>12093.46</v>
      </c>
      <c r="V987" s="6">
        <v>954</v>
      </c>
      <c r="W987" s="6">
        <v>14550.500405704028</v>
      </c>
      <c r="X987" s="6">
        <v>-9589.3904057040272</v>
      </c>
      <c r="AI987">
        <f>IF($I987=AI$1,1,0)</f>
        <v>0</v>
      </c>
      <c r="AJ987">
        <f>IF($I987=AJ$1,1,0)</f>
        <v>1</v>
      </c>
      <c r="AK987">
        <f>IF($I987=AK$1,1,0)</f>
        <v>0</v>
      </c>
      <c r="AL987">
        <f>IF($I987=AL$1,1,0)</f>
        <v>0</v>
      </c>
      <c r="AM987">
        <f>IF($C987=AM$1,1,0)</f>
        <v>1</v>
      </c>
      <c r="AN987">
        <f>IF($C987=AN$1,1,0)</f>
        <v>0</v>
      </c>
      <c r="AO987">
        <f>IF($C987=AO$1,1,0)</f>
        <v>0</v>
      </c>
      <c r="AP987">
        <f>IF($C987=AP$1,1,0)</f>
        <v>0</v>
      </c>
    </row>
    <row r="988" spans="1:42" x14ac:dyDescent="0.2">
      <c r="A988" s="1" t="s">
        <v>1112</v>
      </c>
      <c r="B988" s="2">
        <v>2020</v>
      </c>
      <c r="C988" s="2" t="s">
        <v>11</v>
      </c>
      <c r="D988" s="2">
        <v>183.8</v>
      </c>
      <c r="E988" s="2">
        <v>276</v>
      </c>
      <c r="F988">
        <f>D988*0.01</f>
        <v>1.8380000000000001</v>
      </c>
      <c r="G988" s="15">
        <f>E988*0.453592</f>
        <v>125.19139199999999</v>
      </c>
      <c r="H988" s="16">
        <f t="shared" si="15"/>
        <v>37.1</v>
      </c>
      <c r="I988" t="str">
        <f>IF(H988&lt;=18.5,"Underweight",IF(H988&lt;=24.9,"Healthy weight",IF(H988&lt;=29.9,"Over weight", "Obesity")))</f>
        <v>Obesity</v>
      </c>
      <c r="J988" s="2">
        <v>35</v>
      </c>
      <c r="K988" s="2">
        <v>0</v>
      </c>
      <c r="L988" s="2">
        <v>2</v>
      </c>
      <c r="M988" s="2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1</v>
      </c>
      <c r="T988" s="2">
        <v>10638.03</v>
      </c>
      <c r="V988" s="6">
        <v>955</v>
      </c>
      <c r="W988" s="6">
        <v>9479.3473724004725</v>
      </c>
      <c r="X988" s="6">
        <v>-4103.2973724004723</v>
      </c>
      <c r="AI988">
        <f>IF($I988=AI$1,1,0)</f>
        <v>0</v>
      </c>
      <c r="AJ988">
        <f>IF($I988=AJ$1,1,0)</f>
        <v>1</v>
      </c>
      <c r="AK988">
        <f>IF($I988=AK$1,1,0)</f>
        <v>0</v>
      </c>
      <c r="AL988">
        <f>IF($I988=AL$1,1,0)</f>
        <v>0</v>
      </c>
      <c r="AM988">
        <f>IF($C988=AM$1,1,0)</f>
        <v>0</v>
      </c>
      <c r="AN988">
        <f>IF($C988=AN$1,1,0)</f>
        <v>0</v>
      </c>
      <c r="AO988">
        <f>IF($C988=AO$1,1,0)</f>
        <v>1</v>
      </c>
      <c r="AP988">
        <f>IF($C988=AP$1,1,0)</f>
        <v>0</v>
      </c>
    </row>
    <row r="989" spans="1:42" x14ac:dyDescent="0.2">
      <c r="A989" s="1" t="s">
        <v>1006</v>
      </c>
      <c r="B989" s="2">
        <v>2020</v>
      </c>
      <c r="C989" s="2" t="s">
        <v>11</v>
      </c>
      <c r="D989" s="2">
        <v>158.9</v>
      </c>
      <c r="E989" s="2">
        <v>102</v>
      </c>
      <c r="F989">
        <f>D989*0.01</f>
        <v>1.5890000000000002</v>
      </c>
      <c r="G989" s="15">
        <f>E989*0.453592</f>
        <v>46.266384000000002</v>
      </c>
      <c r="H989" s="16">
        <f t="shared" si="15"/>
        <v>18.3</v>
      </c>
      <c r="I989" t="str">
        <f>IF(H989&lt;=18.5,"Underweight",IF(H989&lt;=24.9,"Healthy weight",IF(H989&lt;=29.9,"Over weight", "Obesity")))</f>
        <v>Underweight</v>
      </c>
      <c r="J989" s="2">
        <v>26</v>
      </c>
      <c r="K989" s="2">
        <v>0</v>
      </c>
      <c r="L989" s="2">
        <v>2</v>
      </c>
      <c r="M989" s="2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 s="2">
        <v>1897.41</v>
      </c>
      <c r="V989" s="6">
        <v>956</v>
      </c>
      <c r="W989" s="6">
        <v>5944.032206464808</v>
      </c>
      <c r="X989" s="6">
        <v>484.7477935351917</v>
      </c>
      <c r="AI989">
        <f>IF($I989=AI$1,1,0)</f>
        <v>0</v>
      </c>
      <c r="AJ989">
        <f>IF($I989=AJ$1,1,0)</f>
        <v>0</v>
      </c>
      <c r="AK989">
        <f>IF($I989=AK$1,1,0)</f>
        <v>0</v>
      </c>
      <c r="AL989">
        <f>IF($I989=AL$1,1,0)</f>
        <v>1</v>
      </c>
      <c r="AM989">
        <f>IF($C989=AM$1,1,0)</f>
        <v>0</v>
      </c>
      <c r="AN989">
        <f>IF($C989=AN$1,1,0)</f>
        <v>0</v>
      </c>
      <c r="AO989">
        <f>IF($C989=AO$1,1,0)</f>
        <v>1</v>
      </c>
      <c r="AP989">
        <f>IF($C989=AP$1,1,0)</f>
        <v>0</v>
      </c>
    </row>
    <row r="990" spans="1:42" x14ac:dyDescent="0.2">
      <c r="A990" s="1" t="s">
        <v>1155</v>
      </c>
      <c r="B990" s="2">
        <v>2020</v>
      </c>
      <c r="C990" s="2" t="s">
        <v>11</v>
      </c>
      <c r="D990" s="2">
        <v>172.4</v>
      </c>
      <c r="E990" s="2">
        <v>243</v>
      </c>
      <c r="F990">
        <f>D990*0.01</f>
        <v>1.7240000000000002</v>
      </c>
      <c r="G990" s="15">
        <f>E990*0.453592</f>
        <v>110.22285599999999</v>
      </c>
      <c r="H990" s="16">
        <f t="shared" si="15"/>
        <v>37.1</v>
      </c>
      <c r="I990" t="str">
        <f>IF(H990&lt;=18.5,"Underweight",IF(H990&lt;=24.9,"Healthy weight",IF(H990&lt;=29.9,"Over weight", "Obesity")))</f>
        <v>Obesity</v>
      </c>
      <c r="J990" s="2">
        <v>39</v>
      </c>
      <c r="K990" s="2">
        <v>1</v>
      </c>
      <c r="L990" s="2">
        <v>1</v>
      </c>
      <c r="M990" s="2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1</v>
      </c>
      <c r="T990" s="2">
        <v>10464.27</v>
      </c>
      <c r="V990" s="6">
        <v>957</v>
      </c>
      <c r="W990" s="6">
        <v>6225.7641781100319</v>
      </c>
      <c r="X990" s="6">
        <v>-2032.2141781100318</v>
      </c>
      <c r="AI990">
        <f>IF($I990=AI$1,1,0)</f>
        <v>0</v>
      </c>
      <c r="AJ990">
        <f>IF($I990=AJ$1,1,0)</f>
        <v>1</v>
      </c>
      <c r="AK990">
        <f>IF($I990=AK$1,1,0)</f>
        <v>0</v>
      </c>
      <c r="AL990">
        <f>IF($I990=AL$1,1,0)</f>
        <v>0</v>
      </c>
      <c r="AM990">
        <f>IF($C990=AM$1,1,0)</f>
        <v>0</v>
      </c>
      <c r="AN990">
        <f>IF($C990=AN$1,1,0)</f>
        <v>0</v>
      </c>
      <c r="AO990">
        <f>IF($C990=AO$1,1,0)</f>
        <v>1</v>
      </c>
      <c r="AP990">
        <f>IF($C990=AP$1,1,0)</f>
        <v>0</v>
      </c>
    </row>
    <row r="991" spans="1:42" x14ac:dyDescent="0.2">
      <c r="A991" s="1" t="s">
        <v>158</v>
      </c>
      <c r="B991" s="2">
        <v>2020</v>
      </c>
      <c r="C991" s="2" t="s">
        <v>19</v>
      </c>
      <c r="D991" s="2">
        <v>157</v>
      </c>
      <c r="E991" s="2">
        <v>202</v>
      </c>
      <c r="F991">
        <f>D991*0.01</f>
        <v>1.57</v>
      </c>
      <c r="G991" s="15">
        <f>E991*0.453592</f>
        <v>91.625584000000003</v>
      </c>
      <c r="H991" s="16">
        <f t="shared" si="15"/>
        <v>37.200000000000003</v>
      </c>
      <c r="I991" t="str">
        <f>IF(H991&lt;=18.5,"Underweight",IF(H991&lt;=24.9,"Healthy weight",IF(H991&lt;=29.9,"Over weight", "Obesity")))</f>
        <v>Obesity</v>
      </c>
      <c r="J991" s="2">
        <v>28</v>
      </c>
      <c r="K991" s="2">
        <v>0</v>
      </c>
      <c r="L991" s="2">
        <v>0</v>
      </c>
      <c r="M991" s="2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>
        <v>0</v>
      </c>
      <c r="T991" s="2">
        <v>3364.1</v>
      </c>
      <c r="V991" s="6">
        <v>958</v>
      </c>
      <c r="W991" s="6">
        <v>18628.053584473961</v>
      </c>
      <c r="X991" s="6">
        <v>-1343.0735844739611</v>
      </c>
      <c r="AI991">
        <f>IF($I991=AI$1,1,0)</f>
        <v>0</v>
      </c>
      <c r="AJ991">
        <f>IF($I991=AJ$1,1,0)</f>
        <v>1</v>
      </c>
      <c r="AK991">
        <f>IF($I991=AK$1,1,0)</f>
        <v>0</v>
      </c>
      <c r="AL991">
        <f>IF($I991=AL$1,1,0)</f>
        <v>0</v>
      </c>
      <c r="AM991">
        <f>IF($C991=AM$1,1,0)</f>
        <v>0</v>
      </c>
      <c r="AN991">
        <f>IF($C991=AN$1,1,0)</f>
        <v>1</v>
      </c>
      <c r="AO991">
        <f>IF($C991=AO$1,1,0)</f>
        <v>0</v>
      </c>
      <c r="AP991">
        <f>IF($C991=AP$1,1,0)</f>
        <v>0</v>
      </c>
    </row>
    <row r="992" spans="1:42" x14ac:dyDescent="0.2">
      <c r="A992" s="1" t="s">
        <v>213</v>
      </c>
      <c r="B992" s="2">
        <v>2020</v>
      </c>
      <c r="C992" s="2" t="s">
        <v>19</v>
      </c>
      <c r="D992" s="2">
        <v>205.4</v>
      </c>
      <c r="E992" s="2">
        <v>346</v>
      </c>
      <c r="F992">
        <f>D992*0.01</f>
        <v>2.0540000000000003</v>
      </c>
      <c r="G992" s="15">
        <f>E992*0.453592</f>
        <v>156.94283200000001</v>
      </c>
      <c r="H992" s="16">
        <f t="shared" si="15"/>
        <v>37.200000000000003</v>
      </c>
      <c r="I992" t="str">
        <f>IF(H992&lt;=18.5,"Underweight",IF(H992&lt;=24.9,"Healthy weight",IF(H992&lt;=29.9,"Over weight", "Obesity")))</f>
        <v>Obesity</v>
      </c>
      <c r="J992" s="2">
        <v>41</v>
      </c>
      <c r="K992" s="2">
        <v>1</v>
      </c>
      <c r="L992" s="2">
        <v>2</v>
      </c>
      <c r="M992" s="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>
        <v>0</v>
      </c>
      <c r="T992" s="2">
        <v>7072.06</v>
      </c>
      <c r="V992" s="6">
        <v>959</v>
      </c>
      <c r="W992" s="6">
        <v>11787.986624773268</v>
      </c>
      <c r="X992" s="6">
        <v>-7054.8766247732683</v>
      </c>
      <c r="AI992">
        <f>IF($I992=AI$1,1,0)</f>
        <v>0</v>
      </c>
      <c r="AJ992">
        <f>IF($I992=AJ$1,1,0)</f>
        <v>1</v>
      </c>
      <c r="AK992">
        <f>IF($I992=AK$1,1,0)</f>
        <v>0</v>
      </c>
      <c r="AL992">
        <f>IF($I992=AL$1,1,0)</f>
        <v>0</v>
      </c>
      <c r="AM992">
        <f>IF($C992=AM$1,1,0)</f>
        <v>0</v>
      </c>
      <c r="AN992">
        <f>IF($C992=AN$1,1,0)</f>
        <v>1</v>
      </c>
      <c r="AO992">
        <f>IF($C992=AO$1,1,0)</f>
        <v>0</v>
      </c>
      <c r="AP992">
        <f>IF($C992=AP$1,1,0)</f>
        <v>0</v>
      </c>
    </row>
    <row r="993" spans="1:42" x14ac:dyDescent="0.2">
      <c r="A993" s="1" t="s">
        <v>934</v>
      </c>
      <c r="B993" s="2">
        <v>2020</v>
      </c>
      <c r="C993" s="2" t="s">
        <v>19</v>
      </c>
      <c r="D993" s="2">
        <v>176.6</v>
      </c>
      <c r="E993" s="2">
        <v>197</v>
      </c>
      <c r="F993">
        <f>D993*0.01</f>
        <v>1.766</v>
      </c>
      <c r="G993" s="15">
        <f>E993*0.453592</f>
        <v>89.357624000000001</v>
      </c>
      <c r="H993" s="16">
        <f t="shared" si="15"/>
        <v>28.7</v>
      </c>
      <c r="I993" t="str">
        <f>IF(H993&lt;=18.5,"Underweight",IF(H993&lt;=24.9,"Healthy weight",IF(H993&lt;=29.9,"Over weight", "Obesity")))</f>
        <v>Over weight</v>
      </c>
      <c r="J993" s="2">
        <v>28</v>
      </c>
      <c r="K993" s="2">
        <v>0</v>
      </c>
      <c r="L993" s="2">
        <v>1</v>
      </c>
      <c r="M993" s="2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>
        <v>0</v>
      </c>
      <c r="T993" s="2">
        <v>2209.2800000000002</v>
      </c>
      <c r="V993" s="6">
        <v>960</v>
      </c>
      <c r="W993" s="6">
        <v>5325.2313907120442</v>
      </c>
      <c r="X993" s="6">
        <v>382.55860928795573</v>
      </c>
      <c r="AI993">
        <f>IF($I993=AI$1,1,0)</f>
        <v>1</v>
      </c>
      <c r="AJ993">
        <f>IF($I993=AJ$1,1,0)</f>
        <v>0</v>
      </c>
      <c r="AK993">
        <f>IF($I993=AK$1,1,0)</f>
        <v>0</v>
      </c>
      <c r="AL993">
        <f>IF($I993=AL$1,1,0)</f>
        <v>0</v>
      </c>
      <c r="AM993">
        <f>IF($C993=AM$1,1,0)</f>
        <v>0</v>
      </c>
      <c r="AN993">
        <f>IF($C993=AN$1,1,0)</f>
        <v>1</v>
      </c>
      <c r="AO993">
        <f>IF($C993=AO$1,1,0)</f>
        <v>0</v>
      </c>
      <c r="AP993">
        <f>IF($C993=AP$1,1,0)</f>
        <v>0</v>
      </c>
    </row>
    <row r="994" spans="1:42" x14ac:dyDescent="0.2">
      <c r="A994" s="1" t="s">
        <v>1306</v>
      </c>
      <c r="B994" s="2">
        <v>2020</v>
      </c>
      <c r="C994" s="2" t="s">
        <v>19</v>
      </c>
      <c r="D994" s="2">
        <v>179.6</v>
      </c>
      <c r="E994" s="2">
        <v>169</v>
      </c>
      <c r="F994">
        <f>D994*0.01</f>
        <v>1.796</v>
      </c>
      <c r="G994" s="15">
        <f>E994*0.453592</f>
        <v>76.657048000000003</v>
      </c>
      <c r="H994" s="16">
        <f t="shared" si="15"/>
        <v>23.8</v>
      </c>
      <c r="I994" t="str">
        <f>IF(H994&lt;=18.5,"Underweight",IF(H994&lt;=24.9,"Healthy weight",IF(H994&lt;=29.9,"Over weight", "Obesity")))</f>
        <v>Healthy weight</v>
      </c>
      <c r="J994" s="2">
        <v>32</v>
      </c>
      <c r="K994" s="2">
        <v>1</v>
      </c>
      <c r="L994" s="2">
        <v>1</v>
      </c>
      <c r="M994" s="2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>
        <v>0</v>
      </c>
      <c r="T994" s="2">
        <v>3073.42</v>
      </c>
      <c r="V994" s="6">
        <v>961</v>
      </c>
      <c r="W994" s="6">
        <v>24453.137194874758</v>
      </c>
      <c r="X994" s="6">
        <v>-10813.387194874758</v>
      </c>
      <c r="AI994">
        <f>IF($I994=AI$1,1,0)</f>
        <v>0</v>
      </c>
      <c r="AJ994">
        <f>IF($I994=AJ$1,1,0)</f>
        <v>0</v>
      </c>
      <c r="AK994">
        <f>IF($I994=AK$1,1,0)</f>
        <v>1</v>
      </c>
      <c r="AL994">
        <f>IF($I994=AL$1,1,0)</f>
        <v>0</v>
      </c>
      <c r="AM994">
        <f>IF($C994=AM$1,1,0)</f>
        <v>0</v>
      </c>
      <c r="AN994">
        <f>IF($C994=AN$1,1,0)</f>
        <v>1</v>
      </c>
      <c r="AO994">
        <f>IF($C994=AO$1,1,0)</f>
        <v>0</v>
      </c>
      <c r="AP994">
        <f>IF($C994=AP$1,1,0)</f>
        <v>0</v>
      </c>
    </row>
    <row r="995" spans="1:42" x14ac:dyDescent="0.2">
      <c r="A995" s="1" t="s">
        <v>553</v>
      </c>
      <c r="B995" s="2">
        <v>2020</v>
      </c>
      <c r="C995" s="2" t="s">
        <v>11</v>
      </c>
      <c r="D995" s="2">
        <v>165</v>
      </c>
      <c r="E995" s="2">
        <v>223</v>
      </c>
      <c r="F995">
        <f>D995*0.01</f>
        <v>1.6500000000000001</v>
      </c>
      <c r="G995" s="15">
        <f>E995*0.453592</f>
        <v>101.151016</v>
      </c>
      <c r="H995" s="16">
        <f t="shared" si="15"/>
        <v>37.200000000000003</v>
      </c>
      <c r="I995" t="str">
        <f>IF(H995&lt;=18.5,"Underweight",IF(H995&lt;=24.9,"Healthy weight",IF(H995&lt;=29.9,"Over weight", "Obesity")))</f>
        <v>Obesity</v>
      </c>
      <c r="J995" s="2">
        <v>32</v>
      </c>
      <c r="K995" s="2">
        <v>1</v>
      </c>
      <c r="L995" s="2">
        <v>3</v>
      </c>
      <c r="M995" s="2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1</v>
      </c>
      <c r="T995" s="2">
        <v>6004.48</v>
      </c>
      <c r="V995" s="6">
        <v>962</v>
      </c>
      <c r="W995" s="6">
        <v>621.06470801314333</v>
      </c>
      <c r="X995" s="6">
        <v>755.1552919868567</v>
      </c>
      <c r="AI995">
        <f>IF($I995=AI$1,1,0)</f>
        <v>0</v>
      </c>
      <c r="AJ995">
        <f>IF($I995=AJ$1,1,0)</f>
        <v>1</v>
      </c>
      <c r="AK995">
        <f>IF($I995=AK$1,1,0)</f>
        <v>0</v>
      </c>
      <c r="AL995">
        <f>IF($I995=AL$1,1,0)</f>
        <v>0</v>
      </c>
      <c r="AM995">
        <f>IF($C995=AM$1,1,0)</f>
        <v>0</v>
      </c>
      <c r="AN995">
        <f>IF($C995=AN$1,1,0)</f>
        <v>0</v>
      </c>
      <c r="AO995">
        <f>IF($C995=AO$1,1,0)</f>
        <v>1</v>
      </c>
      <c r="AP995">
        <f>IF($C995=AP$1,1,0)</f>
        <v>0</v>
      </c>
    </row>
    <row r="996" spans="1:42" x14ac:dyDescent="0.2">
      <c r="A996" s="1" t="s">
        <v>272</v>
      </c>
      <c r="B996" s="2">
        <v>2020</v>
      </c>
      <c r="C996" s="2" t="s">
        <v>19</v>
      </c>
      <c r="D996" s="2">
        <v>183.2</v>
      </c>
      <c r="E996" s="2">
        <v>212</v>
      </c>
      <c r="F996">
        <f>D996*0.01</f>
        <v>1.8319999999999999</v>
      </c>
      <c r="G996" s="15">
        <f>E996*0.453592</f>
        <v>96.161503999999994</v>
      </c>
      <c r="H996" s="16">
        <f t="shared" si="15"/>
        <v>28.7</v>
      </c>
      <c r="I996" t="str">
        <f>IF(H996&lt;=18.5,"Underweight",IF(H996&lt;=24.9,"Healthy weight",IF(H996&lt;=29.9,"Over weight", "Obesity")))</f>
        <v>Over weight</v>
      </c>
      <c r="J996" s="2">
        <v>31</v>
      </c>
      <c r="K996" s="2">
        <v>0</v>
      </c>
      <c r="L996" s="2">
        <v>1</v>
      </c>
      <c r="M996" s="2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>
        <v>0</v>
      </c>
      <c r="T996" s="2">
        <v>4275.92</v>
      </c>
      <c r="V996" s="6">
        <v>963</v>
      </c>
      <c r="W996" s="6">
        <v>15721.498409994982</v>
      </c>
      <c r="X996" s="6">
        <v>-9054.0284099949822</v>
      </c>
      <c r="AI996">
        <f>IF($I996=AI$1,1,0)</f>
        <v>1</v>
      </c>
      <c r="AJ996">
        <f>IF($I996=AJ$1,1,0)</f>
        <v>0</v>
      </c>
      <c r="AK996">
        <f>IF($I996=AK$1,1,0)</f>
        <v>0</v>
      </c>
      <c r="AL996">
        <f>IF($I996=AL$1,1,0)</f>
        <v>0</v>
      </c>
      <c r="AM996">
        <f>IF($C996=AM$1,1,0)</f>
        <v>0</v>
      </c>
      <c r="AN996">
        <f>IF($C996=AN$1,1,0)</f>
        <v>1</v>
      </c>
      <c r="AO996">
        <f>IF($C996=AO$1,1,0)</f>
        <v>0</v>
      </c>
      <c r="AP996">
        <f>IF($C996=AP$1,1,0)</f>
        <v>0</v>
      </c>
    </row>
    <row r="997" spans="1:42" x14ac:dyDescent="0.2">
      <c r="A997" s="1" t="s">
        <v>844</v>
      </c>
      <c r="B997" s="2">
        <v>2020</v>
      </c>
      <c r="C997" s="2" t="s">
        <v>26</v>
      </c>
      <c r="D997" s="2">
        <v>157.80000000000001</v>
      </c>
      <c r="E997" s="2">
        <v>204</v>
      </c>
      <c r="F997">
        <f>D997*0.01</f>
        <v>1.5780000000000001</v>
      </c>
      <c r="G997" s="15">
        <f>E997*0.453592</f>
        <v>92.532768000000004</v>
      </c>
      <c r="H997" s="16">
        <f t="shared" si="15"/>
        <v>37.200000000000003</v>
      </c>
      <c r="I997" t="str">
        <f>IF(H997&lt;=18.5,"Underweight",IF(H997&lt;=24.9,"Healthy weight",IF(H997&lt;=29.9,"Over weight", "Obesity")))</f>
        <v>Obesity</v>
      </c>
      <c r="J997" s="2">
        <v>26</v>
      </c>
      <c r="K997" s="2">
        <v>0</v>
      </c>
      <c r="L997" s="2">
        <v>2</v>
      </c>
      <c r="M997" s="2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>
        <v>0</v>
      </c>
      <c r="T997" s="2">
        <v>3670.93</v>
      </c>
      <c r="V997" s="6">
        <v>964</v>
      </c>
      <c r="W997" s="6">
        <v>4911.9447049451937</v>
      </c>
      <c r="X997" s="6">
        <v>1819.1852950548064</v>
      </c>
      <c r="AI997">
        <f>IF($I997=AI$1,1,0)</f>
        <v>0</v>
      </c>
      <c r="AJ997">
        <f>IF($I997=AJ$1,1,0)</f>
        <v>1</v>
      </c>
      <c r="AK997">
        <f>IF($I997=AK$1,1,0)</f>
        <v>0</v>
      </c>
      <c r="AL997">
        <f>IF($I997=AL$1,1,0)</f>
        <v>0</v>
      </c>
      <c r="AM997">
        <f>IF($C997=AM$1,1,0)</f>
        <v>1</v>
      </c>
      <c r="AN997">
        <f>IF($C997=AN$1,1,0)</f>
        <v>0</v>
      </c>
      <c r="AO997">
        <f>IF($C997=AO$1,1,0)</f>
        <v>0</v>
      </c>
      <c r="AP997">
        <f>IF($C997=AP$1,1,0)</f>
        <v>0</v>
      </c>
    </row>
    <row r="998" spans="1:42" x14ac:dyDescent="0.2">
      <c r="A998" s="1" t="s">
        <v>1240</v>
      </c>
      <c r="B998" s="2">
        <v>2020</v>
      </c>
      <c r="C998" s="2" t="s">
        <v>26</v>
      </c>
      <c r="D998" s="2">
        <v>161.1</v>
      </c>
      <c r="E998" s="2">
        <v>164</v>
      </c>
      <c r="F998">
        <f>D998*0.01</f>
        <v>1.611</v>
      </c>
      <c r="G998" s="15">
        <f>E998*0.453592</f>
        <v>74.389088000000001</v>
      </c>
      <c r="H998" s="16">
        <f t="shared" si="15"/>
        <v>28.7</v>
      </c>
      <c r="I998" t="str">
        <f>IF(H998&lt;=18.5,"Underweight",IF(H998&lt;=24.9,"Healthy weight",IF(H998&lt;=29.9,"Over weight", "Obesity")))</f>
        <v>Over weight</v>
      </c>
      <c r="J998" s="2">
        <v>28</v>
      </c>
      <c r="K998" s="2">
        <v>0</v>
      </c>
      <c r="L998" s="2">
        <v>1</v>
      </c>
      <c r="M998" s="2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>
        <v>0</v>
      </c>
      <c r="T998" s="2">
        <v>13303.24</v>
      </c>
      <c r="V998" s="6">
        <v>965</v>
      </c>
      <c r="W998" s="6">
        <v>10850.269956488213</v>
      </c>
      <c r="X998" s="6">
        <v>-3381.0299564882134</v>
      </c>
      <c r="AI998">
        <f>IF($I998=AI$1,1,0)</f>
        <v>1</v>
      </c>
      <c r="AJ998">
        <f>IF($I998=AJ$1,1,0)</f>
        <v>0</v>
      </c>
      <c r="AK998">
        <f>IF($I998=AK$1,1,0)</f>
        <v>0</v>
      </c>
      <c r="AL998">
        <f>IF($I998=AL$1,1,0)</f>
        <v>0</v>
      </c>
      <c r="AM998">
        <f>IF($C998=AM$1,1,0)</f>
        <v>1</v>
      </c>
      <c r="AN998">
        <f>IF($C998=AN$1,1,0)</f>
        <v>0</v>
      </c>
      <c r="AO998">
        <f>IF($C998=AO$1,1,0)</f>
        <v>0</v>
      </c>
      <c r="AP998">
        <f>IF($C998=AP$1,1,0)</f>
        <v>0</v>
      </c>
    </row>
    <row r="999" spans="1:42" x14ac:dyDescent="0.2">
      <c r="A999" s="1" t="s">
        <v>1016</v>
      </c>
      <c r="B999" s="2">
        <v>2020</v>
      </c>
      <c r="C999" s="2" t="s">
        <v>21</v>
      </c>
      <c r="D999" s="2">
        <v>168.2</v>
      </c>
      <c r="E999" s="2">
        <v>112</v>
      </c>
      <c r="F999">
        <f>D999*0.01</f>
        <v>1.6819999999999999</v>
      </c>
      <c r="G999" s="15">
        <f>E999*0.453592</f>
        <v>50.802303999999999</v>
      </c>
      <c r="H999" s="16">
        <f t="shared" si="15"/>
        <v>18</v>
      </c>
      <c r="I999" t="str">
        <f>IF(H999&lt;=18.5,"Underweight",IF(H999&lt;=24.9,"Healthy weight",IF(H999&lt;=29.9,"Over weight", "Obesity")))</f>
        <v>Underweight</v>
      </c>
      <c r="J999" s="2">
        <v>31</v>
      </c>
      <c r="K999" s="2">
        <v>1</v>
      </c>
      <c r="L999" s="2">
        <v>0</v>
      </c>
      <c r="M999" s="2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 s="2">
        <v>3341.46</v>
      </c>
      <c r="V999" s="6">
        <v>966</v>
      </c>
      <c r="W999" s="6">
        <v>12151.03215254691</v>
      </c>
      <c r="X999" s="6">
        <v>-612.02215254690964</v>
      </c>
      <c r="AI999">
        <f>IF($I999=AI$1,1,0)</f>
        <v>0</v>
      </c>
      <c r="AJ999">
        <f>IF($I999=AJ$1,1,0)</f>
        <v>0</v>
      </c>
      <c r="AK999">
        <f>IF($I999=AK$1,1,0)</f>
        <v>0</v>
      </c>
      <c r="AL999">
        <f>IF($I999=AL$1,1,0)</f>
        <v>1</v>
      </c>
      <c r="AM999">
        <f>IF($C999=AM$1,1,0)</f>
        <v>0</v>
      </c>
      <c r="AN999">
        <f>IF($C999=AN$1,1,0)</f>
        <v>0</v>
      </c>
      <c r="AO999">
        <f>IF($C999=AO$1,1,0)</f>
        <v>0</v>
      </c>
      <c r="AP999">
        <f>IF($C999=AP$1,1,0)</f>
        <v>1</v>
      </c>
    </row>
    <row r="1000" spans="1:42" x14ac:dyDescent="0.2">
      <c r="A1000" s="1" t="s">
        <v>957</v>
      </c>
      <c r="B1000" s="2">
        <v>2020</v>
      </c>
      <c r="C1000" s="2" t="s">
        <v>19</v>
      </c>
      <c r="D1000" s="2">
        <v>184.7</v>
      </c>
      <c r="E1000" s="2">
        <v>280</v>
      </c>
      <c r="F1000">
        <f>D1000*0.01</f>
        <v>1.847</v>
      </c>
      <c r="G1000" s="15">
        <f>E1000*0.453592</f>
        <v>127.00576</v>
      </c>
      <c r="H1000" s="16">
        <f t="shared" si="15"/>
        <v>37.200000000000003</v>
      </c>
      <c r="I1000" t="str">
        <f>IF(H1000&lt;=18.5,"Underweight",IF(H1000&lt;=24.9,"Healthy weight",IF(H1000&lt;=29.9,"Over weight", "Obesity")))</f>
        <v>Obesity</v>
      </c>
      <c r="J1000" s="2">
        <v>41</v>
      </c>
      <c r="K1000" s="2">
        <v>0</v>
      </c>
      <c r="L1000" s="2">
        <v>2</v>
      </c>
      <c r="M1000" s="2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>
        <v>0</v>
      </c>
      <c r="T1000" s="2">
        <v>11108.08</v>
      </c>
      <c r="V1000" s="6">
        <v>967</v>
      </c>
      <c r="W1000" s="6">
        <v>5953.9913821687278</v>
      </c>
      <c r="X1000" s="6">
        <v>8119.4586178312729</v>
      </c>
      <c r="AI1000">
        <f>IF($I1000=AI$1,1,0)</f>
        <v>0</v>
      </c>
      <c r="AJ1000">
        <f>IF($I1000=AJ$1,1,0)</f>
        <v>1</v>
      </c>
      <c r="AK1000">
        <f>IF($I1000=AK$1,1,0)</f>
        <v>0</v>
      </c>
      <c r="AL1000">
        <f>IF($I1000=AL$1,1,0)</f>
        <v>0</v>
      </c>
      <c r="AM1000">
        <f>IF($C1000=AM$1,1,0)</f>
        <v>0</v>
      </c>
      <c r="AN1000">
        <f>IF($C1000=AN$1,1,0)</f>
        <v>1</v>
      </c>
      <c r="AO1000">
        <f>IF($C1000=AO$1,1,0)</f>
        <v>0</v>
      </c>
      <c r="AP1000">
        <f>IF($C1000=AP$1,1,0)</f>
        <v>0</v>
      </c>
    </row>
    <row r="1001" spans="1:42" x14ac:dyDescent="0.2">
      <c r="A1001" s="1" t="s">
        <v>715</v>
      </c>
      <c r="B1001" s="2">
        <v>2020</v>
      </c>
      <c r="C1001" s="2" t="s">
        <v>11</v>
      </c>
      <c r="D1001" s="2">
        <v>176.9</v>
      </c>
      <c r="E1001" s="2">
        <v>164</v>
      </c>
      <c r="F1001">
        <f>D1001*0.01</f>
        <v>1.7690000000000001</v>
      </c>
      <c r="G1001" s="15">
        <f>E1001*0.453592</f>
        <v>74.389088000000001</v>
      </c>
      <c r="H1001" s="16">
        <f t="shared" si="15"/>
        <v>23.8</v>
      </c>
      <c r="I1001" t="str">
        <f>IF(H1001&lt;=18.5,"Underweight",IF(H1001&lt;=24.9,"Healthy weight",IF(H1001&lt;=29.9,"Over weight", "Obesity")))</f>
        <v>Healthy weight</v>
      </c>
      <c r="J1001" s="2">
        <v>24</v>
      </c>
      <c r="K1001" s="2">
        <v>1</v>
      </c>
      <c r="L1001" s="2">
        <v>0</v>
      </c>
      <c r="M1001" s="2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>
        <v>1</v>
      </c>
      <c r="T1001" s="2">
        <v>449.51</v>
      </c>
      <c r="V1001" s="6">
        <v>968</v>
      </c>
      <c r="W1001" s="6">
        <v>21103.25684748502</v>
      </c>
      <c r="X1001" s="6">
        <v>5855.8731525149815</v>
      </c>
      <c r="AI1001">
        <f>IF($I1001=AI$1,1,0)</f>
        <v>0</v>
      </c>
      <c r="AJ1001">
        <f>IF($I1001=AJ$1,1,0)</f>
        <v>0</v>
      </c>
      <c r="AK1001">
        <f>IF($I1001=AK$1,1,0)</f>
        <v>1</v>
      </c>
      <c r="AL1001">
        <f>IF($I1001=AL$1,1,0)</f>
        <v>0</v>
      </c>
      <c r="AM1001">
        <f>IF($C1001=AM$1,1,0)</f>
        <v>0</v>
      </c>
      <c r="AN1001">
        <f>IF($C1001=AN$1,1,0)</f>
        <v>0</v>
      </c>
      <c r="AO1001">
        <f>IF($C1001=AO$1,1,0)</f>
        <v>1</v>
      </c>
      <c r="AP1001">
        <f>IF($C1001=AP$1,1,0)</f>
        <v>0</v>
      </c>
    </row>
    <row r="1002" spans="1:42" x14ac:dyDescent="0.2">
      <c r="A1002" s="1" t="s">
        <v>984</v>
      </c>
      <c r="B1002" s="2">
        <v>2020</v>
      </c>
      <c r="C1002" s="2" t="s">
        <v>11</v>
      </c>
      <c r="D1002" s="2">
        <v>170.8</v>
      </c>
      <c r="E1002" s="2">
        <v>239</v>
      </c>
      <c r="F1002">
        <f>D1002*0.01</f>
        <v>1.7080000000000002</v>
      </c>
      <c r="G1002" s="15">
        <f>E1002*0.453592</f>
        <v>108.40848800000001</v>
      </c>
      <c r="H1002" s="16">
        <f t="shared" si="15"/>
        <v>37.200000000000003</v>
      </c>
      <c r="I1002" t="str">
        <f>IF(H1002&lt;=18.5,"Underweight",IF(H1002&lt;=24.9,"Healthy weight",IF(H1002&lt;=29.9,"Over weight", "Obesity")))</f>
        <v>Obesity</v>
      </c>
      <c r="J1002" s="2">
        <v>45</v>
      </c>
      <c r="K1002" s="2">
        <v>1</v>
      </c>
      <c r="L1002" s="2">
        <v>1</v>
      </c>
      <c r="M1002" s="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1</v>
      </c>
      <c r="T1002" s="2">
        <v>17743.18</v>
      </c>
      <c r="V1002" s="6">
        <v>969</v>
      </c>
      <c r="W1002" s="6">
        <v>1499.5076054544529</v>
      </c>
      <c r="X1002" s="6">
        <v>-334.13760545445302</v>
      </c>
      <c r="AI1002">
        <f>IF($I1002=AI$1,1,0)</f>
        <v>0</v>
      </c>
      <c r="AJ1002">
        <f>IF($I1002=AJ$1,1,0)</f>
        <v>1</v>
      </c>
      <c r="AK1002">
        <f>IF($I1002=AK$1,1,0)</f>
        <v>0</v>
      </c>
      <c r="AL1002">
        <f>IF($I1002=AL$1,1,0)</f>
        <v>0</v>
      </c>
      <c r="AM1002">
        <f>IF($C1002=AM$1,1,0)</f>
        <v>0</v>
      </c>
      <c r="AN1002">
        <f>IF($C1002=AN$1,1,0)</f>
        <v>0</v>
      </c>
      <c r="AO1002">
        <f>IF($C1002=AO$1,1,0)</f>
        <v>1</v>
      </c>
      <c r="AP1002">
        <f>IF($C1002=AP$1,1,0)</f>
        <v>0</v>
      </c>
    </row>
    <row r="1003" spans="1:42" x14ac:dyDescent="0.2">
      <c r="A1003" s="1" t="s">
        <v>1024</v>
      </c>
      <c r="B1003" s="2">
        <v>2020</v>
      </c>
      <c r="C1003" s="2" t="s">
        <v>21</v>
      </c>
      <c r="D1003" s="2">
        <v>191.9</v>
      </c>
      <c r="E1003" s="2">
        <v>302</v>
      </c>
      <c r="F1003">
        <f>D1003*0.01</f>
        <v>1.919</v>
      </c>
      <c r="G1003" s="15">
        <f>E1003*0.453592</f>
        <v>136.98478399999999</v>
      </c>
      <c r="H1003" s="16">
        <f t="shared" si="15"/>
        <v>37.200000000000003</v>
      </c>
      <c r="I1003" t="str">
        <f>IF(H1003&lt;=18.5,"Underweight",IF(H1003&lt;=24.9,"Healthy weight",IF(H1003&lt;=29.9,"Over weight", "Obesity")))</f>
        <v>Obesity</v>
      </c>
      <c r="J1003" s="2">
        <v>44</v>
      </c>
      <c r="K1003" s="2">
        <v>0</v>
      </c>
      <c r="L1003" s="2">
        <v>1</v>
      </c>
      <c r="M1003" s="2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 s="2">
        <v>12563.22</v>
      </c>
      <c r="V1003" s="6">
        <v>970</v>
      </c>
      <c r="W1003" s="6">
        <v>-639.83573420875086</v>
      </c>
      <c r="X1003" s="6">
        <v>1551.8357342087509</v>
      </c>
      <c r="AI1003">
        <f>IF($I1003=AI$1,1,0)</f>
        <v>0</v>
      </c>
      <c r="AJ1003">
        <f>IF($I1003=AJ$1,1,0)</f>
        <v>1</v>
      </c>
      <c r="AK1003">
        <f>IF($I1003=AK$1,1,0)</f>
        <v>0</v>
      </c>
      <c r="AL1003">
        <f>IF($I1003=AL$1,1,0)</f>
        <v>0</v>
      </c>
      <c r="AM1003">
        <f>IF($C1003=AM$1,1,0)</f>
        <v>0</v>
      </c>
      <c r="AN1003">
        <f>IF($C1003=AN$1,1,0)</f>
        <v>0</v>
      </c>
      <c r="AO1003">
        <f>IF($C1003=AO$1,1,0)</f>
        <v>0</v>
      </c>
      <c r="AP1003">
        <f>IF($C1003=AP$1,1,0)</f>
        <v>1</v>
      </c>
    </row>
    <row r="1004" spans="1:42" x14ac:dyDescent="0.2">
      <c r="A1004" s="1" t="s">
        <v>1189</v>
      </c>
      <c r="B1004" s="2">
        <v>2020</v>
      </c>
      <c r="C1004" s="2" t="s">
        <v>19</v>
      </c>
      <c r="D1004" s="2">
        <v>170.7</v>
      </c>
      <c r="E1004" s="2">
        <v>239</v>
      </c>
      <c r="F1004">
        <f>D1004*0.01</f>
        <v>1.7069999999999999</v>
      </c>
      <c r="G1004" s="15">
        <f>E1004*0.453592</f>
        <v>108.40848800000001</v>
      </c>
      <c r="H1004" s="16">
        <f t="shared" si="15"/>
        <v>37.200000000000003</v>
      </c>
      <c r="I1004" t="str">
        <f>IF(H1004&lt;=18.5,"Underweight",IF(H1004&lt;=24.9,"Healthy weight",IF(H1004&lt;=29.9,"Over weight", "Obesity")))</f>
        <v>Obesity</v>
      </c>
      <c r="J1004" s="2">
        <v>31</v>
      </c>
      <c r="K1004" s="2">
        <v>1</v>
      </c>
      <c r="L1004" s="2">
        <v>1</v>
      </c>
      <c r="M1004" s="2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>
        <v>0</v>
      </c>
      <c r="T1004" s="2">
        <v>14587.55</v>
      </c>
      <c r="V1004" s="6">
        <v>971</v>
      </c>
      <c r="W1004" s="6">
        <v>5611.3329878720615</v>
      </c>
      <c r="X1004" s="6">
        <v>-383.77298787206109</v>
      </c>
      <c r="AI1004">
        <f>IF($I1004=AI$1,1,0)</f>
        <v>0</v>
      </c>
      <c r="AJ1004">
        <f>IF($I1004=AJ$1,1,0)</f>
        <v>1</v>
      </c>
      <c r="AK1004">
        <f>IF($I1004=AK$1,1,0)</f>
        <v>0</v>
      </c>
      <c r="AL1004">
        <f>IF($I1004=AL$1,1,0)</f>
        <v>0</v>
      </c>
      <c r="AM1004">
        <f>IF($C1004=AM$1,1,0)</f>
        <v>0</v>
      </c>
      <c r="AN1004">
        <f>IF($C1004=AN$1,1,0)</f>
        <v>1</v>
      </c>
      <c r="AO1004">
        <f>IF($C1004=AO$1,1,0)</f>
        <v>0</v>
      </c>
      <c r="AP1004">
        <f>IF($C1004=AP$1,1,0)</f>
        <v>0</v>
      </c>
    </row>
    <row r="1005" spans="1:42" x14ac:dyDescent="0.2">
      <c r="A1005" s="1" t="s">
        <v>691</v>
      </c>
      <c r="B1005" s="2">
        <v>2020</v>
      </c>
      <c r="C1005" s="2" t="s">
        <v>19</v>
      </c>
      <c r="D1005" s="2">
        <v>186.8</v>
      </c>
      <c r="E1005" s="2">
        <v>287</v>
      </c>
      <c r="F1005">
        <f>D1005*0.01</f>
        <v>1.8680000000000001</v>
      </c>
      <c r="G1005" s="15">
        <f>E1005*0.453592</f>
        <v>130.180904</v>
      </c>
      <c r="H1005" s="16">
        <f t="shared" si="15"/>
        <v>37.299999999999997</v>
      </c>
      <c r="I1005" t="str">
        <f>IF(H1005&lt;=18.5,"Underweight",IF(H1005&lt;=24.9,"Healthy weight",IF(H1005&lt;=29.9,"Over weight", "Obesity")))</f>
        <v>Obesity</v>
      </c>
      <c r="J1005" s="2">
        <v>27</v>
      </c>
      <c r="K1005" s="2">
        <v>1</v>
      </c>
      <c r="L1005" s="2">
        <v>0</v>
      </c>
      <c r="M1005" s="2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>
        <v>0</v>
      </c>
      <c r="T1005" s="2">
        <v>2853.98</v>
      </c>
      <c r="V1005" s="6">
        <v>972</v>
      </c>
      <c r="W1005" s="6">
        <v>4732.890090430752</v>
      </c>
      <c r="X1005" s="6">
        <v>1368.4099095692482</v>
      </c>
      <c r="AI1005">
        <f>IF($I1005=AI$1,1,0)</f>
        <v>0</v>
      </c>
      <c r="AJ1005">
        <f>IF($I1005=AJ$1,1,0)</f>
        <v>1</v>
      </c>
      <c r="AK1005">
        <f>IF($I1005=AK$1,1,0)</f>
        <v>0</v>
      </c>
      <c r="AL1005">
        <f>IF($I1005=AL$1,1,0)</f>
        <v>0</v>
      </c>
      <c r="AM1005">
        <f>IF($C1005=AM$1,1,0)</f>
        <v>0</v>
      </c>
      <c r="AN1005">
        <f>IF($C1005=AN$1,1,0)</f>
        <v>1</v>
      </c>
      <c r="AO1005">
        <f>IF($C1005=AO$1,1,0)</f>
        <v>0</v>
      </c>
      <c r="AP1005">
        <f>IF($C1005=AP$1,1,0)</f>
        <v>0</v>
      </c>
    </row>
    <row r="1006" spans="1:42" x14ac:dyDescent="0.2">
      <c r="A1006" s="1" t="s">
        <v>1148</v>
      </c>
      <c r="B1006" s="2">
        <v>2020</v>
      </c>
      <c r="C1006" s="2" t="s">
        <v>19</v>
      </c>
      <c r="D1006" s="2">
        <v>185.8</v>
      </c>
      <c r="E1006" s="2">
        <v>284</v>
      </c>
      <c r="F1006">
        <f>D1006*0.01</f>
        <v>1.8580000000000001</v>
      </c>
      <c r="G1006" s="15">
        <f>E1006*0.453592</f>
        <v>128.82012800000001</v>
      </c>
      <c r="H1006" s="16">
        <f t="shared" si="15"/>
        <v>37.299999999999997</v>
      </c>
      <c r="I1006" t="str">
        <f>IF(H1006&lt;=18.5,"Underweight",IF(H1006&lt;=24.9,"Healthy weight",IF(H1006&lt;=29.9,"Over weight", "Obesity")))</f>
        <v>Obesity</v>
      </c>
      <c r="J1006" s="2">
        <v>47</v>
      </c>
      <c r="K1006" s="2">
        <v>0</v>
      </c>
      <c r="L1006" s="2">
        <v>1</v>
      </c>
      <c r="M1006" s="2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>
        <v>0</v>
      </c>
      <c r="T1006" s="2">
        <v>7820.86</v>
      </c>
      <c r="V1006" s="6">
        <v>973</v>
      </c>
      <c r="W1006" s="6">
        <v>15857.244382816165</v>
      </c>
      <c r="X1006" s="6">
        <v>-7166.0443828161642</v>
      </c>
      <c r="AI1006">
        <f>IF($I1006=AI$1,1,0)</f>
        <v>0</v>
      </c>
      <c r="AJ1006">
        <f>IF($I1006=AJ$1,1,0)</f>
        <v>1</v>
      </c>
      <c r="AK1006">
        <f>IF($I1006=AK$1,1,0)</f>
        <v>0</v>
      </c>
      <c r="AL1006">
        <f>IF($I1006=AL$1,1,0)</f>
        <v>0</v>
      </c>
      <c r="AM1006">
        <f>IF($C1006=AM$1,1,0)</f>
        <v>0</v>
      </c>
      <c r="AN1006">
        <f>IF($C1006=AN$1,1,0)</f>
        <v>1</v>
      </c>
      <c r="AO1006">
        <f>IF($C1006=AO$1,1,0)</f>
        <v>0</v>
      </c>
      <c r="AP1006">
        <f>IF($C1006=AP$1,1,0)</f>
        <v>0</v>
      </c>
    </row>
    <row r="1007" spans="1:42" x14ac:dyDescent="0.2">
      <c r="A1007" s="1" t="s">
        <v>1152</v>
      </c>
      <c r="B1007" s="2">
        <v>2020</v>
      </c>
      <c r="C1007" s="2" t="s">
        <v>26</v>
      </c>
      <c r="D1007" s="2">
        <v>185.4</v>
      </c>
      <c r="E1007" s="2">
        <v>283</v>
      </c>
      <c r="F1007">
        <f>D1007*0.01</f>
        <v>1.8540000000000001</v>
      </c>
      <c r="G1007" s="15">
        <f>E1007*0.453592</f>
        <v>128.366536</v>
      </c>
      <c r="H1007" s="16">
        <f t="shared" si="15"/>
        <v>37.299999999999997</v>
      </c>
      <c r="I1007" t="str">
        <f>IF(H1007&lt;=18.5,"Underweight",IF(H1007&lt;=24.9,"Healthy weight",IF(H1007&lt;=29.9,"Over weight", "Obesity")))</f>
        <v>Obesity</v>
      </c>
      <c r="J1007" s="2">
        <v>26</v>
      </c>
      <c r="K1007" s="2">
        <v>1</v>
      </c>
      <c r="L1007" s="2">
        <v>0</v>
      </c>
      <c r="M1007" s="2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>
        <v>0</v>
      </c>
      <c r="T1007" s="2">
        <v>8407.14</v>
      </c>
      <c r="V1007" s="6">
        <v>974</v>
      </c>
      <c r="W1007" s="6">
        <v>1702.0465762200974</v>
      </c>
      <c r="X1007" s="6">
        <v>43.20342377990255</v>
      </c>
      <c r="AI1007">
        <f>IF($I1007=AI$1,1,0)</f>
        <v>0</v>
      </c>
      <c r="AJ1007">
        <f>IF($I1007=AJ$1,1,0)</f>
        <v>1</v>
      </c>
      <c r="AK1007">
        <f>IF($I1007=AK$1,1,0)</f>
        <v>0</v>
      </c>
      <c r="AL1007">
        <f>IF($I1007=AL$1,1,0)</f>
        <v>0</v>
      </c>
      <c r="AM1007">
        <f>IF($C1007=AM$1,1,0)</f>
        <v>1</v>
      </c>
      <c r="AN1007">
        <f>IF($C1007=AN$1,1,0)</f>
        <v>0</v>
      </c>
      <c r="AO1007">
        <f>IF($C1007=AO$1,1,0)</f>
        <v>0</v>
      </c>
      <c r="AP1007">
        <f>IF($C1007=AP$1,1,0)</f>
        <v>0</v>
      </c>
    </row>
    <row r="1008" spans="1:42" x14ac:dyDescent="0.2">
      <c r="A1008" s="1" t="s">
        <v>397</v>
      </c>
      <c r="B1008" s="2">
        <v>2020</v>
      </c>
      <c r="C1008" s="2" t="s">
        <v>21</v>
      </c>
      <c r="D1008" s="2">
        <v>154.5</v>
      </c>
      <c r="E1008" s="2">
        <v>197</v>
      </c>
      <c r="F1008">
        <f>D1008*0.01</f>
        <v>1.5449999999999999</v>
      </c>
      <c r="G1008" s="15">
        <f>E1008*0.453592</f>
        <v>89.357624000000001</v>
      </c>
      <c r="H1008" s="16">
        <f t="shared" si="15"/>
        <v>37.4</v>
      </c>
      <c r="I1008" t="str">
        <f>IF(H1008&lt;=18.5,"Underweight",IF(H1008&lt;=24.9,"Healthy weight",IF(H1008&lt;=29.9,"Over weight", "Obesity")))</f>
        <v>Obesity</v>
      </c>
      <c r="J1008" s="2">
        <v>51</v>
      </c>
      <c r="K1008" s="2">
        <v>0</v>
      </c>
      <c r="L1008" s="2">
        <v>0</v>
      </c>
      <c r="M1008" s="2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 s="2">
        <v>12369.15</v>
      </c>
      <c r="V1008" s="6">
        <v>975</v>
      </c>
      <c r="W1008" s="6">
        <v>12816.885423949603</v>
      </c>
      <c r="X1008" s="6">
        <v>-2918.5754239496036</v>
      </c>
      <c r="AI1008">
        <f>IF($I1008=AI$1,1,0)</f>
        <v>0</v>
      </c>
      <c r="AJ1008">
        <f>IF($I1008=AJ$1,1,0)</f>
        <v>1</v>
      </c>
      <c r="AK1008">
        <f>IF($I1008=AK$1,1,0)</f>
        <v>0</v>
      </c>
      <c r="AL1008">
        <f>IF($I1008=AL$1,1,0)</f>
        <v>0</v>
      </c>
      <c r="AM1008">
        <f>IF($C1008=AM$1,1,0)</f>
        <v>0</v>
      </c>
      <c r="AN1008">
        <f>IF($C1008=AN$1,1,0)</f>
        <v>0</v>
      </c>
      <c r="AO1008">
        <f>IF($C1008=AO$1,1,0)</f>
        <v>0</v>
      </c>
      <c r="AP1008">
        <f>IF($C1008=AP$1,1,0)</f>
        <v>1</v>
      </c>
    </row>
    <row r="1009" spans="1:42" x14ac:dyDescent="0.2">
      <c r="A1009" s="1" t="s">
        <v>52</v>
      </c>
      <c r="B1009" s="2">
        <v>2020</v>
      </c>
      <c r="C1009" s="2" t="s">
        <v>26</v>
      </c>
      <c r="D1009" s="2">
        <v>163.80000000000001</v>
      </c>
      <c r="E1009" s="2">
        <v>141</v>
      </c>
      <c r="F1009">
        <f>D1009*0.01</f>
        <v>1.6380000000000001</v>
      </c>
      <c r="G1009" s="15">
        <f>E1009*0.453592</f>
        <v>63.956471999999998</v>
      </c>
      <c r="H1009" s="16">
        <f t="shared" si="15"/>
        <v>23.8</v>
      </c>
      <c r="I1009" t="str">
        <f>IF(H1009&lt;=18.5,"Underweight",IF(H1009&lt;=24.9,"Healthy weight",IF(H1009&lt;=29.9,"Over weight", "Obesity")))</f>
        <v>Healthy weight</v>
      </c>
      <c r="J1009" s="2">
        <v>27</v>
      </c>
      <c r="K1009" s="2">
        <v>0</v>
      </c>
      <c r="L1009" s="2">
        <v>0</v>
      </c>
      <c r="M1009" s="2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0</v>
      </c>
      <c r="T1009" s="2">
        <v>9276.84</v>
      </c>
      <c r="V1009" s="6">
        <v>976</v>
      </c>
      <c r="W1009" s="6">
        <v>8375.0666934771543</v>
      </c>
      <c r="X1009" s="6">
        <v>5122.1933065228459</v>
      </c>
      <c r="AI1009">
        <f>IF($I1009=AI$1,1,0)</f>
        <v>0</v>
      </c>
      <c r="AJ1009">
        <f>IF($I1009=AJ$1,1,0)</f>
        <v>0</v>
      </c>
      <c r="AK1009">
        <f>IF($I1009=AK$1,1,0)</f>
        <v>1</v>
      </c>
      <c r="AL1009">
        <f>IF($I1009=AL$1,1,0)</f>
        <v>0</v>
      </c>
      <c r="AM1009">
        <f>IF($C1009=AM$1,1,0)</f>
        <v>1</v>
      </c>
      <c r="AN1009">
        <f>IF($C1009=AN$1,1,0)</f>
        <v>0</v>
      </c>
      <c r="AO1009">
        <f>IF($C1009=AO$1,1,0)</f>
        <v>0</v>
      </c>
      <c r="AP1009">
        <f>IF($C1009=AP$1,1,0)</f>
        <v>0</v>
      </c>
    </row>
    <row r="1010" spans="1:42" x14ac:dyDescent="0.2">
      <c r="A1010" s="1" t="s">
        <v>1297</v>
      </c>
      <c r="B1010" s="2">
        <v>2020</v>
      </c>
      <c r="C1010" s="2" t="s">
        <v>11</v>
      </c>
      <c r="D1010" s="2">
        <v>169.5</v>
      </c>
      <c r="E1010" s="2">
        <v>151</v>
      </c>
      <c r="F1010">
        <f>D1010*0.01</f>
        <v>1.6950000000000001</v>
      </c>
      <c r="G1010" s="15">
        <f>E1010*0.453592</f>
        <v>68.492391999999995</v>
      </c>
      <c r="H1010" s="16">
        <f t="shared" si="15"/>
        <v>23.8</v>
      </c>
      <c r="I1010" t="str">
        <f>IF(H1010&lt;=18.5,"Underweight",IF(H1010&lt;=24.9,"Healthy weight",IF(H1010&lt;=29.9,"Over weight", "Obesity")))</f>
        <v>Healthy weight</v>
      </c>
      <c r="J1010" s="2">
        <v>42</v>
      </c>
      <c r="K1010" s="2">
        <v>0</v>
      </c>
      <c r="L1010" s="2">
        <v>1</v>
      </c>
      <c r="M1010" s="2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>
        <v>1</v>
      </c>
      <c r="T1010" s="2">
        <v>14354.05</v>
      </c>
      <c r="V1010" s="6">
        <v>977</v>
      </c>
      <c r="W1010" s="6">
        <v>9253.5053110088847</v>
      </c>
      <c r="X1010" s="6">
        <v>-68.225311008884091</v>
      </c>
      <c r="AI1010">
        <f>IF($I1010=AI$1,1,0)</f>
        <v>0</v>
      </c>
      <c r="AJ1010">
        <f>IF($I1010=AJ$1,1,0)</f>
        <v>0</v>
      </c>
      <c r="AK1010">
        <f>IF($I1010=AK$1,1,0)</f>
        <v>1</v>
      </c>
      <c r="AL1010">
        <f>IF($I1010=AL$1,1,0)</f>
        <v>0</v>
      </c>
      <c r="AM1010">
        <f>IF($C1010=AM$1,1,0)</f>
        <v>0</v>
      </c>
      <c r="AN1010">
        <f>IF($C1010=AN$1,1,0)</f>
        <v>0</v>
      </c>
      <c r="AO1010">
        <f>IF($C1010=AO$1,1,0)</f>
        <v>1</v>
      </c>
      <c r="AP1010">
        <f>IF($C1010=AP$1,1,0)</f>
        <v>0</v>
      </c>
    </row>
    <row r="1011" spans="1:42" x14ac:dyDescent="0.2">
      <c r="A1011" s="1" t="s">
        <v>430</v>
      </c>
      <c r="B1011" s="2">
        <v>2020</v>
      </c>
      <c r="C1011" s="2" t="s">
        <v>26</v>
      </c>
      <c r="D1011" s="2">
        <v>176.6</v>
      </c>
      <c r="E1011" s="2">
        <v>257</v>
      </c>
      <c r="F1011">
        <f>D1011*0.01</f>
        <v>1.766</v>
      </c>
      <c r="G1011" s="15">
        <f>E1011*0.453592</f>
        <v>116.573144</v>
      </c>
      <c r="H1011" s="16">
        <f t="shared" si="15"/>
        <v>37.4</v>
      </c>
      <c r="I1011" t="str">
        <f>IF(H1011&lt;=18.5,"Underweight",IF(H1011&lt;=24.9,"Healthy weight",IF(H1011&lt;=29.9,"Over weight", "Obesity")))</f>
        <v>Obesity</v>
      </c>
      <c r="J1011" s="2">
        <v>33</v>
      </c>
      <c r="K1011" s="2">
        <v>1</v>
      </c>
      <c r="L1011" s="2">
        <v>1</v>
      </c>
      <c r="M1011" s="2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>
        <v>0</v>
      </c>
      <c r="T1011" s="2">
        <v>8906.5400000000009</v>
      </c>
      <c r="V1011" s="6">
        <v>978</v>
      </c>
      <c r="W1011" s="6">
        <v>11974.948417343159</v>
      </c>
      <c r="X1011" s="6">
        <v>-6058.4184173431595</v>
      </c>
      <c r="AI1011">
        <f>IF($I1011=AI$1,1,0)</f>
        <v>0</v>
      </c>
      <c r="AJ1011">
        <f>IF($I1011=AJ$1,1,0)</f>
        <v>1</v>
      </c>
      <c r="AK1011">
        <f>IF($I1011=AK$1,1,0)</f>
        <v>0</v>
      </c>
      <c r="AL1011">
        <f>IF($I1011=AL$1,1,0)</f>
        <v>0</v>
      </c>
      <c r="AM1011">
        <f>IF($C1011=AM$1,1,0)</f>
        <v>1</v>
      </c>
      <c r="AN1011">
        <f>IF($C1011=AN$1,1,0)</f>
        <v>0</v>
      </c>
      <c r="AO1011">
        <f>IF($C1011=AO$1,1,0)</f>
        <v>0</v>
      </c>
      <c r="AP1011">
        <f>IF($C1011=AP$1,1,0)</f>
        <v>0</v>
      </c>
    </row>
    <row r="1012" spans="1:42" x14ac:dyDescent="0.2">
      <c r="A1012" s="1" t="s">
        <v>1116</v>
      </c>
      <c r="B1012" s="2">
        <v>2020</v>
      </c>
      <c r="C1012" s="2" t="s">
        <v>21</v>
      </c>
      <c r="D1012" s="2">
        <v>182.9</v>
      </c>
      <c r="E1012" s="2">
        <v>276</v>
      </c>
      <c r="F1012">
        <f>D1012*0.01</f>
        <v>1.8290000000000002</v>
      </c>
      <c r="G1012" s="15">
        <f>E1012*0.453592</f>
        <v>125.19139199999999</v>
      </c>
      <c r="H1012" s="16">
        <f t="shared" si="15"/>
        <v>37.4</v>
      </c>
      <c r="I1012" t="str">
        <f>IF(H1012&lt;=18.5,"Underweight",IF(H1012&lt;=24.9,"Healthy weight",IF(H1012&lt;=29.9,"Over weight", "Obesity")))</f>
        <v>Obesity</v>
      </c>
      <c r="J1012" s="2">
        <v>23</v>
      </c>
      <c r="K1012" s="2">
        <v>0</v>
      </c>
      <c r="L1012" s="2">
        <v>0</v>
      </c>
      <c r="M1012" s="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 s="2">
        <v>7322.7</v>
      </c>
      <c r="V1012" s="6">
        <v>979</v>
      </c>
      <c r="W1012" s="6">
        <v>11689.333931898092</v>
      </c>
      <c r="X1012" s="6">
        <v>-6960.7539318980926</v>
      </c>
      <c r="AI1012">
        <f>IF($I1012=AI$1,1,0)</f>
        <v>0</v>
      </c>
      <c r="AJ1012">
        <f>IF($I1012=AJ$1,1,0)</f>
        <v>1</v>
      </c>
      <c r="AK1012">
        <f>IF($I1012=AK$1,1,0)</f>
        <v>0</v>
      </c>
      <c r="AL1012">
        <f>IF($I1012=AL$1,1,0)</f>
        <v>0</v>
      </c>
      <c r="AM1012">
        <f>IF($C1012=AM$1,1,0)</f>
        <v>0</v>
      </c>
      <c r="AN1012">
        <f>IF($C1012=AN$1,1,0)</f>
        <v>0</v>
      </c>
      <c r="AO1012">
        <f>IF($C1012=AO$1,1,0)</f>
        <v>0</v>
      </c>
      <c r="AP1012">
        <f>IF($C1012=AP$1,1,0)</f>
        <v>1</v>
      </c>
    </row>
    <row r="1013" spans="1:42" x14ac:dyDescent="0.2">
      <c r="A1013" s="1" t="s">
        <v>477</v>
      </c>
      <c r="B1013" s="2">
        <v>2020</v>
      </c>
      <c r="C1013" s="2" t="s">
        <v>19</v>
      </c>
      <c r="D1013" s="2">
        <v>161.4</v>
      </c>
      <c r="E1013" s="2">
        <v>137</v>
      </c>
      <c r="F1013">
        <f>D1013*0.01</f>
        <v>1.6140000000000001</v>
      </c>
      <c r="G1013" s="15">
        <f>E1013*0.453592</f>
        <v>62.142103999999996</v>
      </c>
      <c r="H1013" s="16">
        <f t="shared" si="15"/>
        <v>23.9</v>
      </c>
      <c r="I1013" t="str">
        <f>IF(H1013&lt;=18.5,"Underweight",IF(H1013&lt;=24.9,"Healthy weight",IF(H1013&lt;=29.9,"Over weight", "Obesity")))</f>
        <v>Healthy weight</v>
      </c>
      <c r="J1013" s="2">
        <v>37</v>
      </c>
      <c r="K1013" s="2">
        <v>0</v>
      </c>
      <c r="L1013" s="2">
        <v>1</v>
      </c>
      <c r="M1013" s="2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>
        <v>0</v>
      </c>
      <c r="T1013" s="2">
        <v>3773.53</v>
      </c>
      <c r="V1013" s="6">
        <v>980</v>
      </c>
      <c r="W1013" s="6">
        <v>8508.3833661497865</v>
      </c>
      <c r="X1013" s="6">
        <v>5875.4466338502134</v>
      </c>
      <c r="AI1013">
        <f>IF($I1013=AI$1,1,0)</f>
        <v>0</v>
      </c>
      <c r="AJ1013">
        <f>IF($I1013=AJ$1,1,0)</f>
        <v>0</v>
      </c>
      <c r="AK1013">
        <f>IF($I1013=AK$1,1,0)</f>
        <v>1</v>
      </c>
      <c r="AL1013">
        <f>IF($I1013=AL$1,1,0)</f>
        <v>0</v>
      </c>
      <c r="AM1013">
        <f>IF($C1013=AM$1,1,0)</f>
        <v>0</v>
      </c>
      <c r="AN1013">
        <f>IF($C1013=AN$1,1,0)</f>
        <v>1</v>
      </c>
      <c r="AO1013">
        <f>IF($C1013=AO$1,1,0)</f>
        <v>0</v>
      </c>
      <c r="AP1013">
        <f>IF($C1013=AP$1,1,0)</f>
        <v>0</v>
      </c>
    </row>
    <row r="1014" spans="1:42" x14ac:dyDescent="0.2">
      <c r="A1014" s="1" t="s">
        <v>1255</v>
      </c>
      <c r="B1014" s="2">
        <v>2020</v>
      </c>
      <c r="C1014" s="2" t="s">
        <v>19</v>
      </c>
      <c r="D1014" s="2">
        <v>165.6</v>
      </c>
      <c r="E1014" s="2">
        <v>226</v>
      </c>
      <c r="F1014">
        <f>D1014*0.01</f>
        <v>1.6559999999999999</v>
      </c>
      <c r="G1014" s="15">
        <f>E1014*0.453592</f>
        <v>102.511792</v>
      </c>
      <c r="H1014" s="16">
        <f t="shared" si="15"/>
        <v>37.4</v>
      </c>
      <c r="I1014" t="str">
        <f>IF(H1014&lt;=18.5,"Underweight",IF(H1014&lt;=24.9,"Healthy weight",IF(H1014&lt;=29.9,"Over weight", "Obesity")))</f>
        <v>Obesity</v>
      </c>
      <c r="J1014" s="2">
        <v>25</v>
      </c>
      <c r="K1014" s="2">
        <v>0</v>
      </c>
      <c r="L1014" s="2">
        <v>1</v>
      </c>
      <c r="M1014" s="2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>
        <v>0</v>
      </c>
      <c r="T1014" s="2">
        <v>3187.74</v>
      </c>
      <c r="V1014" s="6">
        <v>981</v>
      </c>
      <c r="W1014" s="6">
        <v>11581.989662981983</v>
      </c>
      <c r="X1014" s="6">
        <v>-4285.5296629819832</v>
      </c>
      <c r="AI1014">
        <f>IF($I1014=AI$1,1,0)</f>
        <v>0</v>
      </c>
      <c r="AJ1014">
        <f>IF($I1014=AJ$1,1,0)</f>
        <v>1</v>
      </c>
      <c r="AK1014">
        <f>IF($I1014=AK$1,1,0)</f>
        <v>0</v>
      </c>
      <c r="AL1014">
        <f>IF($I1014=AL$1,1,0)</f>
        <v>0</v>
      </c>
      <c r="AM1014">
        <f>IF($C1014=AM$1,1,0)</f>
        <v>0</v>
      </c>
      <c r="AN1014">
        <f>IF($C1014=AN$1,1,0)</f>
        <v>1</v>
      </c>
      <c r="AO1014">
        <f>IF($C1014=AO$1,1,0)</f>
        <v>0</v>
      </c>
      <c r="AP1014">
        <f>IF($C1014=AP$1,1,0)</f>
        <v>0</v>
      </c>
    </row>
    <row r="1015" spans="1:42" x14ac:dyDescent="0.2">
      <c r="A1015" s="1" t="s">
        <v>1324</v>
      </c>
      <c r="B1015" s="2">
        <v>2020</v>
      </c>
      <c r="C1015" s="2" t="s">
        <v>19</v>
      </c>
      <c r="D1015" s="2">
        <v>166.7</v>
      </c>
      <c r="E1015" s="2">
        <v>229</v>
      </c>
      <c r="F1015">
        <f>D1015*0.01</f>
        <v>1.6669999999999998</v>
      </c>
      <c r="G1015" s="15">
        <f>E1015*0.453592</f>
        <v>103.872568</v>
      </c>
      <c r="H1015" s="16">
        <f t="shared" si="15"/>
        <v>37.4</v>
      </c>
      <c r="I1015" t="str">
        <f>IF(H1015&lt;=18.5,"Underweight",IF(H1015&lt;=24.9,"Healthy weight",IF(H1015&lt;=29.9,"Over weight", "Obesity")))</f>
        <v>Obesity</v>
      </c>
      <c r="J1015" s="2">
        <v>27</v>
      </c>
      <c r="K1015" s="2">
        <v>1</v>
      </c>
      <c r="L1015" s="2">
        <v>1</v>
      </c>
      <c r="M1015" s="2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>
        <v>0</v>
      </c>
      <c r="T1015" s="2">
        <v>2811.24</v>
      </c>
      <c r="V1015" s="6">
        <v>982</v>
      </c>
      <c r="W1015" s="6">
        <v>16333.223729695044</v>
      </c>
      <c r="X1015" s="6">
        <v>-4509.5837296950449</v>
      </c>
      <c r="AI1015">
        <f>IF($I1015=AI$1,1,0)</f>
        <v>0</v>
      </c>
      <c r="AJ1015">
        <f>IF($I1015=AJ$1,1,0)</f>
        <v>1</v>
      </c>
      <c r="AK1015">
        <f>IF($I1015=AK$1,1,0)</f>
        <v>0</v>
      </c>
      <c r="AL1015">
        <f>IF($I1015=AL$1,1,0)</f>
        <v>0</v>
      </c>
      <c r="AM1015">
        <f>IF($C1015=AM$1,1,0)</f>
        <v>0</v>
      </c>
      <c r="AN1015">
        <f>IF($C1015=AN$1,1,0)</f>
        <v>1</v>
      </c>
      <c r="AO1015">
        <f>IF($C1015=AO$1,1,0)</f>
        <v>0</v>
      </c>
      <c r="AP1015">
        <f>IF($C1015=AP$1,1,0)</f>
        <v>0</v>
      </c>
    </row>
    <row r="1016" spans="1:42" x14ac:dyDescent="0.2">
      <c r="A1016" s="1" t="s">
        <v>71</v>
      </c>
      <c r="B1016" s="2">
        <v>2020</v>
      </c>
      <c r="C1016" s="2" t="s">
        <v>11</v>
      </c>
      <c r="D1016" s="2">
        <v>183.5</v>
      </c>
      <c r="E1016" s="2">
        <v>213</v>
      </c>
      <c r="F1016">
        <f>D1016*0.01</f>
        <v>1.835</v>
      </c>
      <c r="G1016" s="15">
        <f>E1016*0.453592</f>
        <v>96.615095999999994</v>
      </c>
      <c r="H1016" s="16">
        <f t="shared" si="15"/>
        <v>28.7</v>
      </c>
      <c r="I1016" t="str">
        <f>IF(H1016&lt;=18.5,"Underweight",IF(H1016&lt;=24.9,"Healthy weight",IF(H1016&lt;=29.9,"Over weight", "Obesity")))</f>
        <v>Over weight</v>
      </c>
      <c r="J1016" s="2">
        <v>46</v>
      </c>
      <c r="K1016" s="2">
        <v>1</v>
      </c>
      <c r="L1016" s="2">
        <v>2</v>
      </c>
      <c r="M1016" s="2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1</v>
      </c>
      <c r="T1016" s="2">
        <v>8130.42</v>
      </c>
      <c r="V1016" s="6">
        <v>983</v>
      </c>
      <c r="W1016" s="6">
        <v>7304.5119044152607</v>
      </c>
      <c r="X1016" s="6">
        <v>-3396.5519044152607</v>
      </c>
      <c r="AI1016">
        <f>IF($I1016=AI$1,1,0)</f>
        <v>1</v>
      </c>
      <c r="AJ1016">
        <f>IF($I1016=AJ$1,1,0)</f>
        <v>0</v>
      </c>
      <c r="AK1016">
        <f>IF($I1016=AK$1,1,0)</f>
        <v>0</v>
      </c>
      <c r="AL1016">
        <f>IF($I1016=AL$1,1,0)</f>
        <v>0</v>
      </c>
      <c r="AM1016">
        <f>IF($C1016=AM$1,1,0)</f>
        <v>0</v>
      </c>
      <c r="AN1016">
        <f>IF($C1016=AN$1,1,0)</f>
        <v>0</v>
      </c>
      <c r="AO1016">
        <f>IF($C1016=AO$1,1,0)</f>
        <v>1</v>
      </c>
      <c r="AP1016">
        <f>IF($C1016=AP$1,1,0)</f>
        <v>0</v>
      </c>
    </row>
    <row r="1017" spans="1:42" x14ac:dyDescent="0.2">
      <c r="A1017" s="1" t="s">
        <v>274</v>
      </c>
      <c r="B1017" s="2">
        <v>2020</v>
      </c>
      <c r="C1017" s="2" t="s">
        <v>11</v>
      </c>
      <c r="D1017" s="2">
        <v>178.7</v>
      </c>
      <c r="E1017" s="2">
        <v>168</v>
      </c>
      <c r="F1017">
        <f>D1017*0.01</f>
        <v>1.7869999999999999</v>
      </c>
      <c r="G1017" s="15">
        <f>E1017*0.453592</f>
        <v>76.203456000000003</v>
      </c>
      <c r="H1017" s="16">
        <f t="shared" si="15"/>
        <v>23.9</v>
      </c>
      <c r="I1017" t="str">
        <f>IF(H1017&lt;=18.5,"Underweight",IF(H1017&lt;=24.9,"Healthy weight",IF(H1017&lt;=29.9,"Over weight", "Obesity")))</f>
        <v>Healthy weight</v>
      </c>
      <c r="J1017" s="2">
        <v>19</v>
      </c>
      <c r="K1017" s="2">
        <v>1</v>
      </c>
      <c r="L1017" s="2">
        <v>0</v>
      </c>
      <c r="M1017" s="2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 s="2">
        <v>3826.62</v>
      </c>
      <c r="V1017" s="6">
        <v>984</v>
      </c>
      <c r="W1017" s="6">
        <v>5360.7235190340534</v>
      </c>
      <c r="X1017" s="6">
        <v>-1996.5435190340536</v>
      </c>
      <c r="AI1017">
        <f>IF($I1017=AI$1,1,0)</f>
        <v>0</v>
      </c>
      <c r="AJ1017">
        <f>IF($I1017=AJ$1,1,0)</f>
        <v>0</v>
      </c>
      <c r="AK1017">
        <f>IF($I1017=AK$1,1,0)</f>
        <v>1</v>
      </c>
      <c r="AL1017">
        <f>IF($I1017=AL$1,1,0)</f>
        <v>0</v>
      </c>
      <c r="AM1017">
        <f>IF($C1017=AM$1,1,0)</f>
        <v>0</v>
      </c>
      <c r="AN1017">
        <f>IF($C1017=AN$1,1,0)</f>
        <v>0</v>
      </c>
      <c r="AO1017">
        <f>IF($C1017=AO$1,1,0)</f>
        <v>1</v>
      </c>
      <c r="AP1017">
        <f>IF($C1017=AP$1,1,0)</f>
        <v>0</v>
      </c>
    </row>
    <row r="1018" spans="1:42" x14ac:dyDescent="0.2">
      <c r="A1018" s="1" t="s">
        <v>199</v>
      </c>
      <c r="B1018" s="2">
        <v>2020</v>
      </c>
      <c r="C1018" s="2" t="s">
        <v>26</v>
      </c>
      <c r="D1018" s="2">
        <v>157</v>
      </c>
      <c r="E1018" s="2">
        <v>156</v>
      </c>
      <c r="F1018">
        <f>D1018*0.01</f>
        <v>1.57</v>
      </c>
      <c r="G1018" s="15">
        <f>E1018*0.453592</f>
        <v>70.760351999999997</v>
      </c>
      <c r="H1018" s="16">
        <f t="shared" si="15"/>
        <v>28.7</v>
      </c>
      <c r="I1018" t="str">
        <f>IF(H1018&lt;=18.5,"Underweight",IF(H1018&lt;=24.9,"Healthy weight",IF(H1018&lt;=29.9,"Over weight", "Obesity")))</f>
        <v>Over weight</v>
      </c>
      <c r="J1018" s="2">
        <v>29</v>
      </c>
      <c r="K1018" s="2">
        <v>0</v>
      </c>
      <c r="L1018" s="2">
        <v>0</v>
      </c>
      <c r="M1018" s="2">
        <v>0</v>
      </c>
      <c r="N1018">
        <v>1</v>
      </c>
      <c r="O1018">
        <v>0</v>
      </c>
      <c r="P1018">
        <v>0</v>
      </c>
      <c r="Q1018">
        <v>1</v>
      </c>
      <c r="R1018">
        <v>0</v>
      </c>
      <c r="S1018">
        <v>0</v>
      </c>
      <c r="T1018" s="2">
        <v>1848.27</v>
      </c>
      <c r="V1018" s="6">
        <v>985</v>
      </c>
      <c r="W1018" s="6">
        <v>6262.4652271917284</v>
      </c>
      <c r="X1018" s="6">
        <v>-2287.3652271917285</v>
      </c>
      <c r="AI1018">
        <f>IF($I1018=AI$1,1,0)</f>
        <v>1</v>
      </c>
      <c r="AJ1018">
        <f>IF($I1018=AJ$1,1,0)</f>
        <v>0</v>
      </c>
      <c r="AK1018">
        <f>IF($I1018=AK$1,1,0)</f>
        <v>0</v>
      </c>
      <c r="AL1018">
        <f>IF($I1018=AL$1,1,0)</f>
        <v>0</v>
      </c>
      <c r="AM1018">
        <f>IF($C1018=AM$1,1,0)</f>
        <v>1</v>
      </c>
      <c r="AN1018">
        <f>IF($C1018=AN$1,1,0)</f>
        <v>0</v>
      </c>
      <c r="AO1018">
        <f>IF($C1018=AO$1,1,0)</f>
        <v>0</v>
      </c>
      <c r="AP1018">
        <f>IF($C1018=AP$1,1,0)</f>
        <v>0</v>
      </c>
    </row>
    <row r="1019" spans="1:42" x14ac:dyDescent="0.2">
      <c r="A1019" s="1" t="s">
        <v>1367</v>
      </c>
      <c r="B1019" s="2">
        <v>2020</v>
      </c>
      <c r="C1019" s="2" t="s">
        <v>11</v>
      </c>
      <c r="D1019" s="2">
        <v>164.8</v>
      </c>
      <c r="E1019" s="2">
        <v>143</v>
      </c>
      <c r="F1019">
        <f>D1019*0.01</f>
        <v>1.6480000000000001</v>
      </c>
      <c r="G1019" s="15">
        <f>E1019*0.453592</f>
        <v>64.863656000000006</v>
      </c>
      <c r="H1019" s="16">
        <f t="shared" si="15"/>
        <v>23.9</v>
      </c>
      <c r="I1019" t="str">
        <f>IF(H1019&lt;=18.5,"Underweight",IF(H1019&lt;=24.9,"Healthy weight",IF(H1019&lt;=29.9,"Over weight", "Obesity")))</f>
        <v>Healthy weight</v>
      </c>
      <c r="J1019" s="2">
        <v>28</v>
      </c>
      <c r="K1019" s="2">
        <v>0</v>
      </c>
      <c r="L1019" s="2">
        <v>0</v>
      </c>
      <c r="M1019" s="2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>
        <v>1</v>
      </c>
      <c r="T1019" s="2">
        <v>2449.5</v>
      </c>
      <c r="V1019" s="6">
        <v>986</v>
      </c>
      <c r="W1019" s="6">
        <v>20145.695079599664</v>
      </c>
      <c r="X1019" s="6">
        <v>-8052.2350795996645</v>
      </c>
      <c r="AI1019">
        <f>IF($I1019=AI$1,1,0)</f>
        <v>0</v>
      </c>
      <c r="AJ1019">
        <f>IF($I1019=AJ$1,1,0)</f>
        <v>0</v>
      </c>
      <c r="AK1019">
        <f>IF($I1019=AK$1,1,0)</f>
        <v>1</v>
      </c>
      <c r="AL1019">
        <f>IF($I1019=AL$1,1,0)</f>
        <v>0</v>
      </c>
      <c r="AM1019">
        <f>IF($C1019=AM$1,1,0)</f>
        <v>0</v>
      </c>
      <c r="AN1019">
        <f>IF($C1019=AN$1,1,0)</f>
        <v>0</v>
      </c>
      <c r="AO1019">
        <f>IF($C1019=AO$1,1,0)</f>
        <v>1</v>
      </c>
      <c r="AP1019">
        <f>IF($C1019=AP$1,1,0)</f>
        <v>0</v>
      </c>
    </row>
    <row r="1020" spans="1:42" x14ac:dyDescent="0.2">
      <c r="A1020" s="1" t="s">
        <v>154</v>
      </c>
      <c r="B1020" s="2">
        <v>2020</v>
      </c>
      <c r="C1020" s="2" t="s">
        <v>19</v>
      </c>
      <c r="D1020" s="2">
        <v>171.1</v>
      </c>
      <c r="E1020" s="2">
        <v>242</v>
      </c>
      <c r="F1020">
        <f>D1020*0.01</f>
        <v>1.7110000000000001</v>
      </c>
      <c r="G1020" s="15">
        <f>E1020*0.453592</f>
        <v>109.76926399999999</v>
      </c>
      <c r="H1020" s="16">
        <f t="shared" si="15"/>
        <v>37.5</v>
      </c>
      <c r="I1020" t="str">
        <f>IF(H1020&lt;=18.5,"Underweight",IF(H1020&lt;=24.9,"Healthy weight",IF(H1020&lt;=29.9,"Over weight", "Obesity")))</f>
        <v>Obesity</v>
      </c>
      <c r="J1020" s="2">
        <v>33</v>
      </c>
      <c r="K1020" s="2">
        <v>1</v>
      </c>
      <c r="L1020" s="2">
        <v>1</v>
      </c>
      <c r="M1020" s="2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0</v>
      </c>
      <c r="T1020" s="2">
        <v>4990.88</v>
      </c>
      <c r="V1020" s="6">
        <v>987</v>
      </c>
      <c r="W1020" s="6">
        <v>20807.258677973965</v>
      </c>
      <c r="X1020" s="6">
        <v>-10169.228677973964</v>
      </c>
      <c r="AI1020">
        <f>IF($I1020=AI$1,1,0)</f>
        <v>0</v>
      </c>
      <c r="AJ1020">
        <f>IF($I1020=AJ$1,1,0)</f>
        <v>1</v>
      </c>
      <c r="AK1020">
        <f>IF($I1020=AK$1,1,0)</f>
        <v>0</v>
      </c>
      <c r="AL1020">
        <f>IF($I1020=AL$1,1,0)</f>
        <v>0</v>
      </c>
      <c r="AM1020">
        <f>IF($C1020=AM$1,1,0)</f>
        <v>0</v>
      </c>
      <c r="AN1020">
        <f>IF($C1020=AN$1,1,0)</f>
        <v>1</v>
      </c>
      <c r="AO1020">
        <f>IF($C1020=AO$1,1,0)</f>
        <v>0</v>
      </c>
      <c r="AP1020">
        <f>IF($C1020=AP$1,1,0)</f>
        <v>0</v>
      </c>
    </row>
    <row r="1021" spans="1:42" x14ac:dyDescent="0.2">
      <c r="A1021" s="1" t="s">
        <v>159</v>
      </c>
      <c r="B1021" s="2">
        <v>2020</v>
      </c>
      <c r="C1021" s="2" t="s">
        <v>11</v>
      </c>
      <c r="D1021" s="2">
        <v>173.3</v>
      </c>
      <c r="E1021" s="2">
        <v>248</v>
      </c>
      <c r="F1021">
        <f>D1021*0.01</f>
        <v>1.7330000000000001</v>
      </c>
      <c r="G1021" s="15">
        <f>E1021*0.453592</f>
        <v>112.490816</v>
      </c>
      <c r="H1021" s="16">
        <f t="shared" si="15"/>
        <v>37.5</v>
      </c>
      <c r="I1021" t="str">
        <f>IF(H1021&lt;=18.5,"Underweight",IF(H1021&lt;=24.9,"Healthy weight",IF(H1021&lt;=29.9,"Over weight", "Obesity")))</f>
        <v>Obesity</v>
      </c>
      <c r="J1021" s="2">
        <v>39</v>
      </c>
      <c r="K1021" s="2">
        <v>1</v>
      </c>
      <c r="L1021" s="2">
        <v>1</v>
      </c>
      <c r="M1021" s="2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1</v>
      </c>
      <c r="T1021" s="2">
        <v>7748.95</v>
      </c>
      <c r="V1021" s="6">
        <v>988</v>
      </c>
      <c r="W1021" s="6">
        <v>3275.681896090166</v>
      </c>
      <c r="X1021" s="6">
        <v>-1378.2718960901659</v>
      </c>
      <c r="AI1021">
        <f>IF($I1021=AI$1,1,0)</f>
        <v>0</v>
      </c>
      <c r="AJ1021">
        <f>IF($I1021=AJ$1,1,0)</f>
        <v>1</v>
      </c>
      <c r="AK1021">
        <f>IF($I1021=AK$1,1,0)</f>
        <v>0</v>
      </c>
      <c r="AL1021">
        <f>IF($I1021=AL$1,1,0)</f>
        <v>0</v>
      </c>
      <c r="AM1021">
        <f>IF($C1021=AM$1,1,0)</f>
        <v>0</v>
      </c>
      <c r="AN1021">
        <f>IF($C1021=AN$1,1,0)</f>
        <v>0</v>
      </c>
      <c r="AO1021">
        <f>IF($C1021=AO$1,1,0)</f>
        <v>1</v>
      </c>
      <c r="AP1021">
        <f>IF($C1021=AP$1,1,0)</f>
        <v>0</v>
      </c>
    </row>
    <row r="1022" spans="1:42" x14ac:dyDescent="0.2">
      <c r="A1022" s="1" t="s">
        <v>373</v>
      </c>
      <c r="B1022" s="2">
        <v>2020</v>
      </c>
      <c r="C1022" s="2" t="s">
        <v>21</v>
      </c>
      <c r="D1022" s="2">
        <v>165.8</v>
      </c>
      <c r="E1022" s="2">
        <v>174</v>
      </c>
      <c r="F1022">
        <f>D1022*0.01</f>
        <v>1.6580000000000001</v>
      </c>
      <c r="G1022" s="15">
        <f>E1022*0.453592</f>
        <v>78.925008000000005</v>
      </c>
      <c r="H1022" s="16">
        <f t="shared" si="15"/>
        <v>28.7</v>
      </c>
      <c r="I1022" t="str">
        <f>IF(H1022&lt;=18.5,"Underweight",IF(H1022&lt;=24.9,"Healthy weight",IF(H1022&lt;=29.9,"Over weight", "Obesity")))</f>
        <v>Over weight</v>
      </c>
      <c r="J1022" s="2">
        <v>36</v>
      </c>
      <c r="K1022" s="2">
        <v>1</v>
      </c>
      <c r="L1022" s="2">
        <v>1</v>
      </c>
      <c r="M1022" s="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 s="2">
        <v>8083.65</v>
      </c>
      <c r="V1022" s="6">
        <v>989</v>
      </c>
      <c r="W1022" s="6">
        <v>9416.1868078473071</v>
      </c>
      <c r="X1022" s="6">
        <v>1048.0831921526933</v>
      </c>
      <c r="AI1022">
        <f>IF($I1022=AI$1,1,0)</f>
        <v>1</v>
      </c>
      <c r="AJ1022">
        <f>IF($I1022=AJ$1,1,0)</f>
        <v>0</v>
      </c>
      <c r="AK1022">
        <f>IF($I1022=AK$1,1,0)</f>
        <v>0</v>
      </c>
      <c r="AL1022">
        <f>IF($I1022=AL$1,1,0)</f>
        <v>0</v>
      </c>
      <c r="AM1022">
        <f>IF($C1022=AM$1,1,0)</f>
        <v>0</v>
      </c>
      <c r="AN1022">
        <f>IF($C1022=AN$1,1,0)</f>
        <v>0</v>
      </c>
      <c r="AO1022">
        <f>IF($C1022=AO$1,1,0)</f>
        <v>0</v>
      </c>
      <c r="AP1022">
        <f>IF($C1022=AP$1,1,0)</f>
        <v>1</v>
      </c>
    </row>
    <row r="1023" spans="1:42" x14ac:dyDescent="0.2">
      <c r="A1023" s="1" t="s">
        <v>548</v>
      </c>
      <c r="B1023" s="2">
        <v>2020</v>
      </c>
      <c r="C1023" s="2" t="s">
        <v>21</v>
      </c>
      <c r="D1023" s="2">
        <v>163.4</v>
      </c>
      <c r="E1023" s="2">
        <v>169</v>
      </c>
      <c r="F1023">
        <f>D1023*0.01</f>
        <v>1.6340000000000001</v>
      </c>
      <c r="G1023" s="15">
        <f>E1023*0.453592</f>
        <v>76.657048000000003</v>
      </c>
      <c r="H1023" s="16">
        <f t="shared" si="15"/>
        <v>28.7</v>
      </c>
      <c r="I1023" t="str">
        <f>IF(H1023&lt;=18.5,"Underweight",IF(H1023&lt;=24.9,"Healthy weight",IF(H1023&lt;=29.9,"Over weight", "Obesity")))</f>
        <v>Over weight</v>
      </c>
      <c r="J1023" s="2">
        <v>29</v>
      </c>
      <c r="K1023" s="2">
        <v>1</v>
      </c>
      <c r="L1023" s="2">
        <v>2</v>
      </c>
      <c r="M1023" s="2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0</v>
      </c>
      <c r="T1023" s="2">
        <v>8360.2199999999993</v>
      </c>
      <c r="V1023" s="6">
        <v>990</v>
      </c>
      <c r="W1023" s="6">
        <v>5581.4304097391769</v>
      </c>
      <c r="X1023" s="6">
        <v>-2217.330409739177</v>
      </c>
      <c r="AI1023">
        <f>IF($I1023=AI$1,1,0)</f>
        <v>1</v>
      </c>
      <c r="AJ1023">
        <f>IF($I1023=AJ$1,1,0)</f>
        <v>0</v>
      </c>
      <c r="AK1023">
        <f>IF($I1023=AK$1,1,0)</f>
        <v>0</v>
      </c>
      <c r="AL1023">
        <f>IF($I1023=AL$1,1,0)</f>
        <v>0</v>
      </c>
      <c r="AM1023">
        <f>IF($C1023=AM$1,1,0)</f>
        <v>0</v>
      </c>
      <c r="AN1023">
        <f>IF($C1023=AN$1,1,0)</f>
        <v>0</v>
      </c>
      <c r="AO1023">
        <f>IF($C1023=AO$1,1,0)</f>
        <v>0</v>
      </c>
      <c r="AP1023">
        <f>IF($C1023=AP$1,1,0)</f>
        <v>1</v>
      </c>
    </row>
    <row r="1024" spans="1:42" x14ac:dyDescent="0.2">
      <c r="A1024" s="1" t="s">
        <v>1286</v>
      </c>
      <c r="B1024" s="2">
        <v>2020</v>
      </c>
      <c r="C1024" s="2" t="s">
        <v>11</v>
      </c>
      <c r="D1024" s="2">
        <v>168.6</v>
      </c>
      <c r="E1024" s="2">
        <v>180</v>
      </c>
      <c r="F1024">
        <f>D1024*0.01</f>
        <v>1.6859999999999999</v>
      </c>
      <c r="G1024" s="15">
        <f>E1024*0.453592</f>
        <v>81.646559999999994</v>
      </c>
      <c r="H1024" s="16">
        <f t="shared" si="15"/>
        <v>28.7</v>
      </c>
      <c r="I1024" t="str">
        <f>IF(H1024&lt;=18.5,"Underweight",IF(H1024&lt;=24.9,"Healthy weight",IF(H1024&lt;=29.9,"Over weight", "Obesity")))</f>
        <v>Over weight</v>
      </c>
      <c r="J1024" s="2">
        <v>29</v>
      </c>
      <c r="K1024" s="2">
        <v>0</v>
      </c>
      <c r="L1024" s="2">
        <v>0</v>
      </c>
      <c r="M1024" s="2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>
        <v>1</v>
      </c>
      <c r="T1024" s="2">
        <v>2841.8</v>
      </c>
      <c r="V1024" s="6">
        <v>991</v>
      </c>
      <c r="W1024" s="6">
        <v>10089.115575302701</v>
      </c>
      <c r="X1024" s="6">
        <v>-3017.0555753027011</v>
      </c>
      <c r="AI1024">
        <f>IF($I1024=AI$1,1,0)</f>
        <v>1</v>
      </c>
      <c r="AJ1024">
        <f>IF($I1024=AJ$1,1,0)</f>
        <v>0</v>
      </c>
      <c r="AK1024">
        <f>IF($I1024=AK$1,1,0)</f>
        <v>0</v>
      </c>
      <c r="AL1024">
        <f>IF($I1024=AL$1,1,0)</f>
        <v>0</v>
      </c>
      <c r="AM1024">
        <f>IF($C1024=AM$1,1,0)</f>
        <v>0</v>
      </c>
      <c r="AN1024">
        <f>IF($C1024=AN$1,1,0)</f>
        <v>0</v>
      </c>
      <c r="AO1024">
        <f>IF($C1024=AO$1,1,0)</f>
        <v>1</v>
      </c>
      <c r="AP1024">
        <f>IF($C1024=AP$1,1,0)</f>
        <v>0</v>
      </c>
    </row>
    <row r="1025" spans="1:42" x14ac:dyDescent="0.2">
      <c r="A1025" s="1" t="s">
        <v>1173</v>
      </c>
      <c r="B1025" s="2">
        <v>2020</v>
      </c>
      <c r="C1025" s="2" t="s">
        <v>26</v>
      </c>
      <c r="D1025" s="2">
        <v>161.4</v>
      </c>
      <c r="E1025" s="2">
        <v>165</v>
      </c>
      <c r="F1025">
        <f>D1025*0.01</f>
        <v>1.6140000000000001</v>
      </c>
      <c r="G1025" s="15">
        <f>E1025*0.453592</f>
        <v>74.842680000000001</v>
      </c>
      <c r="H1025" s="16">
        <f t="shared" si="15"/>
        <v>28.7</v>
      </c>
      <c r="I1025" t="str">
        <f>IF(H1025&lt;=18.5,"Underweight",IF(H1025&lt;=24.9,"Healthy weight",IF(H1025&lt;=29.9,"Over weight", "Obesity")))</f>
        <v>Over weight</v>
      </c>
      <c r="J1025" s="2">
        <v>28</v>
      </c>
      <c r="K1025" s="2">
        <v>1</v>
      </c>
      <c r="L1025" s="2">
        <v>1</v>
      </c>
      <c r="M1025" s="2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>
        <v>0</v>
      </c>
      <c r="T1025" s="2">
        <v>11221.47</v>
      </c>
      <c r="V1025" s="6">
        <v>992</v>
      </c>
      <c r="W1025" s="6">
        <v>2207.928501231856</v>
      </c>
      <c r="X1025" s="6">
        <v>1.3514987681442108</v>
      </c>
      <c r="AI1025">
        <f>IF($I1025=AI$1,1,0)</f>
        <v>1</v>
      </c>
      <c r="AJ1025">
        <f>IF($I1025=AJ$1,1,0)</f>
        <v>0</v>
      </c>
      <c r="AK1025">
        <f>IF($I1025=AK$1,1,0)</f>
        <v>0</v>
      </c>
      <c r="AL1025">
        <f>IF($I1025=AL$1,1,0)</f>
        <v>0</v>
      </c>
      <c r="AM1025">
        <f>IF($C1025=AM$1,1,0)</f>
        <v>1</v>
      </c>
      <c r="AN1025">
        <f>IF($C1025=AN$1,1,0)</f>
        <v>0</v>
      </c>
      <c r="AO1025">
        <f>IF($C1025=AO$1,1,0)</f>
        <v>0</v>
      </c>
      <c r="AP1025">
        <f>IF($C1025=AP$1,1,0)</f>
        <v>0</v>
      </c>
    </row>
    <row r="1026" spans="1:42" x14ac:dyDescent="0.2">
      <c r="A1026" s="1" t="s">
        <v>365</v>
      </c>
      <c r="B1026" s="2">
        <v>2020</v>
      </c>
      <c r="C1026" s="2" t="s">
        <v>19</v>
      </c>
      <c r="D1026" s="2">
        <v>164.2</v>
      </c>
      <c r="E1026" s="2">
        <v>223</v>
      </c>
      <c r="F1026">
        <f>D1026*0.01</f>
        <v>1.6419999999999999</v>
      </c>
      <c r="G1026" s="15">
        <f>E1026*0.453592</f>
        <v>101.151016</v>
      </c>
      <c r="H1026" s="16">
        <f t="shared" ref="H1026:H1089" si="16">ROUND(G1026/(F1026^2),1)</f>
        <v>37.5</v>
      </c>
      <c r="I1026" t="str">
        <f>IF(H1026&lt;=18.5,"Underweight",IF(H1026&lt;=24.9,"Healthy weight",IF(H1026&lt;=29.9,"Over weight", "Obesity")))</f>
        <v>Obesity</v>
      </c>
      <c r="J1026" s="2">
        <v>26</v>
      </c>
      <c r="K1026" s="2">
        <v>1</v>
      </c>
      <c r="L1026" s="2">
        <v>0</v>
      </c>
      <c r="M1026" s="2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 s="2">
        <v>2387.52</v>
      </c>
      <c r="V1026" s="6">
        <v>993</v>
      </c>
      <c r="W1026" s="6">
        <v>2231.2273119482211</v>
      </c>
      <c r="X1026" s="6">
        <v>842.19268805177899</v>
      </c>
      <c r="AI1026">
        <f>IF($I1026=AI$1,1,0)</f>
        <v>0</v>
      </c>
      <c r="AJ1026">
        <f>IF($I1026=AJ$1,1,0)</f>
        <v>1</v>
      </c>
      <c r="AK1026">
        <f>IF($I1026=AK$1,1,0)</f>
        <v>0</v>
      </c>
      <c r="AL1026">
        <f>IF($I1026=AL$1,1,0)</f>
        <v>0</v>
      </c>
      <c r="AM1026">
        <f>IF($C1026=AM$1,1,0)</f>
        <v>0</v>
      </c>
      <c r="AN1026">
        <f>IF($C1026=AN$1,1,0)</f>
        <v>1</v>
      </c>
      <c r="AO1026">
        <f>IF($C1026=AO$1,1,0)</f>
        <v>0</v>
      </c>
      <c r="AP1026">
        <f>IF($C1026=AP$1,1,0)</f>
        <v>0</v>
      </c>
    </row>
    <row r="1027" spans="1:42" x14ac:dyDescent="0.2">
      <c r="A1027" s="1" t="s">
        <v>1342</v>
      </c>
      <c r="B1027" s="2">
        <v>2020</v>
      </c>
      <c r="C1027" s="2" t="s">
        <v>26</v>
      </c>
      <c r="D1027" s="2">
        <v>174.8</v>
      </c>
      <c r="E1027" s="2">
        <v>161</v>
      </c>
      <c r="F1027">
        <f>D1027*0.01</f>
        <v>1.7480000000000002</v>
      </c>
      <c r="G1027" s="15">
        <f>E1027*0.453592</f>
        <v>73.028312</v>
      </c>
      <c r="H1027" s="16">
        <f t="shared" si="16"/>
        <v>23.9</v>
      </c>
      <c r="I1027" t="str">
        <f>IF(H1027&lt;=18.5,"Underweight",IF(H1027&lt;=24.9,"Healthy weight",IF(H1027&lt;=29.9,"Over weight", "Obesity")))</f>
        <v>Healthy weight</v>
      </c>
      <c r="J1027" s="2">
        <v>24</v>
      </c>
      <c r="K1027" s="2">
        <v>1</v>
      </c>
      <c r="L1027" s="2">
        <v>0</v>
      </c>
      <c r="M1027" s="2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 s="2">
        <v>1279.05</v>
      </c>
      <c r="V1027" s="6">
        <v>994</v>
      </c>
      <c r="W1027" s="6">
        <v>8614.3067133244931</v>
      </c>
      <c r="X1027" s="6">
        <v>-2609.8267133244935</v>
      </c>
      <c r="AI1027">
        <f>IF($I1027=AI$1,1,0)</f>
        <v>0</v>
      </c>
      <c r="AJ1027">
        <f>IF($I1027=AJ$1,1,0)</f>
        <v>0</v>
      </c>
      <c r="AK1027">
        <f>IF($I1027=AK$1,1,0)</f>
        <v>1</v>
      </c>
      <c r="AL1027">
        <f>IF($I1027=AL$1,1,0)</f>
        <v>0</v>
      </c>
      <c r="AM1027">
        <f>IF($C1027=AM$1,1,0)</f>
        <v>1</v>
      </c>
      <c r="AN1027">
        <f>IF($C1027=AN$1,1,0)</f>
        <v>0</v>
      </c>
      <c r="AO1027">
        <f>IF($C1027=AO$1,1,0)</f>
        <v>0</v>
      </c>
      <c r="AP1027">
        <f>IF($C1027=AP$1,1,0)</f>
        <v>0</v>
      </c>
    </row>
    <row r="1028" spans="1:42" x14ac:dyDescent="0.2">
      <c r="A1028" s="1" t="s">
        <v>1045</v>
      </c>
      <c r="B1028" s="2">
        <v>2020</v>
      </c>
      <c r="C1028" s="2" t="s">
        <v>19</v>
      </c>
      <c r="D1028" s="2">
        <v>179.9</v>
      </c>
      <c r="E1028" s="2">
        <v>205</v>
      </c>
      <c r="F1028">
        <f>D1028*0.01</f>
        <v>1.7990000000000002</v>
      </c>
      <c r="G1028" s="15">
        <f>E1028*0.453592</f>
        <v>92.986360000000005</v>
      </c>
      <c r="H1028" s="16">
        <f t="shared" si="16"/>
        <v>28.7</v>
      </c>
      <c r="I1028" t="str">
        <f>IF(H1028&lt;=18.5,"Underweight",IF(H1028&lt;=24.9,"Healthy weight",IF(H1028&lt;=29.9,"Over weight", "Obesity")))</f>
        <v>Over weight</v>
      </c>
      <c r="J1028" s="2">
        <v>30</v>
      </c>
      <c r="K1028" s="2">
        <v>0</v>
      </c>
      <c r="L1028" s="2">
        <v>2</v>
      </c>
      <c r="M1028" s="2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 s="2">
        <v>16233.62</v>
      </c>
      <c r="V1028" s="6">
        <v>995</v>
      </c>
      <c r="W1028" s="6">
        <v>3136.1297248610031</v>
      </c>
      <c r="X1028" s="6">
        <v>1139.790275138997</v>
      </c>
      <c r="AI1028">
        <f>IF($I1028=AI$1,1,0)</f>
        <v>1</v>
      </c>
      <c r="AJ1028">
        <f>IF($I1028=AJ$1,1,0)</f>
        <v>0</v>
      </c>
      <c r="AK1028">
        <f>IF($I1028=AK$1,1,0)</f>
        <v>0</v>
      </c>
      <c r="AL1028">
        <f>IF($I1028=AL$1,1,0)</f>
        <v>0</v>
      </c>
      <c r="AM1028">
        <f>IF($C1028=AM$1,1,0)</f>
        <v>0</v>
      </c>
      <c r="AN1028">
        <f>IF($C1028=AN$1,1,0)</f>
        <v>1</v>
      </c>
      <c r="AO1028">
        <f>IF($C1028=AO$1,1,0)</f>
        <v>0</v>
      </c>
      <c r="AP1028">
        <f>IF($C1028=AP$1,1,0)</f>
        <v>0</v>
      </c>
    </row>
    <row r="1029" spans="1:42" x14ac:dyDescent="0.2">
      <c r="A1029" s="1" t="s">
        <v>882</v>
      </c>
      <c r="B1029" s="2">
        <v>2020</v>
      </c>
      <c r="C1029" s="2" t="s">
        <v>19</v>
      </c>
      <c r="D1029" s="2">
        <v>162.4</v>
      </c>
      <c r="E1029" s="2">
        <v>218</v>
      </c>
      <c r="F1029">
        <f>D1029*0.01</f>
        <v>1.6240000000000001</v>
      </c>
      <c r="G1029" s="15">
        <f>E1029*0.453592</f>
        <v>98.883055999999996</v>
      </c>
      <c r="H1029" s="16">
        <f t="shared" si="16"/>
        <v>37.5</v>
      </c>
      <c r="I1029" t="str">
        <f>IF(H1029&lt;=18.5,"Underweight",IF(H1029&lt;=24.9,"Healthy weight",IF(H1029&lt;=29.9,"Over weight", "Obesity")))</f>
        <v>Obesity</v>
      </c>
      <c r="J1029" s="2">
        <v>24</v>
      </c>
      <c r="K1029" s="2">
        <v>1</v>
      </c>
      <c r="L1029" s="2">
        <v>0</v>
      </c>
      <c r="M1029" s="2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>
        <v>0</v>
      </c>
      <c r="T1029" s="2">
        <v>1642.36</v>
      </c>
      <c r="V1029" s="6">
        <v>996</v>
      </c>
      <c r="W1029" s="6">
        <v>10441.348616326577</v>
      </c>
      <c r="X1029" s="6">
        <v>-6770.4186163265767</v>
      </c>
      <c r="AI1029">
        <f>IF($I1029=AI$1,1,0)</f>
        <v>0</v>
      </c>
      <c r="AJ1029">
        <f>IF($I1029=AJ$1,1,0)</f>
        <v>1</v>
      </c>
      <c r="AK1029">
        <f>IF($I1029=AK$1,1,0)</f>
        <v>0</v>
      </c>
      <c r="AL1029">
        <f>IF($I1029=AL$1,1,0)</f>
        <v>0</v>
      </c>
      <c r="AM1029">
        <f>IF($C1029=AM$1,1,0)</f>
        <v>0</v>
      </c>
      <c r="AN1029">
        <f>IF($C1029=AN$1,1,0)</f>
        <v>1</v>
      </c>
      <c r="AO1029">
        <f>IF($C1029=AO$1,1,0)</f>
        <v>0</v>
      </c>
      <c r="AP1029">
        <f>IF($C1029=AP$1,1,0)</f>
        <v>0</v>
      </c>
    </row>
    <row r="1030" spans="1:42" x14ac:dyDescent="0.2">
      <c r="A1030" s="1" t="s">
        <v>1170</v>
      </c>
      <c r="B1030" s="2">
        <v>2020</v>
      </c>
      <c r="C1030" s="2" t="s">
        <v>26</v>
      </c>
      <c r="D1030" s="2">
        <v>179.4</v>
      </c>
      <c r="E1030" s="2">
        <v>170</v>
      </c>
      <c r="F1030">
        <f>D1030*0.01</f>
        <v>1.794</v>
      </c>
      <c r="G1030" s="15">
        <f>E1030*0.453592</f>
        <v>77.110640000000004</v>
      </c>
      <c r="H1030" s="16">
        <f t="shared" si="16"/>
        <v>24</v>
      </c>
      <c r="I1030" t="str">
        <f>IF(H1030&lt;=18.5,"Underweight",IF(H1030&lt;=24.9,"Healthy weight",IF(H1030&lt;=29.9,"Over weight", "Obesity")))</f>
        <v>Healthy weight</v>
      </c>
      <c r="J1030" s="2">
        <v>24</v>
      </c>
      <c r="K1030" s="2">
        <v>0</v>
      </c>
      <c r="L1030" s="2">
        <v>0</v>
      </c>
      <c r="M1030" s="2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0</v>
      </c>
      <c r="T1030" s="2">
        <v>1449.39</v>
      </c>
      <c r="V1030" s="6">
        <v>997</v>
      </c>
      <c r="W1030" s="6">
        <v>6322.7247629601552</v>
      </c>
      <c r="X1030" s="6">
        <v>6980.5152370398446</v>
      </c>
      <c r="AI1030">
        <f>IF($I1030=AI$1,1,0)</f>
        <v>0</v>
      </c>
      <c r="AJ1030">
        <f>IF($I1030=AJ$1,1,0)</f>
        <v>0</v>
      </c>
      <c r="AK1030">
        <f>IF($I1030=AK$1,1,0)</f>
        <v>1</v>
      </c>
      <c r="AL1030">
        <f>IF($I1030=AL$1,1,0)</f>
        <v>0</v>
      </c>
      <c r="AM1030">
        <f>IF($C1030=AM$1,1,0)</f>
        <v>1</v>
      </c>
      <c r="AN1030">
        <f>IF($C1030=AN$1,1,0)</f>
        <v>0</v>
      </c>
      <c r="AO1030">
        <f>IF($C1030=AO$1,1,0)</f>
        <v>0</v>
      </c>
      <c r="AP1030">
        <f>IF($C1030=AP$1,1,0)</f>
        <v>0</v>
      </c>
    </row>
    <row r="1031" spans="1:42" x14ac:dyDescent="0.2">
      <c r="A1031" s="1" t="s">
        <v>352</v>
      </c>
      <c r="B1031" s="2">
        <v>2020</v>
      </c>
      <c r="C1031" s="2" t="s">
        <v>11</v>
      </c>
      <c r="D1031" s="2">
        <v>167.6</v>
      </c>
      <c r="E1031" s="2">
        <v>178</v>
      </c>
      <c r="F1031">
        <f>D1031*0.01</f>
        <v>1.6759999999999999</v>
      </c>
      <c r="G1031" s="15">
        <f>E1031*0.453592</f>
        <v>80.739375999999993</v>
      </c>
      <c r="H1031" s="16">
        <f t="shared" si="16"/>
        <v>28.7</v>
      </c>
      <c r="I1031" t="str">
        <f>IF(H1031&lt;=18.5,"Underweight",IF(H1031&lt;=24.9,"Healthy weight",IF(H1031&lt;=29.9,"Over weight", "Obesity")))</f>
        <v>Over weight</v>
      </c>
      <c r="J1031" s="2">
        <v>28</v>
      </c>
      <c r="K1031" s="2">
        <v>1</v>
      </c>
      <c r="L1031" s="2">
        <v>0</v>
      </c>
      <c r="M1031" s="2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1</v>
      </c>
      <c r="T1031" s="2">
        <v>911.97</v>
      </c>
      <c r="V1031" s="6">
        <v>998</v>
      </c>
      <c r="W1031" s="6">
        <v>2564.2101685156658</v>
      </c>
      <c r="X1031" s="6">
        <v>777.24983148433421</v>
      </c>
      <c r="AI1031">
        <f>IF($I1031=AI$1,1,0)</f>
        <v>1</v>
      </c>
      <c r="AJ1031">
        <f>IF($I1031=AJ$1,1,0)</f>
        <v>0</v>
      </c>
      <c r="AK1031">
        <f>IF($I1031=AK$1,1,0)</f>
        <v>0</v>
      </c>
      <c r="AL1031">
        <f>IF($I1031=AL$1,1,0)</f>
        <v>0</v>
      </c>
      <c r="AM1031">
        <f>IF($C1031=AM$1,1,0)</f>
        <v>0</v>
      </c>
      <c r="AN1031">
        <f>IF($C1031=AN$1,1,0)</f>
        <v>0</v>
      </c>
      <c r="AO1031">
        <f>IF($C1031=AO$1,1,0)</f>
        <v>1</v>
      </c>
      <c r="AP1031">
        <f>IF($C1031=AP$1,1,0)</f>
        <v>0</v>
      </c>
    </row>
    <row r="1032" spans="1:42" x14ac:dyDescent="0.2">
      <c r="A1032" s="1" t="s">
        <v>471</v>
      </c>
      <c r="B1032" s="2">
        <v>2020</v>
      </c>
      <c r="C1032" s="2" t="s">
        <v>21</v>
      </c>
      <c r="D1032" s="2">
        <v>171.3</v>
      </c>
      <c r="E1032" s="2">
        <v>155</v>
      </c>
      <c r="F1032">
        <f>D1032*0.01</f>
        <v>1.7130000000000001</v>
      </c>
      <c r="G1032" s="15">
        <f>E1032*0.453592</f>
        <v>70.306759999999997</v>
      </c>
      <c r="H1032" s="16">
        <f t="shared" si="16"/>
        <v>24</v>
      </c>
      <c r="I1032" t="str">
        <f>IF(H1032&lt;=18.5,"Underweight",IF(H1032&lt;=24.9,"Healthy weight",IF(H1032&lt;=29.9,"Over weight", "Obesity")))</f>
        <v>Healthy weight</v>
      </c>
      <c r="J1032" s="2">
        <v>24</v>
      </c>
      <c r="K1032" s="2">
        <v>0</v>
      </c>
      <c r="L1032" s="2">
        <v>1</v>
      </c>
      <c r="M1032" s="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 s="2">
        <v>16223.89</v>
      </c>
      <c r="V1032" s="6">
        <v>999</v>
      </c>
      <c r="W1032" s="6">
        <v>10967.558472744011</v>
      </c>
      <c r="X1032" s="6">
        <v>140.52152725598899</v>
      </c>
      <c r="AI1032">
        <f>IF($I1032=AI$1,1,0)</f>
        <v>0</v>
      </c>
      <c r="AJ1032">
        <f>IF($I1032=AJ$1,1,0)</f>
        <v>0</v>
      </c>
      <c r="AK1032">
        <f>IF($I1032=AK$1,1,0)</f>
        <v>1</v>
      </c>
      <c r="AL1032">
        <f>IF($I1032=AL$1,1,0)</f>
        <v>0</v>
      </c>
      <c r="AM1032">
        <f>IF($C1032=AM$1,1,0)</f>
        <v>0</v>
      </c>
      <c r="AN1032">
        <f>IF($C1032=AN$1,1,0)</f>
        <v>0</v>
      </c>
      <c r="AO1032">
        <f>IF($C1032=AO$1,1,0)</f>
        <v>0</v>
      </c>
      <c r="AP1032">
        <f>IF($C1032=AP$1,1,0)</f>
        <v>1</v>
      </c>
    </row>
    <row r="1033" spans="1:42" x14ac:dyDescent="0.2">
      <c r="A1033" s="1" t="s">
        <v>1358</v>
      </c>
      <c r="B1033" s="2">
        <v>2020</v>
      </c>
      <c r="C1033" s="2" t="s">
        <v>11</v>
      </c>
      <c r="D1033" s="2">
        <v>160.9</v>
      </c>
      <c r="E1033" s="2">
        <v>214</v>
      </c>
      <c r="F1033">
        <f>D1033*0.01</f>
        <v>1.609</v>
      </c>
      <c r="G1033" s="15">
        <f>E1033*0.453592</f>
        <v>97.068687999999995</v>
      </c>
      <c r="H1033" s="16">
        <f t="shared" si="16"/>
        <v>37.5</v>
      </c>
      <c r="I1033" t="str">
        <f>IF(H1033&lt;=18.5,"Underweight",IF(H1033&lt;=24.9,"Healthy weight",IF(H1033&lt;=29.9,"Over weight", "Obesity")))</f>
        <v>Obesity</v>
      </c>
      <c r="J1033" s="2">
        <v>36</v>
      </c>
      <c r="K1033" s="2">
        <v>0</v>
      </c>
      <c r="L1033" s="2">
        <v>2</v>
      </c>
      <c r="M1033" s="2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>
        <v>1</v>
      </c>
      <c r="T1033" s="2">
        <v>12688.84</v>
      </c>
      <c r="V1033" s="6">
        <v>1000</v>
      </c>
      <c r="W1033" s="6">
        <v>-298.1039027654665</v>
      </c>
      <c r="X1033" s="6">
        <v>747.61390276546649</v>
      </c>
      <c r="AI1033">
        <f>IF($I1033=AI$1,1,0)</f>
        <v>0</v>
      </c>
      <c r="AJ1033">
        <f>IF($I1033=AJ$1,1,0)</f>
        <v>1</v>
      </c>
      <c r="AK1033">
        <f>IF($I1033=AK$1,1,0)</f>
        <v>0</v>
      </c>
      <c r="AL1033">
        <f>IF($I1033=AL$1,1,0)</f>
        <v>0</v>
      </c>
      <c r="AM1033">
        <f>IF($C1033=AM$1,1,0)</f>
        <v>0</v>
      </c>
      <c r="AN1033">
        <f>IF($C1033=AN$1,1,0)</f>
        <v>0</v>
      </c>
      <c r="AO1033">
        <f>IF($C1033=AO$1,1,0)</f>
        <v>1</v>
      </c>
      <c r="AP1033">
        <f>IF($C1033=AP$1,1,0)</f>
        <v>0</v>
      </c>
    </row>
    <row r="1034" spans="1:42" x14ac:dyDescent="0.2">
      <c r="A1034" s="1" t="s">
        <v>875</v>
      </c>
      <c r="B1034" s="2">
        <v>2020</v>
      </c>
      <c r="C1034" s="2" t="s">
        <v>11</v>
      </c>
      <c r="D1034" s="2">
        <v>172.4</v>
      </c>
      <c r="E1034" s="2">
        <v>157</v>
      </c>
      <c r="F1034">
        <f>D1034*0.01</f>
        <v>1.7240000000000002</v>
      </c>
      <c r="G1034" s="15">
        <f>E1034*0.453592</f>
        <v>71.213943999999998</v>
      </c>
      <c r="H1034" s="16">
        <f t="shared" si="16"/>
        <v>24</v>
      </c>
      <c r="I1034" t="str">
        <f>IF(H1034&lt;=18.5,"Underweight",IF(H1034&lt;=24.9,"Healthy weight",IF(H1034&lt;=29.9,"Over weight", "Obesity")))</f>
        <v>Healthy weight</v>
      </c>
      <c r="J1034" s="2">
        <v>36</v>
      </c>
      <c r="K1034" s="2">
        <v>1</v>
      </c>
      <c r="L1034" s="2">
        <v>2</v>
      </c>
      <c r="M1034" s="2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1</v>
      </c>
      <c r="T1034" s="2">
        <v>2143.1</v>
      </c>
      <c r="V1034" s="6">
        <v>1001</v>
      </c>
      <c r="W1034" s="6">
        <v>22340.858478990551</v>
      </c>
      <c r="X1034" s="6">
        <v>-4597.6784789905505</v>
      </c>
      <c r="AI1034">
        <f>IF($I1034=AI$1,1,0)</f>
        <v>0</v>
      </c>
      <c r="AJ1034">
        <f>IF($I1034=AJ$1,1,0)</f>
        <v>0</v>
      </c>
      <c r="AK1034">
        <f>IF($I1034=AK$1,1,0)</f>
        <v>1</v>
      </c>
      <c r="AL1034">
        <f>IF($I1034=AL$1,1,0)</f>
        <v>0</v>
      </c>
      <c r="AM1034">
        <f>IF($C1034=AM$1,1,0)</f>
        <v>0</v>
      </c>
      <c r="AN1034">
        <f>IF($C1034=AN$1,1,0)</f>
        <v>0</v>
      </c>
      <c r="AO1034">
        <f>IF($C1034=AO$1,1,0)</f>
        <v>1</v>
      </c>
      <c r="AP1034">
        <f>IF($C1034=AP$1,1,0)</f>
        <v>0</v>
      </c>
    </row>
    <row r="1035" spans="1:42" x14ac:dyDescent="0.2">
      <c r="A1035" s="1" t="s">
        <v>36</v>
      </c>
      <c r="B1035" s="2">
        <v>2020</v>
      </c>
      <c r="C1035" s="2" t="s">
        <v>19</v>
      </c>
      <c r="D1035" s="2">
        <v>158.30000000000001</v>
      </c>
      <c r="E1035" s="2">
        <v>208</v>
      </c>
      <c r="F1035">
        <f>D1035*0.01</f>
        <v>1.5830000000000002</v>
      </c>
      <c r="G1035" s="15">
        <f>E1035*0.453592</f>
        <v>94.347136000000006</v>
      </c>
      <c r="H1035" s="16">
        <f t="shared" si="16"/>
        <v>37.700000000000003</v>
      </c>
      <c r="I1035" t="str">
        <f>IF(H1035&lt;=18.5,"Underweight",IF(H1035&lt;=24.9,"Healthy weight",IF(H1035&lt;=29.9,"Over weight", "Obesity")))</f>
        <v>Obesity</v>
      </c>
      <c r="J1035" s="2">
        <v>44</v>
      </c>
      <c r="K1035" s="2">
        <v>0</v>
      </c>
      <c r="L1035" s="2">
        <v>0</v>
      </c>
      <c r="M1035" s="2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>
        <v>0</v>
      </c>
      <c r="T1035" s="2">
        <v>8896.6</v>
      </c>
      <c r="V1035" s="6">
        <v>1002</v>
      </c>
      <c r="W1035" s="6">
        <v>11825.523635767289</v>
      </c>
      <c r="X1035" s="6">
        <v>737.69636423271004</v>
      </c>
      <c r="AI1035">
        <f>IF($I1035=AI$1,1,0)</f>
        <v>0</v>
      </c>
      <c r="AJ1035">
        <f>IF($I1035=AJ$1,1,0)</f>
        <v>1</v>
      </c>
      <c r="AK1035">
        <f>IF($I1035=AK$1,1,0)</f>
        <v>0</v>
      </c>
      <c r="AL1035">
        <f>IF($I1035=AL$1,1,0)</f>
        <v>0</v>
      </c>
      <c r="AM1035">
        <f>IF($C1035=AM$1,1,0)</f>
        <v>0</v>
      </c>
      <c r="AN1035">
        <f>IF($C1035=AN$1,1,0)</f>
        <v>1</v>
      </c>
      <c r="AO1035">
        <f>IF($C1035=AO$1,1,0)</f>
        <v>0</v>
      </c>
      <c r="AP1035">
        <f>IF($C1035=AP$1,1,0)</f>
        <v>0</v>
      </c>
    </row>
    <row r="1036" spans="1:42" x14ac:dyDescent="0.2">
      <c r="A1036" s="1" t="s">
        <v>280</v>
      </c>
      <c r="B1036" s="2">
        <v>2020</v>
      </c>
      <c r="C1036" s="2" t="s">
        <v>19</v>
      </c>
      <c r="D1036" s="2">
        <v>154.80000000000001</v>
      </c>
      <c r="E1036" s="2">
        <v>127</v>
      </c>
      <c r="F1036">
        <f>D1036*0.01</f>
        <v>1.548</v>
      </c>
      <c r="G1036" s="15">
        <f>E1036*0.453592</f>
        <v>57.606183999999999</v>
      </c>
      <c r="H1036" s="16">
        <f t="shared" si="16"/>
        <v>24</v>
      </c>
      <c r="I1036" t="str">
        <f>IF(H1036&lt;=18.5,"Underweight",IF(H1036&lt;=24.9,"Healthy weight",IF(H1036&lt;=29.9,"Over weight", "Obesity")))</f>
        <v>Healthy weight</v>
      </c>
      <c r="J1036" s="2">
        <v>35</v>
      </c>
      <c r="K1036" s="2">
        <v>1</v>
      </c>
      <c r="L1036" s="2">
        <v>1</v>
      </c>
      <c r="M1036" s="2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>
        <v>0</v>
      </c>
      <c r="T1036" s="2">
        <v>6254.33</v>
      </c>
      <c r="V1036" s="6">
        <v>1003</v>
      </c>
      <c r="W1036" s="6">
        <v>17381.419340117893</v>
      </c>
      <c r="X1036" s="6">
        <v>-2793.8693401178934</v>
      </c>
      <c r="AI1036">
        <f>IF($I1036=AI$1,1,0)</f>
        <v>0</v>
      </c>
      <c r="AJ1036">
        <f>IF($I1036=AJ$1,1,0)</f>
        <v>0</v>
      </c>
      <c r="AK1036">
        <f>IF($I1036=AK$1,1,0)</f>
        <v>1</v>
      </c>
      <c r="AL1036">
        <f>IF($I1036=AL$1,1,0)</f>
        <v>0</v>
      </c>
      <c r="AM1036">
        <f>IF($C1036=AM$1,1,0)</f>
        <v>0</v>
      </c>
      <c r="AN1036">
        <f>IF($C1036=AN$1,1,0)</f>
        <v>1</v>
      </c>
      <c r="AO1036">
        <f>IF($C1036=AO$1,1,0)</f>
        <v>0</v>
      </c>
      <c r="AP1036">
        <f>IF($C1036=AP$1,1,0)</f>
        <v>0</v>
      </c>
    </row>
    <row r="1037" spans="1:42" x14ac:dyDescent="0.2">
      <c r="A1037" s="1" t="s">
        <v>116</v>
      </c>
      <c r="B1037" s="2">
        <v>2020</v>
      </c>
      <c r="C1037" s="2" t="s">
        <v>11</v>
      </c>
      <c r="D1037" s="2">
        <v>158.4</v>
      </c>
      <c r="E1037" s="2">
        <v>159</v>
      </c>
      <c r="F1037">
        <f>D1037*0.01</f>
        <v>1.5840000000000001</v>
      </c>
      <c r="G1037" s="15">
        <f>E1037*0.453592</f>
        <v>72.121127999999999</v>
      </c>
      <c r="H1037" s="16">
        <f t="shared" si="16"/>
        <v>28.7</v>
      </c>
      <c r="I1037" t="str">
        <f>IF(H1037&lt;=18.5,"Underweight",IF(H1037&lt;=24.9,"Healthy weight",IF(H1037&lt;=29.9,"Over weight", "Obesity")))</f>
        <v>Over weight</v>
      </c>
      <c r="J1037" s="2">
        <v>42</v>
      </c>
      <c r="K1037" s="2">
        <v>1</v>
      </c>
      <c r="L1037" s="2">
        <v>2</v>
      </c>
      <c r="M1037" s="2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>
        <v>1</v>
      </c>
      <c r="T1037" s="2">
        <v>5462.89</v>
      </c>
      <c r="V1037" s="6">
        <v>1004</v>
      </c>
      <c r="W1037" s="6">
        <v>4393.5871044214873</v>
      </c>
      <c r="X1037" s="6">
        <v>-1539.6071044214873</v>
      </c>
      <c r="AI1037">
        <f>IF($I1037=AI$1,1,0)</f>
        <v>1</v>
      </c>
      <c r="AJ1037">
        <f>IF($I1037=AJ$1,1,0)</f>
        <v>0</v>
      </c>
      <c r="AK1037">
        <f>IF($I1037=AK$1,1,0)</f>
        <v>0</v>
      </c>
      <c r="AL1037">
        <f>IF($I1037=AL$1,1,0)</f>
        <v>0</v>
      </c>
      <c r="AM1037">
        <f>IF($C1037=AM$1,1,0)</f>
        <v>0</v>
      </c>
      <c r="AN1037">
        <f>IF($C1037=AN$1,1,0)</f>
        <v>0</v>
      </c>
      <c r="AO1037">
        <f>IF($C1037=AO$1,1,0)</f>
        <v>1</v>
      </c>
      <c r="AP1037">
        <f>IF($C1037=AP$1,1,0)</f>
        <v>0</v>
      </c>
    </row>
    <row r="1038" spans="1:42" x14ac:dyDescent="0.2">
      <c r="A1038" s="1" t="s">
        <v>119</v>
      </c>
      <c r="B1038" s="2">
        <v>2020</v>
      </c>
      <c r="C1038" s="2" t="s">
        <v>19</v>
      </c>
      <c r="D1038" s="2">
        <v>163</v>
      </c>
      <c r="E1038" s="2">
        <v>221</v>
      </c>
      <c r="F1038">
        <f>D1038*0.01</f>
        <v>1.6300000000000001</v>
      </c>
      <c r="G1038" s="15">
        <f>E1038*0.453592</f>
        <v>100.243832</v>
      </c>
      <c r="H1038" s="16">
        <f t="shared" si="16"/>
        <v>37.700000000000003</v>
      </c>
      <c r="I1038" t="str">
        <f>IF(H1038&lt;=18.5,"Underweight",IF(H1038&lt;=24.9,"Healthy weight",IF(H1038&lt;=29.9,"Over weight", "Obesity")))</f>
        <v>Obesity</v>
      </c>
      <c r="J1038" s="2">
        <v>27</v>
      </c>
      <c r="K1038" s="2">
        <v>1</v>
      </c>
      <c r="L1038" s="2">
        <v>1</v>
      </c>
      <c r="M1038" s="2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>
        <v>0</v>
      </c>
      <c r="T1038" s="2">
        <v>2800.96</v>
      </c>
      <c r="V1038" s="6">
        <v>1005</v>
      </c>
      <c r="W1038" s="6">
        <v>12141.999539696371</v>
      </c>
      <c r="X1038" s="6">
        <v>-4321.1395396963717</v>
      </c>
      <c r="AI1038">
        <f>IF($I1038=AI$1,1,0)</f>
        <v>0</v>
      </c>
      <c r="AJ1038">
        <f>IF($I1038=AJ$1,1,0)</f>
        <v>1</v>
      </c>
      <c r="AK1038">
        <f>IF($I1038=AK$1,1,0)</f>
        <v>0</v>
      </c>
      <c r="AL1038">
        <f>IF($I1038=AL$1,1,0)</f>
        <v>0</v>
      </c>
      <c r="AM1038">
        <f>IF($C1038=AM$1,1,0)</f>
        <v>0</v>
      </c>
      <c r="AN1038">
        <f>IF($C1038=AN$1,1,0)</f>
        <v>1</v>
      </c>
      <c r="AO1038">
        <f>IF($C1038=AO$1,1,0)</f>
        <v>0</v>
      </c>
      <c r="AP1038">
        <f>IF($C1038=AP$1,1,0)</f>
        <v>0</v>
      </c>
    </row>
    <row r="1039" spans="1:42" x14ac:dyDescent="0.2">
      <c r="A1039" s="1" t="s">
        <v>621</v>
      </c>
      <c r="B1039" s="2">
        <v>2020</v>
      </c>
      <c r="C1039" s="2" t="s">
        <v>11</v>
      </c>
      <c r="D1039" s="2">
        <v>138.69999999999999</v>
      </c>
      <c r="E1039" s="2">
        <v>102</v>
      </c>
      <c r="F1039">
        <f>D1039*0.01</f>
        <v>1.387</v>
      </c>
      <c r="G1039" s="15">
        <f>E1039*0.453592</f>
        <v>46.266384000000002</v>
      </c>
      <c r="H1039" s="16">
        <f t="shared" si="16"/>
        <v>24</v>
      </c>
      <c r="I1039" t="str">
        <f>IF(H1039&lt;=18.5,"Underweight",IF(H1039&lt;=24.9,"Healthy weight",IF(H1039&lt;=29.9,"Over weight", "Obesity")))</f>
        <v>Healthy weight</v>
      </c>
      <c r="J1039" s="2">
        <v>40</v>
      </c>
      <c r="K1039" s="2">
        <v>1</v>
      </c>
      <c r="L1039" s="2">
        <v>0</v>
      </c>
      <c r="M1039" s="2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1</v>
      </c>
      <c r="T1039" s="2">
        <v>3635.15</v>
      </c>
      <c r="V1039" s="6">
        <v>1006</v>
      </c>
      <c r="W1039" s="6">
        <v>19267.252182158354</v>
      </c>
      <c r="X1039" s="6">
        <v>-10860.112182158355</v>
      </c>
      <c r="AI1039">
        <f>IF($I1039=AI$1,1,0)</f>
        <v>0</v>
      </c>
      <c r="AJ1039">
        <f>IF($I1039=AJ$1,1,0)</f>
        <v>0</v>
      </c>
      <c r="AK1039">
        <f>IF($I1039=AK$1,1,0)</f>
        <v>1</v>
      </c>
      <c r="AL1039">
        <f>IF($I1039=AL$1,1,0)</f>
        <v>0</v>
      </c>
      <c r="AM1039">
        <f>IF($C1039=AM$1,1,0)</f>
        <v>0</v>
      </c>
      <c r="AN1039">
        <f>IF($C1039=AN$1,1,0)</f>
        <v>0</v>
      </c>
      <c r="AO1039">
        <f>IF($C1039=AO$1,1,0)</f>
        <v>1</v>
      </c>
      <c r="AP1039">
        <f>IF($C1039=AP$1,1,0)</f>
        <v>0</v>
      </c>
    </row>
    <row r="1040" spans="1:42" x14ac:dyDescent="0.2">
      <c r="A1040" s="1" t="s">
        <v>496</v>
      </c>
      <c r="B1040" s="2">
        <v>2020</v>
      </c>
      <c r="C1040" s="2" t="s">
        <v>21</v>
      </c>
      <c r="D1040" s="2">
        <v>164.9</v>
      </c>
      <c r="E1040" s="2">
        <v>226</v>
      </c>
      <c r="F1040">
        <f>D1040*0.01</f>
        <v>1.649</v>
      </c>
      <c r="G1040" s="15">
        <f>E1040*0.453592</f>
        <v>102.511792</v>
      </c>
      <c r="H1040" s="16">
        <f t="shared" si="16"/>
        <v>37.700000000000003</v>
      </c>
      <c r="I1040" t="str">
        <f>IF(H1040&lt;=18.5,"Underweight",IF(H1040&lt;=24.9,"Healthy weight",IF(H1040&lt;=29.9,"Over weight", "Obesity")))</f>
        <v>Obesity</v>
      </c>
      <c r="J1040" s="2">
        <v>30</v>
      </c>
      <c r="K1040" s="2">
        <v>1</v>
      </c>
      <c r="L1040" s="2">
        <v>0</v>
      </c>
      <c r="M1040" s="2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>
        <v>0</v>
      </c>
      <c r="T1040" s="2">
        <v>12887.77</v>
      </c>
      <c r="V1040" s="6">
        <v>1007</v>
      </c>
      <c r="W1040" s="6">
        <v>13309.365110596034</v>
      </c>
      <c r="X1040" s="6">
        <v>-940.21511059603472</v>
      </c>
      <c r="AI1040">
        <f>IF($I1040=AI$1,1,0)</f>
        <v>0</v>
      </c>
      <c r="AJ1040">
        <f>IF($I1040=AJ$1,1,0)</f>
        <v>1</v>
      </c>
      <c r="AK1040">
        <f>IF($I1040=AK$1,1,0)</f>
        <v>0</v>
      </c>
      <c r="AL1040">
        <f>IF($I1040=AL$1,1,0)</f>
        <v>0</v>
      </c>
      <c r="AM1040">
        <f>IF($C1040=AM$1,1,0)</f>
        <v>0</v>
      </c>
      <c r="AN1040">
        <f>IF($C1040=AN$1,1,0)</f>
        <v>0</v>
      </c>
      <c r="AO1040">
        <f>IF($C1040=AO$1,1,0)</f>
        <v>0</v>
      </c>
      <c r="AP1040">
        <f>IF($C1040=AP$1,1,0)</f>
        <v>1</v>
      </c>
    </row>
    <row r="1041" spans="1:42" x14ac:dyDescent="0.2">
      <c r="A1041" s="1" t="s">
        <v>1058</v>
      </c>
      <c r="B1041" s="2">
        <v>2020</v>
      </c>
      <c r="C1041" s="2" t="s">
        <v>11</v>
      </c>
      <c r="D1041" s="2">
        <v>162.5</v>
      </c>
      <c r="E1041" s="2">
        <v>105</v>
      </c>
      <c r="F1041">
        <f>D1041*0.01</f>
        <v>1.625</v>
      </c>
      <c r="G1041" s="15">
        <f>E1041*0.453592</f>
        <v>47.627159999999996</v>
      </c>
      <c r="H1041" s="16">
        <f t="shared" si="16"/>
        <v>18</v>
      </c>
      <c r="I1041" t="str">
        <f>IF(H1041&lt;=18.5,"Underweight",IF(H1041&lt;=24.9,"Healthy weight",IF(H1041&lt;=29.9,"Over weight", "Obesity")))</f>
        <v>Underweight</v>
      </c>
      <c r="J1041" s="2">
        <v>28</v>
      </c>
      <c r="K1041" s="2">
        <v>1</v>
      </c>
      <c r="L1041" s="2">
        <v>2</v>
      </c>
      <c r="M1041" s="2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 s="2">
        <v>1464.15</v>
      </c>
      <c r="V1041" s="6">
        <v>1008</v>
      </c>
      <c r="W1041" s="6">
        <v>4995.5030514299879</v>
      </c>
      <c r="X1041" s="6">
        <v>4281.3369485700123</v>
      </c>
      <c r="AI1041">
        <f>IF($I1041=AI$1,1,0)</f>
        <v>0</v>
      </c>
      <c r="AJ1041">
        <f>IF($I1041=AJ$1,1,0)</f>
        <v>0</v>
      </c>
      <c r="AK1041">
        <f>IF($I1041=AK$1,1,0)</f>
        <v>0</v>
      </c>
      <c r="AL1041">
        <f>IF($I1041=AL$1,1,0)</f>
        <v>1</v>
      </c>
      <c r="AM1041">
        <f>IF($C1041=AM$1,1,0)</f>
        <v>0</v>
      </c>
      <c r="AN1041">
        <f>IF($C1041=AN$1,1,0)</f>
        <v>0</v>
      </c>
      <c r="AO1041">
        <f>IF($C1041=AO$1,1,0)</f>
        <v>1</v>
      </c>
      <c r="AP1041">
        <f>IF($C1041=AP$1,1,0)</f>
        <v>0</v>
      </c>
    </row>
    <row r="1042" spans="1:42" x14ac:dyDescent="0.2">
      <c r="A1042" s="1" t="s">
        <v>904</v>
      </c>
      <c r="B1042" s="2">
        <v>2020</v>
      </c>
      <c r="C1042" s="2" t="s">
        <v>21</v>
      </c>
      <c r="D1042" s="2">
        <v>163.5</v>
      </c>
      <c r="E1042" s="2">
        <v>222</v>
      </c>
      <c r="F1042">
        <f>D1042*0.01</f>
        <v>1.635</v>
      </c>
      <c r="G1042" s="15">
        <f>E1042*0.453592</f>
        <v>100.697424</v>
      </c>
      <c r="H1042" s="16">
        <f t="shared" si="16"/>
        <v>37.700000000000003</v>
      </c>
      <c r="I1042" t="str">
        <f>IF(H1042&lt;=18.5,"Underweight",IF(H1042&lt;=24.9,"Healthy weight",IF(H1042&lt;=29.9,"Over weight", "Obesity")))</f>
        <v>Obesity</v>
      </c>
      <c r="J1042" s="2">
        <v>32</v>
      </c>
      <c r="K1042" s="2">
        <v>0</v>
      </c>
      <c r="L1042" s="2">
        <v>0</v>
      </c>
      <c r="M1042" s="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 s="2">
        <v>12478.6</v>
      </c>
      <c r="V1042" s="6">
        <v>1009</v>
      </c>
      <c r="W1042" s="6">
        <v>17899.776940641605</v>
      </c>
      <c r="X1042" s="6">
        <v>-3545.7269406416053</v>
      </c>
      <c r="AI1042">
        <f>IF($I1042=AI$1,1,0)</f>
        <v>0</v>
      </c>
      <c r="AJ1042">
        <f>IF($I1042=AJ$1,1,0)</f>
        <v>1</v>
      </c>
      <c r="AK1042">
        <f>IF($I1042=AK$1,1,0)</f>
        <v>0</v>
      </c>
      <c r="AL1042">
        <f>IF($I1042=AL$1,1,0)</f>
        <v>0</v>
      </c>
      <c r="AM1042">
        <f>IF($C1042=AM$1,1,0)</f>
        <v>0</v>
      </c>
      <c r="AN1042">
        <f>IF($C1042=AN$1,1,0)</f>
        <v>0</v>
      </c>
      <c r="AO1042">
        <f>IF($C1042=AO$1,1,0)</f>
        <v>0</v>
      </c>
      <c r="AP1042">
        <f>IF($C1042=AP$1,1,0)</f>
        <v>1</v>
      </c>
    </row>
    <row r="1043" spans="1:42" x14ac:dyDescent="0.2">
      <c r="A1043" s="1" t="s">
        <v>1149</v>
      </c>
      <c r="B1043" s="2">
        <v>2020</v>
      </c>
      <c r="C1043" s="2" t="s">
        <v>21</v>
      </c>
      <c r="D1043" s="2">
        <v>180.8</v>
      </c>
      <c r="E1043" s="2">
        <v>272</v>
      </c>
      <c r="F1043">
        <f>D1043*0.01</f>
        <v>1.8080000000000001</v>
      </c>
      <c r="G1043" s="15">
        <f>E1043*0.453592</f>
        <v>123.37702400000001</v>
      </c>
      <c r="H1043" s="16">
        <f t="shared" si="16"/>
        <v>37.700000000000003</v>
      </c>
      <c r="I1043" t="str">
        <f>IF(H1043&lt;=18.5,"Underweight",IF(H1043&lt;=24.9,"Healthy weight",IF(H1043&lt;=29.9,"Over weight", "Obesity")))</f>
        <v>Obesity</v>
      </c>
      <c r="J1043" s="2">
        <v>33</v>
      </c>
      <c r="K1043" s="2">
        <v>1</v>
      </c>
      <c r="L1043" s="2">
        <v>1</v>
      </c>
      <c r="M1043" s="2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>
        <v>0</v>
      </c>
      <c r="T1043" s="2">
        <v>4360.1099999999997</v>
      </c>
      <c r="V1043" s="6">
        <v>1010</v>
      </c>
      <c r="W1043" s="6">
        <v>11046.747193714011</v>
      </c>
      <c r="X1043" s="6">
        <v>-2140.2071937140099</v>
      </c>
      <c r="AI1043">
        <f>IF($I1043=AI$1,1,0)</f>
        <v>0</v>
      </c>
      <c r="AJ1043">
        <f>IF($I1043=AJ$1,1,0)</f>
        <v>1</v>
      </c>
      <c r="AK1043">
        <f>IF($I1043=AK$1,1,0)</f>
        <v>0</v>
      </c>
      <c r="AL1043">
        <f>IF($I1043=AL$1,1,0)</f>
        <v>0</v>
      </c>
      <c r="AM1043">
        <f>IF($C1043=AM$1,1,0)</f>
        <v>0</v>
      </c>
      <c r="AN1043">
        <f>IF($C1043=AN$1,1,0)</f>
        <v>0</v>
      </c>
      <c r="AO1043">
        <f>IF($C1043=AO$1,1,0)</f>
        <v>0</v>
      </c>
      <c r="AP1043">
        <f>IF($C1043=AP$1,1,0)</f>
        <v>1</v>
      </c>
    </row>
    <row r="1044" spans="1:42" x14ac:dyDescent="0.2">
      <c r="A1044" s="1" t="s">
        <v>1307</v>
      </c>
      <c r="B1044" s="2">
        <v>2020</v>
      </c>
      <c r="C1044" s="2" t="s">
        <v>11</v>
      </c>
      <c r="D1044" s="2">
        <v>158.30000000000001</v>
      </c>
      <c r="E1044" s="2">
        <v>208</v>
      </c>
      <c r="F1044">
        <f>D1044*0.01</f>
        <v>1.5830000000000002</v>
      </c>
      <c r="G1044" s="15">
        <f>E1044*0.453592</f>
        <v>94.347136000000006</v>
      </c>
      <c r="H1044" s="16">
        <f t="shared" si="16"/>
        <v>37.700000000000003</v>
      </c>
      <c r="I1044" t="str">
        <f>IF(H1044&lt;=18.5,"Underweight",IF(H1044&lt;=24.9,"Healthy weight",IF(H1044&lt;=29.9,"Over weight", "Obesity")))</f>
        <v>Obesity</v>
      </c>
      <c r="J1044" s="2">
        <v>44</v>
      </c>
      <c r="K1044" s="2">
        <v>0</v>
      </c>
      <c r="L1044" s="2">
        <v>1</v>
      </c>
      <c r="M1044" s="2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1</v>
      </c>
      <c r="T1044" s="2">
        <v>9363.9599999999991</v>
      </c>
      <c r="V1044" s="6">
        <v>1011</v>
      </c>
      <c r="W1044" s="6">
        <v>15714.422913942279</v>
      </c>
      <c r="X1044" s="6">
        <v>-8391.722913942278</v>
      </c>
      <c r="AI1044">
        <f>IF($I1044=AI$1,1,0)</f>
        <v>0</v>
      </c>
      <c r="AJ1044">
        <f>IF($I1044=AJ$1,1,0)</f>
        <v>1</v>
      </c>
      <c r="AK1044">
        <f>IF($I1044=AK$1,1,0)</f>
        <v>0</v>
      </c>
      <c r="AL1044">
        <f>IF($I1044=AL$1,1,0)</f>
        <v>0</v>
      </c>
      <c r="AM1044">
        <f>IF($C1044=AM$1,1,0)</f>
        <v>0</v>
      </c>
      <c r="AN1044">
        <f>IF($C1044=AN$1,1,0)</f>
        <v>0</v>
      </c>
      <c r="AO1044">
        <f>IF($C1044=AO$1,1,0)</f>
        <v>1</v>
      </c>
      <c r="AP1044">
        <f>IF($C1044=AP$1,1,0)</f>
        <v>0</v>
      </c>
    </row>
    <row r="1045" spans="1:42" x14ac:dyDescent="0.2">
      <c r="A1045" s="1" t="s">
        <v>90</v>
      </c>
      <c r="B1045" s="2">
        <v>2020</v>
      </c>
      <c r="C1045" s="2" t="s">
        <v>19</v>
      </c>
      <c r="D1045" s="2">
        <v>169.1</v>
      </c>
      <c r="E1045" s="2">
        <v>238</v>
      </c>
      <c r="F1045">
        <f>D1045*0.01</f>
        <v>1.6910000000000001</v>
      </c>
      <c r="G1045" s="15">
        <f>E1045*0.453592</f>
        <v>107.95489600000001</v>
      </c>
      <c r="H1045" s="16">
        <f t="shared" si="16"/>
        <v>37.799999999999997</v>
      </c>
      <c r="I1045" t="str">
        <f>IF(H1045&lt;=18.5,"Underweight",IF(H1045&lt;=24.9,"Healthy weight",IF(H1045&lt;=29.9,"Over weight", "Obesity")))</f>
        <v>Obesity</v>
      </c>
      <c r="J1045" s="2">
        <v>57</v>
      </c>
      <c r="K1045" s="2">
        <v>1</v>
      </c>
      <c r="L1045" s="2">
        <v>0</v>
      </c>
      <c r="M1045" s="2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>
        <v>0</v>
      </c>
      <c r="T1045" s="2">
        <v>12844.52</v>
      </c>
      <c r="V1045" s="6">
        <v>1012</v>
      </c>
      <c r="W1045" s="6">
        <v>4656.6722487714414</v>
      </c>
      <c r="X1045" s="6">
        <v>-883.14224877144125</v>
      </c>
      <c r="AI1045">
        <f>IF($I1045=AI$1,1,0)</f>
        <v>0</v>
      </c>
      <c r="AJ1045">
        <f>IF($I1045=AJ$1,1,0)</f>
        <v>1</v>
      </c>
      <c r="AK1045">
        <f>IF($I1045=AK$1,1,0)</f>
        <v>0</v>
      </c>
      <c r="AL1045">
        <f>IF($I1045=AL$1,1,0)</f>
        <v>0</v>
      </c>
      <c r="AM1045">
        <f>IF($C1045=AM$1,1,0)</f>
        <v>0</v>
      </c>
      <c r="AN1045">
        <f>IF($C1045=AN$1,1,0)</f>
        <v>1</v>
      </c>
      <c r="AO1045">
        <f>IF($C1045=AO$1,1,0)</f>
        <v>0</v>
      </c>
      <c r="AP1045">
        <f>IF($C1045=AP$1,1,0)</f>
        <v>0</v>
      </c>
    </row>
    <row r="1046" spans="1:42" x14ac:dyDescent="0.2">
      <c r="A1046" s="1" t="s">
        <v>1174</v>
      </c>
      <c r="B1046" s="2">
        <v>2020</v>
      </c>
      <c r="C1046" s="2" t="s">
        <v>11</v>
      </c>
      <c r="D1046" s="2">
        <v>171.3</v>
      </c>
      <c r="E1046" s="2">
        <v>186</v>
      </c>
      <c r="F1046">
        <f>D1046*0.01</f>
        <v>1.7130000000000001</v>
      </c>
      <c r="G1046" s="15">
        <f>E1046*0.453592</f>
        <v>84.368111999999996</v>
      </c>
      <c r="H1046" s="16">
        <f t="shared" si="16"/>
        <v>28.8</v>
      </c>
      <c r="I1046" t="str">
        <f>IF(H1046&lt;=18.5,"Underweight",IF(H1046&lt;=24.9,"Healthy weight",IF(H1046&lt;=29.9,"Over weight", "Obesity")))</f>
        <v>Over weight</v>
      </c>
      <c r="J1046" s="2">
        <v>40</v>
      </c>
      <c r="K1046" s="2">
        <v>1</v>
      </c>
      <c r="L1046" s="2">
        <v>2</v>
      </c>
      <c r="M1046" s="2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1</v>
      </c>
      <c r="T1046" s="2">
        <v>13804.91</v>
      </c>
      <c r="V1046" s="6">
        <v>1013</v>
      </c>
      <c r="W1046" s="6">
        <v>5335.1905664159622</v>
      </c>
      <c r="X1046" s="6">
        <v>-2147.4505664159624</v>
      </c>
      <c r="AI1046">
        <f>IF($I1046=AI$1,1,0)</f>
        <v>1</v>
      </c>
      <c r="AJ1046">
        <f>IF($I1046=AJ$1,1,0)</f>
        <v>0</v>
      </c>
      <c r="AK1046">
        <f>IF($I1046=AK$1,1,0)</f>
        <v>0</v>
      </c>
      <c r="AL1046">
        <f>IF($I1046=AL$1,1,0)</f>
        <v>0</v>
      </c>
      <c r="AM1046">
        <f>IF($C1046=AM$1,1,0)</f>
        <v>0</v>
      </c>
      <c r="AN1046">
        <f>IF($C1046=AN$1,1,0)</f>
        <v>0</v>
      </c>
      <c r="AO1046">
        <f>IF($C1046=AO$1,1,0)</f>
        <v>1</v>
      </c>
      <c r="AP1046">
        <f>IF($C1046=AP$1,1,0)</f>
        <v>0</v>
      </c>
    </row>
    <row r="1047" spans="1:42" x14ac:dyDescent="0.2">
      <c r="A1047" s="1" t="s">
        <v>1120</v>
      </c>
      <c r="B1047" s="2">
        <v>2020</v>
      </c>
      <c r="C1047" s="2" t="s">
        <v>19</v>
      </c>
      <c r="D1047" s="2">
        <v>182.7</v>
      </c>
      <c r="E1047" s="2">
        <v>278</v>
      </c>
      <c r="F1047">
        <f>D1047*0.01</f>
        <v>1.827</v>
      </c>
      <c r="G1047" s="15">
        <f>E1047*0.453592</f>
        <v>126.09857599999999</v>
      </c>
      <c r="H1047" s="16">
        <f t="shared" si="16"/>
        <v>37.799999999999997</v>
      </c>
      <c r="I1047" t="str">
        <f>IF(H1047&lt;=18.5,"Underweight",IF(H1047&lt;=24.9,"Healthy weight",IF(H1047&lt;=29.9,"Over weight", "Obesity")))</f>
        <v>Obesity</v>
      </c>
      <c r="J1047" s="2">
        <v>27</v>
      </c>
      <c r="K1047" s="2">
        <v>1</v>
      </c>
      <c r="L1047" s="2">
        <v>2</v>
      </c>
      <c r="M1047" s="2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0</v>
      </c>
      <c r="T1047" s="2">
        <v>21056.85</v>
      </c>
      <c r="V1047" s="6">
        <v>1014</v>
      </c>
      <c r="W1047" s="6">
        <v>5075.5484847274192</v>
      </c>
      <c r="X1047" s="6">
        <v>-2264.3084847274195</v>
      </c>
      <c r="AI1047">
        <f>IF($I1047=AI$1,1,0)</f>
        <v>0</v>
      </c>
      <c r="AJ1047">
        <f>IF($I1047=AJ$1,1,0)</f>
        <v>1</v>
      </c>
      <c r="AK1047">
        <f>IF($I1047=AK$1,1,0)</f>
        <v>0</v>
      </c>
      <c r="AL1047">
        <f>IF($I1047=AL$1,1,0)</f>
        <v>0</v>
      </c>
      <c r="AM1047">
        <f>IF($C1047=AM$1,1,0)</f>
        <v>0</v>
      </c>
      <c r="AN1047">
        <f>IF($C1047=AN$1,1,0)</f>
        <v>1</v>
      </c>
      <c r="AO1047">
        <f>IF($C1047=AO$1,1,0)</f>
        <v>0</v>
      </c>
      <c r="AP1047">
        <f>IF($C1047=AP$1,1,0)</f>
        <v>0</v>
      </c>
    </row>
    <row r="1048" spans="1:42" x14ac:dyDescent="0.2">
      <c r="A1048" s="1" t="s">
        <v>757</v>
      </c>
      <c r="B1048" s="2">
        <v>2020</v>
      </c>
      <c r="C1048" s="2" t="s">
        <v>19</v>
      </c>
      <c r="D1048" s="2">
        <v>152.30000000000001</v>
      </c>
      <c r="E1048" s="2">
        <v>123</v>
      </c>
      <c r="F1048">
        <f>D1048*0.01</f>
        <v>1.5230000000000001</v>
      </c>
      <c r="G1048" s="15">
        <f>E1048*0.453592</f>
        <v>55.791815999999997</v>
      </c>
      <c r="H1048" s="16">
        <f t="shared" si="16"/>
        <v>24.1</v>
      </c>
      <c r="I1048" t="str">
        <f>IF(H1048&lt;=18.5,"Underweight",IF(H1048&lt;=24.9,"Healthy weight",IF(H1048&lt;=29.9,"Over weight", "Obesity")))</f>
        <v>Healthy weight</v>
      </c>
      <c r="J1048" s="2">
        <v>44</v>
      </c>
      <c r="K1048" s="2">
        <v>0</v>
      </c>
      <c r="L1048" s="2">
        <v>1</v>
      </c>
      <c r="M1048" s="2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>
        <v>0</v>
      </c>
      <c r="T1048" s="2">
        <v>7711.27</v>
      </c>
      <c r="V1048" s="6">
        <v>1015</v>
      </c>
      <c r="W1048" s="6">
        <v>8208.4877544746596</v>
      </c>
      <c r="X1048" s="6">
        <v>-78.067754474659523</v>
      </c>
      <c r="AI1048">
        <f>IF($I1048=AI$1,1,0)</f>
        <v>0</v>
      </c>
      <c r="AJ1048">
        <f>IF($I1048=AJ$1,1,0)</f>
        <v>0</v>
      </c>
      <c r="AK1048">
        <f>IF($I1048=AK$1,1,0)</f>
        <v>1</v>
      </c>
      <c r="AL1048">
        <f>IF($I1048=AL$1,1,0)</f>
        <v>0</v>
      </c>
      <c r="AM1048">
        <f>IF($C1048=AM$1,1,0)</f>
        <v>0</v>
      </c>
      <c r="AN1048">
        <f>IF($C1048=AN$1,1,0)</f>
        <v>1</v>
      </c>
      <c r="AO1048">
        <f>IF($C1048=AO$1,1,0)</f>
        <v>0</v>
      </c>
      <c r="AP1048">
        <f>IF($C1048=AP$1,1,0)</f>
        <v>0</v>
      </c>
    </row>
    <row r="1049" spans="1:42" x14ac:dyDescent="0.2">
      <c r="A1049" s="1" t="s">
        <v>191</v>
      </c>
      <c r="B1049" s="2">
        <v>2020</v>
      </c>
      <c r="C1049" s="2" t="s">
        <v>26</v>
      </c>
      <c r="D1049" s="2">
        <v>173.7</v>
      </c>
      <c r="E1049" s="2">
        <v>252</v>
      </c>
      <c r="F1049">
        <f>D1049*0.01</f>
        <v>1.7369999999999999</v>
      </c>
      <c r="G1049" s="15">
        <f>E1049*0.453592</f>
        <v>114.305184</v>
      </c>
      <c r="H1049" s="16">
        <f t="shared" si="16"/>
        <v>37.9</v>
      </c>
      <c r="I1049" t="str">
        <f>IF(H1049&lt;=18.5,"Underweight",IF(H1049&lt;=24.9,"Healthy weight",IF(H1049&lt;=29.9,"Over weight", "Obesity")))</f>
        <v>Obesity</v>
      </c>
      <c r="J1049" s="2">
        <v>37</v>
      </c>
      <c r="K1049" s="2">
        <v>0</v>
      </c>
      <c r="L1049" s="2">
        <v>2</v>
      </c>
      <c r="M1049" s="2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>
        <v>0</v>
      </c>
      <c r="T1049" s="2">
        <v>7316.52</v>
      </c>
      <c r="V1049" s="6">
        <v>1016</v>
      </c>
      <c r="W1049" s="6">
        <v>9223.1632817375703</v>
      </c>
      <c r="X1049" s="6">
        <v>-5396.5432817375704</v>
      </c>
      <c r="AI1049">
        <f>IF($I1049=AI$1,1,0)</f>
        <v>0</v>
      </c>
      <c r="AJ1049">
        <f>IF($I1049=AJ$1,1,0)</f>
        <v>1</v>
      </c>
      <c r="AK1049">
        <f>IF($I1049=AK$1,1,0)</f>
        <v>0</v>
      </c>
      <c r="AL1049">
        <f>IF($I1049=AL$1,1,0)</f>
        <v>0</v>
      </c>
      <c r="AM1049">
        <f>IF($C1049=AM$1,1,0)</f>
        <v>1</v>
      </c>
      <c r="AN1049">
        <f>IF($C1049=AN$1,1,0)</f>
        <v>0</v>
      </c>
      <c r="AO1049">
        <f>IF($C1049=AO$1,1,0)</f>
        <v>0</v>
      </c>
      <c r="AP1049">
        <f>IF($C1049=AP$1,1,0)</f>
        <v>0</v>
      </c>
    </row>
    <row r="1050" spans="1:42" x14ac:dyDescent="0.2">
      <c r="A1050" s="1" t="s">
        <v>413</v>
      </c>
      <c r="B1050" s="2">
        <v>2020</v>
      </c>
      <c r="C1050" s="2" t="s">
        <v>19</v>
      </c>
      <c r="D1050" s="2">
        <v>151.5</v>
      </c>
      <c r="E1050" s="2">
        <v>192</v>
      </c>
      <c r="F1050">
        <f>D1050*0.01</f>
        <v>1.5150000000000001</v>
      </c>
      <c r="G1050" s="15">
        <f>E1050*0.453592</f>
        <v>87.089663999999999</v>
      </c>
      <c r="H1050" s="16">
        <f t="shared" si="16"/>
        <v>37.9</v>
      </c>
      <c r="I1050" t="str">
        <f>IF(H1050&lt;=18.5,"Underweight",IF(H1050&lt;=24.9,"Healthy weight",IF(H1050&lt;=29.9,"Over weight", "Obesity")))</f>
        <v>Obesity</v>
      </c>
      <c r="J1050" s="2">
        <v>27</v>
      </c>
      <c r="K1050" s="2">
        <v>1</v>
      </c>
      <c r="L1050" s="2">
        <v>0</v>
      </c>
      <c r="M1050" s="2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>
        <v>0</v>
      </c>
      <c r="T1050" s="2">
        <v>2115.9499999999998</v>
      </c>
      <c r="V1050" s="6">
        <v>1017</v>
      </c>
      <c r="W1050" s="6">
        <v>5950.163790530607</v>
      </c>
      <c r="X1050" s="6">
        <v>-4101.8937905306066</v>
      </c>
      <c r="AI1050">
        <f>IF($I1050=AI$1,1,0)</f>
        <v>0</v>
      </c>
      <c r="AJ1050">
        <f>IF($I1050=AJ$1,1,0)</f>
        <v>1</v>
      </c>
      <c r="AK1050">
        <f>IF($I1050=AK$1,1,0)</f>
        <v>0</v>
      </c>
      <c r="AL1050">
        <f>IF($I1050=AL$1,1,0)</f>
        <v>0</v>
      </c>
      <c r="AM1050">
        <f>IF($C1050=AM$1,1,0)</f>
        <v>0</v>
      </c>
      <c r="AN1050">
        <f>IF($C1050=AN$1,1,0)</f>
        <v>1</v>
      </c>
      <c r="AO1050">
        <f>IF($C1050=AO$1,1,0)</f>
        <v>0</v>
      </c>
      <c r="AP1050">
        <f>IF($C1050=AP$1,1,0)</f>
        <v>0</v>
      </c>
    </row>
    <row r="1051" spans="1:42" x14ac:dyDescent="0.2">
      <c r="A1051" s="1" t="s">
        <v>1027</v>
      </c>
      <c r="B1051" s="2">
        <v>2020</v>
      </c>
      <c r="C1051" s="2" t="s">
        <v>21</v>
      </c>
      <c r="D1051" s="2">
        <v>168.7</v>
      </c>
      <c r="E1051" s="2">
        <v>151</v>
      </c>
      <c r="F1051">
        <f>D1051*0.01</f>
        <v>1.6869999999999998</v>
      </c>
      <c r="G1051" s="15">
        <f>E1051*0.453592</f>
        <v>68.492391999999995</v>
      </c>
      <c r="H1051" s="16">
        <f t="shared" si="16"/>
        <v>24.1</v>
      </c>
      <c r="I1051" t="str">
        <f>IF(H1051&lt;=18.5,"Underweight",IF(H1051&lt;=24.9,"Healthy weight",IF(H1051&lt;=29.9,"Over weight", "Obesity")))</f>
        <v>Healthy weight</v>
      </c>
      <c r="J1051" s="2">
        <v>31</v>
      </c>
      <c r="K1051" s="2">
        <v>1</v>
      </c>
      <c r="L1051" s="2">
        <v>0</v>
      </c>
      <c r="M1051" s="2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 s="2">
        <v>1711.61</v>
      </c>
      <c r="V1051" s="6">
        <v>1018</v>
      </c>
      <c r="W1051" s="6">
        <v>1817.9406261813713</v>
      </c>
      <c r="X1051" s="6">
        <v>631.55937381862873</v>
      </c>
      <c r="AI1051">
        <f>IF($I1051=AI$1,1,0)</f>
        <v>0</v>
      </c>
      <c r="AJ1051">
        <f>IF($I1051=AJ$1,1,0)</f>
        <v>0</v>
      </c>
      <c r="AK1051">
        <f>IF($I1051=AK$1,1,0)</f>
        <v>1</v>
      </c>
      <c r="AL1051">
        <f>IF($I1051=AL$1,1,0)</f>
        <v>0</v>
      </c>
      <c r="AM1051">
        <f>IF($C1051=AM$1,1,0)</f>
        <v>0</v>
      </c>
      <c r="AN1051">
        <f>IF($C1051=AN$1,1,0)</f>
        <v>0</v>
      </c>
      <c r="AO1051">
        <f>IF($C1051=AO$1,1,0)</f>
        <v>0</v>
      </c>
      <c r="AP1051">
        <f>IF($C1051=AP$1,1,0)</f>
        <v>1</v>
      </c>
    </row>
    <row r="1052" spans="1:42" x14ac:dyDescent="0.2">
      <c r="A1052" s="1" t="s">
        <v>80</v>
      </c>
      <c r="B1052" s="2">
        <v>2020</v>
      </c>
      <c r="C1052" s="2" t="s">
        <v>11</v>
      </c>
      <c r="D1052" s="2">
        <v>172.7</v>
      </c>
      <c r="E1052" s="2">
        <v>250</v>
      </c>
      <c r="F1052">
        <f>D1052*0.01</f>
        <v>1.7269999999999999</v>
      </c>
      <c r="G1052" s="15">
        <f>E1052*0.453592</f>
        <v>113.398</v>
      </c>
      <c r="H1052" s="16">
        <f t="shared" si="16"/>
        <v>38</v>
      </c>
      <c r="I1052" t="str">
        <f>IF(H1052&lt;=18.5,"Underweight",IF(H1052&lt;=24.9,"Healthy weight",IF(H1052&lt;=29.9,"Over weight", "Obesity")))</f>
        <v>Obesity</v>
      </c>
      <c r="J1052" s="2">
        <v>44</v>
      </c>
      <c r="K1052" s="2">
        <v>1</v>
      </c>
      <c r="L1052" s="2">
        <v>2</v>
      </c>
      <c r="M1052" s="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1</v>
      </c>
      <c r="T1052" s="2">
        <v>10670.25</v>
      </c>
      <c r="V1052" s="6">
        <v>1019</v>
      </c>
      <c r="W1052" s="6">
        <v>6931.9509319857116</v>
      </c>
      <c r="X1052" s="6">
        <v>-1941.0709319857115</v>
      </c>
      <c r="AI1052">
        <f>IF($I1052=AI$1,1,0)</f>
        <v>0</v>
      </c>
      <c r="AJ1052">
        <f>IF($I1052=AJ$1,1,0)</f>
        <v>1</v>
      </c>
      <c r="AK1052">
        <f>IF($I1052=AK$1,1,0)</f>
        <v>0</v>
      </c>
      <c r="AL1052">
        <f>IF($I1052=AL$1,1,0)</f>
        <v>0</v>
      </c>
      <c r="AM1052">
        <f>IF($C1052=AM$1,1,0)</f>
        <v>0</v>
      </c>
      <c r="AN1052">
        <f>IF($C1052=AN$1,1,0)</f>
        <v>0</v>
      </c>
      <c r="AO1052">
        <f>IF($C1052=AO$1,1,0)</f>
        <v>1</v>
      </c>
      <c r="AP1052">
        <f>IF($C1052=AP$1,1,0)</f>
        <v>0</v>
      </c>
    </row>
    <row r="1053" spans="1:42" x14ac:dyDescent="0.2">
      <c r="A1053" s="1" t="s">
        <v>252</v>
      </c>
      <c r="B1053" s="2">
        <v>2020</v>
      </c>
      <c r="C1053" s="2" t="s">
        <v>26</v>
      </c>
      <c r="D1053" s="2">
        <v>158.9</v>
      </c>
      <c r="E1053" s="2">
        <v>134</v>
      </c>
      <c r="F1053">
        <f>D1053*0.01</f>
        <v>1.5890000000000002</v>
      </c>
      <c r="G1053" s="15">
        <f>E1053*0.453592</f>
        <v>60.781328000000002</v>
      </c>
      <c r="H1053" s="16">
        <f t="shared" si="16"/>
        <v>24.1</v>
      </c>
      <c r="I1053" t="str">
        <f>IF(H1053&lt;=18.5,"Underweight",IF(H1053&lt;=24.9,"Healthy weight",IF(H1053&lt;=29.9,"Over weight", "Obesity")))</f>
        <v>Healthy weight</v>
      </c>
      <c r="J1053" s="2">
        <v>27</v>
      </c>
      <c r="K1053" s="2">
        <v>0</v>
      </c>
      <c r="L1053" s="2">
        <v>0</v>
      </c>
      <c r="M1053" s="2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0</v>
      </c>
      <c r="T1053" s="2">
        <v>2335.2800000000002</v>
      </c>
      <c r="V1053" s="6">
        <v>1020</v>
      </c>
      <c r="W1053" s="6">
        <v>9416.1868078473071</v>
      </c>
      <c r="X1053" s="6">
        <v>-1667.2368078473073</v>
      </c>
      <c r="AI1053">
        <f>IF($I1053=AI$1,1,0)</f>
        <v>0</v>
      </c>
      <c r="AJ1053">
        <f>IF($I1053=AJ$1,1,0)</f>
        <v>0</v>
      </c>
      <c r="AK1053">
        <f>IF($I1053=AK$1,1,0)</f>
        <v>1</v>
      </c>
      <c r="AL1053">
        <f>IF($I1053=AL$1,1,0)</f>
        <v>0</v>
      </c>
      <c r="AM1053">
        <f>IF($C1053=AM$1,1,0)</f>
        <v>1</v>
      </c>
      <c r="AN1053">
        <f>IF($C1053=AN$1,1,0)</f>
        <v>0</v>
      </c>
      <c r="AO1053">
        <f>IF($C1053=AO$1,1,0)</f>
        <v>0</v>
      </c>
      <c r="AP1053">
        <f>IF($C1053=AP$1,1,0)</f>
        <v>0</v>
      </c>
    </row>
    <row r="1054" spans="1:42" x14ac:dyDescent="0.2">
      <c r="A1054" s="1" t="s">
        <v>724</v>
      </c>
      <c r="B1054" s="2">
        <v>2020</v>
      </c>
      <c r="C1054" s="2" t="s">
        <v>21</v>
      </c>
      <c r="D1054" s="2">
        <v>161.80000000000001</v>
      </c>
      <c r="E1054" s="2">
        <v>166</v>
      </c>
      <c r="F1054">
        <f>D1054*0.01</f>
        <v>1.6180000000000001</v>
      </c>
      <c r="G1054" s="15">
        <f>E1054*0.453592</f>
        <v>75.296272000000002</v>
      </c>
      <c r="H1054" s="16">
        <f t="shared" si="16"/>
        <v>28.8</v>
      </c>
      <c r="I1054" t="str">
        <f>IF(H1054&lt;=18.5,"Underweight",IF(H1054&lt;=24.9,"Healthy weight",IF(H1054&lt;=29.9,"Over weight", "Obesity")))</f>
        <v>Over weight</v>
      </c>
      <c r="J1054" s="2">
        <v>47</v>
      </c>
      <c r="K1054" s="2">
        <v>0</v>
      </c>
      <c r="L1054" s="2">
        <v>0</v>
      </c>
      <c r="M1054" s="2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 s="2">
        <v>5994.72</v>
      </c>
      <c r="V1054" s="6">
        <v>1021</v>
      </c>
      <c r="W1054" s="6">
        <v>15484.683410386617</v>
      </c>
      <c r="X1054" s="6">
        <v>-7401.0334103866171</v>
      </c>
      <c r="AI1054">
        <f>IF($I1054=AI$1,1,0)</f>
        <v>1</v>
      </c>
      <c r="AJ1054">
        <f>IF($I1054=AJ$1,1,0)</f>
        <v>0</v>
      </c>
      <c r="AK1054">
        <f>IF($I1054=AK$1,1,0)</f>
        <v>0</v>
      </c>
      <c r="AL1054">
        <f>IF($I1054=AL$1,1,0)</f>
        <v>0</v>
      </c>
      <c r="AM1054">
        <f>IF($C1054=AM$1,1,0)</f>
        <v>0</v>
      </c>
      <c r="AN1054">
        <f>IF($C1054=AN$1,1,0)</f>
        <v>0</v>
      </c>
      <c r="AO1054">
        <f>IF($C1054=AO$1,1,0)</f>
        <v>0</v>
      </c>
      <c r="AP1054">
        <f>IF($C1054=AP$1,1,0)</f>
        <v>1</v>
      </c>
    </row>
    <row r="1055" spans="1:42" x14ac:dyDescent="0.2">
      <c r="A1055" s="1" t="s">
        <v>162</v>
      </c>
      <c r="B1055" s="2">
        <v>2020</v>
      </c>
      <c r="C1055" s="2" t="s">
        <v>19</v>
      </c>
      <c r="D1055" s="2">
        <v>160.9</v>
      </c>
      <c r="E1055" s="2">
        <v>217</v>
      </c>
      <c r="F1055">
        <f>D1055*0.01</f>
        <v>1.609</v>
      </c>
      <c r="G1055" s="15">
        <f>E1055*0.453592</f>
        <v>98.429463999999996</v>
      </c>
      <c r="H1055" s="16">
        <f t="shared" si="16"/>
        <v>38</v>
      </c>
      <c r="I1055" t="str">
        <f>IF(H1055&lt;=18.5,"Underweight",IF(H1055&lt;=24.9,"Healthy weight",IF(H1055&lt;=29.9,"Over weight", "Obesity")))</f>
        <v>Obesity</v>
      </c>
      <c r="J1055" s="2">
        <v>32</v>
      </c>
      <c r="K1055" s="2">
        <v>1</v>
      </c>
      <c r="L1055" s="2">
        <v>5</v>
      </c>
      <c r="M1055" s="2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>
        <v>0</v>
      </c>
      <c r="T1055" s="2">
        <v>4225.1499999999996</v>
      </c>
      <c r="V1055" s="6">
        <v>1022</v>
      </c>
      <c r="W1055" s="6">
        <v>2932.5727116729245</v>
      </c>
      <c r="X1055" s="6">
        <v>5427.6472883270744</v>
      </c>
      <c r="AI1055">
        <f>IF($I1055=AI$1,1,0)</f>
        <v>0</v>
      </c>
      <c r="AJ1055">
        <f>IF($I1055=AJ$1,1,0)</f>
        <v>1</v>
      </c>
      <c r="AK1055">
        <f>IF($I1055=AK$1,1,0)</f>
        <v>0</v>
      </c>
      <c r="AL1055">
        <f>IF($I1055=AL$1,1,0)</f>
        <v>0</v>
      </c>
      <c r="AM1055">
        <f>IF($C1055=AM$1,1,0)</f>
        <v>0</v>
      </c>
      <c r="AN1055">
        <f>IF($C1055=AN$1,1,0)</f>
        <v>1</v>
      </c>
      <c r="AO1055">
        <f>IF($C1055=AO$1,1,0)</f>
        <v>0</v>
      </c>
      <c r="AP1055">
        <f>IF($C1055=AP$1,1,0)</f>
        <v>0</v>
      </c>
    </row>
    <row r="1056" spans="1:42" x14ac:dyDescent="0.2">
      <c r="A1056" s="1" t="s">
        <v>482</v>
      </c>
      <c r="B1056" s="2">
        <v>2020</v>
      </c>
      <c r="C1056" s="2" t="s">
        <v>21</v>
      </c>
      <c r="D1056" s="2">
        <v>161.19999999999999</v>
      </c>
      <c r="E1056" s="2">
        <v>165</v>
      </c>
      <c r="F1056">
        <f>D1056*0.01</f>
        <v>1.6119999999999999</v>
      </c>
      <c r="G1056" s="15">
        <f>E1056*0.453592</f>
        <v>74.842680000000001</v>
      </c>
      <c r="H1056" s="16">
        <f t="shared" si="16"/>
        <v>28.8</v>
      </c>
      <c r="I1056" t="str">
        <f>IF(H1056&lt;=18.5,"Underweight",IF(H1056&lt;=24.9,"Healthy weight",IF(H1056&lt;=29.9,"Over weight", "Obesity")))</f>
        <v>Over weight</v>
      </c>
      <c r="J1056" s="2">
        <v>41</v>
      </c>
      <c r="K1056" s="2">
        <v>0</v>
      </c>
      <c r="L1056" s="2">
        <v>2</v>
      </c>
      <c r="M1056" s="2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0</v>
      </c>
      <c r="T1056" s="2">
        <v>6729.03</v>
      </c>
      <c r="V1056" s="6">
        <v>1023</v>
      </c>
      <c r="W1056" s="6">
        <v>2463.2009574056087</v>
      </c>
      <c r="X1056" s="6">
        <v>378.59904259439145</v>
      </c>
      <c r="AI1056">
        <f>IF($I1056=AI$1,1,0)</f>
        <v>1</v>
      </c>
      <c r="AJ1056">
        <f>IF($I1056=AJ$1,1,0)</f>
        <v>0</v>
      </c>
      <c r="AK1056">
        <f>IF($I1056=AK$1,1,0)</f>
        <v>0</v>
      </c>
      <c r="AL1056">
        <f>IF($I1056=AL$1,1,0)</f>
        <v>0</v>
      </c>
      <c r="AM1056">
        <f>IF($C1056=AM$1,1,0)</f>
        <v>0</v>
      </c>
      <c r="AN1056">
        <f>IF($C1056=AN$1,1,0)</f>
        <v>0</v>
      </c>
      <c r="AO1056">
        <f>IF($C1056=AO$1,1,0)</f>
        <v>0</v>
      </c>
      <c r="AP1056">
        <f>IF($C1056=AP$1,1,0)</f>
        <v>1</v>
      </c>
    </row>
    <row r="1057" spans="1:42" x14ac:dyDescent="0.2">
      <c r="A1057" s="1" t="s">
        <v>194</v>
      </c>
      <c r="B1057" s="2">
        <v>2020</v>
      </c>
      <c r="C1057" s="2" t="s">
        <v>26</v>
      </c>
      <c r="D1057" s="2">
        <v>175.2</v>
      </c>
      <c r="E1057" s="2">
        <v>195</v>
      </c>
      <c r="F1057">
        <f>D1057*0.01</f>
        <v>1.752</v>
      </c>
      <c r="G1057" s="15">
        <f>E1057*0.453592</f>
        <v>88.45044</v>
      </c>
      <c r="H1057" s="16">
        <f t="shared" si="16"/>
        <v>28.8</v>
      </c>
      <c r="I1057" t="str">
        <f>IF(H1057&lt;=18.5,"Underweight",IF(H1057&lt;=24.9,"Healthy weight",IF(H1057&lt;=29.9,"Over weight", "Obesity")))</f>
        <v>Over weight</v>
      </c>
      <c r="J1057" s="2">
        <v>34</v>
      </c>
      <c r="K1057" s="2">
        <v>1</v>
      </c>
      <c r="L1057" s="2">
        <v>1</v>
      </c>
      <c r="M1057" s="2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>
        <v>0</v>
      </c>
      <c r="T1057" s="2">
        <v>6428.42</v>
      </c>
      <c r="V1057" s="6">
        <v>1024</v>
      </c>
      <c r="W1057" s="6">
        <v>5444.2818655188457</v>
      </c>
      <c r="X1057" s="6">
        <v>5777.1881344811536</v>
      </c>
      <c r="AI1057">
        <f>IF($I1057=AI$1,1,0)</f>
        <v>1</v>
      </c>
      <c r="AJ1057">
        <f>IF($I1057=AJ$1,1,0)</f>
        <v>0</v>
      </c>
      <c r="AK1057">
        <f>IF($I1057=AK$1,1,0)</f>
        <v>0</v>
      </c>
      <c r="AL1057">
        <f>IF($I1057=AL$1,1,0)</f>
        <v>0</v>
      </c>
      <c r="AM1057">
        <f>IF($C1057=AM$1,1,0)</f>
        <v>1</v>
      </c>
      <c r="AN1057">
        <f>IF($C1057=AN$1,1,0)</f>
        <v>0</v>
      </c>
      <c r="AO1057">
        <f>IF($C1057=AO$1,1,0)</f>
        <v>0</v>
      </c>
      <c r="AP1057">
        <f>IF($C1057=AP$1,1,0)</f>
        <v>0</v>
      </c>
    </row>
    <row r="1058" spans="1:42" x14ac:dyDescent="0.2">
      <c r="A1058" s="1" t="s">
        <v>468</v>
      </c>
      <c r="B1058" s="2">
        <v>2020</v>
      </c>
      <c r="C1058" s="2" t="s">
        <v>11</v>
      </c>
      <c r="D1058" s="2">
        <v>180.5</v>
      </c>
      <c r="E1058" s="2">
        <v>207</v>
      </c>
      <c r="F1058">
        <f>D1058*0.01</f>
        <v>1.8049999999999999</v>
      </c>
      <c r="G1058" s="15">
        <f>E1058*0.453592</f>
        <v>93.893544000000006</v>
      </c>
      <c r="H1058" s="16">
        <f t="shared" si="16"/>
        <v>28.8</v>
      </c>
      <c r="I1058" t="str">
        <f>IF(H1058&lt;=18.5,"Underweight",IF(H1058&lt;=24.9,"Healthy weight",IF(H1058&lt;=29.9,"Over weight", "Obesity")))</f>
        <v>Over weight</v>
      </c>
      <c r="J1058" s="2">
        <v>42</v>
      </c>
      <c r="K1058" s="2">
        <v>0</v>
      </c>
      <c r="L1058" s="2">
        <v>2</v>
      </c>
      <c r="M1058" s="2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>
        <v>1</v>
      </c>
      <c r="T1058" s="2">
        <v>4836.17</v>
      </c>
      <c r="V1058" s="6">
        <v>1025</v>
      </c>
      <c r="W1058" s="6">
        <v>4084.186696545105</v>
      </c>
      <c r="X1058" s="6">
        <v>-1696.666696545105</v>
      </c>
      <c r="AI1058">
        <f>IF($I1058=AI$1,1,0)</f>
        <v>1</v>
      </c>
      <c r="AJ1058">
        <f>IF($I1058=AJ$1,1,0)</f>
        <v>0</v>
      </c>
      <c r="AK1058">
        <f>IF($I1058=AK$1,1,0)</f>
        <v>0</v>
      </c>
      <c r="AL1058">
        <f>IF($I1058=AL$1,1,0)</f>
        <v>0</v>
      </c>
      <c r="AM1058">
        <f>IF($C1058=AM$1,1,0)</f>
        <v>0</v>
      </c>
      <c r="AN1058">
        <f>IF($C1058=AN$1,1,0)</f>
        <v>0</v>
      </c>
      <c r="AO1058">
        <f>IF($C1058=AO$1,1,0)</f>
        <v>1</v>
      </c>
      <c r="AP1058">
        <f>IF($C1058=AP$1,1,0)</f>
        <v>0</v>
      </c>
    </row>
    <row r="1059" spans="1:42" x14ac:dyDescent="0.2">
      <c r="A1059" s="1" t="s">
        <v>445</v>
      </c>
      <c r="B1059" s="2">
        <v>2020</v>
      </c>
      <c r="C1059" s="2" t="s">
        <v>11</v>
      </c>
      <c r="D1059" s="2">
        <v>159.1</v>
      </c>
      <c r="E1059" s="2">
        <v>212</v>
      </c>
      <c r="F1059">
        <f>D1059*0.01</f>
        <v>1.591</v>
      </c>
      <c r="G1059" s="15">
        <f>E1059*0.453592</f>
        <v>96.161503999999994</v>
      </c>
      <c r="H1059" s="16">
        <f t="shared" si="16"/>
        <v>38</v>
      </c>
      <c r="I1059" t="str">
        <f>IF(H1059&lt;=18.5,"Underweight",IF(H1059&lt;=24.9,"Healthy weight",IF(H1059&lt;=29.9,"Over weight", "Obesity")))</f>
        <v>Obesity</v>
      </c>
      <c r="J1059" s="2">
        <v>41</v>
      </c>
      <c r="K1059" s="2">
        <v>1</v>
      </c>
      <c r="L1059" s="2">
        <v>1</v>
      </c>
      <c r="M1059" s="2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>
        <v>1</v>
      </c>
      <c r="T1059" s="2">
        <v>5402.19</v>
      </c>
      <c r="V1059" s="6">
        <v>1026</v>
      </c>
      <c r="W1059" s="6">
        <v>3188.8589303595313</v>
      </c>
      <c r="X1059" s="6">
        <v>-1909.8089303595314</v>
      </c>
      <c r="AI1059">
        <f>IF($I1059=AI$1,1,0)</f>
        <v>0</v>
      </c>
      <c r="AJ1059">
        <f>IF($I1059=AJ$1,1,0)</f>
        <v>1</v>
      </c>
      <c r="AK1059">
        <f>IF($I1059=AK$1,1,0)</f>
        <v>0</v>
      </c>
      <c r="AL1059">
        <f>IF($I1059=AL$1,1,0)</f>
        <v>0</v>
      </c>
      <c r="AM1059">
        <f>IF($C1059=AM$1,1,0)</f>
        <v>0</v>
      </c>
      <c r="AN1059">
        <f>IF($C1059=AN$1,1,0)</f>
        <v>0</v>
      </c>
      <c r="AO1059">
        <f>IF($C1059=AO$1,1,0)</f>
        <v>1</v>
      </c>
      <c r="AP1059">
        <f>IF($C1059=AP$1,1,0)</f>
        <v>0</v>
      </c>
    </row>
    <row r="1060" spans="1:42" x14ac:dyDescent="0.2">
      <c r="A1060" s="1" t="s">
        <v>834</v>
      </c>
      <c r="B1060" s="2">
        <v>2020</v>
      </c>
      <c r="C1060" s="2" t="s">
        <v>19</v>
      </c>
      <c r="D1060" s="2">
        <v>158.6</v>
      </c>
      <c r="E1060" s="2">
        <v>211</v>
      </c>
      <c r="F1060">
        <f>D1060*0.01</f>
        <v>1.5860000000000001</v>
      </c>
      <c r="G1060" s="15">
        <f>E1060*0.453592</f>
        <v>95.707911999999993</v>
      </c>
      <c r="H1060" s="16">
        <f t="shared" si="16"/>
        <v>38</v>
      </c>
      <c r="I1060" t="str">
        <f>IF(H1060&lt;=18.5,"Underweight",IF(H1060&lt;=24.9,"Healthy weight",IF(H1060&lt;=29.9,"Over weight", "Obesity")))</f>
        <v>Obesity</v>
      </c>
      <c r="J1060" s="2">
        <v>39</v>
      </c>
      <c r="K1060" s="2">
        <v>1</v>
      </c>
      <c r="L1060" s="2">
        <v>0</v>
      </c>
      <c r="M1060" s="2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 s="2">
        <v>24685.41</v>
      </c>
      <c r="V1060" s="6">
        <v>1027</v>
      </c>
      <c r="W1060" s="6">
        <v>14576.959921175501</v>
      </c>
      <c r="X1060" s="6">
        <v>1656.6600788244996</v>
      </c>
      <c r="AI1060">
        <f>IF($I1060=AI$1,1,0)</f>
        <v>0</v>
      </c>
      <c r="AJ1060">
        <f>IF($I1060=AJ$1,1,0)</f>
        <v>1</v>
      </c>
      <c r="AK1060">
        <f>IF($I1060=AK$1,1,0)</f>
        <v>0</v>
      </c>
      <c r="AL1060">
        <f>IF($I1060=AL$1,1,0)</f>
        <v>0</v>
      </c>
      <c r="AM1060">
        <f>IF($C1060=AM$1,1,0)</f>
        <v>0</v>
      </c>
      <c r="AN1060">
        <f>IF($C1060=AN$1,1,0)</f>
        <v>1</v>
      </c>
      <c r="AO1060">
        <f>IF($C1060=AO$1,1,0)</f>
        <v>0</v>
      </c>
      <c r="AP1060">
        <f>IF($C1060=AP$1,1,0)</f>
        <v>0</v>
      </c>
    </row>
    <row r="1061" spans="1:42" x14ac:dyDescent="0.2">
      <c r="A1061" s="1" t="s">
        <v>955</v>
      </c>
      <c r="B1061" s="2">
        <v>2020</v>
      </c>
      <c r="C1061" s="2" t="s">
        <v>19</v>
      </c>
      <c r="D1061" s="2">
        <v>159.9</v>
      </c>
      <c r="E1061" s="2">
        <v>214</v>
      </c>
      <c r="F1061">
        <f>D1061*0.01</f>
        <v>1.5990000000000002</v>
      </c>
      <c r="G1061" s="15">
        <f>E1061*0.453592</f>
        <v>97.068687999999995</v>
      </c>
      <c r="H1061" s="16">
        <f t="shared" si="16"/>
        <v>38</v>
      </c>
      <c r="I1061" t="str">
        <f>IF(H1061&lt;=18.5,"Underweight",IF(H1061&lt;=24.9,"Healthy weight",IF(H1061&lt;=29.9,"Over weight", "Obesity")))</f>
        <v>Obesity</v>
      </c>
      <c r="J1061" s="2">
        <v>27</v>
      </c>
      <c r="K1061" s="2">
        <v>0</v>
      </c>
      <c r="L1061" s="2">
        <v>1</v>
      </c>
      <c r="M1061" s="2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>
        <v>0</v>
      </c>
      <c r="T1061" s="2">
        <v>3326.38</v>
      </c>
      <c r="V1061" s="6">
        <v>1028</v>
      </c>
      <c r="W1061" s="6">
        <v>3465.3858807923402</v>
      </c>
      <c r="X1061" s="6">
        <v>-1823.0258807923403</v>
      </c>
      <c r="AI1061">
        <f>IF($I1061=AI$1,1,0)</f>
        <v>0</v>
      </c>
      <c r="AJ1061">
        <f>IF($I1061=AJ$1,1,0)</f>
        <v>1</v>
      </c>
      <c r="AK1061">
        <f>IF($I1061=AK$1,1,0)</f>
        <v>0</v>
      </c>
      <c r="AL1061">
        <f>IF($I1061=AL$1,1,0)</f>
        <v>0</v>
      </c>
      <c r="AM1061">
        <f>IF($C1061=AM$1,1,0)</f>
        <v>0</v>
      </c>
      <c r="AN1061">
        <f>IF($C1061=AN$1,1,0)</f>
        <v>1</v>
      </c>
      <c r="AO1061">
        <f>IF($C1061=AO$1,1,0)</f>
        <v>0</v>
      </c>
      <c r="AP1061">
        <f>IF($C1061=AP$1,1,0)</f>
        <v>0</v>
      </c>
    </row>
    <row r="1062" spans="1:42" x14ac:dyDescent="0.2">
      <c r="A1062" s="1" t="s">
        <v>1206</v>
      </c>
      <c r="B1062" s="2">
        <v>2020</v>
      </c>
      <c r="C1062" s="2" t="s">
        <v>11</v>
      </c>
      <c r="D1062" s="2">
        <v>158</v>
      </c>
      <c r="E1062" s="2">
        <v>209</v>
      </c>
      <c r="F1062">
        <f>D1062*0.01</f>
        <v>1.58</v>
      </c>
      <c r="G1062" s="15">
        <f>E1062*0.453592</f>
        <v>94.800727999999992</v>
      </c>
      <c r="H1062" s="16">
        <f t="shared" si="16"/>
        <v>38</v>
      </c>
      <c r="I1062" t="str">
        <f>IF(H1062&lt;=18.5,"Underweight",IF(H1062&lt;=24.9,"Healthy weight",IF(H1062&lt;=29.9,"Over weight", "Obesity")))</f>
        <v>Obesity</v>
      </c>
      <c r="J1062" s="2">
        <v>37</v>
      </c>
      <c r="K1062" s="2">
        <v>1</v>
      </c>
      <c r="L1062" s="2">
        <v>1</v>
      </c>
      <c r="M1062" s="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>
        <v>1</v>
      </c>
      <c r="T1062" s="2">
        <v>23815.7</v>
      </c>
      <c r="V1062" s="6">
        <v>1029</v>
      </c>
      <c r="W1062" s="6">
        <v>4067.3018278008403</v>
      </c>
      <c r="X1062" s="6">
        <v>-2617.91182780084</v>
      </c>
      <c r="AI1062">
        <f>IF($I1062=AI$1,1,0)</f>
        <v>0</v>
      </c>
      <c r="AJ1062">
        <f>IF($I1062=AJ$1,1,0)</f>
        <v>1</v>
      </c>
      <c r="AK1062">
        <f>IF($I1062=AK$1,1,0)</f>
        <v>0</v>
      </c>
      <c r="AL1062">
        <f>IF($I1062=AL$1,1,0)</f>
        <v>0</v>
      </c>
      <c r="AM1062">
        <f>IF($C1062=AM$1,1,0)</f>
        <v>0</v>
      </c>
      <c r="AN1062">
        <f>IF($C1062=AN$1,1,0)</f>
        <v>0</v>
      </c>
      <c r="AO1062">
        <f>IF($C1062=AO$1,1,0)</f>
        <v>1</v>
      </c>
      <c r="AP1062">
        <f>IF($C1062=AP$1,1,0)</f>
        <v>0</v>
      </c>
    </row>
    <row r="1063" spans="1:42" x14ac:dyDescent="0.2">
      <c r="A1063" s="1" t="s">
        <v>17</v>
      </c>
      <c r="B1063" s="2">
        <v>2020</v>
      </c>
      <c r="C1063" s="2" t="s">
        <v>11</v>
      </c>
      <c r="D1063" s="2">
        <v>179</v>
      </c>
      <c r="E1063" s="2">
        <v>269</v>
      </c>
      <c r="F1063">
        <f>D1063*0.01</f>
        <v>1.79</v>
      </c>
      <c r="G1063" s="15">
        <f>E1063*0.453592</f>
        <v>122.016248</v>
      </c>
      <c r="H1063" s="16">
        <f t="shared" si="16"/>
        <v>38.1</v>
      </c>
      <c r="I1063" t="str">
        <f>IF(H1063&lt;=18.5,"Underweight",IF(H1063&lt;=24.9,"Healthy weight",IF(H1063&lt;=29.9,"Over weight", "Obesity")))</f>
        <v>Obesity</v>
      </c>
      <c r="J1063" s="2">
        <v>49</v>
      </c>
      <c r="K1063" s="2">
        <v>1</v>
      </c>
      <c r="L1063" s="2">
        <v>3</v>
      </c>
      <c r="M1063" s="2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1</v>
      </c>
      <c r="T1063" s="2">
        <v>11921.31</v>
      </c>
      <c r="V1063" s="6">
        <v>1030</v>
      </c>
      <c r="W1063" s="6">
        <v>1275.3576520879167</v>
      </c>
      <c r="X1063" s="6">
        <v>-363.38765208791665</v>
      </c>
      <c r="AI1063">
        <f>IF($I1063=AI$1,1,0)</f>
        <v>0</v>
      </c>
      <c r="AJ1063">
        <f>IF($I1063=AJ$1,1,0)</f>
        <v>1</v>
      </c>
      <c r="AK1063">
        <f>IF($I1063=AK$1,1,0)</f>
        <v>0</v>
      </c>
      <c r="AL1063">
        <f>IF($I1063=AL$1,1,0)</f>
        <v>0</v>
      </c>
      <c r="AM1063">
        <f>IF($C1063=AM$1,1,0)</f>
        <v>0</v>
      </c>
      <c r="AN1063">
        <f>IF($C1063=AN$1,1,0)</f>
        <v>0</v>
      </c>
      <c r="AO1063">
        <f>IF($C1063=AO$1,1,0)</f>
        <v>1</v>
      </c>
      <c r="AP1063">
        <f>IF($C1063=AP$1,1,0)</f>
        <v>0</v>
      </c>
    </row>
    <row r="1064" spans="1:42" x14ac:dyDescent="0.2">
      <c r="A1064" s="1" t="s">
        <v>387</v>
      </c>
      <c r="B1064" s="2">
        <v>2020</v>
      </c>
      <c r="C1064" s="2" t="s">
        <v>21</v>
      </c>
      <c r="D1064" s="2">
        <v>154.1</v>
      </c>
      <c r="E1064" s="2">
        <v>151</v>
      </c>
      <c r="F1064">
        <f>D1064*0.01</f>
        <v>1.5409999999999999</v>
      </c>
      <c r="G1064" s="15">
        <f>E1064*0.453592</f>
        <v>68.492391999999995</v>
      </c>
      <c r="H1064" s="16">
        <f t="shared" si="16"/>
        <v>28.8</v>
      </c>
      <c r="I1064" t="str">
        <f>IF(H1064&lt;=18.5,"Underweight",IF(H1064&lt;=24.9,"Healthy weight",IF(H1064&lt;=29.9,"Over weight", "Obesity")))</f>
        <v>Over weight</v>
      </c>
      <c r="J1064" s="2">
        <v>26</v>
      </c>
      <c r="K1064" s="2">
        <v>1</v>
      </c>
      <c r="L1064" s="2">
        <v>1</v>
      </c>
      <c r="M1064" s="2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>
        <v>0</v>
      </c>
      <c r="T1064" s="2">
        <v>1596.6</v>
      </c>
      <c r="V1064" s="6">
        <v>1031</v>
      </c>
      <c r="W1064" s="6">
        <v>1246.192266078536</v>
      </c>
      <c r="X1064" s="6">
        <v>14977.697733921463</v>
      </c>
      <c r="AI1064">
        <f>IF($I1064=AI$1,1,0)</f>
        <v>1</v>
      </c>
      <c r="AJ1064">
        <f>IF($I1064=AJ$1,1,0)</f>
        <v>0</v>
      </c>
      <c r="AK1064">
        <f>IF($I1064=AK$1,1,0)</f>
        <v>0</v>
      </c>
      <c r="AL1064">
        <f>IF($I1064=AL$1,1,0)</f>
        <v>0</v>
      </c>
      <c r="AM1064">
        <f>IF($C1064=AM$1,1,0)</f>
        <v>0</v>
      </c>
      <c r="AN1064">
        <f>IF($C1064=AN$1,1,0)</f>
        <v>0</v>
      </c>
      <c r="AO1064">
        <f>IF($C1064=AO$1,1,0)</f>
        <v>0</v>
      </c>
      <c r="AP1064">
        <f>IF($C1064=AP$1,1,0)</f>
        <v>1</v>
      </c>
    </row>
    <row r="1065" spans="1:42" x14ac:dyDescent="0.2">
      <c r="A1065" s="1" t="s">
        <v>353</v>
      </c>
      <c r="B1065" s="2">
        <v>2020</v>
      </c>
      <c r="C1065" s="2" t="s">
        <v>19</v>
      </c>
      <c r="D1065" s="2">
        <v>174.7</v>
      </c>
      <c r="E1065" s="2">
        <v>162</v>
      </c>
      <c r="F1065">
        <f>D1065*0.01</f>
        <v>1.7469999999999999</v>
      </c>
      <c r="G1065" s="15">
        <f>E1065*0.453592</f>
        <v>73.481904</v>
      </c>
      <c r="H1065" s="16">
        <f t="shared" si="16"/>
        <v>24.1</v>
      </c>
      <c r="I1065" t="str">
        <f>IF(H1065&lt;=18.5,"Underweight",IF(H1065&lt;=24.9,"Healthy weight",IF(H1065&lt;=29.9,"Over weight", "Obesity")))</f>
        <v>Healthy weight</v>
      </c>
      <c r="J1065" s="2">
        <v>46</v>
      </c>
      <c r="K1065" s="2">
        <v>0</v>
      </c>
      <c r="L1065" s="2">
        <v>1</v>
      </c>
      <c r="M1065" s="2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>
        <v>0</v>
      </c>
      <c r="T1065" s="2">
        <v>4567.55</v>
      </c>
      <c r="V1065" s="6">
        <v>1032</v>
      </c>
      <c r="W1065" s="6">
        <v>10048.389861965401</v>
      </c>
      <c r="X1065" s="6">
        <v>2640.4501380345991</v>
      </c>
      <c r="AI1065">
        <f>IF($I1065=AI$1,1,0)</f>
        <v>0</v>
      </c>
      <c r="AJ1065">
        <f>IF($I1065=AJ$1,1,0)</f>
        <v>0</v>
      </c>
      <c r="AK1065">
        <f>IF($I1065=AK$1,1,0)</f>
        <v>1</v>
      </c>
      <c r="AL1065">
        <f>IF($I1065=AL$1,1,0)</f>
        <v>0</v>
      </c>
      <c r="AM1065">
        <f>IF($C1065=AM$1,1,0)</f>
        <v>0</v>
      </c>
      <c r="AN1065">
        <f>IF($C1065=AN$1,1,0)</f>
        <v>1</v>
      </c>
      <c r="AO1065">
        <f>IF($C1065=AO$1,1,0)</f>
        <v>0</v>
      </c>
      <c r="AP1065">
        <f>IF($C1065=AP$1,1,0)</f>
        <v>0</v>
      </c>
    </row>
    <row r="1066" spans="1:42" x14ac:dyDescent="0.2">
      <c r="A1066" s="1" t="s">
        <v>304</v>
      </c>
      <c r="B1066" s="2">
        <v>2020</v>
      </c>
      <c r="C1066" s="2" t="s">
        <v>19</v>
      </c>
      <c r="D1066" s="2">
        <v>170</v>
      </c>
      <c r="E1066" s="2">
        <v>243</v>
      </c>
      <c r="F1066">
        <f>D1066*0.01</f>
        <v>1.7</v>
      </c>
      <c r="G1066" s="15">
        <f>E1066*0.453592</f>
        <v>110.22285599999999</v>
      </c>
      <c r="H1066" s="16">
        <f t="shared" si="16"/>
        <v>38.1</v>
      </c>
      <c r="I1066" t="str">
        <f>IF(H1066&lt;=18.5,"Underweight",IF(H1066&lt;=24.9,"Healthy weight",IF(H1066&lt;=29.9,"Over weight", "Obesity")))</f>
        <v>Obesity</v>
      </c>
      <c r="J1066" s="2">
        <v>38</v>
      </c>
      <c r="K1066" s="2">
        <v>0</v>
      </c>
      <c r="L1066" s="2">
        <v>2</v>
      </c>
      <c r="M1066" s="2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  <c r="T1066" s="2">
        <v>10318.450000000001</v>
      </c>
      <c r="V1066" s="6">
        <v>1033</v>
      </c>
      <c r="W1066" s="6">
        <v>4778.6237523629834</v>
      </c>
      <c r="X1066" s="6">
        <v>-2635.5237523629835</v>
      </c>
      <c r="AI1066">
        <f>IF($I1066=AI$1,1,0)</f>
        <v>0</v>
      </c>
      <c r="AJ1066">
        <f>IF($I1066=AJ$1,1,0)</f>
        <v>1</v>
      </c>
      <c r="AK1066">
        <f>IF($I1066=AK$1,1,0)</f>
        <v>0</v>
      </c>
      <c r="AL1066">
        <f>IF($I1066=AL$1,1,0)</f>
        <v>0</v>
      </c>
      <c r="AM1066">
        <f>IF($C1066=AM$1,1,0)</f>
        <v>0</v>
      </c>
      <c r="AN1066">
        <f>IF($C1066=AN$1,1,0)</f>
        <v>1</v>
      </c>
      <c r="AO1066">
        <f>IF($C1066=AO$1,1,0)</f>
        <v>0</v>
      </c>
      <c r="AP1066">
        <f>IF($C1066=AP$1,1,0)</f>
        <v>0</v>
      </c>
    </row>
    <row r="1067" spans="1:42" x14ac:dyDescent="0.2">
      <c r="A1067" s="1" t="s">
        <v>432</v>
      </c>
      <c r="B1067" s="2">
        <v>2020</v>
      </c>
      <c r="C1067" s="2" t="s">
        <v>19</v>
      </c>
      <c r="D1067" s="2">
        <v>174.3</v>
      </c>
      <c r="E1067" s="2">
        <v>255</v>
      </c>
      <c r="F1067">
        <f>D1067*0.01</f>
        <v>1.7430000000000001</v>
      </c>
      <c r="G1067" s="15">
        <f>E1067*0.453592</f>
        <v>115.66596</v>
      </c>
      <c r="H1067" s="16">
        <f t="shared" si="16"/>
        <v>38.1</v>
      </c>
      <c r="I1067" t="str">
        <f>IF(H1067&lt;=18.5,"Underweight",IF(H1067&lt;=24.9,"Healthy weight",IF(H1067&lt;=29.9,"Over weight", "Obesity")))</f>
        <v>Obesity</v>
      </c>
      <c r="J1067" s="2">
        <v>41</v>
      </c>
      <c r="K1067" s="2">
        <v>1</v>
      </c>
      <c r="L1067" s="2">
        <v>2</v>
      </c>
      <c r="M1067" s="2">
        <v>1</v>
      </c>
      <c r="N1067">
        <v>0</v>
      </c>
      <c r="O1067">
        <v>1</v>
      </c>
      <c r="P1067">
        <v>0</v>
      </c>
      <c r="Q1067">
        <v>0</v>
      </c>
      <c r="R1067">
        <v>1</v>
      </c>
      <c r="S1067">
        <v>0</v>
      </c>
      <c r="T1067" s="2">
        <v>17521.96</v>
      </c>
      <c r="V1067" s="6">
        <v>1034</v>
      </c>
      <c r="W1067" s="6">
        <v>10531.836935761294</v>
      </c>
      <c r="X1067" s="6">
        <v>-1635.2369357612934</v>
      </c>
      <c r="AI1067">
        <f>IF($I1067=AI$1,1,0)</f>
        <v>0</v>
      </c>
      <c r="AJ1067">
        <f>IF($I1067=AJ$1,1,0)</f>
        <v>1</v>
      </c>
      <c r="AK1067">
        <f>IF($I1067=AK$1,1,0)</f>
        <v>0</v>
      </c>
      <c r="AL1067">
        <f>IF($I1067=AL$1,1,0)</f>
        <v>0</v>
      </c>
      <c r="AM1067">
        <f>IF($C1067=AM$1,1,0)</f>
        <v>0</v>
      </c>
      <c r="AN1067">
        <f>IF($C1067=AN$1,1,0)</f>
        <v>1</v>
      </c>
      <c r="AO1067">
        <f>IF($C1067=AO$1,1,0)</f>
        <v>0</v>
      </c>
      <c r="AP1067">
        <f>IF($C1067=AP$1,1,0)</f>
        <v>0</v>
      </c>
    </row>
    <row r="1068" spans="1:42" x14ac:dyDescent="0.2">
      <c r="A1068" s="1" t="s">
        <v>504</v>
      </c>
      <c r="B1068" s="2">
        <v>2020</v>
      </c>
      <c r="C1068" s="2" t="s">
        <v>11</v>
      </c>
      <c r="D1068" s="2">
        <v>160.80000000000001</v>
      </c>
      <c r="E1068" s="2">
        <v>217</v>
      </c>
      <c r="F1068">
        <f>D1068*0.01</f>
        <v>1.6080000000000001</v>
      </c>
      <c r="G1068" s="15">
        <f>E1068*0.453592</f>
        <v>98.429463999999996</v>
      </c>
      <c r="H1068" s="16">
        <f t="shared" si="16"/>
        <v>38.1</v>
      </c>
      <c r="I1068" t="str">
        <f>IF(H1068&lt;=18.5,"Underweight",IF(H1068&lt;=24.9,"Healthy weight",IF(H1068&lt;=29.9,"Over weight", "Obesity")))</f>
        <v>Obesity</v>
      </c>
      <c r="J1068" s="2">
        <v>46</v>
      </c>
      <c r="K1068" s="2">
        <v>1</v>
      </c>
      <c r="L1068" s="2">
        <v>3</v>
      </c>
      <c r="M1068" s="2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1</v>
      </c>
      <c r="T1068" s="2">
        <v>20752.5</v>
      </c>
      <c r="V1068" s="6">
        <v>1035</v>
      </c>
      <c r="W1068" s="6">
        <v>3159.4285355773686</v>
      </c>
      <c r="X1068" s="6">
        <v>3094.9014644226313</v>
      </c>
      <c r="AI1068">
        <f>IF($I1068=AI$1,1,0)</f>
        <v>0</v>
      </c>
      <c r="AJ1068">
        <f>IF($I1068=AJ$1,1,0)</f>
        <v>1</v>
      </c>
      <c r="AK1068">
        <f>IF($I1068=AK$1,1,0)</f>
        <v>0</v>
      </c>
      <c r="AL1068">
        <f>IF($I1068=AL$1,1,0)</f>
        <v>0</v>
      </c>
      <c r="AM1068">
        <f>IF($C1068=AM$1,1,0)</f>
        <v>0</v>
      </c>
      <c r="AN1068">
        <f>IF($C1068=AN$1,1,0)</f>
        <v>0</v>
      </c>
      <c r="AO1068">
        <f>IF($C1068=AO$1,1,0)</f>
        <v>1</v>
      </c>
      <c r="AP1068">
        <f>IF($C1068=AP$1,1,0)</f>
        <v>0</v>
      </c>
    </row>
    <row r="1069" spans="1:42" x14ac:dyDescent="0.2">
      <c r="A1069" s="1" t="s">
        <v>563</v>
      </c>
      <c r="B1069" s="2">
        <v>2020</v>
      </c>
      <c r="C1069" s="2" t="s">
        <v>19</v>
      </c>
      <c r="D1069" s="2">
        <v>176.3</v>
      </c>
      <c r="E1069" s="2">
        <v>261</v>
      </c>
      <c r="F1069">
        <f>D1069*0.01</f>
        <v>1.7630000000000001</v>
      </c>
      <c r="G1069" s="15">
        <f>E1069*0.453592</f>
        <v>118.387512</v>
      </c>
      <c r="H1069" s="16">
        <f t="shared" si="16"/>
        <v>38.1</v>
      </c>
      <c r="I1069" t="str">
        <f>IF(H1069&lt;=18.5,"Underweight",IF(H1069&lt;=24.9,"Healthy weight",IF(H1069&lt;=29.9,"Over weight", "Obesity")))</f>
        <v>Obesity</v>
      </c>
      <c r="J1069" s="2">
        <v>32</v>
      </c>
      <c r="K1069" s="2">
        <v>0</v>
      </c>
      <c r="L1069" s="2">
        <v>1</v>
      </c>
      <c r="M1069" s="2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>
        <v>0</v>
      </c>
      <c r="T1069" s="2">
        <v>16163.09</v>
      </c>
      <c r="V1069" s="6">
        <v>1036</v>
      </c>
      <c r="W1069" s="6">
        <v>6970.8861229691311</v>
      </c>
      <c r="X1069" s="6">
        <v>-1507.9961229691307</v>
      </c>
      <c r="AI1069">
        <f>IF($I1069=AI$1,1,0)</f>
        <v>0</v>
      </c>
      <c r="AJ1069">
        <f>IF($I1069=AJ$1,1,0)</f>
        <v>1</v>
      </c>
      <c r="AK1069">
        <f>IF($I1069=AK$1,1,0)</f>
        <v>0</v>
      </c>
      <c r="AL1069">
        <f>IF($I1069=AL$1,1,0)</f>
        <v>0</v>
      </c>
      <c r="AM1069">
        <f>IF($C1069=AM$1,1,0)</f>
        <v>0</v>
      </c>
      <c r="AN1069">
        <f>IF($C1069=AN$1,1,0)</f>
        <v>1</v>
      </c>
      <c r="AO1069">
        <f>IF($C1069=AO$1,1,0)</f>
        <v>0</v>
      </c>
      <c r="AP1069">
        <f>IF($C1069=AP$1,1,0)</f>
        <v>0</v>
      </c>
    </row>
    <row r="1070" spans="1:42" x14ac:dyDescent="0.2">
      <c r="A1070" s="1" t="s">
        <v>615</v>
      </c>
      <c r="B1070" s="2">
        <v>2020</v>
      </c>
      <c r="C1070" s="2" t="s">
        <v>19</v>
      </c>
      <c r="D1070" s="2">
        <v>165.9</v>
      </c>
      <c r="E1070" s="2">
        <v>231</v>
      </c>
      <c r="F1070">
        <f>D1070*0.01</f>
        <v>1.659</v>
      </c>
      <c r="G1070" s="15">
        <f>E1070*0.453592</f>
        <v>104.779752</v>
      </c>
      <c r="H1070" s="16">
        <f t="shared" si="16"/>
        <v>38.1</v>
      </c>
      <c r="I1070" t="str">
        <f>IF(H1070&lt;=18.5,"Underweight",IF(H1070&lt;=24.9,"Healthy weight",IF(H1070&lt;=29.9,"Over weight", "Obesity")))</f>
        <v>Obesity</v>
      </c>
      <c r="J1070" s="2">
        <v>34</v>
      </c>
      <c r="K1070" s="2">
        <v>0</v>
      </c>
      <c r="L1070" s="2">
        <v>0</v>
      </c>
      <c r="M1070" s="2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>
        <v>0</v>
      </c>
      <c r="T1070" s="2">
        <v>5879.97</v>
      </c>
      <c r="V1070" s="6">
        <v>1037</v>
      </c>
      <c r="W1070" s="6">
        <v>5075.5484847274192</v>
      </c>
      <c r="X1070" s="6">
        <v>-2274.5884847274192</v>
      </c>
      <c r="AI1070">
        <f>IF($I1070=AI$1,1,0)</f>
        <v>0</v>
      </c>
      <c r="AJ1070">
        <f>IF($I1070=AJ$1,1,0)</f>
        <v>1</v>
      </c>
      <c r="AK1070">
        <f>IF($I1070=AK$1,1,0)</f>
        <v>0</v>
      </c>
      <c r="AL1070">
        <f>IF($I1070=AL$1,1,0)</f>
        <v>0</v>
      </c>
      <c r="AM1070">
        <f>IF($C1070=AM$1,1,0)</f>
        <v>0</v>
      </c>
      <c r="AN1070">
        <f>IF($C1070=AN$1,1,0)</f>
        <v>1</v>
      </c>
      <c r="AO1070">
        <f>IF($C1070=AO$1,1,0)</f>
        <v>0</v>
      </c>
      <c r="AP1070">
        <f>IF($C1070=AP$1,1,0)</f>
        <v>0</v>
      </c>
    </row>
    <row r="1071" spans="1:42" x14ac:dyDescent="0.2">
      <c r="A1071" s="1" t="s">
        <v>1097</v>
      </c>
      <c r="B1071" s="2">
        <v>2020</v>
      </c>
      <c r="C1071" s="2" t="s">
        <v>11</v>
      </c>
      <c r="D1071" s="2">
        <v>170.1</v>
      </c>
      <c r="E1071" s="2">
        <v>184</v>
      </c>
      <c r="F1071">
        <f>D1071*0.01</f>
        <v>1.7010000000000001</v>
      </c>
      <c r="G1071" s="15">
        <f>E1071*0.453592</f>
        <v>83.460927999999996</v>
      </c>
      <c r="H1071" s="16">
        <f t="shared" si="16"/>
        <v>28.8</v>
      </c>
      <c r="I1071" t="str">
        <f>IF(H1071&lt;=18.5,"Underweight",IF(H1071&lt;=24.9,"Healthy weight",IF(H1071&lt;=29.9,"Over weight", "Obesity")))</f>
        <v>Over weight</v>
      </c>
      <c r="J1071" s="2">
        <v>37</v>
      </c>
      <c r="K1071" s="2">
        <v>1</v>
      </c>
      <c r="L1071" s="2">
        <v>0</v>
      </c>
      <c r="M1071" s="2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</v>
      </c>
      <c r="T1071" s="2">
        <v>17271.03</v>
      </c>
      <c r="V1071" s="6">
        <v>1038</v>
      </c>
      <c r="W1071" s="6">
        <v>4652.3026232566499</v>
      </c>
      <c r="X1071" s="6">
        <v>-1017.1526232566498</v>
      </c>
      <c r="AI1071">
        <f>IF($I1071=AI$1,1,0)</f>
        <v>1</v>
      </c>
      <c r="AJ1071">
        <f>IF($I1071=AJ$1,1,0)</f>
        <v>0</v>
      </c>
      <c r="AK1071">
        <f>IF($I1071=AK$1,1,0)</f>
        <v>0</v>
      </c>
      <c r="AL1071">
        <f>IF($I1071=AL$1,1,0)</f>
        <v>0</v>
      </c>
      <c r="AM1071">
        <f>IF($C1071=AM$1,1,0)</f>
        <v>0</v>
      </c>
      <c r="AN1071">
        <f>IF($C1071=AN$1,1,0)</f>
        <v>0</v>
      </c>
      <c r="AO1071">
        <f>IF($C1071=AO$1,1,0)</f>
        <v>1</v>
      </c>
      <c r="AP1071">
        <f>IF($C1071=AP$1,1,0)</f>
        <v>0</v>
      </c>
    </row>
    <row r="1072" spans="1:42" x14ac:dyDescent="0.2">
      <c r="A1072" s="1" t="s">
        <v>1061</v>
      </c>
      <c r="B1072" s="2">
        <v>2020</v>
      </c>
      <c r="C1072" s="2" t="s">
        <v>21</v>
      </c>
      <c r="D1072" s="2">
        <v>164.5</v>
      </c>
      <c r="E1072" s="2">
        <v>227</v>
      </c>
      <c r="F1072">
        <f>D1072*0.01</f>
        <v>1.645</v>
      </c>
      <c r="G1072" s="15">
        <f>E1072*0.453592</f>
        <v>102.965384</v>
      </c>
      <c r="H1072" s="16">
        <f t="shared" si="16"/>
        <v>38.1</v>
      </c>
      <c r="I1072" t="str">
        <f>IF(H1072&lt;=18.5,"Underweight",IF(H1072&lt;=24.9,"Healthy weight",IF(H1072&lt;=29.9,"Over weight", "Obesity")))</f>
        <v>Obesity</v>
      </c>
      <c r="J1072" s="2">
        <v>22</v>
      </c>
      <c r="K1072" s="2">
        <v>1</v>
      </c>
      <c r="L1072" s="2">
        <v>0</v>
      </c>
      <c r="M1072" s="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>
        <v>0</v>
      </c>
      <c r="T1072" s="2">
        <v>1723.74</v>
      </c>
      <c r="V1072" s="6">
        <v>1039</v>
      </c>
      <c r="W1072" s="6">
        <v>17001.782871635645</v>
      </c>
      <c r="X1072" s="6">
        <v>-4114.0128716356448</v>
      </c>
      <c r="AI1072">
        <f>IF($I1072=AI$1,1,0)</f>
        <v>0</v>
      </c>
      <c r="AJ1072">
        <f>IF($I1072=AJ$1,1,0)</f>
        <v>1</v>
      </c>
      <c r="AK1072">
        <f>IF($I1072=AK$1,1,0)</f>
        <v>0</v>
      </c>
      <c r="AL1072">
        <f>IF($I1072=AL$1,1,0)</f>
        <v>0</v>
      </c>
      <c r="AM1072">
        <f>IF($C1072=AM$1,1,0)</f>
        <v>0</v>
      </c>
      <c r="AN1072">
        <f>IF($C1072=AN$1,1,0)</f>
        <v>0</v>
      </c>
      <c r="AO1072">
        <f>IF($C1072=AO$1,1,0)</f>
        <v>0</v>
      </c>
      <c r="AP1072">
        <f>IF($C1072=AP$1,1,0)</f>
        <v>1</v>
      </c>
    </row>
    <row r="1073" spans="1:42" x14ac:dyDescent="0.2">
      <c r="A1073" s="1" t="s">
        <v>1089</v>
      </c>
      <c r="B1073" s="2">
        <v>2020</v>
      </c>
      <c r="C1073" s="2" t="s">
        <v>21</v>
      </c>
      <c r="D1073" s="2">
        <v>163.4</v>
      </c>
      <c r="E1073" s="2">
        <v>224</v>
      </c>
      <c r="F1073">
        <f>D1073*0.01</f>
        <v>1.6340000000000001</v>
      </c>
      <c r="G1073" s="15">
        <f>E1073*0.453592</f>
        <v>101.604608</v>
      </c>
      <c r="H1073" s="16">
        <f t="shared" si="16"/>
        <v>38.1</v>
      </c>
      <c r="I1073" t="str">
        <f>IF(H1073&lt;=18.5,"Underweight",IF(H1073&lt;=24.9,"Healthy weight",IF(H1073&lt;=29.9,"Over weight", "Obesity")))</f>
        <v>Obesity</v>
      </c>
      <c r="J1073" s="2">
        <v>41</v>
      </c>
      <c r="K1073" s="2">
        <v>0</v>
      </c>
      <c r="L1073" s="2">
        <v>1</v>
      </c>
      <c r="M1073" s="2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>
        <v>0</v>
      </c>
      <c r="T1073" s="2">
        <v>7948.93</v>
      </c>
      <c r="V1073" s="6">
        <v>1040</v>
      </c>
      <c r="W1073" s="6">
        <v>3016.0398144016208</v>
      </c>
      <c r="X1073" s="6">
        <v>-1551.8898144016207</v>
      </c>
      <c r="AI1073">
        <f>IF($I1073=AI$1,1,0)</f>
        <v>0</v>
      </c>
      <c r="AJ1073">
        <f>IF($I1073=AJ$1,1,0)</f>
        <v>1</v>
      </c>
      <c r="AK1073">
        <f>IF($I1073=AK$1,1,0)</f>
        <v>0</v>
      </c>
      <c r="AL1073">
        <f>IF($I1073=AL$1,1,0)</f>
        <v>0</v>
      </c>
      <c r="AM1073">
        <f>IF($C1073=AM$1,1,0)</f>
        <v>0</v>
      </c>
      <c r="AN1073">
        <f>IF($C1073=AN$1,1,0)</f>
        <v>0</v>
      </c>
      <c r="AO1073">
        <f>IF($C1073=AO$1,1,0)</f>
        <v>0</v>
      </c>
      <c r="AP1073">
        <f>IF($C1073=AP$1,1,0)</f>
        <v>1</v>
      </c>
    </row>
    <row r="1074" spans="1:42" x14ac:dyDescent="0.2">
      <c r="A1074" s="1" t="s">
        <v>269</v>
      </c>
      <c r="B1074" s="2">
        <v>2020</v>
      </c>
      <c r="C1074" s="2" t="s">
        <v>21</v>
      </c>
      <c r="D1074" s="2">
        <v>164.8</v>
      </c>
      <c r="E1074" s="2">
        <v>229</v>
      </c>
      <c r="F1074">
        <f>D1074*0.01</f>
        <v>1.6480000000000001</v>
      </c>
      <c r="G1074" s="15">
        <f>E1074*0.453592</f>
        <v>103.872568</v>
      </c>
      <c r="H1074" s="16">
        <f t="shared" si="16"/>
        <v>38.200000000000003</v>
      </c>
      <c r="I1074" t="str">
        <f>IF(H1074&lt;=18.5,"Underweight",IF(H1074&lt;=24.9,"Healthy weight",IF(H1074&lt;=29.9,"Over weight", "Obesity")))</f>
        <v>Obesity</v>
      </c>
      <c r="J1074" s="2">
        <v>31</v>
      </c>
      <c r="K1074" s="2">
        <v>0</v>
      </c>
      <c r="L1074" s="2">
        <v>1</v>
      </c>
      <c r="M1074" s="2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>
        <v>0</v>
      </c>
      <c r="T1074" s="2">
        <v>4236.88</v>
      </c>
      <c r="V1074" s="6">
        <v>1041</v>
      </c>
      <c r="W1074" s="6">
        <v>7430.75736094477</v>
      </c>
      <c r="X1074" s="6">
        <v>5047.8426390552304</v>
      </c>
      <c r="AI1074">
        <f>IF($I1074=AI$1,1,0)</f>
        <v>0</v>
      </c>
      <c r="AJ1074">
        <f>IF($I1074=AJ$1,1,0)</f>
        <v>1</v>
      </c>
      <c r="AK1074">
        <f>IF($I1074=AK$1,1,0)</f>
        <v>0</v>
      </c>
      <c r="AL1074">
        <f>IF($I1074=AL$1,1,0)</f>
        <v>0</v>
      </c>
      <c r="AM1074">
        <f>IF($C1074=AM$1,1,0)</f>
        <v>0</v>
      </c>
      <c r="AN1074">
        <f>IF($C1074=AN$1,1,0)</f>
        <v>0</v>
      </c>
      <c r="AO1074">
        <f>IF($C1074=AO$1,1,0)</f>
        <v>0</v>
      </c>
      <c r="AP1074">
        <f>IF($C1074=AP$1,1,0)</f>
        <v>1</v>
      </c>
    </row>
    <row r="1075" spans="1:42" x14ac:dyDescent="0.2">
      <c r="A1075" s="1" t="s">
        <v>335</v>
      </c>
      <c r="B1075" s="2">
        <v>2020</v>
      </c>
      <c r="C1075" s="2" t="s">
        <v>19</v>
      </c>
      <c r="D1075" s="2">
        <v>169.1</v>
      </c>
      <c r="E1075" s="2">
        <v>182</v>
      </c>
      <c r="F1075">
        <f>D1075*0.01</f>
        <v>1.6910000000000001</v>
      </c>
      <c r="G1075" s="15">
        <f>E1075*0.453592</f>
        <v>82.553743999999995</v>
      </c>
      <c r="H1075" s="16">
        <f t="shared" si="16"/>
        <v>28.9</v>
      </c>
      <c r="I1075" t="str">
        <f>IF(H1075&lt;=18.5,"Underweight",IF(H1075&lt;=24.9,"Healthy weight",IF(H1075&lt;=29.9,"Over weight", "Obesity")))</f>
        <v>Over weight</v>
      </c>
      <c r="J1075" s="2">
        <v>31</v>
      </c>
      <c r="K1075" s="2">
        <v>0</v>
      </c>
      <c r="L1075" s="2">
        <v>0</v>
      </c>
      <c r="M1075" s="2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 s="2">
        <v>2312.34</v>
      </c>
      <c r="V1075" s="6">
        <v>1042</v>
      </c>
      <c r="W1075" s="6">
        <v>7543.6762516857752</v>
      </c>
      <c r="X1075" s="6">
        <v>-3183.5662516857756</v>
      </c>
      <c r="AI1075">
        <f>IF($I1075=AI$1,1,0)</f>
        <v>1</v>
      </c>
      <c r="AJ1075">
        <f>IF($I1075=AJ$1,1,0)</f>
        <v>0</v>
      </c>
      <c r="AK1075">
        <f>IF($I1075=AK$1,1,0)</f>
        <v>0</v>
      </c>
      <c r="AL1075">
        <f>IF($I1075=AL$1,1,0)</f>
        <v>0</v>
      </c>
      <c r="AM1075">
        <f>IF($C1075=AM$1,1,0)</f>
        <v>0</v>
      </c>
      <c r="AN1075">
        <f>IF($C1075=AN$1,1,0)</f>
        <v>1</v>
      </c>
      <c r="AO1075">
        <f>IF($C1075=AO$1,1,0)</f>
        <v>0</v>
      </c>
      <c r="AP1075">
        <f>IF($C1075=AP$1,1,0)</f>
        <v>0</v>
      </c>
    </row>
    <row r="1076" spans="1:42" x14ac:dyDescent="0.2">
      <c r="A1076" s="1" t="s">
        <v>739</v>
      </c>
      <c r="B1076" s="2">
        <v>2020</v>
      </c>
      <c r="C1076" s="2" t="s">
        <v>19</v>
      </c>
      <c r="D1076" s="2">
        <v>163.80000000000001</v>
      </c>
      <c r="E1076" s="2">
        <v>226</v>
      </c>
      <c r="F1076">
        <f>D1076*0.01</f>
        <v>1.6380000000000001</v>
      </c>
      <c r="G1076" s="15">
        <f>E1076*0.453592</f>
        <v>102.511792</v>
      </c>
      <c r="H1076" s="16">
        <f t="shared" si="16"/>
        <v>38.200000000000003</v>
      </c>
      <c r="I1076" t="str">
        <f>IF(H1076&lt;=18.5,"Underweight",IF(H1076&lt;=24.9,"Healthy weight",IF(H1076&lt;=29.9,"Over weight", "Obesity")))</f>
        <v>Obesity</v>
      </c>
      <c r="J1076" s="2">
        <v>48</v>
      </c>
      <c r="K1076" s="2">
        <v>1</v>
      </c>
      <c r="L1076" s="2">
        <v>1</v>
      </c>
      <c r="M1076" s="2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>
        <v>0</v>
      </c>
      <c r="T1076" s="2">
        <v>11863.82</v>
      </c>
      <c r="V1076" s="6">
        <v>1043</v>
      </c>
      <c r="W1076" s="6">
        <v>11841.631744670527</v>
      </c>
      <c r="X1076" s="6">
        <v>-2477.6717446705279</v>
      </c>
      <c r="AI1076">
        <f>IF($I1076=AI$1,1,0)</f>
        <v>0</v>
      </c>
      <c r="AJ1076">
        <f>IF($I1076=AJ$1,1,0)</f>
        <v>1</v>
      </c>
      <c r="AK1076">
        <f>IF($I1076=AK$1,1,0)</f>
        <v>0</v>
      </c>
      <c r="AL1076">
        <f>IF($I1076=AL$1,1,0)</f>
        <v>0</v>
      </c>
      <c r="AM1076">
        <f>IF($C1076=AM$1,1,0)</f>
        <v>0</v>
      </c>
      <c r="AN1076">
        <f>IF($C1076=AN$1,1,0)</f>
        <v>1</v>
      </c>
      <c r="AO1076">
        <f>IF($C1076=AO$1,1,0)</f>
        <v>0</v>
      </c>
      <c r="AP1076">
        <f>IF($C1076=AP$1,1,0)</f>
        <v>0</v>
      </c>
    </row>
    <row r="1077" spans="1:42" x14ac:dyDescent="0.2">
      <c r="A1077" s="1" t="s">
        <v>786</v>
      </c>
      <c r="B1077" s="2">
        <v>2020</v>
      </c>
      <c r="C1077" s="2" t="s">
        <v>11</v>
      </c>
      <c r="D1077" s="2">
        <v>160.9</v>
      </c>
      <c r="E1077" s="2">
        <v>218</v>
      </c>
      <c r="F1077">
        <f>D1077*0.01</f>
        <v>1.609</v>
      </c>
      <c r="G1077" s="15">
        <f>E1077*0.453592</f>
        <v>98.883055999999996</v>
      </c>
      <c r="H1077" s="16">
        <f t="shared" si="16"/>
        <v>38.200000000000003</v>
      </c>
      <c r="I1077" t="str">
        <f>IF(H1077&lt;=18.5,"Underweight",IF(H1077&lt;=24.9,"Healthy weight",IF(H1077&lt;=29.9,"Over weight", "Obesity")))</f>
        <v>Obesity</v>
      </c>
      <c r="J1077" s="2">
        <v>43</v>
      </c>
      <c r="K1077" s="2">
        <v>1</v>
      </c>
      <c r="L1077" s="2">
        <v>1</v>
      </c>
      <c r="M1077" s="2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</v>
      </c>
      <c r="T1077" s="2">
        <v>6327.43</v>
      </c>
      <c r="V1077" s="6">
        <v>1044</v>
      </c>
      <c r="W1077" s="6">
        <v>13675.599340712955</v>
      </c>
      <c r="X1077" s="6">
        <v>-831.07934071295495</v>
      </c>
      <c r="AI1077">
        <f>IF($I1077=AI$1,1,0)</f>
        <v>0</v>
      </c>
      <c r="AJ1077">
        <f>IF($I1077=AJ$1,1,0)</f>
        <v>1</v>
      </c>
      <c r="AK1077">
        <f>IF($I1077=AK$1,1,0)</f>
        <v>0</v>
      </c>
      <c r="AL1077">
        <f>IF($I1077=AL$1,1,0)</f>
        <v>0</v>
      </c>
      <c r="AM1077">
        <f>IF($C1077=AM$1,1,0)</f>
        <v>0</v>
      </c>
      <c r="AN1077">
        <f>IF($C1077=AN$1,1,0)</f>
        <v>0</v>
      </c>
      <c r="AO1077">
        <f>IF($C1077=AO$1,1,0)</f>
        <v>1</v>
      </c>
      <c r="AP1077">
        <f>IF($C1077=AP$1,1,0)</f>
        <v>0</v>
      </c>
    </row>
    <row r="1078" spans="1:42" x14ac:dyDescent="0.2">
      <c r="A1078" s="1" t="s">
        <v>657</v>
      </c>
      <c r="B1078" s="2">
        <v>2020</v>
      </c>
      <c r="C1078" s="2" t="s">
        <v>11</v>
      </c>
      <c r="D1078" s="2">
        <v>175.9</v>
      </c>
      <c r="E1078" s="2">
        <v>197</v>
      </c>
      <c r="F1078">
        <f>D1078*0.01</f>
        <v>1.7590000000000001</v>
      </c>
      <c r="G1078" s="15">
        <f>E1078*0.453592</f>
        <v>89.357624000000001</v>
      </c>
      <c r="H1078" s="16">
        <f t="shared" si="16"/>
        <v>28.9</v>
      </c>
      <c r="I1078" t="str">
        <f>IF(H1078&lt;=18.5,"Underweight",IF(H1078&lt;=24.9,"Healthy weight",IF(H1078&lt;=29.9,"Over weight", "Obesity")))</f>
        <v>Over weight</v>
      </c>
      <c r="J1078" s="2">
        <v>39</v>
      </c>
      <c r="K1078" s="2">
        <v>0</v>
      </c>
      <c r="L1078" s="2">
        <v>1</v>
      </c>
      <c r="M1078" s="2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 s="2">
        <v>6669.78</v>
      </c>
      <c r="V1078" s="6">
        <v>1045</v>
      </c>
      <c r="W1078" s="6">
        <v>17420.354531101315</v>
      </c>
      <c r="X1078" s="6">
        <v>-3615.4445311013151</v>
      </c>
      <c r="AI1078">
        <f>IF($I1078=AI$1,1,0)</f>
        <v>1</v>
      </c>
      <c r="AJ1078">
        <f>IF($I1078=AJ$1,1,0)</f>
        <v>0</v>
      </c>
      <c r="AK1078">
        <f>IF($I1078=AK$1,1,0)</f>
        <v>0</v>
      </c>
      <c r="AL1078">
        <f>IF($I1078=AL$1,1,0)</f>
        <v>0</v>
      </c>
      <c r="AM1078">
        <f>IF($C1078=AM$1,1,0)</f>
        <v>0</v>
      </c>
      <c r="AN1078">
        <f>IF($C1078=AN$1,1,0)</f>
        <v>0</v>
      </c>
      <c r="AO1078">
        <f>IF($C1078=AO$1,1,0)</f>
        <v>1</v>
      </c>
      <c r="AP1078">
        <f>IF($C1078=AP$1,1,0)</f>
        <v>0</v>
      </c>
    </row>
    <row r="1079" spans="1:42" x14ac:dyDescent="0.2">
      <c r="A1079" s="1" t="s">
        <v>910</v>
      </c>
      <c r="B1079" s="2">
        <v>2020</v>
      </c>
      <c r="C1079" s="2" t="s">
        <v>11</v>
      </c>
      <c r="D1079" s="2">
        <v>172.5</v>
      </c>
      <c r="E1079" s="2">
        <v>158</v>
      </c>
      <c r="F1079">
        <f>D1079*0.01</f>
        <v>1.7250000000000001</v>
      </c>
      <c r="G1079" s="15">
        <f>E1079*0.453592</f>
        <v>71.667535999999998</v>
      </c>
      <c r="H1079" s="16">
        <f t="shared" si="16"/>
        <v>24.1</v>
      </c>
      <c r="I1079" t="str">
        <f>IF(H1079&lt;=18.5,"Underweight",IF(H1079&lt;=24.9,"Healthy weight",IF(H1079&lt;=29.9,"Over weight", "Obesity")))</f>
        <v>Healthy weight</v>
      </c>
      <c r="J1079" s="2">
        <v>38</v>
      </c>
      <c r="K1079" s="2">
        <v>0</v>
      </c>
      <c r="L1079" s="2">
        <v>0</v>
      </c>
      <c r="M1079" s="2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>
        <v>1</v>
      </c>
      <c r="T1079" s="2">
        <v>4273.3</v>
      </c>
      <c r="V1079" s="6">
        <v>1046</v>
      </c>
      <c r="W1079" s="6">
        <v>16825.779088918298</v>
      </c>
      <c r="X1079" s="6">
        <v>4231.0709110817006</v>
      </c>
      <c r="AI1079">
        <f>IF($I1079=AI$1,1,0)</f>
        <v>0</v>
      </c>
      <c r="AJ1079">
        <f>IF($I1079=AJ$1,1,0)</f>
        <v>0</v>
      </c>
      <c r="AK1079">
        <f>IF($I1079=AK$1,1,0)</f>
        <v>1</v>
      </c>
      <c r="AL1079">
        <f>IF($I1079=AL$1,1,0)</f>
        <v>0</v>
      </c>
      <c r="AM1079">
        <f>IF($C1079=AM$1,1,0)</f>
        <v>0</v>
      </c>
      <c r="AN1079">
        <f>IF($C1079=AN$1,1,0)</f>
        <v>0</v>
      </c>
      <c r="AO1079">
        <f>IF($C1079=AO$1,1,0)</f>
        <v>1</v>
      </c>
      <c r="AP1079">
        <f>IF($C1079=AP$1,1,0)</f>
        <v>0</v>
      </c>
    </row>
    <row r="1080" spans="1:42" x14ac:dyDescent="0.2">
      <c r="A1080" s="1" t="s">
        <v>1341</v>
      </c>
      <c r="B1080" s="2">
        <v>2020</v>
      </c>
      <c r="C1080" s="2" t="s">
        <v>11</v>
      </c>
      <c r="D1080" s="2">
        <v>155.5</v>
      </c>
      <c r="E1080" s="2">
        <v>154</v>
      </c>
      <c r="F1080">
        <f>D1080*0.01</f>
        <v>1.5549999999999999</v>
      </c>
      <c r="G1080" s="15">
        <f>E1080*0.453592</f>
        <v>69.853167999999997</v>
      </c>
      <c r="H1080" s="16">
        <f t="shared" si="16"/>
        <v>28.9</v>
      </c>
      <c r="I1080" t="str">
        <f>IF(H1080&lt;=18.5,"Underweight",IF(H1080&lt;=24.9,"Healthy weight",IF(H1080&lt;=29.9,"Over weight", "Obesity")))</f>
        <v>Over weight</v>
      </c>
      <c r="J1080" s="2">
        <v>44</v>
      </c>
      <c r="K1080" s="2">
        <v>1</v>
      </c>
      <c r="L1080" s="2">
        <v>1</v>
      </c>
      <c r="M1080" s="2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 s="2">
        <v>6879.16</v>
      </c>
      <c r="V1080" s="6">
        <v>1047</v>
      </c>
      <c r="W1080" s="6">
        <v>6822.4751039061175</v>
      </c>
      <c r="X1080" s="6">
        <v>888.79489609388293</v>
      </c>
      <c r="AI1080">
        <f>IF($I1080=AI$1,1,0)</f>
        <v>1</v>
      </c>
      <c r="AJ1080">
        <f>IF($I1080=AJ$1,1,0)</f>
        <v>0</v>
      </c>
      <c r="AK1080">
        <f>IF($I1080=AK$1,1,0)</f>
        <v>0</v>
      </c>
      <c r="AL1080">
        <f>IF($I1080=AL$1,1,0)</f>
        <v>0</v>
      </c>
      <c r="AM1080">
        <f>IF($C1080=AM$1,1,0)</f>
        <v>0</v>
      </c>
      <c r="AN1080">
        <f>IF($C1080=AN$1,1,0)</f>
        <v>0</v>
      </c>
      <c r="AO1080">
        <f>IF($C1080=AO$1,1,0)</f>
        <v>1</v>
      </c>
      <c r="AP1080">
        <f>IF($C1080=AP$1,1,0)</f>
        <v>0</v>
      </c>
    </row>
    <row r="1081" spans="1:42" x14ac:dyDescent="0.2">
      <c r="A1081" s="1" t="s">
        <v>889</v>
      </c>
      <c r="B1081" s="2">
        <v>2020</v>
      </c>
      <c r="C1081" s="2" t="s">
        <v>11</v>
      </c>
      <c r="D1081" s="2">
        <v>173.4</v>
      </c>
      <c r="E1081" s="2">
        <v>253</v>
      </c>
      <c r="F1081">
        <f>D1081*0.01</f>
        <v>1.734</v>
      </c>
      <c r="G1081" s="15">
        <f>E1081*0.453592</f>
        <v>114.758776</v>
      </c>
      <c r="H1081" s="16">
        <f t="shared" si="16"/>
        <v>38.200000000000003</v>
      </c>
      <c r="I1081" t="str">
        <f>IF(H1081&lt;=18.5,"Underweight",IF(H1081&lt;=24.9,"Healthy weight",IF(H1081&lt;=29.9,"Over weight", "Obesity")))</f>
        <v>Obesity</v>
      </c>
      <c r="J1081" s="2">
        <v>43</v>
      </c>
      <c r="K1081" s="2">
        <v>1</v>
      </c>
      <c r="L1081" s="2">
        <v>3</v>
      </c>
      <c r="M1081" s="2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>
        <v>1</v>
      </c>
      <c r="T1081" s="2">
        <v>23338.15</v>
      </c>
      <c r="V1081" s="6">
        <v>1048</v>
      </c>
      <c r="W1081" s="6">
        <v>13844.753102966781</v>
      </c>
      <c r="X1081" s="6">
        <v>-6528.2331029667803</v>
      </c>
      <c r="AI1081">
        <f>IF($I1081=AI$1,1,0)</f>
        <v>0</v>
      </c>
      <c r="AJ1081">
        <f>IF($I1081=AJ$1,1,0)</f>
        <v>1</v>
      </c>
      <c r="AK1081">
        <f>IF($I1081=AK$1,1,0)</f>
        <v>0</v>
      </c>
      <c r="AL1081">
        <f>IF($I1081=AL$1,1,0)</f>
        <v>0</v>
      </c>
      <c r="AM1081">
        <f>IF($C1081=AM$1,1,0)</f>
        <v>0</v>
      </c>
      <c r="AN1081">
        <f>IF($C1081=AN$1,1,0)</f>
        <v>0</v>
      </c>
      <c r="AO1081">
        <f>IF($C1081=AO$1,1,0)</f>
        <v>1</v>
      </c>
      <c r="AP1081">
        <f>IF($C1081=AP$1,1,0)</f>
        <v>0</v>
      </c>
    </row>
    <row r="1082" spans="1:42" x14ac:dyDescent="0.2">
      <c r="A1082" s="1" t="s">
        <v>1352</v>
      </c>
      <c r="B1082" s="2">
        <v>2020</v>
      </c>
      <c r="C1082" s="2" t="s">
        <v>19</v>
      </c>
      <c r="D1082" s="2">
        <v>174.5</v>
      </c>
      <c r="E1082" s="2">
        <v>194</v>
      </c>
      <c r="F1082">
        <f>D1082*0.01</f>
        <v>1.7450000000000001</v>
      </c>
      <c r="G1082" s="15">
        <f>E1082*0.453592</f>
        <v>87.996848</v>
      </c>
      <c r="H1082" s="16">
        <f t="shared" si="16"/>
        <v>28.9</v>
      </c>
      <c r="I1082" t="str">
        <f>IF(H1082&lt;=18.5,"Underweight",IF(H1082&lt;=24.9,"Healthy weight",IF(H1082&lt;=29.9,"Over weight", "Obesity")))</f>
        <v>Over weight</v>
      </c>
      <c r="J1082" s="2">
        <v>24</v>
      </c>
      <c r="K1082" s="2">
        <v>1</v>
      </c>
      <c r="L1082" s="2">
        <v>0</v>
      </c>
      <c r="M1082" s="2">
        <v>1</v>
      </c>
      <c r="N1082">
        <v>1</v>
      </c>
      <c r="O1082">
        <v>0</v>
      </c>
      <c r="P1082">
        <v>0</v>
      </c>
      <c r="Q1082">
        <v>0</v>
      </c>
      <c r="R1082">
        <v>1</v>
      </c>
      <c r="S1082">
        <v>0</v>
      </c>
      <c r="T1082" s="2">
        <v>10019.790000000001</v>
      </c>
      <c r="V1082" s="6">
        <v>1049</v>
      </c>
      <c r="W1082" s="6">
        <v>4393.5871044214873</v>
      </c>
      <c r="X1082" s="6">
        <v>-2277.6371044214875</v>
      </c>
      <c r="AI1082">
        <f>IF($I1082=AI$1,1,0)</f>
        <v>1</v>
      </c>
      <c r="AJ1082">
        <f>IF($I1082=AJ$1,1,0)</f>
        <v>0</v>
      </c>
      <c r="AK1082">
        <f>IF($I1082=AK$1,1,0)</f>
        <v>0</v>
      </c>
      <c r="AL1082">
        <f>IF($I1082=AL$1,1,0)</f>
        <v>0</v>
      </c>
      <c r="AM1082">
        <f>IF($C1082=AM$1,1,0)</f>
        <v>0</v>
      </c>
      <c r="AN1082">
        <f>IF($C1082=AN$1,1,0)</f>
        <v>1</v>
      </c>
      <c r="AO1082">
        <f>IF($C1082=AO$1,1,0)</f>
        <v>0</v>
      </c>
      <c r="AP1082">
        <f>IF($C1082=AP$1,1,0)</f>
        <v>0</v>
      </c>
    </row>
    <row r="1083" spans="1:42" x14ac:dyDescent="0.2">
      <c r="A1083" s="1" t="s">
        <v>222</v>
      </c>
      <c r="B1083" s="2">
        <v>2020</v>
      </c>
      <c r="C1083" s="2" t="s">
        <v>11</v>
      </c>
      <c r="D1083" s="2">
        <v>164.3</v>
      </c>
      <c r="E1083" s="2">
        <v>172</v>
      </c>
      <c r="F1083">
        <f>D1083*0.01</f>
        <v>1.6430000000000002</v>
      </c>
      <c r="G1083" s="15">
        <f>E1083*0.453592</f>
        <v>78.017824000000005</v>
      </c>
      <c r="H1083" s="16">
        <f t="shared" si="16"/>
        <v>28.9</v>
      </c>
      <c r="I1083" t="str">
        <f>IF(H1083&lt;=18.5,"Underweight",IF(H1083&lt;=24.9,"Healthy weight",IF(H1083&lt;=29.9,"Over weight", "Obesity")))</f>
        <v>Over weight</v>
      </c>
      <c r="J1083" s="2">
        <v>40</v>
      </c>
      <c r="K1083" s="2">
        <v>1</v>
      </c>
      <c r="L1083" s="2">
        <v>0</v>
      </c>
      <c r="M1083" s="2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1</v>
      </c>
      <c r="T1083" s="2">
        <v>4661.54</v>
      </c>
      <c r="V1083" s="6">
        <v>1050</v>
      </c>
      <c r="W1083" s="6">
        <v>1851.5908434659702</v>
      </c>
      <c r="X1083" s="6">
        <v>-139.98084346597034</v>
      </c>
      <c r="AI1083">
        <f>IF($I1083=AI$1,1,0)</f>
        <v>1</v>
      </c>
      <c r="AJ1083">
        <f>IF($I1083=AJ$1,1,0)</f>
        <v>0</v>
      </c>
      <c r="AK1083">
        <f>IF($I1083=AK$1,1,0)</f>
        <v>0</v>
      </c>
      <c r="AL1083">
        <f>IF($I1083=AL$1,1,0)</f>
        <v>0</v>
      </c>
      <c r="AM1083">
        <f>IF($C1083=AM$1,1,0)</f>
        <v>0</v>
      </c>
      <c r="AN1083">
        <f>IF($C1083=AN$1,1,0)</f>
        <v>0</v>
      </c>
      <c r="AO1083">
        <f>IF($C1083=AO$1,1,0)</f>
        <v>1</v>
      </c>
      <c r="AP1083">
        <f>IF($C1083=AP$1,1,0)</f>
        <v>0</v>
      </c>
    </row>
    <row r="1084" spans="1:42" x14ac:dyDescent="0.2">
      <c r="A1084" s="1" t="s">
        <v>81</v>
      </c>
      <c r="B1084" s="2">
        <v>2020</v>
      </c>
      <c r="C1084" s="2" t="s">
        <v>11</v>
      </c>
      <c r="D1084" s="2">
        <v>176.8</v>
      </c>
      <c r="E1084" s="2">
        <v>264</v>
      </c>
      <c r="F1084">
        <f>D1084*0.01</f>
        <v>1.7680000000000002</v>
      </c>
      <c r="G1084" s="15">
        <f>E1084*0.453592</f>
        <v>119.748288</v>
      </c>
      <c r="H1084" s="16">
        <f t="shared" si="16"/>
        <v>38.299999999999997</v>
      </c>
      <c r="I1084" t="str">
        <f>IF(H1084&lt;=18.5,"Underweight",IF(H1084&lt;=24.9,"Healthy weight",IF(H1084&lt;=29.9,"Over weight", "Obesity")))</f>
        <v>Obesity</v>
      </c>
      <c r="J1084" s="2">
        <v>31</v>
      </c>
      <c r="K1084" s="2">
        <v>0</v>
      </c>
      <c r="L1084" s="2">
        <v>0</v>
      </c>
      <c r="M1084" s="2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>
        <v>1</v>
      </c>
      <c r="T1084" s="2">
        <v>4969.2299999999996</v>
      </c>
      <c r="V1084" s="6">
        <v>1051</v>
      </c>
      <c r="W1084" s="6">
        <v>11645.150227535149</v>
      </c>
      <c r="X1084" s="6">
        <v>-974.90022753514859</v>
      </c>
      <c r="AI1084">
        <f>IF($I1084=AI$1,1,0)</f>
        <v>0</v>
      </c>
      <c r="AJ1084">
        <f>IF($I1084=AJ$1,1,0)</f>
        <v>1</v>
      </c>
      <c r="AK1084">
        <f>IF($I1084=AK$1,1,0)</f>
        <v>0</v>
      </c>
      <c r="AL1084">
        <f>IF($I1084=AL$1,1,0)</f>
        <v>0</v>
      </c>
      <c r="AM1084">
        <f>IF($C1084=AM$1,1,0)</f>
        <v>0</v>
      </c>
      <c r="AN1084">
        <f>IF($C1084=AN$1,1,0)</f>
        <v>0</v>
      </c>
      <c r="AO1084">
        <f>IF($C1084=AO$1,1,0)</f>
        <v>1</v>
      </c>
      <c r="AP1084">
        <f>IF($C1084=AP$1,1,0)</f>
        <v>0</v>
      </c>
    </row>
    <row r="1085" spans="1:42" x14ac:dyDescent="0.2">
      <c r="A1085" s="1" t="s">
        <v>209</v>
      </c>
      <c r="B1085" s="2">
        <v>2020</v>
      </c>
      <c r="C1085" s="2" t="s">
        <v>11</v>
      </c>
      <c r="D1085" s="2">
        <v>167.5</v>
      </c>
      <c r="E1085" s="2">
        <v>237</v>
      </c>
      <c r="F1085">
        <f>D1085*0.01</f>
        <v>1.675</v>
      </c>
      <c r="G1085" s="15">
        <f>E1085*0.453592</f>
        <v>107.501304</v>
      </c>
      <c r="H1085" s="16">
        <f t="shared" si="16"/>
        <v>38.299999999999997</v>
      </c>
      <c r="I1085" t="str">
        <f>IF(H1085&lt;=18.5,"Underweight",IF(H1085&lt;=24.9,"Healthy weight",IF(H1085&lt;=29.9,"Over weight", "Obesity")))</f>
        <v>Obesity</v>
      </c>
      <c r="J1085" s="2">
        <v>42</v>
      </c>
      <c r="K1085" s="2">
        <v>1</v>
      </c>
      <c r="L1085" s="2">
        <v>1</v>
      </c>
      <c r="M1085" s="2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>
        <v>1</v>
      </c>
      <c r="T1085" s="2">
        <v>9833.98</v>
      </c>
      <c r="V1085" s="6">
        <v>1052</v>
      </c>
      <c r="W1085" s="6">
        <v>4995.5030514299879</v>
      </c>
      <c r="X1085" s="6">
        <v>-2660.2230514299877</v>
      </c>
      <c r="AI1085">
        <f>IF($I1085=AI$1,1,0)</f>
        <v>0</v>
      </c>
      <c r="AJ1085">
        <f>IF($I1085=AJ$1,1,0)</f>
        <v>1</v>
      </c>
      <c r="AK1085">
        <f>IF($I1085=AK$1,1,0)</f>
        <v>0</v>
      </c>
      <c r="AL1085">
        <f>IF($I1085=AL$1,1,0)</f>
        <v>0</v>
      </c>
      <c r="AM1085">
        <f>IF($C1085=AM$1,1,0)</f>
        <v>0</v>
      </c>
      <c r="AN1085">
        <f>IF($C1085=AN$1,1,0)</f>
        <v>0</v>
      </c>
      <c r="AO1085">
        <f>IF($C1085=AO$1,1,0)</f>
        <v>1</v>
      </c>
      <c r="AP1085">
        <f>IF($C1085=AP$1,1,0)</f>
        <v>0</v>
      </c>
    </row>
    <row r="1086" spans="1:42" x14ac:dyDescent="0.2">
      <c r="A1086" s="1" t="s">
        <v>1022</v>
      </c>
      <c r="B1086" s="2">
        <v>2020</v>
      </c>
      <c r="C1086" s="2" t="s">
        <v>21</v>
      </c>
      <c r="D1086" s="2">
        <v>161.1</v>
      </c>
      <c r="E1086" s="2">
        <v>219</v>
      </c>
      <c r="F1086">
        <f>D1086*0.01</f>
        <v>1.611</v>
      </c>
      <c r="G1086" s="15">
        <f>E1086*0.453592</f>
        <v>99.336647999999997</v>
      </c>
      <c r="H1086" s="16">
        <f t="shared" si="16"/>
        <v>38.299999999999997</v>
      </c>
      <c r="I1086" t="str">
        <f>IF(H1086&lt;=18.5,"Underweight",IF(H1086&lt;=24.9,"Healthy weight",IF(H1086&lt;=29.9,"Over weight", "Obesity")))</f>
        <v>Obesity</v>
      </c>
      <c r="J1086" s="2">
        <v>25</v>
      </c>
      <c r="K1086" s="2">
        <v>0</v>
      </c>
      <c r="L1086" s="2">
        <v>0</v>
      </c>
      <c r="M1086" s="2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>
        <v>0</v>
      </c>
      <c r="T1086" s="2">
        <v>3205.91</v>
      </c>
      <c r="V1086" s="6">
        <v>1053</v>
      </c>
      <c r="W1086" s="6">
        <v>8016.3001902772494</v>
      </c>
      <c r="X1086" s="6">
        <v>-2021.5801902772491</v>
      </c>
      <c r="AI1086">
        <f>IF($I1086=AI$1,1,0)</f>
        <v>0</v>
      </c>
      <c r="AJ1086">
        <f>IF($I1086=AJ$1,1,0)</f>
        <v>1</v>
      </c>
      <c r="AK1086">
        <f>IF($I1086=AK$1,1,0)</f>
        <v>0</v>
      </c>
      <c r="AL1086">
        <f>IF($I1086=AL$1,1,0)</f>
        <v>0</v>
      </c>
      <c r="AM1086">
        <f>IF($C1086=AM$1,1,0)</f>
        <v>0</v>
      </c>
      <c r="AN1086">
        <f>IF($C1086=AN$1,1,0)</f>
        <v>0</v>
      </c>
      <c r="AO1086">
        <f>IF($C1086=AO$1,1,0)</f>
        <v>0</v>
      </c>
      <c r="AP1086">
        <f>IF($C1086=AP$1,1,0)</f>
        <v>1</v>
      </c>
    </row>
    <row r="1087" spans="1:42" x14ac:dyDescent="0.2">
      <c r="A1087" s="1" t="s">
        <v>1092</v>
      </c>
      <c r="B1087" s="2">
        <v>2020</v>
      </c>
      <c r="C1087" s="2" t="s">
        <v>19</v>
      </c>
      <c r="D1087" s="2">
        <v>164.3</v>
      </c>
      <c r="E1087" s="2">
        <v>172</v>
      </c>
      <c r="F1087">
        <f>D1087*0.01</f>
        <v>1.6430000000000002</v>
      </c>
      <c r="G1087" s="15">
        <f>E1087*0.453592</f>
        <v>78.017824000000005</v>
      </c>
      <c r="H1087" s="16">
        <f t="shared" si="16"/>
        <v>28.9</v>
      </c>
      <c r="I1087" t="str">
        <f>IF(H1087&lt;=18.5,"Underweight",IF(H1087&lt;=24.9,"Healthy weight",IF(H1087&lt;=29.9,"Over weight", "Obesity")))</f>
        <v>Over weight</v>
      </c>
      <c r="J1087" s="2">
        <v>27</v>
      </c>
      <c r="K1087" s="2">
        <v>0</v>
      </c>
      <c r="L1087" s="2">
        <v>2</v>
      </c>
      <c r="M1087" s="2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0</v>
      </c>
      <c r="T1087" s="2">
        <v>1643.14</v>
      </c>
      <c r="V1087" s="6">
        <v>1054</v>
      </c>
      <c r="W1087" s="6">
        <v>9350.3960453330565</v>
      </c>
      <c r="X1087" s="6">
        <v>-5125.2460453330568</v>
      </c>
      <c r="AI1087">
        <f>IF($I1087=AI$1,1,0)</f>
        <v>1</v>
      </c>
      <c r="AJ1087">
        <f>IF($I1087=AJ$1,1,0)</f>
        <v>0</v>
      </c>
      <c r="AK1087">
        <f>IF($I1087=AK$1,1,0)</f>
        <v>0</v>
      </c>
      <c r="AL1087">
        <f>IF($I1087=AL$1,1,0)</f>
        <v>0</v>
      </c>
      <c r="AM1087">
        <f>IF($C1087=AM$1,1,0)</f>
        <v>0</v>
      </c>
      <c r="AN1087">
        <f>IF($C1087=AN$1,1,0)</f>
        <v>1</v>
      </c>
      <c r="AO1087">
        <f>IF($C1087=AO$1,1,0)</f>
        <v>0</v>
      </c>
      <c r="AP1087">
        <f>IF($C1087=AP$1,1,0)</f>
        <v>0</v>
      </c>
    </row>
    <row r="1088" spans="1:42" x14ac:dyDescent="0.2">
      <c r="A1088" s="1" t="s">
        <v>1050</v>
      </c>
      <c r="B1088" s="2">
        <v>2020</v>
      </c>
      <c r="C1088" s="2" t="s">
        <v>26</v>
      </c>
      <c r="D1088" s="2">
        <v>158.80000000000001</v>
      </c>
      <c r="E1088" s="2">
        <v>213</v>
      </c>
      <c r="F1088">
        <f>D1088*0.01</f>
        <v>1.5880000000000001</v>
      </c>
      <c r="G1088" s="15">
        <f>E1088*0.453592</f>
        <v>96.615095999999994</v>
      </c>
      <c r="H1088" s="16">
        <f t="shared" si="16"/>
        <v>38.299999999999997</v>
      </c>
      <c r="I1088" t="str">
        <f>IF(H1088&lt;=18.5,"Underweight",IF(H1088&lt;=24.9,"Healthy weight",IF(H1088&lt;=29.9,"Over weight", "Obesity")))</f>
        <v>Obesity</v>
      </c>
      <c r="J1088" s="2">
        <v>27</v>
      </c>
      <c r="K1088" s="2">
        <v>1</v>
      </c>
      <c r="L1088" s="2">
        <v>1</v>
      </c>
      <c r="M1088" s="2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>
        <v>0</v>
      </c>
      <c r="T1088" s="2">
        <v>3462.46</v>
      </c>
      <c r="V1088" s="6">
        <v>1055</v>
      </c>
      <c r="W1088" s="6">
        <v>7523.82050363082</v>
      </c>
      <c r="X1088" s="6">
        <v>-794.79050363082024</v>
      </c>
      <c r="AI1088">
        <f>IF($I1088=AI$1,1,0)</f>
        <v>0</v>
      </c>
      <c r="AJ1088">
        <f>IF($I1088=AJ$1,1,0)</f>
        <v>1</v>
      </c>
      <c r="AK1088">
        <f>IF($I1088=AK$1,1,0)</f>
        <v>0</v>
      </c>
      <c r="AL1088">
        <f>IF($I1088=AL$1,1,0)</f>
        <v>0</v>
      </c>
      <c r="AM1088">
        <f>IF($C1088=AM$1,1,0)</f>
        <v>1</v>
      </c>
      <c r="AN1088">
        <f>IF($C1088=AN$1,1,0)</f>
        <v>0</v>
      </c>
      <c r="AO1088">
        <f>IF($C1088=AO$1,1,0)</f>
        <v>0</v>
      </c>
      <c r="AP1088">
        <f>IF($C1088=AP$1,1,0)</f>
        <v>0</v>
      </c>
    </row>
    <row r="1089" spans="1:42" x14ac:dyDescent="0.2">
      <c r="A1089" s="1" t="s">
        <v>542</v>
      </c>
      <c r="B1089" s="2">
        <v>2020</v>
      </c>
      <c r="C1089" s="2" t="s">
        <v>21</v>
      </c>
      <c r="D1089" s="2">
        <v>167.7</v>
      </c>
      <c r="E1089" s="2">
        <v>238</v>
      </c>
      <c r="F1089">
        <f>D1089*0.01</f>
        <v>1.6769999999999998</v>
      </c>
      <c r="G1089" s="15">
        <f>E1089*0.453592</f>
        <v>107.95489600000001</v>
      </c>
      <c r="H1089" s="16">
        <f t="shared" si="16"/>
        <v>38.4</v>
      </c>
      <c r="I1089" t="str">
        <f>IF(H1089&lt;=18.5,"Underweight",IF(H1089&lt;=24.9,"Healthy weight",IF(H1089&lt;=29.9,"Over weight", "Obesity")))</f>
        <v>Obesity</v>
      </c>
      <c r="J1089" s="2">
        <v>23</v>
      </c>
      <c r="K1089" s="2">
        <v>0</v>
      </c>
      <c r="L1089" s="2">
        <v>0</v>
      </c>
      <c r="M1089" s="2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0</v>
      </c>
      <c r="T1089" s="2">
        <v>3329.38</v>
      </c>
      <c r="V1089" s="6">
        <v>1056</v>
      </c>
      <c r="W1089" s="6">
        <v>18368.953536662088</v>
      </c>
      <c r="X1089" s="6">
        <v>-11940.533536662087</v>
      </c>
      <c r="AI1089">
        <f>IF($I1089=AI$1,1,0)</f>
        <v>0</v>
      </c>
      <c r="AJ1089">
        <f>IF($I1089=AJ$1,1,0)</f>
        <v>1</v>
      </c>
      <c r="AK1089">
        <f>IF($I1089=AK$1,1,0)</f>
        <v>0</v>
      </c>
      <c r="AL1089">
        <f>IF($I1089=AL$1,1,0)</f>
        <v>0</v>
      </c>
      <c r="AM1089">
        <f>IF($C1089=AM$1,1,0)</f>
        <v>0</v>
      </c>
      <c r="AN1089">
        <f>IF($C1089=AN$1,1,0)</f>
        <v>0</v>
      </c>
      <c r="AO1089">
        <f>IF($C1089=AO$1,1,0)</f>
        <v>0</v>
      </c>
      <c r="AP1089">
        <f>IF($C1089=AP$1,1,0)</f>
        <v>1</v>
      </c>
    </row>
    <row r="1090" spans="1:42" x14ac:dyDescent="0.2">
      <c r="A1090" s="1" t="s">
        <v>559</v>
      </c>
      <c r="B1090" s="2">
        <v>2020</v>
      </c>
      <c r="C1090" s="2" t="s">
        <v>11</v>
      </c>
      <c r="D1090" s="2">
        <v>171.3</v>
      </c>
      <c r="E1090" s="2">
        <v>187</v>
      </c>
      <c r="F1090">
        <f>D1090*0.01</f>
        <v>1.7130000000000001</v>
      </c>
      <c r="G1090" s="15">
        <f>E1090*0.453592</f>
        <v>84.821703999999997</v>
      </c>
      <c r="H1090" s="16">
        <f t="shared" ref="H1090:H1153" si="17">ROUND(G1090/(F1090^2),1)</f>
        <v>28.9</v>
      </c>
      <c r="I1090" t="str">
        <f>IF(H1090&lt;=18.5,"Underweight",IF(H1090&lt;=24.9,"Healthy weight",IF(H1090&lt;=29.9,"Over weight", "Obesity")))</f>
        <v>Over weight</v>
      </c>
      <c r="J1090" s="2">
        <v>42</v>
      </c>
      <c r="K1090" s="2">
        <v>1</v>
      </c>
      <c r="L1090" s="2">
        <v>1</v>
      </c>
      <c r="M1090" s="2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</v>
      </c>
      <c r="T1090" s="2">
        <v>13337.99</v>
      </c>
      <c r="V1090" s="6">
        <v>1057</v>
      </c>
      <c r="W1090" s="6">
        <v>7849.3290204104405</v>
      </c>
      <c r="X1090" s="6">
        <v>-3013.1590204104405</v>
      </c>
      <c r="AI1090">
        <f>IF($I1090=AI$1,1,0)</f>
        <v>1</v>
      </c>
      <c r="AJ1090">
        <f>IF($I1090=AJ$1,1,0)</f>
        <v>0</v>
      </c>
      <c r="AK1090">
        <f>IF($I1090=AK$1,1,0)</f>
        <v>0</v>
      </c>
      <c r="AL1090">
        <f>IF($I1090=AL$1,1,0)</f>
        <v>0</v>
      </c>
      <c r="AM1090">
        <f>IF($C1090=AM$1,1,0)</f>
        <v>0</v>
      </c>
      <c r="AN1090">
        <f>IF($C1090=AN$1,1,0)</f>
        <v>0</v>
      </c>
      <c r="AO1090">
        <f>IF($C1090=AO$1,1,0)</f>
        <v>1</v>
      </c>
      <c r="AP1090">
        <f>IF($C1090=AP$1,1,0)</f>
        <v>0</v>
      </c>
    </row>
    <row r="1091" spans="1:42" x14ac:dyDescent="0.2">
      <c r="A1091" s="1" t="s">
        <v>917</v>
      </c>
      <c r="B1091" s="2">
        <v>2020</v>
      </c>
      <c r="C1091" s="2" t="s">
        <v>21</v>
      </c>
      <c r="D1091" s="2">
        <v>167.4</v>
      </c>
      <c r="E1091" s="2">
        <v>237</v>
      </c>
      <c r="F1091">
        <f>D1091*0.01</f>
        <v>1.6740000000000002</v>
      </c>
      <c r="G1091" s="15">
        <f>E1091*0.453592</f>
        <v>107.501304</v>
      </c>
      <c r="H1091" s="16">
        <f t="shared" si="17"/>
        <v>38.4</v>
      </c>
      <c r="I1091" t="str">
        <f>IF(H1091&lt;=18.5,"Underweight",IF(H1091&lt;=24.9,"Healthy weight",IF(H1091&lt;=29.9,"Over weight", "Obesity")))</f>
        <v>Obesity</v>
      </c>
      <c r="J1091" s="2">
        <v>40</v>
      </c>
      <c r="K1091" s="2">
        <v>1</v>
      </c>
      <c r="L1091" s="2">
        <v>1</v>
      </c>
      <c r="M1091" s="2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>
        <v>0</v>
      </c>
      <c r="T1091" s="2">
        <v>8076.67</v>
      </c>
      <c r="V1091" s="6">
        <v>1058</v>
      </c>
      <c r="W1091" s="6">
        <v>10034.987623600071</v>
      </c>
      <c r="X1091" s="6">
        <v>-4632.7976236000713</v>
      </c>
      <c r="AI1091">
        <f>IF($I1091=AI$1,1,0)</f>
        <v>0</v>
      </c>
      <c r="AJ1091">
        <f>IF($I1091=AJ$1,1,0)</f>
        <v>1</v>
      </c>
      <c r="AK1091">
        <f>IF($I1091=AK$1,1,0)</f>
        <v>0</v>
      </c>
      <c r="AL1091">
        <f>IF($I1091=AL$1,1,0)</f>
        <v>0</v>
      </c>
      <c r="AM1091">
        <f>IF($C1091=AM$1,1,0)</f>
        <v>0</v>
      </c>
      <c r="AN1091">
        <f>IF($C1091=AN$1,1,0)</f>
        <v>0</v>
      </c>
      <c r="AO1091">
        <f>IF($C1091=AO$1,1,0)</f>
        <v>0</v>
      </c>
      <c r="AP1091">
        <f>IF($C1091=AP$1,1,0)</f>
        <v>1</v>
      </c>
    </row>
    <row r="1092" spans="1:42" x14ac:dyDescent="0.2">
      <c r="A1092" s="1" t="s">
        <v>1066</v>
      </c>
      <c r="B1092" s="2">
        <v>2020</v>
      </c>
      <c r="C1092" s="2" t="s">
        <v>11</v>
      </c>
      <c r="D1092" s="2">
        <v>152.6</v>
      </c>
      <c r="E1092" s="2">
        <v>197</v>
      </c>
      <c r="F1092">
        <f>D1092*0.01</f>
        <v>1.526</v>
      </c>
      <c r="G1092" s="15">
        <f>E1092*0.453592</f>
        <v>89.357624000000001</v>
      </c>
      <c r="H1092" s="16">
        <f t="shared" si="17"/>
        <v>38.4</v>
      </c>
      <c r="I1092" t="str">
        <f>IF(H1092&lt;=18.5,"Underweight",IF(H1092&lt;=24.9,"Healthy weight",IF(H1092&lt;=29.9,"Over weight", "Obesity")))</f>
        <v>Obesity</v>
      </c>
      <c r="J1092" s="2">
        <v>42</v>
      </c>
      <c r="K1092" s="2">
        <v>0</v>
      </c>
      <c r="L1092" s="2">
        <v>1</v>
      </c>
      <c r="M1092" s="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 s="2">
        <v>11344.79</v>
      </c>
      <c r="V1092" s="6">
        <v>1059</v>
      </c>
      <c r="W1092" s="6">
        <v>8106.3919989380729</v>
      </c>
      <c r="X1092" s="6">
        <v>16579.018001061926</v>
      </c>
      <c r="AI1092">
        <f>IF($I1092=AI$1,1,0)</f>
        <v>0</v>
      </c>
      <c r="AJ1092">
        <f>IF($I1092=AJ$1,1,0)</f>
        <v>1</v>
      </c>
      <c r="AK1092">
        <f>IF($I1092=AK$1,1,0)</f>
        <v>0</v>
      </c>
      <c r="AL1092">
        <f>IF($I1092=AL$1,1,0)</f>
        <v>0</v>
      </c>
      <c r="AM1092">
        <f>IF($C1092=AM$1,1,0)</f>
        <v>0</v>
      </c>
      <c r="AN1092">
        <f>IF($C1092=AN$1,1,0)</f>
        <v>0</v>
      </c>
      <c r="AO1092">
        <f>IF($C1092=AO$1,1,0)</f>
        <v>1</v>
      </c>
      <c r="AP1092">
        <f>IF($C1092=AP$1,1,0)</f>
        <v>0</v>
      </c>
    </row>
    <row r="1093" spans="1:42" x14ac:dyDescent="0.2">
      <c r="A1093" s="1" t="s">
        <v>1102</v>
      </c>
      <c r="B1093" s="2">
        <v>2020</v>
      </c>
      <c r="C1093" s="2" t="s">
        <v>11</v>
      </c>
      <c r="D1093" s="2">
        <v>175</v>
      </c>
      <c r="E1093" s="2">
        <v>259</v>
      </c>
      <c r="F1093">
        <f>D1093*0.01</f>
        <v>1.75</v>
      </c>
      <c r="G1093" s="15">
        <f>E1093*0.453592</f>
        <v>117.480328</v>
      </c>
      <c r="H1093" s="16">
        <f t="shared" si="17"/>
        <v>38.4</v>
      </c>
      <c r="I1093" t="str">
        <f>IF(H1093&lt;=18.5,"Underweight",IF(H1093&lt;=24.9,"Healthy weight",IF(H1093&lt;=29.9,"Over weight", "Obesity")))</f>
        <v>Obesity</v>
      </c>
      <c r="J1093" s="2">
        <v>38</v>
      </c>
      <c r="K1093" s="2">
        <v>1</v>
      </c>
      <c r="L1093" s="2">
        <v>2</v>
      </c>
      <c r="M1093" s="2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1</v>
      </c>
      <c r="T1093" s="2">
        <v>21940.41</v>
      </c>
      <c r="V1093" s="6">
        <v>1060</v>
      </c>
      <c r="W1093" s="6">
        <v>5953.9913821687278</v>
      </c>
      <c r="X1093" s="6">
        <v>-2627.6113821687277</v>
      </c>
      <c r="AI1093">
        <f>IF($I1093=AI$1,1,0)</f>
        <v>0</v>
      </c>
      <c r="AJ1093">
        <f>IF($I1093=AJ$1,1,0)</f>
        <v>1</v>
      </c>
      <c r="AK1093">
        <f>IF($I1093=AK$1,1,0)</f>
        <v>0</v>
      </c>
      <c r="AL1093">
        <f>IF($I1093=AL$1,1,0)</f>
        <v>0</v>
      </c>
      <c r="AM1093">
        <f>IF($C1093=AM$1,1,0)</f>
        <v>0</v>
      </c>
      <c r="AN1093">
        <f>IF($C1093=AN$1,1,0)</f>
        <v>0</v>
      </c>
      <c r="AO1093">
        <f>IF($C1093=AO$1,1,0)</f>
        <v>1</v>
      </c>
      <c r="AP1093">
        <f>IF($C1093=AP$1,1,0)</f>
        <v>0</v>
      </c>
    </row>
    <row r="1094" spans="1:42" x14ac:dyDescent="0.2">
      <c r="A1094" s="1" t="s">
        <v>146</v>
      </c>
      <c r="B1094" s="2">
        <v>2020</v>
      </c>
      <c r="C1094" s="2" t="s">
        <v>19</v>
      </c>
      <c r="D1094" s="2">
        <v>150.80000000000001</v>
      </c>
      <c r="E1094" s="2">
        <v>145</v>
      </c>
      <c r="F1094">
        <f>D1094*0.01</f>
        <v>1.5080000000000002</v>
      </c>
      <c r="G1094" s="15">
        <f>E1094*0.453592</f>
        <v>65.770839999999993</v>
      </c>
      <c r="H1094" s="16">
        <f t="shared" si="17"/>
        <v>28.9</v>
      </c>
      <c r="I1094" t="str">
        <f>IF(H1094&lt;=18.5,"Underweight",IF(H1094&lt;=24.9,"Healthy weight",IF(H1094&lt;=29.9,"Over weight", "Obesity")))</f>
        <v>Over weight</v>
      </c>
      <c r="J1094" s="2">
        <v>43</v>
      </c>
      <c r="K1094" s="2">
        <v>1</v>
      </c>
      <c r="L1094" s="2">
        <v>1</v>
      </c>
      <c r="M1094" s="2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>
        <v>0</v>
      </c>
      <c r="T1094" s="2">
        <v>5410.47</v>
      </c>
      <c r="V1094" s="6">
        <v>1061</v>
      </c>
      <c r="W1094" s="6">
        <v>8797.3859920945415</v>
      </c>
      <c r="X1094" s="6">
        <v>15018.314007905459</v>
      </c>
      <c r="AI1094">
        <f>IF($I1094=AI$1,1,0)</f>
        <v>1</v>
      </c>
      <c r="AJ1094">
        <f>IF($I1094=AJ$1,1,0)</f>
        <v>0</v>
      </c>
      <c r="AK1094">
        <f>IF($I1094=AK$1,1,0)</f>
        <v>0</v>
      </c>
      <c r="AL1094">
        <f>IF($I1094=AL$1,1,0)</f>
        <v>0</v>
      </c>
      <c r="AM1094">
        <f>IF($C1094=AM$1,1,0)</f>
        <v>0</v>
      </c>
      <c r="AN1094">
        <f>IF($C1094=AN$1,1,0)</f>
        <v>1</v>
      </c>
      <c r="AO1094">
        <f>IF($C1094=AO$1,1,0)</f>
        <v>0</v>
      </c>
      <c r="AP1094">
        <f>IF($C1094=AP$1,1,0)</f>
        <v>0</v>
      </c>
    </row>
    <row r="1095" spans="1:42" x14ac:dyDescent="0.2">
      <c r="A1095" s="1" t="s">
        <v>223</v>
      </c>
      <c r="B1095" s="2">
        <v>2020</v>
      </c>
      <c r="C1095" s="2" t="s">
        <v>19</v>
      </c>
      <c r="D1095" s="2">
        <v>169.3</v>
      </c>
      <c r="E1095" s="2">
        <v>244</v>
      </c>
      <c r="F1095">
        <f>D1095*0.01</f>
        <v>1.6930000000000001</v>
      </c>
      <c r="G1095" s="15">
        <f>E1095*0.453592</f>
        <v>110.67644799999999</v>
      </c>
      <c r="H1095" s="16">
        <f t="shared" si="17"/>
        <v>38.6</v>
      </c>
      <c r="I1095" t="str">
        <f>IF(H1095&lt;=18.5,"Underweight",IF(H1095&lt;=24.9,"Healthy weight",IF(H1095&lt;=29.9,"Over weight", "Obesity")))</f>
        <v>Obesity</v>
      </c>
      <c r="J1095" s="2">
        <v>26</v>
      </c>
      <c r="K1095" s="2">
        <v>1</v>
      </c>
      <c r="L1095" s="2">
        <v>0</v>
      </c>
      <c r="M1095" s="2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 s="2">
        <v>3722.27</v>
      </c>
      <c r="V1095" s="6">
        <v>1062</v>
      </c>
      <c r="W1095" s="6">
        <v>13874.113647222992</v>
      </c>
      <c r="X1095" s="6">
        <v>-1952.8036472229924</v>
      </c>
      <c r="AI1095">
        <f>IF($I1095=AI$1,1,0)</f>
        <v>0</v>
      </c>
      <c r="AJ1095">
        <f>IF($I1095=AJ$1,1,0)</f>
        <v>1</v>
      </c>
      <c r="AK1095">
        <f>IF($I1095=AK$1,1,0)</f>
        <v>0</v>
      </c>
      <c r="AL1095">
        <f>IF($I1095=AL$1,1,0)</f>
        <v>0</v>
      </c>
      <c r="AM1095">
        <f>IF($C1095=AM$1,1,0)</f>
        <v>0</v>
      </c>
      <c r="AN1095">
        <f>IF($C1095=AN$1,1,0)</f>
        <v>1</v>
      </c>
      <c r="AO1095">
        <f>IF($C1095=AO$1,1,0)</f>
        <v>0</v>
      </c>
      <c r="AP1095">
        <f>IF($C1095=AP$1,1,0)</f>
        <v>0</v>
      </c>
    </row>
    <row r="1096" spans="1:42" x14ac:dyDescent="0.2">
      <c r="A1096" s="1" t="s">
        <v>412</v>
      </c>
      <c r="B1096" s="2">
        <v>2020</v>
      </c>
      <c r="C1096" s="2" t="s">
        <v>19</v>
      </c>
      <c r="D1096" s="2">
        <v>177.1</v>
      </c>
      <c r="E1096" s="2">
        <v>200</v>
      </c>
      <c r="F1096">
        <f>D1096*0.01</f>
        <v>1.7709999999999999</v>
      </c>
      <c r="G1096" s="15">
        <f>E1096*0.453592</f>
        <v>90.718400000000003</v>
      </c>
      <c r="H1096" s="16">
        <f t="shared" si="17"/>
        <v>28.9</v>
      </c>
      <c r="I1096" t="str">
        <f>IF(H1096&lt;=18.5,"Underweight",IF(H1096&lt;=24.9,"Healthy weight",IF(H1096&lt;=29.9,"Over weight", "Obesity")))</f>
        <v>Over weight</v>
      </c>
      <c r="J1096" s="2">
        <v>38</v>
      </c>
      <c r="K1096" s="2">
        <v>0</v>
      </c>
      <c r="L1096" s="2">
        <v>1</v>
      </c>
      <c r="M1096" s="2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>
        <v>0</v>
      </c>
      <c r="T1096" s="2">
        <v>6045.1</v>
      </c>
      <c r="V1096" s="6">
        <v>1063</v>
      </c>
      <c r="W1096" s="6">
        <v>1322.4101077378464</v>
      </c>
      <c r="X1096" s="6">
        <v>274.18989226215353</v>
      </c>
      <c r="AI1096">
        <f>IF($I1096=AI$1,1,0)</f>
        <v>1</v>
      </c>
      <c r="AJ1096">
        <f>IF($I1096=AJ$1,1,0)</f>
        <v>0</v>
      </c>
      <c r="AK1096">
        <f>IF($I1096=AK$1,1,0)</f>
        <v>0</v>
      </c>
      <c r="AL1096">
        <f>IF($I1096=AL$1,1,0)</f>
        <v>0</v>
      </c>
      <c r="AM1096">
        <f>IF($C1096=AM$1,1,0)</f>
        <v>0</v>
      </c>
      <c r="AN1096">
        <f>IF($C1096=AN$1,1,0)</f>
        <v>1</v>
      </c>
      <c r="AO1096">
        <f>IF($C1096=AO$1,1,0)</f>
        <v>0</v>
      </c>
      <c r="AP1096">
        <f>IF($C1096=AP$1,1,0)</f>
        <v>0</v>
      </c>
    </row>
    <row r="1097" spans="1:42" x14ac:dyDescent="0.2">
      <c r="A1097" s="1" t="s">
        <v>306</v>
      </c>
      <c r="B1097" s="2">
        <v>2020</v>
      </c>
      <c r="C1097" s="2" t="s">
        <v>19</v>
      </c>
      <c r="D1097" s="2">
        <v>160.6</v>
      </c>
      <c r="E1097" s="2">
        <v>137</v>
      </c>
      <c r="F1097">
        <f>D1097*0.01</f>
        <v>1.6059999999999999</v>
      </c>
      <c r="G1097" s="15">
        <f>E1097*0.453592</f>
        <v>62.142103999999996</v>
      </c>
      <c r="H1097" s="16">
        <f t="shared" si="17"/>
        <v>24.1</v>
      </c>
      <c r="I1097" t="str">
        <f>IF(H1097&lt;=18.5,"Underweight",IF(H1097&lt;=24.9,"Healthy weight",IF(H1097&lt;=29.9,"Over weight", "Obesity")))</f>
        <v>Healthy weight</v>
      </c>
      <c r="J1097" s="2">
        <v>34</v>
      </c>
      <c r="K1097" s="2">
        <v>1</v>
      </c>
      <c r="L1097" s="2">
        <v>1</v>
      </c>
      <c r="M1097" s="2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>
        <v>0</v>
      </c>
      <c r="T1097" s="2">
        <v>2391.15</v>
      </c>
      <c r="V1097" s="6">
        <v>1064</v>
      </c>
      <c r="W1097" s="6">
        <v>7441.2759196588831</v>
      </c>
      <c r="X1097" s="6">
        <v>-2873.725919658883</v>
      </c>
      <c r="AI1097">
        <f>IF($I1097=AI$1,1,0)</f>
        <v>0</v>
      </c>
      <c r="AJ1097">
        <f>IF($I1097=AJ$1,1,0)</f>
        <v>0</v>
      </c>
      <c r="AK1097">
        <f>IF($I1097=AK$1,1,0)</f>
        <v>1</v>
      </c>
      <c r="AL1097">
        <f>IF($I1097=AL$1,1,0)</f>
        <v>0</v>
      </c>
      <c r="AM1097">
        <f>IF($C1097=AM$1,1,0)</f>
        <v>0</v>
      </c>
      <c r="AN1097">
        <f>IF($C1097=AN$1,1,0)</f>
        <v>1</v>
      </c>
      <c r="AO1097">
        <f>IF($C1097=AO$1,1,0)</f>
        <v>0</v>
      </c>
      <c r="AP1097">
        <f>IF($C1097=AP$1,1,0)</f>
        <v>0</v>
      </c>
    </row>
    <row r="1098" spans="1:42" x14ac:dyDescent="0.2">
      <c r="A1098" s="1" t="s">
        <v>634</v>
      </c>
      <c r="B1098" s="2">
        <v>2020</v>
      </c>
      <c r="C1098" s="2" t="s">
        <v>19</v>
      </c>
      <c r="D1098" s="2">
        <v>172.1</v>
      </c>
      <c r="E1098" s="2">
        <v>252</v>
      </c>
      <c r="F1098">
        <f>D1098*0.01</f>
        <v>1.7210000000000001</v>
      </c>
      <c r="G1098" s="15">
        <f>E1098*0.453592</f>
        <v>114.305184</v>
      </c>
      <c r="H1098" s="16">
        <f t="shared" si="17"/>
        <v>38.6</v>
      </c>
      <c r="I1098" t="str">
        <f>IF(H1098&lt;=18.5,"Underweight",IF(H1098&lt;=24.9,"Healthy weight",IF(H1098&lt;=29.9,"Over weight", "Obesity")))</f>
        <v>Obesity</v>
      </c>
      <c r="J1098" s="2">
        <v>25</v>
      </c>
      <c r="K1098" s="2">
        <v>0</v>
      </c>
      <c r="L1098" s="2">
        <v>0</v>
      </c>
      <c r="M1098" s="2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>
        <v>0</v>
      </c>
      <c r="T1098" s="2">
        <v>13257.98</v>
      </c>
      <c r="V1098" s="6">
        <v>1065</v>
      </c>
      <c r="W1098" s="6">
        <v>10039.357249114864</v>
      </c>
      <c r="X1098" s="6">
        <v>279.09275088513641</v>
      </c>
      <c r="AI1098">
        <f>IF($I1098=AI$1,1,0)</f>
        <v>0</v>
      </c>
      <c r="AJ1098">
        <f>IF($I1098=AJ$1,1,0)</f>
        <v>1</v>
      </c>
      <c r="AK1098">
        <f>IF($I1098=AK$1,1,0)</f>
        <v>0</v>
      </c>
      <c r="AL1098">
        <f>IF($I1098=AL$1,1,0)</f>
        <v>0</v>
      </c>
      <c r="AM1098">
        <f>IF($C1098=AM$1,1,0)</f>
        <v>0</v>
      </c>
      <c r="AN1098">
        <f>IF($C1098=AN$1,1,0)</f>
        <v>1</v>
      </c>
      <c r="AO1098">
        <f>IF($C1098=AO$1,1,0)</f>
        <v>0</v>
      </c>
      <c r="AP1098">
        <f>IF($C1098=AP$1,1,0)</f>
        <v>0</v>
      </c>
    </row>
    <row r="1099" spans="1:42" x14ac:dyDescent="0.2">
      <c r="A1099" s="1" t="s">
        <v>894</v>
      </c>
      <c r="B1099" s="2">
        <v>2020</v>
      </c>
      <c r="C1099" s="2" t="s">
        <v>26</v>
      </c>
      <c r="D1099" s="2">
        <v>182.8</v>
      </c>
      <c r="E1099" s="2">
        <v>284</v>
      </c>
      <c r="F1099">
        <f>D1099*0.01</f>
        <v>1.8280000000000001</v>
      </c>
      <c r="G1099" s="15">
        <f>E1099*0.453592</f>
        <v>128.82012800000001</v>
      </c>
      <c r="H1099" s="16">
        <f t="shared" si="17"/>
        <v>38.6</v>
      </c>
      <c r="I1099" t="str">
        <f>IF(H1099&lt;=18.5,"Underweight",IF(H1099&lt;=24.9,"Healthy weight",IF(H1099&lt;=29.9,"Over weight", "Obesity")))</f>
        <v>Obesity</v>
      </c>
      <c r="J1099" s="2">
        <v>34</v>
      </c>
      <c r="K1099" s="2">
        <v>1</v>
      </c>
      <c r="L1099" s="2">
        <v>1</v>
      </c>
      <c r="M1099" s="2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>
        <v>0</v>
      </c>
      <c r="T1099" s="2">
        <v>25721.82</v>
      </c>
      <c r="V1099" s="6">
        <v>1066</v>
      </c>
      <c r="W1099" s="6">
        <v>21157.38479918765</v>
      </c>
      <c r="X1099" s="6">
        <v>-3635.4247991876509</v>
      </c>
      <c r="AI1099">
        <f>IF($I1099=AI$1,1,0)</f>
        <v>0</v>
      </c>
      <c r="AJ1099">
        <f>IF($I1099=AJ$1,1,0)</f>
        <v>1</v>
      </c>
      <c r="AK1099">
        <f>IF($I1099=AK$1,1,0)</f>
        <v>0</v>
      </c>
      <c r="AL1099">
        <f>IF($I1099=AL$1,1,0)</f>
        <v>0</v>
      </c>
      <c r="AM1099">
        <f>IF($C1099=AM$1,1,0)</f>
        <v>1</v>
      </c>
      <c r="AN1099">
        <f>IF($C1099=AN$1,1,0)</f>
        <v>0</v>
      </c>
      <c r="AO1099">
        <f>IF($C1099=AO$1,1,0)</f>
        <v>0</v>
      </c>
      <c r="AP1099">
        <f>IF($C1099=AP$1,1,0)</f>
        <v>0</v>
      </c>
    </row>
    <row r="1100" spans="1:42" x14ac:dyDescent="0.2">
      <c r="A1100" s="1" t="s">
        <v>1117</v>
      </c>
      <c r="B1100" s="2">
        <v>2020</v>
      </c>
      <c r="C1100" s="2" t="s">
        <v>11</v>
      </c>
      <c r="D1100" s="2">
        <v>170.5</v>
      </c>
      <c r="E1100" s="2">
        <v>118</v>
      </c>
      <c r="F1100">
        <f>D1100*0.01</f>
        <v>1.7050000000000001</v>
      </c>
      <c r="G1100" s="15">
        <f>E1100*0.453592</f>
        <v>53.523856000000002</v>
      </c>
      <c r="H1100" s="16">
        <f t="shared" si="17"/>
        <v>18.399999999999999</v>
      </c>
      <c r="I1100" t="str">
        <f>IF(H1100&lt;=18.5,"Underweight",IF(H1100&lt;=24.9,"Healthy weight",IF(H1100&lt;=29.9,"Over weight", "Obesity")))</f>
        <v>Underweight</v>
      </c>
      <c r="J1100" s="2">
        <v>38</v>
      </c>
      <c r="K1100" s="2">
        <v>0</v>
      </c>
      <c r="L1100" s="2">
        <v>2</v>
      </c>
      <c r="M1100" s="2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 s="2">
        <v>3716.1</v>
      </c>
      <c r="V1100" s="6">
        <v>1067</v>
      </c>
      <c r="W1100" s="6">
        <v>12945.912423593847</v>
      </c>
      <c r="X1100" s="6">
        <v>7806.5875764061529</v>
      </c>
      <c r="AI1100">
        <f>IF($I1100=AI$1,1,0)</f>
        <v>0</v>
      </c>
      <c r="AJ1100">
        <f>IF($I1100=AJ$1,1,0)</f>
        <v>0</v>
      </c>
      <c r="AK1100">
        <f>IF($I1100=AK$1,1,0)</f>
        <v>0</v>
      </c>
      <c r="AL1100">
        <f>IF($I1100=AL$1,1,0)</f>
        <v>1</v>
      </c>
      <c r="AM1100">
        <f>IF($C1100=AM$1,1,0)</f>
        <v>0</v>
      </c>
      <c r="AN1100">
        <f>IF($C1100=AN$1,1,0)</f>
        <v>0</v>
      </c>
      <c r="AO1100">
        <f>IF($C1100=AO$1,1,0)</f>
        <v>1</v>
      </c>
      <c r="AP1100">
        <f>IF($C1100=AP$1,1,0)</f>
        <v>0</v>
      </c>
    </row>
    <row r="1101" spans="1:42" x14ac:dyDescent="0.2">
      <c r="A1101" s="1" t="s">
        <v>442</v>
      </c>
      <c r="B1101" s="2">
        <v>2020</v>
      </c>
      <c r="C1101" s="2" t="s">
        <v>21</v>
      </c>
      <c r="D1101" s="2">
        <v>182.1</v>
      </c>
      <c r="E1101" s="2">
        <v>284</v>
      </c>
      <c r="F1101">
        <f>D1101*0.01</f>
        <v>1.821</v>
      </c>
      <c r="G1101" s="15">
        <f>E1101*0.453592</f>
        <v>128.82012800000001</v>
      </c>
      <c r="H1101" s="16">
        <f t="shared" si="17"/>
        <v>38.799999999999997</v>
      </c>
      <c r="I1101" t="str">
        <f>IF(H1101&lt;=18.5,"Underweight",IF(H1101&lt;=24.9,"Healthy weight",IF(H1101&lt;=29.9,"Over weight", "Obesity")))</f>
        <v>Obesity</v>
      </c>
      <c r="J1101" s="2">
        <v>24</v>
      </c>
      <c r="K1101" s="2">
        <v>0</v>
      </c>
      <c r="L1101" s="2">
        <v>0</v>
      </c>
      <c r="M1101" s="2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 s="2">
        <v>3678.09</v>
      </c>
      <c r="V1101" s="6">
        <v>1068</v>
      </c>
      <c r="W1101" s="6">
        <v>7500.9934215506391</v>
      </c>
      <c r="X1101" s="6">
        <v>8662.0965784493601</v>
      </c>
      <c r="AI1101">
        <f>IF($I1101=AI$1,1,0)</f>
        <v>0</v>
      </c>
      <c r="AJ1101">
        <f>IF($I1101=AJ$1,1,0)</f>
        <v>1</v>
      </c>
      <c r="AK1101">
        <f>IF($I1101=AK$1,1,0)</f>
        <v>0</v>
      </c>
      <c r="AL1101">
        <f>IF($I1101=AL$1,1,0)</f>
        <v>0</v>
      </c>
      <c r="AM1101">
        <f>IF($C1101=AM$1,1,0)</f>
        <v>0</v>
      </c>
      <c r="AN1101">
        <f>IF($C1101=AN$1,1,0)</f>
        <v>0</v>
      </c>
      <c r="AO1101">
        <f>IF($C1101=AO$1,1,0)</f>
        <v>0</v>
      </c>
      <c r="AP1101">
        <f>IF($C1101=AP$1,1,0)</f>
        <v>1</v>
      </c>
    </row>
    <row r="1102" spans="1:42" x14ac:dyDescent="0.2">
      <c r="A1102" s="1" t="s">
        <v>616</v>
      </c>
      <c r="B1102" s="2">
        <v>2020</v>
      </c>
      <c r="C1102" s="2" t="s">
        <v>11</v>
      </c>
      <c r="D1102" s="2">
        <v>178.6</v>
      </c>
      <c r="E1102" s="2">
        <v>273</v>
      </c>
      <c r="F1102">
        <f>D1102*0.01</f>
        <v>1.786</v>
      </c>
      <c r="G1102" s="15">
        <f>E1102*0.453592</f>
        <v>123.83061599999999</v>
      </c>
      <c r="H1102" s="16">
        <f t="shared" si="17"/>
        <v>38.799999999999997</v>
      </c>
      <c r="I1102" t="str">
        <f>IF(H1102&lt;=18.5,"Underweight",IF(H1102&lt;=24.9,"Healthy weight",IF(H1102&lt;=29.9,"Over weight", "Obesity")))</f>
        <v>Obesity</v>
      </c>
      <c r="J1102" s="2">
        <v>40</v>
      </c>
      <c r="K1102" s="2">
        <v>1</v>
      </c>
      <c r="L1102" s="2">
        <v>1</v>
      </c>
      <c r="M1102" s="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1</v>
      </c>
      <c r="T1102" s="2">
        <v>7923.63</v>
      </c>
      <c r="V1102" s="6">
        <v>1069</v>
      </c>
      <c r="W1102" s="6">
        <v>7437.8328569974701</v>
      </c>
      <c r="X1102" s="6">
        <v>-1557.8628569974699</v>
      </c>
      <c r="AI1102">
        <f>IF($I1102=AI$1,1,0)</f>
        <v>0</v>
      </c>
      <c r="AJ1102">
        <f>IF($I1102=AJ$1,1,0)</f>
        <v>1</v>
      </c>
      <c r="AK1102">
        <f>IF($I1102=AK$1,1,0)</f>
        <v>0</v>
      </c>
      <c r="AL1102">
        <f>IF($I1102=AL$1,1,0)</f>
        <v>0</v>
      </c>
      <c r="AM1102">
        <f>IF($C1102=AM$1,1,0)</f>
        <v>0</v>
      </c>
      <c r="AN1102">
        <f>IF($C1102=AN$1,1,0)</f>
        <v>0</v>
      </c>
      <c r="AO1102">
        <f>IF($C1102=AO$1,1,0)</f>
        <v>1</v>
      </c>
      <c r="AP1102">
        <f>IF($C1102=AP$1,1,0)</f>
        <v>0</v>
      </c>
    </row>
    <row r="1103" spans="1:42" x14ac:dyDescent="0.2">
      <c r="A1103" s="1" t="s">
        <v>994</v>
      </c>
      <c r="B1103" s="2">
        <v>2020</v>
      </c>
      <c r="C1103" s="2" t="s">
        <v>19</v>
      </c>
      <c r="D1103" s="2">
        <v>164.3</v>
      </c>
      <c r="E1103" s="2">
        <v>231</v>
      </c>
      <c r="F1103">
        <f>D1103*0.01</f>
        <v>1.6430000000000002</v>
      </c>
      <c r="G1103" s="15">
        <f>E1103*0.453592</f>
        <v>104.779752</v>
      </c>
      <c r="H1103" s="16">
        <f t="shared" si="17"/>
        <v>38.799999999999997</v>
      </c>
      <c r="I1103" t="str">
        <f>IF(H1103&lt;=18.5,"Underweight",IF(H1103&lt;=24.9,"Healthy weight",IF(H1103&lt;=29.9,"Over weight", "Obesity")))</f>
        <v>Obesity</v>
      </c>
      <c r="J1103" s="2">
        <v>32</v>
      </c>
      <c r="K1103" s="2">
        <v>1</v>
      </c>
      <c r="L1103" s="2">
        <v>1</v>
      </c>
      <c r="M1103" s="2">
        <v>0</v>
      </c>
      <c r="N1103">
        <v>0</v>
      </c>
      <c r="O1103">
        <v>1</v>
      </c>
      <c r="P1103">
        <v>0</v>
      </c>
      <c r="Q1103">
        <v>0</v>
      </c>
      <c r="R1103">
        <v>1</v>
      </c>
      <c r="S1103">
        <v>0</v>
      </c>
      <c r="T1103" s="2">
        <v>3462.45</v>
      </c>
      <c r="V1103" s="6">
        <v>1070</v>
      </c>
      <c r="W1103" s="6">
        <v>4059.9613229753563</v>
      </c>
      <c r="X1103" s="6">
        <v>13211.068677024643</v>
      </c>
      <c r="AI1103">
        <f>IF($I1103=AI$1,1,0)</f>
        <v>0</v>
      </c>
      <c r="AJ1103">
        <f>IF($I1103=AJ$1,1,0)</f>
        <v>1</v>
      </c>
      <c r="AK1103">
        <f>IF($I1103=AK$1,1,0)</f>
        <v>0</v>
      </c>
      <c r="AL1103">
        <f>IF($I1103=AL$1,1,0)</f>
        <v>0</v>
      </c>
      <c r="AM1103">
        <f>IF($C1103=AM$1,1,0)</f>
        <v>0</v>
      </c>
      <c r="AN1103">
        <f>IF($C1103=AN$1,1,0)</f>
        <v>1</v>
      </c>
      <c r="AO1103">
        <f>IF($C1103=AO$1,1,0)</f>
        <v>0</v>
      </c>
      <c r="AP1103">
        <f>IF($C1103=AP$1,1,0)</f>
        <v>0</v>
      </c>
    </row>
    <row r="1104" spans="1:42" x14ac:dyDescent="0.2">
      <c r="A1104" s="1" t="s">
        <v>166</v>
      </c>
      <c r="B1104" s="2">
        <v>2020</v>
      </c>
      <c r="C1104" s="2" t="s">
        <v>19</v>
      </c>
      <c r="D1104" s="2">
        <v>158.30000000000001</v>
      </c>
      <c r="E1104" s="2">
        <v>215</v>
      </c>
      <c r="F1104">
        <f>D1104*0.01</f>
        <v>1.5830000000000002</v>
      </c>
      <c r="G1104" s="15">
        <f>E1104*0.453592</f>
        <v>97.522279999999995</v>
      </c>
      <c r="H1104" s="16">
        <f t="shared" si="17"/>
        <v>38.9</v>
      </c>
      <c r="I1104" t="str">
        <f>IF(H1104&lt;=18.5,"Underweight",IF(H1104&lt;=24.9,"Healthy weight",IF(H1104&lt;=29.9,"Over weight", "Obesity")))</f>
        <v>Obesity</v>
      </c>
      <c r="J1104" s="2">
        <v>34</v>
      </c>
      <c r="K1104" s="2">
        <v>1</v>
      </c>
      <c r="L1104" s="2">
        <v>0</v>
      </c>
      <c r="M1104" s="2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>
        <v>0</v>
      </c>
      <c r="T1104" s="2">
        <v>3917.37</v>
      </c>
      <c r="V1104" s="6">
        <v>1071</v>
      </c>
      <c r="W1104" s="6">
        <v>3458.3103847396387</v>
      </c>
      <c r="X1104" s="6">
        <v>-1734.5703847396387</v>
      </c>
      <c r="AI1104">
        <f>IF($I1104=AI$1,1,0)</f>
        <v>0</v>
      </c>
      <c r="AJ1104">
        <f>IF($I1104=AJ$1,1,0)</f>
        <v>1</v>
      </c>
      <c r="AK1104">
        <f>IF($I1104=AK$1,1,0)</f>
        <v>0</v>
      </c>
      <c r="AL1104">
        <f>IF($I1104=AL$1,1,0)</f>
        <v>0</v>
      </c>
      <c r="AM1104">
        <f>IF($C1104=AM$1,1,0)</f>
        <v>0</v>
      </c>
      <c r="AN1104">
        <f>IF($C1104=AN$1,1,0)</f>
        <v>1</v>
      </c>
      <c r="AO1104">
        <f>IF($C1104=AO$1,1,0)</f>
        <v>0</v>
      </c>
      <c r="AP1104">
        <f>IF($C1104=AP$1,1,0)</f>
        <v>0</v>
      </c>
    </row>
    <row r="1105" spans="1:42" x14ac:dyDescent="0.2">
      <c r="A1105" s="1" t="s">
        <v>333</v>
      </c>
      <c r="B1105" s="2">
        <v>2020</v>
      </c>
      <c r="C1105" s="2" t="s">
        <v>21</v>
      </c>
      <c r="D1105" s="2">
        <v>183.6</v>
      </c>
      <c r="E1105" s="2">
        <v>215</v>
      </c>
      <c r="F1105">
        <f>D1105*0.01</f>
        <v>1.8360000000000001</v>
      </c>
      <c r="G1105" s="15">
        <f>E1105*0.453592</f>
        <v>97.522279999999995</v>
      </c>
      <c r="H1105" s="16">
        <f t="shared" si="17"/>
        <v>28.9</v>
      </c>
      <c r="I1105" t="str">
        <f>IF(H1105&lt;=18.5,"Underweight",IF(H1105&lt;=24.9,"Healthy weight",IF(H1105&lt;=29.9,"Over weight", "Obesity")))</f>
        <v>Over weight</v>
      </c>
      <c r="J1105" s="2">
        <v>44</v>
      </c>
      <c r="K1105" s="2">
        <v>1</v>
      </c>
      <c r="L1105" s="2">
        <v>1</v>
      </c>
      <c r="M1105" s="2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 s="2">
        <v>4323.93</v>
      </c>
      <c r="V1105" s="6">
        <v>1072</v>
      </c>
      <c r="W1105" s="6">
        <v>10897.322412138143</v>
      </c>
      <c r="X1105" s="6">
        <v>-2948.3924121381424</v>
      </c>
      <c r="AI1105">
        <f>IF($I1105=AI$1,1,0)</f>
        <v>1</v>
      </c>
      <c r="AJ1105">
        <f>IF($I1105=AJ$1,1,0)</f>
        <v>0</v>
      </c>
      <c r="AK1105">
        <f>IF($I1105=AK$1,1,0)</f>
        <v>0</v>
      </c>
      <c r="AL1105">
        <f>IF($I1105=AL$1,1,0)</f>
        <v>0</v>
      </c>
      <c r="AM1105">
        <f>IF($C1105=AM$1,1,0)</f>
        <v>0</v>
      </c>
      <c r="AN1105">
        <f>IF($C1105=AN$1,1,0)</f>
        <v>0</v>
      </c>
      <c r="AO1105">
        <f>IF($C1105=AO$1,1,0)</f>
        <v>0</v>
      </c>
      <c r="AP1105">
        <f>IF($C1105=AP$1,1,0)</f>
        <v>1</v>
      </c>
    </row>
    <row r="1106" spans="1:42" x14ac:dyDescent="0.2">
      <c r="A1106" s="1" t="s">
        <v>1091</v>
      </c>
      <c r="B1106" s="2">
        <v>2020</v>
      </c>
      <c r="C1106" s="2" t="s">
        <v>11</v>
      </c>
      <c r="D1106" s="2">
        <v>172.5</v>
      </c>
      <c r="E1106" s="2">
        <v>255</v>
      </c>
      <c r="F1106">
        <f>D1106*0.01</f>
        <v>1.7250000000000001</v>
      </c>
      <c r="G1106" s="15">
        <f>E1106*0.453592</f>
        <v>115.66596</v>
      </c>
      <c r="H1106" s="16">
        <f t="shared" si="17"/>
        <v>38.9</v>
      </c>
      <c r="I1106" t="str">
        <f>IF(H1106&lt;=18.5,"Underweight",IF(H1106&lt;=24.9,"Healthy weight",IF(H1106&lt;=29.9,"Over weight", "Obesity")))</f>
        <v>Obesity</v>
      </c>
      <c r="J1106" s="2">
        <v>39</v>
      </c>
      <c r="K1106" s="2">
        <v>1</v>
      </c>
      <c r="L1106" s="2">
        <v>1</v>
      </c>
      <c r="M1106" s="2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>
        <v>1</v>
      </c>
      <c r="T1106" s="2">
        <v>8445.3700000000008</v>
      </c>
      <c r="V1106" s="6">
        <v>1073</v>
      </c>
      <c r="W1106" s="6">
        <v>7803.31833337432</v>
      </c>
      <c r="X1106" s="6">
        <v>-3566.4383333743199</v>
      </c>
      <c r="AI1106">
        <f>IF($I1106=AI$1,1,0)</f>
        <v>0</v>
      </c>
      <c r="AJ1106">
        <f>IF($I1106=AJ$1,1,0)</f>
        <v>1</v>
      </c>
      <c r="AK1106">
        <f>IF($I1106=AK$1,1,0)</f>
        <v>0</v>
      </c>
      <c r="AL1106">
        <f>IF($I1106=AL$1,1,0)</f>
        <v>0</v>
      </c>
      <c r="AM1106">
        <f>IF($C1106=AM$1,1,0)</f>
        <v>0</v>
      </c>
      <c r="AN1106">
        <f>IF($C1106=AN$1,1,0)</f>
        <v>0</v>
      </c>
      <c r="AO1106">
        <f>IF($C1106=AO$1,1,0)</f>
        <v>1</v>
      </c>
      <c r="AP1106">
        <f>IF($C1106=AP$1,1,0)</f>
        <v>0</v>
      </c>
    </row>
    <row r="1107" spans="1:42" x14ac:dyDescent="0.2">
      <c r="A1107" s="1" t="s">
        <v>766</v>
      </c>
      <c r="B1107" s="2">
        <v>2020</v>
      </c>
      <c r="C1107" s="2" t="s">
        <v>11</v>
      </c>
      <c r="D1107" s="2">
        <v>161.80000000000001</v>
      </c>
      <c r="E1107" s="2">
        <v>167</v>
      </c>
      <c r="F1107">
        <f>D1107*0.01</f>
        <v>1.6180000000000001</v>
      </c>
      <c r="G1107" s="15">
        <f>E1107*0.453592</f>
        <v>75.749864000000002</v>
      </c>
      <c r="H1107" s="16">
        <f t="shared" si="17"/>
        <v>28.9</v>
      </c>
      <c r="I1107" t="str">
        <f>IF(H1107&lt;=18.5,"Underweight",IF(H1107&lt;=24.9,"Healthy weight",IF(H1107&lt;=29.9,"Over weight", "Obesity")))</f>
        <v>Over weight</v>
      </c>
      <c r="J1107" s="2">
        <v>46</v>
      </c>
      <c r="K1107" s="2">
        <v>1</v>
      </c>
      <c r="L1107" s="2">
        <v>0</v>
      </c>
      <c r="M1107" s="2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1</v>
      </c>
      <c r="T1107" s="2">
        <v>5566.97</v>
      </c>
      <c r="V1107" s="6">
        <v>1074</v>
      </c>
      <c r="W1107" s="6">
        <v>2454.1683445550711</v>
      </c>
      <c r="X1107" s="6">
        <v>-141.828344555071</v>
      </c>
      <c r="AI1107">
        <f>IF($I1107=AI$1,1,0)</f>
        <v>1</v>
      </c>
      <c r="AJ1107">
        <f>IF($I1107=AJ$1,1,0)</f>
        <v>0</v>
      </c>
      <c r="AK1107">
        <f>IF($I1107=AK$1,1,0)</f>
        <v>0</v>
      </c>
      <c r="AL1107">
        <f>IF($I1107=AL$1,1,0)</f>
        <v>0</v>
      </c>
      <c r="AM1107">
        <f>IF($C1107=AM$1,1,0)</f>
        <v>0</v>
      </c>
      <c r="AN1107">
        <f>IF($C1107=AN$1,1,0)</f>
        <v>0</v>
      </c>
      <c r="AO1107">
        <f>IF($C1107=AO$1,1,0)</f>
        <v>1</v>
      </c>
      <c r="AP1107">
        <f>IF($C1107=AP$1,1,0)</f>
        <v>0</v>
      </c>
    </row>
    <row r="1108" spans="1:42" x14ac:dyDescent="0.2">
      <c r="A1108" s="1" t="s">
        <v>672</v>
      </c>
      <c r="B1108" s="2">
        <v>2020</v>
      </c>
      <c r="C1108" s="2" t="s">
        <v>11</v>
      </c>
      <c r="D1108" s="2">
        <v>161.4</v>
      </c>
      <c r="E1108" s="2">
        <v>224</v>
      </c>
      <c r="F1108">
        <f>D1108*0.01</f>
        <v>1.6140000000000001</v>
      </c>
      <c r="G1108" s="15">
        <f>E1108*0.453592</f>
        <v>101.604608</v>
      </c>
      <c r="H1108" s="16">
        <f t="shared" si="17"/>
        <v>39</v>
      </c>
      <c r="I1108" t="str">
        <f>IF(H1108&lt;=18.5,"Underweight",IF(H1108&lt;=24.9,"Healthy weight",IF(H1108&lt;=29.9,"Over weight", "Obesity")))</f>
        <v>Obesity</v>
      </c>
      <c r="J1108" s="2">
        <v>36</v>
      </c>
      <c r="K1108" s="2">
        <v>1</v>
      </c>
      <c r="L1108" s="2">
        <v>1</v>
      </c>
      <c r="M1108" s="2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>
        <v>1</v>
      </c>
      <c r="T1108" s="2">
        <v>6733.95</v>
      </c>
      <c r="V1108" s="6">
        <v>1075</v>
      </c>
      <c r="W1108" s="6">
        <v>11572.957050131445</v>
      </c>
      <c r="X1108" s="6">
        <v>290.86294986855501</v>
      </c>
      <c r="AI1108">
        <f>IF($I1108=AI$1,1,0)</f>
        <v>0</v>
      </c>
      <c r="AJ1108">
        <f>IF($I1108=AJ$1,1,0)</f>
        <v>1</v>
      </c>
      <c r="AK1108">
        <f>IF($I1108=AK$1,1,0)</f>
        <v>0</v>
      </c>
      <c r="AL1108">
        <f>IF($I1108=AL$1,1,0)</f>
        <v>0</v>
      </c>
      <c r="AM1108">
        <f>IF($C1108=AM$1,1,0)</f>
        <v>0</v>
      </c>
      <c r="AN1108">
        <f>IF($C1108=AN$1,1,0)</f>
        <v>0</v>
      </c>
      <c r="AO1108">
        <f>IF($C1108=AO$1,1,0)</f>
        <v>1</v>
      </c>
      <c r="AP1108">
        <f>IF($C1108=AP$1,1,0)</f>
        <v>0</v>
      </c>
    </row>
    <row r="1109" spans="1:42" x14ac:dyDescent="0.2">
      <c r="A1109" s="1" t="s">
        <v>702</v>
      </c>
      <c r="B1109" s="2">
        <v>2020</v>
      </c>
      <c r="C1109" s="2" t="s">
        <v>11</v>
      </c>
      <c r="D1109" s="2">
        <v>171.9</v>
      </c>
      <c r="E1109" s="2">
        <v>254</v>
      </c>
      <c r="F1109">
        <f>D1109*0.01</f>
        <v>1.7190000000000001</v>
      </c>
      <c r="G1109" s="15">
        <f>E1109*0.453592</f>
        <v>115.212368</v>
      </c>
      <c r="H1109" s="16">
        <f t="shared" si="17"/>
        <v>39</v>
      </c>
      <c r="I1109" t="str">
        <f>IF(H1109&lt;=18.5,"Underweight",IF(H1109&lt;=24.9,"Healthy weight",IF(H1109&lt;=29.9,"Over weight", "Obesity")))</f>
        <v>Obesity</v>
      </c>
      <c r="J1109" s="2">
        <v>24</v>
      </c>
      <c r="K1109" s="2">
        <v>1</v>
      </c>
      <c r="L1109" s="2">
        <v>2</v>
      </c>
      <c r="M1109" s="2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>
        <v>1</v>
      </c>
      <c r="T1109" s="2">
        <v>14792.44</v>
      </c>
      <c r="V1109" s="6">
        <v>1076</v>
      </c>
      <c r="W1109" s="6">
        <v>10653.788439352837</v>
      </c>
      <c r="X1109" s="6">
        <v>-4326.3584393528363</v>
      </c>
      <c r="AI1109">
        <f>IF($I1109=AI$1,1,0)</f>
        <v>0</v>
      </c>
      <c r="AJ1109">
        <f>IF($I1109=AJ$1,1,0)</f>
        <v>1</v>
      </c>
      <c r="AK1109">
        <f>IF($I1109=AK$1,1,0)</f>
        <v>0</v>
      </c>
      <c r="AL1109">
        <f>IF($I1109=AL$1,1,0)</f>
        <v>0</v>
      </c>
      <c r="AM1109">
        <f>IF($C1109=AM$1,1,0)</f>
        <v>0</v>
      </c>
      <c r="AN1109">
        <f>IF($C1109=AN$1,1,0)</f>
        <v>0</v>
      </c>
      <c r="AO1109">
        <f>IF($C1109=AO$1,1,0)</f>
        <v>1</v>
      </c>
      <c r="AP1109">
        <f>IF($C1109=AP$1,1,0)</f>
        <v>0</v>
      </c>
    </row>
    <row r="1110" spans="1:42" x14ac:dyDescent="0.2">
      <c r="A1110" s="1" t="s">
        <v>1001</v>
      </c>
      <c r="B1110" s="2">
        <v>2020</v>
      </c>
      <c r="C1110" s="2" t="s">
        <v>26</v>
      </c>
      <c r="D1110" s="2">
        <v>173.5</v>
      </c>
      <c r="E1110" s="2">
        <v>259</v>
      </c>
      <c r="F1110">
        <f>D1110*0.01</f>
        <v>1.7350000000000001</v>
      </c>
      <c r="G1110" s="15">
        <f>E1110*0.453592</f>
        <v>117.480328</v>
      </c>
      <c r="H1110" s="16">
        <f t="shared" si="17"/>
        <v>39</v>
      </c>
      <c r="I1110" t="str">
        <f>IF(H1110&lt;=18.5,"Underweight",IF(H1110&lt;=24.9,"Healthy weight",IF(H1110&lt;=29.9,"Over weight", "Obesity")))</f>
        <v>Obesity</v>
      </c>
      <c r="J1110" s="2">
        <v>33</v>
      </c>
      <c r="K1110" s="2">
        <v>0</v>
      </c>
      <c r="L1110" s="2">
        <v>0</v>
      </c>
      <c r="M1110" s="2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>
        <v>0</v>
      </c>
      <c r="T1110" s="2">
        <v>9165.7900000000009</v>
      </c>
      <c r="V1110" s="6">
        <v>1077</v>
      </c>
      <c r="W1110" s="6">
        <v>6239.1664164753629</v>
      </c>
      <c r="X1110" s="6">
        <v>430.61358352463685</v>
      </c>
      <c r="AI1110">
        <f>IF($I1110=AI$1,1,0)</f>
        <v>0</v>
      </c>
      <c r="AJ1110">
        <f>IF($I1110=AJ$1,1,0)</f>
        <v>1</v>
      </c>
      <c r="AK1110">
        <f>IF($I1110=AK$1,1,0)</f>
        <v>0</v>
      </c>
      <c r="AL1110">
        <f>IF($I1110=AL$1,1,0)</f>
        <v>0</v>
      </c>
      <c r="AM1110">
        <f>IF($C1110=AM$1,1,0)</f>
        <v>1</v>
      </c>
      <c r="AN1110">
        <f>IF($C1110=AN$1,1,0)</f>
        <v>0</v>
      </c>
      <c r="AO1110">
        <f>IF($C1110=AO$1,1,0)</f>
        <v>0</v>
      </c>
      <c r="AP1110">
        <f>IF($C1110=AP$1,1,0)</f>
        <v>0</v>
      </c>
    </row>
    <row r="1111" spans="1:42" x14ac:dyDescent="0.2">
      <c r="A1111" s="1" t="s">
        <v>1215</v>
      </c>
      <c r="B1111" s="2">
        <v>2020</v>
      </c>
      <c r="C1111" s="2" t="s">
        <v>21</v>
      </c>
      <c r="D1111" s="2">
        <v>163.6</v>
      </c>
      <c r="E1111" s="2">
        <v>230</v>
      </c>
      <c r="F1111">
        <f>D1111*0.01</f>
        <v>1.6359999999999999</v>
      </c>
      <c r="G1111" s="15">
        <f>E1111*0.453592</f>
        <v>104.32616</v>
      </c>
      <c r="H1111" s="16">
        <f t="shared" si="17"/>
        <v>39</v>
      </c>
      <c r="I1111" t="str">
        <f>IF(H1111&lt;=18.5,"Underweight",IF(H1111&lt;=24.9,"Healthy weight",IF(H1111&lt;=29.9,"Over weight", "Obesity")))</f>
        <v>Obesity</v>
      </c>
      <c r="J1111" s="2">
        <v>21</v>
      </c>
      <c r="K1111" s="2">
        <v>1</v>
      </c>
      <c r="L1111" s="2">
        <v>0</v>
      </c>
      <c r="M1111" s="2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>
        <v>0</v>
      </c>
      <c r="T1111" s="2">
        <v>1768.07</v>
      </c>
      <c r="V1111" s="6">
        <v>1078</v>
      </c>
      <c r="W1111" s="6">
        <v>4911.9447049451937</v>
      </c>
      <c r="X1111" s="6">
        <v>-638.64470494519355</v>
      </c>
      <c r="AI1111">
        <f>IF($I1111=AI$1,1,0)</f>
        <v>0</v>
      </c>
      <c r="AJ1111">
        <f>IF($I1111=AJ$1,1,0)</f>
        <v>1</v>
      </c>
      <c r="AK1111">
        <f>IF($I1111=AK$1,1,0)</f>
        <v>0</v>
      </c>
      <c r="AL1111">
        <f>IF($I1111=AL$1,1,0)</f>
        <v>0</v>
      </c>
      <c r="AM1111">
        <f>IF($C1111=AM$1,1,0)</f>
        <v>0</v>
      </c>
      <c r="AN1111">
        <f>IF($C1111=AN$1,1,0)</f>
        <v>0</v>
      </c>
      <c r="AO1111">
        <f>IF($C1111=AO$1,1,0)</f>
        <v>0</v>
      </c>
      <c r="AP1111">
        <f>IF($C1111=AP$1,1,0)</f>
        <v>1</v>
      </c>
    </row>
    <row r="1112" spans="1:42" x14ac:dyDescent="0.2">
      <c r="A1112" s="1" t="s">
        <v>281</v>
      </c>
      <c r="B1112" s="2">
        <v>2020</v>
      </c>
      <c r="C1112" s="2" t="s">
        <v>11</v>
      </c>
      <c r="D1112" s="2">
        <v>167.5</v>
      </c>
      <c r="E1112" s="2">
        <v>179</v>
      </c>
      <c r="F1112">
        <f>D1112*0.01</f>
        <v>1.675</v>
      </c>
      <c r="G1112" s="15">
        <f>E1112*0.453592</f>
        <v>81.192967999999993</v>
      </c>
      <c r="H1112" s="16">
        <f t="shared" si="17"/>
        <v>28.9</v>
      </c>
      <c r="I1112" t="str">
        <f>IF(H1112&lt;=18.5,"Underweight",IF(H1112&lt;=24.9,"Healthy weight",IF(H1112&lt;=29.9,"Over weight", "Obesity")))</f>
        <v>Over weight</v>
      </c>
      <c r="J1112" s="2">
        <v>40</v>
      </c>
      <c r="K1112" s="2">
        <v>1</v>
      </c>
      <c r="L1112" s="2">
        <v>0</v>
      </c>
      <c r="M1112" s="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1</v>
      </c>
      <c r="T1112" s="2">
        <v>5250.6</v>
      </c>
      <c r="V1112" s="6">
        <v>1079</v>
      </c>
      <c r="W1112" s="6">
        <v>6907.7255584159639</v>
      </c>
      <c r="X1112" s="6">
        <v>-28.565558415964006</v>
      </c>
      <c r="AI1112">
        <f>IF($I1112=AI$1,1,0)</f>
        <v>1</v>
      </c>
      <c r="AJ1112">
        <f>IF($I1112=AJ$1,1,0)</f>
        <v>0</v>
      </c>
      <c r="AK1112">
        <f>IF($I1112=AK$1,1,0)</f>
        <v>0</v>
      </c>
      <c r="AL1112">
        <f>IF($I1112=AL$1,1,0)</f>
        <v>0</v>
      </c>
      <c r="AM1112">
        <f>IF($C1112=AM$1,1,0)</f>
        <v>0</v>
      </c>
      <c r="AN1112">
        <f>IF($C1112=AN$1,1,0)</f>
        <v>0</v>
      </c>
      <c r="AO1112">
        <f>IF($C1112=AO$1,1,0)</f>
        <v>1</v>
      </c>
      <c r="AP1112">
        <f>IF($C1112=AP$1,1,0)</f>
        <v>0</v>
      </c>
    </row>
    <row r="1113" spans="1:42" x14ac:dyDescent="0.2">
      <c r="A1113" s="1" t="s">
        <v>518</v>
      </c>
      <c r="B1113" s="2">
        <v>2020</v>
      </c>
      <c r="C1113" s="2" t="s">
        <v>11</v>
      </c>
      <c r="D1113" s="2">
        <v>155.4</v>
      </c>
      <c r="E1113" s="2">
        <v>208</v>
      </c>
      <c r="F1113">
        <f>D1113*0.01</f>
        <v>1.554</v>
      </c>
      <c r="G1113" s="15">
        <f>E1113*0.453592</f>
        <v>94.347136000000006</v>
      </c>
      <c r="H1113" s="16">
        <f t="shared" si="17"/>
        <v>39.1</v>
      </c>
      <c r="I1113" t="str">
        <f>IF(H1113&lt;=18.5,"Underweight",IF(H1113&lt;=24.9,"Healthy weight",IF(H1113&lt;=29.9,"Over weight", "Obesity")))</f>
        <v>Obesity</v>
      </c>
      <c r="J1113" s="2">
        <v>41</v>
      </c>
      <c r="K1113" s="2">
        <v>0</v>
      </c>
      <c r="L1113" s="2">
        <v>2</v>
      </c>
      <c r="M1113" s="2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>
        <v>1</v>
      </c>
      <c r="T1113" s="2">
        <v>17714.38</v>
      </c>
      <c r="V1113" s="6">
        <v>1080</v>
      </c>
      <c r="W1113" s="6">
        <v>23085.980423849647</v>
      </c>
      <c r="X1113" s="6">
        <v>252.16957615035426</v>
      </c>
      <c r="AI1113">
        <f>IF($I1113=AI$1,1,0)</f>
        <v>0</v>
      </c>
      <c r="AJ1113">
        <f>IF($I1113=AJ$1,1,0)</f>
        <v>1</v>
      </c>
      <c r="AK1113">
        <f>IF($I1113=AK$1,1,0)</f>
        <v>0</v>
      </c>
      <c r="AL1113">
        <f>IF($I1113=AL$1,1,0)</f>
        <v>0</v>
      </c>
      <c r="AM1113">
        <f>IF($C1113=AM$1,1,0)</f>
        <v>0</v>
      </c>
      <c r="AN1113">
        <f>IF($C1113=AN$1,1,0)</f>
        <v>0</v>
      </c>
      <c r="AO1113">
        <f>IF($C1113=AO$1,1,0)</f>
        <v>1</v>
      </c>
      <c r="AP1113">
        <f>IF($C1113=AP$1,1,0)</f>
        <v>0</v>
      </c>
    </row>
    <row r="1114" spans="1:42" x14ac:dyDescent="0.2">
      <c r="A1114" s="1" t="s">
        <v>790</v>
      </c>
      <c r="B1114" s="2">
        <v>2020</v>
      </c>
      <c r="C1114" s="2" t="s">
        <v>26</v>
      </c>
      <c r="D1114" s="2">
        <v>188.1</v>
      </c>
      <c r="E1114" s="2">
        <v>305</v>
      </c>
      <c r="F1114">
        <f>D1114*0.01</f>
        <v>1.881</v>
      </c>
      <c r="G1114" s="15">
        <f>E1114*0.453592</f>
        <v>138.34556000000001</v>
      </c>
      <c r="H1114" s="16">
        <f t="shared" si="17"/>
        <v>39.1</v>
      </c>
      <c r="I1114" t="str">
        <f>IF(H1114&lt;=18.5,"Underweight",IF(H1114&lt;=24.9,"Healthy weight",IF(H1114&lt;=29.9,"Over weight", "Obesity")))</f>
        <v>Obesity</v>
      </c>
      <c r="J1114" s="2">
        <v>23</v>
      </c>
      <c r="K1114" s="2">
        <v>1</v>
      </c>
      <c r="L1114" s="2">
        <v>0</v>
      </c>
      <c r="M1114" s="2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0</v>
      </c>
      <c r="T1114" s="2">
        <v>2730.67</v>
      </c>
      <c r="V1114" s="6">
        <v>1081</v>
      </c>
      <c r="W1114" s="6">
        <v>10478.191815864035</v>
      </c>
      <c r="X1114" s="6">
        <v>-458.40181586403378</v>
      </c>
      <c r="AI1114">
        <f>IF($I1114=AI$1,1,0)</f>
        <v>0</v>
      </c>
      <c r="AJ1114">
        <f>IF($I1114=AJ$1,1,0)</f>
        <v>1</v>
      </c>
      <c r="AK1114">
        <f>IF($I1114=AK$1,1,0)</f>
        <v>0</v>
      </c>
      <c r="AL1114">
        <f>IF($I1114=AL$1,1,0)</f>
        <v>0</v>
      </c>
      <c r="AM1114">
        <f>IF($C1114=AM$1,1,0)</f>
        <v>1</v>
      </c>
      <c r="AN1114">
        <f>IF($C1114=AN$1,1,0)</f>
        <v>0</v>
      </c>
      <c r="AO1114">
        <f>IF($C1114=AO$1,1,0)</f>
        <v>0</v>
      </c>
      <c r="AP1114">
        <f>IF($C1114=AP$1,1,0)</f>
        <v>0</v>
      </c>
    </row>
    <row r="1115" spans="1:42" x14ac:dyDescent="0.2">
      <c r="A1115" s="1" t="s">
        <v>940</v>
      </c>
      <c r="B1115" s="2">
        <v>2020</v>
      </c>
      <c r="C1115" s="2" t="s">
        <v>19</v>
      </c>
      <c r="D1115" s="2">
        <v>157.1</v>
      </c>
      <c r="E1115" s="2">
        <v>213</v>
      </c>
      <c r="F1115">
        <f>D1115*0.01</f>
        <v>1.571</v>
      </c>
      <c r="G1115" s="15">
        <f>E1115*0.453592</f>
        <v>96.615095999999994</v>
      </c>
      <c r="H1115" s="16">
        <f t="shared" si="17"/>
        <v>39.1</v>
      </c>
      <c r="I1115" t="str">
        <f>IF(H1115&lt;=18.5,"Underweight",IF(H1115&lt;=24.9,"Healthy weight",IF(H1115&lt;=29.9,"Over weight", "Obesity")))</f>
        <v>Obesity</v>
      </c>
      <c r="J1115" s="2">
        <v>25</v>
      </c>
      <c r="K1115" s="2">
        <v>1</v>
      </c>
      <c r="L1115" s="2">
        <v>0</v>
      </c>
      <c r="M1115" s="2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0</v>
      </c>
      <c r="T1115" s="2">
        <v>1772.59</v>
      </c>
      <c r="V1115" s="6">
        <v>1082</v>
      </c>
      <c r="W1115" s="6">
        <v>4988.1625466045043</v>
      </c>
      <c r="X1115" s="6">
        <v>-326.62254660450435</v>
      </c>
      <c r="AI1115">
        <f>IF($I1115=AI$1,1,0)</f>
        <v>0</v>
      </c>
      <c r="AJ1115">
        <f>IF($I1115=AJ$1,1,0)</f>
        <v>1</v>
      </c>
      <c r="AK1115">
        <f>IF($I1115=AK$1,1,0)</f>
        <v>0</v>
      </c>
      <c r="AL1115">
        <f>IF($I1115=AL$1,1,0)</f>
        <v>0</v>
      </c>
      <c r="AM1115">
        <f>IF($C1115=AM$1,1,0)</f>
        <v>0</v>
      </c>
      <c r="AN1115">
        <f>IF($C1115=AN$1,1,0)</f>
        <v>1</v>
      </c>
      <c r="AO1115">
        <f>IF($C1115=AO$1,1,0)</f>
        <v>0</v>
      </c>
      <c r="AP1115">
        <f>IF($C1115=AP$1,1,0)</f>
        <v>0</v>
      </c>
    </row>
    <row r="1116" spans="1:42" x14ac:dyDescent="0.2">
      <c r="A1116" s="1" t="s">
        <v>741</v>
      </c>
      <c r="B1116" s="2">
        <v>2020</v>
      </c>
      <c r="C1116" s="2" t="s">
        <v>26</v>
      </c>
      <c r="D1116" s="2">
        <v>153.30000000000001</v>
      </c>
      <c r="E1116" s="2">
        <v>150</v>
      </c>
      <c r="F1116">
        <f>D1116*0.01</f>
        <v>1.5330000000000001</v>
      </c>
      <c r="G1116" s="15">
        <f>E1116*0.453592</f>
        <v>68.038799999999995</v>
      </c>
      <c r="H1116" s="16">
        <f t="shared" si="17"/>
        <v>29</v>
      </c>
      <c r="I1116" t="str">
        <f>IF(H1116&lt;=18.5,"Underweight",IF(H1116&lt;=24.9,"Healthy weight",IF(H1116&lt;=29.9,"Over weight", "Obesity")))</f>
        <v>Over weight</v>
      </c>
      <c r="J1116" s="2">
        <v>25</v>
      </c>
      <c r="K1116" s="2">
        <v>1</v>
      </c>
      <c r="L1116" s="2">
        <v>2</v>
      </c>
      <c r="M1116" s="2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 s="2">
        <v>12478.16</v>
      </c>
      <c r="V1116" s="6">
        <v>1083</v>
      </c>
      <c r="W1116" s="6">
        <v>7137.4650619716249</v>
      </c>
      <c r="X1116" s="6">
        <v>-2168.2350619716253</v>
      </c>
      <c r="AI1116">
        <f>IF($I1116=AI$1,1,0)</f>
        <v>1</v>
      </c>
      <c r="AJ1116">
        <f>IF($I1116=AJ$1,1,0)</f>
        <v>0</v>
      </c>
      <c r="AK1116">
        <f>IF($I1116=AK$1,1,0)</f>
        <v>0</v>
      </c>
      <c r="AL1116">
        <f>IF($I1116=AL$1,1,0)</f>
        <v>0</v>
      </c>
      <c r="AM1116">
        <f>IF($C1116=AM$1,1,0)</f>
        <v>1</v>
      </c>
      <c r="AN1116">
        <f>IF($C1116=AN$1,1,0)</f>
        <v>0</v>
      </c>
      <c r="AO1116">
        <f>IF($C1116=AO$1,1,0)</f>
        <v>0</v>
      </c>
      <c r="AP1116">
        <f>IF($C1116=AP$1,1,0)</f>
        <v>0</v>
      </c>
    </row>
    <row r="1117" spans="1:42" x14ac:dyDescent="0.2">
      <c r="A1117" s="1" t="s">
        <v>250</v>
      </c>
      <c r="B1117" s="2">
        <v>2020</v>
      </c>
      <c r="C1117" s="2" t="s">
        <v>19</v>
      </c>
      <c r="D1117" s="2">
        <v>181.7</v>
      </c>
      <c r="E1117" s="2">
        <v>285</v>
      </c>
      <c r="F1117">
        <f>D1117*0.01</f>
        <v>1.8169999999999999</v>
      </c>
      <c r="G1117" s="15">
        <f>E1117*0.453592</f>
        <v>129.27372</v>
      </c>
      <c r="H1117" s="16">
        <f t="shared" si="17"/>
        <v>39.200000000000003</v>
      </c>
      <c r="I1117" t="str">
        <f>IF(H1117&lt;=18.5,"Underweight",IF(H1117&lt;=24.9,"Healthy weight",IF(H1117&lt;=29.9,"Over weight", "Obesity")))</f>
        <v>Obesity</v>
      </c>
      <c r="J1117" s="2">
        <v>31</v>
      </c>
      <c r="K1117" s="2">
        <v>1</v>
      </c>
      <c r="L1117" s="2">
        <v>2</v>
      </c>
      <c r="M1117" s="2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>
        <v>0</v>
      </c>
      <c r="T1117" s="2">
        <v>6123.28</v>
      </c>
      <c r="V1117" s="6">
        <v>1084</v>
      </c>
      <c r="W1117" s="6">
        <v>10344.388031476454</v>
      </c>
      <c r="X1117" s="6">
        <v>-510.4080314764542</v>
      </c>
      <c r="AI1117">
        <f>IF($I1117=AI$1,1,0)</f>
        <v>0</v>
      </c>
      <c r="AJ1117">
        <f>IF($I1117=AJ$1,1,0)</f>
        <v>1</v>
      </c>
      <c r="AK1117">
        <f>IF($I1117=AK$1,1,0)</f>
        <v>0</v>
      </c>
      <c r="AL1117">
        <f>IF($I1117=AL$1,1,0)</f>
        <v>0</v>
      </c>
      <c r="AM1117">
        <f>IF($C1117=AM$1,1,0)</f>
        <v>0</v>
      </c>
      <c r="AN1117">
        <f>IF($C1117=AN$1,1,0)</f>
        <v>1</v>
      </c>
      <c r="AO1117">
        <f>IF($C1117=AO$1,1,0)</f>
        <v>0</v>
      </c>
      <c r="AP1117">
        <f>IF($C1117=AP$1,1,0)</f>
        <v>0</v>
      </c>
    </row>
    <row r="1118" spans="1:42" x14ac:dyDescent="0.2">
      <c r="A1118" s="1" t="s">
        <v>417</v>
      </c>
      <c r="B1118" s="2">
        <v>2020</v>
      </c>
      <c r="C1118" s="2" t="s">
        <v>19</v>
      </c>
      <c r="D1118" s="2">
        <v>167.4</v>
      </c>
      <c r="E1118" s="2">
        <v>242</v>
      </c>
      <c r="F1118">
        <f>D1118*0.01</f>
        <v>1.6740000000000002</v>
      </c>
      <c r="G1118" s="15">
        <f>E1118*0.453592</f>
        <v>109.76926399999999</v>
      </c>
      <c r="H1118" s="16">
        <f t="shared" si="17"/>
        <v>39.200000000000003</v>
      </c>
      <c r="I1118" t="str">
        <f>IF(H1118&lt;=18.5,"Underweight",IF(H1118&lt;=24.9,"Healthy weight",IF(H1118&lt;=29.9,"Over weight", "Obesity")))</f>
        <v>Obesity</v>
      </c>
      <c r="J1118" s="2">
        <v>34</v>
      </c>
      <c r="K1118" s="2">
        <v>1</v>
      </c>
      <c r="L1118" s="2">
        <v>1</v>
      </c>
      <c r="M1118" s="2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>
        <v>0</v>
      </c>
      <c r="T1118" s="2">
        <v>9179.43</v>
      </c>
      <c r="V1118" s="6">
        <v>1085</v>
      </c>
      <c r="W1118" s="6">
        <v>5264.9545058100939</v>
      </c>
      <c r="X1118" s="6">
        <v>-2059.0445058100941</v>
      </c>
      <c r="AI1118">
        <f>IF($I1118=AI$1,1,0)</f>
        <v>0</v>
      </c>
      <c r="AJ1118">
        <f>IF($I1118=AJ$1,1,0)</f>
        <v>1</v>
      </c>
      <c r="AK1118">
        <f>IF($I1118=AK$1,1,0)</f>
        <v>0</v>
      </c>
      <c r="AL1118">
        <f>IF($I1118=AL$1,1,0)</f>
        <v>0</v>
      </c>
      <c r="AM1118">
        <f>IF($C1118=AM$1,1,0)</f>
        <v>0</v>
      </c>
      <c r="AN1118">
        <f>IF($C1118=AN$1,1,0)</f>
        <v>1</v>
      </c>
      <c r="AO1118">
        <f>IF($C1118=AO$1,1,0)</f>
        <v>0</v>
      </c>
      <c r="AP1118">
        <f>IF($C1118=AP$1,1,0)</f>
        <v>0</v>
      </c>
    </row>
    <row r="1119" spans="1:42" x14ac:dyDescent="0.2">
      <c r="A1119" s="1" t="s">
        <v>608</v>
      </c>
      <c r="B1119" s="2">
        <v>2020</v>
      </c>
      <c r="C1119" s="2" t="s">
        <v>19</v>
      </c>
      <c r="D1119" s="2">
        <v>157.4</v>
      </c>
      <c r="E1119" s="2">
        <v>214</v>
      </c>
      <c r="F1119">
        <f>D1119*0.01</f>
        <v>1.5740000000000001</v>
      </c>
      <c r="G1119" s="15">
        <f>E1119*0.453592</f>
        <v>97.068687999999995</v>
      </c>
      <c r="H1119" s="16">
        <f t="shared" si="17"/>
        <v>39.200000000000003</v>
      </c>
      <c r="I1119" t="str">
        <f>IF(H1119&lt;=18.5,"Underweight",IF(H1119&lt;=24.9,"Healthy weight",IF(H1119&lt;=29.9,"Over weight", "Obesity")))</f>
        <v>Obesity</v>
      </c>
      <c r="J1119" s="2">
        <v>34</v>
      </c>
      <c r="K1119" s="2">
        <v>1</v>
      </c>
      <c r="L1119" s="2">
        <v>0</v>
      </c>
      <c r="M1119" s="2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>
        <v>0</v>
      </c>
      <c r="T1119" s="2">
        <v>4746.87</v>
      </c>
      <c r="V1119" s="6">
        <v>1086</v>
      </c>
      <c r="W1119" s="6">
        <v>2580.4894736614065</v>
      </c>
      <c r="X1119" s="6">
        <v>-937.34947366140636</v>
      </c>
      <c r="AI1119">
        <f>IF($I1119=AI$1,1,0)</f>
        <v>0</v>
      </c>
      <c r="AJ1119">
        <f>IF($I1119=AJ$1,1,0)</f>
        <v>1</v>
      </c>
      <c r="AK1119">
        <f>IF($I1119=AK$1,1,0)</f>
        <v>0</v>
      </c>
      <c r="AL1119">
        <f>IF($I1119=AL$1,1,0)</f>
        <v>0</v>
      </c>
      <c r="AM1119">
        <f>IF($C1119=AM$1,1,0)</f>
        <v>0</v>
      </c>
      <c r="AN1119">
        <f>IF($C1119=AN$1,1,0)</f>
        <v>1</v>
      </c>
      <c r="AO1119">
        <f>IF($C1119=AO$1,1,0)</f>
        <v>0</v>
      </c>
      <c r="AP1119">
        <f>IF($C1119=AP$1,1,0)</f>
        <v>0</v>
      </c>
    </row>
    <row r="1120" spans="1:42" x14ac:dyDescent="0.2">
      <c r="A1120" s="1" t="s">
        <v>872</v>
      </c>
      <c r="B1120" s="2">
        <v>2020</v>
      </c>
      <c r="C1120" s="2" t="s">
        <v>11</v>
      </c>
      <c r="D1120" s="2">
        <v>155.9</v>
      </c>
      <c r="E1120" s="2">
        <v>210</v>
      </c>
      <c r="F1120">
        <f>D1120*0.01</f>
        <v>1.5590000000000002</v>
      </c>
      <c r="G1120" s="15">
        <f>E1120*0.453592</f>
        <v>95.254319999999993</v>
      </c>
      <c r="H1120" s="16">
        <f t="shared" si="17"/>
        <v>39.200000000000003</v>
      </c>
      <c r="I1120" t="str">
        <f>IF(H1120&lt;=18.5,"Underweight",IF(H1120&lt;=24.9,"Healthy weight",IF(H1120&lt;=29.9,"Over weight", "Obesity")))</f>
        <v>Obesity</v>
      </c>
      <c r="J1120" s="2">
        <v>39</v>
      </c>
      <c r="K1120" s="2">
        <v>1</v>
      </c>
      <c r="L1120" s="2">
        <v>1</v>
      </c>
      <c r="M1120" s="2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1</v>
      </c>
      <c r="T1120" s="2">
        <v>7787.79</v>
      </c>
      <c r="V1120" s="6">
        <v>1087</v>
      </c>
      <c r="W1120" s="6">
        <v>9190.3447464557194</v>
      </c>
      <c r="X1120" s="6">
        <v>-5727.8847464557193</v>
      </c>
      <c r="AI1120">
        <f>IF($I1120=AI$1,1,0)</f>
        <v>0</v>
      </c>
      <c r="AJ1120">
        <f>IF($I1120=AJ$1,1,0)</f>
        <v>1</v>
      </c>
      <c r="AK1120">
        <f>IF($I1120=AK$1,1,0)</f>
        <v>0</v>
      </c>
      <c r="AL1120">
        <f>IF($I1120=AL$1,1,0)</f>
        <v>0</v>
      </c>
      <c r="AM1120">
        <f>IF($C1120=AM$1,1,0)</f>
        <v>0</v>
      </c>
      <c r="AN1120">
        <f>IF($C1120=AN$1,1,0)</f>
        <v>0</v>
      </c>
      <c r="AO1120">
        <f>IF($C1120=AO$1,1,0)</f>
        <v>1</v>
      </c>
      <c r="AP1120">
        <f>IF($C1120=AP$1,1,0)</f>
        <v>0</v>
      </c>
    </row>
    <row r="1121" spans="1:42" x14ac:dyDescent="0.2">
      <c r="A1121" s="1" t="s">
        <v>476</v>
      </c>
      <c r="B1121" s="2">
        <v>2020</v>
      </c>
      <c r="C1121" s="2" t="s">
        <v>26</v>
      </c>
      <c r="D1121" s="2">
        <v>163.19999999999999</v>
      </c>
      <c r="E1121" s="2">
        <v>170</v>
      </c>
      <c r="F1121">
        <f>D1121*0.01</f>
        <v>1.6319999999999999</v>
      </c>
      <c r="G1121" s="15">
        <f>E1121*0.453592</f>
        <v>77.110640000000004</v>
      </c>
      <c r="H1121" s="16">
        <f t="shared" si="17"/>
        <v>29</v>
      </c>
      <c r="I1121" t="str">
        <f>IF(H1121&lt;=18.5,"Underweight",IF(H1121&lt;=24.9,"Healthy weight",IF(H1121&lt;=29.9,"Over weight", "Obesity")))</f>
        <v>Over weight</v>
      </c>
      <c r="J1121" s="2">
        <v>32</v>
      </c>
      <c r="K1121" s="2">
        <v>0</v>
      </c>
      <c r="L1121" s="2">
        <v>0</v>
      </c>
      <c r="M1121" s="2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>
        <v>0</v>
      </c>
      <c r="T1121" s="2">
        <v>6114.55</v>
      </c>
      <c r="V1121" s="6">
        <v>1088</v>
      </c>
      <c r="W1121" s="6">
        <v>4646.1536900573301</v>
      </c>
      <c r="X1121" s="6">
        <v>-1316.77369005733</v>
      </c>
      <c r="AI1121">
        <f>IF($I1121=AI$1,1,0)</f>
        <v>1</v>
      </c>
      <c r="AJ1121">
        <f>IF($I1121=AJ$1,1,0)</f>
        <v>0</v>
      </c>
      <c r="AK1121">
        <f>IF($I1121=AK$1,1,0)</f>
        <v>0</v>
      </c>
      <c r="AL1121">
        <f>IF($I1121=AL$1,1,0)</f>
        <v>0</v>
      </c>
      <c r="AM1121">
        <f>IF($C1121=AM$1,1,0)</f>
        <v>1</v>
      </c>
      <c r="AN1121">
        <f>IF($C1121=AN$1,1,0)</f>
        <v>0</v>
      </c>
      <c r="AO1121">
        <f>IF($C1121=AO$1,1,0)</f>
        <v>0</v>
      </c>
      <c r="AP1121">
        <f>IF($C1121=AP$1,1,0)</f>
        <v>0</v>
      </c>
    </row>
    <row r="1122" spans="1:42" x14ac:dyDescent="0.2">
      <c r="A1122" s="1" t="s">
        <v>105</v>
      </c>
      <c r="B1122" s="2">
        <v>2020</v>
      </c>
      <c r="C1122" s="2" t="s">
        <v>19</v>
      </c>
      <c r="D1122" s="2">
        <v>186.6</v>
      </c>
      <c r="E1122" s="2">
        <v>185</v>
      </c>
      <c r="F1122">
        <f>D1122*0.01</f>
        <v>1.8659999999999999</v>
      </c>
      <c r="G1122" s="15">
        <f>E1122*0.453592</f>
        <v>83.914519999999996</v>
      </c>
      <c r="H1122" s="16">
        <f t="shared" si="17"/>
        <v>24.1</v>
      </c>
      <c r="I1122" t="str">
        <f>IF(H1122&lt;=18.5,"Underweight",IF(H1122&lt;=24.9,"Healthy weight",IF(H1122&lt;=29.9,"Over weight", "Obesity")))</f>
        <v>Healthy weight</v>
      </c>
      <c r="J1122" s="2">
        <v>37</v>
      </c>
      <c r="K1122" s="2">
        <v>1</v>
      </c>
      <c r="L1122" s="2">
        <v>0</v>
      </c>
      <c r="M1122" s="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>
        <v>0</v>
      </c>
      <c r="T1122" s="2">
        <v>6356.54</v>
      </c>
      <c r="V1122" s="6">
        <v>1089</v>
      </c>
      <c r="W1122" s="6">
        <v>17357.193966548148</v>
      </c>
      <c r="X1122" s="6">
        <v>-4019.2039665481479</v>
      </c>
      <c r="AI1122">
        <f>IF($I1122=AI$1,1,0)</f>
        <v>0</v>
      </c>
      <c r="AJ1122">
        <f>IF($I1122=AJ$1,1,0)</f>
        <v>0</v>
      </c>
      <c r="AK1122">
        <f>IF($I1122=AK$1,1,0)</f>
        <v>1</v>
      </c>
      <c r="AL1122">
        <f>IF($I1122=AL$1,1,0)</f>
        <v>0</v>
      </c>
      <c r="AM1122">
        <f>IF($C1122=AM$1,1,0)</f>
        <v>0</v>
      </c>
      <c r="AN1122">
        <f>IF($C1122=AN$1,1,0)</f>
        <v>1</v>
      </c>
      <c r="AO1122">
        <f>IF($C1122=AO$1,1,0)</f>
        <v>0</v>
      </c>
      <c r="AP1122">
        <f>IF($C1122=AP$1,1,0)</f>
        <v>0</v>
      </c>
    </row>
    <row r="1123" spans="1:42" x14ac:dyDescent="0.2">
      <c r="A1123" s="1" t="s">
        <v>536</v>
      </c>
      <c r="B1123" s="2">
        <v>2020</v>
      </c>
      <c r="C1123" s="2" t="s">
        <v>26</v>
      </c>
      <c r="D1123" s="2">
        <v>158.69999999999999</v>
      </c>
      <c r="E1123" s="2">
        <v>218</v>
      </c>
      <c r="F1123">
        <f>D1123*0.01</f>
        <v>1.587</v>
      </c>
      <c r="G1123" s="15">
        <f>E1123*0.453592</f>
        <v>98.883055999999996</v>
      </c>
      <c r="H1123" s="16">
        <f t="shared" si="17"/>
        <v>39.299999999999997</v>
      </c>
      <c r="I1123" t="str">
        <f>IF(H1123&lt;=18.5,"Underweight",IF(H1123&lt;=24.9,"Healthy weight",IF(H1123&lt;=29.9,"Over weight", "Obesity")))</f>
        <v>Obesity</v>
      </c>
      <c r="J1123" s="2">
        <v>24</v>
      </c>
      <c r="K1123" s="2">
        <v>1</v>
      </c>
      <c r="L1123" s="2">
        <v>0</v>
      </c>
      <c r="M1123" s="2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 s="2">
        <v>2591.85</v>
      </c>
      <c r="V1123" s="6">
        <v>1090</v>
      </c>
      <c r="W1123" s="6">
        <v>9709.4791068204522</v>
      </c>
      <c r="X1123" s="6">
        <v>-1632.8091068204521</v>
      </c>
      <c r="AI1123">
        <f>IF($I1123=AI$1,1,0)</f>
        <v>0</v>
      </c>
      <c r="AJ1123">
        <f>IF($I1123=AJ$1,1,0)</f>
        <v>1</v>
      </c>
      <c r="AK1123">
        <f>IF($I1123=AK$1,1,0)</f>
        <v>0</v>
      </c>
      <c r="AL1123">
        <f>IF($I1123=AL$1,1,0)</f>
        <v>0</v>
      </c>
      <c r="AM1123">
        <f>IF($C1123=AM$1,1,0)</f>
        <v>1</v>
      </c>
      <c r="AN1123">
        <f>IF($C1123=AN$1,1,0)</f>
        <v>0</v>
      </c>
      <c r="AO1123">
        <f>IF($C1123=AO$1,1,0)</f>
        <v>0</v>
      </c>
      <c r="AP1123">
        <f>IF($C1123=AP$1,1,0)</f>
        <v>0</v>
      </c>
    </row>
    <row r="1124" spans="1:42" x14ac:dyDescent="0.2">
      <c r="A1124" s="1" t="s">
        <v>132</v>
      </c>
      <c r="B1124" s="2">
        <v>2020</v>
      </c>
      <c r="C1124" s="2" t="s">
        <v>19</v>
      </c>
      <c r="D1124" s="2">
        <v>176</v>
      </c>
      <c r="E1124" s="2">
        <v>269</v>
      </c>
      <c r="F1124">
        <f>D1124*0.01</f>
        <v>1.76</v>
      </c>
      <c r="G1124" s="15">
        <f>E1124*0.453592</f>
        <v>122.016248</v>
      </c>
      <c r="H1124" s="16">
        <f t="shared" si="17"/>
        <v>39.4</v>
      </c>
      <c r="I1124" t="str">
        <f>IF(H1124&lt;=18.5,"Underweight",IF(H1124&lt;=24.9,"Healthy weight",IF(H1124&lt;=29.9,"Over weight", "Obesity")))</f>
        <v>Obesity</v>
      </c>
      <c r="J1124" s="2">
        <v>30</v>
      </c>
      <c r="K1124" s="2">
        <v>0</v>
      </c>
      <c r="L1124" s="2">
        <v>2</v>
      </c>
      <c r="M1124" s="2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 s="2">
        <v>4483.79</v>
      </c>
      <c r="V1124" s="6">
        <v>1091</v>
      </c>
      <c r="W1124" s="6">
        <v>11222.830928917763</v>
      </c>
      <c r="X1124" s="6">
        <v>121.95907108223764</v>
      </c>
      <c r="AI1124">
        <f>IF($I1124=AI$1,1,0)</f>
        <v>0</v>
      </c>
      <c r="AJ1124">
        <f>IF($I1124=AJ$1,1,0)</f>
        <v>1</v>
      </c>
      <c r="AK1124">
        <f>IF($I1124=AK$1,1,0)</f>
        <v>0</v>
      </c>
      <c r="AL1124">
        <f>IF($I1124=AL$1,1,0)</f>
        <v>0</v>
      </c>
      <c r="AM1124">
        <f>IF($C1124=AM$1,1,0)</f>
        <v>0</v>
      </c>
      <c r="AN1124">
        <f>IF($C1124=AN$1,1,0)</f>
        <v>1</v>
      </c>
      <c r="AO1124">
        <f>IF($C1124=AO$1,1,0)</f>
        <v>0</v>
      </c>
      <c r="AP1124">
        <f>IF($C1124=AP$1,1,0)</f>
        <v>0</v>
      </c>
    </row>
    <row r="1125" spans="1:42" x14ac:dyDescent="0.2">
      <c r="A1125" s="1" t="s">
        <v>599</v>
      </c>
      <c r="B1125" s="2">
        <v>2020</v>
      </c>
      <c r="C1125" s="2" t="s">
        <v>11</v>
      </c>
      <c r="D1125" s="2">
        <v>175.1</v>
      </c>
      <c r="E1125" s="2">
        <v>266</v>
      </c>
      <c r="F1125">
        <f>D1125*0.01</f>
        <v>1.7509999999999999</v>
      </c>
      <c r="G1125" s="15">
        <f>E1125*0.453592</f>
        <v>120.655472</v>
      </c>
      <c r="H1125" s="16">
        <f t="shared" si="17"/>
        <v>39.4</v>
      </c>
      <c r="I1125" t="str">
        <f>IF(H1125&lt;=18.5,"Underweight",IF(H1125&lt;=24.9,"Healthy weight",IF(H1125&lt;=29.9,"Over weight", "Obesity")))</f>
        <v>Obesity</v>
      </c>
      <c r="J1125" s="2">
        <v>53</v>
      </c>
      <c r="K1125" s="2">
        <v>1</v>
      </c>
      <c r="L1125" s="2">
        <v>0</v>
      </c>
      <c r="M1125" s="2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 s="2">
        <v>33745.5</v>
      </c>
      <c r="V1125" s="6">
        <v>1092</v>
      </c>
      <c r="W1125" s="6">
        <v>20857.017004161804</v>
      </c>
      <c r="X1125" s="6">
        <v>1083.3929958381959</v>
      </c>
      <c r="AI1125">
        <f>IF($I1125=AI$1,1,0)</f>
        <v>0</v>
      </c>
      <c r="AJ1125">
        <f>IF($I1125=AJ$1,1,0)</f>
        <v>1</v>
      </c>
      <c r="AK1125">
        <f>IF($I1125=AK$1,1,0)</f>
        <v>0</v>
      </c>
      <c r="AL1125">
        <f>IF($I1125=AL$1,1,0)</f>
        <v>0</v>
      </c>
      <c r="AM1125">
        <f>IF($C1125=AM$1,1,0)</f>
        <v>0</v>
      </c>
      <c r="AN1125">
        <f>IF($C1125=AN$1,1,0)</f>
        <v>0</v>
      </c>
      <c r="AO1125">
        <f>IF($C1125=AO$1,1,0)</f>
        <v>1</v>
      </c>
      <c r="AP1125">
        <f>IF($C1125=AP$1,1,0)</f>
        <v>0</v>
      </c>
    </row>
    <row r="1126" spans="1:42" x14ac:dyDescent="0.2">
      <c r="A1126" s="1" t="s">
        <v>993</v>
      </c>
      <c r="B1126" s="2">
        <v>2020</v>
      </c>
      <c r="C1126" s="2" t="s">
        <v>19</v>
      </c>
      <c r="D1126" s="2">
        <v>163.1</v>
      </c>
      <c r="E1126" s="2">
        <v>231</v>
      </c>
      <c r="F1126">
        <f>D1126*0.01</f>
        <v>1.631</v>
      </c>
      <c r="G1126" s="15">
        <f>E1126*0.453592</f>
        <v>104.779752</v>
      </c>
      <c r="H1126" s="16">
        <f t="shared" si="17"/>
        <v>39.4</v>
      </c>
      <c r="I1126" t="str">
        <f>IF(H1126&lt;=18.5,"Underweight",IF(H1126&lt;=24.9,"Healthy weight",IF(H1126&lt;=29.9,"Over weight", "Obesity")))</f>
        <v>Obesity</v>
      </c>
      <c r="J1126" s="2">
        <v>26</v>
      </c>
      <c r="K1126" s="2">
        <v>0</v>
      </c>
      <c r="L1126" s="2">
        <v>0</v>
      </c>
      <c r="M1126" s="2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>
        <v>0</v>
      </c>
      <c r="T1126" s="2">
        <v>2957.98</v>
      </c>
      <c r="V1126" s="6">
        <v>1093</v>
      </c>
      <c r="W1126" s="6">
        <v>5970.4917219362815</v>
      </c>
      <c r="X1126" s="6">
        <v>-560.02172193628121</v>
      </c>
      <c r="AI1126">
        <f>IF($I1126=AI$1,1,0)</f>
        <v>0</v>
      </c>
      <c r="AJ1126">
        <f>IF($I1126=AJ$1,1,0)</f>
        <v>1</v>
      </c>
      <c r="AK1126">
        <f>IF($I1126=AK$1,1,0)</f>
        <v>0</v>
      </c>
      <c r="AL1126">
        <f>IF($I1126=AL$1,1,0)</f>
        <v>0</v>
      </c>
      <c r="AM1126">
        <f>IF($C1126=AM$1,1,0)</f>
        <v>0</v>
      </c>
      <c r="AN1126">
        <f>IF($C1126=AN$1,1,0)</f>
        <v>1</v>
      </c>
      <c r="AO1126">
        <f>IF($C1126=AO$1,1,0)</f>
        <v>0</v>
      </c>
      <c r="AP1126">
        <f>IF($C1126=AP$1,1,0)</f>
        <v>0</v>
      </c>
    </row>
    <row r="1127" spans="1:42" x14ac:dyDescent="0.2">
      <c r="A1127" s="1" t="s">
        <v>447</v>
      </c>
      <c r="B1127" s="2">
        <v>2020</v>
      </c>
      <c r="C1127" s="2" t="s">
        <v>26</v>
      </c>
      <c r="D1127" s="2">
        <v>162.69999999999999</v>
      </c>
      <c r="E1127" s="2">
        <v>169</v>
      </c>
      <c r="F1127">
        <f>D1127*0.01</f>
        <v>1.627</v>
      </c>
      <c r="G1127" s="15">
        <f>E1127*0.453592</f>
        <v>76.657048000000003</v>
      </c>
      <c r="H1127" s="16">
        <f t="shared" si="17"/>
        <v>29</v>
      </c>
      <c r="I1127" t="str">
        <f>IF(H1127&lt;=18.5,"Underweight",IF(H1127&lt;=24.9,"Healthy weight",IF(H1127&lt;=29.9,"Over weight", "Obesity")))</f>
        <v>Over weight</v>
      </c>
      <c r="J1127" s="2">
        <v>40</v>
      </c>
      <c r="K1127" s="2">
        <v>0</v>
      </c>
      <c r="L1127" s="2">
        <v>1</v>
      </c>
      <c r="M1127" s="2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>
        <v>0</v>
      </c>
      <c r="T1127" s="2">
        <v>8777.36</v>
      </c>
      <c r="V1127" s="6">
        <v>1094</v>
      </c>
      <c r="W1127" s="6">
        <v>4084.186696545105</v>
      </c>
      <c r="X1127" s="6">
        <v>-361.91669654510497</v>
      </c>
      <c r="AI1127">
        <f>IF($I1127=AI$1,1,0)</f>
        <v>1</v>
      </c>
      <c r="AJ1127">
        <f>IF($I1127=AJ$1,1,0)</f>
        <v>0</v>
      </c>
      <c r="AK1127">
        <f>IF($I1127=AK$1,1,0)</f>
        <v>0</v>
      </c>
      <c r="AL1127">
        <f>IF($I1127=AL$1,1,0)</f>
        <v>0</v>
      </c>
      <c r="AM1127">
        <f>IF($C1127=AM$1,1,0)</f>
        <v>1</v>
      </c>
      <c r="AN1127">
        <f>IF($C1127=AN$1,1,0)</f>
        <v>0</v>
      </c>
      <c r="AO1127">
        <f>IF($C1127=AO$1,1,0)</f>
        <v>0</v>
      </c>
      <c r="AP1127">
        <f>IF($C1127=AP$1,1,0)</f>
        <v>0</v>
      </c>
    </row>
    <row r="1128" spans="1:42" x14ac:dyDescent="0.2">
      <c r="A1128" s="1" t="s">
        <v>125</v>
      </c>
      <c r="B1128" s="2">
        <v>2020</v>
      </c>
      <c r="C1128" s="2" t="s">
        <v>19</v>
      </c>
      <c r="D1128" s="2">
        <v>169.5</v>
      </c>
      <c r="E1128" s="2">
        <v>250</v>
      </c>
      <c r="F1128">
        <f>D1128*0.01</f>
        <v>1.6950000000000001</v>
      </c>
      <c r="G1128" s="15">
        <f>E1128*0.453592</f>
        <v>113.398</v>
      </c>
      <c r="H1128" s="16">
        <f t="shared" si="17"/>
        <v>39.5</v>
      </c>
      <c r="I1128" t="str">
        <f>IF(H1128&lt;=18.5,"Underweight",IF(H1128&lt;=24.9,"Healthy weight",IF(H1128&lt;=29.9,"Over weight", "Obesity")))</f>
        <v>Obesity</v>
      </c>
      <c r="J1128" s="2">
        <v>46</v>
      </c>
      <c r="K1128" s="2">
        <v>0</v>
      </c>
      <c r="L1128" s="2">
        <v>1</v>
      </c>
      <c r="M1128" s="2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>
        <v>0</v>
      </c>
      <c r="T1128" s="2">
        <v>10870.1</v>
      </c>
      <c r="V1128" s="6">
        <v>1095</v>
      </c>
      <c r="W1128" s="6">
        <v>5301.9325799956787</v>
      </c>
      <c r="X1128" s="6">
        <v>743.16742000432168</v>
      </c>
      <c r="AI1128">
        <f>IF($I1128=AI$1,1,0)</f>
        <v>0</v>
      </c>
      <c r="AJ1128">
        <f>IF($I1128=AJ$1,1,0)</f>
        <v>1</v>
      </c>
      <c r="AK1128">
        <f>IF($I1128=AK$1,1,0)</f>
        <v>0</v>
      </c>
      <c r="AL1128">
        <f>IF($I1128=AL$1,1,0)</f>
        <v>0</v>
      </c>
      <c r="AM1128">
        <f>IF($C1128=AM$1,1,0)</f>
        <v>0</v>
      </c>
      <c r="AN1128">
        <f>IF($C1128=AN$1,1,0)</f>
        <v>1</v>
      </c>
      <c r="AO1128">
        <f>IF($C1128=AO$1,1,0)</f>
        <v>0</v>
      </c>
      <c r="AP1128">
        <f>IF($C1128=AP$1,1,0)</f>
        <v>0</v>
      </c>
    </row>
    <row r="1129" spans="1:42" x14ac:dyDescent="0.2">
      <c r="A1129" s="1" t="s">
        <v>495</v>
      </c>
      <c r="B1129" s="2">
        <v>2020</v>
      </c>
      <c r="C1129" s="2" t="s">
        <v>21</v>
      </c>
      <c r="D1129" s="2">
        <v>182.1</v>
      </c>
      <c r="E1129" s="2">
        <v>289</v>
      </c>
      <c r="F1129">
        <f>D1129*0.01</f>
        <v>1.821</v>
      </c>
      <c r="G1129" s="15">
        <f>E1129*0.453592</f>
        <v>131.088088</v>
      </c>
      <c r="H1129" s="16">
        <f t="shared" si="17"/>
        <v>39.5</v>
      </c>
      <c r="I1129" t="str">
        <f>IF(H1129&lt;=18.5,"Underweight",IF(H1129&lt;=24.9,"Healthy weight",IF(H1129&lt;=29.9,"Over weight", "Obesity")))</f>
        <v>Obesity</v>
      </c>
      <c r="J1129" s="2">
        <v>27</v>
      </c>
      <c r="K1129" s="2">
        <v>0</v>
      </c>
      <c r="L1129" s="2">
        <v>1</v>
      </c>
      <c r="M1129" s="2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 s="2">
        <v>24448.85</v>
      </c>
      <c r="V1129" s="6">
        <v>1096</v>
      </c>
      <c r="W1129" s="6">
        <v>2850.0281277009858</v>
      </c>
      <c r="X1129" s="6">
        <v>-458.87812770098571</v>
      </c>
      <c r="AI1129">
        <f>IF($I1129=AI$1,1,0)</f>
        <v>0</v>
      </c>
      <c r="AJ1129">
        <f>IF($I1129=AJ$1,1,0)</f>
        <v>1</v>
      </c>
      <c r="AK1129">
        <f>IF($I1129=AK$1,1,0)</f>
        <v>0</v>
      </c>
      <c r="AL1129">
        <f>IF($I1129=AL$1,1,0)</f>
        <v>0</v>
      </c>
      <c r="AM1129">
        <f>IF($C1129=AM$1,1,0)</f>
        <v>0</v>
      </c>
      <c r="AN1129">
        <f>IF($C1129=AN$1,1,0)</f>
        <v>0</v>
      </c>
      <c r="AO1129">
        <f>IF($C1129=AO$1,1,0)</f>
        <v>0</v>
      </c>
      <c r="AP1129">
        <f>IF($C1129=AP$1,1,0)</f>
        <v>1</v>
      </c>
    </row>
    <row r="1130" spans="1:42" x14ac:dyDescent="0.2">
      <c r="A1130" s="1" t="s">
        <v>547</v>
      </c>
      <c r="B1130" s="2">
        <v>2020</v>
      </c>
      <c r="C1130" s="2" t="s">
        <v>19</v>
      </c>
      <c r="D1130" s="2">
        <v>177.7</v>
      </c>
      <c r="E1130" s="2">
        <v>275</v>
      </c>
      <c r="F1130">
        <f>D1130*0.01</f>
        <v>1.7769999999999999</v>
      </c>
      <c r="G1130" s="15">
        <f>E1130*0.453592</f>
        <v>124.73779999999999</v>
      </c>
      <c r="H1130" s="16">
        <f t="shared" si="17"/>
        <v>39.5</v>
      </c>
      <c r="I1130" t="str">
        <f>IF(H1130&lt;=18.5,"Underweight",IF(H1130&lt;=24.9,"Healthy weight",IF(H1130&lt;=29.9,"Over weight", "Obesity")))</f>
        <v>Obesity</v>
      </c>
      <c r="J1130" s="2">
        <v>32</v>
      </c>
      <c r="K1130" s="2">
        <v>1</v>
      </c>
      <c r="L1130" s="2">
        <v>0</v>
      </c>
      <c r="M1130" s="2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>
        <v>0</v>
      </c>
      <c r="T1130" s="2">
        <v>5326.16</v>
      </c>
      <c r="V1130" s="6">
        <v>1097</v>
      </c>
      <c r="W1130" s="6">
        <v>15721.498409994982</v>
      </c>
      <c r="X1130" s="6">
        <v>-2463.518409994982</v>
      </c>
      <c r="AI1130">
        <f>IF($I1130=AI$1,1,0)</f>
        <v>0</v>
      </c>
      <c r="AJ1130">
        <f>IF($I1130=AJ$1,1,0)</f>
        <v>1</v>
      </c>
      <c r="AK1130">
        <f>IF($I1130=AK$1,1,0)</f>
        <v>0</v>
      </c>
      <c r="AL1130">
        <f>IF($I1130=AL$1,1,0)</f>
        <v>0</v>
      </c>
      <c r="AM1130">
        <f>IF($C1130=AM$1,1,0)</f>
        <v>0</v>
      </c>
      <c r="AN1130">
        <f>IF($C1130=AN$1,1,0)</f>
        <v>1</v>
      </c>
      <c r="AO1130">
        <f>IF($C1130=AO$1,1,0)</f>
        <v>0</v>
      </c>
      <c r="AP1130">
        <f>IF($C1130=AP$1,1,0)</f>
        <v>0</v>
      </c>
    </row>
    <row r="1131" spans="1:42" x14ac:dyDescent="0.2">
      <c r="A1131" s="1" t="s">
        <v>669</v>
      </c>
      <c r="B1131" s="2">
        <v>2020</v>
      </c>
      <c r="C1131" s="2" t="s">
        <v>19</v>
      </c>
      <c r="D1131" s="2">
        <v>156.1</v>
      </c>
      <c r="E1131" s="2">
        <v>212</v>
      </c>
      <c r="F1131">
        <f>D1131*0.01</f>
        <v>1.5609999999999999</v>
      </c>
      <c r="G1131" s="15">
        <f>E1131*0.453592</f>
        <v>96.161503999999994</v>
      </c>
      <c r="H1131" s="16">
        <f t="shared" si="17"/>
        <v>39.5</v>
      </c>
      <c r="I1131" t="str">
        <f>IF(H1131&lt;=18.5,"Underweight",IF(H1131&lt;=24.9,"Healthy weight",IF(H1131&lt;=29.9,"Over weight", "Obesity")))</f>
        <v>Obesity</v>
      </c>
      <c r="J1131" s="2">
        <v>38</v>
      </c>
      <c r="K1131" s="2">
        <v>0</v>
      </c>
      <c r="L1131" s="2">
        <v>2</v>
      </c>
      <c r="M1131" s="2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>
        <v>0</v>
      </c>
      <c r="T1131" s="2">
        <v>10844.93</v>
      </c>
      <c r="V1131" s="6">
        <v>1098</v>
      </c>
      <c r="W1131" s="6">
        <v>22424.416825475342</v>
      </c>
      <c r="X1131" s="6">
        <v>3297.4031745246575</v>
      </c>
      <c r="AI1131">
        <f>IF($I1131=AI$1,1,0)</f>
        <v>0</v>
      </c>
      <c r="AJ1131">
        <f>IF($I1131=AJ$1,1,0)</f>
        <v>1</v>
      </c>
      <c r="AK1131">
        <f>IF($I1131=AK$1,1,0)</f>
        <v>0</v>
      </c>
      <c r="AL1131">
        <f>IF($I1131=AL$1,1,0)</f>
        <v>0</v>
      </c>
      <c r="AM1131">
        <f>IF($C1131=AM$1,1,0)</f>
        <v>0</v>
      </c>
      <c r="AN1131">
        <f>IF($C1131=AN$1,1,0)</f>
        <v>1</v>
      </c>
      <c r="AO1131">
        <f>IF($C1131=AO$1,1,0)</f>
        <v>0</v>
      </c>
      <c r="AP1131">
        <f>IF($C1131=AP$1,1,0)</f>
        <v>0</v>
      </c>
    </row>
    <row r="1132" spans="1:42" x14ac:dyDescent="0.2">
      <c r="A1132" s="1" t="s">
        <v>711</v>
      </c>
      <c r="B1132" s="2">
        <v>2020</v>
      </c>
      <c r="C1132" s="2" t="s">
        <v>19</v>
      </c>
      <c r="D1132" s="2">
        <v>166.3</v>
      </c>
      <c r="E1132" s="2">
        <v>241</v>
      </c>
      <c r="F1132">
        <f>D1132*0.01</f>
        <v>1.6630000000000003</v>
      </c>
      <c r="G1132" s="15">
        <f>E1132*0.453592</f>
        <v>109.31567199999999</v>
      </c>
      <c r="H1132" s="16">
        <f t="shared" si="17"/>
        <v>39.5</v>
      </c>
      <c r="I1132" t="str">
        <f>IF(H1132&lt;=18.5,"Underweight",IF(H1132&lt;=24.9,"Healthy weight",IF(H1132&lt;=29.9,"Over weight", "Obesity")))</f>
        <v>Obesity</v>
      </c>
      <c r="J1132" s="2">
        <v>41</v>
      </c>
      <c r="K1132" s="2">
        <v>1</v>
      </c>
      <c r="L1132" s="2">
        <v>1</v>
      </c>
      <c r="M1132" s="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>
        <v>0</v>
      </c>
      <c r="T1132" s="2">
        <v>8913.9500000000007</v>
      </c>
      <c r="V1132" s="6">
        <v>1099</v>
      </c>
      <c r="W1132" s="6">
        <v>6988.486790606752</v>
      </c>
      <c r="X1132" s="6">
        <v>-3272.3867906067521</v>
      </c>
      <c r="AI1132">
        <f>IF($I1132=AI$1,1,0)</f>
        <v>0</v>
      </c>
      <c r="AJ1132">
        <f>IF($I1132=AJ$1,1,0)</f>
        <v>1</v>
      </c>
      <c r="AK1132">
        <f>IF($I1132=AK$1,1,0)</f>
        <v>0</v>
      </c>
      <c r="AL1132">
        <f>IF($I1132=AL$1,1,0)</f>
        <v>0</v>
      </c>
      <c r="AM1132">
        <f>IF($C1132=AM$1,1,0)</f>
        <v>0</v>
      </c>
      <c r="AN1132">
        <f>IF($C1132=AN$1,1,0)</f>
        <v>1</v>
      </c>
      <c r="AO1132">
        <f>IF($C1132=AO$1,1,0)</f>
        <v>0</v>
      </c>
      <c r="AP1132">
        <f>IF($C1132=AP$1,1,0)</f>
        <v>0</v>
      </c>
    </row>
    <row r="1133" spans="1:42" x14ac:dyDescent="0.2">
      <c r="A1133" s="1" t="s">
        <v>428</v>
      </c>
      <c r="B1133" s="2">
        <v>2020</v>
      </c>
      <c r="C1133" s="2" t="s">
        <v>19</v>
      </c>
      <c r="D1133" s="2">
        <v>155.80000000000001</v>
      </c>
      <c r="E1133" s="2">
        <v>129</v>
      </c>
      <c r="F1133">
        <f>D1133*0.01</f>
        <v>1.5580000000000001</v>
      </c>
      <c r="G1133" s="15">
        <f>E1133*0.453592</f>
        <v>58.513368</v>
      </c>
      <c r="H1133" s="16">
        <f t="shared" si="17"/>
        <v>24.1</v>
      </c>
      <c r="I1133" t="str">
        <f>IF(H1133&lt;=18.5,"Underweight",IF(H1133&lt;=24.9,"Healthy weight",IF(H1133&lt;=29.9,"Over weight", "Obesity")))</f>
        <v>Healthy weight</v>
      </c>
      <c r="J1133" s="2">
        <v>23</v>
      </c>
      <c r="K1133" s="2">
        <v>0</v>
      </c>
      <c r="L1133" s="2">
        <v>0</v>
      </c>
      <c r="M1133" s="2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>
        <v>0</v>
      </c>
      <c r="T1133" s="2">
        <v>1392.46</v>
      </c>
      <c r="V1133" s="6">
        <v>1100</v>
      </c>
      <c r="W1133" s="6">
        <v>4955.5540979337129</v>
      </c>
      <c r="X1133" s="6">
        <v>-1277.4640979337128</v>
      </c>
      <c r="AI1133">
        <f>IF($I1133=AI$1,1,0)</f>
        <v>0</v>
      </c>
      <c r="AJ1133">
        <f>IF($I1133=AJ$1,1,0)</f>
        <v>0</v>
      </c>
      <c r="AK1133">
        <f>IF($I1133=AK$1,1,0)</f>
        <v>1</v>
      </c>
      <c r="AL1133">
        <f>IF($I1133=AL$1,1,0)</f>
        <v>0</v>
      </c>
      <c r="AM1133">
        <f>IF($C1133=AM$1,1,0)</f>
        <v>0</v>
      </c>
      <c r="AN1133">
        <f>IF($C1133=AN$1,1,0)</f>
        <v>1</v>
      </c>
      <c r="AO1133">
        <f>IF($C1133=AO$1,1,0)</f>
        <v>0</v>
      </c>
      <c r="AP1133">
        <f>IF($C1133=AP$1,1,0)</f>
        <v>0</v>
      </c>
    </row>
    <row r="1134" spans="1:42" x14ac:dyDescent="0.2">
      <c r="A1134" s="1" t="s">
        <v>134</v>
      </c>
      <c r="B1134" s="2">
        <v>2020</v>
      </c>
      <c r="C1134" s="2" t="s">
        <v>19</v>
      </c>
      <c r="D1134" s="2">
        <v>175.1</v>
      </c>
      <c r="E1134" s="2">
        <v>163</v>
      </c>
      <c r="F1134">
        <f>D1134*0.01</f>
        <v>1.7509999999999999</v>
      </c>
      <c r="G1134" s="15">
        <f>E1134*0.453592</f>
        <v>73.935496000000001</v>
      </c>
      <c r="H1134" s="16">
        <f t="shared" si="17"/>
        <v>24.1</v>
      </c>
      <c r="I1134" t="str">
        <f>IF(H1134&lt;=18.5,"Underweight",IF(H1134&lt;=24.9,"Healthy weight",IF(H1134&lt;=29.9,"Over weight", "Obesity")))</f>
        <v>Healthy weight</v>
      </c>
      <c r="J1134" s="2">
        <v>35</v>
      </c>
      <c r="K1134" s="2">
        <v>0</v>
      </c>
      <c r="L1134" s="2">
        <v>1</v>
      </c>
      <c r="M1134" s="2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>
        <v>0</v>
      </c>
      <c r="T1134" s="2">
        <v>9309.6299999999992</v>
      </c>
      <c r="V1134" s="6">
        <v>1101</v>
      </c>
      <c r="W1134" s="6">
        <v>9725.58721572369</v>
      </c>
      <c r="X1134" s="6">
        <v>-1801.9572157236898</v>
      </c>
      <c r="AI1134">
        <f>IF($I1134=AI$1,1,0)</f>
        <v>0</v>
      </c>
      <c r="AJ1134">
        <f>IF($I1134=AJ$1,1,0)</f>
        <v>0</v>
      </c>
      <c r="AK1134">
        <f>IF($I1134=AK$1,1,0)</f>
        <v>1</v>
      </c>
      <c r="AL1134">
        <f>IF($I1134=AL$1,1,0)</f>
        <v>0</v>
      </c>
      <c r="AM1134">
        <f>IF($C1134=AM$1,1,0)</f>
        <v>0</v>
      </c>
      <c r="AN1134">
        <f>IF($C1134=AN$1,1,0)</f>
        <v>1</v>
      </c>
      <c r="AO1134">
        <f>IF($C1134=AO$1,1,0)</f>
        <v>0</v>
      </c>
      <c r="AP1134">
        <f>IF($C1134=AP$1,1,0)</f>
        <v>0</v>
      </c>
    </row>
    <row r="1135" spans="1:42" x14ac:dyDescent="0.2">
      <c r="A1135" s="1" t="s">
        <v>441</v>
      </c>
      <c r="B1135" s="2">
        <v>2020</v>
      </c>
      <c r="C1135" s="2" t="s">
        <v>19</v>
      </c>
      <c r="D1135" s="2">
        <v>184.7</v>
      </c>
      <c r="E1135" s="2">
        <v>298</v>
      </c>
      <c r="F1135">
        <f>D1135*0.01</f>
        <v>1.847</v>
      </c>
      <c r="G1135" s="15">
        <f>E1135*0.453592</f>
        <v>135.17041599999999</v>
      </c>
      <c r="H1135" s="16">
        <f t="shared" si="17"/>
        <v>39.6</v>
      </c>
      <c r="I1135" t="str">
        <f>IF(H1135&lt;=18.5,"Underweight",IF(H1135&lt;=24.9,"Healthy weight",IF(H1135&lt;=29.9,"Over weight", "Obesity")))</f>
        <v>Obesity</v>
      </c>
      <c r="J1135" s="2">
        <v>38</v>
      </c>
      <c r="K1135" s="2">
        <v>1</v>
      </c>
      <c r="L1135" s="2">
        <v>1</v>
      </c>
      <c r="M1135" s="2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>
        <v>0</v>
      </c>
      <c r="T1135" s="2">
        <v>36384.839999999997</v>
      </c>
      <c r="V1135" s="6">
        <v>1102</v>
      </c>
      <c r="W1135" s="6">
        <v>6622.5505241093288</v>
      </c>
      <c r="X1135" s="6">
        <v>-3160.1005241093289</v>
      </c>
      <c r="AI1135">
        <f>IF($I1135=AI$1,1,0)</f>
        <v>0</v>
      </c>
      <c r="AJ1135">
        <f>IF($I1135=AJ$1,1,0)</f>
        <v>1</v>
      </c>
      <c r="AK1135">
        <f>IF($I1135=AK$1,1,0)</f>
        <v>0</v>
      </c>
      <c r="AL1135">
        <f>IF($I1135=AL$1,1,0)</f>
        <v>0</v>
      </c>
      <c r="AM1135">
        <f>IF($C1135=AM$1,1,0)</f>
        <v>0</v>
      </c>
      <c r="AN1135">
        <f>IF($C1135=AN$1,1,0)</f>
        <v>1</v>
      </c>
      <c r="AO1135">
        <f>IF($C1135=AO$1,1,0)</f>
        <v>0</v>
      </c>
      <c r="AP1135">
        <f>IF($C1135=AP$1,1,0)</f>
        <v>0</v>
      </c>
    </row>
    <row r="1136" spans="1:42" x14ac:dyDescent="0.2">
      <c r="A1136" s="1" t="s">
        <v>747</v>
      </c>
      <c r="B1136" s="2">
        <v>2020</v>
      </c>
      <c r="C1136" s="2" t="s">
        <v>19</v>
      </c>
      <c r="D1136" s="2">
        <v>163.69999999999999</v>
      </c>
      <c r="E1136" s="2">
        <v>234</v>
      </c>
      <c r="F1136">
        <f>D1136*0.01</f>
        <v>1.637</v>
      </c>
      <c r="G1136" s="15">
        <f>E1136*0.453592</f>
        <v>106.140528</v>
      </c>
      <c r="H1136" s="16">
        <f t="shared" si="17"/>
        <v>39.6</v>
      </c>
      <c r="I1136" t="str">
        <f>IF(H1136&lt;=18.5,"Underweight",IF(H1136&lt;=24.9,"Healthy weight",IF(H1136&lt;=29.9,"Over weight", "Obesity")))</f>
        <v>Obesity</v>
      </c>
      <c r="J1136" s="2">
        <v>27</v>
      </c>
      <c r="K1136" s="2">
        <v>0</v>
      </c>
      <c r="L1136" s="2">
        <v>0</v>
      </c>
      <c r="M1136" s="2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>
        <v>0</v>
      </c>
      <c r="T1136" s="2">
        <v>2816.63</v>
      </c>
      <c r="V1136" s="6">
        <v>1103</v>
      </c>
      <c r="W1136" s="6">
        <v>6559.3899595561606</v>
      </c>
      <c r="X1136" s="6">
        <v>-2642.0199595561608</v>
      </c>
      <c r="AI1136">
        <f>IF($I1136=AI$1,1,0)</f>
        <v>0</v>
      </c>
      <c r="AJ1136">
        <f>IF($I1136=AJ$1,1,0)</f>
        <v>1</v>
      </c>
      <c r="AK1136">
        <f>IF($I1136=AK$1,1,0)</f>
        <v>0</v>
      </c>
      <c r="AL1136">
        <f>IF($I1136=AL$1,1,0)</f>
        <v>0</v>
      </c>
      <c r="AM1136">
        <f>IF($C1136=AM$1,1,0)</f>
        <v>0</v>
      </c>
      <c r="AN1136">
        <f>IF($C1136=AN$1,1,0)</f>
        <v>1</v>
      </c>
      <c r="AO1136">
        <f>IF($C1136=AO$1,1,0)</f>
        <v>0</v>
      </c>
      <c r="AP1136">
        <f>IF($C1136=AP$1,1,0)</f>
        <v>0</v>
      </c>
    </row>
    <row r="1137" spans="1:42" x14ac:dyDescent="0.2">
      <c r="A1137" s="1" t="s">
        <v>1015</v>
      </c>
      <c r="B1137" s="2">
        <v>2020</v>
      </c>
      <c r="C1137" s="2" t="s">
        <v>26</v>
      </c>
      <c r="D1137" s="2">
        <v>176.5</v>
      </c>
      <c r="E1137" s="2">
        <v>199</v>
      </c>
      <c r="F1137">
        <f>D1137*0.01</f>
        <v>1.7650000000000001</v>
      </c>
      <c r="G1137" s="15">
        <f>E1137*0.453592</f>
        <v>90.264808000000002</v>
      </c>
      <c r="H1137" s="16">
        <f t="shared" si="17"/>
        <v>29</v>
      </c>
      <c r="I1137" t="str">
        <f>IF(H1137&lt;=18.5,"Underweight",IF(H1137&lt;=24.9,"Healthy weight",IF(H1137&lt;=29.9,"Over weight", "Obesity")))</f>
        <v>Over weight</v>
      </c>
      <c r="J1137" s="2">
        <v>43</v>
      </c>
      <c r="K1137" s="2">
        <v>1</v>
      </c>
      <c r="L1137" s="2">
        <v>1</v>
      </c>
      <c r="M1137" s="2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>
        <v>0</v>
      </c>
      <c r="T1137" s="2">
        <v>4830.78</v>
      </c>
      <c r="V1137" s="6">
        <v>1104</v>
      </c>
      <c r="W1137" s="6">
        <v>6891.6174495127261</v>
      </c>
      <c r="X1137" s="6">
        <v>-2567.6874495127258</v>
      </c>
      <c r="AI1137">
        <f>IF($I1137=AI$1,1,0)</f>
        <v>1</v>
      </c>
      <c r="AJ1137">
        <f>IF($I1137=AJ$1,1,0)</f>
        <v>0</v>
      </c>
      <c r="AK1137">
        <f>IF($I1137=AK$1,1,0)</f>
        <v>0</v>
      </c>
      <c r="AL1137">
        <f>IF($I1137=AL$1,1,0)</f>
        <v>0</v>
      </c>
      <c r="AM1137">
        <f>IF($C1137=AM$1,1,0)</f>
        <v>1</v>
      </c>
      <c r="AN1137">
        <f>IF($C1137=AN$1,1,0)</f>
        <v>0</v>
      </c>
      <c r="AO1137">
        <f>IF($C1137=AO$1,1,0)</f>
        <v>0</v>
      </c>
      <c r="AP1137">
        <f>IF($C1137=AP$1,1,0)</f>
        <v>0</v>
      </c>
    </row>
    <row r="1138" spans="1:42" x14ac:dyDescent="0.2">
      <c r="A1138" s="1" t="s">
        <v>960</v>
      </c>
      <c r="B1138" s="2">
        <v>2020</v>
      </c>
      <c r="C1138" s="2" t="s">
        <v>19</v>
      </c>
      <c r="D1138" s="2">
        <v>175.6</v>
      </c>
      <c r="E1138" s="2">
        <v>269</v>
      </c>
      <c r="F1138">
        <f>D1138*0.01</f>
        <v>1.756</v>
      </c>
      <c r="G1138" s="15">
        <f>E1138*0.453592</f>
        <v>122.016248</v>
      </c>
      <c r="H1138" s="16">
        <f t="shared" si="17"/>
        <v>39.6</v>
      </c>
      <c r="I1138" t="str">
        <f>IF(H1138&lt;=18.5,"Underweight",IF(H1138&lt;=24.9,"Healthy weight",IF(H1138&lt;=29.9,"Over weight", "Obesity")))</f>
        <v>Obesity</v>
      </c>
      <c r="J1138" s="2">
        <v>30</v>
      </c>
      <c r="K1138" s="2">
        <v>0</v>
      </c>
      <c r="L1138" s="2">
        <v>2</v>
      </c>
      <c r="M1138" s="2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>
        <v>0</v>
      </c>
      <c r="T1138" s="2">
        <v>6278.62</v>
      </c>
      <c r="V1138" s="6">
        <v>1105</v>
      </c>
      <c r="W1138" s="6">
        <v>9416.1868078473071</v>
      </c>
      <c r="X1138" s="6">
        <v>-970.81680784730634</v>
      </c>
      <c r="AI1138">
        <f>IF($I1138=AI$1,1,0)</f>
        <v>0</v>
      </c>
      <c r="AJ1138">
        <f>IF($I1138=AJ$1,1,0)</f>
        <v>1</v>
      </c>
      <c r="AK1138">
        <f>IF($I1138=AK$1,1,0)</f>
        <v>0</v>
      </c>
      <c r="AL1138">
        <f>IF($I1138=AL$1,1,0)</f>
        <v>0</v>
      </c>
      <c r="AM1138">
        <f>IF($C1138=AM$1,1,0)</f>
        <v>0</v>
      </c>
      <c r="AN1138">
        <f>IF($C1138=AN$1,1,0)</f>
        <v>1</v>
      </c>
      <c r="AO1138">
        <f>IF($C1138=AO$1,1,0)</f>
        <v>0</v>
      </c>
      <c r="AP1138">
        <f>IF($C1138=AP$1,1,0)</f>
        <v>0</v>
      </c>
    </row>
    <row r="1139" spans="1:42" x14ac:dyDescent="0.2">
      <c r="A1139" s="1" t="s">
        <v>1014</v>
      </c>
      <c r="B1139" s="2">
        <v>2020</v>
      </c>
      <c r="C1139" s="2" t="s">
        <v>21</v>
      </c>
      <c r="D1139" s="2">
        <v>161.30000000000001</v>
      </c>
      <c r="E1139" s="2">
        <v>227</v>
      </c>
      <c r="F1139">
        <f>D1139*0.01</f>
        <v>1.6130000000000002</v>
      </c>
      <c r="G1139" s="15">
        <f>E1139*0.453592</f>
        <v>102.965384</v>
      </c>
      <c r="H1139" s="16">
        <f t="shared" si="17"/>
        <v>39.6</v>
      </c>
      <c r="I1139" t="str">
        <f>IF(H1139&lt;=18.5,"Underweight",IF(H1139&lt;=24.9,"Healthy weight",IF(H1139&lt;=29.9,"Over weight", "Obesity")))</f>
        <v>Obesity</v>
      </c>
      <c r="J1139" s="2">
        <v>38</v>
      </c>
      <c r="K1139" s="2">
        <v>0</v>
      </c>
      <c r="L1139" s="2">
        <v>1</v>
      </c>
      <c r="M1139" s="2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 s="2">
        <v>11592.24</v>
      </c>
      <c r="V1139" s="6">
        <v>1106</v>
      </c>
      <c r="W1139" s="6">
        <v>6844.5649938627976</v>
      </c>
      <c r="X1139" s="6">
        <v>-1277.5949938627973</v>
      </c>
      <c r="AI1139">
        <f>IF($I1139=AI$1,1,0)</f>
        <v>0</v>
      </c>
      <c r="AJ1139">
        <f>IF($I1139=AJ$1,1,0)</f>
        <v>1</v>
      </c>
      <c r="AK1139">
        <f>IF($I1139=AK$1,1,0)</f>
        <v>0</v>
      </c>
      <c r="AL1139">
        <f>IF($I1139=AL$1,1,0)</f>
        <v>0</v>
      </c>
      <c r="AM1139">
        <f>IF($C1139=AM$1,1,0)</f>
        <v>0</v>
      </c>
      <c r="AN1139">
        <f>IF($C1139=AN$1,1,0)</f>
        <v>0</v>
      </c>
      <c r="AO1139">
        <f>IF($C1139=AO$1,1,0)</f>
        <v>0</v>
      </c>
      <c r="AP1139">
        <f>IF($C1139=AP$1,1,0)</f>
        <v>1</v>
      </c>
    </row>
    <row r="1140" spans="1:42" x14ac:dyDescent="0.2">
      <c r="A1140" s="1" t="s">
        <v>338</v>
      </c>
      <c r="B1140" s="2">
        <v>2020</v>
      </c>
      <c r="C1140" s="2" t="s">
        <v>19</v>
      </c>
      <c r="D1140" s="2">
        <v>156.69999999999999</v>
      </c>
      <c r="E1140" s="2">
        <v>131</v>
      </c>
      <c r="F1140">
        <f>D1140*0.01</f>
        <v>1.5669999999999999</v>
      </c>
      <c r="G1140" s="15">
        <f>E1140*0.453592</f>
        <v>59.420552000000001</v>
      </c>
      <c r="H1140" s="16">
        <f t="shared" si="17"/>
        <v>24.2</v>
      </c>
      <c r="I1140" t="str">
        <f>IF(H1140&lt;=18.5,"Underweight",IF(H1140&lt;=24.9,"Healthy weight",IF(H1140&lt;=29.9,"Over weight", "Obesity")))</f>
        <v>Healthy weight</v>
      </c>
      <c r="J1140" s="2">
        <v>35</v>
      </c>
      <c r="K1140" s="2">
        <v>0</v>
      </c>
      <c r="L1140" s="2">
        <v>1</v>
      </c>
      <c r="M1140" s="2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0</v>
      </c>
      <c r="T1140" s="2">
        <v>3989.57</v>
      </c>
      <c r="V1140" s="6">
        <v>1107</v>
      </c>
      <c r="W1140" s="6">
        <v>8487.9855842181605</v>
      </c>
      <c r="X1140" s="6">
        <v>-1754.0355842181607</v>
      </c>
      <c r="AI1140">
        <f>IF($I1140=AI$1,1,0)</f>
        <v>0</v>
      </c>
      <c r="AJ1140">
        <f>IF($I1140=AJ$1,1,0)</f>
        <v>0</v>
      </c>
      <c r="AK1140">
        <f>IF($I1140=AK$1,1,0)</f>
        <v>1</v>
      </c>
      <c r="AL1140">
        <f>IF($I1140=AL$1,1,0)</f>
        <v>0</v>
      </c>
      <c r="AM1140">
        <f>IF($C1140=AM$1,1,0)</f>
        <v>0</v>
      </c>
      <c r="AN1140">
        <f>IF($C1140=AN$1,1,0)</f>
        <v>1</v>
      </c>
      <c r="AO1140">
        <f>IF($C1140=AO$1,1,0)</f>
        <v>0</v>
      </c>
      <c r="AP1140">
        <f>IF($C1140=AP$1,1,0)</f>
        <v>0</v>
      </c>
    </row>
    <row r="1141" spans="1:42" x14ac:dyDescent="0.2">
      <c r="A1141" s="1" t="s">
        <v>217</v>
      </c>
      <c r="B1141" s="2">
        <v>2020</v>
      </c>
      <c r="C1141" s="2" t="s">
        <v>11</v>
      </c>
      <c r="D1141" s="2">
        <v>163.1</v>
      </c>
      <c r="E1141" s="2">
        <v>170</v>
      </c>
      <c r="F1141">
        <f>D1141*0.01</f>
        <v>1.631</v>
      </c>
      <c r="G1141" s="15">
        <f>E1141*0.453592</f>
        <v>77.110640000000004</v>
      </c>
      <c r="H1141" s="16">
        <f t="shared" si="17"/>
        <v>29</v>
      </c>
      <c r="I1141" t="str">
        <f>IF(H1141&lt;=18.5,"Underweight",IF(H1141&lt;=24.9,"Healthy weight",IF(H1141&lt;=29.9,"Over weight", "Obesity")))</f>
        <v>Over weight</v>
      </c>
      <c r="J1141" s="2">
        <v>45</v>
      </c>
      <c r="K1141" s="2">
        <v>1</v>
      </c>
      <c r="L1141" s="2">
        <v>1</v>
      </c>
      <c r="M1141" s="2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 s="2">
        <v>4710.26</v>
      </c>
      <c r="V1141" s="6">
        <v>1108</v>
      </c>
      <c r="W1141" s="6">
        <v>5457.1420700075041</v>
      </c>
      <c r="X1141" s="6">
        <v>9335.2979299924955</v>
      </c>
      <c r="AI1141">
        <f>IF($I1141=AI$1,1,0)</f>
        <v>1</v>
      </c>
      <c r="AJ1141">
        <f>IF($I1141=AJ$1,1,0)</f>
        <v>0</v>
      </c>
      <c r="AK1141">
        <f>IF($I1141=AK$1,1,0)</f>
        <v>0</v>
      </c>
      <c r="AL1141">
        <f>IF($I1141=AL$1,1,0)</f>
        <v>0</v>
      </c>
      <c r="AM1141">
        <f>IF($C1141=AM$1,1,0)</f>
        <v>0</v>
      </c>
      <c r="AN1141">
        <f>IF($C1141=AN$1,1,0)</f>
        <v>0</v>
      </c>
      <c r="AO1141">
        <f>IF($C1141=AO$1,1,0)</f>
        <v>1</v>
      </c>
      <c r="AP1141">
        <f>IF($C1141=AP$1,1,0)</f>
        <v>0</v>
      </c>
    </row>
    <row r="1142" spans="1:42" x14ac:dyDescent="0.2">
      <c r="A1142" s="1" t="s">
        <v>1131</v>
      </c>
      <c r="B1142" s="2">
        <v>2020</v>
      </c>
      <c r="C1142" s="2" t="s">
        <v>26</v>
      </c>
      <c r="D1142" s="2">
        <v>185.4</v>
      </c>
      <c r="E1142" s="2">
        <v>300</v>
      </c>
      <c r="F1142">
        <f>D1142*0.01</f>
        <v>1.8540000000000001</v>
      </c>
      <c r="G1142" s="15">
        <f>E1142*0.453592</f>
        <v>136.07759999999999</v>
      </c>
      <c r="H1142" s="16">
        <f t="shared" si="17"/>
        <v>39.6</v>
      </c>
      <c r="I1142" t="str">
        <f>IF(H1142&lt;=18.5,"Underweight",IF(H1142&lt;=24.9,"Healthy weight",IF(H1142&lt;=29.9,"Over weight", "Obesity")))</f>
        <v>Obesity</v>
      </c>
      <c r="J1142" s="2">
        <v>43</v>
      </c>
      <c r="K1142" s="2">
        <v>1</v>
      </c>
      <c r="L1142" s="2">
        <v>0</v>
      </c>
      <c r="M1142" s="2">
        <v>1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 s="2">
        <v>27349.64</v>
      </c>
      <c r="V1142" s="6">
        <v>1109</v>
      </c>
      <c r="W1142" s="6">
        <v>11243.228710849389</v>
      </c>
      <c r="X1142" s="6">
        <v>-2077.4387108493884</v>
      </c>
      <c r="AI1142">
        <f>IF($I1142=AI$1,1,0)</f>
        <v>0</v>
      </c>
      <c r="AJ1142">
        <f>IF($I1142=AJ$1,1,0)</f>
        <v>1</v>
      </c>
      <c r="AK1142">
        <f>IF($I1142=AK$1,1,0)</f>
        <v>0</v>
      </c>
      <c r="AL1142">
        <f>IF($I1142=AL$1,1,0)</f>
        <v>0</v>
      </c>
      <c r="AM1142">
        <f>IF($C1142=AM$1,1,0)</f>
        <v>1</v>
      </c>
      <c r="AN1142">
        <f>IF($C1142=AN$1,1,0)</f>
        <v>0</v>
      </c>
      <c r="AO1142">
        <f>IF($C1142=AO$1,1,0)</f>
        <v>0</v>
      </c>
      <c r="AP1142">
        <f>IF($C1142=AP$1,1,0)</f>
        <v>0</v>
      </c>
    </row>
    <row r="1143" spans="1:42" x14ac:dyDescent="0.2">
      <c r="A1143" s="1" t="s">
        <v>638</v>
      </c>
      <c r="B1143" s="2">
        <v>2020</v>
      </c>
      <c r="C1143" s="2" t="s">
        <v>26</v>
      </c>
      <c r="D1143" s="2">
        <v>183.4</v>
      </c>
      <c r="E1143" s="2">
        <v>215</v>
      </c>
      <c r="F1143">
        <f>D1143*0.01</f>
        <v>1.8340000000000001</v>
      </c>
      <c r="G1143" s="15">
        <f>E1143*0.453592</f>
        <v>97.522279999999995</v>
      </c>
      <c r="H1143" s="16">
        <f t="shared" si="17"/>
        <v>29</v>
      </c>
      <c r="I1143" t="str">
        <f>IF(H1143&lt;=18.5,"Underweight",IF(H1143&lt;=24.9,"Healthy weight",IF(H1143&lt;=29.9,"Over weight", "Obesity")))</f>
        <v>Over weight</v>
      </c>
      <c r="J1143" s="2">
        <v>56</v>
      </c>
      <c r="K1143" s="2">
        <v>0</v>
      </c>
      <c r="L1143" s="2">
        <v>1</v>
      </c>
      <c r="M1143" s="2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>
        <v>0</v>
      </c>
      <c r="T1143" s="2">
        <v>15183.69</v>
      </c>
      <c r="V1143" s="6">
        <v>1110</v>
      </c>
      <c r="W1143" s="6">
        <v>3148.9099768632568</v>
      </c>
      <c r="X1143" s="6">
        <v>-1380.8399768632569</v>
      </c>
      <c r="AI1143">
        <f>IF($I1143=AI$1,1,0)</f>
        <v>1</v>
      </c>
      <c r="AJ1143">
        <f>IF($I1143=AJ$1,1,0)</f>
        <v>0</v>
      </c>
      <c r="AK1143">
        <f>IF($I1143=AK$1,1,0)</f>
        <v>0</v>
      </c>
      <c r="AL1143">
        <f>IF($I1143=AL$1,1,0)</f>
        <v>0</v>
      </c>
      <c r="AM1143">
        <f>IF($C1143=AM$1,1,0)</f>
        <v>1</v>
      </c>
      <c r="AN1143">
        <f>IF($C1143=AN$1,1,0)</f>
        <v>0</v>
      </c>
      <c r="AO1143">
        <f>IF($C1143=AO$1,1,0)</f>
        <v>0</v>
      </c>
      <c r="AP1143">
        <f>IF($C1143=AP$1,1,0)</f>
        <v>0</v>
      </c>
    </row>
    <row r="1144" spans="1:42" x14ac:dyDescent="0.2">
      <c r="A1144" s="1" t="s">
        <v>50</v>
      </c>
      <c r="B1144" s="2">
        <v>2020</v>
      </c>
      <c r="C1144" s="2" t="s">
        <v>11</v>
      </c>
      <c r="D1144" s="2">
        <v>160.6</v>
      </c>
      <c r="E1144" s="2">
        <v>165</v>
      </c>
      <c r="F1144">
        <f>D1144*0.01</f>
        <v>1.6059999999999999</v>
      </c>
      <c r="G1144" s="15">
        <f>E1144*0.453592</f>
        <v>74.842680000000001</v>
      </c>
      <c r="H1144" s="16">
        <f t="shared" si="17"/>
        <v>29</v>
      </c>
      <c r="I1144" t="str">
        <f>IF(H1144&lt;=18.5,"Underweight",IF(H1144&lt;=24.9,"Healthy weight",IF(H1144&lt;=29.9,"Over weight", "Obesity")))</f>
        <v>Over weight</v>
      </c>
      <c r="J1144" s="2">
        <v>37</v>
      </c>
      <c r="K1144" s="2">
        <v>1</v>
      </c>
      <c r="L1144" s="2">
        <v>2</v>
      </c>
      <c r="M1144" s="2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1</v>
      </c>
      <c r="T1144" s="2">
        <v>2833.92</v>
      </c>
      <c r="V1144" s="6">
        <v>1111</v>
      </c>
      <c r="W1144" s="6">
        <v>4988.1625466045043</v>
      </c>
      <c r="X1144" s="6">
        <v>262.43745339549605</v>
      </c>
      <c r="AI1144">
        <f>IF($I1144=AI$1,1,0)</f>
        <v>1</v>
      </c>
      <c r="AJ1144">
        <f>IF($I1144=AJ$1,1,0)</f>
        <v>0</v>
      </c>
      <c r="AK1144">
        <f>IF($I1144=AK$1,1,0)</f>
        <v>0</v>
      </c>
      <c r="AL1144">
        <f>IF($I1144=AL$1,1,0)</f>
        <v>0</v>
      </c>
      <c r="AM1144">
        <f>IF($C1144=AM$1,1,0)</f>
        <v>0</v>
      </c>
      <c r="AN1144">
        <f>IF($C1144=AN$1,1,0)</f>
        <v>0</v>
      </c>
      <c r="AO1144">
        <f>IF($C1144=AO$1,1,0)</f>
        <v>1</v>
      </c>
      <c r="AP1144">
        <f>IF($C1144=AP$1,1,0)</f>
        <v>0</v>
      </c>
    </row>
    <row r="1145" spans="1:42" x14ac:dyDescent="0.2">
      <c r="A1145" s="1" t="s">
        <v>788</v>
      </c>
      <c r="B1145" s="2">
        <v>2020</v>
      </c>
      <c r="C1145" s="2" t="s">
        <v>19</v>
      </c>
      <c r="D1145" s="2">
        <v>170.5</v>
      </c>
      <c r="E1145" s="2">
        <v>186</v>
      </c>
      <c r="F1145">
        <f>D1145*0.01</f>
        <v>1.7050000000000001</v>
      </c>
      <c r="G1145" s="15">
        <f>E1145*0.453592</f>
        <v>84.368111999999996</v>
      </c>
      <c r="H1145" s="16">
        <f t="shared" si="17"/>
        <v>29</v>
      </c>
      <c r="I1145" t="str">
        <f>IF(H1145&lt;=18.5,"Underweight",IF(H1145&lt;=24.9,"Healthy weight",IF(H1145&lt;=29.9,"Over weight", "Obesity")))</f>
        <v>Over weight</v>
      </c>
      <c r="J1145" s="2">
        <v>33</v>
      </c>
      <c r="K1145" s="2">
        <v>0</v>
      </c>
      <c r="L1145" s="2">
        <v>4</v>
      </c>
      <c r="M1145" s="2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>
        <v>0</v>
      </c>
      <c r="T1145" s="2">
        <v>3477.28</v>
      </c>
      <c r="V1145" s="6">
        <v>1112</v>
      </c>
      <c r="W1145" s="6">
        <v>11595.391901347311</v>
      </c>
      <c r="X1145" s="6">
        <v>6118.9880986526896</v>
      </c>
      <c r="AI1145">
        <f>IF($I1145=AI$1,1,0)</f>
        <v>1</v>
      </c>
      <c r="AJ1145">
        <f>IF($I1145=AJ$1,1,0)</f>
        <v>0</v>
      </c>
      <c r="AK1145">
        <f>IF($I1145=AK$1,1,0)</f>
        <v>0</v>
      </c>
      <c r="AL1145">
        <f>IF($I1145=AL$1,1,0)</f>
        <v>0</v>
      </c>
      <c r="AM1145">
        <f>IF($C1145=AM$1,1,0)</f>
        <v>0</v>
      </c>
      <c r="AN1145">
        <f>IF($C1145=AN$1,1,0)</f>
        <v>1</v>
      </c>
      <c r="AO1145">
        <f>IF($C1145=AO$1,1,0)</f>
        <v>0</v>
      </c>
      <c r="AP1145">
        <f>IF($C1145=AP$1,1,0)</f>
        <v>0</v>
      </c>
    </row>
    <row r="1146" spans="1:42" x14ac:dyDescent="0.2">
      <c r="A1146" s="1" t="s">
        <v>439</v>
      </c>
      <c r="B1146" s="2">
        <v>2020</v>
      </c>
      <c r="C1146" s="2" t="s">
        <v>26</v>
      </c>
      <c r="D1146" s="2">
        <v>170.9</v>
      </c>
      <c r="E1146" s="2">
        <v>187</v>
      </c>
      <c r="F1146">
        <f>D1146*0.01</f>
        <v>1.7090000000000001</v>
      </c>
      <c r="G1146" s="15">
        <f>E1146*0.453592</f>
        <v>84.821703999999997</v>
      </c>
      <c r="H1146" s="16">
        <f t="shared" si="17"/>
        <v>29</v>
      </c>
      <c r="I1146" t="str">
        <f>IF(H1146&lt;=18.5,"Underweight",IF(H1146&lt;=24.9,"Healthy weight",IF(H1146&lt;=29.9,"Over weight", "Obesity")))</f>
        <v>Over weight</v>
      </c>
      <c r="J1146" s="2">
        <v>28</v>
      </c>
      <c r="K1146" s="2">
        <v>1</v>
      </c>
      <c r="L1146" s="2">
        <v>0</v>
      </c>
      <c r="M1146" s="2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>
        <v>0</v>
      </c>
      <c r="T1146" s="2">
        <v>2238.6999999999998</v>
      </c>
      <c r="V1146" s="6">
        <v>1113</v>
      </c>
      <c r="W1146" s="6">
        <v>7270.7817346442571</v>
      </c>
      <c r="X1146" s="6">
        <v>-4540.111734644257</v>
      </c>
      <c r="AI1146">
        <f>IF($I1146=AI$1,1,0)</f>
        <v>1</v>
      </c>
      <c r="AJ1146">
        <f>IF($I1146=AJ$1,1,0)</f>
        <v>0</v>
      </c>
      <c r="AK1146">
        <f>IF($I1146=AK$1,1,0)</f>
        <v>0</v>
      </c>
      <c r="AL1146">
        <f>IF($I1146=AL$1,1,0)</f>
        <v>0</v>
      </c>
      <c r="AM1146">
        <f>IF($C1146=AM$1,1,0)</f>
        <v>1</v>
      </c>
      <c r="AN1146">
        <f>IF($C1146=AN$1,1,0)</f>
        <v>0</v>
      </c>
      <c r="AO1146">
        <f>IF($C1146=AO$1,1,0)</f>
        <v>0</v>
      </c>
      <c r="AP1146">
        <f>IF($C1146=AP$1,1,0)</f>
        <v>0</v>
      </c>
    </row>
    <row r="1147" spans="1:42" x14ac:dyDescent="0.2">
      <c r="A1147" s="1" t="s">
        <v>1126</v>
      </c>
      <c r="B1147" s="2">
        <v>2020</v>
      </c>
      <c r="C1147" s="2" t="s">
        <v>26</v>
      </c>
      <c r="D1147" s="2">
        <v>184.8</v>
      </c>
      <c r="E1147" s="2">
        <v>299</v>
      </c>
      <c r="F1147">
        <f>D1147*0.01</f>
        <v>1.8480000000000001</v>
      </c>
      <c r="G1147" s="15">
        <f>E1147*0.453592</f>
        <v>135.624008</v>
      </c>
      <c r="H1147" s="16">
        <f t="shared" si="17"/>
        <v>39.700000000000003</v>
      </c>
      <c r="I1147" t="str">
        <f>IF(H1147&lt;=18.5,"Underweight",IF(H1147&lt;=24.9,"Healthy weight",IF(H1147&lt;=29.9,"Over weight", "Obesity")))</f>
        <v>Obesity</v>
      </c>
      <c r="J1147" s="2">
        <v>33</v>
      </c>
      <c r="K1147" s="2">
        <v>0</v>
      </c>
      <c r="L1147" s="2">
        <v>2</v>
      </c>
      <c r="M1147" s="2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>
        <v>0</v>
      </c>
      <c r="T1147" s="2">
        <v>6461.2</v>
      </c>
      <c r="V1147" s="6">
        <v>1114</v>
      </c>
      <c r="W1147" s="6">
        <v>3774.7862886687221</v>
      </c>
      <c r="X1147" s="6">
        <v>-2002.1962886687222</v>
      </c>
      <c r="AI1147">
        <f>IF($I1147=AI$1,1,0)</f>
        <v>0</v>
      </c>
      <c r="AJ1147">
        <f>IF($I1147=AJ$1,1,0)</f>
        <v>1</v>
      </c>
      <c r="AK1147">
        <f>IF($I1147=AK$1,1,0)</f>
        <v>0</v>
      </c>
      <c r="AL1147">
        <f>IF($I1147=AL$1,1,0)</f>
        <v>0</v>
      </c>
      <c r="AM1147">
        <f>IF($C1147=AM$1,1,0)</f>
        <v>1</v>
      </c>
      <c r="AN1147">
        <f>IF($C1147=AN$1,1,0)</f>
        <v>0</v>
      </c>
      <c r="AO1147">
        <f>IF($C1147=AO$1,1,0)</f>
        <v>0</v>
      </c>
      <c r="AP1147">
        <f>IF($C1147=AP$1,1,0)</f>
        <v>0</v>
      </c>
    </row>
    <row r="1148" spans="1:42" x14ac:dyDescent="0.2">
      <c r="A1148" s="1" t="s">
        <v>809</v>
      </c>
      <c r="B1148" s="2">
        <v>2020</v>
      </c>
      <c r="C1148" s="2" t="s">
        <v>21</v>
      </c>
      <c r="D1148" s="2">
        <v>160.5</v>
      </c>
      <c r="E1148" s="2">
        <v>165</v>
      </c>
      <c r="F1148">
        <f>D1148*0.01</f>
        <v>1.605</v>
      </c>
      <c r="G1148" s="15">
        <f>E1148*0.453592</f>
        <v>74.842680000000001</v>
      </c>
      <c r="H1148" s="16">
        <f t="shared" si="17"/>
        <v>29.1</v>
      </c>
      <c r="I1148" t="str">
        <f>IF(H1148&lt;=18.5,"Underweight",IF(H1148&lt;=24.9,"Healthy weight",IF(H1148&lt;=29.9,"Over weight", "Obesity")))</f>
        <v>Over weight</v>
      </c>
      <c r="J1148" s="2">
        <v>31</v>
      </c>
      <c r="K1148" s="2">
        <v>1</v>
      </c>
      <c r="L1148" s="2">
        <v>2</v>
      </c>
      <c r="M1148" s="2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 s="2">
        <v>4026.12</v>
      </c>
      <c r="V1148" s="6">
        <v>1115</v>
      </c>
      <c r="W1148" s="6">
        <v>5198.042022195631</v>
      </c>
      <c r="X1148" s="6">
        <v>7280.1179778043688</v>
      </c>
      <c r="AI1148">
        <f>IF($I1148=AI$1,1,0)</f>
        <v>1</v>
      </c>
      <c r="AJ1148">
        <f>IF($I1148=AJ$1,1,0)</f>
        <v>0</v>
      </c>
      <c r="AK1148">
        <f>IF($I1148=AK$1,1,0)</f>
        <v>0</v>
      </c>
      <c r="AL1148">
        <f>IF($I1148=AL$1,1,0)</f>
        <v>0</v>
      </c>
      <c r="AM1148">
        <f>IF($C1148=AM$1,1,0)</f>
        <v>0</v>
      </c>
      <c r="AN1148">
        <f>IF($C1148=AN$1,1,0)</f>
        <v>0</v>
      </c>
      <c r="AO1148">
        <f>IF($C1148=AO$1,1,0)</f>
        <v>0</v>
      </c>
      <c r="AP1148">
        <f>IF($C1148=AP$1,1,0)</f>
        <v>1</v>
      </c>
    </row>
    <row r="1149" spans="1:42" x14ac:dyDescent="0.2">
      <c r="A1149" s="1" t="s">
        <v>1137</v>
      </c>
      <c r="B1149" s="2">
        <v>2020</v>
      </c>
      <c r="C1149" s="2" t="s">
        <v>11</v>
      </c>
      <c r="D1149" s="2">
        <v>170.1</v>
      </c>
      <c r="E1149" s="2">
        <v>253</v>
      </c>
      <c r="F1149">
        <f>D1149*0.01</f>
        <v>1.7010000000000001</v>
      </c>
      <c r="G1149" s="15">
        <f>E1149*0.453592</f>
        <v>114.758776</v>
      </c>
      <c r="H1149" s="16">
        <f t="shared" si="17"/>
        <v>39.700000000000003</v>
      </c>
      <c r="I1149" t="str">
        <f>IF(H1149&lt;=18.5,"Underweight",IF(H1149&lt;=24.9,"Healthy weight",IF(H1149&lt;=29.9,"Over weight", "Obesity")))</f>
        <v>Obesity</v>
      </c>
      <c r="J1149" s="2">
        <v>44</v>
      </c>
      <c r="K1149" s="2">
        <v>1</v>
      </c>
      <c r="L1149" s="2">
        <v>1</v>
      </c>
      <c r="M1149" s="2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>
        <v>1</v>
      </c>
      <c r="T1149" s="2">
        <v>41716.339999999997</v>
      </c>
      <c r="V1149" s="6">
        <v>1116</v>
      </c>
      <c r="W1149" s="6">
        <v>6995.1114965388779</v>
      </c>
      <c r="X1149" s="6">
        <v>-871.83149653887813</v>
      </c>
      <c r="AI1149">
        <f>IF($I1149=AI$1,1,0)</f>
        <v>0</v>
      </c>
      <c r="AJ1149">
        <f>IF($I1149=AJ$1,1,0)</f>
        <v>1</v>
      </c>
      <c r="AK1149">
        <f>IF($I1149=AK$1,1,0)</f>
        <v>0</v>
      </c>
      <c r="AL1149">
        <f>IF($I1149=AL$1,1,0)</f>
        <v>0</v>
      </c>
      <c r="AM1149">
        <f>IF($C1149=AM$1,1,0)</f>
        <v>0</v>
      </c>
      <c r="AN1149">
        <f>IF($C1149=AN$1,1,0)</f>
        <v>0</v>
      </c>
      <c r="AO1149">
        <f>IF($C1149=AO$1,1,0)</f>
        <v>1</v>
      </c>
      <c r="AP1149">
        <f>IF($C1149=AP$1,1,0)</f>
        <v>0</v>
      </c>
    </row>
    <row r="1150" spans="1:42" x14ac:dyDescent="0.2">
      <c r="A1150" s="1" t="s">
        <v>290</v>
      </c>
      <c r="B1150" s="2">
        <v>2020</v>
      </c>
      <c r="C1150" s="2" t="s">
        <v>11</v>
      </c>
      <c r="D1150" s="2">
        <v>176.7</v>
      </c>
      <c r="E1150" s="2">
        <v>274</v>
      </c>
      <c r="F1150">
        <f>D1150*0.01</f>
        <v>1.7669999999999999</v>
      </c>
      <c r="G1150" s="15">
        <f>E1150*0.453592</f>
        <v>124.28420799999999</v>
      </c>
      <c r="H1150" s="16">
        <f t="shared" si="17"/>
        <v>39.799999999999997</v>
      </c>
      <c r="I1150" t="str">
        <f>IF(H1150&lt;=18.5,"Underweight",IF(H1150&lt;=24.9,"Healthy weight",IF(H1150&lt;=29.9,"Over weight", "Obesity")))</f>
        <v>Obesity</v>
      </c>
      <c r="J1150" s="2">
        <v>41</v>
      </c>
      <c r="K1150" s="2">
        <v>1</v>
      </c>
      <c r="L1150" s="2">
        <v>1</v>
      </c>
      <c r="M1150" s="2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>
        <v>1</v>
      </c>
      <c r="T1150" s="2">
        <v>9819.41</v>
      </c>
      <c r="V1150" s="6">
        <v>1117</v>
      </c>
      <c r="W1150" s="6">
        <v>7241.3513398620935</v>
      </c>
      <c r="X1150" s="6">
        <v>1938.0786601379068</v>
      </c>
      <c r="AI1150">
        <f>IF($I1150=AI$1,1,0)</f>
        <v>0</v>
      </c>
      <c r="AJ1150">
        <f>IF($I1150=AJ$1,1,0)</f>
        <v>1</v>
      </c>
      <c r="AK1150">
        <f>IF($I1150=AK$1,1,0)</f>
        <v>0</v>
      </c>
      <c r="AL1150">
        <f>IF($I1150=AL$1,1,0)</f>
        <v>0</v>
      </c>
      <c r="AM1150">
        <f>IF($C1150=AM$1,1,0)</f>
        <v>0</v>
      </c>
      <c r="AN1150">
        <f>IF($C1150=AN$1,1,0)</f>
        <v>0</v>
      </c>
      <c r="AO1150">
        <f>IF($C1150=AO$1,1,0)</f>
        <v>1</v>
      </c>
      <c r="AP1150">
        <f>IF($C1150=AP$1,1,0)</f>
        <v>0</v>
      </c>
    </row>
    <row r="1151" spans="1:42" x14ac:dyDescent="0.2">
      <c r="A1151" s="1" t="s">
        <v>1094</v>
      </c>
      <c r="B1151" s="2">
        <v>2020</v>
      </c>
      <c r="C1151" s="2" t="s">
        <v>21</v>
      </c>
      <c r="D1151" s="2">
        <v>160.80000000000001</v>
      </c>
      <c r="E1151" s="2">
        <v>227</v>
      </c>
      <c r="F1151">
        <f>D1151*0.01</f>
        <v>1.6080000000000001</v>
      </c>
      <c r="G1151" s="15">
        <f>E1151*0.453592</f>
        <v>102.965384</v>
      </c>
      <c r="H1151" s="16">
        <f t="shared" si="17"/>
        <v>39.799999999999997</v>
      </c>
      <c r="I1151" t="str">
        <f>IF(H1151&lt;=18.5,"Underweight",IF(H1151&lt;=24.9,"Healthy weight",IF(H1151&lt;=29.9,"Over weight", "Obesity")))</f>
        <v>Obesity</v>
      </c>
      <c r="J1151" s="2">
        <v>42</v>
      </c>
      <c r="K1151" s="2">
        <v>0</v>
      </c>
      <c r="L1151" s="2">
        <v>0</v>
      </c>
      <c r="M1151" s="2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>
        <v>0</v>
      </c>
      <c r="T1151" s="2">
        <v>13367.62</v>
      </c>
      <c r="V1151" s="6">
        <v>1118</v>
      </c>
      <c r="W1151" s="6">
        <v>6559.3899595561606</v>
      </c>
      <c r="X1151" s="6">
        <v>-1812.5199595561608</v>
      </c>
      <c r="AI1151">
        <f>IF($I1151=AI$1,1,0)</f>
        <v>0</v>
      </c>
      <c r="AJ1151">
        <f>IF($I1151=AJ$1,1,0)</f>
        <v>1</v>
      </c>
      <c r="AK1151">
        <f>IF($I1151=AK$1,1,0)</f>
        <v>0</v>
      </c>
      <c r="AL1151">
        <f>IF($I1151=AL$1,1,0)</f>
        <v>0</v>
      </c>
      <c r="AM1151">
        <f>IF($C1151=AM$1,1,0)</f>
        <v>0</v>
      </c>
      <c r="AN1151">
        <f>IF($C1151=AN$1,1,0)</f>
        <v>0</v>
      </c>
      <c r="AO1151">
        <f>IF($C1151=AO$1,1,0)</f>
        <v>0</v>
      </c>
      <c r="AP1151">
        <f>IF($C1151=AP$1,1,0)</f>
        <v>1</v>
      </c>
    </row>
    <row r="1152" spans="1:42" x14ac:dyDescent="0.2">
      <c r="A1152" s="1" t="s">
        <v>1337</v>
      </c>
      <c r="B1152" s="2">
        <v>2020</v>
      </c>
      <c r="C1152" s="2" t="s">
        <v>21</v>
      </c>
      <c r="D1152" s="2">
        <v>154.4</v>
      </c>
      <c r="E1152" s="2">
        <v>209</v>
      </c>
      <c r="F1152">
        <f>D1152*0.01</f>
        <v>1.544</v>
      </c>
      <c r="G1152" s="15">
        <f>E1152*0.453592</f>
        <v>94.800727999999992</v>
      </c>
      <c r="H1152" s="16">
        <f t="shared" si="17"/>
        <v>39.799999999999997</v>
      </c>
      <c r="I1152" t="str">
        <f>IF(H1152&lt;=18.5,"Underweight",IF(H1152&lt;=24.9,"Healthy weight",IF(H1152&lt;=29.9,"Over weight", "Obesity")))</f>
        <v>Obesity</v>
      </c>
      <c r="J1152" s="2">
        <v>34</v>
      </c>
      <c r="K1152" s="2">
        <v>0</v>
      </c>
      <c r="L1152" s="2">
        <v>1</v>
      </c>
      <c r="M1152" s="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0</v>
      </c>
      <c r="T1152" s="2">
        <v>17212.810000000001</v>
      </c>
      <c r="V1152" s="6">
        <v>1119</v>
      </c>
      <c r="W1152" s="6">
        <v>9416.1868078473071</v>
      </c>
      <c r="X1152" s="6">
        <v>-1628.3968078473072</v>
      </c>
      <c r="AI1152">
        <f>IF($I1152=AI$1,1,0)</f>
        <v>0</v>
      </c>
      <c r="AJ1152">
        <f>IF($I1152=AJ$1,1,0)</f>
        <v>1</v>
      </c>
      <c r="AK1152">
        <f>IF($I1152=AK$1,1,0)</f>
        <v>0</v>
      </c>
      <c r="AL1152">
        <f>IF($I1152=AL$1,1,0)</f>
        <v>0</v>
      </c>
      <c r="AM1152">
        <f>IF($C1152=AM$1,1,0)</f>
        <v>0</v>
      </c>
      <c r="AN1152">
        <f>IF($C1152=AN$1,1,0)</f>
        <v>0</v>
      </c>
      <c r="AO1152">
        <f>IF($C1152=AO$1,1,0)</f>
        <v>0</v>
      </c>
      <c r="AP1152">
        <f>IF($C1152=AP$1,1,0)</f>
        <v>1</v>
      </c>
    </row>
    <row r="1153" spans="1:42" x14ac:dyDescent="0.2">
      <c r="A1153" s="1" t="s">
        <v>98</v>
      </c>
      <c r="B1153" s="2">
        <v>2020</v>
      </c>
      <c r="C1153" s="2" t="s">
        <v>26</v>
      </c>
      <c r="D1153" s="2">
        <v>165.4</v>
      </c>
      <c r="E1153" s="2">
        <v>146</v>
      </c>
      <c r="F1153">
        <f>D1153*0.01</f>
        <v>1.6540000000000001</v>
      </c>
      <c r="G1153" s="15">
        <f>E1153*0.453592</f>
        <v>66.224431999999993</v>
      </c>
      <c r="H1153" s="16">
        <f t="shared" si="17"/>
        <v>24.2</v>
      </c>
      <c r="I1153" t="str">
        <f>IF(H1153&lt;=18.5,"Underweight",IF(H1153&lt;=24.9,"Healthy weight",IF(H1153&lt;=29.9,"Over weight", "Obesity")))</f>
        <v>Healthy weight</v>
      </c>
      <c r="J1153" s="2">
        <v>34</v>
      </c>
      <c r="K1153" s="2">
        <v>1</v>
      </c>
      <c r="L1153" s="2">
        <v>2</v>
      </c>
      <c r="M1153" s="2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0</v>
      </c>
      <c r="T1153" s="2">
        <v>12396.64</v>
      </c>
      <c r="V1153" s="6">
        <v>1120</v>
      </c>
      <c r="W1153" s="6">
        <v>6878.3650141597536</v>
      </c>
      <c r="X1153" s="6">
        <v>-763.81501415975345</v>
      </c>
      <c r="AI1153">
        <f>IF($I1153=AI$1,1,0)</f>
        <v>0</v>
      </c>
      <c r="AJ1153">
        <f>IF($I1153=AJ$1,1,0)</f>
        <v>0</v>
      </c>
      <c r="AK1153">
        <f>IF($I1153=AK$1,1,0)</f>
        <v>1</v>
      </c>
      <c r="AL1153">
        <f>IF($I1153=AL$1,1,0)</f>
        <v>0</v>
      </c>
      <c r="AM1153">
        <f>IF($C1153=AM$1,1,0)</f>
        <v>1</v>
      </c>
      <c r="AN1153">
        <f>IF($C1153=AN$1,1,0)</f>
        <v>0</v>
      </c>
      <c r="AO1153">
        <f>IF($C1153=AO$1,1,0)</f>
        <v>0</v>
      </c>
      <c r="AP1153">
        <f>IF($C1153=AP$1,1,0)</f>
        <v>0</v>
      </c>
    </row>
    <row r="1154" spans="1:42" x14ac:dyDescent="0.2">
      <c r="A1154" s="1" t="s">
        <v>1171</v>
      </c>
      <c r="B1154" s="2">
        <v>2020</v>
      </c>
      <c r="C1154" s="2" t="s">
        <v>21</v>
      </c>
      <c r="D1154" s="2">
        <v>177.1</v>
      </c>
      <c r="E1154" s="2">
        <v>201</v>
      </c>
      <c r="F1154">
        <f>D1154*0.01</f>
        <v>1.7709999999999999</v>
      </c>
      <c r="G1154" s="15">
        <f>E1154*0.453592</f>
        <v>91.171992000000003</v>
      </c>
      <c r="H1154" s="16">
        <f t="shared" ref="H1154:H1217" si="18">ROUND(G1154/(F1154^2),1)</f>
        <v>29.1</v>
      </c>
      <c r="I1154" t="str">
        <f>IF(H1154&lt;=18.5,"Underweight",IF(H1154&lt;=24.9,"Healthy weight",IF(H1154&lt;=29.9,"Over weight", "Obesity")))</f>
        <v>Over weight</v>
      </c>
      <c r="J1154" s="2">
        <v>25</v>
      </c>
      <c r="K1154" s="2">
        <v>0</v>
      </c>
      <c r="L1154" s="2">
        <v>1</v>
      </c>
      <c r="M1154" s="2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 s="2">
        <v>16861.759999999998</v>
      </c>
      <c r="V1154" s="6">
        <v>1121</v>
      </c>
      <c r="W1154" s="6">
        <v>3096.2679710242005</v>
      </c>
      <c r="X1154" s="6">
        <v>3260.2720289757995</v>
      </c>
      <c r="AI1154">
        <f>IF($I1154=AI$1,1,0)</f>
        <v>1</v>
      </c>
      <c r="AJ1154">
        <f>IF($I1154=AJ$1,1,0)</f>
        <v>0</v>
      </c>
      <c r="AK1154">
        <f>IF($I1154=AK$1,1,0)</f>
        <v>0</v>
      </c>
      <c r="AL1154">
        <f>IF($I1154=AL$1,1,0)</f>
        <v>0</v>
      </c>
      <c r="AM1154">
        <f>IF($C1154=AM$1,1,0)</f>
        <v>0</v>
      </c>
      <c r="AN1154">
        <f>IF($C1154=AN$1,1,0)</f>
        <v>0</v>
      </c>
      <c r="AO1154">
        <f>IF($C1154=AO$1,1,0)</f>
        <v>0</v>
      </c>
      <c r="AP1154">
        <f>IF($C1154=AP$1,1,0)</f>
        <v>1</v>
      </c>
    </row>
    <row r="1155" spans="1:42" x14ac:dyDescent="0.2">
      <c r="A1155" s="1" t="s">
        <v>10</v>
      </c>
      <c r="B1155" s="2">
        <v>2020</v>
      </c>
      <c r="C1155" s="2" t="s">
        <v>11</v>
      </c>
      <c r="D1155" s="2">
        <v>173.9</v>
      </c>
      <c r="E1155" s="2">
        <v>266</v>
      </c>
      <c r="F1155">
        <f>D1155*0.01</f>
        <v>1.7390000000000001</v>
      </c>
      <c r="G1155" s="15">
        <f>E1155*0.453592</f>
        <v>120.655472</v>
      </c>
      <c r="H1155" s="16">
        <f t="shared" si="18"/>
        <v>39.9</v>
      </c>
      <c r="I1155" t="str">
        <f>IF(H1155&lt;=18.5,"Underweight",IF(H1155&lt;=24.9,"Healthy weight",IF(H1155&lt;=29.9,"Over weight", "Obesity")))</f>
        <v>Obesity</v>
      </c>
      <c r="J1155" s="2">
        <v>38</v>
      </c>
      <c r="K1155" s="2">
        <v>0</v>
      </c>
      <c r="L1155" s="2">
        <v>2</v>
      </c>
      <c r="M1155" s="2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</v>
      </c>
      <c r="T1155" s="2">
        <v>49335.49</v>
      </c>
      <c r="V1155" s="6">
        <v>1122</v>
      </c>
      <c r="W1155" s="6">
        <v>7580.1821425206399</v>
      </c>
      <c r="X1155" s="6">
        <v>-4988.3321425206395</v>
      </c>
      <c r="AI1155">
        <f>IF($I1155=AI$1,1,0)</f>
        <v>0</v>
      </c>
      <c r="AJ1155">
        <f>IF($I1155=AJ$1,1,0)</f>
        <v>1</v>
      </c>
      <c r="AK1155">
        <f>IF($I1155=AK$1,1,0)</f>
        <v>0</v>
      </c>
      <c r="AL1155">
        <f>IF($I1155=AL$1,1,0)</f>
        <v>0</v>
      </c>
      <c r="AM1155">
        <f>IF($C1155=AM$1,1,0)</f>
        <v>0</v>
      </c>
      <c r="AN1155">
        <f>IF($C1155=AN$1,1,0)</f>
        <v>0</v>
      </c>
      <c r="AO1155">
        <f>IF($C1155=AO$1,1,0)</f>
        <v>1</v>
      </c>
      <c r="AP1155">
        <f>IF($C1155=AP$1,1,0)</f>
        <v>0</v>
      </c>
    </row>
    <row r="1156" spans="1:42" x14ac:dyDescent="0.2">
      <c r="A1156" s="1" t="s">
        <v>716</v>
      </c>
      <c r="B1156" s="2">
        <v>2020</v>
      </c>
      <c r="C1156" s="2" t="s">
        <v>11</v>
      </c>
      <c r="D1156" s="2">
        <v>155</v>
      </c>
      <c r="E1156" s="2">
        <v>154</v>
      </c>
      <c r="F1156">
        <f>D1156*0.01</f>
        <v>1.55</v>
      </c>
      <c r="G1156" s="15">
        <f>E1156*0.453592</f>
        <v>69.853167999999997</v>
      </c>
      <c r="H1156" s="16">
        <f t="shared" si="18"/>
        <v>29.1</v>
      </c>
      <c r="I1156" t="str">
        <f>IF(H1156&lt;=18.5,"Underweight",IF(H1156&lt;=24.9,"Healthy weight",IF(H1156&lt;=29.9,"Over weight", "Obesity")))</f>
        <v>Over weight</v>
      </c>
      <c r="J1156" s="2">
        <v>36</v>
      </c>
      <c r="K1156" s="2">
        <v>1</v>
      </c>
      <c r="L1156" s="2">
        <v>1</v>
      </c>
      <c r="M1156" s="2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1</v>
      </c>
      <c r="T1156" s="2">
        <v>4077.77</v>
      </c>
      <c r="V1156" s="6">
        <v>1123</v>
      </c>
      <c r="W1156" s="6">
        <v>7564.1539861038063</v>
      </c>
      <c r="X1156" s="6">
        <v>-3080.3639861038064</v>
      </c>
      <c r="AI1156">
        <f>IF($I1156=AI$1,1,0)</f>
        <v>1</v>
      </c>
      <c r="AJ1156">
        <f>IF($I1156=AJ$1,1,0)</f>
        <v>0</v>
      </c>
      <c r="AK1156">
        <f>IF($I1156=AK$1,1,0)</f>
        <v>0</v>
      </c>
      <c r="AL1156">
        <f>IF($I1156=AL$1,1,0)</f>
        <v>0</v>
      </c>
      <c r="AM1156">
        <f>IF($C1156=AM$1,1,0)</f>
        <v>0</v>
      </c>
      <c r="AN1156">
        <f>IF($C1156=AN$1,1,0)</f>
        <v>0</v>
      </c>
      <c r="AO1156">
        <f>IF($C1156=AO$1,1,0)</f>
        <v>1</v>
      </c>
      <c r="AP1156">
        <f>IF($C1156=AP$1,1,0)</f>
        <v>0</v>
      </c>
    </row>
    <row r="1157" spans="1:42" x14ac:dyDescent="0.2">
      <c r="A1157" s="1" t="s">
        <v>744</v>
      </c>
      <c r="B1157" s="2">
        <v>2020</v>
      </c>
      <c r="C1157" s="2" t="s">
        <v>11</v>
      </c>
      <c r="D1157" s="2">
        <v>169.7</v>
      </c>
      <c r="E1157" s="2">
        <v>185</v>
      </c>
      <c r="F1157">
        <f>D1157*0.01</f>
        <v>1.6969999999999998</v>
      </c>
      <c r="G1157" s="15">
        <f>E1157*0.453592</f>
        <v>83.914519999999996</v>
      </c>
      <c r="H1157" s="16">
        <f t="shared" si="18"/>
        <v>29.1</v>
      </c>
      <c r="I1157" t="str">
        <f>IF(H1157&lt;=18.5,"Underweight",IF(H1157&lt;=24.9,"Healthy weight",IF(H1157&lt;=29.9,"Over weight", "Obesity")))</f>
        <v>Over weight</v>
      </c>
      <c r="J1157" s="2">
        <v>31</v>
      </c>
      <c r="K1157" s="2">
        <v>0</v>
      </c>
      <c r="L1157" s="2">
        <v>0</v>
      </c>
      <c r="M1157" s="2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1</v>
      </c>
      <c r="T1157" s="2">
        <v>2987.02</v>
      </c>
      <c r="V1157" s="6">
        <v>1124</v>
      </c>
      <c r="W1157" s="6">
        <v>24134.100361695677</v>
      </c>
      <c r="X1157" s="6">
        <v>9611.3996383043232</v>
      </c>
      <c r="AI1157">
        <f>IF($I1157=AI$1,1,0)</f>
        <v>1</v>
      </c>
      <c r="AJ1157">
        <f>IF($I1157=AJ$1,1,0)</f>
        <v>0</v>
      </c>
      <c r="AK1157">
        <f>IF($I1157=AK$1,1,0)</f>
        <v>0</v>
      </c>
      <c r="AL1157">
        <f>IF($I1157=AL$1,1,0)</f>
        <v>0</v>
      </c>
      <c r="AM1157">
        <f>IF($C1157=AM$1,1,0)</f>
        <v>0</v>
      </c>
      <c r="AN1157">
        <f>IF($C1157=AN$1,1,0)</f>
        <v>0</v>
      </c>
      <c r="AO1157">
        <f>IF($C1157=AO$1,1,0)</f>
        <v>1</v>
      </c>
      <c r="AP1157">
        <f>IF($C1157=AP$1,1,0)</f>
        <v>0</v>
      </c>
    </row>
    <row r="1158" spans="1:42" x14ac:dyDescent="0.2">
      <c r="A1158" s="1" t="s">
        <v>308</v>
      </c>
      <c r="B1158" s="2">
        <v>2020</v>
      </c>
      <c r="C1158" s="2" t="s">
        <v>19</v>
      </c>
      <c r="D1158" s="2">
        <v>167.3</v>
      </c>
      <c r="E1158" s="2">
        <v>246</v>
      </c>
      <c r="F1158">
        <f>D1158*0.01</f>
        <v>1.673</v>
      </c>
      <c r="G1158" s="15">
        <f>E1158*0.453592</f>
        <v>111.58363199999999</v>
      </c>
      <c r="H1158" s="16">
        <f t="shared" si="18"/>
        <v>39.9</v>
      </c>
      <c r="I1158" t="str">
        <f>IF(H1158&lt;=18.5,"Underweight",IF(H1158&lt;=24.9,"Healthy weight",IF(H1158&lt;=29.9,"Over weight", "Obesity")))</f>
        <v>Obesity</v>
      </c>
      <c r="J1158" s="2">
        <v>30</v>
      </c>
      <c r="K1158" s="2">
        <v>1</v>
      </c>
      <c r="L1158" s="2">
        <v>2</v>
      </c>
      <c r="M1158" s="2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>
        <v>0</v>
      </c>
      <c r="T1158" s="2">
        <v>5169.25</v>
      </c>
      <c r="V1158" s="6">
        <v>1125</v>
      </c>
      <c r="W1158" s="6">
        <v>4962.6295939864131</v>
      </c>
      <c r="X1158" s="6">
        <v>-2004.649593986413</v>
      </c>
      <c r="AI1158">
        <f>IF($I1158=AI$1,1,0)</f>
        <v>0</v>
      </c>
      <c r="AJ1158">
        <f>IF($I1158=AJ$1,1,0)</f>
        <v>1</v>
      </c>
      <c r="AK1158">
        <f>IF($I1158=AK$1,1,0)</f>
        <v>0</v>
      </c>
      <c r="AL1158">
        <f>IF($I1158=AL$1,1,0)</f>
        <v>0</v>
      </c>
      <c r="AM1158">
        <f>IF($C1158=AM$1,1,0)</f>
        <v>0</v>
      </c>
      <c r="AN1158">
        <f>IF($C1158=AN$1,1,0)</f>
        <v>1</v>
      </c>
      <c r="AO1158">
        <f>IF($C1158=AO$1,1,0)</f>
        <v>0</v>
      </c>
      <c r="AP1158">
        <f>IF($C1158=AP$1,1,0)</f>
        <v>0</v>
      </c>
    </row>
    <row r="1159" spans="1:42" x14ac:dyDescent="0.2">
      <c r="A1159" s="1" t="s">
        <v>696</v>
      </c>
      <c r="B1159" s="2">
        <v>2020</v>
      </c>
      <c r="C1159" s="2" t="s">
        <v>11</v>
      </c>
      <c r="D1159" s="2">
        <v>169</v>
      </c>
      <c r="E1159" s="2">
        <v>251</v>
      </c>
      <c r="F1159">
        <f>D1159*0.01</f>
        <v>1.69</v>
      </c>
      <c r="G1159" s="15">
        <f>E1159*0.453592</f>
        <v>113.851592</v>
      </c>
      <c r="H1159" s="16">
        <f t="shared" si="18"/>
        <v>39.9</v>
      </c>
      <c r="I1159" t="str">
        <f>IF(H1159&lt;=18.5,"Underweight",IF(H1159&lt;=24.9,"Healthy weight",IF(H1159&lt;=29.9,"Over weight", "Obesity")))</f>
        <v>Obesity</v>
      </c>
      <c r="J1159" s="2">
        <v>45</v>
      </c>
      <c r="K1159" s="2">
        <v>0</v>
      </c>
      <c r="L1159" s="2">
        <v>1</v>
      </c>
      <c r="M1159" s="2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>
        <v>1</v>
      </c>
      <c r="T1159" s="2">
        <v>36772.92</v>
      </c>
      <c r="V1159" s="6">
        <v>1126</v>
      </c>
      <c r="W1159" s="6">
        <v>10035.529657476744</v>
      </c>
      <c r="X1159" s="6">
        <v>-1258.1696574767429</v>
      </c>
      <c r="AI1159">
        <f>IF($I1159=AI$1,1,0)</f>
        <v>0</v>
      </c>
      <c r="AJ1159">
        <f>IF($I1159=AJ$1,1,0)</f>
        <v>1</v>
      </c>
      <c r="AK1159">
        <f>IF($I1159=AK$1,1,0)</f>
        <v>0</v>
      </c>
      <c r="AL1159">
        <f>IF($I1159=AL$1,1,0)</f>
        <v>0</v>
      </c>
      <c r="AM1159">
        <f>IF($C1159=AM$1,1,0)</f>
        <v>0</v>
      </c>
      <c r="AN1159">
        <f>IF($C1159=AN$1,1,0)</f>
        <v>0</v>
      </c>
      <c r="AO1159">
        <f>IF($C1159=AO$1,1,0)</f>
        <v>1</v>
      </c>
      <c r="AP1159">
        <f>IF($C1159=AP$1,1,0)</f>
        <v>0</v>
      </c>
    </row>
    <row r="1160" spans="1:42" x14ac:dyDescent="0.2">
      <c r="A1160" s="1" t="s">
        <v>784</v>
      </c>
      <c r="B1160" s="2">
        <v>2020</v>
      </c>
      <c r="C1160" s="2" t="s">
        <v>19</v>
      </c>
      <c r="D1160" s="2">
        <v>159.30000000000001</v>
      </c>
      <c r="E1160" s="2">
        <v>223</v>
      </c>
      <c r="F1160">
        <f>D1160*0.01</f>
        <v>1.5930000000000002</v>
      </c>
      <c r="G1160" s="15">
        <f>E1160*0.453592</f>
        <v>101.151016</v>
      </c>
      <c r="H1160" s="16">
        <f t="shared" si="18"/>
        <v>39.9</v>
      </c>
      <c r="I1160" t="str">
        <f>IF(H1160&lt;=18.5,"Underweight",IF(H1160&lt;=24.9,"Healthy weight",IF(H1160&lt;=29.9,"Over weight", "Obesity")))</f>
        <v>Obesity</v>
      </c>
      <c r="J1160" s="2">
        <v>26</v>
      </c>
      <c r="K1160" s="2">
        <v>1</v>
      </c>
      <c r="L1160" s="2">
        <v>0</v>
      </c>
      <c r="M1160" s="2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0</v>
      </c>
      <c r="T1160" s="2">
        <v>2615.52</v>
      </c>
      <c r="V1160" s="6">
        <v>1127</v>
      </c>
      <c r="W1160" s="6">
        <v>11832.599131819992</v>
      </c>
      <c r="X1160" s="6">
        <v>-962.49913181999182</v>
      </c>
      <c r="AI1160">
        <f>IF($I1160=AI$1,1,0)</f>
        <v>0</v>
      </c>
      <c r="AJ1160">
        <f>IF($I1160=AJ$1,1,0)</f>
        <v>1</v>
      </c>
      <c r="AK1160">
        <f>IF($I1160=AK$1,1,0)</f>
        <v>0</v>
      </c>
      <c r="AL1160">
        <f>IF($I1160=AL$1,1,0)</f>
        <v>0</v>
      </c>
      <c r="AM1160">
        <f>IF($C1160=AM$1,1,0)</f>
        <v>0</v>
      </c>
      <c r="AN1160">
        <f>IF($C1160=AN$1,1,0)</f>
        <v>1</v>
      </c>
      <c r="AO1160">
        <f>IF($C1160=AO$1,1,0)</f>
        <v>0</v>
      </c>
      <c r="AP1160">
        <f>IF($C1160=AP$1,1,0)</f>
        <v>0</v>
      </c>
    </row>
    <row r="1161" spans="1:42" x14ac:dyDescent="0.2">
      <c r="A1161" s="1" t="s">
        <v>1104</v>
      </c>
      <c r="B1161" s="2">
        <v>2020</v>
      </c>
      <c r="C1161" s="2" t="s">
        <v>19</v>
      </c>
      <c r="D1161" s="2">
        <v>176.4</v>
      </c>
      <c r="E1161" s="2">
        <v>200</v>
      </c>
      <c r="F1161">
        <f>D1161*0.01</f>
        <v>1.764</v>
      </c>
      <c r="G1161" s="15">
        <f>E1161*0.453592</f>
        <v>90.718400000000003</v>
      </c>
      <c r="H1161" s="16">
        <f t="shared" si="18"/>
        <v>29.2</v>
      </c>
      <c r="I1161" t="str">
        <f>IF(H1161&lt;=18.5,"Underweight",IF(H1161&lt;=24.9,"Healthy weight",IF(H1161&lt;=29.9,"Over weight", "Obesity")))</f>
        <v>Over weight</v>
      </c>
      <c r="J1161" s="2">
        <v>38</v>
      </c>
      <c r="K1161" s="2">
        <v>0</v>
      </c>
      <c r="L1161" s="2">
        <v>1</v>
      </c>
      <c r="M1161" s="2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>
        <v>0</v>
      </c>
      <c r="T1161" s="2">
        <v>23705.759999999998</v>
      </c>
      <c r="V1161" s="6">
        <v>1128</v>
      </c>
      <c r="W1161" s="6">
        <v>6565.7167018687915</v>
      </c>
      <c r="X1161" s="6">
        <v>17883.133298131208</v>
      </c>
      <c r="AI1161">
        <f>IF($I1161=AI$1,1,0)</f>
        <v>1</v>
      </c>
      <c r="AJ1161">
        <f>IF($I1161=AJ$1,1,0)</f>
        <v>0</v>
      </c>
      <c r="AK1161">
        <f>IF($I1161=AK$1,1,0)</f>
        <v>0</v>
      </c>
      <c r="AL1161">
        <f>IF($I1161=AL$1,1,0)</f>
        <v>0</v>
      </c>
      <c r="AM1161">
        <f>IF($C1161=AM$1,1,0)</f>
        <v>0</v>
      </c>
      <c r="AN1161">
        <f>IF($C1161=AN$1,1,0)</f>
        <v>1</v>
      </c>
      <c r="AO1161">
        <f>IF($C1161=AO$1,1,0)</f>
        <v>0</v>
      </c>
      <c r="AP1161">
        <f>IF($C1161=AP$1,1,0)</f>
        <v>0</v>
      </c>
    </row>
    <row r="1162" spans="1:42" x14ac:dyDescent="0.2">
      <c r="A1162" s="1" t="s">
        <v>96</v>
      </c>
      <c r="B1162" s="2">
        <v>2020</v>
      </c>
      <c r="C1162" s="2" t="s">
        <v>26</v>
      </c>
      <c r="D1162" s="2">
        <v>173</v>
      </c>
      <c r="E1162" s="2">
        <v>160</v>
      </c>
      <c r="F1162">
        <f>D1162*0.01</f>
        <v>1.73</v>
      </c>
      <c r="G1162" s="15">
        <f>E1162*0.453592</f>
        <v>72.574719999999999</v>
      </c>
      <c r="H1162" s="16">
        <f t="shared" si="18"/>
        <v>24.2</v>
      </c>
      <c r="I1162" t="str">
        <f>IF(H1162&lt;=18.5,"Underweight",IF(H1162&lt;=24.9,"Healthy weight",IF(H1162&lt;=29.9,"Over weight", "Obesity")))</f>
        <v>Healthy weight</v>
      </c>
      <c r="J1162" s="2">
        <v>23</v>
      </c>
      <c r="K1162" s="2">
        <v>1</v>
      </c>
      <c r="L1162" s="2">
        <v>0</v>
      </c>
      <c r="M1162" s="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 s="2">
        <v>1196.7</v>
      </c>
      <c r="V1162" s="6">
        <v>1129</v>
      </c>
      <c r="W1162" s="6">
        <v>5940.5891438033968</v>
      </c>
      <c r="X1162" s="6">
        <v>-614.42914380339698</v>
      </c>
      <c r="AI1162">
        <f>IF($I1162=AI$1,1,0)</f>
        <v>0</v>
      </c>
      <c r="AJ1162">
        <f>IF($I1162=AJ$1,1,0)</f>
        <v>0</v>
      </c>
      <c r="AK1162">
        <f>IF($I1162=AK$1,1,0)</f>
        <v>1</v>
      </c>
      <c r="AL1162">
        <f>IF($I1162=AL$1,1,0)</f>
        <v>0</v>
      </c>
      <c r="AM1162">
        <f>IF($C1162=AM$1,1,0)</f>
        <v>1</v>
      </c>
      <c r="AN1162">
        <f>IF($C1162=AN$1,1,0)</f>
        <v>0</v>
      </c>
      <c r="AO1162">
        <f>IF($C1162=AO$1,1,0)</f>
        <v>0</v>
      </c>
      <c r="AP1162">
        <f>IF($C1162=AP$1,1,0)</f>
        <v>0</v>
      </c>
    </row>
    <row r="1163" spans="1:42" x14ac:dyDescent="0.2">
      <c r="A1163" s="1" t="s">
        <v>1103</v>
      </c>
      <c r="B1163" s="2">
        <v>2020</v>
      </c>
      <c r="C1163" s="2" t="s">
        <v>21</v>
      </c>
      <c r="D1163" s="2">
        <v>161.69999999999999</v>
      </c>
      <c r="E1163" s="2">
        <v>230</v>
      </c>
      <c r="F1163">
        <f>D1163*0.01</f>
        <v>1.617</v>
      </c>
      <c r="G1163" s="15">
        <f>E1163*0.453592</f>
        <v>104.32616</v>
      </c>
      <c r="H1163" s="16">
        <f t="shared" si="18"/>
        <v>39.9</v>
      </c>
      <c r="I1163" t="str">
        <f>IF(H1163&lt;=18.5,"Underweight",IF(H1163&lt;=24.9,"Healthy weight",IF(H1163&lt;=29.9,"Over weight", "Obesity")))</f>
        <v>Obesity</v>
      </c>
      <c r="J1163" s="2">
        <v>30</v>
      </c>
      <c r="K1163" s="2">
        <v>1</v>
      </c>
      <c r="L1163" s="2">
        <v>1</v>
      </c>
      <c r="M1163" s="2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>
        <v>0</v>
      </c>
      <c r="T1163" s="2">
        <v>5215.53</v>
      </c>
      <c r="V1163" s="6">
        <v>1130</v>
      </c>
      <c r="W1163" s="6">
        <v>10039.357249114864</v>
      </c>
      <c r="X1163" s="6">
        <v>805.57275088513597</v>
      </c>
      <c r="AI1163">
        <f>IF($I1163=AI$1,1,0)</f>
        <v>0</v>
      </c>
      <c r="AJ1163">
        <f>IF($I1163=AJ$1,1,0)</f>
        <v>1</v>
      </c>
      <c r="AK1163">
        <f>IF($I1163=AK$1,1,0)</f>
        <v>0</v>
      </c>
      <c r="AL1163">
        <f>IF($I1163=AL$1,1,0)</f>
        <v>0</v>
      </c>
      <c r="AM1163">
        <f>IF($C1163=AM$1,1,0)</f>
        <v>0</v>
      </c>
      <c r="AN1163">
        <f>IF($C1163=AN$1,1,0)</f>
        <v>0</v>
      </c>
      <c r="AO1163">
        <f>IF($C1163=AO$1,1,0)</f>
        <v>0</v>
      </c>
      <c r="AP1163">
        <f>IF($C1163=AP$1,1,0)</f>
        <v>1</v>
      </c>
    </row>
    <row r="1164" spans="1:42" x14ac:dyDescent="0.2">
      <c r="A1164" s="1" t="s">
        <v>614</v>
      </c>
      <c r="B1164" s="2">
        <v>2020</v>
      </c>
      <c r="C1164" s="2" t="s">
        <v>19</v>
      </c>
      <c r="D1164" s="2">
        <v>187.6</v>
      </c>
      <c r="E1164" s="2">
        <v>310</v>
      </c>
      <c r="F1164">
        <f>D1164*0.01</f>
        <v>1.8759999999999999</v>
      </c>
      <c r="G1164" s="15">
        <f>E1164*0.453592</f>
        <v>140.61351999999999</v>
      </c>
      <c r="H1164" s="16">
        <f t="shared" si="18"/>
        <v>40</v>
      </c>
      <c r="I1164" t="str">
        <f>IF(H1164&lt;=18.5,"Underweight",IF(H1164&lt;=24.9,"Healthy weight",IF(H1164&lt;=29.9,"Over weight", "Obesity")))</f>
        <v>Obesity</v>
      </c>
      <c r="J1164" s="2">
        <v>47</v>
      </c>
      <c r="K1164" s="2">
        <v>0</v>
      </c>
      <c r="L1164" s="2">
        <v>1</v>
      </c>
      <c r="M1164" s="2">
        <v>0</v>
      </c>
      <c r="N1164">
        <v>0</v>
      </c>
      <c r="O1164">
        <v>1</v>
      </c>
      <c r="P1164">
        <v>0</v>
      </c>
      <c r="Q1164">
        <v>0</v>
      </c>
      <c r="R1164">
        <v>1</v>
      </c>
      <c r="S1164">
        <v>0</v>
      </c>
      <c r="T1164" s="2">
        <v>11179.66</v>
      </c>
      <c r="V1164" s="6">
        <v>1131</v>
      </c>
      <c r="W1164" s="6">
        <v>9407.1541949967705</v>
      </c>
      <c r="X1164" s="6">
        <v>-493.20419499676973</v>
      </c>
      <c r="AI1164">
        <f>IF($I1164=AI$1,1,0)</f>
        <v>0</v>
      </c>
      <c r="AJ1164">
        <f>IF($I1164=AJ$1,1,0)</f>
        <v>1</v>
      </c>
      <c r="AK1164">
        <f>IF($I1164=AK$1,1,0)</f>
        <v>0</v>
      </c>
      <c r="AL1164">
        <f>IF($I1164=AL$1,1,0)</f>
        <v>0</v>
      </c>
      <c r="AM1164">
        <f>IF($C1164=AM$1,1,0)</f>
        <v>0</v>
      </c>
      <c r="AN1164">
        <f>IF($C1164=AN$1,1,0)</f>
        <v>1</v>
      </c>
      <c r="AO1164">
        <f>IF($C1164=AO$1,1,0)</f>
        <v>0</v>
      </c>
      <c r="AP1164">
        <f>IF($C1164=AP$1,1,0)</f>
        <v>0</v>
      </c>
    </row>
    <row r="1165" spans="1:42" x14ac:dyDescent="0.2">
      <c r="A1165" s="1" t="s">
        <v>719</v>
      </c>
      <c r="B1165" s="2">
        <v>2020</v>
      </c>
      <c r="C1165" s="2" t="s">
        <v>21</v>
      </c>
      <c r="D1165" s="2">
        <v>158.9</v>
      </c>
      <c r="E1165" s="2">
        <v>135</v>
      </c>
      <c r="F1165">
        <f>D1165*0.01</f>
        <v>1.5890000000000002</v>
      </c>
      <c r="G1165" s="15">
        <f>E1165*0.453592</f>
        <v>61.234920000000002</v>
      </c>
      <c r="H1165" s="16">
        <f t="shared" si="18"/>
        <v>24.3</v>
      </c>
      <c r="I1165" t="str">
        <f>IF(H1165&lt;=18.5,"Underweight",IF(H1165&lt;=24.9,"Healthy weight",IF(H1165&lt;=29.9,"Over weight", "Obesity")))</f>
        <v>Healthy weight</v>
      </c>
      <c r="J1165" s="2">
        <v>39</v>
      </c>
      <c r="K1165" s="2">
        <v>1</v>
      </c>
      <c r="L1165" s="2">
        <v>1</v>
      </c>
      <c r="M1165" s="2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>
        <v>0</v>
      </c>
      <c r="T1165" s="2">
        <v>5447.83</v>
      </c>
      <c r="V1165" s="6">
        <v>1132</v>
      </c>
      <c r="W1165" s="6">
        <v>-356.89484180384068</v>
      </c>
      <c r="X1165" s="6">
        <v>1749.3548418038408</v>
      </c>
      <c r="AI1165">
        <f>IF($I1165=AI$1,1,0)</f>
        <v>0</v>
      </c>
      <c r="AJ1165">
        <f>IF($I1165=AJ$1,1,0)</f>
        <v>0</v>
      </c>
      <c r="AK1165">
        <f>IF($I1165=AK$1,1,0)</f>
        <v>1</v>
      </c>
      <c r="AL1165">
        <f>IF($I1165=AL$1,1,0)</f>
        <v>0</v>
      </c>
      <c r="AM1165">
        <f>IF($C1165=AM$1,1,0)</f>
        <v>0</v>
      </c>
      <c r="AN1165">
        <f>IF($C1165=AN$1,1,0)</f>
        <v>0</v>
      </c>
      <c r="AO1165">
        <f>IF($C1165=AO$1,1,0)</f>
        <v>0</v>
      </c>
      <c r="AP1165">
        <f>IF($C1165=AP$1,1,0)</f>
        <v>1</v>
      </c>
    </row>
    <row r="1166" spans="1:42" x14ac:dyDescent="0.2">
      <c r="A1166" s="1" t="s">
        <v>284</v>
      </c>
      <c r="B1166" s="2">
        <v>2020</v>
      </c>
      <c r="C1166" s="2" t="s">
        <v>26</v>
      </c>
      <c r="D1166" s="2">
        <v>157.69999999999999</v>
      </c>
      <c r="E1166" s="2">
        <v>220</v>
      </c>
      <c r="F1166">
        <f>D1166*0.01</f>
        <v>1.577</v>
      </c>
      <c r="G1166" s="15">
        <f>E1166*0.453592</f>
        <v>99.790239999999997</v>
      </c>
      <c r="H1166" s="16">
        <f t="shared" si="18"/>
        <v>40.1</v>
      </c>
      <c r="I1166" t="str">
        <f>IF(H1166&lt;=18.5,"Underweight",IF(H1166&lt;=24.9,"Healthy weight",IF(H1166&lt;=29.9,"Over weight", "Obesity")))</f>
        <v>Obesity</v>
      </c>
      <c r="J1166" s="2">
        <v>38</v>
      </c>
      <c r="K1166" s="2">
        <v>0</v>
      </c>
      <c r="L1166" s="2">
        <v>0</v>
      </c>
      <c r="M1166" s="2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>
        <v>0</v>
      </c>
      <c r="T1166" s="2">
        <v>10081.700000000001</v>
      </c>
      <c r="V1166" s="6">
        <v>1133</v>
      </c>
      <c r="W1166" s="6">
        <v>15106.140656903626</v>
      </c>
      <c r="X1166" s="6">
        <v>-5796.510656903627</v>
      </c>
      <c r="AI1166">
        <f>IF($I1166=AI$1,1,0)</f>
        <v>0</v>
      </c>
      <c r="AJ1166">
        <f>IF($I1166=AJ$1,1,0)</f>
        <v>1</v>
      </c>
      <c r="AK1166">
        <f>IF($I1166=AK$1,1,0)</f>
        <v>0</v>
      </c>
      <c r="AL1166">
        <f>IF($I1166=AL$1,1,0)</f>
        <v>0</v>
      </c>
      <c r="AM1166">
        <f>IF($C1166=AM$1,1,0)</f>
        <v>1</v>
      </c>
      <c r="AN1166">
        <f>IF($C1166=AN$1,1,0)</f>
        <v>0</v>
      </c>
      <c r="AO1166">
        <f>IF($C1166=AO$1,1,0)</f>
        <v>0</v>
      </c>
      <c r="AP1166">
        <f>IF($C1166=AP$1,1,0)</f>
        <v>0</v>
      </c>
    </row>
    <row r="1167" spans="1:42" x14ac:dyDescent="0.2">
      <c r="A1167" s="1" t="s">
        <v>1291</v>
      </c>
      <c r="B1167" s="2">
        <v>2020</v>
      </c>
      <c r="C1167" s="2" t="s">
        <v>11</v>
      </c>
      <c r="D1167" s="2">
        <v>171.3</v>
      </c>
      <c r="E1167" s="2">
        <v>189</v>
      </c>
      <c r="F1167">
        <f>D1167*0.01</f>
        <v>1.7130000000000001</v>
      </c>
      <c r="G1167" s="15">
        <f>E1167*0.453592</f>
        <v>85.728887999999998</v>
      </c>
      <c r="H1167" s="16">
        <f t="shared" si="18"/>
        <v>29.2</v>
      </c>
      <c r="I1167" t="str">
        <f>IF(H1167&lt;=18.5,"Underweight",IF(H1167&lt;=24.9,"Healthy weight",IF(H1167&lt;=29.9,"Over weight", "Obesity")))</f>
        <v>Over weight</v>
      </c>
      <c r="J1167" s="2">
        <v>53</v>
      </c>
      <c r="K1167" s="2">
        <v>1</v>
      </c>
      <c r="L1167" s="2">
        <v>2</v>
      </c>
      <c r="M1167" s="2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>
        <v>1</v>
      </c>
      <c r="T1167" s="2">
        <v>11858.99</v>
      </c>
      <c r="V1167" s="6">
        <v>1134</v>
      </c>
      <c r="W1167" s="6">
        <v>19547.222195252569</v>
      </c>
      <c r="X1167" s="6">
        <v>16837.617804747428</v>
      </c>
      <c r="AI1167">
        <f>IF($I1167=AI$1,1,0)</f>
        <v>1</v>
      </c>
      <c r="AJ1167">
        <f>IF($I1167=AJ$1,1,0)</f>
        <v>0</v>
      </c>
      <c r="AK1167">
        <f>IF($I1167=AK$1,1,0)</f>
        <v>0</v>
      </c>
      <c r="AL1167">
        <f>IF($I1167=AL$1,1,0)</f>
        <v>0</v>
      </c>
      <c r="AM1167">
        <f>IF($C1167=AM$1,1,0)</f>
        <v>0</v>
      </c>
      <c r="AN1167">
        <f>IF($C1167=AN$1,1,0)</f>
        <v>0</v>
      </c>
      <c r="AO1167">
        <f>IF($C1167=AO$1,1,0)</f>
        <v>1</v>
      </c>
      <c r="AP1167">
        <f>IF($C1167=AP$1,1,0)</f>
        <v>0</v>
      </c>
    </row>
    <row r="1168" spans="1:42" x14ac:dyDescent="0.2">
      <c r="A1168" s="1" t="s">
        <v>107</v>
      </c>
      <c r="B1168" s="2">
        <v>2020</v>
      </c>
      <c r="C1168" s="2" t="s">
        <v>19</v>
      </c>
      <c r="D1168" s="2">
        <v>154.6</v>
      </c>
      <c r="E1168" s="2">
        <v>154</v>
      </c>
      <c r="F1168">
        <f>D1168*0.01</f>
        <v>1.546</v>
      </c>
      <c r="G1168" s="15">
        <f>E1168*0.453592</f>
        <v>69.853167999999997</v>
      </c>
      <c r="H1168" s="16">
        <f t="shared" si="18"/>
        <v>29.2</v>
      </c>
      <c r="I1168" t="str">
        <f>IF(H1168&lt;=18.5,"Underweight",IF(H1168&lt;=24.9,"Healthy weight",IF(H1168&lt;=29.9,"Over weight", "Obesity")))</f>
        <v>Over weight</v>
      </c>
      <c r="J1168" s="2">
        <v>33</v>
      </c>
      <c r="K1168" s="2">
        <v>1</v>
      </c>
      <c r="L1168" s="2">
        <v>2</v>
      </c>
      <c r="M1168" s="2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0</v>
      </c>
      <c r="T1168" s="2">
        <v>2145.0700000000002</v>
      </c>
      <c r="V1168" s="6">
        <v>1135</v>
      </c>
      <c r="W1168" s="6">
        <v>5272.0300018627959</v>
      </c>
      <c r="X1168" s="6">
        <v>-2455.4000018627958</v>
      </c>
      <c r="AI1168">
        <f>IF($I1168=AI$1,1,0)</f>
        <v>1</v>
      </c>
      <c r="AJ1168">
        <f>IF($I1168=AJ$1,1,0)</f>
        <v>0</v>
      </c>
      <c r="AK1168">
        <f>IF($I1168=AK$1,1,0)</f>
        <v>0</v>
      </c>
      <c r="AL1168">
        <f>IF($I1168=AL$1,1,0)</f>
        <v>0</v>
      </c>
      <c r="AM1168">
        <f>IF($C1168=AM$1,1,0)</f>
        <v>0</v>
      </c>
      <c r="AN1168">
        <f>IF($C1168=AN$1,1,0)</f>
        <v>1</v>
      </c>
      <c r="AO1168">
        <f>IF($C1168=AO$1,1,0)</f>
        <v>0</v>
      </c>
      <c r="AP1168">
        <f>IF($C1168=AP$1,1,0)</f>
        <v>0</v>
      </c>
    </row>
    <row r="1169" spans="1:42" x14ac:dyDescent="0.2">
      <c r="A1169" s="1" t="s">
        <v>779</v>
      </c>
      <c r="B1169" s="2">
        <v>2020</v>
      </c>
      <c r="C1169" s="2" t="s">
        <v>19</v>
      </c>
      <c r="D1169" s="2">
        <v>180.7</v>
      </c>
      <c r="E1169" s="2">
        <v>289</v>
      </c>
      <c r="F1169">
        <f>D1169*0.01</f>
        <v>1.8069999999999999</v>
      </c>
      <c r="G1169" s="15">
        <f>E1169*0.453592</f>
        <v>131.088088</v>
      </c>
      <c r="H1169" s="16">
        <f t="shared" si="18"/>
        <v>40.1</v>
      </c>
      <c r="I1169" t="str">
        <f>IF(H1169&lt;=18.5,"Underweight",IF(H1169&lt;=24.9,"Healthy weight",IF(H1169&lt;=29.9,"Over weight", "Obesity")))</f>
        <v>Obesity</v>
      </c>
      <c r="J1169" s="2">
        <v>33</v>
      </c>
      <c r="K1169" s="2">
        <v>1</v>
      </c>
      <c r="L1169" s="2">
        <v>1</v>
      </c>
      <c r="M1169" s="2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0</v>
      </c>
      <c r="T1169" s="2">
        <v>14349.25</v>
      </c>
      <c r="V1169" s="6">
        <v>1136</v>
      </c>
      <c r="W1169" s="6">
        <v>10085.287983664581</v>
      </c>
      <c r="X1169" s="6">
        <v>-5254.5079836645809</v>
      </c>
      <c r="AI1169">
        <f>IF($I1169=AI$1,1,0)</f>
        <v>0</v>
      </c>
      <c r="AJ1169">
        <f>IF($I1169=AJ$1,1,0)</f>
        <v>1</v>
      </c>
      <c r="AK1169">
        <f>IF($I1169=AK$1,1,0)</f>
        <v>0</v>
      </c>
      <c r="AL1169">
        <f>IF($I1169=AL$1,1,0)</f>
        <v>0</v>
      </c>
      <c r="AM1169">
        <f>IF($C1169=AM$1,1,0)</f>
        <v>0</v>
      </c>
      <c r="AN1169">
        <f>IF($C1169=AN$1,1,0)</f>
        <v>1</v>
      </c>
      <c r="AO1169">
        <f>IF($C1169=AO$1,1,0)</f>
        <v>0</v>
      </c>
      <c r="AP1169">
        <f>IF($C1169=AP$1,1,0)</f>
        <v>0</v>
      </c>
    </row>
    <row r="1170" spans="1:42" x14ac:dyDescent="0.2">
      <c r="A1170" s="1" t="s">
        <v>1251</v>
      </c>
      <c r="B1170" s="2">
        <v>2020</v>
      </c>
      <c r="C1170" s="2" t="s">
        <v>11</v>
      </c>
      <c r="D1170" s="2">
        <v>150.5</v>
      </c>
      <c r="E1170" s="2">
        <v>200</v>
      </c>
      <c r="F1170">
        <f>D1170*0.01</f>
        <v>1.5050000000000001</v>
      </c>
      <c r="G1170" s="15">
        <f>E1170*0.453592</f>
        <v>90.718400000000003</v>
      </c>
      <c r="H1170" s="16">
        <f t="shared" si="18"/>
        <v>40.1</v>
      </c>
      <c r="I1170" t="str">
        <f>IF(H1170&lt;=18.5,"Underweight",IF(H1170&lt;=24.9,"Healthy weight",IF(H1170&lt;=29.9,"Over weight", "Obesity")))</f>
        <v>Obesity</v>
      </c>
      <c r="J1170" s="2">
        <v>40</v>
      </c>
      <c r="K1170" s="2">
        <v>0</v>
      </c>
      <c r="L1170" s="2">
        <v>0</v>
      </c>
      <c r="M1170" s="2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1</v>
      </c>
      <c r="T1170" s="2">
        <v>16064.4</v>
      </c>
      <c r="V1170" s="6">
        <v>1137</v>
      </c>
      <c r="W1170" s="6">
        <v>7564.1539861038063</v>
      </c>
      <c r="X1170" s="6">
        <v>-1285.5339861038065</v>
      </c>
      <c r="AI1170">
        <f>IF($I1170=AI$1,1,0)</f>
        <v>0</v>
      </c>
      <c r="AJ1170">
        <f>IF($I1170=AJ$1,1,0)</f>
        <v>1</v>
      </c>
      <c r="AK1170">
        <f>IF($I1170=AK$1,1,0)</f>
        <v>0</v>
      </c>
      <c r="AL1170">
        <f>IF($I1170=AL$1,1,0)</f>
        <v>0</v>
      </c>
      <c r="AM1170">
        <f>IF($C1170=AM$1,1,0)</f>
        <v>0</v>
      </c>
      <c r="AN1170">
        <f>IF($C1170=AN$1,1,0)</f>
        <v>0</v>
      </c>
      <c r="AO1170">
        <f>IF($C1170=AO$1,1,0)</f>
        <v>1</v>
      </c>
      <c r="AP1170">
        <f>IF($C1170=AP$1,1,0)</f>
        <v>0</v>
      </c>
    </row>
    <row r="1171" spans="1:42" x14ac:dyDescent="0.2">
      <c r="A1171" s="1" t="s">
        <v>382</v>
      </c>
      <c r="B1171" s="2">
        <v>2020</v>
      </c>
      <c r="C1171" s="2" t="s">
        <v>11</v>
      </c>
      <c r="D1171" s="2">
        <v>178.4</v>
      </c>
      <c r="E1171" s="2">
        <v>282</v>
      </c>
      <c r="F1171">
        <f>D1171*0.01</f>
        <v>1.784</v>
      </c>
      <c r="G1171" s="15">
        <f>E1171*0.453592</f>
        <v>127.912944</v>
      </c>
      <c r="H1171" s="16">
        <f t="shared" si="18"/>
        <v>40.200000000000003</v>
      </c>
      <c r="I1171" t="str">
        <f>IF(H1171&lt;=18.5,"Underweight",IF(H1171&lt;=24.9,"Healthy weight",IF(H1171&lt;=29.9,"Over weight", "Obesity")))</f>
        <v>Obesity</v>
      </c>
      <c r="J1171" s="2">
        <v>27</v>
      </c>
      <c r="K1171" s="2">
        <v>1</v>
      </c>
      <c r="L1171" s="2">
        <v>1</v>
      </c>
      <c r="M1171" s="2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>
        <v>1</v>
      </c>
      <c r="T1171" s="2">
        <v>3634.81</v>
      </c>
      <c r="V1171" s="6">
        <v>1138</v>
      </c>
      <c r="W1171" s="6">
        <v>9969.1211885089961</v>
      </c>
      <c r="X1171" s="6">
        <v>1623.1188114910037</v>
      </c>
      <c r="AI1171">
        <f>IF($I1171=AI$1,1,0)</f>
        <v>0</v>
      </c>
      <c r="AJ1171">
        <f>IF($I1171=AJ$1,1,0)</f>
        <v>1</v>
      </c>
      <c r="AK1171">
        <f>IF($I1171=AK$1,1,0)</f>
        <v>0</v>
      </c>
      <c r="AL1171">
        <f>IF($I1171=AL$1,1,0)</f>
        <v>0</v>
      </c>
      <c r="AM1171">
        <f>IF($C1171=AM$1,1,0)</f>
        <v>0</v>
      </c>
      <c r="AN1171">
        <f>IF($C1171=AN$1,1,0)</f>
        <v>0</v>
      </c>
      <c r="AO1171">
        <f>IF($C1171=AO$1,1,0)</f>
        <v>1</v>
      </c>
      <c r="AP1171">
        <f>IF($C1171=AP$1,1,0)</f>
        <v>0</v>
      </c>
    </row>
    <row r="1172" spans="1:42" x14ac:dyDescent="0.2">
      <c r="A1172" s="1" t="s">
        <v>646</v>
      </c>
      <c r="B1172" s="2">
        <v>2020</v>
      </c>
      <c r="C1172" s="2" t="s">
        <v>26</v>
      </c>
      <c r="D1172" s="2">
        <v>162.4</v>
      </c>
      <c r="E1172" s="2">
        <v>234</v>
      </c>
      <c r="F1172">
        <f>D1172*0.01</f>
        <v>1.6240000000000001</v>
      </c>
      <c r="G1172" s="15">
        <f>E1172*0.453592</f>
        <v>106.140528</v>
      </c>
      <c r="H1172" s="16">
        <f t="shared" si="18"/>
        <v>40.200000000000003</v>
      </c>
      <c r="I1172" t="str">
        <f>IF(H1172&lt;=18.5,"Underweight",IF(H1172&lt;=24.9,"Healthy weight",IF(H1172&lt;=29.9,"Over weight", "Obesity")))</f>
        <v>Obesity</v>
      </c>
      <c r="J1172" s="2">
        <v>28</v>
      </c>
      <c r="K1172" s="2">
        <v>0</v>
      </c>
      <c r="L1172" s="2">
        <v>0</v>
      </c>
      <c r="M1172" s="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>
        <v>0</v>
      </c>
      <c r="T1172" s="2">
        <v>5029.28</v>
      </c>
      <c r="V1172" s="6">
        <v>1139</v>
      </c>
      <c r="W1172" s="6">
        <v>4037.8714330186781</v>
      </c>
      <c r="X1172" s="6">
        <v>-48.301433018677926</v>
      </c>
      <c r="AI1172">
        <f>IF($I1172=AI$1,1,0)</f>
        <v>0</v>
      </c>
      <c r="AJ1172">
        <f>IF($I1172=AJ$1,1,0)</f>
        <v>1</v>
      </c>
      <c r="AK1172">
        <f>IF($I1172=AK$1,1,0)</f>
        <v>0</v>
      </c>
      <c r="AL1172">
        <f>IF($I1172=AL$1,1,0)</f>
        <v>0</v>
      </c>
      <c r="AM1172">
        <f>IF($C1172=AM$1,1,0)</f>
        <v>1</v>
      </c>
      <c r="AN1172">
        <f>IF($C1172=AN$1,1,0)</f>
        <v>0</v>
      </c>
      <c r="AO1172">
        <f>IF($C1172=AO$1,1,0)</f>
        <v>0</v>
      </c>
      <c r="AP1172">
        <f>IF($C1172=AP$1,1,0)</f>
        <v>0</v>
      </c>
    </row>
    <row r="1173" spans="1:42" x14ac:dyDescent="0.2">
      <c r="A1173" s="1" t="s">
        <v>210</v>
      </c>
      <c r="B1173" s="2">
        <v>2020</v>
      </c>
      <c r="C1173" s="2" t="s">
        <v>11</v>
      </c>
      <c r="D1173" s="2">
        <v>186</v>
      </c>
      <c r="E1173" s="2">
        <v>185</v>
      </c>
      <c r="F1173">
        <f>D1173*0.01</f>
        <v>1.86</v>
      </c>
      <c r="G1173" s="15">
        <f>E1173*0.453592</f>
        <v>83.914519999999996</v>
      </c>
      <c r="H1173" s="16">
        <f t="shared" si="18"/>
        <v>24.3</v>
      </c>
      <c r="I1173" t="str">
        <f>IF(H1173&lt;=18.5,"Underweight",IF(H1173&lt;=24.9,"Healthy weight",IF(H1173&lt;=29.9,"Over weight", "Obesity")))</f>
        <v>Healthy weight</v>
      </c>
      <c r="J1173" s="2">
        <v>43</v>
      </c>
      <c r="K1173" s="2">
        <v>0</v>
      </c>
      <c r="L1173" s="2">
        <v>1</v>
      </c>
      <c r="M1173" s="2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1</v>
      </c>
      <c r="T1173" s="2">
        <v>14876.93</v>
      </c>
      <c r="V1173" s="6">
        <v>1140</v>
      </c>
      <c r="W1173" s="6">
        <v>7217.1259662923467</v>
      </c>
      <c r="X1173" s="6">
        <v>-2506.8659662923465</v>
      </c>
      <c r="AI1173">
        <f>IF($I1173=AI$1,1,0)</f>
        <v>0</v>
      </c>
      <c r="AJ1173">
        <f>IF($I1173=AJ$1,1,0)</f>
        <v>0</v>
      </c>
      <c r="AK1173">
        <f>IF($I1173=AK$1,1,0)</f>
        <v>1</v>
      </c>
      <c r="AL1173">
        <f>IF($I1173=AL$1,1,0)</f>
        <v>0</v>
      </c>
      <c r="AM1173">
        <f>IF($C1173=AM$1,1,0)</f>
        <v>0</v>
      </c>
      <c r="AN1173">
        <f>IF($C1173=AN$1,1,0)</f>
        <v>0</v>
      </c>
      <c r="AO1173">
        <f>IF($C1173=AO$1,1,0)</f>
        <v>1</v>
      </c>
      <c r="AP1173">
        <f>IF($C1173=AP$1,1,0)</f>
        <v>0</v>
      </c>
    </row>
    <row r="1174" spans="1:42" x14ac:dyDescent="0.2">
      <c r="A1174" s="1" t="s">
        <v>723</v>
      </c>
      <c r="B1174" s="2">
        <v>2020</v>
      </c>
      <c r="C1174" s="2" t="s">
        <v>19</v>
      </c>
      <c r="D1174" s="2">
        <v>160.5</v>
      </c>
      <c r="E1174" s="2">
        <v>166</v>
      </c>
      <c r="F1174">
        <f>D1174*0.01</f>
        <v>1.605</v>
      </c>
      <c r="G1174" s="15">
        <f>E1174*0.453592</f>
        <v>75.296272000000002</v>
      </c>
      <c r="H1174" s="16">
        <f t="shared" si="18"/>
        <v>29.2</v>
      </c>
      <c r="I1174" t="str">
        <f>IF(H1174&lt;=18.5,"Underweight",IF(H1174&lt;=24.9,"Healthy weight",IF(H1174&lt;=29.9,"Over weight", "Obesity")))</f>
        <v>Over weight</v>
      </c>
      <c r="J1174" s="2">
        <v>21</v>
      </c>
      <c r="K1174" s="2">
        <v>0</v>
      </c>
      <c r="L1174" s="2">
        <v>0</v>
      </c>
      <c r="M1174" s="2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0</v>
      </c>
      <c r="T1174" s="2">
        <v>918.57</v>
      </c>
      <c r="V1174" s="6">
        <v>1141</v>
      </c>
      <c r="W1174" s="6">
        <v>24527.059116056851</v>
      </c>
      <c r="X1174" s="6">
        <v>2822.5808839431484</v>
      </c>
      <c r="AI1174">
        <f>IF($I1174=AI$1,1,0)</f>
        <v>1</v>
      </c>
      <c r="AJ1174">
        <f>IF($I1174=AJ$1,1,0)</f>
        <v>0</v>
      </c>
      <c r="AK1174">
        <f>IF($I1174=AK$1,1,0)</f>
        <v>0</v>
      </c>
      <c r="AL1174">
        <f>IF($I1174=AL$1,1,0)</f>
        <v>0</v>
      </c>
      <c r="AM1174">
        <f>IF($C1174=AM$1,1,0)</f>
        <v>0</v>
      </c>
      <c r="AN1174">
        <f>IF($C1174=AN$1,1,0)</f>
        <v>1</v>
      </c>
      <c r="AO1174">
        <f>IF($C1174=AO$1,1,0)</f>
        <v>0</v>
      </c>
      <c r="AP1174">
        <f>IF($C1174=AP$1,1,0)</f>
        <v>0</v>
      </c>
    </row>
    <row r="1175" spans="1:42" x14ac:dyDescent="0.2">
      <c r="A1175" s="1" t="s">
        <v>670</v>
      </c>
      <c r="B1175" s="2">
        <v>2020</v>
      </c>
      <c r="C1175" s="2" t="s">
        <v>11</v>
      </c>
      <c r="D1175" s="2">
        <v>174.4</v>
      </c>
      <c r="E1175" s="2">
        <v>196</v>
      </c>
      <c r="F1175">
        <f>D1175*0.01</f>
        <v>1.744</v>
      </c>
      <c r="G1175" s="15">
        <f>E1175*0.453592</f>
        <v>88.904032000000001</v>
      </c>
      <c r="H1175" s="16">
        <f t="shared" si="18"/>
        <v>29.2</v>
      </c>
      <c r="I1175" t="str">
        <f>IF(H1175&lt;=18.5,"Underweight",IF(H1175&lt;=24.9,"Healthy weight",IF(H1175&lt;=29.9,"Over weight", "Obesity")))</f>
        <v>Over weight</v>
      </c>
      <c r="J1175" s="2">
        <v>41</v>
      </c>
      <c r="K1175" s="2">
        <v>0</v>
      </c>
      <c r="L1175" s="2">
        <v>1</v>
      </c>
      <c r="M1175" s="2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>
        <v>1</v>
      </c>
      <c r="T1175" s="2">
        <v>5152.58</v>
      </c>
      <c r="V1175" s="6">
        <v>1142</v>
      </c>
      <c r="W1175" s="6">
        <v>14985.936183498858</v>
      </c>
      <c r="X1175" s="6">
        <v>197.75381650114286</v>
      </c>
      <c r="AI1175">
        <f>IF($I1175=AI$1,1,0)</f>
        <v>1</v>
      </c>
      <c r="AJ1175">
        <f>IF($I1175=AJ$1,1,0)</f>
        <v>0</v>
      </c>
      <c r="AK1175">
        <f>IF($I1175=AK$1,1,0)</f>
        <v>0</v>
      </c>
      <c r="AL1175">
        <f>IF($I1175=AL$1,1,0)</f>
        <v>0</v>
      </c>
      <c r="AM1175">
        <f>IF($C1175=AM$1,1,0)</f>
        <v>0</v>
      </c>
      <c r="AN1175">
        <f>IF($C1175=AN$1,1,0)</f>
        <v>0</v>
      </c>
      <c r="AO1175">
        <f>IF($C1175=AO$1,1,0)</f>
        <v>1</v>
      </c>
      <c r="AP1175">
        <f>IF($C1175=AP$1,1,0)</f>
        <v>0</v>
      </c>
    </row>
    <row r="1176" spans="1:42" x14ac:dyDescent="0.2">
      <c r="A1176" s="1" t="s">
        <v>1065</v>
      </c>
      <c r="B1176" s="2">
        <v>2020</v>
      </c>
      <c r="C1176" s="2" t="s">
        <v>11</v>
      </c>
      <c r="D1176" s="2">
        <v>150.4</v>
      </c>
      <c r="E1176" s="2">
        <v>121</v>
      </c>
      <c r="F1176">
        <f>D1176*0.01</f>
        <v>1.504</v>
      </c>
      <c r="G1176" s="15">
        <f>E1176*0.453592</f>
        <v>54.884631999999996</v>
      </c>
      <c r="H1176" s="16">
        <f t="shared" si="18"/>
        <v>24.3</v>
      </c>
      <c r="I1176" t="str">
        <f>IF(H1176&lt;=18.5,"Underweight",IF(H1176&lt;=24.9,"Healthy weight",IF(H1176&lt;=29.9,"Over weight", "Obesity")))</f>
        <v>Healthy weight</v>
      </c>
      <c r="J1176" s="2">
        <v>37</v>
      </c>
      <c r="K1176" s="2">
        <v>0</v>
      </c>
      <c r="L1176" s="2">
        <v>1</v>
      </c>
      <c r="M1176" s="2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>
        <v>1</v>
      </c>
      <c r="T1176" s="2">
        <v>5776.81</v>
      </c>
      <c r="V1176" s="6">
        <v>1143</v>
      </c>
      <c r="W1176" s="6">
        <v>5423.8840835872188</v>
      </c>
      <c r="X1176" s="6">
        <v>-2589.9640835872187</v>
      </c>
      <c r="AI1176">
        <f>IF($I1176=AI$1,1,0)</f>
        <v>0</v>
      </c>
      <c r="AJ1176">
        <f>IF($I1176=AJ$1,1,0)</f>
        <v>0</v>
      </c>
      <c r="AK1176">
        <f>IF($I1176=AK$1,1,0)</f>
        <v>1</v>
      </c>
      <c r="AL1176">
        <f>IF($I1176=AL$1,1,0)</f>
        <v>0</v>
      </c>
      <c r="AM1176">
        <f>IF($C1176=AM$1,1,0)</f>
        <v>0</v>
      </c>
      <c r="AN1176">
        <f>IF($C1176=AN$1,1,0)</f>
        <v>0</v>
      </c>
      <c r="AO1176">
        <f>IF($C1176=AO$1,1,0)</f>
        <v>1</v>
      </c>
      <c r="AP1176">
        <f>IF($C1176=AP$1,1,0)</f>
        <v>0</v>
      </c>
    </row>
    <row r="1177" spans="1:42" x14ac:dyDescent="0.2">
      <c r="A1177" s="1" t="s">
        <v>827</v>
      </c>
      <c r="B1177" s="2">
        <v>2020</v>
      </c>
      <c r="C1177" s="2" t="s">
        <v>11</v>
      </c>
      <c r="D1177" s="2">
        <v>174.6</v>
      </c>
      <c r="E1177" s="2">
        <v>270</v>
      </c>
      <c r="F1177">
        <f>D1177*0.01</f>
        <v>1.746</v>
      </c>
      <c r="G1177" s="15">
        <f>E1177*0.453592</f>
        <v>122.46984</v>
      </c>
      <c r="H1177" s="16">
        <f t="shared" si="18"/>
        <v>40.200000000000003</v>
      </c>
      <c r="I1177" t="str">
        <f>IF(H1177&lt;=18.5,"Underweight",IF(H1177&lt;=24.9,"Healthy weight",IF(H1177&lt;=29.9,"Over weight", "Obesity")))</f>
        <v>Obesity</v>
      </c>
      <c r="J1177" s="2">
        <v>42</v>
      </c>
      <c r="K1177" s="2">
        <v>1</v>
      </c>
      <c r="L1177" s="2">
        <v>1</v>
      </c>
      <c r="M1177" s="2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>
        <v>1</v>
      </c>
      <c r="T1177" s="2">
        <v>7560.73</v>
      </c>
      <c r="V1177" s="6">
        <v>1144</v>
      </c>
      <c r="W1177" s="6">
        <v>5800.8146815315631</v>
      </c>
      <c r="X1177" s="6">
        <v>-2323.5346815315629</v>
      </c>
      <c r="AI1177">
        <f>IF($I1177=AI$1,1,0)</f>
        <v>0</v>
      </c>
      <c r="AJ1177">
        <f>IF($I1177=AJ$1,1,0)</f>
        <v>1</v>
      </c>
      <c r="AK1177">
        <f>IF($I1177=AK$1,1,0)</f>
        <v>0</v>
      </c>
      <c r="AL1177">
        <f>IF($I1177=AL$1,1,0)</f>
        <v>0</v>
      </c>
      <c r="AM1177">
        <f>IF($C1177=AM$1,1,0)</f>
        <v>0</v>
      </c>
      <c r="AN1177">
        <f>IF($C1177=AN$1,1,0)</f>
        <v>0</v>
      </c>
      <c r="AO1177">
        <f>IF($C1177=AO$1,1,0)</f>
        <v>1</v>
      </c>
      <c r="AP1177">
        <f>IF($C1177=AP$1,1,0)</f>
        <v>0</v>
      </c>
    </row>
    <row r="1178" spans="1:42" x14ac:dyDescent="0.2">
      <c r="A1178" s="1" t="s">
        <v>1047</v>
      </c>
      <c r="B1178" s="2">
        <v>2020</v>
      </c>
      <c r="C1178" s="2" t="s">
        <v>11</v>
      </c>
      <c r="D1178" s="2">
        <v>179.3</v>
      </c>
      <c r="E1178" s="2">
        <v>172</v>
      </c>
      <c r="F1178">
        <f>D1178*0.01</f>
        <v>1.7930000000000001</v>
      </c>
      <c r="G1178" s="15">
        <f>E1178*0.453592</f>
        <v>78.017824000000005</v>
      </c>
      <c r="H1178" s="16">
        <f t="shared" si="18"/>
        <v>24.3</v>
      </c>
      <c r="I1178" t="str">
        <f>IF(H1178&lt;=18.5,"Underweight",IF(H1178&lt;=24.9,"Healthy weight",IF(H1178&lt;=29.9,"Over weight", "Obesity")))</f>
        <v>Healthy weight</v>
      </c>
      <c r="J1178" s="2">
        <v>32</v>
      </c>
      <c r="K1178" s="2">
        <v>1</v>
      </c>
      <c r="L1178" s="2">
        <v>5</v>
      </c>
      <c r="M1178" s="2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>
        <v>1</v>
      </c>
      <c r="T1178" s="2">
        <v>2641.27</v>
      </c>
      <c r="V1178" s="6">
        <v>1145</v>
      </c>
      <c r="W1178" s="6">
        <v>4762.3204852129147</v>
      </c>
      <c r="X1178" s="6">
        <v>-2523.6204852129149</v>
      </c>
      <c r="AI1178">
        <f>IF($I1178=AI$1,1,0)</f>
        <v>0</v>
      </c>
      <c r="AJ1178">
        <f>IF($I1178=AJ$1,1,0)</f>
        <v>0</v>
      </c>
      <c r="AK1178">
        <f>IF($I1178=AK$1,1,0)</f>
        <v>1</v>
      </c>
      <c r="AL1178">
        <f>IF($I1178=AL$1,1,0)</f>
        <v>0</v>
      </c>
      <c r="AM1178">
        <f>IF($C1178=AM$1,1,0)</f>
        <v>0</v>
      </c>
      <c r="AN1178">
        <f>IF($C1178=AN$1,1,0)</f>
        <v>0</v>
      </c>
      <c r="AO1178">
        <f>IF($C1178=AO$1,1,0)</f>
        <v>1</v>
      </c>
      <c r="AP1178">
        <f>IF($C1178=AP$1,1,0)</f>
        <v>0</v>
      </c>
    </row>
    <row r="1179" spans="1:42" x14ac:dyDescent="0.2">
      <c r="A1179" s="1" t="s">
        <v>991</v>
      </c>
      <c r="B1179" s="2">
        <v>2020</v>
      </c>
      <c r="C1179" s="2" t="s">
        <v>11</v>
      </c>
      <c r="D1179" s="2">
        <v>183.9</v>
      </c>
      <c r="E1179" s="2">
        <v>218</v>
      </c>
      <c r="F1179">
        <f>D1179*0.01</f>
        <v>1.8390000000000002</v>
      </c>
      <c r="G1179" s="15">
        <f>E1179*0.453592</f>
        <v>98.883055999999996</v>
      </c>
      <c r="H1179" s="16">
        <f t="shared" si="18"/>
        <v>29.2</v>
      </c>
      <c r="I1179" t="str">
        <f>IF(H1179&lt;=18.5,"Underweight",IF(H1179&lt;=24.9,"Healthy weight",IF(H1179&lt;=29.9,"Over weight", "Obesity")))</f>
        <v>Over weight</v>
      </c>
      <c r="J1179" s="2">
        <v>42</v>
      </c>
      <c r="K1179" s="2">
        <v>0</v>
      </c>
      <c r="L1179" s="2">
        <v>1</v>
      </c>
      <c r="M1179" s="2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1</v>
      </c>
      <c r="T1179" s="2">
        <v>7337.2</v>
      </c>
      <c r="V1179" s="6">
        <v>1146</v>
      </c>
      <c r="W1179" s="6">
        <v>12607.151471461253</v>
      </c>
      <c r="X1179" s="6">
        <v>-6145.9514714612533</v>
      </c>
      <c r="AI1179">
        <f>IF($I1179=AI$1,1,0)</f>
        <v>1</v>
      </c>
      <c r="AJ1179">
        <f>IF($I1179=AJ$1,1,0)</f>
        <v>0</v>
      </c>
      <c r="AK1179">
        <f>IF($I1179=AK$1,1,0)</f>
        <v>0</v>
      </c>
      <c r="AL1179">
        <f>IF($I1179=AL$1,1,0)</f>
        <v>0</v>
      </c>
      <c r="AM1179">
        <f>IF($C1179=AM$1,1,0)</f>
        <v>0</v>
      </c>
      <c r="AN1179">
        <f>IF($C1179=AN$1,1,0)</f>
        <v>0</v>
      </c>
      <c r="AO1179">
        <f>IF($C1179=AO$1,1,0)</f>
        <v>1</v>
      </c>
      <c r="AP1179">
        <f>IF($C1179=AP$1,1,0)</f>
        <v>0</v>
      </c>
    </row>
    <row r="1180" spans="1:42" x14ac:dyDescent="0.2">
      <c r="A1180" s="1" t="s">
        <v>871</v>
      </c>
      <c r="B1180" s="2">
        <v>2020</v>
      </c>
      <c r="C1180" s="2" t="s">
        <v>11</v>
      </c>
      <c r="D1180" s="2">
        <v>174.8</v>
      </c>
      <c r="E1180" s="2">
        <v>271</v>
      </c>
      <c r="F1180">
        <f>D1180*0.01</f>
        <v>1.7480000000000002</v>
      </c>
      <c r="G1180" s="15">
        <f>E1180*0.453592</f>
        <v>122.92343200000001</v>
      </c>
      <c r="H1180" s="16">
        <f t="shared" si="18"/>
        <v>40.200000000000003</v>
      </c>
      <c r="I1180" t="str">
        <f>IF(H1180&lt;=18.5,"Underweight",IF(H1180&lt;=24.9,"Healthy weight",IF(H1180&lt;=29.9,"Over weight", "Obesity")))</f>
        <v>Obesity</v>
      </c>
      <c r="J1180" s="2">
        <v>53</v>
      </c>
      <c r="K1180" s="2">
        <v>1</v>
      </c>
      <c r="L1180" s="2">
        <v>1</v>
      </c>
      <c r="M1180" s="2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>
        <v>1</v>
      </c>
      <c r="T1180" s="2">
        <v>32278.61</v>
      </c>
      <c r="V1180" s="6">
        <v>1147</v>
      </c>
      <c r="W1180" s="6">
        <v>3551.3735274256878</v>
      </c>
      <c r="X1180" s="6">
        <v>474.74647257431207</v>
      </c>
      <c r="AI1180">
        <f>IF($I1180=AI$1,1,0)</f>
        <v>0</v>
      </c>
      <c r="AJ1180">
        <f>IF($I1180=AJ$1,1,0)</f>
        <v>1</v>
      </c>
      <c r="AK1180">
        <f>IF($I1180=AK$1,1,0)</f>
        <v>0</v>
      </c>
      <c r="AL1180">
        <f>IF($I1180=AL$1,1,0)</f>
        <v>0</v>
      </c>
      <c r="AM1180">
        <f>IF($C1180=AM$1,1,0)</f>
        <v>0</v>
      </c>
      <c r="AN1180">
        <f>IF($C1180=AN$1,1,0)</f>
        <v>0</v>
      </c>
      <c r="AO1180">
        <f>IF($C1180=AO$1,1,0)</f>
        <v>1</v>
      </c>
      <c r="AP1180">
        <f>IF($C1180=AP$1,1,0)</f>
        <v>0</v>
      </c>
    </row>
    <row r="1181" spans="1:42" x14ac:dyDescent="0.2">
      <c r="A1181" s="1" t="s">
        <v>312</v>
      </c>
      <c r="B1181" s="2">
        <v>2020</v>
      </c>
      <c r="C1181" s="2" t="s">
        <v>21</v>
      </c>
      <c r="D1181" s="2">
        <v>167.9</v>
      </c>
      <c r="E1181" s="2">
        <v>182</v>
      </c>
      <c r="F1181">
        <f>D1181*0.01</f>
        <v>1.679</v>
      </c>
      <c r="G1181" s="15">
        <f>E1181*0.453592</f>
        <v>82.553743999999995</v>
      </c>
      <c r="H1181" s="16">
        <f t="shared" si="18"/>
        <v>29.3</v>
      </c>
      <c r="I1181" t="str">
        <f>IF(H1181&lt;=18.5,"Underweight",IF(H1181&lt;=24.9,"Healthy weight",IF(H1181&lt;=29.9,"Over weight", "Obesity")))</f>
        <v>Over weight</v>
      </c>
      <c r="J1181" s="2">
        <v>24</v>
      </c>
      <c r="K1181" s="2">
        <v>0</v>
      </c>
      <c r="L1181" s="2">
        <v>0</v>
      </c>
      <c r="M1181" s="2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>
        <v>0</v>
      </c>
      <c r="T1181" s="2">
        <v>1132.96</v>
      </c>
      <c r="V1181" s="6">
        <v>1148</v>
      </c>
      <c r="W1181" s="6">
        <v>22031.458071114168</v>
      </c>
      <c r="X1181" s="6">
        <v>19684.881928885829</v>
      </c>
      <c r="AI1181">
        <f>IF($I1181=AI$1,1,0)</f>
        <v>1</v>
      </c>
      <c r="AJ1181">
        <f>IF($I1181=AJ$1,1,0)</f>
        <v>0</v>
      </c>
      <c r="AK1181">
        <f>IF($I1181=AK$1,1,0)</f>
        <v>0</v>
      </c>
      <c r="AL1181">
        <f>IF($I1181=AL$1,1,0)</f>
        <v>0</v>
      </c>
      <c r="AM1181">
        <f>IF($C1181=AM$1,1,0)</f>
        <v>0</v>
      </c>
      <c r="AN1181">
        <f>IF($C1181=AN$1,1,0)</f>
        <v>0</v>
      </c>
      <c r="AO1181">
        <f>IF($C1181=AO$1,1,0)</f>
        <v>0</v>
      </c>
      <c r="AP1181">
        <f>IF($C1181=AP$1,1,0)</f>
        <v>1</v>
      </c>
    </row>
    <row r="1182" spans="1:42" x14ac:dyDescent="0.2">
      <c r="A1182" s="1" t="s">
        <v>345</v>
      </c>
      <c r="B1182" s="2">
        <v>2020</v>
      </c>
      <c r="C1182" s="2" t="s">
        <v>19</v>
      </c>
      <c r="D1182" s="2">
        <v>178.7</v>
      </c>
      <c r="E1182" s="2">
        <v>171</v>
      </c>
      <c r="F1182">
        <f>D1182*0.01</f>
        <v>1.7869999999999999</v>
      </c>
      <c r="G1182" s="15">
        <f>E1182*0.453592</f>
        <v>77.564232000000004</v>
      </c>
      <c r="H1182" s="16">
        <f t="shared" si="18"/>
        <v>24.3</v>
      </c>
      <c r="I1182" t="str">
        <f>IF(H1182&lt;=18.5,"Underweight",IF(H1182&lt;=24.9,"Healthy weight",IF(H1182&lt;=29.9,"Over weight", "Obesity")))</f>
        <v>Healthy weight</v>
      </c>
      <c r="J1182" s="2">
        <v>26</v>
      </c>
      <c r="K1182" s="2">
        <v>1</v>
      </c>
      <c r="L1182" s="2">
        <v>0</v>
      </c>
      <c r="M1182" s="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>
        <v>0</v>
      </c>
      <c r="T1182" s="2">
        <v>1369.87</v>
      </c>
      <c r="V1182" s="6">
        <v>1149</v>
      </c>
      <c r="W1182" s="6">
        <v>10034.987623600071</v>
      </c>
      <c r="X1182" s="6">
        <v>-215.57762360007109</v>
      </c>
      <c r="AI1182">
        <f>IF($I1182=AI$1,1,0)</f>
        <v>0</v>
      </c>
      <c r="AJ1182">
        <f>IF($I1182=AJ$1,1,0)</f>
        <v>0</v>
      </c>
      <c r="AK1182">
        <f>IF($I1182=AK$1,1,0)</f>
        <v>1</v>
      </c>
      <c r="AL1182">
        <f>IF($I1182=AL$1,1,0)</f>
        <v>0</v>
      </c>
      <c r="AM1182">
        <f>IF($C1182=AM$1,1,0)</f>
        <v>0</v>
      </c>
      <c r="AN1182">
        <f>IF($C1182=AN$1,1,0)</f>
        <v>1</v>
      </c>
      <c r="AO1182">
        <f>IF($C1182=AO$1,1,0)</f>
        <v>0</v>
      </c>
      <c r="AP1182">
        <f>IF($C1182=AP$1,1,0)</f>
        <v>0</v>
      </c>
    </row>
    <row r="1183" spans="1:42" x14ac:dyDescent="0.2">
      <c r="A1183" s="1" t="s">
        <v>1229</v>
      </c>
      <c r="B1183" s="2">
        <v>2020</v>
      </c>
      <c r="C1183" s="2" t="s">
        <v>11</v>
      </c>
      <c r="D1183" s="2">
        <v>184.6</v>
      </c>
      <c r="E1183" s="2">
        <v>302</v>
      </c>
      <c r="F1183">
        <f>D1183*0.01</f>
        <v>1.8460000000000001</v>
      </c>
      <c r="G1183" s="15">
        <f>E1183*0.453592</f>
        <v>136.98478399999999</v>
      </c>
      <c r="H1183" s="16">
        <f t="shared" si="18"/>
        <v>40.200000000000003</v>
      </c>
      <c r="I1183" t="str">
        <f>IF(H1183&lt;=18.5,"Underweight",IF(H1183&lt;=24.9,"Healthy weight",IF(H1183&lt;=29.9,"Over weight", "Obesity")))</f>
        <v>Obesity</v>
      </c>
      <c r="J1183" s="2">
        <v>41</v>
      </c>
      <c r="K1183" s="2">
        <v>1</v>
      </c>
      <c r="L1183" s="2">
        <v>1</v>
      </c>
      <c r="M1183" s="2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>
        <v>1</v>
      </c>
      <c r="T1183" s="2">
        <v>9634.1</v>
      </c>
      <c r="V1183" s="6">
        <v>1150</v>
      </c>
      <c r="W1183" s="6">
        <v>10524.761439708593</v>
      </c>
      <c r="X1183" s="6">
        <v>2842.8585602914081</v>
      </c>
      <c r="AI1183">
        <f>IF($I1183=AI$1,1,0)</f>
        <v>0</v>
      </c>
      <c r="AJ1183">
        <f>IF($I1183=AJ$1,1,0)</f>
        <v>1</v>
      </c>
      <c r="AK1183">
        <f>IF($I1183=AK$1,1,0)</f>
        <v>0</v>
      </c>
      <c r="AL1183">
        <f>IF($I1183=AL$1,1,0)</f>
        <v>0</v>
      </c>
      <c r="AM1183">
        <f>IF($C1183=AM$1,1,0)</f>
        <v>0</v>
      </c>
      <c r="AN1183">
        <f>IF($C1183=AN$1,1,0)</f>
        <v>0</v>
      </c>
      <c r="AO1183">
        <f>IF($C1183=AO$1,1,0)</f>
        <v>1</v>
      </c>
      <c r="AP1183">
        <f>IF($C1183=AP$1,1,0)</f>
        <v>0</v>
      </c>
    </row>
    <row r="1184" spans="1:42" x14ac:dyDescent="0.2">
      <c r="A1184" s="1" t="s">
        <v>1201</v>
      </c>
      <c r="B1184" s="2">
        <v>2020</v>
      </c>
      <c r="C1184" s="2" t="s">
        <v>21</v>
      </c>
      <c r="D1184" s="2">
        <v>181.8</v>
      </c>
      <c r="E1184" s="2">
        <v>177</v>
      </c>
      <c r="F1184">
        <f>D1184*0.01</f>
        <v>1.8180000000000001</v>
      </c>
      <c r="G1184" s="15">
        <f>E1184*0.453592</f>
        <v>80.285783999999992</v>
      </c>
      <c r="H1184" s="16">
        <f t="shared" si="18"/>
        <v>24.3</v>
      </c>
      <c r="I1184" t="str">
        <f>IF(H1184&lt;=18.5,"Underweight",IF(H1184&lt;=24.9,"Healthy weight",IF(H1184&lt;=29.9,"Over weight", "Obesity")))</f>
        <v>Healthy weight</v>
      </c>
      <c r="J1184" s="2">
        <v>40</v>
      </c>
      <c r="K1184" s="2">
        <v>1</v>
      </c>
      <c r="L1184" s="2">
        <v>1</v>
      </c>
      <c r="M1184" s="2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>
        <v>0</v>
      </c>
      <c r="T1184" s="2">
        <v>3491.98</v>
      </c>
      <c r="V1184" s="6">
        <v>1151</v>
      </c>
      <c r="W1184" s="6">
        <v>8731.5195570034666</v>
      </c>
      <c r="X1184" s="6">
        <v>8481.2904429965347</v>
      </c>
      <c r="AI1184">
        <f>IF($I1184=AI$1,1,0)</f>
        <v>0</v>
      </c>
      <c r="AJ1184">
        <f>IF($I1184=AJ$1,1,0)</f>
        <v>0</v>
      </c>
      <c r="AK1184">
        <f>IF($I1184=AK$1,1,0)</f>
        <v>1</v>
      </c>
      <c r="AL1184">
        <f>IF($I1184=AL$1,1,0)</f>
        <v>0</v>
      </c>
      <c r="AM1184">
        <f>IF($C1184=AM$1,1,0)</f>
        <v>0</v>
      </c>
      <c r="AN1184">
        <f>IF($C1184=AN$1,1,0)</f>
        <v>0</v>
      </c>
      <c r="AO1184">
        <f>IF($C1184=AO$1,1,0)</f>
        <v>0</v>
      </c>
      <c r="AP1184">
        <f>IF($C1184=AP$1,1,0)</f>
        <v>1</v>
      </c>
    </row>
    <row r="1185" spans="1:42" x14ac:dyDescent="0.2">
      <c r="A1185" s="1" t="s">
        <v>750</v>
      </c>
      <c r="B1185" s="2">
        <v>2020</v>
      </c>
      <c r="C1185" s="2" t="s">
        <v>19</v>
      </c>
      <c r="D1185" s="2">
        <v>167</v>
      </c>
      <c r="E1185" s="2">
        <v>248</v>
      </c>
      <c r="F1185">
        <f>D1185*0.01</f>
        <v>1.67</v>
      </c>
      <c r="G1185" s="15">
        <f>E1185*0.453592</f>
        <v>112.490816</v>
      </c>
      <c r="H1185" s="16">
        <f t="shared" si="18"/>
        <v>40.299999999999997</v>
      </c>
      <c r="I1185" t="str">
        <f>IF(H1185&lt;=18.5,"Underweight",IF(H1185&lt;=24.9,"Healthy weight",IF(H1185&lt;=29.9,"Over weight", "Obesity")))</f>
        <v>Obesity</v>
      </c>
      <c r="J1185" s="2">
        <v>23</v>
      </c>
      <c r="K1185" s="2">
        <v>0</v>
      </c>
      <c r="L1185" s="2">
        <v>0</v>
      </c>
      <c r="M1185" s="2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>
        <v>0</v>
      </c>
      <c r="T1185" s="2">
        <v>1941.07</v>
      </c>
      <c r="V1185" s="6">
        <v>1152</v>
      </c>
      <c r="W1185" s="6">
        <v>7646.7857697352156</v>
      </c>
      <c r="X1185" s="6">
        <v>4749.8542302647838</v>
      </c>
      <c r="AI1185">
        <f>IF($I1185=AI$1,1,0)</f>
        <v>0</v>
      </c>
      <c r="AJ1185">
        <f>IF($I1185=AJ$1,1,0)</f>
        <v>1</v>
      </c>
      <c r="AK1185">
        <f>IF($I1185=AK$1,1,0)</f>
        <v>0</v>
      </c>
      <c r="AL1185">
        <f>IF($I1185=AL$1,1,0)</f>
        <v>0</v>
      </c>
      <c r="AM1185">
        <f>IF($C1185=AM$1,1,0)</f>
        <v>0</v>
      </c>
      <c r="AN1185">
        <f>IF($C1185=AN$1,1,0)</f>
        <v>1</v>
      </c>
      <c r="AO1185">
        <f>IF($C1185=AO$1,1,0)</f>
        <v>0</v>
      </c>
      <c r="AP1185">
        <f>IF($C1185=AP$1,1,0)</f>
        <v>0</v>
      </c>
    </row>
    <row r="1186" spans="1:42" x14ac:dyDescent="0.2">
      <c r="A1186" s="1" t="s">
        <v>1340</v>
      </c>
      <c r="B1186" s="2">
        <v>2020</v>
      </c>
      <c r="C1186" s="2" t="s">
        <v>19</v>
      </c>
      <c r="D1186" s="2">
        <v>166.9</v>
      </c>
      <c r="E1186" s="2">
        <v>180</v>
      </c>
      <c r="F1186">
        <f>D1186*0.01</f>
        <v>1.669</v>
      </c>
      <c r="G1186" s="15">
        <f>E1186*0.453592</f>
        <v>81.646559999999994</v>
      </c>
      <c r="H1186" s="16">
        <f t="shared" si="18"/>
        <v>29.3</v>
      </c>
      <c r="I1186" t="str">
        <f>IF(H1186&lt;=18.5,"Underweight",IF(H1186&lt;=24.9,"Healthy weight",IF(H1186&lt;=29.9,"Over weight", "Obesity")))</f>
        <v>Over weight</v>
      </c>
      <c r="J1186" s="2">
        <v>27</v>
      </c>
      <c r="K1186" s="2">
        <v>1</v>
      </c>
      <c r="L1186" s="2">
        <v>0</v>
      </c>
      <c r="M1186" s="2">
        <v>1</v>
      </c>
      <c r="N1186">
        <v>1</v>
      </c>
      <c r="O1186">
        <v>0</v>
      </c>
      <c r="P1186">
        <v>0</v>
      </c>
      <c r="Q1186">
        <v>0</v>
      </c>
      <c r="R1186">
        <v>1</v>
      </c>
      <c r="S1186">
        <v>0</v>
      </c>
      <c r="T1186" s="2">
        <v>5476.38</v>
      </c>
      <c r="V1186" s="6">
        <v>1153</v>
      </c>
      <c r="W1186" s="6">
        <v>1891.4525973027726</v>
      </c>
      <c r="X1186" s="6">
        <v>14970.307402697226</v>
      </c>
      <c r="AI1186">
        <f>IF($I1186=AI$1,1,0)</f>
        <v>1</v>
      </c>
      <c r="AJ1186">
        <f>IF($I1186=AJ$1,1,0)</f>
        <v>0</v>
      </c>
      <c r="AK1186">
        <f>IF($I1186=AK$1,1,0)</f>
        <v>0</v>
      </c>
      <c r="AL1186">
        <f>IF($I1186=AL$1,1,0)</f>
        <v>0</v>
      </c>
      <c r="AM1186">
        <f>IF($C1186=AM$1,1,0)</f>
        <v>0</v>
      </c>
      <c r="AN1186">
        <f>IF($C1186=AN$1,1,0)</f>
        <v>1</v>
      </c>
      <c r="AO1186">
        <f>IF($C1186=AO$1,1,0)</f>
        <v>0</v>
      </c>
      <c r="AP1186">
        <f>IF($C1186=AP$1,1,0)</f>
        <v>0</v>
      </c>
    </row>
    <row r="1187" spans="1:42" x14ac:dyDescent="0.2">
      <c r="A1187" s="1" t="s">
        <v>532</v>
      </c>
      <c r="B1187" s="2">
        <v>2020</v>
      </c>
      <c r="C1187" s="2" t="s">
        <v>19</v>
      </c>
      <c r="D1187" s="2">
        <v>156.69999999999999</v>
      </c>
      <c r="E1187" s="2">
        <v>159</v>
      </c>
      <c r="F1187">
        <f>D1187*0.01</f>
        <v>1.5669999999999999</v>
      </c>
      <c r="G1187" s="15">
        <f>E1187*0.453592</f>
        <v>72.121127999999999</v>
      </c>
      <c r="H1187" s="16">
        <f t="shared" si="18"/>
        <v>29.4</v>
      </c>
      <c r="I1187" t="str">
        <f>IF(H1187&lt;=18.5,"Underweight",IF(H1187&lt;=24.9,"Healthy weight",IF(H1187&lt;=29.9,"Over weight", "Obesity")))</f>
        <v>Over weight</v>
      </c>
      <c r="J1187" s="2">
        <v>42</v>
      </c>
      <c r="K1187" s="2">
        <v>0</v>
      </c>
      <c r="L1187" s="2">
        <v>2</v>
      </c>
      <c r="M1187" s="2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>
        <v>0</v>
      </c>
      <c r="T1187" s="2">
        <v>7595</v>
      </c>
      <c r="V1187" s="6">
        <v>1154</v>
      </c>
      <c r="W1187" s="6">
        <v>21735.459901603113</v>
      </c>
      <c r="X1187" s="6">
        <v>27600.030098396885</v>
      </c>
      <c r="AI1187">
        <f>IF($I1187=AI$1,1,0)</f>
        <v>1</v>
      </c>
      <c r="AJ1187">
        <f>IF($I1187=AJ$1,1,0)</f>
        <v>0</v>
      </c>
      <c r="AK1187">
        <f>IF($I1187=AK$1,1,0)</f>
        <v>0</v>
      </c>
      <c r="AL1187">
        <f>IF($I1187=AL$1,1,0)</f>
        <v>0</v>
      </c>
      <c r="AM1187">
        <f>IF($C1187=AM$1,1,0)</f>
        <v>0</v>
      </c>
      <c r="AN1187">
        <f>IF($C1187=AN$1,1,0)</f>
        <v>1</v>
      </c>
      <c r="AO1187">
        <f>IF($C1187=AO$1,1,0)</f>
        <v>0</v>
      </c>
      <c r="AP1187">
        <f>IF($C1187=AP$1,1,0)</f>
        <v>0</v>
      </c>
    </row>
    <row r="1188" spans="1:42" x14ac:dyDescent="0.2">
      <c r="A1188" s="1" t="s">
        <v>1164</v>
      </c>
      <c r="B1188" s="2">
        <v>2020</v>
      </c>
      <c r="C1188" s="2" t="s">
        <v>11</v>
      </c>
      <c r="D1188" s="2">
        <v>160.1</v>
      </c>
      <c r="E1188" s="2">
        <v>228</v>
      </c>
      <c r="F1188">
        <f>D1188*0.01</f>
        <v>1.601</v>
      </c>
      <c r="G1188" s="15">
        <f>E1188*0.453592</f>
        <v>103.418976</v>
      </c>
      <c r="H1188" s="16">
        <f t="shared" si="18"/>
        <v>40.299999999999997</v>
      </c>
      <c r="I1188" t="str">
        <f>IF(H1188&lt;=18.5,"Underweight",IF(H1188&lt;=24.9,"Healthy weight",IF(H1188&lt;=29.9,"Over weight", "Obesity")))</f>
        <v>Obesity</v>
      </c>
      <c r="J1188" s="2">
        <v>36</v>
      </c>
      <c r="K1188" s="2">
        <v>1</v>
      </c>
      <c r="L1188" s="2">
        <v>4</v>
      </c>
      <c r="M1188" s="2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>
        <v>1</v>
      </c>
      <c r="T1188" s="2">
        <v>6860.53</v>
      </c>
      <c r="V1188" s="6">
        <v>1155</v>
      </c>
      <c r="W1188" s="6">
        <v>4432.5222954049068</v>
      </c>
      <c r="X1188" s="6">
        <v>-354.75229540490682</v>
      </c>
      <c r="AI1188">
        <f>IF($I1188=AI$1,1,0)</f>
        <v>0</v>
      </c>
      <c r="AJ1188">
        <f>IF($I1188=AJ$1,1,0)</f>
        <v>1</v>
      </c>
      <c r="AK1188">
        <f>IF($I1188=AK$1,1,0)</f>
        <v>0</v>
      </c>
      <c r="AL1188">
        <f>IF($I1188=AL$1,1,0)</f>
        <v>0</v>
      </c>
      <c r="AM1188">
        <f>IF($C1188=AM$1,1,0)</f>
        <v>0</v>
      </c>
      <c r="AN1188">
        <f>IF($C1188=AN$1,1,0)</f>
        <v>0</v>
      </c>
      <c r="AO1188">
        <f>IF($C1188=AO$1,1,0)</f>
        <v>1</v>
      </c>
      <c r="AP1188">
        <f>IF($C1188=AP$1,1,0)</f>
        <v>0</v>
      </c>
    </row>
    <row r="1189" spans="1:42" x14ac:dyDescent="0.2">
      <c r="A1189" s="1" t="s">
        <v>1183</v>
      </c>
      <c r="B1189" s="2">
        <v>2020</v>
      </c>
      <c r="C1189" s="2" t="s">
        <v>26</v>
      </c>
      <c r="D1189" s="2">
        <v>160.80000000000001</v>
      </c>
      <c r="E1189" s="2">
        <v>230</v>
      </c>
      <c r="F1189">
        <f>D1189*0.01</f>
        <v>1.6080000000000001</v>
      </c>
      <c r="G1189" s="15">
        <f>E1189*0.453592</f>
        <v>104.32616</v>
      </c>
      <c r="H1189" s="16">
        <f t="shared" si="18"/>
        <v>40.299999999999997</v>
      </c>
      <c r="I1189" t="str">
        <f>IF(H1189&lt;=18.5,"Underweight",IF(H1189&lt;=24.9,"Healthy weight",IF(H1189&lt;=29.9,"Over weight", "Obesity")))</f>
        <v>Obesity</v>
      </c>
      <c r="J1189" s="2">
        <v>44</v>
      </c>
      <c r="K1189" s="2">
        <v>1</v>
      </c>
      <c r="L1189" s="2">
        <v>1</v>
      </c>
      <c r="M1189" s="2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>
        <v>0</v>
      </c>
      <c r="T1189" s="2">
        <v>20066.62</v>
      </c>
      <c r="V1189" s="6">
        <v>1156</v>
      </c>
      <c r="W1189" s="6">
        <v>3082.0017731583725</v>
      </c>
      <c r="X1189" s="6">
        <v>-94.981773158372562</v>
      </c>
      <c r="AI1189">
        <f>IF($I1189=AI$1,1,0)</f>
        <v>0</v>
      </c>
      <c r="AJ1189">
        <f>IF($I1189=AJ$1,1,0)</f>
        <v>1</v>
      </c>
      <c r="AK1189">
        <f>IF($I1189=AK$1,1,0)</f>
        <v>0</v>
      </c>
      <c r="AL1189">
        <f>IF($I1189=AL$1,1,0)</f>
        <v>0</v>
      </c>
      <c r="AM1189">
        <f>IF($C1189=AM$1,1,0)</f>
        <v>1</v>
      </c>
      <c r="AN1189">
        <f>IF($C1189=AN$1,1,0)</f>
        <v>0</v>
      </c>
      <c r="AO1189">
        <f>IF($C1189=AO$1,1,0)</f>
        <v>0</v>
      </c>
      <c r="AP1189">
        <f>IF($C1189=AP$1,1,0)</f>
        <v>0</v>
      </c>
    </row>
    <row r="1190" spans="1:42" x14ac:dyDescent="0.2">
      <c r="A1190" s="1" t="s">
        <v>1165</v>
      </c>
      <c r="B1190" s="2">
        <v>2020</v>
      </c>
      <c r="C1190" s="2" t="s">
        <v>19</v>
      </c>
      <c r="D1190" s="2">
        <v>174.4</v>
      </c>
      <c r="E1190" s="2">
        <v>197</v>
      </c>
      <c r="F1190">
        <f>D1190*0.01</f>
        <v>1.744</v>
      </c>
      <c r="G1190" s="15">
        <f>E1190*0.453592</f>
        <v>89.357624000000001</v>
      </c>
      <c r="H1190" s="16">
        <f t="shared" si="18"/>
        <v>29.4</v>
      </c>
      <c r="I1190" t="str">
        <f>IF(H1190&lt;=18.5,"Underweight",IF(H1190&lt;=24.9,"Healthy weight",IF(H1190&lt;=29.9,"Over weight", "Obesity")))</f>
        <v>Over weight</v>
      </c>
      <c r="J1190" s="2">
        <v>30</v>
      </c>
      <c r="K1190" s="2">
        <v>1</v>
      </c>
      <c r="L1190" s="2">
        <v>0</v>
      </c>
      <c r="M1190" s="2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>
        <v>0</v>
      </c>
      <c r="T1190" s="2">
        <v>848.37</v>
      </c>
      <c r="V1190" s="6">
        <v>1157</v>
      </c>
      <c r="W1190" s="6">
        <v>6685.7110886624969</v>
      </c>
      <c r="X1190" s="6">
        <v>-1516.4610886624969</v>
      </c>
      <c r="AI1190">
        <f>IF($I1190=AI$1,1,0)</f>
        <v>1</v>
      </c>
      <c r="AJ1190">
        <f>IF($I1190=AJ$1,1,0)</f>
        <v>0</v>
      </c>
      <c r="AK1190">
        <f>IF($I1190=AK$1,1,0)</f>
        <v>0</v>
      </c>
      <c r="AL1190">
        <f>IF($I1190=AL$1,1,0)</f>
        <v>0</v>
      </c>
      <c r="AM1190">
        <f>IF($C1190=AM$1,1,0)</f>
        <v>0</v>
      </c>
      <c r="AN1190">
        <f>IF($C1190=AN$1,1,0)</f>
        <v>1</v>
      </c>
      <c r="AO1190">
        <f>IF($C1190=AO$1,1,0)</f>
        <v>0</v>
      </c>
      <c r="AP1190">
        <f>IF($C1190=AP$1,1,0)</f>
        <v>0</v>
      </c>
    </row>
    <row r="1191" spans="1:42" x14ac:dyDescent="0.2">
      <c r="A1191" s="1" t="s">
        <v>1241</v>
      </c>
      <c r="B1191" s="2">
        <v>2020</v>
      </c>
      <c r="C1191" s="2" t="s">
        <v>19</v>
      </c>
      <c r="D1191" s="2">
        <v>181.3</v>
      </c>
      <c r="E1191" s="2">
        <v>292</v>
      </c>
      <c r="F1191">
        <f>D1191*0.01</f>
        <v>1.8130000000000002</v>
      </c>
      <c r="G1191" s="15">
        <f>E1191*0.453592</f>
        <v>132.44886399999999</v>
      </c>
      <c r="H1191" s="16">
        <f t="shared" si="18"/>
        <v>40.299999999999997</v>
      </c>
      <c r="I1191" t="str">
        <f>IF(H1191&lt;=18.5,"Underweight",IF(H1191&lt;=24.9,"Healthy weight",IF(H1191&lt;=29.9,"Over weight", "Obesity")))</f>
        <v>Obesity</v>
      </c>
      <c r="J1191" s="2">
        <v>34</v>
      </c>
      <c r="K1191" s="2">
        <v>1</v>
      </c>
      <c r="L1191" s="2">
        <v>0</v>
      </c>
      <c r="M1191" s="2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>
        <v>0</v>
      </c>
      <c r="T1191" s="2">
        <v>4007.95</v>
      </c>
      <c r="V1191" s="6">
        <v>1158</v>
      </c>
      <c r="W1191" s="6">
        <v>23219.30137643186</v>
      </c>
      <c r="X1191" s="6">
        <v>13553.618623568138</v>
      </c>
      <c r="AI1191">
        <f>IF($I1191=AI$1,1,0)</f>
        <v>0</v>
      </c>
      <c r="AJ1191">
        <f>IF($I1191=AJ$1,1,0)</f>
        <v>1</v>
      </c>
      <c r="AK1191">
        <f>IF($I1191=AK$1,1,0)</f>
        <v>0</v>
      </c>
      <c r="AL1191">
        <f>IF($I1191=AL$1,1,0)</f>
        <v>0</v>
      </c>
      <c r="AM1191">
        <f>IF($C1191=AM$1,1,0)</f>
        <v>0</v>
      </c>
      <c r="AN1191">
        <f>IF($C1191=AN$1,1,0)</f>
        <v>1</v>
      </c>
      <c r="AO1191">
        <f>IF($C1191=AO$1,1,0)</f>
        <v>0</v>
      </c>
      <c r="AP1191">
        <f>IF($C1191=AP$1,1,0)</f>
        <v>0</v>
      </c>
    </row>
    <row r="1192" spans="1:42" x14ac:dyDescent="0.2">
      <c r="A1192" s="1" t="s">
        <v>1035</v>
      </c>
      <c r="B1192" s="2">
        <v>2020</v>
      </c>
      <c r="C1192" s="2" t="s">
        <v>21</v>
      </c>
      <c r="D1192" s="2">
        <v>171.7</v>
      </c>
      <c r="E1192" s="2">
        <v>191</v>
      </c>
      <c r="F1192">
        <f>D1192*0.01</f>
        <v>1.7169999999999999</v>
      </c>
      <c r="G1192" s="15">
        <f>E1192*0.453592</f>
        <v>86.636071999999999</v>
      </c>
      <c r="H1192" s="16">
        <f t="shared" si="18"/>
        <v>29.4</v>
      </c>
      <c r="I1192" t="str">
        <f>IF(H1192&lt;=18.5,"Underweight",IF(H1192&lt;=24.9,"Healthy weight",IF(H1192&lt;=29.9,"Over weight", "Obesity")))</f>
        <v>Over weight</v>
      </c>
      <c r="J1192" s="2">
        <v>31</v>
      </c>
      <c r="K1192" s="2">
        <v>1</v>
      </c>
      <c r="L1192" s="2">
        <v>1</v>
      </c>
      <c r="M1192" s="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 s="2">
        <v>7435.22</v>
      </c>
      <c r="V1192" s="6">
        <v>1159</v>
      </c>
      <c r="W1192" s="6">
        <v>4084.186696545105</v>
      </c>
      <c r="X1192" s="6">
        <v>-1468.666696545105</v>
      </c>
      <c r="AI1192">
        <f>IF($I1192=AI$1,1,0)</f>
        <v>1</v>
      </c>
      <c r="AJ1192">
        <f>IF($I1192=AJ$1,1,0)</f>
        <v>0</v>
      </c>
      <c r="AK1192">
        <f>IF($I1192=AK$1,1,0)</f>
        <v>0</v>
      </c>
      <c r="AL1192">
        <f>IF($I1192=AL$1,1,0)</f>
        <v>0</v>
      </c>
      <c r="AM1192">
        <f>IF($C1192=AM$1,1,0)</f>
        <v>0</v>
      </c>
      <c r="AN1192">
        <f>IF($C1192=AN$1,1,0)</f>
        <v>0</v>
      </c>
      <c r="AO1192">
        <f>IF($C1192=AO$1,1,0)</f>
        <v>0</v>
      </c>
      <c r="AP1192">
        <f>IF($C1192=AP$1,1,0)</f>
        <v>1</v>
      </c>
    </row>
    <row r="1193" spans="1:42" x14ac:dyDescent="0.2">
      <c r="A1193" s="1" t="s">
        <v>778</v>
      </c>
      <c r="B1193" s="2">
        <v>2020</v>
      </c>
      <c r="C1193" s="2" t="s">
        <v>21</v>
      </c>
      <c r="D1193" s="2">
        <v>182.8</v>
      </c>
      <c r="E1193" s="2">
        <v>179</v>
      </c>
      <c r="F1193">
        <f>D1193*0.01</f>
        <v>1.8280000000000001</v>
      </c>
      <c r="G1193" s="15">
        <f>E1193*0.453592</f>
        <v>81.192967999999993</v>
      </c>
      <c r="H1193" s="16">
        <f t="shared" si="18"/>
        <v>24.3</v>
      </c>
      <c r="I1193" t="str">
        <f>IF(H1193&lt;=18.5,"Underweight",IF(H1193&lt;=24.9,"Healthy weight",IF(H1193&lt;=29.9,"Over weight", "Obesity")))</f>
        <v>Healthy weight</v>
      </c>
      <c r="J1193" s="2">
        <v>24</v>
      </c>
      <c r="K1193" s="2">
        <v>0</v>
      </c>
      <c r="L1193" s="2">
        <v>0</v>
      </c>
      <c r="M1193" s="2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 s="2">
        <v>741.85</v>
      </c>
      <c r="V1193" s="6">
        <v>1160</v>
      </c>
      <c r="W1193" s="6">
        <v>5301.9325799956787</v>
      </c>
      <c r="X1193" s="6">
        <v>18403.82742000432</v>
      </c>
      <c r="AI1193">
        <f>IF($I1193=AI$1,1,0)</f>
        <v>0</v>
      </c>
      <c r="AJ1193">
        <f>IF($I1193=AJ$1,1,0)</f>
        <v>0</v>
      </c>
      <c r="AK1193">
        <f>IF($I1193=AK$1,1,0)</f>
        <v>1</v>
      </c>
      <c r="AL1193">
        <f>IF($I1193=AL$1,1,0)</f>
        <v>0</v>
      </c>
      <c r="AM1193">
        <f>IF($C1193=AM$1,1,0)</f>
        <v>0</v>
      </c>
      <c r="AN1193">
        <f>IF($C1193=AN$1,1,0)</f>
        <v>0</v>
      </c>
      <c r="AO1193">
        <f>IF($C1193=AO$1,1,0)</f>
        <v>0</v>
      </c>
      <c r="AP1193">
        <f>IF($C1193=AP$1,1,0)</f>
        <v>1</v>
      </c>
    </row>
    <row r="1194" spans="1:42" x14ac:dyDescent="0.2">
      <c r="A1194" s="1" t="s">
        <v>1357</v>
      </c>
      <c r="B1194" s="2">
        <v>2020</v>
      </c>
      <c r="C1194" s="2" t="s">
        <v>11</v>
      </c>
      <c r="D1194" s="2">
        <v>156</v>
      </c>
      <c r="E1194" s="2">
        <v>216</v>
      </c>
      <c r="F1194">
        <f>D1194*0.01</f>
        <v>1.56</v>
      </c>
      <c r="G1194" s="15">
        <f>E1194*0.453592</f>
        <v>97.975871999999995</v>
      </c>
      <c r="H1194" s="16">
        <f t="shared" si="18"/>
        <v>40.299999999999997</v>
      </c>
      <c r="I1194" t="str">
        <f>IF(H1194&lt;=18.5,"Underweight",IF(H1194&lt;=24.9,"Healthy weight",IF(H1194&lt;=29.9,"Over weight", "Obesity")))</f>
        <v>Obesity</v>
      </c>
      <c r="J1194" s="2">
        <v>38</v>
      </c>
      <c r="K1194" s="2">
        <v>1</v>
      </c>
      <c r="L1194" s="2">
        <v>1</v>
      </c>
      <c r="M1194" s="2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</v>
      </c>
      <c r="T1194" s="2">
        <v>4341.9799999999996</v>
      </c>
      <c r="V1194" s="6">
        <v>1161</v>
      </c>
      <c r="W1194" s="6">
        <v>2879.4585224831494</v>
      </c>
      <c r="X1194" s="6">
        <v>-1682.7585224831494</v>
      </c>
      <c r="AI1194">
        <f>IF($I1194=AI$1,1,0)</f>
        <v>0</v>
      </c>
      <c r="AJ1194">
        <f>IF($I1194=AJ$1,1,0)</f>
        <v>1</v>
      </c>
      <c r="AK1194">
        <f>IF($I1194=AK$1,1,0)</f>
        <v>0</v>
      </c>
      <c r="AL1194">
        <f>IF($I1194=AL$1,1,0)</f>
        <v>0</v>
      </c>
      <c r="AM1194">
        <f>IF($C1194=AM$1,1,0)</f>
        <v>0</v>
      </c>
      <c r="AN1194">
        <f>IF($C1194=AN$1,1,0)</f>
        <v>0</v>
      </c>
      <c r="AO1194">
        <f>IF($C1194=AO$1,1,0)</f>
        <v>1</v>
      </c>
      <c r="AP1194">
        <f>IF($C1194=AP$1,1,0)</f>
        <v>0</v>
      </c>
    </row>
    <row r="1195" spans="1:42" x14ac:dyDescent="0.2">
      <c r="A1195" s="1" t="s">
        <v>176</v>
      </c>
      <c r="B1195" s="2">
        <v>2020</v>
      </c>
      <c r="C1195" s="2" t="s">
        <v>19</v>
      </c>
      <c r="D1195" s="2">
        <v>164.9</v>
      </c>
      <c r="E1195" s="2">
        <v>242</v>
      </c>
      <c r="F1195">
        <f>D1195*0.01</f>
        <v>1.649</v>
      </c>
      <c r="G1195" s="15">
        <f>E1195*0.453592</f>
        <v>109.76926399999999</v>
      </c>
      <c r="H1195" s="16">
        <f t="shared" si="18"/>
        <v>40.4</v>
      </c>
      <c r="I1195" t="str">
        <f>IF(H1195&lt;=18.5,"Underweight",IF(H1195&lt;=24.9,"Healthy weight",IF(H1195&lt;=29.9,"Over weight", "Obesity")))</f>
        <v>Obesity</v>
      </c>
      <c r="J1195" s="2">
        <v>28</v>
      </c>
      <c r="K1195" s="2">
        <v>1</v>
      </c>
      <c r="L1195" s="2">
        <v>1</v>
      </c>
      <c r="M1195" s="2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0</v>
      </c>
      <c r="T1195" s="2">
        <v>3283.76</v>
      </c>
      <c r="V1195" s="6">
        <v>1162</v>
      </c>
      <c r="W1195" s="6">
        <v>6615.4750280566286</v>
      </c>
      <c r="X1195" s="6">
        <v>-1399.9450280566289</v>
      </c>
      <c r="AI1195">
        <f>IF($I1195=AI$1,1,0)</f>
        <v>0</v>
      </c>
      <c r="AJ1195">
        <f>IF($I1195=AJ$1,1,0)</f>
        <v>1</v>
      </c>
      <c r="AK1195">
        <f>IF($I1195=AK$1,1,0)</f>
        <v>0</v>
      </c>
      <c r="AL1195">
        <f>IF($I1195=AL$1,1,0)</f>
        <v>0</v>
      </c>
      <c r="AM1195">
        <f>IF($C1195=AM$1,1,0)</f>
        <v>0</v>
      </c>
      <c r="AN1195">
        <f>IF($C1195=AN$1,1,0)</f>
        <v>1</v>
      </c>
      <c r="AO1195">
        <f>IF($C1195=AO$1,1,0)</f>
        <v>0</v>
      </c>
      <c r="AP1195">
        <f>IF($C1195=AP$1,1,0)</f>
        <v>0</v>
      </c>
    </row>
    <row r="1196" spans="1:42" x14ac:dyDescent="0.2">
      <c r="A1196" s="1" t="s">
        <v>254</v>
      </c>
      <c r="B1196" s="2">
        <v>2020</v>
      </c>
      <c r="C1196" s="2" t="s">
        <v>19</v>
      </c>
      <c r="D1196" s="2">
        <v>170.3</v>
      </c>
      <c r="E1196" s="2">
        <v>259</v>
      </c>
      <c r="F1196">
        <f>D1196*0.01</f>
        <v>1.7030000000000001</v>
      </c>
      <c r="G1196" s="15">
        <f>E1196*0.453592</f>
        <v>117.480328</v>
      </c>
      <c r="H1196" s="16">
        <f t="shared" si="18"/>
        <v>40.5</v>
      </c>
      <c r="I1196" t="str">
        <f>IF(H1196&lt;=18.5,"Underweight",IF(H1196&lt;=24.9,"Healthy weight",IF(H1196&lt;=29.9,"Over weight", "Obesity")))</f>
        <v>Obesity</v>
      </c>
      <c r="J1196" s="2">
        <v>30</v>
      </c>
      <c r="K1196" s="2">
        <v>1</v>
      </c>
      <c r="L1196" s="2">
        <v>2</v>
      </c>
      <c r="M1196" s="2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>
        <v>0</v>
      </c>
      <c r="T1196" s="2">
        <v>3932.69</v>
      </c>
      <c r="V1196" s="6">
        <v>1163</v>
      </c>
      <c r="W1196" s="6">
        <v>12141.999539696371</v>
      </c>
      <c r="X1196" s="6">
        <v>-962.3395396963715</v>
      </c>
      <c r="AI1196">
        <f>IF($I1196=AI$1,1,0)</f>
        <v>0</v>
      </c>
      <c r="AJ1196">
        <f>IF($I1196=AJ$1,1,0)</f>
        <v>1</v>
      </c>
      <c r="AK1196">
        <f>IF($I1196=AK$1,1,0)</f>
        <v>0</v>
      </c>
      <c r="AL1196">
        <f>IF($I1196=AL$1,1,0)</f>
        <v>0</v>
      </c>
      <c r="AM1196">
        <f>IF($C1196=AM$1,1,0)</f>
        <v>0</v>
      </c>
      <c r="AN1196">
        <f>IF($C1196=AN$1,1,0)</f>
        <v>1</v>
      </c>
      <c r="AO1196">
        <f>IF($C1196=AO$1,1,0)</f>
        <v>0</v>
      </c>
      <c r="AP1196">
        <f>IF($C1196=AP$1,1,0)</f>
        <v>0</v>
      </c>
    </row>
    <row r="1197" spans="1:42" x14ac:dyDescent="0.2">
      <c r="A1197" s="1" t="s">
        <v>512</v>
      </c>
      <c r="B1197" s="2">
        <v>2020</v>
      </c>
      <c r="C1197" s="2" t="s">
        <v>21</v>
      </c>
      <c r="D1197" s="2">
        <v>177.4</v>
      </c>
      <c r="E1197" s="2">
        <v>281</v>
      </c>
      <c r="F1197">
        <f>D1197*0.01</f>
        <v>1.774</v>
      </c>
      <c r="G1197" s="15">
        <f>E1197*0.453592</f>
        <v>127.459352</v>
      </c>
      <c r="H1197" s="16">
        <f t="shared" si="18"/>
        <v>40.5</v>
      </c>
      <c r="I1197" t="str">
        <f>IF(H1197&lt;=18.5,"Underweight",IF(H1197&lt;=24.9,"Healthy weight",IF(H1197&lt;=29.9,"Over weight", "Obesity")))</f>
        <v>Obesity</v>
      </c>
      <c r="J1197" s="2">
        <v>30</v>
      </c>
      <c r="K1197" s="2">
        <v>0</v>
      </c>
      <c r="L1197" s="2">
        <v>1</v>
      </c>
      <c r="M1197" s="2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0</v>
      </c>
      <c r="T1197" s="2">
        <v>14126.17</v>
      </c>
      <c r="V1197" s="6">
        <v>1164</v>
      </c>
      <c r="W1197" s="6">
        <v>5008.7554867829613</v>
      </c>
      <c r="X1197" s="6">
        <v>439.07451321703866</v>
      </c>
      <c r="AI1197">
        <f>IF($I1197=AI$1,1,0)</f>
        <v>0</v>
      </c>
      <c r="AJ1197">
        <f>IF($I1197=AJ$1,1,0)</f>
        <v>1</v>
      </c>
      <c r="AK1197">
        <f>IF($I1197=AK$1,1,0)</f>
        <v>0</v>
      </c>
      <c r="AL1197">
        <f>IF($I1197=AL$1,1,0)</f>
        <v>0</v>
      </c>
      <c r="AM1197">
        <f>IF($C1197=AM$1,1,0)</f>
        <v>0</v>
      </c>
      <c r="AN1197">
        <f>IF($C1197=AN$1,1,0)</f>
        <v>0</v>
      </c>
      <c r="AO1197">
        <f>IF($C1197=AO$1,1,0)</f>
        <v>0</v>
      </c>
      <c r="AP1197">
        <f>IF($C1197=AP$1,1,0)</f>
        <v>1</v>
      </c>
    </row>
    <row r="1198" spans="1:42" x14ac:dyDescent="0.2">
      <c r="A1198" s="1" t="s">
        <v>623</v>
      </c>
      <c r="B1198" s="2">
        <v>2020</v>
      </c>
      <c r="C1198" s="2" t="s">
        <v>19</v>
      </c>
      <c r="D1198" s="2">
        <v>171</v>
      </c>
      <c r="E1198" s="2">
        <v>261</v>
      </c>
      <c r="F1198">
        <f>D1198*0.01</f>
        <v>1.71</v>
      </c>
      <c r="G1198" s="15">
        <f>E1198*0.453592</f>
        <v>118.387512</v>
      </c>
      <c r="H1198" s="16">
        <f t="shared" si="18"/>
        <v>40.5</v>
      </c>
      <c r="I1198" t="str">
        <f>IF(H1198&lt;=18.5,"Underweight",IF(H1198&lt;=24.9,"Healthy weight",IF(H1198&lt;=29.9,"Over weight", "Obesity")))</f>
        <v>Obesity</v>
      </c>
      <c r="J1198" s="2">
        <v>28</v>
      </c>
      <c r="K1198" s="2">
        <v>1</v>
      </c>
      <c r="L1198" s="2">
        <v>0</v>
      </c>
      <c r="M1198" s="2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>
        <v>0</v>
      </c>
      <c r="T1198" s="2">
        <v>17409.55</v>
      </c>
      <c r="V1198" s="6">
        <v>1165</v>
      </c>
      <c r="W1198" s="6">
        <v>12790.2307502313</v>
      </c>
      <c r="X1198" s="6">
        <v>-2708.530750231299</v>
      </c>
      <c r="AI1198">
        <f>IF($I1198=AI$1,1,0)</f>
        <v>0</v>
      </c>
      <c r="AJ1198">
        <f>IF($I1198=AJ$1,1,0)</f>
        <v>1</v>
      </c>
      <c r="AK1198">
        <f>IF($I1198=AK$1,1,0)</f>
        <v>0</v>
      </c>
      <c r="AL1198">
        <f>IF($I1198=AL$1,1,0)</f>
        <v>0</v>
      </c>
      <c r="AM1198">
        <f>IF($C1198=AM$1,1,0)</f>
        <v>0</v>
      </c>
      <c r="AN1198">
        <f>IF($C1198=AN$1,1,0)</f>
        <v>1</v>
      </c>
      <c r="AO1198">
        <f>IF($C1198=AO$1,1,0)</f>
        <v>0</v>
      </c>
      <c r="AP1198">
        <f>IF($C1198=AP$1,1,0)</f>
        <v>0</v>
      </c>
    </row>
    <row r="1199" spans="1:42" x14ac:dyDescent="0.2">
      <c r="A1199" s="1" t="s">
        <v>558</v>
      </c>
      <c r="B1199" s="2">
        <v>2020</v>
      </c>
      <c r="C1199" s="2" t="s">
        <v>19</v>
      </c>
      <c r="D1199" s="2">
        <v>167.6</v>
      </c>
      <c r="E1199" s="2">
        <v>182</v>
      </c>
      <c r="F1199">
        <f>D1199*0.01</f>
        <v>1.6759999999999999</v>
      </c>
      <c r="G1199" s="15">
        <f>E1199*0.453592</f>
        <v>82.553743999999995</v>
      </c>
      <c r="H1199" s="16">
        <f t="shared" si="18"/>
        <v>29.4</v>
      </c>
      <c r="I1199" t="str">
        <f>IF(H1199&lt;=18.5,"Underweight",IF(H1199&lt;=24.9,"Healthy weight",IF(H1199&lt;=29.9,"Over weight", "Obesity")))</f>
        <v>Over weight</v>
      </c>
      <c r="J1199" s="2">
        <v>40</v>
      </c>
      <c r="K1199" s="2">
        <v>0</v>
      </c>
      <c r="L1199" s="2">
        <v>2</v>
      </c>
      <c r="M1199" s="2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0</v>
      </c>
      <c r="T1199" s="2">
        <v>4887</v>
      </c>
      <c r="V1199" s="6">
        <v>1166</v>
      </c>
      <c r="W1199" s="6">
        <v>21442.559833494284</v>
      </c>
      <c r="X1199" s="6">
        <v>-9583.5698334942845</v>
      </c>
      <c r="AI1199">
        <f>IF($I1199=AI$1,1,0)</f>
        <v>1</v>
      </c>
      <c r="AJ1199">
        <f>IF($I1199=AJ$1,1,0)</f>
        <v>0</v>
      </c>
      <c r="AK1199">
        <f>IF($I1199=AK$1,1,0)</f>
        <v>0</v>
      </c>
      <c r="AL1199">
        <f>IF($I1199=AL$1,1,0)</f>
        <v>0</v>
      </c>
      <c r="AM1199">
        <f>IF($C1199=AM$1,1,0)</f>
        <v>0</v>
      </c>
      <c r="AN1199">
        <f>IF($C1199=AN$1,1,0)</f>
        <v>1</v>
      </c>
      <c r="AO1199">
        <f>IF($C1199=AO$1,1,0)</f>
        <v>0</v>
      </c>
      <c r="AP1199">
        <f>IF($C1199=AP$1,1,0)</f>
        <v>0</v>
      </c>
    </row>
    <row r="1200" spans="1:42" x14ac:dyDescent="0.2">
      <c r="A1200" s="1" t="s">
        <v>774</v>
      </c>
      <c r="B1200" s="2">
        <v>2020</v>
      </c>
      <c r="C1200" s="2" t="s">
        <v>19</v>
      </c>
      <c r="D1200" s="2">
        <v>156.9</v>
      </c>
      <c r="E1200" s="2">
        <v>132</v>
      </c>
      <c r="F1200">
        <f>D1200*0.01</f>
        <v>1.5690000000000002</v>
      </c>
      <c r="G1200" s="15">
        <f>E1200*0.453592</f>
        <v>59.874144000000001</v>
      </c>
      <c r="H1200" s="16">
        <f t="shared" si="18"/>
        <v>24.3</v>
      </c>
      <c r="I1200" t="str">
        <f>IF(H1200&lt;=18.5,"Underweight",IF(H1200&lt;=24.9,"Healthy weight",IF(H1200&lt;=29.9,"Over weight", "Obesity")))</f>
        <v>Healthy weight</v>
      </c>
      <c r="J1200" s="2">
        <v>29</v>
      </c>
      <c r="K1200" s="2">
        <v>1</v>
      </c>
      <c r="L1200" s="2">
        <v>0</v>
      </c>
      <c r="M1200" s="2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>
        <v>0</v>
      </c>
      <c r="T1200" s="2">
        <v>2787.13</v>
      </c>
      <c r="V1200" s="6">
        <v>1167</v>
      </c>
      <c r="W1200" s="6">
        <v>3558.4490234783902</v>
      </c>
      <c r="X1200" s="6">
        <v>-1413.3790234783901</v>
      </c>
      <c r="AI1200">
        <f>IF($I1200=AI$1,1,0)</f>
        <v>0</v>
      </c>
      <c r="AJ1200">
        <f>IF($I1200=AJ$1,1,0)</f>
        <v>0</v>
      </c>
      <c r="AK1200">
        <f>IF($I1200=AK$1,1,0)</f>
        <v>1</v>
      </c>
      <c r="AL1200">
        <f>IF($I1200=AL$1,1,0)</f>
        <v>0</v>
      </c>
      <c r="AM1200">
        <f>IF($C1200=AM$1,1,0)</f>
        <v>0</v>
      </c>
      <c r="AN1200">
        <f>IF($C1200=AN$1,1,0)</f>
        <v>1</v>
      </c>
      <c r="AO1200">
        <f>IF($C1200=AO$1,1,0)</f>
        <v>0</v>
      </c>
      <c r="AP1200">
        <f>IF($C1200=AP$1,1,0)</f>
        <v>0</v>
      </c>
    </row>
    <row r="1201" spans="1:42" x14ac:dyDescent="0.2">
      <c r="A1201" s="1" t="s">
        <v>1127</v>
      </c>
      <c r="B1201" s="2">
        <v>2020</v>
      </c>
      <c r="C1201" s="2" t="s">
        <v>26</v>
      </c>
      <c r="D1201" s="2">
        <v>170.7</v>
      </c>
      <c r="E1201" s="2">
        <v>260</v>
      </c>
      <c r="F1201">
        <f>D1201*0.01</f>
        <v>1.7069999999999999</v>
      </c>
      <c r="G1201" s="15">
        <f>E1201*0.453592</f>
        <v>117.93392</v>
      </c>
      <c r="H1201" s="16">
        <f t="shared" si="18"/>
        <v>40.5</v>
      </c>
      <c r="I1201" t="str">
        <f>IF(H1201&lt;=18.5,"Underweight",IF(H1201&lt;=24.9,"Healthy weight",IF(H1201&lt;=29.9,"Over weight", "Obesity")))</f>
        <v>Obesity</v>
      </c>
      <c r="J1201" s="2">
        <v>33</v>
      </c>
      <c r="K1201" s="2">
        <v>1</v>
      </c>
      <c r="L1201" s="2">
        <v>0</v>
      </c>
      <c r="M1201" s="2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>
        <v>0</v>
      </c>
      <c r="T1201" s="2">
        <v>16164.29</v>
      </c>
      <c r="V1201" s="6">
        <v>1168</v>
      </c>
      <c r="W1201" s="6">
        <v>18000.220155870658</v>
      </c>
      <c r="X1201" s="6">
        <v>-3650.9701558706583</v>
      </c>
      <c r="AI1201">
        <f>IF($I1201=AI$1,1,0)</f>
        <v>0</v>
      </c>
      <c r="AJ1201">
        <f>IF($I1201=AJ$1,1,0)</f>
        <v>1</v>
      </c>
      <c r="AK1201">
        <f>IF($I1201=AK$1,1,0)</f>
        <v>0</v>
      </c>
      <c r="AL1201">
        <f>IF($I1201=AL$1,1,0)</f>
        <v>0</v>
      </c>
      <c r="AM1201">
        <f>IF($C1201=AM$1,1,0)</f>
        <v>1</v>
      </c>
      <c r="AN1201">
        <f>IF($C1201=AN$1,1,0)</f>
        <v>0</v>
      </c>
      <c r="AO1201">
        <f>IF($C1201=AO$1,1,0)</f>
        <v>0</v>
      </c>
      <c r="AP1201">
        <f>IF($C1201=AP$1,1,0)</f>
        <v>0</v>
      </c>
    </row>
    <row r="1202" spans="1:42" x14ac:dyDescent="0.2">
      <c r="A1202" s="1" t="s">
        <v>854</v>
      </c>
      <c r="B1202" s="2">
        <v>2020</v>
      </c>
      <c r="C1202" s="2" t="s">
        <v>11</v>
      </c>
      <c r="D1202" s="2">
        <v>189.2</v>
      </c>
      <c r="E1202" s="2">
        <v>232</v>
      </c>
      <c r="F1202">
        <f>D1202*0.01</f>
        <v>1.8919999999999999</v>
      </c>
      <c r="G1202" s="15">
        <f>E1202*0.453592</f>
        <v>105.233344</v>
      </c>
      <c r="H1202" s="16">
        <f t="shared" si="18"/>
        <v>29.4</v>
      </c>
      <c r="I1202" t="str">
        <f>IF(H1202&lt;=18.5,"Underweight",IF(H1202&lt;=24.9,"Healthy weight",IF(H1202&lt;=29.9,"Over weight", "Obesity")))</f>
        <v>Over weight</v>
      </c>
      <c r="J1202" s="2">
        <v>40</v>
      </c>
      <c r="K1202" s="2">
        <v>1</v>
      </c>
      <c r="L1202" s="2">
        <v>1</v>
      </c>
      <c r="M1202" s="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1</v>
      </c>
      <c r="T1202" s="2">
        <v>11576.45</v>
      </c>
      <c r="V1202" s="6">
        <v>1169</v>
      </c>
      <c r="W1202" s="6">
        <v>9922.0687328590666</v>
      </c>
      <c r="X1202" s="6">
        <v>6142.3312671409331</v>
      </c>
      <c r="AI1202">
        <f>IF($I1202=AI$1,1,0)</f>
        <v>1</v>
      </c>
      <c r="AJ1202">
        <f>IF($I1202=AJ$1,1,0)</f>
        <v>0</v>
      </c>
      <c r="AK1202">
        <f>IF($I1202=AK$1,1,0)</f>
        <v>0</v>
      </c>
      <c r="AL1202">
        <f>IF($I1202=AL$1,1,0)</f>
        <v>0</v>
      </c>
      <c r="AM1202">
        <f>IF($C1202=AM$1,1,0)</f>
        <v>0</v>
      </c>
      <c r="AN1202">
        <f>IF($C1202=AN$1,1,0)</f>
        <v>0</v>
      </c>
      <c r="AO1202">
        <f>IF($C1202=AO$1,1,0)</f>
        <v>1</v>
      </c>
      <c r="AP1202">
        <f>IF($C1202=AP$1,1,0)</f>
        <v>0</v>
      </c>
    </row>
    <row r="1203" spans="1:42" x14ac:dyDescent="0.2">
      <c r="A1203" s="1" t="s">
        <v>1013</v>
      </c>
      <c r="B1203" s="2">
        <v>2020</v>
      </c>
      <c r="C1203" s="2" t="s">
        <v>11</v>
      </c>
      <c r="D1203" s="2">
        <v>169.4</v>
      </c>
      <c r="E1203" s="2">
        <v>186</v>
      </c>
      <c r="F1203">
        <f>D1203*0.01</f>
        <v>1.6940000000000002</v>
      </c>
      <c r="G1203" s="15">
        <f>E1203*0.453592</f>
        <v>84.368111999999996</v>
      </c>
      <c r="H1203" s="16">
        <f t="shared" si="18"/>
        <v>29.4</v>
      </c>
      <c r="I1203" t="str">
        <f>IF(H1203&lt;=18.5,"Underweight",IF(H1203&lt;=24.9,"Healthy weight",IF(H1203&lt;=29.9,"Over weight", "Obesity")))</f>
        <v>Over weight</v>
      </c>
      <c r="J1203" s="2">
        <v>42</v>
      </c>
      <c r="K1203" s="2">
        <v>0</v>
      </c>
      <c r="L1203" s="2">
        <v>0</v>
      </c>
      <c r="M1203" s="2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>
        <v>1</v>
      </c>
      <c r="T1203" s="2">
        <v>4849.84</v>
      </c>
      <c r="V1203" s="6">
        <v>1170</v>
      </c>
      <c r="W1203" s="6">
        <v>5703.3819133307206</v>
      </c>
      <c r="X1203" s="6">
        <v>-2068.5719133307207</v>
      </c>
      <c r="AI1203">
        <f>IF($I1203=AI$1,1,0)</f>
        <v>1</v>
      </c>
      <c r="AJ1203">
        <f>IF($I1203=AJ$1,1,0)</f>
        <v>0</v>
      </c>
      <c r="AK1203">
        <f>IF($I1203=AK$1,1,0)</f>
        <v>0</v>
      </c>
      <c r="AL1203">
        <f>IF($I1203=AL$1,1,0)</f>
        <v>0</v>
      </c>
      <c r="AM1203">
        <f>IF($C1203=AM$1,1,0)</f>
        <v>0</v>
      </c>
      <c r="AN1203">
        <f>IF($C1203=AN$1,1,0)</f>
        <v>0</v>
      </c>
      <c r="AO1203">
        <f>IF($C1203=AO$1,1,0)</f>
        <v>1</v>
      </c>
      <c r="AP1203">
        <f>IF($C1203=AP$1,1,0)</f>
        <v>0</v>
      </c>
    </row>
    <row r="1204" spans="1:42" x14ac:dyDescent="0.2">
      <c r="A1204" s="1" t="s">
        <v>147</v>
      </c>
      <c r="B1204" s="2">
        <v>2020</v>
      </c>
      <c r="C1204" s="2" t="s">
        <v>11</v>
      </c>
      <c r="D1204" s="2">
        <v>160.69999999999999</v>
      </c>
      <c r="E1204" s="2">
        <v>231</v>
      </c>
      <c r="F1204">
        <f>D1204*0.01</f>
        <v>1.607</v>
      </c>
      <c r="G1204" s="15">
        <f>E1204*0.453592</f>
        <v>104.779752</v>
      </c>
      <c r="H1204" s="16">
        <f t="shared" si="18"/>
        <v>40.6</v>
      </c>
      <c r="I1204" t="str">
        <f>IF(H1204&lt;=18.5,"Underweight",IF(H1204&lt;=24.9,"Healthy weight",IF(H1204&lt;=29.9,"Over weight", "Obesity")))</f>
        <v>Obesity</v>
      </c>
      <c r="J1204" s="2">
        <v>31</v>
      </c>
      <c r="K1204" s="2">
        <v>0</v>
      </c>
      <c r="L1204" s="2">
        <v>1</v>
      </c>
      <c r="M1204" s="2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1</v>
      </c>
      <c r="T1204" s="2">
        <v>7080</v>
      </c>
      <c r="V1204" s="6">
        <v>1171</v>
      </c>
      <c r="W1204" s="6">
        <v>9696.226671467477</v>
      </c>
      <c r="X1204" s="6">
        <v>-4666.9466714674772</v>
      </c>
      <c r="AI1204">
        <f>IF($I1204=AI$1,1,0)</f>
        <v>0</v>
      </c>
      <c r="AJ1204">
        <f>IF($I1204=AJ$1,1,0)</f>
        <v>1</v>
      </c>
      <c r="AK1204">
        <f>IF($I1204=AK$1,1,0)</f>
        <v>0</v>
      </c>
      <c r="AL1204">
        <f>IF($I1204=AL$1,1,0)</f>
        <v>0</v>
      </c>
      <c r="AM1204">
        <f>IF($C1204=AM$1,1,0)</f>
        <v>0</v>
      </c>
      <c r="AN1204">
        <f>IF($C1204=AN$1,1,0)</f>
        <v>0</v>
      </c>
      <c r="AO1204">
        <f>IF($C1204=AO$1,1,0)</f>
        <v>1</v>
      </c>
      <c r="AP1204">
        <f>IF($C1204=AP$1,1,0)</f>
        <v>0</v>
      </c>
    </row>
    <row r="1205" spans="1:42" x14ac:dyDescent="0.2">
      <c r="A1205" s="1" t="s">
        <v>168</v>
      </c>
      <c r="B1205" s="2">
        <v>2020</v>
      </c>
      <c r="C1205" s="2" t="s">
        <v>19</v>
      </c>
      <c r="D1205" s="2">
        <v>167.8</v>
      </c>
      <c r="E1205" s="2">
        <v>252</v>
      </c>
      <c r="F1205">
        <f>D1205*0.01</f>
        <v>1.6780000000000002</v>
      </c>
      <c r="G1205" s="15">
        <f>E1205*0.453592</f>
        <v>114.305184</v>
      </c>
      <c r="H1205" s="16">
        <f t="shared" si="18"/>
        <v>40.6</v>
      </c>
      <c r="I1205" t="str">
        <f>IF(H1205&lt;=18.5,"Underweight",IF(H1205&lt;=24.9,"Healthy weight",IF(H1205&lt;=29.9,"Over weight", "Obesity")))</f>
        <v>Obesity</v>
      </c>
      <c r="J1205" s="2">
        <v>41</v>
      </c>
      <c r="K1205" s="2">
        <v>1</v>
      </c>
      <c r="L1205" s="2">
        <v>2</v>
      </c>
      <c r="M1205" s="2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>
        <v>0</v>
      </c>
      <c r="T1205" s="2">
        <v>44484.73</v>
      </c>
      <c r="V1205" s="6">
        <v>1172</v>
      </c>
      <c r="W1205" s="6">
        <v>18209.177348517987</v>
      </c>
      <c r="X1205" s="6">
        <v>-3332.2473485179871</v>
      </c>
      <c r="AI1205">
        <f>IF($I1205=AI$1,1,0)</f>
        <v>0</v>
      </c>
      <c r="AJ1205">
        <f>IF($I1205=AJ$1,1,0)</f>
        <v>1</v>
      </c>
      <c r="AK1205">
        <f>IF($I1205=AK$1,1,0)</f>
        <v>0</v>
      </c>
      <c r="AL1205">
        <f>IF($I1205=AL$1,1,0)</f>
        <v>0</v>
      </c>
      <c r="AM1205">
        <f>IF($C1205=AM$1,1,0)</f>
        <v>0</v>
      </c>
      <c r="AN1205">
        <f>IF($C1205=AN$1,1,0)</f>
        <v>1</v>
      </c>
      <c r="AO1205">
        <f>IF($C1205=AO$1,1,0)</f>
        <v>0</v>
      </c>
      <c r="AP1205">
        <f>IF($C1205=AP$1,1,0)</f>
        <v>0</v>
      </c>
    </row>
    <row r="1206" spans="1:42" x14ac:dyDescent="0.2">
      <c r="A1206" s="1" t="s">
        <v>1178</v>
      </c>
      <c r="B1206" s="2">
        <v>2020</v>
      </c>
      <c r="C1206" s="2" t="s">
        <v>19</v>
      </c>
      <c r="D1206" s="2">
        <v>157.5</v>
      </c>
      <c r="E1206" s="2">
        <v>161</v>
      </c>
      <c r="F1206">
        <f>D1206*0.01</f>
        <v>1.575</v>
      </c>
      <c r="G1206" s="15">
        <f>E1206*0.453592</f>
        <v>73.028312</v>
      </c>
      <c r="H1206" s="16">
        <f t="shared" si="18"/>
        <v>29.4</v>
      </c>
      <c r="I1206" t="str">
        <f>IF(H1206&lt;=18.5,"Underweight",IF(H1206&lt;=24.9,"Healthy weight",IF(H1206&lt;=29.9,"Over weight", "Obesity")))</f>
        <v>Over weight</v>
      </c>
      <c r="J1206" s="2">
        <v>24</v>
      </c>
      <c r="K1206" s="2">
        <v>0</v>
      </c>
      <c r="L1206" s="2">
        <v>0</v>
      </c>
      <c r="M1206" s="2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0</v>
      </c>
      <c r="T1206" s="2">
        <v>1616.61</v>
      </c>
      <c r="V1206" s="6">
        <v>1173</v>
      </c>
      <c r="W1206" s="6">
        <v>-639.83573420875086</v>
      </c>
      <c r="X1206" s="6">
        <v>1558.4057342087508</v>
      </c>
      <c r="AI1206">
        <f>IF($I1206=AI$1,1,0)</f>
        <v>1</v>
      </c>
      <c r="AJ1206">
        <f>IF($I1206=AJ$1,1,0)</f>
        <v>0</v>
      </c>
      <c r="AK1206">
        <f>IF($I1206=AK$1,1,0)</f>
        <v>0</v>
      </c>
      <c r="AL1206">
        <f>IF($I1206=AL$1,1,0)</f>
        <v>0</v>
      </c>
      <c r="AM1206">
        <f>IF($C1206=AM$1,1,0)</f>
        <v>0</v>
      </c>
      <c r="AN1206">
        <f>IF($C1206=AN$1,1,0)</f>
        <v>1</v>
      </c>
      <c r="AO1206">
        <f>IF($C1206=AO$1,1,0)</f>
        <v>0</v>
      </c>
      <c r="AP1206">
        <f>IF($C1206=AP$1,1,0)</f>
        <v>0</v>
      </c>
    </row>
    <row r="1207" spans="1:42" x14ac:dyDescent="0.2">
      <c r="A1207" s="1" t="s">
        <v>1067</v>
      </c>
      <c r="B1207" s="2">
        <v>2020</v>
      </c>
      <c r="C1207" s="2" t="s">
        <v>26</v>
      </c>
      <c r="D1207" s="2">
        <v>159.6</v>
      </c>
      <c r="E1207" s="2">
        <v>228</v>
      </c>
      <c r="F1207">
        <f>D1207*0.01</f>
        <v>1.5960000000000001</v>
      </c>
      <c r="G1207" s="15">
        <f>E1207*0.453592</f>
        <v>103.418976</v>
      </c>
      <c r="H1207" s="16">
        <f t="shared" si="18"/>
        <v>40.6</v>
      </c>
      <c r="I1207" t="str">
        <f>IF(H1207&lt;=18.5,"Underweight",IF(H1207&lt;=24.9,"Healthy weight",IF(H1207&lt;=29.9,"Over weight", "Obesity")))</f>
        <v>Obesity</v>
      </c>
      <c r="J1207" s="2">
        <v>27</v>
      </c>
      <c r="K1207" s="2">
        <v>1</v>
      </c>
      <c r="L1207" s="2">
        <v>0</v>
      </c>
      <c r="M1207" s="2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>
        <v>0</v>
      </c>
      <c r="T1207" s="2">
        <v>2543.34</v>
      </c>
      <c r="V1207" s="6">
        <v>1174</v>
      </c>
      <c r="W1207" s="6">
        <v>6857.9672322281267</v>
      </c>
      <c r="X1207" s="6">
        <v>-1705.3872322281268</v>
      </c>
      <c r="AI1207">
        <f>IF($I1207=AI$1,1,0)</f>
        <v>0</v>
      </c>
      <c r="AJ1207">
        <f>IF($I1207=AJ$1,1,0)</f>
        <v>1</v>
      </c>
      <c r="AK1207">
        <f>IF($I1207=AK$1,1,0)</f>
        <v>0</v>
      </c>
      <c r="AL1207">
        <f>IF($I1207=AL$1,1,0)</f>
        <v>0</v>
      </c>
      <c r="AM1207">
        <f>IF($C1207=AM$1,1,0)</f>
        <v>1</v>
      </c>
      <c r="AN1207">
        <f>IF($C1207=AN$1,1,0)</f>
        <v>0</v>
      </c>
      <c r="AO1207">
        <f>IF($C1207=AO$1,1,0)</f>
        <v>0</v>
      </c>
      <c r="AP1207">
        <f>IF($C1207=AP$1,1,0)</f>
        <v>0</v>
      </c>
    </row>
    <row r="1208" spans="1:42" x14ac:dyDescent="0.2">
      <c r="A1208" s="1" t="s">
        <v>106</v>
      </c>
      <c r="B1208" s="2">
        <v>2020</v>
      </c>
      <c r="C1208" s="2" t="s">
        <v>26</v>
      </c>
      <c r="D1208" s="2">
        <v>155.6</v>
      </c>
      <c r="E1208" s="2">
        <v>218</v>
      </c>
      <c r="F1208">
        <f>D1208*0.01</f>
        <v>1.556</v>
      </c>
      <c r="G1208" s="15">
        <f>E1208*0.453592</f>
        <v>98.883055999999996</v>
      </c>
      <c r="H1208" s="16">
        <f t="shared" si="18"/>
        <v>40.799999999999997</v>
      </c>
      <c r="I1208" t="str">
        <f>IF(H1208&lt;=18.5,"Underweight",IF(H1208&lt;=24.9,"Healthy weight",IF(H1208&lt;=29.9,"Over weight", "Obesity")))</f>
        <v>Obesity</v>
      </c>
      <c r="J1208" s="2">
        <v>29</v>
      </c>
      <c r="K1208" s="2">
        <v>1</v>
      </c>
      <c r="L1208" s="2">
        <v>2</v>
      </c>
      <c r="M1208" s="2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>
        <v>0</v>
      </c>
      <c r="T1208" s="2">
        <v>14811.64</v>
      </c>
      <c r="V1208" s="6">
        <v>1175</v>
      </c>
      <c r="W1208" s="6">
        <v>5284.5056773747428</v>
      </c>
      <c r="X1208" s="6">
        <v>492.30432262525756</v>
      </c>
      <c r="AI1208">
        <f>IF($I1208=AI$1,1,0)</f>
        <v>0</v>
      </c>
      <c r="AJ1208">
        <f>IF($I1208=AJ$1,1,0)</f>
        <v>1</v>
      </c>
      <c r="AK1208">
        <f>IF($I1208=AK$1,1,0)</f>
        <v>0</v>
      </c>
      <c r="AL1208">
        <f>IF($I1208=AL$1,1,0)</f>
        <v>0</v>
      </c>
      <c r="AM1208">
        <f>IF($C1208=AM$1,1,0)</f>
        <v>1</v>
      </c>
      <c r="AN1208">
        <f>IF($C1208=AN$1,1,0)</f>
        <v>0</v>
      </c>
      <c r="AO1208">
        <f>IF($C1208=AO$1,1,0)</f>
        <v>0</v>
      </c>
      <c r="AP1208">
        <f>IF($C1208=AP$1,1,0)</f>
        <v>0</v>
      </c>
    </row>
    <row r="1209" spans="1:42" x14ac:dyDescent="0.2">
      <c r="A1209" s="1" t="s">
        <v>508</v>
      </c>
      <c r="B1209" s="2">
        <v>2020</v>
      </c>
      <c r="C1209" s="2" t="s">
        <v>11</v>
      </c>
      <c r="D1209" s="2">
        <v>164.6</v>
      </c>
      <c r="E1209" s="2">
        <v>176</v>
      </c>
      <c r="F1209">
        <f>D1209*0.01</f>
        <v>1.6459999999999999</v>
      </c>
      <c r="G1209" s="15">
        <f>E1209*0.453592</f>
        <v>79.832191999999992</v>
      </c>
      <c r="H1209" s="16">
        <f t="shared" si="18"/>
        <v>29.5</v>
      </c>
      <c r="I1209" t="str">
        <f>IF(H1209&lt;=18.5,"Underweight",IF(H1209&lt;=24.9,"Healthy weight",IF(H1209&lt;=29.9,"Over weight", "Obesity")))</f>
        <v>Over weight</v>
      </c>
      <c r="J1209" s="2">
        <v>40</v>
      </c>
      <c r="K1209" s="2">
        <v>0</v>
      </c>
      <c r="L1209" s="2">
        <v>2</v>
      </c>
      <c r="M1209" s="2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>
        <v>1</v>
      </c>
      <c r="T1209" s="2">
        <v>6347.86</v>
      </c>
      <c r="V1209" s="6">
        <v>1176</v>
      </c>
      <c r="W1209" s="6">
        <v>10344.388031476454</v>
      </c>
      <c r="X1209" s="6">
        <v>-2783.6580314764542</v>
      </c>
      <c r="AI1209">
        <f>IF($I1209=AI$1,1,0)</f>
        <v>1</v>
      </c>
      <c r="AJ1209">
        <f>IF($I1209=AJ$1,1,0)</f>
        <v>0</v>
      </c>
      <c r="AK1209">
        <f>IF($I1209=AK$1,1,0)</f>
        <v>0</v>
      </c>
      <c r="AL1209">
        <f>IF($I1209=AL$1,1,0)</f>
        <v>0</v>
      </c>
      <c r="AM1209">
        <f>IF($C1209=AM$1,1,0)</f>
        <v>0</v>
      </c>
      <c r="AN1209">
        <f>IF($C1209=AN$1,1,0)</f>
        <v>0</v>
      </c>
      <c r="AO1209">
        <f>IF($C1209=AO$1,1,0)</f>
        <v>1</v>
      </c>
      <c r="AP1209">
        <f>IF($C1209=AP$1,1,0)</f>
        <v>0</v>
      </c>
    </row>
    <row r="1210" spans="1:42" x14ac:dyDescent="0.2">
      <c r="A1210" s="1" t="s">
        <v>828</v>
      </c>
      <c r="B1210" s="2">
        <v>2020</v>
      </c>
      <c r="C1210" s="2" t="s">
        <v>19</v>
      </c>
      <c r="D1210" s="2">
        <v>173.9</v>
      </c>
      <c r="E1210" s="2">
        <v>273</v>
      </c>
      <c r="F1210">
        <f>D1210*0.01</f>
        <v>1.7390000000000001</v>
      </c>
      <c r="G1210" s="15">
        <f>E1210*0.453592</f>
        <v>123.83061599999999</v>
      </c>
      <c r="H1210" s="16">
        <f t="shared" si="18"/>
        <v>40.9</v>
      </c>
      <c r="I1210" t="str">
        <f>IF(H1210&lt;=18.5,"Underweight",IF(H1210&lt;=24.9,"Healthy weight",IF(H1210&lt;=29.9,"Over weight", "Obesity")))</f>
        <v>Obesity</v>
      </c>
      <c r="J1210" s="2">
        <v>31</v>
      </c>
      <c r="K1210" s="2">
        <v>0</v>
      </c>
      <c r="L1210" s="2">
        <v>2</v>
      </c>
      <c r="M1210" s="2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>
        <v>0</v>
      </c>
      <c r="T1210" s="2">
        <v>19957.93</v>
      </c>
      <c r="V1210" s="6">
        <v>1177</v>
      </c>
      <c r="W1210" s="6">
        <v>5586.9062617752488</v>
      </c>
      <c r="X1210" s="6">
        <v>-2945.6362617752488</v>
      </c>
      <c r="AI1210">
        <f>IF($I1210=AI$1,1,0)</f>
        <v>0</v>
      </c>
      <c r="AJ1210">
        <f>IF($I1210=AJ$1,1,0)</f>
        <v>1</v>
      </c>
      <c r="AK1210">
        <f>IF($I1210=AK$1,1,0)</f>
        <v>0</v>
      </c>
      <c r="AL1210">
        <f>IF($I1210=AL$1,1,0)</f>
        <v>0</v>
      </c>
      <c r="AM1210">
        <f>IF($C1210=AM$1,1,0)</f>
        <v>0</v>
      </c>
      <c r="AN1210">
        <f>IF($C1210=AN$1,1,0)</f>
        <v>1</v>
      </c>
      <c r="AO1210">
        <f>IF($C1210=AO$1,1,0)</f>
        <v>0</v>
      </c>
      <c r="AP1210">
        <f>IF($C1210=AP$1,1,0)</f>
        <v>0</v>
      </c>
    </row>
    <row r="1211" spans="1:42" x14ac:dyDescent="0.2">
      <c r="A1211" s="1" t="s">
        <v>431</v>
      </c>
      <c r="B1211" s="2">
        <v>2020</v>
      </c>
      <c r="C1211" s="2" t="s">
        <v>19</v>
      </c>
      <c r="D1211" s="2">
        <v>154.5</v>
      </c>
      <c r="E1211" s="2">
        <v>216</v>
      </c>
      <c r="F1211">
        <f>D1211*0.01</f>
        <v>1.5449999999999999</v>
      </c>
      <c r="G1211" s="15">
        <f>E1211*0.453592</f>
        <v>97.975871999999995</v>
      </c>
      <c r="H1211" s="16">
        <f t="shared" si="18"/>
        <v>41</v>
      </c>
      <c r="I1211" t="str">
        <f>IF(H1211&lt;=18.5,"Underweight",IF(H1211&lt;=24.9,"Healthy weight",IF(H1211&lt;=29.9,"Over weight", "Obesity")))</f>
        <v>Obesity</v>
      </c>
      <c r="J1211" s="2">
        <v>43</v>
      </c>
      <c r="K1211" s="2">
        <v>1</v>
      </c>
      <c r="L1211" s="2">
        <v>2</v>
      </c>
      <c r="M1211" s="2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>
        <v>0</v>
      </c>
      <c r="T1211" s="2">
        <v>6536.68</v>
      </c>
      <c r="V1211" s="6">
        <v>1178</v>
      </c>
      <c r="W1211" s="6">
        <v>7167.3676401045095</v>
      </c>
      <c r="X1211" s="6">
        <v>169.8323598954903</v>
      </c>
      <c r="AI1211">
        <f>IF($I1211=AI$1,1,0)</f>
        <v>0</v>
      </c>
      <c r="AJ1211">
        <f>IF($I1211=AJ$1,1,0)</f>
        <v>1</v>
      </c>
      <c r="AK1211">
        <f>IF($I1211=AK$1,1,0)</f>
        <v>0</v>
      </c>
      <c r="AL1211">
        <f>IF($I1211=AL$1,1,0)</f>
        <v>0</v>
      </c>
      <c r="AM1211">
        <f>IF($C1211=AM$1,1,0)</f>
        <v>0</v>
      </c>
      <c r="AN1211">
        <f>IF($C1211=AN$1,1,0)</f>
        <v>1</v>
      </c>
      <c r="AO1211">
        <f>IF($C1211=AO$1,1,0)</f>
        <v>0</v>
      </c>
      <c r="AP1211">
        <f>IF($C1211=AP$1,1,0)</f>
        <v>0</v>
      </c>
    </row>
    <row r="1212" spans="1:42" x14ac:dyDescent="0.2">
      <c r="A1212" s="1" t="s">
        <v>474</v>
      </c>
      <c r="B1212" s="2">
        <v>2020</v>
      </c>
      <c r="C1212" s="2" t="s">
        <v>11</v>
      </c>
      <c r="D1212" s="2">
        <v>183.7</v>
      </c>
      <c r="E1212" s="2">
        <v>305</v>
      </c>
      <c r="F1212">
        <f>D1212*0.01</f>
        <v>1.837</v>
      </c>
      <c r="G1212" s="15">
        <f>E1212*0.453592</f>
        <v>138.34556000000001</v>
      </c>
      <c r="H1212" s="16">
        <f t="shared" si="18"/>
        <v>41</v>
      </c>
      <c r="I1212" t="str">
        <f>IF(H1212&lt;=18.5,"Underweight",IF(H1212&lt;=24.9,"Healthy weight",IF(H1212&lt;=29.9,"Over weight", "Obesity")))</f>
        <v>Obesity</v>
      </c>
      <c r="J1212" s="2">
        <v>38</v>
      </c>
      <c r="K1212" s="2">
        <v>1</v>
      </c>
      <c r="L1212" s="2">
        <v>1</v>
      </c>
      <c r="M1212" s="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 s="2">
        <v>7441.44</v>
      </c>
      <c r="V1212" s="6">
        <v>1179</v>
      </c>
      <c r="W1212" s="6">
        <v>24816.061742001606</v>
      </c>
      <c r="X1212" s="6">
        <v>7462.5482579983945</v>
      </c>
      <c r="AI1212">
        <f>IF($I1212=AI$1,1,0)</f>
        <v>0</v>
      </c>
      <c r="AJ1212">
        <f>IF($I1212=AJ$1,1,0)</f>
        <v>1</v>
      </c>
      <c r="AK1212">
        <f>IF($I1212=AK$1,1,0)</f>
        <v>0</v>
      </c>
      <c r="AL1212">
        <f>IF($I1212=AL$1,1,0)</f>
        <v>0</v>
      </c>
      <c r="AM1212">
        <f>IF($C1212=AM$1,1,0)</f>
        <v>0</v>
      </c>
      <c r="AN1212">
        <f>IF($C1212=AN$1,1,0)</f>
        <v>0</v>
      </c>
      <c r="AO1212">
        <f>IF($C1212=AO$1,1,0)</f>
        <v>1</v>
      </c>
      <c r="AP1212">
        <f>IF($C1212=AP$1,1,0)</f>
        <v>0</v>
      </c>
    </row>
    <row r="1213" spans="1:42" x14ac:dyDescent="0.2">
      <c r="A1213" s="1" t="s">
        <v>1246</v>
      </c>
      <c r="B1213" s="2">
        <v>2020</v>
      </c>
      <c r="C1213" s="2" t="s">
        <v>19</v>
      </c>
      <c r="D1213" s="2">
        <v>184.7</v>
      </c>
      <c r="E1213" s="2">
        <v>309</v>
      </c>
      <c r="F1213">
        <f>D1213*0.01</f>
        <v>1.847</v>
      </c>
      <c r="G1213" s="15">
        <f>E1213*0.453592</f>
        <v>140.15992800000001</v>
      </c>
      <c r="H1213" s="16">
        <f t="shared" si="18"/>
        <v>41.1</v>
      </c>
      <c r="I1213" t="str">
        <f>IF(H1213&lt;=18.5,"Underweight",IF(H1213&lt;=24.9,"Healthy weight",IF(H1213&lt;=29.9,"Over weight", "Obesity")))</f>
        <v>Obesity</v>
      </c>
      <c r="J1213" s="2">
        <v>39</v>
      </c>
      <c r="K1213" s="2">
        <v>0</v>
      </c>
      <c r="L1213" s="2">
        <v>0</v>
      </c>
      <c r="M1213" s="2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>
        <v>0</v>
      </c>
      <c r="T1213" s="2">
        <v>10048.73</v>
      </c>
      <c r="V1213" s="6">
        <v>1180</v>
      </c>
      <c r="W1213" s="6">
        <v>900.0908091204592</v>
      </c>
      <c r="X1213" s="6">
        <v>232.86919087954084</v>
      </c>
      <c r="AI1213">
        <f>IF($I1213=AI$1,1,0)</f>
        <v>0</v>
      </c>
      <c r="AJ1213">
        <f>IF($I1213=AJ$1,1,0)</f>
        <v>1</v>
      </c>
      <c r="AK1213">
        <f>IF($I1213=AK$1,1,0)</f>
        <v>0</v>
      </c>
      <c r="AL1213">
        <f>IF($I1213=AL$1,1,0)</f>
        <v>0</v>
      </c>
      <c r="AM1213">
        <f>IF($C1213=AM$1,1,0)</f>
        <v>0</v>
      </c>
      <c r="AN1213">
        <f>IF($C1213=AN$1,1,0)</f>
        <v>1</v>
      </c>
      <c r="AO1213">
        <f>IF($C1213=AO$1,1,0)</f>
        <v>0</v>
      </c>
      <c r="AP1213">
        <f>IF($C1213=AP$1,1,0)</f>
        <v>0</v>
      </c>
    </row>
    <row r="1214" spans="1:42" x14ac:dyDescent="0.2">
      <c r="A1214" s="1" t="s">
        <v>145</v>
      </c>
      <c r="B1214" s="2">
        <v>2020</v>
      </c>
      <c r="C1214" s="2" t="s">
        <v>11</v>
      </c>
      <c r="D1214" s="2">
        <v>178.6</v>
      </c>
      <c r="E1214" s="2">
        <v>290</v>
      </c>
      <c r="F1214">
        <f>D1214*0.01</f>
        <v>1.786</v>
      </c>
      <c r="G1214" s="15">
        <f>E1214*0.453592</f>
        <v>131.54167999999999</v>
      </c>
      <c r="H1214" s="16">
        <f t="shared" si="18"/>
        <v>41.2</v>
      </c>
      <c r="I1214" t="str">
        <f>IF(H1214&lt;=18.5,"Underweight",IF(H1214&lt;=24.9,"Healthy weight",IF(H1214&lt;=29.9,"Over weight", "Obesity")))</f>
        <v>Obesity</v>
      </c>
      <c r="J1214" s="2">
        <v>44</v>
      </c>
      <c r="K1214" s="2">
        <v>0</v>
      </c>
      <c r="L1214" s="2">
        <v>1</v>
      </c>
      <c r="M1214" s="2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1</v>
      </c>
      <c r="T1214" s="2">
        <v>8612.17</v>
      </c>
      <c r="V1214" s="6">
        <v>1181</v>
      </c>
      <c r="W1214" s="6">
        <v>-307.13651561600329</v>
      </c>
      <c r="X1214" s="6">
        <v>1677.0065156160031</v>
      </c>
      <c r="AI1214">
        <f>IF($I1214=AI$1,1,0)</f>
        <v>0</v>
      </c>
      <c r="AJ1214">
        <f>IF($I1214=AJ$1,1,0)</f>
        <v>1</v>
      </c>
      <c r="AK1214">
        <f>IF($I1214=AK$1,1,0)</f>
        <v>0</v>
      </c>
      <c r="AL1214">
        <f>IF($I1214=AL$1,1,0)</f>
        <v>0</v>
      </c>
      <c r="AM1214">
        <f>IF($C1214=AM$1,1,0)</f>
        <v>0</v>
      </c>
      <c r="AN1214">
        <f>IF($C1214=AN$1,1,0)</f>
        <v>0</v>
      </c>
      <c r="AO1214">
        <f>IF($C1214=AO$1,1,0)</f>
        <v>1</v>
      </c>
      <c r="AP1214">
        <f>IF($C1214=AP$1,1,0)</f>
        <v>0</v>
      </c>
    </row>
    <row r="1215" spans="1:42" x14ac:dyDescent="0.2">
      <c r="A1215" s="1" t="s">
        <v>186</v>
      </c>
      <c r="B1215" s="2">
        <v>2020</v>
      </c>
      <c r="C1215" s="2" t="s">
        <v>19</v>
      </c>
      <c r="D1215" s="2">
        <v>182.1</v>
      </c>
      <c r="E1215" s="2">
        <v>301</v>
      </c>
      <c r="F1215">
        <f>D1215*0.01</f>
        <v>1.821</v>
      </c>
      <c r="G1215" s="15">
        <f>E1215*0.453592</f>
        <v>136.531192</v>
      </c>
      <c r="H1215" s="16">
        <f t="shared" si="18"/>
        <v>41.2</v>
      </c>
      <c r="I1215" t="str">
        <f>IF(H1215&lt;=18.5,"Underweight",IF(H1215&lt;=24.9,"Healthy weight",IF(H1215&lt;=29.9,"Over weight", "Obesity")))</f>
        <v>Obesity</v>
      </c>
      <c r="J1215" s="2">
        <v>33</v>
      </c>
      <c r="K1215" s="2">
        <v>1</v>
      </c>
      <c r="L1215" s="2">
        <v>1</v>
      </c>
      <c r="M1215" s="2">
        <v>1</v>
      </c>
      <c r="N1215">
        <v>0</v>
      </c>
      <c r="O1215">
        <v>1</v>
      </c>
      <c r="P1215">
        <v>0</v>
      </c>
      <c r="Q1215">
        <v>0</v>
      </c>
      <c r="R1215">
        <v>1</v>
      </c>
      <c r="S1215">
        <v>0</v>
      </c>
      <c r="T1215" s="2">
        <v>14785.53</v>
      </c>
      <c r="V1215" s="6">
        <v>1182</v>
      </c>
      <c r="W1215" s="6">
        <v>10034.987623600071</v>
      </c>
      <c r="X1215" s="6">
        <v>-400.88762360007058</v>
      </c>
      <c r="AI1215">
        <f>IF($I1215=AI$1,1,0)</f>
        <v>0</v>
      </c>
      <c r="AJ1215">
        <f>IF($I1215=AJ$1,1,0)</f>
        <v>1</v>
      </c>
      <c r="AK1215">
        <f>IF($I1215=AK$1,1,0)</f>
        <v>0</v>
      </c>
      <c r="AL1215">
        <f>IF($I1215=AL$1,1,0)</f>
        <v>0</v>
      </c>
      <c r="AM1215">
        <f>IF($C1215=AM$1,1,0)</f>
        <v>0</v>
      </c>
      <c r="AN1215">
        <f>IF($C1215=AN$1,1,0)</f>
        <v>1</v>
      </c>
      <c r="AO1215">
        <f>IF($C1215=AO$1,1,0)</f>
        <v>0</v>
      </c>
      <c r="AP1215">
        <f>IF($C1215=AP$1,1,0)</f>
        <v>0</v>
      </c>
    </row>
    <row r="1216" spans="1:42" x14ac:dyDescent="0.2">
      <c r="A1216" s="1" t="s">
        <v>603</v>
      </c>
      <c r="B1216" s="2">
        <v>2020</v>
      </c>
      <c r="C1216" s="2" t="s">
        <v>26</v>
      </c>
      <c r="D1216" s="2">
        <v>161.19999999999999</v>
      </c>
      <c r="E1216" s="2">
        <v>236</v>
      </c>
      <c r="F1216">
        <f>D1216*0.01</f>
        <v>1.6119999999999999</v>
      </c>
      <c r="G1216" s="15">
        <f>E1216*0.453592</f>
        <v>107.047712</v>
      </c>
      <c r="H1216" s="16">
        <f t="shared" si="18"/>
        <v>41.2</v>
      </c>
      <c r="I1216" t="str">
        <f>IF(H1216&lt;=18.5,"Underweight",IF(H1216&lt;=24.9,"Healthy weight",IF(H1216&lt;=29.9,"Over weight", "Obesity")))</f>
        <v>Obesity</v>
      </c>
      <c r="J1216" s="2">
        <v>30</v>
      </c>
      <c r="K1216" s="2">
        <v>0</v>
      </c>
      <c r="L1216" s="2">
        <v>2</v>
      </c>
      <c r="M1216" s="2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>
        <v>0</v>
      </c>
      <c r="T1216" s="2">
        <v>6706.3</v>
      </c>
      <c r="V1216" s="6">
        <v>1183</v>
      </c>
      <c r="W1216" s="6">
        <v>5318.1558946593441</v>
      </c>
      <c r="X1216" s="6">
        <v>-1826.1758946593441</v>
      </c>
      <c r="AI1216">
        <f>IF($I1216=AI$1,1,0)</f>
        <v>0</v>
      </c>
      <c r="AJ1216">
        <f>IF($I1216=AJ$1,1,0)</f>
        <v>1</v>
      </c>
      <c r="AK1216">
        <f>IF($I1216=AK$1,1,0)</f>
        <v>0</v>
      </c>
      <c r="AL1216">
        <f>IF($I1216=AL$1,1,0)</f>
        <v>0</v>
      </c>
      <c r="AM1216">
        <f>IF($C1216=AM$1,1,0)</f>
        <v>1</v>
      </c>
      <c r="AN1216">
        <f>IF($C1216=AN$1,1,0)</f>
        <v>0</v>
      </c>
      <c r="AO1216">
        <f>IF($C1216=AO$1,1,0)</f>
        <v>0</v>
      </c>
      <c r="AP1216">
        <f>IF($C1216=AP$1,1,0)</f>
        <v>0</v>
      </c>
    </row>
    <row r="1217" spans="1:42" x14ac:dyDescent="0.2">
      <c r="A1217" s="1" t="s">
        <v>24</v>
      </c>
      <c r="B1217" s="2">
        <v>2020</v>
      </c>
      <c r="C1217" s="2" t="s">
        <v>11</v>
      </c>
      <c r="D1217" s="2">
        <v>149.69999999999999</v>
      </c>
      <c r="E1217" s="2">
        <v>204</v>
      </c>
      <c r="F1217">
        <f>D1217*0.01</f>
        <v>1.4969999999999999</v>
      </c>
      <c r="G1217" s="15">
        <f>E1217*0.453592</f>
        <v>92.532768000000004</v>
      </c>
      <c r="H1217" s="16">
        <f t="shared" si="18"/>
        <v>41.3</v>
      </c>
      <c r="I1217" t="str">
        <f>IF(H1217&lt;=18.5,"Underweight",IF(H1217&lt;=24.9,"Healthy weight",IF(H1217&lt;=29.9,"Over weight", "Obesity")))</f>
        <v>Obesity</v>
      </c>
      <c r="J1217" s="2">
        <v>40</v>
      </c>
      <c r="K1217" s="2">
        <v>0</v>
      </c>
      <c r="L1217" s="2">
        <v>2</v>
      </c>
      <c r="M1217" s="2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>
        <v>1</v>
      </c>
      <c r="T1217" s="2">
        <v>12335.75</v>
      </c>
      <c r="V1217" s="6">
        <v>1184</v>
      </c>
      <c r="W1217" s="6">
        <v>4034.4283703572669</v>
      </c>
      <c r="X1217" s="6">
        <v>-2093.3583703572667</v>
      </c>
      <c r="AI1217">
        <f>IF($I1217=AI$1,1,0)</f>
        <v>0</v>
      </c>
      <c r="AJ1217">
        <f>IF($I1217=AJ$1,1,0)</f>
        <v>1</v>
      </c>
      <c r="AK1217">
        <f>IF($I1217=AK$1,1,0)</f>
        <v>0</v>
      </c>
      <c r="AL1217">
        <f>IF($I1217=AL$1,1,0)</f>
        <v>0</v>
      </c>
      <c r="AM1217">
        <f>IF($C1217=AM$1,1,0)</f>
        <v>0</v>
      </c>
      <c r="AN1217">
        <f>IF($C1217=AN$1,1,0)</f>
        <v>0</v>
      </c>
      <c r="AO1217">
        <f>IF($C1217=AO$1,1,0)</f>
        <v>1</v>
      </c>
      <c r="AP1217">
        <f>IF($C1217=AP$1,1,0)</f>
        <v>0</v>
      </c>
    </row>
    <row r="1218" spans="1:42" x14ac:dyDescent="0.2">
      <c r="A1218" s="1" t="s">
        <v>1235</v>
      </c>
      <c r="B1218" s="2">
        <v>2020</v>
      </c>
      <c r="C1218" s="2" t="s">
        <v>21</v>
      </c>
      <c r="D1218" s="2">
        <v>170.8</v>
      </c>
      <c r="E1218" s="2">
        <v>112</v>
      </c>
      <c r="F1218">
        <f>D1218*0.01</f>
        <v>1.7080000000000002</v>
      </c>
      <c r="G1218" s="15">
        <f>E1218*0.453592</f>
        <v>50.802303999999999</v>
      </c>
      <c r="H1218" s="16">
        <f t="shared" ref="H1218:H1281" si="19">ROUND(G1218/(F1218^2),1)</f>
        <v>17.399999999999999</v>
      </c>
      <c r="I1218" t="str">
        <f>IF(H1218&lt;=18.5,"Underweight",IF(H1218&lt;=24.9,"Healthy weight",IF(H1218&lt;=29.9,"Over weight", "Obesity")))</f>
        <v>Underweight</v>
      </c>
      <c r="J1218" s="2">
        <v>34</v>
      </c>
      <c r="K1218" s="2">
        <v>0</v>
      </c>
      <c r="L1218" s="2">
        <v>1</v>
      </c>
      <c r="M1218" s="2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 s="2">
        <v>4480.66</v>
      </c>
      <c r="V1218" s="6">
        <v>1185</v>
      </c>
      <c r="W1218" s="6">
        <v>11406.393039493183</v>
      </c>
      <c r="X1218" s="6">
        <v>-5930.013039493183</v>
      </c>
      <c r="AI1218">
        <f>IF($I1218=AI$1,1,0)</f>
        <v>0</v>
      </c>
      <c r="AJ1218">
        <f>IF($I1218=AJ$1,1,0)</f>
        <v>0</v>
      </c>
      <c r="AK1218">
        <f>IF($I1218=AK$1,1,0)</f>
        <v>0</v>
      </c>
      <c r="AL1218">
        <f>IF($I1218=AL$1,1,0)</f>
        <v>1</v>
      </c>
      <c r="AM1218">
        <f>IF($C1218=AM$1,1,0)</f>
        <v>0</v>
      </c>
      <c r="AN1218">
        <f>IF($C1218=AN$1,1,0)</f>
        <v>0</v>
      </c>
      <c r="AO1218">
        <f>IF($C1218=AO$1,1,0)</f>
        <v>0</v>
      </c>
      <c r="AP1218">
        <f>IF($C1218=AP$1,1,0)</f>
        <v>1</v>
      </c>
    </row>
    <row r="1219" spans="1:42" x14ac:dyDescent="0.2">
      <c r="A1219" s="1" t="s">
        <v>1290</v>
      </c>
      <c r="B1219" s="2">
        <v>2020</v>
      </c>
      <c r="C1219" s="2" t="s">
        <v>19</v>
      </c>
      <c r="D1219" s="2">
        <v>162.69999999999999</v>
      </c>
      <c r="E1219" s="2">
        <v>142</v>
      </c>
      <c r="F1219">
        <f>D1219*0.01</f>
        <v>1.627</v>
      </c>
      <c r="G1219" s="15">
        <f>E1219*0.453592</f>
        <v>64.410064000000006</v>
      </c>
      <c r="H1219" s="16">
        <f t="shared" si="19"/>
        <v>24.3</v>
      </c>
      <c r="I1219" t="str">
        <f>IF(H1219&lt;=18.5,"Underweight",IF(H1219&lt;=24.9,"Healthy weight",IF(H1219&lt;=29.9,"Over weight", "Obesity")))</f>
        <v>Healthy weight</v>
      </c>
      <c r="J1219" s="2">
        <v>26</v>
      </c>
      <c r="K1219" s="2">
        <v>1</v>
      </c>
      <c r="L1219" s="2">
        <v>0</v>
      </c>
      <c r="M1219" s="2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>
        <v>0</v>
      </c>
      <c r="T1219" s="2">
        <v>1106.83</v>
      </c>
      <c r="V1219" s="6">
        <v>1186</v>
      </c>
      <c r="W1219" s="6">
        <v>7221.4955918071391</v>
      </c>
      <c r="X1219" s="6">
        <v>373.50440819286086</v>
      </c>
      <c r="AI1219">
        <f>IF($I1219=AI$1,1,0)</f>
        <v>0</v>
      </c>
      <c r="AJ1219">
        <f>IF($I1219=AJ$1,1,0)</f>
        <v>0</v>
      </c>
      <c r="AK1219">
        <f>IF($I1219=AK$1,1,0)</f>
        <v>1</v>
      </c>
      <c r="AL1219">
        <f>IF($I1219=AL$1,1,0)</f>
        <v>0</v>
      </c>
      <c r="AM1219">
        <f>IF($C1219=AM$1,1,0)</f>
        <v>0</v>
      </c>
      <c r="AN1219">
        <f>IF($C1219=AN$1,1,0)</f>
        <v>1</v>
      </c>
      <c r="AO1219">
        <f>IF($C1219=AO$1,1,0)</f>
        <v>0</v>
      </c>
      <c r="AP1219">
        <f>IF($C1219=AP$1,1,0)</f>
        <v>0</v>
      </c>
    </row>
    <row r="1220" spans="1:42" x14ac:dyDescent="0.2">
      <c r="A1220" s="1" t="s">
        <v>135</v>
      </c>
      <c r="B1220" s="2">
        <v>2020</v>
      </c>
      <c r="C1220" s="2" t="s">
        <v>19</v>
      </c>
      <c r="D1220" s="2">
        <v>172.7</v>
      </c>
      <c r="E1220" s="2">
        <v>160</v>
      </c>
      <c r="F1220">
        <f>D1220*0.01</f>
        <v>1.7269999999999999</v>
      </c>
      <c r="G1220" s="15">
        <f>E1220*0.453592</f>
        <v>72.574719999999999</v>
      </c>
      <c r="H1220" s="16">
        <f t="shared" si="19"/>
        <v>24.3</v>
      </c>
      <c r="I1220" t="str">
        <f>IF(H1220&lt;=18.5,"Underweight",IF(H1220&lt;=24.9,"Healthy weight",IF(H1220&lt;=29.9,"Over weight", "Obesity")))</f>
        <v>Healthy weight</v>
      </c>
      <c r="J1220" s="2">
        <v>25</v>
      </c>
      <c r="K1220" s="2">
        <v>0</v>
      </c>
      <c r="L1220" s="2">
        <v>1</v>
      </c>
      <c r="M1220" s="2">
        <v>0</v>
      </c>
      <c r="N1220">
        <v>0</v>
      </c>
      <c r="O1220">
        <v>0</v>
      </c>
      <c r="P1220">
        <v>1</v>
      </c>
      <c r="Q1220">
        <v>0</v>
      </c>
      <c r="R1220">
        <v>1</v>
      </c>
      <c r="S1220">
        <v>0</v>
      </c>
      <c r="T1220" s="2">
        <v>1489.2</v>
      </c>
      <c r="V1220" s="6">
        <v>1187</v>
      </c>
      <c r="W1220" s="6">
        <v>10533.869725135955</v>
      </c>
      <c r="X1220" s="6">
        <v>-3673.3397251359556</v>
      </c>
      <c r="AI1220">
        <f>IF($I1220=AI$1,1,0)</f>
        <v>0</v>
      </c>
      <c r="AJ1220">
        <f>IF($I1220=AJ$1,1,0)</f>
        <v>0</v>
      </c>
      <c r="AK1220">
        <f>IF($I1220=AK$1,1,0)</f>
        <v>1</v>
      </c>
      <c r="AL1220">
        <f>IF($I1220=AL$1,1,0)</f>
        <v>0</v>
      </c>
      <c r="AM1220">
        <f>IF($C1220=AM$1,1,0)</f>
        <v>0</v>
      </c>
      <c r="AN1220">
        <f>IF($C1220=AN$1,1,0)</f>
        <v>1</v>
      </c>
      <c r="AO1220">
        <f>IF($C1220=AO$1,1,0)</f>
        <v>0</v>
      </c>
      <c r="AP1220">
        <f>IF($C1220=AP$1,1,0)</f>
        <v>0</v>
      </c>
    </row>
    <row r="1221" spans="1:42" x14ac:dyDescent="0.2">
      <c r="A1221" s="1" t="s">
        <v>814</v>
      </c>
      <c r="B1221" s="2">
        <v>2020</v>
      </c>
      <c r="C1221" s="2" t="s">
        <v>11</v>
      </c>
      <c r="D1221" s="2">
        <v>175.9</v>
      </c>
      <c r="E1221" s="2">
        <v>166</v>
      </c>
      <c r="F1221">
        <f>D1221*0.01</f>
        <v>1.7590000000000001</v>
      </c>
      <c r="G1221" s="15">
        <f>E1221*0.453592</f>
        <v>75.296272000000002</v>
      </c>
      <c r="H1221" s="16">
        <f t="shared" si="19"/>
        <v>24.3</v>
      </c>
      <c r="I1221" t="str">
        <f>IF(H1221&lt;=18.5,"Underweight",IF(H1221&lt;=24.9,"Healthy weight",IF(H1221&lt;=29.9,"Over weight", "Obesity")))</f>
        <v>Healthy weight</v>
      </c>
      <c r="J1221" s="2">
        <v>23</v>
      </c>
      <c r="K1221" s="2">
        <v>0</v>
      </c>
      <c r="L1221" s="2">
        <v>1</v>
      </c>
      <c r="M1221" s="2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>
        <v>1</v>
      </c>
      <c r="T1221" s="2">
        <v>4874.88</v>
      </c>
      <c r="V1221" s="6">
        <v>1188</v>
      </c>
      <c r="W1221" s="6">
        <v>14450.151680354216</v>
      </c>
      <c r="X1221" s="6">
        <v>5616.4683196457827</v>
      </c>
      <c r="AI1221">
        <f>IF($I1221=AI$1,1,0)</f>
        <v>0</v>
      </c>
      <c r="AJ1221">
        <f>IF($I1221=AJ$1,1,0)</f>
        <v>0</v>
      </c>
      <c r="AK1221">
        <f>IF($I1221=AK$1,1,0)</f>
        <v>1</v>
      </c>
      <c r="AL1221">
        <f>IF($I1221=AL$1,1,0)</f>
        <v>0</v>
      </c>
      <c r="AM1221">
        <f>IF($C1221=AM$1,1,0)</f>
        <v>0</v>
      </c>
      <c r="AN1221">
        <f>IF($C1221=AN$1,1,0)</f>
        <v>0</v>
      </c>
      <c r="AO1221">
        <f>IF($C1221=AO$1,1,0)</f>
        <v>1</v>
      </c>
      <c r="AP1221">
        <f>IF($C1221=AP$1,1,0)</f>
        <v>0</v>
      </c>
    </row>
    <row r="1222" spans="1:42" x14ac:dyDescent="0.2">
      <c r="A1222" s="1" t="s">
        <v>584</v>
      </c>
      <c r="B1222" s="2">
        <v>2020</v>
      </c>
      <c r="C1222" s="2" t="s">
        <v>11</v>
      </c>
      <c r="D1222" s="2">
        <v>158.5</v>
      </c>
      <c r="E1222" s="2">
        <v>229</v>
      </c>
      <c r="F1222">
        <f>D1222*0.01</f>
        <v>1.585</v>
      </c>
      <c r="G1222" s="15">
        <f>E1222*0.453592</f>
        <v>103.872568</v>
      </c>
      <c r="H1222" s="16">
        <f t="shared" si="19"/>
        <v>41.3</v>
      </c>
      <c r="I1222" t="str">
        <f>IF(H1222&lt;=18.5,"Underweight",IF(H1222&lt;=24.9,"Healthy weight",IF(H1222&lt;=29.9,"Over weight", "Obesity")))</f>
        <v>Obesity</v>
      </c>
      <c r="J1222" s="2">
        <v>45</v>
      </c>
      <c r="K1222" s="2">
        <v>1</v>
      </c>
      <c r="L1222" s="2">
        <v>1</v>
      </c>
      <c r="M1222" s="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>
        <v>1</v>
      </c>
      <c r="T1222" s="2">
        <v>6389.09</v>
      </c>
      <c r="V1222" s="6">
        <v>1189</v>
      </c>
      <c r="W1222" s="6">
        <v>1266.3250392373807</v>
      </c>
      <c r="X1222" s="6">
        <v>-417.95503923738067</v>
      </c>
      <c r="AI1222">
        <f>IF($I1222=AI$1,1,0)</f>
        <v>0</v>
      </c>
      <c r="AJ1222">
        <f>IF($I1222=AJ$1,1,0)</f>
        <v>1</v>
      </c>
      <c r="AK1222">
        <f>IF($I1222=AK$1,1,0)</f>
        <v>0</v>
      </c>
      <c r="AL1222">
        <f>IF($I1222=AL$1,1,0)</f>
        <v>0</v>
      </c>
      <c r="AM1222">
        <f>IF($C1222=AM$1,1,0)</f>
        <v>0</v>
      </c>
      <c r="AN1222">
        <f>IF($C1222=AN$1,1,0)</f>
        <v>0</v>
      </c>
      <c r="AO1222">
        <f>IF($C1222=AO$1,1,0)</f>
        <v>1</v>
      </c>
      <c r="AP1222">
        <f>IF($C1222=AP$1,1,0)</f>
        <v>0</v>
      </c>
    </row>
    <row r="1223" spans="1:42" x14ac:dyDescent="0.2">
      <c r="A1223" s="1" t="s">
        <v>305</v>
      </c>
      <c r="B1223" s="2">
        <v>2020</v>
      </c>
      <c r="C1223" s="2" t="s">
        <v>26</v>
      </c>
      <c r="D1223" s="2">
        <v>160.80000000000001</v>
      </c>
      <c r="E1223" s="2">
        <v>168</v>
      </c>
      <c r="F1223">
        <f>D1223*0.01</f>
        <v>1.6080000000000001</v>
      </c>
      <c r="G1223" s="15">
        <f>E1223*0.453592</f>
        <v>76.203456000000003</v>
      </c>
      <c r="H1223" s="16">
        <f t="shared" si="19"/>
        <v>29.5</v>
      </c>
      <c r="I1223" t="str">
        <f>IF(H1223&lt;=18.5,"Underweight",IF(H1223&lt;=24.9,"Healthy weight",IF(H1223&lt;=29.9,"Over weight", "Obesity")))</f>
        <v>Over weight</v>
      </c>
      <c r="J1223" s="2">
        <v>52</v>
      </c>
      <c r="K1223" s="2">
        <v>1</v>
      </c>
      <c r="L1223" s="2">
        <v>1</v>
      </c>
      <c r="M1223" s="2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>
        <v>0</v>
      </c>
      <c r="T1223" s="2">
        <v>19401.91</v>
      </c>
      <c r="V1223" s="6">
        <v>1190</v>
      </c>
      <c r="W1223" s="6">
        <v>6559.3899595561606</v>
      </c>
      <c r="X1223" s="6">
        <v>-2551.4399595561608</v>
      </c>
      <c r="AI1223">
        <f>IF($I1223=AI$1,1,0)</f>
        <v>1</v>
      </c>
      <c r="AJ1223">
        <f>IF($I1223=AJ$1,1,0)</f>
        <v>0</v>
      </c>
      <c r="AK1223">
        <f>IF($I1223=AK$1,1,0)</f>
        <v>0</v>
      </c>
      <c r="AL1223">
        <f>IF($I1223=AL$1,1,0)</f>
        <v>0</v>
      </c>
      <c r="AM1223">
        <f>IF($C1223=AM$1,1,0)</f>
        <v>1</v>
      </c>
      <c r="AN1223">
        <f>IF($C1223=AN$1,1,0)</f>
        <v>0</v>
      </c>
      <c r="AO1223">
        <f>IF($C1223=AO$1,1,0)</f>
        <v>0</v>
      </c>
      <c r="AP1223">
        <f>IF($C1223=AP$1,1,0)</f>
        <v>0</v>
      </c>
    </row>
    <row r="1224" spans="1:42" x14ac:dyDescent="0.2">
      <c r="A1224" s="1" t="s">
        <v>675</v>
      </c>
      <c r="B1224" s="2">
        <v>2020</v>
      </c>
      <c r="C1224" s="2" t="s">
        <v>11</v>
      </c>
      <c r="D1224" s="2">
        <v>175.1</v>
      </c>
      <c r="E1224" s="2">
        <v>279</v>
      </c>
      <c r="F1224">
        <f>D1224*0.01</f>
        <v>1.7509999999999999</v>
      </c>
      <c r="G1224" s="15">
        <f>E1224*0.453592</f>
        <v>126.55216799999999</v>
      </c>
      <c r="H1224" s="16">
        <f t="shared" si="19"/>
        <v>41.3</v>
      </c>
      <c r="I1224" t="str">
        <f>IF(H1224&lt;=18.5,"Underweight",IF(H1224&lt;=24.9,"Healthy weight",IF(H1224&lt;=29.9,"Over weight", "Obesity")))</f>
        <v>Obesity</v>
      </c>
      <c r="J1224" s="2">
        <v>44</v>
      </c>
      <c r="K1224" s="2">
        <v>1</v>
      </c>
      <c r="L1224" s="2">
        <v>0</v>
      </c>
      <c r="M1224" s="2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>
        <v>1</v>
      </c>
      <c r="T1224" s="2">
        <v>17096.830000000002</v>
      </c>
      <c r="V1224" s="6">
        <v>1191</v>
      </c>
      <c r="W1224" s="6">
        <v>13937.681371004704</v>
      </c>
      <c r="X1224" s="6">
        <v>-6502.4613710047042</v>
      </c>
      <c r="AI1224">
        <f>IF($I1224=AI$1,1,0)</f>
        <v>0</v>
      </c>
      <c r="AJ1224">
        <f>IF($I1224=AJ$1,1,0)</f>
        <v>1</v>
      </c>
      <c r="AK1224">
        <f>IF($I1224=AK$1,1,0)</f>
        <v>0</v>
      </c>
      <c r="AL1224">
        <f>IF($I1224=AL$1,1,0)</f>
        <v>0</v>
      </c>
      <c r="AM1224">
        <f>IF($C1224=AM$1,1,0)</f>
        <v>0</v>
      </c>
      <c r="AN1224">
        <f>IF($C1224=AN$1,1,0)</f>
        <v>0</v>
      </c>
      <c r="AO1224">
        <f>IF($C1224=AO$1,1,0)</f>
        <v>1</v>
      </c>
      <c r="AP1224">
        <f>IF($C1224=AP$1,1,0)</f>
        <v>0</v>
      </c>
    </row>
    <row r="1225" spans="1:42" x14ac:dyDescent="0.2">
      <c r="A1225" s="1" t="s">
        <v>255</v>
      </c>
      <c r="B1225" s="2">
        <v>2020</v>
      </c>
      <c r="C1225" s="2" t="s">
        <v>19</v>
      </c>
      <c r="D1225" s="2">
        <v>174.5</v>
      </c>
      <c r="E1225" s="2">
        <v>198</v>
      </c>
      <c r="F1225">
        <f>D1225*0.01</f>
        <v>1.7450000000000001</v>
      </c>
      <c r="G1225" s="15">
        <f>E1225*0.453592</f>
        <v>89.811216000000002</v>
      </c>
      <c r="H1225" s="16">
        <f t="shared" si="19"/>
        <v>29.5</v>
      </c>
      <c r="I1225" t="str">
        <f>IF(H1225&lt;=18.5,"Underweight",IF(H1225&lt;=24.9,"Healthy weight",IF(H1225&lt;=29.9,"Over weight", "Obesity")))</f>
        <v>Over weight</v>
      </c>
      <c r="J1225" s="2">
        <v>34</v>
      </c>
      <c r="K1225" s="2">
        <v>1</v>
      </c>
      <c r="L1225" s="2">
        <v>1</v>
      </c>
      <c r="M1225" s="2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>
        <v>0</v>
      </c>
      <c r="T1225" s="2">
        <v>3144.46</v>
      </c>
      <c r="V1225" s="6">
        <v>1192</v>
      </c>
      <c r="W1225" s="6">
        <v>564.23088577260455</v>
      </c>
      <c r="X1225" s="6">
        <v>177.61911422739547</v>
      </c>
      <c r="AI1225">
        <f>IF($I1225=AI$1,1,0)</f>
        <v>1</v>
      </c>
      <c r="AJ1225">
        <f>IF($I1225=AJ$1,1,0)</f>
        <v>0</v>
      </c>
      <c r="AK1225">
        <f>IF($I1225=AK$1,1,0)</f>
        <v>0</v>
      </c>
      <c r="AL1225">
        <f>IF($I1225=AL$1,1,0)</f>
        <v>0</v>
      </c>
      <c r="AM1225">
        <f>IF($C1225=AM$1,1,0)</f>
        <v>0</v>
      </c>
      <c r="AN1225">
        <f>IF($C1225=AN$1,1,0)</f>
        <v>1</v>
      </c>
      <c r="AO1225">
        <f>IF($C1225=AO$1,1,0)</f>
        <v>0</v>
      </c>
      <c r="AP1225">
        <f>IF($C1225=AP$1,1,0)</f>
        <v>0</v>
      </c>
    </row>
    <row r="1226" spans="1:42" x14ac:dyDescent="0.2">
      <c r="A1226" s="1" t="s">
        <v>379</v>
      </c>
      <c r="B1226" s="2">
        <v>2020</v>
      </c>
      <c r="C1226" s="2" t="s">
        <v>19</v>
      </c>
      <c r="D1226" s="2">
        <v>172.6</v>
      </c>
      <c r="E1226" s="2">
        <v>160</v>
      </c>
      <c r="F1226">
        <f>D1226*0.01</f>
        <v>1.726</v>
      </c>
      <c r="G1226" s="15">
        <f>E1226*0.453592</f>
        <v>72.574719999999999</v>
      </c>
      <c r="H1226" s="16">
        <f t="shared" si="19"/>
        <v>24.4</v>
      </c>
      <c r="I1226" t="str">
        <f>IF(H1226&lt;=18.5,"Underweight",IF(H1226&lt;=24.9,"Healthy weight",IF(H1226&lt;=29.9,"Over weight", "Obesity")))</f>
        <v>Healthy weight</v>
      </c>
      <c r="J1226" s="2">
        <v>25</v>
      </c>
      <c r="K1226" s="2">
        <v>1</v>
      </c>
      <c r="L1226" s="2">
        <v>2</v>
      </c>
      <c r="M1226" s="2">
        <v>1</v>
      </c>
      <c r="N1226">
        <v>0</v>
      </c>
      <c r="O1226">
        <v>0</v>
      </c>
      <c r="P1226">
        <v>1</v>
      </c>
      <c r="Q1226">
        <v>0</v>
      </c>
      <c r="R1226">
        <v>1</v>
      </c>
      <c r="S1226">
        <v>0</v>
      </c>
      <c r="T1226" s="2">
        <v>10046.5</v>
      </c>
      <c r="V1226" s="6">
        <v>1193</v>
      </c>
      <c r="W1226" s="6">
        <v>9106.7863999709243</v>
      </c>
      <c r="X1226" s="6">
        <v>-4764.8063999709248</v>
      </c>
      <c r="AI1226">
        <f>IF($I1226=AI$1,1,0)</f>
        <v>0</v>
      </c>
      <c r="AJ1226">
        <f>IF($I1226=AJ$1,1,0)</f>
        <v>0</v>
      </c>
      <c r="AK1226">
        <f>IF($I1226=AK$1,1,0)</f>
        <v>1</v>
      </c>
      <c r="AL1226">
        <f>IF($I1226=AL$1,1,0)</f>
        <v>0</v>
      </c>
      <c r="AM1226">
        <f>IF($C1226=AM$1,1,0)</f>
        <v>0</v>
      </c>
      <c r="AN1226">
        <f>IF($C1226=AN$1,1,0)</f>
        <v>1</v>
      </c>
      <c r="AO1226">
        <f>IF($C1226=AO$1,1,0)</f>
        <v>0</v>
      </c>
      <c r="AP1226">
        <f>IF($C1226=AP$1,1,0)</f>
        <v>0</v>
      </c>
    </row>
    <row r="1227" spans="1:42" x14ac:dyDescent="0.2">
      <c r="A1227" s="1" t="s">
        <v>1356</v>
      </c>
      <c r="B1227" s="2">
        <v>2020</v>
      </c>
      <c r="C1227" s="2" t="s">
        <v>19</v>
      </c>
      <c r="D1227" s="2">
        <v>170.9</v>
      </c>
      <c r="E1227" s="2">
        <v>190</v>
      </c>
      <c r="F1227">
        <f>D1227*0.01</f>
        <v>1.7090000000000001</v>
      </c>
      <c r="G1227" s="15">
        <f>E1227*0.453592</f>
        <v>86.182479999999998</v>
      </c>
      <c r="H1227" s="16">
        <f t="shared" si="19"/>
        <v>29.5</v>
      </c>
      <c r="I1227" t="str">
        <f>IF(H1227&lt;=18.5,"Underweight",IF(H1227&lt;=24.9,"Healthy weight",IF(H1227&lt;=29.9,"Over weight", "Obesity")))</f>
        <v>Over weight</v>
      </c>
      <c r="J1227" s="2">
        <v>32</v>
      </c>
      <c r="K1227" s="2">
        <v>1</v>
      </c>
      <c r="L1227" s="2">
        <v>1</v>
      </c>
      <c r="M1227" s="2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>
        <v>0</v>
      </c>
      <c r="T1227" s="2">
        <v>2713.5</v>
      </c>
      <c r="V1227" s="6">
        <v>1194</v>
      </c>
      <c r="W1227" s="6">
        <v>5384.9488926038002</v>
      </c>
      <c r="X1227" s="6">
        <v>-2101.1888926038</v>
      </c>
      <c r="AI1227">
        <f>IF($I1227=AI$1,1,0)</f>
        <v>1</v>
      </c>
      <c r="AJ1227">
        <f>IF($I1227=AJ$1,1,0)</f>
        <v>0</v>
      </c>
      <c r="AK1227">
        <f>IF($I1227=AK$1,1,0)</f>
        <v>0</v>
      </c>
      <c r="AL1227">
        <f>IF($I1227=AL$1,1,0)</f>
        <v>0</v>
      </c>
      <c r="AM1227">
        <f>IF($C1227=AM$1,1,0)</f>
        <v>0</v>
      </c>
      <c r="AN1227">
        <f>IF($C1227=AN$1,1,0)</f>
        <v>1</v>
      </c>
      <c r="AO1227">
        <f>IF($C1227=AO$1,1,0)</f>
        <v>0</v>
      </c>
      <c r="AP1227">
        <f>IF($C1227=AP$1,1,0)</f>
        <v>0</v>
      </c>
    </row>
    <row r="1228" spans="1:42" x14ac:dyDescent="0.2">
      <c r="A1228" s="1" t="s">
        <v>219</v>
      </c>
      <c r="B1228" s="2">
        <v>2020</v>
      </c>
      <c r="C1228" s="2" t="s">
        <v>19</v>
      </c>
      <c r="D1228" s="2">
        <v>168.5</v>
      </c>
      <c r="E1228" s="2">
        <v>185</v>
      </c>
      <c r="F1228">
        <f>D1228*0.01</f>
        <v>1.6850000000000001</v>
      </c>
      <c r="G1228" s="15">
        <f>E1228*0.453592</f>
        <v>83.914519999999996</v>
      </c>
      <c r="H1228" s="16">
        <f t="shared" si="19"/>
        <v>29.6</v>
      </c>
      <c r="I1228" t="str">
        <f>IF(H1228&lt;=18.5,"Underweight",IF(H1228&lt;=24.9,"Healthy weight",IF(H1228&lt;=29.9,"Over weight", "Obesity")))</f>
        <v>Over weight</v>
      </c>
      <c r="J1228" s="2">
        <v>44</v>
      </c>
      <c r="K1228" s="2">
        <v>1</v>
      </c>
      <c r="L1228" s="2">
        <v>1</v>
      </c>
      <c r="M1228" s="2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 s="2">
        <v>5567.36</v>
      </c>
      <c r="V1228" s="6">
        <v>1195</v>
      </c>
      <c r="W1228" s="6">
        <v>6685.7110886624969</v>
      </c>
      <c r="X1228" s="6">
        <v>-2753.0210886624968</v>
      </c>
      <c r="AI1228">
        <f>IF($I1228=AI$1,1,0)</f>
        <v>1</v>
      </c>
      <c r="AJ1228">
        <f>IF($I1228=AJ$1,1,0)</f>
        <v>0</v>
      </c>
      <c r="AK1228">
        <f>IF($I1228=AK$1,1,0)</f>
        <v>0</v>
      </c>
      <c r="AL1228">
        <f>IF($I1228=AL$1,1,0)</f>
        <v>0</v>
      </c>
      <c r="AM1228">
        <f>IF($C1228=AM$1,1,0)</f>
        <v>0</v>
      </c>
      <c r="AN1228">
        <f>IF($C1228=AN$1,1,0)</f>
        <v>1</v>
      </c>
      <c r="AO1228">
        <f>IF($C1228=AO$1,1,0)</f>
        <v>0</v>
      </c>
      <c r="AP1228">
        <f>IF($C1228=AP$1,1,0)</f>
        <v>0</v>
      </c>
    </row>
    <row r="1229" spans="1:42" x14ac:dyDescent="0.2">
      <c r="A1229" s="1" t="s">
        <v>1188</v>
      </c>
      <c r="B1229" s="2">
        <v>2020</v>
      </c>
      <c r="C1229" s="2" t="s">
        <v>19</v>
      </c>
      <c r="D1229" s="2">
        <v>164.3</v>
      </c>
      <c r="E1229" s="2">
        <v>246</v>
      </c>
      <c r="F1229">
        <f>D1229*0.01</f>
        <v>1.6430000000000002</v>
      </c>
      <c r="G1229" s="15">
        <f>E1229*0.453592</f>
        <v>111.58363199999999</v>
      </c>
      <c r="H1229" s="16">
        <f t="shared" si="19"/>
        <v>41.3</v>
      </c>
      <c r="I1229" t="str">
        <f>IF(H1229&lt;=18.5,"Underweight",IF(H1229&lt;=24.9,"Healthy weight",IF(H1229&lt;=29.9,"Over weight", "Obesity")))</f>
        <v>Obesity</v>
      </c>
      <c r="J1229" s="2">
        <v>29</v>
      </c>
      <c r="K1229" s="2">
        <v>1</v>
      </c>
      <c r="L1229" s="2">
        <v>1</v>
      </c>
      <c r="M1229" s="2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>
        <v>0</v>
      </c>
      <c r="T1229" s="2">
        <v>3183.23</v>
      </c>
      <c r="V1229" s="6">
        <v>1196</v>
      </c>
      <c r="W1229" s="6">
        <v>18562.187149382888</v>
      </c>
      <c r="X1229" s="6">
        <v>-4436.0171493828875</v>
      </c>
      <c r="AI1229">
        <f>IF($I1229=AI$1,1,0)</f>
        <v>0</v>
      </c>
      <c r="AJ1229">
        <f>IF($I1229=AJ$1,1,0)</f>
        <v>1</v>
      </c>
      <c r="AK1229">
        <f>IF($I1229=AK$1,1,0)</f>
        <v>0</v>
      </c>
      <c r="AL1229">
        <f>IF($I1229=AL$1,1,0)</f>
        <v>0</v>
      </c>
      <c r="AM1229">
        <f>IF($C1229=AM$1,1,0)</f>
        <v>0</v>
      </c>
      <c r="AN1229">
        <f>IF($C1229=AN$1,1,0)</f>
        <v>1</v>
      </c>
      <c r="AO1229">
        <f>IF($C1229=AO$1,1,0)</f>
        <v>0</v>
      </c>
      <c r="AP1229">
        <f>IF($C1229=AP$1,1,0)</f>
        <v>0</v>
      </c>
    </row>
    <row r="1230" spans="1:42" x14ac:dyDescent="0.2">
      <c r="A1230" s="1" t="s">
        <v>726</v>
      </c>
      <c r="B1230" s="2">
        <v>2020</v>
      </c>
      <c r="C1230" s="2" t="s">
        <v>11</v>
      </c>
      <c r="D1230" s="2">
        <v>166</v>
      </c>
      <c r="E1230" s="2">
        <v>148</v>
      </c>
      <c r="F1230">
        <f>D1230*0.01</f>
        <v>1.6600000000000001</v>
      </c>
      <c r="G1230" s="15">
        <f>E1230*0.453592</f>
        <v>67.131615999999994</v>
      </c>
      <c r="H1230" s="16">
        <f t="shared" si="19"/>
        <v>24.4</v>
      </c>
      <c r="I1230" t="str">
        <f>IF(H1230&lt;=18.5,"Underweight",IF(H1230&lt;=24.9,"Healthy weight",IF(H1230&lt;=29.9,"Over weight", "Obesity")))</f>
        <v>Healthy weight</v>
      </c>
      <c r="J1230" s="2">
        <v>51</v>
      </c>
      <c r="K1230" s="2">
        <v>1</v>
      </c>
      <c r="L1230" s="2">
        <v>1</v>
      </c>
      <c r="M1230" s="2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>
        <v>1</v>
      </c>
      <c r="T1230" s="2">
        <v>5811.4</v>
      </c>
      <c r="V1230" s="6">
        <v>1197</v>
      </c>
      <c r="W1230" s="6">
        <v>4702.9875122978683</v>
      </c>
      <c r="X1230" s="6">
        <v>12706.562487702131</v>
      </c>
      <c r="AI1230">
        <f>IF($I1230=AI$1,1,0)</f>
        <v>0</v>
      </c>
      <c r="AJ1230">
        <f>IF($I1230=AJ$1,1,0)</f>
        <v>0</v>
      </c>
      <c r="AK1230">
        <f>IF($I1230=AK$1,1,0)</f>
        <v>1</v>
      </c>
      <c r="AL1230">
        <f>IF($I1230=AL$1,1,0)</f>
        <v>0</v>
      </c>
      <c r="AM1230">
        <f>IF($C1230=AM$1,1,0)</f>
        <v>0</v>
      </c>
      <c r="AN1230">
        <f>IF($C1230=AN$1,1,0)</f>
        <v>0</v>
      </c>
      <c r="AO1230">
        <f>IF($C1230=AO$1,1,0)</f>
        <v>1</v>
      </c>
      <c r="AP1230">
        <f>IF($C1230=AP$1,1,0)</f>
        <v>0</v>
      </c>
    </row>
    <row r="1231" spans="1:42" x14ac:dyDescent="0.2">
      <c r="A1231" s="1" t="s">
        <v>224</v>
      </c>
      <c r="B1231" s="2">
        <v>2020</v>
      </c>
      <c r="C1231" s="2" t="s">
        <v>19</v>
      </c>
      <c r="D1231" s="2">
        <v>164.8</v>
      </c>
      <c r="E1231" s="2">
        <v>177</v>
      </c>
      <c r="F1231">
        <f>D1231*0.01</f>
        <v>1.6480000000000001</v>
      </c>
      <c r="G1231" s="15">
        <f>E1231*0.453592</f>
        <v>80.285783999999992</v>
      </c>
      <c r="H1231" s="16">
        <f t="shared" si="19"/>
        <v>29.6</v>
      </c>
      <c r="I1231" t="str">
        <f>IF(H1231&lt;=18.5,"Underweight",IF(H1231&lt;=24.9,"Healthy weight",IF(H1231&lt;=29.9,"Over weight", "Obesity")))</f>
        <v>Over weight</v>
      </c>
      <c r="J1231" s="2">
        <v>40</v>
      </c>
      <c r="K1231" s="2">
        <v>0</v>
      </c>
      <c r="L1231" s="2">
        <v>2</v>
      </c>
      <c r="M1231" s="2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>
        <v>0</v>
      </c>
      <c r="T1231" s="2">
        <v>5104.07</v>
      </c>
      <c r="V1231" s="6">
        <v>1198</v>
      </c>
      <c r="W1231" s="6">
        <v>6602.6947760543753</v>
      </c>
      <c r="X1231" s="6">
        <v>-1715.6947760543753</v>
      </c>
      <c r="AI1231">
        <f>IF($I1231=AI$1,1,0)</f>
        <v>1</v>
      </c>
      <c r="AJ1231">
        <f>IF($I1231=AJ$1,1,0)</f>
        <v>0</v>
      </c>
      <c r="AK1231">
        <f>IF($I1231=AK$1,1,0)</f>
        <v>0</v>
      </c>
      <c r="AL1231">
        <f>IF($I1231=AL$1,1,0)</f>
        <v>0</v>
      </c>
      <c r="AM1231">
        <f>IF($C1231=AM$1,1,0)</f>
        <v>0</v>
      </c>
      <c r="AN1231">
        <f>IF($C1231=AN$1,1,0)</f>
        <v>1</v>
      </c>
      <c r="AO1231">
        <f>IF($C1231=AO$1,1,0)</f>
        <v>0</v>
      </c>
      <c r="AP1231">
        <f>IF($C1231=AP$1,1,0)</f>
        <v>0</v>
      </c>
    </row>
    <row r="1232" spans="1:42" x14ac:dyDescent="0.2">
      <c r="A1232" s="1" t="s">
        <v>865</v>
      </c>
      <c r="B1232" s="2">
        <v>2020</v>
      </c>
      <c r="C1232" s="2" t="s">
        <v>19</v>
      </c>
      <c r="D1232" s="2">
        <v>169.1</v>
      </c>
      <c r="E1232" s="2">
        <v>261</v>
      </c>
      <c r="F1232">
        <f>D1232*0.01</f>
        <v>1.6910000000000001</v>
      </c>
      <c r="G1232" s="15">
        <f>E1232*0.453592</f>
        <v>118.387512</v>
      </c>
      <c r="H1232" s="16">
        <f t="shared" si="19"/>
        <v>41.4</v>
      </c>
      <c r="I1232" t="str">
        <f>IF(H1232&lt;=18.5,"Underweight",IF(H1232&lt;=24.9,"Healthy weight",IF(H1232&lt;=29.9,"Over weight", "Obesity")))</f>
        <v>Obesity</v>
      </c>
      <c r="J1232" s="2">
        <v>44</v>
      </c>
      <c r="K1232" s="2">
        <v>1</v>
      </c>
      <c r="L1232" s="2">
        <v>2</v>
      </c>
      <c r="M1232" s="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>
        <v>0</v>
      </c>
      <c r="T1232" s="2">
        <v>18226.46</v>
      </c>
      <c r="V1232" s="6">
        <v>1199</v>
      </c>
      <c r="W1232" s="6">
        <v>621.06470801314333</v>
      </c>
      <c r="X1232" s="6">
        <v>2166.0652919868567</v>
      </c>
      <c r="AI1232">
        <f>IF($I1232=AI$1,1,0)</f>
        <v>0</v>
      </c>
      <c r="AJ1232">
        <f>IF($I1232=AJ$1,1,0)</f>
        <v>1</v>
      </c>
      <c r="AK1232">
        <f>IF($I1232=AK$1,1,0)</f>
        <v>0</v>
      </c>
      <c r="AL1232">
        <f>IF($I1232=AL$1,1,0)</f>
        <v>0</v>
      </c>
      <c r="AM1232">
        <f>IF($C1232=AM$1,1,0)</f>
        <v>0</v>
      </c>
      <c r="AN1232">
        <f>IF($C1232=AN$1,1,0)</f>
        <v>1</v>
      </c>
      <c r="AO1232">
        <f>IF($C1232=AO$1,1,0)</f>
        <v>0</v>
      </c>
      <c r="AP1232">
        <f>IF($C1232=AP$1,1,0)</f>
        <v>0</v>
      </c>
    </row>
    <row r="1233" spans="1:42" x14ac:dyDescent="0.2">
      <c r="A1233" s="1" t="s">
        <v>1071</v>
      </c>
      <c r="B1233" s="2">
        <v>2020</v>
      </c>
      <c r="C1233" s="2" t="s">
        <v>21</v>
      </c>
      <c r="D1233" s="2">
        <v>164.8</v>
      </c>
      <c r="E1233" s="2">
        <v>177</v>
      </c>
      <c r="F1233">
        <f>D1233*0.01</f>
        <v>1.6480000000000001</v>
      </c>
      <c r="G1233" s="15">
        <f>E1233*0.453592</f>
        <v>80.285783999999992</v>
      </c>
      <c r="H1233" s="16">
        <f t="shared" si="19"/>
        <v>29.6</v>
      </c>
      <c r="I1233" t="str">
        <f>IF(H1233&lt;=18.5,"Underweight",IF(H1233&lt;=24.9,"Healthy weight",IF(H1233&lt;=29.9,"Over weight", "Obesity")))</f>
        <v>Over weight</v>
      </c>
      <c r="J1233" s="2">
        <v>41</v>
      </c>
      <c r="K1233" s="2">
        <v>0</v>
      </c>
      <c r="L1233" s="2">
        <v>1</v>
      </c>
      <c r="M1233" s="2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 s="2">
        <v>5397.32</v>
      </c>
      <c r="V1233" s="6">
        <v>1200</v>
      </c>
      <c r="W1233" s="6">
        <v>10364.78581340808</v>
      </c>
      <c r="X1233" s="6">
        <v>5799.5041865919211</v>
      </c>
      <c r="AI1233">
        <f>IF($I1233=AI$1,1,0)</f>
        <v>1</v>
      </c>
      <c r="AJ1233">
        <f>IF($I1233=AJ$1,1,0)</f>
        <v>0</v>
      </c>
      <c r="AK1233">
        <f>IF($I1233=AK$1,1,0)</f>
        <v>0</v>
      </c>
      <c r="AL1233">
        <f>IF($I1233=AL$1,1,0)</f>
        <v>0</v>
      </c>
      <c r="AM1233">
        <f>IF($C1233=AM$1,1,0)</f>
        <v>0</v>
      </c>
      <c r="AN1233">
        <f>IF($C1233=AN$1,1,0)</f>
        <v>0</v>
      </c>
      <c r="AO1233">
        <f>IF($C1233=AO$1,1,0)</f>
        <v>0</v>
      </c>
      <c r="AP1233">
        <f>IF($C1233=AP$1,1,0)</f>
        <v>1</v>
      </c>
    </row>
    <row r="1234" spans="1:42" x14ac:dyDescent="0.2">
      <c r="A1234" s="1" t="s">
        <v>1212</v>
      </c>
      <c r="B1234" s="2">
        <v>2020</v>
      </c>
      <c r="C1234" s="2" t="s">
        <v>19</v>
      </c>
      <c r="D1234" s="2">
        <v>162.4</v>
      </c>
      <c r="E1234" s="2">
        <v>241</v>
      </c>
      <c r="F1234">
        <f>D1234*0.01</f>
        <v>1.6240000000000001</v>
      </c>
      <c r="G1234" s="15">
        <f>E1234*0.453592</f>
        <v>109.31567199999999</v>
      </c>
      <c r="H1234" s="16">
        <f t="shared" si="19"/>
        <v>41.4</v>
      </c>
      <c r="I1234" t="str">
        <f>IF(H1234&lt;=18.5,"Underweight",IF(H1234&lt;=24.9,"Healthy weight",IF(H1234&lt;=29.9,"Over weight", "Obesity")))</f>
        <v>Obesity</v>
      </c>
      <c r="J1234" s="2">
        <v>24</v>
      </c>
      <c r="K1234" s="2">
        <v>1</v>
      </c>
      <c r="L1234" s="2">
        <v>0</v>
      </c>
      <c r="M1234" s="2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 s="2">
        <v>1745.23</v>
      </c>
      <c r="V1234" s="6">
        <v>1201</v>
      </c>
      <c r="W1234" s="6">
        <v>5670.1239269104362</v>
      </c>
      <c r="X1234" s="6">
        <v>5906.3260730895645</v>
      </c>
      <c r="AI1234">
        <f>IF($I1234=AI$1,1,0)</f>
        <v>0</v>
      </c>
      <c r="AJ1234">
        <f>IF($I1234=AJ$1,1,0)</f>
        <v>1</v>
      </c>
      <c r="AK1234">
        <f>IF($I1234=AK$1,1,0)</f>
        <v>0</v>
      </c>
      <c r="AL1234">
        <f>IF($I1234=AL$1,1,0)</f>
        <v>0</v>
      </c>
      <c r="AM1234">
        <f>IF($C1234=AM$1,1,0)</f>
        <v>0</v>
      </c>
      <c r="AN1234">
        <f>IF($C1234=AN$1,1,0)</f>
        <v>1</v>
      </c>
      <c r="AO1234">
        <f>IF($C1234=AO$1,1,0)</f>
        <v>0</v>
      </c>
      <c r="AP1234">
        <f>IF($C1234=AP$1,1,0)</f>
        <v>0</v>
      </c>
    </row>
    <row r="1235" spans="1:42" x14ac:dyDescent="0.2">
      <c r="A1235" s="1" t="s">
        <v>402</v>
      </c>
      <c r="B1235" s="2">
        <v>2020</v>
      </c>
      <c r="C1235" s="2" t="s">
        <v>19</v>
      </c>
      <c r="D1235" s="2">
        <v>155.69999999999999</v>
      </c>
      <c r="E1235" s="2">
        <v>158</v>
      </c>
      <c r="F1235">
        <f>D1235*0.01</f>
        <v>1.5569999999999999</v>
      </c>
      <c r="G1235" s="15">
        <f>E1235*0.453592</f>
        <v>71.667535999999998</v>
      </c>
      <c r="H1235" s="16">
        <f t="shared" si="19"/>
        <v>29.6</v>
      </c>
      <c r="I1235" t="str">
        <f>IF(H1235&lt;=18.5,"Underweight",IF(H1235&lt;=24.9,"Healthy weight",IF(H1235&lt;=29.9,"Over weight", "Obesity")))</f>
        <v>Over weight</v>
      </c>
      <c r="J1235" s="2">
        <v>34</v>
      </c>
      <c r="K1235" s="2">
        <v>1</v>
      </c>
      <c r="L1235" s="2">
        <v>1</v>
      </c>
      <c r="M1235" s="2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>
        <v>0</v>
      </c>
      <c r="T1235" s="2">
        <v>2715.62</v>
      </c>
      <c r="V1235" s="6">
        <v>1202</v>
      </c>
      <c r="W1235" s="6">
        <v>6485.4062597985776</v>
      </c>
      <c r="X1235" s="6">
        <v>-1635.5662597985774</v>
      </c>
      <c r="AI1235">
        <f>IF($I1235=AI$1,1,0)</f>
        <v>1</v>
      </c>
      <c r="AJ1235">
        <f>IF($I1235=AJ$1,1,0)</f>
        <v>0</v>
      </c>
      <c r="AK1235">
        <f>IF($I1235=AK$1,1,0)</f>
        <v>0</v>
      </c>
      <c r="AL1235">
        <f>IF($I1235=AL$1,1,0)</f>
        <v>0</v>
      </c>
      <c r="AM1235">
        <f>IF($C1235=AM$1,1,0)</f>
        <v>0</v>
      </c>
      <c r="AN1235">
        <f>IF($C1235=AN$1,1,0)</f>
        <v>1</v>
      </c>
      <c r="AO1235">
        <f>IF($C1235=AO$1,1,0)</f>
        <v>0</v>
      </c>
      <c r="AP1235">
        <f>IF($C1235=AP$1,1,0)</f>
        <v>0</v>
      </c>
    </row>
    <row r="1236" spans="1:42" x14ac:dyDescent="0.2">
      <c r="A1236" s="1" t="s">
        <v>897</v>
      </c>
      <c r="B1236" s="2">
        <v>2020</v>
      </c>
      <c r="C1236" s="2" t="s">
        <v>19</v>
      </c>
      <c r="D1236" s="2">
        <v>158.9</v>
      </c>
      <c r="E1236" s="2">
        <v>231</v>
      </c>
      <c r="F1236">
        <f>D1236*0.01</f>
        <v>1.5890000000000002</v>
      </c>
      <c r="G1236" s="15">
        <f>E1236*0.453592</f>
        <v>104.779752</v>
      </c>
      <c r="H1236" s="16">
        <f t="shared" si="19"/>
        <v>41.5</v>
      </c>
      <c r="I1236" t="str">
        <f>IF(H1236&lt;=18.5,"Underweight",IF(H1236&lt;=24.9,"Healthy weight",IF(H1236&lt;=29.9,"Over weight", "Obesity")))</f>
        <v>Obesity</v>
      </c>
      <c r="J1236" s="2">
        <v>44</v>
      </c>
      <c r="K1236" s="2">
        <v>1</v>
      </c>
      <c r="L1236" s="2">
        <v>1</v>
      </c>
      <c r="M1236" s="2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>
        <v>0</v>
      </c>
      <c r="T1236" s="2">
        <v>9443.0499999999993</v>
      </c>
      <c r="V1236" s="6">
        <v>1203</v>
      </c>
      <c r="W1236" s="6">
        <v>7819.4264422775577</v>
      </c>
      <c r="X1236" s="6">
        <v>-739.42644227755773</v>
      </c>
      <c r="AI1236">
        <f>IF($I1236=AI$1,1,0)</f>
        <v>0</v>
      </c>
      <c r="AJ1236">
        <f>IF($I1236=AJ$1,1,0)</f>
        <v>1</v>
      </c>
      <c r="AK1236">
        <f>IF($I1236=AK$1,1,0)</f>
        <v>0</v>
      </c>
      <c r="AL1236">
        <f>IF($I1236=AL$1,1,0)</f>
        <v>0</v>
      </c>
      <c r="AM1236">
        <f>IF($C1236=AM$1,1,0)</f>
        <v>0</v>
      </c>
      <c r="AN1236">
        <f>IF($C1236=AN$1,1,0)</f>
        <v>1</v>
      </c>
      <c r="AO1236">
        <f>IF($C1236=AO$1,1,0)</f>
        <v>0</v>
      </c>
      <c r="AP1236">
        <f>IF($C1236=AP$1,1,0)</f>
        <v>0</v>
      </c>
    </row>
    <row r="1237" spans="1:42" x14ac:dyDescent="0.2">
      <c r="A1237" s="1" t="s">
        <v>180</v>
      </c>
      <c r="B1237" s="2">
        <v>2020</v>
      </c>
      <c r="C1237" s="2" t="s">
        <v>11</v>
      </c>
      <c r="D1237" s="2">
        <v>170.4</v>
      </c>
      <c r="E1237" s="2">
        <v>267</v>
      </c>
      <c r="F1237">
        <f>D1237*0.01</f>
        <v>1.7040000000000002</v>
      </c>
      <c r="G1237" s="15">
        <f>E1237*0.453592</f>
        <v>121.109064</v>
      </c>
      <c r="H1237" s="16">
        <f t="shared" si="19"/>
        <v>41.7</v>
      </c>
      <c r="I1237" t="str">
        <f>IF(H1237&lt;=18.5,"Underweight",IF(H1237&lt;=24.9,"Healthy weight",IF(H1237&lt;=29.9,"Over weight", "Obesity")))</f>
        <v>Obesity</v>
      </c>
      <c r="J1237" s="2">
        <v>25</v>
      </c>
      <c r="K1237" s="2">
        <v>1</v>
      </c>
      <c r="L1237" s="2">
        <v>0</v>
      </c>
      <c r="M1237" s="2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>
        <v>1</v>
      </c>
      <c r="T1237" s="2">
        <v>9565.8799999999992</v>
      </c>
      <c r="V1237" s="6">
        <v>1204</v>
      </c>
      <c r="W1237" s="6">
        <v>21157.38479918765</v>
      </c>
      <c r="X1237" s="6">
        <v>23327.345200812353</v>
      </c>
      <c r="AI1237">
        <f>IF($I1237=AI$1,1,0)</f>
        <v>0</v>
      </c>
      <c r="AJ1237">
        <f>IF($I1237=AJ$1,1,0)</f>
        <v>1</v>
      </c>
      <c r="AK1237">
        <f>IF($I1237=AK$1,1,0)</f>
        <v>0</v>
      </c>
      <c r="AL1237">
        <f>IF($I1237=AL$1,1,0)</f>
        <v>0</v>
      </c>
      <c r="AM1237">
        <f>IF($C1237=AM$1,1,0)</f>
        <v>0</v>
      </c>
      <c r="AN1237">
        <f>IF($C1237=AN$1,1,0)</f>
        <v>0</v>
      </c>
      <c r="AO1237">
        <f>IF($C1237=AO$1,1,0)</f>
        <v>1</v>
      </c>
      <c r="AP1237">
        <f>IF($C1237=AP$1,1,0)</f>
        <v>0</v>
      </c>
    </row>
    <row r="1238" spans="1:42" x14ac:dyDescent="0.2">
      <c r="A1238" s="1" t="s">
        <v>247</v>
      </c>
      <c r="B1238" s="2">
        <v>2020</v>
      </c>
      <c r="C1238" s="2" t="s">
        <v>19</v>
      </c>
      <c r="D1238" s="2">
        <v>176.9</v>
      </c>
      <c r="E1238" s="2">
        <v>288</v>
      </c>
      <c r="F1238">
        <f>D1238*0.01</f>
        <v>1.7690000000000001</v>
      </c>
      <c r="G1238" s="15">
        <f>E1238*0.453592</f>
        <v>130.63449600000001</v>
      </c>
      <c r="H1238" s="16">
        <f t="shared" si="19"/>
        <v>41.7</v>
      </c>
      <c r="I1238" t="str">
        <f>IF(H1238&lt;=18.5,"Underweight",IF(H1238&lt;=24.9,"Healthy weight",IF(H1238&lt;=29.9,"Over weight", "Obesity")))</f>
        <v>Obesity</v>
      </c>
      <c r="J1238" s="2">
        <v>32</v>
      </c>
      <c r="K1238" s="2">
        <v>0</v>
      </c>
      <c r="L1238" s="2">
        <v>0</v>
      </c>
      <c r="M1238" s="2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>
        <v>0</v>
      </c>
      <c r="T1238" s="2">
        <v>5836.8</v>
      </c>
      <c r="V1238" s="6">
        <v>1205</v>
      </c>
      <c r="W1238" s="6">
        <v>288.36548942039587</v>
      </c>
      <c r="X1238" s="6">
        <v>1328.2445105796041</v>
      </c>
      <c r="AI1238">
        <f>IF($I1238=AI$1,1,0)</f>
        <v>0</v>
      </c>
      <c r="AJ1238">
        <f>IF($I1238=AJ$1,1,0)</f>
        <v>1</v>
      </c>
      <c r="AK1238">
        <f>IF($I1238=AK$1,1,0)</f>
        <v>0</v>
      </c>
      <c r="AL1238">
        <f>IF($I1238=AL$1,1,0)</f>
        <v>0</v>
      </c>
      <c r="AM1238">
        <f>IF($C1238=AM$1,1,0)</f>
        <v>0</v>
      </c>
      <c r="AN1238">
        <f>IF($C1238=AN$1,1,0)</f>
        <v>1</v>
      </c>
      <c r="AO1238">
        <f>IF($C1238=AO$1,1,0)</f>
        <v>0</v>
      </c>
      <c r="AP1238">
        <f>IF($C1238=AP$1,1,0)</f>
        <v>0</v>
      </c>
    </row>
    <row r="1239" spans="1:42" x14ac:dyDescent="0.2">
      <c r="A1239" s="1" t="s">
        <v>1053</v>
      </c>
      <c r="B1239" s="2">
        <v>2020</v>
      </c>
      <c r="C1239" s="2" t="s">
        <v>19</v>
      </c>
      <c r="D1239" s="2">
        <v>161.80000000000001</v>
      </c>
      <c r="E1239" s="2">
        <v>141</v>
      </c>
      <c r="F1239">
        <f>D1239*0.01</f>
        <v>1.6180000000000001</v>
      </c>
      <c r="G1239" s="15">
        <f>E1239*0.453592</f>
        <v>63.956471999999998</v>
      </c>
      <c r="H1239" s="16">
        <f t="shared" si="19"/>
        <v>24.4</v>
      </c>
      <c r="I1239" t="str">
        <f>IF(H1239&lt;=18.5,"Underweight",IF(H1239&lt;=24.9,"Healthy weight",IF(H1239&lt;=29.9,"Over weight", "Obesity")))</f>
        <v>Healthy weight</v>
      </c>
      <c r="J1239" s="2">
        <v>26</v>
      </c>
      <c r="K1239" s="2">
        <v>0</v>
      </c>
      <c r="L1239" s="2">
        <v>1</v>
      </c>
      <c r="M1239" s="2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>
        <v>0</v>
      </c>
      <c r="T1239" s="2">
        <v>1488.16</v>
      </c>
      <c r="V1239" s="6">
        <v>1206</v>
      </c>
      <c r="W1239" s="6">
        <v>8508.3833661497865</v>
      </c>
      <c r="X1239" s="6">
        <v>-5965.0433661497864</v>
      </c>
      <c r="AI1239">
        <f>IF($I1239=AI$1,1,0)</f>
        <v>0</v>
      </c>
      <c r="AJ1239">
        <f>IF($I1239=AJ$1,1,0)</f>
        <v>0</v>
      </c>
      <c r="AK1239">
        <f>IF($I1239=AK$1,1,0)</f>
        <v>1</v>
      </c>
      <c r="AL1239">
        <f>IF($I1239=AL$1,1,0)</f>
        <v>0</v>
      </c>
      <c r="AM1239">
        <f>IF($C1239=AM$1,1,0)</f>
        <v>0</v>
      </c>
      <c r="AN1239">
        <f>IF($C1239=AN$1,1,0)</f>
        <v>1</v>
      </c>
      <c r="AO1239">
        <f>IF($C1239=AO$1,1,0)</f>
        <v>0</v>
      </c>
      <c r="AP1239">
        <f>IF($C1239=AP$1,1,0)</f>
        <v>0</v>
      </c>
    </row>
    <row r="1240" spans="1:42" x14ac:dyDescent="0.2">
      <c r="A1240" s="1" t="s">
        <v>591</v>
      </c>
      <c r="B1240" s="2">
        <v>2020</v>
      </c>
      <c r="C1240" s="2" t="s">
        <v>11</v>
      </c>
      <c r="D1240" s="2">
        <v>161.30000000000001</v>
      </c>
      <c r="E1240" s="2">
        <v>239</v>
      </c>
      <c r="F1240">
        <f>D1240*0.01</f>
        <v>1.6130000000000002</v>
      </c>
      <c r="G1240" s="15">
        <f>E1240*0.453592</f>
        <v>108.40848800000001</v>
      </c>
      <c r="H1240" s="16">
        <f t="shared" si="19"/>
        <v>41.7</v>
      </c>
      <c r="I1240" t="str">
        <f>IF(H1240&lt;=18.5,"Underweight",IF(H1240&lt;=24.9,"Healthy weight",IF(H1240&lt;=29.9,"Over weight", "Obesity")))</f>
        <v>Obesity</v>
      </c>
      <c r="J1240" s="2">
        <v>42</v>
      </c>
      <c r="K1240" s="2">
        <v>1</v>
      </c>
      <c r="L1240" s="2">
        <v>1</v>
      </c>
      <c r="M1240" s="2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 s="2">
        <v>6077.54</v>
      </c>
      <c r="V1240" s="6">
        <v>1207</v>
      </c>
      <c r="W1240" s="6">
        <v>10491.106942514414</v>
      </c>
      <c r="X1240" s="6">
        <v>4320.5330574855852</v>
      </c>
      <c r="AI1240">
        <f>IF($I1240=AI$1,1,0)</f>
        <v>0</v>
      </c>
      <c r="AJ1240">
        <f>IF($I1240=AJ$1,1,0)</f>
        <v>1</v>
      </c>
      <c r="AK1240">
        <f>IF($I1240=AK$1,1,0)</f>
        <v>0</v>
      </c>
      <c r="AL1240">
        <f>IF($I1240=AL$1,1,0)</f>
        <v>0</v>
      </c>
      <c r="AM1240">
        <f>IF($C1240=AM$1,1,0)</f>
        <v>0</v>
      </c>
      <c r="AN1240">
        <f>IF($C1240=AN$1,1,0)</f>
        <v>0</v>
      </c>
      <c r="AO1240">
        <f>IF($C1240=AO$1,1,0)</f>
        <v>1</v>
      </c>
      <c r="AP1240">
        <f>IF($C1240=AP$1,1,0)</f>
        <v>0</v>
      </c>
    </row>
    <row r="1241" spans="1:42" x14ac:dyDescent="0.2">
      <c r="A1241" s="1" t="s">
        <v>1242</v>
      </c>
      <c r="B1241" s="2">
        <v>2020</v>
      </c>
      <c r="C1241" s="2" t="s">
        <v>21</v>
      </c>
      <c r="D1241" s="2">
        <v>176.9</v>
      </c>
      <c r="E1241" s="2">
        <v>204</v>
      </c>
      <c r="F1241">
        <f>D1241*0.01</f>
        <v>1.7690000000000001</v>
      </c>
      <c r="G1241" s="15">
        <f>E1241*0.453592</f>
        <v>92.532768000000004</v>
      </c>
      <c r="H1241" s="16">
        <f t="shared" si="19"/>
        <v>29.6</v>
      </c>
      <c r="I1241" t="str">
        <f>IF(H1241&lt;=18.5,"Underweight",IF(H1241&lt;=24.9,"Healthy weight",IF(H1241&lt;=29.9,"Over weight", "Obesity")))</f>
        <v>Over weight</v>
      </c>
      <c r="J1241" s="2">
        <v>18</v>
      </c>
      <c r="K1241" s="2">
        <v>1</v>
      </c>
      <c r="L1241" s="2">
        <v>0</v>
      </c>
      <c r="M1241" s="2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>
        <v>0</v>
      </c>
      <c r="T1241" s="2">
        <v>815.84</v>
      </c>
      <c r="V1241" s="6">
        <v>1208</v>
      </c>
      <c r="W1241" s="6">
        <v>7230.5282046576767</v>
      </c>
      <c r="X1241" s="6">
        <v>-882.66820465767705</v>
      </c>
      <c r="AI1241">
        <f>IF($I1241=AI$1,1,0)</f>
        <v>1</v>
      </c>
      <c r="AJ1241">
        <f>IF($I1241=AJ$1,1,0)</f>
        <v>0</v>
      </c>
      <c r="AK1241">
        <f>IF($I1241=AK$1,1,0)</f>
        <v>0</v>
      </c>
      <c r="AL1241">
        <f>IF($I1241=AL$1,1,0)</f>
        <v>0</v>
      </c>
      <c r="AM1241">
        <f>IF($C1241=AM$1,1,0)</f>
        <v>0</v>
      </c>
      <c r="AN1241">
        <f>IF($C1241=AN$1,1,0)</f>
        <v>0</v>
      </c>
      <c r="AO1241">
        <f>IF($C1241=AO$1,1,0)</f>
        <v>0</v>
      </c>
      <c r="AP1241">
        <f>IF($C1241=AP$1,1,0)</f>
        <v>1</v>
      </c>
    </row>
    <row r="1242" spans="1:42" x14ac:dyDescent="0.2">
      <c r="A1242" s="1" t="s">
        <v>597</v>
      </c>
      <c r="B1242" s="2">
        <v>2020</v>
      </c>
      <c r="C1242" s="2" t="s">
        <v>11</v>
      </c>
      <c r="D1242" s="2">
        <v>168</v>
      </c>
      <c r="E1242" s="2">
        <v>184</v>
      </c>
      <c r="F1242">
        <f>D1242*0.01</f>
        <v>1.68</v>
      </c>
      <c r="G1242" s="15">
        <f>E1242*0.453592</f>
        <v>83.460927999999996</v>
      </c>
      <c r="H1242" s="16">
        <f t="shared" si="19"/>
        <v>29.6</v>
      </c>
      <c r="I1242" t="str">
        <f>IF(H1242&lt;=18.5,"Underweight",IF(H1242&lt;=24.9,"Healthy weight",IF(H1242&lt;=29.9,"Over weight", "Obesity")))</f>
        <v>Over weight</v>
      </c>
      <c r="J1242" s="2">
        <v>25</v>
      </c>
      <c r="K1242" s="2">
        <v>1</v>
      </c>
      <c r="L1242" s="2">
        <v>0</v>
      </c>
      <c r="M1242" s="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>
        <v>1</v>
      </c>
      <c r="T1242" s="2">
        <v>12930.51</v>
      </c>
      <c r="V1242" s="6">
        <v>1209</v>
      </c>
      <c r="W1242" s="6">
        <v>18941.823617865135</v>
      </c>
      <c r="X1242" s="6">
        <v>1016.1063821348653</v>
      </c>
      <c r="AI1242">
        <f>IF($I1242=AI$1,1,0)</f>
        <v>1</v>
      </c>
      <c r="AJ1242">
        <f>IF($I1242=AJ$1,1,0)</f>
        <v>0</v>
      </c>
      <c r="AK1242">
        <f>IF($I1242=AK$1,1,0)</f>
        <v>0</v>
      </c>
      <c r="AL1242">
        <f>IF($I1242=AL$1,1,0)</f>
        <v>0</v>
      </c>
      <c r="AM1242">
        <f>IF($C1242=AM$1,1,0)</f>
        <v>0</v>
      </c>
      <c r="AN1242">
        <f>IF($C1242=AN$1,1,0)</f>
        <v>0</v>
      </c>
      <c r="AO1242">
        <f>IF($C1242=AO$1,1,0)</f>
        <v>1</v>
      </c>
      <c r="AP1242">
        <f>IF($C1242=AP$1,1,0)</f>
        <v>0</v>
      </c>
    </row>
    <row r="1243" spans="1:42" x14ac:dyDescent="0.2">
      <c r="A1243" s="1" t="s">
        <v>59</v>
      </c>
      <c r="B1243" s="2">
        <v>2020</v>
      </c>
      <c r="C1243" s="2" t="s">
        <v>19</v>
      </c>
      <c r="D1243" s="2">
        <v>167.4</v>
      </c>
      <c r="E1243" s="2">
        <v>151</v>
      </c>
      <c r="F1243">
        <f>D1243*0.01</f>
        <v>1.6740000000000002</v>
      </c>
      <c r="G1243" s="15">
        <f>E1243*0.453592</f>
        <v>68.492391999999995</v>
      </c>
      <c r="H1243" s="16">
        <f t="shared" si="19"/>
        <v>24.4</v>
      </c>
      <c r="I1243" t="str">
        <f>IF(H1243&lt;=18.5,"Underweight",IF(H1243&lt;=24.9,"Healthy weight",IF(H1243&lt;=29.9,"Over weight", "Obesity")))</f>
        <v>Healthy weight</v>
      </c>
      <c r="J1243" s="2">
        <v>46</v>
      </c>
      <c r="K1243" s="2">
        <v>1</v>
      </c>
      <c r="L1243" s="2">
        <v>4</v>
      </c>
      <c r="M1243" s="2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>
        <v>0</v>
      </c>
      <c r="T1243" s="2">
        <v>5319.31</v>
      </c>
      <c r="V1243" s="6">
        <v>1210</v>
      </c>
      <c r="W1243" s="6">
        <v>10707.916391055467</v>
      </c>
      <c r="X1243" s="6">
        <v>-4171.2363910554668</v>
      </c>
      <c r="AI1243">
        <f>IF($I1243=AI$1,1,0)</f>
        <v>0</v>
      </c>
      <c r="AJ1243">
        <f>IF($I1243=AJ$1,1,0)</f>
        <v>0</v>
      </c>
      <c r="AK1243">
        <f>IF($I1243=AK$1,1,0)</f>
        <v>1</v>
      </c>
      <c r="AL1243">
        <f>IF($I1243=AL$1,1,0)</f>
        <v>0</v>
      </c>
      <c r="AM1243">
        <f>IF($C1243=AM$1,1,0)</f>
        <v>0</v>
      </c>
      <c r="AN1243">
        <f>IF($C1243=AN$1,1,0)</f>
        <v>1</v>
      </c>
      <c r="AO1243">
        <f>IF($C1243=AO$1,1,0)</f>
        <v>0</v>
      </c>
      <c r="AP1243">
        <f>IF($C1243=AP$1,1,0)</f>
        <v>0</v>
      </c>
    </row>
    <row r="1244" spans="1:42" x14ac:dyDescent="0.2">
      <c r="A1244" s="1" t="s">
        <v>554</v>
      </c>
      <c r="B1244" s="2">
        <v>2020</v>
      </c>
      <c r="C1244" s="2" t="s">
        <v>19</v>
      </c>
      <c r="D1244" s="2">
        <v>179.1</v>
      </c>
      <c r="E1244" s="2">
        <v>296</v>
      </c>
      <c r="F1244">
        <f>D1244*0.01</f>
        <v>1.7909999999999999</v>
      </c>
      <c r="G1244" s="15">
        <f>E1244*0.453592</f>
        <v>134.26323199999999</v>
      </c>
      <c r="H1244" s="16">
        <f t="shared" si="19"/>
        <v>41.9</v>
      </c>
      <c r="I1244" t="str">
        <f>IF(H1244&lt;=18.5,"Underweight",IF(H1244&lt;=24.9,"Healthy weight",IF(H1244&lt;=29.9,"Over weight", "Obesity")))</f>
        <v>Obesity</v>
      </c>
      <c r="J1244" s="2">
        <v>30</v>
      </c>
      <c r="K1244" s="2">
        <v>0</v>
      </c>
      <c r="L1244" s="2">
        <v>2</v>
      </c>
      <c r="M1244" s="2">
        <v>0</v>
      </c>
      <c r="N1244">
        <v>0</v>
      </c>
      <c r="O1244">
        <v>1</v>
      </c>
      <c r="P1244">
        <v>0</v>
      </c>
      <c r="Q1244">
        <v>0</v>
      </c>
      <c r="R1244">
        <v>1</v>
      </c>
      <c r="S1244">
        <v>0</v>
      </c>
      <c r="T1244" s="2">
        <v>11450.03</v>
      </c>
      <c r="V1244" s="6">
        <v>1211</v>
      </c>
      <c r="W1244" s="6">
        <v>9106.7863999709243</v>
      </c>
      <c r="X1244" s="6">
        <v>-1665.3463999709247</v>
      </c>
      <c r="AI1244">
        <f>IF($I1244=AI$1,1,0)</f>
        <v>0</v>
      </c>
      <c r="AJ1244">
        <f>IF($I1244=AJ$1,1,0)</f>
        <v>1</v>
      </c>
      <c r="AK1244">
        <f>IF($I1244=AK$1,1,0)</f>
        <v>0</v>
      </c>
      <c r="AL1244">
        <f>IF($I1244=AL$1,1,0)</f>
        <v>0</v>
      </c>
      <c r="AM1244">
        <f>IF($C1244=AM$1,1,0)</f>
        <v>0</v>
      </c>
      <c r="AN1244">
        <f>IF($C1244=AN$1,1,0)</f>
        <v>1</v>
      </c>
      <c r="AO1244">
        <f>IF($C1244=AO$1,1,0)</f>
        <v>0</v>
      </c>
      <c r="AP1244">
        <f>IF($C1244=AP$1,1,0)</f>
        <v>0</v>
      </c>
    </row>
    <row r="1245" spans="1:42" x14ac:dyDescent="0.2">
      <c r="A1245" s="1" t="s">
        <v>734</v>
      </c>
      <c r="B1245" s="2">
        <v>2020</v>
      </c>
      <c r="C1245" s="2" t="s">
        <v>19</v>
      </c>
      <c r="D1245" s="2">
        <v>175.5</v>
      </c>
      <c r="E1245" s="2">
        <v>166</v>
      </c>
      <c r="F1245">
        <f>D1245*0.01</f>
        <v>1.7550000000000001</v>
      </c>
      <c r="G1245" s="15">
        <f>E1245*0.453592</f>
        <v>75.296272000000002</v>
      </c>
      <c r="H1245" s="16">
        <f t="shared" si="19"/>
        <v>24.4</v>
      </c>
      <c r="I1245" t="str">
        <f>IF(H1245&lt;=18.5,"Underweight",IF(H1245&lt;=24.9,"Healthy weight",IF(H1245&lt;=29.9,"Over weight", "Obesity")))</f>
        <v>Healthy weight</v>
      </c>
      <c r="J1245" s="2">
        <v>42</v>
      </c>
      <c r="K1245" s="2">
        <v>1</v>
      </c>
      <c r="L1245" s="2">
        <v>1</v>
      </c>
      <c r="M1245" s="2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>
        <v>0</v>
      </c>
      <c r="T1245" s="2">
        <v>8448.83</v>
      </c>
      <c r="V1245" s="6">
        <v>1212</v>
      </c>
      <c r="W1245" s="6">
        <v>8984.8348963793833</v>
      </c>
      <c r="X1245" s="6">
        <v>1063.8951036206163</v>
      </c>
      <c r="AI1245">
        <f>IF($I1245=AI$1,1,0)</f>
        <v>0</v>
      </c>
      <c r="AJ1245">
        <f>IF($I1245=AJ$1,1,0)</f>
        <v>0</v>
      </c>
      <c r="AK1245">
        <f>IF($I1245=AK$1,1,0)</f>
        <v>1</v>
      </c>
      <c r="AL1245">
        <f>IF($I1245=AL$1,1,0)</f>
        <v>0</v>
      </c>
      <c r="AM1245">
        <f>IF($C1245=AM$1,1,0)</f>
        <v>0</v>
      </c>
      <c r="AN1245">
        <f>IF($C1245=AN$1,1,0)</f>
        <v>1</v>
      </c>
      <c r="AO1245">
        <f>IF($C1245=AO$1,1,0)</f>
        <v>0</v>
      </c>
      <c r="AP1245">
        <f>IF($C1245=AP$1,1,0)</f>
        <v>0</v>
      </c>
    </row>
    <row r="1246" spans="1:42" x14ac:dyDescent="0.2">
      <c r="A1246" s="1" t="s">
        <v>920</v>
      </c>
      <c r="B1246" s="2">
        <v>2020</v>
      </c>
      <c r="C1246" s="2" t="s">
        <v>11</v>
      </c>
      <c r="D1246" s="2">
        <v>164.8</v>
      </c>
      <c r="E1246" s="2">
        <v>251</v>
      </c>
      <c r="F1246">
        <f>D1246*0.01</f>
        <v>1.6480000000000001</v>
      </c>
      <c r="G1246" s="15">
        <f>E1246*0.453592</f>
        <v>113.851592</v>
      </c>
      <c r="H1246" s="16">
        <f t="shared" si="19"/>
        <v>41.9</v>
      </c>
      <c r="I1246" t="str">
        <f>IF(H1246&lt;=18.5,"Underweight",IF(H1246&lt;=24.9,"Healthy weight",IF(H1246&lt;=29.9,"Over weight", "Obesity")))</f>
        <v>Obesity</v>
      </c>
      <c r="J1246" s="2">
        <v>46</v>
      </c>
      <c r="K1246" s="2">
        <v>1</v>
      </c>
      <c r="L1246" s="2">
        <v>2</v>
      </c>
      <c r="M1246" s="2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>
        <v>1</v>
      </c>
      <c r="T1246" s="2">
        <v>7584.26</v>
      </c>
      <c r="V1246" s="6">
        <v>1213</v>
      </c>
      <c r="W1246" s="6">
        <v>11841.631744670527</v>
      </c>
      <c r="X1246" s="6">
        <v>-3229.461744670527</v>
      </c>
      <c r="AI1246">
        <f>IF($I1246=AI$1,1,0)</f>
        <v>0</v>
      </c>
      <c r="AJ1246">
        <f>IF($I1246=AJ$1,1,0)</f>
        <v>1</v>
      </c>
      <c r="AK1246">
        <f>IF($I1246=AK$1,1,0)</f>
        <v>0</v>
      </c>
      <c r="AL1246">
        <f>IF($I1246=AL$1,1,0)</f>
        <v>0</v>
      </c>
      <c r="AM1246">
        <f>IF($C1246=AM$1,1,0)</f>
        <v>0</v>
      </c>
      <c r="AN1246">
        <f>IF($C1246=AN$1,1,0)</f>
        <v>0</v>
      </c>
      <c r="AO1246">
        <f>IF($C1246=AO$1,1,0)</f>
        <v>1</v>
      </c>
      <c r="AP1246">
        <f>IF($C1246=AP$1,1,0)</f>
        <v>0</v>
      </c>
    </row>
    <row r="1247" spans="1:42" x14ac:dyDescent="0.2">
      <c r="A1247" s="1" t="s">
        <v>1141</v>
      </c>
      <c r="B1247" s="2">
        <v>2020</v>
      </c>
      <c r="C1247" s="2" t="s">
        <v>21</v>
      </c>
      <c r="D1247" s="2">
        <v>178.6</v>
      </c>
      <c r="E1247" s="2">
        <v>295</v>
      </c>
      <c r="F1247">
        <f>D1247*0.01</f>
        <v>1.786</v>
      </c>
      <c r="G1247" s="15">
        <f>E1247*0.453592</f>
        <v>133.80964</v>
      </c>
      <c r="H1247" s="16">
        <f t="shared" si="19"/>
        <v>41.9</v>
      </c>
      <c r="I1247" t="str">
        <f>IF(H1247&lt;=18.5,"Underweight",IF(H1247&lt;=24.9,"Healthy weight",IF(H1247&lt;=29.9,"Over weight", "Obesity")))</f>
        <v>Obesity</v>
      </c>
      <c r="J1247" s="2">
        <v>30</v>
      </c>
      <c r="K1247" s="2">
        <v>0</v>
      </c>
      <c r="L1247" s="2">
        <v>1</v>
      </c>
      <c r="M1247" s="2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>
        <v>0</v>
      </c>
      <c r="T1247" s="2">
        <v>13448.53</v>
      </c>
      <c r="V1247" s="6">
        <v>1214</v>
      </c>
      <c r="W1247" s="6">
        <v>18000.220155870658</v>
      </c>
      <c r="X1247" s="6">
        <v>-3214.6901558706577</v>
      </c>
      <c r="AI1247">
        <f>IF($I1247=AI$1,1,0)</f>
        <v>0</v>
      </c>
      <c r="AJ1247">
        <f>IF($I1247=AJ$1,1,0)</f>
        <v>1</v>
      </c>
      <c r="AK1247">
        <f>IF($I1247=AK$1,1,0)</f>
        <v>0</v>
      </c>
      <c r="AL1247">
        <f>IF($I1247=AL$1,1,0)</f>
        <v>0</v>
      </c>
      <c r="AM1247">
        <f>IF($C1247=AM$1,1,0)</f>
        <v>0</v>
      </c>
      <c r="AN1247">
        <f>IF($C1247=AN$1,1,0)</f>
        <v>0</v>
      </c>
      <c r="AO1247">
        <f>IF($C1247=AO$1,1,0)</f>
        <v>0</v>
      </c>
      <c r="AP1247">
        <f>IF($C1247=AP$1,1,0)</f>
        <v>1</v>
      </c>
    </row>
    <row r="1248" spans="1:42" x14ac:dyDescent="0.2">
      <c r="A1248" s="1" t="s">
        <v>802</v>
      </c>
      <c r="B1248" s="2">
        <v>2020</v>
      </c>
      <c r="C1248" s="2" t="s">
        <v>19</v>
      </c>
      <c r="D1248" s="2">
        <v>158.6</v>
      </c>
      <c r="E1248" s="2">
        <v>164</v>
      </c>
      <c r="F1248">
        <f>D1248*0.01</f>
        <v>1.5860000000000001</v>
      </c>
      <c r="G1248" s="15">
        <f>E1248*0.453592</f>
        <v>74.389088000000001</v>
      </c>
      <c r="H1248" s="16">
        <f t="shared" si="19"/>
        <v>29.6</v>
      </c>
      <c r="I1248" t="str">
        <f>IF(H1248&lt;=18.5,"Underweight",IF(H1248&lt;=24.9,"Healthy weight",IF(H1248&lt;=29.9,"Over weight", "Obesity")))</f>
        <v>Over weight</v>
      </c>
      <c r="J1248" s="2">
        <v>27</v>
      </c>
      <c r="K1248" s="2">
        <v>0</v>
      </c>
      <c r="L1248" s="2">
        <v>0</v>
      </c>
      <c r="M1248" s="2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>
        <v>0</v>
      </c>
      <c r="T1248" s="2">
        <v>1706.01</v>
      </c>
      <c r="V1248" s="6">
        <v>1215</v>
      </c>
      <c r="W1248" s="6">
        <v>11678.950247832106</v>
      </c>
      <c r="X1248" s="6">
        <v>-4972.6502478321063</v>
      </c>
      <c r="AI1248">
        <f>IF($I1248=AI$1,1,0)</f>
        <v>1</v>
      </c>
      <c r="AJ1248">
        <f>IF($I1248=AJ$1,1,0)</f>
        <v>0</v>
      </c>
      <c r="AK1248">
        <f>IF($I1248=AK$1,1,0)</f>
        <v>0</v>
      </c>
      <c r="AL1248">
        <f>IF($I1248=AL$1,1,0)</f>
        <v>0</v>
      </c>
      <c r="AM1248">
        <f>IF($C1248=AM$1,1,0)</f>
        <v>0</v>
      </c>
      <c r="AN1248">
        <f>IF($C1248=AN$1,1,0)</f>
        <v>1</v>
      </c>
      <c r="AO1248">
        <f>IF($C1248=AO$1,1,0)</f>
        <v>0</v>
      </c>
      <c r="AP1248">
        <f>IF($C1248=AP$1,1,0)</f>
        <v>0</v>
      </c>
    </row>
    <row r="1249" spans="1:42" x14ac:dyDescent="0.2">
      <c r="A1249" s="1" t="s">
        <v>1363</v>
      </c>
      <c r="B1249" s="2">
        <v>2020</v>
      </c>
      <c r="C1249" s="2" t="s">
        <v>11</v>
      </c>
      <c r="D1249" s="2">
        <v>163.19999999999999</v>
      </c>
      <c r="E1249" s="2">
        <v>246</v>
      </c>
      <c r="F1249">
        <f>D1249*0.01</f>
        <v>1.6319999999999999</v>
      </c>
      <c r="G1249" s="15">
        <f>E1249*0.453592</f>
        <v>111.58363199999999</v>
      </c>
      <c r="H1249" s="16">
        <f t="shared" si="19"/>
        <v>41.9</v>
      </c>
      <c r="I1249" t="str">
        <f>IF(H1249&lt;=18.5,"Underweight",IF(H1249&lt;=24.9,"Healthy weight",IF(H1249&lt;=29.9,"Over weight", "Obesity")))</f>
        <v>Obesity</v>
      </c>
      <c r="J1249" s="2">
        <v>35</v>
      </c>
      <c r="K1249" s="2">
        <v>0</v>
      </c>
      <c r="L1249" s="2">
        <v>0</v>
      </c>
      <c r="M1249" s="2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 s="2">
        <v>7958.98</v>
      </c>
      <c r="V1249" s="6">
        <v>1216</v>
      </c>
      <c r="W1249" s="6">
        <v>11285.99149347093</v>
      </c>
      <c r="X1249" s="6">
        <v>1049.7585065290696</v>
      </c>
      <c r="AI1249">
        <f>IF($I1249=AI$1,1,0)</f>
        <v>0</v>
      </c>
      <c r="AJ1249">
        <f>IF($I1249=AJ$1,1,0)</f>
        <v>1</v>
      </c>
      <c r="AK1249">
        <f>IF($I1249=AK$1,1,0)</f>
        <v>0</v>
      </c>
      <c r="AL1249">
        <f>IF($I1249=AL$1,1,0)</f>
        <v>0</v>
      </c>
      <c r="AM1249">
        <f>IF($C1249=AM$1,1,0)</f>
        <v>0</v>
      </c>
      <c r="AN1249">
        <f>IF($C1249=AN$1,1,0)</f>
        <v>0</v>
      </c>
      <c r="AO1249">
        <f>IF($C1249=AO$1,1,0)</f>
        <v>1</v>
      </c>
      <c r="AP1249">
        <f>IF($C1249=AP$1,1,0)</f>
        <v>0</v>
      </c>
    </row>
    <row r="1250" spans="1:42" x14ac:dyDescent="0.2">
      <c r="A1250" s="1" t="s">
        <v>820</v>
      </c>
      <c r="B1250" s="2">
        <v>2020</v>
      </c>
      <c r="C1250" s="2" t="s">
        <v>11</v>
      </c>
      <c r="D1250" s="2">
        <v>173.5</v>
      </c>
      <c r="E1250" s="2">
        <v>279</v>
      </c>
      <c r="F1250">
        <f>D1250*0.01</f>
        <v>1.7350000000000001</v>
      </c>
      <c r="G1250" s="15">
        <f>E1250*0.453592</f>
        <v>126.55216799999999</v>
      </c>
      <c r="H1250" s="16">
        <f t="shared" si="19"/>
        <v>42</v>
      </c>
      <c r="I1250" t="str">
        <f>IF(H1250&lt;=18.5,"Underweight",IF(H1250&lt;=24.9,"Healthy weight",IF(H1250&lt;=29.9,"Over weight", "Obesity")))</f>
        <v>Obesity</v>
      </c>
      <c r="J1250" s="2">
        <v>19</v>
      </c>
      <c r="K1250" s="2">
        <v>1</v>
      </c>
      <c r="L1250" s="2">
        <v>1</v>
      </c>
      <c r="M1250" s="2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1</v>
      </c>
      <c r="T1250" s="2">
        <v>10958.79</v>
      </c>
      <c r="V1250" s="6">
        <v>1217</v>
      </c>
      <c r="W1250" s="6">
        <v>5052.8156698920538</v>
      </c>
      <c r="X1250" s="6">
        <v>-572.15566989205399</v>
      </c>
      <c r="AI1250">
        <f>IF($I1250=AI$1,1,0)</f>
        <v>0</v>
      </c>
      <c r="AJ1250">
        <f>IF($I1250=AJ$1,1,0)</f>
        <v>1</v>
      </c>
      <c r="AK1250">
        <f>IF($I1250=AK$1,1,0)</f>
        <v>0</v>
      </c>
      <c r="AL1250">
        <f>IF($I1250=AL$1,1,0)</f>
        <v>0</v>
      </c>
      <c r="AM1250">
        <f>IF($C1250=AM$1,1,0)</f>
        <v>0</v>
      </c>
      <c r="AN1250">
        <f>IF($C1250=AN$1,1,0)</f>
        <v>0</v>
      </c>
      <c r="AO1250">
        <f>IF($C1250=AO$1,1,0)</f>
        <v>1</v>
      </c>
      <c r="AP1250">
        <f>IF($C1250=AP$1,1,0)</f>
        <v>0</v>
      </c>
    </row>
    <row r="1251" spans="1:42" x14ac:dyDescent="0.2">
      <c r="A1251" s="1" t="s">
        <v>1192</v>
      </c>
      <c r="B1251" s="2">
        <v>2020</v>
      </c>
      <c r="C1251" s="2" t="s">
        <v>11</v>
      </c>
      <c r="D1251" s="2">
        <v>193.3</v>
      </c>
      <c r="E1251" s="2">
        <v>244</v>
      </c>
      <c r="F1251">
        <f>D1251*0.01</f>
        <v>1.9330000000000001</v>
      </c>
      <c r="G1251" s="15">
        <f>E1251*0.453592</f>
        <v>110.67644799999999</v>
      </c>
      <c r="H1251" s="16">
        <f t="shared" si="19"/>
        <v>29.6</v>
      </c>
      <c r="I1251" t="str">
        <f>IF(H1251&lt;=18.5,"Underweight",IF(H1251&lt;=24.9,"Healthy weight",IF(H1251&lt;=29.9,"Over weight", "Obesity")))</f>
        <v>Over weight</v>
      </c>
      <c r="J1251" s="2">
        <v>47</v>
      </c>
      <c r="K1251" s="2">
        <v>1</v>
      </c>
      <c r="L1251" s="2">
        <v>1</v>
      </c>
      <c r="M1251" s="2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1</v>
      </c>
      <c r="T1251" s="2">
        <v>24607.87</v>
      </c>
      <c r="V1251" s="6">
        <v>1218</v>
      </c>
      <c r="W1251" s="6">
        <v>-307.13651561600329</v>
      </c>
      <c r="X1251" s="6">
        <v>1413.9665156160031</v>
      </c>
      <c r="AI1251">
        <f>IF($I1251=AI$1,1,0)</f>
        <v>1</v>
      </c>
      <c r="AJ1251">
        <f>IF($I1251=AJ$1,1,0)</f>
        <v>0</v>
      </c>
      <c r="AK1251">
        <f>IF($I1251=AK$1,1,0)</f>
        <v>0</v>
      </c>
      <c r="AL1251">
        <f>IF($I1251=AL$1,1,0)</f>
        <v>0</v>
      </c>
      <c r="AM1251">
        <f>IF($C1251=AM$1,1,0)</f>
        <v>0</v>
      </c>
      <c r="AN1251">
        <f>IF($C1251=AN$1,1,0)</f>
        <v>0</v>
      </c>
      <c r="AO1251">
        <f>IF($C1251=AO$1,1,0)</f>
        <v>1</v>
      </c>
      <c r="AP1251">
        <f>IF($C1251=AP$1,1,0)</f>
        <v>0</v>
      </c>
    </row>
    <row r="1252" spans="1:42" x14ac:dyDescent="0.2">
      <c r="A1252" s="1" t="s">
        <v>324</v>
      </c>
      <c r="B1252" s="2">
        <v>2020</v>
      </c>
      <c r="C1252" s="2" t="s">
        <v>21</v>
      </c>
      <c r="D1252" s="2">
        <v>176.5</v>
      </c>
      <c r="E1252" s="2">
        <v>289</v>
      </c>
      <c r="F1252">
        <f>D1252*0.01</f>
        <v>1.7650000000000001</v>
      </c>
      <c r="G1252" s="15">
        <f>E1252*0.453592</f>
        <v>131.088088</v>
      </c>
      <c r="H1252" s="16">
        <f t="shared" si="19"/>
        <v>42.1</v>
      </c>
      <c r="I1252" t="str">
        <f>IF(H1252&lt;=18.5,"Underweight",IF(H1252&lt;=24.9,"Healthy weight",IF(H1252&lt;=29.9,"Over weight", "Obesity")))</f>
        <v>Obesity</v>
      </c>
      <c r="J1252" s="2">
        <v>40</v>
      </c>
      <c r="K1252" s="2">
        <v>0</v>
      </c>
      <c r="L1252" s="2">
        <v>1</v>
      </c>
      <c r="M1252" s="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0</v>
      </c>
      <c r="T1252" s="2">
        <v>13720.52</v>
      </c>
      <c r="V1252" s="6">
        <v>1219</v>
      </c>
      <c r="W1252" s="6">
        <v>943.8673542548546</v>
      </c>
      <c r="X1252" s="6">
        <v>545.33264574514544</v>
      </c>
      <c r="AI1252">
        <f>IF($I1252=AI$1,1,0)</f>
        <v>0</v>
      </c>
      <c r="AJ1252">
        <f>IF($I1252=AJ$1,1,0)</f>
        <v>1</v>
      </c>
      <c r="AK1252">
        <f>IF($I1252=AK$1,1,0)</f>
        <v>0</v>
      </c>
      <c r="AL1252">
        <f>IF($I1252=AL$1,1,0)</f>
        <v>0</v>
      </c>
      <c r="AM1252">
        <f>IF($C1252=AM$1,1,0)</f>
        <v>0</v>
      </c>
      <c r="AN1252">
        <f>IF($C1252=AN$1,1,0)</f>
        <v>0</v>
      </c>
      <c r="AO1252">
        <f>IF($C1252=AO$1,1,0)</f>
        <v>0</v>
      </c>
      <c r="AP1252">
        <f>IF($C1252=AP$1,1,0)</f>
        <v>1</v>
      </c>
    </row>
    <row r="1253" spans="1:42" x14ac:dyDescent="0.2">
      <c r="A1253" s="1" t="s">
        <v>1144</v>
      </c>
      <c r="B1253" s="2">
        <v>2020</v>
      </c>
      <c r="C1253" s="2" t="s">
        <v>11</v>
      </c>
      <c r="D1253" s="2">
        <v>185.2</v>
      </c>
      <c r="E1253" s="2">
        <v>224</v>
      </c>
      <c r="F1253">
        <f>D1253*0.01</f>
        <v>1.8519999999999999</v>
      </c>
      <c r="G1253" s="15">
        <f>E1253*0.453592</f>
        <v>101.604608</v>
      </c>
      <c r="H1253" s="16">
        <f t="shared" si="19"/>
        <v>29.6</v>
      </c>
      <c r="I1253" t="str">
        <f>IF(H1253&lt;=18.5,"Underweight",IF(H1253&lt;=24.9,"Healthy weight",IF(H1253&lt;=29.9,"Over weight", "Obesity")))</f>
        <v>Over weight</v>
      </c>
      <c r="J1253" s="2">
        <v>46</v>
      </c>
      <c r="K1253" s="2">
        <v>1</v>
      </c>
      <c r="L1253" s="2">
        <v>2</v>
      </c>
      <c r="M1253" s="2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</v>
      </c>
      <c r="T1253" s="2">
        <v>4831.16</v>
      </c>
      <c r="V1253" s="6">
        <v>1220</v>
      </c>
      <c r="W1253" s="6">
        <v>12021.16919099034</v>
      </c>
      <c r="X1253" s="6">
        <v>-7146.2891909903401</v>
      </c>
      <c r="AI1253">
        <f>IF($I1253=AI$1,1,0)</f>
        <v>1</v>
      </c>
      <c r="AJ1253">
        <f>IF($I1253=AJ$1,1,0)</f>
        <v>0</v>
      </c>
      <c r="AK1253">
        <f>IF($I1253=AK$1,1,0)</f>
        <v>0</v>
      </c>
      <c r="AL1253">
        <f>IF($I1253=AL$1,1,0)</f>
        <v>0</v>
      </c>
      <c r="AM1253">
        <f>IF($C1253=AM$1,1,0)</f>
        <v>0</v>
      </c>
      <c r="AN1253">
        <f>IF($C1253=AN$1,1,0)</f>
        <v>0</v>
      </c>
      <c r="AO1253">
        <f>IF($C1253=AO$1,1,0)</f>
        <v>1</v>
      </c>
      <c r="AP1253">
        <f>IF($C1253=AP$1,1,0)</f>
        <v>0</v>
      </c>
    </row>
    <row r="1254" spans="1:42" x14ac:dyDescent="0.2">
      <c r="A1254" s="1" t="s">
        <v>63</v>
      </c>
      <c r="B1254" s="2">
        <v>2020</v>
      </c>
      <c r="C1254" s="2" t="s">
        <v>19</v>
      </c>
      <c r="D1254" s="2">
        <v>159.9</v>
      </c>
      <c r="E1254" s="2">
        <v>167</v>
      </c>
      <c r="F1254">
        <f>D1254*0.01</f>
        <v>1.5990000000000002</v>
      </c>
      <c r="G1254" s="15">
        <f>E1254*0.453592</f>
        <v>75.749864000000002</v>
      </c>
      <c r="H1254" s="16">
        <f t="shared" si="19"/>
        <v>29.6</v>
      </c>
      <c r="I1254" t="str">
        <f>IF(H1254&lt;=18.5,"Underweight",IF(H1254&lt;=24.9,"Healthy weight",IF(H1254&lt;=29.9,"Over weight", "Obesity")))</f>
        <v>Over weight</v>
      </c>
      <c r="J1254" s="2">
        <v>44</v>
      </c>
      <c r="K1254" s="2">
        <v>0</v>
      </c>
      <c r="L1254" s="2">
        <v>1</v>
      </c>
      <c r="M1254" s="2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>
        <v>0</v>
      </c>
      <c r="T1254" s="2">
        <v>5828.71</v>
      </c>
      <c r="V1254" s="6">
        <v>1221</v>
      </c>
      <c r="W1254" s="6">
        <v>11272.5892551056</v>
      </c>
      <c r="X1254" s="6">
        <v>-4883.4992551056002</v>
      </c>
      <c r="AI1254">
        <f>IF($I1254=AI$1,1,0)</f>
        <v>1</v>
      </c>
      <c r="AJ1254">
        <f>IF($I1254=AJ$1,1,0)</f>
        <v>0</v>
      </c>
      <c r="AK1254">
        <f>IF($I1254=AK$1,1,0)</f>
        <v>0</v>
      </c>
      <c r="AL1254">
        <f>IF($I1254=AL$1,1,0)</f>
        <v>0</v>
      </c>
      <c r="AM1254">
        <f>IF($C1254=AM$1,1,0)</f>
        <v>0</v>
      </c>
      <c r="AN1254">
        <f>IF($C1254=AN$1,1,0)</f>
        <v>1</v>
      </c>
      <c r="AO1254">
        <f>IF($C1254=AO$1,1,0)</f>
        <v>0</v>
      </c>
      <c r="AP1254">
        <f>IF($C1254=AP$1,1,0)</f>
        <v>0</v>
      </c>
    </row>
    <row r="1255" spans="1:42" x14ac:dyDescent="0.2">
      <c r="A1255" s="1" t="s">
        <v>1052</v>
      </c>
      <c r="B1255" s="2">
        <v>2020</v>
      </c>
      <c r="C1255" s="2" t="s">
        <v>11</v>
      </c>
      <c r="D1255" s="2">
        <v>172.8</v>
      </c>
      <c r="E1255" s="2">
        <v>277</v>
      </c>
      <c r="F1255">
        <f>D1255*0.01</f>
        <v>1.7280000000000002</v>
      </c>
      <c r="G1255" s="15">
        <f>E1255*0.453592</f>
        <v>125.64498399999999</v>
      </c>
      <c r="H1255" s="16">
        <f t="shared" si="19"/>
        <v>42.1</v>
      </c>
      <c r="I1255" t="str">
        <f>IF(H1255&lt;=18.5,"Underweight",IF(H1255&lt;=24.9,"Healthy weight",IF(H1255&lt;=29.9,"Over weight", "Obesity")))</f>
        <v>Obesity</v>
      </c>
      <c r="J1255" s="2">
        <v>34</v>
      </c>
      <c r="K1255" s="2">
        <v>0</v>
      </c>
      <c r="L1255" s="2">
        <v>1</v>
      </c>
      <c r="M1255" s="2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>
        <v>1</v>
      </c>
      <c r="T1255" s="2">
        <v>6050.38</v>
      </c>
      <c r="V1255" s="6">
        <v>1222</v>
      </c>
      <c r="W1255" s="6">
        <v>12869.891654552021</v>
      </c>
      <c r="X1255" s="6">
        <v>6532.0183454479793</v>
      </c>
      <c r="AI1255">
        <f>IF($I1255=AI$1,1,0)</f>
        <v>0</v>
      </c>
      <c r="AJ1255">
        <f>IF($I1255=AJ$1,1,0)</f>
        <v>1</v>
      </c>
      <c r="AK1255">
        <f>IF($I1255=AK$1,1,0)</f>
        <v>0</v>
      </c>
      <c r="AL1255">
        <f>IF($I1255=AL$1,1,0)</f>
        <v>0</v>
      </c>
      <c r="AM1255">
        <f>IF($C1255=AM$1,1,0)</f>
        <v>0</v>
      </c>
      <c r="AN1255">
        <f>IF($C1255=AN$1,1,0)</f>
        <v>0</v>
      </c>
      <c r="AO1255">
        <f>IF($C1255=AO$1,1,0)</f>
        <v>1</v>
      </c>
      <c r="AP1255">
        <f>IF($C1255=AP$1,1,0)</f>
        <v>0</v>
      </c>
    </row>
    <row r="1256" spans="1:42" x14ac:dyDescent="0.2">
      <c r="A1256" s="1" t="s">
        <v>109</v>
      </c>
      <c r="B1256" s="2">
        <v>2020</v>
      </c>
      <c r="C1256" s="2" t="s">
        <v>19</v>
      </c>
      <c r="D1256" s="2">
        <v>167.9</v>
      </c>
      <c r="E1256" s="2">
        <v>262</v>
      </c>
      <c r="F1256">
        <f>D1256*0.01</f>
        <v>1.679</v>
      </c>
      <c r="G1256" s="15">
        <f>E1256*0.453592</f>
        <v>118.841104</v>
      </c>
      <c r="H1256" s="16">
        <f t="shared" si="19"/>
        <v>42.2</v>
      </c>
      <c r="I1256" t="str">
        <f>IF(H1256&lt;=18.5,"Underweight",IF(H1256&lt;=24.9,"Healthy weight",IF(H1256&lt;=29.9,"Over weight", "Obesity")))</f>
        <v>Obesity</v>
      </c>
      <c r="J1256" s="2">
        <v>27</v>
      </c>
      <c r="K1256" s="2">
        <v>0</v>
      </c>
      <c r="L1256" s="2">
        <v>0</v>
      </c>
      <c r="M1256" s="2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>
        <v>0</v>
      </c>
      <c r="T1256" s="2">
        <v>3027.2</v>
      </c>
      <c r="V1256" s="6">
        <v>1223</v>
      </c>
      <c r="W1256" s="6">
        <v>10281.227466923285</v>
      </c>
      <c r="X1256" s="6">
        <v>6815.602533076717</v>
      </c>
      <c r="AI1256">
        <f>IF($I1256=AI$1,1,0)</f>
        <v>0</v>
      </c>
      <c r="AJ1256">
        <f>IF($I1256=AJ$1,1,0)</f>
        <v>1</v>
      </c>
      <c r="AK1256">
        <f>IF($I1256=AK$1,1,0)</f>
        <v>0</v>
      </c>
      <c r="AL1256">
        <f>IF($I1256=AL$1,1,0)</f>
        <v>0</v>
      </c>
      <c r="AM1256">
        <f>IF($C1256=AM$1,1,0)</f>
        <v>0</v>
      </c>
      <c r="AN1256">
        <f>IF($C1256=AN$1,1,0)</f>
        <v>1</v>
      </c>
      <c r="AO1256">
        <f>IF($C1256=AO$1,1,0)</f>
        <v>0</v>
      </c>
      <c r="AP1256">
        <f>IF($C1256=AP$1,1,0)</f>
        <v>0</v>
      </c>
    </row>
    <row r="1257" spans="1:42" x14ac:dyDescent="0.2">
      <c r="A1257" s="1" t="s">
        <v>1048</v>
      </c>
      <c r="B1257" s="2">
        <v>2020</v>
      </c>
      <c r="C1257" s="2" t="s">
        <v>19</v>
      </c>
      <c r="D1257" s="2">
        <v>159.9</v>
      </c>
      <c r="E1257" s="2">
        <v>167</v>
      </c>
      <c r="F1257">
        <f>D1257*0.01</f>
        <v>1.5990000000000002</v>
      </c>
      <c r="G1257" s="15">
        <f>E1257*0.453592</f>
        <v>75.749864000000002</v>
      </c>
      <c r="H1257" s="16">
        <f t="shared" si="19"/>
        <v>29.6</v>
      </c>
      <c r="I1257" t="str">
        <f>IF(H1257&lt;=18.5,"Underweight",IF(H1257&lt;=24.9,"Healthy weight",IF(H1257&lt;=29.9,"Over weight", "Obesity")))</f>
        <v>Over weight</v>
      </c>
      <c r="J1257" s="2">
        <v>32</v>
      </c>
      <c r="K1257" s="2">
        <v>1</v>
      </c>
      <c r="L1257" s="2">
        <v>1</v>
      </c>
      <c r="M1257" s="2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 s="2">
        <v>2499.13</v>
      </c>
      <c r="V1257" s="6">
        <v>1224</v>
      </c>
      <c r="W1257" s="6">
        <v>3185.8880510488402</v>
      </c>
      <c r="X1257" s="6">
        <v>-41.428051048840189</v>
      </c>
      <c r="AI1257">
        <f>IF($I1257=AI$1,1,0)</f>
        <v>1</v>
      </c>
      <c r="AJ1257">
        <f>IF($I1257=AJ$1,1,0)</f>
        <v>0</v>
      </c>
      <c r="AK1257">
        <f>IF($I1257=AK$1,1,0)</f>
        <v>0</v>
      </c>
      <c r="AL1257">
        <f>IF($I1257=AL$1,1,0)</f>
        <v>0</v>
      </c>
      <c r="AM1257">
        <f>IF($C1257=AM$1,1,0)</f>
        <v>0</v>
      </c>
      <c r="AN1257">
        <f>IF($C1257=AN$1,1,0)</f>
        <v>1</v>
      </c>
      <c r="AO1257">
        <f>IF($C1257=AO$1,1,0)</f>
        <v>0</v>
      </c>
      <c r="AP1257">
        <f>IF($C1257=AP$1,1,0)</f>
        <v>0</v>
      </c>
    </row>
    <row r="1258" spans="1:42" x14ac:dyDescent="0.2">
      <c r="A1258" s="1" t="s">
        <v>78</v>
      </c>
      <c r="B1258" s="2">
        <v>2020</v>
      </c>
      <c r="C1258" s="2" t="s">
        <v>19</v>
      </c>
      <c r="D1258" s="2">
        <v>162.19999999999999</v>
      </c>
      <c r="E1258" s="2">
        <v>172</v>
      </c>
      <c r="F1258">
        <f>D1258*0.01</f>
        <v>1.6219999999999999</v>
      </c>
      <c r="G1258" s="15">
        <f>E1258*0.453592</f>
        <v>78.017824000000005</v>
      </c>
      <c r="H1258" s="16">
        <f t="shared" si="19"/>
        <v>29.7</v>
      </c>
      <c r="I1258" t="str">
        <f>IF(H1258&lt;=18.5,"Underweight",IF(H1258&lt;=24.9,"Healthy weight",IF(H1258&lt;=29.9,"Over weight", "Obesity")))</f>
        <v>Over weight</v>
      </c>
      <c r="J1258" s="2">
        <v>28</v>
      </c>
      <c r="K1258" s="2">
        <v>1</v>
      </c>
      <c r="L1258" s="2">
        <v>0</v>
      </c>
      <c r="M1258" s="2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>
        <v>0</v>
      </c>
      <c r="T1258" s="2">
        <v>11312.17</v>
      </c>
      <c r="V1258" s="6">
        <v>1225</v>
      </c>
      <c r="W1258" s="6">
        <v>11815.655061004425</v>
      </c>
      <c r="X1258" s="6">
        <v>-1769.1550610044251</v>
      </c>
      <c r="AI1258">
        <f>IF($I1258=AI$1,1,0)</f>
        <v>1</v>
      </c>
      <c r="AJ1258">
        <f>IF($I1258=AJ$1,1,0)</f>
        <v>0</v>
      </c>
      <c r="AK1258">
        <f>IF($I1258=AK$1,1,0)</f>
        <v>0</v>
      </c>
      <c r="AL1258">
        <f>IF($I1258=AL$1,1,0)</f>
        <v>0</v>
      </c>
      <c r="AM1258">
        <f>IF($C1258=AM$1,1,0)</f>
        <v>0</v>
      </c>
      <c r="AN1258">
        <f>IF($C1258=AN$1,1,0)</f>
        <v>1</v>
      </c>
      <c r="AO1258">
        <f>IF($C1258=AO$1,1,0)</f>
        <v>0</v>
      </c>
      <c r="AP1258">
        <f>IF($C1258=AP$1,1,0)</f>
        <v>0</v>
      </c>
    </row>
    <row r="1259" spans="1:42" x14ac:dyDescent="0.2">
      <c r="A1259" s="1" t="s">
        <v>1068</v>
      </c>
      <c r="B1259" s="2">
        <v>2020</v>
      </c>
      <c r="C1259" s="2" t="s">
        <v>11</v>
      </c>
      <c r="D1259" s="2">
        <v>171.2</v>
      </c>
      <c r="E1259" s="2">
        <v>158</v>
      </c>
      <c r="F1259">
        <f>D1259*0.01</f>
        <v>1.712</v>
      </c>
      <c r="G1259" s="15">
        <f>E1259*0.453592</f>
        <v>71.667535999999998</v>
      </c>
      <c r="H1259" s="16">
        <f t="shared" si="19"/>
        <v>24.5</v>
      </c>
      <c r="I1259" t="str">
        <f>IF(H1259&lt;=18.5,"Underweight",IF(H1259&lt;=24.9,"Healthy weight",IF(H1259&lt;=29.9,"Over weight", "Obesity")))</f>
        <v>Healthy weight</v>
      </c>
      <c r="J1259" s="2">
        <v>46</v>
      </c>
      <c r="K1259" s="2">
        <v>1</v>
      </c>
      <c r="L1259" s="2">
        <v>2</v>
      </c>
      <c r="M1259" s="2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>
        <v>1</v>
      </c>
      <c r="T1259" s="2">
        <v>22021.4</v>
      </c>
      <c r="V1259" s="6">
        <v>1226</v>
      </c>
      <c r="W1259" s="6">
        <v>2567.087235296076</v>
      </c>
      <c r="X1259" s="6">
        <v>146.41276470392404</v>
      </c>
      <c r="AI1259">
        <f>IF($I1259=AI$1,1,0)</f>
        <v>0</v>
      </c>
      <c r="AJ1259">
        <f>IF($I1259=AJ$1,1,0)</f>
        <v>0</v>
      </c>
      <c r="AK1259">
        <f>IF($I1259=AK$1,1,0)</f>
        <v>1</v>
      </c>
      <c r="AL1259">
        <f>IF($I1259=AL$1,1,0)</f>
        <v>0</v>
      </c>
      <c r="AM1259">
        <f>IF($C1259=AM$1,1,0)</f>
        <v>0</v>
      </c>
      <c r="AN1259">
        <f>IF($C1259=AN$1,1,0)</f>
        <v>0</v>
      </c>
      <c r="AO1259">
        <f>IF($C1259=AO$1,1,0)</f>
        <v>1</v>
      </c>
      <c r="AP1259">
        <f>IF($C1259=AP$1,1,0)</f>
        <v>0</v>
      </c>
    </row>
    <row r="1260" spans="1:42" x14ac:dyDescent="0.2">
      <c r="A1260" s="1" t="s">
        <v>175</v>
      </c>
      <c r="B1260" s="2">
        <v>2020</v>
      </c>
      <c r="C1260" s="2" t="s">
        <v>19</v>
      </c>
      <c r="D1260" s="2">
        <v>171.7</v>
      </c>
      <c r="E1260" s="2">
        <v>275</v>
      </c>
      <c r="F1260">
        <f>D1260*0.01</f>
        <v>1.7169999999999999</v>
      </c>
      <c r="G1260" s="15">
        <f>E1260*0.453592</f>
        <v>124.73779999999999</v>
      </c>
      <c r="H1260" s="16">
        <f t="shared" si="19"/>
        <v>42.3</v>
      </c>
      <c r="I1260" t="str">
        <f>IF(H1260&lt;=18.5,"Underweight",IF(H1260&lt;=24.9,"Healthy weight",IF(H1260&lt;=29.9,"Over weight", "Obesity")))</f>
        <v>Obesity</v>
      </c>
      <c r="J1260" s="2">
        <v>30</v>
      </c>
      <c r="K1260" s="2">
        <v>1</v>
      </c>
      <c r="L1260" s="2">
        <v>1</v>
      </c>
      <c r="M1260" s="2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0</v>
      </c>
      <c r="T1260" s="2">
        <v>27682.92</v>
      </c>
      <c r="V1260" s="6">
        <v>1227</v>
      </c>
      <c r="W1260" s="6">
        <v>6279.8921298126625</v>
      </c>
      <c r="X1260" s="6">
        <v>-712.53212981266279</v>
      </c>
      <c r="AI1260">
        <f>IF($I1260=AI$1,1,0)</f>
        <v>0</v>
      </c>
      <c r="AJ1260">
        <f>IF($I1260=AJ$1,1,0)</f>
        <v>1</v>
      </c>
      <c r="AK1260">
        <f>IF($I1260=AK$1,1,0)</f>
        <v>0</v>
      </c>
      <c r="AL1260">
        <f>IF($I1260=AL$1,1,0)</f>
        <v>0</v>
      </c>
      <c r="AM1260">
        <f>IF($C1260=AM$1,1,0)</f>
        <v>0</v>
      </c>
      <c r="AN1260">
        <f>IF($C1260=AN$1,1,0)</f>
        <v>1</v>
      </c>
      <c r="AO1260">
        <f>IF($C1260=AO$1,1,0)</f>
        <v>0</v>
      </c>
      <c r="AP1260">
        <f>IF($C1260=AP$1,1,0)</f>
        <v>0</v>
      </c>
    </row>
    <row r="1261" spans="1:42" x14ac:dyDescent="0.2">
      <c r="A1261" s="1" t="s">
        <v>73</v>
      </c>
      <c r="B1261" s="2">
        <v>2020</v>
      </c>
      <c r="C1261" s="2" t="s">
        <v>19</v>
      </c>
      <c r="D1261" s="2">
        <v>174</v>
      </c>
      <c r="E1261" s="2">
        <v>198</v>
      </c>
      <c r="F1261">
        <f>D1261*0.01</f>
        <v>1.74</v>
      </c>
      <c r="G1261" s="15">
        <f>E1261*0.453592</f>
        <v>89.811216000000002</v>
      </c>
      <c r="H1261" s="16">
        <f t="shared" si="19"/>
        <v>29.7</v>
      </c>
      <c r="I1261" t="str">
        <f>IF(H1261&lt;=18.5,"Underweight",IF(H1261&lt;=24.9,"Healthy weight",IF(H1261&lt;=29.9,"Over weight", "Obesity")))</f>
        <v>Over weight</v>
      </c>
      <c r="J1261" s="2">
        <v>33</v>
      </c>
      <c r="K1261" s="2">
        <v>1</v>
      </c>
      <c r="L1261" s="2">
        <v>2</v>
      </c>
      <c r="M1261" s="2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>
        <v>0</v>
      </c>
      <c r="T1261" s="2">
        <v>2467.36</v>
      </c>
      <c r="V1261" s="6">
        <v>1228</v>
      </c>
      <c r="W1261" s="6">
        <v>5694.349300480183</v>
      </c>
      <c r="X1261" s="6">
        <v>-2511.119300480183</v>
      </c>
      <c r="AI1261">
        <f>IF($I1261=AI$1,1,0)</f>
        <v>1</v>
      </c>
      <c r="AJ1261">
        <f>IF($I1261=AJ$1,1,0)</f>
        <v>0</v>
      </c>
      <c r="AK1261">
        <f>IF($I1261=AK$1,1,0)</f>
        <v>0</v>
      </c>
      <c r="AL1261">
        <f>IF($I1261=AL$1,1,0)</f>
        <v>0</v>
      </c>
      <c r="AM1261">
        <f>IF($C1261=AM$1,1,0)</f>
        <v>0</v>
      </c>
      <c r="AN1261">
        <f>IF($C1261=AN$1,1,0)</f>
        <v>1</v>
      </c>
      <c r="AO1261">
        <f>IF($C1261=AO$1,1,0)</f>
        <v>0</v>
      </c>
      <c r="AP1261">
        <f>IF($C1261=AP$1,1,0)</f>
        <v>0</v>
      </c>
    </row>
    <row r="1262" spans="1:42" x14ac:dyDescent="0.2">
      <c r="A1262" s="1" t="s">
        <v>201</v>
      </c>
      <c r="B1262" s="2">
        <v>2020</v>
      </c>
      <c r="C1262" s="2" t="s">
        <v>19</v>
      </c>
      <c r="D1262" s="2">
        <v>162.69999999999999</v>
      </c>
      <c r="E1262" s="2">
        <v>247</v>
      </c>
      <c r="F1262">
        <f>D1262*0.01</f>
        <v>1.627</v>
      </c>
      <c r="G1262" s="15">
        <f>E1262*0.453592</f>
        <v>112.03722399999999</v>
      </c>
      <c r="H1262" s="16">
        <f t="shared" si="19"/>
        <v>42.3</v>
      </c>
      <c r="I1262" t="str">
        <f>IF(H1262&lt;=18.5,"Underweight",IF(H1262&lt;=24.9,"Healthy weight",IF(H1262&lt;=29.9,"Over weight", "Obesity")))</f>
        <v>Obesity</v>
      </c>
      <c r="J1262" s="2">
        <v>41</v>
      </c>
      <c r="K1262" s="2">
        <v>0</v>
      </c>
      <c r="L1262" s="2">
        <v>1</v>
      </c>
      <c r="M1262" s="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>
        <v>0</v>
      </c>
      <c r="T1262" s="2">
        <v>10695.56</v>
      </c>
      <c r="V1262" s="6">
        <v>1229</v>
      </c>
      <c r="W1262" s="6">
        <v>8737.6684902027846</v>
      </c>
      <c r="X1262" s="6">
        <v>-2926.268490202785</v>
      </c>
      <c r="AI1262">
        <f>IF($I1262=AI$1,1,0)</f>
        <v>0</v>
      </c>
      <c r="AJ1262">
        <f>IF($I1262=AJ$1,1,0)</f>
        <v>1</v>
      </c>
      <c r="AK1262">
        <f>IF($I1262=AK$1,1,0)</f>
        <v>0</v>
      </c>
      <c r="AL1262">
        <f>IF($I1262=AL$1,1,0)</f>
        <v>0</v>
      </c>
      <c r="AM1262">
        <f>IF($C1262=AM$1,1,0)</f>
        <v>0</v>
      </c>
      <c r="AN1262">
        <f>IF($C1262=AN$1,1,0)</f>
        <v>1</v>
      </c>
      <c r="AO1262">
        <f>IF($C1262=AO$1,1,0)</f>
        <v>0</v>
      </c>
      <c r="AP1262">
        <f>IF($C1262=AP$1,1,0)</f>
        <v>0</v>
      </c>
    </row>
    <row r="1263" spans="1:42" x14ac:dyDescent="0.2">
      <c r="A1263" s="1" t="s">
        <v>419</v>
      </c>
      <c r="B1263" s="2">
        <v>2020</v>
      </c>
      <c r="C1263" s="2" t="s">
        <v>26</v>
      </c>
      <c r="D1263" s="2">
        <v>168.6</v>
      </c>
      <c r="E1263" s="2">
        <v>186</v>
      </c>
      <c r="F1263">
        <f>D1263*0.01</f>
        <v>1.6859999999999999</v>
      </c>
      <c r="G1263" s="15">
        <f>E1263*0.453592</f>
        <v>84.368111999999996</v>
      </c>
      <c r="H1263" s="16">
        <f t="shared" si="19"/>
        <v>29.7</v>
      </c>
      <c r="I1263" t="str">
        <f>IF(H1263&lt;=18.5,"Underweight",IF(H1263&lt;=24.9,"Healthy weight",IF(H1263&lt;=29.9,"Over weight", "Obesity")))</f>
        <v>Over weight</v>
      </c>
      <c r="J1263" s="2">
        <v>28</v>
      </c>
      <c r="K1263" s="2">
        <v>0</v>
      </c>
      <c r="L1263" s="2">
        <v>0</v>
      </c>
      <c r="M1263" s="2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>
        <v>0</v>
      </c>
      <c r="T1263" s="2">
        <v>2463.08</v>
      </c>
      <c r="V1263" s="6">
        <v>1230</v>
      </c>
      <c r="W1263" s="6">
        <v>6602.6947760543753</v>
      </c>
      <c r="X1263" s="6">
        <v>-1498.6247760543756</v>
      </c>
      <c r="AI1263">
        <f>IF($I1263=AI$1,1,0)</f>
        <v>1</v>
      </c>
      <c r="AJ1263">
        <f>IF($I1263=AJ$1,1,0)</f>
        <v>0</v>
      </c>
      <c r="AK1263">
        <f>IF($I1263=AK$1,1,0)</f>
        <v>0</v>
      </c>
      <c r="AL1263">
        <f>IF($I1263=AL$1,1,0)</f>
        <v>0</v>
      </c>
      <c r="AM1263">
        <f>IF($C1263=AM$1,1,0)</f>
        <v>1</v>
      </c>
      <c r="AN1263">
        <f>IF($C1263=AN$1,1,0)</f>
        <v>0</v>
      </c>
      <c r="AO1263">
        <f>IF($C1263=AO$1,1,0)</f>
        <v>0</v>
      </c>
      <c r="AP1263">
        <f>IF($C1263=AP$1,1,0)</f>
        <v>0</v>
      </c>
    </row>
    <row r="1264" spans="1:42" x14ac:dyDescent="0.2">
      <c r="A1264" s="1" t="s">
        <v>1057</v>
      </c>
      <c r="B1264" s="2">
        <v>2020</v>
      </c>
      <c r="C1264" s="2" t="s">
        <v>21</v>
      </c>
      <c r="D1264" s="2">
        <v>168.8</v>
      </c>
      <c r="E1264" s="2">
        <v>266</v>
      </c>
      <c r="F1264">
        <f>D1264*0.01</f>
        <v>1.6880000000000002</v>
      </c>
      <c r="G1264" s="15">
        <f>E1264*0.453592</f>
        <v>120.655472</v>
      </c>
      <c r="H1264" s="16">
        <f t="shared" si="19"/>
        <v>42.3</v>
      </c>
      <c r="I1264" t="str">
        <f>IF(H1264&lt;=18.5,"Underweight",IF(H1264&lt;=24.9,"Healthy weight",IF(H1264&lt;=29.9,"Over weight", "Obesity")))</f>
        <v>Obesity</v>
      </c>
      <c r="J1264" s="2">
        <v>51</v>
      </c>
      <c r="K1264" s="2">
        <v>0</v>
      </c>
      <c r="L1264" s="2">
        <v>1</v>
      </c>
      <c r="M1264" s="2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>
        <v>0</v>
      </c>
      <c r="T1264" s="2">
        <v>20750.189999999999</v>
      </c>
      <c r="V1264" s="6">
        <v>1231</v>
      </c>
      <c r="W1264" s="6">
        <v>11017.316798931848</v>
      </c>
      <c r="X1264" s="6">
        <v>7209.143201068151</v>
      </c>
      <c r="AI1264">
        <f>IF($I1264=AI$1,1,0)</f>
        <v>0</v>
      </c>
      <c r="AJ1264">
        <f>IF($I1264=AJ$1,1,0)</f>
        <v>1</v>
      </c>
      <c r="AK1264">
        <f>IF($I1264=AK$1,1,0)</f>
        <v>0</v>
      </c>
      <c r="AL1264">
        <f>IF($I1264=AL$1,1,0)</f>
        <v>0</v>
      </c>
      <c r="AM1264">
        <f>IF($C1264=AM$1,1,0)</f>
        <v>0</v>
      </c>
      <c r="AN1264">
        <f>IF($C1264=AN$1,1,0)</f>
        <v>0</v>
      </c>
      <c r="AO1264">
        <f>IF($C1264=AO$1,1,0)</f>
        <v>0</v>
      </c>
      <c r="AP1264">
        <f>IF($C1264=AP$1,1,0)</f>
        <v>1</v>
      </c>
    </row>
    <row r="1265" spans="1:42" x14ac:dyDescent="0.2">
      <c r="A1265" s="1" t="s">
        <v>1040</v>
      </c>
      <c r="B1265" s="2">
        <v>2020</v>
      </c>
      <c r="C1265" s="2" t="s">
        <v>11</v>
      </c>
      <c r="D1265" s="2">
        <v>176.9</v>
      </c>
      <c r="E1265" s="2">
        <v>205</v>
      </c>
      <c r="F1265">
        <f>D1265*0.01</f>
        <v>1.7690000000000001</v>
      </c>
      <c r="G1265" s="15">
        <f>E1265*0.453592</f>
        <v>92.986360000000005</v>
      </c>
      <c r="H1265" s="16">
        <f t="shared" si="19"/>
        <v>29.7</v>
      </c>
      <c r="I1265" t="str">
        <f>IF(H1265&lt;=18.5,"Underweight",IF(H1265&lt;=24.9,"Healthy weight",IF(H1265&lt;=29.9,"Over weight", "Obesity")))</f>
        <v>Over weight</v>
      </c>
      <c r="J1265" s="2">
        <v>42</v>
      </c>
      <c r="K1265" s="2">
        <v>0</v>
      </c>
      <c r="L1265" s="2">
        <v>0</v>
      </c>
      <c r="M1265" s="2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1</v>
      </c>
      <c r="T1265" s="2">
        <v>6478.81</v>
      </c>
      <c r="V1265" s="6">
        <v>1232</v>
      </c>
      <c r="W1265" s="6">
        <v>6841.859123324889</v>
      </c>
      <c r="X1265" s="6">
        <v>-1444.5391233248893</v>
      </c>
      <c r="AI1265">
        <f>IF($I1265=AI$1,1,0)</f>
        <v>1</v>
      </c>
      <c r="AJ1265">
        <f>IF($I1265=AJ$1,1,0)</f>
        <v>0</v>
      </c>
      <c r="AK1265">
        <f>IF($I1265=AK$1,1,0)</f>
        <v>0</v>
      </c>
      <c r="AL1265">
        <f>IF($I1265=AL$1,1,0)</f>
        <v>0</v>
      </c>
      <c r="AM1265">
        <f>IF($C1265=AM$1,1,0)</f>
        <v>0</v>
      </c>
      <c r="AN1265">
        <f>IF($C1265=AN$1,1,0)</f>
        <v>0</v>
      </c>
      <c r="AO1265">
        <f>IF($C1265=AO$1,1,0)</f>
        <v>1</v>
      </c>
      <c r="AP1265">
        <f>IF($C1265=AP$1,1,0)</f>
        <v>0</v>
      </c>
    </row>
    <row r="1266" spans="1:42" x14ac:dyDescent="0.2">
      <c r="A1266" s="1" t="s">
        <v>1359</v>
      </c>
      <c r="B1266" s="2">
        <v>2020</v>
      </c>
      <c r="C1266" s="2" t="s">
        <v>21</v>
      </c>
      <c r="D1266" s="2">
        <v>181.9</v>
      </c>
      <c r="E1266" s="2">
        <v>217</v>
      </c>
      <c r="F1266">
        <f>D1266*0.01</f>
        <v>1.8190000000000002</v>
      </c>
      <c r="G1266" s="15">
        <f>E1266*0.453592</f>
        <v>98.429463999999996</v>
      </c>
      <c r="H1266" s="16">
        <f t="shared" si="19"/>
        <v>29.7</v>
      </c>
      <c r="I1266" t="str">
        <f>IF(H1266&lt;=18.5,"Underweight",IF(H1266&lt;=24.9,"Healthy weight",IF(H1266&lt;=29.9,"Over weight", "Obesity")))</f>
        <v>Over weight</v>
      </c>
      <c r="J1266" s="2">
        <v>24</v>
      </c>
      <c r="K1266" s="2">
        <v>1</v>
      </c>
      <c r="L1266" s="2">
        <v>0</v>
      </c>
      <c r="M1266" s="2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 s="2">
        <v>641.05999999999995</v>
      </c>
      <c r="V1266" s="6">
        <v>1233</v>
      </c>
      <c r="W1266" s="6">
        <v>3465.3858807923402</v>
      </c>
      <c r="X1266" s="6">
        <v>-1720.1558807923402</v>
      </c>
      <c r="AI1266">
        <f>IF($I1266=AI$1,1,0)</f>
        <v>1</v>
      </c>
      <c r="AJ1266">
        <f>IF($I1266=AJ$1,1,0)</f>
        <v>0</v>
      </c>
      <c r="AK1266">
        <f>IF($I1266=AK$1,1,0)</f>
        <v>0</v>
      </c>
      <c r="AL1266">
        <f>IF($I1266=AL$1,1,0)</f>
        <v>0</v>
      </c>
      <c r="AM1266">
        <f>IF($C1266=AM$1,1,0)</f>
        <v>0</v>
      </c>
      <c r="AN1266">
        <f>IF($C1266=AN$1,1,0)</f>
        <v>0</v>
      </c>
      <c r="AO1266">
        <f>IF($C1266=AO$1,1,0)</f>
        <v>0</v>
      </c>
      <c r="AP1266">
        <f>IF($C1266=AP$1,1,0)</f>
        <v>1</v>
      </c>
    </row>
    <row r="1267" spans="1:42" x14ac:dyDescent="0.2">
      <c r="A1267" s="1" t="s">
        <v>589</v>
      </c>
      <c r="B1267" s="2">
        <v>2020</v>
      </c>
      <c r="C1267" s="2" t="s">
        <v>19</v>
      </c>
      <c r="D1267" s="2">
        <v>177.5</v>
      </c>
      <c r="E1267" s="2">
        <v>170</v>
      </c>
      <c r="F1267">
        <f>D1267*0.01</f>
        <v>1.7750000000000001</v>
      </c>
      <c r="G1267" s="15">
        <f>E1267*0.453592</f>
        <v>77.110640000000004</v>
      </c>
      <c r="H1267" s="16">
        <f t="shared" si="19"/>
        <v>24.5</v>
      </c>
      <c r="I1267" t="str">
        <f>IF(H1267&lt;=18.5,"Underweight",IF(H1267&lt;=24.9,"Healthy weight",IF(H1267&lt;=29.9,"Over weight", "Obesity")))</f>
        <v>Healthy weight</v>
      </c>
      <c r="J1267" s="2">
        <v>22</v>
      </c>
      <c r="K1267" s="2">
        <v>1</v>
      </c>
      <c r="L1267" s="2">
        <v>1</v>
      </c>
      <c r="M1267" s="2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>
        <v>0</v>
      </c>
      <c r="T1267" s="2">
        <v>1090.0999999999999</v>
      </c>
      <c r="V1267" s="6">
        <v>1234</v>
      </c>
      <c r="W1267" s="6">
        <v>3185.8880510488402</v>
      </c>
      <c r="X1267" s="6">
        <v>-470.26805104884033</v>
      </c>
      <c r="AI1267">
        <f>IF($I1267=AI$1,1,0)</f>
        <v>0</v>
      </c>
      <c r="AJ1267">
        <f>IF($I1267=AJ$1,1,0)</f>
        <v>0</v>
      </c>
      <c r="AK1267">
        <f>IF($I1267=AK$1,1,0)</f>
        <v>1</v>
      </c>
      <c r="AL1267">
        <f>IF($I1267=AL$1,1,0)</f>
        <v>0</v>
      </c>
      <c r="AM1267">
        <f>IF($C1267=AM$1,1,0)</f>
        <v>0</v>
      </c>
      <c r="AN1267">
        <f>IF($C1267=AN$1,1,0)</f>
        <v>1</v>
      </c>
      <c r="AO1267">
        <f>IF($C1267=AO$1,1,0)</f>
        <v>0</v>
      </c>
      <c r="AP1267">
        <f>IF($C1267=AP$1,1,0)</f>
        <v>0</v>
      </c>
    </row>
    <row r="1268" spans="1:42" x14ac:dyDescent="0.2">
      <c r="A1268" s="1" t="s">
        <v>660</v>
      </c>
      <c r="B1268" s="2">
        <v>2020</v>
      </c>
      <c r="C1268" s="2" t="s">
        <v>11</v>
      </c>
      <c r="D1268" s="2">
        <v>177</v>
      </c>
      <c r="E1268" s="2">
        <v>293</v>
      </c>
      <c r="F1268">
        <f>D1268*0.01</f>
        <v>1.77</v>
      </c>
      <c r="G1268" s="15">
        <f>E1268*0.453592</f>
        <v>132.902456</v>
      </c>
      <c r="H1268" s="16">
        <f t="shared" si="19"/>
        <v>42.4</v>
      </c>
      <c r="I1268" t="str">
        <f>IF(H1268&lt;=18.5,"Underweight",IF(H1268&lt;=24.9,"Healthy weight",IF(H1268&lt;=29.9,"Over weight", "Obesity")))</f>
        <v>Obesity</v>
      </c>
      <c r="J1268" s="2">
        <v>43</v>
      </c>
      <c r="K1268" s="2">
        <v>1</v>
      </c>
      <c r="L1268" s="2">
        <v>0</v>
      </c>
      <c r="M1268" s="2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1</v>
      </c>
      <c r="T1268" s="2">
        <v>10020.57</v>
      </c>
      <c r="V1268" s="6">
        <v>1235</v>
      </c>
      <c r="W1268" s="6">
        <v>10335.355418625917</v>
      </c>
      <c r="X1268" s="6">
        <v>-892.30541862591781</v>
      </c>
      <c r="AI1268">
        <f>IF($I1268=AI$1,1,0)</f>
        <v>0</v>
      </c>
      <c r="AJ1268">
        <f>IF($I1268=AJ$1,1,0)</f>
        <v>1</v>
      </c>
      <c r="AK1268">
        <f>IF($I1268=AK$1,1,0)</f>
        <v>0</v>
      </c>
      <c r="AL1268">
        <f>IF($I1268=AL$1,1,0)</f>
        <v>0</v>
      </c>
      <c r="AM1268">
        <f>IF($C1268=AM$1,1,0)</f>
        <v>0</v>
      </c>
      <c r="AN1268">
        <f>IF($C1268=AN$1,1,0)</f>
        <v>0</v>
      </c>
      <c r="AO1268">
        <f>IF($C1268=AO$1,1,0)</f>
        <v>1</v>
      </c>
      <c r="AP1268">
        <f>IF($C1268=AP$1,1,0)</f>
        <v>0</v>
      </c>
    </row>
    <row r="1269" spans="1:42" x14ac:dyDescent="0.2">
      <c r="A1269" s="1" t="s">
        <v>602</v>
      </c>
      <c r="B1269" s="2">
        <v>2020</v>
      </c>
      <c r="C1269" s="2" t="s">
        <v>21</v>
      </c>
      <c r="D1269" s="2">
        <v>161</v>
      </c>
      <c r="E1269" s="2">
        <v>170</v>
      </c>
      <c r="F1269">
        <f>D1269*0.01</f>
        <v>1.61</v>
      </c>
      <c r="G1269" s="15">
        <f>E1269*0.453592</f>
        <v>77.110640000000004</v>
      </c>
      <c r="H1269" s="16">
        <f t="shared" si="19"/>
        <v>29.7</v>
      </c>
      <c r="I1269" t="str">
        <f>IF(H1269&lt;=18.5,"Underweight",IF(H1269&lt;=24.9,"Healthy weight",IF(H1269&lt;=29.9,"Over weight", "Obesity")))</f>
        <v>Over weight</v>
      </c>
      <c r="J1269" s="2">
        <v>42</v>
      </c>
      <c r="K1269" s="2">
        <v>1</v>
      </c>
      <c r="L1269" s="2">
        <v>1</v>
      </c>
      <c r="M1269" s="2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 s="2">
        <v>4682.3</v>
      </c>
      <c r="V1269" s="6">
        <v>1236</v>
      </c>
      <c r="W1269" s="6">
        <v>15470.888941156973</v>
      </c>
      <c r="X1269" s="6">
        <v>-5905.0089411569734</v>
      </c>
      <c r="AI1269">
        <f>IF($I1269=AI$1,1,0)</f>
        <v>1</v>
      </c>
      <c r="AJ1269">
        <f>IF($I1269=AJ$1,1,0)</f>
        <v>0</v>
      </c>
      <c r="AK1269">
        <f>IF($I1269=AK$1,1,0)</f>
        <v>0</v>
      </c>
      <c r="AL1269">
        <f>IF($I1269=AL$1,1,0)</f>
        <v>0</v>
      </c>
      <c r="AM1269">
        <f>IF($C1269=AM$1,1,0)</f>
        <v>0</v>
      </c>
      <c r="AN1269">
        <f>IF($C1269=AN$1,1,0)</f>
        <v>0</v>
      </c>
      <c r="AO1269">
        <f>IF($C1269=AO$1,1,0)</f>
        <v>0</v>
      </c>
      <c r="AP1269">
        <f>IF($C1269=AP$1,1,0)</f>
        <v>1</v>
      </c>
    </row>
    <row r="1270" spans="1:42" x14ac:dyDescent="0.2">
      <c r="A1270" s="1" t="s">
        <v>948</v>
      </c>
      <c r="B1270" s="2">
        <v>2020</v>
      </c>
      <c r="C1270" s="2" t="s">
        <v>19</v>
      </c>
      <c r="D1270" s="2">
        <v>172.8</v>
      </c>
      <c r="E1270" s="2">
        <v>279</v>
      </c>
      <c r="F1270">
        <f>D1270*0.01</f>
        <v>1.7280000000000002</v>
      </c>
      <c r="G1270" s="15">
        <f>E1270*0.453592</f>
        <v>126.55216799999999</v>
      </c>
      <c r="H1270" s="16">
        <f t="shared" si="19"/>
        <v>42.4</v>
      </c>
      <c r="I1270" t="str">
        <f>IF(H1270&lt;=18.5,"Underweight",IF(H1270&lt;=24.9,"Healthy weight",IF(H1270&lt;=29.9,"Over weight", "Obesity")))</f>
        <v>Obesity</v>
      </c>
      <c r="J1270" s="2">
        <v>23</v>
      </c>
      <c r="K1270" s="2">
        <v>1</v>
      </c>
      <c r="L1270" s="2">
        <v>1</v>
      </c>
      <c r="M1270" s="2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>
        <v>0</v>
      </c>
      <c r="T1270" s="2">
        <v>26216.48</v>
      </c>
      <c r="V1270" s="6">
        <v>1237</v>
      </c>
      <c r="W1270" s="6">
        <v>6819.0320412447063</v>
      </c>
      <c r="X1270" s="6">
        <v>-982.23204124470612</v>
      </c>
      <c r="AI1270">
        <f>IF($I1270=AI$1,1,0)</f>
        <v>0</v>
      </c>
      <c r="AJ1270">
        <f>IF($I1270=AJ$1,1,0)</f>
        <v>1</v>
      </c>
      <c r="AK1270">
        <f>IF($I1270=AK$1,1,0)</f>
        <v>0</v>
      </c>
      <c r="AL1270">
        <f>IF($I1270=AL$1,1,0)</f>
        <v>0</v>
      </c>
      <c r="AM1270">
        <f>IF($C1270=AM$1,1,0)</f>
        <v>0</v>
      </c>
      <c r="AN1270">
        <f>IF($C1270=AN$1,1,0)</f>
        <v>1</v>
      </c>
      <c r="AO1270">
        <f>IF($C1270=AO$1,1,0)</f>
        <v>0</v>
      </c>
      <c r="AP1270">
        <f>IF($C1270=AP$1,1,0)</f>
        <v>0</v>
      </c>
    </row>
    <row r="1271" spans="1:42" x14ac:dyDescent="0.2">
      <c r="A1271" s="1" t="s">
        <v>596</v>
      </c>
      <c r="B1271" s="2">
        <v>2020</v>
      </c>
      <c r="C1271" s="2" t="s">
        <v>19</v>
      </c>
      <c r="D1271" s="2">
        <v>170.2</v>
      </c>
      <c r="E1271" s="2">
        <v>190</v>
      </c>
      <c r="F1271">
        <f>D1271*0.01</f>
        <v>1.702</v>
      </c>
      <c r="G1271" s="15">
        <f>E1271*0.453592</f>
        <v>86.182479999999998</v>
      </c>
      <c r="H1271" s="16">
        <f t="shared" si="19"/>
        <v>29.8</v>
      </c>
      <c r="I1271" t="str">
        <f>IF(H1271&lt;=18.5,"Underweight",IF(H1271&lt;=24.9,"Healthy weight",IF(H1271&lt;=29.9,"Over weight", "Obesity")))</f>
        <v>Over weight</v>
      </c>
      <c r="J1271" s="2">
        <v>19</v>
      </c>
      <c r="K1271" s="2">
        <v>1</v>
      </c>
      <c r="L1271" s="2">
        <v>0</v>
      </c>
      <c r="M1271" s="2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>
        <v>0</v>
      </c>
      <c r="T1271" s="2">
        <v>815.92</v>
      </c>
      <c r="V1271" s="6">
        <v>1238</v>
      </c>
      <c r="W1271" s="6">
        <v>1253.2677621312373</v>
      </c>
      <c r="X1271" s="6">
        <v>234.89223786876278</v>
      </c>
      <c r="AI1271">
        <f>IF($I1271=AI$1,1,0)</f>
        <v>1</v>
      </c>
      <c r="AJ1271">
        <f>IF($I1271=AJ$1,1,0)</f>
        <v>0</v>
      </c>
      <c r="AK1271">
        <f>IF($I1271=AK$1,1,0)</f>
        <v>0</v>
      </c>
      <c r="AL1271">
        <f>IF($I1271=AL$1,1,0)</f>
        <v>0</v>
      </c>
      <c r="AM1271">
        <f>IF($C1271=AM$1,1,0)</f>
        <v>0</v>
      </c>
      <c r="AN1271">
        <f>IF($C1271=AN$1,1,0)</f>
        <v>1</v>
      </c>
      <c r="AO1271">
        <f>IF($C1271=AO$1,1,0)</f>
        <v>0</v>
      </c>
      <c r="AP1271">
        <f>IF($C1271=AP$1,1,0)</f>
        <v>0</v>
      </c>
    </row>
    <row r="1272" spans="1:42" x14ac:dyDescent="0.2">
      <c r="A1272" s="1" t="s">
        <v>279</v>
      </c>
      <c r="B1272" s="2">
        <v>2020</v>
      </c>
      <c r="C1272" s="2" t="s">
        <v>19</v>
      </c>
      <c r="D1272" s="2">
        <v>182.7</v>
      </c>
      <c r="E1272" s="2">
        <v>219</v>
      </c>
      <c r="F1272">
        <f>D1272*0.01</f>
        <v>1.827</v>
      </c>
      <c r="G1272" s="15">
        <f>E1272*0.453592</f>
        <v>99.336647999999997</v>
      </c>
      <c r="H1272" s="16">
        <f t="shared" si="19"/>
        <v>29.8</v>
      </c>
      <c r="I1272" t="str">
        <f>IF(H1272&lt;=18.5,"Underweight",IF(H1272&lt;=24.9,"Healthy weight",IF(H1272&lt;=29.9,"Over weight", "Obesity")))</f>
        <v>Over weight</v>
      </c>
      <c r="J1272" s="2">
        <v>26</v>
      </c>
      <c r="K1272" s="2">
        <v>1</v>
      </c>
      <c r="L1272" s="2">
        <v>1</v>
      </c>
      <c r="M1272" s="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>
        <v>0</v>
      </c>
      <c r="T1272" s="2">
        <v>18042.61</v>
      </c>
      <c r="V1272" s="6">
        <v>1239</v>
      </c>
      <c r="W1272" s="6">
        <v>10344.388031476454</v>
      </c>
      <c r="X1272" s="6">
        <v>-4266.8480314764538</v>
      </c>
      <c r="AI1272">
        <f>IF($I1272=AI$1,1,0)</f>
        <v>1</v>
      </c>
      <c r="AJ1272">
        <f>IF($I1272=AJ$1,1,0)</f>
        <v>0</v>
      </c>
      <c r="AK1272">
        <f>IF($I1272=AK$1,1,0)</f>
        <v>0</v>
      </c>
      <c r="AL1272">
        <f>IF($I1272=AL$1,1,0)</f>
        <v>0</v>
      </c>
      <c r="AM1272">
        <f>IF($C1272=AM$1,1,0)</f>
        <v>0</v>
      </c>
      <c r="AN1272">
        <f>IF($C1272=AN$1,1,0)</f>
        <v>1</v>
      </c>
      <c r="AO1272">
        <f>IF($C1272=AO$1,1,0)</f>
        <v>0</v>
      </c>
      <c r="AP1272">
        <f>IF($C1272=AP$1,1,0)</f>
        <v>0</v>
      </c>
    </row>
    <row r="1273" spans="1:42" x14ac:dyDescent="0.2">
      <c r="A1273" s="1" t="s">
        <v>258</v>
      </c>
      <c r="B1273" s="2">
        <v>2020</v>
      </c>
      <c r="C1273" s="2" t="s">
        <v>19</v>
      </c>
      <c r="D1273" s="2">
        <v>170</v>
      </c>
      <c r="E1273" s="2">
        <v>156</v>
      </c>
      <c r="F1273">
        <f>D1273*0.01</f>
        <v>1.7</v>
      </c>
      <c r="G1273" s="15">
        <f>E1273*0.453592</f>
        <v>70.760351999999997</v>
      </c>
      <c r="H1273" s="16">
        <f t="shared" si="19"/>
        <v>24.5</v>
      </c>
      <c r="I1273" t="str">
        <f>IF(H1273&lt;=18.5,"Underweight",IF(H1273&lt;=24.9,"Healthy weight",IF(H1273&lt;=29.9,"Over weight", "Obesity")))</f>
        <v>Healthy weight</v>
      </c>
      <c r="J1273" s="2">
        <v>25</v>
      </c>
      <c r="K1273" s="2">
        <v>1</v>
      </c>
      <c r="L1273" s="2">
        <v>0</v>
      </c>
      <c r="M1273" s="2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>
        <v>0</v>
      </c>
      <c r="T1273" s="2">
        <v>764.83</v>
      </c>
      <c r="V1273" s="6">
        <v>1240</v>
      </c>
      <c r="W1273" s="6">
        <v>-1834.7545355791433</v>
      </c>
      <c r="X1273" s="6">
        <v>2650.5945355791432</v>
      </c>
      <c r="AI1273">
        <f>IF($I1273=AI$1,1,0)</f>
        <v>0</v>
      </c>
      <c r="AJ1273">
        <f>IF($I1273=AJ$1,1,0)</f>
        <v>0</v>
      </c>
      <c r="AK1273">
        <f>IF($I1273=AK$1,1,0)</f>
        <v>1</v>
      </c>
      <c r="AL1273">
        <f>IF($I1273=AL$1,1,0)</f>
        <v>0</v>
      </c>
      <c r="AM1273">
        <f>IF($C1273=AM$1,1,0)</f>
        <v>0</v>
      </c>
      <c r="AN1273">
        <f>IF($C1273=AN$1,1,0)</f>
        <v>1</v>
      </c>
      <c r="AO1273">
        <f>IF($C1273=AO$1,1,0)</f>
        <v>0</v>
      </c>
      <c r="AP1273">
        <f>IF($C1273=AP$1,1,0)</f>
        <v>0</v>
      </c>
    </row>
    <row r="1274" spans="1:42" x14ac:dyDescent="0.2">
      <c r="A1274" s="1" t="s">
        <v>858</v>
      </c>
      <c r="B1274" s="2">
        <v>2020</v>
      </c>
      <c r="C1274" s="2" t="s">
        <v>19</v>
      </c>
      <c r="D1274" s="2">
        <v>178.9</v>
      </c>
      <c r="E1274" s="2">
        <v>210</v>
      </c>
      <c r="F1274">
        <f>D1274*0.01</f>
        <v>1.7890000000000001</v>
      </c>
      <c r="G1274" s="15">
        <f>E1274*0.453592</f>
        <v>95.254319999999993</v>
      </c>
      <c r="H1274" s="16">
        <f t="shared" si="19"/>
        <v>29.8</v>
      </c>
      <c r="I1274" t="str">
        <f>IF(H1274&lt;=18.5,"Underweight",IF(H1274&lt;=24.9,"Healthy weight",IF(H1274&lt;=29.9,"Over weight", "Obesity")))</f>
        <v>Over weight</v>
      </c>
      <c r="J1274" s="2">
        <v>30</v>
      </c>
      <c r="K1274" s="2">
        <v>1</v>
      </c>
      <c r="L1274" s="2">
        <v>0</v>
      </c>
      <c r="M1274" s="2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>
        <v>0</v>
      </c>
      <c r="T1274" s="2">
        <v>2305.08</v>
      </c>
      <c r="V1274" s="6">
        <v>1241</v>
      </c>
      <c r="W1274" s="6">
        <v>11415.425652343718</v>
      </c>
      <c r="X1274" s="6">
        <v>1515.0843476562823</v>
      </c>
      <c r="AI1274">
        <f>IF($I1274=AI$1,1,0)</f>
        <v>1</v>
      </c>
      <c r="AJ1274">
        <f>IF($I1274=AJ$1,1,0)</f>
        <v>0</v>
      </c>
      <c r="AK1274">
        <f>IF($I1274=AK$1,1,0)</f>
        <v>0</v>
      </c>
      <c r="AL1274">
        <f>IF($I1274=AL$1,1,0)</f>
        <v>0</v>
      </c>
      <c r="AM1274">
        <f>IF($C1274=AM$1,1,0)</f>
        <v>0</v>
      </c>
      <c r="AN1274">
        <f>IF($C1274=AN$1,1,0)</f>
        <v>1</v>
      </c>
      <c r="AO1274">
        <f>IF($C1274=AO$1,1,0)</f>
        <v>0</v>
      </c>
      <c r="AP1274">
        <f>IF($C1274=AP$1,1,0)</f>
        <v>0</v>
      </c>
    </row>
    <row r="1275" spans="1:42" x14ac:dyDescent="0.2">
      <c r="A1275" s="1" t="s">
        <v>124</v>
      </c>
      <c r="B1275" s="2">
        <v>2020</v>
      </c>
      <c r="C1275" s="2" t="s">
        <v>11</v>
      </c>
      <c r="D1275" s="2">
        <v>170.6</v>
      </c>
      <c r="E1275" s="2">
        <v>191</v>
      </c>
      <c r="F1275">
        <f>D1275*0.01</f>
        <v>1.706</v>
      </c>
      <c r="G1275" s="15">
        <f>E1275*0.453592</f>
        <v>86.636071999999999</v>
      </c>
      <c r="H1275" s="16">
        <f t="shared" si="19"/>
        <v>29.8</v>
      </c>
      <c r="I1275" t="str">
        <f>IF(H1275&lt;=18.5,"Underweight",IF(H1275&lt;=24.9,"Healthy weight",IF(H1275&lt;=29.9,"Over weight", "Obesity")))</f>
        <v>Over weight</v>
      </c>
      <c r="J1275" s="2">
        <v>29</v>
      </c>
      <c r="K1275" s="2">
        <v>0</v>
      </c>
      <c r="L1275" s="2">
        <v>0</v>
      </c>
      <c r="M1275" s="2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1</v>
      </c>
      <c r="T1275" s="2">
        <v>1342.68</v>
      </c>
      <c r="V1275" s="6">
        <v>1242</v>
      </c>
      <c r="W1275" s="6">
        <v>8608.7171631353685</v>
      </c>
      <c r="X1275" s="6">
        <v>-3289.4071631353681</v>
      </c>
      <c r="AI1275">
        <f>IF($I1275=AI$1,1,0)</f>
        <v>1</v>
      </c>
      <c r="AJ1275">
        <f>IF($I1275=AJ$1,1,0)</f>
        <v>0</v>
      </c>
      <c r="AK1275">
        <f>IF($I1275=AK$1,1,0)</f>
        <v>0</v>
      </c>
      <c r="AL1275">
        <f>IF($I1275=AL$1,1,0)</f>
        <v>0</v>
      </c>
      <c r="AM1275">
        <f>IF($C1275=AM$1,1,0)</f>
        <v>0</v>
      </c>
      <c r="AN1275">
        <f>IF($C1275=AN$1,1,0)</f>
        <v>0</v>
      </c>
      <c r="AO1275">
        <f>IF($C1275=AO$1,1,0)</f>
        <v>1</v>
      </c>
      <c r="AP1275">
        <f>IF($C1275=AP$1,1,0)</f>
        <v>0</v>
      </c>
    </row>
    <row r="1276" spans="1:42" x14ac:dyDescent="0.2">
      <c r="A1276" s="1" t="s">
        <v>259</v>
      </c>
      <c r="B1276" s="2">
        <v>2020</v>
      </c>
      <c r="C1276" s="2" t="s">
        <v>21</v>
      </c>
      <c r="D1276" s="2">
        <v>155.69999999999999</v>
      </c>
      <c r="E1276" s="2">
        <v>228</v>
      </c>
      <c r="F1276">
        <f>D1276*0.01</f>
        <v>1.5569999999999999</v>
      </c>
      <c r="G1276" s="15">
        <f>E1276*0.453592</f>
        <v>103.418976</v>
      </c>
      <c r="H1276" s="16">
        <f t="shared" si="19"/>
        <v>42.7</v>
      </c>
      <c r="I1276" t="str">
        <f>IF(H1276&lt;=18.5,"Underweight",IF(H1276&lt;=24.9,"Healthy weight",IF(H1276&lt;=29.9,"Over weight", "Obesity")))</f>
        <v>Obesity</v>
      </c>
      <c r="J1276" s="2">
        <v>39</v>
      </c>
      <c r="K1276" s="2">
        <v>1</v>
      </c>
      <c r="L1276" s="2">
        <v>1</v>
      </c>
      <c r="M1276" s="2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>
        <v>0</v>
      </c>
      <c r="T1276" s="2">
        <v>22976.74</v>
      </c>
      <c r="V1276" s="6">
        <v>1243</v>
      </c>
      <c r="W1276" s="6">
        <v>7564.1539861038063</v>
      </c>
      <c r="X1276" s="6">
        <v>3885.8760138961943</v>
      </c>
      <c r="AI1276">
        <f>IF($I1276=AI$1,1,0)</f>
        <v>0</v>
      </c>
      <c r="AJ1276">
        <f>IF($I1276=AJ$1,1,0)</f>
        <v>1</v>
      </c>
      <c r="AK1276">
        <f>IF($I1276=AK$1,1,0)</f>
        <v>0</v>
      </c>
      <c r="AL1276">
        <f>IF($I1276=AL$1,1,0)</f>
        <v>0</v>
      </c>
      <c r="AM1276">
        <f>IF($C1276=AM$1,1,0)</f>
        <v>0</v>
      </c>
      <c r="AN1276">
        <f>IF($C1276=AN$1,1,0)</f>
        <v>0</v>
      </c>
      <c r="AO1276">
        <f>IF($C1276=AO$1,1,0)</f>
        <v>0</v>
      </c>
      <c r="AP1276">
        <f>IF($C1276=AP$1,1,0)</f>
        <v>1</v>
      </c>
    </row>
    <row r="1277" spans="1:42" x14ac:dyDescent="0.2">
      <c r="A1277" s="1" t="s">
        <v>399</v>
      </c>
      <c r="B1277" s="2">
        <v>2020</v>
      </c>
      <c r="C1277" s="2" t="s">
        <v>26</v>
      </c>
      <c r="D1277" s="2">
        <v>162.30000000000001</v>
      </c>
      <c r="E1277" s="2">
        <v>248</v>
      </c>
      <c r="F1277">
        <f>D1277*0.01</f>
        <v>1.6230000000000002</v>
      </c>
      <c r="G1277" s="15">
        <f>E1277*0.453592</f>
        <v>112.490816</v>
      </c>
      <c r="H1277" s="16">
        <f t="shared" si="19"/>
        <v>42.7</v>
      </c>
      <c r="I1277" t="str">
        <f>IF(H1277&lt;=18.5,"Underweight",IF(H1277&lt;=24.9,"Healthy weight",IF(H1277&lt;=29.9,"Over weight", "Obesity")))</f>
        <v>Obesity</v>
      </c>
      <c r="J1277" s="2">
        <v>30</v>
      </c>
      <c r="K1277" s="2">
        <v>0</v>
      </c>
      <c r="L1277" s="2">
        <v>0</v>
      </c>
      <c r="M1277" s="2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0</v>
      </c>
      <c r="T1277" s="2">
        <v>4207.3500000000004</v>
      </c>
      <c r="V1277" s="6">
        <v>1244</v>
      </c>
      <c r="W1277" s="6">
        <v>16393.500614596993</v>
      </c>
      <c r="X1277" s="6">
        <v>-7944.6706145969929</v>
      </c>
      <c r="AI1277">
        <f>IF($I1277=AI$1,1,0)</f>
        <v>0</v>
      </c>
      <c r="AJ1277">
        <f>IF($I1277=AJ$1,1,0)</f>
        <v>1</v>
      </c>
      <c r="AK1277">
        <f>IF($I1277=AK$1,1,0)</f>
        <v>0</v>
      </c>
      <c r="AL1277">
        <f>IF($I1277=AL$1,1,0)</f>
        <v>0</v>
      </c>
      <c r="AM1277">
        <f>IF($C1277=AM$1,1,0)</f>
        <v>1</v>
      </c>
      <c r="AN1277">
        <f>IF($C1277=AN$1,1,0)</f>
        <v>0</v>
      </c>
      <c r="AO1277">
        <f>IF($C1277=AO$1,1,0)</f>
        <v>0</v>
      </c>
      <c r="AP1277">
        <f>IF($C1277=AP$1,1,0)</f>
        <v>0</v>
      </c>
    </row>
    <row r="1278" spans="1:42" x14ac:dyDescent="0.2">
      <c r="A1278" s="1" t="s">
        <v>635</v>
      </c>
      <c r="B1278" s="2">
        <v>2020</v>
      </c>
      <c r="C1278" s="2" t="s">
        <v>19</v>
      </c>
      <c r="D1278" s="2">
        <v>177.7</v>
      </c>
      <c r="E1278" s="2">
        <v>297</v>
      </c>
      <c r="F1278">
        <f>D1278*0.01</f>
        <v>1.7769999999999999</v>
      </c>
      <c r="G1278" s="15">
        <f>E1278*0.453592</f>
        <v>134.716824</v>
      </c>
      <c r="H1278" s="16">
        <f t="shared" si="19"/>
        <v>42.7</v>
      </c>
      <c r="I1278" t="str">
        <f>IF(H1278&lt;=18.5,"Underweight",IF(H1278&lt;=24.9,"Healthy weight",IF(H1278&lt;=29.9,"Over weight", "Obesity")))</f>
        <v>Obesity</v>
      </c>
      <c r="J1278" s="2">
        <v>32</v>
      </c>
      <c r="K1278" s="2">
        <v>1</v>
      </c>
      <c r="L1278" s="2">
        <v>2</v>
      </c>
      <c r="M1278" s="2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>
        <v>0</v>
      </c>
      <c r="T1278" s="2">
        <v>5604.49</v>
      </c>
      <c r="V1278" s="6">
        <v>1245</v>
      </c>
      <c r="W1278" s="6">
        <v>12263.951043287914</v>
      </c>
      <c r="X1278" s="6">
        <v>-4679.691043287914</v>
      </c>
      <c r="AI1278">
        <f>IF($I1278=AI$1,1,0)</f>
        <v>0</v>
      </c>
      <c r="AJ1278">
        <f>IF($I1278=AJ$1,1,0)</f>
        <v>1</v>
      </c>
      <c r="AK1278">
        <f>IF($I1278=AK$1,1,0)</f>
        <v>0</v>
      </c>
      <c r="AL1278">
        <f>IF($I1278=AL$1,1,0)</f>
        <v>0</v>
      </c>
      <c r="AM1278">
        <f>IF($C1278=AM$1,1,0)</f>
        <v>0</v>
      </c>
      <c r="AN1278">
        <f>IF($C1278=AN$1,1,0)</f>
        <v>1</v>
      </c>
      <c r="AO1278">
        <f>IF($C1278=AO$1,1,0)</f>
        <v>0</v>
      </c>
      <c r="AP1278">
        <f>IF($C1278=AP$1,1,0)</f>
        <v>0</v>
      </c>
    </row>
    <row r="1279" spans="1:42" x14ac:dyDescent="0.2">
      <c r="A1279" s="1" t="s">
        <v>155</v>
      </c>
      <c r="B1279" s="2">
        <v>2020</v>
      </c>
      <c r="C1279" s="2" t="s">
        <v>21</v>
      </c>
      <c r="D1279" s="2">
        <v>156.30000000000001</v>
      </c>
      <c r="E1279" s="2">
        <v>132</v>
      </c>
      <c r="F1279">
        <f>D1279*0.01</f>
        <v>1.5630000000000002</v>
      </c>
      <c r="G1279" s="15">
        <f>E1279*0.453592</f>
        <v>59.874144000000001</v>
      </c>
      <c r="H1279" s="16">
        <f t="shared" si="19"/>
        <v>24.5</v>
      </c>
      <c r="I1279" t="str">
        <f>IF(H1279&lt;=18.5,"Underweight",IF(H1279&lt;=24.9,"Healthy weight",IF(H1279&lt;=29.9,"Over weight", "Obesity")))</f>
        <v>Healthy weight</v>
      </c>
      <c r="J1279" s="2">
        <v>53</v>
      </c>
      <c r="K1279" s="2">
        <v>0</v>
      </c>
      <c r="L1279" s="2">
        <v>0</v>
      </c>
      <c r="M1279" s="2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 s="2">
        <v>9259.4599999999991</v>
      </c>
      <c r="V1279" s="6">
        <v>1246</v>
      </c>
      <c r="W1279" s="6">
        <v>18562.187149382888</v>
      </c>
      <c r="X1279" s="6">
        <v>-5113.6571493828869</v>
      </c>
      <c r="AI1279">
        <f>IF($I1279=AI$1,1,0)</f>
        <v>0</v>
      </c>
      <c r="AJ1279">
        <f>IF($I1279=AJ$1,1,0)</f>
        <v>0</v>
      </c>
      <c r="AK1279">
        <f>IF($I1279=AK$1,1,0)</f>
        <v>1</v>
      </c>
      <c r="AL1279">
        <f>IF($I1279=AL$1,1,0)</f>
        <v>0</v>
      </c>
      <c r="AM1279">
        <f>IF($C1279=AM$1,1,0)</f>
        <v>0</v>
      </c>
      <c r="AN1279">
        <f>IF($C1279=AN$1,1,0)</f>
        <v>0</v>
      </c>
      <c r="AO1279">
        <f>IF($C1279=AO$1,1,0)</f>
        <v>0</v>
      </c>
      <c r="AP1279">
        <f>IF($C1279=AP$1,1,0)</f>
        <v>1</v>
      </c>
    </row>
    <row r="1280" spans="1:42" x14ac:dyDescent="0.2">
      <c r="A1280" s="1" t="s">
        <v>1056</v>
      </c>
      <c r="B1280" s="2">
        <v>2020</v>
      </c>
      <c r="C1280" s="2" t="s">
        <v>19</v>
      </c>
      <c r="D1280" s="2">
        <v>167.7</v>
      </c>
      <c r="E1280" s="2">
        <v>152</v>
      </c>
      <c r="F1280">
        <f>D1280*0.01</f>
        <v>1.6769999999999998</v>
      </c>
      <c r="G1280" s="15">
        <f>E1280*0.453592</f>
        <v>68.945983999999996</v>
      </c>
      <c r="H1280" s="16">
        <f t="shared" si="19"/>
        <v>24.5</v>
      </c>
      <c r="I1280" t="str">
        <f>IF(H1280&lt;=18.5,"Underweight",IF(H1280&lt;=24.9,"Healthy weight",IF(H1280&lt;=29.9,"Over weight", "Obesity")))</f>
        <v>Healthy weight</v>
      </c>
      <c r="J1280" s="2">
        <v>28</v>
      </c>
      <c r="K1280" s="2">
        <v>1</v>
      </c>
      <c r="L1280" s="2">
        <v>0</v>
      </c>
      <c r="M1280" s="2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>
        <v>0</v>
      </c>
      <c r="T1280" s="2">
        <v>1030.73</v>
      </c>
      <c r="V1280" s="6">
        <v>1247</v>
      </c>
      <c r="W1280" s="6">
        <v>1216.5667130495435</v>
      </c>
      <c r="X1280" s="6">
        <v>489.44328695045647</v>
      </c>
      <c r="AI1280">
        <f>IF($I1280=AI$1,1,0)</f>
        <v>0</v>
      </c>
      <c r="AJ1280">
        <f>IF($I1280=AJ$1,1,0)</f>
        <v>0</v>
      </c>
      <c r="AK1280">
        <f>IF($I1280=AK$1,1,0)</f>
        <v>1</v>
      </c>
      <c r="AL1280">
        <f>IF($I1280=AL$1,1,0)</f>
        <v>0</v>
      </c>
      <c r="AM1280">
        <f>IF($C1280=AM$1,1,0)</f>
        <v>0</v>
      </c>
      <c r="AN1280">
        <f>IF($C1280=AN$1,1,0)</f>
        <v>1</v>
      </c>
      <c r="AO1280">
        <f>IF($C1280=AO$1,1,0)</f>
        <v>0</v>
      </c>
      <c r="AP1280">
        <f>IF($C1280=AP$1,1,0)</f>
        <v>0</v>
      </c>
    </row>
    <row r="1281" spans="1:42" x14ac:dyDescent="0.2">
      <c r="A1281" s="1" t="s">
        <v>414</v>
      </c>
      <c r="B1281" s="2">
        <v>2020</v>
      </c>
      <c r="C1281" s="2" t="s">
        <v>19</v>
      </c>
      <c r="D1281" s="2">
        <v>175.5</v>
      </c>
      <c r="E1281" s="2">
        <v>291</v>
      </c>
      <c r="F1281">
        <f>D1281*0.01</f>
        <v>1.7550000000000001</v>
      </c>
      <c r="G1281" s="15">
        <f>E1281*0.453592</f>
        <v>131.995272</v>
      </c>
      <c r="H1281" s="16">
        <f t="shared" si="19"/>
        <v>42.9</v>
      </c>
      <c r="I1281" t="str">
        <f>IF(H1281&lt;=18.5,"Underweight",IF(H1281&lt;=24.9,"Healthy weight",IF(H1281&lt;=29.9,"Over weight", "Obesity")))</f>
        <v>Obesity</v>
      </c>
      <c r="J1281" s="2">
        <v>23</v>
      </c>
      <c r="K1281" s="2">
        <v>0</v>
      </c>
      <c r="L1281" s="2">
        <v>0</v>
      </c>
      <c r="M1281" s="2">
        <v>1</v>
      </c>
      <c r="N1281">
        <v>0</v>
      </c>
      <c r="O1281">
        <v>1</v>
      </c>
      <c r="P1281">
        <v>0</v>
      </c>
      <c r="Q1281">
        <v>0</v>
      </c>
      <c r="R1281">
        <v>1</v>
      </c>
      <c r="S1281">
        <v>0</v>
      </c>
      <c r="T1281" s="2">
        <v>10631.4</v>
      </c>
      <c r="V1281" s="6">
        <v>1248</v>
      </c>
      <c r="W1281" s="6">
        <v>8375.0666934771543</v>
      </c>
      <c r="X1281" s="6">
        <v>-416.08669347715477</v>
      </c>
      <c r="AI1281">
        <f>IF($I1281=AI$1,1,0)</f>
        <v>0</v>
      </c>
      <c r="AJ1281">
        <f>IF($I1281=AJ$1,1,0)</f>
        <v>1</v>
      </c>
      <c r="AK1281">
        <f>IF($I1281=AK$1,1,0)</f>
        <v>0</v>
      </c>
      <c r="AL1281">
        <f>IF($I1281=AL$1,1,0)</f>
        <v>0</v>
      </c>
      <c r="AM1281">
        <f>IF($C1281=AM$1,1,0)</f>
        <v>0</v>
      </c>
      <c r="AN1281">
        <f>IF($C1281=AN$1,1,0)</f>
        <v>1</v>
      </c>
      <c r="AO1281">
        <f>IF($C1281=AO$1,1,0)</f>
        <v>0</v>
      </c>
      <c r="AP1281">
        <f>IF($C1281=AP$1,1,0)</f>
        <v>0</v>
      </c>
    </row>
    <row r="1282" spans="1:42" x14ac:dyDescent="0.2">
      <c r="A1282" s="1" t="s">
        <v>1258</v>
      </c>
      <c r="B1282" s="2">
        <v>2020</v>
      </c>
      <c r="C1282" s="2" t="s">
        <v>19</v>
      </c>
      <c r="D1282" s="2">
        <v>187.2</v>
      </c>
      <c r="E1282" s="2">
        <v>230</v>
      </c>
      <c r="F1282">
        <f>D1282*0.01</f>
        <v>1.8719999999999999</v>
      </c>
      <c r="G1282" s="15">
        <f>E1282*0.453592</f>
        <v>104.32616</v>
      </c>
      <c r="H1282" s="16">
        <f t="shared" ref="H1282:H1344" si="20">ROUND(G1282/(F1282^2),1)</f>
        <v>29.8</v>
      </c>
      <c r="I1282" t="str">
        <f>IF(H1282&lt;=18.5,"Underweight",IF(H1282&lt;=24.9,"Healthy weight",IF(H1282&lt;=29.9,"Over weight", "Obesity")))</f>
        <v>Over weight</v>
      </c>
      <c r="J1282" s="2">
        <v>33</v>
      </c>
      <c r="K1282" s="2">
        <v>1</v>
      </c>
      <c r="L1282" s="2">
        <v>2</v>
      </c>
      <c r="M1282" s="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 s="2">
        <v>2231.61</v>
      </c>
      <c r="V1282" s="6">
        <v>1249</v>
      </c>
      <c r="W1282" s="6">
        <v>14296.44787420461</v>
      </c>
      <c r="X1282" s="6">
        <v>-3337.6578742046095</v>
      </c>
      <c r="AI1282">
        <f>IF($I1282=AI$1,1,0)</f>
        <v>1</v>
      </c>
      <c r="AJ1282">
        <f>IF($I1282=AJ$1,1,0)</f>
        <v>0</v>
      </c>
      <c r="AK1282">
        <f>IF($I1282=AK$1,1,0)</f>
        <v>0</v>
      </c>
      <c r="AL1282">
        <f>IF($I1282=AL$1,1,0)</f>
        <v>0</v>
      </c>
      <c r="AM1282">
        <f>IF($C1282=AM$1,1,0)</f>
        <v>0</v>
      </c>
      <c r="AN1282">
        <f>IF($C1282=AN$1,1,0)</f>
        <v>1</v>
      </c>
      <c r="AO1282">
        <f>IF($C1282=AO$1,1,0)</f>
        <v>0</v>
      </c>
      <c r="AP1282">
        <f>IF($C1282=AP$1,1,0)</f>
        <v>0</v>
      </c>
    </row>
    <row r="1283" spans="1:42" x14ac:dyDescent="0.2">
      <c r="A1283" s="1" t="s">
        <v>1018</v>
      </c>
      <c r="B1283" s="2">
        <v>2020</v>
      </c>
      <c r="C1283" s="2" t="s">
        <v>21</v>
      </c>
      <c r="D1283" s="2">
        <v>175.2</v>
      </c>
      <c r="E1283" s="2">
        <v>166</v>
      </c>
      <c r="F1283">
        <f>D1283*0.01</f>
        <v>1.752</v>
      </c>
      <c r="G1283" s="15">
        <f>E1283*0.453592</f>
        <v>75.296272000000002</v>
      </c>
      <c r="H1283" s="16">
        <f t="shared" si="20"/>
        <v>24.5</v>
      </c>
      <c r="I1283" t="str">
        <f>IF(H1283&lt;=18.5,"Underweight",IF(H1283&lt;=24.9,"Healthy weight",IF(H1283&lt;=29.9,"Over weight", "Obesity")))</f>
        <v>Healthy weight</v>
      </c>
      <c r="J1283" s="2">
        <v>33</v>
      </c>
      <c r="K1283" s="2">
        <v>1</v>
      </c>
      <c r="L1283" s="2">
        <v>1</v>
      </c>
      <c r="M1283" s="2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>
        <v>0</v>
      </c>
      <c r="T1283" s="2">
        <v>4453.3500000000004</v>
      </c>
      <c r="V1283" s="6">
        <v>1250</v>
      </c>
      <c r="W1283" s="6">
        <v>18904.196005930055</v>
      </c>
      <c r="X1283" s="6">
        <v>5703.6739940699445</v>
      </c>
      <c r="AI1283">
        <f>IF($I1283=AI$1,1,0)</f>
        <v>0</v>
      </c>
      <c r="AJ1283">
        <f>IF($I1283=AJ$1,1,0)</f>
        <v>0</v>
      </c>
      <c r="AK1283">
        <f>IF($I1283=AK$1,1,0)</f>
        <v>1</v>
      </c>
      <c r="AL1283">
        <f>IF($I1283=AL$1,1,0)</f>
        <v>0</v>
      </c>
      <c r="AM1283">
        <f>IF($C1283=AM$1,1,0)</f>
        <v>0</v>
      </c>
      <c r="AN1283">
        <f>IF($C1283=AN$1,1,0)</f>
        <v>0</v>
      </c>
      <c r="AO1283">
        <f>IF($C1283=AO$1,1,0)</f>
        <v>0</v>
      </c>
      <c r="AP1283">
        <f>IF($C1283=AP$1,1,0)</f>
        <v>1</v>
      </c>
    </row>
    <row r="1284" spans="1:42" x14ac:dyDescent="0.2">
      <c r="A1284" s="1" t="s">
        <v>1115</v>
      </c>
      <c r="B1284" s="2">
        <v>2020</v>
      </c>
      <c r="C1284" s="2" t="s">
        <v>19</v>
      </c>
      <c r="D1284" s="2">
        <v>155.19999999999999</v>
      </c>
      <c r="E1284" s="2">
        <v>228</v>
      </c>
      <c r="F1284">
        <f>D1284*0.01</f>
        <v>1.5519999999999998</v>
      </c>
      <c r="G1284" s="15">
        <f>E1284*0.453592</f>
        <v>103.418976</v>
      </c>
      <c r="H1284" s="16">
        <f t="shared" si="20"/>
        <v>42.9</v>
      </c>
      <c r="I1284" t="str">
        <f>IF(H1284&lt;=18.5,"Underweight",IF(H1284&lt;=24.9,"Healthy weight",IF(H1284&lt;=29.9,"Over weight", "Obesity")))</f>
        <v>Obesity</v>
      </c>
      <c r="J1284" s="2">
        <v>45</v>
      </c>
      <c r="K1284" s="2">
        <v>1</v>
      </c>
      <c r="L1284" s="2">
        <v>0</v>
      </c>
      <c r="M1284" s="2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>
        <v>0</v>
      </c>
      <c r="T1284" s="2">
        <v>8119.89</v>
      </c>
      <c r="V1284" s="6">
        <v>1251</v>
      </c>
      <c r="W1284" s="6">
        <v>21656.191228146708</v>
      </c>
      <c r="X1284" s="6">
        <v>-7935.671228146708</v>
      </c>
      <c r="AI1284">
        <f>IF($I1284=AI$1,1,0)</f>
        <v>0</v>
      </c>
      <c r="AJ1284">
        <f>IF($I1284=AJ$1,1,0)</f>
        <v>1</v>
      </c>
      <c r="AK1284">
        <f>IF($I1284=AK$1,1,0)</f>
        <v>0</v>
      </c>
      <c r="AL1284">
        <f>IF($I1284=AL$1,1,0)</f>
        <v>0</v>
      </c>
      <c r="AM1284">
        <f>IF($C1284=AM$1,1,0)</f>
        <v>0</v>
      </c>
      <c r="AN1284">
        <f>IF($C1284=AN$1,1,0)</f>
        <v>1</v>
      </c>
      <c r="AO1284">
        <f>IF($C1284=AO$1,1,0)</f>
        <v>0</v>
      </c>
      <c r="AP1284">
        <f>IF($C1284=AP$1,1,0)</f>
        <v>0</v>
      </c>
    </row>
    <row r="1285" spans="1:42" x14ac:dyDescent="0.2">
      <c r="A1285" s="1" t="s">
        <v>236</v>
      </c>
      <c r="B1285" s="2">
        <v>2020</v>
      </c>
      <c r="C1285" s="2" t="s">
        <v>19</v>
      </c>
      <c r="D1285" s="2">
        <v>153.1</v>
      </c>
      <c r="E1285" s="2">
        <v>222</v>
      </c>
      <c r="F1285">
        <f>D1285*0.01</f>
        <v>1.5309999999999999</v>
      </c>
      <c r="G1285" s="15">
        <f>E1285*0.453592</f>
        <v>100.697424</v>
      </c>
      <c r="H1285" s="16">
        <f t="shared" si="20"/>
        <v>43</v>
      </c>
      <c r="I1285" t="str">
        <f>IF(H1285&lt;=18.5,"Underweight",IF(H1285&lt;=24.9,"Healthy weight",IF(H1285&lt;=29.9,"Over weight", "Obesity")))</f>
        <v>Obesity</v>
      </c>
      <c r="J1285" s="2">
        <v>23</v>
      </c>
      <c r="K1285" s="2">
        <v>0</v>
      </c>
      <c r="L1285" s="2">
        <v>0</v>
      </c>
      <c r="M1285" s="2">
        <v>1</v>
      </c>
      <c r="N1285">
        <v>0</v>
      </c>
      <c r="O1285">
        <v>1</v>
      </c>
      <c r="P1285">
        <v>0</v>
      </c>
      <c r="Q1285">
        <v>0</v>
      </c>
      <c r="R1285">
        <v>1</v>
      </c>
      <c r="S1285">
        <v>0</v>
      </c>
      <c r="T1285" s="2">
        <v>22926.27</v>
      </c>
      <c r="V1285" s="6">
        <v>1252</v>
      </c>
      <c r="W1285" s="6">
        <v>8208.4877544746596</v>
      </c>
      <c r="X1285" s="6">
        <v>-3377.3277544746597</v>
      </c>
      <c r="AI1285">
        <f>IF($I1285=AI$1,1,0)</f>
        <v>0</v>
      </c>
      <c r="AJ1285">
        <f>IF($I1285=AJ$1,1,0)</f>
        <v>1</v>
      </c>
      <c r="AK1285">
        <f>IF($I1285=AK$1,1,0)</f>
        <v>0</v>
      </c>
      <c r="AL1285">
        <f>IF($I1285=AL$1,1,0)</f>
        <v>0</v>
      </c>
      <c r="AM1285">
        <f>IF($C1285=AM$1,1,0)</f>
        <v>0</v>
      </c>
      <c r="AN1285">
        <f>IF($C1285=AN$1,1,0)</f>
        <v>1</v>
      </c>
      <c r="AO1285">
        <f>IF($C1285=AO$1,1,0)</f>
        <v>0</v>
      </c>
      <c r="AP1285">
        <f>IF($C1285=AP$1,1,0)</f>
        <v>0</v>
      </c>
    </row>
    <row r="1286" spans="1:42" x14ac:dyDescent="0.2">
      <c r="A1286" s="1" t="s">
        <v>451</v>
      </c>
      <c r="B1286" s="2">
        <v>2020</v>
      </c>
      <c r="C1286" s="2" t="s">
        <v>11</v>
      </c>
      <c r="D1286" s="2">
        <v>180.2</v>
      </c>
      <c r="E1286" s="2">
        <v>176</v>
      </c>
      <c r="F1286">
        <f>D1286*0.01</f>
        <v>1.8019999999999998</v>
      </c>
      <c r="G1286" s="15">
        <f>E1286*0.453592</f>
        <v>79.832191999999992</v>
      </c>
      <c r="H1286" s="16">
        <f t="shared" si="20"/>
        <v>24.6</v>
      </c>
      <c r="I1286" t="str">
        <f>IF(H1286&lt;=18.5,"Underweight",IF(H1286&lt;=24.9,"Healthy weight",IF(H1286&lt;=29.9,"Over weight", "Obesity")))</f>
        <v>Healthy weight</v>
      </c>
      <c r="J1286" s="2">
        <v>50</v>
      </c>
      <c r="K1286" s="2">
        <v>1</v>
      </c>
      <c r="L1286" s="2">
        <v>2</v>
      </c>
      <c r="M1286" s="2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>
        <v>1</v>
      </c>
      <c r="T1286" s="2">
        <v>17170.009999999998</v>
      </c>
      <c r="V1286" s="6">
        <v>1253</v>
      </c>
      <c r="W1286" s="6">
        <v>7158.3350272539719</v>
      </c>
      <c r="X1286" s="6">
        <v>-1329.6250272539719</v>
      </c>
      <c r="AI1286">
        <f>IF($I1286=AI$1,1,0)</f>
        <v>0</v>
      </c>
      <c r="AJ1286">
        <f>IF($I1286=AJ$1,1,0)</f>
        <v>0</v>
      </c>
      <c r="AK1286">
        <f>IF($I1286=AK$1,1,0)</f>
        <v>1</v>
      </c>
      <c r="AL1286">
        <f>IF($I1286=AL$1,1,0)</f>
        <v>0</v>
      </c>
      <c r="AM1286">
        <f>IF($C1286=AM$1,1,0)</f>
        <v>0</v>
      </c>
      <c r="AN1286">
        <f>IF($C1286=AN$1,1,0)</f>
        <v>0</v>
      </c>
      <c r="AO1286">
        <f>IF($C1286=AO$1,1,0)</f>
        <v>1</v>
      </c>
      <c r="AP1286">
        <f>IF($C1286=AP$1,1,0)</f>
        <v>0</v>
      </c>
    </row>
    <row r="1287" spans="1:42" x14ac:dyDescent="0.2">
      <c r="A1287" s="1" t="s">
        <v>958</v>
      </c>
      <c r="B1287" s="2">
        <v>2020</v>
      </c>
      <c r="C1287" s="2" t="s">
        <v>21</v>
      </c>
      <c r="D1287" s="2">
        <v>165.8</v>
      </c>
      <c r="E1287" s="2">
        <v>149</v>
      </c>
      <c r="F1287">
        <f>D1287*0.01</f>
        <v>1.6580000000000001</v>
      </c>
      <c r="G1287" s="15">
        <f>E1287*0.453592</f>
        <v>67.585207999999994</v>
      </c>
      <c r="H1287" s="16">
        <f t="shared" si="20"/>
        <v>24.6</v>
      </c>
      <c r="I1287" t="str">
        <f>IF(H1287&lt;=18.5,"Underweight",IF(H1287&lt;=24.9,"Healthy weight",IF(H1287&lt;=29.9,"Over weight", "Obesity")))</f>
        <v>Healthy weight</v>
      </c>
      <c r="J1287" s="2">
        <v>51</v>
      </c>
      <c r="K1287" s="2">
        <v>0</v>
      </c>
      <c r="L1287" s="2">
        <v>0</v>
      </c>
      <c r="M1287" s="2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>
        <v>0</v>
      </c>
      <c r="T1287" s="2">
        <v>6261.95</v>
      </c>
      <c r="V1287" s="6">
        <v>1254</v>
      </c>
      <c r="W1287" s="6">
        <v>8747.6276659067044</v>
      </c>
      <c r="X1287" s="6">
        <v>-2697.2476659067042</v>
      </c>
      <c r="AI1287">
        <f>IF($I1287=AI$1,1,0)</f>
        <v>0</v>
      </c>
      <c r="AJ1287">
        <f>IF($I1287=AJ$1,1,0)</f>
        <v>0</v>
      </c>
      <c r="AK1287">
        <f>IF($I1287=AK$1,1,0)</f>
        <v>1</v>
      </c>
      <c r="AL1287">
        <f>IF($I1287=AL$1,1,0)</f>
        <v>0</v>
      </c>
      <c r="AM1287">
        <f>IF($C1287=AM$1,1,0)</f>
        <v>0</v>
      </c>
      <c r="AN1287">
        <f>IF($C1287=AN$1,1,0)</f>
        <v>0</v>
      </c>
      <c r="AO1287">
        <f>IF($C1287=AO$1,1,0)</f>
        <v>0</v>
      </c>
      <c r="AP1287">
        <f>IF($C1287=AP$1,1,0)</f>
        <v>1</v>
      </c>
    </row>
    <row r="1288" spans="1:42" x14ac:dyDescent="0.2">
      <c r="A1288" s="1" t="s">
        <v>647</v>
      </c>
      <c r="B1288" s="2">
        <v>2020</v>
      </c>
      <c r="C1288" s="2" t="s">
        <v>19</v>
      </c>
      <c r="D1288" s="2">
        <v>165.8</v>
      </c>
      <c r="E1288" s="2">
        <v>261</v>
      </c>
      <c r="F1288">
        <f>D1288*0.01</f>
        <v>1.6580000000000001</v>
      </c>
      <c r="G1288" s="15">
        <f>E1288*0.453592</f>
        <v>118.387512</v>
      </c>
      <c r="H1288" s="16">
        <f t="shared" si="20"/>
        <v>43.1</v>
      </c>
      <c r="I1288" t="str">
        <f>IF(H1288&lt;=18.5,"Underweight",IF(H1288&lt;=24.9,"Healthy weight",IF(H1288&lt;=29.9,"Over weight", "Obesity")))</f>
        <v>Obesity</v>
      </c>
      <c r="J1288" s="2">
        <v>34</v>
      </c>
      <c r="K1288" s="2">
        <v>1</v>
      </c>
      <c r="L1288" s="2">
        <v>1</v>
      </c>
      <c r="M1288" s="2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>
        <v>0</v>
      </c>
      <c r="T1288" s="2">
        <v>5523.12</v>
      </c>
      <c r="V1288" s="6">
        <v>1255</v>
      </c>
      <c r="W1288" s="6">
        <v>5272.0300018627959</v>
      </c>
      <c r="X1288" s="6">
        <v>-2244.8300018627961</v>
      </c>
      <c r="AI1288">
        <f>IF($I1288=AI$1,1,0)</f>
        <v>0</v>
      </c>
      <c r="AJ1288">
        <f>IF($I1288=AJ$1,1,0)</f>
        <v>1</v>
      </c>
      <c r="AK1288">
        <f>IF($I1288=AK$1,1,0)</f>
        <v>0</v>
      </c>
      <c r="AL1288">
        <f>IF($I1288=AL$1,1,0)</f>
        <v>0</v>
      </c>
      <c r="AM1288">
        <f>IF($C1288=AM$1,1,0)</f>
        <v>0</v>
      </c>
      <c r="AN1288">
        <f>IF($C1288=AN$1,1,0)</f>
        <v>1</v>
      </c>
      <c r="AO1288">
        <f>IF($C1288=AO$1,1,0)</f>
        <v>0</v>
      </c>
      <c r="AP1288">
        <f>IF($C1288=AP$1,1,0)</f>
        <v>0</v>
      </c>
    </row>
    <row r="1289" spans="1:42" x14ac:dyDescent="0.2">
      <c r="A1289" s="1" t="s">
        <v>982</v>
      </c>
      <c r="B1289" s="2">
        <v>2020</v>
      </c>
      <c r="C1289" s="2" t="s">
        <v>19</v>
      </c>
      <c r="D1289" s="2">
        <v>168.5</v>
      </c>
      <c r="E1289" s="2">
        <v>154</v>
      </c>
      <c r="F1289">
        <f>D1289*0.01</f>
        <v>1.6850000000000001</v>
      </c>
      <c r="G1289" s="15">
        <f>E1289*0.453592</f>
        <v>69.853167999999997</v>
      </c>
      <c r="H1289" s="16">
        <f t="shared" si="20"/>
        <v>24.6</v>
      </c>
      <c r="I1289" t="str">
        <f>IF(H1289&lt;=18.5,"Underweight",IF(H1289&lt;=24.9,"Healthy weight",IF(H1289&lt;=29.9,"Over weight", "Obesity")))</f>
        <v>Healthy weight</v>
      </c>
      <c r="J1289" s="2">
        <v>29</v>
      </c>
      <c r="K1289" s="2">
        <v>1</v>
      </c>
      <c r="L1289" s="2">
        <v>1</v>
      </c>
      <c r="M1289" s="2">
        <v>1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 s="2">
        <v>5684.45</v>
      </c>
      <c r="V1289" s="6">
        <v>1256</v>
      </c>
      <c r="W1289" s="6">
        <v>2567.087235296076</v>
      </c>
      <c r="X1289" s="6">
        <v>-67.957235296075851</v>
      </c>
      <c r="AI1289">
        <f>IF($I1289=AI$1,1,0)</f>
        <v>0</v>
      </c>
      <c r="AJ1289">
        <f>IF($I1289=AJ$1,1,0)</f>
        <v>0</v>
      </c>
      <c r="AK1289">
        <f>IF($I1289=AK$1,1,0)</f>
        <v>1</v>
      </c>
      <c r="AL1289">
        <f>IF($I1289=AL$1,1,0)</f>
        <v>0</v>
      </c>
      <c r="AM1289">
        <f>IF($C1289=AM$1,1,0)</f>
        <v>0</v>
      </c>
      <c r="AN1289">
        <f>IF($C1289=AN$1,1,0)</f>
        <v>1</v>
      </c>
      <c r="AO1289">
        <f>IF($C1289=AO$1,1,0)</f>
        <v>0</v>
      </c>
      <c r="AP1289">
        <f>IF($C1289=AP$1,1,0)</f>
        <v>0</v>
      </c>
    </row>
    <row r="1290" spans="1:42" x14ac:dyDescent="0.2">
      <c r="A1290" s="1" t="s">
        <v>1084</v>
      </c>
      <c r="B1290" s="2">
        <v>2020</v>
      </c>
      <c r="C1290" s="2" t="s">
        <v>11</v>
      </c>
      <c r="D1290" s="2">
        <v>162.19999999999999</v>
      </c>
      <c r="E1290" s="2">
        <v>250</v>
      </c>
      <c r="F1290">
        <f>D1290*0.01</f>
        <v>1.6219999999999999</v>
      </c>
      <c r="G1290" s="15">
        <f>E1290*0.453592</f>
        <v>113.398</v>
      </c>
      <c r="H1290" s="16">
        <f t="shared" si="20"/>
        <v>43.1</v>
      </c>
      <c r="I1290" t="str">
        <f>IF(H1290&lt;=18.5,"Underweight",IF(H1290&lt;=24.9,"Healthy weight",IF(H1290&lt;=29.9,"Over weight", "Obesity")))</f>
        <v>Obesity</v>
      </c>
      <c r="J1290" s="2">
        <v>42</v>
      </c>
      <c r="K1290" s="2">
        <v>1</v>
      </c>
      <c r="L1290" s="2">
        <v>2</v>
      </c>
      <c r="M1290" s="2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>
        <v>1</v>
      </c>
      <c r="T1290" s="2">
        <v>13142.78</v>
      </c>
      <c r="V1290" s="6">
        <v>1257</v>
      </c>
      <c r="W1290" s="6">
        <v>647.52422348461516</v>
      </c>
      <c r="X1290" s="6">
        <v>10664.645776515385</v>
      </c>
      <c r="AI1290">
        <f>IF($I1290=AI$1,1,0)</f>
        <v>0</v>
      </c>
      <c r="AJ1290">
        <f>IF($I1290=AJ$1,1,0)</f>
        <v>1</v>
      </c>
      <c r="AK1290">
        <f>IF($I1290=AK$1,1,0)</f>
        <v>0</v>
      </c>
      <c r="AL1290">
        <f>IF($I1290=AL$1,1,0)</f>
        <v>0</v>
      </c>
      <c r="AM1290">
        <f>IF($C1290=AM$1,1,0)</f>
        <v>0</v>
      </c>
      <c r="AN1290">
        <f>IF($C1290=AN$1,1,0)</f>
        <v>0</v>
      </c>
      <c r="AO1290">
        <f>IF($C1290=AO$1,1,0)</f>
        <v>1</v>
      </c>
      <c r="AP1290">
        <f>IF($C1290=AP$1,1,0)</f>
        <v>0</v>
      </c>
    </row>
    <row r="1291" spans="1:42" x14ac:dyDescent="0.2">
      <c r="A1291" s="1" t="s">
        <v>528</v>
      </c>
      <c r="B1291" s="2">
        <v>2020</v>
      </c>
      <c r="C1291" s="2" t="s">
        <v>11</v>
      </c>
      <c r="D1291" s="2">
        <v>166.5</v>
      </c>
      <c r="E1291" s="2">
        <v>182</v>
      </c>
      <c r="F1291">
        <f>D1291*0.01</f>
        <v>1.665</v>
      </c>
      <c r="G1291" s="15">
        <f>E1291*0.453592</f>
        <v>82.553743999999995</v>
      </c>
      <c r="H1291" s="16">
        <f t="shared" si="20"/>
        <v>29.8</v>
      </c>
      <c r="I1291" t="str">
        <f>IF(H1291&lt;=18.5,"Underweight",IF(H1291&lt;=24.9,"Healthy weight",IF(H1291&lt;=29.9,"Over weight", "Obesity")))</f>
        <v>Over weight</v>
      </c>
      <c r="J1291" s="2">
        <v>38</v>
      </c>
      <c r="K1291" s="2">
        <v>0</v>
      </c>
      <c r="L1291" s="2">
        <v>2</v>
      </c>
      <c r="M1291" s="2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1</v>
      </c>
      <c r="T1291" s="2">
        <v>3527.8</v>
      </c>
      <c r="V1291" s="6">
        <v>1258</v>
      </c>
      <c r="W1291" s="6">
        <v>18940.897055011756</v>
      </c>
      <c r="X1291" s="6">
        <v>3080.5029449882459</v>
      </c>
      <c r="AI1291">
        <f>IF($I1291=AI$1,1,0)</f>
        <v>1</v>
      </c>
      <c r="AJ1291">
        <f>IF($I1291=AJ$1,1,0)</f>
        <v>0</v>
      </c>
      <c r="AK1291">
        <f>IF($I1291=AK$1,1,0)</f>
        <v>0</v>
      </c>
      <c r="AL1291">
        <f>IF($I1291=AL$1,1,0)</f>
        <v>0</v>
      </c>
      <c r="AM1291">
        <f>IF($C1291=AM$1,1,0)</f>
        <v>0</v>
      </c>
      <c r="AN1291">
        <f>IF($C1291=AN$1,1,0)</f>
        <v>0</v>
      </c>
      <c r="AO1291">
        <f>IF($C1291=AO$1,1,0)</f>
        <v>1</v>
      </c>
      <c r="AP1291">
        <f>IF($C1291=AP$1,1,0)</f>
        <v>0</v>
      </c>
    </row>
    <row r="1292" spans="1:42" x14ac:dyDescent="0.2">
      <c r="A1292" s="1" t="s">
        <v>179</v>
      </c>
      <c r="B1292" s="2">
        <v>2020</v>
      </c>
      <c r="C1292" s="2" t="s">
        <v>19</v>
      </c>
      <c r="D1292" s="2">
        <v>163</v>
      </c>
      <c r="E1292" s="2">
        <v>254</v>
      </c>
      <c r="F1292">
        <f>D1292*0.01</f>
        <v>1.6300000000000001</v>
      </c>
      <c r="G1292" s="15">
        <f>E1292*0.453592</f>
        <v>115.212368</v>
      </c>
      <c r="H1292" s="16">
        <f t="shared" si="20"/>
        <v>43.4</v>
      </c>
      <c r="I1292" t="str">
        <f>IF(H1292&lt;=18.5,"Underweight",IF(H1292&lt;=24.9,"Healthy weight",IF(H1292&lt;=29.9,"Over weight", "Obesity")))</f>
        <v>Obesity</v>
      </c>
      <c r="J1292" s="2">
        <v>36</v>
      </c>
      <c r="K1292" s="2">
        <v>0</v>
      </c>
      <c r="L1292" s="2">
        <v>0</v>
      </c>
      <c r="M1292" s="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>
        <v>0</v>
      </c>
      <c r="T1292" s="2">
        <v>6566.83</v>
      </c>
      <c r="V1292" s="6">
        <v>1259</v>
      </c>
      <c r="W1292" s="6">
        <v>6003.749708356565</v>
      </c>
      <c r="X1292" s="6">
        <v>21679.170291643433</v>
      </c>
      <c r="AI1292">
        <f>IF($I1292=AI$1,1,0)</f>
        <v>0</v>
      </c>
      <c r="AJ1292">
        <f>IF($I1292=AJ$1,1,0)</f>
        <v>1</v>
      </c>
      <c r="AK1292">
        <f>IF($I1292=AK$1,1,0)</f>
        <v>0</v>
      </c>
      <c r="AL1292">
        <f>IF($I1292=AL$1,1,0)</f>
        <v>0</v>
      </c>
      <c r="AM1292">
        <f>IF($C1292=AM$1,1,0)</f>
        <v>0</v>
      </c>
      <c r="AN1292">
        <f>IF($C1292=AN$1,1,0)</f>
        <v>1</v>
      </c>
      <c r="AO1292">
        <f>IF($C1292=AO$1,1,0)</f>
        <v>0</v>
      </c>
      <c r="AP1292">
        <f>IF($C1292=AP$1,1,0)</f>
        <v>0</v>
      </c>
    </row>
    <row r="1293" spans="1:42" x14ac:dyDescent="0.2">
      <c r="A1293" s="1" t="s">
        <v>859</v>
      </c>
      <c r="B1293" s="2">
        <v>2020</v>
      </c>
      <c r="C1293" s="2" t="s">
        <v>26</v>
      </c>
      <c r="D1293" s="2">
        <v>173.4</v>
      </c>
      <c r="E1293" s="2">
        <v>288</v>
      </c>
      <c r="F1293">
        <f>D1293*0.01</f>
        <v>1.734</v>
      </c>
      <c r="G1293" s="15">
        <f>E1293*0.453592</f>
        <v>130.63449600000001</v>
      </c>
      <c r="H1293" s="16">
        <f t="shared" si="20"/>
        <v>43.4</v>
      </c>
      <c r="I1293" t="str">
        <f>IF(H1293&lt;=18.5,"Underweight",IF(H1293&lt;=24.9,"Healthy weight",IF(H1293&lt;=29.9,"Over weight", "Obesity")))</f>
        <v>Obesity</v>
      </c>
      <c r="J1293" s="2">
        <v>37</v>
      </c>
      <c r="K1293" s="2">
        <v>0</v>
      </c>
      <c r="L1293" s="2">
        <v>1</v>
      </c>
      <c r="M1293" s="2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>
        <v>0</v>
      </c>
      <c r="T1293" s="2">
        <v>42009.22</v>
      </c>
      <c r="V1293" s="6">
        <v>1260</v>
      </c>
      <c r="W1293" s="6">
        <v>3558.4490234783902</v>
      </c>
      <c r="X1293" s="6">
        <v>-1091.0890234783901</v>
      </c>
      <c r="AI1293">
        <f>IF($I1293=AI$1,1,0)</f>
        <v>0</v>
      </c>
      <c r="AJ1293">
        <f>IF($I1293=AJ$1,1,0)</f>
        <v>1</v>
      </c>
      <c r="AK1293">
        <f>IF($I1293=AK$1,1,0)</f>
        <v>0</v>
      </c>
      <c r="AL1293">
        <f>IF($I1293=AL$1,1,0)</f>
        <v>0</v>
      </c>
      <c r="AM1293">
        <f>IF($C1293=AM$1,1,0)</f>
        <v>1</v>
      </c>
      <c r="AN1293">
        <f>IF($C1293=AN$1,1,0)</f>
        <v>0</v>
      </c>
      <c r="AO1293">
        <f>IF($C1293=AO$1,1,0)</f>
        <v>0</v>
      </c>
      <c r="AP1293">
        <f>IF($C1293=AP$1,1,0)</f>
        <v>0</v>
      </c>
    </row>
    <row r="1294" spans="1:42" x14ac:dyDescent="0.2">
      <c r="A1294" s="1" t="s">
        <v>448</v>
      </c>
      <c r="B1294" s="2">
        <v>2020</v>
      </c>
      <c r="C1294" s="2" t="s">
        <v>11</v>
      </c>
      <c r="D1294" s="2">
        <v>172.8</v>
      </c>
      <c r="E1294" s="2">
        <v>287</v>
      </c>
      <c r="F1294">
        <f>D1294*0.01</f>
        <v>1.7280000000000002</v>
      </c>
      <c r="G1294" s="15">
        <f>E1294*0.453592</f>
        <v>130.180904</v>
      </c>
      <c r="H1294" s="16">
        <f t="shared" si="20"/>
        <v>43.6</v>
      </c>
      <c r="I1294" t="str">
        <f>IF(H1294&lt;=18.5,"Underweight",IF(H1294&lt;=24.9,"Healthy weight",IF(H1294&lt;=29.9,"Over weight", "Obesity")))</f>
        <v>Obesity</v>
      </c>
      <c r="J1294" s="2">
        <v>39</v>
      </c>
      <c r="K1294" s="2">
        <v>1</v>
      </c>
      <c r="L1294" s="2">
        <v>0</v>
      </c>
      <c r="M1294" s="2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>
        <v>1</v>
      </c>
      <c r="T1294" s="2">
        <v>30810.6</v>
      </c>
      <c r="V1294" s="6">
        <v>1261</v>
      </c>
      <c r="W1294" s="6">
        <v>10285.59709243808</v>
      </c>
      <c r="X1294" s="6">
        <v>409.96290756191956</v>
      </c>
      <c r="AI1294">
        <f>IF($I1294=AI$1,1,0)</f>
        <v>0</v>
      </c>
      <c r="AJ1294">
        <f>IF($I1294=AJ$1,1,0)</f>
        <v>1</v>
      </c>
      <c r="AK1294">
        <f>IF($I1294=AK$1,1,0)</f>
        <v>0</v>
      </c>
      <c r="AL1294">
        <f>IF($I1294=AL$1,1,0)</f>
        <v>0</v>
      </c>
      <c r="AM1294">
        <f>IF($C1294=AM$1,1,0)</f>
        <v>0</v>
      </c>
      <c r="AN1294">
        <f>IF($C1294=AN$1,1,0)</f>
        <v>0</v>
      </c>
      <c r="AO1294">
        <f>IF($C1294=AO$1,1,0)</f>
        <v>1</v>
      </c>
      <c r="AP1294">
        <f>IF($C1294=AP$1,1,0)</f>
        <v>0</v>
      </c>
    </row>
    <row r="1295" spans="1:42" x14ac:dyDescent="0.2">
      <c r="A1295" s="1" t="s">
        <v>449</v>
      </c>
      <c r="B1295" s="2">
        <v>2020</v>
      </c>
      <c r="C1295" s="2" t="s">
        <v>19</v>
      </c>
      <c r="D1295" s="2">
        <v>171.9</v>
      </c>
      <c r="E1295" s="2">
        <v>194</v>
      </c>
      <c r="F1295">
        <f>D1295*0.01</f>
        <v>1.7190000000000001</v>
      </c>
      <c r="G1295" s="15">
        <f>E1295*0.453592</f>
        <v>87.996848</v>
      </c>
      <c r="H1295" s="16">
        <f t="shared" si="20"/>
        <v>29.8</v>
      </c>
      <c r="I1295" t="str">
        <f>IF(H1295&lt;=18.5,"Underweight",IF(H1295&lt;=24.9,"Healthy weight",IF(H1295&lt;=29.9,"Over weight", "Obesity")))</f>
        <v>Over weight</v>
      </c>
      <c r="J1295" s="2">
        <v>52</v>
      </c>
      <c r="K1295" s="2">
        <v>1</v>
      </c>
      <c r="L1295" s="2">
        <v>1</v>
      </c>
      <c r="M1295" s="2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 s="2">
        <v>32812.26</v>
      </c>
      <c r="V1295" s="6">
        <v>1262</v>
      </c>
      <c r="W1295" s="6">
        <v>5640.7633826542242</v>
      </c>
      <c r="X1295" s="6">
        <v>-3177.6833826542243</v>
      </c>
      <c r="AI1295">
        <f>IF($I1295=AI$1,1,0)</f>
        <v>1</v>
      </c>
      <c r="AJ1295">
        <f>IF($I1295=AJ$1,1,0)</f>
        <v>0</v>
      </c>
      <c r="AK1295">
        <f>IF($I1295=AK$1,1,0)</f>
        <v>0</v>
      </c>
      <c r="AL1295">
        <f>IF($I1295=AL$1,1,0)</f>
        <v>0</v>
      </c>
      <c r="AM1295">
        <f>IF($C1295=AM$1,1,0)</f>
        <v>0</v>
      </c>
      <c r="AN1295">
        <f>IF($C1295=AN$1,1,0)</f>
        <v>1</v>
      </c>
      <c r="AO1295">
        <f>IF($C1295=AO$1,1,0)</f>
        <v>0</v>
      </c>
      <c r="AP1295">
        <f>IF($C1295=AP$1,1,0)</f>
        <v>0</v>
      </c>
    </row>
    <row r="1296" spans="1:42" x14ac:dyDescent="0.2">
      <c r="A1296" s="1" t="s">
        <v>192</v>
      </c>
      <c r="B1296" s="2">
        <v>2020</v>
      </c>
      <c r="C1296" s="2" t="s">
        <v>21</v>
      </c>
      <c r="D1296" s="2">
        <v>166.2</v>
      </c>
      <c r="E1296" s="2">
        <v>267</v>
      </c>
      <c r="F1296">
        <f>D1296*0.01</f>
        <v>1.6619999999999999</v>
      </c>
      <c r="G1296" s="15">
        <f>E1296*0.453592</f>
        <v>121.109064</v>
      </c>
      <c r="H1296" s="16">
        <f t="shared" si="20"/>
        <v>43.8</v>
      </c>
      <c r="I1296" t="str">
        <f>IF(H1296&lt;=18.5,"Underweight",IF(H1296&lt;=24.9,"Healthy weight",IF(H1296&lt;=29.9,"Over weight", "Obesity")))</f>
        <v>Obesity</v>
      </c>
      <c r="J1296" s="2">
        <v>45</v>
      </c>
      <c r="K1296" s="2">
        <v>1</v>
      </c>
      <c r="L1296" s="2">
        <v>1</v>
      </c>
      <c r="M1296" s="2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0</v>
      </c>
      <c r="T1296" s="2">
        <v>11754.65</v>
      </c>
      <c r="V1296" s="6">
        <v>1263</v>
      </c>
      <c r="W1296" s="6">
        <v>13991.326490901965</v>
      </c>
      <c r="X1296" s="6">
        <v>6758.8635090980333</v>
      </c>
      <c r="AI1296">
        <f>IF($I1296=AI$1,1,0)</f>
        <v>0</v>
      </c>
      <c r="AJ1296">
        <f>IF($I1296=AJ$1,1,0)</f>
        <v>1</v>
      </c>
      <c r="AK1296">
        <f>IF($I1296=AK$1,1,0)</f>
        <v>0</v>
      </c>
      <c r="AL1296">
        <f>IF($I1296=AL$1,1,0)</f>
        <v>0</v>
      </c>
      <c r="AM1296">
        <f>IF($C1296=AM$1,1,0)</f>
        <v>0</v>
      </c>
      <c r="AN1296">
        <f>IF($C1296=AN$1,1,0)</f>
        <v>0</v>
      </c>
      <c r="AO1296">
        <f>IF($C1296=AO$1,1,0)</f>
        <v>0</v>
      </c>
      <c r="AP1296">
        <f>IF($C1296=AP$1,1,0)</f>
        <v>1</v>
      </c>
    </row>
    <row r="1297" spans="1:42" x14ac:dyDescent="0.2">
      <c r="A1297" s="1" t="s">
        <v>1314</v>
      </c>
      <c r="B1297" s="2">
        <v>2020</v>
      </c>
      <c r="C1297" s="2" t="s">
        <v>11</v>
      </c>
      <c r="D1297" s="2">
        <v>168.2</v>
      </c>
      <c r="E1297" s="2">
        <v>100</v>
      </c>
      <c r="F1297">
        <f>D1297*0.01</f>
        <v>1.6819999999999999</v>
      </c>
      <c r="G1297" s="15">
        <f>E1297*0.453592</f>
        <v>45.359200000000001</v>
      </c>
      <c r="H1297" s="16">
        <f t="shared" si="20"/>
        <v>16</v>
      </c>
      <c r="I1297" t="str">
        <f>IF(H1297&lt;=18.5,"Underweight",IF(H1297&lt;=24.9,"Healthy weight",IF(H1297&lt;=29.9,"Over weight", "Obesity")))</f>
        <v>Underweight</v>
      </c>
      <c r="J1297" s="2">
        <v>34</v>
      </c>
      <c r="K1297" s="2">
        <v>1</v>
      </c>
      <c r="L1297" s="2">
        <v>1</v>
      </c>
      <c r="M1297" s="2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 s="2">
        <v>2891.94</v>
      </c>
      <c r="V1297" s="6">
        <v>1264</v>
      </c>
      <c r="W1297" s="6">
        <v>6485.4062597985776</v>
      </c>
      <c r="X1297" s="6">
        <v>-6.5962597985771936</v>
      </c>
      <c r="AI1297">
        <f>IF($I1297=AI$1,1,0)</f>
        <v>0</v>
      </c>
      <c r="AJ1297">
        <f>IF($I1297=AJ$1,1,0)</f>
        <v>0</v>
      </c>
      <c r="AK1297">
        <f>IF($I1297=AK$1,1,0)</f>
        <v>0</v>
      </c>
      <c r="AL1297">
        <f>IF($I1297=AL$1,1,0)</f>
        <v>1</v>
      </c>
      <c r="AM1297">
        <f>IF($C1297=AM$1,1,0)</f>
        <v>0</v>
      </c>
      <c r="AN1297">
        <f>IF($C1297=AN$1,1,0)</f>
        <v>0</v>
      </c>
      <c r="AO1297">
        <f>IF($C1297=AO$1,1,0)</f>
        <v>1</v>
      </c>
      <c r="AP1297">
        <f>IF($C1297=AP$1,1,0)</f>
        <v>0</v>
      </c>
    </row>
    <row r="1298" spans="1:42" x14ac:dyDescent="0.2">
      <c r="A1298" s="1" t="s">
        <v>436</v>
      </c>
      <c r="B1298" s="2">
        <v>2020</v>
      </c>
      <c r="C1298" s="2" t="s">
        <v>19</v>
      </c>
      <c r="D1298" s="2">
        <v>181.2</v>
      </c>
      <c r="E1298" s="2">
        <v>318</v>
      </c>
      <c r="F1298">
        <f>D1298*0.01</f>
        <v>1.8119999999999998</v>
      </c>
      <c r="G1298" s="15">
        <f>E1298*0.453592</f>
        <v>144.242256</v>
      </c>
      <c r="H1298" s="16">
        <f t="shared" si="20"/>
        <v>43.9</v>
      </c>
      <c r="I1298" t="str">
        <f>IF(H1298&lt;=18.5,"Underweight",IF(H1298&lt;=24.9,"Healthy weight",IF(H1298&lt;=29.9,"Over weight", "Obesity")))</f>
        <v>Obesity</v>
      </c>
      <c r="J1298" s="2">
        <v>39</v>
      </c>
      <c r="K1298" s="2">
        <v>1</v>
      </c>
      <c r="L1298" s="2">
        <v>2</v>
      </c>
      <c r="M1298" s="2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>
        <v>0</v>
      </c>
      <c r="T1298" s="2">
        <v>11254.24</v>
      </c>
      <c r="V1298" s="6">
        <v>1265</v>
      </c>
      <c r="W1298" s="6">
        <v>21.6479116791499</v>
      </c>
      <c r="X1298" s="6">
        <v>619.41208832084999</v>
      </c>
      <c r="AI1298">
        <f>IF($I1298=AI$1,1,0)</f>
        <v>0</v>
      </c>
      <c r="AJ1298">
        <f>IF($I1298=AJ$1,1,0)</f>
        <v>1</v>
      </c>
      <c r="AK1298">
        <f>IF($I1298=AK$1,1,0)</f>
        <v>0</v>
      </c>
      <c r="AL1298">
        <f>IF($I1298=AL$1,1,0)</f>
        <v>0</v>
      </c>
      <c r="AM1298">
        <f>IF($C1298=AM$1,1,0)</f>
        <v>0</v>
      </c>
      <c r="AN1298">
        <f>IF($C1298=AN$1,1,0)</f>
        <v>1</v>
      </c>
      <c r="AO1298">
        <f>IF($C1298=AO$1,1,0)</f>
        <v>0</v>
      </c>
      <c r="AP1298">
        <f>IF($C1298=AP$1,1,0)</f>
        <v>0</v>
      </c>
    </row>
    <row r="1299" spans="1:42" x14ac:dyDescent="0.2">
      <c r="A1299" s="1" t="s">
        <v>823</v>
      </c>
      <c r="B1299" s="2">
        <v>2020</v>
      </c>
      <c r="C1299" s="2" t="s">
        <v>19</v>
      </c>
      <c r="D1299" s="2">
        <v>171.9</v>
      </c>
      <c r="E1299" s="2">
        <v>194</v>
      </c>
      <c r="F1299">
        <f>D1299*0.01</f>
        <v>1.7190000000000001</v>
      </c>
      <c r="G1299" s="15">
        <f>E1299*0.453592</f>
        <v>87.996848</v>
      </c>
      <c r="H1299" s="16">
        <f t="shared" si="20"/>
        <v>29.8</v>
      </c>
      <c r="I1299" t="str">
        <f>IF(H1299&lt;=18.5,"Underweight",IF(H1299&lt;=24.9,"Healthy weight",IF(H1299&lt;=29.9,"Over weight", "Obesity")))</f>
        <v>Over weight</v>
      </c>
      <c r="J1299" s="2">
        <v>40</v>
      </c>
      <c r="K1299" s="2">
        <v>1</v>
      </c>
      <c r="L1299" s="2">
        <v>2</v>
      </c>
      <c r="M1299" s="2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>
        <v>0</v>
      </c>
      <c r="T1299" s="2">
        <v>14225.93</v>
      </c>
      <c r="V1299" s="6">
        <v>1266</v>
      </c>
      <c r="W1299" s="6">
        <v>-862.77676681560115</v>
      </c>
      <c r="X1299" s="6">
        <v>1952.8767668156011</v>
      </c>
      <c r="AI1299">
        <f>IF($I1299=AI$1,1,0)</f>
        <v>1</v>
      </c>
      <c r="AJ1299">
        <f>IF($I1299=AJ$1,1,0)</f>
        <v>0</v>
      </c>
      <c r="AK1299">
        <f>IF($I1299=AK$1,1,0)</f>
        <v>0</v>
      </c>
      <c r="AL1299">
        <f>IF($I1299=AL$1,1,0)</f>
        <v>0</v>
      </c>
      <c r="AM1299">
        <f>IF($C1299=AM$1,1,0)</f>
        <v>0</v>
      </c>
      <c r="AN1299">
        <f>IF($C1299=AN$1,1,0)</f>
        <v>1</v>
      </c>
      <c r="AO1299">
        <f>IF($C1299=AO$1,1,0)</f>
        <v>0</v>
      </c>
      <c r="AP1299">
        <f>IF($C1299=AP$1,1,0)</f>
        <v>0</v>
      </c>
    </row>
    <row r="1300" spans="1:42" x14ac:dyDescent="0.2">
      <c r="A1300" s="1" t="s">
        <v>683</v>
      </c>
      <c r="B1300" s="2">
        <v>2020</v>
      </c>
      <c r="C1300" s="2" t="s">
        <v>19</v>
      </c>
      <c r="D1300" s="2">
        <v>159</v>
      </c>
      <c r="E1300" s="2">
        <v>166</v>
      </c>
      <c r="F1300">
        <f>D1300*0.01</f>
        <v>1.59</v>
      </c>
      <c r="G1300" s="15">
        <f>E1300*0.453592</f>
        <v>75.296272000000002</v>
      </c>
      <c r="H1300" s="16">
        <f t="shared" si="20"/>
        <v>29.8</v>
      </c>
      <c r="I1300" t="str">
        <f>IF(H1300&lt;=18.5,"Underweight",IF(H1300&lt;=24.9,"Healthy weight",IF(H1300&lt;=29.9,"Over weight", "Obesity")))</f>
        <v>Over weight</v>
      </c>
      <c r="J1300" s="2">
        <v>27</v>
      </c>
      <c r="K1300" s="2">
        <v>1</v>
      </c>
      <c r="L1300" s="2">
        <v>0</v>
      </c>
      <c r="M1300" s="2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>
        <v>0</v>
      </c>
      <c r="T1300" s="2">
        <v>1022.85</v>
      </c>
      <c r="V1300" s="6">
        <v>1267</v>
      </c>
      <c r="W1300" s="6">
        <v>9971.8270590469037</v>
      </c>
      <c r="X1300" s="6">
        <v>48.742940953095967</v>
      </c>
      <c r="AI1300">
        <f>IF($I1300=AI$1,1,0)</f>
        <v>1</v>
      </c>
      <c r="AJ1300">
        <f>IF($I1300=AJ$1,1,0)</f>
        <v>0</v>
      </c>
      <c r="AK1300">
        <f>IF($I1300=AK$1,1,0)</f>
        <v>0</v>
      </c>
      <c r="AL1300">
        <f>IF($I1300=AL$1,1,0)</f>
        <v>0</v>
      </c>
      <c r="AM1300">
        <f>IF($C1300=AM$1,1,0)</f>
        <v>0</v>
      </c>
      <c r="AN1300">
        <f>IF($C1300=AN$1,1,0)</f>
        <v>1</v>
      </c>
      <c r="AO1300">
        <f>IF($C1300=AO$1,1,0)</f>
        <v>0</v>
      </c>
      <c r="AP1300">
        <f>IF($C1300=AP$1,1,0)</f>
        <v>0</v>
      </c>
    </row>
    <row r="1301" spans="1:42" x14ac:dyDescent="0.2">
      <c r="A1301" s="1" t="s">
        <v>1098</v>
      </c>
      <c r="B1301" s="2">
        <v>2020</v>
      </c>
      <c r="C1301" s="2" t="s">
        <v>19</v>
      </c>
      <c r="D1301" s="2">
        <v>143.4</v>
      </c>
      <c r="E1301" s="2">
        <v>199</v>
      </c>
      <c r="F1301">
        <f>D1301*0.01</f>
        <v>1.4340000000000002</v>
      </c>
      <c r="G1301" s="15">
        <f>E1301*0.453592</f>
        <v>90.264808000000002</v>
      </c>
      <c r="H1301" s="16">
        <f t="shared" si="20"/>
        <v>43.9</v>
      </c>
      <c r="I1301" t="str">
        <f>IF(H1301&lt;=18.5,"Underweight",IF(H1301&lt;=24.9,"Healthy weight",IF(H1301&lt;=29.9,"Over weight", "Obesity")))</f>
        <v>Obesity</v>
      </c>
      <c r="J1301" s="2">
        <v>23</v>
      </c>
      <c r="K1301" s="2">
        <v>0</v>
      </c>
      <c r="L1301" s="2">
        <v>1</v>
      </c>
      <c r="M1301" s="2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>
        <v>0</v>
      </c>
      <c r="T1301" s="2">
        <v>2451.35</v>
      </c>
      <c r="V1301" s="6">
        <v>1268</v>
      </c>
      <c r="W1301" s="6">
        <v>6272.8166337599623</v>
      </c>
      <c r="X1301" s="6">
        <v>-1590.5166337599621</v>
      </c>
      <c r="AI1301">
        <f>IF($I1301=AI$1,1,0)</f>
        <v>0</v>
      </c>
      <c r="AJ1301">
        <f>IF($I1301=AJ$1,1,0)</f>
        <v>1</v>
      </c>
      <c r="AK1301">
        <f>IF($I1301=AK$1,1,0)</f>
        <v>0</v>
      </c>
      <c r="AL1301">
        <f>IF($I1301=AL$1,1,0)</f>
        <v>0</v>
      </c>
      <c r="AM1301">
        <f>IF($C1301=AM$1,1,0)</f>
        <v>0</v>
      </c>
      <c r="AN1301">
        <f>IF($C1301=AN$1,1,0)</f>
        <v>1</v>
      </c>
      <c r="AO1301">
        <f>IF($C1301=AO$1,1,0)</f>
        <v>0</v>
      </c>
      <c r="AP1301">
        <f>IF($C1301=AP$1,1,0)</f>
        <v>0</v>
      </c>
    </row>
    <row r="1302" spans="1:42" x14ac:dyDescent="0.2">
      <c r="A1302" s="1" t="s">
        <v>644</v>
      </c>
      <c r="B1302" s="2">
        <v>2020</v>
      </c>
      <c r="C1302" s="2" t="s">
        <v>11</v>
      </c>
      <c r="D1302" s="2">
        <v>168.3</v>
      </c>
      <c r="E1302" s="2">
        <v>186</v>
      </c>
      <c r="F1302">
        <f>D1302*0.01</f>
        <v>1.6830000000000001</v>
      </c>
      <c r="G1302" s="15">
        <f>E1302*0.453592</f>
        <v>84.368111999999996</v>
      </c>
      <c r="H1302" s="16">
        <f t="shared" si="20"/>
        <v>29.8</v>
      </c>
      <c r="I1302" t="str">
        <f>IF(H1302&lt;=18.5,"Underweight",IF(H1302&lt;=24.9,"Healthy weight",IF(H1302&lt;=29.9,"Over weight", "Obesity")))</f>
        <v>Over weight</v>
      </c>
      <c r="J1302" s="2">
        <v>43</v>
      </c>
      <c r="K1302" s="2">
        <v>0</v>
      </c>
      <c r="L1302" s="2">
        <v>2</v>
      </c>
      <c r="M1302" s="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>
        <v>1</v>
      </c>
      <c r="T1302" s="2">
        <v>5011.3500000000004</v>
      </c>
      <c r="V1302" s="6">
        <v>1269</v>
      </c>
      <c r="W1302" s="6">
        <v>3837.9468532218893</v>
      </c>
      <c r="X1302" s="6">
        <v>22378.533146778111</v>
      </c>
      <c r="AI1302">
        <f>IF($I1302=AI$1,1,0)</f>
        <v>1</v>
      </c>
      <c r="AJ1302">
        <f>IF($I1302=AJ$1,1,0)</f>
        <v>0</v>
      </c>
      <c r="AK1302">
        <f>IF($I1302=AK$1,1,0)</f>
        <v>0</v>
      </c>
      <c r="AL1302">
        <f>IF($I1302=AL$1,1,0)</f>
        <v>0</v>
      </c>
      <c r="AM1302">
        <f>IF($C1302=AM$1,1,0)</f>
        <v>0</v>
      </c>
      <c r="AN1302">
        <f>IF($C1302=AN$1,1,0)</f>
        <v>0</v>
      </c>
      <c r="AO1302">
        <f>IF($C1302=AO$1,1,0)</f>
        <v>1</v>
      </c>
      <c r="AP1302">
        <f>IF($C1302=AP$1,1,0)</f>
        <v>0</v>
      </c>
    </row>
    <row r="1303" spans="1:42" x14ac:dyDescent="0.2">
      <c r="A1303" s="1" t="s">
        <v>427</v>
      </c>
      <c r="B1303" s="2">
        <v>2020</v>
      </c>
      <c r="C1303" s="2" t="s">
        <v>19</v>
      </c>
      <c r="D1303" s="2">
        <v>177.2</v>
      </c>
      <c r="E1303" s="2">
        <v>306</v>
      </c>
      <c r="F1303">
        <f>D1303*0.01</f>
        <v>1.772</v>
      </c>
      <c r="G1303" s="15">
        <f>E1303*0.453592</f>
        <v>138.79915199999999</v>
      </c>
      <c r="H1303" s="16">
        <f t="shared" si="20"/>
        <v>44.2</v>
      </c>
      <c r="I1303" t="str">
        <f>IF(H1303&lt;=18.5,"Underweight",IF(H1303&lt;=24.9,"Healthy weight",IF(H1303&lt;=29.9,"Over weight", "Obesity")))</f>
        <v>Obesity</v>
      </c>
      <c r="J1303" s="2">
        <v>34</v>
      </c>
      <c r="K1303" s="2">
        <v>0</v>
      </c>
      <c r="L1303" s="2">
        <v>0</v>
      </c>
      <c r="M1303" s="2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>
        <v>0</v>
      </c>
      <c r="T1303" s="2">
        <v>6079.87</v>
      </c>
      <c r="V1303" s="6">
        <v>1270</v>
      </c>
      <c r="W1303" s="6">
        <v>-2137.0794474028248</v>
      </c>
      <c r="X1303" s="6">
        <v>2952.9994474028249</v>
      </c>
      <c r="AI1303">
        <f>IF($I1303=AI$1,1,0)</f>
        <v>0</v>
      </c>
      <c r="AJ1303">
        <f>IF($I1303=AJ$1,1,0)</f>
        <v>1</v>
      </c>
      <c r="AK1303">
        <f>IF($I1303=AK$1,1,0)</f>
        <v>0</v>
      </c>
      <c r="AL1303">
        <f>IF($I1303=AL$1,1,0)</f>
        <v>0</v>
      </c>
      <c r="AM1303">
        <f>IF($C1303=AM$1,1,0)</f>
        <v>0</v>
      </c>
      <c r="AN1303">
        <f>IF($C1303=AN$1,1,0)</f>
        <v>1</v>
      </c>
      <c r="AO1303">
        <f>IF($C1303=AO$1,1,0)</f>
        <v>0</v>
      </c>
      <c r="AP1303">
        <f>IF($C1303=AP$1,1,0)</f>
        <v>0</v>
      </c>
    </row>
    <row r="1304" spans="1:42" x14ac:dyDescent="0.2">
      <c r="A1304" s="1" t="s">
        <v>182</v>
      </c>
      <c r="B1304" s="2">
        <v>2020</v>
      </c>
      <c r="C1304" s="2" t="s">
        <v>26</v>
      </c>
      <c r="D1304" s="2">
        <v>159.5</v>
      </c>
      <c r="E1304" s="2">
        <v>138</v>
      </c>
      <c r="F1304">
        <f>D1304*0.01</f>
        <v>1.595</v>
      </c>
      <c r="G1304" s="15">
        <f>E1304*0.453592</f>
        <v>62.595695999999997</v>
      </c>
      <c r="H1304" s="16">
        <f t="shared" si="20"/>
        <v>24.6</v>
      </c>
      <c r="I1304" t="str">
        <f>IF(H1304&lt;=18.5,"Underweight",IF(H1304&lt;=24.9,"Healthy weight",IF(H1304&lt;=29.9,"Over weight", "Obesity")))</f>
        <v>Healthy weight</v>
      </c>
      <c r="J1304" s="2">
        <v>39</v>
      </c>
      <c r="K1304" s="2">
        <v>0</v>
      </c>
      <c r="L1304" s="2">
        <v>1</v>
      </c>
      <c r="M1304" s="2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>
        <v>0</v>
      </c>
      <c r="T1304" s="2">
        <v>15565.83</v>
      </c>
      <c r="V1304" s="6">
        <v>1271</v>
      </c>
      <c r="W1304" s="6">
        <v>710.68478803778305</v>
      </c>
      <c r="X1304" s="6">
        <v>17331.925211962218</v>
      </c>
      <c r="AI1304">
        <f>IF($I1304=AI$1,1,0)</f>
        <v>0</v>
      </c>
      <c r="AJ1304">
        <f>IF($I1304=AJ$1,1,0)</f>
        <v>0</v>
      </c>
      <c r="AK1304">
        <f>IF($I1304=AK$1,1,0)</f>
        <v>1</v>
      </c>
      <c r="AL1304">
        <f>IF($I1304=AL$1,1,0)</f>
        <v>0</v>
      </c>
      <c r="AM1304">
        <f>IF($C1304=AM$1,1,0)</f>
        <v>1</v>
      </c>
      <c r="AN1304">
        <f>IF($C1304=AN$1,1,0)</f>
        <v>0</v>
      </c>
      <c r="AO1304">
        <f>IF($C1304=AO$1,1,0)</f>
        <v>0</v>
      </c>
      <c r="AP1304">
        <f>IF($C1304=AP$1,1,0)</f>
        <v>0</v>
      </c>
    </row>
    <row r="1305" spans="1:42" x14ac:dyDescent="0.2">
      <c r="A1305" s="1" t="s">
        <v>1329</v>
      </c>
      <c r="B1305" s="2">
        <v>2020</v>
      </c>
      <c r="C1305" s="2" t="s">
        <v>26</v>
      </c>
      <c r="D1305" s="2">
        <v>180.6</v>
      </c>
      <c r="E1305" s="2">
        <v>177</v>
      </c>
      <c r="F1305">
        <f>D1305*0.01</f>
        <v>1.806</v>
      </c>
      <c r="G1305" s="15">
        <f>E1305*0.453592</f>
        <v>80.285783999999992</v>
      </c>
      <c r="H1305" s="16">
        <f t="shared" si="20"/>
        <v>24.6</v>
      </c>
      <c r="I1305" t="str">
        <f>IF(H1305&lt;=18.5,"Underweight",IF(H1305&lt;=24.9,"Healthy weight",IF(H1305&lt;=29.9,"Over weight", "Obesity")))</f>
        <v>Healthy weight</v>
      </c>
      <c r="J1305" s="2">
        <v>49</v>
      </c>
      <c r="K1305" s="2">
        <v>1</v>
      </c>
      <c r="L1305" s="2">
        <v>1</v>
      </c>
      <c r="M1305" s="2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>
        <v>0</v>
      </c>
      <c r="T1305" s="2">
        <v>5963.34</v>
      </c>
      <c r="V1305" s="6">
        <v>1272</v>
      </c>
      <c r="W1305" s="6">
        <v>-616.53692349238611</v>
      </c>
      <c r="X1305" s="6">
        <v>1381.3669234923861</v>
      </c>
      <c r="AI1305">
        <f>IF($I1305=AI$1,1,0)</f>
        <v>0</v>
      </c>
      <c r="AJ1305">
        <f>IF($I1305=AJ$1,1,0)</f>
        <v>0</v>
      </c>
      <c r="AK1305">
        <f>IF($I1305=AK$1,1,0)</f>
        <v>1</v>
      </c>
      <c r="AL1305">
        <f>IF($I1305=AL$1,1,0)</f>
        <v>0</v>
      </c>
      <c r="AM1305">
        <f>IF($C1305=AM$1,1,0)</f>
        <v>1</v>
      </c>
      <c r="AN1305">
        <f>IF($C1305=AN$1,1,0)</f>
        <v>0</v>
      </c>
      <c r="AO1305">
        <f>IF($C1305=AO$1,1,0)</f>
        <v>0</v>
      </c>
      <c r="AP1305">
        <f>IF($C1305=AP$1,1,0)</f>
        <v>0</v>
      </c>
    </row>
    <row r="1306" spans="1:42" x14ac:dyDescent="0.2">
      <c r="A1306" s="1" t="s">
        <v>1234</v>
      </c>
      <c r="B1306" s="2">
        <v>2020</v>
      </c>
      <c r="C1306" s="2" t="s">
        <v>11</v>
      </c>
      <c r="D1306" s="2">
        <v>164.2</v>
      </c>
      <c r="E1306" s="2">
        <v>263</v>
      </c>
      <c r="F1306">
        <f>D1306*0.01</f>
        <v>1.6419999999999999</v>
      </c>
      <c r="G1306" s="15">
        <f>E1306*0.453592</f>
        <v>119.294696</v>
      </c>
      <c r="H1306" s="16">
        <f t="shared" si="20"/>
        <v>44.2</v>
      </c>
      <c r="I1306" t="str">
        <f>IF(H1306&lt;=18.5,"Underweight",IF(H1306&lt;=24.9,"Healthy weight",IF(H1306&lt;=29.9,"Over weight", "Obesity")))</f>
        <v>Obesity</v>
      </c>
      <c r="J1306" s="2">
        <v>49</v>
      </c>
      <c r="K1306" s="2">
        <v>0</v>
      </c>
      <c r="L1306" s="2">
        <v>0</v>
      </c>
      <c r="M1306" s="2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>
        <v>1</v>
      </c>
      <c r="T1306" s="2">
        <v>15298.24</v>
      </c>
      <c r="V1306" s="6">
        <v>1273</v>
      </c>
      <c r="W1306" s="6">
        <v>1266.3250392373807</v>
      </c>
      <c r="X1306" s="6">
        <v>1038.7549607626192</v>
      </c>
      <c r="AI1306">
        <f>IF($I1306=AI$1,1,0)</f>
        <v>0</v>
      </c>
      <c r="AJ1306">
        <f>IF($I1306=AJ$1,1,0)</f>
        <v>1</v>
      </c>
      <c r="AK1306">
        <f>IF($I1306=AK$1,1,0)</f>
        <v>0</v>
      </c>
      <c r="AL1306">
        <f>IF($I1306=AL$1,1,0)</f>
        <v>0</v>
      </c>
      <c r="AM1306">
        <f>IF($C1306=AM$1,1,0)</f>
        <v>0</v>
      </c>
      <c r="AN1306">
        <f>IF($C1306=AN$1,1,0)</f>
        <v>0</v>
      </c>
      <c r="AO1306">
        <f>IF($C1306=AO$1,1,0)</f>
        <v>1</v>
      </c>
      <c r="AP1306">
        <f>IF($C1306=AP$1,1,0)</f>
        <v>0</v>
      </c>
    </row>
    <row r="1307" spans="1:42" x14ac:dyDescent="0.2">
      <c r="A1307" s="1" t="s">
        <v>288</v>
      </c>
      <c r="B1307" s="2">
        <v>2020</v>
      </c>
      <c r="C1307" s="2" t="s">
        <v>11</v>
      </c>
      <c r="D1307" s="2">
        <v>170.2</v>
      </c>
      <c r="E1307" s="2">
        <v>285</v>
      </c>
      <c r="F1307">
        <f>D1307*0.01</f>
        <v>1.702</v>
      </c>
      <c r="G1307" s="15">
        <f>E1307*0.453592</f>
        <v>129.27372</v>
      </c>
      <c r="H1307" s="16">
        <f t="shared" si="20"/>
        <v>44.6</v>
      </c>
      <c r="I1307" t="str">
        <f>IF(H1307&lt;=18.5,"Underweight",IF(H1307&lt;=24.9,"Healthy weight",IF(H1307&lt;=29.9,"Over weight", "Obesity")))</f>
        <v>Obesity</v>
      </c>
      <c r="J1307" s="2">
        <v>35</v>
      </c>
      <c r="K1307" s="2">
        <v>1</v>
      </c>
      <c r="L1307" s="2">
        <v>1</v>
      </c>
      <c r="M1307" s="2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1</v>
      </c>
      <c r="T1307" s="2">
        <v>4538.0600000000004</v>
      </c>
      <c r="V1307" s="6">
        <v>1274</v>
      </c>
      <c r="W1307" s="6">
        <v>2463.2009574056087</v>
      </c>
      <c r="X1307" s="6">
        <v>-1120.5209574056087</v>
      </c>
      <c r="AI1307">
        <f>IF($I1307=AI$1,1,0)</f>
        <v>0</v>
      </c>
      <c r="AJ1307">
        <f>IF($I1307=AJ$1,1,0)</f>
        <v>1</v>
      </c>
      <c r="AK1307">
        <f>IF($I1307=AK$1,1,0)</f>
        <v>0</v>
      </c>
      <c r="AL1307">
        <f>IF($I1307=AL$1,1,0)</f>
        <v>0</v>
      </c>
      <c r="AM1307">
        <f>IF($C1307=AM$1,1,0)</f>
        <v>0</v>
      </c>
      <c r="AN1307">
        <f>IF($C1307=AN$1,1,0)</f>
        <v>0</v>
      </c>
      <c r="AO1307">
        <f>IF($C1307=AO$1,1,0)</f>
        <v>1</v>
      </c>
      <c r="AP1307">
        <f>IF($C1307=AP$1,1,0)</f>
        <v>0</v>
      </c>
    </row>
    <row r="1308" spans="1:42" x14ac:dyDescent="0.2">
      <c r="A1308" s="1" t="s">
        <v>796</v>
      </c>
      <c r="B1308" s="2">
        <v>2020</v>
      </c>
      <c r="C1308" s="2" t="s">
        <v>11</v>
      </c>
      <c r="D1308" s="2">
        <v>164.9</v>
      </c>
      <c r="E1308" s="2">
        <v>268</v>
      </c>
      <c r="F1308">
        <f>D1308*0.01</f>
        <v>1.649</v>
      </c>
      <c r="G1308" s="15">
        <f>E1308*0.453592</f>
        <v>121.562656</v>
      </c>
      <c r="H1308" s="16">
        <f t="shared" si="20"/>
        <v>44.7</v>
      </c>
      <c r="I1308" t="str">
        <f>IF(H1308&lt;=18.5,"Underweight",IF(H1308&lt;=24.9,"Healthy weight",IF(H1308&lt;=29.9,"Over weight", "Obesity")))</f>
        <v>Obesity</v>
      </c>
      <c r="J1308" s="2">
        <v>49</v>
      </c>
      <c r="K1308" s="2">
        <v>1</v>
      </c>
      <c r="L1308" s="2">
        <v>0</v>
      </c>
      <c r="M1308" s="2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1</v>
      </c>
      <c r="T1308" s="2">
        <v>9795.7000000000007</v>
      </c>
      <c r="V1308" s="6">
        <v>1275</v>
      </c>
      <c r="W1308" s="6">
        <v>9400.0786989440694</v>
      </c>
      <c r="X1308" s="6">
        <v>13576.661301055932</v>
      </c>
      <c r="AI1308">
        <f>IF($I1308=AI$1,1,0)</f>
        <v>0</v>
      </c>
      <c r="AJ1308">
        <f>IF($I1308=AJ$1,1,0)</f>
        <v>1</v>
      </c>
      <c r="AK1308">
        <f>IF($I1308=AK$1,1,0)</f>
        <v>0</v>
      </c>
      <c r="AL1308">
        <f>IF($I1308=AL$1,1,0)</f>
        <v>0</v>
      </c>
      <c r="AM1308">
        <f>IF($C1308=AM$1,1,0)</f>
        <v>0</v>
      </c>
      <c r="AN1308">
        <f>IF($C1308=AN$1,1,0)</f>
        <v>0</v>
      </c>
      <c r="AO1308">
        <f>IF($C1308=AO$1,1,0)</f>
        <v>1</v>
      </c>
      <c r="AP1308">
        <f>IF($C1308=AP$1,1,0)</f>
        <v>0</v>
      </c>
    </row>
    <row r="1309" spans="1:42" x14ac:dyDescent="0.2">
      <c r="A1309" s="1" t="s">
        <v>1147</v>
      </c>
      <c r="B1309" s="2">
        <v>2020</v>
      </c>
      <c r="C1309" s="2" t="s">
        <v>11</v>
      </c>
      <c r="D1309" s="2">
        <v>178.2</v>
      </c>
      <c r="E1309" s="2">
        <v>313</v>
      </c>
      <c r="F1309">
        <f>D1309*0.01</f>
        <v>1.782</v>
      </c>
      <c r="G1309" s="15">
        <f>E1309*0.453592</f>
        <v>141.97429600000001</v>
      </c>
      <c r="H1309" s="16">
        <f t="shared" si="20"/>
        <v>44.7</v>
      </c>
      <c r="I1309" t="str">
        <f>IF(H1309&lt;=18.5,"Underweight",IF(H1309&lt;=24.9,"Healthy weight",IF(H1309&lt;=29.9,"Over weight", "Obesity")))</f>
        <v>Obesity</v>
      </c>
      <c r="J1309" s="2">
        <v>46</v>
      </c>
      <c r="K1309" s="2">
        <v>1</v>
      </c>
      <c r="L1309" s="2">
        <v>2</v>
      </c>
      <c r="M1309" s="2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>
        <v>1</v>
      </c>
      <c r="T1309" s="2">
        <v>17838.77</v>
      </c>
      <c r="V1309" s="6">
        <v>1276</v>
      </c>
      <c r="W1309" s="6">
        <v>10315.027487220243</v>
      </c>
      <c r="X1309" s="6">
        <v>-6107.6774872202423</v>
      </c>
      <c r="AI1309">
        <f>IF($I1309=AI$1,1,0)</f>
        <v>0</v>
      </c>
      <c r="AJ1309">
        <f>IF($I1309=AJ$1,1,0)</f>
        <v>1</v>
      </c>
      <c r="AK1309">
        <f>IF($I1309=AK$1,1,0)</f>
        <v>0</v>
      </c>
      <c r="AL1309">
        <f>IF($I1309=AL$1,1,0)</f>
        <v>0</v>
      </c>
      <c r="AM1309">
        <f>IF($C1309=AM$1,1,0)</f>
        <v>0</v>
      </c>
      <c r="AN1309">
        <f>IF($C1309=AN$1,1,0)</f>
        <v>0</v>
      </c>
      <c r="AO1309">
        <f>IF($C1309=AO$1,1,0)</f>
        <v>1</v>
      </c>
      <c r="AP1309">
        <f>IF($C1309=AP$1,1,0)</f>
        <v>0</v>
      </c>
    </row>
    <row r="1310" spans="1:42" x14ac:dyDescent="0.2">
      <c r="A1310" s="1" t="s">
        <v>721</v>
      </c>
      <c r="B1310" s="2">
        <v>2020</v>
      </c>
      <c r="C1310" s="2" t="s">
        <v>11</v>
      </c>
      <c r="D1310" s="2">
        <v>180.3</v>
      </c>
      <c r="E1310" s="2">
        <v>322</v>
      </c>
      <c r="F1310">
        <f>D1310*0.01</f>
        <v>1.8030000000000002</v>
      </c>
      <c r="G1310" s="15">
        <f>E1310*0.453592</f>
        <v>146.056624</v>
      </c>
      <c r="H1310" s="16">
        <f t="shared" si="20"/>
        <v>44.9</v>
      </c>
      <c r="I1310" t="str">
        <f>IF(H1310&lt;=18.5,"Underweight",IF(H1310&lt;=24.9,"Healthy weight",IF(H1310&lt;=29.9,"Over weight", "Obesity")))</f>
        <v>Obesity</v>
      </c>
      <c r="J1310" s="2">
        <v>47</v>
      </c>
      <c r="K1310" s="2">
        <v>1</v>
      </c>
      <c r="L1310" s="2">
        <v>1</v>
      </c>
      <c r="M1310" s="2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>
        <v>1</v>
      </c>
      <c r="T1310" s="2">
        <v>18776.11</v>
      </c>
      <c r="V1310" s="6">
        <v>1277</v>
      </c>
      <c r="W1310" s="6">
        <v>7304.5119044152607</v>
      </c>
      <c r="X1310" s="6">
        <v>-1700.0219044152609</v>
      </c>
      <c r="AI1310">
        <f>IF($I1310=AI$1,1,0)</f>
        <v>0</v>
      </c>
      <c r="AJ1310">
        <f>IF($I1310=AJ$1,1,0)</f>
        <v>1</v>
      </c>
      <c r="AK1310">
        <f>IF($I1310=AK$1,1,0)</f>
        <v>0</v>
      </c>
      <c r="AL1310">
        <f>IF($I1310=AL$1,1,0)</f>
        <v>0</v>
      </c>
      <c r="AM1310">
        <f>IF($C1310=AM$1,1,0)</f>
        <v>0</v>
      </c>
      <c r="AN1310">
        <f>IF($C1310=AN$1,1,0)</f>
        <v>0</v>
      </c>
      <c r="AO1310">
        <f>IF($C1310=AO$1,1,0)</f>
        <v>1</v>
      </c>
      <c r="AP1310">
        <f>IF($C1310=AP$1,1,0)</f>
        <v>0</v>
      </c>
    </row>
    <row r="1311" spans="1:42" x14ac:dyDescent="0.2">
      <c r="A1311" s="1" t="s">
        <v>348</v>
      </c>
      <c r="B1311" s="2">
        <v>2020</v>
      </c>
      <c r="C1311" s="2" t="s">
        <v>19</v>
      </c>
      <c r="D1311" s="2">
        <v>160.19999999999999</v>
      </c>
      <c r="E1311" s="2">
        <v>256</v>
      </c>
      <c r="F1311">
        <f>D1311*0.01</f>
        <v>1.6019999999999999</v>
      </c>
      <c r="G1311" s="15">
        <f>E1311*0.453592</f>
        <v>116.119552</v>
      </c>
      <c r="H1311" s="16">
        <f t="shared" si="20"/>
        <v>45.2</v>
      </c>
      <c r="I1311" t="str">
        <f>IF(H1311&lt;=18.5,"Underweight",IF(H1311&lt;=24.9,"Healthy weight",IF(H1311&lt;=29.9,"Over weight", "Obesity")))</f>
        <v>Obesity</v>
      </c>
      <c r="J1311" s="2">
        <v>39</v>
      </c>
      <c r="K1311" s="2">
        <v>0</v>
      </c>
      <c r="L1311" s="2">
        <v>1</v>
      </c>
      <c r="M1311" s="2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0</v>
      </c>
      <c r="T1311" s="2">
        <v>11440.6</v>
      </c>
      <c r="V1311" s="6">
        <v>1278</v>
      </c>
      <c r="W1311" s="6">
        <v>9536.8427141876909</v>
      </c>
      <c r="X1311" s="6">
        <v>-277.38271418769182</v>
      </c>
      <c r="AI1311">
        <f>IF($I1311=AI$1,1,0)</f>
        <v>0</v>
      </c>
      <c r="AJ1311">
        <f>IF($I1311=AJ$1,1,0)</f>
        <v>1</v>
      </c>
      <c r="AK1311">
        <f>IF($I1311=AK$1,1,0)</f>
        <v>0</v>
      </c>
      <c r="AL1311">
        <f>IF($I1311=AL$1,1,0)</f>
        <v>0</v>
      </c>
      <c r="AM1311">
        <f>IF($C1311=AM$1,1,0)</f>
        <v>0</v>
      </c>
      <c r="AN1311">
        <f>IF($C1311=AN$1,1,0)</f>
        <v>1</v>
      </c>
      <c r="AO1311">
        <f>IF($C1311=AO$1,1,0)</f>
        <v>0</v>
      </c>
      <c r="AP1311">
        <f>IF($C1311=AP$1,1,0)</f>
        <v>0</v>
      </c>
    </row>
    <row r="1312" spans="1:42" x14ac:dyDescent="0.2">
      <c r="A1312" s="1" t="s">
        <v>1330</v>
      </c>
      <c r="B1312" s="2">
        <v>2020</v>
      </c>
      <c r="C1312" s="2" t="s">
        <v>26</v>
      </c>
      <c r="D1312" s="2">
        <v>160.6</v>
      </c>
      <c r="E1312" s="2">
        <v>140</v>
      </c>
      <c r="F1312">
        <f>D1312*0.01</f>
        <v>1.6059999999999999</v>
      </c>
      <c r="G1312" s="15">
        <f>E1312*0.453592</f>
        <v>63.502879999999998</v>
      </c>
      <c r="H1312" s="16">
        <f t="shared" si="20"/>
        <v>24.6</v>
      </c>
      <c r="I1312" t="str">
        <f>IF(H1312&lt;=18.5,"Underweight",IF(H1312&lt;=24.9,"Healthy weight",IF(H1312&lt;=29.9,"Over weight", "Obesity")))</f>
        <v>Healthy weight</v>
      </c>
      <c r="J1312" s="2">
        <v>30</v>
      </c>
      <c r="K1312" s="2">
        <v>0</v>
      </c>
      <c r="L1312" s="2">
        <v>1</v>
      </c>
      <c r="M1312" s="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0</v>
      </c>
      <c r="T1312" s="2">
        <v>3905.16</v>
      </c>
      <c r="V1312" s="6">
        <v>1279</v>
      </c>
      <c r="W1312" s="6">
        <v>311.66430013676052</v>
      </c>
      <c r="X1312" s="6">
        <v>719.0656998632395</v>
      </c>
      <c r="AI1312">
        <f>IF($I1312=AI$1,1,0)</f>
        <v>0</v>
      </c>
      <c r="AJ1312">
        <f>IF($I1312=AJ$1,1,0)</f>
        <v>0</v>
      </c>
      <c r="AK1312">
        <f>IF($I1312=AK$1,1,0)</f>
        <v>1</v>
      </c>
      <c r="AL1312">
        <f>IF($I1312=AL$1,1,0)</f>
        <v>0</v>
      </c>
      <c r="AM1312">
        <f>IF($C1312=AM$1,1,0)</f>
        <v>1</v>
      </c>
      <c r="AN1312">
        <f>IF($C1312=AN$1,1,0)</f>
        <v>0</v>
      </c>
      <c r="AO1312">
        <f>IF($C1312=AO$1,1,0)</f>
        <v>0</v>
      </c>
      <c r="AP1312">
        <f>IF($C1312=AP$1,1,0)</f>
        <v>0</v>
      </c>
    </row>
    <row r="1313" spans="1:42" x14ac:dyDescent="0.2">
      <c r="A1313" s="1" t="s">
        <v>1321</v>
      </c>
      <c r="B1313" s="2">
        <v>2020</v>
      </c>
      <c r="C1313" s="2" t="s">
        <v>11</v>
      </c>
      <c r="D1313" s="2">
        <v>183.1</v>
      </c>
      <c r="E1313" s="2">
        <v>182</v>
      </c>
      <c r="F1313">
        <f>D1313*0.01</f>
        <v>1.831</v>
      </c>
      <c r="G1313" s="15">
        <f>E1313*0.453592</f>
        <v>82.553743999999995</v>
      </c>
      <c r="H1313" s="16">
        <f t="shared" si="20"/>
        <v>24.6</v>
      </c>
      <c r="I1313" t="str">
        <f>IF(H1313&lt;=18.5,"Underweight",IF(H1313&lt;=24.9,"Healthy weight",IF(H1313&lt;=29.9,"Over weight", "Obesity")))</f>
        <v>Healthy weight</v>
      </c>
      <c r="J1313" s="2">
        <v>38</v>
      </c>
      <c r="K1313" s="2">
        <v>1</v>
      </c>
      <c r="L1313" s="2">
        <v>1</v>
      </c>
      <c r="M1313" s="2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>
        <v>1</v>
      </c>
      <c r="T1313" s="2">
        <v>14727.66</v>
      </c>
      <c r="V1313" s="6">
        <v>1280</v>
      </c>
      <c r="W1313" s="6">
        <v>15102.697594242216</v>
      </c>
      <c r="X1313" s="6">
        <v>-4471.2975942422163</v>
      </c>
      <c r="AI1313">
        <f>IF($I1313=AI$1,1,0)</f>
        <v>0</v>
      </c>
      <c r="AJ1313">
        <f>IF($I1313=AJ$1,1,0)</f>
        <v>0</v>
      </c>
      <c r="AK1313">
        <f>IF($I1313=AK$1,1,0)</f>
        <v>1</v>
      </c>
      <c r="AL1313">
        <f>IF($I1313=AL$1,1,0)</f>
        <v>0</v>
      </c>
      <c r="AM1313">
        <f>IF($C1313=AM$1,1,0)</f>
        <v>0</v>
      </c>
      <c r="AN1313">
        <f>IF($C1313=AN$1,1,0)</f>
        <v>0</v>
      </c>
      <c r="AO1313">
        <f>IF($C1313=AO$1,1,0)</f>
        <v>1</v>
      </c>
      <c r="AP1313">
        <f>IF($C1313=AP$1,1,0)</f>
        <v>0</v>
      </c>
    </row>
    <row r="1314" spans="1:42" x14ac:dyDescent="0.2">
      <c r="A1314" s="1" t="s">
        <v>104</v>
      </c>
      <c r="B1314" s="2">
        <v>2020</v>
      </c>
      <c r="C1314" s="2" t="s">
        <v>19</v>
      </c>
      <c r="D1314" s="2">
        <v>177.9</v>
      </c>
      <c r="E1314" s="2">
        <v>317</v>
      </c>
      <c r="F1314">
        <f>D1314*0.01</f>
        <v>1.7790000000000001</v>
      </c>
      <c r="G1314" s="15">
        <f>E1314*0.453592</f>
        <v>143.78866400000001</v>
      </c>
      <c r="H1314" s="16">
        <f t="shared" si="20"/>
        <v>45.4</v>
      </c>
      <c r="I1314" t="str">
        <f>IF(H1314&lt;=18.5,"Underweight",IF(H1314&lt;=24.9,"Healthy weight",IF(H1314&lt;=29.9,"Over weight", "Obesity")))</f>
        <v>Obesity</v>
      </c>
      <c r="J1314" s="2">
        <v>42</v>
      </c>
      <c r="K1314" s="2">
        <v>1</v>
      </c>
      <c r="L1314" s="2">
        <v>0</v>
      </c>
      <c r="M1314" s="2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>
        <v>0</v>
      </c>
      <c r="T1314" s="2">
        <v>10098.719999999999</v>
      </c>
      <c r="V1314" s="6">
        <v>1281</v>
      </c>
      <c r="W1314" s="6">
        <v>3558.4490234783902</v>
      </c>
      <c r="X1314" s="6">
        <v>-1326.8390234783901</v>
      </c>
      <c r="AI1314">
        <f>IF($I1314=AI$1,1,0)</f>
        <v>0</v>
      </c>
      <c r="AJ1314">
        <f>IF($I1314=AJ$1,1,0)</f>
        <v>1</v>
      </c>
      <c r="AK1314">
        <f>IF($I1314=AK$1,1,0)</f>
        <v>0</v>
      </c>
      <c r="AL1314">
        <f>IF($I1314=AL$1,1,0)</f>
        <v>0</v>
      </c>
      <c r="AM1314">
        <f>IF($C1314=AM$1,1,0)</f>
        <v>0</v>
      </c>
      <c r="AN1314">
        <f>IF($C1314=AN$1,1,0)</f>
        <v>1</v>
      </c>
      <c r="AO1314">
        <f>IF($C1314=AO$1,1,0)</f>
        <v>0</v>
      </c>
      <c r="AP1314">
        <f>IF($C1314=AP$1,1,0)</f>
        <v>0</v>
      </c>
    </row>
    <row r="1315" spans="1:42" x14ac:dyDescent="0.2">
      <c r="A1315" s="1" t="s">
        <v>914</v>
      </c>
      <c r="B1315" s="2">
        <v>2020</v>
      </c>
      <c r="C1315" s="2" t="s">
        <v>21</v>
      </c>
      <c r="D1315" s="2">
        <v>171.4</v>
      </c>
      <c r="E1315" s="2">
        <v>193</v>
      </c>
      <c r="F1315">
        <f>D1315*0.01</f>
        <v>1.7140000000000002</v>
      </c>
      <c r="G1315" s="15">
        <f>E1315*0.453592</f>
        <v>87.543256</v>
      </c>
      <c r="H1315" s="16">
        <f t="shared" si="20"/>
        <v>29.8</v>
      </c>
      <c r="I1315" t="str">
        <f>IF(H1315&lt;=18.5,"Underweight",IF(H1315&lt;=24.9,"Healthy weight",IF(H1315&lt;=29.9,"Over weight", "Obesity")))</f>
        <v>Over weight</v>
      </c>
      <c r="J1315" s="2">
        <v>28</v>
      </c>
      <c r="K1315" s="2">
        <v>0</v>
      </c>
      <c r="L1315" s="2">
        <v>0</v>
      </c>
      <c r="M1315" s="2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 s="2">
        <v>1024.06</v>
      </c>
      <c r="V1315" s="6">
        <v>1282</v>
      </c>
      <c r="W1315" s="6">
        <v>3152.3530395246671</v>
      </c>
      <c r="X1315" s="6">
        <v>1300.9969604753333</v>
      </c>
      <c r="AI1315">
        <f>IF($I1315=AI$1,1,0)</f>
        <v>1</v>
      </c>
      <c r="AJ1315">
        <f>IF($I1315=AJ$1,1,0)</f>
        <v>0</v>
      </c>
      <c r="AK1315">
        <f>IF($I1315=AK$1,1,0)</f>
        <v>0</v>
      </c>
      <c r="AL1315">
        <f>IF($I1315=AL$1,1,0)</f>
        <v>0</v>
      </c>
      <c r="AM1315">
        <f>IF($C1315=AM$1,1,0)</f>
        <v>0</v>
      </c>
      <c r="AN1315">
        <f>IF($C1315=AN$1,1,0)</f>
        <v>0</v>
      </c>
      <c r="AO1315">
        <f>IF($C1315=AO$1,1,0)</f>
        <v>0</v>
      </c>
      <c r="AP1315">
        <f>IF($C1315=AP$1,1,0)</f>
        <v>1</v>
      </c>
    </row>
    <row r="1316" spans="1:42" x14ac:dyDescent="0.2">
      <c r="A1316" s="1" t="s">
        <v>473</v>
      </c>
      <c r="B1316" s="2">
        <v>2020</v>
      </c>
      <c r="C1316" s="2" t="s">
        <v>21</v>
      </c>
      <c r="D1316" s="2">
        <v>172.7</v>
      </c>
      <c r="E1316" s="2">
        <v>162</v>
      </c>
      <c r="F1316">
        <f>D1316*0.01</f>
        <v>1.7269999999999999</v>
      </c>
      <c r="G1316" s="15">
        <f>E1316*0.453592</f>
        <v>73.481904</v>
      </c>
      <c r="H1316" s="16">
        <f t="shared" si="20"/>
        <v>24.6</v>
      </c>
      <c r="I1316" t="str">
        <f>IF(H1316&lt;=18.5,"Underweight",IF(H1316&lt;=24.9,"Healthy weight",IF(H1316&lt;=29.9,"Over weight", "Obesity")))</f>
        <v>Healthy weight</v>
      </c>
      <c r="J1316" s="2">
        <v>23</v>
      </c>
      <c r="K1316" s="2">
        <v>1</v>
      </c>
      <c r="L1316" s="2">
        <v>0</v>
      </c>
      <c r="M1316" s="2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0</v>
      </c>
      <c r="T1316" s="2">
        <v>725.57</v>
      </c>
      <c r="V1316" s="6">
        <v>1283</v>
      </c>
      <c r="W1316" s="6">
        <v>9962.7944461963671</v>
      </c>
      <c r="X1316" s="6">
        <v>-1842.9044461963667</v>
      </c>
      <c r="AI1316">
        <f>IF($I1316=AI$1,1,0)</f>
        <v>0</v>
      </c>
      <c r="AJ1316">
        <f>IF($I1316=AJ$1,1,0)</f>
        <v>0</v>
      </c>
      <c r="AK1316">
        <f>IF($I1316=AK$1,1,0)</f>
        <v>1</v>
      </c>
      <c r="AL1316">
        <f>IF($I1316=AL$1,1,0)</f>
        <v>0</v>
      </c>
      <c r="AM1316">
        <f>IF($C1316=AM$1,1,0)</f>
        <v>0</v>
      </c>
      <c r="AN1316">
        <f>IF($C1316=AN$1,1,0)</f>
        <v>0</v>
      </c>
      <c r="AO1316">
        <f>IF($C1316=AO$1,1,0)</f>
        <v>0</v>
      </c>
      <c r="AP1316">
        <f>IF($C1316=AP$1,1,0)</f>
        <v>1</v>
      </c>
    </row>
    <row r="1317" spans="1:42" x14ac:dyDescent="0.2">
      <c r="A1317" s="1" t="s">
        <v>355</v>
      </c>
      <c r="B1317" s="2">
        <v>2020</v>
      </c>
      <c r="C1317" s="2" t="s">
        <v>21</v>
      </c>
      <c r="D1317" s="2">
        <v>177.5</v>
      </c>
      <c r="E1317" s="2">
        <v>207</v>
      </c>
      <c r="F1317">
        <f>D1317*0.01</f>
        <v>1.7750000000000001</v>
      </c>
      <c r="G1317" s="15">
        <f>E1317*0.453592</f>
        <v>93.893544000000006</v>
      </c>
      <c r="H1317" s="16">
        <f t="shared" si="20"/>
        <v>29.8</v>
      </c>
      <c r="I1317" t="str">
        <f>IF(H1317&lt;=18.5,"Underweight",IF(H1317&lt;=24.9,"Healthy weight",IF(H1317&lt;=29.9,"Over weight", "Obesity")))</f>
        <v>Over weight</v>
      </c>
      <c r="J1317" s="2">
        <v>40</v>
      </c>
      <c r="K1317" s="2">
        <v>1</v>
      </c>
      <c r="L1317" s="2">
        <v>1</v>
      </c>
      <c r="M1317" s="2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>
        <v>0</v>
      </c>
      <c r="T1317" s="2">
        <v>10040.9</v>
      </c>
      <c r="V1317" s="6">
        <v>1284</v>
      </c>
      <c r="W1317" s="6">
        <v>15102.697594242216</v>
      </c>
      <c r="X1317" s="6">
        <v>7823.5724057577845</v>
      </c>
      <c r="AI1317">
        <f>IF($I1317=AI$1,1,0)</f>
        <v>1</v>
      </c>
      <c r="AJ1317">
        <f>IF($I1317=AJ$1,1,0)</f>
        <v>0</v>
      </c>
      <c r="AK1317">
        <f>IF($I1317=AK$1,1,0)</f>
        <v>0</v>
      </c>
      <c r="AL1317">
        <f>IF($I1317=AL$1,1,0)</f>
        <v>0</v>
      </c>
      <c r="AM1317">
        <f>IF($C1317=AM$1,1,0)</f>
        <v>0</v>
      </c>
      <c r="AN1317">
        <f>IF($C1317=AN$1,1,0)</f>
        <v>0</v>
      </c>
      <c r="AO1317">
        <f>IF($C1317=AO$1,1,0)</f>
        <v>0</v>
      </c>
      <c r="AP1317">
        <f>IF($C1317=AP$1,1,0)</f>
        <v>1</v>
      </c>
    </row>
    <row r="1318" spans="1:42" x14ac:dyDescent="0.2">
      <c r="A1318" s="1" t="s">
        <v>438</v>
      </c>
      <c r="B1318" s="2">
        <v>2020</v>
      </c>
      <c r="C1318" s="2" t="s">
        <v>19</v>
      </c>
      <c r="D1318" s="2">
        <v>165.9</v>
      </c>
      <c r="E1318" s="2">
        <v>276</v>
      </c>
      <c r="F1318">
        <f>D1318*0.01</f>
        <v>1.659</v>
      </c>
      <c r="G1318" s="15">
        <f>E1318*0.453592</f>
        <v>125.19139199999999</v>
      </c>
      <c r="H1318" s="16">
        <f t="shared" si="20"/>
        <v>45.5</v>
      </c>
      <c r="I1318" t="str">
        <f>IF(H1318&lt;=18.5,"Underweight",IF(H1318&lt;=24.9,"Healthy weight",IF(H1318&lt;=29.9,"Over weight", "Obesity")))</f>
        <v>Obesity</v>
      </c>
      <c r="J1318" s="2">
        <v>23</v>
      </c>
      <c r="K1318" s="2">
        <v>1</v>
      </c>
      <c r="L1318" s="2">
        <v>0</v>
      </c>
      <c r="M1318" s="2">
        <v>1</v>
      </c>
      <c r="N1318">
        <v>0</v>
      </c>
      <c r="O1318">
        <v>1</v>
      </c>
      <c r="P1318">
        <v>0</v>
      </c>
      <c r="Q1318">
        <v>0</v>
      </c>
      <c r="R1318">
        <v>1</v>
      </c>
      <c r="S1318">
        <v>0</v>
      </c>
      <c r="T1318" s="2">
        <v>11124.05</v>
      </c>
      <c r="V1318" s="6">
        <v>1285</v>
      </c>
      <c r="W1318" s="6">
        <v>20178.498686517283</v>
      </c>
      <c r="X1318" s="6">
        <v>-3008.4886865172848</v>
      </c>
      <c r="AI1318">
        <f>IF($I1318=AI$1,1,0)</f>
        <v>0</v>
      </c>
      <c r="AJ1318">
        <f>IF($I1318=AJ$1,1,0)</f>
        <v>1</v>
      </c>
      <c r="AK1318">
        <f>IF($I1318=AK$1,1,0)</f>
        <v>0</v>
      </c>
      <c r="AL1318">
        <f>IF($I1318=AL$1,1,0)</f>
        <v>0</v>
      </c>
      <c r="AM1318">
        <f>IF($C1318=AM$1,1,0)</f>
        <v>0</v>
      </c>
      <c r="AN1318">
        <f>IF($C1318=AN$1,1,0)</f>
        <v>1</v>
      </c>
      <c r="AO1318">
        <f>IF($C1318=AO$1,1,0)</f>
        <v>0</v>
      </c>
      <c r="AP1318">
        <f>IF($C1318=AP$1,1,0)</f>
        <v>0</v>
      </c>
    </row>
    <row r="1319" spans="1:42" x14ac:dyDescent="0.2">
      <c r="A1319" s="1" t="s">
        <v>403</v>
      </c>
      <c r="B1319" s="2">
        <v>2020</v>
      </c>
      <c r="C1319" s="2" t="s">
        <v>11</v>
      </c>
      <c r="D1319" s="2">
        <v>168.6</v>
      </c>
      <c r="E1319" s="2">
        <v>288</v>
      </c>
      <c r="F1319">
        <f>D1319*0.01</f>
        <v>1.6859999999999999</v>
      </c>
      <c r="G1319" s="15">
        <f>E1319*0.453592</f>
        <v>130.63449600000001</v>
      </c>
      <c r="H1319" s="16">
        <f t="shared" si="20"/>
        <v>46</v>
      </c>
      <c r="I1319" t="str">
        <f>IF(H1319&lt;=18.5,"Underweight",IF(H1319&lt;=24.9,"Healthy weight",IF(H1319&lt;=29.9,"Over weight", "Obesity")))</f>
        <v>Obesity</v>
      </c>
      <c r="J1319" s="2">
        <v>33</v>
      </c>
      <c r="K1319" s="2">
        <v>1</v>
      </c>
      <c r="L1319" s="2">
        <v>0</v>
      </c>
      <c r="M1319" s="2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>
        <v>1</v>
      </c>
      <c r="T1319" s="2">
        <v>19219.900000000001</v>
      </c>
      <c r="V1319" s="6">
        <v>1286</v>
      </c>
      <c r="W1319" s="6">
        <v>8918.0418984349253</v>
      </c>
      <c r="X1319" s="6">
        <v>-2656.0918984349255</v>
      </c>
      <c r="AI1319">
        <f>IF($I1319=AI$1,1,0)</f>
        <v>0</v>
      </c>
      <c r="AJ1319">
        <f>IF($I1319=AJ$1,1,0)</f>
        <v>1</v>
      </c>
      <c r="AK1319">
        <f>IF($I1319=AK$1,1,0)</f>
        <v>0</v>
      </c>
      <c r="AL1319">
        <f>IF($I1319=AL$1,1,0)</f>
        <v>0</v>
      </c>
      <c r="AM1319">
        <f>IF($C1319=AM$1,1,0)</f>
        <v>0</v>
      </c>
      <c r="AN1319">
        <f>IF($C1319=AN$1,1,0)</f>
        <v>0</v>
      </c>
      <c r="AO1319">
        <f>IF($C1319=AO$1,1,0)</f>
        <v>1</v>
      </c>
      <c r="AP1319">
        <f>IF($C1319=AP$1,1,0)</f>
        <v>0</v>
      </c>
    </row>
    <row r="1320" spans="1:42" x14ac:dyDescent="0.2">
      <c r="A1320" s="1" t="s">
        <v>643</v>
      </c>
      <c r="B1320" s="2">
        <v>2020</v>
      </c>
      <c r="C1320" s="2" t="s">
        <v>11</v>
      </c>
      <c r="D1320" s="2">
        <v>165.3</v>
      </c>
      <c r="E1320" s="2">
        <v>278</v>
      </c>
      <c r="F1320">
        <f>D1320*0.01</f>
        <v>1.6530000000000002</v>
      </c>
      <c r="G1320" s="15">
        <f>E1320*0.453592</f>
        <v>126.09857599999999</v>
      </c>
      <c r="H1320" s="16">
        <f t="shared" si="20"/>
        <v>46.1</v>
      </c>
      <c r="I1320" t="str">
        <f>IF(H1320&lt;=18.5,"Underweight",IF(H1320&lt;=24.9,"Healthy weight",IF(H1320&lt;=29.9,"Over weight", "Obesity")))</f>
        <v>Obesity</v>
      </c>
      <c r="J1320" s="2">
        <v>41</v>
      </c>
      <c r="K1320" s="2">
        <v>1</v>
      </c>
      <c r="L1320" s="2">
        <v>2</v>
      </c>
      <c r="M1320" s="2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1</v>
      </c>
      <c r="T1320" s="2">
        <v>7929.94</v>
      </c>
      <c r="V1320" s="6">
        <v>1287</v>
      </c>
      <c r="W1320" s="6">
        <v>7241.3513398620935</v>
      </c>
      <c r="X1320" s="6">
        <v>-1718.2313398620936</v>
      </c>
      <c r="AI1320">
        <f>IF($I1320=AI$1,1,0)</f>
        <v>0</v>
      </c>
      <c r="AJ1320">
        <f>IF($I1320=AJ$1,1,0)</f>
        <v>1</v>
      </c>
      <c r="AK1320">
        <f>IF($I1320=AK$1,1,0)</f>
        <v>0</v>
      </c>
      <c r="AL1320">
        <f>IF($I1320=AL$1,1,0)</f>
        <v>0</v>
      </c>
      <c r="AM1320">
        <f>IF($C1320=AM$1,1,0)</f>
        <v>0</v>
      </c>
      <c r="AN1320">
        <f>IF($C1320=AN$1,1,0)</f>
        <v>0</v>
      </c>
      <c r="AO1320">
        <f>IF($C1320=AO$1,1,0)</f>
        <v>1</v>
      </c>
      <c r="AP1320">
        <f>IF($C1320=AP$1,1,0)</f>
        <v>0</v>
      </c>
    </row>
    <row r="1321" spans="1:42" x14ac:dyDescent="0.2">
      <c r="A1321" s="1" t="s">
        <v>218</v>
      </c>
      <c r="B1321" s="2">
        <v>2020</v>
      </c>
      <c r="C1321" s="2" t="s">
        <v>19</v>
      </c>
      <c r="D1321" s="2">
        <v>165.4</v>
      </c>
      <c r="E1321" s="2">
        <v>279</v>
      </c>
      <c r="F1321">
        <f>D1321*0.01</f>
        <v>1.6540000000000001</v>
      </c>
      <c r="G1321" s="15">
        <f>E1321*0.453592</f>
        <v>126.55216799999999</v>
      </c>
      <c r="H1321" s="16">
        <f t="shared" si="20"/>
        <v>46.3</v>
      </c>
      <c r="I1321" t="str">
        <f>IF(H1321&lt;=18.5,"Underweight",IF(H1321&lt;=24.9,"Healthy weight",IF(H1321&lt;=29.9,"Over weight", "Obesity")))</f>
        <v>Obesity</v>
      </c>
      <c r="J1321" s="2">
        <v>29</v>
      </c>
      <c r="K1321" s="2">
        <v>1</v>
      </c>
      <c r="L1321" s="2">
        <v>0</v>
      </c>
      <c r="M1321" s="2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>
        <v>0</v>
      </c>
      <c r="T1321" s="2">
        <v>2147.98</v>
      </c>
      <c r="V1321" s="6">
        <v>1288</v>
      </c>
      <c r="W1321" s="6">
        <v>12371.295312204024</v>
      </c>
      <c r="X1321" s="6">
        <v>-6686.8453122040237</v>
      </c>
      <c r="AI1321">
        <f>IF($I1321=AI$1,1,0)</f>
        <v>0</v>
      </c>
      <c r="AJ1321">
        <f>IF($I1321=AJ$1,1,0)</f>
        <v>1</v>
      </c>
      <c r="AK1321">
        <f>IF($I1321=AK$1,1,0)</f>
        <v>0</v>
      </c>
      <c r="AL1321">
        <f>IF($I1321=AL$1,1,0)</f>
        <v>0</v>
      </c>
      <c r="AM1321">
        <f>IF($C1321=AM$1,1,0)</f>
        <v>0</v>
      </c>
      <c r="AN1321">
        <f>IF($C1321=AN$1,1,0)</f>
        <v>1</v>
      </c>
      <c r="AO1321">
        <f>IF($C1321=AO$1,1,0)</f>
        <v>0</v>
      </c>
      <c r="AP1321">
        <f>IF($C1321=AP$1,1,0)</f>
        <v>0</v>
      </c>
    </row>
    <row r="1322" spans="1:42" x14ac:dyDescent="0.2">
      <c r="A1322" s="1" t="s">
        <v>708</v>
      </c>
      <c r="B1322" s="2">
        <v>2020</v>
      </c>
      <c r="C1322" s="2" t="s">
        <v>21</v>
      </c>
      <c r="D1322" s="2">
        <v>187.6</v>
      </c>
      <c r="E1322" s="2">
        <v>361</v>
      </c>
      <c r="F1322">
        <f>D1322*0.01</f>
        <v>1.8759999999999999</v>
      </c>
      <c r="G1322" s="15">
        <f>E1322*0.453592</f>
        <v>163.746712</v>
      </c>
      <c r="H1322" s="16">
        <f t="shared" si="20"/>
        <v>46.5</v>
      </c>
      <c r="I1322" t="str">
        <f>IF(H1322&lt;=18.5,"Underweight",IF(H1322&lt;=24.9,"Healthy weight",IF(H1322&lt;=29.9,"Over weight", "Obesity")))</f>
        <v>Obesity</v>
      </c>
      <c r="J1322" s="2">
        <v>26</v>
      </c>
      <c r="K1322" s="2">
        <v>1</v>
      </c>
      <c r="L1322" s="2">
        <v>0</v>
      </c>
      <c r="M1322" s="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>
        <v>0</v>
      </c>
      <c r="T1322" s="2">
        <v>1876.16</v>
      </c>
      <c r="V1322" s="6">
        <v>1289</v>
      </c>
      <c r="W1322" s="6">
        <v>11026.349411782385</v>
      </c>
      <c r="X1322" s="6">
        <v>2116.4305882176159</v>
      </c>
      <c r="AI1322">
        <f>IF($I1322=AI$1,1,0)</f>
        <v>0</v>
      </c>
      <c r="AJ1322">
        <f>IF($I1322=AJ$1,1,0)</f>
        <v>1</v>
      </c>
      <c r="AK1322">
        <f>IF($I1322=AK$1,1,0)</f>
        <v>0</v>
      </c>
      <c r="AL1322">
        <f>IF($I1322=AL$1,1,0)</f>
        <v>0</v>
      </c>
      <c r="AM1322">
        <f>IF($C1322=AM$1,1,0)</f>
        <v>0</v>
      </c>
      <c r="AN1322">
        <f>IF($C1322=AN$1,1,0)</f>
        <v>0</v>
      </c>
      <c r="AO1322">
        <f>IF($C1322=AO$1,1,0)</f>
        <v>0</v>
      </c>
      <c r="AP1322">
        <f>IF($C1322=AP$1,1,0)</f>
        <v>1</v>
      </c>
    </row>
    <row r="1323" spans="1:42" x14ac:dyDescent="0.2">
      <c r="A1323" s="1" t="s">
        <v>37</v>
      </c>
      <c r="B1323" s="2">
        <v>2020</v>
      </c>
      <c r="C1323" s="2" t="s">
        <v>21</v>
      </c>
      <c r="D1323" s="2">
        <v>164.1</v>
      </c>
      <c r="E1323" s="2">
        <v>177</v>
      </c>
      <c r="F1323">
        <f>D1323*0.01</f>
        <v>1.641</v>
      </c>
      <c r="G1323" s="15">
        <f>E1323*0.453592</f>
        <v>80.285783999999992</v>
      </c>
      <c r="H1323" s="16">
        <f t="shared" si="20"/>
        <v>29.8</v>
      </c>
      <c r="I1323" t="str">
        <f>IF(H1323&lt;=18.5,"Underweight",IF(H1323&lt;=24.9,"Healthy weight",IF(H1323&lt;=29.9,"Over weight", "Obesity")))</f>
        <v>Over weight</v>
      </c>
      <c r="J1323" s="2">
        <v>26</v>
      </c>
      <c r="K1323" s="2">
        <v>1</v>
      </c>
      <c r="L1323" s="2">
        <v>1</v>
      </c>
      <c r="M1323" s="2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 s="2">
        <v>1646.27</v>
      </c>
      <c r="V1323" s="6">
        <v>1290</v>
      </c>
      <c r="W1323" s="6">
        <v>6611.7273889049111</v>
      </c>
      <c r="X1323" s="6">
        <v>-3083.9273889049109</v>
      </c>
      <c r="AI1323">
        <f>IF($I1323=AI$1,1,0)</f>
        <v>1</v>
      </c>
      <c r="AJ1323">
        <f>IF($I1323=AJ$1,1,0)</f>
        <v>0</v>
      </c>
      <c r="AK1323">
        <f>IF($I1323=AK$1,1,0)</f>
        <v>0</v>
      </c>
      <c r="AL1323">
        <f>IF($I1323=AL$1,1,0)</f>
        <v>0</v>
      </c>
      <c r="AM1323">
        <f>IF($C1323=AM$1,1,0)</f>
        <v>0</v>
      </c>
      <c r="AN1323">
        <f>IF($C1323=AN$1,1,0)</f>
        <v>0</v>
      </c>
      <c r="AO1323">
        <f>IF($C1323=AO$1,1,0)</f>
        <v>0</v>
      </c>
      <c r="AP1323">
        <f>IF($C1323=AP$1,1,0)</f>
        <v>1</v>
      </c>
    </row>
    <row r="1324" spans="1:42" x14ac:dyDescent="0.2">
      <c r="A1324" s="1" t="s">
        <v>1308</v>
      </c>
      <c r="B1324" s="2">
        <v>2020</v>
      </c>
      <c r="C1324" s="2" t="s">
        <v>19</v>
      </c>
      <c r="D1324" s="2">
        <v>164.1</v>
      </c>
      <c r="E1324" s="2">
        <v>177</v>
      </c>
      <c r="F1324">
        <f>D1324*0.01</f>
        <v>1.641</v>
      </c>
      <c r="G1324" s="15">
        <f>E1324*0.453592</f>
        <v>80.285783999999992</v>
      </c>
      <c r="H1324" s="16">
        <f t="shared" si="20"/>
        <v>29.8</v>
      </c>
      <c r="I1324" t="str">
        <f>IF(H1324&lt;=18.5,"Underweight",IF(H1324&lt;=24.9,"Healthy weight",IF(H1324&lt;=29.9,"Over weight", "Obesity")))</f>
        <v>Over weight</v>
      </c>
      <c r="J1324" s="2">
        <v>26</v>
      </c>
      <c r="K1324" s="2">
        <v>1</v>
      </c>
      <c r="L1324" s="2">
        <v>1</v>
      </c>
      <c r="M1324" s="2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>
        <v>0</v>
      </c>
      <c r="T1324" s="2">
        <v>1646.27</v>
      </c>
      <c r="V1324" s="6">
        <v>1291</v>
      </c>
      <c r="W1324" s="6">
        <v>8056.6336727502357</v>
      </c>
      <c r="X1324" s="6">
        <v>-1489.8036727502358</v>
      </c>
      <c r="AI1324">
        <f>IF($I1324=AI$1,1,0)</f>
        <v>1</v>
      </c>
      <c r="AJ1324">
        <f>IF($I1324=AJ$1,1,0)</f>
        <v>0</v>
      </c>
      <c r="AK1324">
        <f>IF($I1324=AK$1,1,0)</f>
        <v>0</v>
      </c>
      <c r="AL1324">
        <f>IF($I1324=AL$1,1,0)</f>
        <v>0</v>
      </c>
      <c r="AM1324">
        <f>IF($C1324=AM$1,1,0)</f>
        <v>0</v>
      </c>
      <c r="AN1324">
        <f>IF($C1324=AN$1,1,0)</f>
        <v>1</v>
      </c>
      <c r="AO1324">
        <f>IF($C1324=AO$1,1,0)</f>
        <v>0</v>
      </c>
      <c r="AP1324">
        <f>IF($C1324=AP$1,1,0)</f>
        <v>0</v>
      </c>
    </row>
    <row r="1325" spans="1:42" x14ac:dyDescent="0.2">
      <c r="A1325" s="1" t="s">
        <v>1190</v>
      </c>
      <c r="B1325" s="2">
        <v>2020</v>
      </c>
      <c r="C1325" s="2" t="s">
        <v>11</v>
      </c>
      <c r="D1325" s="2">
        <v>165.6</v>
      </c>
      <c r="E1325" s="2">
        <v>149</v>
      </c>
      <c r="F1325">
        <f>D1325*0.01</f>
        <v>1.6559999999999999</v>
      </c>
      <c r="G1325" s="15">
        <f>E1325*0.453592</f>
        <v>67.585207999999994</v>
      </c>
      <c r="H1325" s="16">
        <f t="shared" si="20"/>
        <v>24.6</v>
      </c>
      <c r="I1325" t="str">
        <f>IF(H1325&lt;=18.5,"Underweight",IF(H1325&lt;=24.9,"Healthy weight",IF(H1325&lt;=29.9,"Over weight", "Obesity")))</f>
        <v>Healthy weight</v>
      </c>
      <c r="J1325" s="2">
        <v>40</v>
      </c>
      <c r="K1325" s="2">
        <v>1</v>
      </c>
      <c r="L1325" s="2">
        <v>1</v>
      </c>
      <c r="M1325" s="2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 s="2">
        <v>5728.95</v>
      </c>
      <c r="V1325" s="6">
        <v>1292</v>
      </c>
      <c r="W1325" s="6">
        <v>13162.79172266085</v>
      </c>
      <c r="X1325" s="6">
        <v>28846.428277339153</v>
      </c>
      <c r="AI1325">
        <f>IF($I1325=AI$1,1,0)</f>
        <v>0</v>
      </c>
      <c r="AJ1325">
        <f>IF($I1325=AJ$1,1,0)</f>
        <v>0</v>
      </c>
      <c r="AK1325">
        <f>IF($I1325=AK$1,1,0)</f>
        <v>1</v>
      </c>
      <c r="AL1325">
        <f>IF($I1325=AL$1,1,0)</f>
        <v>0</v>
      </c>
      <c r="AM1325">
        <f>IF($C1325=AM$1,1,0)</f>
        <v>0</v>
      </c>
      <c r="AN1325">
        <f>IF($C1325=AN$1,1,0)</f>
        <v>0</v>
      </c>
      <c r="AO1325">
        <f>IF($C1325=AO$1,1,0)</f>
        <v>1</v>
      </c>
      <c r="AP1325">
        <f>IF($C1325=AP$1,1,0)</f>
        <v>0</v>
      </c>
    </row>
    <row r="1326" spans="1:42" x14ac:dyDescent="0.2">
      <c r="A1326" s="1" t="s">
        <v>839</v>
      </c>
      <c r="B1326" s="2">
        <v>2020</v>
      </c>
      <c r="C1326" s="2" t="s">
        <v>11</v>
      </c>
      <c r="D1326" s="2">
        <v>154.6</v>
      </c>
      <c r="E1326" s="2">
        <v>245</v>
      </c>
      <c r="F1326">
        <f>D1326*0.01</f>
        <v>1.546</v>
      </c>
      <c r="G1326" s="15">
        <f>E1326*0.453592</f>
        <v>111.13003999999999</v>
      </c>
      <c r="H1326" s="16">
        <f t="shared" si="20"/>
        <v>46.5</v>
      </c>
      <c r="I1326" t="str">
        <f>IF(H1326&lt;=18.5,"Underweight",IF(H1326&lt;=24.9,"Healthy weight",IF(H1326&lt;=29.9,"Over weight", "Obesity")))</f>
        <v>Obesity</v>
      </c>
      <c r="J1326" s="2">
        <v>40</v>
      </c>
      <c r="K1326" s="2">
        <v>1</v>
      </c>
      <c r="L1326" s="2">
        <v>1</v>
      </c>
      <c r="M1326" s="2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>
        <v>1</v>
      </c>
      <c r="T1326" s="2">
        <v>10706.84</v>
      </c>
      <c r="V1326" s="6">
        <v>1293</v>
      </c>
      <c r="W1326" s="6">
        <v>19802.494651426325</v>
      </c>
      <c r="X1326" s="6">
        <v>11008.105348573674</v>
      </c>
      <c r="AI1326">
        <f>IF($I1326=AI$1,1,0)</f>
        <v>0</v>
      </c>
      <c r="AJ1326">
        <f>IF($I1326=AJ$1,1,0)</f>
        <v>1</v>
      </c>
      <c r="AK1326">
        <f>IF($I1326=AK$1,1,0)</f>
        <v>0</v>
      </c>
      <c r="AL1326">
        <f>IF($I1326=AL$1,1,0)</f>
        <v>0</v>
      </c>
      <c r="AM1326">
        <f>IF($C1326=AM$1,1,0)</f>
        <v>0</v>
      </c>
      <c r="AN1326">
        <f>IF($C1326=AN$1,1,0)</f>
        <v>0</v>
      </c>
      <c r="AO1326">
        <f>IF($C1326=AO$1,1,0)</f>
        <v>1</v>
      </c>
      <c r="AP1326">
        <f>IF($C1326=AP$1,1,0)</f>
        <v>0</v>
      </c>
    </row>
    <row r="1327" spans="1:42" x14ac:dyDescent="0.2">
      <c r="A1327" s="1" t="s">
        <v>845</v>
      </c>
      <c r="B1327" s="2">
        <v>2020</v>
      </c>
      <c r="C1327" s="2" t="s">
        <v>19</v>
      </c>
      <c r="D1327" s="2">
        <v>184.7</v>
      </c>
      <c r="E1327" s="2">
        <v>350</v>
      </c>
      <c r="F1327">
        <f>D1327*0.01</f>
        <v>1.847</v>
      </c>
      <c r="G1327" s="15">
        <f>E1327*0.453592</f>
        <v>158.75720000000001</v>
      </c>
      <c r="H1327" s="16">
        <f t="shared" si="20"/>
        <v>46.5</v>
      </c>
      <c r="I1327" t="str">
        <f>IF(H1327&lt;=18.5,"Underweight",IF(H1327&lt;=24.9,"Healthy weight",IF(H1327&lt;=29.9,"Over weight", "Obesity")))</f>
        <v>Obesity</v>
      </c>
      <c r="J1327" s="2">
        <v>42</v>
      </c>
      <c r="K1327" s="2">
        <v>1</v>
      </c>
      <c r="L1327" s="2">
        <v>1</v>
      </c>
      <c r="M1327" s="2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0</v>
      </c>
      <c r="T1327" s="2">
        <v>9547.3799999999992</v>
      </c>
      <c r="V1327" s="6">
        <v>1294</v>
      </c>
      <c r="W1327" s="6">
        <v>8755.0953928237213</v>
      </c>
      <c r="X1327" s="6">
        <v>24057.164607176281</v>
      </c>
      <c r="AI1327">
        <f>IF($I1327=AI$1,1,0)</f>
        <v>0</v>
      </c>
      <c r="AJ1327">
        <f>IF($I1327=AJ$1,1,0)</f>
        <v>1</v>
      </c>
      <c r="AK1327">
        <f>IF($I1327=AK$1,1,0)</f>
        <v>0</v>
      </c>
      <c r="AL1327">
        <f>IF($I1327=AL$1,1,0)</f>
        <v>0</v>
      </c>
      <c r="AM1327">
        <f>IF($C1327=AM$1,1,0)</f>
        <v>0</v>
      </c>
      <c r="AN1327">
        <f>IF($C1327=AN$1,1,0)</f>
        <v>1</v>
      </c>
      <c r="AO1327">
        <f>IF($C1327=AO$1,1,0)</f>
        <v>0</v>
      </c>
      <c r="AP1327">
        <f>IF($C1327=AP$1,1,0)</f>
        <v>0</v>
      </c>
    </row>
    <row r="1328" spans="1:42" x14ac:dyDescent="0.2">
      <c r="A1328" s="1" t="s">
        <v>55</v>
      </c>
      <c r="B1328" s="2">
        <v>2020</v>
      </c>
      <c r="C1328" s="2" t="s">
        <v>11</v>
      </c>
      <c r="D1328" s="2">
        <v>165.4</v>
      </c>
      <c r="E1328" s="2">
        <v>282</v>
      </c>
      <c r="F1328">
        <f>D1328*0.01</f>
        <v>1.6540000000000001</v>
      </c>
      <c r="G1328" s="15">
        <f>E1328*0.453592</f>
        <v>127.912944</v>
      </c>
      <c r="H1328" s="16">
        <f t="shared" si="20"/>
        <v>46.8</v>
      </c>
      <c r="I1328" t="str">
        <f>IF(H1328&lt;=18.5,"Underweight",IF(H1328&lt;=24.9,"Healthy weight",IF(H1328&lt;=29.9,"Over weight", "Obesity")))</f>
        <v>Obesity</v>
      </c>
      <c r="J1328" s="2">
        <v>40</v>
      </c>
      <c r="K1328" s="2">
        <v>1</v>
      </c>
      <c r="L1328" s="2">
        <v>1</v>
      </c>
      <c r="M1328" s="2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>
        <v>1</v>
      </c>
      <c r="T1328" s="2">
        <v>8039.66</v>
      </c>
      <c r="V1328" s="6">
        <v>1295</v>
      </c>
      <c r="W1328" s="6">
        <v>11256.481146202363</v>
      </c>
      <c r="X1328" s="6">
        <v>498.16885379763698</v>
      </c>
      <c r="AI1328">
        <f>IF($I1328=AI$1,1,0)</f>
        <v>0</v>
      </c>
      <c r="AJ1328">
        <f>IF($I1328=AJ$1,1,0)</f>
        <v>1</v>
      </c>
      <c r="AK1328">
        <f>IF($I1328=AK$1,1,0)</f>
        <v>0</v>
      </c>
      <c r="AL1328">
        <f>IF($I1328=AL$1,1,0)</f>
        <v>0</v>
      </c>
      <c r="AM1328">
        <f>IF($C1328=AM$1,1,0)</f>
        <v>0</v>
      </c>
      <c r="AN1328">
        <f>IF($C1328=AN$1,1,0)</f>
        <v>0</v>
      </c>
      <c r="AO1328">
        <f>IF($C1328=AO$1,1,0)</f>
        <v>1</v>
      </c>
      <c r="AP1328">
        <f>IF($C1328=AP$1,1,0)</f>
        <v>0</v>
      </c>
    </row>
    <row r="1329" spans="1:42" x14ac:dyDescent="0.2">
      <c r="A1329" s="1" t="s">
        <v>567</v>
      </c>
      <c r="B1329" s="2">
        <v>2020</v>
      </c>
      <c r="C1329" s="2" t="s">
        <v>11</v>
      </c>
      <c r="D1329" s="2">
        <v>171.6</v>
      </c>
      <c r="E1329" s="2">
        <v>160</v>
      </c>
      <c r="F1329">
        <f>D1329*0.01</f>
        <v>1.716</v>
      </c>
      <c r="G1329" s="15">
        <f>E1329*0.453592</f>
        <v>72.574719999999999</v>
      </c>
      <c r="H1329" s="16">
        <f t="shared" si="20"/>
        <v>24.6</v>
      </c>
      <c r="I1329" t="str">
        <f>IF(H1329&lt;=18.5,"Underweight",IF(H1329&lt;=24.9,"Healthy weight",IF(H1329&lt;=29.9,"Over weight", "Obesity")))</f>
        <v>Healthy weight</v>
      </c>
      <c r="J1329" s="2">
        <v>42</v>
      </c>
      <c r="K1329" s="2">
        <v>1</v>
      </c>
      <c r="L1329" s="2">
        <v>1</v>
      </c>
      <c r="M1329" s="2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 s="2">
        <v>3736.56</v>
      </c>
      <c r="V1329" s="6">
        <v>1296</v>
      </c>
      <c r="W1329" s="6">
        <v>4190.4808813539821</v>
      </c>
      <c r="X1329" s="6">
        <v>-1298.5408813539821</v>
      </c>
      <c r="AI1329">
        <f>IF($I1329=AI$1,1,0)</f>
        <v>0</v>
      </c>
      <c r="AJ1329">
        <f>IF($I1329=AJ$1,1,0)</f>
        <v>0</v>
      </c>
      <c r="AK1329">
        <f>IF($I1329=AK$1,1,0)</f>
        <v>1</v>
      </c>
      <c r="AL1329">
        <f>IF($I1329=AL$1,1,0)</f>
        <v>0</v>
      </c>
      <c r="AM1329">
        <f>IF($C1329=AM$1,1,0)</f>
        <v>0</v>
      </c>
      <c r="AN1329">
        <f>IF($C1329=AN$1,1,0)</f>
        <v>0</v>
      </c>
      <c r="AO1329">
        <f>IF($C1329=AO$1,1,0)</f>
        <v>1</v>
      </c>
      <c r="AP1329">
        <f>IF($C1329=AP$1,1,0)</f>
        <v>0</v>
      </c>
    </row>
    <row r="1330" spans="1:42" x14ac:dyDescent="0.2">
      <c r="A1330" s="1" t="s">
        <v>133</v>
      </c>
      <c r="B1330" s="2">
        <v>2020</v>
      </c>
      <c r="C1330" s="2" t="s">
        <v>19</v>
      </c>
      <c r="D1330" s="2">
        <v>177</v>
      </c>
      <c r="E1330" s="2">
        <v>206</v>
      </c>
      <c r="F1330">
        <f>D1330*0.01</f>
        <v>1.77</v>
      </c>
      <c r="G1330" s="15">
        <f>E1330*0.453592</f>
        <v>93.439952000000005</v>
      </c>
      <c r="H1330" s="16">
        <f t="shared" si="20"/>
        <v>29.8</v>
      </c>
      <c r="I1330" t="str">
        <f>IF(H1330&lt;=18.5,"Underweight",IF(H1330&lt;=24.9,"Healthy weight",IF(H1330&lt;=29.9,"Over weight", "Obesity")))</f>
        <v>Over weight</v>
      </c>
      <c r="J1330" s="2">
        <v>21</v>
      </c>
      <c r="K1330" s="2">
        <v>0</v>
      </c>
      <c r="L1330" s="2">
        <v>0</v>
      </c>
      <c r="M1330" s="2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>
        <v>0</v>
      </c>
      <c r="T1330" s="2">
        <v>7207.85</v>
      </c>
      <c r="V1330" s="6">
        <v>1297</v>
      </c>
      <c r="W1330" s="6">
        <v>9470.3147595499377</v>
      </c>
      <c r="X1330" s="6">
        <v>1783.9252404500621</v>
      </c>
      <c r="AI1330">
        <f>IF($I1330=AI$1,1,0)</f>
        <v>1</v>
      </c>
      <c r="AJ1330">
        <f>IF($I1330=AJ$1,1,0)</f>
        <v>0</v>
      </c>
      <c r="AK1330">
        <f>IF($I1330=AK$1,1,0)</f>
        <v>0</v>
      </c>
      <c r="AL1330">
        <f>IF($I1330=AL$1,1,0)</f>
        <v>0</v>
      </c>
      <c r="AM1330">
        <f>IF($C1330=AM$1,1,0)</f>
        <v>0</v>
      </c>
      <c r="AN1330">
        <f>IF($C1330=AN$1,1,0)</f>
        <v>1</v>
      </c>
      <c r="AO1330">
        <f>IF($C1330=AO$1,1,0)</f>
        <v>0</v>
      </c>
      <c r="AP1330">
        <f>IF($C1330=AP$1,1,0)</f>
        <v>0</v>
      </c>
    </row>
    <row r="1331" spans="1:42" x14ac:dyDescent="0.2">
      <c r="A1331" s="1" t="s">
        <v>556</v>
      </c>
      <c r="B1331" s="2">
        <v>2020</v>
      </c>
      <c r="C1331" s="2" t="s">
        <v>11</v>
      </c>
      <c r="D1331" s="2">
        <v>151.80000000000001</v>
      </c>
      <c r="E1331" s="2">
        <v>238</v>
      </c>
      <c r="F1331">
        <f>D1331*0.01</f>
        <v>1.5180000000000002</v>
      </c>
      <c r="G1331" s="15">
        <f>E1331*0.453592</f>
        <v>107.95489600000001</v>
      </c>
      <c r="H1331" s="16">
        <f t="shared" si="20"/>
        <v>46.8</v>
      </c>
      <c r="I1331" t="str">
        <f>IF(H1331&lt;=18.5,"Underweight",IF(H1331&lt;=24.9,"Healthy weight",IF(H1331&lt;=29.9,"Over weight", "Obesity")))</f>
        <v>Obesity</v>
      </c>
      <c r="J1331" s="2">
        <v>31</v>
      </c>
      <c r="K1331" s="2">
        <v>0</v>
      </c>
      <c r="L1331" s="2">
        <v>0</v>
      </c>
      <c r="M1331" s="2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1</v>
      </c>
      <c r="T1331" s="2">
        <v>4833.2299999999996</v>
      </c>
      <c r="V1331" s="6">
        <v>1298</v>
      </c>
      <c r="W1331" s="6">
        <v>16792.521102498013</v>
      </c>
      <c r="X1331" s="6">
        <v>-2566.5911024980123</v>
      </c>
      <c r="AI1331">
        <f>IF($I1331=AI$1,1,0)</f>
        <v>0</v>
      </c>
      <c r="AJ1331">
        <f>IF($I1331=AJ$1,1,0)</f>
        <v>1</v>
      </c>
      <c r="AK1331">
        <f>IF($I1331=AK$1,1,0)</f>
        <v>0</v>
      </c>
      <c r="AL1331">
        <f>IF($I1331=AL$1,1,0)</f>
        <v>0</v>
      </c>
      <c r="AM1331">
        <f>IF($C1331=AM$1,1,0)</f>
        <v>0</v>
      </c>
      <c r="AN1331">
        <f>IF($C1331=AN$1,1,0)</f>
        <v>0</v>
      </c>
      <c r="AO1331">
        <f>IF($C1331=AO$1,1,0)</f>
        <v>1</v>
      </c>
      <c r="AP1331">
        <f>IF($C1331=AP$1,1,0)</f>
        <v>0</v>
      </c>
    </row>
    <row r="1332" spans="1:42" x14ac:dyDescent="0.2">
      <c r="A1332" s="1" t="s">
        <v>246</v>
      </c>
      <c r="B1332" s="2">
        <v>2020</v>
      </c>
      <c r="C1332" s="2" t="s">
        <v>19</v>
      </c>
      <c r="D1332" s="2">
        <v>162.6</v>
      </c>
      <c r="E1332" s="2">
        <v>276</v>
      </c>
      <c r="F1332">
        <f>D1332*0.01</f>
        <v>1.6259999999999999</v>
      </c>
      <c r="G1332" s="15">
        <f>E1332*0.453592</f>
        <v>125.19139199999999</v>
      </c>
      <c r="H1332" s="16">
        <f t="shared" si="20"/>
        <v>47.4</v>
      </c>
      <c r="I1332" t="str">
        <f>IF(H1332&lt;=18.5,"Underweight",IF(H1332&lt;=24.9,"Healthy weight",IF(H1332&lt;=29.9,"Over weight", "Obesity")))</f>
        <v>Obesity</v>
      </c>
      <c r="J1332" s="2">
        <v>24</v>
      </c>
      <c r="K1332" s="2">
        <v>0</v>
      </c>
      <c r="L1332" s="2">
        <v>0</v>
      </c>
      <c r="M1332" s="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>
        <v>0</v>
      </c>
      <c r="T1332" s="2">
        <v>3014.21</v>
      </c>
      <c r="V1332" s="6">
        <v>1299</v>
      </c>
      <c r="W1332" s="6">
        <v>338.12381560823417</v>
      </c>
      <c r="X1332" s="6">
        <v>684.72618439176586</v>
      </c>
      <c r="AI1332">
        <f>IF($I1332=AI$1,1,0)</f>
        <v>0</v>
      </c>
      <c r="AJ1332">
        <f>IF($I1332=AJ$1,1,0)</f>
        <v>1</v>
      </c>
      <c r="AK1332">
        <f>IF($I1332=AK$1,1,0)</f>
        <v>0</v>
      </c>
      <c r="AL1332">
        <f>IF($I1332=AL$1,1,0)</f>
        <v>0</v>
      </c>
      <c r="AM1332">
        <f>IF($C1332=AM$1,1,0)</f>
        <v>0</v>
      </c>
      <c r="AN1332">
        <f>IF($C1332=AN$1,1,0)</f>
        <v>1</v>
      </c>
      <c r="AO1332">
        <f>IF($C1332=AO$1,1,0)</f>
        <v>0</v>
      </c>
      <c r="AP1332">
        <f>IF($C1332=AP$1,1,0)</f>
        <v>0</v>
      </c>
    </row>
    <row r="1333" spans="1:42" x14ac:dyDescent="0.2">
      <c r="A1333" s="1" t="s">
        <v>401</v>
      </c>
      <c r="B1333" s="2">
        <v>2020</v>
      </c>
      <c r="C1333" s="2" t="s">
        <v>11</v>
      </c>
      <c r="D1333" s="2">
        <v>159.6</v>
      </c>
      <c r="E1333" s="2">
        <v>267</v>
      </c>
      <c r="F1333">
        <f>D1333*0.01</f>
        <v>1.5960000000000001</v>
      </c>
      <c r="G1333" s="15">
        <f>E1333*0.453592</f>
        <v>121.109064</v>
      </c>
      <c r="H1333" s="16">
        <f t="shared" si="20"/>
        <v>47.5</v>
      </c>
      <c r="I1333" t="str">
        <f>IF(H1333&lt;=18.5,"Underweight",IF(H1333&lt;=24.9,"Healthy weight",IF(H1333&lt;=29.9,"Over weight", "Obesity")))</f>
        <v>Obesity</v>
      </c>
      <c r="J1333" s="2">
        <v>41</v>
      </c>
      <c r="K1333" s="2">
        <v>1</v>
      </c>
      <c r="L1333" s="2">
        <v>1</v>
      </c>
      <c r="M1333" s="2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>
        <v>1</v>
      </c>
      <c r="T1333" s="2">
        <v>7083.82</v>
      </c>
      <c r="V1333" s="6">
        <v>1300</v>
      </c>
      <c r="W1333" s="6">
        <v>4716.3897506631984</v>
      </c>
      <c r="X1333" s="6">
        <v>-2265.0397506631984</v>
      </c>
      <c r="AI1333">
        <f>IF($I1333=AI$1,1,0)</f>
        <v>0</v>
      </c>
      <c r="AJ1333">
        <f>IF($I1333=AJ$1,1,0)</f>
        <v>1</v>
      </c>
      <c r="AK1333">
        <f>IF($I1333=AK$1,1,0)</f>
        <v>0</v>
      </c>
      <c r="AL1333">
        <f>IF($I1333=AL$1,1,0)</f>
        <v>0</v>
      </c>
      <c r="AM1333">
        <f>IF($C1333=AM$1,1,0)</f>
        <v>0</v>
      </c>
      <c r="AN1333">
        <f>IF($C1333=AN$1,1,0)</f>
        <v>0</v>
      </c>
      <c r="AO1333">
        <f>IF($C1333=AO$1,1,0)</f>
        <v>1</v>
      </c>
      <c r="AP1333">
        <f>IF($C1333=AP$1,1,0)</f>
        <v>0</v>
      </c>
    </row>
    <row r="1334" spans="1:42" x14ac:dyDescent="0.2">
      <c r="A1334" s="1" t="s">
        <v>1154</v>
      </c>
      <c r="B1334" s="2">
        <v>2020</v>
      </c>
      <c r="C1334" s="2" t="s">
        <v>21</v>
      </c>
      <c r="D1334" s="2">
        <v>173.5</v>
      </c>
      <c r="E1334" s="2">
        <v>198</v>
      </c>
      <c r="F1334">
        <f>D1334*0.01</f>
        <v>1.7350000000000001</v>
      </c>
      <c r="G1334" s="15">
        <f>E1334*0.453592</f>
        <v>89.811216000000002</v>
      </c>
      <c r="H1334" s="16">
        <f t="shared" si="20"/>
        <v>29.8</v>
      </c>
      <c r="I1334" t="str">
        <f>IF(H1334&lt;=18.5,"Underweight",IF(H1334&lt;=24.9,"Healthy weight",IF(H1334&lt;=29.9,"Over weight", "Obesity")))</f>
        <v>Over weight</v>
      </c>
      <c r="J1334" s="2">
        <v>30</v>
      </c>
      <c r="K1334" s="2">
        <v>1</v>
      </c>
      <c r="L1334" s="2">
        <v>1</v>
      </c>
      <c r="M1334" s="2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>
        <v>0</v>
      </c>
      <c r="T1334" s="2">
        <v>14049.89</v>
      </c>
      <c r="V1334" s="6">
        <v>1301</v>
      </c>
      <c r="W1334" s="6">
        <v>8158.7294282868233</v>
      </c>
      <c r="X1334" s="6">
        <v>-3147.379428286823</v>
      </c>
      <c r="AI1334">
        <f>IF($I1334=AI$1,1,0)</f>
        <v>1</v>
      </c>
      <c r="AJ1334">
        <f>IF($I1334=AJ$1,1,0)</f>
        <v>0</v>
      </c>
      <c r="AK1334">
        <f>IF($I1334=AK$1,1,0)</f>
        <v>0</v>
      </c>
      <c r="AL1334">
        <f>IF($I1334=AL$1,1,0)</f>
        <v>0</v>
      </c>
      <c r="AM1334">
        <f>IF($C1334=AM$1,1,0)</f>
        <v>0</v>
      </c>
      <c r="AN1334">
        <f>IF($C1334=AN$1,1,0)</f>
        <v>0</v>
      </c>
      <c r="AO1334">
        <f>IF($C1334=AO$1,1,0)</f>
        <v>0</v>
      </c>
      <c r="AP1334">
        <f>IF($C1334=AP$1,1,0)</f>
        <v>1</v>
      </c>
    </row>
    <row r="1335" spans="1:42" x14ac:dyDescent="0.2">
      <c r="A1335" s="1" t="s">
        <v>954</v>
      </c>
      <c r="B1335" s="2">
        <v>2020</v>
      </c>
      <c r="C1335" s="2" t="s">
        <v>11</v>
      </c>
      <c r="D1335" s="2">
        <v>163.1</v>
      </c>
      <c r="E1335" s="2">
        <v>175</v>
      </c>
      <c r="F1335">
        <f>D1335*0.01</f>
        <v>1.631</v>
      </c>
      <c r="G1335" s="15">
        <f>E1335*0.453592</f>
        <v>79.378600000000006</v>
      </c>
      <c r="H1335" s="16">
        <f t="shared" si="20"/>
        <v>29.8</v>
      </c>
      <c r="I1335" t="str">
        <f>IF(H1335&lt;=18.5,"Underweight",IF(H1335&lt;=24.9,"Healthy weight",IF(H1335&lt;=29.9,"Over weight", "Obesity")))</f>
        <v>Over weight</v>
      </c>
      <c r="J1335" s="2">
        <v>39</v>
      </c>
      <c r="K1335" s="2">
        <v>1</v>
      </c>
      <c r="L1335" s="2">
        <v>1</v>
      </c>
      <c r="M1335" s="2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>
        <v>1</v>
      </c>
      <c r="T1335" s="2">
        <v>5691.97</v>
      </c>
      <c r="V1335" s="6">
        <v>1302</v>
      </c>
      <c r="W1335" s="6">
        <v>7437.8328569974701</v>
      </c>
      <c r="X1335" s="6">
        <v>-1357.9628569974702</v>
      </c>
      <c r="AI1335">
        <f>IF($I1335=AI$1,1,0)</f>
        <v>1</v>
      </c>
      <c r="AJ1335">
        <f>IF($I1335=AJ$1,1,0)</f>
        <v>0</v>
      </c>
      <c r="AK1335">
        <f>IF($I1335=AK$1,1,0)</f>
        <v>0</v>
      </c>
      <c r="AL1335">
        <f>IF($I1335=AL$1,1,0)</f>
        <v>0</v>
      </c>
      <c r="AM1335">
        <f>IF($C1335=AM$1,1,0)</f>
        <v>0</v>
      </c>
      <c r="AN1335">
        <f>IF($C1335=AN$1,1,0)</f>
        <v>0</v>
      </c>
      <c r="AO1335">
        <f>IF($C1335=AO$1,1,0)</f>
        <v>1</v>
      </c>
      <c r="AP1335">
        <f>IF($C1335=AP$1,1,0)</f>
        <v>0</v>
      </c>
    </row>
    <row r="1336" spans="1:42" x14ac:dyDescent="0.2">
      <c r="A1336" s="1" t="s">
        <v>1003</v>
      </c>
      <c r="B1336" s="2">
        <v>2020</v>
      </c>
      <c r="C1336" s="2" t="s">
        <v>26</v>
      </c>
      <c r="D1336" s="2">
        <v>163.19999999999999</v>
      </c>
      <c r="E1336" s="2">
        <v>145</v>
      </c>
      <c r="F1336">
        <f>D1336*0.01</f>
        <v>1.6319999999999999</v>
      </c>
      <c r="G1336" s="15">
        <f>E1336*0.453592</f>
        <v>65.770839999999993</v>
      </c>
      <c r="H1336" s="16">
        <f t="shared" si="20"/>
        <v>24.7</v>
      </c>
      <c r="I1336" t="str">
        <f>IF(H1336&lt;=18.5,"Underweight",IF(H1336&lt;=24.9,"Healthy weight",IF(H1336&lt;=29.9,"Over weight", "Obesity")))</f>
        <v>Healthy weight</v>
      </c>
      <c r="J1336" s="2">
        <v>33</v>
      </c>
      <c r="K1336" s="2">
        <v>1</v>
      </c>
      <c r="L1336" s="2">
        <v>0</v>
      </c>
      <c r="M1336" s="2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>
        <v>0</v>
      </c>
      <c r="T1336" s="2">
        <v>2245.2600000000002</v>
      </c>
      <c r="V1336" s="6">
        <v>1303</v>
      </c>
      <c r="W1336" s="6">
        <v>9390.2693262525063</v>
      </c>
      <c r="X1336" s="6">
        <v>6175.5606737474936</v>
      </c>
      <c r="AI1336">
        <f>IF($I1336=AI$1,1,0)</f>
        <v>0</v>
      </c>
      <c r="AJ1336">
        <f>IF($I1336=AJ$1,1,0)</f>
        <v>0</v>
      </c>
      <c r="AK1336">
        <f>IF($I1336=AK$1,1,0)</f>
        <v>1</v>
      </c>
      <c r="AL1336">
        <f>IF($I1336=AL$1,1,0)</f>
        <v>0</v>
      </c>
      <c r="AM1336">
        <f>IF($C1336=AM$1,1,0)</f>
        <v>1</v>
      </c>
      <c r="AN1336">
        <f>IF($C1336=AN$1,1,0)</f>
        <v>0</v>
      </c>
      <c r="AO1336">
        <f>IF($C1336=AO$1,1,0)</f>
        <v>0</v>
      </c>
      <c r="AP1336">
        <f>IF($C1336=AP$1,1,0)</f>
        <v>0</v>
      </c>
    </row>
    <row r="1337" spans="1:42" x14ac:dyDescent="0.2">
      <c r="A1337" s="1" t="s">
        <v>100</v>
      </c>
      <c r="B1337" s="2">
        <v>2020</v>
      </c>
      <c r="C1337" s="2" t="s">
        <v>19</v>
      </c>
      <c r="D1337" s="2">
        <v>172.4</v>
      </c>
      <c r="E1337" s="2">
        <v>162</v>
      </c>
      <c r="F1337">
        <f>D1337*0.01</f>
        <v>1.7240000000000002</v>
      </c>
      <c r="G1337" s="15">
        <f>E1337*0.453592</f>
        <v>73.481904</v>
      </c>
      <c r="H1337" s="16">
        <f t="shared" si="20"/>
        <v>24.7</v>
      </c>
      <c r="I1337" t="str">
        <f>IF(H1337&lt;=18.5,"Underweight",IF(H1337&lt;=24.9,"Healthy weight",IF(H1337&lt;=29.9,"Over weight", "Obesity")))</f>
        <v>Healthy weight</v>
      </c>
      <c r="J1337" s="2">
        <v>33</v>
      </c>
      <c r="K1337" s="2">
        <v>1</v>
      </c>
      <c r="L1337" s="2">
        <v>0</v>
      </c>
      <c r="M1337" s="2">
        <v>1</v>
      </c>
      <c r="N1337">
        <v>0</v>
      </c>
      <c r="O1337">
        <v>0</v>
      </c>
      <c r="P1337">
        <v>1</v>
      </c>
      <c r="Q1337">
        <v>0</v>
      </c>
      <c r="R1337">
        <v>1</v>
      </c>
      <c r="S1337">
        <v>0</v>
      </c>
      <c r="T1337" s="2">
        <v>5990.88</v>
      </c>
      <c r="V1337" s="6">
        <v>1304</v>
      </c>
      <c r="W1337" s="6">
        <v>11605.830507575018</v>
      </c>
      <c r="X1337" s="6">
        <v>-5642.4905075750175</v>
      </c>
      <c r="AI1337">
        <f>IF($I1337=AI$1,1,0)</f>
        <v>0</v>
      </c>
      <c r="AJ1337">
        <f>IF($I1337=AJ$1,1,0)</f>
        <v>0</v>
      </c>
      <c r="AK1337">
        <f>IF($I1337=AK$1,1,0)</f>
        <v>1</v>
      </c>
      <c r="AL1337">
        <f>IF($I1337=AL$1,1,0)</f>
        <v>0</v>
      </c>
      <c r="AM1337">
        <f>IF($C1337=AM$1,1,0)</f>
        <v>0</v>
      </c>
      <c r="AN1337">
        <f>IF($C1337=AN$1,1,0)</f>
        <v>1</v>
      </c>
      <c r="AO1337">
        <f>IF($C1337=AO$1,1,0)</f>
        <v>0</v>
      </c>
      <c r="AP1337">
        <f>IF($C1337=AP$1,1,0)</f>
        <v>0</v>
      </c>
    </row>
    <row r="1338" spans="1:42" x14ac:dyDescent="0.2">
      <c r="A1338" s="1" t="s">
        <v>785</v>
      </c>
      <c r="B1338" s="2">
        <v>2020</v>
      </c>
      <c r="C1338" s="2" t="s">
        <v>26</v>
      </c>
      <c r="D1338" s="2">
        <v>173.8</v>
      </c>
      <c r="E1338" s="2">
        <v>316</v>
      </c>
      <c r="F1338">
        <f>D1338*0.01</f>
        <v>1.7380000000000002</v>
      </c>
      <c r="G1338" s="15">
        <f>E1338*0.453592</f>
        <v>143.335072</v>
      </c>
      <c r="H1338" s="16">
        <f t="shared" si="20"/>
        <v>47.5</v>
      </c>
      <c r="I1338" t="str">
        <f>IF(H1338&lt;=18.5,"Underweight",IF(H1338&lt;=24.9,"Healthy weight",IF(H1338&lt;=29.9,"Over weight", "Obesity")))</f>
        <v>Obesity</v>
      </c>
      <c r="J1338" s="2">
        <v>47</v>
      </c>
      <c r="K1338" s="2">
        <v>1</v>
      </c>
      <c r="L1338" s="2">
        <v>0</v>
      </c>
      <c r="M1338" s="2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>
        <v>0</v>
      </c>
      <c r="T1338" s="2">
        <v>9257.2999999999993</v>
      </c>
      <c r="V1338" s="6">
        <v>1305</v>
      </c>
      <c r="W1338" s="6">
        <v>12706.672403746506</v>
      </c>
      <c r="X1338" s="6">
        <v>2591.5675962534933</v>
      </c>
      <c r="AI1338">
        <f>IF($I1338=AI$1,1,0)</f>
        <v>0</v>
      </c>
      <c r="AJ1338">
        <f>IF($I1338=AJ$1,1,0)</f>
        <v>1</v>
      </c>
      <c r="AK1338">
        <f>IF($I1338=AK$1,1,0)</f>
        <v>0</v>
      </c>
      <c r="AL1338">
        <f>IF($I1338=AL$1,1,0)</f>
        <v>0</v>
      </c>
      <c r="AM1338">
        <f>IF($C1338=AM$1,1,0)</f>
        <v>1</v>
      </c>
      <c r="AN1338">
        <f>IF($C1338=AN$1,1,0)</f>
        <v>0</v>
      </c>
      <c r="AO1338">
        <f>IF($C1338=AO$1,1,0)</f>
        <v>0</v>
      </c>
      <c r="AP1338">
        <f>IF($C1338=AP$1,1,0)</f>
        <v>0</v>
      </c>
    </row>
    <row r="1339" spans="1:42" x14ac:dyDescent="0.2">
      <c r="A1339" s="1" t="s">
        <v>51</v>
      </c>
      <c r="B1339" s="2">
        <v>2020</v>
      </c>
      <c r="C1339" s="2" t="s">
        <v>11</v>
      </c>
      <c r="D1339" s="2">
        <v>191.4</v>
      </c>
      <c r="E1339" s="2">
        <v>241</v>
      </c>
      <c r="F1339">
        <f>D1339*0.01</f>
        <v>1.9140000000000001</v>
      </c>
      <c r="G1339" s="15">
        <f>E1339*0.453592</f>
        <v>109.31567199999999</v>
      </c>
      <c r="H1339" s="16">
        <f t="shared" si="20"/>
        <v>29.8</v>
      </c>
      <c r="I1339" t="str">
        <f>IF(H1339&lt;=18.5,"Underweight",IF(H1339&lt;=24.9,"Healthy weight",IF(H1339&lt;=29.9,"Over weight", "Obesity")))</f>
        <v>Over weight</v>
      </c>
      <c r="J1339" s="2">
        <v>38</v>
      </c>
      <c r="K1339" s="2">
        <v>0</v>
      </c>
      <c r="L1339" s="2">
        <v>1</v>
      </c>
      <c r="M1339" s="2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1</v>
      </c>
      <c r="T1339" s="2">
        <v>17334.490000000002</v>
      </c>
      <c r="V1339" s="6">
        <v>1306</v>
      </c>
      <c r="W1339" s="6">
        <v>8178.5851763417777</v>
      </c>
      <c r="X1339" s="6">
        <v>-3640.5251763417773</v>
      </c>
      <c r="AI1339">
        <f>IF($I1339=AI$1,1,0)</f>
        <v>1</v>
      </c>
      <c r="AJ1339">
        <f>IF($I1339=AJ$1,1,0)</f>
        <v>0</v>
      </c>
      <c r="AK1339">
        <f>IF($I1339=AK$1,1,0)</f>
        <v>0</v>
      </c>
      <c r="AL1339">
        <f>IF($I1339=AL$1,1,0)</f>
        <v>0</v>
      </c>
      <c r="AM1339">
        <f>IF($C1339=AM$1,1,0)</f>
        <v>0</v>
      </c>
      <c r="AN1339">
        <f>IF($C1339=AN$1,1,0)</f>
        <v>0</v>
      </c>
      <c r="AO1339">
        <f>IF($C1339=AO$1,1,0)</f>
        <v>1</v>
      </c>
      <c r="AP1339">
        <f>IF($C1339=AP$1,1,0)</f>
        <v>0</v>
      </c>
    </row>
    <row r="1340" spans="1:42" x14ac:dyDescent="0.2">
      <c r="A1340" s="1" t="s">
        <v>164</v>
      </c>
      <c r="B1340" s="2">
        <v>2020</v>
      </c>
      <c r="C1340" s="2" t="s">
        <v>11</v>
      </c>
      <c r="D1340" s="2">
        <v>169</v>
      </c>
      <c r="E1340" s="2">
        <v>301</v>
      </c>
      <c r="F1340">
        <f>D1340*0.01</f>
        <v>1.69</v>
      </c>
      <c r="G1340" s="15">
        <f>E1340*0.453592</f>
        <v>136.531192</v>
      </c>
      <c r="H1340" s="16">
        <f t="shared" si="20"/>
        <v>47.8</v>
      </c>
      <c r="I1340" t="str">
        <f>IF(H1340&lt;=18.5,"Underweight",IF(H1340&lt;=24.9,"Healthy weight",IF(H1340&lt;=29.9,"Over weight", "Obesity")))</f>
        <v>Obesity</v>
      </c>
      <c r="J1340" s="2">
        <v>39</v>
      </c>
      <c r="K1340" s="2">
        <v>1</v>
      </c>
      <c r="L1340" s="2">
        <v>1</v>
      </c>
      <c r="M1340" s="2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>
        <v>1</v>
      </c>
      <c r="T1340" s="2">
        <v>9021.2999999999993</v>
      </c>
      <c r="V1340" s="6">
        <v>1307</v>
      </c>
      <c r="W1340" s="6">
        <v>11828.229506305197</v>
      </c>
      <c r="X1340" s="6">
        <v>-2032.5295063051963</v>
      </c>
      <c r="AI1340">
        <f>IF($I1340=AI$1,1,0)</f>
        <v>0</v>
      </c>
      <c r="AJ1340">
        <f>IF($I1340=AJ$1,1,0)</f>
        <v>1</v>
      </c>
      <c r="AK1340">
        <f>IF($I1340=AK$1,1,0)</f>
        <v>0</v>
      </c>
      <c r="AL1340">
        <f>IF($I1340=AL$1,1,0)</f>
        <v>0</v>
      </c>
      <c r="AM1340">
        <f>IF($C1340=AM$1,1,0)</f>
        <v>0</v>
      </c>
      <c r="AN1340">
        <f>IF($C1340=AN$1,1,0)</f>
        <v>0</v>
      </c>
      <c r="AO1340">
        <f>IF($C1340=AO$1,1,0)</f>
        <v>1</v>
      </c>
      <c r="AP1340">
        <f>IF($C1340=AP$1,1,0)</f>
        <v>0</v>
      </c>
    </row>
    <row r="1341" spans="1:42" x14ac:dyDescent="0.2">
      <c r="A1341" s="1" t="s">
        <v>1119</v>
      </c>
      <c r="B1341" s="2">
        <v>2020</v>
      </c>
      <c r="C1341" s="2" t="s">
        <v>19</v>
      </c>
      <c r="D1341" s="2">
        <v>146.6</v>
      </c>
      <c r="E1341" s="2">
        <v>228</v>
      </c>
      <c r="F1341">
        <f>D1341*0.01</f>
        <v>1.466</v>
      </c>
      <c r="G1341" s="15">
        <f>E1341*0.453592</f>
        <v>103.418976</v>
      </c>
      <c r="H1341" s="16">
        <f t="shared" si="20"/>
        <v>48.1</v>
      </c>
      <c r="I1341" t="str">
        <f>IF(H1341&lt;=18.5,"Underweight",IF(H1341&lt;=24.9,"Healthy weight",IF(H1341&lt;=29.9,"Over weight", "Obesity")))</f>
        <v>Obesity</v>
      </c>
      <c r="J1341" s="2">
        <v>20</v>
      </c>
      <c r="K1341" s="2">
        <v>0</v>
      </c>
      <c r="L1341" s="2">
        <v>0</v>
      </c>
      <c r="M1341" s="2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>
        <v>0</v>
      </c>
      <c r="T1341" s="2">
        <v>6253.6</v>
      </c>
      <c r="V1341" s="6">
        <v>1308</v>
      </c>
      <c r="W1341" s="6">
        <v>12263.951043287914</v>
      </c>
      <c r="X1341" s="6">
        <v>5574.8189567120862</v>
      </c>
      <c r="AI1341">
        <f>IF($I1341=AI$1,1,0)</f>
        <v>0</v>
      </c>
      <c r="AJ1341">
        <f>IF($I1341=AJ$1,1,0)</f>
        <v>1</v>
      </c>
      <c r="AK1341">
        <f>IF($I1341=AK$1,1,0)</f>
        <v>0</v>
      </c>
      <c r="AL1341">
        <f>IF($I1341=AL$1,1,0)</f>
        <v>0</v>
      </c>
      <c r="AM1341">
        <f>IF($C1341=AM$1,1,0)</f>
        <v>0</v>
      </c>
      <c r="AN1341">
        <f>IF($C1341=AN$1,1,0)</f>
        <v>1</v>
      </c>
      <c r="AO1341">
        <f>IF($C1341=AO$1,1,0)</f>
        <v>0</v>
      </c>
      <c r="AP1341">
        <f>IF($C1341=AP$1,1,0)</f>
        <v>0</v>
      </c>
    </row>
    <row r="1342" spans="1:42" x14ac:dyDescent="0.2">
      <c r="A1342" s="1" t="s">
        <v>523</v>
      </c>
      <c r="B1342" s="2">
        <v>2020</v>
      </c>
      <c r="C1342" s="2" t="s">
        <v>11</v>
      </c>
      <c r="D1342" s="2">
        <v>165.8</v>
      </c>
      <c r="E1342" s="2">
        <v>181</v>
      </c>
      <c r="F1342">
        <f>D1342*0.01</f>
        <v>1.6580000000000001</v>
      </c>
      <c r="G1342" s="15">
        <f>E1342*0.453592</f>
        <v>82.100151999999994</v>
      </c>
      <c r="H1342" s="16">
        <f t="shared" si="20"/>
        <v>29.9</v>
      </c>
      <c r="I1342" t="str">
        <f>IF(H1342&lt;=18.5,"Underweight",IF(H1342&lt;=24.9,"Healthy weight",IF(H1342&lt;=29.9,"Over weight", "Obesity")))</f>
        <v>Over weight</v>
      </c>
      <c r="J1342" s="2">
        <v>39</v>
      </c>
      <c r="K1342" s="2">
        <v>0</v>
      </c>
      <c r="L1342" s="2">
        <v>1</v>
      </c>
      <c r="M1342" s="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1</v>
      </c>
      <c r="T1342" s="2">
        <v>3916.25</v>
      </c>
      <c r="V1342" s="6">
        <v>1309</v>
      </c>
      <c r="W1342" s="6">
        <v>22959.659294743309</v>
      </c>
      <c r="X1342" s="6">
        <v>-4183.5492947433086</v>
      </c>
      <c r="AI1342">
        <f>IF($I1342=AI$1,1,0)</f>
        <v>1</v>
      </c>
      <c r="AJ1342">
        <f>IF($I1342=AJ$1,1,0)</f>
        <v>0</v>
      </c>
      <c r="AK1342">
        <f>IF($I1342=AK$1,1,0)</f>
        <v>0</v>
      </c>
      <c r="AL1342">
        <f>IF($I1342=AL$1,1,0)</f>
        <v>0</v>
      </c>
      <c r="AM1342">
        <f>IF($C1342=AM$1,1,0)</f>
        <v>0</v>
      </c>
      <c r="AN1342">
        <f>IF($C1342=AN$1,1,0)</f>
        <v>0</v>
      </c>
      <c r="AO1342">
        <f>IF($C1342=AO$1,1,0)</f>
        <v>1</v>
      </c>
      <c r="AP1342">
        <f>IF($C1342=AP$1,1,0)</f>
        <v>0</v>
      </c>
    </row>
    <row r="1343" spans="1:42" x14ac:dyDescent="0.2">
      <c r="A1343" s="1" t="s">
        <v>499</v>
      </c>
      <c r="B1343" s="2">
        <v>2020</v>
      </c>
      <c r="C1343" s="2" t="s">
        <v>11</v>
      </c>
      <c r="D1343" s="2">
        <v>186.7</v>
      </c>
      <c r="E1343" s="2">
        <v>377</v>
      </c>
      <c r="F1343">
        <f>D1343*0.01</f>
        <v>1.867</v>
      </c>
      <c r="G1343" s="15">
        <f>E1343*0.453592</f>
        <v>171.00418400000001</v>
      </c>
      <c r="H1343" s="16">
        <f t="shared" si="20"/>
        <v>49.1</v>
      </c>
      <c r="I1343" t="str">
        <f>IF(H1343&lt;=18.5,"Underweight",IF(H1343&lt;=24.9,"Healthy weight",IF(H1343&lt;=29.9,"Over weight", "Obesity")))</f>
        <v>Obesity</v>
      </c>
      <c r="J1343" s="2">
        <v>49</v>
      </c>
      <c r="K1343" s="2">
        <v>0</v>
      </c>
      <c r="L1343" s="2">
        <v>0</v>
      </c>
      <c r="M1343" s="2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1</v>
      </c>
      <c r="T1343" s="2">
        <v>13613.62</v>
      </c>
      <c r="V1343" s="6">
        <v>1310</v>
      </c>
      <c r="W1343" s="6">
        <v>9666.7962766853161</v>
      </c>
      <c r="X1343" s="6">
        <v>1773.8037233146842</v>
      </c>
      <c r="AI1343">
        <f>IF($I1343=AI$1,1,0)</f>
        <v>0</v>
      </c>
      <c r="AJ1343">
        <f>IF($I1343=AJ$1,1,0)</f>
        <v>1</v>
      </c>
      <c r="AK1343">
        <f>IF($I1343=AK$1,1,0)</f>
        <v>0</v>
      </c>
      <c r="AL1343">
        <f>IF($I1343=AL$1,1,0)</f>
        <v>0</v>
      </c>
      <c r="AM1343">
        <f>IF($C1343=AM$1,1,0)</f>
        <v>0</v>
      </c>
      <c r="AN1343">
        <f>IF($C1343=AN$1,1,0)</f>
        <v>0</v>
      </c>
      <c r="AO1343">
        <f>IF($C1343=AO$1,1,0)</f>
        <v>1</v>
      </c>
      <c r="AP1343">
        <f>IF($C1343=AP$1,1,0)</f>
        <v>0</v>
      </c>
    </row>
    <row r="1344" spans="1:42" x14ac:dyDescent="0.2">
      <c r="A1344" s="1" t="s">
        <v>220</v>
      </c>
      <c r="B1344" s="2">
        <v>2020</v>
      </c>
      <c r="C1344" s="2" t="s">
        <v>19</v>
      </c>
      <c r="D1344" s="2">
        <v>187.8</v>
      </c>
      <c r="E1344" s="2">
        <v>392</v>
      </c>
      <c r="F1344">
        <f>D1344*0.01</f>
        <v>1.8780000000000001</v>
      </c>
      <c r="G1344" s="15">
        <f>E1344*0.453592</f>
        <v>177.808064</v>
      </c>
      <c r="H1344" s="16">
        <f t="shared" si="20"/>
        <v>50.4</v>
      </c>
      <c r="I1344" t="str">
        <f>IF(H1344&lt;=18.5,"Underweight",IF(H1344&lt;=24.9,"Healthy weight",IF(H1344&lt;=29.9,"Over weight", "Obesity")))</f>
        <v>Obesity</v>
      </c>
      <c r="J1344" s="2">
        <v>54</v>
      </c>
      <c r="K1344" s="2">
        <v>1</v>
      </c>
      <c r="L1344" s="2">
        <v>2</v>
      </c>
      <c r="M1344" s="2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>
        <v>0</v>
      </c>
      <c r="T1344" s="2">
        <v>13493.58</v>
      </c>
      <c r="V1344" s="6">
        <v>1311</v>
      </c>
      <c r="W1344" s="6">
        <v>6605.6656553650664</v>
      </c>
      <c r="X1344" s="6">
        <v>-2700.5056553650666</v>
      </c>
      <c r="AI1344">
        <f>IF($I1344=AI$1,1,0)</f>
        <v>0</v>
      </c>
      <c r="AJ1344">
        <f>IF($I1344=AJ$1,1,0)</f>
        <v>1</v>
      </c>
      <c r="AK1344">
        <f>IF($I1344=AK$1,1,0)</f>
        <v>0</v>
      </c>
      <c r="AL1344">
        <f>IF($I1344=AL$1,1,0)</f>
        <v>0</v>
      </c>
      <c r="AM1344">
        <f>IF($C1344=AM$1,1,0)</f>
        <v>0</v>
      </c>
      <c r="AN1344">
        <f>IF($C1344=AN$1,1,0)</f>
        <v>1</v>
      </c>
      <c r="AO1344">
        <f>IF($C1344=AO$1,1,0)</f>
        <v>0</v>
      </c>
      <c r="AP1344">
        <f>IF($C1344=AP$1,1,0)</f>
        <v>0</v>
      </c>
    </row>
    <row r="1345" spans="1:42" x14ac:dyDescent="0.2">
      <c r="A1345" s="1" t="s">
        <v>1177</v>
      </c>
      <c r="B1345" s="2">
        <v>2020</v>
      </c>
      <c r="C1345" s="2" t="s">
        <v>19</v>
      </c>
      <c r="D1345" s="2">
        <v>180</v>
      </c>
      <c r="E1345" s="2">
        <v>375</v>
      </c>
      <c r="F1345">
        <f>D1345*0.01</f>
        <v>1.8</v>
      </c>
      <c r="G1345" s="15">
        <f>E1345*0.453592</f>
        <v>170.09700000000001</v>
      </c>
      <c r="H1345" s="16">
        <f t="shared" ref="H1345:H1358" si="21">ROUND(G1345/(F1345^2),1)</f>
        <v>52.5</v>
      </c>
      <c r="I1345" t="str">
        <f>IF(H1345&lt;=18.5,"Underweight",IF(H1345&lt;=24.9,"Healthy weight",IF(H1345&lt;=29.9,"Over weight", "Obesity")))</f>
        <v>Obesity</v>
      </c>
      <c r="J1345" s="2">
        <v>32</v>
      </c>
      <c r="K1345" s="2">
        <v>1</v>
      </c>
      <c r="L1345" s="2">
        <v>2</v>
      </c>
      <c r="M1345" s="2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0</v>
      </c>
      <c r="T1345" s="2">
        <v>15544.39</v>
      </c>
      <c r="V1345" s="6">
        <v>1312</v>
      </c>
      <c r="W1345" s="6">
        <v>15783.732411694762</v>
      </c>
      <c r="X1345" s="6">
        <v>-1056.0724116947622</v>
      </c>
      <c r="AI1345">
        <f>IF($I1345=AI$1,1,0)</f>
        <v>0</v>
      </c>
      <c r="AJ1345">
        <f>IF($I1345=AJ$1,1,0)</f>
        <v>1</v>
      </c>
      <c r="AK1345">
        <f>IF($I1345=AK$1,1,0)</f>
        <v>0</v>
      </c>
      <c r="AL1345">
        <f>IF($I1345=AL$1,1,0)</f>
        <v>0</v>
      </c>
      <c r="AM1345">
        <f>IF($C1345=AM$1,1,0)</f>
        <v>0</v>
      </c>
      <c r="AN1345">
        <f>IF($C1345=AN$1,1,0)</f>
        <v>1</v>
      </c>
      <c r="AO1345">
        <f>IF($C1345=AO$1,1,0)</f>
        <v>0</v>
      </c>
      <c r="AP1345">
        <f>IF($C1345=AP$1,1,0)</f>
        <v>0</v>
      </c>
    </row>
    <row r="1346" spans="1:42" x14ac:dyDescent="0.2">
      <c r="A1346" s="1" t="s">
        <v>1287</v>
      </c>
      <c r="B1346" s="2">
        <v>2020</v>
      </c>
      <c r="C1346" s="2" t="s">
        <v>19</v>
      </c>
      <c r="D1346" s="2">
        <v>187.1</v>
      </c>
      <c r="E1346" s="2">
        <v>410</v>
      </c>
      <c r="F1346">
        <f>D1346*0.01</f>
        <v>1.871</v>
      </c>
      <c r="G1346" s="15">
        <f>E1346*0.453592</f>
        <v>185.97272000000001</v>
      </c>
      <c r="H1346" s="16">
        <f t="shared" si="21"/>
        <v>53.1</v>
      </c>
      <c r="I1346" t="str">
        <f>IF(H1346&lt;=18.5,"Underweight",IF(H1346&lt;=24.9,"Healthy weight",IF(H1346&lt;=29.9,"Over weight", "Obesity")))</f>
        <v>Obesity</v>
      </c>
      <c r="J1346" s="2">
        <v>42</v>
      </c>
      <c r="K1346" s="2">
        <v>1</v>
      </c>
      <c r="L1346" s="2">
        <v>1</v>
      </c>
      <c r="M1346" s="2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 s="2">
        <v>8951.31</v>
      </c>
      <c r="V1346" s="6">
        <v>1313</v>
      </c>
      <c r="W1346" s="6">
        <v>9034.5932225672204</v>
      </c>
      <c r="X1346" s="6">
        <v>1064.1267774327789</v>
      </c>
      <c r="AI1346">
        <f>IF($I1346=AI$1,1,0)</f>
        <v>0</v>
      </c>
      <c r="AJ1346">
        <f>IF($I1346=AJ$1,1,0)</f>
        <v>1</v>
      </c>
      <c r="AK1346">
        <f>IF($I1346=AK$1,1,0)</f>
        <v>0</v>
      </c>
      <c r="AL1346">
        <f>IF($I1346=AL$1,1,0)</f>
        <v>0</v>
      </c>
      <c r="AM1346">
        <f>IF($C1346=AM$1,1,0)</f>
        <v>0</v>
      </c>
      <c r="AN1346">
        <f>IF($C1346=AN$1,1,0)</f>
        <v>1</v>
      </c>
      <c r="AO1346">
        <f>IF($C1346=AO$1,1,0)</f>
        <v>0</v>
      </c>
      <c r="AP1346">
        <f>IF($C1346=AP$1,1,0)</f>
        <v>0</v>
      </c>
    </row>
    <row r="1347" spans="1:42" x14ac:dyDescent="0.2">
      <c r="A1347" s="1" t="s">
        <v>625</v>
      </c>
      <c r="B1347" s="2">
        <v>2020</v>
      </c>
      <c r="C1347" s="2" t="s">
        <v>11</v>
      </c>
      <c r="D1347" s="2">
        <v>186.6</v>
      </c>
      <c r="E1347" s="2">
        <v>190</v>
      </c>
      <c r="F1347">
        <f>D1347*0.01</f>
        <v>1.8659999999999999</v>
      </c>
      <c r="G1347" s="15">
        <f>E1347*0.453592</f>
        <v>86.182479999999998</v>
      </c>
      <c r="H1347" s="16">
        <f t="shared" si="21"/>
        <v>24.8</v>
      </c>
      <c r="I1347" t="str">
        <f>IF(H1347&lt;=18.5,"Underweight",IF(H1347&lt;=24.9,"Healthy weight",IF(H1347&lt;=29.9,"Over weight", "Obesity")))</f>
        <v>Healthy weight</v>
      </c>
      <c r="J1347" s="2">
        <v>39</v>
      </c>
      <c r="K1347" s="2">
        <v>1</v>
      </c>
      <c r="L1347" s="2">
        <v>1</v>
      </c>
      <c r="M1347" s="2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1</v>
      </c>
      <c r="T1347" s="2">
        <v>8718.4699999999993</v>
      </c>
      <c r="V1347" s="6">
        <v>1314</v>
      </c>
      <c r="W1347" s="6">
        <v>2137.6924406259877</v>
      </c>
      <c r="X1347" s="6">
        <v>-1113.6324406259878</v>
      </c>
      <c r="AI1347">
        <f>IF($I1347=AI$1,1,0)</f>
        <v>0</v>
      </c>
      <c r="AJ1347">
        <f>IF($I1347=AJ$1,1,0)</f>
        <v>0</v>
      </c>
      <c r="AK1347">
        <f>IF($I1347=AK$1,1,0)</f>
        <v>1</v>
      </c>
      <c r="AL1347">
        <f>IF($I1347=AL$1,1,0)</f>
        <v>0</v>
      </c>
      <c r="AM1347">
        <f>IF($C1347=AM$1,1,0)</f>
        <v>0</v>
      </c>
      <c r="AN1347">
        <f>IF($C1347=AN$1,1,0)</f>
        <v>0</v>
      </c>
      <c r="AO1347">
        <f>IF($C1347=AO$1,1,0)</f>
        <v>1</v>
      </c>
      <c r="AP1347">
        <f>IF($C1347=AP$1,1,0)</f>
        <v>0</v>
      </c>
    </row>
    <row r="1348" spans="1:42" x14ac:dyDescent="0.2">
      <c r="A1348" s="1" t="s">
        <v>82</v>
      </c>
      <c r="B1348" s="2">
        <v>2020</v>
      </c>
      <c r="C1348" s="2" t="s">
        <v>21</v>
      </c>
      <c r="D1348" s="2">
        <v>140.69999999999999</v>
      </c>
      <c r="E1348" s="2">
        <v>402</v>
      </c>
      <c r="F1348">
        <f>D1348*0.01</f>
        <v>1.4069999999999998</v>
      </c>
      <c r="G1348" s="15">
        <f>E1348*0.453592</f>
        <v>182.34398400000001</v>
      </c>
      <c r="H1348" s="16">
        <f t="shared" si="21"/>
        <v>92.1</v>
      </c>
      <c r="I1348" t="str">
        <f>IF(H1348&lt;=18.5,"Underweight",IF(H1348&lt;=24.9,"Healthy weight",IF(H1348&lt;=29.9,"Over weight", "Obesity")))</f>
        <v>Obesity</v>
      </c>
      <c r="J1348" s="2">
        <v>25</v>
      </c>
      <c r="K1348" s="2">
        <v>1</v>
      </c>
      <c r="L1348" s="2">
        <v>0</v>
      </c>
      <c r="M1348" s="2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>
        <v>0</v>
      </c>
      <c r="T1348" s="2">
        <v>1540.52</v>
      </c>
      <c r="V1348" s="6">
        <v>1315</v>
      </c>
      <c r="W1348" s="6">
        <v>-623.6124195450866</v>
      </c>
      <c r="X1348" s="6">
        <v>1349.1824195450868</v>
      </c>
      <c r="AI1348">
        <f>IF($I1348=AI$1,1,0)</f>
        <v>0</v>
      </c>
      <c r="AJ1348">
        <f>IF($I1348=AJ$1,1,0)</f>
        <v>1</v>
      </c>
      <c r="AK1348">
        <f>IF($I1348=AK$1,1,0)</f>
        <v>0</v>
      </c>
      <c r="AL1348">
        <f>IF($I1348=AL$1,1,0)</f>
        <v>0</v>
      </c>
      <c r="AM1348">
        <f>IF($C1348=AM$1,1,0)</f>
        <v>0</v>
      </c>
      <c r="AN1348">
        <f>IF($C1348=AN$1,1,0)</f>
        <v>0</v>
      </c>
      <c r="AO1348">
        <f>IF($C1348=AO$1,1,0)</f>
        <v>0</v>
      </c>
      <c r="AP1348">
        <f>IF($C1348=AP$1,1,0)</f>
        <v>1</v>
      </c>
    </row>
    <row r="1349" spans="1:42" x14ac:dyDescent="0.2">
      <c r="A1349" s="1" t="s">
        <v>1333</v>
      </c>
      <c r="B1349" s="2">
        <v>2020</v>
      </c>
      <c r="C1349" s="2" t="s">
        <v>19</v>
      </c>
      <c r="D1349" s="2">
        <v>161.69999999999999</v>
      </c>
      <c r="E1349" s="2">
        <v>143</v>
      </c>
      <c r="F1349">
        <f>D1349*0.01</f>
        <v>1.617</v>
      </c>
      <c r="G1349" s="15">
        <f>E1349*0.453592</f>
        <v>64.863656000000006</v>
      </c>
      <c r="H1349" s="16">
        <f t="shared" si="21"/>
        <v>24.8</v>
      </c>
      <c r="I1349" t="str">
        <f>IF(H1349&lt;=18.5,"Underweight",IF(H1349&lt;=24.9,"Healthy weight",IF(H1349&lt;=29.9,"Over weight", "Obesity")))</f>
        <v>Healthy weight</v>
      </c>
      <c r="J1349" s="2">
        <v>33</v>
      </c>
      <c r="K1349" s="2">
        <v>0</v>
      </c>
      <c r="L1349" s="2">
        <v>0</v>
      </c>
      <c r="M1349" s="2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>
        <v>0</v>
      </c>
      <c r="T1349" s="2">
        <v>2616.0500000000002</v>
      </c>
      <c r="V1349" s="6">
        <v>1316</v>
      </c>
      <c r="W1349" s="6">
        <v>16722.285041892144</v>
      </c>
      <c r="X1349" s="6">
        <v>-6681.3850418921447</v>
      </c>
      <c r="AI1349">
        <f>IF($I1349=AI$1,1,0)</f>
        <v>0</v>
      </c>
      <c r="AJ1349">
        <f>IF($I1349=AJ$1,1,0)</f>
        <v>0</v>
      </c>
      <c r="AK1349">
        <f>IF($I1349=AK$1,1,0)</f>
        <v>1</v>
      </c>
      <c r="AL1349">
        <f>IF($I1349=AL$1,1,0)</f>
        <v>0</v>
      </c>
      <c r="AM1349">
        <f>IF($C1349=AM$1,1,0)</f>
        <v>0</v>
      </c>
      <c r="AN1349">
        <f>IF($C1349=AN$1,1,0)</f>
        <v>1</v>
      </c>
      <c r="AO1349">
        <f>IF($C1349=AO$1,1,0)</f>
        <v>0</v>
      </c>
      <c r="AP1349">
        <f>IF($C1349=AP$1,1,0)</f>
        <v>0</v>
      </c>
    </row>
    <row r="1350" spans="1:42" x14ac:dyDescent="0.2">
      <c r="A1350" s="1" t="s">
        <v>123</v>
      </c>
      <c r="B1350" s="2">
        <v>2020</v>
      </c>
      <c r="C1350" s="2" t="s">
        <v>11</v>
      </c>
      <c r="D1350" s="2">
        <v>158.80000000000001</v>
      </c>
      <c r="E1350" s="2">
        <v>138</v>
      </c>
      <c r="F1350">
        <f>D1350*0.01</f>
        <v>1.5880000000000001</v>
      </c>
      <c r="G1350" s="15">
        <f>E1350*0.453592</f>
        <v>62.595695999999997</v>
      </c>
      <c r="H1350" s="16">
        <f t="shared" si="21"/>
        <v>24.8</v>
      </c>
      <c r="I1350" t="str">
        <f>IF(H1350&lt;=18.5,"Underweight",IF(H1350&lt;=24.9,"Healthy weight",IF(H1350&lt;=29.9,"Over weight", "Obesity")))</f>
        <v>Healthy weight</v>
      </c>
      <c r="J1350" s="2">
        <v>36</v>
      </c>
      <c r="K1350" s="2">
        <v>0</v>
      </c>
      <c r="L1350" s="2">
        <v>1</v>
      </c>
      <c r="M1350" s="2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1</v>
      </c>
      <c r="T1350" s="2">
        <v>2355.36</v>
      </c>
      <c r="V1350" s="6">
        <v>1317</v>
      </c>
      <c r="W1350" s="6">
        <v>14224.254696800908</v>
      </c>
      <c r="X1350" s="6">
        <v>-3100.204696800909</v>
      </c>
      <c r="AI1350">
        <f>IF($I1350=AI$1,1,0)</f>
        <v>0</v>
      </c>
      <c r="AJ1350">
        <f>IF($I1350=AJ$1,1,0)</f>
        <v>0</v>
      </c>
      <c r="AK1350">
        <f>IF($I1350=AK$1,1,0)</f>
        <v>1</v>
      </c>
      <c r="AL1350">
        <f>IF($I1350=AL$1,1,0)</f>
        <v>0</v>
      </c>
      <c r="AM1350">
        <f>IF($C1350=AM$1,1,0)</f>
        <v>0</v>
      </c>
      <c r="AN1350">
        <f>IF($C1350=AN$1,1,0)</f>
        <v>0</v>
      </c>
      <c r="AO1350">
        <f>IF($C1350=AO$1,1,0)</f>
        <v>1</v>
      </c>
      <c r="AP1350">
        <f>IF($C1350=AP$1,1,0)</f>
        <v>0</v>
      </c>
    </row>
    <row r="1351" spans="1:42" x14ac:dyDescent="0.2">
      <c r="A1351" s="1" t="s">
        <v>1369</v>
      </c>
      <c r="B1351" s="2">
        <v>2020</v>
      </c>
      <c r="C1351" s="2" t="s">
        <v>19</v>
      </c>
      <c r="D1351" s="2">
        <v>183.6</v>
      </c>
      <c r="E1351" s="2">
        <v>222</v>
      </c>
      <c r="F1351">
        <f>D1351*0.01</f>
        <v>1.8360000000000001</v>
      </c>
      <c r="G1351" s="15">
        <f>E1351*0.453592</f>
        <v>100.697424</v>
      </c>
      <c r="H1351" s="16">
        <f t="shared" si="21"/>
        <v>29.9</v>
      </c>
      <c r="I1351" t="str">
        <f>IF(H1351&lt;=18.5,"Underweight",IF(H1351&lt;=24.9,"Healthy weight",IF(H1351&lt;=29.9,"Over weight", "Obesity")))</f>
        <v>Over weight</v>
      </c>
      <c r="J1351" s="2">
        <v>28</v>
      </c>
      <c r="K1351" s="2">
        <v>1</v>
      </c>
      <c r="L1351" s="2">
        <v>1</v>
      </c>
      <c r="M1351" s="2">
        <v>1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 s="2">
        <v>8797.4</v>
      </c>
      <c r="V1351" s="6">
        <v>1318</v>
      </c>
      <c r="W1351" s="6">
        <v>17946.092204168031</v>
      </c>
      <c r="X1351" s="6">
        <v>1273.80779583197</v>
      </c>
      <c r="AI1351">
        <f>IF($I1351=AI$1,1,0)</f>
        <v>1</v>
      </c>
      <c r="AJ1351">
        <f>IF($I1351=AJ$1,1,0)</f>
        <v>0</v>
      </c>
      <c r="AK1351">
        <f>IF($I1351=AK$1,1,0)</f>
        <v>0</v>
      </c>
      <c r="AL1351">
        <f>IF($I1351=AL$1,1,0)</f>
        <v>0</v>
      </c>
      <c r="AM1351">
        <f>IF($C1351=AM$1,1,0)</f>
        <v>0</v>
      </c>
      <c r="AN1351">
        <f>IF($C1351=AN$1,1,0)</f>
        <v>1</v>
      </c>
      <c r="AO1351">
        <f>IF($C1351=AO$1,1,0)</f>
        <v>0</v>
      </c>
      <c r="AP1351">
        <f>IF($C1351=AP$1,1,0)</f>
        <v>0</v>
      </c>
    </row>
    <row r="1352" spans="1:42" x14ac:dyDescent="0.2">
      <c r="A1352" s="1" t="s">
        <v>513</v>
      </c>
      <c r="B1352" s="2">
        <v>2020</v>
      </c>
      <c r="C1352" s="2" t="s">
        <v>11</v>
      </c>
      <c r="D1352" s="2">
        <v>167.8</v>
      </c>
      <c r="E1352" s="2">
        <v>1853</v>
      </c>
      <c r="F1352">
        <f>D1352*0.01</f>
        <v>1.6780000000000002</v>
      </c>
      <c r="G1352" s="15">
        <f>E1352*0.453592</f>
        <v>840.50597600000003</v>
      </c>
      <c r="H1352" s="16">
        <f t="shared" si="21"/>
        <v>298.5</v>
      </c>
      <c r="I1352" t="str">
        <f>IF(H1352&lt;=18.5,"Underweight",IF(H1352&lt;=24.9,"Healthy weight",IF(H1352&lt;=29.9,"Over weight", "Obesity")))</f>
        <v>Obesity</v>
      </c>
      <c r="J1352" s="2">
        <v>37</v>
      </c>
      <c r="K1352" s="2">
        <v>0</v>
      </c>
      <c r="L1352" s="2">
        <v>1</v>
      </c>
      <c r="M1352" s="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>
        <v>1</v>
      </c>
      <c r="T1352" s="2">
        <v>10873.02</v>
      </c>
      <c r="V1352" s="6">
        <v>1319</v>
      </c>
      <c r="W1352" s="6">
        <v>10716.949003906002</v>
      </c>
      <c r="X1352" s="6">
        <v>-2787.0090039060024</v>
      </c>
      <c r="AI1352">
        <f>IF($I1352=AI$1,1,0)</f>
        <v>0</v>
      </c>
      <c r="AJ1352">
        <f>IF($I1352=AJ$1,1,0)</f>
        <v>1</v>
      </c>
      <c r="AK1352">
        <f>IF($I1352=AK$1,1,0)</f>
        <v>0</v>
      </c>
      <c r="AL1352">
        <f>IF($I1352=AL$1,1,0)</f>
        <v>0</v>
      </c>
      <c r="AM1352">
        <f>IF($C1352=AM$1,1,0)</f>
        <v>0</v>
      </c>
      <c r="AN1352">
        <f>IF($C1352=AN$1,1,0)</f>
        <v>0</v>
      </c>
      <c r="AO1352">
        <f>IF($C1352=AO$1,1,0)</f>
        <v>1</v>
      </c>
      <c r="AP1352">
        <f>IF($C1352=AP$1,1,0)</f>
        <v>0</v>
      </c>
    </row>
    <row r="1353" spans="1:42" x14ac:dyDescent="0.2">
      <c r="A1353" s="1" t="s">
        <v>590</v>
      </c>
      <c r="B1353" s="2">
        <v>2020</v>
      </c>
      <c r="C1353" s="2" t="s">
        <v>21</v>
      </c>
      <c r="D1353" s="2">
        <v>1.61</v>
      </c>
      <c r="E1353" s="2">
        <v>171</v>
      </c>
      <c r="F1353">
        <f>D1353*0.01</f>
        <v>1.61E-2</v>
      </c>
      <c r="G1353" s="15">
        <f>E1353*0.453592</f>
        <v>77.564232000000004</v>
      </c>
      <c r="H1353" s="16">
        <f t="shared" si="21"/>
        <v>299233.2</v>
      </c>
      <c r="I1353" t="str">
        <f>IF(H1353&lt;=18.5,"Underweight",IF(H1353&lt;=24.9,"Healthy weight",IF(H1353&lt;=29.9,"Over weight", "Obesity")))</f>
        <v>Obesity</v>
      </c>
      <c r="J1353" s="2">
        <v>30</v>
      </c>
      <c r="K1353" s="2">
        <v>1</v>
      </c>
      <c r="L1353" s="2">
        <v>0</v>
      </c>
      <c r="M1353" s="2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 s="2">
        <v>18932.310000000001</v>
      </c>
      <c r="V1353" s="6">
        <v>1320</v>
      </c>
      <c r="W1353" s="6">
        <v>5012.3879201742511</v>
      </c>
      <c r="X1353" s="6">
        <v>-2864.4079201742511</v>
      </c>
      <c r="AI1353">
        <f>IF($I1353=AI$1,1,0)</f>
        <v>0</v>
      </c>
      <c r="AJ1353">
        <f>IF($I1353=AJ$1,1,0)</f>
        <v>1</v>
      </c>
      <c r="AK1353">
        <f>IF($I1353=AK$1,1,0)</f>
        <v>0</v>
      </c>
      <c r="AL1353">
        <f>IF($I1353=AL$1,1,0)</f>
        <v>0</v>
      </c>
      <c r="AM1353">
        <f>IF($C1353=AM$1,1,0)</f>
        <v>0</v>
      </c>
      <c r="AN1353">
        <f>IF($C1353=AN$1,1,0)</f>
        <v>0</v>
      </c>
      <c r="AO1353">
        <f>IF($C1353=AO$1,1,0)</f>
        <v>0</v>
      </c>
      <c r="AP1353">
        <f>IF($C1353=AP$1,1,0)</f>
        <v>1</v>
      </c>
    </row>
    <row r="1354" spans="1:42" x14ac:dyDescent="0.2">
      <c r="A1354" s="1" t="s">
        <v>582</v>
      </c>
      <c r="B1354" s="2">
        <v>2020</v>
      </c>
      <c r="C1354" s="2" t="s">
        <v>26</v>
      </c>
      <c r="D1354" s="2">
        <v>177.8</v>
      </c>
      <c r="E1354" s="2">
        <v>173</v>
      </c>
      <c r="F1354">
        <f>D1354*0.01</f>
        <v>1.7780000000000002</v>
      </c>
      <c r="G1354" s="15">
        <f>E1354*0.453592</f>
        <v>78.471416000000005</v>
      </c>
      <c r="H1354" s="16">
        <f t="shared" si="21"/>
        <v>24.8</v>
      </c>
      <c r="I1354" t="str">
        <f>IF(H1354&lt;=18.5,"Underweight",IF(H1354&lt;=24.9,"Healthy weight",IF(H1354&lt;=29.9,"Over weight", "Obesity")))</f>
        <v>Healthy weight</v>
      </c>
      <c r="J1354" s="2">
        <v>22</v>
      </c>
      <c r="K1354" s="2">
        <v>1</v>
      </c>
      <c r="L1354" s="2">
        <v>1</v>
      </c>
      <c r="M1354" s="2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>
        <v>0</v>
      </c>
      <c r="T1354" s="2">
        <v>20726.78</v>
      </c>
      <c r="V1354" s="6">
        <v>1321</v>
      </c>
      <c r="W1354" s="6">
        <v>4695.9120162451682</v>
      </c>
      <c r="X1354" s="6">
        <v>-2819.7520162451683</v>
      </c>
      <c r="AI1354">
        <f>IF($I1354=AI$1,1,0)</f>
        <v>0</v>
      </c>
      <c r="AJ1354">
        <f>IF($I1354=AJ$1,1,0)</f>
        <v>0</v>
      </c>
      <c r="AK1354">
        <f>IF($I1354=AK$1,1,0)</f>
        <v>1</v>
      </c>
      <c r="AL1354">
        <f>IF($I1354=AL$1,1,0)</f>
        <v>0</v>
      </c>
      <c r="AM1354">
        <f>IF($C1354=AM$1,1,0)</f>
        <v>1</v>
      </c>
      <c r="AN1354">
        <f>IF($C1354=AN$1,1,0)</f>
        <v>0</v>
      </c>
      <c r="AO1354">
        <f>IF($C1354=AO$1,1,0)</f>
        <v>0</v>
      </c>
      <c r="AP1354">
        <f>IF($C1354=AP$1,1,0)</f>
        <v>0</v>
      </c>
    </row>
    <row r="1355" spans="1:42" x14ac:dyDescent="0.2">
      <c r="A1355" s="1" t="s">
        <v>689</v>
      </c>
      <c r="B1355" s="2">
        <v>2020</v>
      </c>
      <c r="C1355" s="2" t="s">
        <v>19</v>
      </c>
      <c r="D1355" s="2">
        <v>152.30000000000001</v>
      </c>
      <c r="E1355" s="2">
        <v>127</v>
      </c>
      <c r="F1355">
        <f>D1355*0.01</f>
        <v>1.5230000000000001</v>
      </c>
      <c r="G1355" s="15">
        <f>E1355*0.453592</f>
        <v>57.606183999999999</v>
      </c>
      <c r="H1355" s="16">
        <f t="shared" si="21"/>
        <v>24.8</v>
      </c>
      <c r="I1355" t="str">
        <f>IF(H1355&lt;=18.5,"Underweight",IF(H1355&lt;=24.9,"Healthy weight",IF(H1355&lt;=29.9,"Over weight", "Obesity")))</f>
        <v>Healthy weight</v>
      </c>
      <c r="J1355" s="2">
        <v>32</v>
      </c>
      <c r="K1355" s="2">
        <v>0</v>
      </c>
      <c r="L1355" s="2">
        <v>0</v>
      </c>
      <c r="M1355" s="2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>
        <v>0</v>
      </c>
      <c r="T1355" s="2">
        <v>1834.3</v>
      </c>
      <c r="V1355" s="6">
        <v>1322</v>
      </c>
      <c r="W1355" s="6">
        <v>1322.4101077378464</v>
      </c>
      <c r="X1355" s="6">
        <v>323.85989226215361</v>
      </c>
      <c r="AI1355">
        <f>IF($I1355=AI$1,1,0)</f>
        <v>0</v>
      </c>
      <c r="AJ1355">
        <f>IF($I1355=AJ$1,1,0)</f>
        <v>0</v>
      </c>
      <c r="AK1355">
        <f>IF($I1355=AK$1,1,0)</f>
        <v>1</v>
      </c>
      <c r="AL1355">
        <f>IF($I1355=AL$1,1,0)</f>
        <v>0</v>
      </c>
      <c r="AM1355">
        <f>IF($C1355=AM$1,1,0)</f>
        <v>0</v>
      </c>
      <c r="AN1355">
        <f>IF($C1355=AN$1,1,0)</f>
        <v>1</v>
      </c>
      <c r="AO1355">
        <f>IF($C1355=AO$1,1,0)</f>
        <v>0</v>
      </c>
      <c r="AP1355">
        <f>IF($C1355=AP$1,1,0)</f>
        <v>0</v>
      </c>
    </row>
    <row r="1356" spans="1:42" x14ac:dyDescent="0.2">
      <c r="A1356" s="1" t="s">
        <v>720</v>
      </c>
      <c r="B1356" s="2">
        <v>2020</v>
      </c>
      <c r="C1356" s="2" t="s">
        <v>19</v>
      </c>
      <c r="D1356" s="2">
        <v>172.5</v>
      </c>
      <c r="E1356" s="2">
        <v>196</v>
      </c>
      <c r="F1356">
        <f>D1356*0.01</f>
        <v>1.7250000000000001</v>
      </c>
      <c r="G1356" s="15">
        <f>E1356*0.453592</f>
        <v>88.904032000000001</v>
      </c>
      <c r="H1356" s="16">
        <f t="shared" si="21"/>
        <v>29.9</v>
      </c>
      <c r="I1356" t="str">
        <f>IF(H1356&lt;=18.5,"Underweight",IF(H1356&lt;=24.9,"Healthy weight",IF(H1356&lt;=29.9,"Over weight", "Obesity")))</f>
        <v>Over weight</v>
      </c>
      <c r="J1356" s="2">
        <v>34</v>
      </c>
      <c r="K1356" s="2">
        <v>1</v>
      </c>
      <c r="L1356" s="2">
        <v>1</v>
      </c>
      <c r="M1356" s="2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>
        <v>0</v>
      </c>
      <c r="T1356" s="2">
        <v>3377.39</v>
      </c>
      <c r="V1356" s="6">
        <v>1323</v>
      </c>
      <c r="W1356" s="6">
        <v>710.68478803778305</v>
      </c>
      <c r="X1356" s="6">
        <v>935.58521196221693</v>
      </c>
      <c r="AI1356">
        <f>IF($I1356=AI$1,1,0)</f>
        <v>1</v>
      </c>
      <c r="AJ1356">
        <f>IF($I1356=AJ$1,1,0)</f>
        <v>0</v>
      </c>
      <c r="AK1356">
        <f>IF($I1356=AK$1,1,0)</f>
        <v>0</v>
      </c>
      <c r="AL1356">
        <f>IF($I1356=AL$1,1,0)</f>
        <v>0</v>
      </c>
      <c r="AM1356">
        <f>IF($C1356=AM$1,1,0)</f>
        <v>0</v>
      </c>
      <c r="AN1356">
        <f>IF($C1356=AN$1,1,0)</f>
        <v>1</v>
      </c>
      <c r="AO1356">
        <f>IF($C1356=AO$1,1,0)</f>
        <v>0</v>
      </c>
      <c r="AP1356">
        <f>IF($C1356=AP$1,1,0)</f>
        <v>0</v>
      </c>
    </row>
    <row r="1357" spans="1:42" x14ac:dyDescent="0.2">
      <c r="A1357" s="1" t="s">
        <v>1124</v>
      </c>
      <c r="B1357" s="2">
        <v>2020</v>
      </c>
      <c r="C1357" s="2" t="s">
        <v>11</v>
      </c>
      <c r="D1357" s="2">
        <v>159.69999999999999</v>
      </c>
      <c r="E1357" s="2">
        <v>168</v>
      </c>
      <c r="F1357">
        <f>D1357*0.01</f>
        <v>1.597</v>
      </c>
      <c r="G1357" s="15">
        <f>E1357*0.453592</f>
        <v>76.203456000000003</v>
      </c>
      <c r="H1357" s="16">
        <f t="shared" si="21"/>
        <v>29.9</v>
      </c>
      <c r="I1357" t="str">
        <f>IF(H1357&lt;=18.5,"Underweight",IF(H1357&lt;=24.9,"Healthy weight",IF(H1357&lt;=29.9,"Over weight", "Obesity")))</f>
        <v>Over weight</v>
      </c>
      <c r="J1357" s="2">
        <v>57</v>
      </c>
      <c r="K1357" s="2">
        <v>0</v>
      </c>
      <c r="L1357" s="2">
        <v>0</v>
      </c>
      <c r="M1357" s="2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1</v>
      </c>
      <c r="T1357" s="2">
        <v>9254.33</v>
      </c>
      <c r="V1357" s="6">
        <v>1324</v>
      </c>
      <c r="W1357" s="6">
        <v>5334.2640035625818</v>
      </c>
      <c r="X1357" s="6">
        <v>394.685996437418</v>
      </c>
      <c r="AI1357">
        <f>IF($I1357=AI$1,1,0)</f>
        <v>1</v>
      </c>
      <c r="AJ1357">
        <f>IF($I1357=AJ$1,1,0)</f>
        <v>0</v>
      </c>
      <c r="AK1357">
        <f>IF($I1357=AK$1,1,0)</f>
        <v>0</v>
      </c>
      <c r="AL1357">
        <f>IF($I1357=AL$1,1,0)</f>
        <v>0</v>
      </c>
      <c r="AM1357">
        <f>IF($C1357=AM$1,1,0)</f>
        <v>0</v>
      </c>
      <c r="AN1357">
        <f>IF($C1357=AN$1,1,0)</f>
        <v>0</v>
      </c>
      <c r="AO1357">
        <f>IF($C1357=AO$1,1,0)</f>
        <v>1</v>
      </c>
      <c r="AP1357">
        <f>IF($C1357=AP$1,1,0)</f>
        <v>0</v>
      </c>
    </row>
    <row r="1358" spans="1:42" x14ac:dyDescent="0.2">
      <c r="A1358" s="1" t="s">
        <v>1296</v>
      </c>
      <c r="B1358" s="2">
        <v>2020</v>
      </c>
      <c r="C1358" s="2" t="s">
        <v>11</v>
      </c>
      <c r="D1358" s="2">
        <v>170.2</v>
      </c>
      <c r="E1358" s="2">
        <v>159</v>
      </c>
      <c r="F1358">
        <f>D1358*0.01</f>
        <v>1.702</v>
      </c>
      <c r="G1358" s="15">
        <f>E1358*0.453592</f>
        <v>72.121127999999999</v>
      </c>
      <c r="H1358" s="16">
        <f t="shared" si="21"/>
        <v>24.9</v>
      </c>
      <c r="I1358" t="str">
        <f>IF(H1358&lt;=18.5,"Underweight",IF(H1358&lt;=24.9,"Healthy weight",IF(H1358&lt;=29.9,"Over weight", "Obesity")))</f>
        <v>Healthy weight</v>
      </c>
      <c r="J1358" s="2">
        <v>42</v>
      </c>
      <c r="K1358" s="2">
        <v>1</v>
      </c>
      <c r="L1358" s="2">
        <v>1</v>
      </c>
      <c r="M1358" s="2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1</v>
      </c>
      <c r="T1358" s="2">
        <v>3357.16</v>
      </c>
      <c r="V1358" s="6">
        <v>1325</v>
      </c>
      <c r="W1358" s="6">
        <v>9725.58721572369</v>
      </c>
      <c r="X1358" s="6">
        <v>981.25278427631019</v>
      </c>
      <c r="AI1358">
        <f>IF($I1358=AI$1,1,0)</f>
        <v>0</v>
      </c>
      <c r="AJ1358">
        <f>IF($I1358=AJ$1,1,0)</f>
        <v>0</v>
      </c>
      <c r="AK1358">
        <f>IF($I1358=AK$1,1,0)</f>
        <v>1</v>
      </c>
      <c r="AL1358">
        <f>IF($I1358=AL$1,1,0)</f>
        <v>0</v>
      </c>
      <c r="AM1358">
        <f>IF($C1358=AM$1,1,0)</f>
        <v>0</v>
      </c>
      <c r="AN1358">
        <f>IF($C1358=AN$1,1,0)</f>
        <v>0</v>
      </c>
      <c r="AO1358">
        <f>IF($C1358=AO$1,1,0)</f>
        <v>1</v>
      </c>
      <c r="AP1358">
        <f>IF($C1358=AP$1,1,0)</f>
        <v>0</v>
      </c>
    </row>
    <row r="1359" spans="1:42" x14ac:dyDescent="0.2">
      <c r="V1359" s="6">
        <v>1326</v>
      </c>
      <c r="W1359" s="6">
        <v>9716.5546028731533</v>
      </c>
      <c r="X1359" s="6">
        <v>-169.17460287315407</v>
      </c>
    </row>
    <row r="1360" spans="1:42" x14ac:dyDescent="0.2">
      <c r="V1360" s="6">
        <v>1327</v>
      </c>
      <c r="W1360" s="6">
        <v>9725.58721572369</v>
      </c>
      <c r="X1360" s="6">
        <v>-1685.9272157236901</v>
      </c>
    </row>
    <row r="1361" spans="22:24" x14ac:dyDescent="0.2">
      <c r="V1361" s="6">
        <v>1328</v>
      </c>
      <c r="W1361" s="6">
        <v>5953.0648193153456</v>
      </c>
      <c r="X1361" s="6">
        <v>-2216.5048193153457</v>
      </c>
    </row>
    <row r="1362" spans="22:24" x14ac:dyDescent="0.2">
      <c r="V1362" s="6">
        <v>1329</v>
      </c>
      <c r="W1362" s="6">
        <v>-639.83573420875086</v>
      </c>
      <c r="X1362" s="6">
        <v>7847.6857342087515</v>
      </c>
    </row>
    <row r="1363" spans="22:24" x14ac:dyDescent="0.2">
      <c r="V1363" s="6">
        <v>1330</v>
      </c>
      <c r="W1363" s="6">
        <v>7137.4650619716249</v>
      </c>
      <c r="X1363" s="6">
        <v>-2304.2350619716253</v>
      </c>
    </row>
    <row r="1364" spans="22:24" x14ac:dyDescent="0.2">
      <c r="V1364" s="6">
        <v>1331</v>
      </c>
      <c r="W1364" s="6">
        <v>4343.8287782336492</v>
      </c>
      <c r="X1364" s="6">
        <v>-1329.6187782336492</v>
      </c>
    </row>
    <row r="1365" spans="22:24" x14ac:dyDescent="0.2">
      <c r="V1365" s="6">
        <v>1332</v>
      </c>
      <c r="W1365" s="6">
        <v>10034.987623600071</v>
      </c>
      <c r="X1365" s="6">
        <v>-2951.1676236000712</v>
      </c>
    </row>
    <row r="1366" spans="22:24" x14ac:dyDescent="0.2">
      <c r="V1366" s="6">
        <v>1333</v>
      </c>
      <c r="W1366" s="6">
        <v>13628.280963128323</v>
      </c>
      <c r="X1366" s="6">
        <v>421.60903687167593</v>
      </c>
    </row>
    <row r="1367" spans="22:24" x14ac:dyDescent="0.2">
      <c r="V1367" s="6">
        <v>1334</v>
      </c>
      <c r="W1367" s="6">
        <v>5360.7235190340534</v>
      </c>
      <c r="X1367" s="6">
        <v>331.24648096594683</v>
      </c>
    </row>
    <row r="1368" spans="22:24" x14ac:dyDescent="0.2">
      <c r="V1368" s="6">
        <v>1335</v>
      </c>
      <c r="W1368" s="6">
        <v>5973.4626012469726</v>
      </c>
      <c r="X1368" s="6">
        <v>-3728.2026012469723</v>
      </c>
    </row>
    <row r="1369" spans="22:24" x14ac:dyDescent="0.2">
      <c r="V1369" s="6">
        <v>1336</v>
      </c>
      <c r="W1369" s="6">
        <v>12926.935563403622</v>
      </c>
      <c r="X1369" s="6">
        <v>-6936.0555634036218</v>
      </c>
    </row>
    <row r="1370" spans="22:24" x14ac:dyDescent="0.2">
      <c r="V1370" s="6">
        <v>1337</v>
      </c>
      <c r="W1370" s="6">
        <v>14696.39152367743</v>
      </c>
      <c r="X1370" s="6">
        <v>-5439.0915236774308</v>
      </c>
    </row>
    <row r="1371" spans="22:24" x14ac:dyDescent="0.2">
      <c r="V1371" s="6">
        <v>1338</v>
      </c>
      <c r="W1371" s="6">
        <v>16998.035232483926</v>
      </c>
      <c r="X1371" s="6">
        <v>336.45476751607566</v>
      </c>
    </row>
    <row r="1372" spans="22:24" x14ac:dyDescent="0.2">
      <c r="V1372" s="6">
        <v>1339</v>
      </c>
      <c r="W1372" s="6">
        <v>9416.1868078473071</v>
      </c>
      <c r="X1372" s="6">
        <v>-394.88680784730786</v>
      </c>
    </row>
    <row r="1373" spans="22:24" x14ac:dyDescent="0.2">
      <c r="V1373" s="6">
        <v>1340</v>
      </c>
      <c r="W1373" s="6">
        <v>3106.2271467281207</v>
      </c>
      <c r="X1373" s="6">
        <v>3147.3728532718796</v>
      </c>
    </row>
    <row r="1374" spans="22:24" x14ac:dyDescent="0.2">
      <c r="V1374" s="6">
        <v>1341</v>
      </c>
      <c r="W1374" s="6">
        <v>6239.1664164753629</v>
      </c>
      <c r="X1374" s="6">
        <v>-2322.9164164753629</v>
      </c>
    </row>
    <row r="1375" spans="22:24" x14ac:dyDescent="0.2">
      <c r="V1375" s="6">
        <v>1342</v>
      </c>
      <c r="W1375" s="6">
        <v>12706.672403746506</v>
      </c>
      <c r="X1375" s="6">
        <v>906.94759625349434</v>
      </c>
    </row>
    <row r="1376" spans="22:24" x14ac:dyDescent="0.2">
      <c r="V1376" s="6">
        <v>1343</v>
      </c>
      <c r="W1376" s="6">
        <v>14111.320877695674</v>
      </c>
      <c r="X1376" s="6">
        <v>-617.7408776956745</v>
      </c>
    </row>
    <row r="1377" spans="22:24" x14ac:dyDescent="0.2">
      <c r="V1377" s="6">
        <v>1344</v>
      </c>
      <c r="W1377" s="6">
        <v>7304.5119044152607</v>
      </c>
      <c r="X1377" s="6">
        <v>8239.8780955847396</v>
      </c>
    </row>
    <row r="1378" spans="22:24" x14ac:dyDescent="0.2">
      <c r="V1378" s="6">
        <v>1345</v>
      </c>
      <c r="W1378" s="6">
        <v>9716.5546028731533</v>
      </c>
      <c r="X1378" s="6">
        <v>-765.24460287315378</v>
      </c>
    </row>
    <row r="1379" spans="22:24" x14ac:dyDescent="0.2">
      <c r="V1379" s="6">
        <v>1346</v>
      </c>
      <c r="W1379" s="6">
        <v>5024.863595686199</v>
      </c>
      <c r="X1379" s="6">
        <v>3693.6064043138003</v>
      </c>
    </row>
    <row r="1380" spans="22:24" x14ac:dyDescent="0.2">
      <c r="V1380" s="6">
        <v>1347</v>
      </c>
      <c r="W1380" s="6">
        <v>4386.5116083687853</v>
      </c>
      <c r="X1380" s="6">
        <v>-2845.9916083687854</v>
      </c>
    </row>
    <row r="1381" spans="22:24" x14ac:dyDescent="0.2">
      <c r="V1381" s="6">
        <v>1348</v>
      </c>
      <c r="W1381" s="6">
        <v>2737.1092369599824</v>
      </c>
      <c r="X1381" s="6">
        <v>-121.05923695998217</v>
      </c>
    </row>
    <row r="1382" spans="22:24" x14ac:dyDescent="0.2">
      <c r="V1382" s="6">
        <v>1349</v>
      </c>
      <c r="W1382" s="6">
        <v>4975.1052694983618</v>
      </c>
      <c r="X1382" s="6">
        <v>-2619.7452694983617</v>
      </c>
    </row>
    <row r="1383" spans="22:24" x14ac:dyDescent="0.2">
      <c r="V1383" s="6">
        <v>1350</v>
      </c>
      <c r="W1383" s="6">
        <v>12397.754827675495</v>
      </c>
      <c r="X1383" s="6">
        <v>-3600.3548276754955</v>
      </c>
    </row>
    <row r="1384" spans="22:24" x14ac:dyDescent="0.2">
      <c r="V1384" s="6">
        <v>1351</v>
      </c>
      <c r="W1384" s="6">
        <v>9675.828889535851</v>
      </c>
      <c r="X1384" s="6">
        <v>1197.1911104641495</v>
      </c>
    </row>
    <row r="1385" spans="22:24" x14ac:dyDescent="0.2">
      <c r="V1385" s="6">
        <v>1352</v>
      </c>
      <c r="W1385" s="6">
        <v>17001.782871635645</v>
      </c>
      <c r="X1385" s="6">
        <v>1930.527128364356</v>
      </c>
    </row>
    <row r="1386" spans="22:24" x14ac:dyDescent="0.2">
      <c r="V1386" s="6">
        <v>1353</v>
      </c>
      <c r="W1386" s="6">
        <v>3252.0194949126981</v>
      </c>
      <c r="X1386" s="6">
        <v>17474.760505087303</v>
      </c>
    </row>
    <row r="1387" spans="22:24" x14ac:dyDescent="0.2">
      <c r="V1387" s="6">
        <v>1354</v>
      </c>
      <c r="W1387" s="6">
        <v>2427.7088290835995</v>
      </c>
      <c r="X1387" s="6">
        <v>-593.40882908359958</v>
      </c>
    </row>
    <row r="1388" spans="22:24" x14ac:dyDescent="0.2">
      <c r="V1388" s="6">
        <v>1355</v>
      </c>
      <c r="W1388" s="6">
        <v>3185.8880510488402</v>
      </c>
      <c r="X1388" s="6">
        <v>191.50194895115965</v>
      </c>
    </row>
    <row r="1389" spans="22:24" x14ac:dyDescent="0.2">
      <c r="V1389" s="6">
        <v>1356</v>
      </c>
      <c r="W1389" s="6">
        <v>11126.412377944311</v>
      </c>
      <c r="X1389" s="6">
        <v>-1872.0823779443108</v>
      </c>
    </row>
    <row r="1390" spans="22:24" ht="17" thickBot="1" x14ac:dyDescent="0.25">
      <c r="V1390" s="7">
        <v>1357</v>
      </c>
      <c r="W1390" s="7">
        <v>5953.0648193153456</v>
      </c>
      <c r="X1390" s="7">
        <v>-2595.9048193153458</v>
      </c>
    </row>
  </sheetData>
  <autoFilter ref="A1:T1358" xr:uid="{D5AC4A05-9811-A546-99AC-F76FAACAFBD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6A44-29F0-A646-8507-62ED8BBF1F80}">
  <dimension ref="A1:AO1390"/>
  <sheetViews>
    <sheetView tabSelected="1" topLeftCell="R1" workbookViewId="0">
      <selection activeCell="V7" sqref="V7"/>
    </sheetView>
  </sheetViews>
  <sheetFormatPr baseColWidth="10" defaultRowHeight="16" x14ac:dyDescent="0.2"/>
  <cols>
    <col min="7" max="7" width="19.1640625" bestFit="1" customWidth="1"/>
    <col min="9" max="9" width="14.83203125" bestFit="1" customWidth="1"/>
    <col min="19" max="19" width="29.1640625" bestFit="1" customWidth="1"/>
    <col min="21" max="21" width="22" bestFit="1" customWidth="1"/>
    <col min="22" max="22" width="16" customWidth="1"/>
    <col min="23" max="23" width="11" bestFit="1" customWidth="1"/>
    <col min="38" max="38" width="18" bestFit="1" customWidth="1"/>
    <col min="39" max="39" width="21.1640625" bestFit="1" customWidth="1"/>
    <col min="40" max="40" width="22" bestFit="1" customWidth="1"/>
    <col min="41" max="41" width="17" bestFit="1" customWidth="1"/>
  </cols>
  <sheetData>
    <row r="1" spans="1:41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1411</v>
      </c>
      <c r="G1" s="1" t="s">
        <v>1410</v>
      </c>
      <c r="H1" s="1" t="s">
        <v>1409</v>
      </c>
      <c r="I1" s="1" t="s">
        <v>1412</v>
      </c>
      <c r="J1" s="1" t="s">
        <v>3</v>
      </c>
      <c r="K1" s="1" t="s">
        <v>6</v>
      </c>
      <c r="L1" s="1" t="s">
        <v>8</v>
      </c>
      <c r="M1" s="1" t="s">
        <v>9</v>
      </c>
      <c r="N1" t="s">
        <v>1414</v>
      </c>
      <c r="O1" t="s">
        <v>1415</v>
      </c>
      <c r="P1" t="s">
        <v>1413</v>
      </c>
      <c r="Q1" t="s">
        <v>26</v>
      </c>
      <c r="R1" t="s">
        <v>19</v>
      </c>
      <c r="S1" s="1" t="s">
        <v>7</v>
      </c>
      <c r="U1" t="s">
        <v>1381</v>
      </c>
      <c r="AH1" t="str" cm="1">
        <f t="array" ref="AH1:AK1">TRANSPOSE(_xlfn.UNIQUE(I2:I1358))</f>
        <v>Over weight</v>
      </c>
      <c r="AI1" t="str">
        <v>Obesity</v>
      </c>
      <c r="AJ1" t="str">
        <v>Healthy weight</v>
      </c>
      <c r="AK1" t="str">
        <v>Underweight</v>
      </c>
      <c r="AL1" t="str" cm="1">
        <f t="array" ref="AL1:AO1">TRANSPOSE(_xlfn.UNIQUE(C2:C1341))</f>
        <v>California - All Locations</v>
      </c>
      <c r="AM1" t="str">
        <v>East Coast - All Locations</v>
      </c>
      <c r="AN1" t="str">
        <v>Arkansas Plant</v>
      </c>
      <c r="AO1" t="str">
        <v>Miami Sales Office</v>
      </c>
    </row>
    <row r="2" spans="1:41" ht="17" thickBot="1" x14ac:dyDescent="0.25">
      <c r="A2" s="1" t="s">
        <v>537</v>
      </c>
      <c r="B2" s="2">
        <v>2020</v>
      </c>
      <c r="C2" s="2" t="s">
        <v>26</v>
      </c>
      <c r="D2" s="2">
        <v>174.5</v>
      </c>
      <c r="E2" s="2">
        <v>201</v>
      </c>
      <c r="F2">
        <f>D2*0.01</f>
        <v>1.7450000000000001</v>
      </c>
      <c r="G2" s="15">
        <f>E2*0.453592</f>
        <v>91.171992000000003</v>
      </c>
      <c r="H2" s="16">
        <f>ROUND(G2/(F2^2),1)</f>
        <v>29.9</v>
      </c>
      <c r="I2" t="str">
        <f>IF(H2&lt;=18.5,"Underweight",IF(H2&lt;=24.9,"Healthy weight",IF(H2&lt;=29.9,"Over weight", "Obesity")))</f>
        <v>Over weight</v>
      </c>
      <c r="J2" s="2">
        <v>35</v>
      </c>
      <c r="K2" s="2">
        <v>1</v>
      </c>
      <c r="L2" s="2">
        <v>3</v>
      </c>
      <c r="M2" s="2">
        <v>0</v>
      </c>
      <c r="N2">
        <v>1</v>
      </c>
      <c r="O2">
        <v>0</v>
      </c>
      <c r="P2">
        <v>0</v>
      </c>
      <c r="Q2">
        <v>1</v>
      </c>
      <c r="R2">
        <v>0</v>
      </c>
      <c r="S2" s="2">
        <v>24680.78</v>
      </c>
      <c r="AH2">
        <f>IF($I2=AH$1,1,0)</f>
        <v>1</v>
      </c>
      <c r="AI2">
        <f>IF($I2=AI$1,1,0)</f>
        <v>0</v>
      </c>
      <c r="AJ2">
        <f>IF($I2=AJ$1,1,0)</f>
        <v>0</v>
      </c>
      <c r="AK2">
        <f>IF($I2=AK$1,1,0)</f>
        <v>0</v>
      </c>
      <c r="AL2">
        <f>IF($C2=AL$1,1,0)</f>
        <v>1</v>
      </c>
      <c r="AM2">
        <f>IF($C2=AM$1,1,0)</f>
        <v>0</v>
      </c>
      <c r="AN2">
        <f>IF($C2=AN$1,1,0)</f>
        <v>0</v>
      </c>
      <c r="AO2">
        <f>IF($C2=AO$1,1,0)</f>
        <v>0</v>
      </c>
    </row>
    <row r="3" spans="1:41" x14ac:dyDescent="0.2">
      <c r="A3" s="1" t="s">
        <v>728</v>
      </c>
      <c r="B3" s="2">
        <v>2020</v>
      </c>
      <c r="C3" s="2" t="s">
        <v>19</v>
      </c>
      <c r="D3" s="2">
        <v>160.1</v>
      </c>
      <c r="E3" s="2">
        <v>169</v>
      </c>
      <c r="F3">
        <f>D3*0.01</f>
        <v>1.601</v>
      </c>
      <c r="G3" s="15">
        <f>E3*0.453592</f>
        <v>76.657048000000003</v>
      </c>
      <c r="H3" s="16">
        <f t="shared" ref="H3:H66" si="0">ROUND(G3/(F3^2),1)</f>
        <v>29.9</v>
      </c>
      <c r="I3" t="str">
        <f>IF(H3&lt;=18.5,"Underweight",IF(H3&lt;=24.9,"Healthy weight",IF(H3&lt;=29.9,"Over weight", "Obesity")))</f>
        <v>Over weight</v>
      </c>
      <c r="J3" s="2">
        <v>24</v>
      </c>
      <c r="K3" s="2">
        <v>1</v>
      </c>
      <c r="L3" s="2">
        <v>0</v>
      </c>
      <c r="M3" s="2">
        <v>0</v>
      </c>
      <c r="N3">
        <v>1</v>
      </c>
      <c r="O3">
        <v>0</v>
      </c>
      <c r="P3">
        <v>0</v>
      </c>
      <c r="Q3">
        <v>0</v>
      </c>
      <c r="R3">
        <v>1</v>
      </c>
      <c r="S3" s="2">
        <v>10864.16</v>
      </c>
      <c r="U3" s="11" t="s">
        <v>1382</v>
      </c>
      <c r="V3" s="11"/>
      <c r="AH3">
        <f>IF($I3=AH$1,1,0)</f>
        <v>1</v>
      </c>
      <c r="AI3">
        <f>IF($I3=AI$1,1,0)</f>
        <v>0</v>
      </c>
      <c r="AJ3">
        <f>IF($I3=AJ$1,1,0)</f>
        <v>0</v>
      </c>
      <c r="AK3">
        <f>IF($I3=AK$1,1,0)</f>
        <v>0</v>
      </c>
      <c r="AL3">
        <f>IF($C3=AL$1,1,0)</f>
        <v>0</v>
      </c>
      <c r="AM3">
        <f>IF($C3=AM$1,1,0)</f>
        <v>1</v>
      </c>
      <c r="AN3">
        <f>IF($C3=AN$1,1,0)</f>
        <v>0</v>
      </c>
      <c r="AO3">
        <f>IF($C3=AO$1,1,0)</f>
        <v>0</v>
      </c>
    </row>
    <row r="4" spans="1:41" x14ac:dyDescent="0.2">
      <c r="A4" s="1" t="s">
        <v>822</v>
      </c>
      <c r="B4" s="2">
        <v>2020</v>
      </c>
      <c r="C4" s="2" t="s">
        <v>19</v>
      </c>
      <c r="D4" s="2">
        <v>159.1</v>
      </c>
      <c r="E4" s="2">
        <v>167</v>
      </c>
      <c r="F4">
        <f>D4*0.01</f>
        <v>1.591</v>
      </c>
      <c r="G4" s="15">
        <f>E4*0.453592</f>
        <v>75.749864000000002</v>
      </c>
      <c r="H4" s="16">
        <f t="shared" si="0"/>
        <v>29.9</v>
      </c>
      <c r="I4" t="str">
        <f>IF(H4&lt;=18.5,"Underweight",IF(H4&lt;=24.9,"Healthy weight",IF(H4&lt;=29.9,"Over weight", "Obesity")))</f>
        <v>Over weight</v>
      </c>
      <c r="J4" s="2">
        <v>26</v>
      </c>
      <c r="K4" s="2">
        <v>1</v>
      </c>
      <c r="L4" s="2">
        <v>0</v>
      </c>
      <c r="M4" s="2">
        <v>0</v>
      </c>
      <c r="N4">
        <v>1</v>
      </c>
      <c r="O4">
        <v>0</v>
      </c>
      <c r="P4">
        <v>0</v>
      </c>
      <c r="Q4">
        <v>0</v>
      </c>
      <c r="R4">
        <v>1</v>
      </c>
      <c r="S4" s="2">
        <v>987.39</v>
      </c>
      <c r="U4" s="6" t="s">
        <v>1383</v>
      </c>
      <c r="V4" s="13">
        <v>0.70532898202953087</v>
      </c>
      <c r="AH4">
        <f>IF($I4=AH$1,1,0)</f>
        <v>1</v>
      </c>
      <c r="AI4">
        <f>IF($I4=AI$1,1,0)</f>
        <v>0</v>
      </c>
      <c r="AJ4">
        <f>IF($I4=AJ$1,1,0)</f>
        <v>0</v>
      </c>
      <c r="AK4">
        <f>IF($I4=AK$1,1,0)</f>
        <v>0</v>
      </c>
      <c r="AL4">
        <f>IF($C4=AL$1,1,0)</f>
        <v>0</v>
      </c>
      <c r="AM4">
        <f>IF($C4=AM$1,1,0)</f>
        <v>1</v>
      </c>
      <c r="AN4">
        <f>IF($C4=AN$1,1,0)</f>
        <v>0</v>
      </c>
      <c r="AO4">
        <f>IF($C4=AO$1,1,0)</f>
        <v>0</v>
      </c>
    </row>
    <row r="5" spans="1:41" x14ac:dyDescent="0.2">
      <c r="A5" s="1" t="s">
        <v>861</v>
      </c>
      <c r="B5" s="2">
        <v>2020</v>
      </c>
      <c r="C5" s="2" t="s">
        <v>11</v>
      </c>
      <c r="D5" s="2">
        <v>165.6</v>
      </c>
      <c r="E5" s="2">
        <v>181</v>
      </c>
      <c r="F5">
        <f>D5*0.01</f>
        <v>1.6559999999999999</v>
      </c>
      <c r="G5" s="15">
        <f>E5*0.453592</f>
        <v>82.100151999999994</v>
      </c>
      <c r="H5" s="16">
        <f t="shared" si="0"/>
        <v>29.9</v>
      </c>
      <c r="I5" t="str">
        <f>IF(H5&lt;=18.5,"Underweight",IF(H5&lt;=24.9,"Healthy weight",IF(H5&lt;=29.9,"Over weight", "Obesity")))</f>
        <v>Over weight</v>
      </c>
      <c r="J5" s="2">
        <v>42</v>
      </c>
      <c r="K5" s="2">
        <v>1</v>
      </c>
      <c r="L5" s="2">
        <v>1</v>
      </c>
      <c r="M5" s="2">
        <v>0</v>
      </c>
      <c r="N5">
        <v>1</v>
      </c>
      <c r="O5">
        <v>0</v>
      </c>
      <c r="P5">
        <v>0</v>
      </c>
      <c r="Q5">
        <v>0</v>
      </c>
      <c r="R5">
        <v>0</v>
      </c>
      <c r="S5" s="2">
        <v>5860.75</v>
      </c>
      <c r="U5" s="6" t="s">
        <v>1384</v>
      </c>
      <c r="V5" s="13">
        <v>0.49748897289081434</v>
      </c>
      <c r="AH5">
        <f>IF($I5=AH$1,1,0)</f>
        <v>1</v>
      </c>
      <c r="AI5">
        <f>IF($I5=AI$1,1,0)</f>
        <v>0</v>
      </c>
      <c r="AJ5">
        <f>IF($I5=AJ$1,1,0)</f>
        <v>0</v>
      </c>
      <c r="AK5">
        <f>IF($I5=AK$1,1,0)</f>
        <v>0</v>
      </c>
      <c r="AL5">
        <f>IF($C5=AL$1,1,0)</f>
        <v>0</v>
      </c>
      <c r="AM5">
        <f>IF($C5=AM$1,1,0)</f>
        <v>0</v>
      </c>
      <c r="AN5">
        <f>IF($C5=AN$1,1,0)</f>
        <v>1</v>
      </c>
      <c r="AO5">
        <f>IF($C5=AO$1,1,0)</f>
        <v>0</v>
      </c>
    </row>
    <row r="6" spans="1:41" x14ac:dyDescent="0.2">
      <c r="A6" s="1" t="s">
        <v>1059</v>
      </c>
      <c r="B6" s="2">
        <v>2020</v>
      </c>
      <c r="C6" s="2" t="s">
        <v>21</v>
      </c>
      <c r="D6" s="2">
        <v>157.19999999999999</v>
      </c>
      <c r="E6" s="2">
        <v>163</v>
      </c>
      <c r="F6">
        <f>D6*0.01</f>
        <v>1.5719999999999998</v>
      </c>
      <c r="G6" s="15">
        <f>E6*0.453592</f>
        <v>73.935496000000001</v>
      </c>
      <c r="H6" s="16">
        <f t="shared" si="0"/>
        <v>29.9</v>
      </c>
      <c r="I6" t="str">
        <f>IF(H6&lt;=18.5,"Underweight",IF(H6&lt;=24.9,"Healthy weight",IF(H6&lt;=29.9,"Over weight", "Obesity")))</f>
        <v>Over weight</v>
      </c>
      <c r="J6" s="2">
        <v>35</v>
      </c>
      <c r="K6" s="2">
        <v>1</v>
      </c>
      <c r="L6" s="2">
        <v>2</v>
      </c>
      <c r="M6" s="2">
        <v>0</v>
      </c>
      <c r="N6">
        <v>1</v>
      </c>
      <c r="O6">
        <v>0</v>
      </c>
      <c r="P6">
        <v>0</v>
      </c>
      <c r="Q6">
        <v>0</v>
      </c>
      <c r="R6">
        <v>0</v>
      </c>
      <c r="S6" s="2">
        <v>19638.080000000002</v>
      </c>
      <c r="U6" s="6" t="s">
        <v>1385</v>
      </c>
      <c r="V6" s="13">
        <v>0.49413143818852584</v>
      </c>
      <c r="W6" t="s">
        <v>1423</v>
      </c>
      <c r="AH6">
        <f>IF($I6=AH$1,1,0)</f>
        <v>1</v>
      </c>
      <c r="AI6">
        <f>IF($I6=AI$1,1,0)</f>
        <v>0</v>
      </c>
      <c r="AJ6">
        <f>IF($I6=AJ$1,1,0)</f>
        <v>0</v>
      </c>
      <c r="AK6">
        <f>IF($I6=AK$1,1,0)</f>
        <v>0</v>
      </c>
      <c r="AL6">
        <f>IF($C6=AL$1,1,0)</f>
        <v>0</v>
      </c>
      <c r="AM6">
        <f>IF($C6=AM$1,1,0)</f>
        <v>0</v>
      </c>
      <c r="AN6">
        <f>IF($C6=AN$1,1,0)</f>
        <v>0</v>
      </c>
      <c r="AO6">
        <f>IF($C6=AO$1,1,0)</f>
        <v>1</v>
      </c>
    </row>
    <row r="7" spans="1:41" x14ac:dyDescent="0.2">
      <c r="A7" s="1" t="s">
        <v>216</v>
      </c>
      <c r="B7" s="2">
        <v>2020</v>
      </c>
      <c r="C7" s="2" t="s">
        <v>19</v>
      </c>
      <c r="D7" s="2">
        <v>160.9</v>
      </c>
      <c r="E7" s="2">
        <v>171</v>
      </c>
      <c r="F7">
        <f>D7*0.01</f>
        <v>1.609</v>
      </c>
      <c r="G7" s="15">
        <f>E7*0.453592</f>
        <v>77.564232000000004</v>
      </c>
      <c r="H7" s="16">
        <f t="shared" si="0"/>
        <v>30</v>
      </c>
      <c r="I7" t="str">
        <f>IF(H7&lt;=18.5,"Underweight",IF(H7&lt;=24.9,"Healthy weight",IF(H7&lt;=29.9,"Over weight", "Obesity")))</f>
        <v>Obesity</v>
      </c>
      <c r="J7" s="2">
        <v>34</v>
      </c>
      <c r="K7" s="2">
        <v>0</v>
      </c>
      <c r="L7" s="2">
        <v>2</v>
      </c>
      <c r="M7" s="2">
        <v>0</v>
      </c>
      <c r="N7">
        <v>0</v>
      </c>
      <c r="O7">
        <v>1</v>
      </c>
      <c r="P7">
        <v>0</v>
      </c>
      <c r="Q7">
        <v>0</v>
      </c>
      <c r="R7">
        <v>1</v>
      </c>
      <c r="S7" s="2">
        <v>6928.81</v>
      </c>
      <c r="U7" s="6" t="s">
        <v>1386</v>
      </c>
      <c r="V7" s="31">
        <v>5720.8678192505668</v>
      </c>
      <c r="AH7">
        <f>IF($I7=AH$1,1,0)</f>
        <v>0</v>
      </c>
      <c r="AI7">
        <f>IF($I7=AI$1,1,0)</f>
        <v>1</v>
      </c>
      <c r="AJ7">
        <f>IF($I7=AJ$1,1,0)</f>
        <v>0</v>
      </c>
      <c r="AK7">
        <f>IF($I7=AK$1,1,0)</f>
        <v>0</v>
      </c>
      <c r="AL7">
        <f>IF($C7=AL$1,1,0)</f>
        <v>0</v>
      </c>
      <c r="AM7">
        <f>IF($C7=AM$1,1,0)</f>
        <v>1</v>
      </c>
      <c r="AN7">
        <f>IF($C7=AN$1,1,0)</f>
        <v>0</v>
      </c>
      <c r="AO7">
        <f>IF($C7=AO$1,1,0)</f>
        <v>0</v>
      </c>
    </row>
    <row r="8" spans="1:41" ht="17" thickBot="1" x14ac:dyDescent="0.25">
      <c r="A8" s="1" t="s">
        <v>235</v>
      </c>
      <c r="B8" s="2">
        <v>2020</v>
      </c>
      <c r="C8" s="2" t="s">
        <v>11</v>
      </c>
      <c r="D8" s="2">
        <v>188.4</v>
      </c>
      <c r="E8" s="2">
        <v>235</v>
      </c>
      <c r="F8">
        <f>D8*0.01</f>
        <v>1.8840000000000001</v>
      </c>
      <c r="G8" s="15">
        <f>E8*0.453592</f>
        <v>106.59412</v>
      </c>
      <c r="H8" s="16">
        <f t="shared" si="0"/>
        <v>30</v>
      </c>
      <c r="I8" t="str">
        <f>IF(H8&lt;=18.5,"Underweight",IF(H8&lt;=24.9,"Healthy weight",IF(H8&lt;=29.9,"Over weight", "Obesity")))</f>
        <v>Obesity</v>
      </c>
      <c r="J8" s="2">
        <v>35</v>
      </c>
      <c r="K8" s="2">
        <v>0</v>
      </c>
      <c r="L8" s="2">
        <v>1</v>
      </c>
      <c r="M8" s="2">
        <v>0</v>
      </c>
      <c r="N8">
        <v>0</v>
      </c>
      <c r="O8">
        <v>1</v>
      </c>
      <c r="P8">
        <v>0</v>
      </c>
      <c r="Q8">
        <v>0</v>
      </c>
      <c r="R8">
        <v>0</v>
      </c>
      <c r="S8" s="2">
        <v>3474.78</v>
      </c>
      <c r="U8" s="7" t="s">
        <v>1387</v>
      </c>
      <c r="V8" s="7">
        <v>1357</v>
      </c>
      <c r="AH8">
        <f>IF($I8=AH$1,1,0)</f>
        <v>0</v>
      </c>
      <c r="AI8">
        <f>IF($I8=AI$1,1,0)</f>
        <v>1</v>
      </c>
      <c r="AJ8">
        <f>IF($I8=AJ$1,1,0)</f>
        <v>0</v>
      </c>
      <c r="AK8">
        <f>IF($I8=AK$1,1,0)</f>
        <v>0</v>
      </c>
      <c r="AL8">
        <f>IF($C8=AL$1,1,0)</f>
        <v>0</v>
      </c>
      <c r="AM8">
        <f>IF($C8=AM$1,1,0)</f>
        <v>0</v>
      </c>
      <c r="AN8">
        <f>IF($C8=AN$1,1,0)</f>
        <v>1</v>
      </c>
      <c r="AO8">
        <f>IF($C8=AO$1,1,0)</f>
        <v>0</v>
      </c>
    </row>
    <row r="9" spans="1:41" x14ac:dyDescent="0.2">
      <c r="A9" s="1" t="s">
        <v>498</v>
      </c>
      <c r="B9" s="2">
        <v>2020</v>
      </c>
      <c r="C9" s="2" t="s">
        <v>11</v>
      </c>
      <c r="D9" s="2">
        <v>163.19999999999999</v>
      </c>
      <c r="E9" s="2">
        <v>176</v>
      </c>
      <c r="F9">
        <f>D9*0.01</f>
        <v>1.6319999999999999</v>
      </c>
      <c r="G9" s="15">
        <f>E9*0.453592</f>
        <v>79.832191999999992</v>
      </c>
      <c r="H9" s="16">
        <f t="shared" si="0"/>
        <v>30</v>
      </c>
      <c r="I9" t="str">
        <f>IF(H9&lt;=18.5,"Underweight",IF(H9&lt;=24.9,"Healthy weight",IF(H9&lt;=29.9,"Over weight", "Obesity")))</f>
        <v>Obesity</v>
      </c>
      <c r="J9" s="2">
        <v>47</v>
      </c>
      <c r="K9" s="2">
        <v>0</v>
      </c>
      <c r="L9" s="2">
        <v>1</v>
      </c>
      <c r="M9" s="2">
        <v>0</v>
      </c>
      <c r="N9">
        <v>0</v>
      </c>
      <c r="O9">
        <v>1</v>
      </c>
      <c r="P9">
        <v>0</v>
      </c>
      <c r="Q9">
        <v>0</v>
      </c>
      <c r="R9">
        <v>0</v>
      </c>
      <c r="S9" s="2">
        <v>18957.27</v>
      </c>
      <c r="AH9">
        <f>IF($I9=AH$1,1,0)</f>
        <v>0</v>
      </c>
      <c r="AI9">
        <f>IF($I9=AI$1,1,0)</f>
        <v>1</v>
      </c>
      <c r="AJ9">
        <f>IF($I9=AJ$1,1,0)</f>
        <v>0</v>
      </c>
      <c r="AK9">
        <f>IF($I9=AK$1,1,0)</f>
        <v>0</v>
      </c>
      <c r="AL9">
        <f>IF($C9=AL$1,1,0)</f>
        <v>0</v>
      </c>
      <c r="AM9">
        <f>IF($C9=AM$1,1,0)</f>
        <v>0</v>
      </c>
      <c r="AN9">
        <f>IF($C9=AN$1,1,0)</f>
        <v>1</v>
      </c>
      <c r="AO9">
        <f>IF($C9=AO$1,1,0)</f>
        <v>0</v>
      </c>
    </row>
    <row r="10" spans="1:41" ht="17" thickBot="1" x14ac:dyDescent="0.25">
      <c r="A10" s="1" t="s">
        <v>641</v>
      </c>
      <c r="B10" s="2">
        <v>2020</v>
      </c>
      <c r="C10" s="2" t="s">
        <v>26</v>
      </c>
      <c r="D10" s="2">
        <v>180</v>
      </c>
      <c r="E10" s="2">
        <v>214</v>
      </c>
      <c r="F10">
        <f>D10*0.01</f>
        <v>1.8</v>
      </c>
      <c r="G10" s="15">
        <f>E10*0.453592</f>
        <v>97.068687999999995</v>
      </c>
      <c r="H10" s="16">
        <f t="shared" si="0"/>
        <v>30</v>
      </c>
      <c r="I10" t="str">
        <f>IF(H10&lt;=18.5,"Underweight",IF(H10&lt;=24.9,"Healthy weight",IF(H10&lt;=29.9,"Over weight", "Obesity")))</f>
        <v>Obesity</v>
      </c>
      <c r="J10" s="2">
        <v>30</v>
      </c>
      <c r="K10" s="2">
        <v>1</v>
      </c>
      <c r="L10" s="2">
        <v>1</v>
      </c>
      <c r="M10" s="2">
        <v>0</v>
      </c>
      <c r="N10">
        <v>0</v>
      </c>
      <c r="O10">
        <v>1</v>
      </c>
      <c r="P10">
        <v>0</v>
      </c>
      <c r="Q10">
        <v>1</v>
      </c>
      <c r="R10">
        <v>0</v>
      </c>
      <c r="S10" s="2">
        <v>3003.58</v>
      </c>
      <c r="U10" t="s">
        <v>1388</v>
      </c>
      <c r="AH10">
        <f>IF($I10=AH$1,1,0)</f>
        <v>0</v>
      </c>
      <c r="AI10">
        <f>IF($I10=AI$1,1,0)</f>
        <v>1</v>
      </c>
      <c r="AJ10">
        <f>IF($I10=AJ$1,1,0)</f>
        <v>0</v>
      </c>
      <c r="AK10">
        <f>IF($I10=AK$1,1,0)</f>
        <v>0</v>
      </c>
      <c r="AL10">
        <f>IF($C10=AL$1,1,0)</f>
        <v>1</v>
      </c>
      <c r="AM10">
        <f>IF($C10=AM$1,1,0)</f>
        <v>0</v>
      </c>
      <c r="AN10">
        <f>IF($C10=AN$1,1,0)</f>
        <v>0</v>
      </c>
      <c r="AO10">
        <f>IF($C10=AO$1,1,0)</f>
        <v>0</v>
      </c>
    </row>
    <row r="11" spans="1:41" x14ac:dyDescent="0.2">
      <c r="A11" s="1" t="s">
        <v>818</v>
      </c>
      <c r="B11" s="2">
        <v>2020</v>
      </c>
      <c r="C11" s="2" t="s">
        <v>19</v>
      </c>
      <c r="D11" s="2">
        <v>169.5</v>
      </c>
      <c r="E11" s="2">
        <v>190</v>
      </c>
      <c r="F11">
        <f>D11*0.01</f>
        <v>1.6950000000000001</v>
      </c>
      <c r="G11" s="15">
        <f>E11*0.453592</f>
        <v>86.182479999999998</v>
      </c>
      <c r="H11" s="16">
        <f t="shared" si="0"/>
        <v>30</v>
      </c>
      <c r="I11" t="str">
        <f>IF(H11&lt;=18.5,"Underweight",IF(H11&lt;=24.9,"Healthy weight",IF(H11&lt;=29.9,"Over weight", "Obesity")))</f>
        <v>Obesity</v>
      </c>
      <c r="J11" s="2">
        <v>45</v>
      </c>
      <c r="K11" s="2">
        <v>1</v>
      </c>
      <c r="L11" s="2">
        <v>1</v>
      </c>
      <c r="M11" s="2">
        <v>0</v>
      </c>
      <c r="N11">
        <v>0</v>
      </c>
      <c r="O11">
        <v>1</v>
      </c>
      <c r="P11">
        <v>0</v>
      </c>
      <c r="Q11">
        <v>0</v>
      </c>
      <c r="R11">
        <v>1</v>
      </c>
      <c r="S11" s="2">
        <v>6377.46</v>
      </c>
      <c r="U11" s="8"/>
      <c r="V11" s="8" t="s">
        <v>1393</v>
      </c>
      <c r="W11" s="8" t="s">
        <v>1394</v>
      </c>
      <c r="X11" s="8" t="s">
        <v>1395</v>
      </c>
      <c r="Y11" s="8" t="s">
        <v>1396</v>
      </c>
      <c r="Z11" s="8" t="s">
        <v>1397</v>
      </c>
      <c r="AH11">
        <f>IF($I11=AH$1,1,0)</f>
        <v>0</v>
      </c>
      <c r="AI11">
        <f>IF($I11=AI$1,1,0)</f>
        <v>1</v>
      </c>
      <c r="AJ11">
        <f>IF($I11=AJ$1,1,0)</f>
        <v>0</v>
      </c>
      <c r="AK11">
        <f>IF($I11=AK$1,1,0)</f>
        <v>0</v>
      </c>
      <c r="AL11">
        <f>IF($C11=AL$1,1,0)</f>
        <v>0</v>
      </c>
      <c r="AM11">
        <f>IF($C11=AM$1,1,0)</f>
        <v>1</v>
      </c>
      <c r="AN11">
        <f>IF($C11=AN$1,1,0)</f>
        <v>0</v>
      </c>
      <c r="AO11">
        <f>IF($C11=AO$1,1,0)</f>
        <v>0</v>
      </c>
    </row>
    <row r="12" spans="1:41" x14ac:dyDescent="0.2">
      <c r="A12" s="1" t="s">
        <v>633</v>
      </c>
      <c r="B12" s="2">
        <v>2020</v>
      </c>
      <c r="C12" s="2" t="s">
        <v>11</v>
      </c>
      <c r="D12" s="2">
        <v>169</v>
      </c>
      <c r="E12" s="2">
        <v>157</v>
      </c>
      <c r="F12">
        <f>D12*0.01</f>
        <v>1.69</v>
      </c>
      <c r="G12" s="15">
        <f>E12*0.453592</f>
        <v>71.213943999999998</v>
      </c>
      <c r="H12" s="16">
        <f t="shared" si="0"/>
        <v>24.9</v>
      </c>
      <c r="I12" t="str">
        <f>IF(H12&lt;=18.5,"Underweight",IF(H12&lt;=24.9,"Healthy weight",IF(H12&lt;=29.9,"Over weight", "Obesity")))</f>
        <v>Healthy weight</v>
      </c>
      <c r="J12" s="2">
        <v>25</v>
      </c>
      <c r="K12" s="2">
        <v>1</v>
      </c>
      <c r="L12" s="2">
        <v>2</v>
      </c>
      <c r="M12" s="2">
        <v>0</v>
      </c>
      <c r="N12">
        <v>0</v>
      </c>
      <c r="O12">
        <v>0</v>
      </c>
      <c r="P12">
        <v>1</v>
      </c>
      <c r="Q12">
        <v>0</v>
      </c>
      <c r="R12">
        <v>0</v>
      </c>
      <c r="S12" s="2">
        <v>908.85</v>
      </c>
      <c r="U12" s="6" t="s">
        <v>1389</v>
      </c>
      <c r="V12" s="6">
        <v>9</v>
      </c>
      <c r="W12" s="6">
        <v>43644476151.158142</v>
      </c>
      <c r="X12" s="6">
        <v>4849386239.0175714</v>
      </c>
      <c r="Y12" s="6">
        <v>148.1709102073371</v>
      </c>
      <c r="Z12" s="6">
        <v>3.1709214786408728E-194</v>
      </c>
      <c r="AH12">
        <f>IF($I12=AH$1,1,0)</f>
        <v>0</v>
      </c>
      <c r="AI12">
        <f>IF($I12=AI$1,1,0)</f>
        <v>0</v>
      </c>
      <c r="AJ12">
        <f>IF($I12=AJ$1,1,0)</f>
        <v>1</v>
      </c>
      <c r="AK12">
        <f>IF($I12=AK$1,1,0)</f>
        <v>0</v>
      </c>
      <c r="AL12">
        <f>IF($C12=AL$1,1,0)</f>
        <v>0</v>
      </c>
      <c r="AM12">
        <f>IF($C12=AM$1,1,0)</f>
        <v>0</v>
      </c>
      <c r="AN12">
        <f>IF($C12=AN$1,1,0)</f>
        <v>1</v>
      </c>
      <c r="AO12">
        <f>IF($C12=AO$1,1,0)</f>
        <v>0</v>
      </c>
    </row>
    <row r="13" spans="1:41" x14ac:dyDescent="0.2">
      <c r="A13" s="1" t="s">
        <v>1062</v>
      </c>
      <c r="B13" s="2">
        <v>2020</v>
      </c>
      <c r="C13" s="2" t="s">
        <v>19</v>
      </c>
      <c r="D13" s="2">
        <v>172.1</v>
      </c>
      <c r="E13" s="2">
        <v>196</v>
      </c>
      <c r="F13">
        <f>D13*0.01</f>
        <v>1.7210000000000001</v>
      </c>
      <c r="G13" s="15">
        <f>E13*0.453592</f>
        <v>88.904032000000001</v>
      </c>
      <c r="H13" s="16">
        <f t="shared" si="0"/>
        <v>30</v>
      </c>
      <c r="I13" t="str">
        <f>IF(H13&lt;=18.5,"Underweight",IF(H13&lt;=24.9,"Healthy weight",IF(H13&lt;=29.9,"Over weight", "Obesity")))</f>
        <v>Obesity</v>
      </c>
      <c r="J13" s="2">
        <v>36</v>
      </c>
      <c r="K13" s="2">
        <v>0</v>
      </c>
      <c r="L13" s="2">
        <v>0</v>
      </c>
      <c r="M13" s="2">
        <v>0</v>
      </c>
      <c r="N13">
        <v>0</v>
      </c>
      <c r="O13">
        <v>1</v>
      </c>
      <c r="P13">
        <v>0</v>
      </c>
      <c r="Q13">
        <v>0</v>
      </c>
      <c r="R13">
        <v>1</v>
      </c>
      <c r="S13" s="2">
        <v>3238.01</v>
      </c>
      <c r="U13" s="6" t="s">
        <v>1390</v>
      </c>
      <c r="V13" s="6">
        <v>1347</v>
      </c>
      <c r="W13" s="6">
        <v>44085058631.38858</v>
      </c>
      <c r="X13" s="6">
        <v>32728328.605336733</v>
      </c>
      <c r="Y13" s="6"/>
      <c r="Z13" s="6"/>
      <c r="AH13">
        <f>IF($I13=AH$1,1,0)</f>
        <v>0</v>
      </c>
      <c r="AI13">
        <f>IF($I13=AI$1,1,0)</f>
        <v>1</v>
      </c>
      <c r="AJ13">
        <f>IF($I13=AJ$1,1,0)</f>
        <v>0</v>
      </c>
      <c r="AK13">
        <f>IF($I13=AK$1,1,0)</f>
        <v>0</v>
      </c>
      <c r="AL13">
        <f>IF($C13=AL$1,1,0)</f>
        <v>0</v>
      </c>
      <c r="AM13">
        <f>IF($C13=AM$1,1,0)</f>
        <v>1</v>
      </c>
      <c r="AN13">
        <f>IF($C13=AN$1,1,0)</f>
        <v>0</v>
      </c>
      <c r="AO13">
        <f>IF($C13=AO$1,1,0)</f>
        <v>0</v>
      </c>
    </row>
    <row r="14" spans="1:41" ht="17" thickBot="1" x14ac:dyDescent="0.25">
      <c r="A14" s="1" t="s">
        <v>68</v>
      </c>
      <c r="B14" s="2">
        <v>2020</v>
      </c>
      <c r="C14" s="2" t="s">
        <v>21</v>
      </c>
      <c r="D14" s="2">
        <v>173.6</v>
      </c>
      <c r="E14" s="2">
        <v>166</v>
      </c>
      <c r="F14">
        <f>D14*0.01</f>
        <v>1.736</v>
      </c>
      <c r="G14" s="15">
        <f>E14*0.453592</f>
        <v>75.296272000000002</v>
      </c>
      <c r="H14" s="16">
        <f t="shared" si="0"/>
        <v>25</v>
      </c>
      <c r="I14" t="str">
        <f>IF(H14&lt;=18.5,"Underweight",IF(H14&lt;=24.9,"Healthy weight",IF(H14&lt;=29.9,"Over weight", "Obesity")))</f>
        <v>Over weight</v>
      </c>
      <c r="J14" s="2">
        <v>25</v>
      </c>
      <c r="K14" s="2">
        <v>1</v>
      </c>
      <c r="L14" s="2">
        <v>0</v>
      </c>
      <c r="M14" s="2">
        <v>0</v>
      </c>
      <c r="N14">
        <v>1</v>
      </c>
      <c r="O14">
        <v>0</v>
      </c>
      <c r="P14">
        <v>0</v>
      </c>
      <c r="Q14">
        <v>0</v>
      </c>
      <c r="R14">
        <v>0</v>
      </c>
      <c r="S14" s="2">
        <v>878.39</v>
      </c>
      <c r="U14" s="7" t="s">
        <v>1391</v>
      </c>
      <c r="V14" s="7">
        <v>1356</v>
      </c>
      <c r="W14" s="7">
        <v>87729534782.546722</v>
      </c>
      <c r="X14" s="7"/>
      <c r="Y14" s="7"/>
      <c r="Z14" s="7"/>
      <c r="AH14">
        <f>IF($I14=AH$1,1,0)</f>
        <v>1</v>
      </c>
      <c r="AI14">
        <f>IF($I14=AI$1,1,0)</f>
        <v>0</v>
      </c>
      <c r="AJ14">
        <f>IF($I14=AJ$1,1,0)</f>
        <v>0</v>
      </c>
      <c r="AK14">
        <f>IF($I14=AK$1,1,0)</f>
        <v>0</v>
      </c>
      <c r="AL14">
        <f>IF($C14=AL$1,1,0)</f>
        <v>0</v>
      </c>
      <c r="AM14">
        <f>IF($C14=AM$1,1,0)</f>
        <v>0</v>
      </c>
      <c r="AN14">
        <f>IF($C14=AN$1,1,0)</f>
        <v>0</v>
      </c>
      <c r="AO14">
        <f>IF($C14=AO$1,1,0)</f>
        <v>1</v>
      </c>
    </row>
    <row r="15" spans="1:41" ht="17" thickBot="1" x14ac:dyDescent="0.25">
      <c r="A15" s="1" t="s">
        <v>1166</v>
      </c>
      <c r="B15" s="2">
        <v>2020</v>
      </c>
      <c r="C15" s="2" t="s">
        <v>19</v>
      </c>
      <c r="D15" s="2">
        <v>183.1</v>
      </c>
      <c r="E15" s="2">
        <v>222</v>
      </c>
      <c r="F15">
        <f>D15*0.01</f>
        <v>1.831</v>
      </c>
      <c r="G15" s="15">
        <f>E15*0.453592</f>
        <v>100.697424</v>
      </c>
      <c r="H15" s="16">
        <f t="shared" si="0"/>
        <v>30</v>
      </c>
      <c r="I15" t="str">
        <f>IF(H15&lt;=18.5,"Underweight",IF(H15&lt;=24.9,"Healthy weight",IF(H15&lt;=29.9,"Over weight", "Obesity")))</f>
        <v>Obesity</v>
      </c>
      <c r="J15" s="2">
        <v>36</v>
      </c>
      <c r="K15" s="2">
        <v>1</v>
      </c>
      <c r="L15" s="2">
        <v>0</v>
      </c>
      <c r="M15" s="2">
        <v>0</v>
      </c>
      <c r="N15">
        <v>0</v>
      </c>
      <c r="O15">
        <v>1</v>
      </c>
      <c r="P15">
        <v>0</v>
      </c>
      <c r="Q15">
        <v>0</v>
      </c>
      <c r="R15">
        <v>1</v>
      </c>
      <c r="S15" s="2">
        <v>2685.37</v>
      </c>
      <c r="AH15">
        <f>IF($I15=AH$1,1,0)</f>
        <v>0</v>
      </c>
      <c r="AI15">
        <f>IF($I15=AI$1,1,0)</f>
        <v>1</v>
      </c>
      <c r="AJ15">
        <f>IF($I15=AJ$1,1,0)</f>
        <v>0</v>
      </c>
      <c r="AK15">
        <f>IF($I15=AK$1,1,0)</f>
        <v>0</v>
      </c>
      <c r="AL15">
        <f>IF($C15=AL$1,1,0)</f>
        <v>0</v>
      </c>
      <c r="AM15">
        <f>IF($C15=AM$1,1,0)</f>
        <v>1</v>
      </c>
      <c r="AN15">
        <f>IF($C15=AN$1,1,0)</f>
        <v>0</v>
      </c>
      <c r="AO15">
        <f>IF($C15=AO$1,1,0)</f>
        <v>0</v>
      </c>
    </row>
    <row r="16" spans="1:41" x14ac:dyDescent="0.2">
      <c r="A16" s="1" t="s">
        <v>1284</v>
      </c>
      <c r="B16" s="2">
        <v>2020</v>
      </c>
      <c r="C16" s="2" t="s">
        <v>19</v>
      </c>
      <c r="D16" s="2">
        <v>151.9</v>
      </c>
      <c r="E16" s="2">
        <v>95</v>
      </c>
      <c r="F16">
        <f>D16*0.01</f>
        <v>1.5190000000000001</v>
      </c>
      <c r="G16" s="15">
        <f>E16*0.453592</f>
        <v>43.091239999999999</v>
      </c>
      <c r="H16" s="16">
        <f t="shared" si="0"/>
        <v>18.7</v>
      </c>
      <c r="I16" t="str">
        <f>IF(H16&lt;=18.5,"Underweight",IF(H16&lt;=24.9,"Healthy weight",IF(H16&lt;=29.9,"Over weight", "Obesity")))</f>
        <v>Healthy weight</v>
      </c>
      <c r="J16" s="2">
        <v>40</v>
      </c>
      <c r="K16" s="2">
        <v>0</v>
      </c>
      <c r="L16" s="2">
        <v>1</v>
      </c>
      <c r="M16" s="2">
        <v>0</v>
      </c>
      <c r="N16">
        <v>0</v>
      </c>
      <c r="O16">
        <v>0</v>
      </c>
      <c r="P16">
        <v>1</v>
      </c>
      <c r="Q16">
        <v>0</v>
      </c>
      <c r="R16">
        <v>1</v>
      </c>
      <c r="S16" s="2">
        <v>5846</v>
      </c>
      <c r="U16" s="8"/>
      <c r="V16" s="8" t="s">
        <v>1398</v>
      </c>
      <c r="W16" s="8" t="s">
        <v>1386</v>
      </c>
      <c r="X16" s="8" t="s">
        <v>1399</v>
      </c>
      <c r="Y16" s="8" t="s">
        <v>1400</v>
      </c>
      <c r="Z16" s="8" t="s">
        <v>1401</v>
      </c>
      <c r="AA16" s="8" t="s">
        <v>1402</v>
      </c>
      <c r="AB16" s="8" t="s">
        <v>1403</v>
      </c>
      <c r="AC16" s="8" t="s">
        <v>1404</v>
      </c>
      <c r="AH16">
        <f>IF($I16=AH$1,1,0)</f>
        <v>0</v>
      </c>
      <c r="AI16">
        <f>IF($I16=AI$1,1,0)</f>
        <v>0</v>
      </c>
      <c r="AJ16">
        <f>IF($I16=AJ$1,1,0)</f>
        <v>1</v>
      </c>
      <c r="AK16">
        <f>IF($I16=AK$1,1,0)</f>
        <v>0</v>
      </c>
      <c r="AL16">
        <f>IF($C16=AL$1,1,0)</f>
        <v>0</v>
      </c>
      <c r="AM16">
        <f>IF($C16=AM$1,1,0)</f>
        <v>1</v>
      </c>
      <c r="AN16">
        <f>IF($C16=AN$1,1,0)</f>
        <v>0</v>
      </c>
      <c r="AO16">
        <f>IF($C16=AO$1,1,0)</f>
        <v>0</v>
      </c>
    </row>
    <row r="17" spans="1:41" x14ac:dyDescent="0.2">
      <c r="A17" s="1" t="s">
        <v>377</v>
      </c>
      <c r="B17" s="2">
        <v>2020</v>
      </c>
      <c r="C17" s="2" t="s">
        <v>11</v>
      </c>
      <c r="D17" s="2">
        <v>168.2</v>
      </c>
      <c r="E17" s="2">
        <v>117</v>
      </c>
      <c r="F17">
        <f>D17*0.01</f>
        <v>1.6819999999999999</v>
      </c>
      <c r="G17" s="15">
        <f>E17*0.453592</f>
        <v>53.070264000000002</v>
      </c>
      <c r="H17" s="16">
        <f t="shared" si="0"/>
        <v>18.8</v>
      </c>
      <c r="I17" t="str">
        <f>IF(H17&lt;=18.5,"Underweight",IF(H17&lt;=24.9,"Healthy weight",IF(H17&lt;=29.9,"Over weight", "Obesity")))</f>
        <v>Healthy weight</v>
      </c>
      <c r="J17" s="2">
        <v>41</v>
      </c>
      <c r="K17" s="2">
        <v>0</v>
      </c>
      <c r="L17" s="2">
        <v>1</v>
      </c>
      <c r="M17" s="2">
        <v>0</v>
      </c>
      <c r="N17">
        <v>0</v>
      </c>
      <c r="O17">
        <v>0</v>
      </c>
      <c r="P17">
        <v>1</v>
      </c>
      <c r="Q17">
        <v>0</v>
      </c>
      <c r="R17">
        <v>0</v>
      </c>
      <c r="S17" s="2">
        <v>6957.54</v>
      </c>
      <c r="U17" s="6" t="s">
        <v>1392</v>
      </c>
      <c r="V17" s="19">
        <v>-6145.0920526088494</v>
      </c>
      <c r="W17" s="19">
        <v>1418.8106675925085</v>
      </c>
      <c r="X17" s="9">
        <v>-4.3311572100286462</v>
      </c>
      <c r="Y17" s="17">
        <v>1.5932106774918506E-5</v>
      </c>
      <c r="Z17" s="6">
        <v>-8928.4108112645317</v>
      </c>
      <c r="AA17" s="6">
        <v>-3361.773293953167</v>
      </c>
      <c r="AB17" s="6">
        <v>-8928.4108112645317</v>
      </c>
      <c r="AC17" s="6">
        <v>-3361.773293953167</v>
      </c>
      <c r="AH17">
        <f>IF($I17=AH$1,1,0)</f>
        <v>0</v>
      </c>
      <c r="AI17">
        <f>IF($I17=AI$1,1,0)</f>
        <v>0</v>
      </c>
      <c r="AJ17">
        <f>IF($I17=AJ$1,1,0)</f>
        <v>1</v>
      </c>
      <c r="AK17">
        <f>IF($I17=AK$1,1,0)</f>
        <v>0</v>
      </c>
      <c r="AL17">
        <f>IF($C17=AL$1,1,0)</f>
        <v>0</v>
      </c>
      <c r="AM17">
        <f>IF($C17=AM$1,1,0)</f>
        <v>0</v>
      </c>
      <c r="AN17">
        <f>IF($C17=AN$1,1,0)</f>
        <v>1</v>
      </c>
      <c r="AO17">
        <f>IF($C17=AO$1,1,0)</f>
        <v>0</v>
      </c>
    </row>
    <row r="18" spans="1:41" x14ac:dyDescent="0.2">
      <c r="A18" s="1" t="s">
        <v>1272</v>
      </c>
      <c r="B18" s="2">
        <v>2020</v>
      </c>
      <c r="C18" s="2" t="s">
        <v>19</v>
      </c>
      <c r="D18" s="2">
        <v>167.3</v>
      </c>
      <c r="E18" s="2">
        <v>185</v>
      </c>
      <c r="F18">
        <f>D18*0.01</f>
        <v>1.673</v>
      </c>
      <c r="G18" s="15">
        <f>E18*0.453592</f>
        <v>83.914519999999996</v>
      </c>
      <c r="H18" s="16">
        <f t="shared" si="0"/>
        <v>30</v>
      </c>
      <c r="I18" t="str">
        <f>IF(H18&lt;=18.5,"Underweight",IF(H18&lt;=24.9,"Healthy weight",IF(H18&lt;=29.9,"Over weight", "Obesity")))</f>
        <v>Obesity</v>
      </c>
      <c r="J18" s="2">
        <v>40</v>
      </c>
      <c r="K18" s="2">
        <v>1</v>
      </c>
      <c r="L18" s="2">
        <v>2</v>
      </c>
      <c r="M18" s="2">
        <v>0</v>
      </c>
      <c r="N18">
        <v>0</v>
      </c>
      <c r="O18">
        <v>1</v>
      </c>
      <c r="P18">
        <v>0</v>
      </c>
      <c r="Q18">
        <v>0</v>
      </c>
      <c r="R18">
        <v>1</v>
      </c>
      <c r="S18" s="2">
        <v>23646.880000000001</v>
      </c>
      <c r="U18" s="6" t="s">
        <v>3</v>
      </c>
      <c r="V18" s="19">
        <v>309.61294273836961</v>
      </c>
      <c r="W18" s="19">
        <v>20.111815341881258</v>
      </c>
      <c r="X18" s="9">
        <v>15.394579627708955</v>
      </c>
      <c r="Y18" s="17">
        <v>2.2035090214604832E-49</v>
      </c>
      <c r="Z18" s="6">
        <v>270.15905774139384</v>
      </c>
      <c r="AA18" s="6">
        <v>349.06682773534538</v>
      </c>
      <c r="AB18" s="6">
        <v>270.15905774139384</v>
      </c>
      <c r="AC18" s="6">
        <v>349.06682773534538</v>
      </c>
      <c r="AH18">
        <f>IF($I18=AH$1,1,0)</f>
        <v>0</v>
      </c>
      <c r="AI18">
        <f>IF($I18=AI$1,1,0)</f>
        <v>1</v>
      </c>
      <c r="AJ18">
        <f>IF($I18=AJ$1,1,0)</f>
        <v>0</v>
      </c>
      <c r="AK18">
        <f>IF($I18=AK$1,1,0)</f>
        <v>0</v>
      </c>
      <c r="AL18">
        <f>IF($C18=AL$1,1,0)</f>
        <v>0</v>
      </c>
      <c r="AM18">
        <f>IF($C18=AM$1,1,0)</f>
        <v>1</v>
      </c>
      <c r="AN18">
        <f>IF($C18=AN$1,1,0)</f>
        <v>0</v>
      </c>
      <c r="AO18">
        <f>IF($C18=AO$1,1,0)</f>
        <v>0</v>
      </c>
    </row>
    <row r="19" spans="1:41" x14ac:dyDescent="0.2">
      <c r="A19" s="1" t="s">
        <v>1182</v>
      </c>
      <c r="B19" s="2">
        <v>2020</v>
      </c>
      <c r="C19" s="2" t="s">
        <v>26</v>
      </c>
      <c r="D19" s="2">
        <v>162.6</v>
      </c>
      <c r="E19" s="2">
        <v>110</v>
      </c>
      <c r="F19">
        <f>D19*0.01</f>
        <v>1.6259999999999999</v>
      </c>
      <c r="G19" s="15">
        <f>E19*0.453592</f>
        <v>49.895119999999999</v>
      </c>
      <c r="H19" s="16">
        <f t="shared" si="0"/>
        <v>18.899999999999999</v>
      </c>
      <c r="I19" t="str">
        <f>IF(H19&lt;=18.5,"Underweight",IF(H19&lt;=24.9,"Healthy weight",IF(H19&lt;=29.9,"Over weight", "Obesity")))</f>
        <v>Healthy weight</v>
      </c>
      <c r="J19" s="2">
        <v>27</v>
      </c>
      <c r="K19" s="2">
        <v>1</v>
      </c>
      <c r="L19" s="2">
        <v>0</v>
      </c>
      <c r="M19" s="2">
        <v>0</v>
      </c>
      <c r="N19">
        <v>0</v>
      </c>
      <c r="O19">
        <v>0</v>
      </c>
      <c r="P19">
        <v>1</v>
      </c>
      <c r="Q19">
        <v>1</v>
      </c>
      <c r="R19">
        <v>0</v>
      </c>
      <c r="S19" s="2">
        <v>1899.2</v>
      </c>
      <c r="U19" s="6" t="s">
        <v>6</v>
      </c>
      <c r="V19" s="19">
        <v>-877.88070160096891</v>
      </c>
      <c r="W19" s="19">
        <v>318.35500950730329</v>
      </c>
      <c r="X19" s="9">
        <v>-2.7575526546907683</v>
      </c>
      <c r="Y19" s="17">
        <v>5.9022685114511258E-3</v>
      </c>
      <c r="Z19" s="6">
        <v>-1502.4062215403032</v>
      </c>
      <c r="AA19" s="6">
        <v>-253.35518166163467</v>
      </c>
      <c r="AB19" s="6">
        <v>-1502.4062215403032</v>
      </c>
      <c r="AC19" s="6">
        <v>-253.35518166163467</v>
      </c>
      <c r="AH19">
        <f>IF($I19=AH$1,1,0)</f>
        <v>0</v>
      </c>
      <c r="AI19">
        <f>IF($I19=AI$1,1,0)</f>
        <v>0</v>
      </c>
      <c r="AJ19">
        <f>IF($I19=AJ$1,1,0)</f>
        <v>1</v>
      </c>
      <c r="AK19">
        <f>IF($I19=AK$1,1,0)</f>
        <v>0</v>
      </c>
      <c r="AL19">
        <f>IF($C19=AL$1,1,0)</f>
        <v>1</v>
      </c>
      <c r="AM19">
        <f>IF($C19=AM$1,1,0)</f>
        <v>0</v>
      </c>
      <c r="AN19">
        <f>IF($C19=AN$1,1,0)</f>
        <v>0</v>
      </c>
      <c r="AO19">
        <f>IF($C19=AO$1,1,0)</f>
        <v>0</v>
      </c>
    </row>
    <row r="20" spans="1:41" x14ac:dyDescent="0.2">
      <c r="A20" s="1" t="s">
        <v>1350</v>
      </c>
      <c r="B20" s="2">
        <v>2020</v>
      </c>
      <c r="C20" s="2" t="s">
        <v>19</v>
      </c>
      <c r="D20" s="2">
        <v>165.1</v>
      </c>
      <c r="E20" s="2">
        <v>180</v>
      </c>
      <c r="F20">
        <f>D20*0.01</f>
        <v>1.651</v>
      </c>
      <c r="G20" s="15">
        <f>E20*0.453592</f>
        <v>81.646559999999994</v>
      </c>
      <c r="H20" s="16">
        <f t="shared" si="0"/>
        <v>30</v>
      </c>
      <c r="I20" t="str">
        <f>IF(H20&lt;=18.5,"Underweight",IF(H20&lt;=24.9,"Healthy weight",IF(H20&lt;=29.9,"Over weight", "Obesity")))</f>
        <v>Obesity</v>
      </c>
      <c r="J20" s="2">
        <v>31</v>
      </c>
      <c r="K20" s="2">
        <v>1</v>
      </c>
      <c r="L20" s="2">
        <v>1</v>
      </c>
      <c r="M20" s="2">
        <v>0</v>
      </c>
      <c r="N20">
        <v>0</v>
      </c>
      <c r="O20">
        <v>1</v>
      </c>
      <c r="P20">
        <v>0</v>
      </c>
      <c r="Q20">
        <v>0</v>
      </c>
      <c r="R20">
        <v>1</v>
      </c>
      <c r="S20" s="2">
        <v>4698.7700000000004</v>
      </c>
      <c r="U20" s="6" t="s">
        <v>8</v>
      </c>
      <c r="V20" s="19">
        <v>682.24180605478182</v>
      </c>
      <c r="W20" s="19">
        <v>149.1092276191242</v>
      </c>
      <c r="X20" s="9">
        <v>4.5754499365891697</v>
      </c>
      <c r="Y20" s="17">
        <v>5.1895433843275416E-6</v>
      </c>
      <c r="Z20" s="6">
        <v>389.73025409049654</v>
      </c>
      <c r="AA20" s="6">
        <v>974.75335801906704</v>
      </c>
      <c r="AB20" s="6">
        <v>389.73025409049654</v>
      </c>
      <c r="AC20" s="6">
        <v>974.75335801906704</v>
      </c>
      <c r="AH20">
        <f>IF($I20=AH$1,1,0)</f>
        <v>0</v>
      </c>
      <c r="AI20">
        <f>IF($I20=AI$1,1,0)</f>
        <v>1</v>
      </c>
      <c r="AJ20">
        <f>IF($I20=AJ$1,1,0)</f>
        <v>0</v>
      </c>
      <c r="AK20">
        <f>IF($I20=AK$1,1,0)</f>
        <v>0</v>
      </c>
      <c r="AL20">
        <f>IF($C20=AL$1,1,0)</f>
        <v>0</v>
      </c>
      <c r="AM20">
        <f>IF($C20=AM$1,1,0)</f>
        <v>1</v>
      </c>
      <c r="AN20">
        <f>IF($C20=AN$1,1,0)</f>
        <v>0</v>
      </c>
      <c r="AO20">
        <f>IF($C20=AO$1,1,0)</f>
        <v>0</v>
      </c>
    </row>
    <row r="21" spans="1:41" x14ac:dyDescent="0.2">
      <c r="A21" s="1" t="s">
        <v>970</v>
      </c>
      <c r="B21" s="2">
        <v>2020</v>
      </c>
      <c r="C21" s="2" t="s">
        <v>21</v>
      </c>
      <c r="D21" s="2">
        <v>157.69999999999999</v>
      </c>
      <c r="E21" s="2">
        <v>137</v>
      </c>
      <c r="F21">
        <f>D21*0.01</f>
        <v>1.577</v>
      </c>
      <c r="G21" s="15">
        <f>E21*0.453592</f>
        <v>62.142103999999996</v>
      </c>
      <c r="H21" s="16">
        <f t="shared" si="0"/>
        <v>25</v>
      </c>
      <c r="I21" t="str">
        <f>IF(H21&lt;=18.5,"Underweight",IF(H21&lt;=24.9,"Healthy weight",IF(H21&lt;=29.9,"Over weight", "Obesity")))</f>
        <v>Over weight</v>
      </c>
      <c r="J21" s="2">
        <v>33</v>
      </c>
      <c r="K21" s="2">
        <v>1</v>
      </c>
      <c r="L21" s="2">
        <v>1</v>
      </c>
      <c r="M21" s="2">
        <v>0</v>
      </c>
      <c r="N21">
        <v>1</v>
      </c>
      <c r="O21">
        <v>0</v>
      </c>
      <c r="P21">
        <v>0</v>
      </c>
      <c r="Q21">
        <v>0</v>
      </c>
      <c r="R21">
        <v>0</v>
      </c>
      <c r="S21" s="2">
        <v>4784.42</v>
      </c>
      <c r="U21" s="6" t="s">
        <v>9</v>
      </c>
      <c r="V21" s="19">
        <v>11068.924114705476</v>
      </c>
      <c r="W21" s="19">
        <v>426.45386089515029</v>
      </c>
      <c r="X21" s="9">
        <v>25.955736668607457</v>
      </c>
      <c r="Y21" s="17">
        <v>8.8838029445584484E-121</v>
      </c>
      <c r="Z21" s="6">
        <v>10232.338192536816</v>
      </c>
      <c r="AA21" s="6">
        <v>11905.510036874137</v>
      </c>
      <c r="AB21" s="6">
        <v>10232.338192536816</v>
      </c>
      <c r="AC21" s="6">
        <v>11905.510036874137</v>
      </c>
      <c r="AH21">
        <f>IF($I21=AH$1,1,0)</f>
        <v>1</v>
      </c>
      <c r="AI21">
        <f>IF($I21=AI$1,1,0)</f>
        <v>0</v>
      </c>
      <c r="AJ21">
        <f>IF($I21=AJ$1,1,0)</f>
        <v>0</v>
      </c>
      <c r="AK21">
        <f>IF($I21=AK$1,1,0)</f>
        <v>0</v>
      </c>
      <c r="AL21">
        <f>IF($C21=AL$1,1,0)</f>
        <v>0</v>
      </c>
      <c r="AM21">
        <f>IF($C21=AM$1,1,0)</f>
        <v>0</v>
      </c>
      <c r="AN21">
        <f>IF($C21=AN$1,1,0)</f>
        <v>0</v>
      </c>
      <c r="AO21">
        <f>IF($C21=AO$1,1,0)</f>
        <v>1</v>
      </c>
    </row>
    <row r="22" spans="1:41" x14ac:dyDescent="0.2">
      <c r="A22" s="1" t="s">
        <v>42</v>
      </c>
      <c r="B22" s="2">
        <v>2020</v>
      </c>
      <c r="C22" s="2" t="s">
        <v>21</v>
      </c>
      <c r="D22" s="2">
        <v>171.3</v>
      </c>
      <c r="E22" s="2">
        <v>195</v>
      </c>
      <c r="F22">
        <f>D22*0.01</f>
        <v>1.7130000000000001</v>
      </c>
      <c r="G22" s="15">
        <f>E22*0.453592</f>
        <v>88.45044</v>
      </c>
      <c r="H22" s="16">
        <f t="shared" si="0"/>
        <v>30.1</v>
      </c>
      <c r="I22" t="str">
        <f>IF(H22&lt;=18.5,"Underweight",IF(H22&lt;=24.9,"Healthy weight",IF(H22&lt;=29.9,"Over weight", "Obesity")))</f>
        <v>Obesity</v>
      </c>
      <c r="J22" s="2">
        <v>25</v>
      </c>
      <c r="K22" s="2">
        <v>1</v>
      </c>
      <c r="L22" s="2">
        <v>0</v>
      </c>
      <c r="M22" s="2">
        <v>0</v>
      </c>
      <c r="N22">
        <v>0</v>
      </c>
      <c r="O22">
        <v>1</v>
      </c>
      <c r="P22">
        <v>0</v>
      </c>
      <c r="Q22">
        <v>0</v>
      </c>
      <c r="R22">
        <v>0</v>
      </c>
      <c r="S22" s="2">
        <v>1004.03</v>
      </c>
      <c r="U22" s="6" t="s">
        <v>1414</v>
      </c>
      <c r="V22" s="19">
        <v>-378.66903038146995</v>
      </c>
      <c r="W22" s="19">
        <v>1257.2853076421686</v>
      </c>
      <c r="X22" s="9">
        <v>-0.30117987387572459</v>
      </c>
      <c r="Y22" s="25">
        <v>0.76332382041727431</v>
      </c>
      <c r="Z22" s="6">
        <v>-2845.119178857296</v>
      </c>
      <c r="AA22" s="6">
        <v>2087.7811180943563</v>
      </c>
      <c r="AB22" s="6">
        <v>-2845.119178857296</v>
      </c>
      <c r="AC22" s="6">
        <v>2087.7811180943563</v>
      </c>
      <c r="AH22">
        <f>IF($I22=AH$1,1,0)</f>
        <v>0</v>
      </c>
      <c r="AI22">
        <f>IF($I22=AI$1,1,0)</f>
        <v>1</v>
      </c>
      <c r="AJ22">
        <f>IF($I22=AJ$1,1,0)</f>
        <v>0</v>
      </c>
      <c r="AK22">
        <f>IF($I22=AK$1,1,0)</f>
        <v>0</v>
      </c>
      <c r="AL22">
        <f>IF($C22=AL$1,1,0)</f>
        <v>0</v>
      </c>
      <c r="AM22">
        <f>IF($C22=AM$1,1,0)</f>
        <v>0</v>
      </c>
      <c r="AN22">
        <f>IF($C22=AN$1,1,0)</f>
        <v>0</v>
      </c>
      <c r="AO22">
        <f>IF($C22=AO$1,1,0)</f>
        <v>1</v>
      </c>
    </row>
    <row r="23" spans="1:41" x14ac:dyDescent="0.2">
      <c r="A23" s="1" t="s">
        <v>60</v>
      </c>
      <c r="B23" s="2">
        <v>2020</v>
      </c>
      <c r="C23" s="2" t="s">
        <v>26</v>
      </c>
      <c r="D23" s="2">
        <v>175</v>
      </c>
      <c r="E23" s="2">
        <v>203</v>
      </c>
      <c r="F23">
        <f>D23*0.01</f>
        <v>1.75</v>
      </c>
      <c r="G23" s="15">
        <f>E23*0.453592</f>
        <v>92.079176000000004</v>
      </c>
      <c r="H23" s="16">
        <f t="shared" si="0"/>
        <v>30.1</v>
      </c>
      <c r="I23" t="str">
        <f>IF(H23&lt;=18.5,"Underweight",IF(H23&lt;=24.9,"Healthy weight",IF(H23&lt;=29.9,"Over weight", "Obesity")))</f>
        <v>Obesity</v>
      </c>
      <c r="J23" s="2">
        <v>27</v>
      </c>
      <c r="K23" s="2">
        <v>1</v>
      </c>
      <c r="L23" s="2">
        <v>1</v>
      </c>
      <c r="M23" s="2">
        <v>0</v>
      </c>
      <c r="N23">
        <v>0</v>
      </c>
      <c r="O23">
        <v>1</v>
      </c>
      <c r="P23">
        <v>0</v>
      </c>
      <c r="Q23">
        <v>1</v>
      </c>
      <c r="R23">
        <v>0</v>
      </c>
      <c r="S23" s="2">
        <v>11929.77</v>
      </c>
      <c r="U23" s="6" t="s">
        <v>1415</v>
      </c>
      <c r="V23" s="19">
        <v>3676.9839447101804</v>
      </c>
      <c r="W23" s="19">
        <v>1243.5656064987222</v>
      </c>
      <c r="X23" s="9">
        <v>2.9568073654455467</v>
      </c>
      <c r="Y23" s="17">
        <v>3.1625623086952016E-3</v>
      </c>
      <c r="Z23" s="6">
        <v>1237.4481001847894</v>
      </c>
      <c r="AA23" s="6">
        <v>6116.5197892355718</v>
      </c>
      <c r="AB23" s="6">
        <v>1237.4481001847894</v>
      </c>
      <c r="AC23" s="6">
        <v>6116.5197892355718</v>
      </c>
      <c r="AH23">
        <f>IF($I23=AH$1,1,0)</f>
        <v>0</v>
      </c>
      <c r="AI23">
        <f>IF($I23=AI$1,1,0)</f>
        <v>1</v>
      </c>
      <c r="AJ23">
        <f>IF($I23=AJ$1,1,0)</f>
        <v>0</v>
      </c>
      <c r="AK23">
        <f>IF($I23=AK$1,1,0)</f>
        <v>0</v>
      </c>
      <c r="AL23">
        <f>IF($C23=AL$1,1,0)</f>
        <v>1</v>
      </c>
      <c r="AM23">
        <f>IF($C23=AM$1,1,0)</f>
        <v>0</v>
      </c>
      <c r="AN23">
        <f>IF($C23=AN$1,1,0)</f>
        <v>0</v>
      </c>
      <c r="AO23">
        <f>IF($C23=AO$1,1,0)</f>
        <v>0</v>
      </c>
    </row>
    <row r="24" spans="1:41" x14ac:dyDescent="0.2">
      <c r="A24" s="1" t="s">
        <v>261</v>
      </c>
      <c r="B24" s="2">
        <v>2020</v>
      </c>
      <c r="C24" s="2" t="s">
        <v>19</v>
      </c>
      <c r="D24" s="2">
        <v>159.69999999999999</v>
      </c>
      <c r="E24" s="2">
        <v>169</v>
      </c>
      <c r="F24">
        <f>D24*0.01</f>
        <v>1.597</v>
      </c>
      <c r="G24" s="15">
        <f>E24*0.453592</f>
        <v>76.657048000000003</v>
      </c>
      <c r="H24" s="16">
        <f t="shared" si="0"/>
        <v>30.1</v>
      </c>
      <c r="I24" t="str">
        <f>IF(H24&lt;=18.5,"Underweight",IF(H24&lt;=24.9,"Healthy weight",IF(H24&lt;=29.9,"Over weight", "Obesity")))</f>
        <v>Obesity</v>
      </c>
      <c r="J24" s="2">
        <v>32</v>
      </c>
      <c r="K24" s="2">
        <v>0</v>
      </c>
      <c r="L24" s="2">
        <v>1</v>
      </c>
      <c r="M24" s="2">
        <v>0</v>
      </c>
      <c r="N24">
        <v>0</v>
      </c>
      <c r="O24">
        <v>1</v>
      </c>
      <c r="P24">
        <v>0</v>
      </c>
      <c r="Q24">
        <v>0</v>
      </c>
      <c r="R24">
        <v>1</v>
      </c>
      <c r="S24" s="2">
        <v>3039.71</v>
      </c>
      <c r="U24" s="6" t="s">
        <v>1413</v>
      </c>
      <c r="V24" s="19">
        <v>-713.99421649177532</v>
      </c>
      <c r="W24" s="19">
        <v>1281.2720778288999</v>
      </c>
      <c r="X24" s="9">
        <v>-0.55725417641320174</v>
      </c>
      <c r="Y24" s="25">
        <v>0.57744636181406528</v>
      </c>
      <c r="Z24" s="6">
        <v>-3227.4998523171416</v>
      </c>
      <c r="AA24" s="6">
        <v>1799.5114193335912</v>
      </c>
      <c r="AB24" s="6">
        <v>-3227.4998523171416</v>
      </c>
      <c r="AC24" s="6">
        <v>1799.5114193335912</v>
      </c>
      <c r="AH24">
        <f>IF($I24=AH$1,1,0)</f>
        <v>0</v>
      </c>
      <c r="AI24">
        <f>IF($I24=AI$1,1,0)</f>
        <v>1</v>
      </c>
      <c r="AJ24">
        <f>IF($I24=AJ$1,1,0)</f>
        <v>0</v>
      </c>
      <c r="AK24">
        <f>IF($I24=AK$1,1,0)</f>
        <v>0</v>
      </c>
      <c r="AL24">
        <f>IF($C24=AL$1,1,0)</f>
        <v>0</v>
      </c>
      <c r="AM24">
        <f>IF($C24=AM$1,1,0)</f>
        <v>1</v>
      </c>
      <c r="AN24">
        <f>IF($C24=AN$1,1,0)</f>
        <v>0</v>
      </c>
      <c r="AO24">
        <f>IF($C24=AO$1,1,0)</f>
        <v>0</v>
      </c>
    </row>
    <row r="25" spans="1:41" x14ac:dyDescent="0.2">
      <c r="A25" s="1" t="s">
        <v>1122</v>
      </c>
      <c r="B25" s="2">
        <v>2020</v>
      </c>
      <c r="C25" s="2" t="s">
        <v>26</v>
      </c>
      <c r="D25" s="2">
        <v>174.6</v>
      </c>
      <c r="E25" s="2">
        <v>168</v>
      </c>
      <c r="F25">
        <f>D25*0.01</f>
        <v>1.746</v>
      </c>
      <c r="G25" s="15">
        <f>E25*0.453592</f>
        <v>76.203456000000003</v>
      </c>
      <c r="H25" s="16">
        <f t="shared" si="0"/>
        <v>25</v>
      </c>
      <c r="I25" t="str">
        <f>IF(H25&lt;=18.5,"Underweight",IF(H25&lt;=24.9,"Healthy weight",IF(H25&lt;=29.9,"Over weight", "Obesity")))</f>
        <v>Over weight</v>
      </c>
      <c r="J25" s="2">
        <v>25</v>
      </c>
      <c r="K25" s="2">
        <v>1</v>
      </c>
      <c r="L25" s="2">
        <v>1</v>
      </c>
      <c r="M25" s="2">
        <v>0</v>
      </c>
      <c r="N25">
        <v>1</v>
      </c>
      <c r="O25">
        <v>0</v>
      </c>
      <c r="P25">
        <v>0</v>
      </c>
      <c r="Q25">
        <v>1</v>
      </c>
      <c r="R25">
        <v>0</v>
      </c>
      <c r="S25" s="2">
        <v>12823.69</v>
      </c>
      <c r="U25" s="6" t="s">
        <v>26</v>
      </c>
      <c r="V25" s="19">
        <v>3493.5986360357788</v>
      </c>
      <c r="W25" s="19">
        <v>504.50143514683612</v>
      </c>
      <c r="X25" s="9">
        <v>6.9248537122970921</v>
      </c>
      <c r="Y25" s="17">
        <v>6.7376097636653677E-12</v>
      </c>
      <c r="Z25" s="6">
        <v>2503.9047041487415</v>
      </c>
      <c r="AA25" s="6">
        <v>4483.2925679228165</v>
      </c>
      <c r="AB25" s="6">
        <v>2503.9047041487415</v>
      </c>
      <c r="AC25" s="6">
        <v>4483.2925679228165</v>
      </c>
      <c r="AH25">
        <f>IF($I25=AH$1,1,0)</f>
        <v>1</v>
      </c>
      <c r="AI25">
        <f>IF($I25=AI$1,1,0)</f>
        <v>0</v>
      </c>
      <c r="AJ25">
        <f>IF($I25=AJ$1,1,0)</f>
        <v>0</v>
      </c>
      <c r="AK25">
        <f>IF($I25=AK$1,1,0)</f>
        <v>0</v>
      </c>
      <c r="AL25">
        <f>IF($C25=AL$1,1,0)</f>
        <v>1</v>
      </c>
      <c r="AM25">
        <f>IF($C25=AM$1,1,0)</f>
        <v>0</v>
      </c>
      <c r="AN25">
        <f>IF($C25=AN$1,1,0)</f>
        <v>0</v>
      </c>
      <c r="AO25">
        <f>IF($C25=AO$1,1,0)</f>
        <v>0</v>
      </c>
    </row>
    <row r="26" spans="1:41" ht="17" thickBot="1" x14ac:dyDescent="0.25">
      <c r="A26" s="1" t="s">
        <v>313</v>
      </c>
      <c r="B26" s="2">
        <v>2020</v>
      </c>
      <c r="C26" s="2" t="s">
        <v>19</v>
      </c>
      <c r="D26" s="2">
        <v>173.5</v>
      </c>
      <c r="E26" s="2">
        <v>200</v>
      </c>
      <c r="F26">
        <f>D26*0.01</f>
        <v>1.7350000000000001</v>
      </c>
      <c r="G26" s="15">
        <f>E26*0.453592</f>
        <v>90.718400000000003</v>
      </c>
      <c r="H26" s="16">
        <f t="shared" si="0"/>
        <v>30.1</v>
      </c>
      <c r="I26" t="str">
        <f>IF(H26&lt;=18.5,"Underweight",IF(H26&lt;=24.9,"Healthy weight",IF(H26&lt;=29.9,"Over weight", "Obesity")))</f>
        <v>Obesity</v>
      </c>
      <c r="J26" s="2">
        <v>25</v>
      </c>
      <c r="K26" s="2">
        <v>0</v>
      </c>
      <c r="L26" s="2">
        <v>1</v>
      </c>
      <c r="M26" s="2">
        <v>0</v>
      </c>
      <c r="N26">
        <v>0</v>
      </c>
      <c r="O26">
        <v>1</v>
      </c>
      <c r="P26">
        <v>0</v>
      </c>
      <c r="Q26">
        <v>0</v>
      </c>
      <c r="R26">
        <v>1</v>
      </c>
      <c r="S26" s="2">
        <v>1682.58</v>
      </c>
      <c r="U26" s="7" t="s">
        <v>19</v>
      </c>
      <c r="V26" s="21">
        <v>-621.39846735017113</v>
      </c>
      <c r="W26" s="21">
        <v>344.40135692388492</v>
      </c>
      <c r="X26" s="10">
        <v>-1.8042857696623549</v>
      </c>
      <c r="Y26" s="26">
        <v>7.1409816578022173E-2</v>
      </c>
      <c r="Z26" s="7">
        <v>-1297.0198022667407</v>
      </c>
      <c r="AA26" s="7">
        <v>54.222867566398463</v>
      </c>
      <c r="AB26" s="7">
        <v>-1297.0198022667407</v>
      </c>
      <c r="AC26" s="7">
        <v>54.222867566398463</v>
      </c>
      <c r="AH26">
        <f>IF($I26=AH$1,1,0)</f>
        <v>0</v>
      </c>
      <c r="AI26">
        <f>IF($I26=AI$1,1,0)</f>
        <v>1</v>
      </c>
      <c r="AJ26">
        <f>IF($I26=AJ$1,1,0)</f>
        <v>0</v>
      </c>
      <c r="AK26">
        <f>IF($I26=AK$1,1,0)</f>
        <v>0</v>
      </c>
      <c r="AL26">
        <f>IF($C26=AL$1,1,0)</f>
        <v>0</v>
      </c>
      <c r="AM26">
        <f>IF($C26=AM$1,1,0)</f>
        <v>1</v>
      </c>
      <c r="AN26">
        <f>IF($C26=AN$1,1,0)</f>
        <v>0</v>
      </c>
      <c r="AO26">
        <f>IF($C26=AO$1,1,0)</f>
        <v>0</v>
      </c>
    </row>
    <row r="27" spans="1:41" x14ac:dyDescent="0.2">
      <c r="A27" s="1" t="s">
        <v>43</v>
      </c>
      <c r="B27" s="2">
        <v>2020</v>
      </c>
      <c r="C27" s="2" t="s">
        <v>11</v>
      </c>
      <c r="D27" s="2">
        <v>168.2</v>
      </c>
      <c r="E27" s="2">
        <v>100</v>
      </c>
      <c r="F27">
        <f>D27*0.01</f>
        <v>1.6819999999999999</v>
      </c>
      <c r="G27" s="15">
        <f>E27*0.453592</f>
        <v>45.359200000000001</v>
      </c>
      <c r="H27" s="16">
        <f t="shared" si="0"/>
        <v>16</v>
      </c>
      <c r="I27" t="str">
        <f>IF(H27&lt;=18.5,"Underweight",IF(H27&lt;=24.9,"Healthy weight",IF(H27&lt;=29.9,"Over weight", "Obesity")))</f>
        <v>Underweight</v>
      </c>
      <c r="J27" s="2">
        <v>33</v>
      </c>
      <c r="K27" s="2">
        <v>1</v>
      </c>
      <c r="L27" s="2">
        <v>1</v>
      </c>
      <c r="M27" s="2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2">
        <v>2638.63</v>
      </c>
      <c r="AH27">
        <f>IF($I27=AH$1,1,0)</f>
        <v>0</v>
      </c>
      <c r="AI27">
        <f>IF($I27=AI$1,1,0)</f>
        <v>0</v>
      </c>
      <c r="AJ27">
        <f>IF($I27=AJ$1,1,0)</f>
        <v>0</v>
      </c>
      <c r="AK27">
        <f>IF($I27=AK$1,1,0)</f>
        <v>1</v>
      </c>
      <c r="AL27">
        <f>IF($C27=AL$1,1,0)</f>
        <v>0</v>
      </c>
      <c r="AM27">
        <f>IF($C27=AM$1,1,0)</f>
        <v>0</v>
      </c>
      <c r="AN27">
        <f>IF($C27=AN$1,1,0)</f>
        <v>1</v>
      </c>
      <c r="AO27">
        <f>IF($C27=AO$1,1,0)</f>
        <v>0</v>
      </c>
    </row>
    <row r="28" spans="1:41" x14ac:dyDescent="0.2">
      <c r="A28" s="1" t="s">
        <v>334</v>
      </c>
      <c r="B28" s="2">
        <v>2020</v>
      </c>
      <c r="C28" s="2" t="s">
        <v>19</v>
      </c>
      <c r="D28" s="2">
        <v>163.19999999999999</v>
      </c>
      <c r="E28" s="2">
        <v>177</v>
      </c>
      <c r="F28">
        <f>D28*0.01</f>
        <v>1.6319999999999999</v>
      </c>
      <c r="G28" s="15">
        <f>E28*0.453592</f>
        <v>80.285783999999992</v>
      </c>
      <c r="H28" s="16">
        <f t="shared" si="0"/>
        <v>30.1</v>
      </c>
      <c r="I28" t="str">
        <f>IF(H28&lt;=18.5,"Underweight",IF(H28&lt;=24.9,"Healthy weight",IF(H28&lt;=29.9,"Over weight", "Obesity")))</f>
        <v>Obesity</v>
      </c>
      <c r="J28" s="2">
        <v>29</v>
      </c>
      <c r="K28" s="2">
        <v>0</v>
      </c>
      <c r="L28" s="2">
        <v>0</v>
      </c>
      <c r="M28" s="2">
        <v>0</v>
      </c>
      <c r="N28">
        <v>0</v>
      </c>
      <c r="O28">
        <v>1</v>
      </c>
      <c r="P28">
        <v>0</v>
      </c>
      <c r="Q28">
        <v>0</v>
      </c>
      <c r="R28">
        <v>1</v>
      </c>
      <c r="S28" s="2">
        <v>3406.67</v>
      </c>
      <c r="AH28">
        <f>IF($I28=AH$1,1,0)</f>
        <v>0</v>
      </c>
      <c r="AI28">
        <f>IF($I28=AI$1,1,0)</f>
        <v>1</v>
      </c>
      <c r="AJ28">
        <f>IF($I28=AJ$1,1,0)</f>
        <v>0</v>
      </c>
      <c r="AK28">
        <f>IF($I28=AK$1,1,0)</f>
        <v>0</v>
      </c>
      <c r="AL28">
        <f>IF($C28=AL$1,1,0)</f>
        <v>0</v>
      </c>
      <c r="AM28">
        <f>IF($C28=AM$1,1,0)</f>
        <v>1</v>
      </c>
      <c r="AN28">
        <f>IF($C28=AN$1,1,0)</f>
        <v>0</v>
      </c>
      <c r="AO28">
        <f>IF($C28=AO$1,1,0)</f>
        <v>0</v>
      </c>
    </row>
    <row r="29" spans="1:41" x14ac:dyDescent="0.2">
      <c r="A29" s="1" t="s">
        <v>120</v>
      </c>
      <c r="B29" s="2">
        <v>2020</v>
      </c>
      <c r="C29" s="2" t="s">
        <v>19</v>
      </c>
      <c r="D29" s="2">
        <v>167.7</v>
      </c>
      <c r="E29" s="2">
        <v>155</v>
      </c>
      <c r="F29">
        <f>D29*0.01</f>
        <v>1.6769999999999998</v>
      </c>
      <c r="G29" s="15">
        <f>E29*0.453592</f>
        <v>70.306759999999997</v>
      </c>
      <c r="H29" s="16">
        <f t="shared" si="0"/>
        <v>25</v>
      </c>
      <c r="I29" t="str">
        <f>IF(H29&lt;=18.5,"Underweight",IF(H29&lt;=24.9,"Healthy weight",IF(H29&lt;=29.9,"Over weight", "Obesity")))</f>
        <v>Over weight</v>
      </c>
      <c r="J29" s="2">
        <v>29</v>
      </c>
      <c r="K29" s="2">
        <v>0</v>
      </c>
      <c r="L29" s="2">
        <v>0</v>
      </c>
      <c r="M29" s="2">
        <v>0</v>
      </c>
      <c r="N29">
        <v>1</v>
      </c>
      <c r="O29">
        <v>0</v>
      </c>
      <c r="P29">
        <v>0</v>
      </c>
      <c r="Q29">
        <v>0</v>
      </c>
      <c r="R29">
        <v>1</v>
      </c>
      <c r="S29" s="2">
        <v>2413.4899999999998</v>
      </c>
      <c r="AH29">
        <f>IF($I29=AH$1,1,0)</f>
        <v>1</v>
      </c>
      <c r="AI29">
        <f>IF($I29=AI$1,1,0)</f>
        <v>0</v>
      </c>
      <c r="AJ29">
        <f>IF($I29=AJ$1,1,0)</f>
        <v>0</v>
      </c>
      <c r="AK29">
        <f>IF($I29=AK$1,1,0)</f>
        <v>0</v>
      </c>
      <c r="AL29">
        <f>IF($C29=AL$1,1,0)</f>
        <v>0</v>
      </c>
      <c r="AM29">
        <f>IF($C29=AM$1,1,0)</f>
        <v>1</v>
      </c>
      <c r="AN29">
        <f>IF($C29=AN$1,1,0)</f>
        <v>0</v>
      </c>
      <c r="AO29">
        <f>IF($C29=AO$1,1,0)</f>
        <v>0</v>
      </c>
    </row>
    <row r="30" spans="1:41" x14ac:dyDescent="0.2">
      <c r="A30" s="1" t="s">
        <v>824</v>
      </c>
      <c r="B30" s="2">
        <v>2020</v>
      </c>
      <c r="C30" s="2" t="s">
        <v>26</v>
      </c>
      <c r="D30" s="2">
        <v>174.5</v>
      </c>
      <c r="E30" s="2">
        <v>168</v>
      </c>
      <c r="F30">
        <f>D30*0.01</f>
        <v>1.7450000000000001</v>
      </c>
      <c r="G30" s="15">
        <f>E30*0.453592</f>
        <v>76.203456000000003</v>
      </c>
      <c r="H30" s="16">
        <f t="shared" si="0"/>
        <v>25</v>
      </c>
      <c r="I30" t="str">
        <f>IF(H30&lt;=18.5,"Underweight",IF(H30&lt;=24.9,"Healthy weight",IF(H30&lt;=29.9,"Over weight", "Obesity")))</f>
        <v>Over weight</v>
      </c>
      <c r="J30" s="2">
        <v>48</v>
      </c>
      <c r="K30" s="2">
        <v>1</v>
      </c>
      <c r="L30" s="2">
        <v>2</v>
      </c>
      <c r="M30" s="2">
        <v>0</v>
      </c>
      <c r="N30">
        <v>1</v>
      </c>
      <c r="O30">
        <v>0</v>
      </c>
      <c r="P30">
        <v>0</v>
      </c>
      <c r="Q30">
        <v>1</v>
      </c>
      <c r="R30">
        <v>0</v>
      </c>
      <c r="S30" s="2">
        <v>4620.3900000000003</v>
      </c>
      <c r="U30" t="s">
        <v>1405</v>
      </c>
      <c r="AH30">
        <f>IF($I30=AH$1,1,0)</f>
        <v>1</v>
      </c>
      <c r="AI30">
        <f>IF($I30=AI$1,1,0)</f>
        <v>0</v>
      </c>
      <c r="AJ30">
        <f>IF($I30=AJ$1,1,0)</f>
        <v>0</v>
      </c>
      <c r="AK30">
        <f>IF($I30=AK$1,1,0)</f>
        <v>0</v>
      </c>
      <c r="AL30">
        <f>IF($C30=AL$1,1,0)</f>
        <v>1</v>
      </c>
      <c r="AM30">
        <f>IF($C30=AM$1,1,0)</f>
        <v>0</v>
      </c>
      <c r="AN30">
        <f>IF($C30=AN$1,1,0)</f>
        <v>0</v>
      </c>
      <c r="AO30">
        <f>IF($C30=AO$1,1,0)</f>
        <v>0</v>
      </c>
    </row>
    <row r="31" spans="1:41" ht="17" thickBot="1" x14ac:dyDescent="0.25">
      <c r="A31" s="1" t="s">
        <v>361</v>
      </c>
      <c r="B31" s="2">
        <v>2020</v>
      </c>
      <c r="C31" s="2" t="s">
        <v>19</v>
      </c>
      <c r="D31" s="2">
        <v>174.6</v>
      </c>
      <c r="E31" s="2">
        <v>202</v>
      </c>
      <c r="F31">
        <f>D31*0.01</f>
        <v>1.746</v>
      </c>
      <c r="G31" s="15">
        <f>E31*0.453592</f>
        <v>91.625584000000003</v>
      </c>
      <c r="H31" s="16">
        <f t="shared" si="0"/>
        <v>30.1</v>
      </c>
      <c r="I31" t="str">
        <f>IF(H31&lt;=18.5,"Underweight",IF(H31&lt;=24.9,"Healthy weight",IF(H31&lt;=29.9,"Over weight", "Obesity")))</f>
        <v>Obesity</v>
      </c>
      <c r="J31" s="2">
        <v>31</v>
      </c>
      <c r="K31" s="2">
        <v>0</v>
      </c>
      <c r="L31" s="2">
        <v>0</v>
      </c>
      <c r="M31" s="2">
        <v>0</v>
      </c>
      <c r="N31">
        <v>0</v>
      </c>
      <c r="O31">
        <v>1</v>
      </c>
      <c r="P31">
        <v>0</v>
      </c>
      <c r="Q31">
        <v>0</v>
      </c>
      <c r="R31">
        <v>1</v>
      </c>
      <c r="S31" s="2">
        <v>3975.21</v>
      </c>
      <c r="AH31">
        <f>IF($I31=AH$1,1,0)</f>
        <v>0</v>
      </c>
      <c r="AI31">
        <f>IF($I31=AI$1,1,0)</f>
        <v>1</v>
      </c>
      <c r="AJ31">
        <f>IF($I31=AJ$1,1,0)</f>
        <v>0</v>
      </c>
      <c r="AK31">
        <f>IF($I31=AK$1,1,0)</f>
        <v>0</v>
      </c>
      <c r="AL31">
        <f>IF($C31=AL$1,1,0)</f>
        <v>0</v>
      </c>
      <c r="AM31">
        <f>IF($C31=AM$1,1,0)</f>
        <v>1</v>
      </c>
      <c r="AN31">
        <f>IF($C31=AN$1,1,0)</f>
        <v>0</v>
      </c>
      <c r="AO31">
        <f>IF($C31=AO$1,1,0)</f>
        <v>0</v>
      </c>
    </row>
    <row r="32" spans="1:41" x14ac:dyDescent="0.2">
      <c r="A32" s="1" t="s">
        <v>381</v>
      </c>
      <c r="B32" s="2">
        <v>2020</v>
      </c>
      <c r="C32" s="2" t="s">
        <v>19</v>
      </c>
      <c r="D32" s="2">
        <v>164.3</v>
      </c>
      <c r="E32" s="2">
        <v>149</v>
      </c>
      <c r="F32">
        <f>D32*0.01</f>
        <v>1.6430000000000002</v>
      </c>
      <c r="G32" s="15">
        <f>E32*0.453592</f>
        <v>67.585207999999994</v>
      </c>
      <c r="H32" s="16">
        <f t="shared" si="0"/>
        <v>25</v>
      </c>
      <c r="I32" t="str">
        <f>IF(H32&lt;=18.5,"Underweight",IF(H32&lt;=24.9,"Healthy weight",IF(H32&lt;=29.9,"Over weight", "Obesity")))</f>
        <v>Over weight</v>
      </c>
      <c r="J32" s="2">
        <v>34</v>
      </c>
      <c r="K32" s="2">
        <v>1</v>
      </c>
      <c r="L32" s="2">
        <v>1</v>
      </c>
      <c r="M32" s="2">
        <v>0</v>
      </c>
      <c r="N32">
        <v>1</v>
      </c>
      <c r="O32">
        <v>0</v>
      </c>
      <c r="P32">
        <v>0</v>
      </c>
      <c r="Q32">
        <v>0</v>
      </c>
      <c r="R32">
        <v>1</v>
      </c>
      <c r="S32" s="2">
        <v>4822.32</v>
      </c>
      <c r="U32" s="8" t="s">
        <v>1406</v>
      </c>
      <c r="V32" s="8" t="s">
        <v>1407</v>
      </c>
      <c r="W32" s="8" t="s">
        <v>1408</v>
      </c>
      <c r="AH32">
        <f>IF($I32=AH$1,1,0)</f>
        <v>1</v>
      </c>
      <c r="AI32">
        <f>IF($I32=AI$1,1,0)</f>
        <v>0</v>
      </c>
      <c r="AJ32">
        <f>IF($I32=AJ$1,1,0)</f>
        <v>0</v>
      </c>
      <c r="AK32">
        <f>IF($I32=AK$1,1,0)</f>
        <v>0</v>
      </c>
      <c r="AL32">
        <f>IF($C32=AL$1,1,0)</f>
        <v>0</v>
      </c>
      <c r="AM32">
        <f>IF($C32=AM$1,1,0)</f>
        <v>1</v>
      </c>
      <c r="AN32">
        <f>IF($C32=AN$1,1,0)</f>
        <v>0</v>
      </c>
      <c r="AO32">
        <f>IF($C32=AO$1,1,0)</f>
        <v>0</v>
      </c>
    </row>
    <row r="33" spans="1:41" x14ac:dyDescent="0.2">
      <c r="A33" s="1" t="s">
        <v>369</v>
      </c>
      <c r="B33" s="2">
        <v>2020</v>
      </c>
      <c r="C33" s="2" t="s">
        <v>19</v>
      </c>
      <c r="D33" s="2">
        <v>160.9</v>
      </c>
      <c r="E33" s="2">
        <v>143</v>
      </c>
      <c r="F33">
        <f>D33*0.01</f>
        <v>1.609</v>
      </c>
      <c r="G33" s="15">
        <f>E33*0.453592</f>
        <v>64.863656000000006</v>
      </c>
      <c r="H33" s="16">
        <f t="shared" si="0"/>
        <v>25.1</v>
      </c>
      <c r="I33" t="str">
        <f>IF(H33&lt;=18.5,"Underweight",IF(H33&lt;=24.9,"Healthy weight",IF(H33&lt;=29.9,"Over weight", "Obesity")))</f>
        <v>Over weight</v>
      </c>
      <c r="J33" s="2">
        <v>41</v>
      </c>
      <c r="K33" s="2">
        <v>1</v>
      </c>
      <c r="L33" s="2">
        <v>1</v>
      </c>
      <c r="M33" s="2">
        <v>0</v>
      </c>
      <c r="N33">
        <v>1</v>
      </c>
      <c r="O33">
        <v>0</v>
      </c>
      <c r="P33">
        <v>0</v>
      </c>
      <c r="Q33">
        <v>0</v>
      </c>
      <c r="R33">
        <v>1</v>
      </c>
      <c r="S33" s="2">
        <v>3774.57</v>
      </c>
      <c r="U33" s="6">
        <v>1</v>
      </c>
      <c r="V33" s="6">
        <v>8975.1352654517723</v>
      </c>
      <c r="W33" s="6">
        <v>15705.644734548227</v>
      </c>
      <c r="AH33">
        <f>IF($I33=AH$1,1,0)</f>
        <v>1</v>
      </c>
      <c r="AI33">
        <f>IF($I33=AI$1,1,0)</f>
        <v>0</v>
      </c>
      <c r="AJ33">
        <f>IF($I33=AJ$1,1,0)</f>
        <v>0</v>
      </c>
      <c r="AK33">
        <f>IF($I33=AK$1,1,0)</f>
        <v>0</v>
      </c>
      <c r="AL33">
        <f>IF($C33=AL$1,1,0)</f>
        <v>0</v>
      </c>
      <c r="AM33">
        <f>IF($C33=AM$1,1,0)</f>
        <v>1</v>
      </c>
      <c r="AN33">
        <f>IF($C33=AN$1,1,0)</f>
        <v>0</v>
      </c>
      <c r="AO33">
        <f>IF($C33=AO$1,1,0)</f>
        <v>0</v>
      </c>
    </row>
    <row r="34" spans="1:41" x14ac:dyDescent="0.2">
      <c r="A34" s="1" t="s">
        <v>190</v>
      </c>
      <c r="B34" s="2">
        <v>2020</v>
      </c>
      <c r="C34" s="2" t="s">
        <v>26</v>
      </c>
      <c r="D34" s="2">
        <v>153.9</v>
      </c>
      <c r="E34" s="2">
        <v>131</v>
      </c>
      <c r="F34">
        <f>D34*0.01</f>
        <v>1.5390000000000001</v>
      </c>
      <c r="G34" s="15">
        <f>E34*0.453592</f>
        <v>59.420552000000001</v>
      </c>
      <c r="H34" s="16">
        <f t="shared" si="0"/>
        <v>25.1</v>
      </c>
      <c r="I34" t="str">
        <f>IF(H34&lt;=18.5,"Underweight",IF(H34&lt;=24.9,"Healthy weight",IF(H34&lt;=29.9,"Over weight", "Obesity")))</f>
        <v>Over weight</v>
      </c>
      <c r="J34" s="2">
        <v>28</v>
      </c>
      <c r="K34" s="2">
        <v>1</v>
      </c>
      <c r="L34" s="2">
        <v>1</v>
      </c>
      <c r="M34" s="2">
        <v>0</v>
      </c>
      <c r="N34">
        <v>1</v>
      </c>
      <c r="O34">
        <v>0</v>
      </c>
      <c r="P34">
        <v>0</v>
      </c>
      <c r="Q34">
        <v>1</v>
      </c>
      <c r="R34">
        <v>0</v>
      </c>
      <c r="S34" s="2">
        <v>3127.33</v>
      </c>
      <c r="U34" s="6">
        <v>2</v>
      </c>
      <c r="V34" s="6">
        <v>-592.32962622058869</v>
      </c>
      <c r="W34" s="6">
        <v>11456.489626220589</v>
      </c>
      <c r="AH34">
        <f>IF($I34=AH$1,1,0)</f>
        <v>1</v>
      </c>
      <c r="AI34">
        <f>IF($I34=AI$1,1,0)</f>
        <v>0</v>
      </c>
      <c r="AJ34">
        <f>IF($I34=AJ$1,1,0)</f>
        <v>0</v>
      </c>
      <c r="AK34">
        <f>IF($I34=AK$1,1,0)</f>
        <v>0</v>
      </c>
      <c r="AL34">
        <f>IF($C34=AL$1,1,0)</f>
        <v>1</v>
      </c>
      <c r="AM34">
        <f>IF($C34=AM$1,1,0)</f>
        <v>0</v>
      </c>
      <c r="AN34">
        <f>IF($C34=AN$1,1,0)</f>
        <v>0</v>
      </c>
      <c r="AO34">
        <f>IF($C34=AO$1,1,0)</f>
        <v>0</v>
      </c>
    </row>
    <row r="35" spans="1:41" x14ac:dyDescent="0.2">
      <c r="A35" s="1" t="s">
        <v>811</v>
      </c>
      <c r="B35" s="2">
        <v>2020</v>
      </c>
      <c r="C35" s="2" t="s">
        <v>19</v>
      </c>
      <c r="D35" s="2">
        <v>184.3</v>
      </c>
      <c r="E35" s="2">
        <v>188</v>
      </c>
      <c r="F35">
        <f>D35*0.01</f>
        <v>1.8430000000000002</v>
      </c>
      <c r="G35" s="15">
        <f>E35*0.453592</f>
        <v>85.275295999999997</v>
      </c>
      <c r="H35" s="16">
        <f t="shared" si="0"/>
        <v>25.1</v>
      </c>
      <c r="I35" t="str">
        <f>IF(H35&lt;=18.5,"Underweight",IF(H35&lt;=24.9,"Healthy weight",IF(H35&lt;=29.9,"Over weight", "Obesity")))</f>
        <v>Over weight</v>
      </c>
      <c r="J35" s="2">
        <v>41</v>
      </c>
      <c r="K35" s="2">
        <v>0</v>
      </c>
      <c r="L35" s="2">
        <v>2</v>
      </c>
      <c r="M35" s="2">
        <v>0</v>
      </c>
      <c r="N35">
        <v>1</v>
      </c>
      <c r="O35">
        <v>0</v>
      </c>
      <c r="P35">
        <v>0</v>
      </c>
      <c r="Q35">
        <v>0</v>
      </c>
      <c r="R35">
        <v>1</v>
      </c>
      <c r="S35" s="2">
        <v>5570.19</v>
      </c>
      <c r="U35" s="6">
        <v>3</v>
      </c>
      <c r="V35" s="6">
        <v>26.896259256150074</v>
      </c>
      <c r="W35" s="6">
        <v>960.49374074384991</v>
      </c>
      <c r="AH35">
        <f>IF($I35=AH$1,1,0)</f>
        <v>1</v>
      </c>
      <c r="AI35">
        <f>IF($I35=AI$1,1,0)</f>
        <v>0</v>
      </c>
      <c r="AJ35">
        <f>IF($I35=AJ$1,1,0)</f>
        <v>0</v>
      </c>
      <c r="AK35">
        <f>IF($I35=AK$1,1,0)</f>
        <v>0</v>
      </c>
      <c r="AL35">
        <f>IF($C35=AL$1,1,0)</f>
        <v>0</v>
      </c>
      <c r="AM35">
        <f>IF($C35=AM$1,1,0)</f>
        <v>1</v>
      </c>
      <c r="AN35">
        <f>IF($C35=AN$1,1,0)</f>
        <v>0</v>
      </c>
      <c r="AO35">
        <f>IF($C35=AO$1,1,0)</f>
        <v>0</v>
      </c>
    </row>
    <row r="36" spans="1:41" x14ac:dyDescent="0.2">
      <c r="A36" s="1" t="s">
        <v>374</v>
      </c>
      <c r="B36" s="2">
        <v>2020</v>
      </c>
      <c r="C36" s="2" t="s">
        <v>26</v>
      </c>
      <c r="D36" s="2">
        <v>164.1</v>
      </c>
      <c r="E36" s="2">
        <v>113</v>
      </c>
      <c r="F36">
        <f>D36*0.01</f>
        <v>1.641</v>
      </c>
      <c r="G36" s="15">
        <f>E36*0.453592</f>
        <v>51.255896</v>
      </c>
      <c r="H36" s="16">
        <f t="shared" si="0"/>
        <v>19</v>
      </c>
      <c r="I36" t="str">
        <f>IF(H36&lt;=18.5,"Underweight",IF(H36&lt;=24.9,"Healthy weight",IF(H36&lt;=29.9,"Over weight", "Obesity")))</f>
        <v>Healthy weight</v>
      </c>
      <c r="J36" s="2">
        <v>38</v>
      </c>
      <c r="K36" s="2">
        <v>0</v>
      </c>
      <c r="L36" s="2">
        <v>2</v>
      </c>
      <c r="M36" s="2">
        <v>0</v>
      </c>
      <c r="N36">
        <v>0</v>
      </c>
      <c r="O36">
        <v>0</v>
      </c>
      <c r="P36">
        <v>1</v>
      </c>
      <c r="Q36">
        <v>1</v>
      </c>
      <c r="R36">
        <v>0</v>
      </c>
      <c r="S36" s="2">
        <v>16111.42</v>
      </c>
      <c r="U36" s="6">
        <v>4</v>
      </c>
      <c r="V36" s="6">
        <v>6284.3436164750165</v>
      </c>
      <c r="W36" s="6">
        <v>-423.59361647501646</v>
      </c>
      <c r="AH36">
        <f>IF($I36=AH$1,1,0)</f>
        <v>0</v>
      </c>
      <c r="AI36">
        <f>IF($I36=AI$1,1,0)</f>
        <v>0</v>
      </c>
      <c r="AJ36">
        <f>IF($I36=AJ$1,1,0)</f>
        <v>1</v>
      </c>
      <c r="AK36">
        <f>IF($I36=AK$1,1,0)</f>
        <v>0</v>
      </c>
      <c r="AL36">
        <f>IF($C36=AL$1,1,0)</f>
        <v>1</v>
      </c>
      <c r="AM36">
        <f>IF($C36=AM$1,1,0)</f>
        <v>0</v>
      </c>
      <c r="AN36">
        <f>IF($C36=AN$1,1,0)</f>
        <v>0</v>
      </c>
      <c r="AO36">
        <f>IF($C36=AO$1,1,0)</f>
        <v>0</v>
      </c>
    </row>
    <row r="37" spans="1:41" x14ac:dyDescent="0.2">
      <c r="A37" s="1" t="s">
        <v>832</v>
      </c>
      <c r="B37" s="2">
        <v>2020</v>
      </c>
      <c r="C37" s="2" t="s">
        <v>26</v>
      </c>
      <c r="D37" s="2">
        <v>163.5</v>
      </c>
      <c r="E37" s="2">
        <v>148</v>
      </c>
      <c r="F37">
        <f>D37*0.01</f>
        <v>1.635</v>
      </c>
      <c r="G37" s="15">
        <f>E37*0.453592</f>
        <v>67.131615999999994</v>
      </c>
      <c r="H37" s="16">
        <f t="shared" si="0"/>
        <v>25.1</v>
      </c>
      <c r="I37" t="str">
        <f>IF(H37&lt;=18.5,"Underweight",IF(H37&lt;=24.9,"Healthy weight",IF(H37&lt;=29.9,"Over weight", "Obesity")))</f>
        <v>Over weight</v>
      </c>
      <c r="J37" s="2">
        <v>32</v>
      </c>
      <c r="K37" s="2">
        <v>1</v>
      </c>
      <c r="L37" s="2">
        <v>2</v>
      </c>
      <c r="M37" s="2">
        <v>0</v>
      </c>
      <c r="N37">
        <v>1</v>
      </c>
      <c r="O37">
        <v>0</v>
      </c>
      <c r="P37">
        <v>0</v>
      </c>
      <c r="Q37">
        <v>1</v>
      </c>
      <c r="R37">
        <v>0</v>
      </c>
      <c r="S37" s="2">
        <v>11250.48</v>
      </c>
      <c r="U37" s="6">
        <v>5</v>
      </c>
      <c r="V37" s="6">
        <v>4799.2948233612115</v>
      </c>
      <c r="W37" s="6">
        <v>14838.78517663879</v>
      </c>
      <c r="AH37">
        <f>IF($I37=AH$1,1,0)</f>
        <v>1</v>
      </c>
      <c r="AI37">
        <f>IF($I37=AI$1,1,0)</f>
        <v>0</v>
      </c>
      <c r="AJ37">
        <f>IF($I37=AJ$1,1,0)</f>
        <v>0</v>
      </c>
      <c r="AK37">
        <f>IF($I37=AK$1,1,0)</f>
        <v>0</v>
      </c>
      <c r="AL37">
        <f>IF($C37=AL$1,1,0)</f>
        <v>1</v>
      </c>
      <c r="AM37">
        <f>IF($C37=AM$1,1,0)</f>
        <v>0</v>
      </c>
      <c r="AN37">
        <f>IF($C37=AN$1,1,0)</f>
        <v>0</v>
      </c>
      <c r="AO37">
        <f>IF($C37=AO$1,1,0)</f>
        <v>0</v>
      </c>
    </row>
    <row r="38" spans="1:41" x14ac:dyDescent="0.2">
      <c r="A38" s="1" t="s">
        <v>963</v>
      </c>
      <c r="B38" s="2">
        <v>2020</v>
      </c>
      <c r="C38" s="2" t="s">
        <v>21</v>
      </c>
      <c r="D38" s="2">
        <v>162.6</v>
      </c>
      <c r="E38" s="2">
        <v>111</v>
      </c>
      <c r="F38">
        <f>D38*0.01</f>
        <v>1.6259999999999999</v>
      </c>
      <c r="G38" s="15">
        <f>E38*0.453592</f>
        <v>50.348711999999999</v>
      </c>
      <c r="H38" s="16">
        <f t="shared" si="0"/>
        <v>19</v>
      </c>
      <c r="I38" t="str">
        <f>IF(H38&lt;=18.5,"Underweight",IF(H38&lt;=24.9,"Healthy weight",IF(H38&lt;=29.9,"Over weight", "Obesity")))</f>
        <v>Healthy weight</v>
      </c>
      <c r="J38" s="2">
        <v>28</v>
      </c>
      <c r="K38" s="2">
        <v>0</v>
      </c>
      <c r="L38" s="2">
        <v>0</v>
      </c>
      <c r="M38" s="2">
        <v>0</v>
      </c>
      <c r="N38">
        <v>0</v>
      </c>
      <c r="O38">
        <v>0</v>
      </c>
      <c r="P38">
        <v>1</v>
      </c>
      <c r="Q38">
        <v>0</v>
      </c>
      <c r="R38">
        <v>0</v>
      </c>
      <c r="S38" s="2">
        <v>1998.83</v>
      </c>
      <c r="U38" s="6">
        <v>6</v>
      </c>
      <c r="V38" s="6">
        <v>8801.8170899652905</v>
      </c>
      <c r="W38" s="6">
        <v>-1873.0070899652901</v>
      </c>
      <c r="AH38">
        <f>IF($I38=AH$1,1,0)</f>
        <v>0</v>
      </c>
      <c r="AI38">
        <f>IF($I38=AI$1,1,0)</f>
        <v>0</v>
      </c>
      <c r="AJ38">
        <f>IF($I38=AJ$1,1,0)</f>
        <v>1</v>
      </c>
      <c r="AK38">
        <f>IF($I38=AK$1,1,0)</f>
        <v>0</v>
      </c>
      <c r="AL38">
        <f>IF($C38=AL$1,1,0)</f>
        <v>0</v>
      </c>
      <c r="AM38">
        <f>IF($C38=AM$1,1,0)</f>
        <v>0</v>
      </c>
      <c r="AN38">
        <f>IF($C38=AN$1,1,0)</f>
        <v>0</v>
      </c>
      <c r="AO38">
        <f>IF($C38=AO$1,1,0)</f>
        <v>1</v>
      </c>
    </row>
    <row r="39" spans="1:41" x14ac:dyDescent="0.2">
      <c r="A39" s="1" t="s">
        <v>491</v>
      </c>
      <c r="B39" s="2">
        <v>2020</v>
      </c>
      <c r="C39" s="2" t="s">
        <v>19</v>
      </c>
      <c r="D39" s="2">
        <v>179.6</v>
      </c>
      <c r="E39" s="2">
        <v>214</v>
      </c>
      <c r="F39">
        <f>D39*0.01</f>
        <v>1.796</v>
      </c>
      <c r="G39" s="15">
        <f>E39*0.453592</f>
        <v>97.068687999999995</v>
      </c>
      <c r="H39" s="16">
        <f t="shared" si="0"/>
        <v>30.1</v>
      </c>
      <c r="I39" t="str">
        <f>IF(H39&lt;=18.5,"Underweight",IF(H39&lt;=24.9,"Healthy weight",IF(H39&lt;=29.9,"Over weight", "Obesity")))</f>
        <v>Obesity</v>
      </c>
      <c r="J39" s="2">
        <v>32</v>
      </c>
      <c r="K39" s="2">
        <v>1</v>
      </c>
      <c r="L39" s="2">
        <v>1</v>
      </c>
      <c r="M39" s="2">
        <v>0</v>
      </c>
      <c r="N39">
        <v>0</v>
      </c>
      <c r="O39">
        <v>1</v>
      </c>
      <c r="P39">
        <v>0</v>
      </c>
      <c r="Q39">
        <v>0</v>
      </c>
      <c r="R39">
        <v>1</v>
      </c>
      <c r="S39" s="2">
        <v>2792.41</v>
      </c>
      <c r="U39" s="6">
        <v>7</v>
      </c>
      <c r="V39" s="6">
        <v>9050.5866939990483</v>
      </c>
      <c r="W39" s="6">
        <v>-5575.8066939990476</v>
      </c>
      <c r="AH39">
        <f>IF($I39=AH$1,1,0)</f>
        <v>0</v>
      </c>
      <c r="AI39">
        <f>IF($I39=AI$1,1,0)</f>
        <v>1</v>
      </c>
      <c r="AJ39">
        <f>IF($I39=AJ$1,1,0)</f>
        <v>0</v>
      </c>
      <c r="AK39">
        <f>IF($I39=AK$1,1,0)</f>
        <v>0</v>
      </c>
      <c r="AL39">
        <f>IF($C39=AL$1,1,0)</f>
        <v>0</v>
      </c>
      <c r="AM39">
        <f>IF($C39=AM$1,1,0)</f>
        <v>1</v>
      </c>
      <c r="AN39">
        <f>IF($C39=AN$1,1,0)</f>
        <v>0</v>
      </c>
      <c r="AO39">
        <f>IF($C39=AO$1,1,0)</f>
        <v>0</v>
      </c>
    </row>
    <row r="40" spans="1:41" x14ac:dyDescent="0.2">
      <c r="A40" s="1" t="s">
        <v>609</v>
      </c>
      <c r="B40" s="2">
        <v>2020</v>
      </c>
      <c r="C40" s="2" t="s">
        <v>19</v>
      </c>
      <c r="D40" s="2">
        <v>161.1</v>
      </c>
      <c r="E40" s="2">
        <v>172</v>
      </c>
      <c r="F40">
        <f>D40*0.01</f>
        <v>1.611</v>
      </c>
      <c r="G40" s="15">
        <f>E40*0.453592</f>
        <v>78.017824000000005</v>
      </c>
      <c r="H40" s="16">
        <f t="shared" si="0"/>
        <v>30.1</v>
      </c>
      <c r="I40" t="str">
        <f>IF(H40&lt;=18.5,"Underweight",IF(H40&lt;=24.9,"Healthy weight",IF(H40&lt;=29.9,"Over weight", "Obesity")))</f>
        <v>Obesity</v>
      </c>
      <c r="J40" s="2">
        <v>38</v>
      </c>
      <c r="K40" s="2">
        <v>1</v>
      </c>
      <c r="L40" s="2">
        <v>2</v>
      </c>
      <c r="M40" s="2">
        <v>0</v>
      </c>
      <c r="N40">
        <v>0</v>
      </c>
      <c r="O40">
        <v>1</v>
      </c>
      <c r="P40">
        <v>0</v>
      </c>
      <c r="Q40">
        <v>0</v>
      </c>
      <c r="R40">
        <v>1</v>
      </c>
      <c r="S40" s="2">
        <v>4829.07</v>
      </c>
      <c r="U40" s="6">
        <v>8</v>
      </c>
      <c r="V40" s="6">
        <v>12765.942006859485</v>
      </c>
      <c r="W40" s="6">
        <v>6191.3279931405159</v>
      </c>
      <c r="AH40">
        <f>IF($I40=AH$1,1,0)</f>
        <v>0</v>
      </c>
      <c r="AI40">
        <f>IF($I40=AI$1,1,0)</f>
        <v>1</v>
      </c>
      <c r="AJ40">
        <f>IF($I40=AJ$1,1,0)</f>
        <v>0</v>
      </c>
      <c r="AK40">
        <f>IF($I40=AK$1,1,0)</f>
        <v>0</v>
      </c>
      <c r="AL40">
        <f>IF($C40=AL$1,1,0)</f>
        <v>0</v>
      </c>
      <c r="AM40">
        <f>IF($C40=AM$1,1,0)</f>
        <v>1</v>
      </c>
      <c r="AN40">
        <f>IF($C40=AN$1,1,0)</f>
        <v>0</v>
      </c>
      <c r="AO40">
        <f>IF($C40=AO$1,1,0)</f>
        <v>0</v>
      </c>
    </row>
    <row r="41" spans="1:41" x14ac:dyDescent="0.2">
      <c r="A41" s="1" t="s">
        <v>1109</v>
      </c>
      <c r="B41" s="2">
        <v>2020</v>
      </c>
      <c r="C41" s="2" t="s">
        <v>26</v>
      </c>
      <c r="D41" s="2">
        <v>182</v>
      </c>
      <c r="E41" s="2">
        <v>220</v>
      </c>
      <c r="F41">
        <f>D41*0.01</f>
        <v>1.82</v>
      </c>
      <c r="G41" s="15">
        <f>E41*0.453592</f>
        <v>99.790239999999997</v>
      </c>
      <c r="H41" s="16">
        <f t="shared" si="0"/>
        <v>30.1</v>
      </c>
      <c r="I41" t="str">
        <f>IF(H41&lt;=18.5,"Underweight",IF(H41&lt;=24.9,"Healthy weight",IF(H41&lt;=29.9,"Over weight", "Obesity")))</f>
        <v>Obesity</v>
      </c>
      <c r="J41" s="2">
        <v>26</v>
      </c>
      <c r="K41" s="2">
        <v>1</v>
      </c>
      <c r="L41" s="2">
        <v>1</v>
      </c>
      <c r="M41" s="2">
        <v>0</v>
      </c>
      <c r="N41">
        <v>0</v>
      </c>
      <c r="O41">
        <v>1</v>
      </c>
      <c r="P41">
        <v>0</v>
      </c>
      <c r="Q41">
        <v>1</v>
      </c>
      <c r="R41">
        <v>0</v>
      </c>
      <c r="S41" s="2">
        <v>23786.03</v>
      </c>
      <c r="U41" s="6">
        <v>9</v>
      </c>
      <c r="V41" s="6">
        <v>10118.239914742011</v>
      </c>
      <c r="W41" s="6">
        <v>-7114.6599147420111</v>
      </c>
      <c r="AH41">
        <f>IF($I41=AH$1,1,0)</f>
        <v>0</v>
      </c>
      <c r="AI41">
        <f>IF($I41=AI$1,1,0)</f>
        <v>1</v>
      </c>
      <c r="AJ41">
        <f>IF($I41=AJ$1,1,0)</f>
        <v>0</v>
      </c>
      <c r="AK41">
        <f>IF($I41=AK$1,1,0)</f>
        <v>0</v>
      </c>
      <c r="AL41">
        <f>IF($C41=AL$1,1,0)</f>
        <v>1</v>
      </c>
      <c r="AM41">
        <f>IF($C41=AM$1,1,0)</f>
        <v>0</v>
      </c>
      <c r="AN41">
        <f>IF($C41=AN$1,1,0)</f>
        <v>0</v>
      </c>
      <c r="AO41">
        <f>IF($C41=AO$1,1,0)</f>
        <v>0</v>
      </c>
    </row>
    <row r="42" spans="1:41" x14ac:dyDescent="0.2">
      <c r="A42" s="1" t="s">
        <v>1205</v>
      </c>
      <c r="B42" s="2">
        <v>2020</v>
      </c>
      <c r="C42" s="2" t="s">
        <v>19</v>
      </c>
      <c r="D42" s="2">
        <v>175.2</v>
      </c>
      <c r="E42" s="2">
        <v>204</v>
      </c>
      <c r="F42">
        <f>D42*0.01</f>
        <v>1.752</v>
      </c>
      <c r="G42" s="15">
        <f>E42*0.453592</f>
        <v>92.532768000000004</v>
      </c>
      <c r="H42" s="16">
        <f t="shared" si="0"/>
        <v>30.1</v>
      </c>
      <c r="I42" t="str">
        <f>IF(H42&lt;=18.5,"Underweight",IF(H42&lt;=24.9,"Healthy weight",IF(H42&lt;=29.9,"Over weight", "Obesity")))</f>
        <v>Obesity</v>
      </c>
      <c r="J42" s="2">
        <v>32</v>
      </c>
      <c r="K42" s="2">
        <v>1</v>
      </c>
      <c r="L42" s="2">
        <v>0</v>
      </c>
      <c r="M42" s="2">
        <v>1</v>
      </c>
      <c r="N42">
        <v>0</v>
      </c>
      <c r="O42">
        <v>1</v>
      </c>
      <c r="P42">
        <v>0</v>
      </c>
      <c r="Q42">
        <v>0</v>
      </c>
      <c r="R42">
        <v>1</v>
      </c>
      <c r="S42" s="2">
        <v>24145.7</v>
      </c>
      <c r="U42" s="6">
        <v>10</v>
      </c>
      <c r="V42" s="6">
        <v>10647.436952431606</v>
      </c>
      <c r="W42" s="6">
        <v>-4269.9769524316062</v>
      </c>
      <c r="AH42">
        <f>IF($I42=AH$1,1,0)</f>
        <v>0</v>
      </c>
      <c r="AI42">
        <f>IF($I42=AI$1,1,0)</f>
        <v>1</v>
      </c>
      <c r="AJ42">
        <f>IF($I42=AJ$1,1,0)</f>
        <v>0</v>
      </c>
      <c r="AK42">
        <f>IF($I42=AK$1,1,0)</f>
        <v>0</v>
      </c>
      <c r="AL42">
        <f>IF($C42=AL$1,1,0)</f>
        <v>0</v>
      </c>
      <c r="AM42">
        <f>IF($C42=AM$1,1,0)</f>
        <v>1</v>
      </c>
      <c r="AN42">
        <f>IF($C42=AN$1,1,0)</f>
        <v>0</v>
      </c>
      <c r="AO42">
        <f>IF($C42=AO$1,1,0)</f>
        <v>0</v>
      </c>
    </row>
    <row r="43" spans="1:41" x14ac:dyDescent="0.2">
      <c r="A43" s="1" t="s">
        <v>171</v>
      </c>
      <c r="B43" s="2">
        <v>2020</v>
      </c>
      <c r="C43" s="2" t="s">
        <v>11</v>
      </c>
      <c r="D43" s="2">
        <v>163.30000000000001</v>
      </c>
      <c r="E43" s="2">
        <v>113</v>
      </c>
      <c r="F43">
        <f>D43*0.01</f>
        <v>1.6330000000000002</v>
      </c>
      <c r="G43" s="15">
        <f>E43*0.453592</f>
        <v>51.255896</v>
      </c>
      <c r="H43" s="16">
        <f t="shared" si="0"/>
        <v>19.2</v>
      </c>
      <c r="I43" t="str">
        <f>IF(H43&lt;=18.5,"Underweight",IF(H43&lt;=24.9,"Healthy weight",IF(H43&lt;=29.9,"Over weight", "Obesity")))</f>
        <v>Healthy weight</v>
      </c>
      <c r="J43" s="2">
        <v>38</v>
      </c>
      <c r="K43" s="2">
        <v>1</v>
      </c>
      <c r="L43" s="2">
        <v>4</v>
      </c>
      <c r="M43" s="2">
        <v>0</v>
      </c>
      <c r="N43">
        <v>0</v>
      </c>
      <c r="O43">
        <v>0</v>
      </c>
      <c r="P43">
        <v>1</v>
      </c>
      <c r="Q43">
        <v>0</v>
      </c>
      <c r="R43">
        <v>0</v>
      </c>
      <c r="S43" s="2">
        <v>5560.95</v>
      </c>
      <c r="U43" s="6">
        <v>11</v>
      </c>
      <c r="V43" s="6">
        <v>1367.84020986721</v>
      </c>
      <c r="W43" s="6">
        <v>-458.99020986720996</v>
      </c>
      <c r="AH43">
        <f>IF($I43=AH$1,1,0)</f>
        <v>0</v>
      </c>
      <c r="AI43">
        <f>IF($I43=AI$1,1,0)</f>
        <v>0</v>
      </c>
      <c r="AJ43">
        <f>IF($I43=AJ$1,1,0)</f>
        <v>1</v>
      </c>
      <c r="AK43">
        <f>IF($I43=AK$1,1,0)</f>
        <v>0</v>
      </c>
      <c r="AL43">
        <f>IF($C43=AL$1,1,0)</f>
        <v>0</v>
      </c>
      <c r="AM43">
        <f>IF($C43=AM$1,1,0)</f>
        <v>0</v>
      </c>
      <c r="AN43">
        <f>IF($C43=AN$1,1,0)</f>
        <v>1</v>
      </c>
      <c r="AO43">
        <f>IF($C43=AO$1,1,0)</f>
        <v>0</v>
      </c>
    </row>
    <row r="44" spans="1:41" x14ac:dyDescent="0.2">
      <c r="A44" s="1" t="s">
        <v>1266</v>
      </c>
      <c r="B44" s="2">
        <v>2020</v>
      </c>
      <c r="C44" s="2" t="s">
        <v>21</v>
      </c>
      <c r="D44" s="2">
        <v>166.1</v>
      </c>
      <c r="E44" s="2">
        <v>183</v>
      </c>
      <c r="F44">
        <f>D44*0.01</f>
        <v>1.661</v>
      </c>
      <c r="G44" s="15">
        <f>E44*0.453592</f>
        <v>83.007335999999995</v>
      </c>
      <c r="H44" s="16">
        <f t="shared" si="0"/>
        <v>30.1</v>
      </c>
      <c r="I44" t="str">
        <f>IF(H44&lt;=18.5,"Underweight",IF(H44&lt;=24.9,"Healthy weight",IF(H44&lt;=29.9,"Over weight", "Obesity")))</f>
        <v>Obesity</v>
      </c>
      <c r="J44" s="2">
        <v>43</v>
      </c>
      <c r="K44" s="2">
        <v>1</v>
      </c>
      <c r="L44" s="2">
        <v>1</v>
      </c>
      <c r="M44" s="2">
        <v>0</v>
      </c>
      <c r="N44">
        <v>0</v>
      </c>
      <c r="O44">
        <v>1</v>
      </c>
      <c r="P44">
        <v>0</v>
      </c>
      <c r="Q44">
        <v>0</v>
      </c>
      <c r="R44">
        <v>0</v>
      </c>
      <c r="S44" s="2">
        <v>7963.29</v>
      </c>
      <c r="U44" s="6">
        <v>12</v>
      </c>
      <c r="V44" s="6">
        <v>8056.5593633324661</v>
      </c>
      <c r="W44" s="6">
        <v>-4818.5493633324659</v>
      </c>
      <c r="AH44">
        <f>IF($I44=AH$1,1,0)</f>
        <v>0</v>
      </c>
      <c r="AI44">
        <f>IF($I44=AI$1,1,0)</f>
        <v>1</v>
      </c>
      <c r="AJ44">
        <f>IF($I44=AJ$1,1,0)</f>
        <v>0</v>
      </c>
      <c r="AK44">
        <f>IF($I44=AK$1,1,0)</f>
        <v>0</v>
      </c>
      <c r="AL44">
        <f>IF($C44=AL$1,1,0)</f>
        <v>0</v>
      </c>
      <c r="AM44">
        <f>IF($C44=AM$1,1,0)</f>
        <v>0</v>
      </c>
      <c r="AN44">
        <f>IF($C44=AN$1,1,0)</f>
        <v>0</v>
      </c>
      <c r="AO44">
        <f>IF($C44=AO$1,1,0)</f>
        <v>1</v>
      </c>
    </row>
    <row r="45" spans="1:41" x14ac:dyDescent="0.2">
      <c r="A45" s="1" t="s">
        <v>1313</v>
      </c>
      <c r="B45" s="2">
        <v>2020</v>
      </c>
      <c r="C45" s="2" t="s">
        <v>21</v>
      </c>
      <c r="D45" s="2">
        <v>171.3</v>
      </c>
      <c r="E45" s="2">
        <v>195</v>
      </c>
      <c r="F45">
        <f>D45*0.01</f>
        <v>1.7130000000000001</v>
      </c>
      <c r="G45" s="15">
        <f>E45*0.453592</f>
        <v>88.45044</v>
      </c>
      <c r="H45" s="16">
        <f t="shared" si="0"/>
        <v>30.1</v>
      </c>
      <c r="I45" t="str">
        <f>IF(H45&lt;=18.5,"Underweight",IF(H45&lt;=24.9,"Healthy weight",IF(H45&lt;=29.9,"Over weight", "Obesity")))</f>
        <v>Obesity</v>
      </c>
      <c r="J45" s="2">
        <v>25</v>
      </c>
      <c r="K45" s="2">
        <v>1</v>
      </c>
      <c r="L45" s="2">
        <v>0</v>
      </c>
      <c r="M45" s="2">
        <v>0</v>
      </c>
      <c r="N45">
        <v>0</v>
      </c>
      <c r="O45">
        <v>1</v>
      </c>
      <c r="P45">
        <v>0</v>
      </c>
      <c r="Q45">
        <v>0</v>
      </c>
      <c r="R45">
        <v>0</v>
      </c>
      <c r="S45" s="2">
        <v>1101.99</v>
      </c>
      <c r="U45" s="6">
        <v>13</v>
      </c>
      <c r="V45" s="6">
        <v>338.68178386795182</v>
      </c>
      <c r="W45" s="6">
        <v>539.70821613204816</v>
      </c>
      <c r="AH45">
        <f>IF($I45=AH$1,1,0)</f>
        <v>0</v>
      </c>
      <c r="AI45">
        <f>IF($I45=AI$1,1,0)</f>
        <v>1</v>
      </c>
      <c r="AJ45">
        <f>IF($I45=AJ$1,1,0)</f>
        <v>0</v>
      </c>
      <c r="AK45">
        <f>IF($I45=AK$1,1,0)</f>
        <v>0</v>
      </c>
      <c r="AL45">
        <f>IF($C45=AL$1,1,0)</f>
        <v>0</v>
      </c>
      <c r="AM45">
        <f>IF($C45=AM$1,1,0)</f>
        <v>0</v>
      </c>
      <c r="AN45">
        <f>IF($C45=AN$1,1,0)</f>
        <v>0</v>
      </c>
      <c r="AO45">
        <f>IF($C45=AO$1,1,0)</f>
        <v>1</v>
      </c>
    </row>
    <row r="46" spans="1:41" x14ac:dyDescent="0.2">
      <c r="A46" s="1" t="s">
        <v>1002</v>
      </c>
      <c r="B46" s="2">
        <v>2020</v>
      </c>
      <c r="C46" s="2" t="s">
        <v>19</v>
      </c>
      <c r="D46" s="2">
        <v>172.1</v>
      </c>
      <c r="E46" s="2">
        <v>164</v>
      </c>
      <c r="F46">
        <f>D46*0.01</f>
        <v>1.7210000000000001</v>
      </c>
      <c r="G46" s="15">
        <f>E46*0.453592</f>
        <v>74.389088000000001</v>
      </c>
      <c r="H46" s="16">
        <f t="shared" si="0"/>
        <v>25.1</v>
      </c>
      <c r="I46" t="str">
        <f>IF(H46&lt;=18.5,"Underweight",IF(H46&lt;=24.9,"Healthy weight",IF(H46&lt;=29.9,"Over weight", "Obesity")))</f>
        <v>Over weight</v>
      </c>
      <c r="J46" s="2">
        <v>42</v>
      </c>
      <c r="K46" s="2">
        <v>1</v>
      </c>
      <c r="L46" s="2">
        <v>1</v>
      </c>
      <c r="M46" s="2">
        <v>1</v>
      </c>
      <c r="N46">
        <v>1</v>
      </c>
      <c r="O46">
        <v>0</v>
      </c>
      <c r="P46">
        <v>0</v>
      </c>
      <c r="Q46">
        <v>0</v>
      </c>
      <c r="R46">
        <v>1</v>
      </c>
      <c r="S46" s="2">
        <v>6493.95</v>
      </c>
      <c r="U46" s="6">
        <v>14</v>
      </c>
      <c r="V46" s="6">
        <v>7178.6786617314965</v>
      </c>
      <c r="W46" s="6">
        <v>-4493.3086617314966</v>
      </c>
      <c r="AH46">
        <f>IF($I46=AH$1,1,0)</f>
        <v>1</v>
      </c>
      <c r="AI46">
        <f>IF($I46=AI$1,1,0)</f>
        <v>0</v>
      </c>
      <c r="AJ46">
        <f>IF($I46=AJ$1,1,0)</f>
        <v>0</v>
      </c>
      <c r="AK46">
        <f>IF($I46=AK$1,1,0)</f>
        <v>0</v>
      </c>
      <c r="AL46">
        <f>IF($C46=AL$1,1,0)</f>
        <v>0</v>
      </c>
      <c r="AM46">
        <f>IF($C46=AM$1,1,0)</f>
        <v>1</v>
      </c>
      <c r="AN46">
        <f>IF($C46=AN$1,1,0)</f>
        <v>0</v>
      </c>
      <c r="AO46">
        <f>IF($C46=AO$1,1,0)</f>
        <v>0</v>
      </c>
    </row>
    <row r="47" spans="1:41" x14ac:dyDescent="0.2">
      <c r="A47" s="1" t="s">
        <v>805</v>
      </c>
      <c r="B47" s="2">
        <v>2020</v>
      </c>
      <c r="C47" s="2" t="s">
        <v>19</v>
      </c>
      <c r="D47" s="2">
        <v>165.1</v>
      </c>
      <c r="E47" s="2">
        <v>151</v>
      </c>
      <c r="F47">
        <f>D47*0.01</f>
        <v>1.651</v>
      </c>
      <c r="G47" s="15">
        <f>E47*0.453592</f>
        <v>68.492391999999995</v>
      </c>
      <c r="H47" s="16">
        <f t="shared" si="0"/>
        <v>25.1</v>
      </c>
      <c r="I47" t="str">
        <f>IF(H47&lt;=18.5,"Underweight",IF(H47&lt;=24.9,"Healthy weight",IF(H47&lt;=29.9,"Over weight", "Obesity")))</f>
        <v>Over weight</v>
      </c>
      <c r="J47" s="2">
        <v>32</v>
      </c>
      <c r="K47" s="2">
        <v>1</v>
      </c>
      <c r="L47" s="2">
        <v>1</v>
      </c>
      <c r="M47" s="2">
        <v>0</v>
      </c>
      <c r="N47">
        <v>1</v>
      </c>
      <c r="O47">
        <v>0</v>
      </c>
      <c r="P47">
        <v>0</v>
      </c>
      <c r="Q47">
        <v>0</v>
      </c>
      <c r="R47">
        <v>1</v>
      </c>
      <c r="S47" s="2">
        <v>3395.22</v>
      </c>
      <c r="U47" s="6">
        <v>15</v>
      </c>
      <c r="V47" s="6">
        <v>5586.2747791387701</v>
      </c>
      <c r="W47" s="6">
        <v>259.7252208612299</v>
      </c>
      <c r="AH47">
        <f>IF($I47=AH$1,1,0)</f>
        <v>1</v>
      </c>
      <c r="AI47">
        <f>IF($I47=AI$1,1,0)</f>
        <v>0</v>
      </c>
      <c r="AJ47">
        <f>IF($I47=AJ$1,1,0)</f>
        <v>0</v>
      </c>
      <c r="AK47">
        <f>IF($I47=AK$1,1,0)</f>
        <v>0</v>
      </c>
      <c r="AL47">
        <f>IF($C47=AL$1,1,0)</f>
        <v>0</v>
      </c>
      <c r="AM47">
        <f>IF($C47=AM$1,1,0)</f>
        <v>1</v>
      </c>
      <c r="AN47">
        <f>IF($C47=AN$1,1,0)</f>
        <v>0</v>
      </c>
      <c r="AO47">
        <f>IF($C47=AO$1,1,0)</f>
        <v>0</v>
      </c>
    </row>
    <row r="48" spans="1:41" x14ac:dyDescent="0.2">
      <c r="A48" s="1" t="s">
        <v>1323</v>
      </c>
      <c r="B48" s="2">
        <v>2020</v>
      </c>
      <c r="C48" s="2" t="s">
        <v>19</v>
      </c>
      <c r="D48" s="2">
        <v>157.1</v>
      </c>
      <c r="E48" s="2">
        <v>164</v>
      </c>
      <c r="F48">
        <f>D48*0.01</f>
        <v>1.571</v>
      </c>
      <c r="G48" s="15">
        <f>E48*0.453592</f>
        <v>74.389088000000001</v>
      </c>
      <c r="H48" s="16">
        <f t="shared" si="0"/>
        <v>30.1</v>
      </c>
      <c r="I48" t="str">
        <f>IF(H48&lt;=18.5,"Underweight",IF(H48&lt;=24.9,"Healthy weight",IF(H48&lt;=29.9,"Over weight", "Obesity")))</f>
        <v>Obesity</v>
      </c>
      <c r="J48" s="2">
        <v>37</v>
      </c>
      <c r="K48" s="2">
        <v>1</v>
      </c>
      <c r="L48" s="2">
        <v>1</v>
      </c>
      <c r="M48" s="2">
        <v>0</v>
      </c>
      <c r="N48">
        <v>0</v>
      </c>
      <c r="O48">
        <v>1</v>
      </c>
      <c r="P48">
        <v>0</v>
      </c>
      <c r="Q48">
        <v>0</v>
      </c>
      <c r="R48">
        <v>1</v>
      </c>
      <c r="S48" s="2">
        <v>8044.6</v>
      </c>
      <c r="U48" s="6">
        <v>16</v>
      </c>
      <c r="V48" s="6">
        <v>6517.2861892273104</v>
      </c>
      <c r="W48" s="6">
        <v>440.25381077268958</v>
      </c>
      <c r="AH48">
        <f>IF($I48=AH$1,1,0)</f>
        <v>0</v>
      </c>
      <c r="AI48">
        <f>IF($I48=AI$1,1,0)</f>
        <v>1</v>
      </c>
      <c r="AJ48">
        <f>IF($I48=AJ$1,1,0)</f>
        <v>0</v>
      </c>
      <c r="AK48">
        <f>IF($I48=AK$1,1,0)</f>
        <v>0</v>
      </c>
      <c r="AL48">
        <f>IF($C48=AL$1,1,0)</f>
        <v>0</v>
      </c>
      <c r="AM48">
        <f>IF($C48=AM$1,1,0)</f>
        <v>1</v>
      </c>
      <c r="AN48">
        <f>IF($C48=AN$1,1,0)</f>
        <v>0</v>
      </c>
      <c r="AO48">
        <f>IF($C48=AO$1,1,0)</f>
        <v>0</v>
      </c>
    </row>
    <row r="49" spans="1:41" x14ac:dyDescent="0.2">
      <c r="A49" s="1" t="s">
        <v>661</v>
      </c>
      <c r="B49" s="2">
        <v>2020</v>
      </c>
      <c r="C49" s="2" t="s">
        <v>11</v>
      </c>
      <c r="D49" s="2">
        <v>178.8</v>
      </c>
      <c r="E49" s="2">
        <v>136</v>
      </c>
      <c r="F49">
        <f>D49*0.01</f>
        <v>1.7880000000000003</v>
      </c>
      <c r="G49" s="15">
        <f>E49*0.453592</f>
        <v>61.688512000000003</v>
      </c>
      <c r="H49" s="16">
        <f t="shared" si="0"/>
        <v>19.3</v>
      </c>
      <c r="I49" t="str">
        <f>IF(H49&lt;=18.5,"Underweight",IF(H49&lt;=24.9,"Healthy weight",IF(H49&lt;=29.9,"Over weight", "Obesity")))</f>
        <v>Healthy weight</v>
      </c>
      <c r="J49" s="2">
        <v>25</v>
      </c>
      <c r="K49" s="2">
        <v>1</v>
      </c>
      <c r="L49" s="2">
        <v>0</v>
      </c>
      <c r="M49" s="2">
        <v>1</v>
      </c>
      <c r="N49">
        <v>0</v>
      </c>
      <c r="O49">
        <v>0</v>
      </c>
      <c r="P49">
        <v>1</v>
      </c>
      <c r="Q49">
        <v>0</v>
      </c>
      <c r="R49">
        <v>0</v>
      </c>
      <c r="S49" s="2">
        <v>7688.88</v>
      </c>
      <c r="U49" s="6">
        <v>17</v>
      </c>
      <c r="V49" s="6">
        <v>9781.61404479454</v>
      </c>
      <c r="W49" s="6">
        <v>13865.265955205461</v>
      </c>
      <c r="AH49">
        <f>IF($I49=AH$1,1,0)</f>
        <v>0</v>
      </c>
      <c r="AI49">
        <f>IF($I49=AI$1,1,0)</f>
        <v>0</v>
      </c>
      <c r="AJ49">
        <f>IF($I49=AJ$1,1,0)</f>
        <v>1</v>
      </c>
      <c r="AK49">
        <f>IF($I49=AK$1,1,0)</f>
        <v>0</v>
      </c>
      <c r="AL49">
        <f>IF($C49=AL$1,1,0)</f>
        <v>0</v>
      </c>
      <c r="AM49">
        <f>IF($C49=AM$1,1,0)</f>
        <v>0</v>
      </c>
      <c r="AN49">
        <f>IF($C49=AN$1,1,0)</f>
        <v>1</v>
      </c>
      <c r="AO49">
        <f>IF($C49=AO$1,1,0)</f>
        <v>0</v>
      </c>
    </row>
    <row r="50" spans="1:41" x14ac:dyDescent="0.2">
      <c r="A50" s="1" t="s">
        <v>497</v>
      </c>
      <c r="B50" s="2">
        <v>2020</v>
      </c>
      <c r="C50" s="2" t="s">
        <v>11</v>
      </c>
      <c r="D50" s="2">
        <v>156.1</v>
      </c>
      <c r="E50" s="2">
        <v>135</v>
      </c>
      <c r="F50">
        <f>D50*0.01</f>
        <v>1.5609999999999999</v>
      </c>
      <c r="G50" s="15">
        <f>E50*0.453592</f>
        <v>61.234920000000002</v>
      </c>
      <c r="H50" s="16">
        <f t="shared" si="0"/>
        <v>25.1</v>
      </c>
      <c r="I50" t="str">
        <f>IF(H50&lt;=18.5,"Underweight",IF(H50&lt;=24.9,"Healthy weight",IF(H50&lt;=29.9,"Over weight", "Obesity")))</f>
        <v>Over weight</v>
      </c>
      <c r="J50" s="2">
        <v>38</v>
      </c>
      <c r="K50" s="2">
        <v>1</v>
      </c>
      <c r="L50" s="2">
        <v>0</v>
      </c>
      <c r="M50" s="2">
        <v>0</v>
      </c>
      <c r="N50">
        <v>1</v>
      </c>
      <c r="O50">
        <v>0</v>
      </c>
      <c r="P50">
        <v>0</v>
      </c>
      <c r="Q50">
        <v>0</v>
      </c>
      <c r="R50">
        <v>0</v>
      </c>
      <c r="S50" s="2">
        <v>3701.32</v>
      </c>
      <c r="U50" s="6">
        <v>18</v>
      </c>
      <c r="V50" s="6">
        <v>4116.1811192701643</v>
      </c>
      <c r="W50" s="6">
        <v>-2216.9811192701645</v>
      </c>
      <c r="AH50">
        <f>IF($I50=AH$1,1,0)</f>
        <v>1</v>
      </c>
      <c r="AI50">
        <f>IF($I50=AI$1,1,0)</f>
        <v>0</v>
      </c>
      <c r="AJ50">
        <f>IF($I50=AJ$1,1,0)</f>
        <v>0</v>
      </c>
      <c r="AK50">
        <f>IF($I50=AK$1,1,0)</f>
        <v>0</v>
      </c>
      <c r="AL50">
        <f>IF($C50=AL$1,1,0)</f>
        <v>0</v>
      </c>
      <c r="AM50">
        <f>IF($C50=AM$1,1,0)</f>
        <v>0</v>
      </c>
      <c r="AN50">
        <f>IF($C50=AN$1,1,0)</f>
        <v>1</v>
      </c>
      <c r="AO50">
        <f>IF($C50=AO$1,1,0)</f>
        <v>0</v>
      </c>
    </row>
    <row r="51" spans="1:41" x14ac:dyDescent="0.2">
      <c r="A51" s="1" t="s">
        <v>742</v>
      </c>
      <c r="B51" s="2">
        <v>2020</v>
      </c>
      <c r="C51" s="2" t="s">
        <v>11</v>
      </c>
      <c r="D51" s="2">
        <v>166.7</v>
      </c>
      <c r="E51" s="2">
        <v>154</v>
      </c>
      <c r="F51">
        <f>D51*0.01</f>
        <v>1.6669999999999998</v>
      </c>
      <c r="G51" s="15">
        <f>E51*0.453592</f>
        <v>69.853167999999997</v>
      </c>
      <c r="H51" s="16">
        <f t="shared" si="0"/>
        <v>25.1</v>
      </c>
      <c r="I51" t="str">
        <f>IF(H51&lt;=18.5,"Underweight",IF(H51&lt;=24.9,"Healthy weight",IF(H51&lt;=29.9,"Over weight", "Obesity")))</f>
        <v>Over weight</v>
      </c>
      <c r="J51" s="2">
        <v>44</v>
      </c>
      <c r="K51" s="2">
        <v>0</v>
      </c>
      <c r="L51" s="2">
        <v>1</v>
      </c>
      <c r="M51" s="2">
        <v>1</v>
      </c>
      <c r="N51">
        <v>1</v>
      </c>
      <c r="O51">
        <v>0</v>
      </c>
      <c r="P51">
        <v>0</v>
      </c>
      <c r="Q51">
        <v>0</v>
      </c>
      <c r="R51">
        <v>0</v>
      </c>
      <c r="S51" s="2">
        <v>18910.759999999998</v>
      </c>
      <c r="U51" s="6">
        <v>19</v>
      </c>
      <c r="V51" s="6">
        <v>6312.8557540944312</v>
      </c>
      <c r="W51" s="6">
        <v>-1614.0857540944307</v>
      </c>
      <c r="AH51">
        <f>IF($I51=AH$1,1,0)</f>
        <v>1</v>
      </c>
      <c r="AI51">
        <f>IF($I51=AI$1,1,0)</f>
        <v>0</v>
      </c>
      <c r="AJ51">
        <f>IF($I51=AJ$1,1,0)</f>
        <v>0</v>
      </c>
      <c r="AK51">
        <f>IF($I51=AK$1,1,0)</f>
        <v>0</v>
      </c>
      <c r="AL51">
        <f>IF($C51=AL$1,1,0)</f>
        <v>0</v>
      </c>
      <c r="AM51">
        <f>IF($C51=AM$1,1,0)</f>
        <v>0</v>
      </c>
      <c r="AN51">
        <f>IF($C51=AN$1,1,0)</f>
        <v>1</v>
      </c>
      <c r="AO51">
        <f>IF($C51=AO$1,1,0)</f>
        <v>0</v>
      </c>
    </row>
    <row r="52" spans="1:41" x14ac:dyDescent="0.2">
      <c r="A52" s="1" t="s">
        <v>941</v>
      </c>
      <c r="B52" s="2">
        <v>2020</v>
      </c>
      <c r="C52" s="2" t="s">
        <v>26</v>
      </c>
      <c r="D52" s="2">
        <v>178.7</v>
      </c>
      <c r="E52" s="2">
        <v>177</v>
      </c>
      <c r="F52">
        <f>D52*0.01</f>
        <v>1.7869999999999999</v>
      </c>
      <c r="G52" s="15">
        <f>E52*0.453592</f>
        <v>80.285783999999992</v>
      </c>
      <c r="H52" s="16">
        <f t="shared" si="0"/>
        <v>25.1</v>
      </c>
      <c r="I52" t="str">
        <f>IF(H52&lt;=18.5,"Underweight",IF(H52&lt;=24.9,"Healthy weight",IF(H52&lt;=29.9,"Over weight", "Obesity")))</f>
        <v>Over weight</v>
      </c>
      <c r="J52" s="2">
        <v>41</v>
      </c>
      <c r="K52" s="2">
        <v>1</v>
      </c>
      <c r="L52" s="2">
        <v>1</v>
      </c>
      <c r="M52" s="2">
        <v>0</v>
      </c>
      <c r="N52">
        <v>1</v>
      </c>
      <c r="O52">
        <v>0</v>
      </c>
      <c r="P52">
        <v>0</v>
      </c>
      <c r="Q52">
        <v>1</v>
      </c>
      <c r="R52">
        <v>0</v>
      </c>
      <c r="S52" s="2">
        <v>6685.77</v>
      </c>
      <c r="U52" s="6">
        <v>20</v>
      </c>
      <c r="V52" s="6">
        <v>3497.8271318296906</v>
      </c>
      <c r="W52" s="6">
        <v>1286.5928681703094</v>
      </c>
      <c r="AH52">
        <f>IF($I52=AH$1,1,0)</f>
        <v>1</v>
      </c>
      <c r="AI52">
        <f>IF($I52=AI$1,1,0)</f>
        <v>0</v>
      </c>
      <c r="AJ52">
        <f>IF($I52=AJ$1,1,0)</f>
        <v>0</v>
      </c>
      <c r="AK52">
        <f>IF($I52=AK$1,1,0)</f>
        <v>0</v>
      </c>
      <c r="AL52">
        <f>IF($C52=AL$1,1,0)</f>
        <v>1</v>
      </c>
      <c r="AM52">
        <f>IF($C52=AM$1,1,0)</f>
        <v>0</v>
      </c>
      <c r="AN52">
        <f>IF($C52=AN$1,1,0)</f>
        <v>0</v>
      </c>
      <c r="AO52">
        <f>IF($C52=AO$1,1,0)</f>
        <v>0</v>
      </c>
    </row>
    <row r="53" spans="1:41" x14ac:dyDescent="0.2">
      <c r="A53" s="1" t="s">
        <v>57</v>
      </c>
      <c r="B53" s="2">
        <v>2020</v>
      </c>
      <c r="C53" s="2" t="s">
        <v>19</v>
      </c>
      <c r="D53" s="2">
        <v>171</v>
      </c>
      <c r="E53" s="2">
        <v>195</v>
      </c>
      <c r="F53">
        <f>D53*0.01</f>
        <v>1.71</v>
      </c>
      <c r="G53" s="15">
        <f>E53*0.453592</f>
        <v>88.45044</v>
      </c>
      <c r="H53" s="16">
        <f t="shared" si="0"/>
        <v>30.2</v>
      </c>
      <c r="I53" t="str">
        <f>IF(H53&lt;=18.5,"Underweight",IF(H53&lt;=24.9,"Healthy weight",IF(H53&lt;=29.9,"Over weight", "Obesity")))</f>
        <v>Obesity</v>
      </c>
      <c r="J53" s="2">
        <v>25</v>
      </c>
      <c r="K53" s="2">
        <v>1</v>
      </c>
      <c r="L53" s="2">
        <v>0</v>
      </c>
      <c r="M53" s="2">
        <v>1</v>
      </c>
      <c r="N53">
        <v>0</v>
      </c>
      <c r="O53">
        <v>1</v>
      </c>
      <c r="P53">
        <v>0</v>
      </c>
      <c r="Q53">
        <v>0</v>
      </c>
      <c r="R53">
        <v>1</v>
      </c>
      <c r="S53" s="2">
        <v>11965.2</v>
      </c>
      <c r="U53" s="6">
        <v>21</v>
      </c>
      <c r="V53" s="6">
        <v>4394.3347589596024</v>
      </c>
      <c r="W53" s="6">
        <v>-3390.3047589596026</v>
      </c>
      <c r="AH53">
        <f>IF($I53=AH$1,1,0)</f>
        <v>0</v>
      </c>
      <c r="AI53">
        <f>IF($I53=AI$1,1,0)</f>
        <v>1</v>
      </c>
      <c r="AJ53">
        <f>IF($I53=AJ$1,1,0)</f>
        <v>0</v>
      </c>
      <c r="AK53">
        <f>IF($I53=AK$1,1,0)</f>
        <v>0</v>
      </c>
      <c r="AL53">
        <f>IF($C53=AL$1,1,0)</f>
        <v>0</v>
      </c>
      <c r="AM53">
        <f>IF($C53=AM$1,1,0)</f>
        <v>1</v>
      </c>
      <c r="AN53">
        <f>IF($C53=AN$1,1,0)</f>
        <v>0</v>
      </c>
      <c r="AO53">
        <f>IF($C53=AO$1,1,0)</f>
        <v>0</v>
      </c>
    </row>
    <row r="54" spans="1:41" x14ac:dyDescent="0.2">
      <c r="A54" s="1" t="s">
        <v>1163</v>
      </c>
      <c r="B54" s="2">
        <v>2020</v>
      </c>
      <c r="C54" s="2" t="s">
        <v>21</v>
      </c>
      <c r="D54" s="2">
        <v>167.6</v>
      </c>
      <c r="E54" s="2">
        <v>156</v>
      </c>
      <c r="F54">
        <f>D54*0.01</f>
        <v>1.6759999999999999</v>
      </c>
      <c r="G54" s="15">
        <f>E54*0.453592</f>
        <v>70.760351999999997</v>
      </c>
      <c r="H54" s="16">
        <f t="shared" si="0"/>
        <v>25.2</v>
      </c>
      <c r="I54" t="str">
        <f>IF(H54&lt;=18.5,"Underweight",IF(H54&lt;=24.9,"Healthy weight",IF(H54&lt;=29.9,"Over weight", "Obesity")))</f>
        <v>Over weight</v>
      </c>
      <c r="J54" s="2">
        <v>31</v>
      </c>
      <c r="K54" s="2">
        <v>1</v>
      </c>
      <c r="L54" s="2">
        <v>2</v>
      </c>
      <c r="M54" s="2">
        <v>0</v>
      </c>
      <c r="N54">
        <v>1</v>
      </c>
      <c r="O54">
        <v>0</v>
      </c>
      <c r="P54">
        <v>0</v>
      </c>
      <c r="Q54">
        <v>0</v>
      </c>
      <c r="R54">
        <v>0</v>
      </c>
      <c r="S54" s="2">
        <v>3299.75</v>
      </c>
      <c r="U54" s="6">
        <v>22</v>
      </c>
      <c r="V54" s="6">
        <v>9189.4010865269011</v>
      </c>
      <c r="W54" s="6">
        <v>2740.3689134730994</v>
      </c>
      <c r="AH54">
        <f>IF($I54=AH$1,1,0)</f>
        <v>1</v>
      </c>
      <c r="AI54">
        <f>IF($I54=AI$1,1,0)</f>
        <v>0</v>
      </c>
      <c r="AJ54">
        <f>IF($I54=AJ$1,1,0)</f>
        <v>0</v>
      </c>
      <c r="AK54">
        <f>IF($I54=AK$1,1,0)</f>
        <v>0</v>
      </c>
      <c r="AL54">
        <f>IF($C54=AL$1,1,0)</f>
        <v>0</v>
      </c>
      <c r="AM54">
        <f>IF($C54=AM$1,1,0)</f>
        <v>0</v>
      </c>
      <c r="AN54">
        <f>IF($C54=AN$1,1,0)</f>
        <v>0</v>
      </c>
      <c r="AO54">
        <f>IF($C54=AO$1,1,0)</f>
        <v>1</v>
      </c>
    </row>
    <row r="55" spans="1:41" x14ac:dyDescent="0.2">
      <c r="A55" s="1" t="s">
        <v>798</v>
      </c>
      <c r="B55" s="2">
        <v>2020</v>
      </c>
      <c r="C55" s="2" t="s">
        <v>26</v>
      </c>
      <c r="D55" s="2">
        <v>190.7</v>
      </c>
      <c r="E55" s="2">
        <v>202</v>
      </c>
      <c r="F55">
        <f>D55*0.01</f>
        <v>1.907</v>
      </c>
      <c r="G55" s="15">
        <f>E55*0.453592</f>
        <v>91.625584000000003</v>
      </c>
      <c r="H55" s="16">
        <f t="shared" si="0"/>
        <v>25.2</v>
      </c>
      <c r="I55" t="str">
        <f>IF(H55&lt;=18.5,"Underweight",IF(H55&lt;=24.9,"Healthy weight",IF(H55&lt;=29.9,"Over weight", "Obesity")))</f>
        <v>Over weight</v>
      </c>
      <c r="J55" s="2">
        <v>25</v>
      </c>
      <c r="K55" s="2">
        <v>1</v>
      </c>
      <c r="L55" s="2">
        <v>1</v>
      </c>
      <c r="M55" s="2">
        <v>0</v>
      </c>
      <c r="N55">
        <v>1</v>
      </c>
      <c r="O55">
        <v>0</v>
      </c>
      <c r="P55">
        <v>0</v>
      </c>
      <c r="Q55">
        <v>1</v>
      </c>
      <c r="R55">
        <v>0</v>
      </c>
      <c r="S55" s="2">
        <v>1509.15</v>
      </c>
      <c r="U55" s="6">
        <v>23</v>
      </c>
      <c r="V55" s="6">
        <v>7500.3493984337692</v>
      </c>
      <c r="W55" s="6">
        <v>-4460.6393984337692</v>
      </c>
      <c r="AH55">
        <f>IF($I55=AH$1,1,0)</f>
        <v>1</v>
      </c>
      <c r="AI55">
        <f>IF($I55=AI$1,1,0)</f>
        <v>0</v>
      </c>
      <c r="AJ55">
        <f>IF($I55=AJ$1,1,0)</f>
        <v>0</v>
      </c>
      <c r="AK55">
        <f>IF($I55=AK$1,1,0)</f>
        <v>0</v>
      </c>
      <c r="AL55">
        <f>IF($C55=AL$1,1,0)</f>
        <v>1</v>
      </c>
      <c r="AM55">
        <f>IF($C55=AM$1,1,0)</f>
        <v>0</v>
      </c>
      <c r="AN55">
        <f>IF($C55=AN$1,1,0)</f>
        <v>0</v>
      </c>
      <c r="AO55">
        <f>IF($C55=AO$1,1,0)</f>
        <v>0</v>
      </c>
    </row>
    <row r="56" spans="1:41" x14ac:dyDescent="0.2">
      <c r="A56" s="1" t="s">
        <v>751</v>
      </c>
      <c r="B56" s="2">
        <v>2020</v>
      </c>
      <c r="C56" s="2" t="s">
        <v>11</v>
      </c>
      <c r="D56" s="2">
        <v>161</v>
      </c>
      <c r="E56" s="2">
        <v>144</v>
      </c>
      <c r="F56">
        <f>D56*0.01</f>
        <v>1.61</v>
      </c>
      <c r="G56" s="15">
        <f>E56*0.453592</f>
        <v>65.317248000000006</v>
      </c>
      <c r="H56" s="16">
        <f t="shared" si="0"/>
        <v>25.2</v>
      </c>
      <c r="I56" t="str">
        <f>IF(H56&lt;=18.5,"Underweight",IF(H56&lt;=24.9,"Healthy weight",IF(H56&lt;=29.9,"Over weight", "Obesity")))</f>
        <v>Over weight</v>
      </c>
      <c r="J56" s="2">
        <v>31</v>
      </c>
      <c r="K56" s="2">
        <v>1</v>
      </c>
      <c r="L56" s="2">
        <v>0</v>
      </c>
      <c r="M56" s="2">
        <v>0</v>
      </c>
      <c r="N56">
        <v>1</v>
      </c>
      <c r="O56">
        <v>0</v>
      </c>
      <c r="P56">
        <v>0</v>
      </c>
      <c r="Q56">
        <v>0</v>
      </c>
      <c r="R56">
        <v>0</v>
      </c>
      <c r="S56" s="2">
        <v>2944.98</v>
      </c>
      <c r="U56" s="6">
        <v>24</v>
      </c>
      <c r="V56" s="6">
        <v>4514.5222259585125</v>
      </c>
      <c r="W56" s="6">
        <v>8309.1677740414889</v>
      </c>
      <c r="AH56">
        <f>IF($I56=AH$1,1,0)</f>
        <v>1</v>
      </c>
      <c r="AI56">
        <f>IF($I56=AI$1,1,0)</f>
        <v>0</v>
      </c>
      <c r="AJ56">
        <f>IF($I56=AJ$1,1,0)</f>
        <v>0</v>
      </c>
      <c r="AK56">
        <f>IF($I56=AK$1,1,0)</f>
        <v>0</v>
      </c>
      <c r="AL56">
        <f>IF($C56=AL$1,1,0)</f>
        <v>0</v>
      </c>
      <c r="AM56">
        <f>IF($C56=AM$1,1,0)</f>
        <v>0</v>
      </c>
      <c r="AN56">
        <f>IF($C56=AN$1,1,0)</f>
        <v>1</v>
      </c>
      <c r="AO56">
        <f>IF($C56=AO$1,1,0)</f>
        <v>0</v>
      </c>
    </row>
    <row r="57" spans="1:41" x14ac:dyDescent="0.2">
      <c r="A57" s="1" t="s">
        <v>975</v>
      </c>
      <c r="B57" s="2">
        <v>2020</v>
      </c>
      <c r="C57" s="2" t="s">
        <v>11</v>
      </c>
      <c r="D57" s="2">
        <v>172.3</v>
      </c>
      <c r="E57" s="2">
        <v>165</v>
      </c>
      <c r="F57">
        <f>D57*0.01</f>
        <v>1.7230000000000001</v>
      </c>
      <c r="G57" s="15">
        <f>E57*0.453592</f>
        <v>74.842680000000001</v>
      </c>
      <c r="H57" s="16">
        <f t="shared" si="0"/>
        <v>25.2</v>
      </c>
      <c r="I57" t="str">
        <f>IF(H57&lt;=18.5,"Underweight",IF(H57&lt;=24.9,"Healthy weight",IF(H57&lt;=29.9,"Over weight", "Obesity")))</f>
        <v>Over weight</v>
      </c>
      <c r="J57" s="2">
        <v>41</v>
      </c>
      <c r="K57" s="2">
        <v>1</v>
      </c>
      <c r="L57" s="2">
        <v>2</v>
      </c>
      <c r="M57" s="2">
        <v>0</v>
      </c>
      <c r="N57">
        <v>1</v>
      </c>
      <c r="O57">
        <v>0</v>
      </c>
      <c r="P57">
        <v>0</v>
      </c>
      <c r="Q57">
        <v>0</v>
      </c>
      <c r="R57">
        <v>0</v>
      </c>
      <c r="S57" s="2">
        <v>5955.48</v>
      </c>
      <c r="U57" s="6">
        <v>25</v>
      </c>
      <c r="V57" s="6">
        <v>5333.0587992651817</v>
      </c>
      <c r="W57" s="6">
        <v>-3650.4787992651818</v>
      </c>
      <c r="AH57">
        <f>IF($I57=AH$1,1,0)</f>
        <v>1</v>
      </c>
      <c r="AI57">
        <f>IF($I57=AI$1,1,0)</f>
        <v>0</v>
      </c>
      <c r="AJ57">
        <f>IF($I57=AJ$1,1,0)</f>
        <v>0</v>
      </c>
      <c r="AK57">
        <f>IF($I57=AK$1,1,0)</f>
        <v>0</v>
      </c>
      <c r="AL57">
        <f>IF($C57=AL$1,1,0)</f>
        <v>0</v>
      </c>
      <c r="AM57">
        <f>IF($C57=AM$1,1,0)</f>
        <v>0</v>
      </c>
      <c r="AN57">
        <f>IF($C57=AN$1,1,0)</f>
        <v>1</v>
      </c>
      <c r="AO57">
        <f>IF($C57=AO$1,1,0)</f>
        <v>0</v>
      </c>
    </row>
    <row r="58" spans="1:41" x14ac:dyDescent="0.2">
      <c r="A58" s="1" t="s">
        <v>409</v>
      </c>
      <c r="B58" s="2">
        <v>2020</v>
      </c>
      <c r="C58" s="2" t="s">
        <v>19</v>
      </c>
      <c r="D58" s="2">
        <v>176.9</v>
      </c>
      <c r="E58" s="2">
        <v>174</v>
      </c>
      <c r="F58">
        <f>D58*0.01</f>
        <v>1.7690000000000001</v>
      </c>
      <c r="G58" s="15">
        <f>E58*0.453592</f>
        <v>78.925008000000005</v>
      </c>
      <c r="H58" s="16">
        <f t="shared" si="0"/>
        <v>25.2</v>
      </c>
      <c r="I58" t="str">
        <f>IF(H58&lt;=18.5,"Underweight",IF(H58&lt;=24.9,"Healthy weight",IF(H58&lt;=29.9,"Over weight", "Obesity")))</f>
        <v>Over weight</v>
      </c>
      <c r="J58" s="2">
        <v>27</v>
      </c>
      <c r="K58" s="2">
        <v>0</v>
      </c>
      <c r="L58" s="2">
        <v>1</v>
      </c>
      <c r="M58" s="2">
        <v>0</v>
      </c>
      <c r="N58">
        <v>1</v>
      </c>
      <c r="O58">
        <v>0</v>
      </c>
      <c r="P58">
        <v>0</v>
      </c>
      <c r="Q58">
        <v>0</v>
      </c>
      <c r="R58">
        <v>1</v>
      </c>
      <c r="S58" s="2">
        <v>2400.9499999999998</v>
      </c>
      <c r="U58" s="6">
        <v>26</v>
      </c>
      <c r="V58" s="6">
        <v>3876.4961622111605</v>
      </c>
      <c r="W58" s="6">
        <v>-1237.8661622111604</v>
      </c>
      <c r="AH58">
        <f>IF($I58=AH$1,1,0)</f>
        <v>1</v>
      </c>
      <c r="AI58">
        <f>IF($I58=AI$1,1,0)</f>
        <v>0</v>
      </c>
      <c r="AJ58">
        <f>IF($I58=AJ$1,1,0)</f>
        <v>0</v>
      </c>
      <c r="AK58">
        <f>IF($I58=AK$1,1,0)</f>
        <v>0</v>
      </c>
      <c r="AL58">
        <f>IF($C58=AL$1,1,0)</f>
        <v>0</v>
      </c>
      <c r="AM58">
        <f>IF($C58=AM$1,1,0)</f>
        <v>1</v>
      </c>
      <c r="AN58">
        <f>IF($C58=AN$1,1,0)</f>
        <v>0</v>
      </c>
      <c r="AO58">
        <f>IF($C58=AO$1,1,0)</f>
        <v>0</v>
      </c>
    </row>
    <row r="59" spans="1:41" x14ac:dyDescent="0.2">
      <c r="A59" s="1" t="s">
        <v>111</v>
      </c>
      <c r="B59" s="2">
        <v>2020</v>
      </c>
      <c r="C59" s="2" t="s">
        <v>11</v>
      </c>
      <c r="D59" s="2">
        <v>179.3</v>
      </c>
      <c r="E59" s="2">
        <v>214</v>
      </c>
      <c r="F59">
        <f>D59*0.01</f>
        <v>1.7930000000000001</v>
      </c>
      <c r="G59" s="15">
        <f>E59*0.453592</f>
        <v>97.068687999999995</v>
      </c>
      <c r="H59" s="16">
        <f t="shared" si="0"/>
        <v>30.2</v>
      </c>
      <c r="I59" t="str">
        <f>IF(H59&lt;=18.5,"Underweight",IF(H59&lt;=24.9,"Healthy weight",IF(H59&lt;=29.9,"Over weight", "Obesity")))</f>
        <v>Obesity</v>
      </c>
      <c r="J59" s="2">
        <v>35</v>
      </c>
      <c r="K59" s="2">
        <v>1</v>
      </c>
      <c r="L59" s="2">
        <v>0</v>
      </c>
      <c r="M59" s="2">
        <v>0</v>
      </c>
      <c r="N59">
        <v>0</v>
      </c>
      <c r="O59">
        <v>1</v>
      </c>
      <c r="P59">
        <v>0</v>
      </c>
      <c r="Q59">
        <v>0</v>
      </c>
      <c r="R59">
        <v>0</v>
      </c>
      <c r="S59" s="2">
        <v>4936.1400000000003</v>
      </c>
      <c r="U59" s="6">
        <v>27</v>
      </c>
      <c r="V59" s="6">
        <v>5889.2687641638795</v>
      </c>
      <c r="W59" s="6">
        <v>-2482.5987641638794</v>
      </c>
      <c r="AH59">
        <f>IF($I59=AH$1,1,0)</f>
        <v>0</v>
      </c>
      <c r="AI59">
        <f>IF($I59=AI$1,1,0)</f>
        <v>1</v>
      </c>
      <c r="AJ59">
        <f>IF($I59=AJ$1,1,0)</f>
        <v>0</v>
      </c>
      <c r="AK59">
        <f>IF($I59=AK$1,1,0)</f>
        <v>0</v>
      </c>
      <c r="AL59">
        <f>IF($C59=AL$1,1,0)</f>
        <v>0</v>
      </c>
      <c r="AM59">
        <f>IF($C59=AM$1,1,0)</f>
        <v>0</v>
      </c>
      <c r="AN59">
        <f>IF($C59=AN$1,1,0)</f>
        <v>1</v>
      </c>
      <c r="AO59">
        <f>IF($C59=AO$1,1,0)</f>
        <v>0</v>
      </c>
    </row>
    <row r="60" spans="1:41" x14ac:dyDescent="0.2">
      <c r="A60" s="1" t="s">
        <v>285</v>
      </c>
      <c r="B60" s="2">
        <v>2020</v>
      </c>
      <c r="C60" s="2" t="s">
        <v>19</v>
      </c>
      <c r="D60" s="2">
        <v>161.1</v>
      </c>
      <c r="E60" s="2">
        <v>173</v>
      </c>
      <c r="F60">
        <f>D60*0.01</f>
        <v>1.611</v>
      </c>
      <c r="G60" s="15">
        <f>E60*0.453592</f>
        <v>78.471416000000005</v>
      </c>
      <c r="H60" s="16">
        <f t="shared" si="0"/>
        <v>30.2</v>
      </c>
      <c r="I60" t="str">
        <f>IF(H60&lt;=18.5,"Underweight",IF(H60&lt;=24.9,"Healthy weight",IF(H60&lt;=29.9,"Over weight", "Obesity")))</f>
        <v>Obesity</v>
      </c>
      <c r="J60" s="2">
        <v>44</v>
      </c>
      <c r="K60" s="2">
        <v>0</v>
      </c>
      <c r="L60" s="2">
        <v>1</v>
      </c>
      <c r="M60" s="2">
        <v>0</v>
      </c>
      <c r="N60">
        <v>0</v>
      </c>
      <c r="O60">
        <v>1</v>
      </c>
      <c r="P60">
        <v>0</v>
      </c>
      <c r="Q60">
        <v>0</v>
      </c>
      <c r="R60">
        <v>1</v>
      </c>
      <c r="S60" s="2">
        <v>7432.33</v>
      </c>
      <c r="U60" s="6">
        <v>28</v>
      </c>
      <c r="V60" s="6">
        <v>1833.6157890722291</v>
      </c>
      <c r="W60" s="6">
        <v>579.87421092777072</v>
      </c>
      <c r="AH60">
        <f>IF($I60=AH$1,1,0)</f>
        <v>0</v>
      </c>
      <c r="AI60">
        <f>IF($I60=AI$1,1,0)</f>
        <v>1</v>
      </c>
      <c r="AJ60">
        <f>IF($I60=AJ$1,1,0)</f>
        <v>0</v>
      </c>
      <c r="AK60">
        <f>IF($I60=AK$1,1,0)</f>
        <v>0</v>
      </c>
      <c r="AL60">
        <f>IF($C60=AL$1,1,0)</f>
        <v>0</v>
      </c>
      <c r="AM60">
        <f>IF($C60=AM$1,1,0)</f>
        <v>1</v>
      </c>
      <c r="AN60">
        <f>IF($C60=AN$1,1,0)</f>
        <v>0</v>
      </c>
      <c r="AO60">
        <f>IF($C60=AO$1,1,0)</f>
        <v>0</v>
      </c>
    </row>
    <row r="61" spans="1:41" x14ac:dyDescent="0.2">
      <c r="A61" s="1" t="s">
        <v>816</v>
      </c>
      <c r="B61" s="2">
        <v>2020</v>
      </c>
      <c r="C61" s="2" t="s">
        <v>26</v>
      </c>
      <c r="D61" s="2">
        <v>157.5</v>
      </c>
      <c r="E61" s="2">
        <v>138</v>
      </c>
      <c r="F61">
        <f>D61*0.01</f>
        <v>1.575</v>
      </c>
      <c r="G61" s="15">
        <f>E61*0.453592</f>
        <v>62.595695999999997</v>
      </c>
      <c r="H61" s="16">
        <f t="shared" si="0"/>
        <v>25.2</v>
      </c>
      <c r="I61" t="str">
        <f>IF(H61&lt;=18.5,"Underweight",IF(H61&lt;=24.9,"Healthy weight",IF(H61&lt;=29.9,"Over weight", "Obesity")))</f>
        <v>Over weight</v>
      </c>
      <c r="J61" s="2">
        <v>25</v>
      </c>
      <c r="K61" s="2">
        <v>1</v>
      </c>
      <c r="L61" s="2">
        <v>1</v>
      </c>
      <c r="M61" s="2">
        <v>0</v>
      </c>
      <c r="N61">
        <v>1</v>
      </c>
      <c r="O61">
        <v>0</v>
      </c>
      <c r="P61">
        <v>0</v>
      </c>
      <c r="Q61">
        <v>1</v>
      </c>
      <c r="R61">
        <v>0</v>
      </c>
      <c r="S61" s="2">
        <v>1880.56</v>
      </c>
      <c r="U61" s="6">
        <v>29</v>
      </c>
      <c r="V61" s="6">
        <v>12317.861714995795</v>
      </c>
      <c r="W61" s="6">
        <v>-7697.4717149957951</v>
      </c>
      <c r="AH61">
        <f>IF($I61=AH$1,1,0)</f>
        <v>1</v>
      </c>
      <c r="AI61">
        <f>IF($I61=AI$1,1,0)</f>
        <v>0</v>
      </c>
      <c r="AJ61">
        <f>IF($I61=AJ$1,1,0)</f>
        <v>0</v>
      </c>
      <c r="AK61">
        <f>IF($I61=AK$1,1,0)</f>
        <v>0</v>
      </c>
      <c r="AL61">
        <f>IF($C61=AL$1,1,0)</f>
        <v>1</v>
      </c>
      <c r="AM61">
        <f>IF($C61=AM$1,1,0)</f>
        <v>0</v>
      </c>
      <c r="AN61">
        <f>IF($C61=AN$1,1,0)</f>
        <v>0</v>
      </c>
      <c r="AO61">
        <f>IF($C61=AO$1,1,0)</f>
        <v>0</v>
      </c>
    </row>
    <row r="62" spans="1:41" x14ac:dyDescent="0.2">
      <c r="A62" s="1" t="s">
        <v>367</v>
      </c>
      <c r="B62" s="2">
        <v>2020</v>
      </c>
      <c r="C62" s="2" t="s">
        <v>11</v>
      </c>
      <c r="D62" s="2">
        <v>172.2</v>
      </c>
      <c r="E62" s="2">
        <v>165</v>
      </c>
      <c r="F62">
        <f>D62*0.01</f>
        <v>1.722</v>
      </c>
      <c r="G62" s="15">
        <f>E62*0.453592</f>
        <v>74.842680000000001</v>
      </c>
      <c r="H62" s="16">
        <f t="shared" si="0"/>
        <v>25.2</v>
      </c>
      <c r="I62" t="str">
        <f>IF(H62&lt;=18.5,"Underweight",IF(H62&lt;=24.9,"Healthy weight",IF(H62&lt;=29.9,"Over weight", "Obesity")))</f>
        <v>Over weight</v>
      </c>
      <c r="J62" s="2">
        <v>44</v>
      </c>
      <c r="K62" s="2">
        <v>1</v>
      </c>
      <c r="L62" s="2">
        <v>1</v>
      </c>
      <c r="M62" s="2">
        <v>0</v>
      </c>
      <c r="N62">
        <v>1</v>
      </c>
      <c r="O62">
        <v>0</v>
      </c>
      <c r="P62">
        <v>0</v>
      </c>
      <c r="Q62">
        <v>0</v>
      </c>
      <c r="R62">
        <v>0</v>
      </c>
      <c r="S62" s="2">
        <v>4884.3500000000004</v>
      </c>
      <c r="U62" s="6">
        <v>30</v>
      </c>
      <c r="V62" s="6">
        <v>6508.4946496406183</v>
      </c>
      <c r="W62" s="6">
        <v>-2533.2846496406182</v>
      </c>
      <c r="AH62">
        <f>IF($I62=AH$1,1,0)</f>
        <v>1</v>
      </c>
      <c r="AI62">
        <f>IF($I62=AI$1,1,0)</f>
        <v>0</v>
      </c>
      <c r="AJ62">
        <f>IF($I62=AJ$1,1,0)</f>
        <v>0</v>
      </c>
      <c r="AK62">
        <f>IF($I62=AK$1,1,0)</f>
        <v>0</v>
      </c>
      <c r="AL62">
        <f>IF($C62=AL$1,1,0)</f>
        <v>0</v>
      </c>
      <c r="AM62">
        <f>IF($C62=AM$1,1,0)</f>
        <v>0</v>
      </c>
      <c r="AN62">
        <f>IF($C62=AN$1,1,0)</f>
        <v>1</v>
      </c>
      <c r="AO62">
        <f>IF($C62=AO$1,1,0)</f>
        <v>0</v>
      </c>
    </row>
    <row r="63" spans="1:41" x14ac:dyDescent="0.2">
      <c r="A63" s="1" t="s">
        <v>575</v>
      </c>
      <c r="B63" s="2">
        <v>2020</v>
      </c>
      <c r="C63" s="2" t="s">
        <v>19</v>
      </c>
      <c r="D63" s="2">
        <v>170.1</v>
      </c>
      <c r="E63" s="2">
        <v>124</v>
      </c>
      <c r="F63">
        <f>D63*0.01</f>
        <v>1.7010000000000001</v>
      </c>
      <c r="G63" s="15">
        <f>E63*0.453592</f>
        <v>56.245407999999998</v>
      </c>
      <c r="H63" s="16">
        <f t="shared" si="0"/>
        <v>19.399999999999999</v>
      </c>
      <c r="I63" t="str">
        <f>IF(H63&lt;=18.5,"Underweight",IF(H63&lt;=24.9,"Healthy weight",IF(H63&lt;=29.9,"Over weight", "Obesity")))</f>
        <v>Healthy weight</v>
      </c>
      <c r="J63" s="2">
        <v>26</v>
      </c>
      <c r="K63" s="2">
        <v>1</v>
      </c>
      <c r="L63" s="2">
        <v>0</v>
      </c>
      <c r="M63" s="2">
        <v>0</v>
      </c>
      <c r="N63">
        <v>0</v>
      </c>
      <c r="O63">
        <v>0</v>
      </c>
      <c r="P63">
        <v>1</v>
      </c>
      <c r="Q63">
        <v>0</v>
      </c>
      <c r="R63">
        <v>1</v>
      </c>
      <c r="S63" s="2">
        <v>1187.9100000000001</v>
      </c>
      <c r="U63" s="6">
        <v>31</v>
      </c>
      <c r="V63" s="6">
        <v>3186.0416072178887</v>
      </c>
      <c r="W63" s="6">
        <v>1636.278392782111</v>
      </c>
      <c r="AH63">
        <f>IF($I63=AH$1,1,0)</f>
        <v>0</v>
      </c>
      <c r="AI63">
        <f>IF($I63=AI$1,1,0)</f>
        <v>0</v>
      </c>
      <c r="AJ63">
        <f>IF($I63=AJ$1,1,0)</f>
        <v>1</v>
      </c>
      <c r="AK63">
        <f>IF($I63=AK$1,1,0)</f>
        <v>0</v>
      </c>
      <c r="AL63">
        <f>IF($C63=AL$1,1,0)</f>
        <v>0</v>
      </c>
      <c r="AM63">
        <f>IF($C63=AM$1,1,0)</f>
        <v>1</v>
      </c>
      <c r="AN63">
        <f>IF($C63=AN$1,1,0)</f>
        <v>0</v>
      </c>
      <c r="AO63">
        <f>IF($C63=AO$1,1,0)</f>
        <v>0</v>
      </c>
    </row>
    <row r="64" spans="1:41" x14ac:dyDescent="0.2">
      <c r="A64" s="1" t="s">
        <v>301</v>
      </c>
      <c r="B64" s="2">
        <v>2020</v>
      </c>
      <c r="C64" s="2" t="s">
        <v>19</v>
      </c>
      <c r="D64" s="2">
        <v>163.1</v>
      </c>
      <c r="E64" s="2">
        <v>177</v>
      </c>
      <c r="F64">
        <f>D64*0.01</f>
        <v>1.631</v>
      </c>
      <c r="G64" s="15">
        <f>E64*0.453592</f>
        <v>80.285783999999992</v>
      </c>
      <c r="H64" s="16">
        <f t="shared" si="0"/>
        <v>30.2</v>
      </c>
      <c r="I64" t="str">
        <f>IF(H64&lt;=18.5,"Underweight",IF(H64&lt;=24.9,"Healthy weight",IF(H64&lt;=29.9,"Over weight", "Obesity")))</f>
        <v>Obesity</v>
      </c>
      <c r="J64" s="2">
        <v>38</v>
      </c>
      <c r="K64" s="2">
        <v>1</v>
      </c>
      <c r="L64" s="2">
        <v>1</v>
      </c>
      <c r="M64" s="2">
        <v>0</v>
      </c>
      <c r="N64">
        <v>0</v>
      </c>
      <c r="O64">
        <v>1</v>
      </c>
      <c r="P64">
        <v>0</v>
      </c>
      <c r="Q64">
        <v>0</v>
      </c>
      <c r="R64">
        <v>1</v>
      </c>
      <c r="S64" s="2">
        <v>7874.55</v>
      </c>
      <c r="U64" s="6">
        <v>32</v>
      </c>
      <c r="V64" s="6">
        <v>5353.3322063864762</v>
      </c>
      <c r="W64" s="6">
        <v>-1578.762206386476</v>
      </c>
      <c r="AH64">
        <f>IF($I64=AH$1,1,0)</f>
        <v>0</v>
      </c>
      <c r="AI64">
        <f>IF($I64=AI$1,1,0)</f>
        <v>1</v>
      </c>
      <c r="AJ64">
        <f>IF($I64=AJ$1,1,0)</f>
        <v>0</v>
      </c>
      <c r="AK64">
        <f>IF($I64=AK$1,1,0)</f>
        <v>0</v>
      </c>
      <c r="AL64">
        <f>IF($C64=AL$1,1,0)</f>
        <v>0</v>
      </c>
      <c r="AM64">
        <f>IF($C64=AM$1,1,0)</f>
        <v>1</v>
      </c>
      <c r="AN64">
        <f>IF($C64=AN$1,1,0)</f>
        <v>0</v>
      </c>
      <c r="AO64">
        <f>IF($C64=AO$1,1,0)</f>
        <v>0</v>
      </c>
    </row>
    <row r="65" spans="1:41" x14ac:dyDescent="0.2">
      <c r="A65" s="1" t="s">
        <v>454</v>
      </c>
      <c r="B65" s="2">
        <v>2020</v>
      </c>
      <c r="C65" s="2" t="s">
        <v>11</v>
      </c>
      <c r="D65" s="2">
        <v>175.5</v>
      </c>
      <c r="E65" s="2">
        <v>205</v>
      </c>
      <c r="F65">
        <f>D65*0.01</f>
        <v>1.7550000000000001</v>
      </c>
      <c r="G65" s="15">
        <f>E65*0.453592</f>
        <v>92.986360000000005</v>
      </c>
      <c r="H65" s="16">
        <f t="shared" si="0"/>
        <v>30.2</v>
      </c>
      <c r="I65" t="str">
        <f>IF(H65&lt;=18.5,"Underweight",IF(H65&lt;=24.9,"Healthy weight",IF(H65&lt;=29.9,"Over weight", "Obesity")))</f>
        <v>Obesity</v>
      </c>
      <c r="J65" s="2">
        <v>41</v>
      </c>
      <c r="K65" s="2">
        <v>0</v>
      </c>
      <c r="L65" s="2">
        <v>1</v>
      </c>
      <c r="M65" s="2">
        <v>0</v>
      </c>
      <c r="N65">
        <v>0</v>
      </c>
      <c r="O65">
        <v>1</v>
      </c>
      <c r="P65">
        <v>0</v>
      </c>
      <c r="Q65">
        <v>0</v>
      </c>
      <c r="R65">
        <v>0</v>
      </c>
      <c r="S65" s="2">
        <v>7832.73</v>
      </c>
      <c r="U65" s="6">
        <v>33</v>
      </c>
      <c r="V65" s="6">
        <v>5443.3610541736225</v>
      </c>
      <c r="W65" s="6">
        <v>-2316.0310541736226</v>
      </c>
      <c r="AH65">
        <f>IF($I65=AH$1,1,0)</f>
        <v>0</v>
      </c>
      <c r="AI65">
        <f>IF($I65=AI$1,1,0)</f>
        <v>1</v>
      </c>
      <c r="AJ65">
        <f>IF($I65=AJ$1,1,0)</f>
        <v>0</v>
      </c>
      <c r="AK65">
        <f>IF($I65=AK$1,1,0)</f>
        <v>0</v>
      </c>
      <c r="AL65">
        <f>IF($C65=AL$1,1,0)</f>
        <v>0</v>
      </c>
      <c r="AM65">
        <f>IF($C65=AM$1,1,0)</f>
        <v>0</v>
      </c>
      <c r="AN65">
        <f>IF($C65=AN$1,1,0)</f>
        <v>1</v>
      </c>
      <c r="AO65">
        <f>IF($C65=AO$1,1,0)</f>
        <v>0</v>
      </c>
    </row>
    <row r="66" spans="1:41" x14ac:dyDescent="0.2">
      <c r="A66" s="1" t="s">
        <v>571</v>
      </c>
      <c r="B66" s="2">
        <v>2020</v>
      </c>
      <c r="C66" s="2" t="s">
        <v>11</v>
      </c>
      <c r="D66" s="2">
        <v>179.2</v>
      </c>
      <c r="E66" s="2">
        <v>214</v>
      </c>
      <c r="F66">
        <f>D66*0.01</f>
        <v>1.7919999999999998</v>
      </c>
      <c r="G66" s="15">
        <f>E66*0.453592</f>
        <v>97.068687999999995</v>
      </c>
      <c r="H66" s="16">
        <f t="shared" si="0"/>
        <v>30.2</v>
      </c>
      <c r="I66" t="str">
        <f>IF(H66&lt;=18.5,"Underweight",IF(H66&lt;=24.9,"Healthy weight",IF(H66&lt;=29.9,"Over weight", "Obesity")))</f>
        <v>Obesity</v>
      </c>
      <c r="J66" s="2">
        <v>39</v>
      </c>
      <c r="K66" s="2">
        <v>1</v>
      </c>
      <c r="L66" s="2">
        <v>1</v>
      </c>
      <c r="M66" s="2">
        <v>1</v>
      </c>
      <c r="N66">
        <v>0</v>
      </c>
      <c r="O66">
        <v>1</v>
      </c>
      <c r="P66">
        <v>0</v>
      </c>
      <c r="Q66">
        <v>0</v>
      </c>
      <c r="R66">
        <v>0</v>
      </c>
      <c r="S66" s="2">
        <v>25378.61</v>
      </c>
      <c r="U66" s="6">
        <v>34</v>
      </c>
      <c r="V66" s="6">
        <v>6913.4547140422274</v>
      </c>
      <c r="W66" s="6">
        <v>-1343.2647140422278</v>
      </c>
      <c r="AH66">
        <f>IF($I66=AH$1,1,0)</f>
        <v>0</v>
      </c>
      <c r="AI66">
        <f>IF($I66=AI$1,1,0)</f>
        <v>1</v>
      </c>
      <c r="AJ66">
        <f>IF($I66=AJ$1,1,0)</f>
        <v>0</v>
      </c>
      <c r="AK66">
        <f>IF($I66=AK$1,1,0)</f>
        <v>0</v>
      </c>
      <c r="AL66">
        <f>IF($C66=AL$1,1,0)</f>
        <v>0</v>
      </c>
      <c r="AM66">
        <f>IF($C66=AM$1,1,0)</f>
        <v>0</v>
      </c>
      <c r="AN66">
        <f>IF($C66=AN$1,1,0)</f>
        <v>1</v>
      </c>
      <c r="AO66">
        <f>IF($C66=AO$1,1,0)</f>
        <v>0</v>
      </c>
    </row>
    <row r="67" spans="1:41" x14ac:dyDescent="0.2">
      <c r="A67" s="1" t="s">
        <v>772</v>
      </c>
      <c r="B67" s="2">
        <v>2020</v>
      </c>
      <c r="C67" s="2" t="s">
        <v>11</v>
      </c>
      <c r="D67" s="2">
        <v>166.3</v>
      </c>
      <c r="E67" s="2">
        <v>154</v>
      </c>
      <c r="F67">
        <f>D67*0.01</f>
        <v>1.6630000000000003</v>
      </c>
      <c r="G67" s="15">
        <f>E67*0.453592</f>
        <v>69.853167999999997</v>
      </c>
      <c r="H67" s="16">
        <f t="shared" ref="H67:H130" si="1">ROUND(G67/(F67^2),1)</f>
        <v>25.3</v>
      </c>
      <c r="I67" t="str">
        <f>IF(H67&lt;=18.5,"Underweight",IF(H67&lt;=24.9,"Healthy weight",IF(H67&lt;=29.9,"Over weight", "Obesity")))</f>
        <v>Over weight</v>
      </c>
      <c r="J67" s="2">
        <v>48</v>
      </c>
      <c r="K67" s="2">
        <v>0</v>
      </c>
      <c r="L67" s="2">
        <v>1</v>
      </c>
      <c r="M67" s="2">
        <v>0</v>
      </c>
      <c r="N67">
        <v>1</v>
      </c>
      <c r="O67">
        <v>0</v>
      </c>
      <c r="P67">
        <v>0</v>
      </c>
      <c r="Q67">
        <v>0</v>
      </c>
      <c r="R67">
        <v>0</v>
      </c>
      <c r="S67" s="2">
        <v>7387.8</v>
      </c>
      <c r="U67" s="6">
        <v>35</v>
      </c>
      <c r="V67" s="6">
        <v>9764.2878031027631</v>
      </c>
      <c r="W67" s="6">
        <v>6347.132196897237</v>
      </c>
      <c r="AH67">
        <f>IF($I67=AH$1,1,0)</f>
        <v>1</v>
      </c>
      <c r="AI67">
        <f>IF($I67=AI$1,1,0)</f>
        <v>0</v>
      </c>
      <c r="AJ67">
        <f>IF($I67=AJ$1,1,0)</f>
        <v>0</v>
      </c>
      <c r="AK67">
        <f>IF($I67=AK$1,1,0)</f>
        <v>0</v>
      </c>
      <c r="AL67">
        <f>IF($C67=AL$1,1,0)</f>
        <v>0</v>
      </c>
      <c r="AM67">
        <f>IF($C67=AM$1,1,0)</f>
        <v>0</v>
      </c>
      <c r="AN67">
        <f>IF($C67=AN$1,1,0)</f>
        <v>1</v>
      </c>
      <c r="AO67">
        <f>IF($C67=AO$1,1,0)</f>
        <v>0</v>
      </c>
    </row>
    <row r="68" spans="1:41" x14ac:dyDescent="0.2">
      <c r="A68" s="1" t="s">
        <v>594</v>
      </c>
      <c r="B68" s="2">
        <v>2020</v>
      </c>
      <c r="C68" s="2" t="s">
        <v>26</v>
      </c>
      <c r="D68" s="2">
        <v>165.7</v>
      </c>
      <c r="E68" s="2">
        <v>183</v>
      </c>
      <c r="F68">
        <f>D68*0.01</f>
        <v>1.657</v>
      </c>
      <c r="G68" s="15">
        <f>E68*0.453592</f>
        <v>83.007335999999995</v>
      </c>
      <c r="H68" s="16">
        <f t="shared" si="1"/>
        <v>30.2</v>
      </c>
      <c r="I68" t="str">
        <f>IF(H68&lt;=18.5,"Underweight",IF(H68&lt;=24.9,"Healthy weight",IF(H68&lt;=29.9,"Over weight", "Obesity")))</f>
        <v>Obesity</v>
      </c>
      <c r="J68" s="2">
        <v>41</v>
      </c>
      <c r="K68" s="2">
        <v>1</v>
      </c>
      <c r="L68" s="2">
        <v>2</v>
      </c>
      <c r="M68" s="2">
        <v>0</v>
      </c>
      <c r="N68">
        <v>0</v>
      </c>
      <c r="O68">
        <v>1</v>
      </c>
      <c r="P68">
        <v>0</v>
      </c>
      <c r="Q68">
        <v>1</v>
      </c>
      <c r="R68">
        <v>0</v>
      </c>
      <c r="S68" s="2">
        <v>14132.97</v>
      </c>
      <c r="U68" s="6">
        <v>36</v>
      </c>
      <c r="V68" s="6">
        <v>7364.0546311818825</v>
      </c>
      <c r="W68" s="6">
        <v>3886.425368818117</v>
      </c>
      <c r="AH68">
        <f>IF($I68=AH$1,1,0)</f>
        <v>0</v>
      </c>
      <c r="AI68">
        <f>IF($I68=AI$1,1,0)</f>
        <v>1</v>
      </c>
      <c r="AJ68">
        <f>IF($I68=AJ$1,1,0)</f>
        <v>0</v>
      </c>
      <c r="AK68">
        <f>IF($I68=AK$1,1,0)</f>
        <v>0</v>
      </c>
      <c r="AL68">
        <f>IF($C68=AL$1,1,0)</f>
        <v>1</v>
      </c>
      <c r="AM68">
        <f>IF($C68=AM$1,1,0)</f>
        <v>0</v>
      </c>
      <c r="AN68">
        <f>IF($C68=AN$1,1,0)</f>
        <v>0</v>
      </c>
      <c r="AO68">
        <f>IF($C68=AO$1,1,0)</f>
        <v>0</v>
      </c>
    </row>
    <row r="69" spans="1:41" x14ac:dyDescent="0.2">
      <c r="A69" s="1" t="s">
        <v>922</v>
      </c>
      <c r="B69" s="2">
        <v>2020</v>
      </c>
      <c r="C69" s="2" t="s">
        <v>19</v>
      </c>
      <c r="D69" s="2">
        <v>167.5</v>
      </c>
      <c r="E69" s="2">
        <v>187</v>
      </c>
      <c r="F69">
        <f>D69*0.01</f>
        <v>1.675</v>
      </c>
      <c r="G69" s="15">
        <f>E69*0.453592</f>
        <v>84.821703999999997</v>
      </c>
      <c r="H69" s="16">
        <f t="shared" si="1"/>
        <v>30.2</v>
      </c>
      <c r="I69" t="str">
        <f>IF(H69&lt;=18.5,"Underweight",IF(H69&lt;=24.9,"Healthy weight",IF(H69&lt;=29.9,"Over weight", "Obesity")))</f>
        <v>Obesity</v>
      </c>
      <c r="J69" s="2">
        <v>19</v>
      </c>
      <c r="K69" s="2">
        <v>1</v>
      </c>
      <c r="L69" s="2">
        <v>1</v>
      </c>
      <c r="M69" s="2">
        <v>0</v>
      </c>
      <c r="N69">
        <v>0</v>
      </c>
      <c r="O69">
        <v>1</v>
      </c>
      <c r="P69">
        <v>0</v>
      </c>
      <c r="Q69">
        <v>0</v>
      </c>
      <c r="R69">
        <v>1</v>
      </c>
      <c r="S69" s="2">
        <v>1134.83</v>
      </c>
      <c r="U69" s="6">
        <v>37</v>
      </c>
      <c r="V69" s="6">
        <v>1810.0761275737254</v>
      </c>
      <c r="W69" s="6">
        <v>188.75387242627448</v>
      </c>
      <c r="AH69">
        <f>IF($I69=AH$1,1,0)</f>
        <v>0</v>
      </c>
      <c r="AI69">
        <f>IF($I69=AI$1,1,0)</f>
        <v>1</v>
      </c>
      <c r="AJ69">
        <f>IF($I69=AJ$1,1,0)</f>
        <v>0</v>
      </c>
      <c r="AK69">
        <f>IF($I69=AK$1,1,0)</f>
        <v>0</v>
      </c>
      <c r="AL69">
        <f>IF($C69=AL$1,1,0)</f>
        <v>0</v>
      </c>
      <c r="AM69">
        <f>IF($C69=AM$1,1,0)</f>
        <v>1</v>
      </c>
      <c r="AN69">
        <f>IF($C69=AN$1,1,0)</f>
        <v>0</v>
      </c>
      <c r="AO69">
        <f>IF($C69=AO$1,1,0)</f>
        <v>0</v>
      </c>
    </row>
    <row r="70" spans="1:41" x14ac:dyDescent="0.2">
      <c r="A70" s="1" t="s">
        <v>933</v>
      </c>
      <c r="B70" s="2">
        <v>2020</v>
      </c>
      <c r="C70" s="2" t="s">
        <v>19</v>
      </c>
      <c r="D70" s="2">
        <v>185</v>
      </c>
      <c r="E70" s="2">
        <v>228</v>
      </c>
      <c r="F70">
        <f>D70*0.01</f>
        <v>1.85</v>
      </c>
      <c r="G70" s="15">
        <f>E70*0.453592</f>
        <v>103.418976</v>
      </c>
      <c r="H70" s="16">
        <f t="shared" si="1"/>
        <v>30.2</v>
      </c>
      <c r="I70" t="str">
        <f>IF(H70&lt;=18.5,"Underweight",IF(H70&lt;=24.9,"Healthy weight",IF(H70&lt;=29.9,"Over weight", "Obesity")))</f>
        <v>Obesity</v>
      </c>
      <c r="J70" s="2">
        <v>46</v>
      </c>
      <c r="K70" s="2">
        <v>1</v>
      </c>
      <c r="L70" s="2">
        <v>2</v>
      </c>
      <c r="M70" s="2">
        <v>1</v>
      </c>
      <c r="N70">
        <v>0</v>
      </c>
      <c r="O70">
        <v>1</v>
      </c>
      <c r="P70">
        <v>0</v>
      </c>
      <c r="Q70">
        <v>0</v>
      </c>
      <c r="R70">
        <v>1</v>
      </c>
      <c r="S70" s="2">
        <v>23791.1</v>
      </c>
      <c r="U70" s="6">
        <v>38</v>
      </c>
      <c r="V70" s="6">
        <v>6622.4686968328006</v>
      </c>
      <c r="W70" s="6">
        <v>-3830.0586968328007</v>
      </c>
      <c r="AH70">
        <f>IF($I70=AH$1,1,0)</f>
        <v>0</v>
      </c>
      <c r="AI70">
        <f>IF($I70=AI$1,1,0)</f>
        <v>1</v>
      </c>
      <c r="AJ70">
        <f>IF($I70=AJ$1,1,0)</f>
        <v>0</v>
      </c>
      <c r="AK70">
        <f>IF($I70=AK$1,1,0)</f>
        <v>0</v>
      </c>
      <c r="AL70">
        <f>IF($C70=AL$1,1,0)</f>
        <v>0</v>
      </c>
      <c r="AM70">
        <f>IF($C70=AM$1,1,0)</f>
        <v>1</v>
      </c>
      <c r="AN70">
        <f>IF($C70=AN$1,1,0)</f>
        <v>0</v>
      </c>
      <c r="AO70">
        <f>IF($C70=AO$1,1,0)</f>
        <v>0</v>
      </c>
    </row>
    <row r="71" spans="1:41" x14ac:dyDescent="0.2">
      <c r="A71" s="1" t="s">
        <v>703</v>
      </c>
      <c r="B71" s="2">
        <v>2020</v>
      </c>
      <c r="C71" s="2" t="s">
        <v>11</v>
      </c>
      <c r="D71" s="2">
        <v>186.6</v>
      </c>
      <c r="E71" s="2">
        <v>194</v>
      </c>
      <c r="F71">
        <f>D71*0.01</f>
        <v>1.8659999999999999</v>
      </c>
      <c r="G71" s="15">
        <f>E71*0.453592</f>
        <v>87.996848</v>
      </c>
      <c r="H71" s="16">
        <f t="shared" si="1"/>
        <v>25.3</v>
      </c>
      <c r="I71" t="str">
        <f>IF(H71&lt;=18.5,"Underweight",IF(H71&lt;=24.9,"Healthy weight",IF(H71&lt;=29.9,"Over weight", "Obesity")))</f>
        <v>Over weight</v>
      </c>
      <c r="J71" s="2">
        <v>40</v>
      </c>
      <c r="K71" s="2">
        <v>1</v>
      </c>
      <c r="L71" s="2">
        <v>1</v>
      </c>
      <c r="M71" s="2">
        <v>0</v>
      </c>
      <c r="N71">
        <v>1</v>
      </c>
      <c r="O71">
        <v>0</v>
      </c>
      <c r="P71">
        <v>0</v>
      </c>
      <c r="Q71">
        <v>0</v>
      </c>
      <c r="R71">
        <v>0</v>
      </c>
      <c r="S71" s="2">
        <v>5206.75</v>
      </c>
      <c r="U71" s="6">
        <v>39</v>
      </c>
      <c r="V71" s="6">
        <v>9162.3881593178012</v>
      </c>
      <c r="W71" s="6">
        <v>-4333.3181593178015</v>
      </c>
      <c r="AH71">
        <f>IF($I71=AH$1,1,0)</f>
        <v>1</v>
      </c>
      <c r="AI71">
        <f>IF($I71=AI$1,1,0)</f>
        <v>0</v>
      </c>
      <c r="AJ71">
        <f>IF($I71=AJ$1,1,0)</f>
        <v>0</v>
      </c>
      <c r="AK71">
        <f>IF($I71=AK$1,1,0)</f>
        <v>0</v>
      </c>
      <c r="AL71">
        <f>IF($C71=AL$1,1,0)</f>
        <v>0</v>
      </c>
      <c r="AM71">
        <f>IF($C71=AM$1,1,0)</f>
        <v>0</v>
      </c>
      <c r="AN71">
        <f>IF($C71=AN$1,1,0)</f>
        <v>1</v>
      </c>
      <c r="AO71">
        <f>IF($C71=AO$1,1,0)</f>
        <v>0</v>
      </c>
    </row>
    <row r="72" spans="1:41" x14ac:dyDescent="0.2">
      <c r="A72" s="1" t="s">
        <v>769</v>
      </c>
      <c r="B72" s="2">
        <v>2020</v>
      </c>
      <c r="C72" s="2" t="s">
        <v>21</v>
      </c>
      <c r="D72" s="2">
        <v>161.19999999999999</v>
      </c>
      <c r="E72" s="2">
        <v>145</v>
      </c>
      <c r="F72">
        <f>D72*0.01</f>
        <v>1.6119999999999999</v>
      </c>
      <c r="G72" s="15">
        <f>E72*0.453592</f>
        <v>65.770839999999993</v>
      </c>
      <c r="H72" s="16">
        <f t="shared" si="1"/>
        <v>25.3</v>
      </c>
      <c r="I72" t="str">
        <f>IF(H72&lt;=18.5,"Underweight",IF(H72&lt;=24.9,"Healthy weight",IF(H72&lt;=29.9,"Over weight", "Obesity")))</f>
        <v>Over weight</v>
      </c>
      <c r="J72" s="2">
        <v>30</v>
      </c>
      <c r="K72" s="2">
        <v>0</v>
      </c>
      <c r="L72" s="2">
        <v>0</v>
      </c>
      <c r="M72" s="2">
        <v>0</v>
      </c>
      <c r="N72">
        <v>1</v>
      </c>
      <c r="O72">
        <v>0</v>
      </c>
      <c r="P72">
        <v>0</v>
      </c>
      <c r="Q72">
        <v>0</v>
      </c>
      <c r="R72">
        <v>0</v>
      </c>
      <c r="S72" s="2">
        <v>2286.61</v>
      </c>
      <c r="U72" s="6">
        <v>40</v>
      </c>
      <c r="V72" s="6">
        <v>8879.7881437885317</v>
      </c>
      <c r="W72" s="6">
        <v>14906.241856211467</v>
      </c>
      <c r="AH72">
        <f>IF($I72=AH$1,1,0)</f>
        <v>1</v>
      </c>
      <c r="AI72">
        <f>IF($I72=AI$1,1,0)</f>
        <v>0</v>
      </c>
      <c r="AJ72">
        <f>IF($I72=AJ$1,1,0)</f>
        <v>0</v>
      </c>
      <c r="AK72">
        <f>IF($I72=AK$1,1,0)</f>
        <v>0</v>
      </c>
      <c r="AL72">
        <f>IF($C72=AL$1,1,0)</f>
        <v>0</v>
      </c>
      <c r="AM72">
        <f>IF($C72=AM$1,1,0)</f>
        <v>0</v>
      </c>
      <c r="AN72">
        <f>IF($C72=AN$1,1,0)</f>
        <v>0</v>
      </c>
      <c r="AO72">
        <f>IF($C72=AO$1,1,0)</f>
        <v>1</v>
      </c>
    </row>
    <row r="73" spans="1:41" x14ac:dyDescent="0.2">
      <c r="A73" s="1" t="s">
        <v>1090</v>
      </c>
      <c r="B73" s="2">
        <v>2020</v>
      </c>
      <c r="C73" s="2" t="s">
        <v>11</v>
      </c>
      <c r="D73" s="2">
        <v>171.6</v>
      </c>
      <c r="E73" s="2">
        <v>196</v>
      </c>
      <c r="F73">
        <f>D73*0.01</f>
        <v>1.716</v>
      </c>
      <c r="G73" s="15">
        <f>E73*0.453592</f>
        <v>88.904032000000001</v>
      </c>
      <c r="H73" s="16">
        <f t="shared" si="1"/>
        <v>30.2</v>
      </c>
      <c r="I73" t="str">
        <f>IF(H73&lt;=18.5,"Underweight",IF(H73&lt;=24.9,"Healthy weight",IF(H73&lt;=29.9,"Over weight", "Obesity")))</f>
        <v>Obesity</v>
      </c>
      <c r="J73" s="2">
        <v>33</v>
      </c>
      <c r="K73" s="2">
        <v>0</v>
      </c>
      <c r="L73" s="2">
        <v>1</v>
      </c>
      <c r="M73" s="2">
        <v>1</v>
      </c>
      <c r="N73">
        <v>0</v>
      </c>
      <c r="O73">
        <v>1</v>
      </c>
      <c r="P73">
        <v>0</v>
      </c>
      <c r="Q73">
        <v>0</v>
      </c>
      <c r="R73">
        <v>0</v>
      </c>
      <c r="S73" s="2">
        <v>21921.89</v>
      </c>
      <c r="U73" s="6">
        <v>41</v>
      </c>
      <c r="V73" s="6">
        <v>17009.151005483494</v>
      </c>
      <c r="W73" s="6">
        <v>7136.5489945165064</v>
      </c>
      <c r="AH73">
        <f>IF($I73=AH$1,1,0)</f>
        <v>0</v>
      </c>
      <c r="AI73">
        <f>IF($I73=AI$1,1,0)</f>
        <v>1</v>
      </c>
      <c r="AJ73">
        <f>IF($I73=AJ$1,1,0)</f>
        <v>0</v>
      </c>
      <c r="AK73">
        <f>IF($I73=AK$1,1,0)</f>
        <v>0</v>
      </c>
      <c r="AL73">
        <f>IF($C73=AL$1,1,0)</f>
        <v>0</v>
      </c>
      <c r="AM73">
        <f>IF($C73=AM$1,1,0)</f>
        <v>0</v>
      </c>
      <c r="AN73">
        <f>IF($C73=AN$1,1,0)</f>
        <v>1</v>
      </c>
      <c r="AO73">
        <f>IF($C73=AO$1,1,0)</f>
        <v>0</v>
      </c>
    </row>
    <row r="74" spans="1:41" x14ac:dyDescent="0.2">
      <c r="A74" s="1" t="s">
        <v>1118</v>
      </c>
      <c r="B74" s="2">
        <v>2020</v>
      </c>
      <c r="C74" s="2" t="s">
        <v>19</v>
      </c>
      <c r="D74" s="2">
        <v>154.1</v>
      </c>
      <c r="E74" s="2">
        <v>158</v>
      </c>
      <c r="F74">
        <f>D74*0.01</f>
        <v>1.5409999999999999</v>
      </c>
      <c r="G74" s="15">
        <f>E74*0.453592</f>
        <v>71.667535999999998</v>
      </c>
      <c r="H74" s="16">
        <f t="shared" si="1"/>
        <v>30.2</v>
      </c>
      <c r="I74" t="str">
        <f>IF(H74&lt;=18.5,"Underweight",IF(H74&lt;=24.9,"Healthy weight",IF(H74&lt;=29.9,"Over weight", "Obesity")))</f>
        <v>Obesity</v>
      </c>
      <c r="J74" s="2">
        <v>28</v>
      </c>
      <c r="K74" s="2">
        <v>0</v>
      </c>
      <c r="L74" s="2">
        <v>0</v>
      </c>
      <c r="M74" s="2">
        <v>0</v>
      </c>
      <c r="N74">
        <v>0</v>
      </c>
      <c r="O74">
        <v>1</v>
      </c>
      <c r="P74">
        <v>0</v>
      </c>
      <c r="Q74">
        <v>0</v>
      </c>
      <c r="R74">
        <v>1</v>
      </c>
      <c r="S74" s="2">
        <v>2033.85</v>
      </c>
      <c r="U74" s="6">
        <v>42</v>
      </c>
      <c r="V74" s="6">
        <v>6757.2920775755792</v>
      </c>
      <c r="W74" s="6">
        <v>-1196.3420775755794</v>
      </c>
      <c r="AH74">
        <f>IF($I74=AH$1,1,0)</f>
        <v>0</v>
      </c>
      <c r="AI74">
        <f>IF($I74=AI$1,1,0)</f>
        <v>1</v>
      </c>
      <c r="AJ74">
        <f>IF($I74=AJ$1,1,0)</f>
        <v>0</v>
      </c>
      <c r="AK74">
        <f>IF($I74=AK$1,1,0)</f>
        <v>0</v>
      </c>
      <c r="AL74">
        <f>IF($C74=AL$1,1,0)</f>
        <v>0</v>
      </c>
      <c r="AM74">
        <f>IF($C74=AM$1,1,0)</f>
        <v>1</v>
      </c>
      <c r="AN74">
        <f>IF($C74=AN$1,1,0)</f>
        <v>0</v>
      </c>
      <c r="AO74">
        <f>IF($C74=AO$1,1,0)</f>
        <v>0</v>
      </c>
    </row>
    <row r="75" spans="1:41" x14ac:dyDescent="0.2">
      <c r="A75" s="1" t="s">
        <v>1187</v>
      </c>
      <c r="B75" s="2">
        <v>2020</v>
      </c>
      <c r="C75" s="2" t="s">
        <v>11</v>
      </c>
      <c r="D75" s="2">
        <v>184.1</v>
      </c>
      <c r="E75" s="2">
        <v>226</v>
      </c>
      <c r="F75">
        <f>D75*0.01</f>
        <v>1.841</v>
      </c>
      <c r="G75" s="15">
        <f>E75*0.453592</f>
        <v>102.511792</v>
      </c>
      <c r="H75" s="16">
        <f t="shared" si="1"/>
        <v>30.2</v>
      </c>
      <c r="I75" t="str">
        <f>IF(H75&lt;=18.5,"Underweight",IF(H75&lt;=24.9,"Healthy weight",IF(H75&lt;=29.9,"Over weight", "Obesity")))</f>
        <v>Obesity</v>
      </c>
      <c r="J75" s="2">
        <v>43</v>
      </c>
      <c r="K75" s="2">
        <v>1</v>
      </c>
      <c r="L75" s="2">
        <v>1</v>
      </c>
      <c r="M75" s="2">
        <v>1</v>
      </c>
      <c r="N75">
        <v>0</v>
      </c>
      <c r="O75">
        <v>1</v>
      </c>
      <c r="P75">
        <v>0</v>
      </c>
      <c r="Q75">
        <v>0</v>
      </c>
      <c r="R75">
        <v>0</v>
      </c>
      <c r="S75" s="2">
        <v>32360.1</v>
      </c>
      <c r="U75" s="6">
        <v>43</v>
      </c>
      <c r="V75" s="6">
        <v>10649.609534305037</v>
      </c>
      <c r="W75" s="6">
        <v>-2686.3195343050365</v>
      </c>
      <c r="AH75">
        <f>IF($I75=AH$1,1,0)</f>
        <v>0</v>
      </c>
      <c r="AI75">
        <f>IF($I75=AI$1,1,0)</f>
        <v>1</v>
      </c>
      <c r="AJ75">
        <f>IF($I75=AJ$1,1,0)</f>
        <v>0</v>
      </c>
      <c r="AK75">
        <f>IF($I75=AK$1,1,0)</f>
        <v>0</v>
      </c>
      <c r="AL75">
        <f>IF($C75=AL$1,1,0)</f>
        <v>0</v>
      </c>
      <c r="AM75">
        <f>IF($C75=AM$1,1,0)</f>
        <v>0</v>
      </c>
      <c r="AN75">
        <f>IF($C75=AN$1,1,0)</f>
        <v>1</v>
      </c>
      <c r="AO75">
        <f>IF($C75=AO$1,1,0)</f>
        <v>0</v>
      </c>
    </row>
    <row r="76" spans="1:41" x14ac:dyDescent="0.2">
      <c r="A76" s="1" t="s">
        <v>363</v>
      </c>
      <c r="B76" s="2">
        <v>2020</v>
      </c>
      <c r="C76" s="2" t="s">
        <v>19</v>
      </c>
      <c r="D76" s="2">
        <v>192.7</v>
      </c>
      <c r="E76" s="2">
        <v>248</v>
      </c>
      <c r="F76">
        <f>D76*0.01</f>
        <v>1.9269999999999998</v>
      </c>
      <c r="G76" s="15">
        <f>E76*0.453592</f>
        <v>112.490816</v>
      </c>
      <c r="H76" s="16">
        <f t="shared" si="1"/>
        <v>30.3</v>
      </c>
      <c r="I76" t="str">
        <f>IF(H76&lt;=18.5,"Underweight",IF(H76&lt;=24.9,"Healthy weight",IF(H76&lt;=29.9,"Over weight", "Obesity")))</f>
        <v>Obesity</v>
      </c>
      <c r="J76" s="2">
        <v>38</v>
      </c>
      <c r="K76" s="2">
        <v>0</v>
      </c>
      <c r="L76" s="2">
        <v>2</v>
      </c>
      <c r="M76" s="2">
        <v>0</v>
      </c>
      <c r="N76">
        <v>0</v>
      </c>
      <c r="O76">
        <v>1</v>
      </c>
      <c r="P76">
        <v>0</v>
      </c>
      <c r="Q76">
        <v>0</v>
      </c>
      <c r="R76">
        <v>1</v>
      </c>
      <c r="S76" s="2">
        <v>8413</v>
      </c>
      <c r="U76" s="6">
        <v>44</v>
      </c>
      <c r="V76" s="6">
        <v>4394.3347589596024</v>
      </c>
      <c r="W76" s="6">
        <v>-3292.3447589596026</v>
      </c>
      <c r="AH76">
        <f>IF($I76=AH$1,1,0)</f>
        <v>0</v>
      </c>
      <c r="AI76">
        <f>IF($I76=AI$1,1,0)</f>
        <v>1</v>
      </c>
      <c r="AJ76">
        <f>IF($I76=AJ$1,1,0)</f>
        <v>0</v>
      </c>
      <c r="AK76">
        <f>IF($I76=AK$1,1,0)</f>
        <v>0</v>
      </c>
      <c r="AL76">
        <f>IF($C76=AL$1,1,0)</f>
        <v>0</v>
      </c>
      <c r="AM76">
        <f>IF($C76=AM$1,1,0)</f>
        <v>1</v>
      </c>
      <c r="AN76">
        <f>IF($C76=AN$1,1,0)</f>
        <v>0</v>
      </c>
      <c r="AO76">
        <f>IF($C76=AO$1,1,0)</f>
        <v>0</v>
      </c>
    </row>
    <row r="77" spans="1:41" x14ac:dyDescent="0.2">
      <c r="A77" s="1" t="s">
        <v>530</v>
      </c>
      <c r="B77" s="2">
        <v>2020</v>
      </c>
      <c r="C77" s="2" t="s">
        <v>19</v>
      </c>
      <c r="D77" s="2">
        <v>189.2</v>
      </c>
      <c r="E77" s="2">
        <v>239</v>
      </c>
      <c r="F77">
        <f>D77*0.01</f>
        <v>1.8919999999999999</v>
      </c>
      <c r="G77" s="15">
        <f>E77*0.453592</f>
        <v>108.40848800000001</v>
      </c>
      <c r="H77" s="16">
        <f t="shared" si="1"/>
        <v>30.3</v>
      </c>
      <c r="I77" t="str">
        <f>IF(H77&lt;=18.5,"Underweight",IF(H77&lt;=24.9,"Healthy weight",IF(H77&lt;=29.9,"Over weight", "Obesity")))</f>
        <v>Obesity</v>
      </c>
      <c r="J77" s="2">
        <v>38</v>
      </c>
      <c r="K77" s="2">
        <v>1</v>
      </c>
      <c r="L77" s="2">
        <v>1</v>
      </c>
      <c r="M77" s="2">
        <v>1</v>
      </c>
      <c r="N77">
        <v>0</v>
      </c>
      <c r="O77">
        <v>1</v>
      </c>
      <c r="P77">
        <v>0</v>
      </c>
      <c r="Q77">
        <v>0</v>
      </c>
      <c r="R77">
        <v>1</v>
      </c>
      <c r="S77" s="2">
        <v>24338.57</v>
      </c>
      <c r="U77" s="6">
        <v>45</v>
      </c>
      <c r="V77" s="6">
        <v>16731.869263830322</v>
      </c>
      <c r="W77" s="6">
        <v>-10237.919263830321</v>
      </c>
      <c r="AH77">
        <f>IF($I77=AH$1,1,0)</f>
        <v>0</v>
      </c>
      <c r="AI77">
        <f>IF($I77=AI$1,1,0)</f>
        <v>1</v>
      </c>
      <c r="AJ77">
        <f>IF($I77=AJ$1,1,0)</f>
        <v>0</v>
      </c>
      <c r="AK77">
        <f>IF($I77=AK$1,1,0)</f>
        <v>0</v>
      </c>
      <c r="AL77">
        <f>IF($C77=AL$1,1,0)</f>
        <v>0</v>
      </c>
      <c r="AM77">
        <f>IF($C77=AM$1,1,0)</f>
        <v>1</v>
      </c>
      <c r="AN77">
        <f>IF($C77=AN$1,1,0)</f>
        <v>0</v>
      </c>
      <c r="AO77">
        <f>IF($C77=AO$1,1,0)</f>
        <v>0</v>
      </c>
    </row>
    <row r="78" spans="1:41" x14ac:dyDescent="0.2">
      <c r="A78" s="1" t="s">
        <v>964</v>
      </c>
      <c r="B78" s="2">
        <v>2020</v>
      </c>
      <c r="C78" s="2" t="s">
        <v>26</v>
      </c>
      <c r="D78" s="2">
        <v>178.5</v>
      </c>
      <c r="E78" s="2">
        <v>213</v>
      </c>
      <c r="F78">
        <f>D78*0.01</f>
        <v>1.7850000000000001</v>
      </c>
      <c r="G78" s="15">
        <f>E78*0.453592</f>
        <v>96.615095999999994</v>
      </c>
      <c r="H78" s="16">
        <f t="shared" si="1"/>
        <v>30.3</v>
      </c>
      <c r="I78" t="str">
        <f>IF(H78&lt;=18.5,"Underweight",IF(H78&lt;=24.9,"Healthy weight",IF(H78&lt;=29.9,"Over weight", "Obesity")))</f>
        <v>Obesity</v>
      </c>
      <c r="J78" s="2">
        <v>31</v>
      </c>
      <c r="K78" s="2">
        <v>1</v>
      </c>
      <c r="L78" s="2">
        <v>1</v>
      </c>
      <c r="M78" s="2">
        <v>0</v>
      </c>
      <c r="N78">
        <v>0</v>
      </c>
      <c r="O78">
        <v>1</v>
      </c>
      <c r="P78">
        <v>0</v>
      </c>
      <c r="Q78">
        <v>1</v>
      </c>
      <c r="R78">
        <v>0</v>
      </c>
      <c r="S78" s="2">
        <v>13709.6</v>
      </c>
      <c r="U78" s="6">
        <v>46</v>
      </c>
      <c r="V78" s="6">
        <v>2566.8157217411499</v>
      </c>
      <c r="W78" s="6">
        <v>828.4042782588499</v>
      </c>
      <c r="AH78">
        <f>IF($I78=AH$1,1,0)</f>
        <v>0</v>
      </c>
      <c r="AI78">
        <f>IF($I78=AI$1,1,0)</f>
        <v>1</v>
      </c>
      <c r="AJ78">
        <f>IF($I78=AJ$1,1,0)</f>
        <v>0</v>
      </c>
      <c r="AK78">
        <f>IF($I78=AK$1,1,0)</f>
        <v>0</v>
      </c>
      <c r="AL78">
        <f>IF($C78=AL$1,1,0)</f>
        <v>1</v>
      </c>
      <c r="AM78">
        <f>IF($C78=AM$1,1,0)</f>
        <v>0</v>
      </c>
      <c r="AN78">
        <f>IF($C78=AN$1,1,0)</f>
        <v>0</v>
      </c>
      <c r="AO78">
        <f>IF($C78=AO$1,1,0)</f>
        <v>0</v>
      </c>
    </row>
    <row r="79" spans="1:41" x14ac:dyDescent="0.2">
      <c r="A79" s="1" t="s">
        <v>318</v>
      </c>
      <c r="B79" s="2">
        <v>2020</v>
      </c>
      <c r="C79" s="2" t="s">
        <v>11</v>
      </c>
      <c r="D79" s="2">
        <v>179.8</v>
      </c>
      <c r="E79" s="2">
        <v>140</v>
      </c>
      <c r="F79">
        <f>D79*0.01</f>
        <v>1.798</v>
      </c>
      <c r="G79" s="15">
        <f>E79*0.453592</f>
        <v>63.502879999999998</v>
      </c>
      <c r="H79" s="16">
        <f t="shared" si="1"/>
        <v>19.600000000000001</v>
      </c>
      <c r="I79" t="str">
        <f>IF(H79&lt;=18.5,"Underweight",IF(H79&lt;=24.9,"Healthy weight",IF(H79&lt;=29.9,"Over weight", "Obesity")))</f>
        <v>Healthy weight</v>
      </c>
      <c r="J79" s="2">
        <v>45</v>
      </c>
      <c r="K79" s="2">
        <v>1</v>
      </c>
      <c r="L79" s="2">
        <v>1</v>
      </c>
      <c r="M79" s="2">
        <v>0</v>
      </c>
      <c r="N79">
        <v>0</v>
      </c>
      <c r="O79">
        <v>0</v>
      </c>
      <c r="P79">
        <v>1</v>
      </c>
      <c r="Q79">
        <v>0</v>
      </c>
      <c r="R79">
        <v>0</v>
      </c>
      <c r="S79" s="2">
        <v>3145.53</v>
      </c>
      <c r="U79" s="6">
        <v>47</v>
      </c>
      <c r="V79" s="6">
        <v>8170.5334105246493</v>
      </c>
      <c r="W79" s="6">
        <v>-125.93341052464893</v>
      </c>
      <c r="AH79">
        <f>IF($I79=AH$1,1,0)</f>
        <v>0</v>
      </c>
      <c r="AI79">
        <f>IF($I79=AI$1,1,0)</f>
        <v>0</v>
      </c>
      <c r="AJ79">
        <f>IF($I79=AJ$1,1,0)</f>
        <v>1</v>
      </c>
      <c r="AK79">
        <f>IF($I79=AK$1,1,0)</f>
        <v>0</v>
      </c>
      <c r="AL79">
        <f>IF($C79=AL$1,1,0)</f>
        <v>0</v>
      </c>
      <c r="AM79">
        <f>IF($C79=AM$1,1,0)</f>
        <v>0</v>
      </c>
      <c r="AN79">
        <f>IF($C79=AN$1,1,0)</f>
        <v>1</v>
      </c>
      <c r="AO79">
        <f>IF($C79=AO$1,1,0)</f>
        <v>0</v>
      </c>
    </row>
    <row r="80" spans="1:41" x14ac:dyDescent="0.2">
      <c r="A80" s="1" t="s">
        <v>1030</v>
      </c>
      <c r="B80" s="2">
        <v>2020</v>
      </c>
      <c r="C80" s="2" t="s">
        <v>19</v>
      </c>
      <c r="D80" s="2">
        <v>175.4</v>
      </c>
      <c r="E80" s="2">
        <v>134</v>
      </c>
      <c r="F80">
        <f>D80*0.01</f>
        <v>1.754</v>
      </c>
      <c r="G80" s="15">
        <f>E80*0.453592</f>
        <v>60.781328000000002</v>
      </c>
      <c r="H80" s="16">
        <f t="shared" si="1"/>
        <v>19.8</v>
      </c>
      <c r="I80" t="str">
        <f>IF(H80&lt;=18.5,"Underweight",IF(H80&lt;=24.9,"Healthy weight",IF(H80&lt;=29.9,"Over weight", "Obesity")))</f>
        <v>Healthy weight</v>
      </c>
      <c r="J80" s="2">
        <v>26</v>
      </c>
      <c r="K80" s="2">
        <v>0</v>
      </c>
      <c r="L80" s="2">
        <v>0</v>
      </c>
      <c r="M80" s="2">
        <v>0</v>
      </c>
      <c r="N80">
        <v>0</v>
      </c>
      <c r="O80">
        <v>0</v>
      </c>
      <c r="P80">
        <v>1</v>
      </c>
      <c r="Q80">
        <v>0</v>
      </c>
      <c r="R80">
        <v>1</v>
      </c>
      <c r="S80" s="2">
        <v>924.18</v>
      </c>
      <c r="U80" s="6">
        <v>48</v>
      </c>
      <c r="V80" s="6">
        <v>11072.280712463122</v>
      </c>
      <c r="W80" s="6">
        <v>-3383.4007124631216</v>
      </c>
      <c r="AH80">
        <f>IF($I80=AH$1,1,0)</f>
        <v>0</v>
      </c>
      <c r="AI80">
        <f>IF($I80=AI$1,1,0)</f>
        <v>0</v>
      </c>
      <c r="AJ80">
        <f>IF($I80=AJ$1,1,0)</f>
        <v>1</v>
      </c>
      <c r="AK80">
        <f>IF($I80=AK$1,1,0)</f>
        <v>0</v>
      </c>
      <c r="AL80">
        <f>IF($C80=AL$1,1,0)</f>
        <v>0</v>
      </c>
      <c r="AM80">
        <f>IF($C80=AM$1,1,0)</f>
        <v>1</v>
      </c>
      <c r="AN80">
        <f>IF($C80=AN$1,1,0)</f>
        <v>0</v>
      </c>
      <c r="AO80">
        <f>IF($C80=AO$1,1,0)</f>
        <v>0</v>
      </c>
    </row>
    <row r="81" spans="1:41" x14ac:dyDescent="0.2">
      <c r="A81" s="1" t="s">
        <v>1087</v>
      </c>
      <c r="B81" s="2">
        <v>2020</v>
      </c>
      <c r="C81" s="2" t="s">
        <v>21</v>
      </c>
      <c r="D81" s="2">
        <v>165.6</v>
      </c>
      <c r="E81" s="2">
        <v>183</v>
      </c>
      <c r="F81">
        <f>D81*0.01</f>
        <v>1.6559999999999999</v>
      </c>
      <c r="G81" s="15">
        <f>E81*0.453592</f>
        <v>83.007335999999995</v>
      </c>
      <c r="H81" s="16">
        <f t="shared" si="1"/>
        <v>30.3</v>
      </c>
      <c r="I81" t="str">
        <f>IF(H81&lt;=18.5,"Underweight",IF(H81&lt;=24.9,"Healthy weight",IF(H81&lt;=29.9,"Over weight", "Obesity")))</f>
        <v>Obesity</v>
      </c>
      <c r="J81" s="2">
        <v>25</v>
      </c>
      <c r="K81" s="2">
        <v>0</v>
      </c>
      <c r="L81" s="2">
        <v>0</v>
      </c>
      <c r="M81" s="2">
        <v>0</v>
      </c>
      <c r="N81">
        <v>0</v>
      </c>
      <c r="O81">
        <v>1</v>
      </c>
      <c r="P81">
        <v>0</v>
      </c>
      <c r="Q81">
        <v>0</v>
      </c>
      <c r="R81">
        <v>0</v>
      </c>
      <c r="S81" s="2">
        <v>2126.75</v>
      </c>
      <c r="U81" s="6">
        <v>49</v>
      </c>
      <c r="V81" s="6">
        <v>4363.6500394667573</v>
      </c>
      <c r="W81" s="6">
        <v>-662.33003946675717</v>
      </c>
      <c r="AH81">
        <f>IF($I81=AH$1,1,0)</f>
        <v>0</v>
      </c>
      <c r="AI81">
        <f>IF($I81=AI$1,1,0)</f>
        <v>1</v>
      </c>
      <c r="AJ81">
        <f>IF($I81=AJ$1,1,0)</f>
        <v>0</v>
      </c>
      <c r="AK81">
        <f>IF($I81=AK$1,1,0)</f>
        <v>0</v>
      </c>
      <c r="AL81">
        <f>IF($C81=AL$1,1,0)</f>
        <v>0</v>
      </c>
      <c r="AM81">
        <f>IF($C81=AM$1,1,0)</f>
        <v>0</v>
      </c>
      <c r="AN81">
        <f>IF($C81=AN$1,1,0)</f>
        <v>0</v>
      </c>
      <c r="AO81">
        <f>IF($C81=AO$1,1,0)</f>
        <v>1</v>
      </c>
    </row>
    <row r="82" spans="1:41" x14ac:dyDescent="0.2">
      <c r="A82" s="1" t="s">
        <v>1210</v>
      </c>
      <c r="B82" s="2">
        <v>2020</v>
      </c>
      <c r="C82" s="2" t="s">
        <v>19</v>
      </c>
      <c r="D82" s="2">
        <v>176.3</v>
      </c>
      <c r="E82" s="2">
        <v>136</v>
      </c>
      <c r="F82">
        <f>D82*0.01</f>
        <v>1.7630000000000001</v>
      </c>
      <c r="G82" s="15">
        <f>E82*0.453592</f>
        <v>61.688512000000003</v>
      </c>
      <c r="H82" s="16">
        <f t="shared" si="1"/>
        <v>19.8</v>
      </c>
      <c r="I82" t="str">
        <f>IF(H82&lt;=18.5,"Underweight",IF(H82&lt;=24.9,"Healthy weight",IF(H82&lt;=29.9,"Over weight", "Obesity")))</f>
        <v>Healthy weight</v>
      </c>
      <c r="J82" s="2">
        <v>41</v>
      </c>
      <c r="K82" s="2">
        <v>1</v>
      </c>
      <c r="L82" s="2">
        <v>2</v>
      </c>
      <c r="M82" s="2">
        <v>1</v>
      </c>
      <c r="N82">
        <v>0</v>
      </c>
      <c r="O82">
        <v>0</v>
      </c>
      <c r="P82">
        <v>1</v>
      </c>
      <c r="Q82">
        <v>0</v>
      </c>
      <c r="R82">
        <v>1</v>
      </c>
      <c r="S82" s="2">
        <v>19384.53</v>
      </c>
      <c r="U82" s="6">
        <v>50</v>
      </c>
      <c r="V82" s="6">
        <v>18850.374318258204</v>
      </c>
      <c r="W82" s="6">
        <v>60.385681741794542</v>
      </c>
      <c r="AH82">
        <f>IF($I82=AH$1,1,0)</f>
        <v>0</v>
      </c>
      <c r="AI82">
        <f>IF($I82=AI$1,1,0)</f>
        <v>0</v>
      </c>
      <c r="AJ82">
        <f>IF($I82=AJ$1,1,0)</f>
        <v>1</v>
      </c>
      <c r="AK82">
        <f>IF($I82=AK$1,1,0)</f>
        <v>0</v>
      </c>
      <c r="AL82">
        <f>IF($C82=AL$1,1,0)</f>
        <v>0</v>
      </c>
      <c r="AM82">
        <f>IF($C82=AM$1,1,0)</f>
        <v>1</v>
      </c>
      <c r="AN82">
        <f>IF($C82=AN$1,1,0)</f>
        <v>0</v>
      </c>
      <c r="AO82">
        <f>IF($C82=AO$1,1,0)</f>
        <v>0</v>
      </c>
    </row>
    <row r="83" spans="1:41" x14ac:dyDescent="0.2">
      <c r="A83" s="1" t="s">
        <v>214</v>
      </c>
      <c r="B83" s="2">
        <v>2020</v>
      </c>
      <c r="C83" s="2" t="s">
        <v>11</v>
      </c>
      <c r="D83" s="2">
        <v>165.5</v>
      </c>
      <c r="E83" s="2">
        <v>120</v>
      </c>
      <c r="F83">
        <f>D83*0.01</f>
        <v>1.655</v>
      </c>
      <c r="G83" s="15">
        <f>E83*0.453592</f>
        <v>54.431039999999996</v>
      </c>
      <c r="H83" s="16">
        <f t="shared" si="1"/>
        <v>19.899999999999999</v>
      </c>
      <c r="I83" t="str">
        <f>IF(H83&lt;=18.5,"Underweight",IF(H83&lt;=24.9,"Healthy weight",IF(H83&lt;=29.9,"Over weight", "Obesity")))</f>
        <v>Healthy weight</v>
      </c>
      <c r="J83" s="2">
        <v>41</v>
      </c>
      <c r="K83" s="2">
        <v>1</v>
      </c>
      <c r="L83" s="2">
        <v>2</v>
      </c>
      <c r="M83" s="2">
        <v>0</v>
      </c>
      <c r="N83">
        <v>0</v>
      </c>
      <c r="O83">
        <v>0</v>
      </c>
      <c r="P83">
        <v>1</v>
      </c>
      <c r="Q83">
        <v>0</v>
      </c>
      <c r="R83">
        <v>0</v>
      </c>
      <c r="S83" s="2">
        <v>5128.26</v>
      </c>
      <c r="U83" s="6">
        <v>51</v>
      </c>
      <c r="V83" s="6">
        <v>9468.3293097724254</v>
      </c>
      <c r="W83" s="6">
        <v>-2782.559309772425</v>
      </c>
      <c r="AH83">
        <f>IF($I83=AH$1,1,0)</f>
        <v>0</v>
      </c>
      <c r="AI83">
        <f>IF($I83=AI$1,1,0)</f>
        <v>0</v>
      </c>
      <c r="AJ83">
        <f>IF($I83=AJ$1,1,0)</f>
        <v>1</v>
      </c>
      <c r="AK83">
        <f>IF($I83=AK$1,1,0)</f>
        <v>0</v>
      </c>
      <c r="AL83">
        <f>IF($C83=AL$1,1,0)</f>
        <v>0</v>
      </c>
      <c r="AM83">
        <f>IF($C83=AM$1,1,0)</f>
        <v>0</v>
      </c>
      <c r="AN83">
        <f>IF($C83=AN$1,1,0)</f>
        <v>1</v>
      </c>
      <c r="AO83">
        <f>IF($C83=AO$1,1,0)</f>
        <v>0</v>
      </c>
    </row>
    <row r="84" spans="1:41" x14ac:dyDescent="0.2">
      <c r="A84" s="1" t="s">
        <v>544</v>
      </c>
      <c r="B84" s="2">
        <v>2020</v>
      </c>
      <c r="C84" s="2" t="s">
        <v>11</v>
      </c>
      <c r="D84" s="2">
        <v>175.5</v>
      </c>
      <c r="E84" s="2">
        <v>135</v>
      </c>
      <c r="F84">
        <f>D84*0.01</f>
        <v>1.7550000000000001</v>
      </c>
      <c r="G84" s="15">
        <f>E84*0.453592</f>
        <v>61.234920000000002</v>
      </c>
      <c r="H84" s="16">
        <f t="shared" si="1"/>
        <v>19.899999999999999</v>
      </c>
      <c r="I84" t="str">
        <f>IF(H84&lt;=18.5,"Underweight",IF(H84&lt;=24.9,"Healthy weight",IF(H84&lt;=29.9,"Over weight", "Obesity")))</f>
        <v>Healthy weight</v>
      </c>
      <c r="J84" s="2">
        <v>38</v>
      </c>
      <c r="K84" s="2">
        <v>1</v>
      </c>
      <c r="L84" s="2">
        <v>1</v>
      </c>
      <c r="M84" s="2">
        <v>0</v>
      </c>
      <c r="N84">
        <v>0</v>
      </c>
      <c r="O84">
        <v>0</v>
      </c>
      <c r="P84">
        <v>1</v>
      </c>
      <c r="Q84">
        <v>0</v>
      </c>
      <c r="R84">
        <v>0</v>
      </c>
      <c r="S84" s="2">
        <v>4686.21</v>
      </c>
      <c r="U84" s="6">
        <v>52</v>
      </c>
      <c r="V84" s="6">
        <v>14841.860406314907</v>
      </c>
      <c r="W84" s="6">
        <v>-2876.6604063149061</v>
      </c>
      <c r="AH84">
        <f>IF($I84=AH$1,1,0)</f>
        <v>0</v>
      </c>
      <c r="AI84">
        <f>IF($I84=AI$1,1,0)</f>
        <v>0</v>
      </c>
      <c r="AJ84">
        <f>IF($I84=AJ$1,1,0)</f>
        <v>1</v>
      </c>
      <c r="AK84">
        <f>IF($I84=AK$1,1,0)</f>
        <v>0</v>
      </c>
      <c r="AL84">
        <f>IF($C84=AL$1,1,0)</f>
        <v>0</v>
      </c>
      <c r="AM84">
        <f>IF($C84=AM$1,1,0)</f>
        <v>0</v>
      </c>
      <c r="AN84">
        <f>IF($C84=AN$1,1,0)</f>
        <v>1</v>
      </c>
      <c r="AO84">
        <f>IF($C84=AO$1,1,0)</f>
        <v>0</v>
      </c>
    </row>
    <row r="85" spans="1:41" x14ac:dyDescent="0.2">
      <c r="A85" s="1" t="s">
        <v>1257</v>
      </c>
      <c r="B85" s="2">
        <v>2020</v>
      </c>
      <c r="C85" s="2" t="s">
        <v>26</v>
      </c>
      <c r="D85" s="2">
        <v>170.8</v>
      </c>
      <c r="E85" s="2">
        <v>195</v>
      </c>
      <c r="F85">
        <f>D85*0.01</f>
        <v>1.7080000000000002</v>
      </c>
      <c r="G85" s="15">
        <f>E85*0.453592</f>
        <v>88.45044</v>
      </c>
      <c r="H85" s="16">
        <f t="shared" si="1"/>
        <v>30.3</v>
      </c>
      <c r="I85" t="str">
        <f>IF(H85&lt;=18.5,"Underweight",IF(H85&lt;=24.9,"Healthy weight",IF(H85&lt;=29.9,"Over weight", "Obesity")))</f>
        <v>Obesity</v>
      </c>
      <c r="J85" s="2">
        <v>30</v>
      </c>
      <c r="K85" s="2">
        <v>0</v>
      </c>
      <c r="L85" s="2">
        <v>3</v>
      </c>
      <c r="M85" s="2">
        <v>0</v>
      </c>
      <c r="N85">
        <v>0</v>
      </c>
      <c r="O85">
        <v>1</v>
      </c>
      <c r="P85">
        <v>0</v>
      </c>
      <c r="Q85">
        <v>1</v>
      </c>
      <c r="R85">
        <v>0</v>
      </c>
      <c r="S85" s="2">
        <v>30512.51</v>
      </c>
      <c r="U85" s="6">
        <v>53</v>
      </c>
      <c r="V85" s="6">
        <v>3560.8430524077339</v>
      </c>
      <c r="W85" s="6">
        <v>-261.09305240773392</v>
      </c>
      <c r="AH85">
        <f>IF($I85=AH$1,1,0)</f>
        <v>0</v>
      </c>
      <c r="AI85">
        <f>IF($I85=AI$1,1,0)</f>
        <v>1</v>
      </c>
      <c r="AJ85">
        <f>IF($I85=AJ$1,1,0)</f>
        <v>0</v>
      </c>
      <c r="AK85">
        <f>IF($I85=AK$1,1,0)</f>
        <v>0</v>
      </c>
      <c r="AL85">
        <f>IF($C85=AL$1,1,0)</f>
        <v>1</v>
      </c>
      <c r="AM85">
        <f>IF($C85=AM$1,1,0)</f>
        <v>0</v>
      </c>
      <c r="AN85">
        <f>IF($C85=AN$1,1,0)</f>
        <v>0</v>
      </c>
      <c r="AO85">
        <f>IF($C85=AO$1,1,0)</f>
        <v>0</v>
      </c>
    </row>
    <row r="86" spans="1:41" x14ac:dyDescent="0.2">
      <c r="A86" s="1" t="s">
        <v>768</v>
      </c>
      <c r="B86" s="2">
        <v>2020</v>
      </c>
      <c r="C86" s="2" t="s">
        <v>21</v>
      </c>
      <c r="D86" s="2">
        <v>169.3</v>
      </c>
      <c r="E86" s="2">
        <v>160</v>
      </c>
      <c r="F86">
        <f>D86*0.01</f>
        <v>1.6930000000000001</v>
      </c>
      <c r="G86" s="15">
        <f>E86*0.453592</f>
        <v>72.574719999999999</v>
      </c>
      <c r="H86" s="16">
        <f t="shared" si="1"/>
        <v>25.3</v>
      </c>
      <c r="I86" t="str">
        <f>IF(H86&lt;=18.5,"Underweight",IF(H86&lt;=24.9,"Healthy weight",IF(H86&lt;=29.9,"Over weight", "Obesity")))</f>
        <v>Over weight</v>
      </c>
      <c r="J86" s="2">
        <v>28</v>
      </c>
      <c r="K86" s="2">
        <v>1</v>
      </c>
      <c r="L86" s="2">
        <v>1</v>
      </c>
      <c r="M86" s="2">
        <v>0</v>
      </c>
      <c r="N86">
        <v>1</v>
      </c>
      <c r="O86">
        <v>0</v>
      </c>
      <c r="P86">
        <v>0</v>
      </c>
      <c r="Q86">
        <v>0</v>
      </c>
      <c r="R86">
        <v>0</v>
      </c>
      <c r="S86" s="2">
        <v>862.27</v>
      </c>
      <c r="U86" s="6">
        <v>54</v>
      </c>
      <c r="V86" s="6">
        <v>4514.5222259585125</v>
      </c>
      <c r="W86" s="6">
        <v>-3005.3722259585124</v>
      </c>
      <c r="AH86">
        <f>IF($I86=AH$1,1,0)</f>
        <v>1</v>
      </c>
      <c r="AI86">
        <f>IF($I86=AI$1,1,0)</f>
        <v>0</v>
      </c>
      <c r="AJ86">
        <f>IF($I86=AJ$1,1,0)</f>
        <v>0</v>
      </c>
      <c r="AK86">
        <f>IF($I86=AK$1,1,0)</f>
        <v>0</v>
      </c>
      <c r="AL86">
        <f>IF($C86=AL$1,1,0)</f>
        <v>0</v>
      </c>
      <c r="AM86">
        <f>IF($C86=AM$1,1,0)</f>
        <v>0</v>
      </c>
      <c r="AN86">
        <f>IF($C86=AN$1,1,0)</f>
        <v>0</v>
      </c>
      <c r="AO86">
        <f>IF($C86=AO$1,1,0)</f>
        <v>1</v>
      </c>
    </row>
    <row r="87" spans="1:41" x14ac:dyDescent="0.2">
      <c r="A87" s="1" t="s">
        <v>29</v>
      </c>
      <c r="B87" s="2">
        <v>2020</v>
      </c>
      <c r="C87" s="2" t="s">
        <v>26</v>
      </c>
      <c r="D87" s="2">
        <v>172.2</v>
      </c>
      <c r="E87" s="2">
        <v>199</v>
      </c>
      <c r="F87">
        <f>D87*0.01</f>
        <v>1.722</v>
      </c>
      <c r="G87" s="15">
        <f>E87*0.453592</f>
        <v>90.264808000000002</v>
      </c>
      <c r="H87" s="16">
        <f t="shared" si="1"/>
        <v>30.4</v>
      </c>
      <c r="I87" t="str">
        <f>IF(H87&lt;=18.5,"Underweight",IF(H87&lt;=24.9,"Healthy weight",IF(H87&lt;=29.9,"Over weight", "Obesity")))</f>
        <v>Obesity</v>
      </c>
      <c r="J87" s="2">
        <v>37</v>
      </c>
      <c r="K87" s="2">
        <v>1</v>
      </c>
      <c r="L87" s="2">
        <v>1</v>
      </c>
      <c r="M87" s="2">
        <v>1</v>
      </c>
      <c r="N87">
        <v>0</v>
      </c>
      <c r="O87">
        <v>1</v>
      </c>
      <c r="P87">
        <v>0</v>
      </c>
      <c r="Q87">
        <v>1</v>
      </c>
      <c r="R87">
        <v>0</v>
      </c>
      <c r="S87" s="2">
        <v>25371.77</v>
      </c>
      <c r="U87" s="6">
        <v>55</v>
      </c>
      <c r="V87" s="6">
        <v>2196.3594402981703</v>
      </c>
      <c r="W87" s="6">
        <v>748.62055970182973</v>
      </c>
      <c r="AH87">
        <f>IF($I87=AH$1,1,0)</f>
        <v>0</v>
      </c>
      <c r="AI87">
        <f>IF($I87=AI$1,1,0)</f>
        <v>1</v>
      </c>
      <c r="AJ87">
        <f>IF($I87=AJ$1,1,0)</f>
        <v>0</v>
      </c>
      <c r="AK87">
        <f>IF($I87=AK$1,1,0)</f>
        <v>0</v>
      </c>
      <c r="AL87">
        <f>IF($C87=AL$1,1,0)</f>
        <v>1</v>
      </c>
      <c r="AM87">
        <f>IF($C87=AM$1,1,0)</f>
        <v>0</v>
      </c>
      <c r="AN87">
        <f>IF($C87=AN$1,1,0)</f>
        <v>0</v>
      </c>
      <c r="AO87">
        <f>IF($C87=AO$1,1,0)</f>
        <v>0</v>
      </c>
    </row>
    <row r="88" spans="1:41" x14ac:dyDescent="0.2">
      <c r="A88" s="1" t="s">
        <v>489</v>
      </c>
      <c r="B88" s="2">
        <v>2020</v>
      </c>
      <c r="C88" s="2" t="s">
        <v>11</v>
      </c>
      <c r="D88" s="2">
        <v>158.9</v>
      </c>
      <c r="E88" s="2">
        <v>169</v>
      </c>
      <c r="F88">
        <f>D88*0.01</f>
        <v>1.5890000000000002</v>
      </c>
      <c r="G88" s="15">
        <f>E88*0.453592</f>
        <v>76.657048000000003</v>
      </c>
      <c r="H88" s="16">
        <f t="shared" si="1"/>
        <v>30.4</v>
      </c>
      <c r="I88" t="str">
        <f>IF(H88&lt;=18.5,"Underweight",IF(H88&lt;=24.9,"Healthy weight",IF(H88&lt;=29.9,"Over weight", "Obesity")))</f>
        <v>Obesity</v>
      </c>
      <c r="J88" s="2">
        <v>40</v>
      </c>
      <c r="K88" s="2">
        <v>0</v>
      </c>
      <c r="L88" s="2">
        <v>2</v>
      </c>
      <c r="M88" s="2">
        <v>0</v>
      </c>
      <c r="N88">
        <v>0</v>
      </c>
      <c r="O88">
        <v>1</v>
      </c>
      <c r="P88">
        <v>0</v>
      </c>
      <c r="Q88">
        <v>0</v>
      </c>
      <c r="R88">
        <v>0</v>
      </c>
      <c r="S88" s="2">
        <v>9674.5300000000007</v>
      </c>
      <c r="U88" s="6">
        <v>56</v>
      </c>
      <c r="V88" s="6">
        <v>6656.9724797914296</v>
      </c>
      <c r="W88" s="6">
        <v>-701.49247979143001</v>
      </c>
      <c r="AH88">
        <f>IF($I88=AH$1,1,0)</f>
        <v>0</v>
      </c>
      <c r="AI88">
        <f>IF($I88=AI$1,1,0)</f>
        <v>1</v>
      </c>
      <c r="AJ88">
        <f>IF($I88=AJ$1,1,0)</f>
        <v>0</v>
      </c>
      <c r="AK88">
        <f>IF($I88=AK$1,1,0)</f>
        <v>0</v>
      </c>
      <c r="AL88">
        <f>IF($C88=AL$1,1,0)</f>
        <v>0</v>
      </c>
      <c r="AM88">
        <f>IF($C88=AM$1,1,0)</f>
        <v>0</v>
      </c>
      <c r="AN88">
        <f>IF($C88=AN$1,1,0)</f>
        <v>1</v>
      </c>
      <c r="AO88">
        <f>IF($C88=AO$1,1,0)</f>
        <v>0</v>
      </c>
    </row>
    <row r="89" spans="1:41" x14ac:dyDescent="0.2">
      <c r="A89" s="1" t="s">
        <v>65</v>
      </c>
      <c r="B89" s="2">
        <v>2020</v>
      </c>
      <c r="C89" s="2" t="s">
        <v>21</v>
      </c>
      <c r="D89" s="2">
        <v>165.4</v>
      </c>
      <c r="E89" s="2">
        <v>120</v>
      </c>
      <c r="F89">
        <f>D89*0.01</f>
        <v>1.6540000000000001</v>
      </c>
      <c r="G89" s="15">
        <f>E89*0.453592</f>
        <v>54.431039999999996</v>
      </c>
      <c r="H89" s="16">
        <f t="shared" si="1"/>
        <v>19.899999999999999</v>
      </c>
      <c r="I89" t="str">
        <f>IF(H89&lt;=18.5,"Underweight",IF(H89&lt;=24.9,"Healthy weight",IF(H89&lt;=29.9,"Over weight", "Obesity")))</f>
        <v>Healthy weight</v>
      </c>
      <c r="J89" s="2">
        <v>26</v>
      </c>
      <c r="K89" s="2">
        <v>0</v>
      </c>
      <c r="L89" s="2">
        <v>2</v>
      </c>
      <c r="M89" s="2">
        <v>0</v>
      </c>
      <c r="N89">
        <v>0</v>
      </c>
      <c r="O89">
        <v>0</v>
      </c>
      <c r="P89">
        <v>1</v>
      </c>
      <c r="Q89">
        <v>0</v>
      </c>
      <c r="R89">
        <v>0</v>
      </c>
      <c r="S89" s="2">
        <v>10821</v>
      </c>
      <c r="U89" s="6">
        <v>57</v>
      </c>
      <c r="V89" s="6">
        <v>1896.6317096502701</v>
      </c>
      <c r="W89" s="6">
        <v>504.31829034972975</v>
      </c>
      <c r="AH89">
        <f>IF($I89=AH$1,1,0)</f>
        <v>0</v>
      </c>
      <c r="AI89">
        <f>IF($I89=AI$1,1,0)</f>
        <v>0</v>
      </c>
      <c r="AJ89">
        <f>IF($I89=AJ$1,1,0)</f>
        <v>1</v>
      </c>
      <c r="AK89">
        <f>IF($I89=AK$1,1,0)</f>
        <v>0</v>
      </c>
      <c r="AL89">
        <f>IF($C89=AL$1,1,0)</f>
        <v>0</v>
      </c>
      <c r="AM89">
        <f>IF($C89=AM$1,1,0)</f>
        <v>0</v>
      </c>
      <c r="AN89">
        <f>IF($C89=AN$1,1,0)</f>
        <v>0</v>
      </c>
      <c r="AO89">
        <f>IF($C89=AO$1,1,0)</f>
        <v>1</v>
      </c>
    </row>
    <row r="90" spans="1:41" x14ac:dyDescent="0.2">
      <c r="A90" s="1" t="s">
        <v>540</v>
      </c>
      <c r="B90" s="2">
        <v>2020</v>
      </c>
      <c r="C90" s="2" t="s">
        <v>21</v>
      </c>
      <c r="D90" s="2">
        <v>181.5</v>
      </c>
      <c r="E90" s="2">
        <v>221</v>
      </c>
      <c r="F90">
        <f>D90*0.01</f>
        <v>1.8149999999999999</v>
      </c>
      <c r="G90" s="15">
        <f>E90*0.453592</f>
        <v>100.243832</v>
      </c>
      <c r="H90" s="16">
        <f t="shared" si="1"/>
        <v>30.4</v>
      </c>
      <c r="I90" t="str">
        <f>IF(H90&lt;=18.5,"Underweight",IF(H90&lt;=24.9,"Healthy weight",IF(H90&lt;=29.9,"Over weight", "Obesity")))</f>
        <v>Obesity</v>
      </c>
      <c r="J90" s="2">
        <v>42</v>
      </c>
      <c r="K90" s="2">
        <v>0</v>
      </c>
      <c r="L90" s="2">
        <v>2</v>
      </c>
      <c r="M90" s="2">
        <v>0</v>
      </c>
      <c r="N90">
        <v>0</v>
      </c>
      <c r="O90">
        <v>1</v>
      </c>
      <c r="P90">
        <v>0</v>
      </c>
      <c r="Q90">
        <v>0</v>
      </c>
      <c r="R90">
        <v>0</v>
      </c>
      <c r="S90" s="2">
        <v>9225.5400000000009</v>
      </c>
      <c r="U90" s="6">
        <v>58</v>
      </c>
      <c r="V90" s="6">
        <v>7490.464186343298</v>
      </c>
      <c r="W90" s="6">
        <v>-2554.3241863432977</v>
      </c>
      <c r="AH90">
        <f>IF($I90=AH$1,1,0)</f>
        <v>0</v>
      </c>
      <c r="AI90">
        <f>IF($I90=AI$1,1,0)</f>
        <v>1</v>
      </c>
      <c r="AJ90">
        <f>IF($I90=AJ$1,1,0)</f>
        <v>0</v>
      </c>
      <c r="AK90">
        <f>IF($I90=AK$1,1,0)</f>
        <v>0</v>
      </c>
      <c r="AL90">
        <f>IF($C90=AL$1,1,0)</f>
        <v>0</v>
      </c>
      <c r="AM90">
        <f>IF($C90=AM$1,1,0)</f>
        <v>0</v>
      </c>
      <c r="AN90">
        <f>IF($C90=AN$1,1,0)</f>
        <v>0</v>
      </c>
      <c r="AO90">
        <f>IF($C90=AO$1,1,0)</f>
        <v>1</v>
      </c>
    </row>
    <row r="91" spans="1:41" x14ac:dyDescent="0.2">
      <c r="A91" s="1" t="s">
        <v>1041</v>
      </c>
      <c r="B91" s="2">
        <v>2020</v>
      </c>
      <c r="C91" s="2" t="s">
        <v>19</v>
      </c>
      <c r="D91" s="2">
        <v>174.5</v>
      </c>
      <c r="E91" s="2">
        <v>170</v>
      </c>
      <c r="F91">
        <f>D91*0.01</f>
        <v>1.7450000000000001</v>
      </c>
      <c r="G91" s="15">
        <f>E91*0.453592</f>
        <v>77.110640000000004</v>
      </c>
      <c r="H91" s="16">
        <f t="shared" si="1"/>
        <v>25.3</v>
      </c>
      <c r="I91" t="str">
        <f>IF(H91&lt;=18.5,"Underweight",IF(H91&lt;=24.9,"Healthy weight",IF(H91&lt;=29.9,"Over weight", "Obesity")))</f>
        <v>Over weight</v>
      </c>
      <c r="J91" s="2">
        <v>27</v>
      </c>
      <c r="K91" s="2">
        <v>0</v>
      </c>
      <c r="L91" s="2">
        <v>2</v>
      </c>
      <c r="M91" s="2">
        <v>0</v>
      </c>
      <c r="N91">
        <v>1</v>
      </c>
      <c r="O91">
        <v>0</v>
      </c>
      <c r="P91">
        <v>0</v>
      </c>
      <c r="Q91">
        <v>0</v>
      </c>
      <c r="R91">
        <v>1</v>
      </c>
      <c r="S91" s="2">
        <v>7494.76</v>
      </c>
      <c r="U91" s="6">
        <v>59</v>
      </c>
      <c r="V91" s="6">
        <v>11215.704711294205</v>
      </c>
      <c r="W91" s="6">
        <v>-3783.3747112942056</v>
      </c>
      <c r="AH91">
        <f>IF($I91=AH$1,1,0)</f>
        <v>1</v>
      </c>
      <c r="AI91">
        <f>IF($I91=AI$1,1,0)</f>
        <v>0</v>
      </c>
      <c r="AJ91">
        <f>IF($I91=AJ$1,1,0)</f>
        <v>0</v>
      </c>
      <c r="AK91">
        <f>IF($I91=AK$1,1,0)</f>
        <v>0</v>
      </c>
      <c r="AL91">
        <f>IF($C91=AL$1,1,0)</f>
        <v>0</v>
      </c>
      <c r="AM91">
        <f>IF($C91=AM$1,1,0)</f>
        <v>1</v>
      </c>
      <c r="AN91">
        <f>IF($C91=AN$1,1,0)</f>
        <v>0</v>
      </c>
      <c r="AO91">
        <f>IF($C91=AO$1,1,0)</f>
        <v>0</v>
      </c>
    </row>
    <row r="92" spans="1:41" x14ac:dyDescent="0.2">
      <c r="A92" s="1" t="s">
        <v>560</v>
      </c>
      <c r="B92" s="2">
        <v>2020</v>
      </c>
      <c r="C92" s="2" t="s">
        <v>19</v>
      </c>
      <c r="D92" s="2">
        <v>180</v>
      </c>
      <c r="E92" s="2">
        <v>181</v>
      </c>
      <c r="F92">
        <f>D92*0.01</f>
        <v>1.8</v>
      </c>
      <c r="G92" s="15">
        <f>E92*0.453592</f>
        <v>82.100151999999994</v>
      </c>
      <c r="H92" s="16">
        <f t="shared" si="1"/>
        <v>25.3</v>
      </c>
      <c r="I92" t="str">
        <f>IF(H92&lt;=18.5,"Underweight",IF(H92&lt;=24.9,"Healthy weight",IF(H92&lt;=29.9,"Over weight", "Obesity")))</f>
        <v>Over weight</v>
      </c>
      <c r="J92" s="2">
        <v>25</v>
      </c>
      <c r="K92" s="2">
        <v>1</v>
      </c>
      <c r="L92" s="2">
        <v>1</v>
      </c>
      <c r="M92" s="2">
        <v>1</v>
      </c>
      <c r="N92">
        <v>1</v>
      </c>
      <c r="O92">
        <v>0</v>
      </c>
      <c r="P92">
        <v>0</v>
      </c>
      <c r="Q92">
        <v>0</v>
      </c>
      <c r="R92">
        <v>1</v>
      </c>
      <c r="S92" s="2">
        <v>9579.6</v>
      </c>
      <c r="U92" s="6">
        <v>60</v>
      </c>
      <c r="V92" s="6">
        <v>4514.5222259585125</v>
      </c>
      <c r="W92" s="6">
        <v>-2633.9622259585126</v>
      </c>
      <c r="AH92">
        <f>IF($I92=AH$1,1,0)</f>
        <v>1</v>
      </c>
      <c r="AI92">
        <f>IF($I92=AI$1,1,0)</f>
        <v>0</v>
      </c>
      <c r="AJ92">
        <f>IF($I92=AJ$1,1,0)</f>
        <v>0</v>
      </c>
      <c r="AK92">
        <f>IF($I92=AK$1,1,0)</f>
        <v>0</v>
      </c>
      <c r="AL92">
        <f>IF($C92=AL$1,1,0)</f>
        <v>0</v>
      </c>
      <c r="AM92">
        <f>IF($C92=AM$1,1,0)</f>
        <v>1</v>
      </c>
      <c r="AN92">
        <f>IF($C92=AN$1,1,0)</f>
        <v>0</v>
      </c>
      <c r="AO92">
        <f>IF($C92=AO$1,1,0)</f>
        <v>0</v>
      </c>
    </row>
    <row r="93" spans="1:41" x14ac:dyDescent="0.2">
      <c r="A93" s="1" t="s">
        <v>627</v>
      </c>
      <c r="B93" s="2">
        <v>2020</v>
      </c>
      <c r="C93" s="2" t="s">
        <v>11</v>
      </c>
      <c r="D93" s="2">
        <v>159.19999999999999</v>
      </c>
      <c r="E93" s="2">
        <v>170</v>
      </c>
      <c r="F93">
        <f>D93*0.01</f>
        <v>1.5919999999999999</v>
      </c>
      <c r="G93" s="15">
        <f>E93*0.453592</f>
        <v>77.110640000000004</v>
      </c>
      <c r="H93" s="16">
        <f t="shared" si="1"/>
        <v>30.4</v>
      </c>
      <c r="I93" t="str">
        <f>IF(H93&lt;=18.5,"Underweight",IF(H93&lt;=24.9,"Healthy weight",IF(H93&lt;=29.9,"Over weight", "Obesity")))</f>
        <v>Obesity</v>
      </c>
      <c r="J93" s="2">
        <v>40</v>
      </c>
      <c r="K93" s="2">
        <v>1</v>
      </c>
      <c r="L93" s="2">
        <v>1</v>
      </c>
      <c r="M93" s="2">
        <v>0</v>
      </c>
      <c r="N93">
        <v>0</v>
      </c>
      <c r="O93">
        <v>1</v>
      </c>
      <c r="P93">
        <v>0</v>
      </c>
      <c r="Q93">
        <v>0</v>
      </c>
      <c r="R93">
        <v>0</v>
      </c>
      <c r="S93" s="2">
        <v>8464.68</v>
      </c>
      <c r="U93" s="6">
        <v>61</v>
      </c>
      <c r="V93" s="6">
        <v>6903.569501951757</v>
      </c>
      <c r="W93" s="6">
        <v>-2019.2195019517567</v>
      </c>
      <c r="AH93">
        <f>IF($I93=AH$1,1,0)</f>
        <v>0</v>
      </c>
      <c r="AI93">
        <f>IF($I93=AI$1,1,0)</f>
        <v>1</v>
      </c>
      <c r="AJ93">
        <f>IF($I93=AJ$1,1,0)</f>
        <v>0</v>
      </c>
      <c r="AK93">
        <f>IF($I93=AK$1,1,0)</f>
        <v>0</v>
      </c>
      <c r="AL93">
        <f>IF($C93=AL$1,1,0)</f>
        <v>0</v>
      </c>
      <c r="AM93">
        <f>IF($C93=AM$1,1,0)</f>
        <v>0</v>
      </c>
      <c r="AN93">
        <f>IF($C93=AN$1,1,0)</f>
        <v>1</v>
      </c>
      <c r="AO93">
        <f>IF($C93=AO$1,1,0)</f>
        <v>0</v>
      </c>
    </row>
    <row r="94" spans="1:41" x14ac:dyDescent="0.2">
      <c r="A94" s="1" t="s">
        <v>77</v>
      </c>
      <c r="B94" s="2">
        <v>2020</v>
      </c>
      <c r="C94" s="2" t="s">
        <v>11</v>
      </c>
      <c r="D94" s="2">
        <v>157.1</v>
      </c>
      <c r="E94" s="2">
        <v>138</v>
      </c>
      <c r="F94">
        <f>D94*0.01</f>
        <v>1.571</v>
      </c>
      <c r="G94" s="15">
        <f>E94*0.453592</f>
        <v>62.595695999999997</v>
      </c>
      <c r="H94" s="16">
        <f t="shared" si="1"/>
        <v>25.4</v>
      </c>
      <c r="I94" t="str">
        <f>IF(H94&lt;=18.5,"Underweight",IF(H94&lt;=24.9,"Healthy weight",IF(H94&lt;=29.9,"Over weight", "Obesity")))</f>
        <v>Over weight</v>
      </c>
      <c r="J94" s="2">
        <v>42</v>
      </c>
      <c r="K94" s="2">
        <v>0</v>
      </c>
      <c r="L94" s="2">
        <v>2</v>
      </c>
      <c r="M94" s="2">
        <v>0</v>
      </c>
      <c r="N94">
        <v>1</v>
      </c>
      <c r="O94">
        <v>0</v>
      </c>
      <c r="P94">
        <v>0</v>
      </c>
      <c r="Q94">
        <v>0</v>
      </c>
      <c r="R94">
        <v>0</v>
      </c>
      <c r="S94" s="2">
        <v>6879.35</v>
      </c>
      <c r="U94" s="6">
        <v>62</v>
      </c>
      <c r="V94" s="6">
        <v>-308.42892685415529</v>
      </c>
      <c r="W94" s="6">
        <v>1496.3389268541555</v>
      </c>
      <c r="AH94">
        <f>IF($I94=AH$1,1,0)</f>
        <v>1</v>
      </c>
      <c r="AI94">
        <f>IF($I94=AI$1,1,0)</f>
        <v>0</v>
      </c>
      <c r="AJ94">
        <f>IF($I94=AJ$1,1,0)</f>
        <v>0</v>
      </c>
      <c r="AK94">
        <f>IF($I94=AK$1,1,0)</f>
        <v>0</v>
      </c>
      <c r="AL94">
        <f>IF($C94=AL$1,1,0)</f>
        <v>0</v>
      </c>
      <c r="AM94">
        <f>IF($C94=AM$1,1,0)</f>
        <v>0</v>
      </c>
      <c r="AN94">
        <f>IF($C94=AN$1,1,0)</f>
        <v>1</v>
      </c>
      <c r="AO94">
        <f>IF($C94=AO$1,1,0)</f>
        <v>0</v>
      </c>
    </row>
    <row r="95" spans="1:41" x14ac:dyDescent="0.2">
      <c r="A95" s="1" t="s">
        <v>687</v>
      </c>
      <c r="B95" s="2">
        <v>2020</v>
      </c>
      <c r="C95" s="2" t="s">
        <v>19</v>
      </c>
      <c r="D95" s="2">
        <v>162.4</v>
      </c>
      <c r="E95" s="2">
        <v>177</v>
      </c>
      <c r="F95">
        <f>D95*0.01</f>
        <v>1.6240000000000001</v>
      </c>
      <c r="G95" s="15">
        <f>E95*0.453592</f>
        <v>80.285783999999992</v>
      </c>
      <c r="H95" s="16">
        <f t="shared" si="1"/>
        <v>30.4</v>
      </c>
      <c r="I95" t="str">
        <f>IF(H95&lt;=18.5,"Underweight",IF(H95&lt;=24.9,"Healthy weight",IF(H95&lt;=29.9,"Over weight", "Obesity")))</f>
        <v>Obesity</v>
      </c>
      <c r="J95" s="2">
        <v>31</v>
      </c>
      <c r="K95" s="2">
        <v>1</v>
      </c>
      <c r="L95" s="2">
        <v>0</v>
      </c>
      <c r="M95" s="2">
        <v>0</v>
      </c>
      <c r="N95">
        <v>0</v>
      </c>
      <c r="O95">
        <v>1</v>
      </c>
      <c r="P95">
        <v>0</v>
      </c>
      <c r="Q95">
        <v>0</v>
      </c>
      <c r="R95">
        <v>1</v>
      </c>
      <c r="S95" s="2">
        <v>2369.31</v>
      </c>
      <c r="U95" s="6">
        <v>63</v>
      </c>
      <c r="V95" s="6">
        <v>8480.1463532630187</v>
      </c>
      <c r="W95" s="6">
        <v>-605.5963532630185</v>
      </c>
      <c r="AH95">
        <f>IF($I95=AH$1,1,0)</f>
        <v>0</v>
      </c>
      <c r="AI95">
        <f>IF($I95=AI$1,1,0)</f>
        <v>1</v>
      </c>
      <c r="AJ95">
        <f>IF($I95=AJ$1,1,0)</f>
        <v>0</v>
      </c>
      <c r="AK95">
        <f>IF($I95=AK$1,1,0)</f>
        <v>0</v>
      </c>
      <c r="AL95">
        <f>IF($C95=AL$1,1,0)</f>
        <v>0</v>
      </c>
      <c r="AM95">
        <f>IF($C95=AM$1,1,0)</f>
        <v>1</v>
      </c>
      <c r="AN95">
        <f>IF($C95=AN$1,1,0)</f>
        <v>0</v>
      </c>
      <c r="AO95">
        <f>IF($C95=AO$1,1,0)</f>
        <v>0</v>
      </c>
    </row>
    <row r="96" spans="1:41" x14ac:dyDescent="0.2">
      <c r="A96" s="1" t="s">
        <v>943</v>
      </c>
      <c r="B96" s="2">
        <v>2020</v>
      </c>
      <c r="C96" s="2" t="s">
        <v>19</v>
      </c>
      <c r="D96" s="2">
        <v>173.9</v>
      </c>
      <c r="E96" s="2">
        <v>203</v>
      </c>
      <c r="F96">
        <f>D96*0.01</f>
        <v>1.7390000000000001</v>
      </c>
      <c r="G96" s="15">
        <f>E96*0.453592</f>
        <v>92.079176000000004</v>
      </c>
      <c r="H96" s="16">
        <f t="shared" si="1"/>
        <v>30.4</v>
      </c>
      <c r="I96" t="str">
        <f>IF(H96&lt;=18.5,"Underweight",IF(H96&lt;=24.9,"Healthy weight",IF(H96&lt;=29.9,"Over weight", "Obesity")))</f>
        <v>Obesity</v>
      </c>
      <c r="J96" s="2">
        <v>53</v>
      </c>
      <c r="K96" s="2">
        <v>1</v>
      </c>
      <c r="L96" s="2">
        <v>0</v>
      </c>
      <c r="M96" s="2">
        <v>0</v>
      </c>
      <c r="N96">
        <v>0</v>
      </c>
      <c r="O96">
        <v>1</v>
      </c>
      <c r="P96">
        <v>0</v>
      </c>
      <c r="Q96">
        <v>0</v>
      </c>
      <c r="R96">
        <v>1</v>
      </c>
      <c r="S96" s="2">
        <v>10012.049999999999</v>
      </c>
      <c r="U96" s="6">
        <v>64</v>
      </c>
      <c r="V96" s="6">
        <v>10908.264350429266</v>
      </c>
      <c r="W96" s="6">
        <v>-3075.5343504292669</v>
      </c>
      <c r="AH96">
        <f>IF($I96=AH$1,1,0)</f>
        <v>0</v>
      </c>
      <c r="AI96">
        <f>IF($I96=AI$1,1,0)</f>
        <v>1</v>
      </c>
      <c r="AJ96">
        <f>IF($I96=AJ$1,1,0)</f>
        <v>0</v>
      </c>
      <c r="AK96">
        <f>IF($I96=AK$1,1,0)</f>
        <v>0</v>
      </c>
      <c r="AL96">
        <f>IF($C96=AL$1,1,0)</f>
        <v>0</v>
      </c>
      <c r="AM96">
        <f>IF($C96=AM$1,1,0)</f>
        <v>1</v>
      </c>
      <c r="AN96">
        <f>IF($C96=AN$1,1,0)</f>
        <v>0</v>
      </c>
      <c r="AO96">
        <f>IF($C96=AO$1,1,0)</f>
        <v>0</v>
      </c>
    </row>
    <row r="97" spans="1:41" x14ac:dyDescent="0.2">
      <c r="A97" s="1" t="s">
        <v>1301</v>
      </c>
      <c r="B97" s="2">
        <v>2020</v>
      </c>
      <c r="C97" s="2" t="s">
        <v>11</v>
      </c>
      <c r="D97" s="2">
        <v>147.6</v>
      </c>
      <c r="E97" s="2">
        <v>146</v>
      </c>
      <c r="F97">
        <f>D97*0.01</f>
        <v>1.476</v>
      </c>
      <c r="G97" s="15">
        <f>E97*0.453592</f>
        <v>66.224431999999993</v>
      </c>
      <c r="H97" s="16">
        <f t="shared" si="1"/>
        <v>30.4</v>
      </c>
      <c r="I97" t="str">
        <f>IF(H97&lt;=18.5,"Underweight",IF(H97&lt;=24.9,"Healthy weight",IF(H97&lt;=29.9,"Over weight", "Obesity")))</f>
        <v>Obesity</v>
      </c>
      <c r="J97" s="2">
        <v>44</v>
      </c>
      <c r="K97" s="2">
        <v>0</v>
      </c>
      <c r="L97" s="2">
        <v>1</v>
      </c>
      <c r="M97" s="2">
        <v>0</v>
      </c>
      <c r="N97">
        <v>0</v>
      </c>
      <c r="O97">
        <v>1</v>
      </c>
      <c r="P97">
        <v>0</v>
      </c>
      <c r="Q97">
        <v>0</v>
      </c>
      <c r="R97">
        <v>0</v>
      </c>
      <c r="S97" s="2">
        <v>6914.54</v>
      </c>
      <c r="U97" s="6">
        <v>65</v>
      </c>
      <c r="V97" s="6">
        <v>20480.081878057037</v>
      </c>
      <c r="W97" s="6">
        <v>4898.5281219429635</v>
      </c>
      <c r="AH97">
        <f>IF($I97=AH$1,1,0)</f>
        <v>0</v>
      </c>
      <c r="AI97">
        <f>IF($I97=AI$1,1,0)</f>
        <v>1</v>
      </c>
      <c r="AJ97">
        <f>IF($I97=AJ$1,1,0)</f>
        <v>0</v>
      </c>
      <c r="AK97">
        <f>IF($I97=AK$1,1,0)</f>
        <v>0</v>
      </c>
      <c r="AL97">
        <f>IF($C97=AL$1,1,0)</f>
        <v>0</v>
      </c>
      <c r="AM97">
        <f>IF($C97=AM$1,1,0)</f>
        <v>0</v>
      </c>
      <c r="AN97">
        <f>IF($C97=AN$1,1,0)</f>
        <v>1</v>
      </c>
      <c r="AO97">
        <f>IF($C97=AO$1,1,0)</f>
        <v>0</v>
      </c>
    </row>
    <row r="98" spans="1:41" x14ac:dyDescent="0.2">
      <c r="A98" s="1" t="s">
        <v>978</v>
      </c>
      <c r="B98" s="2">
        <v>2020</v>
      </c>
      <c r="C98" s="2" t="s">
        <v>11</v>
      </c>
      <c r="D98" s="2">
        <v>153.1</v>
      </c>
      <c r="E98" s="2">
        <v>103</v>
      </c>
      <c r="F98">
        <f>D98*0.01</f>
        <v>1.5309999999999999</v>
      </c>
      <c r="G98" s="15">
        <f>E98*0.453592</f>
        <v>46.719976000000003</v>
      </c>
      <c r="H98" s="16">
        <f t="shared" si="1"/>
        <v>19.899999999999999</v>
      </c>
      <c r="I98" t="str">
        <f>IF(H98&lt;=18.5,"Underweight",IF(H98&lt;=24.9,"Healthy weight",IF(H98&lt;=29.9,"Over weight", "Obesity")))</f>
        <v>Healthy weight</v>
      </c>
      <c r="J98" s="2">
        <v>50</v>
      </c>
      <c r="K98" s="2">
        <v>0</v>
      </c>
      <c r="L98" s="2">
        <v>0</v>
      </c>
      <c r="M98" s="2">
        <v>0</v>
      </c>
      <c r="N98">
        <v>0</v>
      </c>
      <c r="O98">
        <v>0</v>
      </c>
      <c r="P98">
        <v>1</v>
      </c>
      <c r="Q98">
        <v>0</v>
      </c>
      <c r="R98">
        <v>0</v>
      </c>
      <c r="S98" s="2">
        <v>6168.51</v>
      </c>
      <c r="U98" s="6">
        <v>66</v>
      </c>
      <c r="V98" s="6">
        <v>9019.9019745062051</v>
      </c>
      <c r="W98" s="6">
        <v>-1632.1019745062049</v>
      </c>
      <c r="AH98">
        <f>IF($I98=AH$1,1,0)</f>
        <v>0</v>
      </c>
      <c r="AI98">
        <f>IF($I98=AI$1,1,0)</f>
        <v>0</v>
      </c>
      <c r="AJ98">
        <f>IF($I98=AJ$1,1,0)</f>
        <v>1</v>
      </c>
      <c r="AK98">
        <f>IF($I98=AK$1,1,0)</f>
        <v>0</v>
      </c>
      <c r="AL98">
        <f>IF($C98=AL$1,1,0)</f>
        <v>0</v>
      </c>
      <c r="AM98">
        <f>IF($C98=AM$1,1,0)</f>
        <v>0</v>
      </c>
      <c r="AN98">
        <f>IF($C98=AN$1,1,0)</f>
        <v>1</v>
      </c>
      <c r="AO98">
        <f>IF($C98=AO$1,1,0)</f>
        <v>0</v>
      </c>
    </row>
    <row r="99" spans="1:41" x14ac:dyDescent="0.2">
      <c r="A99" s="1" t="s">
        <v>138</v>
      </c>
      <c r="B99" s="2">
        <v>2020</v>
      </c>
      <c r="C99" s="2" t="s">
        <v>19</v>
      </c>
      <c r="D99" s="2">
        <v>179.5</v>
      </c>
      <c r="E99" s="2">
        <v>217</v>
      </c>
      <c r="F99">
        <f>D99*0.01</f>
        <v>1.7949999999999999</v>
      </c>
      <c r="G99" s="15">
        <f>E99*0.453592</f>
        <v>98.429463999999996</v>
      </c>
      <c r="H99" s="16">
        <f t="shared" si="1"/>
        <v>30.5</v>
      </c>
      <c r="I99" t="str">
        <f>IF(H99&lt;=18.5,"Underweight",IF(H99&lt;=24.9,"Healthy weight",IF(H99&lt;=29.9,"Over weight", "Obesity")))</f>
        <v>Obesity</v>
      </c>
      <c r="J99" s="2">
        <v>44</v>
      </c>
      <c r="K99" s="2">
        <v>0</v>
      </c>
      <c r="L99" s="2">
        <v>1</v>
      </c>
      <c r="M99" s="2">
        <v>0</v>
      </c>
      <c r="N99">
        <v>0</v>
      </c>
      <c r="O99">
        <v>1</v>
      </c>
      <c r="P99">
        <v>0</v>
      </c>
      <c r="Q99">
        <v>0</v>
      </c>
      <c r="R99">
        <v>1</v>
      </c>
      <c r="S99" s="2">
        <v>41476.93</v>
      </c>
      <c r="U99" s="6">
        <v>67</v>
      </c>
      <c r="V99" s="6">
        <v>14206.224090918859</v>
      </c>
      <c r="W99" s="6">
        <v>-73.25409091885922</v>
      </c>
      <c r="AH99">
        <f>IF($I99=AH$1,1,0)</f>
        <v>0</v>
      </c>
      <c r="AI99">
        <f>IF($I99=AI$1,1,0)</f>
        <v>1</v>
      </c>
      <c r="AJ99">
        <f>IF($I99=AJ$1,1,0)</f>
        <v>0</v>
      </c>
      <c r="AK99">
        <f>IF($I99=AK$1,1,0)</f>
        <v>0</v>
      </c>
      <c r="AL99">
        <f>IF($C99=AL$1,1,0)</f>
        <v>0</v>
      </c>
      <c r="AM99">
        <f>IF($C99=AM$1,1,0)</f>
        <v>1</v>
      </c>
      <c r="AN99">
        <f>IF($C99=AN$1,1,0)</f>
        <v>0</v>
      </c>
      <c r="AO99">
        <f>IF($C99=AO$1,1,0)</f>
        <v>0</v>
      </c>
    </row>
    <row r="100" spans="1:41" x14ac:dyDescent="0.2">
      <c r="A100" s="1" t="s">
        <v>843</v>
      </c>
      <c r="B100" s="2">
        <v>2020</v>
      </c>
      <c r="C100" s="2" t="s">
        <v>19</v>
      </c>
      <c r="D100" s="2">
        <v>175.3</v>
      </c>
      <c r="E100" s="2">
        <v>172</v>
      </c>
      <c r="F100">
        <f>D100*0.01</f>
        <v>1.7530000000000001</v>
      </c>
      <c r="G100" s="15">
        <f>E100*0.453592</f>
        <v>78.017824000000005</v>
      </c>
      <c r="H100" s="16">
        <f t="shared" si="1"/>
        <v>25.4</v>
      </c>
      <c r="I100" t="str">
        <f>IF(H100&lt;=18.5,"Underweight",IF(H100&lt;=24.9,"Healthy weight",IF(H100&lt;=29.9,"Over weight", "Obesity")))</f>
        <v>Over weight</v>
      </c>
      <c r="J100" s="2">
        <v>37</v>
      </c>
      <c r="K100" s="2">
        <v>0</v>
      </c>
      <c r="L100" s="2">
        <v>1</v>
      </c>
      <c r="M100" s="2">
        <v>1</v>
      </c>
      <c r="N100">
        <v>1</v>
      </c>
      <c r="O100">
        <v>0</v>
      </c>
      <c r="P100">
        <v>0</v>
      </c>
      <c r="Q100">
        <v>0</v>
      </c>
      <c r="R100">
        <v>1</v>
      </c>
      <c r="S100" s="2">
        <v>14270.75</v>
      </c>
      <c r="U100" s="6">
        <v>68</v>
      </c>
      <c r="V100" s="6">
        <v>2597.5004412339958</v>
      </c>
      <c r="W100" s="6">
        <v>-1462.6704412339959</v>
      </c>
      <c r="AH100">
        <f>IF($I100=AH$1,1,0)</f>
        <v>1</v>
      </c>
      <c r="AI100">
        <f>IF($I100=AI$1,1,0)</f>
        <v>0</v>
      </c>
      <c r="AJ100">
        <f>IF($I100=AJ$1,1,0)</f>
        <v>0</v>
      </c>
      <c r="AK100">
        <f>IF($I100=AK$1,1,0)</f>
        <v>0</v>
      </c>
      <c r="AL100">
        <f>IF($C100=AL$1,1,0)</f>
        <v>0</v>
      </c>
      <c r="AM100">
        <f>IF($C100=AM$1,1,0)</f>
        <v>1</v>
      </c>
      <c r="AN100">
        <f>IF($C100=AN$1,1,0)</f>
        <v>0</v>
      </c>
      <c r="AO100">
        <f>IF($C100=AO$1,1,0)</f>
        <v>0</v>
      </c>
    </row>
    <row r="101" spans="1:41" x14ac:dyDescent="0.2">
      <c r="A101" s="1" t="s">
        <v>141</v>
      </c>
      <c r="B101" s="2">
        <v>2020</v>
      </c>
      <c r="C101" s="2" t="s">
        <v>19</v>
      </c>
      <c r="D101" s="2">
        <v>189.4</v>
      </c>
      <c r="E101" s="2">
        <v>241</v>
      </c>
      <c r="F101">
        <f>D101*0.01</f>
        <v>1.8940000000000001</v>
      </c>
      <c r="G101" s="15">
        <f>E101*0.453592</f>
        <v>109.31567199999999</v>
      </c>
      <c r="H101" s="16">
        <f t="shared" si="1"/>
        <v>30.5</v>
      </c>
      <c r="I101" t="str">
        <f>IF(H101&lt;=18.5,"Underweight",IF(H101&lt;=24.9,"Healthy weight",IF(H101&lt;=29.9,"Over weight", "Obesity")))</f>
        <v>Obesity</v>
      </c>
      <c r="J101" s="2">
        <v>33</v>
      </c>
      <c r="K101" s="2">
        <v>1</v>
      </c>
      <c r="L101" s="2">
        <v>1</v>
      </c>
      <c r="M101" s="2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 s="2">
        <v>17180.080000000002</v>
      </c>
      <c r="U101" s="6">
        <v>69</v>
      </c>
      <c r="V101" s="6">
        <v>22708.215815930234</v>
      </c>
      <c r="W101" s="6">
        <v>1082.8841840697642</v>
      </c>
      <c r="AH101">
        <f>IF($I101=AH$1,1,0)</f>
        <v>0</v>
      </c>
      <c r="AI101">
        <f>IF($I101=AI$1,1,0)</f>
        <v>1</v>
      </c>
      <c r="AJ101">
        <f>IF($I101=AJ$1,1,0)</f>
        <v>0</v>
      </c>
      <c r="AK101">
        <f>IF($I101=AK$1,1,0)</f>
        <v>0</v>
      </c>
      <c r="AL101">
        <f>IF($C101=AL$1,1,0)</f>
        <v>0</v>
      </c>
      <c r="AM101">
        <f>IF($C101=AM$1,1,0)</f>
        <v>1</v>
      </c>
      <c r="AN101">
        <f>IF($C101=AN$1,1,0)</f>
        <v>0</v>
      </c>
      <c r="AO101">
        <f>IF($C101=AO$1,1,0)</f>
        <v>0</v>
      </c>
    </row>
    <row r="102" spans="1:41" x14ac:dyDescent="0.2">
      <c r="A102" s="1" t="s">
        <v>686</v>
      </c>
      <c r="B102" s="2">
        <v>2020</v>
      </c>
      <c r="C102" s="2" t="s">
        <v>19</v>
      </c>
      <c r="D102" s="2">
        <v>180.3</v>
      </c>
      <c r="E102" s="2">
        <v>182</v>
      </c>
      <c r="F102">
        <f>D102*0.01</f>
        <v>1.8030000000000002</v>
      </c>
      <c r="G102" s="15">
        <f>E102*0.453592</f>
        <v>82.553743999999995</v>
      </c>
      <c r="H102" s="16">
        <f t="shared" si="1"/>
        <v>25.4</v>
      </c>
      <c r="I102" t="str">
        <f>IF(H102&lt;=18.5,"Underweight",IF(H102&lt;=24.9,"Healthy weight",IF(H102&lt;=29.9,"Over weight", "Obesity")))</f>
        <v>Over weight</v>
      </c>
      <c r="J102" s="2">
        <v>31</v>
      </c>
      <c r="K102" s="2">
        <v>0</v>
      </c>
      <c r="L102" s="2">
        <v>0</v>
      </c>
      <c r="M102" s="2">
        <v>0</v>
      </c>
      <c r="N102">
        <v>1</v>
      </c>
      <c r="O102">
        <v>0</v>
      </c>
      <c r="P102">
        <v>0</v>
      </c>
      <c r="Q102">
        <v>0</v>
      </c>
      <c r="R102">
        <v>1</v>
      </c>
      <c r="S102" s="2">
        <v>1290.93</v>
      </c>
      <c r="U102" s="6">
        <v>70</v>
      </c>
      <c r="V102" s="6">
        <v>5665.1177309982777</v>
      </c>
      <c r="W102" s="6">
        <v>-458.36773099827769</v>
      </c>
      <c r="AH102">
        <f>IF($I102=AH$1,1,0)</f>
        <v>1</v>
      </c>
      <c r="AI102">
        <f>IF($I102=AI$1,1,0)</f>
        <v>0</v>
      </c>
      <c r="AJ102">
        <f>IF($I102=AJ$1,1,0)</f>
        <v>0</v>
      </c>
      <c r="AK102">
        <f>IF($I102=AK$1,1,0)</f>
        <v>0</v>
      </c>
      <c r="AL102">
        <f>IF($C102=AL$1,1,0)</f>
        <v>0</v>
      </c>
      <c r="AM102">
        <f>IF($C102=AM$1,1,0)</f>
        <v>1</v>
      </c>
      <c r="AN102">
        <f>IF($C102=AN$1,1,0)</f>
        <v>0</v>
      </c>
      <c r="AO102">
        <f>IF($C102=AO$1,1,0)</f>
        <v>0</v>
      </c>
    </row>
    <row r="103" spans="1:41" x14ac:dyDescent="0.2">
      <c r="A103" s="1" t="s">
        <v>157</v>
      </c>
      <c r="B103" s="2">
        <v>2020</v>
      </c>
      <c r="C103" s="2" t="s">
        <v>19</v>
      </c>
      <c r="D103" s="2">
        <v>177.7</v>
      </c>
      <c r="E103" s="2">
        <v>212</v>
      </c>
      <c r="F103">
        <f>D103*0.01</f>
        <v>1.7769999999999999</v>
      </c>
      <c r="G103" s="15">
        <f>E103*0.453592</f>
        <v>96.161503999999994</v>
      </c>
      <c r="H103" s="16">
        <f t="shared" si="1"/>
        <v>30.5</v>
      </c>
      <c r="I103" t="str">
        <f>IF(H103&lt;=18.5,"Underweight",IF(H103&lt;=24.9,"Healthy weight",IF(H103&lt;=29.9,"Over weight", "Obesity")))</f>
        <v>Obesity</v>
      </c>
      <c r="J103" s="2">
        <v>23</v>
      </c>
      <c r="K103" s="2">
        <v>1</v>
      </c>
      <c r="L103" s="2">
        <v>0</v>
      </c>
      <c r="M103" s="2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 s="2">
        <v>15713.5</v>
      </c>
      <c r="U103" s="6">
        <v>71</v>
      </c>
      <c r="V103" s="6">
        <v>2764.6271991607696</v>
      </c>
      <c r="W103" s="6">
        <v>-478.01719916076945</v>
      </c>
      <c r="AH103">
        <f>IF($I103=AH$1,1,0)</f>
        <v>0</v>
      </c>
      <c r="AI103">
        <f>IF($I103=AI$1,1,0)</f>
        <v>1</v>
      </c>
      <c r="AJ103">
        <f>IF($I103=AJ$1,1,0)</f>
        <v>0</v>
      </c>
      <c r="AK103">
        <f>IF($I103=AK$1,1,0)</f>
        <v>0</v>
      </c>
      <c r="AL103">
        <f>IF($C103=AL$1,1,0)</f>
        <v>0</v>
      </c>
      <c r="AM103">
        <f>IF($C103=AM$1,1,0)</f>
        <v>1</v>
      </c>
      <c r="AN103">
        <f>IF($C103=AN$1,1,0)</f>
        <v>0</v>
      </c>
      <c r="AO103">
        <f>IF($C103=AO$1,1,0)</f>
        <v>0</v>
      </c>
    </row>
    <row r="104" spans="1:41" x14ac:dyDescent="0.2">
      <c r="A104" s="1" t="s">
        <v>1248</v>
      </c>
      <c r="B104" s="2">
        <v>2020</v>
      </c>
      <c r="C104" s="2" t="s">
        <v>26</v>
      </c>
      <c r="D104" s="2">
        <v>177.3</v>
      </c>
      <c r="E104" s="2">
        <v>176</v>
      </c>
      <c r="F104">
        <f>D104*0.01</f>
        <v>1.7730000000000001</v>
      </c>
      <c r="G104" s="15">
        <f>E104*0.453592</f>
        <v>79.832191999999992</v>
      </c>
      <c r="H104" s="16">
        <f t="shared" si="1"/>
        <v>25.4</v>
      </c>
      <c r="I104" t="str">
        <f>IF(H104&lt;=18.5,"Underweight",IF(H104&lt;=24.9,"Healthy weight",IF(H104&lt;=29.9,"Over weight", "Obesity")))</f>
        <v>Over weight</v>
      </c>
      <c r="J104" s="2">
        <v>42</v>
      </c>
      <c r="K104" s="2">
        <v>1</v>
      </c>
      <c r="L104" s="2">
        <v>0</v>
      </c>
      <c r="M104" s="2">
        <v>0</v>
      </c>
      <c r="N104">
        <v>1</v>
      </c>
      <c r="O104">
        <v>0</v>
      </c>
      <c r="P104">
        <v>0</v>
      </c>
      <c r="Q104">
        <v>1</v>
      </c>
      <c r="R104">
        <v>0</v>
      </c>
      <c r="S104" s="2">
        <v>4658.12</v>
      </c>
      <c r="U104" s="6">
        <v>72</v>
      </c>
      <c r="V104" s="6">
        <v>19500.284923227788</v>
      </c>
      <c r="W104" s="6">
        <v>2421.6050767722118</v>
      </c>
      <c r="AH104">
        <f>IF($I104=AH$1,1,0)</f>
        <v>1</v>
      </c>
      <c r="AI104">
        <f>IF($I104=AI$1,1,0)</f>
        <v>0</v>
      </c>
      <c r="AJ104">
        <f>IF($I104=AJ$1,1,0)</f>
        <v>0</v>
      </c>
      <c r="AK104">
        <f>IF($I104=AK$1,1,0)</f>
        <v>0</v>
      </c>
      <c r="AL104">
        <f>IF($C104=AL$1,1,0)</f>
        <v>1</v>
      </c>
      <c r="AM104">
        <f>IF($C104=AM$1,1,0)</f>
        <v>0</v>
      </c>
      <c r="AN104">
        <f>IF($C104=AN$1,1,0)</f>
        <v>0</v>
      </c>
      <c r="AO104">
        <f>IF($C104=AO$1,1,0)</f>
        <v>0</v>
      </c>
    </row>
    <row r="105" spans="1:41" x14ac:dyDescent="0.2">
      <c r="A105" s="1" t="s">
        <v>193</v>
      </c>
      <c r="B105" s="2">
        <v>2020</v>
      </c>
      <c r="C105" s="2" t="s">
        <v>19</v>
      </c>
      <c r="D105" s="2">
        <v>169.3</v>
      </c>
      <c r="E105" s="2">
        <v>193</v>
      </c>
      <c r="F105">
        <f>D105*0.01</f>
        <v>1.6930000000000001</v>
      </c>
      <c r="G105" s="15">
        <f>E105*0.453592</f>
        <v>87.543256</v>
      </c>
      <c r="H105" s="16">
        <f t="shared" si="1"/>
        <v>30.5</v>
      </c>
      <c r="I105" t="str">
        <f>IF(H105&lt;=18.5,"Underweight",IF(H105&lt;=24.9,"Healthy weight",IF(H105&lt;=29.9,"Over weight", "Obesity")))</f>
        <v>Obesity</v>
      </c>
      <c r="J105" s="2">
        <v>40</v>
      </c>
      <c r="K105" s="2">
        <v>0</v>
      </c>
      <c r="L105" s="2">
        <v>2</v>
      </c>
      <c r="M105" s="2">
        <v>0</v>
      </c>
      <c r="N105">
        <v>0</v>
      </c>
      <c r="O105">
        <v>1</v>
      </c>
      <c r="P105">
        <v>0</v>
      </c>
      <c r="Q105">
        <v>0</v>
      </c>
      <c r="R105">
        <v>1</v>
      </c>
      <c r="S105" s="2">
        <v>7138.84</v>
      </c>
      <c r="U105" s="6">
        <v>73</v>
      </c>
      <c r="V105" s="6">
        <v>5579.6558214255101</v>
      </c>
      <c r="W105" s="6">
        <v>-3545.8058214255102</v>
      </c>
      <c r="AH105">
        <f>IF($I105=AH$1,1,0)</f>
        <v>0</v>
      </c>
      <c r="AI105">
        <f>IF($I105=AI$1,1,0)</f>
        <v>1</v>
      </c>
      <c r="AJ105">
        <f>IF($I105=AJ$1,1,0)</f>
        <v>0</v>
      </c>
      <c r="AK105">
        <f>IF($I105=AK$1,1,0)</f>
        <v>0</v>
      </c>
      <c r="AL105">
        <f>IF($C105=AL$1,1,0)</f>
        <v>0</v>
      </c>
      <c r="AM105">
        <f>IF($C105=AM$1,1,0)</f>
        <v>1</v>
      </c>
      <c r="AN105">
        <f>IF($C105=AN$1,1,0)</f>
        <v>0</v>
      </c>
      <c r="AO105">
        <f>IF($C105=AO$1,1,0)</f>
        <v>0</v>
      </c>
    </row>
    <row r="106" spans="1:41" x14ac:dyDescent="0.2">
      <c r="A106" s="1" t="s">
        <v>1300</v>
      </c>
      <c r="B106" s="2">
        <v>2020</v>
      </c>
      <c r="C106" s="2" t="s">
        <v>19</v>
      </c>
      <c r="D106" s="2">
        <v>158.9</v>
      </c>
      <c r="E106" s="2">
        <v>111</v>
      </c>
      <c r="F106">
        <f>D106*0.01</f>
        <v>1.5890000000000002</v>
      </c>
      <c r="G106" s="15">
        <f>E106*0.453592</f>
        <v>50.348711999999999</v>
      </c>
      <c r="H106" s="16">
        <f t="shared" si="1"/>
        <v>19.899999999999999</v>
      </c>
      <c r="I106" t="str">
        <f>IF(H106&lt;=18.5,"Underweight",IF(H106&lt;=24.9,"Healthy weight",IF(H106&lt;=29.9,"Over weight", "Obesity")))</f>
        <v>Healthy weight</v>
      </c>
      <c r="J106" s="2">
        <v>24</v>
      </c>
      <c r="K106" s="2">
        <v>1</v>
      </c>
      <c r="L106" s="2">
        <v>0</v>
      </c>
      <c r="M106" s="2">
        <v>0</v>
      </c>
      <c r="N106">
        <v>0</v>
      </c>
      <c r="O106">
        <v>0</v>
      </c>
      <c r="P106">
        <v>1</v>
      </c>
      <c r="Q106">
        <v>0</v>
      </c>
      <c r="R106">
        <v>1</v>
      </c>
      <c r="S106" s="2">
        <v>573.88</v>
      </c>
      <c r="U106" s="6">
        <v>74</v>
      </c>
      <c r="V106" s="6">
        <v>21718.533649010515</v>
      </c>
      <c r="W106" s="6">
        <v>10641.566350989484</v>
      </c>
      <c r="AH106">
        <f>IF($I106=AH$1,1,0)</f>
        <v>0</v>
      </c>
      <c r="AI106">
        <f>IF($I106=AI$1,1,0)</f>
        <v>0</v>
      </c>
      <c r="AJ106">
        <f>IF($I106=AJ$1,1,0)</f>
        <v>1</v>
      </c>
      <c r="AK106">
        <f>IF($I106=AK$1,1,0)</f>
        <v>0</v>
      </c>
      <c r="AL106">
        <f>IF($C106=AL$1,1,0)</f>
        <v>0</v>
      </c>
      <c r="AM106">
        <f>IF($C106=AM$1,1,0)</f>
        <v>1</v>
      </c>
      <c r="AN106">
        <f>IF($C106=AN$1,1,0)</f>
        <v>0</v>
      </c>
      <c r="AO106">
        <f>IF($C106=AO$1,1,0)</f>
        <v>0</v>
      </c>
    </row>
    <row r="107" spans="1:41" x14ac:dyDescent="0.2">
      <c r="A107" s="1" t="s">
        <v>718</v>
      </c>
      <c r="B107" s="2">
        <v>2020</v>
      </c>
      <c r="C107" s="2" t="s">
        <v>19</v>
      </c>
      <c r="D107" s="2">
        <v>162.4</v>
      </c>
      <c r="E107" s="2">
        <v>116</v>
      </c>
      <c r="F107">
        <f>D107*0.01</f>
        <v>1.6240000000000001</v>
      </c>
      <c r="G107" s="15">
        <f>E107*0.453592</f>
        <v>52.616672000000001</v>
      </c>
      <c r="H107" s="16">
        <f t="shared" si="1"/>
        <v>20</v>
      </c>
      <c r="I107" t="str">
        <f>IF(H107&lt;=18.5,"Underweight",IF(H107&lt;=24.9,"Healthy weight",IF(H107&lt;=29.9,"Over weight", "Obesity")))</f>
        <v>Healthy weight</v>
      </c>
      <c r="J107" s="2">
        <v>48</v>
      </c>
      <c r="K107" s="2">
        <v>1</v>
      </c>
      <c r="L107" s="2">
        <v>1</v>
      </c>
      <c r="M107" s="2">
        <v>0</v>
      </c>
      <c r="N107">
        <v>0</v>
      </c>
      <c r="O107">
        <v>0</v>
      </c>
      <c r="P107">
        <v>1</v>
      </c>
      <c r="Q107">
        <v>0</v>
      </c>
      <c r="R107">
        <v>1</v>
      </c>
      <c r="S107" s="2">
        <v>5911.47</v>
      </c>
      <c r="U107" s="6">
        <v>75</v>
      </c>
      <c r="V107" s="6">
        <v>10040.26886091877</v>
      </c>
      <c r="W107" s="6">
        <v>-1627.2688609187699</v>
      </c>
      <c r="AH107">
        <f>IF($I107=AH$1,1,0)</f>
        <v>0</v>
      </c>
      <c r="AI107">
        <f>IF($I107=AI$1,1,0)</f>
        <v>0</v>
      </c>
      <c r="AJ107">
        <f>IF($I107=AJ$1,1,0)</f>
        <v>1</v>
      </c>
      <c r="AK107">
        <f>IF($I107=AK$1,1,0)</f>
        <v>0</v>
      </c>
      <c r="AL107">
        <f>IF($C107=AL$1,1,0)</f>
        <v>0</v>
      </c>
      <c r="AM107">
        <f>IF($C107=AM$1,1,0)</f>
        <v>1</v>
      </c>
      <c r="AN107">
        <f>IF($C107=AN$1,1,0)</f>
        <v>0</v>
      </c>
      <c r="AO107">
        <f>IF($C107=AO$1,1,0)</f>
        <v>0</v>
      </c>
    </row>
    <row r="108" spans="1:41" x14ac:dyDescent="0.2">
      <c r="A108" s="1" t="s">
        <v>730</v>
      </c>
      <c r="B108" s="2">
        <v>2020</v>
      </c>
      <c r="C108" s="2" t="s">
        <v>21</v>
      </c>
      <c r="D108" s="2">
        <v>181.7</v>
      </c>
      <c r="E108" s="2">
        <v>185</v>
      </c>
      <c r="F108">
        <f>D108*0.01</f>
        <v>1.8169999999999999</v>
      </c>
      <c r="G108" s="15">
        <f>E108*0.453592</f>
        <v>83.914519999999996</v>
      </c>
      <c r="H108" s="16">
        <f t="shared" si="1"/>
        <v>25.4</v>
      </c>
      <c r="I108" t="str">
        <f>IF(H108&lt;=18.5,"Underweight",IF(H108&lt;=24.9,"Healthy weight",IF(H108&lt;=29.9,"Over weight", "Obesity")))</f>
        <v>Over weight</v>
      </c>
      <c r="J108" s="2">
        <v>28</v>
      </c>
      <c r="K108" s="2">
        <v>1</v>
      </c>
      <c r="L108" s="2">
        <v>0</v>
      </c>
      <c r="M108" s="2">
        <v>0</v>
      </c>
      <c r="N108">
        <v>1</v>
      </c>
      <c r="O108">
        <v>0</v>
      </c>
      <c r="P108">
        <v>0</v>
      </c>
      <c r="Q108">
        <v>0</v>
      </c>
      <c r="R108">
        <v>0</v>
      </c>
      <c r="S108" s="2">
        <v>865.85</v>
      </c>
      <c r="U108" s="6">
        <v>76</v>
      </c>
      <c r="V108" s="6">
        <v>19549.070467968493</v>
      </c>
      <c r="W108" s="6">
        <v>4789.4995320315065</v>
      </c>
      <c r="AH108">
        <f>IF($I108=AH$1,1,0)</f>
        <v>1</v>
      </c>
      <c r="AI108">
        <f>IF($I108=AI$1,1,0)</f>
        <v>0</v>
      </c>
      <c r="AJ108">
        <f>IF($I108=AJ$1,1,0)</f>
        <v>0</v>
      </c>
      <c r="AK108">
        <f>IF($I108=AK$1,1,0)</f>
        <v>0</v>
      </c>
      <c r="AL108">
        <f>IF($C108=AL$1,1,0)</f>
        <v>0</v>
      </c>
      <c r="AM108">
        <f>IF($C108=AM$1,1,0)</f>
        <v>0</v>
      </c>
      <c r="AN108">
        <f>IF($C108=AN$1,1,0)</f>
        <v>0</v>
      </c>
      <c r="AO108">
        <f>IF($C108=AO$1,1,0)</f>
        <v>1</v>
      </c>
    </row>
    <row r="109" spans="1:41" x14ac:dyDescent="0.2">
      <c r="A109" s="1" t="s">
        <v>278</v>
      </c>
      <c r="B109" s="2">
        <v>2020</v>
      </c>
      <c r="C109" s="2" t="s">
        <v>19</v>
      </c>
      <c r="D109" s="2">
        <v>156.30000000000001</v>
      </c>
      <c r="E109" s="2">
        <v>164</v>
      </c>
      <c r="F109">
        <f>D109*0.01</f>
        <v>1.5630000000000002</v>
      </c>
      <c r="G109" s="15">
        <f>E109*0.453592</f>
        <v>74.389088000000001</v>
      </c>
      <c r="H109" s="16">
        <f t="shared" si="1"/>
        <v>30.5</v>
      </c>
      <c r="I109" t="str">
        <f>IF(H109&lt;=18.5,"Underweight",IF(H109&lt;=24.9,"Healthy weight",IF(H109&lt;=29.9,"Over weight", "Obesity")))</f>
        <v>Obesity</v>
      </c>
      <c r="J109" s="2">
        <v>28</v>
      </c>
      <c r="K109" s="2">
        <v>0</v>
      </c>
      <c r="L109" s="2">
        <v>0</v>
      </c>
      <c r="M109" s="2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 s="2">
        <v>2194.98</v>
      </c>
      <c r="U109" s="6">
        <v>77</v>
      </c>
      <c r="V109" s="6">
        <v>10427.85285748038</v>
      </c>
      <c r="W109" s="6">
        <v>3281.74714251962</v>
      </c>
      <c r="AH109">
        <f>IF($I109=AH$1,1,0)</f>
        <v>0</v>
      </c>
      <c r="AI109">
        <f>IF($I109=AI$1,1,0)</f>
        <v>1</v>
      </c>
      <c r="AJ109">
        <f>IF($I109=AJ$1,1,0)</f>
        <v>0</v>
      </c>
      <c r="AK109">
        <f>IF($I109=AK$1,1,0)</f>
        <v>0</v>
      </c>
      <c r="AL109">
        <f>IF($C109=AL$1,1,0)</f>
        <v>0</v>
      </c>
      <c r="AM109">
        <f>IF($C109=AM$1,1,0)</f>
        <v>1</v>
      </c>
      <c r="AN109">
        <f>IF($C109=AN$1,1,0)</f>
        <v>0</v>
      </c>
      <c r="AO109">
        <f>IF($C109=AO$1,1,0)</f>
        <v>0</v>
      </c>
    </row>
    <row r="110" spans="1:41" x14ac:dyDescent="0.2">
      <c r="A110" s="1" t="s">
        <v>506</v>
      </c>
      <c r="B110" s="2">
        <v>2020</v>
      </c>
      <c r="C110" s="2" t="s">
        <v>11</v>
      </c>
      <c r="D110" s="2">
        <v>154.69999999999999</v>
      </c>
      <c r="E110" s="2">
        <v>161</v>
      </c>
      <c r="F110">
        <f>D110*0.01</f>
        <v>1.5469999999999999</v>
      </c>
      <c r="G110" s="15">
        <f>E110*0.453592</f>
        <v>73.028312</v>
      </c>
      <c r="H110" s="16">
        <f t="shared" si="1"/>
        <v>30.5</v>
      </c>
      <c r="I110" t="str">
        <f>IF(H110&lt;=18.5,"Underweight",IF(H110&lt;=24.9,"Healthy weight",IF(H110&lt;=29.9,"Over weight", "Obesity")))</f>
        <v>Obesity</v>
      </c>
      <c r="J110" s="2">
        <v>38</v>
      </c>
      <c r="K110" s="2">
        <v>0</v>
      </c>
      <c r="L110" s="2">
        <v>2</v>
      </c>
      <c r="M110" s="2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 s="2">
        <v>10685.2</v>
      </c>
      <c r="U110" s="6">
        <v>78</v>
      </c>
      <c r="V110" s="6">
        <v>6877.8572585798211</v>
      </c>
      <c r="W110" s="6">
        <v>-3732.3272585798209</v>
      </c>
      <c r="AH110">
        <f>IF($I110=AH$1,1,0)</f>
        <v>0</v>
      </c>
      <c r="AI110">
        <f>IF($I110=AI$1,1,0)</f>
        <v>1</v>
      </c>
      <c r="AJ110">
        <f>IF($I110=AJ$1,1,0)</f>
        <v>0</v>
      </c>
      <c r="AK110">
        <f>IF($I110=AK$1,1,0)</f>
        <v>0</v>
      </c>
      <c r="AL110">
        <f>IF($C110=AL$1,1,0)</f>
        <v>0</v>
      </c>
      <c r="AM110">
        <f>IF($C110=AM$1,1,0)</f>
        <v>0</v>
      </c>
      <c r="AN110">
        <f>IF($C110=AN$1,1,0)</f>
        <v>1</v>
      </c>
      <c r="AO110">
        <f>IF($C110=AO$1,1,0)</f>
        <v>0</v>
      </c>
    </row>
    <row r="111" spans="1:41" x14ac:dyDescent="0.2">
      <c r="A111" s="1" t="s">
        <v>1247</v>
      </c>
      <c r="B111" s="2">
        <v>2020</v>
      </c>
      <c r="C111" s="2" t="s">
        <v>19</v>
      </c>
      <c r="D111" s="2">
        <v>162.4</v>
      </c>
      <c r="E111" s="2">
        <v>116</v>
      </c>
      <c r="F111">
        <f>D111*0.01</f>
        <v>1.6240000000000001</v>
      </c>
      <c r="G111" s="15">
        <f>E111*0.453592</f>
        <v>52.616672000000001</v>
      </c>
      <c r="H111" s="16">
        <f t="shared" si="1"/>
        <v>20</v>
      </c>
      <c r="I111" t="str">
        <f>IF(H111&lt;=18.5,"Underweight",IF(H111&lt;=24.9,"Healthy weight",IF(H111&lt;=29.9,"Over weight", "Obesity")))</f>
        <v>Healthy weight</v>
      </c>
      <c r="J111" s="2">
        <v>50</v>
      </c>
      <c r="K111" s="2">
        <v>1</v>
      </c>
      <c r="L111" s="2">
        <v>0</v>
      </c>
      <c r="M111" s="2">
        <v>0</v>
      </c>
      <c r="N111">
        <v>0</v>
      </c>
      <c r="O111">
        <v>0</v>
      </c>
      <c r="P111">
        <v>1</v>
      </c>
      <c r="Q111">
        <v>0</v>
      </c>
      <c r="R111">
        <v>1</v>
      </c>
      <c r="S111" s="2">
        <v>6717.92</v>
      </c>
      <c r="U111" s="6">
        <v>79</v>
      </c>
      <c r="V111" s="6">
        <v>569.45177474681373</v>
      </c>
      <c r="W111" s="6">
        <v>354.72822525318622</v>
      </c>
      <c r="AH111">
        <f>IF($I111=AH$1,1,0)</f>
        <v>0</v>
      </c>
      <c r="AI111">
        <f>IF($I111=AI$1,1,0)</f>
        <v>0</v>
      </c>
      <c r="AJ111">
        <f>IF($I111=AJ$1,1,0)</f>
        <v>1</v>
      </c>
      <c r="AK111">
        <f>IF($I111=AK$1,1,0)</f>
        <v>0</v>
      </c>
      <c r="AL111">
        <f>IF($C111=AL$1,1,0)</f>
        <v>0</v>
      </c>
      <c r="AM111">
        <f>IF($C111=AM$1,1,0)</f>
        <v>1</v>
      </c>
      <c r="AN111">
        <f>IF($C111=AN$1,1,0)</f>
        <v>0</v>
      </c>
      <c r="AO111">
        <f>IF($C111=AO$1,1,0)</f>
        <v>0</v>
      </c>
    </row>
    <row r="112" spans="1:41" x14ac:dyDescent="0.2">
      <c r="A112" s="1" t="s">
        <v>1268</v>
      </c>
      <c r="B112" s="2">
        <v>2020</v>
      </c>
      <c r="C112" s="2" t="s">
        <v>19</v>
      </c>
      <c r="D112" s="2">
        <v>168.4</v>
      </c>
      <c r="E112" s="2">
        <v>159</v>
      </c>
      <c r="F112">
        <f>D112*0.01</f>
        <v>1.6840000000000002</v>
      </c>
      <c r="G112" s="15">
        <f>E112*0.453592</f>
        <v>72.121127999999999</v>
      </c>
      <c r="H112" s="16">
        <f t="shared" si="1"/>
        <v>25.4</v>
      </c>
      <c r="I112" t="str">
        <f>IF(H112&lt;=18.5,"Underweight",IF(H112&lt;=24.9,"Healthy weight",IF(H112&lt;=29.9,"Over weight", "Obesity")))</f>
        <v>Over weight</v>
      </c>
      <c r="J112" s="2">
        <v>29</v>
      </c>
      <c r="K112" s="2">
        <v>1</v>
      </c>
      <c r="L112" s="2">
        <v>0</v>
      </c>
      <c r="M112" s="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 s="2">
        <v>1818</v>
      </c>
      <c r="U112" s="6">
        <v>80</v>
      </c>
      <c r="V112" s="6">
        <v>5272.215460560571</v>
      </c>
      <c r="W112" s="6">
        <v>-3145.465460560571</v>
      </c>
      <c r="AH112">
        <f>IF($I112=AH$1,1,0)</f>
        <v>1</v>
      </c>
      <c r="AI112">
        <f>IF($I112=AI$1,1,0)</f>
        <v>0</v>
      </c>
      <c r="AJ112">
        <f>IF($I112=AJ$1,1,0)</f>
        <v>0</v>
      </c>
      <c r="AK112">
        <f>IF($I112=AK$1,1,0)</f>
        <v>0</v>
      </c>
      <c r="AL112">
        <f>IF($C112=AL$1,1,0)</f>
        <v>0</v>
      </c>
      <c r="AM112">
        <f>IF($C112=AM$1,1,0)</f>
        <v>1</v>
      </c>
      <c r="AN112">
        <f>IF($C112=AN$1,1,0)</f>
        <v>0</v>
      </c>
      <c r="AO112">
        <f>IF($C112=AO$1,1,0)</f>
        <v>0</v>
      </c>
    </row>
    <row r="113" spans="1:41" x14ac:dyDescent="0.2">
      <c r="A113" s="1" t="s">
        <v>253</v>
      </c>
      <c r="B113" s="2">
        <v>2020</v>
      </c>
      <c r="C113" s="2" t="s">
        <v>11</v>
      </c>
      <c r="D113" s="2">
        <v>169.9</v>
      </c>
      <c r="E113" s="2">
        <v>127</v>
      </c>
      <c r="F113">
        <f>D113*0.01</f>
        <v>1.6990000000000001</v>
      </c>
      <c r="G113" s="15">
        <f>E113*0.453592</f>
        <v>57.606183999999999</v>
      </c>
      <c r="H113" s="16">
        <f t="shared" si="1"/>
        <v>20</v>
      </c>
      <c r="I113" t="str">
        <f>IF(H113&lt;=18.5,"Underweight",IF(H113&lt;=24.9,"Healthy weight",IF(H113&lt;=29.9,"Over weight", "Obesity")))</f>
        <v>Healthy weight</v>
      </c>
      <c r="J113" s="2">
        <v>39</v>
      </c>
      <c r="K113" s="2">
        <v>1</v>
      </c>
      <c r="L113" s="2">
        <v>2</v>
      </c>
      <c r="M113" s="2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 s="2">
        <v>23816</v>
      </c>
      <c r="U113" s="6">
        <v>81</v>
      </c>
      <c r="V113" s="6">
        <v>16769.172941036431</v>
      </c>
      <c r="W113" s="6">
        <v>2615.3570589635674</v>
      </c>
      <c r="AH113">
        <f>IF($I113=AH$1,1,0)</f>
        <v>0</v>
      </c>
      <c r="AI113">
        <f>IF($I113=AI$1,1,0)</f>
        <v>0</v>
      </c>
      <c r="AJ113">
        <f>IF($I113=AJ$1,1,0)</f>
        <v>1</v>
      </c>
      <c r="AK113">
        <f>IF($I113=AK$1,1,0)</f>
        <v>0</v>
      </c>
      <c r="AL113">
        <f>IF($C113=AL$1,1,0)</f>
        <v>0</v>
      </c>
      <c r="AM113">
        <f>IF($C113=AM$1,1,0)</f>
        <v>0</v>
      </c>
      <c r="AN113">
        <f>IF($C113=AN$1,1,0)</f>
        <v>1</v>
      </c>
      <c r="AO113">
        <f>IF($C113=AO$1,1,0)</f>
        <v>0</v>
      </c>
    </row>
    <row r="114" spans="1:41" x14ac:dyDescent="0.2">
      <c r="A114" s="1" t="s">
        <v>851</v>
      </c>
      <c r="B114" s="2">
        <v>2020</v>
      </c>
      <c r="C114" s="2" t="s">
        <v>19</v>
      </c>
      <c r="D114" s="2">
        <v>168.9</v>
      </c>
      <c r="E114" s="2">
        <v>192</v>
      </c>
      <c r="F114">
        <f>D114*0.01</f>
        <v>1.6890000000000001</v>
      </c>
      <c r="G114" s="15">
        <f>E114*0.453592</f>
        <v>87.089663999999999</v>
      </c>
      <c r="H114" s="16">
        <f t="shared" si="1"/>
        <v>30.5</v>
      </c>
      <c r="I114" t="str">
        <f>IF(H114&lt;=18.5,"Underweight",IF(H114&lt;=24.9,"Healthy weight",IF(H114&lt;=29.9,"Over weight", "Obesity")))</f>
        <v>Obesity</v>
      </c>
      <c r="J114" s="2">
        <v>29</v>
      </c>
      <c r="K114" s="2">
        <v>1</v>
      </c>
      <c r="L114" s="2">
        <v>1</v>
      </c>
      <c r="M114" s="2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 s="2">
        <v>2204.35</v>
      </c>
      <c r="U114" s="6">
        <v>82</v>
      </c>
      <c r="V114" s="6">
        <v>6321.6472936811242</v>
      </c>
      <c r="W114" s="6">
        <v>-1193.387293681124</v>
      </c>
      <c r="AH114">
        <f>IF($I114=AH$1,1,0)</f>
        <v>0</v>
      </c>
      <c r="AI114">
        <f>IF($I114=AI$1,1,0)</f>
        <v>1</v>
      </c>
      <c r="AJ114">
        <f>IF($I114=AJ$1,1,0)</f>
        <v>0</v>
      </c>
      <c r="AK114">
        <f>IF($I114=AK$1,1,0)</f>
        <v>0</v>
      </c>
      <c r="AL114">
        <f>IF($C114=AL$1,1,0)</f>
        <v>0</v>
      </c>
      <c r="AM114">
        <f>IF($C114=AM$1,1,0)</f>
        <v>1</v>
      </c>
      <c r="AN114">
        <f>IF($C114=AN$1,1,0)</f>
        <v>0</v>
      </c>
      <c r="AO114">
        <f>IF($C114=AO$1,1,0)</f>
        <v>0</v>
      </c>
    </row>
    <row r="115" spans="1:41" x14ac:dyDescent="0.2">
      <c r="A115" s="1" t="s">
        <v>1372</v>
      </c>
      <c r="B115" s="2">
        <v>2020</v>
      </c>
      <c r="C115" s="2" t="s">
        <v>26</v>
      </c>
      <c r="D115" s="2">
        <v>171.7</v>
      </c>
      <c r="E115" s="2">
        <v>130</v>
      </c>
      <c r="F115">
        <f>D115*0.01</f>
        <v>1.7169999999999999</v>
      </c>
      <c r="G115" s="15">
        <f>E115*0.453592</f>
        <v>58.96696</v>
      </c>
      <c r="H115" s="16">
        <f t="shared" si="1"/>
        <v>20</v>
      </c>
      <c r="I115" t="str">
        <f>IF(H115&lt;=18.5,"Underweight",IF(H115&lt;=24.9,"Healthy weight",IF(H115&lt;=29.9,"Over weight", "Obesity")))</f>
        <v>Healthy weight</v>
      </c>
      <c r="J115" s="2">
        <v>31</v>
      </c>
      <c r="K115" s="2">
        <v>1</v>
      </c>
      <c r="L115" s="2">
        <v>2</v>
      </c>
      <c r="M115" s="2">
        <v>0</v>
      </c>
      <c r="N115">
        <v>0</v>
      </c>
      <c r="O115">
        <v>0</v>
      </c>
      <c r="P115">
        <v>1</v>
      </c>
      <c r="Q115">
        <v>1</v>
      </c>
      <c r="R115">
        <v>0</v>
      </c>
      <c r="S115" s="2">
        <v>3584.17</v>
      </c>
      <c r="U115" s="6">
        <v>83</v>
      </c>
      <c r="V115" s="6">
        <v>4710.5666594112336</v>
      </c>
      <c r="W115" s="6">
        <v>-24.356659411233522</v>
      </c>
      <c r="AH115">
        <f>IF($I115=AH$1,1,0)</f>
        <v>0</v>
      </c>
      <c r="AI115">
        <f>IF($I115=AI$1,1,0)</f>
        <v>0</v>
      </c>
      <c r="AJ115">
        <f>IF($I115=AJ$1,1,0)</f>
        <v>1</v>
      </c>
      <c r="AK115">
        <f>IF($I115=AK$1,1,0)</f>
        <v>0</v>
      </c>
      <c r="AL115">
        <f>IF($C115=AL$1,1,0)</f>
        <v>1</v>
      </c>
      <c r="AM115">
        <f>IF($C115=AM$1,1,0)</f>
        <v>0</v>
      </c>
      <c r="AN115">
        <f>IF($C115=AN$1,1,0)</f>
        <v>0</v>
      </c>
      <c r="AO115">
        <f>IF($C115=AO$1,1,0)</f>
        <v>0</v>
      </c>
    </row>
    <row r="116" spans="1:41" x14ac:dyDescent="0.2">
      <c r="A116" s="1" t="s">
        <v>1145</v>
      </c>
      <c r="B116" s="2">
        <v>2020</v>
      </c>
      <c r="C116" s="2" t="s">
        <v>21</v>
      </c>
      <c r="D116" s="2">
        <v>164.4</v>
      </c>
      <c r="E116" s="2">
        <v>182</v>
      </c>
      <c r="F116">
        <f>D116*0.01</f>
        <v>1.6440000000000001</v>
      </c>
      <c r="G116" s="15">
        <f>E116*0.453592</f>
        <v>82.553743999999995</v>
      </c>
      <c r="H116" s="16">
        <f t="shared" si="1"/>
        <v>30.5</v>
      </c>
      <c r="I116" t="str">
        <f>IF(H116&lt;=18.5,"Underweight",IF(H116&lt;=24.9,"Healthy weight",IF(H116&lt;=29.9,"Over weight", "Obesity")))</f>
        <v>Obesity</v>
      </c>
      <c r="J116" s="2">
        <v>31</v>
      </c>
      <c r="K116" s="2">
        <v>1</v>
      </c>
      <c r="L116" s="2">
        <v>1</v>
      </c>
      <c r="M116" s="2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 s="2">
        <v>3993.13</v>
      </c>
      <c r="U116" s="6">
        <v>84</v>
      </c>
      <c r="V116" s="6">
        <v>12360.604228452543</v>
      </c>
      <c r="W116" s="6">
        <v>18151.905771547456</v>
      </c>
      <c r="AH116">
        <f>IF($I116=AH$1,1,0)</f>
        <v>0</v>
      </c>
      <c r="AI116">
        <f>IF($I116=AI$1,1,0)</f>
        <v>1</v>
      </c>
      <c r="AJ116">
        <f>IF($I116=AJ$1,1,0)</f>
        <v>0</v>
      </c>
      <c r="AK116">
        <f>IF($I116=AK$1,1,0)</f>
        <v>0</v>
      </c>
      <c r="AL116">
        <f>IF($C116=AL$1,1,0)</f>
        <v>0</v>
      </c>
      <c r="AM116">
        <f>IF($C116=AM$1,1,0)</f>
        <v>0</v>
      </c>
      <c r="AN116">
        <f>IF($C116=AN$1,1,0)</f>
        <v>0</v>
      </c>
      <c r="AO116">
        <f>IF($C116=AO$1,1,0)</f>
        <v>1</v>
      </c>
    </row>
    <row r="117" spans="1:41" x14ac:dyDescent="0.2">
      <c r="A117" s="1" t="s">
        <v>240</v>
      </c>
      <c r="B117" s="2">
        <v>2020</v>
      </c>
      <c r="C117" s="2" t="s">
        <v>19</v>
      </c>
      <c r="D117" s="2">
        <v>155.1</v>
      </c>
      <c r="E117" s="2">
        <v>135</v>
      </c>
      <c r="F117">
        <f>D117*0.01</f>
        <v>1.5509999999999999</v>
      </c>
      <c r="G117" s="15">
        <f>E117*0.453592</f>
        <v>61.234920000000002</v>
      </c>
      <c r="H117" s="16">
        <f t="shared" si="1"/>
        <v>25.5</v>
      </c>
      <c r="I117" t="str">
        <f>IF(H117&lt;=18.5,"Underweight",IF(H117&lt;=24.9,"Healthy weight",IF(H117&lt;=29.9,"Over weight", "Obesity")))</f>
        <v>Over weight</v>
      </c>
      <c r="J117" s="2">
        <v>39</v>
      </c>
      <c r="K117" s="2">
        <v>1</v>
      </c>
      <c r="L117" s="2">
        <v>0</v>
      </c>
      <c r="M117" s="2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 s="2">
        <v>3835.13</v>
      </c>
      <c r="U117" s="6">
        <v>85</v>
      </c>
      <c r="V117" s="6">
        <v>1949.7624181378437</v>
      </c>
      <c r="W117" s="6">
        <v>-1087.4924181378437</v>
      </c>
      <c r="AH117">
        <f>IF($I117=AH$1,1,0)</f>
        <v>1</v>
      </c>
      <c r="AI117">
        <f>IF($I117=AI$1,1,0)</f>
        <v>0</v>
      </c>
      <c r="AJ117">
        <f>IF($I117=AJ$1,1,0)</f>
        <v>0</v>
      </c>
      <c r="AK117">
        <f>IF($I117=AK$1,1,0)</f>
        <v>0</v>
      </c>
      <c r="AL117">
        <f>IF($C117=AL$1,1,0)</f>
        <v>0</v>
      </c>
      <c r="AM117">
        <f>IF($C117=AM$1,1,0)</f>
        <v>1</v>
      </c>
      <c r="AN117">
        <f>IF($C117=AN$1,1,0)</f>
        <v>0</v>
      </c>
      <c r="AO117">
        <f>IF($C117=AO$1,1,0)</f>
        <v>0</v>
      </c>
    </row>
    <row r="118" spans="1:41" x14ac:dyDescent="0.2">
      <c r="A118" s="1" t="s">
        <v>905</v>
      </c>
      <c r="B118" s="2">
        <v>2020</v>
      </c>
      <c r="C118" s="2" t="s">
        <v>19</v>
      </c>
      <c r="D118" s="2">
        <v>152.69999999999999</v>
      </c>
      <c r="E118" s="2">
        <v>103</v>
      </c>
      <c r="F118">
        <f>D118*0.01</f>
        <v>1.5269999999999999</v>
      </c>
      <c r="G118" s="15">
        <f>E118*0.453592</f>
        <v>46.719976000000003</v>
      </c>
      <c r="H118" s="16">
        <f t="shared" si="1"/>
        <v>20</v>
      </c>
      <c r="I118" t="str">
        <f>IF(H118&lt;=18.5,"Underweight",IF(H118&lt;=24.9,"Healthy weight",IF(H118&lt;=29.9,"Over weight", "Obesity")))</f>
        <v>Healthy weight</v>
      </c>
      <c r="J118" s="2">
        <v>29</v>
      </c>
      <c r="K118" s="2">
        <v>1</v>
      </c>
      <c r="L118" s="2">
        <v>1</v>
      </c>
      <c r="M118" s="2">
        <v>0</v>
      </c>
      <c r="N118">
        <v>0</v>
      </c>
      <c r="O118">
        <v>0</v>
      </c>
      <c r="P118">
        <v>1</v>
      </c>
      <c r="Q118">
        <v>0</v>
      </c>
      <c r="R118">
        <v>1</v>
      </c>
      <c r="S118" s="2">
        <v>10848.63</v>
      </c>
      <c r="U118" s="6">
        <v>86</v>
      </c>
      <c r="V118" s="6">
        <v>23354.454628616077</v>
      </c>
      <c r="W118" s="6">
        <v>2017.3153713839238</v>
      </c>
      <c r="AH118">
        <f>IF($I118=AH$1,1,0)</f>
        <v>0</v>
      </c>
      <c r="AI118">
        <f>IF($I118=AI$1,1,0)</f>
        <v>0</v>
      </c>
      <c r="AJ118">
        <f>IF($I118=AJ$1,1,0)</f>
        <v>1</v>
      </c>
      <c r="AK118">
        <f>IF($I118=AK$1,1,0)</f>
        <v>0</v>
      </c>
      <c r="AL118">
        <f>IF($C118=AL$1,1,0)</f>
        <v>0</v>
      </c>
      <c r="AM118">
        <f>IF($C118=AM$1,1,0)</f>
        <v>1</v>
      </c>
      <c r="AN118">
        <f>IF($C118=AN$1,1,0)</f>
        <v>0</v>
      </c>
      <c r="AO118">
        <f>IF($C118=AO$1,1,0)</f>
        <v>0</v>
      </c>
    </row>
    <row r="119" spans="1:41" x14ac:dyDescent="0.2">
      <c r="A119" s="1" t="s">
        <v>206</v>
      </c>
      <c r="B119" s="2">
        <v>2020</v>
      </c>
      <c r="C119" s="2" t="s">
        <v>11</v>
      </c>
      <c r="D119" s="2">
        <v>157.69999999999999</v>
      </c>
      <c r="E119" s="2">
        <v>110</v>
      </c>
      <c r="F119">
        <f>D119*0.01</f>
        <v>1.577</v>
      </c>
      <c r="G119" s="15">
        <f>E119*0.453592</f>
        <v>49.895119999999999</v>
      </c>
      <c r="H119" s="16">
        <f t="shared" si="1"/>
        <v>20.100000000000001</v>
      </c>
      <c r="I119" t="str">
        <f>IF(H119&lt;=18.5,"Underweight",IF(H119&lt;=24.9,"Healthy weight",IF(H119&lt;=29.9,"Over weight", "Obesity")))</f>
        <v>Healthy weight</v>
      </c>
      <c r="J119" s="2">
        <v>41</v>
      </c>
      <c r="K119" s="2">
        <v>0</v>
      </c>
      <c r="L119" s="2">
        <v>0</v>
      </c>
      <c r="M119" s="2">
        <v>0</v>
      </c>
      <c r="N119">
        <v>0</v>
      </c>
      <c r="O119">
        <v>0</v>
      </c>
      <c r="P119">
        <v>1</v>
      </c>
      <c r="Q119">
        <v>0</v>
      </c>
      <c r="R119">
        <v>0</v>
      </c>
      <c r="S119" s="2">
        <v>6516.96</v>
      </c>
      <c r="U119" s="6">
        <v>87</v>
      </c>
      <c r="V119" s="6">
        <v>11280.89321374568</v>
      </c>
      <c r="W119" s="6">
        <v>-1606.3632137456789</v>
      </c>
      <c r="AH119">
        <f>IF($I119=AH$1,1,0)</f>
        <v>0</v>
      </c>
      <c r="AI119">
        <f>IF($I119=AI$1,1,0)</f>
        <v>0</v>
      </c>
      <c r="AJ119">
        <f>IF($I119=AJ$1,1,0)</f>
        <v>1</v>
      </c>
      <c r="AK119">
        <f>IF($I119=AK$1,1,0)</f>
        <v>0</v>
      </c>
      <c r="AL119">
        <f>IF($C119=AL$1,1,0)</f>
        <v>0</v>
      </c>
      <c r="AM119">
        <f>IF($C119=AM$1,1,0)</f>
        <v>0</v>
      </c>
      <c r="AN119">
        <f>IF($C119=AN$1,1,0)</f>
        <v>1</v>
      </c>
      <c r="AO119">
        <f>IF($C119=AO$1,1,0)</f>
        <v>0</v>
      </c>
    </row>
    <row r="120" spans="1:41" x14ac:dyDescent="0.2">
      <c r="A120" s="1" t="s">
        <v>701</v>
      </c>
      <c r="B120" s="2">
        <v>2020</v>
      </c>
      <c r="C120" s="2" t="s">
        <v>19</v>
      </c>
      <c r="D120" s="2">
        <v>172.4</v>
      </c>
      <c r="E120" s="2">
        <v>167</v>
      </c>
      <c r="F120">
        <f>D120*0.01</f>
        <v>1.7240000000000002</v>
      </c>
      <c r="G120" s="15">
        <f>E120*0.453592</f>
        <v>75.749864000000002</v>
      </c>
      <c r="H120" s="16">
        <f t="shared" si="1"/>
        <v>25.5</v>
      </c>
      <c r="I120" t="str">
        <f>IF(H120&lt;=18.5,"Underweight",IF(H120&lt;=24.9,"Healthy weight",IF(H120&lt;=29.9,"Over weight", "Obesity")))</f>
        <v>Over weight</v>
      </c>
      <c r="J120" s="2">
        <v>41</v>
      </c>
      <c r="K120" s="2">
        <v>0</v>
      </c>
      <c r="L120" s="2">
        <v>1</v>
      </c>
      <c r="M120" s="2">
        <v>0</v>
      </c>
      <c r="N120">
        <v>1</v>
      </c>
      <c r="O120">
        <v>0</v>
      </c>
      <c r="P120">
        <v>0</v>
      </c>
      <c r="Q120">
        <v>0</v>
      </c>
      <c r="R120">
        <v>1</v>
      </c>
      <c r="S120" s="2">
        <v>4495.59</v>
      </c>
      <c r="U120" s="6">
        <v>88</v>
      </c>
      <c r="V120" s="6">
        <v>2555.3338542065485</v>
      </c>
      <c r="W120" s="6">
        <v>8265.6661457934515</v>
      </c>
      <c r="AH120">
        <f>IF($I120=AH$1,1,0)</f>
        <v>1</v>
      </c>
      <c r="AI120">
        <f>IF($I120=AI$1,1,0)</f>
        <v>0</v>
      </c>
      <c r="AJ120">
        <f>IF($I120=AJ$1,1,0)</f>
        <v>0</v>
      </c>
      <c r="AK120">
        <f>IF($I120=AK$1,1,0)</f>
        <v>0</v>
      </c>
      <c r="AL120">
        <f>IF($C120=AL$1,1,0)</f>
        <v>0</v>
      </c>
      <c r="AM120">
        <f>IF($C120=AM$1,1,0)</f>
        <v>1</v>
      </c>
      <c r="AN120">
        <f>IF($C120=AN$1,1,0)</f>
        <v>0</v>
      </c>
      <c r="AO120">
        <f>IF($C120=AO$1,1,0)</f>
        <v>0</v>
      </c>
    </row>
    <row r="121" spans="1:41" x14ac:dyDescent="0.2">
      <c r="A121" s="1" t="s">
        <v>1167</v>
      </c>
      <c r="B121" s="2">
        <v>2020</v>
      </c>
      <c r="C121" s="2" t="s">
        <v>19</v>
      </c>
      <c r="D121" s="2">
        <v>177.1</v>
      </c>
      <c r="E121" s="2">
        <v>211</v>
      </c>
      <c r="F121">
        <f>D121*0.01</f>
        <v>1.7709999999999999</v>
      </c>
      <c r="G121" s="15">
        <f>E121*0.453592</f>
        <v>95.707911999999993</v>
      </c>
      <c r="H121" s="16">
        <f t="shared" si="1"/>
        <v>30.5</v>
      </c>
      <c r="I121" t="str">
        <f>IF(H121&lt;=18.5,"Underweight",IF(H121&lt;=24.9,"Healthy weight",IF(H121&lt;=29.9,"Over weight", "Obesity")))</f>
        <v>Obesity</v>
      </c>
      <c r="J121" s="2">
        <v>25</v>
      </c>
      <c r="K121" s="2">
        <v>1</v>
      </c>
      <c r="L121" s="2">
        <v>2</v>
      </c>
      <c r="M121" s="2">
        <v>0</v>
      </c>
      <c r="N121">
        <v>0</v>
      </c>
      <c r="O121">
        <v>1</v>
      </c>
      <c r="P121">
        <v>0</v>
      </c>
      <c r="Q121">
        <v>0</v>
      </c>
      <c r="R121">
        <v>1</v>
      </c>
      <c r="S121" s="2">
        <v>2972.96</v>
      </c>
      <c r="U121" s="6">
        <v>89</v>
      </c>
      <c r="V121" s="6">
        <v>11900.119099222418</v>
      </c>
      <c r="W121" s="6">
        <v>-2674.5790992224174</v>
      </c>
      <c r="AH121">
        <f>IF($I121=AH$1,1,0)</f>
        <v>0</v>
      </c>
      <c r="AI121">
        <f>IF($I121=AI$1,1,0)</f>
        <v>1</v>
      </c>
      <c r="AJ121">
        <f>IF($I121=AJ$1,1,0)</f>
        <v>0</v>
      </c>
      <c r="AK121">
        <f>IF($I121=AK$1,1,0)</f>
        <v>0</v>
      </c>
      <c r="AL121">
        <f>IF($C121=AL$1,1,0)</f>
        <v>0</v>
      </c>
      <c r="AM121">
        <f>IF($C121=AM$1,1,0)</f>
        <v>1</v>
      </c>
      <c r="AN121">
        <f>IF($C121=AN$1,1,0)</f>
        <v>0</v>
      </c>
      <c r="AO121">
        <f>IF($C121=AO$1,1,0)</f>
        <v>0</v>
      </c>
    </row>
    <row r="122" spans="1:41" x14ac:dyDescent="0.2">
      <c r="A122" s="1" t="s">
        <v>1194</v>
      </c>
      <c r="B122" s="2">
        <v>2020</v>
      </c>
      <c r="C122" s="2" t="s">
        <v>19</v>
      </c>
      <c r="D122" s="2">
        <v>189.2</v>
      </c>
      <c r="E122" s="2">
        <v>241</v>
      </c>
      <c r="F122">
        <f>D122*0.01</f>
        <v>1.8919999999999999</v>
      </c>
      <c r="G122" s="15">
        <f>E122*0.453592</f>
        <v>109.31567199999999</v>
      </c>
      <c r="H122" s="16">
        <f t="shared" si="1"/>
        <v>30.5</v>
      </c>
      <c r="I122" t="str">
        <f>IF(H122&lt;=18.5,"Underweight",IF(H122&lt;=24.9,"Healthy weight",IF(H122&lt;=29.9,"Over weight", "Obesity")))</f>
        <v>Obesity</v>
      </c>
      <c r="J122" s="2">
        <v>45</v>
      </c>
      <c r="K122" s="2">
        <v>0</v>
      </c>
      <c r="L122" s="2">
        <v>0</v>
      </c>
      <c r="M122" s="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 s="2">
        <v>9840.27</v>
      </c>
      <c r="U122" s="6">
        <v>90</v>
      </c>
      <c r="V122" s="6">
        <v>2578.8735157050523</v>
      </c>
      <c r="W122" s="6">
        <v>4915.8864842949479</v>
      </c>
      <c r="AH122">
        <f>IF($I122=AH$1,1,0)</f>
        <v>0</v>
      </c>
      <c r="AI122">
        <f>IF($I122=AI$1,1,0)</f>
        <v>1</v>
      </c>
      <c r="AJ122">
        <f>IF($I122=AJ$1,1,0)</f>
        <v>0</v>
      </c>
      <c r="AK122">
        <f>IF($I122=AK$1,1,0)</f>
        <v>0</v>
      </c>
      <c r="AL122">
        <f>IF($C122=AL$1,1,0)</f>
        <v>0</v>
      </c>
      <c r="AM122">
        <f>IF($C122=AM$1,1,0)</f>
        <v>1</v>
      </c>
      <c r="AN122">
        <f>IF($C122=AN$1,1,0)</f>
        <v>0</v>
      </c>
      <c r="AO122">
        <f>IF($C122=AO$1,1,0)</f>
        <v>0</v>
      </c>
    </row>
    <row r="123" spans="1:41" x14ac:dyDescent="0.2">
      <c r="A123" s="1" t="s">
        <v>1228</v>
      </c>
      <c r="B123" s="2">
        <v>2020</v>
      </c>
      <c r="C123" s="2" t="s">
        <v>19</v>
      </c>
      <c r="D123" s="2">
        <v>168.1</v>
      </c>
      <c r="E123" s="2">
        <v>190</v>
      </c>
      <c r="F123">
        <f>D123*0.01</f>
        <v>1.681</v>
      </c>
      <c r="G123" s="15">
        <f>E123*0.453592</f>
        <v>86.182479999999998</v>
      </c>
      <c r="H123" s="16">
        <f t="shared" si="1"/>
        <v>30.5</v>
      </c>
      <c r="I123" t="str">
        <f>IF(H123&lt;=18.5,"Underweight",IF(H123&lt;=24.9,"Healthy weight",IF(H123&lt;=29.9,"Over weight", "Obesity")))</f>
        <v>Obesity</v>
      </c>
      <c r="J123" s="2">
        <v>41</v>
      </c>
      <c r="K123" s="2">
        <v>1</v>
      </c>
      <c r="L123" s="2">
        <v>1</v>
      </c>
      <c r="M123" s="2">
        <v>0</v>
      </c>
      <c r="N123">
        <v>0</v>
      </c>
      <c r="O123">
        <v>1</v>
      </c>
      <c r="P123">
        <v>0</v>
      </c>
      <c r="Q123">
        <v>0</v>
      </c>
      <c r="R123">
        <v>1</v>
      </c>
      <c r="S123" s="2">
        <v>4974.43</v>
      </c>
      <c r="U123" s="6">
        <v>91</v>
      </c>
      <c r="V123" s="6">
        <v>11468.449237278039</v>
      </c>
      <c r="W123" s="6">
        <v>-1888.8492372780383</v>
      </c>
      <c r="AH123">
        <f>IF($I123=AH$1,1,0)</f>
        <v>0</v>
      </c>
      <c r="AI123">
        <f>IF($I123=AI$1,1,0)</f>
        <v>1</v>
      </c>
      <c r="AJ123">
        <f>IF($I123=AJ$1,1,0)</f>
        <v>0</v>
      </c>
      <c r="AK123">
        <f>IF($I123=AK$1,1,0)</f>
        <v>0</v>
      </c>
      <c r="AL123">
        <f>IF($C123=AL$1,1,0)</f>
        <v>0</v>
      </c>
      <c r="AM123">
        <f>IF($C123=AM$1,1,0)</f>
        <v>1</v>
      </c>
      <c r="AN123">
        <f>IF($C123=AN$1,1,0)</f>
        <v>0</v>
      </c>
      <c r="AO123">
        <f>IF($C123=AO$1,1,0)</f>
        <v>0</v>
      </c>
    </row>
    <row r="124" spans="1:41" x14ac:dyDescent="0.2">
      <c r="A124" s="1" t="s">
        <v>62</v>
      </c>
      <c r="B124" s="2">
        <v>2020</v>
      </c>
      <c r="C124" s="2" t="s">
        <v>11</v>
      </c>
      <c r="D124" s="2">
        <v>155</v>
      </c>
      <c r="E124" s="2">
        <v>135</v>
      </c>
      <c r="F124">
        <f>D124*0.01</f>
        <v>1.55</v>
      </c>
      <c r="G124" s="15">
        <f>E124*0.453592</f>
        <v>61.234920000000002</v>
      </c>
      <c r="H124" s="16">
        <f t="shared" si="1"/>
        <v>25.5</v>
      </c>
      <c r="I124" t="str">
        <f>IF(H124&lt;=18.5,"Underweight",IF(H124&lt;=24.9,"Healthy weight",IF(H124&lt;=29.9,"Over weight", "Obesity")))</f>
        <v>Over weight</v>
      </c>
      <c r="J124" s="2">
        <v>38</v>
      </c>
      <c r="K124" s="2">
        <v>1</v>
      </c>
      <c r="L124" s="2">
        <v>0</v>
      </c>
      <c r="M124" s="2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 s="2">
        <v>13340.31</v>
      </c>
      <c r="U124" s="6">
        <v>92</v>
      </c>
      <c r="V124" s="6">
        <v>9720.7707060899284</v>
      </c>
      <c r="W124" s="6">
        <v>-1256.0907060899281</v>
      </c>
      <c r="AH124">
        <f>IF($I124=AH$1,1,0)</f>
        <v>1</v>
      </c>
      <c r="AI124">
        <f>IF($I124=AI$1,1,0)</f>
        <v>0</v>
      </c>
      <c r="AJ124">
        <f>IF($I124=AJ$1,1,0)</f>
        <v>0</v>
      </c>
      <c r="AK124">
        <f>IF($I124=AK$1,1,0)</f>
        <v>0</v>
      </c>
      <c r="AL124">
        <f>IF($C124=AL$1,1,0)</f>
        <v>0</v>
      </c>
      <c r="AM124">
        <f>IF($C124=AM$1,1,0)</f>
        <v>0</v>
      </c>
      <c r="AN124">
        <f>IF($C124=AN$1,1,0)</f>
        <v>1</v>
      </c>
      <c r="AO124">
        <f>IF($C124=AO$1,1,0)</f>
        <v>0</v>
      </c>
    </row>
    <row r="125" spans="1:41" x14ac:dyDescent="0.2">
      <c r="A125" s="1" t="s">
        <v>1230</v>
      </c>
      <c r="B125" s="2">
        <v>2020</v>
      </c>
      <c r="C125" s="2" t="s">
        <v>11</v>
      </c>
      <c r="D125" s="2">
        <v>166.3</v>
      </c>
      <c r="E125" s="2">
        <v>186</v>
      </c>
      <c r="F125">
        <f>D125*0.01</f>
        <v>1.6630000000000003</v>
      </c>
      <c r="G125" s="15">
        <f>E125*0.453592</f>
        <v>84.368111999999996</v>
      </c>
      <c r="H125" s="16">
        <f t="shared" si="1"/>
        <v>30.5</v>
      </c>
      <c r="I125" t="str">
        <f>IF(H125&lt;=18.5,"Underweight",IF(H125&lt;=24.9,"Healthy weight",IF(H125&lt;=29.9,"Over weight", "Obesity")))</f>
        <v>Obesity</v>
      </c>
      <c r="J125" s="2">
        <v>39</v>
      </c>
      <c r="K125" s="2">
        <v>0</v>
      </c>
      <c r="L125" s="2">
        <v>1</v>
      </c>
      <c r="M125" s="2">
        <v>0</v>
      </c>
      <c r="N125">
        <v>0</v>
      </c>
      <c r="O125">
        <v>1</v>
      </c>
      <c r="P125">
        <v>0</v>
      </c>
      <c r="Q125">
        <v>0</v>
      </c>
      <c r="R125">
        <v>0</v>
      </c>
      <c r="S125" s="2">
        <v>4902.03</v>
      </c>
      <c r="U125" s="6">
        <v>93</v>
      </c>
      <c r="V125" s="6">
        <v>7844.4661241307676</v>
      </c>
      <c r="W125" s="6">
        <v>-965.11612413076728</v>
      </c>
      <c r="AH125">
        <f>IF($I125=AH$1,1,0)</f>
        <v>0</v>
      </c>
      <c r="AI125">
        <f>IF($I125=AI$1,1,0)</f>
        <v>1</v>
      </c>
      <c r="AJ125">
        <f>IF($I125=AJ$1,1,0)</f>
        <v>0</v>
      </c>
      <c r="AK125">
        <f>IF($I125=AK$1,1,0)</f>
        <v>0</v>
      </c>
      <c r="AL125">
        <f>IF($C125=AL$1,1,0)</f>
        <v>0</v>
      </c>
      <c r="AM125">
        <f>IF($C125=AM$1,1,0)</f>
        <v>0</v>
      </c>
      <c r="AN125">
        <f>IF($C125=AN$1,1,0)</f>
        <v>1</v>
      </c>
      <c r="AO125">
        <f>IF($C125=AO$1,1,0)</f>
        <v>0</v>
      </c>
    </row>
    <row r="126" spans="1:41" x14ac:dyDescent="0.2">
      <c r="A126" s="1" t="s">
        <v>1267</v>
      </c>
      <c r="B126" s="2">
        <v>2020</v>
      </c>
      <c r="C126" s="2" t="s">
        <v>19</v>
      </c>
      <c r="D126" s="2">
        <v>166.3</v>
      </c>
      <c r="E126" s="2">
        <v>186</v>
      </c>
      <c r="F126">
        <f>D126*0.01</f>
        <v>1.6630000000000003</v>
      </c>
      <c r="G126" s="15">
        <f>E126*0.453592</f>
        <v>84.368111999999996</v>
      </c>
      <c r="H126" s="16">
        <f t="shared" si="1"/>
        <v>30.5</v>
      </c>
      <c r="I126" t="str">
        <f>IF(H126&lt;=18.5,"Underweight",IF(H126&lt;=24.9,"Healthy weight",IF(H126&lt;=29.9,"Over weight", "Obesity")))</f>
        <v>Obesity</v>
      </c>
      <c r="J126" s="2">
        <v>28</v>
      </c>
      <c r="K126" s="2">
        <v>0</v>
      </c>
      <c r="L126" s="2">
        <v>2</v>
      </c>
      <c r="M126" s="2">
        <v>0</v>
      </c>
      <c r="N126">
        <v>0</v>
      </c>
      <c r="O126">
        <v>1</v>
      </c>
      <c r="P126">
        <v>0</v>
      </c>
      <c r="Q126">
        <v>0</v>
      </c>
      <c r="R126">
        <v>1</v>
      </c>
      <c r="S126" s="2">
        <v>2702.89</v>
      </c>
      <c r="U126" s="6">
        <v>94</v>
      </c>
      <c r="V126" s="6">
        <v>5630.6139480396496</v>
      </c>
      <c r="W126" s="6">
        <v>-3261.3039480396496</v>
      </c>
      <c r="AH126">
        <f>IF($I126=AH$1,1,0)</f>
        <v>0</v>
      </c>
      <c r="AI126">
        <f>IF($I126=AI$1,1,0)</f>
        <v>1</v>
      </c>
      <c r="AJ126">
        <f>IF($I126=AJ$1,1,0)</f>
        <v>0</v>
      </c>
      <c r="AK126">
        <f>IF($I126=AK$1,1,0)</f>
        <v>0</v>
      </c>
      <c r="AL126">
        <f>IF($C126=AL$1,1,0)</f>
        <v>0</v>
      </c>
      <c r="AM126">
        <f>IF($C126=AM$1,1,0)</f>
        <v>1</v>
      </c>
      <c r="AN126">
        <f>IF($C126=AN$1,1,0)</f>
        <v>0</v>
      </c>
      <c r="AO126">
        <f>IF($C126=AO$1,1,0)</f>
        <v>0</v>
      </c>
    </row>
    <row r="127" spans="1:41" x14ac:dyDescent="0.2">
      <c r="A127" s="1" t="s">
        <v>69</v>
      </c>
      <c r="B127" s="2">
        <v>2020</v>
      </c>
      <c r="C127" s="2" t="s">
        <v>21</v>
      </c>
      <c r="D127" s="2">
        <v>160.6</v>
      </c>
      <c r="E127" s="2">
        <v>174</v>
      </c>
      <c r="F127">
        <f>D127*0.01</f>
        <v>1.6059999999999999</v>
      </c>
      <c r="G127" s="15">
        <f>E127*0.453592</f>
        <v>78.925008000000005</v>
      </c>
      <c r="H127" s="16">
        <f t="shared" si="1"/>
        <v>30.6</v>
      </c>
      <c r="I127" t="str">
        <f>IF(H127&lt;=18.5,"Underweight",IF(H127&lt;=24.9,"Healthy weight",IF(H127&lt;=29.9,"Over weight", "Obesity")))</f>
        <v>Obesity</v>
      </c>
      <c r="J127" s="2">
        <v>22</v>
      </c>
      <c r="K127" s="2">
        <v>1</v>
      </c>
      <c r="L127" s="2">
        <v>0</v>
      </c>
      <c r="M127" s="2">
        <v>0</v>
      </c>
      <c r="N127">
        <v>0</v>
      </c>
      <c r="O127">
        <v>1</v>
      </c>
      <c r="P127">
        <v>0</v>
      </c>
      <c r="Q127">
        <v>0</v>
      </c>
      <c r="R127">
        <v>0</v>
      </c>
      <c r="S127" s="2">
        <v>1607.53</v>
      </c>
      <c r="U127" s="6">
        <v>95</v>
      </c>
      <c r="V127" s="6">
        <v>12442.098688283782</v>
      </c>
      <c r="W127" s="6">
        <v>-2430.0486882837831</v>
      </c>
      <c r="AH127">
        <f>IF($I127=AH$1,1,0)</f>
        <v>0</v>
      </c>
      <c r="AI127">
        <f>IF($I127=AI$1,1,0)</f>
        <v>1</v>
      </c>
      <c r="AJ127">
        <f>IF($I127=AJ$1,1,0)</f>
        <v>0</v>
      </c>
      <c r="AK127">
        <f>IF($I127=AK$1,1,0)</f>
        <v>0</v>
      </c>
      <c r="AL127">
        <f>IF($C127=AL$1,1,0)</f>
        <v>0</v>
      </c>
      <c r="AM127">
        <f>IF($C127=AM$1,1,0)</f>
        <v>0</v>
      </c>
      <c r="AN127">
        <f>IF($C127=AN$1,1,0)</f>
        <v>0</v>
      </c>
      <c r="AO127">
        <f>IF($C127=AO$1,1,0)</f>
        <v>1</v>
      </c>
    </row>
    <row r="128" spans="1:41" x14ac:dyDescent="0.2">
      <c r="A128" s="1" t="s">
        <v>1075</v>
      </c>
      <c r="B128" s="2">
        <v>2020</v>
      </c>
      <c r="C128" s="2" t="s">
        <v>26</v>
      </c>
      <c r="D128" s="2">
        <v>167.1</v>
      </c>
      <c r="E128" s="2">
        <v>157</v>
      </c>
      <c r="F128">
        <f>D128*0.01</f>
        <v>1.671</v>
      </c>
      <c r="G128" s="15">
        <f>E128*0.453592</f>
        <v>71.213943999999998</v>
      </c>
      <c r="H128" s="16">
        <f t="shared" si="1"/>
        <v>25.5</v>
      </c>
      <c r="I128" t="str">
        <f>IF(H128&lt;=18.5,"Underweight",IF(H128&lt;=24.9,"Healthy weight",IF(H128&lt;=29.9,"Over weight", "Obesity")))</f>
        <v>Over weight</v>
      </c>
      <c r="J128" s="2">
        <v>18</v>
      </c>
      <c r="K128" s="2">
        <v>1</v>
      </c>
      <c r="L128" s="2">
        <v>0</v>
      </c>
      <c r="M128" s="2">
        <v>0</v>
      </c>
      <c r="N128">
        <v>1</v>
      </c>
      <c r="O128">
        <v>0</v>
      </c>
      <c r="P128">
        <v>0</v>
      </c>
      <c r="Q128">
        <v>1</v>
      </c>
      <c r="R128">
        <v>0</v>
      </c>
      <c r="S128" s="2">
        <v>1613.65</v>
      </c>
      <c r="U128" s="6">
        <v>96</v>
      </c>
      <c r="V128" s="6">
        <v>11837.103178644376</v>
      </c>
      <c r="W128" s="6">
        <v>-4922.5631786443764</v>
      </c>
      <c r="AH128">
        <f>IF($I128=AH$1,1,0)</f>
        <v>1</v>
      </c>
      <c r="AI128">
        <f>IF($I128=AI$1,1,0)</f>
        <v>0</v>
      </c>
      <c r="AJ128">
        <f>IF($I128=AJ$1,1,0)</f>
        <v>0</v>
      </c>
      <c r="AK128">
        <f>IF($I128=AK$1,1,0)</f>
        <v>0</v>
      </c>
      <c r="AL128">
        <f>IF($C128=AL$1,1,0)</f>
        <v>1</v>
      </c>
      <c r="AM128">
        <f>IF($C128=AM$1,1,0)</f>
        <v>0</v>
      </c>
      <c r="AN128">
        <f>IF($C128=AN$1,1,0)</f>
        <v>0</v>
      </c>
      <c r="AO128">
        <f>IF($C128=AO$1,1,0)</f>
        <v>0</v>
      </c>
    </row>
    <row r="129" spans="1:41" x14ac:dyDescent="0.2">
      <c r="A129" s="1" t="s">
        <v>388</v>
      </c>
      <c r="B129" s="2">
        <v>2020</v>
      </c>
      <c r="C129" s="2" t="s">
        <v>11</v>
      </c>
      <c r="D129" s="2">
        <v>170.1</v>
      </c>
      <c r="E129" s="2">
        <v>195</v>
      </c>
      <c r="F129">
        <f>D129*0.01</f>
        <v>1.7010000000000001</v>
      </c>
      <c r="G129" s="15">
        <f>E129*0.453592</f>
        <v>88.45044</v>
      </c>
      <c r="H129" s="16">
        <f t="shared" si="1"/>
        <v>30.6</v>
      </c>
      <c r="I129" t="str">
        <f>IF(H129&lt;=18.5,"Underweight",IF(H129&lt;=24.9,"Healthy weight",IF(H129&lt;=29.9,"Over weight", "Obesity")))</f>
        <v>Obesity</v>
      </c>
      <c r="J129" s="2">
        <v>45</v>
      </c>
      <c r="K129" s="2">
        <v>0</v>
      </c>
      <c r="L129" s="2">
        <v>2</v>
      </c>
      <c r="M129" s="2">
        <v>1</v>
      </c>
      <c r="N129">
        <v>0</v>
      </c>
      <c r="O129">
        <v>1</v>
      </c>
      <c r="P129">
        <v>0</v>
      </c>
      <c r="Q129">
        <v>0</v>
      </c>
      <c r="R129">
        <v>0</v>
      </c>
      <c r="S129" s="2">
        <v>22538.41</v>
      </c>
      <c r="U129" s="6">
        <v>97</v>
      </c>
      <c r="V129" s="6">
        <v>8621.560867817856</v>
      </c>
      <c r="W129" s="6">
        <v>-2453.0508678178558</v>
      </c>
      <c r="AH129">
        <f>IF($I129=AH$1,1,0)</f>
        <v>0</v>
      </c>
      <c r="AI129">
        <f>IF($I129=AI$1,1,0)</f>
        <v>1</v>
      </c>
      <c r="AJ129">
        <f>IF($I129=AJ$1,1,0)</f>
        <v>0</v>
      </c>
      <c r="AK129">
        <f>IF($I129=AK$1,1,0)</f>
        <v>0</v>
      </c>
      <c r="AL129">
        <f>IF($C129=AL$1,1,0)</f>
        <v>0</v>
      </c>
      <c r="AM129">
        <f>IF($C129=AM$1,1,0)</f>
        <v>0</v>
      </c>
      <c r="AN129">
        <f>IF($C129=AN$1,1,0)</f>
        <v>1</v>
      </c>
      <c r="AO129">
        <f>IF($C129=AO$1,1,0)</f>
        <v>0</v>
      </c>
    </row>
    <row r="130" spans="1:41" x14ac:dyDescent="0.2">
      <c r="A130" s="1" t="s">
        <v>813</v>
      </c>
      <c r="B130" s="2">
        <v>2020</v>
      </c>
      <c r="C130" s="2" t="s">
        <v>19</v>
      </c>
      <c r="D130" s="2">
        <v>179.9</v>
      </c>
      <c r="E130" s="2">
        <v>182</v>
      </c>
      <c r="F130">
        <f>D130*0.01</f>
        <v>1.7990000000000002</v>
      </c>
      <c r="G130" s="15">
        <f>E130*0.453592</f>
        <v>82.553743999999995</v>
      </c>
      <c r="H130" s="16">
        <f t="shared" si="1"/>
        <v>25.5</v>
      </c>
      <c r="I130" t="str">
        <f>IF(H130&lt;=18.5,"Underweight",IF(H130&lt;=24.9,"Healthy weight",IF(H130&lt;=29.9,"Over weight", "Obesity")))</f>
        <v>Over weight</v>
      </c>
      <c r="J130" s="2">
        <v>26</v>
      </c>
      <c r="K130" s="2">
        <v>1</v>
      </c>
      <c r="L130" s="2">
        <v>0</v>
      </c>
      <c r="M130" s="2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 s="2">
        <v>1045.19</v>
      </c>
      <c r="U130" s="6">
        <v>98</v>
      </c>
      <c r="V130" s="6">
        <v>11215.704711294205</v>
      </c>
      <c r="W130" s="6">
        <v>30261.225288705795</v>
      </c>
      <c r="AH130">
        <f>IF($I130=AH$1,1,0)</f>
        <v>1</v>
      </c>
      <c r="AI130">
        <f>IF($I130=AI$1,1,0)</f>
        <v>0</v>
      </c>
      <c r="AJ130">
        <f>IF($I130=AJ$1,1,0)</f>
        <v>0</v>
      </c>
      <c r="AK130">
        <f>IF($I130=AK$1,1,0)</f>
        <v>0</v>
      </c>
      <c r="AL130">
        <f>IF($C130=AL$1,1,0)</f>
        <v>0</v>
      </c>
      <c r="AM130">
        <f>IF($C130=AM$1,1,0)</f>
        <v>1</v>
      </c>
      <c r="AN130">
        <f>IF($C130=AN$1,1,0)</f>
        <v>0</v>
      </c>
      <c r="AO130">
        <f>IF($C130=AO$1,1,0)</f>
        <v>0</v>
      </c>
    </row>
    <row r="131" spans="1:41" x14ac:dyDescent="0.2">
      <c r="A131" s="1" t="s">
        <v>437</v>
      </c>
      <c r="B131" s="2">
        <v>2020</v>
      </c>
      <c r="C131" s="2" t="s">
        <v>19</v>
      </c>
      <c r="D131" s="2">
        <v>156.9</v>
      </c>
      <c r="E131" s="2">
        <v>166</v>
      </c>
      <c r="F131">
        <f>D131*0.01</f>
        <v>1.5690000000000002</v>
      </c>
      <c r="G131" s="15">
        <f>E131*0.453592</f>
        <v>75.296272000000002</v>
      </c>
      <c r="H131" s="16">
        <f t="shared" ref="H131:H194" si="2">ROUND(G131/(F131^2),1)</f>
        <v>30.6</v>
      </c>
      <c r="I131" t="str">
        <f>IF(H131&lt;=18.5,"Underweight",IF(H131&lt;=24.9,"Healthy weight",IF(H131&lt;=29.9,"Over weight", "Obesity")))</f>
        <v>Obesity</v>
      </c>
      <c r="J131" s="2">
        <v>42</v>
      </c>
      <c r="K131" s="2">
        <v>1</v>
      </c>
      <c r="L131" s="2">
        <v>2</v>
      </c>
      <c r="M131" s="2">
        <v>0</v>
      </c>
      <c r="N131">
        <v>0</v>
      </c>
      <c r="O131">
        <v>1</v>
      </c>
      <c r="P131">
        <v>0</v>
      </c>
      <c r="Q131">
        <v>0</v>
      </c>
      <c r="R131">
        <v>1</v>
      </c>
      <c r="S131" s="2">
        <v>7116.07</v>
      </c>
      <c r="U131" s="6">
        <v>99</v>
      </c>
      <c r="V131" s="6">
        <v>16061.685251739445</v>
      </c>
      <c r="W131" s="6">
        <v>-1790.9352517394454</v>
      </c>
      <c r="AH131">
        <f>IF($I131=AH$1,1,0)</f>
        <v>0</v>
      </c>
      <c r="AI131">
        <f>IF($I131=AI$1,1,0)</f>
        <v>1</v>
      </c>
      <c r="AJ131">
        <f>IF($I131=AJ$1,1,0)</f>
        <v>0</v>
      </c>
      <c r="AK131">
        <f>IF($I131=AK$1,1,0)</f>
        <v>0</v>
      </c>
      <c r="AL131">
        <f>IF($C131=AL$1,1,0)</f>
        <v>0</v>
      </c>
      <c r="AM131">
        <f>IF($C131=AM$1,1,0)</f>
        <v>1</v>
      </c>
      <c r="AN131">
        <f>IF($C131=AN$1,1,0)</f>
        <v>0</v>
      </c>
      <c r="AO131">
        <f>IF($C131=AO$1,1,0)</f>
        <v>0</v>
      </c>
    </row>
    <row r="132" spans="1:41" x14ac:dyDescent="0.2">
      <c r="A132" s="1" t="s">
        <v>562</v>
      </c>
      <c r="B132" s="2">
        <v>2020</v>
      </c>
      <c r="C132" s="2" t="s">
        <v>19</v>
      </c>
      <c r="D132" s="2">
        <v>163.80000000000001</v>
      </c>
      <c r="E132" s="2">
        <v>181</v>
      </c>
      <c r="F132">
        <f>D132*0.01</f>
        <v>1.6380000000000001</v>
      </c>
      <c r="G132" s="15">
        <f>E132*0.453592</f>
        <v>82.100151999999994</v>
      </c>
      <c r="H132" s="16">
        <f t="shared" si="2"/>
        <v>30.6</v>
      </c>
      <c r="I132" t="str">
        <f>IF(H132&lt;=18.5,"Underweight",IF(H132&lt;=24.9,"Healthy weight",IF(H132&lt;=29.9,"Over weight", "Obesity")))</f>
        <v>Obesity</v>
      </c>
      <c r="J132" s="2">
        <v>32</v>
      </c>
      <c r="K132" s="2">
        <v>1</v>
      </c>
      <c r="L132" s="2">
        <v>0</v>
      </c>
      <c r="M132" s="2">
        <v>0</v>
      </c>
      <c r="N132">
        <v>0</v>
      </c>
      <c r="O132">
        <v>1</v>
      </c>
      <c r="P132">
        <v>0</v>
      </c>
      <c r="Q132">
        <v>0</v>
      </c>
      <c r="R132">
        <v>1</v>
      </c>
      <c r="S132" s="2">
        <v>2878.5</v>
      </c>
      <c r="U132" s="6">
        <v>100</v>
      </c>
      <c r="V132" s="6">
        <v>18001.005754276644</v>
      </c>
      <c r="W132" s="6">
        <v>-820.92575427664269</v>
      </c>
      <c r="AH132">
        <f>IF($I132=AH$1,1,0)</f>
        <v>0</v>
      </c>
      <c r="AI132">
        <f>IF($I132=AI$1,1,0)</f>
        <v>1</v>
      </c>
      <c r="AJ132">
        <f>IF($I132=AJ$1,1,0)</f>
        <v>0</v>
      </c>
      <c r="AK132">
        <f>IF($I132=AK$1,1,0)</f>
        <v>0</v>
      </c>
      <c r="AL132">
        <f>IF($C132=AL$1,1,0)</f>
        <v>0</v>
      </c>
      <c r="AM132">
        <f>IF($C132=AM$1,1,0)</f>
        <v>1</v>
      </c>
      <c r="AN132">
        <f>IF($C132=AN$1,1,0)</f>
        <v>0</v>
      </c>
      <c r="AO132">
        <f>IF($C132=AO$1,1,0)</f>
        <v>0</v>
      </c>
    </row>
    <row r="133" spans="1:41" x14ac:dyDescent="0.2">
      <c r="A133" s="1" t="s">
        <v>648</v>
      </c>
      <c r="B133" s="2">
        <v>2020</v>
      </c>
      <c r="C133" s="2" t="s">
        <v>19</v>
      </c>
      <c r="D133" s="2">
        <v>176.5</v>
      </c>
      <c r="E133" s="2">
        <v>210</v>
      </c>
      <c r="F133">
        <f>D133*0.01</f>
        <v>1.7650000000000001</v>
      </c>
      <c r="G133" s="15">
        <f>E133*0.453592</f>
        <v>95.254319999999993</v>
      </c>
      <c r="H133" s="16">
        <f t="shared" si="2"/>
        <v>30.6</v>
      </c>
      <c r="I133" t="str">
        <f>IF(H133&lt;=18.5,"Underweight",IF(H133&lt;=24.9,"Healthy weight",IF(H133&lt;=29.9,"Over weight", "Obesity")))</f>
        <v>Obesity</v>
      </c>
      <c r="J133" s="2">
        <v>30</v>
      </c>
      <c r="K133" s="2">
        <v>1</v>
      </c>
      <c r="L133" s="2">
        <v>0</v>
      </c>
      <c r="M133" s="2">
        <v>0</v>
      </c>
      <c r="N133">
        <v>0</v>
      </c>
      <c r="O133">
        <v>1</v>
      </c>
      <c r="P133">
        <v>0</v>
      </c>
      <c r="Q133">
        <v>0</v>
      </c>
      <c r="R133">
        <v>1</v>
      </c>
      <c r="S133" s="2">
        <v>4609.83</v>
      </c>
      <c r="U133" s="6">
        <v>101</v>
      </c>
      <c r="V133" s="6">
        <v>2452.8416745489676</v>
      </c>
      <c r="W133" s="6">
        <v>-1161.9116745489675</v>
      </c>
      <c r="AH133">
        <f>IF($I133=AH$1,1,0)</f>
        <v>0</v>
      </c>
      <c r="AI133">
        <f>IF($I133=AI$1,1,0)</f>
        <v>1</v>
      </c>
      <c r="AJ133">
        <f>IF($I133=AJ$1,1,0)</f>
        <v>0</v>
      </c>
      <c r="AK133">
        <f>IF($I133=AK$1,1,0)</f>
        <v>0</v>
      </c>
      <c r="AL133">
        <f>IF($C133=AL$1,1,0)</f>
        <v>0</v>
      </c>
      <c r="AM133">
        <f>IF($C133=AM$1,1,0)</f>
        <v>1</v>
      </c>
      <c r="AN133">
        <f>IF($C133=AN$1,1,0)</f>
        <v>0</v>
      </c>
      <c r="AO133">
        <f>IF($C133=AO$1,1,0)</f>
        <v>0</v>
      </c>
    </row>
    <row r="134" spans="1:41" x14ac:dyDescent="0.2">
      <c r="A134" s="1" t="s">
        <v>1180</v>
      </c>
      <c r="B134" s="2">
        <v>2020</v>
      </c>
      <c r="C134" s="2" t="s">
        <v>11</v>
      </c>
      <c r="D134" s="2">
        <v>168.3</v>
      </c>
      <c r="E134" s="2">
        <v>191</v>
      </c>
      <c r="F134">
        <f>D134*0.01</f>
        <v>1.6830000000000001</v>
      </c>
      <c r="G134" s="15">
        <f>E134*0.453592</f>
        <v>86.636071999999999</v>
      </c>
      <c r="H134" s="16">
        <f t="shared" si="2"/>
        <v>30.6</v>
      </c>
      <c r="I134" t="str">
        <f>IF(H134&lt;=18.5,"Underweight",IF(H134&lt;=24.9,"Healthy weight",IF(H134&lt;=29.9,"Over weight", "Obesity")))</f>
        <v>Obesity</v>
      </c>
      <c r="J134" s="2">
        <v>25</v>
      </c>
      <c r="K134" s="2">
        <v>1</v>
      </c>
      <c r="L134" s="2">
        <v>0</v>
      </c>
      <c r="M134" s="2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 s="2">
        <v>1031.26</v>
      </c>
      <c r="U134" s="6">
        <v>102</v>
      </c>
      <c r="V134" s="6">
        <v>14222.634520838168</v>
      </c>
      <c r="W134" s="6">
        <v>1490.8654791618319</v>
      </c>
      <c r="AH134">
        <f>IF($I134=AH$1,1,0)</f>
        <v>0</v>
      </c>
      <c r="AI134">
        <f>IF($I134=AI$1,1,0)</f>
        <v>1</v>
      </c>
      <c r="AJ134">
        <f>IF($I134=AJ$1,1,0)</f>
        <v>0</v>
      </c>
      <c r="AK134">
        <f>IF($I134=AK$1,1,0)</f>
        <v>0</v>
      </c>
      <c r="AL134">
        <f>IF($C134=AL$1,1,0)</f>
        <v>0</v>
      </c>
      <c r="AM134">
        <f>IF($C134=AM$1,1,0)</f>
        <v>0</v>
      </c>
      <c r="AN134">
        <f>IF($C134=AN$1,1,0)</f>
        <v>1</v>
      </c>
      <c r="AO134">
        <f>IF($C134=AO$1,1,0)</f>
        <v>0</v>
      </c>
    </row>
    <row r="135" spans="1:41" x14ac:dyDescent="0.2">
      <c r="A135" s="1" t="s">
        <v>85</v>
      </c>
      <c r="B135" s="2">
        <v>2020</v>
      </c>
      <c r="C135" s="2" t="s">
        <v>19</v>
      </c>
      <c r="D135" s="2">
        <v>159.30000000000001</v>
      </c>
      <c r="E135" s="2">
        <v>172</v>
      </c>
      <c r="F135">
        <f>D135*0.01</f>
        <v>1.5930000000000002</v>
      </c>
      <c r="G135" s="15">
        <f>E135*0.453592</f>
        <v>78.017824000000005</v>
      </c>
      <c r="H135" s="16">
        <f t="shared" si="2"/>
        <v>30.7</v>
      </c>
      <c r="I135" t="str">
        <f>IF(H135&lt;=18.5,"Underweight",IF(H135&lt;=24.9,"Healthy weight",IF(H135&lt;=29.9,"Over weight", "Obesity")))</f>
        <v>Obesity</v>
      </c>
      <c r="J135" s="2">
        <v>34</v>
      </c>
      <c r="K135" s="2">
        <v>0</v>
      </c>
      <c r="L135" s="2">
        <v>1</v>
      </c>
      <c r="M135" s="2">
        <v>0</v>
      </c>
      <c r="N135">
        <v>0</v>
      </c>
      <c r="O135">
        <v>1</v>
      </c>
      <c r="P135">
        <v>0</v>
      </c>
      <c r="Q135">
        <v>0</v>
      </c>
      <c r="R135">
        <v>1</v>
      </c>
      <c r="S135" s="2">
        <v>6917.2</v>
      </c>
      <c r="U135" s="6">
        <v>103</v>
      </c>
      <c r="V135" s="6">
        <v>9095.7004464560141</v>
      </c>
      <c r="W135" s="6">
        <v>-4437.5804464560142</v>
      </c>
      <c r="AH135">
        <f>IF($I135=AH$1,1,0)</f>
        <v>0</v>
      </c>
      <c r="AI135">
        <f>IF($I135=AI$1,1,0)</f>
        <v>1</v>
      </c>
      <c r="AJ135">
        <f>IF($I135=AJ$1,1,0)</f>
        <v>0</v>
      </c>
      <c r="AK135">
        <f>IF($I135=AK$1,1,0)</f>
        <v>0</v>
      </c>
      <c r="AL135">
        <f>IF($C135=AL$1,1,0)</f>
        <v>0</v>
      </c>
      <c r="AM135">
        <f>IF($C135=AM$1,1,0)</f>
        <v>1</v>
      </c>
      <c r="AN135">
        <f>IF($C135=AN$1,1,0)</f>
        <v>0</v>
      </c>
      <c r="AO135">
        <f>IF($C135=AO$1,1,0)</f>
        <v>0</v>
      </c>
    </row>
    <row r="136" spans="1:41" x14ac:dyDescent="0.2">
      <c r="A136" s="1" t="s">
        <v>372</v>
      </c>
      <c r="B136" s="2">
        <v>2020</v>
      </c>
      <c r="C136" s="2" t="s">
        <v>11</v>
      </c>
      <c r="D136" s="2">
        <v>163.9</v>
      </c>
      <c r="E136" s="2">
        <v>182</v>
      </c>
      <c r="F136">
        <f>D136*0.01</f>
        <v>1.639</v>
      </c>
      <c r="G136" s="15">
        <f>E136*0.453592</f>
        <v>82.553743999999995</v>
      </c>
      <c r="H136" s="16">
        <f t="shared" si="2"/>
        <v>30.7</v>
      </c>
      <c r="I136" t="str">
        <f>IF(H136&lt;=18.5,"Underweight",IF(H136&lt;=24.9,"Healthy weight",IF(H136&lt;=29.9,"Over weight", "Obesity")))</f>
        <v>Obesity</v>
      </c>
      <c r="J136" s="2">
        <v>44</v>
      </c>
      <c r="K136" s="2">
        <v>1</v>
      </c>
      <c r="L136" s="2">
        <v>0</v>
      </c>
      <c r="M136" s="2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 s="2">
        <v>10117.76</v>
      </c>
      <c r="U136" s="6">
        <v>104</v>
      </c>
      <c r="V136" s="6">
        <v>10659.494746395509</v>
      </c>
      <c r="W136" s="6">
        <v>-3520.6547463955085</v>
      </c>
      <c r="AH136">
        <f>IF($I136=AH$1,1,0)</f>
        <v>0</v>
      </c>
      <c r="AI136">
        <f>IF($I136=AI$1,1,0)</f>
        <v>1</v>
      </c>
      <c r="AJ136">
        <f>IF($I136=AJ$1,1,0)</f>
        <v>0</v>
      </c>
      <c r="AK136">
        <f>IF($I136=AK$1,1,0)</f>
        <v>0</v>
      </c>
      <c r="AL136">
        <f>IF($C136=AL$1,1,0)</f>
        <v>0</v>
      </c>
      <c r="AM136">
        <f>IF($C136=AM$1,1,0)</f>
        <v>0</v>
      </c>
      <c r="AN136">
        <f>IF($C136=AN$1,1,0)</f>
        <v>1</v>
      </c>
      <c r="AO136">
        <f>IF($C136=AO$1,1,0)</f>
        <v>0</v>
      </c>
    </row>
    <row r="137" spans="1:41" x14ac:dyDescent="0.2">
      <c r="A137" s="1" t="s">
        <v>900</v>
      </c>
      <c r="B137" s="2">
        <v>2020</v>
      </c>
      <c r="C137" s="2" t="s">
        <v>19</v>
      </c>
      <c r="D137" s="2">
        <v>178.9</v>
      </c>
      <c r="E137" s="2">
        <v>142</v>
      </c>
      <c r="F137">
        <f>D137*0.01</f>
        <v>1.7890000000000001</v>
      </c>
      <c r="G137" s="15">
        <f>E137*0.453592</f>
        <v>64.410064000000006</v>
      </c>
      <c r="H137" s="16">
        <f t="shared" si="2"/>
        <v>20.100000000000001</v>
      </c>
      <c r="I137" t="str">
        <f>IF(H137&lt;=18.5,"Underweight",IF(H137&lt;=24.9,"Healthy weight",IF(H137&lt;=29.9,"Over weight", "Obesity")))</f>
        <v>Healthy weight</v>
      </c>
      <c r="J137" s="2">
        <v>27</v>
      </c>
      <c r="K137" s="2">
        <v>0</v>
      </c>
      <c r="L137" s="2">
        <v>1</v>
      </c>
      <c r="M137" s="2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 s="2">
        <v>21968.42</v>
      </c>
      <c r="U137" s="6">
        <v>105</v>
      </c>
      <c r="V137" s="6">
        <v>-927.65481233089406</v>
      </c>
      <c r="W137" s="6">
        <v>1501.5348123308941</v>
      </c>
      <c r="AH137">
        <f>IF($I137=AH$1,1,0)</f>
        <v>0</v>
      </c>
      <c r="AI137">
        <f>IF($I137=AI$1,1,0)</f>
        <v>0</v>
      </c>
      <c r="AJ137">
        <f>IF($I137=AJ$1,1,0)</f>
        <v>1</v>
      </c>
      <c r="AK137">
        <f>IF($I137=AK$1,1,0)</f>
        <v>0</v>
      </c>
      <c r="AL137">
        <f>IF($C137=AL$1,1,0)</f>
        <v>0</v>
      </c>
      <c r="AM137">
        <f>IF($C137=AM$1,1,0)</f>
        <v>1</v>
      </c>
      <c r="AN137">
        <f>IF($C137=AN$1,1,0)</f>
        <v>0</v>
      </c>
      <c r="AO137">
        <f>IF($C137=AO$1,1,0)</f>
        <v>0</v>
      </c>
    </row>
    <row r="138" spans="1:41" x14ac:dyDescent="0.2">
      <c r="A138" s="1" t="s">
        <v>443</v>
      </c>
      <c r="B138" s="2">
        <v>2020</v>
      </c>
      <c r="C138" s="2" t="s">
        <v>11</v>
      </c>
      <c r="D138" s="2">
        <v>158.4</v>
      </c>
      <c r="E138" s="2">
        <v>170</v>
      </c>
      <c r="F138">
        <f>D138*0.01</f>
        <v>1.5840000000000001</v>
      </c>
      <c r="G138" s="15">
        <f>E138*0.453592</f>
        <v>77.110640000000004</v>
      </c>
      <c r="H138" s="16">
        <f t="shared" si="2"/>
        <v>30.7</v>
      </c>
      <c r="I138" t="str">
        <f>IF(H138&lt;=18.5,"Underweight",IF(H138&lt;=24.9,"Healthy weight",IF(H138&lt;=29.9,"Over weight", "Obesity")))</f>
        <v>Obesity</v>
      </c>
      <c r="J138" s="2">
        <v>39</v>
      </c>
      <c r="K138" s="2">
        <v>1</v>
      </c>
      <c r="L138" s="2">
        <v>1</v>
      </c>
      <c r="M138" s="2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 s="2">
        <v>19651.09</v>
      </c>
      <c r="U138" s="6">
        <v>106</v>
      </c>
      <c r="V138" s="6">
        <v>7185.2976194447601</v>
      </c>
      <c r="W138" s="6">
        <v>-1273.8276194447599</v>
      </c>
      <c r="AH138">
        <f>IF($I138=AH$1,1,0)</f>
        <v>0</v>
      </c>
      <c r="AI138">
        <f>IF($I138=AI$1,1,0)</f>
        <v>1</v>
      </c>
      <c r="AJ138">
        <f>IF($I138=AJ$1,1,0)</f>
        <v>0</v>
      </c>
      <c r="AK138">
        <f>IF($I138=AK$1,1,0)</f>
        <v>0</v>
      </c>
      <c r="AL138">
        <f>IF($C138=AL$1,1,0)</f>
        <v>0</v>
      </c>
      <c r="AM138">
        <f>IF($C138=AM$1,1,0)</f>
        <v>0</v>
      </c>
      <c r="AN138">
        <f>IF($C138=AN$1,1,0)</f>
        <v>1</v>
      </c>
      <c r="AO138">
        <f>IF($C138=AO$1,1,0)</f>
        <v>0</v>
      </c>
    </row>
    <row r="139" spans="1:41" x14ac:dyDescent="0.2">
      <c r="A139" s="1" t="s">
        <v>122</v>
      </c>
      <c r="B139" s="2">
        <v>2020</v>
      </c>
      <c r="C139" s="2" t="s">
        <v>21</v>
      </c>
      <c r="D139" s="2">
        <v>165.7</v>
      </c>
      <c r="E139" s="2">
        <v>122</v>
      </c>
      <c r="F139">
        <f>D139*0.01</f>
        <v>1.657</v>
      </c>
      <c r="G139" s="15">
        <f>E139*0.453592</f>
        <v>55.338223999999997</v>
      </c>
      <c r="H139" s="16">
        <f t="shared" si="2"/>
        <v>20.2</v>
      </c>
      <c r="I139" t="str">
        <f>IF(H139&lt;=18.5,"Underweight",IF(H139&lt;=24.9,"Healthy weight",IF(H139&lt;=29.9,"Over weight", "Obesity")))</f>
        <v>Healthy weight</v>
      </c>
      <c r="J139" s="2">
        <v>20</v>
      </c>
      <c r="K139" s="2">
        <v>0</v>
      </c>
      <c r="L139" s="2">
        <v>0</v>
      </c>
      <c r="M139" s="2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 s="2">
        <v>911.83</v>
      </c>
      <c r="U139" s="6">
        <v>107</v>
      </c>
      <c r="V139" s="6">
        <v>1267.5206120830617</v>
      </c>
      <c r="W139" s="6">
        <v>-401.67061208306166</v>
      </c>
      <c r="AH139">
        <f>IF($I139=AH$1,1,0)</f>
        <v>0</v>
      </c>
      <c r="AI139">
        <f>IF($I139=AI$1,1,0)</f>
        <v>0</v>
      </c>
      <c r="AJ139">
        <f>IF($I139=AJ$1,1,0)</f>
        <v>1</v>
      </c>
      <c r="AK139">
        <f>IF($I139=AK$1,1,0)</f>
        <v>0</v>
      </c>
      <c r="AL139">
        <f>IF($C139=AL$1,1,0)</f>
        <v>0</v>
      </c>
      <c r="AM139">
        <f>IF($C139=AM$1,1,0)</f>
        <v>0</v>
      </c>
      <c r="AN139">
        <f>IF($C139=AN$1,1,0)</f>
        <v>0</v>
      </c>
      <c r="AO139">
        <f>IF($C139=AO$1,1,0)</f>
        <v>1</v>
      </c>
    </row>
    <row r="140" spans="1:41" x14ac:dyDescent="0.2">
      <c r="A140" s="1" t="s">
        <v>729</v>
      </c>
      <c r="B140" s="2">
        <v>2020</v>
      </c>
      <c r="C140" s="2" t="s">
        <v>11</v>
      </c>
      <c r="D140" s="2">
        <v>179.5</v>
      </c>
      <c r="E140" s="2">
        <v>218</v>
      </c>
      <c r="F140">
        <f>D140*0.01</f>
        <v>1.7949999999999999</v>
      </c>
      <c r="G140" s="15">
        <f>E140*0.453592</f>
        <v>98.883055999999996</v>
      </c>
      <c r="H140" s="16">
        <f t="shared" si="2"/>
        <v>30.7</v>
      </c>
      <c r="I140" t="str">
        <f>IF(H140&lt;=18.5,"Underweight",IF(H140&lt;=24.9,"Healthy weight",IF(H140&lt;=29.9,"Over weight", "Obesity")))</f>
        <v>Obesity</v>
      </c>
      <c r="J140" s="2">
        <v>41</v>
      </c>
      <c r="K140" s="2">
        <v>1</v>
      </c>
      <c r="L140" s="2">
        <v>0</v>
      </c>
      <c r="M140" s="2">
        <v>0</v>
      </c>
      <c r="N140">
        <v>0</v>
      </c>
      <c r="O140">
        <v>1</v>
      </c>
      <c r="P140">
        <v>0</v>
      </c>
      <c r="Q140">
        <v>0</v>
      </c>
      <c r="R140">
        <v>0</v>
      </c>
      <c r="S140" s="2">
        <v>6473.59</v>
      </c>
      <c r="U140" s="6">
        <v>108</v>
      </c>
      <c r="V140" s="6">
        <v>5579.6558214255101</v>
      </c>
      <c r="W140" s="6">
        <v>-3384.6758214255101</v>
      </c>
      <c r="AH140">
        <f>IF($I140=AH$1,1,0)</f>
        <v>0</v>
      </c>
      <c r="AI140">
        <f>IF($I140=AI$1,1,0)</f>
        <v>1</v>
      </c>
      <c r="AJ140">
        <f>IF($I140=AJ$1,1,0)</f>
        <v>0</v>
      </c>
      <c r="AK140">
        <f>IF($I140=AK$1,1,0)</f>
        <v>0</v>
      </c>
      <c r="AL140">
        <f>IF($C140=AL$1,1,0)</f>
        <v>0</v>
      </c>
      <c r="AM140">
        <f>IF($C140=AM$1,1,0)</f>
        <v>0</v>
      </c>
      <c r="AN140">
        <f>IF($C140=AN$1,1,0)</f>
        <v>1</v>
      </c>
      <c r="AO140">
        <f>IF($C140=AO$1,1,0)</f>
        <v>0</v>
      </c>
    </row>
    <row r="141" spans="1:41" x14ac:dyDescent="0.2">
      <c r="A141" s="1" t="s">
        <v>731</v>
      </c>
      <c r="B141" s="2">
        <v>2020</v>
      </c>
      <c r="C141" s="2" t="s">
        <v>19</v>
      </c>
      <c r="D141" s="2">
        <v>162.69999999999999</v>
      </c>
      <c r="E141" s="2">
        <v>179</v>
      </c>
      <c r="F141">
        <f>D141*0.01</f>
        <v>1.627</v>
      </c>
      <c r="G141" s="15">
        <f>E141*0.453592</f>
        <v>81.192967999999993</v>
      </c>
      <c r="H141" s="16">
        <f t="shared" si="2"/>
        <v>30.7</v>
      </c>
      <c r="I141" t="str">
        <f>IF(H141&lt;=18.5,"Underweight",IF(H141&lt;=24.9,"Healthy weight",IF(H141&lt;=29.9,"Over weight", "Obesity")))</f>
        <v>Obesity</v>
      </c>
      <c r="J141" s="2">
        <v>48</v>
      </c>
      <c r="K141" s="2">
        <v>1</v>
      </c>
      <c r="L141" s="2">
        <v>0</v>
      </c>
      <c r="M141" s="2">
        <v>1</v>
      </c>
      <c r="N141">
        <v>0</v>
      </c>
      <c r="O141">
        <v>1</v>
      </c>
      <c r="P141">
        <v>0</v>
      </c>
      <c r="Q141">
        <v>0</v>
      </c>
      <c r="R141">
        <v>1</v>
      </c>
      <c r="S141" s="2">
        <v>8730.64</v>
      </c>
      <c r="U141" s="6">
        <v>109</v>
      </c>
      <c r="V141" s="6">
        <v>10661.667328268941</v>
      </c>
      <c r="W141" s="6">
        <v>23.532671731059963</v>
      </c>
      <c r="AH141">
        <f>IF($I141=AH$1,1,0)</f>
        <v>0</v>
      </c>
      <c r="AI141">
        <f>IF($I141=AI$1,1,0)</f>
        <v>1</v>
      </c>
      <c r="AJ141">
        <f>IF($I141=AJ$1,1,0)</f>
        <v>0</v>
      </c>
      <c r="AK141">
        <f>IF($I141=AK$1,1,0)</f>
        <v>0</v>
      </c>
      <c r="AL141">
        <f>IF($C141=AL$1,1,0)</f>
        <v>0</v>
      </c>
      <c r="AM141">
        <f>IF($C141=AM$1,1,0)</f>
        <v>1</v>
      </c>
      <c r="AN141">
        <f>IF($C141=AN$1,1,0)</f>
        <v>0</v>
      </c>
      <c r="AO141">
        <f>IF($C141=AO$1,1,0)</f>
        <v>0</v>
      </c>
    </row>
    <row r="142" spans="1:41" x14ac:dyDescent="0.2">
      <c r="A142" s="1" t="s">
        <v>896</v>
      </c>
      <c r="B142" s="2">
        <v>2020</v>
      </c>
      <c r="C142" s="2" t="s">
        <v>26</v>
      </c>
      <c r="D142" s="2">
        <v>163.4</v>
      </c>
      <c r="E142" s="2">
        <v>181</v>
      </c>
      <c r="F142">
        <f>D142*0.01</f>
        <v>1.6340000000000001</v>
      </c>
      <c r="G142" s="15">
        <f>E142*0.453592</f>
        <v>82.100151999999994</v>
      </c>
      <c r="H142" s="16">
        <f t="shared" si="2"/>
        <v>30.7</v>
      </c>
      <c r="I142" t="str">
        <f>IF(H142&lt;=18.5,"Underweight",IF(H142&lt;=24.9,"Healthy weight",IF(H142&lt;=29.9,"Over weight", "Obesity")))</f>
        <v>Obesity</v>
      </c>
      <c r="J142" s="2">
        <v>40</v>
      </c>
      <c r="K142" s="2">
        <v>1</v>
      </c>
      <c r="L142" s="2">
        <v>1</v>
      </c>
      <c r="M142" s="2">
        <v>1</v>
      </c>
      <c r="N142">
        <v>0</v>
      </c>
      <c r="O142">
        <v>1</v>
      </c>
      <c r="P142">
        <v>0</v>
      </c>
      <c r="Q142">
        <v>1</v>
      </c>
      <c r="R142">
        <v>0</v>
      </c>
      <c r="S142" s="2">
        <v>39782.480000000003</v>
      </c>
      <c r="U142" s="6">
        <v>110</v>
      </c>
      <c r="V142" s="6">
        <v>7122.2816988667164</v>
      </c>
      <c r="W142" s="6">
        <v>-404.36169886671632</v>
      </c>
      <c r="AH142">
        <f>IF($I142=AH$1,1,0)</f>
        <v>0</v>
      </c>
      <c r="AI142">
        <f>IF($I142=AI$1,1,0)</f>
        <v>1</v>
      </c>
      <c r="AJ142">
        <f>IF($I142=AJ$1,1,0)</f>
        <v>0</v>
      </c>
      <c r="AK142">
        <f>IF($I142=AK$1,1,0)</f>
        <v>0</v>
      </c>
      <c r="AL142">
        <f>IF($C142=AL$1,1,0)</f>
        <v>1</v>
      </c>
      <c r="AM142">
        <f>IF($C142=AM$1,1,0)</f>
        <v>0</v>
      </c>
      <c r="AN142">
        <f>IF($C142=AN$1,1,0)</f>
        <v>0</v>
      </c>
      <c r="AO142">
        <f>IF($C142=AO$1,1,0)</f>
        <v>0</v>
      </c>
    </row>
    <row r="143" spans="1:41" x14ac:dyDescent="0.2">
      <c r="A143" s="1" t="s">
        <v>1320</v>
      </c>
      <c r="B143" s="2">
        <v>2020</v>
      </c>
      <c r="C143" s="2" t="s">
        <v>21</v>
      </c>
      <c r="D143" s="2">
        <v>171.8</v>
      </c>
      <c r="E143" s="2">
        <v>200</v>
      </c>
      <c r="F143">
        <f>D143*0.01</f>
        <v>1.7180000000000002</v>
      </c>
      <c r="G143" s="15">
        <f>E143*0.453592</f>
        <v>90.718400000000003</v>
      </c>
      <c r="H143" s="16">
        <f t="shared" si="2"/>
        <v>30.7</v>
      </c>
      <c r="I143" t="str">
        <f>IF(H143&lt;=18.5,"Underweight",IF(H143&lt;=24.9,"Healthy weight",IF(H143&lt;=29.9,"Over weight", "Obesity")))</f>
        <v>Obesity</v>
      </c>
      <c r="J143" s="2">
        <v>34</v>
      </c>
      <c r="K143" s="2">
        <v>1</v>
      </c>
      <c r="L143" s="2">
        <v>1</v>
      </c>
      <c r="M143" s="2">
        <v>1</v>
      </c>
      <c r="N143">
        <v>0</v>
      </c>
      <c r="O143">
        <v>1</v>
      </c>
      <c r="P143">
        <v>0</v>
      </c>
      <c r="Q143">
        <v>0</v>
      </c>
      <c r="R143">
        <v>0</v>
      </c>
      <c r="S143" s="2">
        <v>9859.24</v>
      </c>
      <c r="U143" s="6">
        <v>111</v>
      </c>
      <c r="V143" s="6">
        <v>955.73508747125993</v>
      </c>
      <c r="W143" s="6">
        <v>862.26491252874007</v>
      </c>
      <c r="AH143">
        <f>IF($I143=AH$1,1,0)</f>
        <v>0</v>
      </c>
      <c r="AI143">
        <f>IF($I143=AI$1,1,0)</f>
        <v>1</v>
      </c>
      <c r="AJ143">
        <f>IF($I143=AJ$1,1,0)</f>
        <v>0</v>
      </c>
      <c r="AK143">
        <f>IF($I143=AK$1,1,0)</f>
        <v>0</v>
      </c>
      <c r="AL143">
        <f>IF($C143=AL$1,1,0)</f>
        <v>0</v>
      </c>
      <c r="AM143">
        <f>IF($C143=AM$1,1,0)</f>
        <v>0</v>
      </c>
      <c r="AN143">
        <f>IF($C143=AN$1,1,0)</f>
        <v>0</v>
      </c>
      <c r="AO143">
        <f>IF($C143=AO$1,1,0)</f>
        <v>1</v>
      </c>
    </row>
    <row r="144" spans="1:41" x14ac:dyDescent="0.2">
      <c r="A144" s="1" t="s">
        <v>23</v>
      </c>
      <c r="B144" s="2">
        <v>2020</v>
      </c>
      <c r="C144" s="2" t="s">
        <v>21</v>
      </c>
      <c r="D144" s="2">
        <v>189.2</v>
      </c>
      <c r="E144" s="2">
        <v>243</v>
      </c>
      <c r="F144">
        <f>D144*0.01</f>
        <v>1.8919999999999999</v>
      </c>
      <c r="G144" s="15">
        <f>E144*0.453592</f>
        <v>110.22285599999999</v>
      </c>
      <c r="H144" s="16">
        <f t="shared" si="2"/>
        <v>30.8</v>
      </c>
      <c r="I144" t="str">
        <f>IF(H144&lt;=18.5,"Underweight",IF(H144&lt;=24.9,"Healthy weight",IF(H144&lt;=29.9,"Over weight", "Obesity")))</f>
        <v>Obesity</v>
      </c>
      <c r="J144" s="2">
        <v>41</v>
      </c>
      <c r="K144" s="2">
        <v>1</v>
      </c>
      <c r="L144" s="2">
        <v>1</v>
      </c>
      <c r="M144" s="2">
        <v>1</v>
      </c>
      <c r="N144">
        <v>0</v>
      </c>
      <c r="O144">
        <v>1</v>
      </c>
      <c r="P144">
        <v>0</v>
      </c>
      <c r="Q144">
        <v>0</v>
      </c>
      <c r="R144">
        <v>0</v>
      </c>
      <c r="S144" s="2">
        <v>26748.13</v>
      </c>
      <c r="U144" s="6">
        <v>112</v>
      </c>
      <c r="V144" s="6">
        <v>16771.345522909862</v>
      </c>
      <c r="W144" s="6">
        <v>7044.6544770901382</v>
      </c>
      <c r="AH144">
        <f>IF($I144=AH$1,1,0)</f>
        <v>0</v>
      </c>
      <c r="AI144">
        <f>IF($I144=AI$1,1,0)</f>
        <v>1</v>
      </c>
      <c r="AJ144">
        <f>IF($I144=AJ$1,1,0)</f>
        <v>0</v>
      </c>
      <c r="AK144">
        <f>IF($I144=AK$1,1,0)</f>
        <v>0</v>
      </c>
      <c r="AL144">
        <f>IF($C144=AL$1,1,0)</f>
        <v>0</v>
      </c>
      <c r="AM144">
        <f>IF($C144=AM$1,1,0)</f>
        <v>0</v>
      </c>
      <c r="AN144">
        <f>IF($C144=AN$1,1,0)</f>
        <v>0</v>
      </c>
      <c r="AO144">
        <f>IF($C144=AO$1,1,0)</f>
        <v>1</v>
      </c>
    </row>
    <row r="145" spans="1:41" x14ac:dyDescent="0.2">
      <c r="A145" s="1" t="s">
        <v>347</v>
      </c>
      <c r="B145" s="2">
        <v>2020</v>
      </c>
      <c r="C145" s="2" t="s">
        <v>11</v>
      </c>
      <c r="D145" s="2">
        <v>167.6</v>
      </c>
      <c r="E145" s="2">
        <v>125</v>
      </c>
      <c r="F145">
        <f>D145*0.01</f>
        <v>1.6759999999999999</v>
      </c>
      <c r="G145" s="15">
        <f>E145*0.453592</f>
        <v>56.698999999999998</v>
      </c>
      <c r="H145" s="16">
        <f t="shared" si="2"/>
        <v>20.2</v>
      </c>
      <c r="I145" t="str">
        <f>IF(H145&lt;=18.5,"Underweight",IF(H145&lt;=24.9,"Healthy weight",IF(H145&lt;=29.9,"Over weight", "Obesity")))</f>
        <v>Healthy weight</v>
      </c>
      <c r="J145" s="2">
        <v>50</v>
      </c>
      <c r="K145" s="2">
        <v>1</v>
      </c>
      <c r="L145" s="2">
        <v>1</v>
      </c>
      <c r="M145" s="2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 s="2">
        <v>8914.0400000000009</v>
      </c>
      <c r="U145" s="6">
        <v>113</v>
      </c>
      <c r="V145" s="6">
        <v>5693.6298686176924</v>
      </c>
      <c r="W145" s="6">
        <v>-3489.2798686176925</v>
      </c>
      <c r="AH145">
        <f>IF($I145=AH$1,1,0)</f>
        <v>0</v>
      </c>
      <c r="AI145">
        <f>IF($I145=AI$1,1,0)</f>
        <v>0</v>
      </c>
      <c r="AJ145">
        <f>IF($I145=AJ$1,1,0)</f>
        <v>1</v>
      </c>
      <c r="AK145">
        <f>IF($I145=AK$1,1,0)</f>
        <v>0</v>
      </c>
      <c r="AL145">
        <f>IF($C145=AL$1,1,0)</f>
        <v>0</v>
      </c>
      <c r="AM145">
        <f>IF($C145=AM$1,1,0)</f>
        <v>0</v>
      </c>
      <c r="AN145">
        <f>IF($C145=AN$1,1,0)</f>
        <v>1</v>
      </c>
      <c r="AO145">
        <f>IF($C145=AO$1,1,0)</f>
        <v>0</v>
      </c>
    </row>
    <row r="146" spans="1:41" x14ac:dyDescent="0.2">
      <c r="A146" s="1" t="s">
        <v>92</v>
      </c>
      <c r="B146" s="2">
        <v>2020</v>
      </c>
      <c r="C146" s="2" t="s">
        <v>11</v>
      </c>
      <c r="D146" s="2">
        <v>166.3</v>
      </c>
      <c r="E146" s="2">
        <v>188</v>
      </c>
      <c r="F146">
        <f>D146*0.01</f>
        <v>1.6630000000000003</v>
      </c>
      <c r="G146" s="15">
        <f>E146*0.453592</f>
        <v>85.275295999999997</v>
      </c>
      <c r="H146" s="16">
        <f t="shared" si="2"/>
        <v>30.8</v>
      </c>
      <c r="I146" t="str">
        <f>IF(H146&lt;=18.5,"Underweight",IF(H146&lt;=24.9,"Healthy weight",IF(H146&lt;=29.9,"Over weight", "Obesity")))</f>
        <v>Obesity</v>
      </c>
      <c r="J146" s="2">
        <v>39</v>
      </c>
      <c r="K146" s="2">
        <v>0</v>
      </c>
      <c r="L146" s="2">
        <v>1</v>
      </c>
      <c r="M146" s="2">
        <v>0</v>
      </c>
      <c r="N146">
        <v>0</v>
      </c>
      <c r="O146">
        <v>1</v>
      </c>
      <c r="P146">
        <v>0</v>
      </c>
      <c r="Q146">
        <v>0</v>
      </c>
      <c r="R146">
        <v>0</v>
      </c>
      <c r="S146" s="2">
        <v>22597.200000000001</v>
      </c>
      <c r="U146" s="6">
        <v>114</v>
      </c>
      <c r="V146" s="6">
        <v>6719.1165023332069</v>
      </c>
      <c r="W146" s="6">
        <v>-3134.9465023332068</v>
      </c>
      <c r="AH146">
        <f>IF($I146=AH$1,1,0)</f>
        <v>0</v>
      </c>
      <c r="AI146">
        <f>IF($I146=AI$1,1,0)</f>
        <v>1</v>
      </c>
      <c r="AJ146">
        <f>IF($I146=AJ$1,1,0)</f>
        <v>0</v>
      </c>
      <c r="AK146">
        <f>IF($I146=AK$1,1,0)</f>
        <v>0</v>
      </c>
      <c r="AL146">
        <f>IF($C146=AL$1,1,0)</f>
        <v>0</v>
      </c>
      <c r="AM146">
        <f>IF($C146=AM$1,1,0)</f>
        <v>0</v>
      </c>
      <c r="AN146">
        <f>IF($C146=AN$1,1,0)</f>
        <v>1</v>
      </c>
      <c r="AO146">
        <f>IF($C146=AO$1,1,0)</f>
        <v>0</v>
      </c>
    </row>
    <row r="147" spans="1:41" x14ac:dyDescent="0.2">
      <c r="A147" s="1" t="s">
        <v>755</v>
      </c>
      <c r="B147" s="2">
        <v>2020</v>
      </c>
      <c r="C147" s="2" t="s">
        <v>11</v>
      </c>
      <c r="D147" s="2">
        <v>183.3</v>
      </c>
      <c r="E147" s="2">
        <v>189</v>
      </c>
      <c r="F147">
        <f>D147*0.01</f>
        <v>1.8330000000000002</v>
      </c>
      <c r="G147" s="15">
        <f>E147*0.453592</f>
        <v>85.728887999999998</v>
      </c>
      <c r="H147" s="16">
        <f t="shared" si="2"/>
        <v>25.5</v>
      </c>
      <c r="I147" t="str">
        <f>IF(H147&lt;=18.5,"Underweight",IF(H147&lt;=24.9,"Healthy weight",IF(H147&lt;=29.9,"Over weight", "Obesity")))</f>
        <v>Over weight</v>
      </c>
      <c r="J147" s="2">
        <v>44</v>
      </c>
      <c r="K147" s="2">
        <v>0</v>
      </c>
      <c r="L147" s="2">
        <v>1</v>
      </c>
      <c r="M147" s="2">
        <v>0</v>
      </c>
      <c r="N147">
        <v>1</v>
      </c>
      <c r="O147">
        <v>0</v>
      </c>
      <c r="P147">
        <v>0</v>
      </c>
      <c r="Q147">
        <v>0</v>
      </c>
      <c r="R147">
        <v>0</v>
      </c>
      <c r="S147" s="2">
        <v>7768.38</v>
      </c>
      <c r="U147" s="6">
        <v>115</v>
      </c>
      <c r="V147" s="6">
        <v>6934.2542214446021</v>
      </c>
      <c r="W147" s="6">
        <v>-2941.124221444602</v>
      </c>
      <c r="AH147">
        <f>IF($I147=AH$1,1,0)</f>
        <v>1</v>
      </c>
      <c r="AI147">
        <f>IF($I147=AI$1,1,0)</f>
        <v>0</v>
      </c>
      <c r="AJ147">
        <f>IF($I147=AJ$1,1,0)</f>
        <v>0</v>
      </c>
      <c r="AK147">
        <f>IF($I147=AK$1,1,0)</f>
        <v>0</v>
      </c>
      <c r="AL147">
        <f>IF($C147=AL$1,1,0)</f>
        <v>0</v>
      </c>
      <c r="AM147">
        <f>IF($C147=AM$1,1,0)</f>
        <v>0</v>
      </c>
      <c r="AN147">
        <f>IF($C147=AN$1,1,0)</f>
        <v>1</v>
      </c>
      <c r="AO147">
        <f>IF($C147=AO$1,1,0)</f>
        <v>0</v>
      </c>
    </row>
    <row r="148" spans="1:41" x14ac:dyDescent="0.2">
      <c r="A148" s="1" t="s">
        <v>137</v>
      </c>
      <c r="B148" s="2">
        <v>2020</v>
      </c>
      <c r="C148" s="2" t="s">
        <v>11</v>
      </c>
      <c r="D148" s="2">
        <v>158.69999999999999</v>
      </c>
      <c r="E148" s="2">
        <v>171</v>
      </c>
      <c r="F148">
        <f>D148*0.01</f>
        <v>1.587</v>
      </c>
      <c r="G148" s="15">
        <f>E148*0.453592</f>
        <v>77.564232000000004</v>
      </c>
      <c r="H148" s="16">
        <f t="shared" si="2"/>
        <v>30.8</v>
      </c>
      <c r="I148" t="str">
        <f>IF(H148&lt;=18.5,"Underweight",IF(H148&lt;=24.9,"Healthy weight",IF(H148&lt;=29.9,"Over weight", "Obesity")))</f>
        <v>Obesity</v>
      </c>
      <c r="J148" s="2">
        <v>25</v>
      </c>
      <c r="K148" s="2">
        <v>1</v>
      </c>
      <c r="L148" s="2">
        <v>2</v>
      </c>
      <c r="M148" s="2">
        <v>0</v>
      </c>
      <c r="N148">
        <v>0</v>
      </c>
      <c r="O148">
        <v>1</v>
      </c>
      <c r="P148">
        <v>0</v>
      </c>
      <c r="Q148">
        <v>0</v>
      </c>
      <c r="R148">
        <v>0</v>
      </c>
      <c r="S148" s="2">
        <v>2107.8000000000002</v>
      </c>
      <c r="U148" s="6">
        <v>116</v>
      </c>
      <c r="V148" s="6">
        <v>4051.8645148549558</v>
      </c>
      <c r="W148" s="6">
        <v>-216.73451485495571</v>
      </c>
      <c r="AH148">
        <f>IF($I148=AH$1,1,0)</f>
        <v>0</v>
      </c>
      <c r="AI148">
        <f>IF($I148=AI$1,1,0)</f>
        <v>1</v>
      </c>
      <c r="AJ148">
        <f>IF($I148=AJ$1,1,0)</f>
        <v>0</v>
      </c>
      <c r="AK148">
        <f>IF($I148=AK$1,1,0)</f>
        <v>0</v>
      </c>
      <c r="AL148">
        <f>IF($C148=AL$1,1,0)</f>
        <v>0</v>
      </c>
      <c r="AM148">
        <f>IF($C148=AM$1,1,0)</f>
        <v>0</v>
      </c>
      <c r="AN148">
        <f>IF($C148=AN$1,1,0)</f>
        <v>1</v>
      </c>
      <c r="AO148">
        <f>IF($C148=AO$1,1,0)</f>
        <v>0</v>
      </c>
    </row>
    <row r="149" spans="1:41" x14ac:dyDescent="0.2">
      <c r="A149" s="1" t="s">
        <v>230</v>
      </c>
      <c r="B149" s="2">
        <v>2020</v>
      </c>
      <c r="C149" s="2" t="s">
        <v>11</v>
      </c>
      <c r="D149" s="2">
        <v>162.30000000000001</v>
      </c>
      <c r="E149" s="2">
        <v>179</v>
      </c>
      <c r="F149">
        <f>D149*0.01</f>
        <v>1.6230000000000002</v>
      </c>
      <c r="G149" s="15">
        <f>E149*0.453592</f>
        <v>81.192967999999993</v>
      </c>
      <c r="H149" s="16">
        <f t="shared" si="2"/>
        <v>30.8</v>
      </c>
      <c r="I149" t="str">
        <f>IF(H149&lt;=18.5,"Underweight",IF(H149&lt;=24.9,"Healthy weight",IF(H149&lt;=29.9,"Over weight", "Obesity")))</f>
        <v>Obesity</v>
      </c>
      <c r="J149" s="2">
        <v>31</v>
      </c>
      <c r="K149" s="2">
        <v>0</v>
      </c>
      <c r="L149" s="2">
        <v>0</v>
      </c>
      <c r="M149" s="2">
        <v>0</v>
      </c>
      <c r="N149">
        <v>0</v>
      </c>
      <c r="O149">
        <v>1</v>
      </c>
      <c r="P149">
        <v>0</v>
      </c>
      <c r="Q149">
        <v>0</v>
      </c>
      <c r="R149">
        <v>0</v>
      </c>
      <c r="S149" s="2">
        <v>2994.94</v>
      </c>
      <c r="U149" s="6">
        <v>117</v>
      </c>
      <c r="V149" s="6">
        <v>1302.6517074157366</v>
      </c>
      <c r="W149" s="6">
        <v>9545.9782925842628</v>
      </c>
      <c r="AH149">
        <f>IF($I149=AH$1,1,0)</f>
        <v>0</v>
      </c>
      <c r="AI149">
        <f>IF($I149=AI$1,1,0)</f>
        <v>1</v>
      </c>
      <c r="AJ149">
        <f>IF($I149=AJ$1,1,0)</f>
        <v>0</v>
      </c>
      <c r="AK149">
        <f>IF($I149=AK$1,1,0)</f>
        <v>0</v>
      </c>
      <c r="AL149">
        <f>IF($C149=AL$1,1,0)</f>
        <v>0</v>
      </c>
      <c r="AM149">
        <f>IF($C149=AM$1,1,0)</f>
        <v>0</v>
      </c>
      <c r="AN149">
        <f>IF($C149=AN$1,1,0)</f>
        <v>1</v>
      </c>
      <c r="AO149">
        <f>IF($C149=AO$1,1,0)</f>
        <v>0</v>
      </c>
    </row>
    <row r="150" spans="1:41" x14ac:dyDescent="0.2">
      <c r="A150" s="1" t="s">
        <v>237</v>
      </c>
      <c r="B150" s="2">
        <v>2020</v>
      </c>
      <c r="C150" s="2" t="s">
        <v>19</v>
      </c>
      <c r="D150" s="2">
        <v>172.8</v>
      </c>
      <c r="E150" s="2">
        <v>203</v>
      </c>
      <c r="F150">
        <f>D150*0.01</f>
        <v>1.7280000000000002</v>
      </c>
      <c r="G150" s="15">
        <f>E150*0.453592</f>
        <v>92.079176000000004</v>
      </c>
      <c r="H150" s="16">
        <f t="shared" si="2"/>
        <v>30.8</v>
      </c>
      <c r="I150" t="str">
        <f>IF(H150&lt;=18.5,"Underweight",IF(H150&lt;=24.9,"Healthy weight",IF(H150&lt;=29.9,"Over weight", "Obesity")))</f>
        <v>Obesity</v>
      </c>
      <c r="J150" s="2">
        <v>39</v>
      </c>
      <c r="K150" s="2">
        <v>1</v>
      </c>
      <c r="L150" s="2">
        <v>1</v>
      </c>
      <c r="M150" s="2">
        <v>1</v>
      </c>
      <c r="N150">
        <v>0</v>
      </c>
      <c r="O150">
        <v>1</v>
      </c>
      <c r="P150">
        <v>0</v>
      </c>
      <c r="Q150">
        <v>0</v>
      </c>
      <c r="R150">
        <v>1</v>
      </c>
      <c r="S150" s="2">
        <v>28383.89</v>
      </c>
      <c r="U150" s="6">
        <v>118</v>
      </c>
      <c r="V150" s="6">
        <v>5835.0443831725288</v>
      </c>
      <c r="W150" s="6">
        <v>681.91561682747124</v>
      </c>
      <c r="AH150">
        <f>IF($I150=AH$1,1,0)</f>
        <v>0</v>
      </c>
      <c r="AI150">
        <f>IF($I150=AI$1,1,0)</f>
        <v>1</v>
      </c>
      <c r="AJ150">
        <f>IF($I150=AJ$1,1,0)</f>
        <v>0</v>
      </c>
      <c r="AK150">
        <f>IF($I150=AK$1,1,0)</f>
        <v>0</v>
      </c>
      <c r="AL150">
        <f>IF($C150=AL$1,1,0)</f>
        <v>0</v>
      </c>
      <c r="AM150">
        <f>IF($C150=AM$1,1,0)</f>
        <v>1</v>
      </c>
      <c r="AN150">
        <f>IF($C150=AN$1,1,0)</f>
        <v>0</v>
      </c>
      <c r="AO150">
        <f>IF($C150=AO$1,1,0)</f>
        <v>0</v>
      </c>
    </row>
    <row r="151" spans="1:41" x14ac:dyDescent="0.2">
      <c r="A151" s="1" t="s">
        <v>653</v>
      </c>
      <c r="B151" s="2">
        <v>2020</v>
      </c>
      <c r="C151" s="2" t="s">
        <v>19</v>
      </c>
      <c r="D151" s="2">
        <v>165.5</v>
      </c>
      <c r="E151" s="2">
        <v>122</v>
      </c>
      <c r="F151">
        <f>D151*0.01</f>
        <v>1.655</v>
      </c>
      <c r="G151" s="15">
        <f>E151*0.453592</f>
        <v>55.338223999999997</v>
      </c>
      <c r="H151" s="16">
        <f t="shared" si="2"/>
        <v>20.2</v>
      </c>
      <c r="I151" t="str">
        <f>IF(H151&lt;=18.5,"Underweight",IF(H151&lt;=24.9,"Healthy weight",IF(H151&lt;=29.9,"Over weight", "Obesity")))</f>
        <v>Healthy weight</v>
      </c>
      <c r="J151" s="2">
        <v>41</v>
      </c>
      <c r="K151" s="2">
        <v>0</v>
      </c>
      <c r="L151" s="2">
        <v>1</v>
      </c>
      <c r="M151" s="2">
        <v>0</v>
      </c>
      <c r="N151">
        <v>0</v>
      </c>
      <c r="O151">
        <v>0</v>
      </c>
      <c r="P151">
        <v>1</v>
      </c>
      <c r="Q151">
        <v>0</v>
      </c>
      <c r="R151">
        <v>1</v>
      </c>
      <c r="S151" s="2">
        <v>14701.98</v>
      </c>
      <c r="U151" s="6">
        <v>119</v>
      </c>
      <c r="V151" s="6">
        <v>6231.2129079874449</v>
      </c>
      <c r="W151" s="6">
        <v>-1735.6229079874447</v>
      </c>
      <c r="AH151">
        <f>IF($I151=AH$1,1,0)</f>
        <v>0</v>
      </c>
      <c r="AI151">
        <f>IF($I151=AI$1,1,0)</f>
        <v>0</v>
      </c>
      <c r="AJ151">
        <f>IF($I151=AJ$1,1,0)</f>
        <v>1</v>
      </c>
      <c r="AK151">
        <f>IF($I151=AK$1,1,0)</f>
        <v>0</v>
      </c>
      <c r="AL151">
        <f>IF($C151=AL$1,1,0)</f>
        <v>0</v>
      </c>
      <c r="AM151">
        <f>IF($C151=AM$1,1,0)</f>
        <v>1</v>
      </c>
      <c r="AN151">
        <f>IF($C151=AN$1,1,0)</f>
        <v>0</v>
      </c>
      <c r="AO151">
        <f>IF($C151=AO$1,1,0)</f>
        <v>0</v>
      </c>
    </row>
    <row r="152" spans="1:41" x14ac:dyDescent="0.2">
      <c r="A152" s="1" t="s">
        <v>425</v>
      </c>
      <c r="B152" s="2">
        <v>2020</v>
      </c>
      <c r="C152" s="2" t="s">
        <v>21</v>
      </c>
      <c r="D152" s="2">
        <v>155.9</v>
      </c>
      <c r="E152" s="2">
        <v>165</v>
      </c>
      <c r="F152">
        <f>D152*0.01</f>
        <v>1.5590000000000002</v>
      </c>
      <c r="G152" s="15">
        <f>E152*0.453592</f>
        <v>74.842680000000001</v>
      </c>
      <c r="H152" s="16">
        <f t="shared" si="2"/>
        <v>30.8</v>
      </c>
      <c r="I152" t="str">
        <f>IF(H152&lt;=18.5,"Underweight",IF(H152&lt;=24.9,"Healthy weight",IF(H152&lt;=29.9,"Over weight", "Obesity")))</f>
        <v>Obesity</v>
      </c>
      <c r="J152" s="2">
        <v>53</v>
      </c>
      <c r="K152" s="2">
        <v>1</v>
      </c>
      <c r="L152" s="2">
        <v>1</v>
      </c>
      <c r="M152" s="2">
        <v>0</v>
      </c>
      <c r="N152">
        <v>0</v>
      </c>
      <c r="O152">
        <v>1</v>
      </c>
      <c r="P152">
        <v>0</v>
      </c>
      <c r="Q152">
        <v>0</v>
      </c>
      <c r="R152">
        <v>0</v>
      </c>
      <c r="S152" s="2">
        <v>11565.4</v>
      </c>
      <c r="U152" s="6">
        <v>120</v>
      </c>
      <c r="V152" s="6">
        <v>5137.4199037189946</v>
      </c>
      <c r="W152" s="6">
        <v>-2164.4599037189946</v>
      </c>
      <c r="AH152">
        <f>IF($I152=AH$1,1,0)</f>
        <v>0</v>
      </c>
      <c r="AI152">
        <f>IF($I152=AI$1,1,0)</f>
        <v>1</v>
      </c>
      <c r="AJ152">
        <f>IF($I152=AJ$1,1,0)</f>
        <v>0</v>
      </c>
      <c r="AK152">
        <f>IF($I152=AK$1,1,0)</f>
        <v>0</v>
      </c>
      <c r="AL152">
        <f>IF($C152=AL$1,1,0)</f>
        <v>0</v>
      </c>
      <c r="AM152">
        <f>IF($C152=AM$1,1,0)</f>
        <v>0</v>
      </c>
      <c r="AN152">
        <f>IF($C152=AN$1,1,0)</f>
        <v>0</v>
      </c>
      <c r="AO152">
        <f>IF($C152=AO$1,1,0)</f>
        <v>1</v>
      </c>
    </row>
    <row r="153" spans="1:41" x14ac:dyDescent="0.2">
      <c r="A153" s="1" t="s">
        <v>79</v>
      </c>
      <c r="B153" s="2">
        <v>2020</v>
      </c>
      <c r="C153" s="2" t="s">
        <v>11</v>
      </c>
      <c r="D153" s="2">
        <v>167.5</v>
      </c>
      <c r="E153" s="2">
        <v>125</v>
      </c>
      <c r="F153">
        <f>D153*0.01</f>
        <v>1.675</v>
      </c>
      <c r="G153" s="15">
        <f>E153*0.453592</f>
        <v>56.698999999999998</v>
      </c>
      <c r="H153" s="16">
        <f t="shared" si="2"/>
        <v>20.2</v>
      </c>
      <c r="I153" t="str">
        <f>IF(H153&lt;=18.5,"Underweight",IF(H153&lt;=24.9,"Healthy weight",IF(H153&lt;=29.9,"Over weight", "Obesity")))</f>
        <v>Healthy weight</v>
      </c>
      <c r="J153" s="2">
        <v>51</v>
      </c>
      <c r="K153" s="2">
        <v>1</v>
      </c>
      <c r="L153" s="2">
        <v>0</v>
      </c>
      <c r="M153" s="2">
        <v>0</v>
      </c>
      <c r="N153">
        <v>0</v>
      </c>
      <c r="O153">
        <v>0</v>
      </c>
      <c r="P153">
        <v>1</v>
      </c>
      <c r="Q153">
        <v>0</v>
      </c>
      <c r="R153">
        <v>0</v>
      </c>
      <c r="S153" s="2">
        <v>6858.24</v>
      </c>
      <c r="U153" s="6">
        <v>121</v>
      </c>
      <c r="V153" s="6">
        <v>10843.075847977792</v>
      </c>
      <c r="W153" s="6">
        <v>-1002.8058479777919</v>
      </c>
      <c r="AH153">
        <f>IF($I153=AH$1,1,0)</f>
        <v>0</v>
      </c>
      <c r="AI153">
        <f>IF($I153=AI$1,1,0)</f>
        <v>0</v>
      </c>
      <c r="AJ153">
        <f>IF($I153=AJ$1,1,0)</f>
        <v>1</v>
      </c>
      <c r="AK153">
        <f>IF($I153=AK$1,1,0)</f>
        <v>0</v>
      </c>
      <c r="AL153">
        <f>IF($C153=AL$1,1,0)</f>
        <v>0</v>
      </c>
      <c r="AM153">
        <f>IF($C153=AM$1,1,0)</f>
        <v>0</v>
      </c>
      <c r="AN153">
        <f>IF($C153=AN$1,1,0)</f>
        <v>1</v>
      </c>
      <c r="AO153">
        <f>IF($C153=AO$1,1,0)</f>
        <v>0</v>
      </c>
    </row>
    <row r="154" spans="1:41" x14ac:dyDescent="0.2">
      <c r="A154" s="1" t="s">
        <v>667</v>
      </c>
      <c r="B154" s="2">
        <v>2020</v>
      </c>
      <c r="C154" s="2" t="s">
        <v>26</v>
      </c>
      <c r="D154" s="2">
        <v>159.6</v>
      </c>
      <c r="E154" s="2">
        <v>173</v>
      </c>
      <c r="F154">
        <f>D154*0.01</f>
        <v>1.5960000000000001</v>
      </c>
      <c r="G154" s="15">
        <f>E154*0.453592</f>
        <v>78.471416000000005</v>
      </c>
      <c r="H154" s="16">
        <f t="shared" si="2"/>
        <v>30.8</v>
      </c>
      <c r="I154" t="str">
        <f>IF(H154&lt;=18.5,"Underweight",IF(H154&lt;=24.9,"Healthy weight",IF(H154&lt;=29.9,"Over weight", "Obesity")))</f>
        <v>Obesity</v>
      </c>
      <c r="J154" s="2">
        <v>27</v>
      </c>
      <c r="K154" s="2">
        <v>1</v>
      </c>
      <c r="L154" s="2">
        <v>0</v>
      </c>
      <c r="M154" s="2">
        <v>0</v>
      </c>
      <c r="N154">
        <v>0</v>
      </c>
      <c r="O154">
        <v>1</v>
      </c>
      <c r="P154">
        <v>0</v>
      </c>
      <c r="Q154">
        <v>1</v>
      </c>
      <c r="R154">
        <v>0</v>
      </c>
      <c r="S154" s="2">
        <v>25075.37</v>
      </c>
      <c r="U154" s="6">
        <v>122</v>
      </c>
      <c r="V154" s="6">
        <v>9408.9851814781268</v>
      </c>
      <c r="W154" s="6">
        <v>-4434.5551814781265</v>
      </c>
      <c r="AH154">
        <f>IF($I154=AH$1,1,0)</f>
        <v>0</v>
      </c>
      <c r="AI154">
        <f>IF($I154=AI$1,1,0)</f>
        <v>1</v>
      </c>
      <c r="AJ154">
        <f>IF($I154=AJ$1,1,0)</f>
        <v>0</v>
      </c>
      <c r="AK154">
        <f>IF($I154=AK$1,1,0)</f>
        <v>0</v>
      </c>
      <c r="AL154">
        <f>IF($C154=AL$1,1,0)</f>
        <v>1</v>
      </c>
      <c r="AM154">
        <f>IF($C154=AM$1,1,0)</f>
        <v>0</v>
      </c>
      <c r="AN154">
        <f>IF($C154=AN$1,1,0)</f>
        <v>0</v>
      </c>
      <c r="AO154">
        <f>IF($C154=AO$1,1,0)</f>
        <v>0</v>
      </c>
    </row>
    <row r="155" spans="1:41" x14ac:dyDescent="0.2">
      <c r="A155" s="1" t="s">
        <v>1199</v>
      </c>
      <c r="B155" s="2">
        <v>2020</v>
      </c>
      <c r="C155" s="2" t="s">
        <v>19</v>
      </c>
      <c r="D155" s="2">
        <v>166.6</v>
      </c>
      <c r="E155" s="2">
        <v>124</v>
      </c>
      <c r="F155">
        <f>D155*0.01</f>
        <v>1.6659999999999999</v>
      </c>
      <c r="G155" s="15">
        <f>E155*0.453592</f>
        <v>56.245407999999998</v>
      </c>
      <c r="H155" s="16">
        <f t="shared" si="2"/>
        <v>20.3</v>
      </c>
      <c r="I155" t="str">
        <f>IF(H155&lt;=18.5,"Underweight",IF(H155&lt;=24.9,"Healthy weight",IF(H155&lt;=29.9,"Over weight", "Obesity")))</f>
        <v>Healthy weight</v>
      </c>
      <c r="J155" s="2">
        <v>33</v>
      </c>
      <c r="K155" s="2">
        <v>0</v>
      </c>
      <c r="L155" s="2">
        <v>0</v>
      </c>
      <c r="M155" s="2">
        <v>0</v>
      </c>
      <c r="N155">
        <v>0</v>
      </c>
      <c r="O155">
        <v>0</v>
      </c>
      <c r="P155">
        <v>1</v>
      </c>
      <c r="Q155">
        <v>0</v>
      </c>
      <c r="R155">
        <v>1</v>
      </c>
      <c r="S155" s="2">
        <v>2441.79</v>
      </c>
      <c r="U155" s="6">
        <v>123</v>
      </c>
      <c r="V155" s="6">
        <v>4363.6500394667573</v>
      </c>
      <c r="W155" s="6">
        <v>8976.6599605332412</v>
      </c>
      <c r="AH155">
        <f>IF($I155=AH$1,1,0)</f>
        <v>0</v>
      </c>
      <c r="AI155">
        <f>IF($I155=AI$1,1,0)</f>
        <v>0</v>
      </c>
      <c r="AJ155">
        <f>IF($I155=AJ$1,1,0)</f>
        <v>1</v>
      </c>
      <c r="AK155">
        <f>IF($I155=AK$1,1,0)</f>
        <v>0</v>
      </c>
      <c r="AL155">
        <f>IF($C155=AL$1,1,0)</f>
        <v>0</v>
      </c>
      <c r="AM155">
        <f>IF($C155=AM$1,1,0)</f>
        <v>1</v>
      </c>
      <c r="AN155">
        <f>IF($C155=AN$1,1,0)</f>
        <v>0</v>
      </c>
      <c r="AO155">
        <f>IF($C155=AO$1,1,0)</f>
        <v>0</v>
      </c>
    </row>
    <row r="156" spans="1:41" x14ac:dyDescent="0.2">
      <c r="A156" s="1" t="s">
        <v>674</v>
      </c>
      <c r="B156" s="2">
        <v>2020</v>
      </c>
      <c r="C156" s="2" t="s">
        <v>19</v>
      </c>
      <c r="D156" s="2">
        <v>173.3</v>
      </c>
      <c r="E156" s="2">
        <v>204</v>
      </c>
      <c r="F156">
        <f>D156*0.01</f>
        <v>1.7330000000000001</v>
      </c>
      <c r="G156" s="15">
        <f>E156*0.453592</f>
        <v>92.532768000000004</v>
      </c>
      <c r="H156" s="16">
        <f t="shared" si="2"/>
        <v>30.8</v>
      </c>
      <c r="I156" t="str">
        <f>IF(H156&lt;=18.5,"Underweight",IF(H156&lt;=24.9,"Healthy weight",IF(H156&lt;=29.9,"Over weight", "Obesity")))</f>
        <v>Obesity</v>
      </c>
      <c r="J156" s="2">
        <v>36</v>
      </c>
      <c r="K156" s="2">
        <v>1</v>
      </c>
      <c r="L156" s="2">
        <v>1</v>
      </c>
      <c r="M156" s="2">
        <v>0</v>
      </c>
      <c r="N156">
        <v>0</v>
      </c>
      <c r="O156">
        <v>1</v>
      </c>
      <c r="P156">
        <v>0</v>
      </c>
      <c r="Q156">
        <v>0</v>
      </c>
      <c r="R156">
        <v>1</v>
      </c>
      <c r="S156" s="2">
        <v>7960.55</v>
      </c>
      <c r="U156" s="6">
        <v>124</v>
      </c>
      <c r="V156" s="6">
        <v>10289.038464952528</v>
      </c>
      <c r="W156" s="6">
        <v>-5387.0084649525279</v>
      </c>
      <c r="AH156">
        <f>IF($I156=AH$1,1,0)</f>
        <v>0</v>
      </c>
      <c r="AI156">
        <f>IF($I156=AI$1,1,0)</f>
        <v>1</v>
      </c>
      <c r="AJ156">
        <f>IF($I156=AJ$1,1,0)</f>
        <v>0</v>
      </c>
      <c r="AK156">
        <f>IF($I156=AK$1,1,0)</f>
        <v>0</v>
      </c>
      <c r="AL156">
        <f>IF($C156=AL$1,1,0)</f>
        <v>0</v>
      </c>
      <c r="AM156">
        <f>IF($C156=AM$1,1,0)</f>
        <v>1</v>
      </c>
      <c r="AN156">
        <f>IF($C156=AN$1,1,0)</f>
        <v>0</v>
      </c>
      <c r="AO156">
        <f>IF($C156=AO$1,1,0)</f>
        <v>0</v>
      </c>
    </row>
    <row r="157" spans="1:41" x14ac:dyDescent="0.2">
      <c r="A157" s="1" t="s">
        <v>433</v>
      </c>
      <c r="B157" s="2">
        <v>2020</v>
      </c>
      <c r="C157" s="2" t="s">
        <v>19</v>
      </c>
      <c r="D157" s="2">
        <v>164.3</v>
      </c>
      <c r="E157" s="2">
        <v>152</v>
      </c>
      <c r="F157">
        <f>D157*0.01</f>
        <v>1.6430000000000002</v>
      </c>
      <c r="G157" s="15">
        <f>E157*0.453592</f>
        <v>68.945983999999996</v>
      </c>
      <c r="H157" s="16">
        <f t="shared" si="2"/>
        <v>25.5</v>
      </c>
      <c r="I157" t="str">
        <f>IF(H157&lt;=18.5,"Underweight",IF(H157&lt;=24.9,"Healthy weight",IF(H157&lt;=29.9,"Over weight", "Obesity")))</f>
        <v>Over weight</v>
      </c>
      <c r="J157" s="2">
        <v>33</v>
      </c>
      <c r="K157" s="2">
        <v>1</v>
      </c>
      <c r="L157" s="2">
        <v>1</v>
      </c>
      <c r="M157" s="2">
        <v>0</v>
      </c>
      <c r="N157">
        <v>1</v>
      </c>
      <c r="O157">
        <v>0</v>
      </c>
      <c r="P157">
        <v>0</v>
      </c>
      <c r="Q157">
        <v>0</v>
      </c>
      <c r="R157">
        <v>1</v>
      </c>
      <c r="S157" s="2">
        <v>2176.0500000000002</v>
      </c>
      <c r="U157" s="6">
        <v>125</v>
      </c>
      <c r="V157" s="6">
        <v>6944.1394335350742</v>
      </c>
      <c r="W157" s="6">
        <v>-4241.2494335350748</v>
      </c>
      <c r="AH157">
        <f>IF($I157=AH$1,1,0)</f>
        <v>1</v>
      </c>
      <c r="AI157">
        <f>IF($I157=AI$1,1,0)</f>
        <v>0</v>
      </c>
      <c r="AJ157">
        <f>IF($I157=AJ$1,1,0)</f>
        <v>0</v>
      </c>
      <c r="AK157">
        <f>IF($I157=AK$1,1,0)</f>
        <v>0</v>
      </c>
      <c r="AL157">
        <f>IF($C157=AL$1,1,0)</f>
        <v>0</v>
      </c>
      <c r="AM157">
        <f>IF($C157=AM$1,1,0)</f>
        <v>1</v>
      </c>
      <c r="AN157">
        <f>IF($C157=AN$1,1,0)</f>
        <v>0</v>
      </c>
      <c r="AO157">
        <f>IF($C157=AO$1,1,0)</f>
        <v>0</v>
      </c>
    </row>
    <row r="158" spans="1:41" x14ac:dyDescent="0.2">
      <c r="A158" s="1" t="s">
        <v>1033</v>
      </c>
      <c r="B158" s="2">
        <v>2020</v>
      </c>
      <c r="C158" s="2" t="s">
        <v>11</v>
      </c>
      <c r="D158" s="2">
        <v>161.5</v>
      </c>
      <c r="E158" s="2">
        <v>147</v>
      </c>
      <c r="F158">
        <f>D158*0.01</f>
        <v>1.615</v>
      </c>
      <c r="G158" s="15">
        <f>E158*0.453592</f>
        <v>66.678023999999994</v>
      </c>
      <c r="H158" s="16">
        <f t="shared" si="2"/>
        <v>25.6</v>
      </c>
      <c r="I158" t="str">
        <f>IF(H158&lt;=18.5,"Underweight",IF(H158&lt;=24.9,"Healthy weight",IF(H158&lt;=29.9,"Over weight", "Obesity")))</f>
        <v>Over weight</v>
      </c>
      <c r="J158" s="2">
        <v>42</v>
      </c>
      <c r="K158" s="2">
        <v>1</v>
      </c>
      <c r="L158" s="2">
        <v>1</v>
      </c>
      <c r="M158" s="2">
        <v>0</v>
      </c>
      <c r="N158">
        <v>1</v>
      </c>
      <c r="O158">
        <v>0</v>
      </c>
      <c r="P158">
        <v>0</v>
      </c>
      <c r="Q158">
        <v>0</v>
      </c>
      <c r="R158">
        <v>0</v>
      </c>
      <c r="S158" s="2">
        <v>6338.99</v>
      </c>
      <c r="U158" s="6">
        <v>126</v>
      </c>
      <c r="V158" s="6">
        <v>3465.4959307444942</v>
      </c>
      <c r="W158" s="6">
        <v>-1857.9659307444942</v>
      </c>
      <c r="AH158">
        <f>IF($I158=AH$1,1,0)</f>
        <v>1</v>
      </c>
      <c r="AI158">
        <f>IF($I158=AI$1,1,0)</f>
        <v>0</v>
      </c>
      <c r="AJ158">
        <f>IF($I158=AJ$1,1,0)</f>
        <v>0</v>
      </c>
      <c r="AK158">
        <f>IF($I158=AK$1,1,0)</f>
        <v>0</v>
      </c>
      <c r="AL158">
        <f>IF($C158=AL$1,1,0)</f>
        <v>0</v>
      </c>
      <c r="AM158">
        <f>IF($C158=AM$1,1,0)</f>
        <v>0</v>
      </c>
      <c r="AN158">
        <f>IF($C158=AN$1,1,0)</f>
        <v>1</v>
      </c>
      <c r="AO158">
        <f>IF($C158=AO$1,1,0)</f>
        <v>0</v>
      </c>
    </row>
    <row r="159" spans="1:41" x14ac:dyDescent="0.2">
      <c r="A159" s="1" t="s">
        <v>697</v>
      </c>
      <c r="B159" s="2">
        <v>2020</v>
      </c>
      <c r="C159" s="2" t="s">
        <v>11</v>
      </c>
      <c r="D159" s="2">
        <v>172.5</v>
      </c>
      <c r="E159" s="2">
        <v>202</v>
      </c>
      <c r="F159">
        <f>D159*0.01</f>
        <v>1.7250000000000001</v>
      </c>
      <c r="G159" s="15">
        <f>E159*0.453592</f>
        <v>91.625584000000003</v>
      </c>
      <c r="H159" s="16">
        <f t="shared" si="2"/>
        <v>30.8</v>
      </c>
      <c r="I159" t="str">
        <f>IF(H159&lt;=18.5,"Underweight",IF(H159&lt;=24.9,"Healthy weight",IF(H159&lt;=29.9,"Over weight", "Obesity")))</f>
        <v>Obesity</v>
      </c>
      <c r="J159" s="2">
        <v>38</v>
      </c>
      <c r="K159" s="2">
        <v>1</v>
      </c>
      <c r="L159" s="2">
        <v>1</v>
      </c>
      <c r="M159" s="2">
        <v>0</v>
      </c>
      <c r="N159">
        <v>0</v>
      </c>
      <c r="O159">
        <v>1</v>
      </c>
      <c r="P159">
        <v>0</v>
      </c>
      <c r="Q159">
        <v>0</v>
      </c>
      <c r="R159">
        <v>0</v>
      </c>
      <c r="S159" s="2">
        <v>9410.02</v>
      </c>
      <c r="U159" s="6">
        <v>127</v>
      </c>
      <c r="V159" s="6">
        <v>1664.989820735143</v>
      </c>
      <c r="W159" s="6">
        <v>-51.339820735142894</v>
      </c>
      <c r="AH159">
        <f>IF($I159=AH$1,1,0)</f>
        <v>0</v>
      </c>
      <c r="AI159">
        <f>IF($I159=AI$1,1,0)</f>
        <v>1</v>
      </c>
      <c r="AJ159">
        <f>IF($I159=AJ$1,1,0)</f>
        <v>0</v>
      </c>
      <c r="AK159">
        <f>IF($I159=AK$1,1,0)</f>
        <v>0</v>
      </c>
      <c r="AL159">
        <f>IF($C159=AL$1,1,0)</f>
        <v>0</v>
      </c>
      <c r="AM159">
        <f>IF($C159=AM$1,1,0)</f>
        <v>0</v>
      </c>
      <c r="AN159">
        <f>IF($C159=AN$1,1,0)</f>
        <v>1</v>
      </c>
      <c r="AO159">
        <f>IF($C159=AO$1,1,0)</f>
        <v>0</v>
      </c>
    </row>
    <row r="160" spans="1:41" x14ac:dyDescent="0.2">
      <c r="A160" s="1" t="s">
        <v>870</v>
      </c>
      <c r="B160" s="2">
        <v>2020</v>
      </c>
      <c r="C160" s="2" t="s">
        <v>19</v>
      </c>
      <c r="D160" s="2">
        <v>162.30000000000001</v>
      </c>
      <c r="E160" s="2">
        <v>179</v>
      </c>
      <c r="F160">
        <f>D160*0.01</f>
        <v>1.6230000000000002</v>
      </c>
      <c r="G160" s="15">
        <f>E160*0.453592</f>
        <v>81.192967999999993</v>
      </c>
      <c r="H160" s="16">
        <f t="shared" si="2"/>
        <v>30.8</v>
      </c>
      <c r="I160" t="str">
        <f>IF(H160&lt;=18.5,"Underweight",IF(H160&lt;=24.9,"Healthy weight",IF(H160&lt;=29.9,"Over weight", "Obesity")))</f>
        <v>Obesity</v>
      </c>
      <c r="J160" s="2">
        <v>38</v>
      </c>
      <c r="K160" s="2">
        <v>1</v>
      </c>
      <c r="L160" s="2">
        <v>2</v>
      </c>
      <c r="M160" s="2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 s="2">
        <v>7474.4</v>
      </c>
      <c r="U160" s="6">
        <v>128</v>
      </c>
      <c r="V160" s="6">
        <v>23897.882042143003</v>
      </c>
      <c r="W160" s="6">
        <v>-1359.4720421430029</v>
      </c>
      <c r="AH160">
        <f>IF($I160=AH$1,1,0)</f>
        <v>0</v>
      </c>
      <c r="AI160">
        <f>IF($I160=AI$1,1,0)</f>
        <v>1</v>
      </c>
      <c r="AJ160">
        <f>IF($I160=AJ$1,1,0)</f>
        <v>0</v>
      </c>
      <c r="AK160">
        <f>IF($I160=AK$1,1,0)</f>
        <v>0</v>
      </c>
      <c r="AL160">
        <f>IF($C160=AL$1,1,0)</f>
        <v>0</v>
      </c>
      <c r="AM160">
        <f>IF($C160=AM$1,1,0)</f>
        <v>1</v>
      </c>
      <c r="AN160">
        <f>IF($C160=AN$1,1,0)</f>
        <v>0</v>
      </c>
      <c r="AO160">
        <f>IF($C160=AO$1,1,0)</f>
        <v>0</v>
      </c>
    </row>
    <row r="161" spans="1:41" x14ac:dyDescent="0.2">
      <c r="A161" s="1" t="s">
        <v>921</v>
      </c>
      <c r="B161" s="2">
        <v>2020</v>
      </c>
      <c r="C161" s="2" t="s">
        <v>26</v>
      </c>
      <c r="D161" s="2">
        <v>174.7</v>
      </c>
      <c r="E161" s="2">
        <v>207</v>
      </c>
      <c r="F161">
        <f>D161*0.01</f>
        <v>1.7469999999999999</v>
      </c>
      <c r="G161" s="15">
        <f>E161*0.453592</f>
        <v>93.893544000000006</v>
      </c>
      <c r="H161" s="16">
        <f t="shared" si="2"/>
        <v>30.8</v>
      </c>
      <c r="I161" t="str">
        <f>IF(H161&lt;=18.5,"Underweight",IF(H161&lt;=24.9,"Healthy weight",IF(H161&lt;=29.9,"Over weight", "Obesity")))</f>
        <v>Obesity</v>
      </c>
      <c r="J161" s="2">
        <v>26</v>
      </c>
      <c r="K161" s="2">
        <v>0</v>
      </c>
      <c r="L161" s="2">
        <v>0</v>
      </c>
      <c r="M161" s="2">
        <v>1</v>
      </c>
      <c r="N161">
        <v>0</v>
      </c>
      <c r="O161">
        <v>1</v>
      </c>
      <c r="P161">
        <v>0</v>
      </c>
      <c r="Q161">
        <v>1</v>
      </c>
      <c r="R161">
        <v>0</v>
      </c>
      <c r="S161" s="2">
        <v>15956.61</v>
      </c>
      <c r="U161" s="6">
        <v>129</v>
      </c>
      <c r="V161" s="6">
        <v>26.896259256150074</v>
      </c>
      <c r="W161" s="6">
        <v>1018.29374074385</v>
      </c>
      <c r="AH161">
        <f>IF($I161=AH$1,1,0)</f>
        <v>0</v>
      </c>
      <c r="AI161">
        <f>IF($I161=AI$1,1,0)</f>
        <v>1</v>
      </c>
      <c r="AJ161">
        <f>IF($I161=AJ$1,1,0)</f>
        <v>0</v>
      </c>
      <c r="AK161">
        <f>IF($I161=AK$1,1,0)</f>
        <v>0</v>
      </c>
      <c r="AL161">
        <f>IF($C161=AL$1,1,0)</f>
        <v>1</v>
      </c>
      <c r="AM161">
        <f>IF($C161=AM$1,1,0)</f>
        <v>0</v>
      </c>
      <c r="AN161">
        <f>IF($C161=AN$1,1,0)</f>
        <v>0</v>
      </c>
      <c r="AO161">
        <f>IF($C161=AO$1,1,0)</f>
        <v>0</v>
      </c>
    </row>
    <row r="162" spans="1:41" x14ac:dyDescent="0.2">
      <c r="A162" s="1" t="s">
        <v>1007</v>
      </c>
      <c r="B162" s="2">
        <v>2020</v>
      </c>
      <c r="C162" s="2" t="s">
        <v>11</v>
      </c>
      <c r="D162" s="2">
        <v>164.1</v>
      </c>
      <c r="E162" s="2">
        <v>183</v>
      </c>
      <c r="F162">
        <f>D162*0.01</f>
        <v>1.641</v>
      </c>
      <c r="G162" s="15">
        <f>E162*0.453592</f>
        <v>83.007335999999995</v>
      </c>
      <c r="H162" s="16">
        <f t="shared" si="2"/>
        <v>30.8</v>
      </c>
      <c r="I162" t="str">
        <f>IF(H162&lt;=18.5,"Underweight",IF(H162&lt;=24.9,"Healthy weight",IF(H162&lt;=29.9,"Over weight", "Obesity")))</f>
        <v>Obesity</v>
      </c>
      <c r="J162" s="2">
        <v>56</v>
      </c>
      <c r="K162" s="2">
        <v>0</v>
      </c>
      <c r="L162" s="2">
        <v>1</v>
      </c>
      <c r="M162" s="2">
        <v>0</v>
      </c>
      <c r="N162">
        <v>0</v>
      </c>
      <c r="O162">
        <v>1</v>
      </c>
      <c r="P162">
        <v>0</v>
      </c>
      <c r="Q162">
        <v>0</v>
      </c>
      <c r="R162">
        <v>0</v>
      </c>
      <c r="S162" s="2">
        <v>16806.900000000001</v>
      </c>
      <c r="U162" s="6">
        <v>130</v>
      </c>
      <c r="V162" s="6">
        <v>10400.839930271279</v>
      </c>
      <c r="W162" s="6">
        <v>-3284.769930271279</v>
      </c>
      <c r="AH162">
        <f>IF($I162=AH$1,1,0)</f>
        <v>0</v>
      </c>
      <c r="AI162">
        <f>IF($I162=AI$1,1,0)</f>
        <v>1</v>
      </c>
      <c r="AJ162">
        <f>IF($I162=AJ$1,1,0)</f>
        <v>0</v>
      </c>
      <c r="AK162">
        <f>IF($I162=AK$1,1,0)</f>
        <v>0</v>
      </c>
      <c r="AL162">
        <f>IF($C162=AL$1,1,0)</f>
        <v>0</v>
      </c>
      <c r="AM162">
        <f>IF($C162=AM$1,1,0)</f>
        <v>0</v>
      </c>
      <c r="AN162">
        <f>IF($C162=AN$1,1,0)</f>
        <v>1</v>
      </c>
      <c r="AO162">
        <f>IF($C162=AO$1,1,0)</f>
        <v>0</v>
      </c>
    </row>
    <row r="163" spans="1:41" x14ac:dyDescent="0.2">
      <c r="A163" s="1" t="s">
        <v>1069</v>
      </c>
      <c r="B163" s="2">
        <v>2020</v>
      </c>
      <c r="C163" s="2" t="s">
        <v>19</v>
      </c>
      <c r="D163" s="2">
        <v>174.5</v>
      </c>
      <c r="E163" s="2">
        <v>207</v>
      </c>
      <c r="F163">
        <f>D163*0.01</f>
        <v>1.7450000000000001</v>
      </c>
      <c r="G163" s="15">
        <f>E163*0.453592</f>
        <v>93.893544000000006</v>
      </c>
      <c r="H163" s="16">
        <f t="shared" si="2"/>
        <v>30.8</v>
      </c>
      <c r="I163" t="str">
        <f>IF(H163&lt;=18.5,"Underweight",IF(H163&lt;=24.9,"Healthy weight",IF(H163&lt;=29.9,"Over weight", "Obesity")))</f>
        <v>Obesity</v>
      </c>
      <c r="J163" s="2">
        <v>25</v>
      </c>
      <c r="K163" s="2">
        <v>1</v>
      </c>
      <c r="L163" s="2">
        <v>2</v>
      </c>
      <c r="M163" s="2">
        <v>1</v>
      </c>
      <c r="N163">
        <v>0</v>
      </c>
      <c r="O163">
        <v>1</v>
      </c>
      <c r="P163">
        <v>0</v>
      </c>
      <c r="Q163">
        <v>0</v>
      </c>
      <c r="R163">
        <v>1</v>
      </c>
      <c r="S163" s="2">
        <v>14575.96</v>
      </c>
      <c r="U163" s="6">
        <v>131</v>
      </c>
      <c r="V163" s="6">
        <v>5940.226890778019</v>
      </c>
      <c r="W163" s="6">
        <v>-3061.726890778019</v>
      </c>
      <c r="AH163">
        <f>IF($I163=AH$1,1,0)</f>
        <v>0</v>
      </c>
      <c r="AI163">
        <f>IF($I163=AI$1,1,0)</f>
        <v>1</v>
      </c>
      <c r="AJ163">
        <f>IF($I163=AJ$1,1,0)</f>
        <v>0</v>
      </c>
      <c r="AK163">
        <f>IF($I163=AK$1,1,0)</f>
        <v>0</v>
      </c>
      <c r="AL163">
        <f>IF($C163=AL$1,1,0)</f>
        <v>0</v>
      </c>
      <c r="AM163">
        <f>IF($C163=AM$1,1,0)</f>
        <v>1</v>
      </c>
      <c r="AN163">
        <f>IF($C163=AN$1,1,0)</f>
        <v>0</v>
      </c>
      <c r="AO163">
        <f>IF($C163=AO$1,1,0)</f>
        <v>0</v>
      </c>
    </row>
    <row r="164" spans="1:41" x14ac:dyDescent="0.2">
      <c r="A164" s="1" t="s">
        <v>1079</v>
      </c>
      <c r="B164" s="2">
        <v>2020</v>
      </c>
      <c r="C164" s="2" t="s">
        <v>21</v>
      </c>
      <c r="D164" s="2">
        <v>173.7</v>
      </c>
      <c r="E164" s="2">
        <v>205</v>
      </c>
      <c r="F164">
        <f>D164*0.01</f>
        <v>1.7369999999999999</v>
      </c>
      <c r="G164" s="15">
        <f>E164*0.453592</f>
        <v>92.986360000000005</v>
      </c>
      <c r="H164" s="16">
        <f t="shared" si="2"/>
        <v>30.8</v>
      </c>
      <c r="I164" t="str">
        <f>IF(H164&lt;=18.5,"Underweight",IF(H164&lt;=24.9,"Healthy weight",IF(H164&lt;=29.9,"Over weight", "Obesity")))</f>
        <v>Obesity</v>
      </c>
      <c r="J164" s="2">
        <v>25</v>
      </c>
      <c r="K164" s="2">
        <v>0</v>
      </c>
      <c r="L164" s="2">
        <v>0</v>
      </c>
      <c r="M164" s="2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 s="2">
        <v>1490.21</v>
      </c>
      <c r="U164" s="6">
        <v>132</v>
      </c>
      <c r="V164" s="6">
        <v>5321.0010053012802</v>
      </c>
      <c r="W164" s="6">
        <v>-711.17100530128027</v>
      </c>
      <c r="AH164">
        <f>IF($I164=AH$1,1,0)</f>
        <v>0</v>
      </c>
      <c r="AI164">
        <f>IF($I164=AI$1,1,0)</f>
        <v>1</v>
      </c>
      <c r="AJ164">
        <f>IF($I164=AJ$1,1,0)</f>
        <v>0</v>
      </c>
      <c r="AK164">
        <f>IF($I164=AK$1,1,0)</f>
        <v>0</v>
      </c>
      <c r="AL164">
        <f>IF($C164=AL$1,1,0)</f>
        <v>0</v>
      </c>
      <c r="AM164">
        <f>IF($C164=AM$1,1,0)</f>
        <v>0</v>
      </c>
      <c r="AN164">
        <f>IF($C164=AN$1,1,0)</f>
        <v>0</v>
      </c>
      <c r="AO164">
        <f>IF($C164=AO$1,1,0)</f>
        <v>1</v>
      </c>
    </row>
    <row r="165" spans="1:41" x14ac:dyDescent="0.2">
      <c r="A165" s="1" t="s">
        <v>1231</v>
      </c>
      <c r="B165" s="2">
        <v>2020</v>
      </c>
      <c r="C165" s="2" t="s">
        <v>26</v>
      </c>
      <c r="D165" s="2">
        <v>169.9</v>
      </c>
      <c r="E165" s="2">
        <v>196</v>
      </c>
      <c r="F165">
        <f>D165*0.01</f>
        <v>1.6990000000000001</v>
      </c>
      <c r="G165" s="15">
        <f>E165*0.453592</f>
        <v>88.904032000000001</v>
      </c>
      <c r="H165" s="16">
        <f t="shared" si="2"/>
        <v>30.8</v>
      </c>
      <c r="I165" t="str">
        <f>IF(H165&lt;=18.5,"Underweight",IF(H165&lt;=24.9,"Healthy weight",IF(H165&lt;=29.9,"Over weight", "Obesity")))</f>
        <v>Obesity</v>
      </c>
      <c r="J165" s="2">
        <v>33</v>
      </c>
      <c r="K165" s="2">
        <v>1</v>
      </c>
      <c r="L165" s="2">
        <v>2</v>
      </c>
      <c r="M165" s="2">
        <v>0</v>
      </c>
      <c r="N165">
        <v>0</v>
      </c>
      <c r="O165">
        <v>1</v>
      </c>
      <c r="P165">
        <v>0</v>
      </c>
      <c r="Q165">
        <v>1</v>
      </c>
      <c r="R165">
        <v>0</v>
      </c>
      <c r="S165" s="2">
        <v>10214.27</v>
      </c>
      <c r="U165" s="6">
        <v>133</v>
      </c>
      <c r="V165" s="6">
        <v>4394.3347589596024</v>
      </c>
      <c r="W165" s="6">
        <v>-3363.0747589596021</v>
      </c>
      <c r="AH165">
        <f>IF($I165=AH$1,1,0)</f>
        <v>0</v>
      </c>
      <c r="AI165">
        <f>IF($I165=AI$1,1,0)</f>
        <v>1</v>
      </c>
      <c r="AJ165">
        <f>IF($I165=AJ$1,1,0)</f>
        <v>0</v>
      </c>
      <c r="AK165">
        <f>IF($I165=AK$1,1,0)</f>
        <v>0</v>
      </c>
      <c r="AL165">
        <f>IF($C165=AL$1,1,0)</f>
        <v>1</v>
      </c>
      <c r="AM165">
        <f>IF($C165=AM$1,1,0)</f>
        <v>0</v>
      </c>
      <c r="AN165">
        <f>IF($C165=AN$1,1,0)</f>
        <v>0</v>
      </c>
      <c r="AO165">
        <f>IF($C165=AO$1,1,0)</f>
        <v>0</v>
      </c>
    </row>
    <row r="166" spans="1:41" x14ac:dyDescent="0.2">
      <c r="A166" s="1" t="s">
        <v>668</v>
      </c>
      <c r="B166" s="2">
        <v>2020</v>
      </c>
      <c r="C166" s="2" t="s">
        <v>11</v>
      </c>
      <c r="D166" s="2">
        <v>171.7</v>
      </c>
      <c r="E166" s="2">
        <v>132</v>
      </c>
      <c r="F166">
        <f>D166*0.01</f>
        <v>1.7169999999999999</v>
      </c>
      <c r="G166" s="15">
        <f>E166*0.453592</f>
        <v>59.874144000000001</v>
      </c>
      <c r="H166" s="16">
        <f t="shared" si="2"/>
        <v>20.3</v>
      </c>
      <c r="I166" t="str">
        <f>IF(H166&lt;=18.5,"Underweight",IF(H166&lt;=24.9,"Healthy weight",IF(H166&lt;=29.9,"Over weight", "Obesity")))</f>
        <v>Healthy weight</v>
      </c>
      <c r="J166" s="2">
        <v>38</v>
      </c>
      <c r="K166" s="2">
        <v>1</v>
      </c>
      <c r="L166" s="2">
        <v>2</v>
      </c>
      <c r="M166" s="2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 s="2">
        <v>4559.72</v>
      </c>
      <c r="U166" s="6">
        <v>134</v>
      </c>
      <c r="V166" s="6">
        <v>8119.575283910508</v>
      </c>
      <c r="W166" s="6">
        <v>-1202.3752839105082</v>
      </c>
      <c r="AH166">
        <f>IF($I166=AH$1,1,0)</f>
        <v>0</v>
      </c>
      <c r="AI166">
        <f>IF($I166=AI$1,1,0)</f>
        <v>0</v>
      </c>
      <c r="AJ166">
        <f>IF($I166=AJ$1,1,0)</f>
        <v>1</v>
      </c>
      <c r="AK166">
        <f>IF($I166=AK$1,1,0)</f>
        <v>0</v>
      </c>
      <c r="AL166">
        <f>IF($C166=AL$1,1,0)</f>
        <v>0</v>
      </c>
      <c r="AM166">
        <f>IF($C166=AM$1,1,0)</f>
        <v>0</v>
      </c>
      <c r="AN166">
        <f>IF($C166=AN$1,1,0)</f>
        <v>1</v>
      </c>
      <c r="AO166">
        <f>IF($C166=AO$1,1,0)</f>
        <v>0</v>
      </c>
    </row>
    <row r="167" spans="1:41" x14ac:dyDescent="0.2">
      <c r="A167" s="1" t="s">
        <v>1283</v>
      </c>
      <c r="B167" s="2">
        <v>2020</v>
      </c>
      <c r="C167" s="2" t="s">
        <v>11</v>
      </c>
      <c r="D167" s="2">
        <v>158.1</v>
      </c>
      <c r="E167" s="2">
        <v>141</v>
      </c>
      <c r="F167">
        <f>D167*0.01</f>
        <v>1.581</v>
      </c>
      <c r="G167" s="15">
        <f>E167*0.453592</f>
        <v>63.956471999999998</v>
      </c>
      <c r="H167" s="16">
        <f t="shared" si="2"/>
        <v>25.6</v>
      </c>
      <c r="I167" t="str">
        <f>IF(H167&lt;=18.5,"Underweight",IF(H167&lt;=24.9,"Healthy weight",IF(H167&lt;=29.9,"Over weight", "Obesity")))</f>
        <v>Over weight</v>
      </c>
      <c r="J167" s="2">
        <v>23</v>
      </c>
      <c r="K167" s="2">
        <v>0</v>
      </c>
      <c r="L167" s="2">
        <v>0</v>
      </c>
      <c r="M167" s="2">
        <v>0</v>
      </c>
      <c r="N167">
        <v>1</v>
      </c>
      <c r="O167">
        <v>0</v>
      </c>
      <c r="P167">
        <v>0</v>
      </c>
      <c r="Q167">
        <v>0</v>
      </c>
      <c r="R167">
        <v>0</v>
      </c>
      <c r="S167" s="2">
        <v>1579.47</v>
      </c>
      <c r="U167" s="6">
        <v>135</v>
      </c>
      <c r="V167" s="6">
        <v>10276.980670988625</v>
      </c>
      <c r="W167" s="6">
        <v>-159.22067098862499</v>
      </c>
      <c r="AH167">
        <f>IF($I167=AH$1,1,0)</f>
        <v>1</v>
      </c>
      <c r="AI167">
        <f>IF($I167=AI$1,1,0)</f>
        <v>0</v>
      </c>
      <c r="AJ167">
        <f>IF($I167=AJ$1,1,0)</f>
        <v>0</v>
      </c>
      <c r="AK167">
        <f>IF($I167=AK$1,1,0)</f>
        <v>0</v>
      </c>
      <c r="AL167">
        <f>IF($C167=AL$1,1,0)</f>
        <v>0</v>
      </c>
      <c r="AM167">
        <f>IF($C167=AM$1,1,0)</f>
        <v>0</v>
      </c>
      <c r="AN167">
        <f>IF($C167=AN$1,1,0)</f>
        <v>1</v>
      </c>
      <c r="AO167">
        <f>IF($C167=AO$1,1,0)</f>
        <v>0</v>
      </c>
    </row>
    <row r="168" spans="1:41" x14ac:dyDescent="0.2">
      <c r="A168" s="1" t="s">
        <v>1338</v>
      </c>
      <c r="B168" s="2">
        <v>2020</v>
      </c>
      <c r="C168" s="2" t="s">
        <v>11</v>
      </c>
      <c r="D168" s="2">
        <v>175.5</v>
      </c>
      <c r="E168" s="2">
        <v>209</v>
      </c>
      <c r="F168">
        <f>D168*0.01</f>
        <v>1.7550000000000001</v>
      </c>
      <c r="G168" s="15">
        <f>E168*0.453592</f>
        <v>94.800727999999992</v>
      </c>
      <c r="H168" s="16">
        <f t="shared" si="2"/>
        <v>30.8</v>
      </c>
      <c r="I168" t="str">
        <f>IF(H168&lt;=18.5,"Underweight",IF(H168&lt;=24.9,"Healthy weight",IF(H168&lt;=29.9,"Over weight", "Obesity")))</f>
        <v>Obesity</v>
      </c>
      <c r="J168" s="2">
        <v>58</v>
      </c>
      <c r="K168" s="2">
        <v>0</v>
      </c>
      <c r="L168" s="2">
        <v>1</v>
      </c>
      <c r="M168" s="2">
        <v>1</v>
      </c>
      <c r="N168">
        <v>0</v>
      </c>
      <c r="O168">
        <v>1</v>
      </c>
      <c r="P168">
        <v>0</v>
      </c>
      <c r="Q168">
        <v>0</v>
      </c>
      <c r="R168">
        <v>0</v>
      </c>
      <c r="S168" s="2">
        <v>36554.43</v>
      </c>
      <c r="U168" s="6">
        <v>136</v>
      </c>
      <c r="V168" s="6">
        <v>1561.3065235399647</v>
      </c>
      <c r="W168" s="6">
        <v>20407.113476460032</v>
      </c>
      <c r="AH168">
        <f>IF($I168=AH$1,1,0)</f>
        <v>0</v>
      </c>
      <c r="AI168">
        <f>IF($I168=AI$1,1,0)</f>
        <v>1</v>
      </c>
      <c r="AJ168">
        <f>IF($I168=AJ$1,1,0)</f>
        <v>0</v>
      </c>
      <c r="AK168">
        <f>IF($I168=AK$1,1,0)</f>
        <v>0</v>
      </c>
      <c r="AL168">
        <f>IF($C168=AL$1,1,0)</f>
        <v>0</v>
      </c>
      <c r="AM168">
        <f>IF($C168=AM$1,1,0)</f>
        <v>0</v>
      </c>
      <c r="AN168">
        <f>IF($C168=AN$1,1,0)</f>
        <v>1</v>
      </c>
      <c r="AO168">
        <f>IF($C168=AO$1,1,0)</f>
        <v>0</v>
      </c>
    </row>
    <row r="169" spans="1:41" x14ac:dyDescent="0.2">
      <c r="A169" s="1" t="s">
        <v>1344</v>
      </c>
      <c r="B169" s="2">
        <v>2020</v>
      </c>
      <c r="C169" s="2" t="s">
        <v>19</v>
      </c>
      <c r="D169" s="2">
        <v>164.5</v>
      </c>
      <c r="E169" s="2">
        <v>184</v>
      </c>
      <c r="F169">
        <f>D169*0.01</f>
        <v>1.645</v>
      </c>
      <c r="G169" s="15">
        <f>E169*0.453592</f>
        <v>83.460927999999996</v>
      </c>
      <c r="H169" s="16">
        <f t="shared" si="2"/>
        <v>30.8</v>
      </c>
      <c r="I169" t="str">
        <f>IF(H169&lt;=18.5,"Underweight",IF(H169&lt;=24.9,"Healthy weight",IF(H169&lt;=29.9,"Over weight", "Obesity")))</f>
        <v>Obesity</v>
      </c>
      <c r="J169" s="2">
        <v>33</v>
      </c>
      <c r="K169" s="2">
        <v>1</v>
      </c>
      <c r="L169" s="2">
        <v>2</v>
      </c>
      <c r="M169" s="2">
        <v>0</v>
      </c>
      <c r="N169">
        <v>0</v>
      </c>
      <c r="O169">
        <v>1</v>
      </c>
      <c r="P169">
        <v>0</v>
      </c>
      <c r="Q169">
        <v>0</v>
      </c>
      <c r="R169">
        <v>1</v>
      </c>
      <c r="S169" s="2">
        <v>3710.68</v>
      </c>
      <c r="U169" s="6">
        <v>137</v>
      </c>
      <c r="V169" s="6">
        <v>9411.157763351559</v>
      </c>
      <c r="W169" s="6">
        <v>10239.932236648441</v>
      </c>
      <c r="AH169">
        <f>IF($I169=AH$1,1,0)</f>
        <v>0</v>
      </c>
      <c r="AI169">
        <f>IF($I169=AI$1,1,0)</f>
        <v>1</v>
      </c>
      <c r="AJ169">
        <f>IF($I169=AJ$1,1,0)</f>
        <v>0</v>
      </c>
      <c r="AK169">
        <f>IF($I169=AK$1,1,0)</f>
        <v>0</v>
      </c>
      <c r="AL169">
        <f>IF($C169=AL$1,1,0)</f>
        <v>0</v>
      </c>
      <c r="AM169">
        <f>IF($C169=AM$1,1,0)</f>
        <v>1</v>
      </c>
      <c r="AN169">
        <f>IF($C169=AN$1,1,0)</f>
        <v>0</v>
      </c>
      <c r="AO169">
        <f>IF($C169=AO$1,1,0)</f>
        <v>0</v>
      </c>
    </row>
    <row r="170" spans="1:41" x14ac:dyDescent="0.2">
      <c r="A170" s="1" t="s">
        <v>296</v>
      </c>
      <c r="B170" s="2">
        <v>2020</v>
      </c>
      <c r="C170" s="2" t="s">
        <v>19</v>
      </c>
      <c r="D170" s="2">
        <v>165.6</v>
      </c>
      <c r="E170" s="2">
        <v>187</v>
      </c>
      <c r="F170">
        <f>D170*0.01</f>
        <v>1.6559999999999999</v>
      </c>
      <c r="G170" s="15">
        <f>E170*0.453592</f>
        <v>84.821703999999997</v>
      </c>
      <c r="H170" s="16">
        <f t="shared" si="2"/>
        <v>30.9</v>
      </c>
      <c r="I170" t="str">
        <f>IF(H170&lt;=18.5,"Underweight",IF(H170&lt;=24.9,"Healthy weight",IF(H170&lt;=29.9,"Over weight", "Obesity")))</f>
        <v>Obesity</v>
      </c>
      <c r="J170" s="2">
        <v>23</v>
      </c>
      <c r="K170" s="2">
        <v>1</v>
      </c>
      <c r="L170" s="2">
        <v>0</v>
      </c>
      <c r="M170" s="2">
        <v>0</v>
      </c>
      <c r="N170">
        <v>0</v>
      </c>
      <c r="O170">
        <v>1</v>
      </c>
      <c r="P170">
        <v>0</v>
      </c>
      <c r="Q170">
        <v>0</v>
      </c>
      <c r="R170">
        <v>1</v>
      </c>
      <c r="S170" s="2">
        <v>1055.94</v>
      </c>
      <c r="U170" s="6">
        <v>138</v>
      </c>
      <c r="V170" s="6">
        <v>-666.82741433323247</v>
      </c>
      <c r="W170" s="6">
        <v>1578.6574143332325</v>
      </c>
      <c r="AH170">
        <f>IF($I170=AH$1,1,0)</f>
        <v>0</v>
      </c>
      <c r="AI170">
        <f>IF($I170=AI$1,1,0)</f>
        <v>1</v>
      </c>
      <c r="AJ170">
        <f>IF($I170=AJ$1,1,0)</f>
        <v>0</v>
      </c>
      <c r="AK170">
        <f>IF($I170=AK$1,1,0)</f>
        <v>0</v>
      </c>
      <c r="AL170">
        <f>IF($C170=AL$1,1,0)</f>
        <v>0</v>
      </c>
      <c r="AM170">
        <f>IF($C170=AM$1,1,0)</f>
        <v>1</v>
      </c>
      <c r="AN170">
        <f>IF($C170=AN$1,1,0)</f>
        <v>0</v>
      </c>
      <c r="AO170">
        <f>IF($C170=AO$1,1,0)</f>
        <v>0</v>
      </c>
    </row>
    <row r="171" spans="1:41" x14ac:dyDescent="0.2">
      <c r="A171" s="1" t="s">
        <v>1081</v>
      </c>
      <c r="B171" s="2">
        <v>2020</v>
      </c>
      <c r="C171" s="2" t="s">
        <v>26</v>
      </c>
      <c r="D171" s="2">
        <v>170.5</v>
      </c>
      <c r="E171" s="2">
        <v>164</v>
      </c>
      <c r="F171">
        <f>D171*0.01</f>
        <v>1.7050000000000001</v>
      </c>
      <c r="G171" s="15">
        <f>E171*0.453592</f>
        <v>74.389088000000001</v>
      </c>
      <c r="H171" s="16">
        <f t="shared" si="2"/>
        <v>25.6</v>
      </c>
      <c r="I171" t="str">
        <f>IF(H171&lt;=18.5,"Underweight",IF(H171&lt;=24.9,"Healthy weight",IF(H171&lt;=29.9,"Over weight", "Obesity")))</f>
        <v>Over weight</v>
      </c>
      <c r="J171" s="2">
        <v>29</v>
      </c>
      <c r="K171" s="2">
        <v>0</v>
      </c>
      <c r="L171" s="2">
        <v>1</v>
      </c>
      <c r="M171" s="2">
        <v>0</v>
      </c>
      <c r="N171">
        <v>1</v>
      </c>
      <c r="O171">
        <v>0</v>
      </c>
      <c r="P171">
        <v>0</v>
      </c>
      <c r="Q171">
        <v>1</v>
      </c>
      <c r="R171">
        <v>0</v>
      </c>
      <c r="S171" s="2">
        <v>7528.8</v>
      </c>
      <c r="U171" s="6">
        <v>139</v>
      </c>
      <c r="V171" s="6">
        <v>9348.1418427735152</v>
      </c>
      <c r="W171" s="6">
        <v>-2874.5518427735151</v>
      </c>
      <c r="AH171">
        <f>IF($I171=AH$1,1,0)</f>
        <v>1</v>
      </c>
      <c r="AI171">
        <f>IF($I171=AI$1,1,0)</f>
        <v>0</v>
      </c>
      <c r="AJ171">
        <f>IF($I171=AJ$1,1,0)</f>
        <v>0</v>
      </c>
      <c r="AK171">
        <f>IF($I171=AK$1,1,0)</f>
        <v>0</v>
      </c>
      <c r="AL171">
        <f>IF($C171=AL$1,1,0)</f>
        <v>1</v>
      </c>
      <c r="AM171">
        <f>IF($C171=AM$1,1,0)</f>
        <v>0</v>
      </c>
      <c r="AN171">
        <f>IF($C171=AN$1,1,0)</f>
        <v>0</v>
      </c>
      <c r="AO171">
        <f>IF($C171=AO$1,1,0)</f>
        <v>0</v>
      </c>
    </row>
    <row r="172" spans="1:41" x14ac:dyDescent="0.2">
      <c r="A172" s="1" t="s">
        <v>738</v>
      </c>
      <c r="B172" s="2">
        <v>2020</v>
      </c>
      <c r="C172" s="2" t="s">
        <v>11</v>
      </c>
      <c r="D172" s="2">
        <v>180</v>
      </c>
      <c r="E172" s="2">
        <v>183</v>
      </c>
      <c r="F172">
        <f>D172*0.01</f>
        <v>1.8</v>
      </c>
      <c r="G172" s="15">
        <f>E172*0.453592</f>
        <v>83.007335999999995</v>
      </c>
      <c r="H172" s="16">
        <f t="shared" si="2"/>
        <v>25.6</v>
      </c>
      <c r="I172" t="str">
        <f>IF(H172&lt;=18.5,"Underweight",IF(H172&lt;=24.9,"Healthy weight",IF(H172&lt;=29.9,"Over weight", "Obesity")))</f>
        <v>Over weight</v>
      </c>
      <c r="J172" s="2">
        <v>41</v>
      </c>
      <c r="K172" s="2">
        <v>1</v>
      </c>
      <c r="L172" s="2">
        <v>2</v>
      </c>
      <c r="M172" s="2">
        <v>1</v>
      </c>
      <c r="N172">
        <v>1</v>
      </c>
      <c r="O172">
        <v>0</v>
      </c>
      <c r="P172">
        <v>0</v>
      </c>
      <c r="Q172">
        <v>0</v>
      </c>
      <c r="R172">
        <v>0</v>
      </c>
      <c r="S172" s="2">
        <v>11343.64</v>
      </c>
      <c r="U172" s="6">
        <v>140</v>
      </c>
      <c r="V172" s="6">
        <v>21962.958089297408</v>
      </c>
      <c r="W172" s="6">
        <v>-13232.318089297409</v>
      </c>
      <c r="AH172">
        <f>IF($I172=AH$1,1,0)</f>
        <v>1</v>
      </c>
      <c r="AI172">
        <f>IF($I172=AI$1,1,0)</f>
        <v>0</v>
      </c>
      <c r="AJ172">
        <f>IF($I172=AJ$1,1,0)</f>
        <v>0</v>
      </c>
      <c r="AK172">
        <f>IF($I172=AK$1,1,0)</f>
        <v>0</v>
      </c>
      <c r="AL172">
        <f>IF($C172=AL$1,1,0)</f>
        <v>0</v>
      </c>
      <c r="AM172">
        <f>IF($C172=AM$1,1,0)</f>
        <v>0</v>
      </c>
      <c r="AN172">
        <f>IF($C172=AN$1,1,0)</f>
        <v>1</v>
      </c>
      <c r="AO172">
        <f>IF($C172=AO$1,1,0)</f>
        <v>0</v>
      </c>
    </row>
    <row r="173" spans="1:41" x14ac:dyDescent="0.2">
      <c r="A173" s="1" t="s">
        <v>989</v>
      </c>
      <c r="B173" s="2">
        <v>2020</v>
      </c>
      <c r="C173" s="2" t="s">
        <v>19</v>
      </c>
      <c r="D173" s="2">
        <v>159.1</v>
      </c>
      <c r="E173" s="2">
        <v>143</v>
      </c>
      <c r="F173">
        <f>D173*0.01</f>
        <v>1.591</v>
      </c>
      <c r="G173" s="15">
        <f>E173*0.453592</f>
        <v>64.863656000000006</v>
      </c>
      <c r="H173" s="16">
        <f t="shared" si="2"/>
        <v>25.6</v>
      </c>
      <c r="I173" t="str">
        <f>IF(H173&lt;=18.5,"Underweight",IF(H173&lt;=24.9,"Healthy weight",IF(H173&lt;=29.9,"Over weight", "Obesity")))</f>
        <v>Over weight</v>
      </c>
      <c r="J173" s="2">
        <v>44</v>
      </c>
      <c r="K173" s="2">
        <v>0</v>
      </c>
      <c r="L173" s="2">
        <v>0</v>
      </c>
      <c r="M173" s="2">
        <v>0</v>
      </c>
      <c r="N173">
        <v>1</v>
      </c>
      <c r="O173">
        <v>0</v>
      </c>
      <c r="P173">
        <v>0</v>
      </c>
      <c r="Q173">
        <v>0</v>
      </c>
      <c r="R173">
        <v>1</v>
      </c>
      <c r="S173" s="2">
        <v>4314.72</v>
      </c>
      <c r="U173" s="6">
        <v>141</v>
      </c>
      <c r="V173" s="6">
        <v>24283.293456831183</v>
      </c>
      <c r="W173" s="6">
        <v>15499.18654316882</v>
      </c>
      <c r="AH173">
        <f>IF($I173=AH$1,1,0)</f>
        <v>1</v>
      </c>
      <c r="AI173">
        <f>IF($I173=AI$1,1,0)</f>
        <v>0</v>
      </c>
      <c r="AJ173">
        <f>IF($I173=AJ$1,1,0)</f>
        <v>0</v>
      </c>
      <c r="AK173">
        <f>IF($I173=AK$1,1,0)</f>
        <v>0</v>
      </c>
      <c r="AL173">
        <f>IF($C173=AL$1,1,0)</f>
        <v>0</v>
      </c>
      <c r="AM173">
        <f>IF($C173=AM$1,1,0)</f>
        <v>1</v>
      </c>
      <c r="AN173">
        <f>IF($C173=AN$1,1,0)</f>
        <v>0</v>
      </c>
      <c r="AO173">
        <f>IF($C173=AO$1,1,0)</f>
        <v>0</v>
      </c>
    </row>
    <row r="174" spans="1:41" x14ac:dyDescent="0.2">
      <c r="A174" s="1" t="s">
        <v>679</v>
      </c>
      <c r="B174" s="2">
        <v>2020</v>
      </c>
      <c r="C174" s="2" t="s">
        <v>19</v>
      </c>
      <c r="D174" s="2">
        <v>161.30000000000001</v>
      </c>
      <c r="E174" s="2">
        <v>147</v>
      </c>
      <c r="F174">
        <f>D174*0.01</f>
        <v>1.6130000000000002</v>
      </c>
      <c r="G174" s="15">
        <f>E174*0.453592</f>
        <v>66.678023999999994</v>
      </c>
      <c r="H174" s="16">
        <f t="shared" si="2"/>
        <v>25.6</v>
      </c>
      <c r="I174" t="str">
        <f>IF(H174&lt;=18.5,"Underweight",IF(H174&lt;=24.9,"Healthy weight",IF(H174&lt;=29.9,"Over weight", "Obesity")))</f>
        <v>Over weight</v>
      </c>
      <c r="J174" s="2">
        <v>39</v>
      </c>
      <c r="K174" s="2">
        <v>1</v>
      </c>
      <c r="L174" s="2">
        <v>1</v>
      </c>
      <c r="M174" s="2">
        <v>0</v>
      </c>
      <c r="N174">
        <v>1</v>
      </c>
      <c r="O174">
        <v>0</v>
      </c>
      <c r="P174">
        <v>0</v>
      </c>
      <c r="Q174">
        <v>0</v>
      </c>
      <c r="R174">
        <v>1</v>
      </c>
      <c r="S174" s="2">
        <v>4586.6099999999997</v>
      </c>
      <c r="U174" s="6">
        <v>142</v>
      </c>
      <c r="V174" s="6">
        <v>18932.017164365185</v>
      </c>
      <c r="W174" s="6">
        <v>-9072.7771643651849</v>
      </c>
      <c r="AH174">
        <f>IF($I174=AH$1,1,0)</f>
        <v>1</v>
      </c>
      <c r="AI174">
        <f>IF($I174=AI$1,1,0)</f>
        <v>0</v>
      </c>
      <c r="AJ174">
        <f>IF($I174=AJ$1,1,0)</f>
        <v>0</v>
      </c>
      <c r="AK174">
        <f>IF($I174=AK$1,1,0)</f>
        <v>0</v>
      </c>
      <c r="AL174">
        <f>IF($C174=AL$1,1,0)</f>
        <v>0</v>
      </c>
      <c r="AM174">
        <f>IF($C174=AM$1,1,0)</f>
        <v>1</v>
      </c>
      <c r="AN174">
        <f>IF($C174=AN$1,1,0)</f>
        <v>0</v>
      </c>
      <c r="AO174">
        <f>IF($C174=AO$1,1,0)</f>
        <v>0</v>
      </c>
    </row>
    <row r="175" spans="1:41" x14ac:dyDescent="0.2">
      <c r="A175" s="1" t="s">
        <v>578</v>
      </c>
      <c r="B175" s="2">
        <v>2020</v>
      </c>
      <c r="C175" s="2" t="s">
        <v>19</v>
      </c>
      <c r="D175" s="2">
        <v>195.8</v>
      </c>
      <c r="E175" s="2">
        <v>261</v>
      </c>
      <c r="F175">
        <f>D175*0.01</f>
        <v>1.9580000000000002</v>
      </c>
      <c r="G175" s="15">
        <f>E175*0.453592</f>
        <v>118.387512</v>
      </c>
      <c r="H175" s="16">
        <f t="shared" si="2"/>
        <v>30.9</v>
      </c>
      <c r="I175" t="str">
        <f>IF(H175&lt;=18.5,"Underweight",IF(H175&lt;=24.9,"Healthy weight",IF(H175&lt;=29.9,"Over weight", "Obesity")))</f>
        <v>Obesity</v>
      </c>
      <c r="J175" s="2">
        <v>39</v>
      </c>
      <c r="K175" s="2">
        <v>1</v>
      </c>
      <c r="L175" s="2">
        <v>4</v>
      </c>
      <c r="M175" s="2">
        <v>1</v>
      </c>
      <c r="N175">
        <v>0</v>
      </c>
      <c r="O175">
        <v>1</v>
      </c>
      <c r="P175">
        <v>0</v>
      </c>
      <c r="Q175">
        <v>0</v>
      </c>
      <c r="R175">
        <v>1</v>
      </c>
      <c r="S175" s="2">
        <v>29534.73</v>
      </c>
      <c r="U175" s="6">
        <v>143</v>
      </c>
      <c r="V175" s="6">
        <v>21099.307763533772</v>
      </c>
      <c r="W175" s="6">
        <v>5648.8222364662288</v>
      </c>
      <c r="AH175">
        <f>IF($I175=AH$1,1,0)</f>
        <v>0</v>
      </c>
      <c r="AI175">
        <f>IF($I175=AI$1,1,0)</f>
        <v>1</v>
      </c>
      <c r="AJ175">
        <f>IF($I175=AJ$1,1,0)</f>
        <v>0</v>
      </c>
      <c r="AK175">
        <f>IF($I175=AK$1,1,0)</f>
        <v>0</v>
      </c>
      <c r="AL175">
        <f>IF($C175=AL$1,1,0)</f>
        <v>0</v>
      </c>
      <c r="AM175">
        <f>IF($C175=AM$1,1,0)</f>
        <v>1</v>
      </c>
      <c r="AN175">
        <f>IF($C175=AN$1,1,0)</f>
        <v>0</v>
      </c>
      <c r="AO175">
        <f>IF($C175=AO$1,1,0)</f>
        <v>0</v>
      </c>
    </row>
    <row r="176" spans="1:41" x14ac:dyDescent="0.2">
      <c r="A176" s="1" t="s">
        <v>847</v>
      </c>
      <c r="B176" s="2">
        <v>2020</v>
      </c>
      <c r="C176" s="2" t="s">
        <v>19</v>
      </c>
      <c r="D176" s="2">
        <v>164.8</v>
      </c>
      <c r="E176" s="2">
        <v>185</v>
      </c>
      <c r="F176">
        <f>D176*0.01</f>
        <v>1.6480000000000001</v>
      </c>
      <c r="G176" s="15">
        <f>E176*0.453592</f>
        <v>83.914519999999996</v>
      </c>
      <c r="H176" s="16">
        <f t="shared" si="2"/>
        <v>30.9</v>
      </c>
      <c r="I176" t="str">
        <f>IF(H176&lt;=18.5,"Underweight",IF(H176&lt;=24.9,"Healthy weight",IF(H176&lt;=29.9,"Over weight", "Obesity")))</f>
        <v>Obesity</v>
      </c>
      <c r="J176" s="2">
        <v>35</v>
      </c>
      <c r="K176" s="2">
        <v>1</v>
      </c>
      <c r="L176" s="2">
        <v>1</v>
      </c>
      <c r="M176" s="2">
        <v>0</v>
      </c>
      <c r="N176">
        <v>0</v>
      </c>
      <c r="O176">
        <v>1</v>
      </c>
      <c r="P176">
        <v>0</v>
      </c>
      <c r="Q176">
        <v>0</v>
      </c>
      <c r="R176">
        <v>1</v>
      </c>
      <c r="S176" s="2">
        <v>3132.59</v>
      </c>
      <c r="U176" s="6">
        <v>144</v>
      </c>
      <c r="V176" s="6">
        <v>8425.9219722716698</v>
      </c>
      <c r="W176" s="6">
        <v>488.11802772833107</v>
      </c>
      <c r="AH176">
        <f>IF($I176=AH$1,1,0)</f>
        <v>0</v>
      </c>
      <c r="AI176">
        <f>IF($I176=AI$1,1,0)</f>
        <v>1</v>
      </c>
      <c r="AJ176">
        <f>IF($I176=AJ$1,1,0)</f>
        <v>0</v>
      </c>
      <c r="AK176">
        <f>IF($I176=AK$1,1,0)</f>
        <v>0</v>
      </c>
      <c r="AL176">
        <f>IF($C176=AL$1,1,0)</f>
        <v>0</v>
      </c>
      <c r="AM176">
        <f>IF($C176=AM$1,1,0)</f>
        <v>1</v>
      </c>
      <c r="AN176">
        <f>IF($C176=AN$1,1,0)</f>
        <v>0</v>
      </c>
      <c r="AO176">
        <f>IF($C176=AO$1,1,0)</f>
        <v>0</v>
      </c>
    </row>
    <row r="177" spans="1:41" x14ac:dyDescent="0.2">
      <c r="A177" s="1" t="s">
        <v>61</v>
      </c>
      <c r="B177" s="2">
        <v>2020</v>
      </c>
      <c r="C177" s="2" t="s">
        <v>11</v>
      </c>
      <c r="D177" s="2">
        <v>168.6</v>
      </c>
      <c r="E177" s="2">
        <v>194</v>
      </c>
      <c r="F177">
        <f>D177*0.01</f>
        <v>1.6859999999999999</v>
      </c>
      <c r="G177" s="15">
        <f>E177*0.453592</f>
        <v>87.996848</v>
      </c>
      <c r="H177" s="16">
        <f t="shared" si="2"/>
        <v>31</v>
      </c>
      <c r="I177" t="str">
        <f>IF(H177&lt;=18.5,"Underweight",IF(H177&lt;=24.9,"Healthy weight",IF(H177&lt;=29.9,"Over weight", "Obesity")))</f>
        <v>Obesity</v>
      </c>
      <c r="J177" s="2">
        <v>29</v>
      </c>
      <c r="K177" s="2">
        <v>0</v>
      </c>
      <c r="L177" s="2">
        <v>0</v>
      </c>
      <c r="M177" s="2">
        <v>0</v>
      </c>
      <c r="N177">
        <v>0</v>
      </c>
      <c r="O177">
        <v>1</v>
      </c>
      <c r="P177">
        <v>0</v>
      </c>
      <c r="Q177">
        <v>0</v>
      </c>
      <c r="R177">
        <v>0</v>
      </c>
      <c r="S177" s="2">
        <v>2697.28</v>
      </c>
      <c r="U177" s="6">
        <v>145</v>
      </c>
      <c r="V177" s="6">
        <v>10289.038464952528</v>
      </c>
      <c r="W177" s="6">
        <v>12308.161535047473</v>
      </c>
      <c r="AH177">
        <f>IF($I177=AH$1,1,0)</f>
        <v>0</v>
      </c>
      <c r="AI177">
        <f>IF($I177=AI$1,1,0)</f>
        <v>1</v>
      </c>
      <c r="AJ177">
        <f>IF($I177=AJ$1,1,0)</f>
        <v>0</v>
      </c>
      <c r="AK177">
        <f>IF($I177=AK$1,1,0)</f>
        <v>0</v>
      </c>
      <c r="AL177">
        <f>IF($C177=AL$1,1,0)</f>
        <v>0</v>
      </c>
      <c r="AM177">
        <f>IF($C177=AM$1,1,0)</f>
        <v>0</v>
      </c>
      <c r="AN177">
        <f>IF($C177=AN$1,1,0)</f>
        <v>1</v>
      </c>
      <c r="AO177">
        <f>IF($C177=AO$1,1,0)</f>
        <v>0</v>
      </c>
    </row>
    <row r="178" spans="1:41" x14ac:dyDescent="0.2">
      <c r="A178" s="1" t="s">
        <v>466</v>
      </c>
      <c r="B178" s="2">
        <v>2020</v>
      </c>
      <c r="C178" s="2" t="s">
        <v>26</v>
      </c>
      <c r="D178" s="2">
        <v>153.9</v>
      </c>
      <c r="E178" s="2">
        <v>134</v>
      </c>
      <c r="F178">
        <f>D178*0.01</f>
        <v>1.5390000000000001</v>
      </c>
      <c r="G178" s="15">
        <f>E178*0.453592</f>
        <v>60.781328000000002</v>
      </c>
      <c r="H178" s="16">
        <f t="shared" si="2"/>
        <v>25.7</v>
      </c>
      <c r="I178" t="str">
        <f>IF(H178&lt;=18.5,"Underweight",IF(H178&lt;=24.9,"Healthy weight",IF(H178&lt;=29.9,"Over weight", "Obesity")))</f>
        <v>Over weight</v>
      </c>
      <c r="J178" s="2">
        <v>26</v>
      </c>
      <c r="K178" s="2">
        <v>0</v>
      </c>
      <c r="L178" s="2">
        <v>0</v>
      </c>
      <c r="M178" s="2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 s="2">
        <v>1780.43</v>
      </c>
      <c r="U178" s="6">
        <v>146</v>
      </c>
      <c r="V178" s="6">
        <v>7781.4502035527257</v>
      </c>
      <c r="W178" s="6">
        <v>-13.070203552725616</v>
      </c>
      <c r="AH178">
        <f>IF($I178=AH$1,1,0)</f>
        <v>1</v>
      </c>
      <c r="AI178">
        <f>IF($I178=AI$1,1,0)</f>
        <v>0</v>
      </c>
      <c r="AJ178">
        <f>IF($I178=AJ$1,1,0)</f>
        <v>0</v>
      </c>
      <c r="AK178">
        <f>IF($I178=AK$1,1,0)</f>
        <v>0</v>
      </c>
      <c r="AL178">
        <f>IF($C178=AL$1,1,0)</f>
        <v>1</v>
      </c>
      <c r="AM178">
        <f>IF($C178=AM$1,1,0)</f>
        <v>0</v>
      </c>
      <c r="AN178">
        <f>IF($C178=AN$1,1,0)</f>
        <v>0</v>
      </c>
      <c r="AO178">
        <f>IF($C178=AO$1,1,0)</f>
        <v>0</v>
      </c>
    </row>
    <row r="179" spans="1:41" x14ac:dyDescent="0.2">
      <c r="A179" s="1" t="s">
        <v>484</v>
      </c>
      <c r="B179" s="2">
        <v>2020</v>
      </c>
      <c r="C179" s="2" t="s">
        <v>21</v>
      </c>
      <c r="D179" s="2">
        <v>168.1</v>
      </c>
      <c r="E179" s="2">
        <v>193</v>
      </c>
      <c r="F179">
        <f>D179*0.01</f>
        <v>1.681</v>
      </c>
      <c r="G179" s="15">
        <f>E179*0.453592</f>
        <v>87.543256</v>
      </c>
      <c r="H179" s="16">
        <f t="shared" si="2"/>
        <v>31</v>
      </c>
      <c r="I179" t="str">
        <f>IF(H179&lt;=18.5,"Underweight",IF(H179&lt;=24.9,"Healthy weight",IF(H179&lt;=29.9,"Over weight", "Obesity")))</f>
        <v>Obesity</v>
      </c>
      <c r="J179" s="2">
        <v>31</v>
      </c>
      <c r="K179" s="2">
        <v>0</v>
      </c>
      <c r="L179" s="2">
        <v>1</v>
      </c>
      <c r="M179" s="2">
        <v>0</v>
      </c>
      <c r="N179">
        <v>0</v>
      </c>
      <c r="O179">
        <v>1</v>
      </c>
      <c r="P179">
        <v>0</v>
      </c>
      <c r="Q179">
        <v>0</v>
      </c>
      <c r="R179">
        <v>0</v>
      </c>
      <c r="S179" s="2">
        <v>4353.87</v>
      </c>
      <c r="U179" s="6">
        <v>147</v>
      </c>
      <c r="V179" s="6">
        <v>5758.8183710691656</v>
      </c>
      <c r="W179" s="6">
        <v>-3651.0183710691654</v>
      </c>
      <c r="AH179">
        <f>IF($I179=AH$1,1,0)</f>
        <v>0</v>
      </c>
      <c r="AI179">
        <f>IF($I179=AI$1,1,0)</f>
        <v>1</v>
      </c>
      <c r="AJ179">
        <f>IF($I179=AJ$1,1,0)</f>
        <v>0</v>
      </c>
      <c r="AK179">
        <f>IF($I179=AK$1,1,0)</f>
        <v>0</v>
      </c>
      <c r="AL179">
        <f>IF($C179=AL$1,1,0)</f>
        <v>0</v>
      </c>
      <c r="AM179">
        <f>IF($C179=AM$1,1,0)</f>
        <v>0</v>
      </c>
      <c r="AN179">
        <f>IF($C179=AN$1,1,0)</f>
        <v>0</v>
      </c>
      <c r="AO179">
        <f>IF($C179=AO$1,1,0)</f>
        <v>1</v>
      </c>
    </row>
    <row r="180" spans="1:41" x14ac:dyDescent="0.2">
      <c r="A180" s="1" t="s">
        <v>1070</v>
      </c>
      <c r="B180" s="2">
        <v>2020</v>
      </c>
      <c r="C180" s="2" t="s">
        <v>11</v>
      </c>
      <c r="D180" s="2">
        <v>164.9</v>
      </c>
      <c r="E180" s="2">
        <v>122</v>
      </c>
      <c r="F180">
        <f>D180*0.01</f>
        <v>1.649</v>
      </c>
      <c r="G180" s="15">
        <f>E180*0.453592</f>
        <v>55.338223999999997</v>
      </c>
      <c r="H180" s="16">
        <f t="shared" si="2"/>
        <v>20.399999999999999</v>
      </c>
      <c r="I180" t="str">
        <f>IF(H180&lt;=18.5,"Underweight",IF(H180&lt;=24.9,"Healthy weight",IF(H180&lt;=29.9,"Over weight", "Obesity")))</f>
        <v>Healthy weight</v>
      </c>
      <c r="J180" s="2">
        <v>42</v>
      </c>
      <c r="K180" s="2">
        <v>0</v>
      </c>
      <c r="L180" s="2">
        <v>2</v>
      </c>
      <c r="M180" s="2">
        <v>0</v>
      </c>
      <c r="N180">
        <v>0</v>
      </c>
      <c r="O180">
        <v>0</v>
      </c>
      <c r="P180">
        <v>1</v>
      </c>
      <c r="Q180">
        <v>0</v>
      </c>
      <c r="R180">
        <v>0</v>
      </c>
      <c r="S180" s="2">
        <v>6419.4</v>
      </c>
      <c r="U180" s="6">
        <v>148</v>
      </c>
      <c r="V180" s="6">
        <v>7129.8931169907892</v>
      </c>
      <c r="W180" s="6">
        <v>-4134.9531169907896</v>
      </c>
      <c r="AH180">
        <f>IF($I180=AH$1,1,0)</f>
        <v>0</v>
      </c>
      <c r="AI180">
        <f>IF($I180=AI$1,1,0)</f>
        <v>0</v>
      </c>
      <c r="AJ180">
        <f>IF($I180=AJ$1,1,0)</f>
        <v>1</v>
      </c>
      <c r="AK180">
        <f>IF($I180=AK$1,1,0)</f>
        <v>0</v>
      </c>
      <c r="AL180">
        <f>IF($C180=AL$1,1,0)</f>
        <v>0</v>
      </c>
      <c r="AM180">
        <f>IF($C180=AM$1,1,0)</f>
        <v>0</v>
      </c>
      <c r="AN180">
        <f>IF($C180=AN$1,1,0)</f>
        <v>1</v>
      </c>
      <c r="AO180">
        <f>IF($C180=AO$1,1,0)</f>
        <v>0</v>
      </c>
    </row>
    <row r="181" spans="1:41" x14ac:dyDescent="0.2">
      <c r="A181" s="1" t="s">
        <v>598</v>
      </c>
      <c r="B181" s="2">
        <v>2020</v>
      </c>
      <c r="C181" s="2" t="s">
        <v>19</v>
      </c>
      <c r="D181" s="2">
        <v>165.4</v>
      </c>
      <c r="E181" s="2">
        <v>155</v>
      </c>
      <c r="F181">
        <f>D181*0.01</f>
        <v>1.6540000000000001</v>
      </c>
      <c r="G181" s="15">
        <f>E181*0.453592</f>
        <v>70.306759999999997</v>
      </c>
      <c r="H181" s="16">
        <f t="shared" si="2"/>
        <v>25.7</v>
      </c>
      <c r="I181" t="str">
        <f>IF(H181&lt;=18.5,"Underweight",IF(H181&lt;=24.9,"Healthy weight",IF(H181&lt;=29.9,"Over weight", "Obesity")))</f>
        <v>Over weight</v>
      </c>
      <c r="J181" s="2">
        <v>41</v>
      </c>
      <c r="K181" s="2">
        <v>0</v>
      </c>
      <c r="L181" s="2">
        <v>2</v>
      </c>
      <c r="M181" s="2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 s="2">
        <v>5019.88</v>
      </c>
      <c r="U181" s="6">
        <v>149</v>
      </c>
      <c r="V181" s="6">
        <v>19858.683410706864</v>
      </c>
      <c r="W181" s="6">
        <v>8525.206589293135</v>
      </c>
      <c r="AH181">
        <f>IF($I181=AH$1,1,0)</f>
        <v>1</v>
      </c>
      <c r="AI181">
        <f>IF($I181=AI$1,1,0)</f>
        <v>0</v>
      </c>
      <c r="AJ181">
        <f>IF($I181=AJ$1,1,0)</f>
        <v>0</v>
      </c>
      <c r="AK181">
        <f>IF($I181=AK$1,1,0)</f>
        <v>0</v>
      </c>
      <c r="AL181">
        <f>IF($C181=AL$1,1,0)</f>
        <v>0</v>
      </c>
      <c r="AM181">
        <f>IF($C181=AM$1,1,0)</f>
        <v>1</v>
      </c>
      <c r="AN181">
        <f>IF($C181=AN$1,1,0)</f>
        <v>0</v>
      </c>
      <c r="AO181">
        <f>IF($C181=AO$1,1,0)</f>
        <v>0</v>
      </c>
    </row>
    <row r="182" spans="1:41" x14ac:dyDescent="0.2">
      <c r="A182" s="1" t="s">
        <v>500</v>
      </c>
      <c r="B182" s="2">
        <v>2020</v>
      </c>
      <c r="C182" s="2" t="s">
        <v>21</v>
      </c>
      <c r="D182" s="2">
        <v>191.2</v>
      </c>
      <c r="E182" s="2">
        <v>250</v>
      </c>
      <c r="F182">
        <f>D182*0.01</f>
        <v>1.9119999999999999</v>
      </c>
      <c r="G182" s="15">
        <f>E182*0.453592</f>
        <v>113.398</v>
      </c>
      <c r="H182" s="16">
        <f t="shared" si="2"/>
        <v>31</v>
      </c>
      <c r="I182" t="str">
        <f>IF(H182&lt;=18.5,"Underweight",IF(H182&lt;=24.9,"Healthy weight",IF(H182&lt;=29.9,"Over weight", "Obesity")))</f>
        <v>Obesity</v>
      </c>
      <c r="J182" s="2">
        <v>39</v>
      </c>
      <c r="K182" s="2">
        <v>0</v>
      </c>
      <c r="L182" s="2">
        <v>2</v>
      </c>
      <c r="M182" s="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 s="2">
        <v>28205.91</v>
      </c>
      <c r="U182" s="6">
        <v>150</v>
      </c>
      <c r="V182" s="6">
        <v>5895.8877218771395</v>
      </c>
      <c r="W182" s="6">
        <v>8806.0922781228601</v>
      </c>
      <c r="AH182">
        <f>IF($I182=AH$1,1,0)</f>
        <v>0</v>
      </c>
      <c r="AI182">
        <f>IF($I182=AI$1,1,0)</f>
        <v>1</v>
      </c>
      <c r="AJ182">
        <f>IF($I182=AJ$1,1,0)</f>
        <v>0</v>
      </c>
      <c r="AK182">
        <f>IF($I182=AK$1,1,0)</f>
        <v>0</v>
      </c>
      <c r="AL182">
        <f>IF($C182=AL$1,1,0)</f>
        <v>0</v>
      </c>
      <c r="AM182">
        <f>IF($C182=AM$1,1,0)</f>
        <v>0</v>
      </c>
      <c r="AN182">
        <f>IF($C182=AN$1,1,0)</f>
        <v>0</v>
      </c>
      <c r="AO182">
        <f>IF($C182=AO$1,1,0)</f>
        <v>1</v>
      </c>
    </row>
    <row r="183" spans="1:41" x14ac:dyDescent="0.2">
      <c r="A183" s="1" t="s">
        <v>906</v>
      </c>
      <c r="B183" s="2">
        <v>2020</v>
      </c>
      <c r="C183" s="2" t="s">
        <v>21</v>
      </c>
      <c r="D183" s="2">
        <v>162.1</v>
      </c>
      <c r="E183" s="2">
        <v>149</v>
      </c>
      <c r="F183">
        <f>D183*0.01</f>
        <v>1.621</v>
      </c>
      <c r="G183" s="15">
        <f>E183*0.453592</f>
        <v>67.585207999999994</v>
      </c>
      <c r="H183" s="16">
        <f t="shared" si="2"/>
        <v>25.7</v>
      </c>
      <c r="I183" t="str">
        <f>IF(H183&lt;=18.5,"Underweight",IF(H183&lt;=24.9,"Healthy weight",IF(H183&lt;=29.9,"Over weight", "Obesity")))</f>
        <v>Over weight</v>
      </c>
      <c r="J183" s="2">
        <v>26</v>
      </c>
      <c r="K183" s="2">
        <v>0</v>
      </c>
      <c r="L183" s="2">
        <v>0</v>
      </c>
      <c r="M183" s="2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 s="2">
        <v>1717.1</v>
      </c>
      <c r="U183" s="6">
        <v>151</v>
      </c>
      <c r="V183" s="6">
        <v>13745.738961688736</v>
      </c>
      <c r="W183" s="6">
        <v>-2180.3389616887362</v>
      </c>
      <c r="AH183">
        <f>IF($I183=AH$1,1,0)</f>
        <v>1</v>
      </c>
      <c r="AI183">
        <f>IF($I183=AI$1,1,0)</f>
        <v>0</v>
      </c>
      <c r="AJ183">
        <f>IF($I183=AJ$1,1,0)</f>
        <v>0</v>
      </c>
      <c r="AK183">
        <f>IF($I183=AK$1,1,0)</f>
        <v>0</v>
      </c>
      <c r="AL183">
        <f>IF($C183=AL$1,1,0)</f>
        <v>0</v>
      </c>
      <c r="AM183">
        <f>IF($C183=AM$1,1,0)</f>
        <v>0</v>
      </c>
      <c r="AN183">
        <f>IF($C183=AN$1,1,0)</f>
        <v>0</v>
      </c>
      <c r="AO183">
        <f>IF($C183=AO$1,1,0)</f>
        <v>1</v>
      </c>
    </row>
    <row r="184" spans="1:41" x14ac:dyDescent="0.2">
      <c r="A184" s="1" t="s">
        <v>600</v>
      </c>
      <c r="B184" s="2">
        <v>2020</v>
      </c>
      <c r="C184" s="2" t="s">
        <v>19</v>
      </c>
      <c r="D184" s="2">
        <v>172.6</v>
      </c>
      <c r="E184" s="2">
        <v>169</v>
      </c>
      <c r="F184">
        <f>D184*0.01</f>
        <v>1.726</v>
      </c>
      <c r="G184" s="15">
        <f>E184*0.453592</f>
        <v>76.657048000000003</v>
      </c>
      <c r="H184" s="16">
        <f t="shared" si="2"/>
        <v>25.7</v>
      </c>
      <c r="I184" t="str">
        <f>IF(H184&lt;=18.5,"Underweight",IF(H184&lt;=24.9,"Healthy weight",IF(H184&lt;=29.9,"Over weight", "Obesity")))</f>
        <v>Over weight</v>
      </c>
      <c r="J184" s="2">
        <v>25</v>
      </c>
      <c r="K184" s="2">
        <v>1</v>
      </c>
      <c r="L184" s="2">
        <v>0</v>
      </c>
      <c r="M184" s="2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 s="2">
        <v>1066.3699999999999</v>
      </c>
      <c r="U184" s="6">
        <v>152</v>
      </c>
      <c r="V184" s="6">
        <v>8053.2931089552549</v>
      </c>
      <c r="W184" s="6">
        <v>-1195.0531089552551</v>
      </c>
      <c r="AH184">
        <f>IF($I184=AH$1,1,0)</f>
        <v>1</v>
      </c>
      <c r="AI184">
        <f>IF($I184=AI$1,1,0)</f>
        <v>0</v>
      </c>
      <c r="AJ184">
        <f>IF($I184=AJ$1,1,0)</f>
        <v>0</v>
      </c>
      <c r="AK184">
        <f>IF($I184=AK$1,1,0)</f>
        <v>0</v>
      </c>
      <c r="AL184">
        <f>IF($C184=AL$1,1,0)</f>
        <v>0</v>
      </c>
      <c r="AM184">
        <f>IF($C184=AM$1,1,0)</f>
        <v>1</v>
      </c>
      <c r="AN184">
        <f>IF($C184=AN$1,1,0)</f>
        <v>0</v>
      </c>
      <c r="AO184">
        <f>IF($C184=AO$1,1,0)</f>
        <v>0</v>
      </c>
    </row>
    <row r="185" spans="1:41" x14ac:dyDescent="0.2">
      <c r="A185" s="1" t="s">
        <v>546</v>
      </c>
      <c r="B185" s="2">
        <v>2020</v>
      </c>
      <c r="C185" s="2" t="s">
        <v>19</v>
      </c>
      <c r="D185" s="2">
        <v>181.9</v>
      </c>
      <c r="E185" s="2">
        <v>226</v>
      </c>
      <c r="F185">
        <f>D185*0.01</f>
        <v>1.8190000000000002</v>
      </c>
      <c r="G185" s="15">
        <f>E185*0.453592</f>
        <v>102.511792</v>
      </c>
      <c r="H185" s="16">
        <f t="shared" si="2"/>
        <v>31</v>
      </c>
      <c r="I185" t="str">
        <f>IF(H185&lt;=18.5,"Underweight",IF(H185&lt;=24.9,"Healthy weight",IF(H185&lt;=29.9,"Over weight", "Obesity")))</f>
        <v>Obesity</v>
      </c>
      <c r="J185" s="2">
        <v>29</v>
      </c>
      <c r="K185" s="2">
        <v>1</v>
      </c>
      <c r="L185" s="2">
        <v>0</v>
      </c>
      <c r="M185" s="2">
        <v>0</v>
      </c>
      <c r="N185">
        <v>0</v>
      </c>
      <c r="O185">
        <v>1</v>
      </c>
      <c r="P185">
        <v>0</v>
      </c>
      <c r="Q185">
        <v>0</v>
      </c>
      <c r="R185">
        <v>1</v>
      </c>
      <c r="S185" s="2">
        <v>1886.9</v>
      </c>
      <c r="U185" s="6">
        <v>153</v>
      </c>
      <c r="V185" s="6">
        <v>8507.1592804721204</v>
      </c>
      <c r="W185" s="6">
        <v>16568.21071952788</v>
      </c>
      <c r="AH185">
        <f>IF($I185=AH$1,1,0)</f>
        <v>0</v>
      </c>
      <c r="AI185">
        <f>IF($I185=AI$1,1,0)</f>
        <v>1</v>
      </c>
      <c r="AJ185">
        <f>IF($I185=AJ$1,1,0)</f>
        <v>0</v>
      </c>
      <c r="AK185">
        <f>IF($I185=AK$1,1,0)</f>
        <v>0</v>
      </c>
      <c r="AL185">
        <f>IF($C185=AL$1,1,0)</f>
        <v>0</v>
      </c>
      <c r="AM185">
        <f>IF($C185=AM$1,1,0)</f>
        <v>1</v>
      </c>
      <c r="AN185">
        <f>IF($C185=AN$1,1,0)</f>
        <v>0</v>
      </c>
      <c r="AO185">
        <f>IF($C185=AO$1,1,0)</f>
        <v>0</v>
      </c>
    </row>
    <row r="186" spans="1:41" x14ac:dyDescent="0.2">
      <c r="A186" s="1" t="s">
        <v>350</v>
      </c>
      <c r="B186" s="2">
        <v>2020</v>
      </c>
      <c r="C186" s="2" t="s">
        <v>21</v>
      </c>
      <c r="D186" s="2">
        <v>159.80000000000001</v>
      </c>
      <c r="E186" s="2">
        <v>145</v>
      </c>
      <c r="F186">
        <f>D186*0.01</f>
        <v>1.5980000000000001</v>
      </c>
      <c r="G186" s="15">
        <f>E186*0.453592</f>
        <v>65.770839999999993</v>
      </c>
      <c r="H186" s="16">
        <f t="shared" si="2"/>
        <v>25.8</v>
      </c>
      <c r="I186" t="str">
        <f>IF(H186&lt;=18.5,"Underweight",IF(H186&lt;=24.9,"Healthy weight",IF(H186&lt;=29.9,"Over weight", "Obesity")))</f>
        <v>Over weight</v>
      </c>
      <c r="J186" s="2">
        <v>21</v>
      </c>
      <c r="K186" s="2">
        <v>0</v>
      </c>
      <c r="L186" s="2">
        <v>1</v>
      </c>
      <c r="M186" s="2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 s="2">
        <v>1650.33</v>
      </c>
      <c r="U186" s="6">
        <v>154</v>
      </c>
      <c r="V186" s="6">
        <v>2736.742373915401</v>
      </c>
      <c r="W186" s="6">
        <v>-294.95237391540104</v>
      </c>
      <c r="AH186">
        <f>IF($I186=AH$1,1,0)</f>
        <v>1</v>
      </c>
      <c r="AI186">
        <f>IF($I186=AI$1,1,0)</f>
        <v>0</v>
      </c>
      <c r="AJ186">
        <f>IF($I186=AJ$1,1,0)</f>
        <v>0</v>
      </c>
      <c r="AK186">
        <f>IF($I186=AK$1,1,0)</f>
        <v>0</v>
      </c>
      <c r="AL186">
        <f>IF($C186=AL$1,1,0)</f>
        <v>0</v>
      </c>
      <c r="AM186">
        <f>IF($C186=AM$1,1,0)</f>
        <v>0</v>
      </c>
      <c r="AN186">
        <f>IF($C186=AN$1,1,0)</f>
        <v>0</v>
      </c>
      <c r="AO186">
        <f>IF($C186=AO$1,1,0)</f>
        <v>1</v>
      </c>
    </row>
    <row r="187" spans="1:41" x14ac:dyDescent="0.2">
      <c r="A187" s="1" t="s">
        <v>639</v>
      </c>
      <c r="B187" s="2">
        <v>2020</v>
      </c>
      <c r="C187" s="2" t="s">
        <v>26</v>
      </c>
      <c r="D187" s="2">
        <v>156.4</v>
      </c>
      <c r="E187" s="2">
        <v>167</v>
      </c>
      <c r="F187">
        <f>D187*0.01</f>
        <v>1.5640000000000001</v>
      </c>
      <c r="G187" s="15">
        <f>E187*0.453592</f>
        <v>75.749864000000002</v>
      </c>
      <c r="H187" s="16">
        <f t="shared" si="2"/>
        <v>31</v>
      </c>
      <c r="I187" t="str">
        <f>IF(H187&lt;=18.5,"Underweight",IF(H187&lt;=24.9,"Healthy weight",IF(H187&lt;=29.9,"Over weight", "Obesity")))</f>
        <v>Obesity</v>
      </c>
      <c r="J187" s="2">
        <v>24</v>
      </c>
      <c r="K187" s="2">
        <v>1</v>
      </c>
      <c r="L187" s="2">
        <v>0</v>
      </c>
      <c r="M187" s="2">
        <v>0</v>
      </c>
      <c r="N187">
        <v>0</v>
      </c>
      <c r="O187">
        <v>1</v>
      </c>
      <c r="P187">
        <v>0</v>
      </c>
      <c r="Q187">
        <v>1</v>
      </c>
      <c r="R187">
        <v>0</v>
      </c>
      <c r="S187" s="2">
        <v>2081.0100000000002</v>
      </c>
      <c r="U187" s="6">
        <v>155</v>
      </c>
      <c r="V187" s="6">
        <v>7860.9204677862781</v>
      </c>
      <c r="W187" s="6">
        <v>99.629532213722086</v>
      </c>
      <c r="AH187">
        <f>IF($I187=AH$1,1,0)</f>
        <v>0</v>
      </c>
      <c r="AI187">
        <f>IF($I187=AI$1,1,0)</f>
        <v>1</v>
      </c>
      <c r="AJ187">
        <f>IF($I187=AJ$1,1,0)</f>
        <v>0</v>
      </c>
      <c r="AK187">
        <f>IF($I187=AK$1,1,0)</f>
        <v>0</v>
      </c>
      <c r="AL187">
        <f>IF($C187=AL$1,1,0)</f>
        <v>1</v>
      </c>
      <c r="AM187">
        <f>IF($C187=AM$1,1,0)</f>
        <v>0</v>
      </c>
      <c r="AN187">
        <f>IF($C187=AN$1,1,0)</f>
        <v>0</v>
      </c>
      <c r="AO187">
        <f>IF($C187=AO$1,1,0)</f>
        <v>0</v>
      </c>
    </row>
    <row r="188" spans="1:41" x14ac:dyDescent="0.2">
      <c r="A188" s="1" t="s">
        <v>864</v>
      </c>
      <c r="B188" s="2">
        <v>2020</v>
      </c>
      <c r="C188" s="2" t="s">
        <v>19</v>
      </c>
      <c r="D188" s="2">
        <v>157.69999999999999</v>
      </c>
      <c r="E188" s="2">
        <v>112</v>
      </c>
      <c r="F188">
        <f>D188*0.01</f>
        <v>1.577</v>
      </c>
      <c r="G188" s="15">
        <f>E188*0.453592</f>
        <v>50.802303999999999</v>
      </c>
      <c r="H188" s="16">
        <f t="shared" si="2"/>
        <v>20.399999999999999</v>
      </c>
      <c r="I188" t="str">
        <f>IF(H188&lt;=18.5,"Underweight",IF(H188&lt;=24.9,"Healthy weight",IF(H188&lt;=29.9,"Over weight", "Obesity")))</f>
        <v>Healthy weight</v>
      </c>
      <c r="J188" s="2">
        <v>40</v>
      </c>
      <c r="K188" s="2">
        <v>1</v>
      </c>
      <c r="L188" s="2">
        <v>0</v>
      </c>
      <c r="M188" s="2">
        <v>0</v>
      </c>
      <c r="N188">
        <v>0</v>
      </c>
      <c r="O188">
        <v>0</v>
      </c>
      <c r="P188">
        <v>1</v>
      </c>
      <c r="Q188">
        <v>0</v>
      </c>
      <c r="R188">
        <v>1</v>
      </c>
      <c r="S188" s="2">
        <v>2193.35</v>
      </c>
      <c r="U188" s="6">
        <v>156</v>
      </c>
      <c r="V188" s="6">
        <v>2876.4286644795193</v>
      </c>
      <c r="W188" s="6">
        <v>-700.3786644795191</v>
      </c>
      <c r="AH188">
        <f>IF($I188=AH$1,1,0)</f>
        <v>0</v>
      </c>
      <c r="AI188">
        <f>IF($I188=AI$1,1,0)</f>
        <v>0</v>
      </c>
      <c r="AJ188">
        <f>IF($I188=AJ$1,1,0)</f>
        <v>1</v>
      </c>
      <c r="AK188">
        <f>IF($I188=AK$1,1,0)</f>
        <v>0</v>
      </c>
      <c r="AL188">
        <f>IF($C188=AL$1,1,0)</f>
        <v>0</v>
      </c>
      <c r="AM188">
        <f>IF($C188=AM$1,1,0)</f>
        <v>1</v>
      </c>
      <c r="AN188">
        <f>IF($C188=AN$1,1,0)</f>
        <v>0</v>
      </c>
      <c r="AO188">
        <f>IF($C188=AO$1,1,0)</f>
        <v>0</v>
      </c>
    </row>
    <row r="189" spans="1:41" x14ac:dyDescent="0.2">
      <c r="A189" s="1" t="s">
        <v>937</v>
      </c>
      <c r="B189" s="2">
        <v>2020</v>
      </c>
      <c r="C189" s="2" t="s">
        <v>26</v>
      </c>
      <c r="D189" s="2">
        <v>167.2</v>
      </c>
      <c r="E189" s="2">
        <v>126</v>
      </c>
      <c r="F189">
        <f>D189*0.01</f>
        <v>1.6719999999999999</v>
      </c>
      <c r="G189" s="15">
        <f>E189*0.453592</f>
        <v>57.152591999999999</v>
      </c>
      <c r="H189" s="16">
        <f t="shared" si="2"/>
        <v>20.399999999999999</v>
      </c>
      <c r="I189" t="str">
        <f>IF(H189&lt;=18.5,"Underweight",IF(H189&lt;=24.9,"Healthy weight",IF(H189&lt;=29.9,"Over weight", "Obesity")))</f>
        <v>Healthy weight</v>
      </c>
      <c r="J189" s="2">
        <v>30</v>
      </c>
      <c r="K189" s="2">
        <v>1</v>
      </c>
      <c r="L189" s="2">
        <v>0</v>
      </c>
      <c r="M189" s="2">
        <v>0</v>
      </c>
      <c r="N189">
        <v>0</v>
      </c>
      <c r="O189">
        <v>0</v>
      </c>
      <c r="P189">
        <v>1</v>
      </c>
      <c r="Q189">
        <v>1</v>
      </c>
      <c r="R189">
        <v>0</v>
      </c>
      <c r="S189" s="2">
        <v>1844.03</v>
      </c>
      <c r="U189" s="6">
        <v>157</v>
      </c>
      <c r="V189" s="6">
        <v>6284.3436164750165</v>
      </c>
      <c r="W189" s="6">
        <v>54.646383524983321</v>
      </c>
      <c r="AH189">
        <f>IF($I189=AH$1,1,0)</f>
        <v>0</v>
      </c>
      <c r="AI189">
        <f>IF($I189=AI$1,1,0)</f>
        <v>0</v>
      </c>
      <c r="AJ189">
        <f>IF($I189=AJ$1,1,0)</f>
        <v>1</v>
      </c>
      <c r="AK189">
        <f>IF($I189=AK$1,1,0)</f>
        <v>0</v>
      </c>
      <c r="AL189">
        <f>IF($C189=AL$1,1,0)</f>
        <v>1</v>
      </c>
      <c r="AM189">
        <f>IF($C189=AM$1,1,0)</f>
        <v>0</v>
      </c>
      <c r="AN189">
        <f>IF($C189=AN$1,1,0)</f>
        <v>0</v>
      </c>
      <c r="AO189">
        <f>IF($C189=AO$1,1,0)</f>
        <v>0</v>
      </c>
    </row>
    <row r="190" spans="1:41" x14ac:dyDescent="0.2">
      <c r="A190" s="1" t="s">
        <v>161</v>
      </c>
      <c r="B190" s="2">
        <v>2020</v>
      </c>
      <c r="C190" s="2" t="s">
        <v>19</v>
      </c>
      <c r="D190" s="2">
        <v>165.8</v>
      </c>
      <c r="E190" s="2">
        <v>124</v>
      </c>
      <c r="F190">
        <f>D190*0.01</f>
        <v>1.6580000000000001</v>
      </c>
      <c r="G190" s="15">
        <f>E190*0.453592</f>
        <v>56.245407999999998</v>
      </c>
      <c r="H190" s="16">
        <f t="shared" si="2"/>
        <v>20.5</v>
      </c>
      <c r="I190" t="str">
        <f>IF(H190&lt;=18.5,"Underweight",IF(H190&lt;=24.9,"Healthy weight",IF(H190&lt;=29.9,"Over weight", "Obesity")))</f>
        <v>Healthy weight</v>
      </c>
      <c r="J190" s="2">
        <v>32</v>
      </c>
      <c r="K190" s="2">
        <v>1</v>
      </c>
      <c r="L190" s="2">
        <v>1</v>
      </c>
      <c r="M190" s="2">
        <v>0</v>
      </c>
      <c r="N190">
        <v>0</v>
      </c>
      <c r="O190">
        <v>0</v>
      </c>
      <c r="P190">
        <v>1</v>
      </c>
      <c r="Q190">
        <v>0</v>
      </c>
      <c r="R190">
        <v>1</v>
      </c>
      <c r="S190" s="2">
        <v>3999.75</v>
      </c>
      <c r="U190" s="6">
        <v>158</v>
      </c>
      <c r="V190" s="6">
        <v>9101.5448206131896</v>
      </c>
      <c r="W190" s="6">
        <v>308.47517938681085</v>
      </c>
      <c r="AH190">
        <f>IF($I190=AH$1,1,0)</f>
        <v>0</v>
      </c>
      <c r="AI190">
        <f>IF($I190=AI$1,1,0)</f>
        <v>0</v>
      </c>
      <c r="AJ190">
        <f>IF($I190=AJ$1,1,0)</f>
        <v>1</v>
      </c>
      <c r="AK190">
        <f>IF($I190=AK$1,1,0)</f>
        <v>0</v>
      </c>
      <c r="AL190">
        <f>IF($C190=AL$1,1,0)</f>
        <v>0</v>
      </c>
      <c r="AM190">
        <f>IF($C190=AM$1,1,0)</f>
        <v>1</v>
      </c>
      <c r="AN190">
        <f>IF($C190=AN$1,1,0)</f>
        <v>0</v>
      </c>
      <c r="AO190">
        <f>IF($C190=AO$1,1,0)</f>
        <v>0</v>
      </c>
    </row>
    <row r="191" spans="1:41" x14ac:dyDescent="0.2">
      <c r="A191" s="1" t="s">
        <v>967</v>
      </c>
      <c r="B191" s="2">
        <v>2020</v>
      </c>
      <c r="C191" s="2" t="s">
        <v>11</v>
      </c>
      <c r="D191" s="2">
        <v>165.8</v>
      </c>
      <c r="E191" s="2">
        <v>188</v>
      </c>
      <c r="F191">
        <f>D191*0.01</f>
        <v>1.6580000000000001</v>
      </c>
      <c r="G191" s="15">
        <f>E191*0.453592</f>
        <v>85.275295999999997</v>
      </c>
      <c r="H191" s="16">
        <f t="shared" si="2"/>
        <v>31</v>
      </c>
      <c r="I191" t="str">
        <f>IF(H191&lt;=18.5,"Underweight",IF(H191&lt;=24.9,"Healthy weight",IF(H191&lt;=29.9,"Over weight", "Obesity")))</f>
        <v>Obesity</v>
      </c>
      <c r="J191" s="2">
        <v>42</v>
      </c>
      <c r="K191" s="2">
        <v>1</v>
      </c>
      <c r="L191" s="2">
        <v>1</v>
      </c>
      <c r="M191" s="2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 s="2">
        <v>7233.29</v>
      </c>
      <c r="U191" s="6">
        <v>159</v>
      </c>
      <c r="V191" s="6">
        <v>9162.3881593178012</v>
      </c>
      <c r="W191" s="6">
        <v>-1687.9881593178015</v>
      </c>
      <c r="AH191">
        <f>IF($I191=AH$1,1,0)</f>
        <v>0</v>
      </c>
      <c r="AI191">
        <f>IF($I191=AI$1,1,0)</f>
        <v>1</v>
      </c>
      <c r="AJ191">
        <f>IF($I191=AJ$1,1,0)</f>
        <v>0</v>
      </c>
      <c r="AK191">
        <f>IF($I191=AK$1,1,0)</f>
        <v>0</v>
      </c>
      <c r="AL191">
        <f>IF($C191=AL$1,1,0)</f>
        <v>0</v>
      </c>
      <c r="AM191">
        <f>IF($C191=AM$1,1,0)</f>
        <v>0</v>
      </c>
      <c r="AN191">
        <f>IF($C191=AN$1,1,0)</f>
        <v>1</v>
      </c>
      <c r="AO191">
        <f>IF($C191=AO$1,1,0)</f>
        <v>0</v>
      </c>
    </row>
    <row r="192" spans="1:41" x14ac:dyDescent="0.2">
      <c r="A192" s="1" t="s">
        <v>1213</v>
      </c>
      <c r="B192" s="2">
        <v>2020</v>
      </c>
      <c r="C192" s="2" t="s">
        <v>11</v>
      </c>
      <c r="D192" s="2">
        <v>181.5</v>
      </c>
      <c r="E192" s="2">
        <v>225</v>
      </c>
      <c r="F192">
        <f>D192*0.01</f>
        <v>1.8149999999999999</v>
      </c>
      <c r="G192" s="15">
        <f>E192*0.453592</f>
        <v>102.0582</v>
      </c>
      <c r="H192" s="16">
        <f t="shared" si="2"/>
        <v>31</v>
      </c>
      <c r="I192" t="str">
        <f>IF(H192&lt;=18.5,"Underweight",IF(H192&lt;=24.9,"Healthy weight",IF(H192&lt;=29.9,"Over weight", "Obesity")))</f>
        <v>Obesity</v>
      </c>
      <c r="J192" s="2">
        <v>48</v>
      </c>
      <c r="K192" s="2">
        <v>1</v>
      </c>
      <c r="L192" s="2">
        <v>1</v>
      </c>
      <c r="M192" s="2">
        <v>0</v>
      </c>
      <c r="N192">
        <v>0</v>
      </c>
      <c r="O192">
        <v>1</v>
      </c>
      <c r="P192">
        <v>0</v>
      </c>
      <c r="Q192">
        <v>0</v>
      </c>
      <c r="R192">
        <v>0</v>
      </c>
      <c r="S192" s="2">
        <v>13864.11</v>
      </c>
      <c r="U192" s="6">
        <v>160</v>
      </c>
      <c r="V192" s="6">
        <v>20144.351154040196</v>
      </c>
      <c r="W192" s="6">
        <v>-4187.7411540401954</v>
      </c>
      <c r="AH192">
        <f>IF($I192=AH$1,1,0)</f>
        <v>0</v>
      </c>
      <c r="AI192">
        <f>IF($I192=AI$1,1,0)</f>
        <v>1</v>
      </c>
      <c r="AJ192">
        <f>IF($I192=AJ$1,1,0)</f>
        <v>0</v>
      </c>
      <c r="AK192">
        <f>IF($I192=AK$1,1,0)</f>
        <v>0</v>
      </c>
      <c r="AL192">
        <f>IF($C192=AL$1,1,0)</f>
        <v>0</v>
      </c>
      <c r="AM192">
        <f>IF($C192=AM$1,1,0)</f>
        <v>0</v>
      </c>
      <c r="AN192">
        <f>IF($C192=AN$1,1,0)</f>
        <v>1</v>
      </c>
      <c r="AO192">
        <f>IF($C192=AO$1,1,0)</f>
        <v>0</v>
      </c>
    </row>
    <row r="193" spans="1:41" x14ac:dyDescent="0.2">
      <c r="A193" s="1" t="s">
        <v>184</v>
      </c>
      <c r="B193" s="2">
        <v>2020</v>
      </c>
      <c r="C193" s="2" t="s">
        <v>19</v>
      </c>
      <c r="D193" s="2">
        <v>160.6</v>
      </c>
      <c r="E193" s="2">
        <v>177</v>
      </c>
      <c r="F193">
        <f>D193*0.01</f>
        <v>1.6059999999999999</v>
      </c>
      <c r="G193" s="15">
        <f>E193*0.453592</f>
        <v>80.285783999999992</v>
      </c>
      <c r="H193" s="16">
        <f t="shared" si="2"/>
        <v>31.1</v>
      </c>
      <c r="I193" t="str">
        <f>IF(H193&lt;=18.5,"Underweight",IF(H193&lt;=24.9,"Healthy weight",IF(H193&lt;=29.9,"Over weight", "Obesity")))</f>
        <v>Obesity</v>
      </c>
      <c r="J193" s="2">
        <v>25</v>
      </c>
      <c r="K193" s="2">
        <v>1</v>
      </c>
      <c r="L193" s="2">
        <v>1</v>
      </c>
      <c r="M193" s="2">
        <v>0</v>
      </c>
      <c r="N193">
        <v>0</v>
      </c>
      <c r="O193">
        <v>1</v>
      </c>
      <c r="P193">
        <v>0</v>
      </c>
      <c r="Q193">
        <v>0</v>
      </c>
      <c r="R193">
        <v>1</v>
      </c>
      <c r="S193" s="2">
        <v>2499.56</v>
      </c>
      <c r="U193" s="6">
        <v>161</v>
      </c>
      <c r="V193" s="6">
        <v>15552.458491504814</v>
      </c>
      <c r="W193" s="6">
        <v>1254.441508495187</v>
      </c>
      <c r="AH193">
        <f>IF($I193=AH$1,1,0)</f>
        <v>0</v>
      </c>
      <c r="AI193">
        <f>IF($I193=AI$1,1,0)</f>
        <v>1</v>
      </c>
      <c r="AJ193">
        <f>IF($I193=AJ$1,1,0)</f>
        <v>0</v>
      </c>
      <c r="AK193">
        <f>IF($I193=AK$1,1,0)</f>
        <v>0</v>
      </c>
      <c r="AL193">
        <f>IF($C193=AL$1,1,0)</f>
        <v>0</v>
      </c>
      <c r="AM193">
        <f>IF($C193=AM$1,1,0)</f>
        <v>1</v>
      </c>
      <c r="AN193">
        <f>IF($C193=AN$1,1,0)</f>
        <v>0</v>
      </c>
      <c r="AO193">
        <f>IF($C193=AO$1,1,0)</f>
        <v>0</v>
      </c>
    </row>
    <row r="194" spans="1:41" x14ac:dyDescent="0.2">
      <c r="A194" s="1" t="s">
        <v>411</v>
      </c>
      <c r="B194" s="2">
        <v>2020</v>
      </c>
      <c r="C194" s="2" t="s">
        <v>19</v>
      </c>
      <c r="D194" s="2">
        <v>155.9</v>
      </c>
      <c r="E194" s="2">
        <v>110</v>
      </c>
      <c r="F194">
        <f>D194*0.01</f>
        <v>1.5590000000000002</v>
      </c>
      <c r="G194" s="15">
        <f>E194*0.453592</f>
        <v>49.895119999999999</v>
      </c>
      <c r="H194" s="16">
        <f t="shared" si="2"/>
        <v>20.5</v>
      </c>
      <c r="I194" t="str">
        <f>IF(H194&lt;=18.5,"Underweight",IF(H194&lt;=24.9,"Healthy weight",IF(H194&lt;=29.9,"Over weight", "Obesity")))</f>
        <v>Healthy weight</v>
      </c>
      <c r="J194" s="2">
        <v>27</v>
      </c>
      <c r="K194" s="2">
        <v>1</v>
      </c>
      <c r="L194" s="2">
        <v>0</v>
      </c>
      <c r="M194" s="2">
        <v>0</v>
      </c>
      <c r="N194">
        <v>0</v>
      </c>
      <c r="O194">
        <v>0</v>
      </c>
      <c r="P194">
        <v>1</v>
      </c>
      <c r="Q194">
        <v>0</v>
      </c>
      <c r="R194">
        <v>1</v>
      </c>
      <c r="S194" s="2">
        <v>2655.35</v>
      </c>
      <c r="U194" s="6">
        <v>162</v>
      </c>
      <c r="V194" s="6">
        <v>16206.34401842447</v>
      </c>
      <c r="W194" s="6">
        <v>-1630.3840184244709</v>
      </c>
      <c r="AH194">
        <f>IF($I194=AH$1,1,0)</f>
        <v>0</v>
      </c>
      <c r="AI194">
        <f>IF($I194=AI$1,1,0)</f>
        <v>0</v>
      </c>
      <c r="AJ194">
        <f>IF($I194=AJ$1,1,0)</f>
        <v>1</v>
      </c>
      <c r="AK194">
        <f>IF($I194=AK$1,1,0)</f>
        <v>0</v>
      </c>
      <c r="AL194">
        <f>IF($C194=AL$1,1,0)</f>
        <v>0</v>
      </c>
      <c r="AM194">
        <f>IF($C194=AM$1,1,0)</f>
        <v>1</v>
      </c>
      <c r="AN194">
        <f>IF($C194=AN$1,1,0)</f>
        <v>0</v>
      </c>
      <c r="AO194">
        <f>IF($C194=AO$1,1,0)</f>
        <v>0</v>
      </c>
    </row>
    <row r="195" spans="1:41" x14ac:dyDescent="0.2">
      <c r="A195" s="1" t="s">
        <v>211</v>
      </c>
      <c r="B195" s="2">
        <v>2020</v>
      </c>
      <c r="C195" s="2" t="s">
        <v>19</v>
      </c>
      <c r="D195" s="2">
        <v>165.2</v>
      </c>
      <c r="E195" s="2">
        <v>155</v>
      </c>
      <c r="F195">
        <f>D195*0.01</f>
        <v>1.6519999999999999</v>
      </c>
      <c r="G195" s="15">
        <f>E195*0.453592</f>
        <v>70.306759999999997</v>
      </c>
      <c r="H195" s="16">
        <f t="shared" ref="H195:H258" si="3">ROUND(G195/(F195^2),1)</f>
        <v>25.8</v>
      </c>
      <c r="I195" t="str">
        <f>IF(H195&lt;=18.5,"Underweight",IF(H195&lt;=24.9,"Healthy weight",IF(H195&lt;=29.9,"Over weight", "Obesity")))</f>
        <v>Over weight</v>
      </c>
      <c r="J195" s="2">
        <v>31</v>
      </c>
      <c r="K195" s="2">
        <v>1</v>
      </c>
      <c r="L195" s="2">
        <v>0</v>
      </c>
      <c r="M195" s="2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 s="2">
        <v>3062.72</v>
      </c>
      <c r="U195" s="6">
        <v>163</v>
      </c>
      <c r="V195" s="6">
        <v>5272.215460560571</v>
      </c>
      <c r="W195" s="6">
        <v>-3782.005460560571</v>
      </c>
      <c r="AH195">
        <f>IF($I195=AH$1,1,0)</f>
        <v>1</v>
      </c>
      <c r="AI195">
        <f>IF($I195=AI$1,1,0)</f>
        <v>0</v>
      </c>
      <c r="AJ195">
        <f>IF($I195=AJ$1,1,0)</f>
        <v>0</v>
      </c>
      <c r="AK195">
        <f>IF($I195=AK$1,1,0)</f>
        <v>0</v>
      </c>
      <c r="AL195">
        <f>IF($C195=AL$1,1,0)</f>
        <v>0</v>
      </c>
      <c r="AM195">
        <f>IF($C195=AM$1,1,0)</f>
        <v>1</v>
      </c>
      <c r="AN195">
        <f>IF($C195=AN$1,1,0)</f>
        <v>0</v>
      </c>
      <c r="AO195">
        <f>IF($C195=AO$1,1,0)</f>
        <v>0</v>
      </c>
    </row>
    <row r="196" spans="1:41" x14ac:dyDescent="0.2">
      <c r="A196" s="1" t="s">
        <v>310</v>
      </c>
      <c r="B196" s="2">
        <v>2020</v>
      </c>
      <c r="C196" s="2" t="s">
        <v>21</v>
      </c>
      <c r="D196" s="2">
        <v>174.6</v>
      </c>
      <c r="E196" s="2">
        <v>209</v>
      </c>
      <c r="F196">
        <f>D196*0.01</f>
        <v>1.746</v>
      </c>
      <c r="G196" s="15">
        <f>E196*0.453592</f>
        <v>94.800727999999992</v>
      </c>
      <c r="H196" s="16">
        <f t="shared" si="3"/>
        <v>31.1</v>
      </c>
      <c r="I196" t="str">
        <f>IF(H196&lt;=18.5,"Underweight",IF(H196&lt;=24.9,"Healthy weight",IF(H196&lt;=29.9,"Over weight", "Obesity")))</f>
        <v>Obesity</v>
      </c>
      <c r="J196" s="2">
        <v>31</v>
      </c>
      <c r="K196" s="2">
        <v>0</v>
      </c>
      <c r="L196" s="2">
        <v>1</v>
      </c>
      <c r="M196" s="2">
        <v>0</v>
      </c>
      <c r="N196">
        <v>0</v>
      </c>
      <c r="O196">
        <v>1</v>
      </c>
      <c r="P196">
        <v>0</v>
      </c>
      <c r="Q196">
        <v>0</v>
      </c>
      <c r="R196">
        <v>0</v>
      </c>
      <c r="S196" s="2">
        <v>4049.33</v>
      </c>
      <c r="U196" s="6">
        <v>164</v>
      </c>
      <c r="V196" s="6">
        <v>11729.320549011902</v>
      </c>
      <c r="W196" s="6">
        <v>-1515.0505490119012</v>
      </c>
      <c r="AH196">
        <f>IF($I196=AH$1,1,0)</f>
        <v>0</v>
      </c>
      <c r="AI196">
        <f>IF($I196=AI$1,1,0)</f>
        <v>1</v>
      </c>
      <c r="AJ196">
        <f>IF($I196=AJ$1,1,0)</f>
        <v>0</v>
      </c>
      <c r="AK196">
        <f>IF($I196=AK$1,1,0)</f>
        <v>0</v>
      </c>
      <c r="AL196">
        <f>IF($C196=AL$1,1,0)</f>
        <v>0</v>
      </c>
      <c r="AM196">
        <f>IF($C196=AM$1,1,0)</f>
        <v>0</v>
      </c>
      <c r="AN196">
        <f>IF($C196=AN$1,1,0)</f>
        <v>0</v>
      </c>
      <c r="AO196">
        <f>IF($C196=AO$1,1,0)</f>
        <v>1</v>
      </c>
    </row>
    <row r="197" spans="1:41" x14ac:dyDescent="0.2">
      <c r="A197" s="1" t="s">
        <v>362</v>
      </c>
      <c r="B197" s="2">
        <v>2020</v>
      </c>
      <c r="C197" s="2" t="s">
        <v>26</v>
      </c>
      <c r="D197" s="2">
        <v>165.2</v>
      </c>
      <c r="E197" s="2">
        <v>187</v>
      </c>
      <c r="F197">
        <f>D197*0.01</f>
        <v>1.6519999999999999</v>
      </c>
      <c r="G197" s="15">
        <f>E197*0.453592</f>
        <v>84.821703999999997</v>
      </c>
      <c r="H197" s="16">
        <f t="shared" si="3"/>
        <v>31.1</v>
      </c>
      <c r="I197" t="str">
        <f>IF(H197&lt;=18.5,"Underweight",IF(H197&lt;=24.9,"Healthy weight",IF(H197&lt;=29.9,"Over weight", "Obesity")))</f>
        <v>Obesity</v>
      </c>
      <c r="J197" s="2">
        <v>24</v>
      </c>
      <c r="K197" s="2">
        <v>0</v>
      </c>
      <c r="L197" s="2">
        <v>0</v>
      </c>
      <c r="M197" s="2">
        <v>0</v>
      </c>
      <c r="N197">
        <v>0</v>
      </c>
      <c r="O197">
        <v>1</v>
      </c>
      <c r="P197">
        <v>0</v>
      </c>
      <c r="Q197">
        <v>1</v>
      </c>
      <c r="R197">
        <v>0</v>
      </c>
      <c r="S197" s="2">
        <v>2618.0500000000002</v>
      </c>
      <c r="U197" s="6">
        <v>165</v>
      </c>
      <c r="V197" s="6">
        <v>5392.8084654660161</v>
      </c>
      <c r="W197" s="6">
        <v>-833.0884654660158</v>
      </c>
      <c r="AH197">
        <f>IF($I197=AH$1,1,0)</f>
        <v>0</v>
      </c>
      <c r="AI197">
        <f>IF($I197=AI$1,1,0)</f>
        <v>1</v>
      </c>
      <c r="AJ197">
        <f>IF($I197=AJ$1,1,0)</f>
        <v>0</v>
      </c>
      <c r="AK197">
        <f>IF($I197=AK$1,1,0)</f>
        <v>0</v>
      </c>
      <c r="AL197">
        <f>IF($C197=AL$1,1,0)</f>
        <v>1</v>
      </c>
      <c r="AM197">
        <f>IF($C197=AM$1,1,0)</f>
        <v>0</v>
      </c>
      <c r="AN197">
        <f>IF($C197=AN$1,1,0)</f>
        <v>0</v>
      </c>
      <c r="AO197">
        <f>IF($C197=AO$1,1,0)</f>
        <v>0</v>
      </c>
    </row>
    <row r="198" spans="1:41" x14ac:dyDescent="0.2">
      <c r="A198" s="1" t="s">
        <v>54</v>
      </c>
      <c r="B198" s="2">
        <v>2020</v>
      </c>
      <c r="C198" s="2" t="s">
        <v>21</v>
      </c>
      <c r="D198" s="2">
        <v>164.7</v>
      </c>
      <c r="E198" s="2">
        <v>123</v>
      </c>
      <c r="F198">
        <f>D198*0.01</f>
        <v>1.647</v>
      </c>
      <c r="G198" s="15">
        <f>E198*0.453592</f>
        <v>55.791815999999997</v>
      </c>
      <c r="H198" s="16">
        <f t="shared" si="3"/>
        <v>20.6</v>
      </c>
      <c r="I198" t="str">
        <f>IF(H198&lt;=18.5,"Underweight",IF(H198&lt;=24.9,"Healthy weight",IF(H198&lt;=29.9,"Over weight", "Obesity")))</f>
        <v>Healthy weight</v>
      </c>
      <c r="J198" s="2">
        <v>24</v>
      </c>
      <c r="K198" s="2">
        <v>1</v>
      </c>
      <c r="L198" s="2">
        <v>0</v>
      </c>
      <c r="M198" s="2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 s="2">
        <v>680.42</v>
      </c>
      <c r="U198" s="6">
        <v>166</v>
      </c>
      <c r="V198" s="6">
        <v>597.33659999218196</v>
      </c>
      <c r="W198" s="6">
        <v>982.13340000781807</v>
      </c>
      <c r="AH198">
        <f>IF($I198=AH$1,1,0)</f>
        <v>0</v>
      </c>
      <c r="AI198">
        <f>IF($I198=AI$1,1,0)</f>
        <v>0</v>
      </c>
      <c r="AJ198">
        <f>IF($I198=AJ$1,1,0)</f>
        <v>1</v>
      </c>
      <c r="AK198">
        <f>IF($I198=AK$1,1,0)</f>
        <v>0</v>
      </c>
      <c r="AL198">
        <f>IF($C198=AL$1,1,0)</f>
        <v>0</v>
      </c>
      <c r="AM198">
        <f>IF($C198=AM$1,1,0)</f>
        <v>0</v>
      </c>
      <c r="AN198">
        <f>IF($C198=AN$1,1,0)</f>
        <v>0</v>
      </c>
      <c r="AO198">
        <f>IF($C198=AO$1,1,0)</f>
        <v>1</v>
      </c>
    </row>
    <row r="199" spans="1:41" x14ac:dyDescent="0.2">
      <c r="A199" s="1" t="s">
        <v>501</v>
      </c>
      <c r="B199" s="2">
        <v>2020</v>
      </c>
      <c r="C199" s="2" t="s">
        <v>11</v>
      </c>
      <c r="D199" s="2">
        <v>169.5</v>
      </c>
      <c r="E199" s="2">
        <v>197</v>
      </c>
      <c r="F199">
        <f>D199*0.01</f>
        <v>1.6950000000000001</v>
      </c>
      <c r="G199" s="15">
        <f>E199*0.453592</f>
        <v>89.357624000000001</v>
      </c>
      <c r="H199" s="16">
        <f t="shared" si="3"/>
        <v>31.1</v>
      </c>
      <c r="I199" t="str">
        <f>IF(H199&lt;=18.5,"Underweight",IF(H199&lt;=24.9,"Healthy weight",IF(H199&lt;=29.9,"Over weight", "Obesity")))</f>
        <v>Obesity</v>
      </c>
      <c r="J199" s="2">
        <v>40</v>
      </c>
      <c r="K199" s="2">
        <v>1</v>
      </c>
      <c r="L199" s="2">
        <v>1</v>
      </c>
      <c r="M199" s="2">
        <v>1</v>
      </c>
      <c r="N199">
        <v>0</v>
      </c>
      <c r="O199">
        <v>1</v>
      </c>
      <c r="P199">
        <v>0</v>
      </c>
      <c r="Q199">
        <v>0</v>
      </c>
      <c r="R199">
        <v>0</v>
      </c>
      <c r="S199" s="2">
        <v>9135.74</v>
      </c>
      <c r="U199" s="6">
        <v>167</v>
      </c>
      <c r="V199" s="6">
        <v>27240.608491687028</v>
      </c>
      <c r="W199" s="6">
        <v>9313.8215083129726</v>
      </c>
      <c r="AH199">
        <f>IF($I199=AH$1,1,0)</f>
        <v>0</v>
      </c>
      <c r="AI199">
        <f>IF($I199=AI$1,1,0)</f>
        <v>1</v>
      </c>
      <c r="AJ199">
        <f>IF($I199=AJ$1,1,0)</f>
        <v>0</v>
      </c>
      <c r="AK199">
        <f>IF($I199=AK$1,1,0)</f>
        <v>0</v>
      </c>
      <c r="AL199">
        <f>IF($C199=AL$1,1,0)</f>
        <v>0</v>
      </c>
      <c r="AM199">
        <f>IF($C199=AM$1,1,0)</f>
        <v>0</v>
      </c>
      <c r="AN199">
        <f>IF($C199=AN$1,1,0)</f>
        <v>1</v>
      </c>
      <c r="AO199">
        <f>IF($C199=AO$1,1,0)</f>
        <v>0</v>
      </c>
    </row>
    <row r="200" spans="1:41" x14ac:dyDescent="0.2">
      <c r="A200" s="1" t="s">
        <v>619</v>
      </c>
      <c r="B200" s="2">
        <v>2020</v>
      </c>
      <c r="C200" s="2" t="s">
        <v>21</v>
      </c>
      <c r="D200" s="2">
        <v>170.8</v>
      </c>
      <c r="E200" s="2">
        <v>200</v>
      </c>
      <c r="F200">
        <f>D200*0.01</f>
        <v>1.7080000000000002</v>
      </c>
      <c r="G200" s="15">
        <f>E200*0.453592</f>
        <v>90.718400000000003</v>
      </c>
      <c r="H200" s="16">
        <f t="shared" si="3"/>
        <v>31.1</v>
      </c>
      <c r="I200" t="str">
        <f>IF(H200&lt;=18.5,"Underweight",IF(H200&lt;=24.9,"Healthy weight",IF(H200&lt;=29.9,"Over weight", "Obesity")))</f>
        <v>Obesity</v>
      </c>
      <c r="J200" s="2">
        <v>27</v>
      </c>
      <c r="K200" s="2">
        <v>0</v>
      </c>
      <c r="L200" s="2">
        <v>0</v>
      </c>
      <c r="M200" s="2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 s="2">
        <v>1815.3</v>
      </c>
      <c r="U200" s="6">
        <v>168</v>
      </c>
      <c r="V200" s="6">
        <v>7614.3234456259524</v>
      </c>
      <c r="W200" s="6">
        <v>-3903.6434456259526</v>
      </c>
      <c r="AH200">
        <f>IF($I200=AH$1,1,0)</f>
        <v>0</v>
      </c>
      <c r="AI200">
        <f>IF($I200=AI$1,1,0)</f>
        <v>1</v>
      </c>
      <c r="AJ200">
        <f>IF($I200=AJ$1,1,0)</f>
        <v>0</v>
      </c>
      <c r="AK200">
        <f>IF($I200=AK$1,1,0)</f>
        <v>0</v>
      </c>
      <c r="AL200">
        <f>IF($C200=AL$1,1,0)</f>
        <v>0</v>
      </c>
      <c r="AM200">
        <f>IF($C200=AM$1,1,0)</f>
        <v>0</v>
      </c>
      <c r="AN200">
        <f>IF($C200=AN$1,1,0)</f>
        <v>0</v>
      </c>
      <c r="AO200">
        <f>IF($C200=AO$1,1,0)</f>
        <v>1</v>
      </c>
    </row>
    <row r="201" spans="1:41" x14ac:dyDescent="0.2">
      <c r="A201" s="1" t="s">
        <v>371</v>
      </c>
      <c r="B201" s="2">
        <v>2020</v>
      </c>
      <c r="C201" s="2" t="s">
        <v>26</v>
      </c>
      <c r="D201" s="2">
        <v>169.9</v>
      </c>
      <c r="E201" s="2">
        <v>164</v>
      </c>
      <c r="F201">
        <f>D201*0.01</f>
        <v>1.6990000000000001</v>
      </c>
      <c r="G201" s="15">
        <f>E201*0.453592</f>
        <v>74.389088000000001</v>
      </c>
      <c r="H201" s="16">
        <f t="shared" si="3"/>
        <v>25.8</v>
      </c>
      <c r="I201" t="str">
        <f>IF(H201&lt;=18.5,"Underweight",IF(H201&lt;=24.9,"Healthy weight",IF(H201&lt;=29.9,"Over weight", "Obesity")))</f>
        <v>Over weight</v>
      </c>
      <c r="J201" s="2">
        <v>25</v>
      </c>
      <c r="K201" s="2">
        <v>0</v>
      </c>
      <c r="L201" s="2">
        <v>1</v>
      </c>
      <c r="M201" s="2">
        <v>0</v>
      </c>
      <c r="N201">
        <v>1</v>
      </c>
      <c r="O201">
        <v>0</v>
      </c>
      <c r="P201">
        <v>0</v>
      </c>
      <c r="Q201">
        <v>1</v>
      </c>
      <c r="R201">
        <v>0</v>
      </c>
      <c r="S201" s="2">
        <v>17741.45</v>
      </c>
      <c r="U201" s="6">
        <v>169</v>
      </c>
      <c r="V201" s="6">
        <v>3153.7104061326927</v>
      </c>
      <c r="W201" s="6">
        <v>-2097.7704061326926</v>
      </c>
      <c r="AH201">
        <f>IF($I201=AH$1,1,0)</f>
        <v>1</v>
      </c>
      <c r="AI201">
        <f>IF($I201=AI$1,1,0)</f>
        <v>0</v>
      </c>
      <c r="AJ201">
        <f>IF($I201=AJ$1,1,0)</f>
        <v>0</v>
      </c>
      <c r="AK201">
        <f>IF($I201=AK$1,1,0)</f>
        <v>0</v>
      </c>
      <c r="AL201">
        <f>IF($C201=AL$1,1,0)</f>
        <v>1</v>
      </c>
      <c r="AM201">
        <f>IF($C201=AM$1,1,0)</f>
        <v>0</v>
      </c>
      <c r="AN201">
        <f>IF($C201=AN$1,1,0)</f>
        <v>0</v>
      </c>
      <c r="AO201">
        <f>IF($C201=AO$1,1,0)</f>
        <v>0</v>
      </c>
    </row>
    <row r="202" spans="1:41" x14ac:dyDescent="0.2">
      <c r="A202" s="1" t="s">
        <v>746</v>
      </c>
      <c r="B202" s="2">
        <v>2020</v>
      </c>
      <c r="C202" s="2" t="s">
        <v>11</v>
      </c>
      <c r="D202" s="2">
        <v>159.80000000000001</v>
      </c>
      <c r="E202" s="2">
        <v>175</v>
      </c>
      <c r="F202">
        <f>D202*0.01</f>
        <v>1.5980000000000001</v>
      </c>
      <c r="G202" s="15">
        <f>E202*0.453592</f>
        <v>79.378600000000006</v>
      </c>
      <c r="H202" s="16">
        <f t="shared" si="3"/>
        <v>31.1</v>
      </c>
      <c r="I202" t="str">
        <f>IF(H202&lt;=18.5,"Underweight",IF(H202&lt;=24.9,"Healthy weight",IF(H202&lt;=29.9,"Over weight", "Obesity")))</f>
        <v>Obesity</v>
      </c>
      <c r="J202" s="2">
        <v>39</v>
      </c>
      <c r="K202" s="2">
        <v>1</v>
      </c>
      <c r="L202" s="2">
        <v>1</v>
      </c>
      <c r="M202" s="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 s="2">
        <v>6359.71</v>
      </c>
      <c r="U202" s="6">
        <v>170</v>
      </c>
      <c r="V202" s="6">
        <v>6630.8546985129606</v>
      </c>
      <c r="W202" s="6">
        <v>897.94530148703961</v>
      </c>
      <c r="AH202">
        <f>IF($I202=AH$1,1,0)</f>
        <v>0</v>
      </c>
      <c r="AI202">
        <f>IF($I202=AI$1,1,0)</f>
        <v>1</v>
      </c>
      <c r="AJ202">
        <f>IF($I202=AJ$1,1,0)</f>
        <v>0</v>
      </c>
      <c r="AK202">
        <f>IF($I202=AK$1,1,0)</f>
        <v>0</v>
      </c>
      <c r="AL202">
        <f>IF($C202=AL$1,1,0)</f>
        <v>0</v>
      </c>
      <c r="AM202">
        <f>IF($C202=AM$1,1,0)</f>
        <v>0</v>
      </c>
      <c r="AN202">
        <f>IF($C202=AN$1,1,0)</f>
        <v>1</v>
      </c>
      <c r="AO202">
        <f>IF($C202=AO$1,1,0)</f>
        <v>0</v>
      </c>
    </row>
    <row r="203" spans="1:41" x14ac:dyDescent="0.2">
      <c r="A203" s="1" t="s">
        <v>28</v>
      </c>
      <c r="B203" s="2">
        <v>2020</v>
      </c>
      <c r="C203" s="2" t="s">
        <v>19</v>
      </c>
      <c r="D203" s="2">
        <v>177</v>
      </c>
      <c r="E203" s="2">
        <v>178</v>
      </c>
      <c r="F203">
        <f>D203*0.01</f>
        <v>1.77</v>
      </c>
      <c r="G203" s="15">
        <f>E203*0.453592</f>
        <v>80.739375999999993</v>
      </c>
      <c r="H203" s="16">
        <f t="shared" si="3"/>
        <v>25.8</v>
      </c>
      <c r="I203" t="str">
        <f>IF(H203&lt;=18.5,"Underweight",IF(H203&lt;=24.9,"Healthy weight",IF(H203&lt;=29.9,"Over weight", "Obesity")))</f>
        <v>Over weight</v>
      </c>
      <c r="J203" s="2">
        <v>35</v>
      </c>
      <c r="K203" s="2">
        <v>0</v>
      </c>
      <c r="L203" s="2">
        <v>2</v>
      </c>
      <c r="M203" s="2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 s="2">
        <v>2381.31</v>
      </c>
      <c r="U203" s="6">
        <v>171</v>
      </c>
      <c r="V203" s="6">
        <v>17725.89659449691</v>
      </c>
      <c r="W203" s="6">
        <v>-6382.2565944969101</v>
      </c>
      <c r="AH203">
        <f>IF($I203=AH$1,1,0)</f>
        <v>1</v>
      </c>
      <c r="AI203">
        <f>IF($I203=AI$1,1,0)</f>
        <v>0</v>
      </c>
      <c r="AJ203">
        <f>IF($I203=AJ$1,1,0)</f>
        <v>0</v>
      </c>
      <c r="AK203">
        <f>IF($I203=AK$1,1,0)</f>
        <v>0</v>
      </c>
      <c r="AL203">
        <f>IF($C203=AL$1,1,0)</f>
        <v>0</v>
      </c>
      <c r="AM203">
        <f>IF($C203=AM$1,1,0)</f>
        <v>1</v>
      </c>
      <c r="AN203">
        <f>IF($C203=AN$1,1,0)</f>
        <v>0</v>
      </c>
      <c r="AO203">
        <f>IF($C203=AO$1,1,0)</f>
        <v>0</v>
      </c>
    </row>
    <row r="204" spans="1:41" x14ac:dyDescent="0.2">
      <c r="A204" s="1" t="s">
        <v>860</v>
      </c>
      <c r="B204" s="2">
        <v>2020</v>
      </c>
      <c r="C204" s="2" t="s">
        <v>11</v>
      </c>
      <c r="D204" s="2">
        <v>162.5</v>
      </c>
      <c r="E204" s="2">
        <v>181</v>
      </c>
      <c r="F204">
        <f>D204*0.01</f>
        <v>1.625</v>
      </c>
      <c r="G204" s="15">
        <f>E204*0.453592</f>
        <v>82.100151999999994</v>
      </c>
      <c r="H204" s="16">
        <f t="shared" si="3"/>
        <v>31.1</v>
      </c>
      <c r="I204" t="str">
        <f>IF(H204&lt;=18.5,"Underweight",IF(H204&lt;=24.9,"Healthy weight",IF(H204&lt;=29.9,"Over weight", "Obesity")))</f>
        <v>Obesity</v>
      </c>
      <c r="J204" s="2">
        <v>38</v>
      </c>
      <c r="K204" s="2">
        <v>1</v>
      </c>
      <c r="L204" s="2">
        <v>0</v>
      </c>
      <c r="M204" s="2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 s="2">
        <v>9964.77</v>
      </c>
      <c r="U204" s="6">
        <v>172</v>
      </c>
      <c r="V204" s="6">
        <v>6477.8099301477732</v>
      </c>
      <c r="W204" s="6">
        <v>-2163.089930147773</v>
      </c>
      <c r="AH204">
        <f>IF($I204=AH$1,1,0)</f>
        <v>0</v>
      </c>
      <c r="AI204">
        <f>IF($I204=AI$1,1,0)</f>
        <v>1</v>
      </c>
      <c r="AJ204">
        <f>IF($I204=AJ$1,1,0)</f>
        <v>0</v>
      </c>
      <c r="AK204">
        <f>IF($I204=AK$1,1,0)</f>
        <v>0</v>
      </c>
      <c r="AL204">
        <f>IF($C204=AL$1,1,0)</f>
        <v>0</v>
      </c>
      <c r="AM204">
        <f>IF($C204=AM$1,1,0)</f>
        <v>0</v>
      </c>
      <c r="AN204">
        <f>IF($C204=AN$1,1,0)</f>
        <v>1</v>
      </c>
      <c r="AO204">
        <f>IF($C204=AO$1,1,0)</f>
        <v>0</v>
      </c>
    </row>
    <row r="205" spans="1:41" x14ac:dyDescent="0.2">
      <c r="A205" s="1" t="s">
        <v>1209</v>
      </c>
      <c r="B205" s="2">
        <v>2020</v>
      </c>
      <c r="C205" s="2" t="s">
        <v>11</v>
      </c>
      <c r="D205" s="2">
        <v>164.6</v>
      </c>
      <c r="E205" s="2">
        <v>154</v>
      </c>
      <c r="F205">
        <f>D205*0.01</f>
        <v>1.6459999999999999</v>
      </c>
      <c r="G205" s="15">
        <f>E205*0.453592</f>
        <v>69.853167999999997</v>
      </c>
      <c r="H205" s="16">
        <f t="shared" si="3"/>
        <v>25.8</v>
      </c>
      <c r="I205" t="str">
        <f>IF(H205&lt;=18.5,"Underweight",IF(H205&lt;=24.9,"Healthy weight",IF(H205&lt;=29.9,"Over weight", "Obesity")))</f>
        <v>Over weight</v>
      </c>
      <c r="J205" s="2">
        <v>35</v>
      </c>
      <c r="K205" s="2">
        <v>1</v>
      </c>
      <c r="L205" s="2">
        <v>0</v>
      </c>
      <c r="M205" s="2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 s="2">
        <v>1786.51</v>
      </c>
      <c r="U205" s="6">
        <v>173</v>
      </c>
      <c r="V205" s="6">
        <v>4734.1063209097374</v>
      </c>
      <c r="W205" s="6">
        <v>-147.49632090973773</v>
      </c>
      <c r="AH205">
        <f>IF($I205=AH$1,1,0)</f>
        <v>1</v>
      </c>
      <c r="AI205">
        <f>IF($I205=AI$1,1,0)</f>
        <v>0</v>
      </c>
      <c r="AJ205">
        <f>IF($I205=AJ$1,1,0)</f>
        <v>0</v>
      </c>
      <c r="AK205">
        <f>IF($I205=AK$1,1,0)</f>
        <v>0</v>
      </c>
      <c r="AL205">
        <f>IF($C205=AL$1,1,0)</f>
        <v>0</v>
      </c>
      <c r="AM205">
        <f>IF($C205=AM$1,1,0)</f>
        <v>0</v>
      </c>
      <c r="AN205">
        <f>IF($C205=AN$1,1,0)</f>
        <v>1</v>
      </c>
      <c r="AO205">
        <f>IF($C205=AO$1,1,0)</f>
        <v>0</v>
      </c>
    </row>
    <row r="206" spans="1:41" x14ac:dyDescent="0.2">
      <c r="A206" s="1" t="s">
        <v>924</v>
      </c>
      <c r="B206" s="2">
        <v>2020</v>
      </c>
      <c r="C206" s="2" t="s">
        <v>21</v>
      </c>
      <c r="D206" s="2">
        <v>158.6</v>
      </c>
      <c r="E206" s="2">
        <v>143</v>
      </c>
      <c r="F206">
        <f>D206*0.01</f>
        <v>1.5860000000000001</v>
      </c>
      <c r="G206" s="15">
        <f>E206*0.453592</f>
        <v>64.863656000000006</v>
      </c>
      <c r="H206" s="16">
        <f t="shared" si="3"/>
        <v>25.8</v>
      </c>
      <c r="I206" t="str">
        <f>IF(H206&lt;=18.5,"Underweight",IF(H206&lt;=24.9,"Healthy weight",IF(H206&lt;=29.9,"Over weight", "Obesity")))</f>
        <v>Over weight</v>
      </c>
      <c r="J206" s="2">
        <v>23</v>
      </c>
      <c r="K206" s="2">
        <v>0</v>
      </c>
      <c r="L206" s="2">
        <v>0</v>
      </c>
      <c r="M206" s="2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 s="2">
        <v>1372.55</v>
      </c>
      <c r="U206" s="6">
        <v>174</v>
      </c>
      <c r="V206" s="6">
        <v>21905.408828871208</v>
      </c>
      <c r="W206" s="6">
        <v>7629.3211711287913</v>
      </c>
      <c r="AH206">
        <f>IF($I206=AH$1,1,0)</f>
        <v>1</v>
      </c>
      <c r="AI206">
        <f>IF($I206=AI$1,1,0)</f>
        <v>0</v>
      </c>
      <c r="AJ206">
        <f>IF($I206=AJ$1,1,0)</f>
        <v>0</v>
      </c>
      <c r="AK206">
        <f>IF($I206=AK$1,1,0)</f>
        <v>0</v>
      </c>
      <c r="AL206">
        <f>IF($C206=AL$1,1,0)</f>
        <v>0</v>
      </c>
      <c r="AM206">
        <f>IF($C206=AM$1,1,0)</f>
        <v>0</v>
      </c>
      <c r="AN206">
        <f>IF($C206=AN$1,1,0)</f>
        <v>0</v>
      </c>
      <c r="AO206">
        <f>IF($C206=AO$1,1,0)</f>
        <v>1</v>
      </c>
    </row>
    <row r="207" spans="1:41" x14ac:dyDescent="0.2">
      <c r="A207" s="1" t="s">
        <v>1077</v>
      </c>
      <c r="B207" s="2">
        <v>2020</v>
      </c>
      <c r="C207" s="2" t="s">
        <v>11</v>
      </c>
      <c r="D207" s="2">
        <v>169.8</v>
      </c>
      <c r="E207" s="2">
        <v>198</v>
      </c>
      <c r="F207">
        <f>D207*0.01</f>
        <v>1.6980000000000002</v>
      </c>
      <c r="G207" s="15">
        <f>E207*0.453592</f>
        <v>89.811216000000002</v>
      </c>
      <c r="H207" s="16">
        <f t="shared" si="3"/>
        <v>31.1</v>
      </c>
      <c r="I207" t="str">
        <f>IF(H207&lt;=18.5,"Underweight",IF(H207&lt;=24.9,"Healthy weight",IF(H207&lt;=29.9,"Over weight", "Obesity")))</f>
        <v>Obesity</v>
      </c>
      <c r="J207" s="2">
        <v>45</v>
      </c>
      <c r="K207" s="2">
        <v>0</v>
      </c>
      <c r="L207" s="2">
        <v>1</v>
      </c>
      <c r="M207" s="2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 s="2">
        <v>30562.19</v>
      </c>
      <c r="U207" s="6">
        <v>175</v>
      </c>
      <c r="V207" s="6">
        <v>7551.3075250479087</v>
      </c>
      <c r="W207" s="6">
        <v>-4418.7175250479086</v>
      </c>
      <c r="AH207">
        <f>IF($I207=AH$1,1,0)</f>
        <v>0</v>
      </c>
      <c r="AI207">
        <f>IF($I207=AI$1,1,0)</f>
        <v>1</v>
      </c>
      <c r="AJ207">
        <f>IF($I207=AJ$1,1,0)</f>
        <v>0</v>
      </c>
      <c r="AK207">
        <f>IF($I207=AK$1,1,0)</f>
        <v>0</v>
      </c>
      <c r="AL207">
        <f>IF($C207=AL$1,1,0)</f>
        <v>0</v>
      </c>
      <c r="AM207">
        <f>IF($C207=AM$1,1,0)</f>
        <v>0</v>
      </c>
      <c r="AN207">
        <f>IF($C207=AN$1,1,0)</f>
        <v>1</v>
      </c>
      <c r="AO207">
        <f>IF($C207=AO$1,1,0)</f>
        <v>0</v>
      </c>
    </row>
    <row r="208" spans="1:41" x14ac:dyDescent="0.2">
      <c r="A208" s="1" t="s">
        <v>549</v>
      </c>
      <c r="B208" s="2">
        <v>2020</v>
      </c>
      <c r="C208" s="2" t="s">
        <v>21</v>
      </c>
      <c r="D208" s="2">
        <v>177.4</v>
      </c>
      <c r="E208" s="2">
        <v>179</v>
      </c>
      <c r="F208">
        <f>D208*0.01</f>
        <v>1.774</v>
      </c>
      <c r="G208" s="15">
        <f>E208*0.453592</f>
        <v>81.192967999999993</v>
      </c>
      <c r="H208" s="16">
        <f t="shared" si="3"/>
        <v>25.8</v>
      </c>
      <c r="I208" t="str">
        <f>IF(H208&lt;=18.5,"Underweight",IF(H208&lt;=24.9,"Healthy weight",IF(H208&lt;=29.9,"Over weight", "Obesity")))</f>
        <v>Over weight</v>
      </c>
      <c r="J208" s="2">
        <v>32</v>
      </c>
      <c r="K208" s="2">
        <v>0</v>
      </c>
      <c r="L208" s="2">
        <v>1</v>
      </c>
      <c r="M208" s="2">
        <v>0</v>
      </c>
      <c r="N208">
        <v>1</v>
      </c>
      <c r="O208">
        <v>0</v>
      </c>
      <c r="P208">
        <v>0</v>
      </c>
      <c r="Q208">
        <v>0</v>
      </c>
      <c r="R208">
        <v>0</v>
      </c>
      <c r="S208" s="2">
        <v>2100.61</v>
      </c>
      <c r="U208" s="6">
        <v>176</v>
      </c>
      <c r="V208" s="6">
        <v>6510.6672315140504</v>
      </c>
      <c r="W208" s="6">
        <v>-3813.3872315140502</v>
      </c>
      <c r="AH208">
        <f>IF($I208=AH$1,1,0)</f>
        <v>1</v>
      </c>
      <c r="AI208">
        <f>IF($I208=AI$1,1,0)</f>
        <v>0</v>
      </c>
      <c r="AJ208">
        <f>IF($I208=AJ$1,1,0)</f>
        <v>0</v>
      </c>
      <c r="AK208">
        <f>IF($I208=AK$1,1,0)</f>
        <v>0</v>
      </c>
      <c r="AL208">
        <f>IF($C208=AL$1,1,0)</f>
        <v>0</v>
      </c>
      <c r="AM208">
        <f>IF($C208=AM$1,1,0)</f>
        <v>0</v>
      </c>
      <c r="AN208">
        <f>IF($C208=AN$1,1,0)</f>
        <v>0</v>
      </c>
      <c r="AO208">
        <f>IF($C208=AO$1,1,0)</f>
        <v>1</v>
      </c>
    </row>
    <row r="209" spans="1:41" x14ac:dyDescent="0.2">
      <c r="A209" s="1" t="s">
        <v>267</v>
      </c>
      <c r="B209" s="2">
        <v>2020</v>
      </c>
      <c r="C209" s="2" t="s">
        <v>26</v>
      </c>
      <c r="D209" s="2">
        <v>154.80000000000001</v>
      </c>
      <c r="E209" s="2">
        <v>109</v>
      </c>
      <c r="F209">
        <f>D209*0.01</f>
        <v>1.548</v>
      </c>
      <c r="G209" s="15">
        <f>E209*0.453592</f>
        <v>49.441527999999998</v>
      </c>
      <c r="H209" s="16">
        <f t="shared" si="3"/>
        <v>20.6</v>
      </c>
      <c r="I209" t="str">
        <f>IF(H209&lt;=18.5,"Underweight",IF(H209&lt;=24.9,"Healthy weight",IF(H209&lt;=29.9,"Over weight", "Obesity")))</f>
        <v>Healthy weight</v>
      </c>
      <c r="J209" s="2">
        <v>49</v>
      </c>
      <c r="K209" s="2">
        <v>0</v>
      </c>
      <c r="L209" s="2">
        <v>2</v>
      </c>
      <c r="M209" s="2">
        <v>0</v>
      </c>
      <c r="N209">
        <v>0</v>
      </c>
      <c r="O209">
        <v>0</v>
      </c>
      <c r="P209">
        <v>1</v>
      </c>
      <c r="Q209">
        <v>1</v>
      </c>
      <c r="R209">
        <v>0</v>
      </c>
      <c r="S209" s="2">
        <v>9831.66</v>
      </c>
      <c r="U209" s="6">
        <v>177</v>
      </c>
      <c r="V209" s="6">
        <v>5019.774064243069</v>
      </c>
      <c r="W209" s="6">
        <v>-3239.3440642430687</v>
      </c>
      <c r="AH209">
        <f>IF($I209=AH$1,1,0)</f>
        <v>0</v>
      </c>
      <c r="AI209">
        <f>IF($I209=AI$1,1,0)</f>
        <v>0</v>
      </c>
      <c r="AJ209">
        <f>IF($I209=AJ$1,1,0)</f>
        <v>1</v>
      </c>
      <c r="AK209">
        <f>IF($I209=AK$1,1,0)</f>
        <v>0</v>
      </c>
      <c r="AL209">
        <f>IF($C209=AL$1,1,0)</f>
        <v>1</v>
      </c>
      <c r="AM209">
        <f>IF($C209=AM$1,1,0)</f>
        <v>0</v>
      </c>
      <c r="AN209">
        <f>IF($C209=AN$1,1,0)</f>
        <v>0</v>
      </c>
      <c r="AO209">
        <f>IF($C209=AO$1,1,0)</f>
        <v>0</v>
      </c>
    </row>
    <row r="210" spans="1:41" x14ac:dyDescent="0.2">
      <c r="A210" s="1" t="s">
        <v>1254</v>
      </c>
      <c r="B210" s="2">
        <v>2020</v>
      </c>
      <c r="C210" s="2" t="s">
        <v>19</v>
      </c>
      <c r="D210" s="2">
        <v>189.4</v>
      </c>
      <c r="E210" s="2">
        <v>246</v>
      </c>
      <c r="F210">
        <f>D210*0.01</f>
        <v>1.8940000000000001</v>
      </c>
      <c r="G210" s="15">
        <f>E210*0.453592</f>
        <v>111.58363199999999</v>
      </c>
      <c r="H210" s="16">
        <f t="shared" si="3"/>
        <v>31.1</v>
      </c>
      <c r="I210" t="str">
        <f>IF(H210&lt;=18.5,"Underweight",IF(H210&lt;=24.9,"Healthy weight",IF(H210&lt;=29.9,"Over weight", "Obesity")))</f>
        <v>Obesity</v>
      </c>
      <c r="J210" s="2">
        <v>40</v>
      </c>
      <c r="K210" s="2">
        <v>1</v>
      </c>
      <c r="L210" s="2">
        <v>2</v>
      </c>
      <c r="M210" s="2">
        <v>0</v>
      </c>
      <c r="N210">
        <v>0</v>
      </c>
      <c r="O210">
        <v>1</v>
      </c>
      <c r="P210">
        <v>0</v>
      </c>
      <c r="Q210">
        <v>0</v>
      </c>
      <c r="R210">
        <v>1</v>
      </c>
      <c r="S210" s="2">
        <v>5020.45</v>
      </c>
      <c r="U210" s="6">
        <v>178</v>
      </c>
      <c r="V210" s="6">
        <v>7812.1349230455708</v>
      </c>
      <c r="W210" s="6">
        <v>-3458.2649230455709</v>
      </c>
      <c r="AH210">
        <f>IF($I210=AH$1,1,0)</f>
        <v>0</v>
      </c>
      <c r="AI210">
        <f>IF($I210=AI$1,1,0)</f>
        <v>1</v>
      </c>
      <c r="AJ210">
        <f>IF($I210=AJ$1,1,0)</f>
        <v>0</v>
      </c>
      <c r="AK210">
        <f>IF($I210=AK$1,1,0)</f>
        <v>0</v>
      </c>
      <c r="AL210">
        <f>IF($C210=AL$1,1,0)</f>
        <v>0</v>
      </c>
      <c r="AM210">
        <f>IF($C210=AM$1,1,0)</f>
        <v>1</v>
      </c>
      <c r="AN210">
        <f>IF($C210=AN$1,1,0)</f>
        <v>0</v>
      </c>
      <c r="AO210">
        <f>IF($C210=AO$1,1,0)</f>
        <v>0</v>
      </c>
    </row>
    <row r="211" spans="1:41" x14ac:dyDescent="0.2">
      <c r="A211" s="1" t="s">
        <v>256</v>
      </c>
      <c r="B211" s="2">
        <v>2020</v>
      </c>
      <c r="C211" s="2" t="s">
        <v>11</v>
      </c>
      <c r="D211" s="2">
        <v>174.4</v>
      </c>
      <c r="E211" s="2">
        <v>173</v>
      </c>
      <c r="F211">
        <f>D211*0.01</f>
        <v>1.744</v>
      </c>
      <c r="G211" s="15">
        <f>E211*0.453592</f>
        <v>78.471416000000005</v>
      </c>
      <c r="H211" s="16">
        <f t="shared" si="3"/>
        <v>25.8</v>
      </c>
      <c r="I211" t="str">
        <f>IF(H211&lt;=18.5,"Underweight",IF(H211&lt;=24.9,"Healthy weight",IF(H211&lt;=29.9,"Over weight", "Obesity")))</f>
        <v>Over weight</v>
      </c>
      <c r="J211" s="2">
        <v>27</v>
      </c>
      <c r="K211" s="2">
        <v>1</v>
      </c>
      <c r="L211" s="2">
        <v>2</v>
      </c>
      <c r="M211" s="2">
        <v>0</v>
      </c>
      <c r="N211">
        <v>1</v>
      </c>
      <c r="O211">
        <v>0</v>
      </c>
      <c r="P211">
        <v>0</v>
      </c>
      <c r="Q211">
        <v>0</v>
      </c>
      <c r="R211">
        <v>0</v>
      </c>
      <c r="S211" s="2">
        <v>2081.63</v>
      </c>
      <c r="U211" s="6">
        <v>179</v>
      </c>
      <c r="V211" s="6">
        <v>7509.1409380204623</v>
      </c>
      <c r="W211" s="6">
        <v>-1089.7409380204626</v>
      </c>
      <c r="AH211">
        <f>IF($I211=AH$1,1,0)</f>
        <v>1</v>
      </c>
      <c r="AI211">
        <f>IF($I211=AI$1,1,0)</f>
        <v>0</v>
      </c>
      <c r="AJ211">
        <f>IF($I211=AJ$1,1,0)</f>
        <v>0</v>
      </c>
      <c r="AK211">
        <f>IF($I211=AK$1,1,0)</f>
        <v>0</v>
      </c>
      <c r="AL211">
        <f>IF($C211=AL$1,1,0)</f>
        <v>0</v>
      </c>
      <c r="AM211">
        <f>IF($C211=AM$1,1,0)</f>
        <v>0</v>
      </c>
      <c r="AN211">
        <f>IF($C211=AN$1,1,0)</f>
        <v>1</v>
      </c>
      <c r="AO211">
        <f>IF($C211=AO$1,1,0)</f>
        <v>0</v>
      </c>
    </row>
    <row r="212" spans="1:41" x14ac:dyDescent="0.2">
      <c r="A212" s="1" t="s">
        <v>1261</v>
      </c>
      <c r="B212" s="2">
        <v>2020</v>
      </c>
      <c r="C212" s="2" t="s">
        <v>11</v>
      </c>
      <c r="D212" s="2">
        <v>180.3</v>
      </c>
      <c r="E212" s="2">
        <v>223</v>
      </c>
      <c r="F212">
        <f>D212*0.01</f>
        <v>1.8030000000000002</v>
      </c>
      <c r="G212" s="15">
        <f>E212*0.453592</f>
        <v>101.151016</v>
      </c>
      <c r="H212" s="16">
        <f t="shared" si="3"/>
        <v>31.1</v>
      </c>
      <c r="I212" t="str">
        <f>IF(H212&lt;=18.5,"Underweight",IF(H212&lt;=24.9,"Healthy weight",IF(H212&lt;=29.9,"Over weight", "Obesity")))</f>
        <v>Obesity</v>
      </c>
      <c r="J212" s="2">
        <v>37</v>
      </c>
      <c r="K212" s="2">
        <v>0</v>
      </c>
      <c r="L212" s="2">
        <v>2</v>
      </c>
      <c r="M212" s="2">
        <v>1</v>
      </c>
      <c r="N212">
        <v>0</v>
      </c>
      <c r="O212">
        <v>1</v>
      </c>
      <c r="P212">
        <v>0</v>
      </c>
      <c r="Q212">
        <v>0</v>
      </c>
      <c r="R212">
        <v>0</v>
      </c>
      <c r="S212" s="2">
        <v>29840.959999999999</v>
      </c>
      <c r="U212" s="6">
        <v>180</v>
      </c>
      <c r="V212" s="6">
        <v>6913.4547140422274</v>
      </c>
      <c r="W212" s="6">
        <v>-1893.5747140422272</v>
      </c>
      <c r="AH212">
        <f>IF($I212=AH$1,1,0)</f>
        <v>0</v>
      </c>
      <c r="AI212">
        <f>IF($I212=AI$1,1,0)</f>
        <v>1</v>
      </c>
      <c r="AJ212">
        <f>IF($I212=AJ$1,1,0)</f>
        <v>0</v>
      </c>
      <c r="AK212">
        <f>IF($I212=AK$1,1,0)</f>
        <v>0</v>
      </c>
      <c r="AL212">
        <f>IF($C212=AL$1,1,0)</f>
        <v>0</v>
      </c>
      <c r="AM212">
        <f>IF($C212=AM$1,1,0)</f>
        <v>0</v>
      </c>
      <c r="AN212">
        <f>IF($C212=AN$1,1,0)</f>
        <v>1</v>
      </c>
      <c r="AO212">
        <f>IF($C212=AO$1,1,0)</f>
        <v>0</v>
      </c>
    </row>
    <row r="213" spans="1:41" x14ac:dyDescent="0.2">
      <c r="A213" s="1" t="s">
        <v>935</v>
      </c>
      <c r="B213" s="2">
        <v>2020</v>
      </c>
      <c r="C213" s="2" t="s">
        <v>26</v>
      </c>
      <c r="D213" s="2">
        <v>185</v>
      </c>
      <c r="E213" s="2">
        <v>156</v>
      </c>
      <c r="F213">
        <f>D213*0.01</f>
        <v>1.85</v>
      </c>
      <c r="G213" s="15">
        <f>E213*0.453592</f>
        <v>70.760351999999997</v>
      </c>
      <c r="H213" s="16">
        <f t="shared" si="3"/>
        <v>20.7</v>
      </c>
      <c r="I213" t="str">
        <f>IF(H213&lt;=18.5,"Underweight",IF(H213&lt;=24.9,"Healthy weight",IF(H213&lt;=29.9,"Over weight", "Obesity")))</f>
        <v>Healthy weight</v>
      </c>
      <c r="J213" s="2">
        <v>23</v>
      </c>
      <c r="K213" s="2">
        <v>1</v>
      </c>
      <c r="L213" s="2">
        <v>0</v>
      </c>
      <c r="M213" s="2">
        <v>0</v>
      </c>
      <c r="N213">
        <v>0</v>
      </c>
      <c r="O213">
        <v>0</v>
      </c>
      <c r="P213">
        <v>1</v>
      </c>
      <c r="Q213">
        <v>1</v>
      </c>
      <c r="R213">
        <v>0</v>
      </c>
      <c r="S213" s="2">
        <v>1270.73</v>
      </c>
      <c r="U213" s="6">
        <v>181</v>
      </c>
      <c r="V213" s="6">
        <v>22040.204385712786</v>
      </c>
      <c r="W213" s="6">
        <v>6165.7056142872134</v>
      </c>
      <c r="AH213">
        <f>IF($I213=AH$1,1,0)</f>
        <v>0</v>
      </c>
      <c r="AI213">
        <f>IF($I213=AI$1,1,0)</f>
        <v>0</v>
      </c>
      <c r="AJ213">
        <f>IF($I213=AJ$1,1,0)</f>
        <v>1</v>
      </c>
      <c r="AK213">
        <f>IF($I213=AK$1,1,0)</f>
        <v>0</v>
      </c>
      <c r="AL213">
        <f>IF($C213=AL$1,1,0)</f>
        <v>1</v>
      </c>
      <c r="AM213">
        <f>IF($C213=AM$1,1,0)</f>
        <v>0</v>
      </c>
      <c r="AN213">
        <f>IF($C213=AN$1,1,0)</f>
        <v>0</v>
      </c>
      <c r="AO213">
        <f>IF($C213=AO$1,1,0)</f>
        <v>0</v>
      </c>
    </row>
    <row r="214" spans="1:41" x14ac:dyDescent="0.2">
      <c r="A214" s="1" t="s">
        <v>1325</v>
      </c>
      <c r="B214" s="2">
        <v>2020</v>
      </c>
      <c r="C214" s="2" t="s">
        <v>19</v>
      </c>
      <c r="D214" s="2">
        <v>179.1</v>
      </c>
      <c r="E214" s="2">
        <v>220</v>
      </c>
      <c r="F214">
        <f>D214*0.01</f>
        <v>1.7909999999999999</v>
      </c>
      <c r="G214" s="15">
        <f>E214*0.453592</f>
        <v>99.790239999999997</v>
      </c>
      <c r="H214" s="16">
        <f t="shared" si="3"/>
        <v>31.1</v>
      </c>
      <c r="I214" t="str">
        <f>IF(H214&lt;=18.5,"Underweight",IF(H214&lt;=24.9,"Healthy weight",IF(H214&lt;=29.9,"Over weight", "Obesity")))</f>
        <v>Obesity</v>
      </c>
      <c r="J214" s="2">
        <v>34</v>
      </c>
      <c r="K214" s="2">
        <v>0</v>
      </c>
      <c r="L214" s="2">
        <v>1</v>
      </c>
      <c r="M214" s="2">
        <v>0</v>
      </c>
      <c r="N214">
        <v>0</v>
      </c>
      <c r="O214">
        <v>1</v>
      </c>
      <c r="P214">
        <v>0</v>
      </c>
      <c r="Q214">
        <v>0</v>
      </c>
      <c r="R214">
        <v>1</v>
      </c>
      <c r="S214" s="2">
        <v>3456.64</v>
      </c>
      <c r="U214" s="6">
        <v>182</v>
      </c>
      <c r="V214" s="6">
        <v>1526.1754282072902</v>
      </c>
      <c r="W214" s="6">
        <v>190.92457179270968</v>
      </c>
      <c r="AH214">
        <f>IF($I214=AH$1,1,0)</f>
        <v>0</v>
      </c>
      <c r="AI214">
        <f>IF($I214=AI$1,1,0)</f>
        <v>1</v>
      </c>
      <c r="AJ214">
        <f>IF($I214=AJ$1,1,0)</f>
        <v>0</v>
      </c>
      <c r="AK214">
        <f>IF($I214=AK$1,1,0)</f>
        <v>0</v>
      </c>
      <c r="AL214">
        <f>IF($C214=AL$1,1,0)</f>
        <v>0</v>
      </c>
      <c r="AM214">
        <f>IF($C214=AM$1,1,0)</f>
        <v>1</v>
      </c>
      <c r="AN214">
        <f>IF($C214=AN$1,1,0)</f>
        <v>0</v>
      </c>
      <c r="AO214">
        <f>IF($C214=AO$1,1,0)</f>
        <v>0</v>
      </c>
    </row>
    <row r="215" spans="1:41" x14ac:dyDescent="0.2">
      <c r="A215" s="1" t="s">
        <v>268</v>
      </c>
      <c r="B215" s="2">
        <v>2020</v>
      </c>
      <c r="C215" s="2" t="s">
        <v>19</v>
      </c>
      <c r="D215" s="2">
        <v>163.5</v>
      </c>
      <c r="E215" s="2">
        <v>184</v>
      </c>
      <c r="F215">
        <f>D215*0.01</f>
        <v>1.635</v>
      </c>
      <c r="G215" s="15">
        <f>E215*0.453592</f>
        <v>83.460927999999996</v>
      </c>
      <c r="H215" s="16">
        <f t="shared" si="3"/>
        <v>31.2</v>
      </c>
      <c r="I215" t="str">
        <f>IF(H215&lt;=18.5,"Underweight",IF(H215&lt;=24.9,"Healthy weight",IF(H215&lt;=29.9,"Over weight", "Obesity")))</f>
        <v>Obesity</v>
      </c>
      <c r="J215" s="2">
        <v>26</v>
      </c>
      <c r="K215" s="2">
        <v>0</v>
      </c>
      <c r="L215" s="2">
        <v>1</v>
      </c>
      <c r="M215" s="2">
        <v>0</v>
      </c>
      <c r="N215">
        <v>0</v>
      </c>
      <c r="O215">
        <v>1</v>
      </c>
      <c r="P215">
        <v>0</v>
      </c>
      <c r="Q215">
        <v>0</v>
      </c>
      <c r="R215">
        <v>1</v>
      </c>
      <c r="S215" s="2">
        <v>2406.58</v>
      </c>
      <c r="U215" s="6">
        <v>183</v>
      </c>
      <c r="V215" s="6">
        <v>-282.71668348221931</v>
      </c>
      <c r="W215" s="6">
        <v>1349.0866834822191</v>
      </c>
      <c r="AH215">
        <f>IF($I215=AH$1,1,0)</f>
        <v>0</v>
      </c>
      <c r="AI215">
        <f>IF($I215=AI$1,1,0)</f>
        <v>1</v>
      </c>
      <c r="AJ215">
        <f>IF($I215=AJ$1,1,0)</f>
        <v>0</v>
      </c>
      <c r="AK215">
        <f>IF($I215=AK$1,1,0)</f>
        <v>0</v>
      </c>
      <c r="AL215">
        <f>IF($C215=AL$1,1,0)</f>
        <v>0</v>
      </c>
      <c r="AM215">
        <f>IF($C215=AM$1,1,0)</f>
        <v>1</v>
      </c>
      <c r="AN215">
        <f>IF($C215=AN$1,1,0)</f>
        <v>0</v>
      </c>
      <c r="AO215">
        <f>IF($C215=AO$1,1,0)</f>
        <v>0</v>
      </c>
    </row>
    <row r="216" spans="1:41" x14ac:dyDescent="0.2">
      <c r="A216" s="1" t="s">
        <v>557</v>
      </c>
      <c r="B216" s="2">
        <v>2020</v>
      </c>
      <c r="C216" s="2" t="s">
        <v>11</v>
      </c>
      <c r="D216" s="2">
        <v>167.7</v>
      </c>
      <c r="E216" s="2">
        <v>160</v>
      </c>
      <c r="F216">
        <f>D216*0.01</f>
        <v>1.6769999999999998</v>
      </c>
      <c r="G216" s="15">
        <f>E216*0.453592</f>
        <v>72.574719999999999</v>
      </c>
      <c r="H216" s="16">
        <f t="shared" si="3"/>
        <v>25.8</v>
      </c>
      <c r="I216" t="str">
        <f>IF(H216&lt;=18.5,"Underweight",IF(H216&lt;=24.9,"Healthy weight",IF(H216&lt;=29.9,"Over weight", "Obesity")))</f>
        <v>Over weight</v>
      </c>
      <c r="J216" s="2">
        <v>47</v>
      </c>
      <c r="K216" s="2">
        <v>1</v>
      </c>
      <c r="L216" s="2">
        <v>1</v>
      </c>
      <c r="M216" s="2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 s="2">
        <v>5341.02</v>
      </c>
      <c r="U216" s="6">
        <v>184</v>
      </c>
      <c r="V216" s="6">
        <v>5011.3880625629108</v>
      </c>
      <c r="W216" s="6">
        <v>-3124.4880625629107</v>
      </c>
      <c r="AH216">
        <f>IF($I216=AH$1,1,0)</f>
        <v>1</v>
      </c>
      <c r="AI216">
        <f>IF($I216=AI$1,1,0)</f>
        <v>0</v>
      </c>
      <c r="AJ216">
        <f>IF($I216=AJ$1,1,0)</f>
        <v>0</v>
      </c>
      <c r="AK216">
        <f>IF($I216=AK$1,1,0)</f>
        <v>0</v>
      </c>
      <c r="AL216">
        <f>IF($C216=AL$1,1,0)</f>
        <v>0</v>
      </c>
      <c r="AM216">
        <f>IF($C216=AM$1,1,0)</f>
        <v>0</v>
      </c>
      <c r="AN216">
        <f>IF($C216=AN$1,1,0)</f>
        <v>1</v>
      </c>
      <c r="AO216">
        <f>IF($C216=AO$1,1,0)</f>
        <v>0</v>
      </c>
    </row>
    <row r="217" spans="1:41" x14ac:dyDescent="0.2">
      <c r="A217" s="1" t="s">
        <v>1123</v>
      </c>
      <c r="B217" s="2">
        <v>2020</v>
      </c>
      <c r="C217" s="2" t="s">
        <v>26</v>
      </c>
      <c r="D217" s="2">
        <v>173.9</v>
      </c>
      <c r="E217" s="2">
        <v>208</v>
      </c>
      <c r="F217">
        <f>D217*0.01</f>
        <v>1.7390000000000001</v>
      </c>
      <c r="G217" s="15">
        <f>E217*0.453592</f>
        <v>94.347136000000006</v>
      </c>
      <c r="H217" s="16">
        <f t="shared" si="3"/>
        <v>31.2</v>
      </c>
      <c r="I217" t="str">
        <f>IF(H217&lt;=18.5,"Underweight",IF(H217&lt;=24.9,"Healthy weight",IF(H217&lt;=29.9,"Over weight", "Obesity")))</f>
        <v>Obesity</v>
      </c>
      <c r="J217" s="2">
        <v>28</v>
      </c>
      <c r="K217" s="2">
        <v>0</v>
      </c>
      <c r="L217" s="2">
        <v>1</v>
      </c>
      <c r="M217" s="2">
        <v>0</v>
      </c>
      <c r="N217">
        <v>0</v>
      </c>
      <c r="O217">
        <v>1</v>
      </c>
      <c r="P217">
        <v>0</v>
      </c>
      <c r="Q217">
        <v>1</v>
      </c>
      <c r="R217">
        <v>0</v>
      </c>
      <c r="S217" s="2">
        <v>13282.46</v>
      </c>
      <c r="U217" s="6">
        <v>185</v>
      </c>
      <c r="V217" s="6">
        <v>660.3525205702241</v>
      </c>
      <c r="W217" s="6">
        <v>989.97747942977583</v>
      </c>
      <c r="AH217">
        <f>IF($I217=AH$1,1,0)</f>
        <v>0</v>
      </c>
      <c r="AI217">
        <f>IF($I217=AI$1,1,0)</f>
        <v>1</v>
      </c>
      <c r="AJ217">
        <f>IF($I217=AJ$1,1,0)</f>
        <v>0</v>
      </c>
      <c r="AK217">
        <f>IF($I217=AK$1,1,0)</f>
        <v>0</v>
      </c>
      <c r="AL217">
        <f>IF($C217=AL$1,1,0)</f>
        <v>1</v>
      </c>
      <c r="AM217">
        <f>IF($C217=AM$1,1,0)</f>
        <v>0</v>
      </c>
      <c r="AN217">
        <f>IF($C217=AN$1,1,0)</f>
        <v>0</v>
      </c>
      <c r="AO217">
        <f>IF($C217=AO$1,1,0)</f>
        <v>0</v>
      </c>
    </row>
    <row r="218" spans="1:41" x14ac:dyDescent="0.2">
      <c r="A218" s="1" t="s">
        <v>1159</v>
      </c>
      <c r="B218" s="2">
        <v>2020</v>
      </c>
      <c r="C218" s="2" t="s">
        <v>11</v>
      </c>
      <c r="D218" s="2">
        <v>164.8</v>
      </c>
      <c r="E218" s="2">
        <v>187</v>
      </c>
      <c r="F218">
        <f>D218*0.01</f>
        <v>1.6480000000000001</v>
      </c>
      <c r="G218" s="15">
        <f>E218*0.453592</f>
        <v>84.821703999999997</v>
      </c>
      <c r="H218" s="16">
        <f t="shared" si="3"/>
        <v>31.2</v>
      </c>
      <c r="I218" t="str">
        <f>IF(H218&lt;=18.5,"Underweight",IF(H218&lt;=24.9,"Healthy weight",IF(H218&lt;=29.9,"Over weight", "Obesity")))</f>
        <v>Obesity</v>
      </c>
      <c r="J218" s="2">
        <v>35</v>
      </c>
      <c r="K218" s="2">
        <v>1</v>
      </c>
      <c r="L218" s="2">
        <v>0</v>
      </c>
      <c r="M218" s="2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 s="2">
        <v>3513.39</v>
      </c>
      <c r="U218" s="6">
        <v>186</v>
      </c>
      <c r="V218" s="6">
        <v>7578.3204522570122</v>
      </c>
      <c r="W218" s="6">
        <v>-5497.310452257012</v>
      </c>
      <c r="AH218">
        <f>IF($I218=AH$1,1,0)</f>
        <v>0</v>
      </c>
      <c r="AI218">
        <f>IF($I218=AI$1,1,0)</f>
        <v>1</v>
      </c>
      <c r="AJ218">
        <f>IF($I218=AJ$1,1,0)</f>
        <v>0</v>
      </c>
      <c r="AK218">
        <f>IF($I218=AK$1,1,0)</f>
        <v>0</v>
      </c>
      <c r="AL218">
        <f>IF($C218=AL$1,1,0)</f>
        <v>0</v>
      </c>
      <c r="AM218">
        <f>IF($C218=AM$1,1,0)</f>
        <v>0</v>
      </c>
      <c r="AN218">
        <f>IF($C218=AN$1,1,0)</f>
        <v>1</v>
      </c>
      <c r="AO218">
        <f>IF($C218=AO$1,1,0)</f>
        <v>0</v>
      </c>
    </row>
    <row r="219" spans="1:41" x14ac:dyDescent="0.2">
      <c r="A219" s="1" t="s">
        <v>1370</v>
      </c>
      <c r="B219" s="2">
        <v>2020</v>
      </c>
      <c r="C219" s="2" t="s">
        <v>21</v>
      </c>
      <c r="D219" s="2">
        <v>161.4</v>
      </c>
      <c r="E219" s="2">
        <v>179</v>
      </c>
      <c r="F219">
        <f>D219*0.01</f>
        <v>1.6140000000000001</v>
      </c>
      <c r="G219" s="15">
        <f>E219*0.453592</f>
        <v>81.192967999999993</v>
      </c>
      <c r="H219" s="16">
        <f t="shared" si="3"/>
        <v>31.2</v>
      </c>
      <c r="I219" t="str">
        <f>IF(H219&lt;=18.5,"Underweight",IF(H219&lt;=24.9,"Healthy weight",IF(H219&lt;=29.9,"Over weight", "Obesity")))</f>
        <v>Obesity</v>
      </c>
      <c r="J219" s="2">
        <v>39</v>
      </c>
      <c r="K219" s="2">
        <v>0</v>
      </c>
      <c r="L219" s="2">
        <v>1</v>
      </c>
      <c r="M219" s="2">
        <v>0</v>
      </c>
      <c r="N219">
        <v>0</v>
      </c>
      <c r="O219">
        <v>1</v>
      </c>
      <c r="P219">
        <v>0</v>
      </c>
      <c r="Q219">
        <v>0</v>
      </c>
      <c r="R219">
        <v>0</v>
      </c>
      <c r="S219" s="2">
        <v>24036.62</v>
      </c>
      <c r="U219" s="6">
        <v>187</v>
      </c>
      <c r="V219" s="6">
        <v>4026.1522714830198</v>
      </c>
      <c r="W219" s="6">
        <v>-1832.8022714830199</v>
      </c>
      <c r="AH219">
        <f>IF($I219=AH$1,1,0)</f>
        <v>0</v>
      </c>
      <c r="AI219">
        <f>IF($I219=AI$1,1,0)</f>
        <v>1</v>
      </c>
      <c r="AJ219">
        <f>IF($I219=AJ$1,1,0)</f>
        <v>0</v>
      </c>
      <c r="AK219">
        <f>IF($I219=AK$1,1,0)</f>
        <v>0</v>
      </c>
      <c r="AL219">
        <f>IF($C219=AL$1,1,0)</f>
        <v>0</v>
      </c>
      <c r="AM219">
        <f>IF($C219=AM$1,1,0)</f>
        <v>0</v>
      </c>
      <c r="AN219">
        <f>IF($C219=AN$1,1,0)</f>
        <v>0</v>
      </c>
      <c r="AO219">
        <f>IF($C219=AO$1,1,0)</f>
        <v>1</v>
      </c>
    </row>
    <row r="220" spans="1:41" x14ac:dyDescent="0.2">
      <c r="A220" s="1" t="s">
        <v>31</v>
      </c>
      <c r="B220" s="2">
        <v>2020</v>
      </c>
      <c r="C220" s="2" t="s">
        <v>11</v>
      </c>
      <c r="D220" s="2">
        <v>155.19999999999999</v>
      </c>
      <c r="E220" s="2">
        <v>166</v>
      </c>
      <c r="F220">
        <f>D220*0.01</f>
        <v>1.5519999999999998</v>
      </c>
      <c r="G220" s="15">
        <f>E220*0.453592</f>
        <v>75.296272000000002</v>
      </c>
      <c r="H220" s="16">
        <f t="shared" si="3"/>
        <v>31.3</v>
      </c>
      <c r="I220" t="str">
        <f>IF(H220&lt;=18.5,"Underweight",IF(H220&lt;=24.9,"Healthy weight",IF(H220&lt;=29.9,"Over weight", "Obesity")))</f>
        <v>Obesity</v>
      </c>
      <c r="J220" s="2">
        <v>41</v>
      </c>
      <c r="K220" s="2">
        <v>1</v>
      </c>
      <c r="L220" s="2">
        <v>1</v>
      </c>
      <c r="M220" s="2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 s="2">
        <v>8730.2800000000007</v>
      </c>
      <c r="U220" s="6">
        <v>188</v>
      </c>
      <c r="V220" s="6">
        <v>5045.0199474852743</v>
      </c>
      <c r="W220" s="6">
        <v>-3200.9899474852746</v>
      </c>
      <c r="AH220">
        <f>IF($I220=AH$1,1,0)</f>
        <v>0</v>
      </c>
      <c r="AI220">
        <f>IF($I220=AI$1,1,0)</f>
        <v>1</v>
      </c>
      <c r="AJ220">
        <f>IF($I220=AJ$1,1,0)</f>
        <v>0</v>
      </c>
      <c r="AK220">
        <f>IF($I220=AK$1,1,0)</f>
        <v>0</v>
      </c>
      <c r="AL220">
        <f>IF($C220=AL$1,1,0)</f>
        <v>0</v>
      </c>
      <c r="AM220">
        <f>IF($C220=AM$1,1,0)</f>
        <v>0</v>
      </c>
      <c r="AN220">
        <f>IF($C220=AN$1,1,0)</f>
        <v>1</v>
      </c>
      <c r="AO220">
        <f>IF($C220=AO$1,1,0)</f>
        <v>0</v>
      </c>
    </row>
    <row r="221" spans="1:41" x14ac:dyDescent="0.2">
      <c r="A221" s="1" t="s">
        <v>44</v>
      </c>
      <c r="B221" s="2">
        <v>2020</v>
      </c>
      <c r="C221" s="2" t="s">
        <v>19</v>
      </c>
      <c r="D221" s="2">
        <v>164.6</v>
      </c>
      <c r="E221" s="2">
        <v>187</v>
      </c>
      <c r="F221">
        <f>D221*0.01</f>
        <v>1.6459999999999999</v>
      </c>
      <c r="G221" s="15">
        <f>E221*0.453592</f>
        <v>84.821703999999997</v>
      </c>
      <c r="H221" s="16">
        <f t="shared" si="3"/>
        <v>31.3</v>
      </c>
      <c r="I221" t="str">
        <f>IF(H221&lt;=18.5,"Underweight",IF(H221&lt;=24.9,"Healthy weight",IF(H221&lt;=29.9,"Over weight", "Obesity")))</f>
        <v>Obesity</v>
      </c>
      <c r="J221" s="2">
        <v>35</v>
      </c>
      <c r="K221" s="2">
        <v>1</v>
      </c>
      <c r="L221" s="2">
        <v>1</v>
      </c>
      <c r="M221" s="2">
        <v>0</v>
      </c>
      <c r="N221">
        <v>0</v>
      </c>
      <c r="O221">
        <v>1</v>
      </c>
      <c r="P221">
        <v>0</v>
      </c>
      <c r="Q221">
        <v>0</v>
      </c>
      <c r="R221">
        <v>1</v>
      </c>
      <c r="S221" s="2">
        <v>9843.27</v>
      </c>
      <c r="U221" s="6">
        <v>189</v>
      </c>
      <c r="V221" s="6">
        <v>2231.4905356308445</v>
      </c>
      <c r="W221" s="6">
        <v>1768.2594643691555</v>
      </c>
      <c r="AH221">
        <f>IF($I221=AH$1,1,0)</f>
        <v>0</v>
      </c>
      <c r="AI221">
        <f>IF($I221=AI$1,1,0)</f>
        <v>1</v>
      </c>
      <c r="AJ221">
        <f>IF($I221=AJ$1,1,0)</f>
        <v>0</v>
      </c>
      <c r="AK221">
        <f>IF($I221=AK$1,1,0)</f>
        <v>0</v>
      </c>
      <c r="AL221">
        <f>IF($C221=AL$1,1,0)</f>
        <v>0</v>
      </c>
      <c r="AM221">
        <f>IF($C221=AM$1,1,0)</f>
        <v>1</v>
      </c>
      <c r="AN221">
        <f>IF($C221=AN$1,1,0)</f>
        <v>0</v>
      </c>
      <c r="AO221">
        <f>IF($C221=AO$1,1,0)</f>
        <v>0</v>
      </c>
    </row>
    <row r="222" spans="1:41" x14ac:dyDescent="0.2">
      <c r="A222" s="1" t="s">
        <v>1244</v>
      </c>
      <c r="B222" s="2">
        <v>2020</v>
      </c>
      <c r="C222" s="2" t="s">
        <v>19</v>
      </c>
      <c r="D222" s="2">
        <v>167.7</v>
      </c>
      <c r="E222" s="2">
        <v>160</v>
      </c>
      <c r="F222">
        <f>D222*0.01</f>
        <v>1.6769999999999998</v>
      </c>
      <c r="G222" s="15">
        <f>E222*0.453592</f>
        <v>72.574719999999999</v>
      </c>
      <c r="H222" s="16">
        <f t="shared" si="3"/>
        <v>25.8</v>
      </c>
      <c r="I222" t="str">
        <f>IF(H222&lt;=18.5,"Underweight",IF(H222&lt;=24.9,"Healthy weight",IF(H222&lt;=29.9,"Over weight", "Obesity")))</f>
        <v>Over weight</v>
      </c>
      <c r="J222" s="2">
        <v>39</v>
      </c>
      <c r="K222" s="2">
        <v>1</v>
      </c>
      <c r="L222" s="2">
        <v>1</v>
      </c>
      <c r="M222" s="2">
        <v>1</v>
      </c>
      <c r="N222">
        <v>1</v>
      </c>
      <c r="O222">
        <v>0</v>
      </c>
      <c r="P222">
        <v>0</v>
      </c>
      <c r="Q222">
        <v>0</v>
      </c>
      <c r="R222">
        <v>1</v>
      </c>
      <c r="S222" s="2">
        <v>8607.14</v>
      </c>
      <c r="U222" s="6">
        <v>190</v>
      </c>
      <c r="V222" s="6">
        <v>10339.996591566667</v>
      </c>
      <c r="W222" s="6">
        <v>-3106.7065915666672</v>
      </c>
      <c r="AH222">
        <f>IF($I222=AH$1,1,0)</f>
        <v>1</v>
      </c>
      <c r="AI222">
        <f>IF($I222=AI$1,1,0)</f>
        <v>0</v>
      </c>
      <c r="AJ222">
        <f>IF($I222=AJ$1,1,0)</f>
        <v>0</v>
      </c>
      <c r="AK222">
        <f>IF($I222=AK$1,1,0)</f>
        <v>0</v>
      </c>
      <c r="AL222">
        <f>IF($C222=AL$1,1,0)</f>
        <v>0</v>
      </c>
      <c r="AM222">
        <f>IF($C222=AM$1,1,0)</f>
        <v>1</v>
      </c>
      <c r="AN222">
        <f>IF($C222=AN$1,1,0)</f>
        <v>0</v>
      </c>
      <c r="AO222">
        <f>IF($C222=AO$1,1,0)</f>
        <v>0</v>
      </c>
    </row>
    <row r="223" spans="1:41" x14ac:dyDescent="0.2">
      <c r="A223" s="1" t="s">
        <v>390</v>
      </c>
      <c r="B223" s="2">
        <v>2020</v>
      </c>
      <c r="C223" s="2" t="s">
        <v>19</v>
      </c>
      <c r="D223" s="2">
        <v>160.5</v>
      </c>
      <c r="E223" s="2">
        <v>178</v>
      </c>
      <c r="F223">
        <f>D223*0.01</f>
        <v>1.605</v>
      </c>
      <c r="G223" s="15">
        <f>E223*0.453592</f>
        <v>80.739375999999993</v>
      </c>
      <c r="H223" s="16">
        <f t="shared" si="3"/>
        <v>31.3</v>
      </c>
      <c r="I223" t="str">
        <f>IF(H223&lt;=18.5,"Underweight",IF(H223&lt;=24.9,"Healthy weight",IF(H223&lt;=29.9,"Over weight", "Obesity")))</f>
        <v>Obesity</v>
      </c>
      <c r="J223" s="2">
        <v>26</v>
      </c>
      <c r="K223" s="2">
        <v>1</v>
      </c>
      <c r="L223" s="2">
        <v>0</v>
      </c>
      <c r="M223" s="2">
        <v>0</v>
      </c>
      <c r="N223">
        <v>0</v>
      </c>
      <c r="O223">
        <v>1</v>
      </c>
      <c r="P223">
        <v>0</v>
      </c>
      <c r="Q223">
        <v>0</v>
      </c>
      <c r="R223">
        <v>1</v>
      </c>
      <c r="S223" s="2">
        <v>1416.17</v>
      </c>
      <c r="U223" s="6">
        <v>191</v>
      </c>
      <c r="V223" s="6">
        <v>12197.674247996887</v>
      </c>
      <c r="W223" s="6">
        <v>1666.4357520031135</v>
      </c>
      <c r="AH223">
        <f>IF($I223=AH$1,1,0)</f>
        <v>0</v>
      </c>
      <c r="AI223">
        <f>IF($I223=AI$1,1,0)</f>
        <v>1</v>
      </c>
      <c r="AJ223">
        <f>IF($I223=AJ$1,1,0)</f>
        <v>0</v>
      </c>
      <c r="AK223">
        <f>IF($I223=AK$1,1,0)</f>
        <v>0</v>
      </c>
      <c r="AL223">
        <f>IF($C223=AL$1,1,0)</f>
        <v>0</v>
      </c>
      <c r="AM223">
        <f>IF($C223=AM$1,1,0)</f>
        <v>1</v>
      </c>
      <c r="AN223">
        <f>IF($C223=AN$1,1,0)</f>
        <v>0</v>
      </c>
      <c r="AO223">
        <f>IF($C223=AO$1,1,0)</f>
        <v>0</v>
      </c>
    </row>
    <row r="224" spans="1:41" x14ac:dyDescent="0.2">
      <c r="A224" s="1" t="s">
        <v>938</v>
      </c>
      <c r="B224" s="2">
        <v>2020</v>
      </c>
      <c r="C224" s="2" t="s">
        <v>19</v>
      </c>
      <c r="D224" s="2">
        <v>166.1</v>
      </c>
      <c r="E224" s="2">
        <v>157</v>
      </c>
      <c r="F224">
        <f>D224*0.01</f>
        <v>1.661</v>
      </c>
      <c r="G224" s="15">
        <f>E224*0.453592</f>
        <v>71.213943999999998</v>
      </c>
      <c r="H224" s="16">
        <f t="shared" si="3"/>
        <v>25.8</v>
      </c>
      <c r="I224" t="str">
        <f>IF(H224&lt;=18.5,"Underweight",IF(H224&lt;=24.9,"Healthy weight",IF(H224&lt;=29.9,"Over weight", "Obesity")))</f>
        <v>Over weight</v>
      </c>
      <c r="J224" s="2">
        <v>47</v>
      </c>
      <c r="K224" s="2">
        <v>0</v>
      </c>
      <c r="L224" s="2">
        <v>1</v>
      </c>
      <c r="M224" s="2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 s="2">
        <v>7990.83</v>
      </c>
      <c r="U224" s="6">
        <v>192</v>
      </c>
      <c r="V224" s="6">
        <v>4455.1780976642131</v>
      </c>
      <c r="W224" s="6">
        <v>-1955.6180976642131</v>
      </c>
      <c r="AH224">
        <f>IF($I224=AH$1,1,0)</f>
        <v>1</v>
      </c>
      <c r="AI224">
        <f>IF($I224=AI$1,1,0)</f>
        <v>0</v>
      </c>
      <c r="AJ224">
        <f>IF($I224=AJ$1,1,0)</f>
        <v>0</v>
      </c>
      <c r="AK224">
        <f>IF($I224=AK$1,1,0)</f>
        <v>0</v>
      </c>
      <c r="AL224">
        <f>IF($C224=AL$1,1,0)</f>
        <v>0</v>
      </c>
      <c r="AM224">
        <f>IF($C224=AM$1,1,0)</f>
        <v>1</v>
      </c>
      <c r="AN224">
        <f>IF($C224=AN$1,1,0)</f>
        <v>0</v>
      </c>
      <c r="AO224">
        <f>IF($C224=AO$1,1,0)</f>
        <v>0</v>
      </c>
    </row>
    <row r="225" spans="1:41" x14ac:dyDescent="0.2">
      <c r="A225" s="1" t="s">
        <v>568</v>
      </c>
      <c r="B225" s="2">
        <v>2020</v>
      </c>
      <c r="C225" s="2" t="s">
        <v>19</v>
      </c>
      <c r="D225" s="2">
        <v>165.9</v>
      </c>
      <c r="E225" s="2">
        <v>190</v>
      </c>
      <c r="F225">
        <f>D225*0.01</f>
        <v>1.659</v>
      </c>
      <c r="G225" s="15">
        <f>E225*0.453592</f>
        <v>86.182479999999998</v>
      </c>
      <c r="H225" s="16">
        <f t="shared" si="3"/>
        <v>31.3</v>
      </c>
      <c r="I225" t="str">
        <f>IF(H225&lt;=18.5,"Underweight",IF(H225&lt;=24.9,"Healthy weight",IF(H225&lt;=29.9,"Over weight", "Obesity")))</f>
        <v>Obesity</v>
      </c>
      <c r="J225" s="2">
        <v>34</v>
      </c>
      <c r="K225" s="2">
        <v>0</v>
      </c>
      <c r="L225" s="2">
        <v>1</v>
      </c>
      <c r="M225" s="2">
        <v>0</v>
      </c>
      <c r="N225">
        <v>0</v>
      </c>
      <c r="O225">
        <v>1</v>
      </c>
      <c r="P225">
        <v>0</v>
      </c>
      <c r="Q225">
        <v>0</v>
      </c>
      <c r="R225">
        <v>1</v>
      </c>
      <c r="S225" s="2">
        <v>6005.37</v>
      </c>
      <c r="U225" s="6">
        <v>193</v>
      </c>
      <c r="V225" s="6">
        <v>1.1840158842140909</v>
      </c>
      <c r="W225" s="6">
        <v>2654.1659841157857</v>
      </c>
      <c r="AH225">
        <f>IF($I225=AH$1,1,0)</f>
        <v>0</v>
      </c>
      <c r="AI225">
        <f>IF($I225=AI$1,1,0)</f>
        <v>1</v>
      </c>
      <c r="AJ225">
        <f>IF($I225=AJ$1,1,0)</f>
        <v>0</v>
      </c>
      <c r="AK225">
        <f>IF($I225=AK$1,1,0)</f>
        <v>0</v>
      </c>
      <c r="AL225">
        <f>IF($C225=AL$1,1,0)</f>
        <v>0</v>
      </c>
      <c r="AM225">
        <f>IF($C225=AM$1,1,0)</f>
        <v>1</v>
      </c>
      <c r="AN225">
        <f>IF($C225=AN$1,1,0)</f>
        <v>0</v>
      </c>
      <c r="AO225">
        <f>IF($C225=AO$1,1,0)</f>
        <v>0</v>
      </c>
    </row>
    <row r="226" spans="1:41" x14ac:dyDescent="0.2">
      <c r="A226" s="1" t="s">
        <v>1217</v>
      </c>
      <c r="B226" s="2">
        <v>2020</v>
      </c>
      <c r="C226" s="2" t="s">
        <v>19</v>
      </c>
      <c r="D226" s="2">
        <v>166.8</v>
      </c>
      <c r="E226" s="2">
        <v>127</v>
      </c>
      <c r="F226">
        <f>D226*0.01</f>
        <v>1.6680000000000001</v>
      </c>
      <c r="G226" s="15">
        <f>E226*0.453592</f>
        <v>57.606183999999999</v>
      </c>
      <c r="H226" s="16">
        <f t="shared" si="3"/>
        <v>20.7</v>
      </c>
      <c r="I226" t="str">
        <f>IF(H226&lt;=18.5,"Underweight",IF(H226&lt;=24.9,"Healthy weight",IF(H226&lt;=29.9,"Over weight", "Obesity")))</f>
        <v>Healthy weight</v>
      </c>
      <c r="J226" s="2">
        <v>26</v>
      </c>
      <c r="K226" s="2">
        <v>0</v>
      </c>
      <c r="L226" s="2">
        <v>1</v>
      </c>
      <c r="M226" s="2">
        <v>0</v>
      </c>
      <c r="N226">
        <v>0</v>
      </c>
      <c r="O226">
        <v>0</v>
      </c>
      <c r="P226">
        <v>1</v>
      </c>
      <c r="Q226">
        <v>0</v>
      </c>
      <c r="R226">
        <v>1</v>
      </c>
      <c r="S226" s="2">
        <v>1443.6</v>
      </c>
      <c r="U226" s="6">
        <v>194</v>
      </c>
      <c r="V226" s="6">
        <v>1574.9609729479992</v>
      </c>
      <c r="W226" s="6">
        <v>1487.7590270520006</v>
      </c>
      <c r="AH226">
        <f>IF($I226=AH$1,1,0)</f>
        <v>0</v>
      </c>
      <c r="AI226">
        <f>IF($I226=AI$1,1,0)</f>
        <v>0</v>
      </c>
      <c r="AJ226">
        <f>IF($I226=AJ$1,1,0)</f>
        <v>1</v>
      </c>
      <c r="AK226">
        <f>IF($I226=AK$1,1,0)</f>
        <v>0</v>
      </c>
      <c r="AL226">
        <f>IF($C226=AL$1,1,0)</f>
        <v>0</v>
      </c>
      <c r="AM226">
        <f>IF($C226=AM$1,1,0)</f>
        <v>1</v>
      </c>
      <c r="AN226">
        <f>IF($C226=AN$1,1,0)</f>
        <v>0</v>
      </c>
      <c r="AO226">
        <f>IF($C226=AO$1,1,0)</f>
        <v>0</v>
      </c>
    </row>
    <row r="227" spans="1:41" x14ac:dyDescent="0.2">
      <c r="A227" s="1" t="s">
        <v>649</v>
      </c>
      <c r="B227" s="2">
        <v>2020</v>
      </c>
      <c r="C227" s="2" t="s">
        <v>11</v>
      </c>
      <c r="D227" s="2">
        <v>168.4</v>
      </c>
      <c r="E227" s="2">
        <v>196</v>
      </c>
      <c r="F227">
        <f>D227*0.01</f>
        <v>1.6840000000000002</v>
      </c>
      <c r="G227" s="15">
        <f>E227*0.453592</f>
        <v>88.904032000000001</v>
      </c>
      <c r="H227" s="16">
        <f t="shared" si="3"/>
        <v>31.3</v>
      </c>
      <c r="I227" t="str">
        <f>IF(H227&lt;=18.5,"Underweight",IF(H227&lt;=24.9,"Healthy weight",IF(H227&lt;=29.9,"Over weight", "Obesity")))</f>
        <v>Obesity</v>
      </c>
      <c r="J227" s="2">
        <v>44</v>
      </c>
      <c r="K227" s="2">
        <v>0</v>
      </c>
      <c r="L227" s="2">
        <v>1</v>
      </c>
      <c r="M227" s="2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 s="2">
        <v>7346.92</v>
      </c>
      <c r="U227" s="6">
        <v>195</v>
      </c>
      <c r="V227" s="6">
        <v>7812.1349230455708</v>
      </c>
      <c r="W227" s="6">
        <v>-3762.8049230455708</v>
      </c>
      <c r="AH227">
        <f>IF($I227=AH$1,1,0)</f>
        <v>0</v>
      </c>
      <c r="AI227">
        <f>IF($I227=AI$1,1,0)</f>
        <v>1</v>
      </c>
      <c r="AJ227">
        <f>IF($I227=AJ$1,1,0)</f>
        <v>0</v>
      </c>
      <c r="AK227">
        <f>IF($I227=AK$1,1,0)</f>
        <v>0</v>
      </c>
      <c r="AL227">
        <f>IF($C227=AL$1,1,0)</f>
        <v>0</v>
      </c>
      <c r="AM227">
        <f>IF($C227=AM$1,1,0)</f>
        <v>0</v>
      </c>
      <c r="AN227">
        <f>IF($C227=AN$1,1,0)</f>
        <v>1</v>
      </c>
      <c r="AO227">
        <f>IF($C227=AO$1,1,0)</f>
        <v>0</v>
      </c>
    </row>
    <row r="228" spans="1:41" x14ac:dyDescent="0.2">
      <c r="A228" s="1" t="s">
        <v>531</v>
      </c>
      <c r="B228" s="2">
        <v>2020</v>
      </c>
      <c r="C228" s="2" t="s">
        <v>19</v>
      </c>
      <c r="D228" s="2">
        <v>179.8</v>
      </c>
      <c r="E228" s="2">
        <v>184</v>
      </c>
      <c r="F228">
        <f>D228*0.01</f>
        <v>1.798</v>
      </c>
      <c r="G228" s="15">
        <f>E228*0.453592</f>
        <v>83.460927999999996</v>
      </c>
      <c r="H228" s="16">
        <f t="shared" si="3"/>
        <v>25.8</v>
      </c>
      <c r="I228" t="str">
        <f>IF(H228&lt;=18.5,"Underweight",IF(H228&lt;=24.9,"Healthy weight",IF(H228&lt;=29.9,"Over weight", "Obesity")))</f>
        <v>Over weight</v>
      </c>
      <c r="J228" s="2">
        <v>38</v>
      </c>
      <c r="K228" s="2">
        <v>1</v>
      </c>
      <c r="L228" s="2">
        <v>0</v>
      </c>
      <c r="M228" s="2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 s="2">
        <v>4102.83</v>
      </c>
      <c r="U228" s="6">
        <v>196</v>
      </c>
      <c r="V228" s="6">
        <v>8456.2011538579809</v>
      </c>
      <c r="W228" s="6">
        <v>-5838.1511538579807</v>
      </c>
      <c r="AH228">
        <f>IF($I228=AH$1,1,0)</f>
        <v>1</v>
      </c>
      <c r="AI228">
        <f>IF($I228=AI$1,1,0)</f>
        <v>0</v>
      </c>
      <c r="AJ228">
        <f>IF($I228=AJ$1,1,0)</f>
        <v>0</v>
      </c>
      <c r="AK228">
        <f>IF($I228=AK$1,1,0)</f>
        <v>0</v>
      </c>
      <c r="AL228">
        <f>IF($C228=AL$1,1,0)</f>
        <v>0</v>
      </c>
      <c r="AM228">
        <f>IF($C228=AM$1,1,0)</f>
        <v>1</v>
      </c>
      <c r="AN228">
        <f>IF($C228=AN$1,1,0)</f>
        <v>0</v>
      </c>
      <c r="AO228">
        <f>IF($C228=AO$1,1,0)</f>
        <v>0</v>
      </c>
    </row>
    <row r="229" spans="1:41" x14ac:dyDescent="0.2">
      <c r="A229" s="1" t="s">
        <v>737</v>
      </c>
      <c r="B229" s="2">
        <v>2020</v>
      </c>
      <c r="C229" s="2" t="s">
        <v>26</v>
      </c>
      <c r="D229" s="2">
        <v>156.4</v>
      </c>
      <c r="E229" s="2">
        <v>169</v>
      </c>
      <c r="F229">
        <f>D229*0.01</f>
        <v>1.5640000000000001</v>
      </c>
      <c r="G229" s="15">
        <f>E229*0.453592</f>
        <v>76.657048000000003</v>
      </c>
      <c r="H229" s="16">
        <f t="shared" si="3"/>
        <v>31.3</v>
      </c>
      <c r="I229" t="str">
        <f>IF(H229&lt;=18.5,"Underweight",IF(H229&lt;=24.9,"Healthy weight",IF(H229&lt;=29.9,"Over weight", "Obesity")))</f>
        <v>Obesity</v>
      </c>
      <c r="J229" s="2">
        <v>39</v>
      </c>
      <c r="K229" s="2">
        <v>1</v>
      </c>
      <c r="L229" s="2">
        <v>1</v>
      </c>
      <c r="M229" s="2">
        <v>0</v>
      </c>
      <c r="N229">
        <v>0</v>
      </c>
      <c r="O229">
        <v>1</v>
      </c>
      <c r="P229">
        <v>0</v>
      </c>
      <c r="Q229">
        <v>1</v>
      </c>
      <c r="R229">
        <v>0</v>
      </c>
      <c r="S229" s="2">
        <v>8196.83</v>
      </c>
      <c r="U229" s="6">
        <v>197</v>
      </c>
      <c r="V229" s="6">
        <v>-306.25634498072293</v>
      </c>
      <c r="W229" s="6">
        <v>986.67634498072289</v>
      </c>
      <c r="AH229">
        <f>IF($I229=AH$1,1,0)</f>
        <v>0</v>
      </c>
      <c r="AI229">
        <f>IF($I229=AI$1,1,0)</f>
        <v>1</v>
      </c>
      <c r="AJ229">
        <f>IF($I229=AJ$1,1,0)</f>
        <v>0</v>
      </c>
      <c r="AK229">
        <f>IF($I229=AK$1,1,0)</f>
        <v>0</v>
      </c>
      <c r="AL229">
        <f>IF($C229=AL$1,1,0)</f>
        <v>1</v>
      </c>
      <c r="AM229">
        <f>IF($C229=AM$1,1,0)</f>
        <v>0</v>
      </c>
      <c r="AN229">
        <f>IF($C229=AN$1,1,0)</f>
        <v>0</v>
      </c>
      <c r="AO229">
        <f>IF($C229=AO$1,1,0)</f>
        <v>0</v>
      </c>
    </row>
    <row r="230" spans="1:41" x14ac:dyDescent="0.2">
      <c r="A230" s="1" t="s">
        <v>807</v>
      </c>
      <c r="B230" s="2">
        <v>2020</v>
      </c>
      <c r="C230" s="2" t="s">
        <v>19</v>
      </c>
      <c r="D230" s="2">
        <v>183.7</v>
      </c>
      <c r="E230" s="2">
        <v>233</v>
      </c>
      <c r="F230">
        <f>D230*0.01</f>
        <v>1.837</v>
      </c>
      <c r="G230" s="15">
        <f>E230*0.453592</f>
        <v>105.686936</v>
      </c>
      <c r="H230" s="16">
        <f t="shared" si="3"/>
        <v>31.3</v>
      </c>
      <c r="I230" t="str">
        <f>IF(H230&lt;=18.5,"Underweight",IF(H230&lt;=24.9,"Healthy weight",IF(H230&lt;=29.9,"Over weight", "Obesity")))</f>
        <v>Obesity</v>
      </c>
      <c r="J230" s="2">
        <v>24</v>
      </c>
      <c r="K230" s="2">
        <v>0</v>
      </c>
      <c r="L230" s="2">
        <v>0</v>
      </c>
      <c r="M230" s="2">
        <v>0</v>
      </c>
      <c r="N230">
        <v>0</v>
      </c>
      <c r="O230">
        <v>1</v>
      </c>
      <c r="P230">
        <v>0</v>
      </c>
      <c r="Q230">
        <v>0</v>
      </c>
      <c r="R230">
        <v>1</v>
      </c>
      <c r="S230" s="2">
        <v>1284.93</v>
      </c>
      <c r="U230" s="6">
        <v>198</v>
      </c>
      <c r="V230" s="6">
        <v>20789.694820795405</v>
      </c>
      <c r="W230" s="6">
        <v>-11653.954820795405</v>
      </c>
      <c r="AH230">
        <f>IF($I230=AH$1,1,0)</f>
        <v>0</v>
      </c>
      <c r="AI230">
        <f>IF($I230=AI$1,1,0)</f>
        <v>1</v>
      </c>
      <c r="AJ230">
        <f>IF($I230=AJ$1,1,0)</f>
        <v>0</v>
      </c>
      <c r="AK230">
        <f>IF($I230=AK$1,1,0)</f>
        <v>0</v>
      </c>
      <c r="AL230">
        <f>IF($C230=AL$1,1,0)</f>
        <v>0</v>
      </c>
      <c r="AM230">
        <f>IF($C230=AM$1,1,0)</f>
        <v>1</v>
      </c>
      <c r="AN230">
        <f>IF($C230=AN$1,1,0)</f>
        <v>0</v>
      </c>
      <c r="AO230">
        <f>IF($C230=AO$1,1,0)</f>
        <v>0</v>
      </c>
    </row>
    <row r="231" spans="1:41" x14ac:dyDescent="0.2">
      <c r="A231" s="1" t="s">
        <v>1202</v>
      </c>
      <c r="B231" s="2">
        <v>2020</v>
      </c>
      <c r="C231" s="2" t="s">
        <v>19</v>
      </c>
      <c r="D231" s="2">
        <v>156.1</v>
      </c>
      <c r="E231" s="2">
        <v>168</v>
      </c>
      <c r="F231">
        <f>D231*0.01</f>
        <v>1.5609999999999999</v>
      </c>
      <c r="G231" s="15">
        <f>E231*0.453592</f>
        <v>76.203456000000003</v>
      </c>
      <c r="H231" s="16">
        <f t="shared" si="3"/>
        <v>31.3</v>
      </c>
      <c r="I231" t="str">
        <f>IF(H231&lt;=18.5,"Underweight",IF(H231&lt;=24.9,"Healthy weight",IF(H231&lt;=29.9,"Over weight", "Obesity")))</f>
        <v>Obesity</v>
      </c>
      <c r="J231" s="2">
        <v>25</v>
      </c>
      <c r="K231" s="2">
        <v>1</v>
      </c>
      <c r="L231" s="2">
        <v>0</v>
      </c>
      <c r="M231" s="2">
        <v>0</v>
      </c>
      <c r="N231">
        <v>0</v>
      </c>
      <c r="O231">
        <v>1</v>
      </c>
      <c r="P231">
        <v>0</v>
      </c>
      <c r="Q231">
        <v>0</v>
      </c>
      <c r="R231">
        <v>1</v>
      </c>
      <c r="S231" s="2">
        <v>1933.75</v>
      </c>
      <c r="U231" s="6">
        <v>199</v>
      </c>
      <c r="V231" s="6">
        <v>5891.4413460373098</v>
      </c>
      <c r="W231" s="6">
        <v>-4076.1413460373096</v>
      </c>
      <c r="AH231">
        <f>IF($I231=AH$1,1,0)</f>
        <v>0</v>
      </c>
      <c r="AI231">
        <f>IF($I231=AI$1,1,0)</f>
        <v>1</v>
      </c>
      <c r="AJ231">
        <f>IF($I231=AJ$1,1,0)</f>
        <v>0</v>
      </c>
      <c r="AK231">
        <f>IF($I231=AK$1,1,0)</f>
        <v>0</v>
      </c>
      <c r="AL231">
        <f>IF($C231=AL$1,1,0)</f>
        <v>0</v>
      </c>
      <c r="AM231">
        <f>IF($C231=AM$1,1,0)</f>
        <v>1</v>
      </c>
      <c r="AN231">
        <f>IF($C231=AN$1,1,0)</f>
        <v>0</v>
      </c>
      <c r="AO231">
        <f>IF($C231=AO$1,1,0)</f>
        <v>0</v>
      </c>
    </row>
    <row r="232" spans="1:41" x14ac:dyDescent="0.2">
      <c r="A232" s="1" t="s">
        <v>1293</v>
      </c>
      <c r="B232" s="2">
        <v>2020</v>
      </c>
      <c r="C232" s="2" t="s">
        <v>21</v>
      </c>
      <c r="D232" s="2">
        <v>173.1</v>
      </c>
      <c r="E232" s="2">
        <v>207</v>
      </c>
      <c r="F232">
        <f>D232*0.01</f>
        <v>1.7309999999999999</v>
      </c>
      <c r="G232" s="15">
        <f>E232*0.453592</f>
        <v>93.893544000000006</v>
      </c>
      <c r="H232" s="16">
        <f t="shared" si="3"/>
        <v>31.3</v>
      </c>
      <c r="I232" t="str">
        <f>IF(H232&lt;=18.5,"Underweight",IF(H232&lt;=24.9,"Healthy weight",IF(H232&lt;=29.9,"Over weight", "Obesity")))</f>
        <v>Obesity</v>
      </c>
      <c r="J232" s="2">
        <v>46</v>
      </c>
      <c r="K232" s="2">
        <v>1</v>
      </c>
      <c r="L232" s="2">
        <v>1</v>
      </c>
      <c r="M232" s="2">
        <v>0</v>
      </c>
      <c r="N232">
        <v>0</v>
      </c>
      <c r="O232">
        <v>1</v>
      </c>
      <c r="P232">
        <v>0</v>
      </c>
      <c r="Q232">
        <v>0</v>
      </c>
      <c r="R232">
        <v>0</v>
      </c>
      <c r="S232" s="2">
        <v>10560.42</v>
      </c>
      <c r="U232" s="6">
        <v>200</v>
      </c>
      <c r="V232" s="6">
        <v>5392.4029275594812</v>
      </c>
      <c r="W232" s="6">
        <v>12349.04707244052</v>
      </c>
      <c r="AH232">
        <f>IF($I232=AH$1,1,0)</f>
        <v>0</v>
      </c>
      <c r="AI232">
        <f>IF($I232=AI$1,1,0)</f>
        <v>1</v>
      </c>
      <c r="AJ232">
        <f>IF($I232=AJ$1,1,0)</f>
        <v>0</v>
      </c>
      <c r="AK232">
        <f>IF($I232=AK$1,1,0)</f>
        <v>0</v>
      </c>
      <c r="AL232">
        <f>IF($C232=AL$1,1,0)</f>
        <v>0</v>
      </c>
      <c r="AM232">
        <f>IF($C232=AM$1,1,0)</f>
        <v>0</v>
      </c>
      <c r="AN232">
        <f>IF($C232=AN$1,1,0)</f>
        <v>0</v>
      </c>
      <c r="AO232">
        <f>IF($C232=AO$1,1,0)</f>
        <v>1</v>
      </c>
    </row>
    <row r="233" spans="1:41" x14ac:dyDescent="0.2">
      <c r="A233" s="1" t="s">
        <v>392</v>
      </c>
      <c r="B233" s="2">
        <v>2020</v>
      </c>
      <c r="C233" s="2" t="s">
        <v>21</v>
      </c>
      <c r="D233" s="2">
        <v>158.6</v>
      </c>
      <c r="E233" s="2">
        <v>115</v>
      </c>
      <c r="F233">
        <f>D233*0.01</f>
        <v>1.5860000000000001</v>
      </c>
      <c r="G233" s="15">
        <f>E233*0.453592</f>
        <v>52.163080000000001</v>
      </c>
      <c r="H233" s="16">
        <f t="shared" si="3"/>
        <v>20.7</v>
      </c>
      <c r="I233" t="str">
        <f>IF(H233&lt;=18.5,"Underweight",IF(H233&lt;=24.9,"Healthy weight",IF(H233&lt;=29.9,"Over weight", "Obesity")))</f>
        <v>Healthy weight</v>
      </c>
      <c r="J233" s="2">
        <v>23</v>
      </c>
      <c r="K233" s="2">
        <v>0</v>
      </c>
      <c r="L233" s="2">
        <v>0</v>
      </c>
      <c r="M233" s="2">
        <v>0</v>
      </c>
      <c r="N233">
        <v>0</v>
      </c>
      <c r="O233">
        <v>0</v>
      </c>
      <c r="P233">
        <v>1</v>
      </c>
      <c r="Q233">
        <v>0</v>
      </c>
      <c r="R233">
        <v>0</v>
      </c>
      <c r="S233" s="2">
        <v>10307.17</v>
      </c>
      <c r="U233" s="6">
        <v>201</v>
      </c>
      <c r="V233" s="6">
        <v>9411.157763351559</v>
      </c>
      <c r="W233" s="6">
        <v>-3051.4477633515589</v>
      </c>
      <c r="AH233">
        <f>IF($I233=AH$1,1,0)</f>
        <v>0</v>
      </c>
      <c r="AI233">
        <f>IF($I233=AI$1,1,0)</f>
        <v>0</v>
      </c>
      <c r="AJ233">
        <f>IF($I233=AJ$1,1,0)</f>
        <v>1</v>
      </c>
      <c r="AK233">
        <f>IF($I233=AK$1,1,0)</f>
        <v>0</v>
      </c>
      <c r="AL233">
        <f>IF($C233=AL$1,1,0)</f>
        <v>0</v>
      </c>
      <c r="AM233">
        <f>IF($C233=AM$1,1,0)</f>
        <v>0</v>
      </c>
      <c r="AN233">
        <f>IF($C233=AN$1,1,0)</f>
        <v>0</v>
      </c>
      <c r="AO233">
        <f>IF($C233=AO$1,1,0)</f>
        <v>1</v>
      </c>
    </row>
    <row r="234" spans="1:41" x14ac:dyDescent="0.2">
      <c r="A234" s="1" t="s">
        <v>1302</v>
      </c>
      <c r="B234" s="2">
        <v>2020</v>
      </c>
      <c r="C234" s="2" t="s">
        <v>19</v>
      </c>
      <c r="D234" s="2">
        <v>155.19999999999999</v>
      </c>
      <c r="E234" s="2">
        <v>166</v>
      </c>
      <c r="F234">
        <f>D234*0.01</f>
        <v>1.5519999999999998</v>
      </c>
      <c r="G234" s="15">
        <f>E234*0.453592</f>
        <v>75.296272000000002</v>
      </c>
      <c r="H234" s="16">
        <f t="shared" si="3"/>
        <v>31.3</v>
      </c>
      <c r="I234" t="str">
        <f>IF(H234&lt;=18.5,"Underweight",IF(H234&lt;=24.9,"Healthy weight",IF(H234&lt;=29.9,"Over weight", "Obesity")))</f>
        <v>Obesity</v>
      </c>
      <c r="J234" s="2">
        <v>41</v>
      </c>
      <c r="K234" s="2">
        <v>1</v>
      </c>
      <c r="L234" s="2">
        <v>1</v>
      </c>
      <c r="M234" s="2">
        <v>0</v>
      </c>
      <c r="N234">
        <v>0</v>
      </c>
      <c r="O234">
        <v>1</v>
      </c>
      <c r="P234">
        <v>0</v>
      </c>
      <c r="Q234">
        <v>0</v>
      </c>
      <c r="R234">
        <v>1</v>
      </c>
      <c r="S234" s="2">
        <v>8038.35</v>
      </c>
      <c r="U234" s="6">
        <v>202</v>
      </c>
      <c r="V234" s="6">
        <v>5055.7770576120092</v>
      </c>
      <c r="W234" s="6">
        <v>-2674.4670576120093</v>
      </c>
      <c r="AH234">
        <f>IF($I234=AH$1,1,0)</f>
        <v>0</v>
      </c>
      <c r="AI234">
        <f>IF($I234=AI$1,1,0)</f>
        <v>1</v>
      </c>
      <c r="AJ234">
        <f>IF($I234=AJ$1,1,0)</f>
        <v>0</v>
      </c>
      <c r="AK234">
        <f>IF($I234=AK$1,1,0)</f>
        <v>0</v>
      </c>
      <c r="AL234">
        <f>IF($C234=AL$1,1,0)</f>
        <v>0</v>
      </c>
      <c r="AM234">
        <f>IF($C234=AM$1,1,0)</f>
        <v>1</v>
      </c>
      <c r="AN234">
        <f>IF($C234=AN$1,1,0)</f>
        <v>0</v>
      </c>
      <c r="AO234">
        <f>IF($C234=AO$1,1,0)</f>
        <v>0</v>
      </c>
    </row>
    <row r="235" spans="1:41" x14ac:dyDescent="0.2">
      <c r="A235" s="1" t="s">
        <v>1315</v>
      </c>
      <c r="B235" s="2">
        <v>2020</v>
      </c>
      <c r="C235" s="2" t="s">
        <v>26</v>
      </c>
      <c r="D235" s="2">
        <v>164.6</v>
      </c>
      <c r="E235" s="2">
        <v>187</v>
      </c>
      <c r="F235">
        <f>D235*0.01</f>
        <v>1.6459999999999999</v>
      </c>
      <c r="G235" s="15">
        <f>E235*0.453592</f>
        <v>84.821703999999997</v>
      </c>
      <c r="H235" s="16">
        <f t="shared" si="3"/>
        <v>31.3</v>
      </c>
      <c r="I235" t="str">
        <f>IF(H235&lt;=18.5,"Underweight",IF(H235&lt;=24.9,"Healthy weight",IF(H235&lt;=29.9,"Over weight", "Obesity")))</f>
        <v>Obesity</v>
      </c>
      <c r="J235" s="2">
        <v>33</v>
      </c>
      <c r="K235" s="2">
        <v>1</v>
      </c>
      <c r="L235" s="2">
        <v>0</v>
      </c>
      <c r="M235" s="2">
        <v>0</v>
      </c>
      <c r="N235">
        <v>0</v>
      </c>
      <c r="O235">
        <v>1</v>
      </c>
      <c r="P235">
        <v>0</v>
      </c>
      <c r="Q235">
        <v>1</v>
      </c>
      <c r="R235">
        <v>0</v>
      </c>
      <c r="S235" s="2">
        <v>10639.46</v>
      </c>
      <c r="U235" s="6">
        <v>203</v>
      </c>
      <c r="V235" s="6">
        <v>8419.3030145584089</v>
      </c>
      <c r="W235" s="6">
        <v>1545.4669854415915</v>
      </c>
      <c r="AH235">
        <f>IF($I235=AH$1,1,0)</f>
        <v>0</v>
      </c>
      <c r="AI235">
        <f>IF($I235=AI$1,1,0)</f>
        <v>1</v>
      </c>
      <c r="AJ235">
        <f>IF($I235=AJ$1,1,0)</f>
        <v>0</v>
      </c>
      <c r="AK235">
        <f>IF($I235=AK$1,1,0)</f>
        <v>0</v>
      </c>
      <c r="AL235">
        <f>IF($C235=AL$1,1,0)</f>
        <v>1</v>
      </c>
      <c r="AM235">
        <f>IF($C235=AM$1,1,0)</f>
        <v>0</v>
      </c>
      <c r="AN235">
        <f>IF($C235=AN$1,1,0)</f>
        <v>0</v>
      </c>
      <c r="AO235">
        <f>IF($C235=AO$1,1,0)</f>
        <v>0</v>
      </c>
    </row>
    <row r="236" spans="1:41" x14ac:dyDescent="0.2">
      <c r="A236" s="1" t="s">
        <v>857</v>
      </c>
      <c r="B236" s="2">
        <v>2020</v>
      </c>
      <c r="C236" s="2" t="s">
        <v>21</v>
      </c>
      <c r="D236" s="2">
        <v>155</v>
      </c>
      <c r="E236" s="2">
        <v>110</v>
      </c>
      <c r="F236">
        <f>D236*0.01</f>
        <v>1.55</v>
      </c>
      <c r="G236" s="15">
        <f>E236*0.453592</f>
        <v>49.895119999999999</v>
      </c>
      <c r="H236" s="16">
        <f t="shared" si="3"/>
        <v>20.8</v>
      </c>
      <c r="I236" t="str">
        <f>IF(H236&lt;=18.5,"Underweight",IF(H236&lt;=24.9,"Healthy weight",IF(H236&lt;=29.9,"Over weight", "Obesity")))</f>
        <v>Healthy weight</v>
      </c>
      <c r="J236" s="2">
        <v>34</v>
      </c>
      <c r="K236" s="2">
        <v>1</v>
      </c>
      <c r="L236" s="2">
        <v>1</v>
      </c>
      <c r="M236" s="2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 s="2">
        <v>2517.63</v>
      </c>
      <c r="U236" s="6">
        <v>204</v>
      </c>
      <c r="V236" s="6">
        <v>3434.8112112516478</v>
      </c>
      <c r="W236" s="6">
        <v>-1648.3012112516478</v>
      </c>
      <c r="AH236">
        <f>IF($I236=AH$1,1,0)</f>
        <v>0</v>
      </c>
      <c r="AI236">
        <f>IF($I236=AI$1,1,0)</f>
        <v>0</v>
      </c>
      <c r="AJ236">
        <f>IF($I236=AJ$1,1,0)</f>
        <v>1</v>
      </c>
      <c r="AK236">
        <f>IF($I236=AK$1,1,0)</f>
        <v>0</v>
      </c>
      <c r="AL236">
        <f>IF($C236=AL$1,1,0)</f>
        <v>0</v>
      </c>
      <c r="AM236">
        <f>IF($C236=AM$1,1,0)</f>
        <v>0</v>
      </c>
      <c r="AN236">
        <f>IF($C236=AN$1,1,0)</f>
        <v>0</v>
      </c>
      <c r="AO236">
        <f>IF($C236=AO$1,1,0)</f>
        <v>1</v>
      </c>
    </row>
    <row r="237" spans="1:41" x14ac:dyDescent="0.2">
      <c r="A237" s="1" t="s">
        <v>974</v>
      </c>
      <c r="B237" s="2">
        <v>2020</v>
      </c>
      <c r="C237" s="2" t="s">
        <v>19</v>
      </c>
      <c r="D237" s="2">
        <v>165</v>
      </c>
      <c r="E237" s="2">
        <v>125</v>
      </c>
      <c r="F237">
        <f>D237*0.01</f>
        <v>1.6500000000000001</v>
      </c>
      <c r="G237" s="15">
        <f>E237*0.453592</f>
        <v>56.698999999999998</v>
      </c>
      <c r="H237" s="16">
        <f t="shared" si="3"/>
        <v>20.8</v>
      </c>
      <c r="I237" t="str">
        <f>IF(H237&lt;=18.5,"Underweight",IF(H237&lt;=24.9,"Healthy weight",IF(H237&lt;=29.9,"Over weight", "Obesity")))</f>
        <v>Healthy weight</v>
      </c>
      <c r="J237" s="2">
        <v>46</v>
      </c>
      <c r="K237" s="2">
        <v>0</v>
      </c>
      <c r="L237" s="2">
        <v>2</v>
      </c>
      <c r="M237" s="2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 s="2">
        <v>4409.87</v>
      </c>
      <c r="U237" s="6">
        <v>205</v>
      </c>
      <c r="V237" s="6">
        <v>597.33659999218196</v>
      </c>
      <c r="W237" s="6">
        <v>775.213400007818</v>
      </c>
      <c r="AH237">
        <f>IF($I237=AH$1,1,0)</f>
        <v>0</v>
      </c>
      <c r="AI237">
        <f>IF($I237=AI$1,1,0)</f>
        <v>0</v>
      </c>
      <c r="AJ237">
        <f>IF($I237=AJ$1,1,0)</f>
        <v>1</v>
      </c>
      <c r="AK237">
        <f>IF($I237=AK$1,1,0)</f>
        <v>0</v>
      </c>
      <c r="AL237">
        <f>IF($C237=AL$1,1,0)</f>
        <v>0</v>
      </c>
      <c r="AM237">
        <f>IF($C237=AM$1,1,0)</f>
        <v>1</v>
      </c>
      <c r="AN237">
        <f>IF($C237=AN$1,1,0)</f>
        <v>0</v>
      </c>
      <c r="AO237">
        <f>IF($C237=AO$1,1,0)</f>
        <v>0</v>
      </c>
    </row>
    <row r="238" spans="1:41" x14ac:dyDescent="0.2">
      <c r="A238" s="1" t="s">
        <v>1336</v>
      </c>
      <c r="B238" s="2">
        <v>2020</v>
      </c>
      <c r="C238" s="2" t="s">
        <v>11</v>
      </c>
      <c r="D238" s="2">
        <v>173.2</v>
      </c>
      <c r="E238" s="2">
        <v>207</v>
      </c>
      <c r="F238">
        <f>D238*0.01</f>
        <v>1.732</v>
      </c>
      <c r="G238" s="15">
        <f>E238*0.453592</f>
        <v>93.893544000000006</v>
      </c>
      <c r="H238" s="16">
        <f t="shared" si="3"/>
        <v>31.3</v>
      </c>
      <c r="I238" t="str">
        <f>IF(H238&lt;=18.5,"Underweight",IF(H238&lt;=24.9,"Healthy weight",IF(H238&lt;=29.9,"Over weight", "Obesity")))</f>
        <v>Obesity</v>
      </c>
      <c r="J238" s="2">
        <v>51</v>
      </c>
      <c r="K238" s="2">
        <v>1</v>
      </c>
      <c r="L238" s="2">
        <v>0</v>
      </c>
      <c r="M238" s="2">
        <v>1</v>
      </c>
      <c r="N238">
        <v>0</v>
      </c>
      <c r="O238">
        <v>1</v>
      </c>
      <c r="P238">
        <v>0</v>
      </c>
      <c r="Q238">
        <v>0</v>
      </c>
      <c r="R238">
        <v>0</v>
      </c>
      <c r="S238" s="2">
        <v>35811.97</v>
      </c>
      <c r="U238" s="6">
        <v>206</v>
      </c>
      <c r="V238" s="6">
        <v>23215.640236088224</v>
      </c>
      <c r="W238" s="6">
        <v>7346.5497639117748</v>
      </c>
      <c r="AH238">
        <f>IF($I238=AH$1,1,0)</f>
        <v>0</v>
      </c>
      <c r="AI238">
        <f>IF($I238=AI$1,1,0)</f>
        <v>1</v>
      </c>
      <c r="AJ238">
        <f>IF($I238=AJ$1,1,0)</f>
        <v>0</v>
      </c>
      <c r="AK238">
        <f>IF($I238=AK$1,1,0)</f>
        <v>0</v>
      </c>
      <c r="AL238">
        <f>IF($C238=AL$1,1,0)</f>
        <v>0</v>
      </c>
      <c r="AM238">
        <f>IF($C238=AM$1,1,0)</f>
        <v>0</v>
      </c>
      <c r="AN238">
        <f>IF($C238=AN$1,1,0)</f>
        <v>1</v>
      </c>
      <c r="AO238">
        <f>IF($C238=AO$1,1,0)</f>
        <v>0</v>
      </c>
    </row>
    <row r="239" spans="1:41" x14ac:dyDescent="0.2">
      <c r="A239" s="1" t="s">
        <v>487</v>
      </c>
      <c r="B239" s="2">
        <v>2020</v>
      </c>
      <c r="C239" s="2" t="s">
        <v>21</v>
      </c>
      <c r="D239" s="2">
        <v>179.3</v>
      </c>
      <c r="E239" s="2">
        <v>183</v>
      </c>
      <c r="F239">
        <f>D239*0.01</f>
        <v>1.7930000000000001</v>
      </c>
      <c r="G239" s="15">
        <f>E239*0.453592</f>
        <v>83.007335999999995</v>
      </c>
      <c r="H239" s="16">
        <f t="shared" si="3"/>
        <v>25.8</v>
      </c>
      <c r="I239" t="str">
        <f>IF(H239&lt;=18.5,"Underweight",IF(H239&lt;=24.9,"Healthy weight",IF(H239&lt;=29.9,"Over weight", "Obesity")))</f>
        <v>Over weight</v>
      </c>
      <c r="J239" s="2">
        <v>53</v>
      </c>
      <c r="K239" s="2">
        <v>0</v>
      </c>
      <c r="L239" s="2">
        <v>0</v>
      </c>
      <c r="M239" s="2">
        <v>1</v>
      </c>
      <c r="N239">
        <v>1</v>
      </c>
      <c r="O239">
        <v>0</v>
      </c>
      <c r="P239">
        <v>0</v>
      </c>
      <c r="Q239">
        <v>0</v>
      </c>
      <c r="R239">
        <v>0</v>
      </c>
      <c r="S239" s="2">
        <v>13085.62</v>
      </c>
      <c r="U239" s="6">
        <v>207</v>
      </c>
      <c r="V239" s="6">
        <v>4066.0948906922899</v>
      </c>
      <c r="W239" s="6">
        <v>-1965.4848906922898</v>
      </c>
      <c r="AH239">
        <f>IF($I239=AH$1,1,0)</f>
        <v>1</v>
      </c>
      <c r="AI239">
        <f>IF($I239=AI$1,1,0)</f>
        <v>0</v>
      </c>
      <c r="AJ239">
        <f>IF($I239=AJ$1,1,0)</f>
        <v>0</v>
      </c>
      <c r="AK239">
        <f>IF($I239=AK$1,1,0)</f>
        <v>0</v>
      </c>
      <c r="AL239">
        <f>IF($C239=AL$1,1,0)</f>
        <v>0</v>
      </c>
      <c r="AM239">
        <f>IF($C239=AM$1,1,0)</f>
        <v>0</v>
      </c>
      <c r="AN239">
        <f>IF($C239=AN$1,1,0)</f>
        <v>0</v>
      </c>
      <c r="AO239">
        <f>IF($C239=AO$1,1,0)</f>
        <v>1</v>
      </c>
    </row>
    <row r="240" spans="1:41" x14ac:dyDescent="0.2">
      <c r="A240" s="1" t="s">
        <v>1223</v>
      </c>
      <c r="B240" s="2">
        <v>2020</v>
      </c>
      <c r="C240" s="2" t="s">
        <v>19</v>
      </c>
      <c r="D240" s="2">
        <v>172.3</v>
      </c>
      <c r="E240" s="2">
        <v>169</v>
      </c>
      <c r="F240">
        <f>D240*0.01</f>
        <v>1.7230000000000001</v>
      </c>
      <c r="G240" s="15">
        <f>E240*0.453592</f>
        <v>76.657048000000003</v>
      </c>
      <c r="H240" s="16">
        <f t="shared" si="3"/>
        <v>25.8</v>
      </c>
      <c r="I240" t="str">
        <f>IF(H240&lt;=18.5,"Underweight",IF(H240&lt;=24.9,"Healthy weight",IF(H240&lt;=29.9,"Over weight", "Obesity")))</f>
        <v>Over weight</v>
      </c>
      <c r="J240" s="2">
        <v>28</v>
      </c>
      <c r="K240" s="2">
        <v>1</v>
      </c>
      <c r="L240" s="2">
        <v>0</v>
      </c>
      <c r="M240" s="2">
        <v>0</v>
      </c>
      <c r="N240">
        <v>1</v>
      </c>
      <c r="O240">
        <v>0</v>
      </c>
      <c r="P240">
        <v>0</v>
      </c>
      <c r="Q240">
        <v>0</v>
      </c>
      <c r="R240">
        <v>1</v>
      </c>
      <c r="S240" s="2">
        <v>874.26</v>
      </c>
      <c r="U240" s="6">
        <v>208</v>
      </c>
      <c r="V240" s="6">
        <v>13170.030173224826</v>
      </c>
      <c r="W240" s="6">
        <v>-3338.3701732248264</v>
      </c>
      <c r="AH240">
        <f>IF($I240=AH$1,1,0)</f>
        <v>1</v>
      </c>
      <c r="AI240">
        <f>IF($I240=AI$1,1,0)</f>
        <v>0</v>
      </c>
      <c r="AJ240">
        <f>IF($I240=AJ$1,1,0)</f>
        <v>0</v>
      </c>
      <c r="AK240">
        <f>IF($I240=AK$1,1,0)</f>
        <v>0</v>
      </c>
      <c r="AL240">
        <f>IF($C240=AL$1,1,0)</f>
        <v>0</v>
      </c>
      <c r="AM240">
        <f>IF($C240=AM$1,1,0)</f>
        <v>1</v>
      </c>
      <c r="AN240">
        <f>IF($C240=AN$1,1,0)</f>
        <v>0</v>
      </c>
      <c r="AO240">
        <f>IF($C240=AO$1,1,0)</f>
        <v>0</v>
      </c>
    </row>
    <row r="241" spans="1:41" x14ac:dyDescent="0.2">
      <c r="A241" s="1" t="s">
        <v>673</v>
      </c>
      <c r="B241" s="2">
        <v>2020</v>
      </c>
      <c r="C241" s="2" t="s">
        <v>11</v>
      </c>
      <c r="D241" s="2">
        <v>177.5</v>
      </c>
      <c r="E241" s="2">
        <v>145</v>
      </c>
      <c r="F241">
        <f>D241*0.01</f>
        <v>1.7750000000000001</v>
      </c>
      <c r="G241" s="15">
        <f>E241*0.453592</f>
        <v>65.770839999999993</v>
      </c>
      <c r="H241" s="16">
        <f t="shared" si="3"/>
        <v>20.9</v>
      </c>
      <c r="I241" t="str">
        <f>IF(H241&lt;=18.5,"Underweight",IF(H241&lt;=24.9,"Healthy weight",IF(H241&lt;=29.9,"Over weight", "Obesity")))</f>
        <v>Healthy weight</v>
      </c>
      <c r="J241" s="2">
        <v>49</v>
      </c>
      <c r="K241" s="2">
        <v>1</v>
      </c>
      <c r="L241" s="2">
        <v>1</v>
      </c>
      <c r="M241" s="2">
        <v>0</v>
      </c>
      <c r="N241">
        <v>0</v>
      </c>
      <c r="O241">
        <v>0</v>
      </c>
      <c r="P241">
        <v>1</v>
      </c>
      <c r="Q241">
        <v>0</v>
      </c>
      <c r="R241">
        <v>0</v>
      </c>
      <c r="S241" s="2">
        <v>6001.28</v>
      </c>
      <c r="U241" s="6">
        <v>209</v>
      </c>
      <c r="V241" s="6">
        <v>9781.61404479454</v>
      </c>
      <c r="W241" s="6">
        <v>-4761.1640447945401</v>
      </c>
      <c r="AH241">
        <f>IF($I241=AH$1,1,0)</f>
        <v>0</v>
      </c>
      <c r="AI241">
        <f>IF($I241=AI$1,1,0)</f>
        <v>0</v>
      </c>
      <c r="AJ241">
        <f>IF($I241=AJ$1,1,0)</f>
        <v>1</v>
      </c>
      <c r="AK241">
        <f>IF($I241=AK$1,1,0)</f>
        <v>0</v>
      </c>
      <c r="AL241">
        <f>IF($C241=AL$1,1,0)</f>
        <v>0</v>
      </c>
      <c r="AM241">
        <f>IF($C241=AM$1,1,0)</f>
        <v>0</v>
      </c>
      <c r="AN241">
        <f>IF($C241=AN$1,1,0)</f>
        <v>1</v>
      </c>
      <c r="AO241">
        <f>IF($C241=AO$1,1,0)</f>
        <v>0</v>
      </c>
    </row>
    <row r="242" spans="1:41" x14ac:dyDescent="0.2">
      <c r="A242" s="1" t="s">
        <v>257</v>
      </c>
      <c r="B242" s="2">
        <v>2020</v>
      </c>
      <c r="C242" s="2" t="s">
        <v>11</v>
      </c>
      <c r="D242" s="2">
        <v>178.1</v>
      </c>
      <c r="E242" s="2">
        <v>146</v>
      </c>
      <c r="F242">
        <f>D242*0.01</f>
        <v>1.7809999999999999</v>
      </c>
      <c r="G242" s="15">
        <f>E242*0.453592</f>
        <v>66.224431999999993</v>
      </c>
      <c r="H242" s="16">
        <f t="shared" si="3"/>
        <v>20.9</v>
      </c>
      <c r="I242" t="str">
        <f>IF(H242&lt;=18.5,"Underweight",IF(H242&lt;=24.9,"Healthy weight",IF(H242&lt;=29.9,"Over weight", "Obesity")))</f>
        <v>Healthy weight</v>
      </c>
      <c r="J242" s="2">
        <v>46</v>
      </c>
      <c r="K242" s="2">
        <v>1</v>
      </c>
      <c r="L242" s="2">
        <v>1</v>
      </c>
      <c r="M242" s="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 s="2">
        <v>23769.7</v>
      </c>
      <c r="U242" s="6">
        <v>210</v>
      </c>
      <c r="V242" s="6">
        <v>2322.3912814542541</v>
      </c>
      <c r="W242" s="6">
        <v>-240.761281454254</v>
      </c>
      <c r="AH242">
        <f>IF($I242=AH$1,1,0)</f>
        <v>0</v>
      </c>
      <c r="AI242">
        <f>IF($I242=AI$1,1,0)</f>
        <v>0</v>
      </c>
      <c r="AJ242">
        <f>IF($I242=AJ$1,1,0)</f>
        <v>1</v>
      </c>
      <c r="AK242">
        <f>IF($I242=AK$1,1,0)</f>
        <v>0</v>
      </c>
      <c r="AL242">
        <f>IF($C242=AL$1,1,0)</f>
        <v>0</v>
      </c>
      <c r="AM242">
        <f>IF($C242=AM$1,1,0)</f>
        <v>0</v>
      </c>
      <c r="AN242">
        <f>IF($C242=AN$1,1,0)</f>
        <v>1</v>
      </c>
      <c r="AO242">
        <f>IF($C242=AO$1,1,0)</f>
        <v>0</v>
      </c>
    </row>
    <row r="243" spans="1:41" x14ac:dyDescent="0.2">
      <c r="A243" s="1" t="s">
        <v>113</v>
      </c>
      <c r="B243" s="2">
        <v>2020</v>
      </c>
      <c r="C243" s="2" t="s">
        <v>21</v>
      </c>
      <c r="D243" s="2">
        <v>183.1</v>
      </c>
      <c r="E243" s="2">
        <v>232</v>
      </c>
      <c r="F243">
        <f>D243*0.01</f>
        <v>1.831</v>
      </c>
      <c r="G243" s="15">
        <f>E243*0.453592</f>
        <v>105.233344</v>
      </c>
      <c r="H243" s="16">
        <f t="shared" si="3"/>
        <v>31.4</v>
      </c>
      <c r="I243" t="str">
        <f>IF(H243&lt;=18.5,"Underweight",IF(H243&lt;=24.9,"Healthy weight",IF(H243&lt;=29.9,"Over weight", "Obesity")))</f>
        <v>Obesity</v>
      </c>
      <c r="J243" s="2">
        <v>27</v>
      </c>
      <c r="K243" s="2">
        <v>0</v>
      </c>
      <c r="L243" s="2">
        <v>1</v>
      </c>
      <c r="M243" s="2">
        <v>0</v>
      </c>
      <c r="N243">
        <v>0</v>
      </c>
      <c r="O243">
        <v>1</v>
      </c>
      <c r="P243">
        <v>0</v>
      </c>
      <c r="Q243">
        <v>0</v>
      </c>
      <c r="R243">
        <v>0</v>
      </c>
      <c r="S243" s="2">
        <v>13168.99</v>
      </c>
      <c r="U243" s="6">
        <v>211</v>
      </c>
      <c r="V243" s="6">
        <v>21420.978500236048</v>
      </c>
      <c r="W243" s="6">
        <v>8419.9814997639514</v>
      </c>
      <c r="AH243">
        <f>IF($I243=AH$1,1,0)</f>
        <v>0</v>
      </c>
      <c r="AI243">
        <f>IF($I243=AI$1,1,0)</f>
        <v>1</v>
      </c>
      <c r="AJ243">
        <f>IF($I243=AJ$1,1,0)</f>
        <v>0</v>
      </c>
      <c r="AK243">
        <f>IF($I243=AK$1,1,0)</f>
        <v>0</v>
      </c>
      <c r="AL243">
        <f>IF($C243=AL$1,1,0)</f>
        <v>0</v>
      </c>
      <c r="AM243">
        <f>IF($C243=AM$1,1,0)</f>
        <v>0</v>
      </c>
      <c r="AN243">
        <f>IF($C243=AN$1,1,0)</f>
        <v>0</v>
      </c>
      <c r="AO243">
        <f>IF($C243=AO$1,1,0)</f>
        <v>1</v>
      </c>
    </row>
    <row r="244" spans="1:41" x14ac:dyDescent="0.2">
      <c r="A244" s="1" t="s">
        <v>493</v>
      </c>
      <c r="B244" s="2">
        <v>2020</v>
      </c>
      <c r="C244" s="2" t="s">
        <v>11</v>
      </c>
      <c r="D244" s="2">
        <v>172.5</v>
      </c>
      <c r="E244" s="2">
        <v>206</v>
      </c>
      <c r="F244">
        <f>D244*0.01</f>
        <v>1.7250000000000001</v>
      </c>
      <c r="G244" s="15">
        <f>E244*0.453592</f>
        <v>93.439952000000005</v>
      </c>
      <c r="H244" s="16">
        <f t="shared" si="3"/>
        <v>31.4</v>
      </c>
      <c r="I244" t="str">
        <f>IF(H244&lt;=18.5,"Underweight",IF(H244&lt;=24.9,"Healthy weight",IF(H244&lt;=29.9,"Over weight", "Obesity")))</f>
        <v>Obesity</v>
      </c>
      <c r="J244" s="2">
        <v>45</v>
      </c>
      <c r="K244" s="2">
        <v>1</v>
      </c>
      <c r="L244" s="2">
        <v>1</v>
      </c>
      <c r="M244" s="2">
        <v>1</v>
      </c>
      <c r="N244">
        <v>0</v>
      </c>
      <c r="O244">
        <v>1</v>
      </c>
      <c r="P244">
        <v>0</v>
      </c>
      <c r="Q244">
        <v>0</v>
      </c>
      <c r="R244">
        <v>0</v>
      </c>
      <c r="S244" s="2">
        <v>37044.370000000003</v>
      </c>
      <c r="U244" s="6">
        <v>212</v>
      </c>
      <c r="V244" s="6">
        <v>2877.7293483166864</v>
      </c>
      <c r="W244" s="6">
        <v>-1606.9993483166863</v>
      </c>
      <c r="AH244">
        <f>IF($I244=AH$1,1,0)</f>
        <v>0</v>
      </c>
      <c r="AI244">
        <f>IF($I244=AI$1,1,0)</f>
        <v>1</v>
      </c>
      <c r="AJ244">
        <f>IF($I244=AJ$1,1,0)</f>
        <v>0</v>
      </c>
      <c r="AK244">
        <f>IF($I244=AK$1,1,0)</f>
        <v>0</v>
      </c>
      <c r="AL244">
        <f>IF($C244=AL$1,1,0)</f>
        <v>0</v>
      </c>
      <c r="AM244">
        <f>IF($C244=AM$1,1,0)</f>
        <v>0</v>
      </c>
      <c r="AN244">
        <f>IF($C244=AN$1,1,0)</f>
        <v>1</v>
      </c>
      <c r="AO244">
        <f>IF($C244=AO$1,1,0)</f>
        <v>0</v>
      </c>
    </row>
    <row r="245" spans="1:41" x14ac:dyDescent="0.2">
      <c r="A245" s="1" t="s">
        <v>693</v>
      </c>
      <c r="B245" s="2">
        <v>2020</v>
      </c>
      <c r="C245" s="2" t="s">
        <v>11</v>
      </c>
      <c r="D245" s="2">
        <v>168.2</v>
      </c>
      <c r="E245" s="2">
        <v>196</v>
      </c>
      <c r="F245">
        <f>D245*0.01</f>
        <v>1.6819999999999999</v>
      </c>
      <c r="G245" s="15">
        <f>E245*0.453592</f>
        <v>88.904032000000001</v>
      </c>
      <c r="H245" s="16">
        <f t="shared" si="3"/>
        <v>31.4</v>
      </c>
      <c r="I245" t="str">
        <f>IF(H245&lt;=18.5,"Underweight",IF(H245&lt;=24.9,"Healthy weight",IF(H245&lt;=29.9,"Over weight", "Obesity")))</f>
        <v>Obesity</v>
      </c>
      <c r="J245" s="2">
        <v>38</v>
      </c>
      <c r="K245" s="2">
        <v>1</v>
      </c>
      <c r="L245" s="2">
        <v>0</v>
      </c>
      <c r="M245" s="2">
        <v>0</v>
      </c>
      <c r="N245">
        <v>0</v>
      </c>
      <c r="O245">
        <v>1</v>
      </c>
      <c r="P245">
        <v>0</v>
      </c>
      <c r="Q245">
        <v>0</v>
      </c>
      <c r="R245">
        <v>0</v>
      </c>
      <c r="S245" s="2">
        <v>9335.7900000000009</v>
      </c>
      <c r="U245" s="6">
        <v>213</v>
      </c>
      <c r="V245" s="6">
        <v>8119.575283910508</v>
      </c>
      <c r="W245" s="6">
        <v>-4662.9352839105086</v>
      </c>
      <c r="AH245">
        <f>IF($I245=AH$1,1,0)</f>
        <v>0</v>
      </c>
      <c r="AI245">
        <f>IF($I245=AI$1,1,0)</f>
        <v>1</v>
      </c>
      <c r="AJ245">
        <f>IF($I245=AJ$1,1,0)</f>
        <v>0</v>
      </c>
      <c r="AK245">
        <f>IF($I245=AK$1,1,0)</f>
        <v>0</v>
      </c>
      <c r="AL245">
        <f>IF($C245=AL$1,1,0)</f>
        <v>0</v>
      </c>
      <c r="AM245">
        <f>IF($C245=AM$1,1,0)</f>
        <v>0</v>
      </c>
      <c r="AN245">
        <f>IF($C245=AN$1,1,0)</f>
        <v>1</v>
      </c>
      <c r="AO245">
        <f>IF($C245=AO$1,1,0)</f>
        <v>0</v>
      </c>
    </row>
    <row r="246" spans="1:41" x14ac:dyDescent="0.2">
      <c r="A246" s="1" t="s">
        <v>456</v>
      </c>
      <c r="B246" s="2">
        <v>2020</v>
      </c>
      <c r="C246" s="2" t="s">
        <v>11</v>
      </c>
      <c r="D246" s="2">
        <v>177.8</v>
      </c>
      <c r="E246" s="2">
        <v>180</v>
      </c>
      <c r="F246">
        <f>D246*0.01</f>
        <v>1.7780000000000002</v>
      </c>
      <c r="G246" s="15">
        <f>E246*0.453592</f>
        <v>81.646559999999994</v>
      </c>
      <c r="H246" s="16">
        <f t="shared" si="3"/>
        <v>25.8</v>
      </c>
      <c r="I246" t="str">
        <f>IF(H246&lt;=18.5,"Underweight",IF(H246&lt;=24.9,"Healthy weight",IF(H246&lt;=29.9,"Over weight", "Obesity")))</f>
        <v>Over weight</v>
      </c>
      <c r="J246" s="2">
        <v>41</v>
      </c>
      <c r="K246" s="2">
        <v>1</v>
      </c>
      <c r="L246" s="2">
        <v>1</v>
      </c>
      <c r="M246" s="2">
        <v>1</v>
      </c>
      <c r="N246">
        <v>1</v>
      </c>
      <c r="O246">
        <v>0</v>
      </c>
      <c r="P246">
        <v>0</v>
      </c>
      <c r="Q246">
        <v>0</v>
      </c>
      <c r="R246">
        <v>0</v>
      </c>
      <c r="S246" s="2">
        <v>10557.28</v>
      </c>
      <c r="U246" s="6">
        <v>214</v>
      </c>
      <c r="V246" s="6">
        <v>5642.6717420035511</v>
      </c>
      <c r="W246" s="6">
        <v>-3236.0917420035512</v>
      </c>
      <c r="AH246">
        <f>IF($I246=AH$1,1,0)</f>
        <v>1</v>
      </c>
      <c r="AI246">
        <f>IF($I246=AI$1,1,0)</f>
        <v>0</v>
      </c>
      <c r="AJ246">
        <f>IF($I246=AJ$1,1,0)</f>
        <v>0</v>
      </c>
      <c r="AK246">
        <f>IF($I246=AK$1,1,0)</f>
        <v>0</v>
      </c>
      <c r="AL246">
        <f>IF($C246=AL$1,1,0)</f>
        <v>0</v>
      </c>
      <c r="AM246">
        <f>IF($C246=AM$1,1,0)</f>
        <v>0</v>
      </c>
      <c r="AN246">
        <f>IF($C246=AN$1,1,0)</f>
        <v>1</v>
      </c>
      <c r="AO246">
        <f>IF($C246=AO$1,1,0)</f>
        <v>0</v>
      </c>
    </row>
    <row r="247" spans="1:41" x14ac:dyDescent="0.2">
      <c r="A247" s="1" t="s">
        <v>903</v>
      </c>
      <c r="B247" s="2">
        <v>2020</v>
      </c>
      <c r="C247" s="2" t="s">
        <v>19</v>
      </c>
      <c r="D247" s="2">
        <v>162.30000000000001</v>
      </c>
      <c r="E247" s="2">
        <v>150</v>
      </c>
      <c r="F247">
        <f>D247*0.01</f>
        <v>1.6230000000000002</v>
      </c>
      <c r="G247" s="15">
        <f>E247*0.453592</f>
        <v>68.038799999999995</v>
      </c>
      <c r="H247" s="16">
        <f t="shared" si="3"/>
        <v>25.8</v>
      </c>
      <c r="I247" t="str">
        <f>IF(H247&lt;=18.5,"Underweight",IF(H247&lt;=24.9,"Healthy weight",IF(H247&lt;=29.9,"Over weight", "Obesity")))</f>
        <v>Over weight</v>
      </c>
      <c r="J247" s="2">
        <v>29</v>
      </c>
      <c r="K247" s="2">
        <v>1</v>
      </c>
      <c r="L247" s="2">
        <v>2</v>
      </c>
      <c r="M247" s="2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 s="2">
        <v>2172.36</v>
      </c>
      <c r="U247" s="6">
        <v>215</v>
      </c>
      <c r="V247" s="6">
        <v>7832.4083301668652</v>
      </c>
      <c r="W247" s="6">
        <v>-2491.3883301668648</v>
      </c>
      <c r="AH247">
        <f>IF($I247=AH$1,1,0)</f>
        <v>1</v>
      </c>
      <c r="AI247">
        <f>IF($I247=AI$1,1,0)</f>
        <v>0</v>
      </c>
      <c r="AJ247">
        <f>IF($I247=AJ$1,1,0)</f>
        <v>0</v>
      </c>
      <c r="AK247">
        <f>IF($I247=AK$1,1,0)</f>
        <v>0</v>
      </c>
      <c r="AL247">
        <f>IF($C247=AL$1,1,0)</f>
        <v>0</v>
      </c>
      <c r="AM247">
        <f>IF($C247=AM$1,1,0)</f>
        <v>1</v>
      </c>
      <c r="AN247">
        <f>IF($C247=AN$1,1,0)</f>
        <v>0</v>
      </c>
      <c r="AO247">
        <f>IF($C247=AO$1,1,0)</f>
        <v>0</v>
      </c>
    </row>
    <row r="248" spans="1:41" x14ac:dyDescent="0.2">
      <c r="A248" s="1" t="s">
        <v>727</v>
      </c>
      <c r="B248" s="2">
        <v>2020</v>
      </c>
      <c r="C248" s="2" t="s">
        <v>11</v>
      </c>
      <c r="D248" s="2">
        <v>177.1</v>
      </c>
      <c r="E248" s="2">
        <v>217</v>
      </c>
      <c r="F248">
        <f>D248*0.01</f>
        <v>1.7709999999999999</v>
      </c>
      <c r="G248" s="15">
        <f>E248*0.453592</f>
        <v>98.429463999999996</v>
      </c>
      <c r="H248" s="16">
        <f t="shared" si="3"/>
        <v>31.4</v>
      </c>
      <c r="I248" t="str">
        <f>IF(H248&lt;=18.5,"Underweight",IF(H248&lt;=24.9,"Healthy weight",IF(H248&lt;=29.9,"Over weight", "Obesity")))</f>
        <v>Obesity</v>
      </c>
      <c r="J248" s="2">
        <v>48</v>
      </c>
      <c r="K248" s="2">
        <v>0</v>
      </c>
      <c r="L248" s="2">
        <v>2</v>
      </c>
      <c r="M248" s="2">
        <v>0</v>
      </c>
      <c r="N248">
        <v>0</v>
      </c>
      <c r="O248">
        <v>1</v>
      </c>
      <c r="P248">
        <v>0</v>
      </c>
      <c r="Q248">
        <v>0</v>
      </c>
      <c r="R248">
        <v>0</v>
      </c>
      <c r="S248" s="2">
        <v>13229.2</v>
      </c>
      <c r="U248" s="6">
        <v>216</v>
      </c>
      <c r="V248" s="6">
        <v>10376.894730866241</v>
      </c>
      <c r="W248" s="6">
        <v>2905.5652691337582</v>
      </c>
      <c r="AH248">
        <f>IF($I248=AH$1,1,0)</f>
        <v>0</v>
      </c>
      <c r="AI248">
        <f>IF($I248=AI$1,1,0)</f>
        <v>1</v>
      </c>
      <c r="AJ248">
        <f>IF($I248=AJ$1,1,0)</f>
        <v>0</v>
      </c>
      <c r="AK248">
        <f>IF($I248=AK$1,1,0)</f>
        <v>0</v>
      </c>
      <c r="AL248">
        <f>IF($C248=AL$1,1,0)</f>
        <v>0</v>
      </c>
      <c r="AM248">
        <f>IF($C248=AM$1,1,0)</f>
        <v>0</v>
      </c>
      <c r="AN248">
        <f>IF($C248=AN$1,1,0)</f>
        <v>1</v>
      </c>
      <c r="AO248">
        <f>IF($C248=AO$1,1,0)</f>
        <v>0</v>
      </c>
    </row>
    <row r="249" spans="1:41" x14ac:dyDescent="0.2">
      <c r="A249" s="1" t="s">
        <v>370</v>
      </c>
      <c r="B249" s="2">
        <v>2020</v>
      </c>
      <c r="C249" s="2" t="s">
        <v>19</v>
      </c>
      <c r="D249" s="2">
        <v>157.80000000000001</v>
      </c>
      <c r="E249" s="2">
        <v>142</v>
      </c>
      <c r="F249">
        <f>D249*0.01</f>
        <v>1.5780000000000001</v>
      </c>
      <c r="G249" s="15">
        <f>E249*0.453592</f>
        <v>64.410064000000006</v>
      </c>
      <c r="H249" s="16">
        <f t="shared" si="3"/>
        <v>25.9</v>
      </c>
      <c r="I249" t="str">
        <f>IF(H249&lt;=18.5,"Underweight",IF(H249&lt;=24.9,"Healthy weight",IF(H249&lt;=29.9,"Over weight", "Obesity")))</f>
        <v>Over weight</v>
      </c>
      <c r="J249" s="2">
        <v>38</v>
      </c>
      <c r="K249" s="2">
        <v>0</v>
      </c>
      <c r="L249" s="2">
        <v>1</v>
      </c>
      <c r="M249" s="2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 s="2">
        <v>4102.3500000000004</v>
      </c>
      <c r="U249" s="6">
        <v>217</v>
      </c>
      <c r="V249" s="6">
        <v>7490.464186343298</v>
      </c>
      <c r="W249" s="6">
        <v>-3977.0741863432982</v>
      </c>
      <c r="AH249">
        <f>IF($I249=AH$1,1,0)</f>
        <v>1</v>
      </c>
      <c r="AI249">
        <f>IF($I249=AI$1,1,0)</f>
        <v>0</v>
      </c>
      <c r="AJ249">
        <f>IF($I249=AJ$1,1,0)</f>
        <v>0</v>
      </c>
      <c r="AK249">
        <f>IF($I249=AK$1,1,0)</f>
        <v>0</v>
      </c>
      <c r="AL249">
        <f>IF($C249=AL$1,1,0)</f>
        <v>0</v>
      </c>
      <c r="AM249">
        <f>IF($C249=AM$1,1,0)</f>
        <v>1</v>
      </c>
      <c r="AN249">
        <f>IF($C249=AN$1,1,0)</f>
        <v>0</v>
      </c>
      <c r="AO249">
        <f>IF($C249=AO$1,1,0)</f>
        <v>0</v>
      </c>
    </row>
    <row r="250" spans="1:41" x14ac:dyDescent="0.2">
      <c r="A250" s="1" t="s">
        <v>909</v>
      </c>
      <c r="B250" s="2">
        <v>2020</v>
      </c>
      <c r="C250" s="2" t="s">
        <v>19</v>
      </c>
      <c r="D250" s="2">
        <v>182.2</v>
      </c>
      <c r="E250" s="2">
        <v>230</v>
      </c>
      <c r="F250">
        <f>D250*0.01</f>
        <v>1.8219999999999998</v>
      </c>
      <c r="G250" s="15">
        <f>E250*0.453592</f>
        <v>104.32616</v>
      </c>
      <c r="H250" s="16">
        <f t="shared" si="3"/>
        <v>31.4</v>
      </c>
      <c r="I250" t="str">
        <f>IF(H250&lt;=18.5,"Underweight",IF(H250&lt;=24.9,"Healthy weight",IF(H250&lt;=29.9,"Over weight", "Obesity")))</f>
        <v>Obesity</v>
      </c>
      <c r="J250" s="2">
        <v>28</v>
      </c>
      <c r="K250" s="2">
        <v>0</v>
      </c>
      <c r="L250" s="2">
        <v>2</v>
      </c>
      <c r="M250" s="2">
        <v>0</v>
      </c>
      <c r="N250">
        <v>0</v>
      </c>
      <c r="O250">
        <v>1</v>
      </c>
      <c r="P250">
        <v>0</v>
      </c>
      <c r="Q250">
        <v>0</v>
      </c>
      <c r="R250">
        <v>1</v>
      </c>
      <c r="S250" s="2">
        <v>2413.75</v>
      </c>
      <c r="U250" s="6">
        <v>218</v>
      </c>
      <c r="V250" s="6">
        <v>10289.038464952528</v>
      </c>
      <c r="W250" s="6">
        <v>13747.581535047471</v>
      </c>
      <c r="AH250">
        <f>IF($I250=AH$1,1,0)</f>
        <v>0</v>
      </c>
      <c r="AI250">
        <f>IF($I250=AI$1,1,0)</f>
        <v>1</v>
      </c>
      <c r="AJ250">
        <f>IF($I250=AJ$1,1,0)</f>
        <v>0</v>
      </c>
      <c r="AK250">
        <f>IF($I250=AK$1,1,0)</f>
        <v>0</v>
      </c>
      <c r="AL250">
        <f>IF($C250=AL$1,1,0)</f>
        <v>0</v>
      </c>
      <c r="AM250">
        <f>IF($C250=AM$1,1,0)</f>
        <v>1</v>
      </c>
      <c r="AN250">
        <f>IF($C250=AN$1,1,0)</f>
        <v>0</v>
      </c>
      <c r="AO250">
        <f>IF($C250=AO$1,1,0)</f>
        <v>0</v>
      </c>
    </row>
    <row r="251" spans="1:41" x14ac:dyDescent="0.2">
      <c r="A251" s="1" t="s">
        <v>462</v>
      </c>
      <c r="B251" s="2">
        <v>2020</v>
      </c>
      <c r="C251" s="2" t="s">
        <v>19</v>
      </c>
      <c r="D251" s="2">
        <v>185</v>
      </c>
      <c r="E251" s="2">
        <v>158</v>
      </c>
      <c r="F251">
        <f>D251*0.01</f>
        <v>1.85</v>
      </c>
      <c r="G251" s="15">
        <f>E251*0.453592</f>
        <v>71.667535999999998</v>
      </c>
      <c r="H251" s="16">
        <f t="shared" si="3"/>
        <v>20.9</v>
      </c>
      <c r="I251" t="str">
        <f>IF(H251&lt;=18.5,"Underweight",IF(H251&lt;=24.9,"Healthy weight",IF(H251&lt;=29.9,"Over weight", "Obesity")))</f>
        <v>Healthy weight</v>
      </c>
      <c r="J251" s="2">
        <v>33</v>
      </c>
      <c r="K251" s="2">
        <v>0</v>
      </c>
      <c r="L251" s="2">
        <v>2</v>
      </c>
      <c r="M251" s="2">
        <v>0</v>
      </c>
      <c r="N251">
        <v>0</v>
      </c>
      <c r="O251">
        <v>0</v>
      </c>
      <c r="P251">
        <v>1</v>
      </c>
      <c r="Q251">
        <v>0</v>
      </c>
      <c r="R251">
        <v>1</v>
      </c>
      <c r="S251" s="2">
        <v>2522.4899999999998</v>
      </c>
      <c r="U251" s="6">
        <v>219</v>
      </c>
      <c r="V251" s="6">
        <v>10030.383648828298</v>
      </c>
      <c r="W251" s="6">
        <v>-1300.1036488282971</v>
      </c>
      <c r="AH251">
        <f>IF($I251=AH$1,1,0)</f>
        <v>0</v>
      </c>
      <c r="AI251">
        <f>IF($I251=AI$1,1,0)</f>
        <v>0</v>
      </c>
      <c r="AJ251">
        <f>IF($I251=AJ$1,1,0)</f>
        <v>1</v>
      </c>
      <c r="AK251">
        <f>IF($I251=AK$1,1,0)</f>
        <v>0</v>
      </c>
      <c r="AL251">
        <f>IF($C251=AL$1,1,0)</f>
        <v>0</v>
      </c>
      <c r="AM251">
        <f>IF($C251=AM$1,1,0)</f>
        <v>1</v>
      </c>
      <c r="AN251">
        <f>IF($C251=AN$1,1,0)</f>
        <v>0</v>
      </c>
      <c r="AO251">
        <f>IF($C251=AO$1,1,0)</f>
        <v>0</v>
      </c>
    </row>
    <row r="252" spans="1:41" x14ac:dyDescent="0.2">
      <c r="A252" s="1" t="s">
        <v>913</v>
      </c>
      <c r="B252" s="2">
        <v>2020</v>
      </c>
      <c r="C252" s="2" t="s">
        <v>11</v>
      </c>
      <c r="D252" s="2">
        <v>162.5</v>
      </c>
      <c r="E252" s="2">
        <v>183</v>
      </c>
      <c r="F252">
        <f>D252*0.01</f>
        <v>1.625</v>
      </c>
      <c r="G252" s="15">
        <f>E252*0.453592</f>
        <v>83.007335999999995</v>
      </c>
      <c r="H252" s="16">
        <f t="shared" si="3"/>
        <v>31.4</v>
      </c>
      <c r="I252" t="str">
        <f>IF(H252&lt;=18.5,"Underweight",IF(H252&lt;=24.9,"Healthy weight",IF(H252&lt;=29.9,"Over weight", "Obesity")))</f>
        <v>Obesity</v>
      </c>
      <c r="J252" s="2">
        <v>38</v>
      </c>
      <c r="K252" s="2">
        <v>0</v>
      </c>
      <c r="L252" s="2">
        <v>1</v>
      </c>
      <c r="M252" s="2">
        <v>0</v>
      </c>
      <c r="N252">
        <v>0</v>
      </c>
      <c r="O252">
        <v>1</v>
      </c>
      <c r="P252">
        <v>0</v>
      </c>
      <c r="Q252">
        <v>0</v>
      </c>
      <c r="R252">
        <v>0</v>
      </c>
      <c r="S252" s="2">
        <v>12103.7</v>
      </c>
      <c r="U252" s="6">
        <v>220</v>
      </c>
      <c r="V252" s="6">
        <v>7551.3075250479087</v>
      </c>
      <c r="W252" s="6">
        <v>2291.9624749520917</v>
      </c>
      <c r="AH252">
        <f>IF($I252=AH$1,1,0)</f>
        <v>0</v>
      </c>
      <c r="AI252">
        <f>IF($I252=AI$1,1,0)</f>
        <v>1</v>
      </c>
      <c r="AJ252">
        <f>IF($I252=AJ$1,1,0)</f>
        <v>0</v>
      </c>
      <c r="AK252">
        <f>IF($I252=AK$1,1,0)</f>
        <v>0</v>
      </c>
      <c r="AL252">
        <f>IF($C252=AL$1,1,0)</f>
        <v>0</v>
      </c>
      <c r="AM252">
        <f>IF($C252=AM$1,1,0)</f>
        <v>0</v>
      </c>
      <c r="AN252">
        <f>IF($C252=AN$1,1,0)</f>
        <v>1</v>
      </c>
      <c r="AO252">
        <f>IF($C252=AO$1,1,0)</f>
        <v>0</v>
      </c>
    </row>
    <row r="253" spans="1:41" x14ac:dyDescent="0.2">
      <c r="A253" s="1" t="s">
        <v>985</v>
      </c>
      <c r="B253" s="2">
        <v>2020</v>
      </c>
      <c r="C253" s="2" t="s">
        <v>19</v>
      </c>
      <c r="D253" s="2">
        <v>162.1</v>
      </c>
      <c r="E253" s="2">
        <v>182</v>
      </c>
      <c r="F253">
        <f>D253*0.01</f>
        <v>1.621</v>
      </c>
      <c r="G253" s="15">
        <f>E253*0.453592</f>
        <v>82.553743999999995</v>
      </c>
      <c r="H253" s="16">
        <f t="shared" si="3"/>
        <v>31.4</v>
      </c>
      <c r="I253" t="str">
        <f>IF(H253&lt;=18.5,"Underweight",IF(H253&lt;=24.9,"Healthy weight",IF(H253&lt;=29.9,"Over weight", "Obesity")))</f>
        <v>Obesity</v>
      </c>
      <c r="J253" s="2">
        <v>28</v>
      </c>
      <c r="K253" s="2">
        <v>0</v>
      </c>
      <c r="L253" s="2">
        <v>1</v>
      </c>
      <c r="M253" s="2">
        <v>0</v>
      </c>
      <c r="N253">
        <v>0</v>
      </c>
      <c r="O253">
        <v>1</v>
      </c>
      <c r="P253">
        <v>0</v>
      </c>
      <c r="Q253">
        <v>0</v>
      </c>
      <c r="R253">
        <v>1</v>
      </c>
      <c r="S253" s="2">
        <v>3130.62</v>
      </c>
      <c r="U253" s="6">
        <v>221</v>
      </c>
      <c r="V253" s="6">
        <v>15803.030435615217</v>
      </c>
      <c r="W253" s="6">
        <v>-7195.8904356152179</v>
      </c>
      <c r="AH253">
        <f>IF($I253=AH$1,1,0)</f>
        <v>0</v>
      </c>
      <c r="AI253">
        <f>IF($I253=AI$1,1,0)</f>
        <v>1</v>
      </c>
      <c r="AJ253">
        <f>IF($I253=AJ$1,1,0)</f>
        <v>0</v>
      </c>
      <c r="AK253">
        <f>IF($I253=AK$1,1,0)</f>
        <v>0</v>
      </c>
      <c r="AL253">
        <f>IF($C253=AL$1,1,0)</f>
        <v>0</v>
      </c>
      <c r="AM253">
        <f>IF($C253=AM$1,1,0)</f>
        <v>1</v>
      </c>
      <c r="AN253">
        <f>IF($C253=AN$1,1,0)</f>
        <v>0</v>
      </c>
      <c r="AO253">
        <f>IF($C253=AO$1,1,0)</f>
        <v>0</v>
      </c>
    </row>
    <row r="254" spans="1:41" x14ac:dyDescent="0.2">
      <c r="A254" s="1" t="s">
        <v>652</v>
      </c>
      <c r="B254" s="2">
        <v>2020</v>
      </c>
      <c r="C254" s="2" t="s">
        <v>19</v>
      </c>
      <c r="D254" s="2">
        <v>165.9</v>
      </c>
      <c r="E254" s="2">
        <v>157</v>
      </c>
      <c r="F254">
        <f>D254*0.01</f>
        <v>1.659</v>
      </c>
      <c r="G254" s="15">
        <f>E254*0.453592</f>
        <v>71.213943999999998</v>
      </c>
      <c r="H254" s="16">
        <f t="shared" si="3"/>
        <v>25.9</v>
      </c>
      <c r="I254" t="str">
        <f>IF(H254&lt;=18.5,"Underweight",IF(H254&lt;=24.9,"Healthy weight",IF(H254&lt;=29.9,"Over weight", "Obesity")))</f>
        <v>Over weight</v>
      </c>
      <c r="J254" s="2">
        <v>31</v>
      </c>
      <c r="K254" s="2">
        <v>0</v>
      </c>
      <c r="L254" s="2">
        <v>2</v>
      </c>
      <c r="M254" s="2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 s="2">
        <v>3198.86</v>
      </c>
      <c r="U254" s="6">
        <v>222</v>
      </c>
      <c r="V254" s="6">
        <v>4082.5492343478008</v>
      </c>
      <c r="W254" s="6">
        <v>-2666.3792343478008</v>
      </c>
      <c r="AH254">
        <f>IF($I254=AH$1,1,0)</f>
        <v>1</v>
      </c>
      <c r="AI254">
        <f>IF($I254=AI$1,1,0)</f>
        <v>0</v>
      </c>
      <c r="AJ254">
        <f>IF($I254=AJ$1,1,0)</f>
        <v>0</v>
      </c>
      <c r="AK254">
        <f>IF($I254=AK$1,1,0)</f>
        <v>0</v>
      </c>
      <c r="AL254">
        <f>IF($C254=AL$1,1,0)</f>
        <v>0</v>
      </c>
      <c r="AM254">
        <f>IF($C254=AM$1,1,0)</f>
        <v>1</v>
      </c>
      <c r="AN254">
        <f>IF($C254=AN$1,1,0)</f>
        <v>0</v>
      </c>
      <c r="AO254">
        <f>IF($C254=AO$1,1,0)</f>
        <v>0</v>
      </c>
    </row>
    <row r="255" spans="1:41" x14ac:dyDescent="0.2">
      <c r="A255" s="1" t="s">
        <v>794</v>
      </c>
      <c r="B255" s="2">
        <v>2020</v>
      </c>
      <c r="C255" s="2" t="s">
        <v>11</v>
      </c>
      <c r="D255" s="2">
        <v>158.30000000000001</v>
      </c>
      <c r="E255" s="2">
        <v>143</v>
      </c>
      <c r="F255">
        <f>D255*0.01</f>
        <v>1.5830000000000002</v>
      </c>
      <c r="G255" s="15">
        <f>E255*0.453592</f>
        <v>64.863656000000006</v>
      </c>
      <c r="H255" s="16">
        <f t="shared" si="3"/>
        <v>25.9</v>
      </c>
      <c r="I255" t="str">
        <f>IF(H255&lt;=18.5,"Underweight",IF(H255&lt;=24.9,"Healthy weight",IF(H255&lt;=29.9,"Over weight", "Obesity")))</f>
        <v>Over weight</v>
      </c>
      <c r="J255" s="2">
        <v>57</v>
      </c>
      <c r="K255" s="2">
        <v>1</v>
      </c>
      <c r="L255" s="2">
        <v>0</v>
      </c>
      <c r="M255" s="2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 s="2">
        <v>6859.7</v>
      </c>
      <c r="U255" s="6">
        <v>223</v>
      </c>
      <c r="V255" s="6">
        <v>8088.890564417663</v>
      </c>
      <c r="W255" s="6">
        <v>-98.060564417663045</v>
      </c>
      <c r="AH255">
        <f>IF($I255=AH$1,1,0)</f>
        <v>1</v>
      </c>
      <c r="AI255">
        <f>IF($I255=AI$1,1,0)</f>
        <v>0</v>
      </c>
      <c r="AJ255">
        <f>IF($I255=AJ$1,1,0)</f>
        <v>0</v>
      </c>
      <c r="AK255">
        <f>IF($I255=AK$1,1,0)</f>
        <v>0</v>
      </c>
      <c r="AL255">
        <f>IF($C255=AL$1,1,0)</f>
        <v>0</v>
      </c>
      <c r="AM255">
        <f>IF($C255=AM$1,1,0)</f>
        <v>0</v>
      </c>
      <c r="AN255">
        <f>IF($C255=AN$1,1,0)</f>
        <v>1</v>
      </c>
      <c r="AO255">
        <f>IF($C255=AO$1,1,0)</f>
        <v>0</v>
      </c>
    </row>
    <row r="256" spans="1:41" x14ac:dyDescent="0.2">
      <c r="A256" s="1" t="s">
        <v>189</v>
      </c>
      <c r="B256" s="2">
        <v>2020</v>
      </c>
      <c r="C256" s="2" t="s">
        <v>19</v>
      </c>
      <c r="D256" s="2">
        <v>190.8</v>
      </c>
      <c r="E256" s="2">
        <v>208</v>
      </c>
      <c r="F256">
        <f>D256*0.01</f>
        <v>1.9080000000000001</v>
      </c>
      <c r="G256" s="15">
        <f>E256*0.453592</f>
        <v>94.347136000000006</v>
      </c>
      <c r="H256" s="16">
        <f t="shared" si="3"/>
        <v>25.9</v>
      </c>
      <c r="I256" t="str">
        <f>IF(H256&lt;=18.5,"Underweight",IF(H256&lt;=24.9,"Healthy weight",IF(H256&lt;=29.9,"Over weight", "Obesity")))</f>
        <v>Over weight</v>
      </c>
      <c r="J256" s="2">
        <v>34</v>
      </c>
      <c r="K256" s="2">
        <v>1</v>
      </c>
      <c r="L256" s="2">
        <v>0</v>
      </c>
      <c r="M256" s="2">
        <v>1</v>
      </c>
      <c r="N256">
        <v>1</v>
      </c>
      <c r="O256">
        <v>0</v>
      </c>
      <c r="P256">
        <v>0</v>
      </c>
      <c r="Q256">
        <v>0</v>
      </c>
      <c r="R256">
        <v>1</v>
      </c>
      <c r="S256" s="2">
        <v>11380.79</v>
      </c>
      <c r="U256" s="6">
        <v>224</v>
      </c>
      <c r="V256" s="6">
        <v>8119.575283910508</v>
      </c>
      <c r="W256" s="6">
        <v>-2114.2052839105081</v>
      </c>
      <c r="AH256">
        <f>IF($I256=AH$1,1,0)</f>
        <v>1</v>
      </c>
      <c r="AI256">
        <f>IF($I256=AI$1,1,0)</f>
        <v>0</v>
      </c>
      <c r="AJ256">
        <f>IF($I256=AJ$1,1,0)</f>
        <v>0</v>
      </c>
      <c r="AK256">
        <f>IF($I256=AK$1,1,0)</f>
        <v>0</v>
      </c>
      <c r="AL256">
        <f>IF($C256=AL$1,1,0)</f>
        <v>0</v>
      </c>
      <c r="AM256">
        <f>IF($C256=AM$1,1,0)</f>
        <v>1</v>
      </c>
      <c r="AN256">
        <f>IF($C256=AN$1,1,0)</f>
        <v>0</v>
      </c>
      <c r="AO256">
        <f>IF($C256=AO$1,1,0)</f>
        <v>0</v>
      </c>
    </row>
    <row r="257" spans="1:41" x14ac:dyDescent="0.2">
      <c r="A257" s="1" t="s">
        <v>1140</v>
      </c>
      <c r="B257" s="2">
        <v>2020</v>
      </c>
      <c r="C257" s="2" t="s">
        <v>11</v>
      </c>
      <c r="D257" s="2">
        <v>164.4</v>
      </c>
      <c r="E257" s="2">
        <v>187</v>
      </c>
      <c r="F257">
        <f>D257*0.01</f>
        <v>1.6440000000000001</v>
      </c>
      <c r="G257" s="15">
        <f>E257*0.453592</f>
        <v>84.821703999999997</v>
      </c>
      <c r="H257" s="16">
        <f t="shared" si="3"/>
        <v>31.4</v>
      </c>
      <c r="I257" t="str">
        <f>IF(H257&lt;=18.5,"Underweight",IF(H257&lt;=24.9,"Healthy weight",IF(H257&lt;=29.9,"Over weight", "Obesity")))</f>
        <v>Obesity</v>
      </c>
      <c r="J257" s="2">
        <v>44</v>
      </c>
      <c r="K257" s="2">
        <v>1</v>
      </c>
      <c r="L257" s="2">
        <v>1</v>
      </c>
      <c r="M257" s="2">
        <v>0</v>
      </c>
      <c r="N257">
        <v>0</v>
      </c>
      <c r="O257">
        <v>1</v>
      </c>
      <c r="P257">
        <v>0</v>
      </c>
      <c r="Q257">
        <v>0</v>
      </c>
      <c r="R257">
        <v>0</v>
      </c>
      <c r="S257" s="2">
        <v>7535.96</v>
      </c>
      <c r="U257" s="6">
        <v>225</v>
      </c>
      <c r="V257" s="6">
        <v>1251.6935808015953</v>
      </c>
      <c r="W257" s="6">
        <v>191.90641919840459</v>
      </c>
      <c r="AH257">
        <f>IF($I257=AH$1,1,0)</f>
        <v>0</v>
      </c>
      <c r="AI257">
        <f>IF($I257=AI$1,1,0)</f>
        <v>1</v>
      </c>
      <c r="AJ257">
        <f>IF($I257=AJ$1,1,0)</f>
        <v>0</v>
      </c>
      <c r="AK257">
        <f>IF($I257=AK$1,1,0)</f>
        <v>0</v>
      </c>
      <c r="AL257">
        <f>IF($C257=AL$1,1,0)</f>
        <v>0</v>
      </c>
      <c r="AM257">
        <f>IF($C257=AM$1,1,0)</f>
        <v>0</v>
      </c>
      <c r="AN257">
        <f>IF($C257=AN$1,1,0)</f>
        <v>1</v>
      </c>
      <c r="AO257">
        <f>IF($C257=AO$1,1,0)</f>
        <v>0</v>
      </c>
    </row>
    <row r="258" spans="1:41" x14ac:dyDescent="0.2">
      <c r="A258" s="1" t="s">
        <v>1049</v>
      </c>
      <c r="B258" s="2">
        <v>2020</v>
      </c>
      <c r="C258" s="2" t="s">
        <v>21</v>
      </c>
      <c r="D258" s="2">
        <v>178.4</v>
      </c>
      <c r="E258" s="2">
        <v>148</v>
      </c>
      <c r="F258">
        <f>D258*0.01</f>
        <v>1.784</v>
      </c>
      <c r="G258" s="15">
        <f>E258*0.453592</f>
        <v>67.131615999999994</v>
      </c>
      <c r="H258" s="16">
        <f t="shared" si="3"/>
        <v>21.1</v>
      </c>
      <c r="I258" t="str">
        <f>IF(H258&lt;=18.5,"Underweight",IF(H258&lt;=24.9,"Healthy weight",IF(H258&lt;=29.9,"Over weight", "Obesity")))</f>
        <v>Healthy weight</v>
      </c>
      <c r="J258" s="2">
        <v>23</v>
      </c>
      <c r="K258" s="2">
        <v>0</v>
      </c>
      <c r="L258" s="2">
        <v>0</v>
      </c>
      <c r="M258" s="2">
        <v>0</v>
      </c>
      <c r="N258">
        <v>0</v>
      </c>
      <c r="O258">
        <v>0</v>
      </c>
      <c r="P258">
        <v>1</v>
      </c>
      <c r="Q258">
        <v>0</v>
      </c>
      <c r="R258">
        <v>0</v>
      </c>
      <c r="S258" s="2">
        <v>720.64</v>
      </c>
      <c r="U258" s="6">
        <v>226</v>
      </c>
      <c r="V258" s="6">
        <v>11837.103178644376</v>
      </c>
      <c r="W258" s="6">
        <v>-4490.1831786443763</v>
      </c>
      <c r="AH258">
        <f>IF($I258=AH$1,1,0)</f>
        <v>0</v>
      </c>
      <c r="AI258">
        <f>IF($I258=AI$1,1,0)</f>
        <v>0</v>
      </c>
      <c r="AJ258">
        <f>IF($I258=AJ$1,1,0)</f>
        <v>1</v>
      </c>
      <c r="AK258">
        <f>IF($I258=AK$1,1,0)</f>
        <v>0</v>
      </c>
      <c r="AL258">
        <f>IF($C258=AL$1,1,0)</f>
        <v>0</v>
      </c>
      <c r="AM258">
        <f>IF($C258=AM$1,1,0)</f>
        <v>0</v>
      </c>
      <c r="AN258">
        <f>IF($C258=AN$1,1,0)</f>
        <v>0</v>
      </c>
      <c r="AO258">
        <f>IF($C258=AO$1,1,0)</f>
        <v>1</v>
      </c>
    </row>
    <row r="259" spans="1:41" x14ac:dyDescent="0.2">
      <c r="A259" s="1" t="s">
        <v>89</v>
      </c>
      <c r="B259" s="2">
        <v>2020</v>
      </c>
      <c r="C259" s="2" t="s">
        <v>19</v>
      </c>
      <c r="D259" s="2">
        <v>176.3</v>
      </c>
      <c r="E259" s="2">
        <v>216</v>
      </c>
      <c r="F259">
        <f>D259*0.01</f>
        <v>1.7630000000000001</v>
      </c>
      <c r="G259" s="15">
        <f>E259*0.453592</f>
        <v>97.975871999999995</v>
      </c>
      <c r="H259" s="16">
        <f t="shared" ref="H259:H322" si="4">ROUND(G259/(F259^2),1)</f>
        <v>31.5</v>
      </c>
      <c r="I259" t="str">
        <f>IF(H259&lt;=18.5,"Underweight",IF(H259&lt;=24.9,"Healthy weight",IF(H259&lt;=29.9,"Over weight", "Obesity")))</f>
        <v>Obesity</v>
      </c>
      <c r="J259" s="2">
        <v>33</v>
      </c>
      <c r="K259" s="2">
        <v>1</v>
      </c>
      <c r="L259" s="2">
        <v>1</v>
      </c>
      <c r="M259" s="2">
        <v>1</v>
      </c>
      <c r="N259">
        <v>0</v>
      </c>
      <c r="O259">
        <v>1</v>
      </c>
      <c r="P259">
        <v>0</v>
      </c>
      <c r="Q259">
        <v>0</v>
      </c>
      <c r="R259">
        <v>1</v>
      </c>
      <c r="S259" s="2">
        <v>23938.23</v>
      </c>
      <c r="U259" s="6">
        <v>227</v>
      </c>
      <c r="V259" s="6">
        <v>3742.2515721165864</v>
      </c>
      <c r="W259" s="6">
        <v>360.5784278834135</v>
      </c>
      <c r="AH259">
        <f>IF($I259=AH$1,1,0)</f>
        <v>0</v>
      </c>
      <c r="AI259">
        <f>IF($I259=AI$1,1,0)</f>
        <v>1</v>
      </c>
      <c r="AJ259">
        <f>IF($I259=AJ$1,1,0)</f>
        <v>0</v>
      </c>
      <c r="AK259">
        <f>IF($I259=AK$1,1,0)</f>
        <v>0</v>
      </c>
      <c r="AL259">
        <f>IF($C259=AL$1,1,0)</f>
        <v>0</v>
      </c>
      <c r="AM259">
        <f>IF($C259=AM$1,1,0)</f>
        <v>1</v>
      </c>
      <c r="AN259">
        <f>IF($C259=AN$1,1,0)</f>
        <v>0</v>
      </c>
      <c r="AO259">
        <f>IF($C259=AO$1,1,0)</f>
        <v>0</v>
      </c>
    </row>
    <row r="260" spans="1:41" x14ac:dyDescent="0.2">
      <c r="A260" s="1" t="s">
        <v>1237</v>
      </c>
      <c r="B260" s="2">
        <v>2020</v>
      </c>
      <c r="C260" s="2" t="s">
        <v>11</v>
      </c>
      <c r="D260" s="2">
        <v>158.5</v>
      </c>
      <c r="E260" s="2">
        <v>117</v>
      </c>
      <c r="F260">
        <f>D260*0.01</f>
        <v>1.585</v>
      </c>
      <c r="G260" s="15">
        <f>E260*0.453592</f>
        <v>53.070264000000002</v>
      </c>
      <c r="H260" s="16">
        <f t="shared" si="4"/>
        <v>21.1</v>
      </c>
      <c r="I260" t="str">
        <f>IF(H260&lt;=18.5,"Underweight",IF(H260&lt;=24.9,"Healthy weight",IF(H260&lt;=29.9,"Over weight", "Obesity")))</f>
        <v>Healthy weight</v>
      </c>
      <c r="J260" s="2">
        <v>40</v>
      </c>
      <c r="K260" s="2">
        <v>1</v>
      </c>
      <c r="L260" s="2">
        <v>2</v>
      </c>
      <c r="M260" s="2">
        <v>0</v>
      </c>
      <c r="N260">
        <v>0</v>
      </c>
      <c r="O260">
        <v>0</v>
      </c>
      <c r="P260">
        <v>1</v>
      </c>
      <c r="Q260">
        <v>0</v>
      </c>
      <c r="R260">
        <v>0</v>
      </c>
      <c r="S260" s="2">
        <v>17754.87</v>
      </c>
      <c r="U260" s="6">
        <v>228</v>
      </c>
      <c r="V260" s="6">
        <v>12904.756399387337</v>
      </c>
      <c r="W260" s="6">
        <v>-4707.9263993873374</v>
      </c>
      <c r="AH260">
        <f>IF($I260=AH$1,1,0)</f>
        <v>0</v>
      </c>
      <c r="AI260">
        <f>IF($I260=AI$1,1,0)</f>
        <v>0</v>
      </c>
      <c r="AJ260">
        <f>IF($I260=AJ$1,1,0)</f>
        <v>1</v>
      </c>
      <c r="AK260">
        <f>IF($I260=AK$1,1,0)</f>
        <v>0</v>
      </c>
      <c r="AL260">
        <f>IF($C260=AL$1,1,0)</f>
        <v>0</v>
      </c>
      <c r="AM260">
        <f>IF($C260=AM$1,1,0)</f>
        <v>0</v>
      </c>
      <c r="AN260">
        <f>IF($C260=AN$1,1,0)</f>
        <v>1</v>
      </c>
      <c r="AO260">
        <f>IF($C260=AO$1,1,0)</f>
        <v>0</v>
      </c>
    </row>
    <row r="261" spans="1:41" x14ac:dyDescent="0.2">
      <c r="A261" s="1" t="s">
        <v>129</v>
      </c>
      <c r="B261" s="2">
        <v>2020</v>
      </c>
      <c r="C261" s="2" t="s">
        <v>11</v>
      </c>
      <c r="D261" s="2">
        <v>164.6</v>
      </c>
      <c r="E261" s="2">
        <v>127</v>
      </c>
      <c r="F261">
        <f>D261*0.01</f>
        <v>1.6459999999999999</v>
      </c>
      <c r="G261" s="15">
        <f>E261*0.453592</f>
        <v>57.606183999999999</v>
      </c>
      <c r="H261" s="16">
        <f t="shared" si="4"/>
        <v>21.3</v>
      </c>
      <c r="I261" t="str">
        <f>IF(H261&lt;=18.5,"Underweight",IF(H261&lt;=24.9,"Healthy weight",IF(H261&lt;=29.9,"Over weight", "Obesity")))</f>
        <v>Healthy weight</v>
      </c>
      <c r="J261" s="2">
        <v>37</v>
      </c>
      <c r="K261" s="2">
        <v>1</v>
      </c>
      <c r="L261" s="2">
        <v>2</v>
      </c>
      <c r="M261" s="2">
        <v>0</v>
      </c>
      <c r="N261">
        <v>0</v>
      </c>
      <c r="O261">
        <v>0</v>
      </c>
      <c r="P261">
        <v>1</v>
      </c>
      <c r="Q261">
        <v>0</v>
      </c>
      <c r="R261">
        <v>0</v>
      </c>
      <c r="S261" s="2">
        <v>2469.33</v>
      </c>
      <c r="U261" s="6">
        <v>229</v>
      </c>
      <c r="V261" s="6">
        <v>4341.2040504720308</v>
      </c>
      <c r="W261" s="6">
        <v>-3056.2740504720305</v>
      </c>
      <c r="AH261">
        <f>IF($I261=AH$1,1,0)</f>
        <v>0</v>
      </c>
      <c r="AI261">
        <f>IF($I261=AI$1,1,0)</f>
        <v>0</v>
      </c>
      <c r="AJ261">
        <f>IF($I261=AJ$1,1,0)</f>
        <v>1</v>
      </c>
      <c r="AK261">
        <f>IF($I261=AK$1,1,0)</f>
        <v>0</v>
      </c>
      <c r="AL261">
        <f>IF($C261=AL$1,1,0)</f>
        <v>0</v>
      </c>
      <c r="AM261">
        <f>IF($C261=AM$1,1,0)</f>
        <v>0</v>
      </c>
      <c r="AN261">
        <f>IF($C261=AN$1,1,0)</f>
        <v>1</v>
      </c>
      <c r="AO261">
        <f>IF($C261=AO$1,1,0)</f>
        <v>0</v>
      </c>
    </row>
    <row r="262" spans="1:41" x14ac:dyDescent="0.2">
      <c r="A262" s="1" t="s">
        <v>93</v>
      </c>
      <c r="B262" s="2">
        <v>2020</v>
      </c>
      <c r="C262" s="2" t="s">
        <v>21</v>
      </c>
      <c r="D262" s="2">
        <v>162.80000000000001</v>
      </c>
      <c r="E262" s="2">
        <v>184</v>
      </c>
      <c r="F262">
        <f>D262*0.01</f>
        <v>1.6280000000000001</v>
      </c>
      <c r="G262" s="15">
        <f>E262*0.453592</f>
        <v>83.460927999999996</v>
      </c>
      <c r="H262" s="16">
        <f t="shared" si="4"/>
        <v>31.5</v>
      </c>
      <c r="I262" t="str">
        <f>IF(H262&lt;=18.5,"Underweight",IF(H262&lt;=24.9,"Healthy weight",IF(H262&lt;=29.9,"Over weight", "Obesity")))</f>
        <v>Obesity</v>
      </c>
      <c r="J262" s="2">
        <v>32</v>
      </c>
      <c r="K262" s="2">
        <v>1</v>
      </c>
      <c r="L262" s="2">
        <v>1</v>
      </c>
      <c r="M262" s="2">
        <v>0</v>
      </c>
      <c r="N262">
        <v>0</v>
      </c>
      <c r="O262">
        <v>1</v>
      </c>
      <c r="P262">
        <v>0</v>
      </c>
      <c r="Q262">
        <v>0</v>
      </c>
      <c r="R262">
        <v>0</v>
      </c>
      <c r="S262" s="2">
        <v>3246.07</v>
      </c>
      <c r="U262" s="6">
        <v>230</v>
      </c>
      <c r="V262" s="6">
        <v>3772.9362916094315</v>
      </c>
      <c r="W262" s="6">
        <v>-1839.1862916094315</v>
      </c>
      <c r="AH262">
        <f>IF($I262=AH$1,1,0)</f>
        <v>0</v>
      </c>
      <c r="AI262">
        <f>IF($I262=AI$1,1,0)</f>
        <v>1</v>
      </c>
      <c r="AJ262">
        <f>IF($I262=AJ$1,1,0)</f>
        <v>0</v>
      </c>
      <c r="AK262">
        <f>IF($I262=AK$1,1,0)</f>
        <v>0</v>
      </c>
      <c r="AL262">
        <f>IF($C262=AL$1,1,0)</f>
        <v>0</v>
      </c>
      <c r="AM262">
        <f>IF($C262=AM$1,1,0)</f>
        <v>0</v>
      </c>
      <c r="AN262">
        <f>IF($C262=AN$1,1,0)</f>
        <v>0</v>
      </c>
      <c r="AO262">
        <f>IF($C262=AO$1,1,0)</f>
        <v>1</v>
      </c>
    </row>
    <row r="263" spans="1:41" x14ac:dyDescent="0.2">
      <c r="A263" s="1" t="s">
        <v>1245</v>
      </c>
      <c r="B263" s="2">
        <v>2020</v>
      </c>
      <c r="C263" s="2" t="s">
        <v>21</v>
      </c>
      <c r="D263" s="2">
        <v>158.19999999999999</v>
      </c>
      <c r="E263" s="2">
        <v>143</v>
      </c>
      <c r="F263">
        <f>D263*0.01</f>
        <v>1.5819999999999999</v>
      </c>
      <c r="G263" s="15">
        <f>E263*0.453592</f>
        <v>64.863656000000006</v>
      </c>
      <c r="H263" s="16">
        <f t="shared" si="4"/>
        <v>25.9</v>
      </c>
      <c r="I263" t="str">
        <f>IF(H263&lt;=18.5,"Underweight",IF(H263&lt;=24.9,"Healthy weight",IF(H263&lt;=29.9,"Over weight", "Obesity")))</f>
        <v>Over weight</v>
      </c>
      <c r="J263" s="2">
        <v>43</v>
      </c>
      <c r="K263" s="2">
        <v>1</v>
      </c>
      <c r="L263" s="2">
        <v>2</v>
      </c>
      <c r="M263" s="2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 s="2">
        <v>4138.8900000000003</v>
      </c>
      <c r="U263" s="6">
        <v>231</v>
      </c>
      <c r="V263" s="6">
        <v>11578.448362520146</v>
      </c>
      <c r="W263" s="6">
        <v>-1018.0283625201464</v>
      </c>
      <c r="AH263">
        <f>IF($I263=AH$1,1,0)</f>
        <v>1</v>
      </c>
      <c r="AI263">
        <f>IF($I263=AI$1,1,0)</f>
        <v>0</v>
      </c>
      <c r="AJ263">
        <f>IF($I263=AJ$1,1,0)</f>
        <v>0</v>
      </c>
      <c r="AK263">
        <f>IF($I263=AK$1,1,0)</f>
        <v>0</v>
      </c>
      <c r="AL263">
        <f>IF($C263=AL$1,1,0)</f>
        <v>0</v>
      </c>
      <c r="AM263">
        <f>IF($C263=AM$1,1,0)</f>
        <v>0</v>
      </c>
      <c r="AN263">
        <f>IF($C263=AN$1,1,0)</f>
        <v>0</v>
      </c>
      <c r="AO263">
        <f>IF($C263=AO$1,1,0)</f>
        <v>1</v>
      </c>
    </row>
    <row r="264" spans="1:41" x14ac:dyDescent="0.2">
      <c r="A264" s="1" t="s">
        <v>676</v>
      </c>
      <c r="B264" s="2">
        <v>2020</v>
      </c>
      <c r="C264" s="2" t="s">
        <v>26</v>
      </c>
      <c r="D264" s="2">
        <v>163.1</v>
      </c>
      <c r="E264" s="2">
        <v>125</v>
      </c>
      <c r="F264">
        <f>D264*0.01</f>
        <v>1.631</v>
      </c>
      <c r="G264" s="15">
        <f>E264*0.453592</f>
        <v>56.698999999999998</v>
      </c>
      <c r="H264" s="16">
        <f t="shared" si="4"/>
        <v>21.3</v>
      </c>
      <c r="I264" t="str">
        <f>IF(H264&lt;=18.5,"Underweight",IF(H264&lt;=24.9,"Healthy weight",IF(H264&lt;=29.9,"Over weight", "Obesity")))</f>
        <v>Healthy weight</v>
      </c>
      <c r="J264" s="2">
        <v>22</v>
      </c>
      <c r="K264" s="2">
        <v>1</v>
      </c>
      <c r="L264" s="2">
        <v>1</v>
      </c>
      <c r="M264" s="2">
        <v>0</v>
      </c>
      <c r="N264">
        <v>0</v>
      </c>
      <c r="O264">
        <v>0</v>
      </c>
      <c r="P264">
        <v>1</v>
      </c>
      <c r="Q264">
        <v>1</v>
      </c>
      <c r="R264">
        <v>0</v>
      </c>
      <c r="S264" s="2">
        <v>1332.48</v>
      </c>
      <c r="U264" s="6">
        <v>232</v>
      </c>
      <c r="V264" s="6">
        <v>262.01141388187659</v>
      </c>
      <c r="W264" s="6">
        <v>10045.158586118123</v>
      </c>
      <c r="AH264">
        <f>IF($I264=AH$1,1,0)</f>
        <v>0</v>
      </c>
      <c r="AI264">
        <f>IF($I264=AI$1,1,0)</f>
        <v>0</v>
      </c>
      <c r="AJ264">
        <f>IF($I264=AJ$1,1,0)</f>
        <v>1</v>
      </c>
      <c r="AK264">
        <f>IF($I264=AK$1,1,0)</f>
        <v>0</v>
      </c>
      <c r="AL264">
        <f>IF($C264=AL$1,1,0)</f>
        <v>1</v>
      </c>
      <c r="AM264">
        <f>IF($C264=AM$1,1,0)</f>
        <v>0</v>
      </c>
      <c r="AN264">
        <f>IF($C264=AN$1,1,0)</f>
        <v>0</v>
      </c>
      <c r="AO264">
        <f>IF($C264=AO$1,1,0)</f>
        <v>0</v>
      </c>
    </row>
    <row r="265" spans="1:41" x14ac:dyDescent="0.2">
      <c r="A265" s="1" t="s">
        <v>1220</v>
      </c>
      <c r="B265" s="2">
        <v>2020</v>
      </c>
      <c r="C265" s="2" t="s">
        <v>19</v>
      </c>
      <c r="D265" s="2">
        <v>168.8</v>
      </c>
      <c r="E265" s="2">
        <v>163</v>
      </c>
      <c r="F265">
        <f>D265*0.01</f>
        <v>1.6880000000000002</v>
      </c>
      <c r="G265" s="15">
        <f>E265*0.453592</f>
        <v>73.935496000000001</v>
      </c>
      <c r="H265" s="16">
        <f t="shared" si="4"/>
        <v>25.9</v>
      </c>
      <c r="I265" t="str">
        <f>IF(H265&lt;=18.5,"Underweight",IF(H265&lt;=24.9,"Healthy weight",IF(H265&lt;=29.9,"Over weight", "Obesity")))</f>
        <v>Over weight</v>
      </c>
      <c r="J265" s="2">
        <v>37</v>
      </c>
      <c r="K265" s="2">
        <v>1</v>
      </c>
      <c r="L265" s="2">
        <v>1</v>
      </c>
      <c r="M265" s="2">
        <v>0</v>
      </c>
      <c r="N265">
        <v>1</v>
      </c>
      <c r="O265">
        <v>0</v>
      </c>
      <c r="P265">
        <v>0</v>
      </c>
      <c r="Q265">
        <v>0</v>
      </c>
      <c r="R265">
        <v>1</v>
      </c>
      <c r="S265" s="2">
        <v>4270.71</v>
      </c>
      <c r="U265" s="6">
        <v>233</v>
      </c>
      <c r="V265" s="6">
        <v>9408.9851814781268</v>
      </c>
      <c r="W265" s="6">
        <v>-1370.6351814781265</v>
      </c>
      <c r="AH265">
        <f>IF($I265=AH$1,1,0)</f>
        <v>1</v>
      </c>
      <c r="AI265">
        <f>IF($I265=AI$1,1,0)</f>
        <v>0</v>
      </c>
      <c r="AJ265">
        <f>IF($I265=AJ$1,1,0)</f>
        <v>0</v>
      </c>
      <c r="AK265">
        <f>IF($I265=AK$1,1,0)</f>
        <v>0</v>
      </c>
      <c r="AL265">
        <f>IF($C265=AL$1,1,0)</f>
        <v>0</v>
      </c>
      <c r="AM265">
        <f>IF($C265=AM$1,1,0)</f>
        <v>1</v>
      </c>
      <c r="AN265">
        <f>IF($C265=AN$1,1,0)</f>
        <v>0</v>
      </c>
      <c r="AO265">
        <f>IF($C265=AO$1,1,0)</f>
        <v>0</v>
      </c>
    </row>
    <row r="266" spans="1:41" x14ac:dyDescent="0.2">
      <c r="A266" s="1" t="s">
        <v>283</v>
      </c>
      <c r="B266" s="2">
        <v>2020</v>
      </c>
      <c r="C266" s="2" t="s">
        <v>19</v>
      </c>
      <c r="D266" s="2">
        <v>163.4</v>
      </c>
      <c r="E266" s="2">
        <v>102</v>
      </c>
      <c r="F266">
        <f>D266*0.01</f>
        <v>1.6340000000000001</v>
      </c>
      <c r="G266" s="15">
        <f>E266*0.453592</f>
        <v>46.266384000000002</v>
      </c>
      <c r="H266" s="16">
        <f t="shared" si="4"/>
        <v>17.3</v>
      </c>
      <c r="I266" t="str">
        <f>IF(H266&lt;=18.5,"Underweight",IF(H266&lt;=24.9,"Healthy weight",IF(H266&lt;=29.9,"Over weight", "Obesity")))</f>
        <v>Underweight</v>
      </c>
      <c r="J266" s="2">
        <v>39</v>
      </c>
      <c r="K266" s="2">
        <v>1</v>
      </c>
      <c r="L266" s="2">
        <v>1</v>
      </c>
      <c r="M266" s="2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 s="2">
        <v>4399.55</v>
      </c>
      <c r="U266" s="6">
        <v>234</v>
      </c>
      <c r="V266" s="6">
        <v>10364.836936902338</v>
      </c>
      <c r="W266" s="6">
        <v>274.62306309766063</v>
      </c>
      <c r="AH266">
        <f>IF($I266=AH$1,1,0)</f>
        <v>0</v>
      </c>
      <c r="AI266">
        <f>IF($I266=AI$1,1,0)</f>
        <v>0</v>
      </c>
      <c r="AJ266">
        <f>IF($I266=AJ$1,1,0)</f>
        <v>0</v>
      </c>
      <c r="AK266">
        <f>IF($I266=AK$1,1,0)</f>
        <v>1</v>
      </c>
      <c r="AL266">
        <f>IF($C266=AL$1,1,0)</f>
        <v>0</v>
      </c>
      <c r="AM266">
        <f>IF($C266=AM$1,1,0)</f>
        <v>1</v>
      </c>
      <c r="AN266">
        <f>IF($C266=AN$1,1,0)</f>
        <v>0</v>
      </c>
      <c r="AO266">
        <f>IF($C266=AO$1,1,0)</f>
        <v>0</v>
      </c>
    </row>
    <row r="267" spans="1:41" x14ac:dyDescent="0.2">
      <c r="A267" s="1" t="s">
        <v>610</v>
      </c>
      <c r="B267" s="2">
        <v>2020</v>
      </c>
      <c r="C267" s="2" t="s">
        <v>19</v>
      </c>
      <c r="D267" s="2">
        <v>180.5</v>
      </c>
      <c r="E267" s="2">
        <v>226</v>
      </c>
      <c r="F267">
        <f>D267*0.01</f>
        <v>1.8049999999999999</v>
      </c>
      <c r="G267" s="15">
        <f>E267*0.453592</f>
        <v>102.511792</v>
      </c>
      <c r="H267" s="16">
        <f t="shared" si="4"/>
        <v>31.5</v>
      </c>
      <c r="I267" t="str">
        <f>IF(H267&lt;=18.5,"Underweight",IF(H267&lt;=24.9,"Healthy weight",IF(H267&lt;=29.9,"Over weight", "Obesity")))</f>
        <v>Obesity</v>
      </c>
      <c r="J267" s="2">
        <v>46</v>
      </c>
      <c r="K267" s="2">
        <v>1</v>
      </c>
      <c r="L267" s="2">
        <v>0</v>
      </c>
      <c r="M267" s="2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 s="2">
        <v>8936.48</v>
      </c>
      <c r="U267" s="6">
        <v>235</v>
      </c>
      <c r="V267" s="6">
        <v>3472.1148884577547</v>
      </c>
      <c r="W267" s="6">
        <v>-954.48488845775455</v>
      </c>
      <c r="AH267">
        <f>IF($I267=AH$1,1,0)</f>
        <v>0</v>
      </c>
      <c r="AI267">
        <f>IF($I267=AI$1,1,0)</f>
        <v>1</v>
      </c>
      <c r="AJ267">
        <f>IF($I267=AJ$1,1,0)</f>
        <v>0</v>
      </c>
      <c r="AK267">
        <f>IF($I267=AK$1,1,0)</f>
        <v>0</v>
      </c>
      <c r="AL267">
        <f>IF($C267=AL$1,1,0)</f>
        <v>0</v>
      </c>
      <c r="AM267">
        <f>IF($C267=AM$1,1,0)</f>
        <v>1</v>
      </c>
      <c r="AN267">
        <f>IF($C267=AN$1,1,0)</f>
        <v>0</v>
      </c>
      <c r="AO267">
        <f>IF($C267=AO$1,1,0)</f>
        <v>0</v>
      </c>
    </row>
    <row r="268" spans="1:41" x14ac:dyDescent="0.2">
      <c r="A268" s="1" t="s">
        <v>613</v>
      </c>
      <c r="B268" s="2">
        <v>2020</v>
      </c>
      <c r="C268" s="2" t="s">
        <v>26</v>
      </c>
      <c r="D268" s="2">
        <v>177.9</v>
      </c>
      <c r="E268" s="2">
        <v>220</v>
      </c>
      <c r="F268">
        <f>D268*0.01</f>
        <v>1.7790000000000001</v>
      </c>
      <c r="G268" s="15">
        <f>E268*0.453592</f>
        <v>99.790239999999997</v>
      </c>
      <c r="H268" s="16">
        <f t="shared" si="4"/>
        <v>31.5</v>
      </c>
      <c r="I268" t="str">
        <f>IF(H268&lt;=18.5,"Underweight",IF(H268&lt;=24.9,"Healthy weight",IF(H268&lt;=29.9,"Over weight", "Obesity")))</f>
        <v>Obesity</v>
      </c>
      <c r="J268" s="2">
        <v>40</v>
      </c>
      <c r="K268" s="2">
        <v>0</v>
      </c>
      <c r="L268" s="2">
        <v>2</v>
      </c>
      <c r="M268" s="2">
        <v>0</v>
      </c>
      <c r="N268">
        <v>0</v>
      </c>
      <c r="O268">
        <v>1</v>
      </c>
      <c r="P268">
        <v>0</v>
      </c>
      <c r="Q268">
        <v>1</v>
      </c>
      <c r="R268">
        <v>0</v>
      </c>
      <c r="S268" s="2">
        <v>45951.63</v>
      </c>
      <c r="U268" s="6">
        <v>236</v>
      </c>
      <c r="V268" s="6">
        <v>8126.1942416237707</v>
      </c>
      <c r="W268" s="6">
        <v>-3716.3242416237708</v>
      </c>
      <c r="AH268">
        <f>IF($I268=AH$1,1,0)</f>
        <v>0</v>
      </c>
      <c r="AI268">
        <f>IF($I268=AI$1,1,0)</f>
        <v>1</v>
      </c>
      <c r="AJ268">
        <f>IF($I268=AJ$1,1,0)</f>
        <v>0</v>
      </c>
      <c r="AK268">
        <f>IF($I268=AK$1,1,0)</f>
        <v>0</v>
      </c>
      <c r="AL268">
        <f>IF($C268=AL$1,1,0)</f>
        <v>1</v>
      </c>
      <c r="AM268">
        <f>IF($C268=AM$1,1,0)</f>
        <v>0</v>
      </c>
      <c r="AN268">
        <f>IF($C268=AN$1,1,0)</f>
        <v>0</v>
      </c>
      <c r="AO268">
        <f>IF($C268=AO$1,1,0)</f>
        <v>0</v>
      </c>
    </row>
    <row r="269" spans="1:41" x14ac:dyDescent="0.2">
      <c r="A269" s="1" t="s">
        <v>517</v>
      </c>
      <c r="B269" s="2">
        <v>2020</v>
      </c>
      <c r="C269" s="2" t="s">
        <v>21</v>
      </c>
      <c r="D269" s="2">
        <v>167.5</v>
      </c>
      <c r="E269" s="2">
        <v>132</v>
      </c>
      <c r="F269">
        <f>D269*0.01</f>
        <v>1.675</v>
      </c>
      <c r="G269" s="15">
        <f>E269*0.453592</f>
        <v>59.874144000000001</v>
      </c>
      <c r="H269" s="16">
        <f t="shared" si="4"/>
        <v>21.3</v>
      </c>
      <c r="I269" t="str">
        <f>IF(H269&lt;=18.5,"Underweight",IF(H269&lt;=24.9,"Healthy weight",IF(H269&lt;=29.9,"Over weight", "Obesity")))</f>
        <v>Healthy weight</v>
      </c>
      <c r="J269" s="2">
        <v>49</v>
      </c>
      <c r="K269" s="2">
        <v>0</v>
      </c>
      <c r="L269" s="2">
        <v>0</v>
      </c>
      <c r="M269" s="2">
        <v>0</v>
      </c>
      <c r="N269">
        <v>0</v>
      </c>
      <c r="O269">
        <v>0</v>
      </c>
      <c r="P269">
        <v>1</v>
      </c>
      <c r="Q269">
        <v>0</v>
      </c>
      <c r="R269">
        <v>0</v>
      </c>
      <c r="S269" s="2">
        <v>6266.16</v>
      </c>
      <c r="U269" s="6">
        <v>237</v>
      </c>
      <c r="V269" s="6">
        <v>23513.195384862687</v>
      </c>
      <c r="W269" s="6">
        <v>12298.774615137314</v>
      </c>
      <c r="AH269">
        <f>IF($I269=AH$1,1,0)</f>
        <v>0</v>
      </c>
      <c r="AI269">
        <f>IF($I269=AI$1,1,0)</f>
        <v>0</v>
      </c>
      <c r="AJ269">
        <f>IF($I269=AJ$1,1,0)</f>
        <v>1</v>
      </c>
      <c r="AK269">
        <f>IF($I269=AK$1,1,0)</f>
        <v>0</v>
      </c>
      <c r="AL269">
        <f>IF($C269=AL$1,1,0)</f>
        <v>0</v>
      </c>
      <c r="AM269">
        <f>IF($C269=AM$1,1,0)</f>
        <v>0</v>
      </c>
      <c r="AN269">
        <f>IF($C269=AN$1,1,0)</f>
        <v>0</v>
      </c>
      <c r="AO269">
        <f>IF($C269=AO$1,1,0)</f>
        <v>1</v>
      </c>
    </row>
    <row r="270" spans="1:41" x14ac:dyDescent="0.2">
      <c r="A270" s="1" t="s">
        <v>743</v>
      </c>
      <c r="B270" s="2">
        <v>2020</v>
      </c>
      <c r="C270" s="2" t="s">
        <v>11</v>
      </c>
      <c r="D270" s="2">
        <v>156</v>
      </c>
      <c r="E270" s="2">
        <v>169</v>
      </c>
      <c r="F270">
        <f>D270*0.01</f>
        <v>1.56</v>
      </c>
      <c r="G270" s="15">
        <f>E270*0.453592</f>
        <v>76.657048000000003</v>
      </c>
      <c r="H270" s="16">
        <f t="shared" si="4"/>
        <v>31.5</v>
      </c>
      <c r="I270" t="str">
        <f>IF(H270&lt;=18.5,"Underweight",IF(H270&lt;=24.9,"Healthy weight",IF(H270&lt;=29.9,"Over weight", "Obesity")))</f>
        <v>Obesity</v>
      </c>
      <c r="J270" s="2">
        <v>45</v>
      </c>
      <c r="K270" s="2">
        <v>0</v>
      </c>
      <c r="L270" s="2">
        <v>1</v>
      </c>
      <c r="M270" s="2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 s="2">
        <v>7496.87</v>
      </c>
      <c r="U270" s="6">
        <v>238</v>
      </c>
      <c r="V270" s="6">
        <v>20954.648996848751</v>
      </c>
      <c r="W270" s="6">
        <v>-7869.0289968487505</v>
      </c>
      <c r="AH270">
        <f>IF($I270=AH$1,1,0)</f>
        <v>0</v>
      </c>
      <c r="AI270">
        <f>IF($I270=AI$1,1,0)</f>
        <v>1</v>
      </c>
      <c r="AJ270">
        <f>IF($I270=AJ$1,1,0)</f>
        <v>0</v>
      </c>
      <c r="AK270">
        <f>IF($I270=AK$1,1,0)</f>
        <v>0</v>
      </c>
      <c r="AL270">
        <f>IF($C270=AL$1,1,0)</f>
        <v>0</v>
      </c>
      <c r="AM270">
        <f>IF($C270=AM$1,1,0)</f>
        <v>0</v>
      </c>
      <c r="AN270">
        <f>IF($C270=AN$1,1,0)</f>
        <v>1</v>
      </c>
      <c r="AO270">
        <f>IF($C270=AO$1,1,0)</f>
        <v>0</v>
      </c>
    </row>
    <row r="271" spans="1:41" x14ac:dyDescent="0.2">
      <c r="A271" s="1" t="s">
        <v>836</v>
      </c>
      <c r="B271" s="2">
        <v>2020</v>
      </c>
      <c r="C271" s="2" t="s">
        <v>19</v>
      </c>
      <c r="D271" s="2">
        <v>153.1</v>
      </c>
      <c r="E271" s="2">
        <v>163</v>
      </c>
      <c r="F271">
        <f>D271*0.01</f>
        <v>1.5309999999999999</v>
      </c>
      <c r="G271" s="15">
        <f>E271*0.453592</f>
        <v>73.935496000000001</v>
      </c>
      <c r="H271" s="16">
        <f t="shared" si="4"/>
        <v>31.5</v>
      </c>
      <c r="I271" t="str">
        <f>IF(H271&lt;=18.5,"Underweight",IF(H271&lt;=24.9,"Healthy weight",IF(H271&lt;=29.9,"Over weight", "Obesity")))</f>
        <v>Obesity</v>
      </c>
      <c r="J271" s="2">
        <v>26</v>
      </c>
      <c r="K271" s="2">
        <v>0</v>
      </c>
      <c r="L271" s="2">
        <v>0</v>
      </c>
      <c r="M271" s="2">
        <v>0</v>
      </c>
      <c r="N271">
        <v>0</v>
      </c>
      <c r="O271">
        <v>1</v>
      </c>
      <c r="P271">
        <v>0</v>
      </c>
      <c r="Q271">
        <v>0</v>
      </c>
      <c r="R271">
        <v>1</v>
      </c>
      <c r="S271" s="2">
        <v>1841.1</v>
      </c>
      <c r="U271" s="6">
        <v>239</v>
      </c>
      <c r="V271" s="6">
        <v>646.12214473289055</v>
      </c>
      <c r="W271" s="6">
        <v>228.13785526710944</v>
      </c>
      <c r="AH271">
        <f>IF($I271=AH$1,1,0)</f>
        <v>0</v>
      </c>
      <c r="AI271">
        <f>IF($I271=AI$1,1,0)</f>
        <v>1</v>
      </c>
      <c r="AJ271">
        <f>IF($I271=AJ$1,1,0)</f>
        <v>0</v>
      </c>
      <c r="AK271">
        <f>IF($I271=AK$1,1,0)</f>
        <v>0</v>
      </c>
      <c r="AL271">
        <f>IF($C271=AL$1,1,0)</f>
        <v>0</v>
      </c>
      <c r="AM271">
        <f>IF($C271=AM$1,1,0)</f>
        <v>1</v>
      </c>
      <c r="AN271">
        <f>IF($C271=AN$1,1,0)</f>
        <v>0</v>
      </c>
      <c r="AO271">
        <f>IF($C271=AO$1,1,0)</f>
        <v>0</v>
      </c>
    </row>
    <row r="272" spans="1:41" x14ac:dyDescent="0.2">
      <c r="A272" s="1" t="s">
        <v>360</v>
      </c>
      <c r="B272" s="2">
        <v>2020</v>
      </c>
      <c r="C272" s="2" t="s">
        <v>21</v>
      </c>
      <c r="D272" s="2">
        <v>153.5</v>
      </c>
      <c r="E272" s="2">
        <v>111</v>
      </c>
      <c r="F272">
        <f>D272*0.01</f>
        <v>1.5350000000000001</v>
      </c>
      <c r="G272" s="15">
        <f>E272*0.453592</f>
        <v>50.348711999999999</v>
      </c>
      <c r="H272" s="16">
        <f t="shared" si="4"/>
        <v>21.4</v>
      </c>
      <c r="I272" t="str">
        <f>IF(H272&lt;=18.5,"Underweight",IF(H272&lt;=24.9,"Healthy weight",IF(H272&lt;=29.9,"Over weight", "Obesity")))</f>
        <v>Healthy weight</v>
      </c>
      <c r="J272" s="2">
        <v>36</v>
      </c>
      <c r="K272" s="2">
        <v>1</v>
      </c>
      <c r="L272" s="2">
        <v>2</v>
      </c>
      <c r="M272" s="2">
        <v>0</v>
      </c>
      <c r="N272">
        <v>0</v>
      </c>
      <c r="O272">
        <v>0</v>
      </c>
      <c r="P272">
        <v>1</v>
      </c>
      <c r="Q272">
        <v>0</v>
      </c>
      <c r="R272">
        <v>0</v>
      </c>
      <c r="S272" s="2">
        <v>4245.1899999999996</v>
      </c>
      <c r="U272" s="6">
        <v>240</v>
      </c>
      <c r="V272" s="6">
        <v>8116.3090295332986</v>
      </c>
      <c r="W272" s="6">
        <v>-2115.0290295332989</v>
      </c>
      <c r="AH272">
        <f>IF($I272=AH$1,1,0)</f>
        <v>0</v>
      </c>
      <c r="AI272">
        <f>IF($I272=AI$1,1,0)</f>
        <v>0</v>
      </c>
      <c r="AJ272">
        <f>IF($I272=AJ$1,1,0)</f>
        <v>1</v>
      </c>
      <c r="AK272">
        <f>IF($I272=AK$1,1,0)</f>
        <v>0</v>
      </c>
      <c r="AL272">
        <f>IF($C272=AL$1,1,0)</f>
        <v>0</v>
      </c>
      <c r="AM272">
        <f>IF($C272=AM$1,1,0)</f>
        <v>0</v>
      </c>
      <c r="AN272">
        <f>IF($C272=AN$1,1,0)</f>
        <v>0</v>
      </c>
      <c r="AO272">
        <f>IF($C272=AO$1,1,0)</f>
        <v>1</v>
      </c>
    </row>
    <row r="273" spans="1:41" x14ac:dyDescent="0.2">
      <c r="A273" s="1" t="s">
        <v>117</v>
      </c>
      <c r="B273" s="2">
        <v>2020</v>
      </c>
      <c r="C273" s="2" t="s">
        <v>19</v>
      </c>
      <c r="D273" s="2">
        <v>185.1</v>
      </c>
      <c r="E273" s="2">
        <v>239</v>
      </c>
      <c r="F273">
        <f>D273*0.01</f>
        <v>1.851</v>
      </c>
      <c r="G273" s="15">
        <f>E273*0.453592</f>
        <v>108.40848800000001</v>
      </c>
      <c r="H273" s="16">
        <f t="shared" si="4"/>
        <v>31.6</v>
      </c>
      <c r="I273" t="str">
        <f>IF(H273&lt;=18.5,"Underweight",IF(H273&lt;=24.9,"Healthy weight",IF(H273&lt;=29.9,"Over weight", "Obesity")))</f>
        <v>Obesity</v>
      </c>
      <c r="J273" s="2">
        <v>43</v>
      </c>
      <c r="K273" s="2">
        <v>1</v>
      </c>
      <c r="L273" s="2">
        <v>1</v>
      </c>
      <c r="M273" s="2">
        <v>1</v>
      </c>
      <c r="N273">
        <v>0</v>
      </c>
      <c r="O273">
        <v>1</v>
      </c>
      <c r="P273">
        <v>0</v>
      </c>
      <c r="Q273">
        <v>0</v>
      </c>
      <c r="R273">
        <v>1</v>
      </c>
      <c r="S273" s="2">
        <v>32246.51</v>
      </c>
      <c r="U273" s="6">
        <v>241</v>
      </c>
      <c r="V273" s="6">
        <v>18256.394316023667</v>
      </c>
      <c r="W273" s="6">
        <v>5513.305683976334</v>
      </c>
      <c r="AH273">
        <f>IF($I273=AH$1,1,0)</f>
        <v>0</v>
      </c>
      <c r="AI273">
        <f>IF($I273=AI$1,1,0)</f>
        <v>1</v>
      </c>
      <c r="AJ273">
        <f>IF($I273=AJ$1,1,0)</f>
        <v>0</v>
      </c>
      <c r="AK273">
        <f>IF($I273=AK$1,1,0)</f>
        <v>0</v>
      </c>
      <c r="AL273">
        <f>IF($C273=AL$1,1,0)</f>
        <v>0</v>
      </c>
      <c r="AM273">
        <f>IF($C273=AM$1,1,0)</f>
        <v>1</v>
      </c>
      <c r="AN273">
        <f>IF($C273=AN$1,1,0)</f>
        <v>0</v>
      </c>
      <c r="AO273">
        <f>IF($C273=AO$1,1,0)</f>
        <v>0</v>
      </c>
    </row>
    <row r="274" spans="1:41" x14ac:dyDescent="0.2">
      <c r="A274" s="1" t="s">
        <v>291</v>
      </c>
      <c r="B274" s="2">
        <v>2020</v>
      </c>
      <c r="C274" s="2" t="s">
        <v>19</v>
      </c>
      <c r="D274" s="2">
        <v>172.7</v>
      </c>
      <c r="E274" s="2">
        <v>114</v>
      </c>
      <c r="F274">
        <f>D274*0.01</f>
        <v>1.7269999999999999</v>
      </c>
      <c r="G274" s="15">
        <f>E274*0.453592</f>
        <v>51.709488</v>
      </c>
      <c r="H274" s="16">
        <f t="shared" si="4"/>
        <v>17.3</v>
      </c>
      <c r="I274" t="str">
        <f>IF(H274&lt;=18.5,"Underweight",IF(H274&lt;=24.9,"Healthy weight",IF(H274&lt;=29.9,"Over weight", "Obesity")))</f>
        <v>Underweight</v>
      </c>
      <c r="J274" s="2">
        <v>30</v>
      </c>
      <c r="K274" s="2">
        <v>1</v>
      </c>
      <c r="L274" s="2">
        <v>2</v>
      </c>
      <c r="M274" s="2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 s="2">
        <v>2656.22</v>
      </c>
      <c r="U274" s="6">
        <v>242</v>
      </c>
      <c r="V274" s="6">
        <v>6573.6831520920914</v>
      </c>
      <c r="W274" s="6">
        <v>6595.3068479079084</v>
      </c>
      <c r="AH274">
        <f>IF($I274=AH$1,1,0)</f>
        <v>0</v>
      </c>
      <c r="AI274">
        <f>IF($I274=AI$1,1,0)</f>
        <v>0</v>
      </c>
      <c r="AJ274">
        <f>IF($I274=AJ$1,1,0)</f>
        <v>0</v>
      </c>
      <c r="AK274">
        <f>IF($I274=AK$1,1,0)</f>
        <v>1</v>
      </c>
      <c r="AL274">
        <f>IF($C274=AL$1,1,0)</f>
        <v>0</v>
      </c>
      <c r="AM274">
        <f>IF($C274=AM$1,1,0)</f>
        <v>1</v>
      </c>
      <c r="AN274">
        <f>IF($C274=AN$1,1,0)</f>
        <v>0</v>
      </c>
      <c r="AO274">
        <f>IF($C274=AO$1,1,0)</f>
        <v>0</v>
      </c>
    </row>
    <row r="275" spans="1:41" x14ac:dyDescent="0.2">
      <c r="A275" s="1" t="s">
        <v>391</v>
      </c>
      <c r="B275" s="2">
        <v>2020</v>
      </c>
      <c r="C275" s="2" t="s">
        <v>26</v>
      </c>
      <c r="D275" s="2">
        <v>161.6</v>
      </c>
      <c r="E275" s="2">
        <v>182</v>
      </c>
      <c r="F275">
        <f>D275*0.01</f>
        <v>1.6159999999999999</v>
      </c>
      <c r="G275" s="15">
        <f>E275*0.453592</f>
        <v>82.553743999999995</v>
      </c>
      <c r="H275" s="16">
        <f t="shared" si="4"/>
        <v>31.6</v>
      </c>
      <c r="I275" t="str">
        <f>IF(H275&lt;=18.5,"Underweight",IF(H275&lt;=24.9,"Healthy weight",IF(H275&lt;=29.9,"Over weight", "Obesity")))</f>
        <v>Obesity</v>
      </c>
      <c r="J275" s="2">
        <v>27</v>
      </c>
      <c r="K275" s="2">
        <v>1</v>
      </c>
      <c r="L275" s="2">
        <v>0</v>
      </c>
      <c r="M275" s="2">
        <v>0</v>
      </c>
      <c r="N275">
        <v>0</v>
      </c>
      <c r="O275">
        <v>1</v>
      </c>
      <c r="P275">
        <v>0</v>
      </c>
      <c r="Q275">
        <v>1</v>
      </c>
      <c r="R275">
        <v>0</v>
      </c>
      <c r="S275" s="2">
        <v>2482.84</v>
      </c>
      <c r="U275" s="6">
        <v>243</v>
      </c>
      <c r="V275" s="6">
        <v>22337.759534487253</v>
      </c>
      <c r="W275" s="6">
        <v>14706.610465512749</v>
      </c>
      <c r="AH275">
        <f>IF($I275=AH$1,1,0)</f>
        <v>0</v>
      </c>
      <c r="AI275">
        <f>IF($I275=AI$1,1,0)</f>
        <v>1</v>
      </c>
      <c r="AJ275">
        <f>IF($I275=AJ$1,1,0)</f>
        <v>0</v>
      </c>
      <c r="AK275">
        <f>IF($I275=AK$1,1,0)</f>
        <v>0</v>
      </c>
      <c r="AL275">
        <f>IF($C275=AL$1,1,0)</f>
        <v>1</v>
      </c>
      <c r="AM275">
        <f>IF($C275=AM$1,1,0)</f>
        <v>0</v>
      </c>
      <c r="AN275">
        <f>IF($C275=AN$1,1,0)</f>
        <v>0</v>
      </c>
      <c r="AO275">
        <f>IF($C275=AO$1,1,0)</f>
        <v>0</v>
      </c>
    </row>
    <row r="276" spans="1:41" x14ac:dyDescent="0.2">
      <c r="A276" s="1" t="s">
        <v>710</v>
      </c>
      <c r="B276" s="2">
        <v>2020</v>
      </c>
      <c r="C276" s="2" t="s">
        <v>19</v>
      </c>
      <c r="D276" s="2">
        <v>178.9</v>
      </c>
      <c r="E276" s="2">
        <v>223</v>
      </c>
      <c r="F276">
        <f>D276*0.01</f>
        <v>1.7890000000000001</v>
      </c>
      <c r="G276" s="15">
        <f>E276*0.453592</f>
        <v>101.151016</v>
      </c>
      <c r="H276" s="16">
        <f t="shared" si="4"/>
        <v>31.6</v>
      </c>
      <c r="I276" t="str">
        <f>IF(H276&lt;=18.5,"Underweight",IF(H276&lt;=24.9,"Healthy weight",IF(H276&lt;=29.9,"Over weight", "Obesity")))</f>
        <v>Obesity</v>
      </c>
      <c r="J276" s="2">
        <v>42</v>
      </c>
      <c r="K276" s="2">
        <v>1</v>
      </c>
      <c r="L276" s="2">
        <v>2</v>
      </c>
      <c r="M276" s="2">
        <v>0</v>
      </c>
      <c r="N276">
        <v>0</v>
      </c>
      <c r="O276">
        <v>1</v>
      </c>
      <c r="P276">
        <v>0</v>
      </c>
      <c r="Q276">
        <v>0</v>
      </c>
      <c r="R276">
        <v>1</v>
      </c>
      <c r="S276" s="2">
        <v>6273.09</v>
      </c>
      <c r="U276" s="6">
        <v>244</v>
      </c>
      <c r="V276" s="6">
        <v>8419.3030145584089</v>
      </c>
      <c r="W276" s="6">
        <v>916.48698544159197</v>
      </c>
      <c r="AH276">
        <f>IF($I276=AH$1,1,0)</f>
        <v>0</v>
      </c>
      <c r="AI276">
        <f>IF($I276=AI$1,1,0)</f>
        <v>1</v>
      </c>
      <c r="AJ276">
        <f>IF($I276=AJ$1,1,0)</f>
        <v>0</v>
      </c>
      <c r="AK276">
        <f>IF($I276=AK$1,1,0)</f>
        <v>0</v>
      </c>
      <c r="AL276">
        <f>IF($C276=AL$1,1,0)</f>
        <v>0</v>
      </c>
      <c r="AM276">
        <f>IF($C276=AM$1,1,0)</f>
        <v>1</v>
      </c>
      <c r="AN276">
        <f>IF($C276=AN$1,1,0)</f>
        <v>0</v>
      </c>
      <c r="AO276">
        <f>IF($C276=AO$1,1,0)</f>
        <v>0</v>
      </c>
    </row>
    <row r="277" spans="1:41" x14ac:dyDescent="0.2">
      <c r="A277" s="1" t="s">
        <v>819</v>
      </c>
      <c r="B277" s="2">
        <v>2020</v>
      </c>
      <c r="C277" s="2" t="s">
        <v>19</v>
      </c>
      <c r="D277" s="2">
        <v>176.5</v>
      </c>
      <c r="E277" s="2">
        <v>217</v>
      </c>
      <c r="F277">
        <f>D277*0.01</f>
        <v>1.7650000000000001</v>
      </c>
      <c r="G277" s="15">
        <f>E277*0.453592</f>
        <v>98.429463999999996</v>
      </c>
      <c r="H277" s="16">
        <f t="shared" si="4"/>
        <v>31.6</v>
      </c>
      <c r="I277" t="str">
        <f>IF(H277&lt;=18.5,"Underweight",IF(H277&lt;=24.9,"Healthy weight",IF(H277&lt;=29.9,"Over weight", "Obesity")))</f>
        <v>Obesity</v>
      </c>
      <c r="J277" s="2">
        <v>41</v>
      </c>
      <c r="K277" s="2">
        <v>0</v>
      </c>
      <c r="L277" s="2">
        <v>1</v>
      </c>
      <c r="M277" s="2">
        <v>0</v>
      </c>
      <c r="N277">
        <v>0</v>
      </c>
      <c r="O277">
        <v>1</v>
      </c>
      <c r="P277">
        <v>0</v>
      </c>
      <c r="Q277">
        <v>0</v>
      </c>
      <c r="R277">
        <v>1</v>
      </c>
      <c r="S277" s="2">
        <v>5335.37</v>
      </c>
      <c r="U277" s="6">
        <v>245</v>
      </c>
      <c r="V277" s="6">
        <v>17043.654788442123</v>
      </c>
      <c r="W277" s="6">
        <v>-6486.3747884421227</v>
      </c>
      <c r="AH277">
        <f>IF($I277=AH$1,1,0)</f>
        <v>0</v>
      </c>
      <c r="AI277">
        <f>IF($I277=AI$1,1,0)</f>
        <v>1</v>
      </c>
      <c r="AJ277">
        <f>IF($I277=AJ$1,1,0)</f>
        <v>0</v>
      </c>
      <c r="AK277">
        <f>IF($I277=AK$1,1,0)</f>
        <v>0</v>
      </c>
      <c r="AL277">
        <f>IF($C277=AL$1,1,0)</f>
        <v>0</v>
      </c>
      <c r="AM277">
        <f>IF($C277=AM$1,1,0)</f>
        <v>1</v>
      </c>
      <c r="AN277">
        <f>IF($C277=AN$1,1,0)</f>
        <v>0</v>
      </c>
      <c r="AO277">
        <f>IF($C277=AO$1,1,0)</f>
        <v>0</v>
      </c>
    </row>
    <row r="278" spans="1:41" x14ac:dyDescent="0.2">
      <c r="A278" s="1" t="s">
        <v>1074</v>
      </c>
      <c r="B278" s="2">
        <v>2020</v>
      </c>
      <c r="C278" s="2" t="s">
        <v>11</v>
      </c>
      <c r="D278" s="2">
        <v>163.5</v>
      </c>
      <c r="E278" s="2">
        <v>153</v>
      </c>
      <c r="F278">
        <f>D278*0.01</f>
        <v>1.635</v>
      </c>
      <c r="G278" s="15">
        <f>E278*0.453592</f>
        <v>69.399575999999996</v>
      </c>
      <c r="H278" s="16">
        <f t="shared" si="4"/>
        <v>26</v>
      </c>
      <c r="I278" t="str">
        <f>IF(H278&lt;=18.5,"Underweight",IF(H278&lt;=24.9,"Healthy weight",IF(H278&lt;=29.9,"Over weight", "Obesity")))</f>
        <v>Over weight</v>
      </c>
      <c r="J278" s="2">
        <v>29</v>
      </c>
      <c r="K278" s="2">
        <v>0</v>
      </c>
      <c r="L278" s="2">
        <v>2</v>
      </c>
      <c r="M278" s="2">
        <v>0</v>
      </c>
      <c r="N278">
        <v>1</v>
      </c>
      <c r="O278">
        <v>0</v>
      </c>
      <c r="P278">
        <v>0</v>
      </c>
      <c r="Q278">
        <v>0</v>
      </c>
      <c r="R278">
        <v>0</v>
      </c>
      <c r="S278" s="2">
        <v>2915.51</v>
      </c>
      <c r="U278" s="6">
        <v>246</v>
      </c>
      <c r="V278" s="6">
        <v>2320.2186995808233</v>
      </c>
      <c r="W278" s="6">
        <v>-147.85869958082321</v>
      </c>
      <c r="AH278">
        <f>IF($I278=AH$1,1,0)</f>
        <v>1</v>
      </c>
      <c r="AI278">
        <f>IF($I278=AI$1,1,0)</f>
        <v>0</v>
      </c>
      <c r="AJ278">
        <f>IF($I278=AJ$1,1,0)</f>
        <v>0</v>
      </c>
      <c r="AK278">
        <f>IF($I278=AK$1,1,0)</f>
        <v>0</v>
      </c>
      <c r="AL278">
        <f>IF($C278=AL$1,1,0)</f>
        <v>0</v>
      </c>
      <c r="AM278">
        <f>IF($C278=AM$1,1,0)</f>
        <v>0</v>
      </c>
      <c r="AN278">
        <f>IF($C278=AN$1,1,0)</f>
        <v>1</v>
      </c>
      <c r="AO278">
        <f>IF($C278=AO$1,1,0)</f>
        <v>0</v>
      </c>
    </row>
    <row r="279" spans="1:41" x14ac:dyDescent="0.2">
      <c r="A279" s="1" t="s">
        <v>911</v>
      </c>
      <c r="B279" s="2">
        <v>2020</v>
      </c>
      <c r="C279" s="2" t="s">
        <v>26</v>
      </c>
      <c r="D279" s="2">
        <v>154.9</v>
      </c>
      <c r="E279" s="2">
        <v>167</v>
      </c>
      <c r="F279">
        <f>D279*0.01</f>
        <v>1.5490000000000002</v>
      </c>
      <c r="G279" s="15">
        <f>E279*0.453592</f>
        <v>75.749864000000002</v>
      </c>
      <c r="H279" s="16">
        <f t="shared" si="4"/>
        <v>31.6</v>
      </c>
      <c r="I279" t="str">
        <f>IF(H279&lt;=18.5,"Underweight",IF(H279&lt;=24.9,"Healthy weight",IF(H279&lt;=29.9,"Over weight", "Obesity")))</f>
        <v>Obesity</v>
      </c>
      <c r="J279" s="2">
        <v>28</v>
      </c>
      <c r="K279" s="2">
        <v>0</v>
      </c>
      <c r="L279" s="2">
        <v>2</v>
      </c>
      <c r="M279" s="2">
        <v>0</v>
      </c>
      <c r="N279">
        <v>0</v>
      </c>
      <c r="O279">
        <v>1</v>
      </c>
      <c r="P279">
        <v>0</v>
      </c>
      <c r="Q279">
        <v>1</v>
      </c>
      <c r="R279">
        <v>0</v>
      </c>
      <c r="S279" s="2">
        <v>28165.52</v>
      </c>
      <c r="U279" s="6">
        <v>247</v>
      </c>
      <c r="V279" s="6">
        <v>13757.796755652636</v>
      </c>
      <c r="W279" s="6">
        <v>-528.59675565263569</v>
      </c>
      <c r="AH279">
        <f>IF($I279=AH$1,1,0)</f>
        <v>0</v>
      </c>
      <c r="AI279">
        <f>IF($I279=AI$1,1,0)</f>
        <v>1</v>
      </c>
      <c r="AJ279">
        <f>IF($I279=AJ$1,1,0)</f>
        <v>0</v>
      </c>
      <c r="AK279">
        <f>IF($I279=AK$1,1,0)</f>
        <v>0</v>
      </c>
      <c r="AL279">
        <f>IF($C279=AL$1,1,0)</f>
        <v>1</v>
      </c>
      <c r="AM279">
        <f>IF($C279=AM$1,1,0)</f>
        <v>0</v>
      </c>
      <c r="AN279">
        <f>IF($C279=AN$1,1,0)</f>
        <v>0</v>
      </c>
      <c r="AO279">
        <f>IF($C279=AO$1,1,0)</f>
        <v>0</v>
      </c>
    </row>
    <row r="280" spans="1:41" x14ac:dyDescent="0.2">
      <c r="A280" s="1" t="s">
        <v>271</v>
      </c>
      <c r="B280" s="2">
        <v>2020</v>
      </c>
      <c r="C280" s="2" t="s">
        <v>26</v>
      </c>
      <c r="D280" s="2">
        <v>188.2</v>
      </c>
      <c r="E280" s="2">
        <v>203</v>
      </c>
      <c r="F280">
        <f>D280*0.01</f>
        <v>1.8819999999999999</v>
      </c>
      <c r="G280" s="15">
        <f>E280*0.453592</f>
        <v>92.079176000000004</v>
      </c>
      <c r="H280" s="16">
        <f t="shared" si="4"/>
        <v>26</v>
      </c>
      <c r="I280" t="str">
        <f>IF(H280&lt;=18.5,"Underweight",IF(H280&lt;=24.9,"Healthy weight",IF(H280&lt;=29.9,"Over weight", "Obesity")))</f>
        <v>Over weight</v>
      </c>
      <c r="J280" s="2">
        <v>24</v>
      </c>
      <c r="K280" s="2">
        <v>1</v>
      </c>
      <c r="L280" s="2">
        <v>1</v>
      </c>
      <c r="M280" s="2">
        <v>0</v>
      </c>
      <c r="N280">
        <v>1</v>
      </c>
      <c r="O280">
        <v>0</v>
      </c>
      <c r="P280">
        <v>0</v>
      </c>
      <c r="Q280">
        <v>1</v>
      </c>
      <c r="R280">
        <v>0</v>
      </c>
      <c r="S280" s="2">
        <v>15434.5</v>
      </c>
      <c r="U280" s="6">
        <v>248</v>
      </c>
      <c r="V280" s="6">
        <v>5302.3740797723367</v>
      </c>
      <c r="W280" s="6">
        <v>-1200.0240797723363</v>
      </c>
      <c r="AH280">
        <f>IF($I280=AH$1,1,0)</f>
        <v>1</v>
      </c>
      <c r="AI280">
        <f>IF($I280=AI$1,1,0)</f>
        <v>0</v>
      </c>
      <c r="AJ280">
        <f>IF($I280=AJ$1,1,0)</f>
        <v>0</v>
      </c>
      <c r="AK280">
        <f>IF($I280=AK$1,1,0)</f>
        <v>0</v>
      </c>
      <c r="AL280">
        <f>IF($C280=AL$1,1,0)</f>
        <v>1</v>
      </c>
      <c r="AM280">
        <f>IF($C280=AM$1,1,0)</f>
        <v>0</v>
      </c>
      <c r="AN280">
        <f>IF($C280=AN$1,1,0)</f>
        <v>0</v>
      </c>
      <c r="AO280">
        <f>IF($C280=AO$1,1,0)</f>
        <v>0</v>
      </c>
    </row>
    <row r="281" spans="1:41" x14ac:dyDescent="0.2">
      <c r="A281" s="1" t="s">
        <v>1274</v>
      </c>
      <c r="B281" s="2">
        <v>2020</v>
      </c>
      <c r="C281" s="2" t="s">
        <v>21</v>
      </c>
      <c r="D281" s="2">
        <v>181.1</v>
      </c>
      <c r="E281" s="2">
        <v>188</v>
      </c>
      <c r="F281">
        <f>D281*0.01</f>
        <v>1.8109999999999999</v>
      </c>
      <c r="G281" s="15">
        <f>E281*0.453592</f>
        <v>85.275295999999997</v>
      </c>
      <c r="H281" s="16">
        <f t="shared" si="4"/>
        <v>26</v>
      </c>
      <c r="I281" t="str">
        <f>IF(H281&lt;=18.5,"Underweight",IF(H281&lt;=24.9,"Healthy weight",IF(H281&lt;=29.9,"Over weight", "Obesity")))</f>
        <v>Over weight</v>
      </c>
      <c r="J281" s="2">
        <v>35</v>
      </c>
      <c r="K281" s="2">
        <v>0</v>
      </c>
      <c r="L281" s="2">
        <v>1</v>
      </c>
      <c r="M281" s="2">
        <v>0</v>
      </c>
      <c r="N281">
        <v>1</v>
      </c>
      <c r="O281">
        <v>0</v>
      </c>
      <c r="P281">
        <v>0</v>
      </c>
      <c r="Q281">
        <v>0</v>
      </c>
      <c r="R281">
        <v>0</v>
      </c>
      <c r="S281" s="2">
        <v>3008.89</v>
      </c>
      <c r="U281" s="6">
        <v>249</v>
      </c>
      <c r="V281" s="6">
        <v>6944.1394335350742</v>
      </c>
      <c r="W281" s="6">
        <v>-4530.3894335350742</v>
      </c>
      <c r="AH281">
        <f>IF($I281=AH$1,1,0)</f>
        <v>1</v>
      </c>
      <c r="AI281">
        <f>IF($I281=AI$1,1,0)</f>
        <v>0</v>
      </c>
      <c r="AJ281">
        <f>IF($I281=AJ$1,1,0)</f>
        <v>0</v>
      </c>
      <c r="AK281">
        <f>IF($I281=AK$1,1,0)</f>
        <v>0</v>
      </c>
      <c r="AL281">
        <f>IF($C281=AL$1,1,0)</f>
        <v>0</v>
      </c>
      <c r="AM281">
        <f>IF($C281=AM$1,1,0)</f>
        <v>0</v>
      </c>
      <c r="AN281">
        <f>IF($C281=AN$1,1,0)</f>
        <v>0</v>
      </c>
      <c r="AO281">
        <f>IF($C281=AO$1,1,0)</f>
        <v>1</v>
      </c>
    </row>
    <row r="282" spans="1:41" x14ac:dyDescent="0.2">
      <c r="A282" s="1" t="s">
        <v>866</v>
      </c>
      <c r="B282" s="2">
        <v>2020</v>
      </c>
      <c r="C282" s="2" t="s">
        <v>19</v>
      </c>
      <c r="D282" s="2">
        <v>186.3</v>
      </c>
      <c r="E282" s="2">
        <v>199</v>
      </c>
      <c r="F282">
        <f>D282*0.01</f>
        <v>1.8630000000000002</v>
      </c>
      <c r="G282" s="15">
        <f>E282*0.453592</f>
        <v>90.264808000000002</v>
      </c>
      <c r="H282" s="16">
        <f t="shared" si="4"/>
        <v>26</v>
      </c>
      <c r="I282" t="str">
        <f>IF(H282&lt;=18.5,"Underweight",IF(H282&lt;=24.9,"Healthy weight",IF(H282&lt;=29.9,"Over weight", "Obesity")))</f>
        <v>Over weight</v>
      </c>
      <c r="J282" s="2">
        <v>39</v>
      </c>
      <c r="K282" s="2">
        <v>1</v>
      </c>
      <c r="L282" s="2">
        <v>0</v>
      </c>
      <c r="M282" s="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 s="2">
        <v>5170.16</v>
      </c>
      <c r="U282" s="6">
        <v>250</v>
      </c>
      <c r="V282" s="6">
        <v>4101.2259860249651</v>
      </c>
      <c r="W282" s="6">
        <v>-1578.7359860249653</v>
      </c>
      <c r="AH282">
        <f>IF($I282=AH$1,1,0)</f>
        <v>1</v>
      </c>
      <c r="AI282">
        <f>IF($I282=AI$1,1,0)</f>
        <v>0</v>
      </c>
      <c r="AJ282">
        <f>IF($I282=AJ$1,1,0)</f>
        <v>0</v>
      </c>
      <c r="AK282">
        <f>IF($I282=AK$1,1,0)</f>
        <v>0</v>
      </c>
      <c r="AL282">
        <f>IF($C282=AL$1,1,0)</f>
        <v>0</v>
      </c>
      <c r="AM282">
        <f>IF($C282=AM$1,1,0)</f>
        <v>1</v>
      </c>
      <c r="AN282">
        <f>IF($C282=AN$1,1,0)</f>
        <v>0</v>
      </c>
      <c r="AO282">
        <f>IF($C282=AO$1,1,0)</f>
        <v>0</v>
      </c>
    </row>
    <row r="283" spans="1:41" x14ac:dyDescent="0.2">
      <c r="A283" s="1" t="s">
        <v>564</v>
      </c>
      <c r="B283" s="2">
        <v>2020</v>
      </c>
      <c r="C283" s="2" t="s">
        <v>11</v>
      </c>
      <c r="D283" s="2">
        <v>175.1</v>
      </c>
      <c r="E283" s="2">
        <v>176</v>
      </c>
      <c r="F283">
        <f>D283*0.01</f>
        <v>1.7509999999999999</v>
      </c>
      <c r="G283" s="15">
        <f>E283*0.453592</f>
        <v>79.832191999999992</v>
      </c>
      <c r="H283" s="16">
        <f t="shared" si="4"/>
        <v>26</v>
      </c>
      <c r="I283" t="str">
        <f>IF(H283&lt;=18.5,"Underweight",IF(H283&lt;=24.9,"Healthy weight",IF(H283&lt;=29.9,"Over weight", "Obesity")))</f>
        <v>Over weight</v>
      </c>
      <c r="J283" s="2">
        <v>39</v>
      </c>
      <c r="K283" s="2">
        <v>1</v>
      </c>
      <c r="L283" s="2">
        <v>2</v>
      </c>
      <c r="M283" s="2">
        <v>0</v>
      </c>
      <c r="N283">
        <v>1</v>
      </c>
      <c r="O283">
        <v>0</v>
      </c>
      <c r="P283">
        <v>0</v>
      </c>
      <c r="Q283">
        <v>0</v>
      </c>
      <c r="R283">
        <v>0</v>
      </c>
      <c r="S283" s="2">
        <v>3824.57</v>
      </c>
      <c r="U283" s="6">
        <v>251</v>
      </c>
      <c r="V283" s="6">
        <v>9979.4255222141583</v>
      </c>
      <c r="W283" s="6">
        <v>2124.2744777858425</v>
      </c>
      <c r="AH283">
        <f>IF($I283=AH$1,1,0)</f>
        <v>1</v>
      </c>
      <c r="AI283">
        <f>IF($I283=AI$1,1,0)</f>
        <v>0</v>
      </c>
      <c r="AJ283">
        <f>IF($I283=AJ$1,1,0)</f>
        <v>0</v>
      </c>
      <c r="AK283">
        <f>IF($I283=AK$1,1,0)</f>
        <v>0</v>
      </c>
      <c r="AL283">
        <f>IF($C283=AL$1,1,0)</f>
        <v>0</v>
      </c>
      <c r="AM283">
        <f>IF($C283=AM$1,1,0)</f>
        <v>0</v>
      </c>
      <c r="AN283">
        <f>IF($C283=AN$1,1,0)</f>
        <v>1</v>
      </c>
      <c r="AO283">
        <f>IF($C283=AO$1,1,0)</f>
        <v>0</v>
      </c>
    </row>
    <row r="284" spans="1:41" x14ac:dyDescent="0.2">
      <c r="A284" s="1" t="s">
        <v>944</v>
      </c>
      <c r="B284" s="2">
        <v>2020</v>
      </c>
      <c r="C284" s="2" t="s">
        <v>19</v>
      </c>
      <c r="D284" s="2">
        <v>166.8</v>
      </c>
      <c r="E284" s="2">
        <v>194</v>
      </c>
      <c r="F284">
        <f>D284*0.01</f>
        <v>1.6680000000000001</v>
      </c>
      <c r="G284" s="15">
        <f>E284*0.453592</f>
        <v>87.996848</v>
      </c>
      <c r="H284" s="16">
        <f t="shared" si="4"/>
        <v>31.6</v>
      </c>
      <c r="I284" t="str">
        <f>IF(H284&lt;=18.5,"Underweight",IF(H284&lt;=24.9,"Healthy weight",IF(H284&lt;=29.9,"Over weight", "Obesity")))</f>
        <v>Obesity</v>
      </c>
      <c r="J284" s="2">
        <v>31</v>
      </c>
      <c r="K284" s="2">
        <v>1</v>
      </c>
      <c r="L284" s="2">
        <v>2</v>
      </c>
      <c r="M284" s="2">
        <v>0</v>
      </c>
      <c r="N284">
        <v>0</v>
      </c>
      <c r="O284">
        <v>1</v>
      </c>
      <c r="P284">
        <v>0</v>
      </c>
      <c r="Q284">
        <v>0</v>
      </c>
      <c r="R284">
        <v>1</v>
      </c>
      <c r="S284" s="2">
        <v>4710.04</v>
      </c>
      <c r="U284" s="6">
        <v>252</v>
      </c>
      <c r="V284" s="6">
        <v>6261.8976274802917</v>
      </c>
      <c r="W284" s="6">
        <v>-3131.2776274802918</v>
      </c>
      <c r="AH284">
        <f>IF($I284=AH$1,1,0)</f>
        <v>0</v>
      </c>
      <c r="AI284">
        <f>IF($I284=AI$1,1,0)</f>
        <v>1</v>
      </c>
      <c r="AJ284">
        <f>IF($I284=AJ$1,1,0)</f>
        <v>0</v>
      </c>
      <c r="AK284">
        <f>IF($I284=AK$1,1,0)</f>
        <v>0</v>
      </c>
      <c r="AL284">
        <f>IF($C284=AL$1,1,0)</f>
        <v>0</v>
      </c>
      <c r="AM284">
        <f>IF($C284=AM$1,1,0)</f>
        <v>1</v>
      </c>
      <c r="AN284">
        <f>IF($C284=AN$1,1,0)</f>
        <v>0</v>
      </c>
      <c r="AO284">
        <f>IF($C284=AO$1,1,0)</f>
        <v>0</v>
      </c>
    </row>
    <row r="285" spans="1:41" x14ac:dyDescent="0.2">
      <c r="A285" s="1" t="s">
        <v>30</v>
      </c>
      <c r="B285" s="2">
        <v>2020</v>
      </c>
      <c r="C285" s="2" t="s">
        <v>26</v>
      </c>
      <c r="D285" s="2">
        <v>164.3</v>
      </c>
      <c r="E285" s="2">
        <v>155</v>
      </c>
      <c r="F285">
        <f>D285*0.01</f>
        <v>1.6430000000000002</v>
      </c>
      <c r="G285" s="15">
        <f>E285*0.453592</f>
        <v>70.306759999999997</v>
      </c>
      <c r="H285" s="16">
        <f t="shared" si="4"/>
        <v>26</v>
      </c>
      <c r="I285" t="str">
        <f>IF(H285&lt;=18.5,"Underweight",IF(H285&lt;=24.9,"Healthy weight",IF(H285&lt;=29.9,"Over weight", "Obesity")))</f>
        <v>Over weight</v>
      </c>
      <c r="J285" s="2">
        <v>25</v>
      </c>
      <c r="K285" s="2">
        <v>1</v>
      </c>
      <c r="L285" s="2">
        <v>0</v>
      </c>
      <c r="M285" s="2">
        <v>0</v>
      </c>
      <c r="N285">
        <v>1</v>
      </c>
      <c r="O285">
        <v>0</v>
      </c>
      <c r="P285">
        <v>0</v>
      </c>
      <c r="Q285">
        <v>1</v>
      </c>
      <c r="R285">
        <v>0</v>
      </c>
      <c r="S285" s="2">
        <v>1842.59</v>
      </c>
      <c r="U285" s="6">
        <v>253</v>
      </c>
      <c r="V285" s="6">
        <v>3817.3252866585317</v>
      </c>
      <c r="W285" s="6">
        <v>-618.46528665853157</v>
      </c>
      <c r="AH285">
        <f>IF($I285=AH$1,1,0)</f>
        <v>1</v>
      </c>
      <c r="AI285">
        <f>IF($I285=AI$1,1,0)</f>
        <v>0</v>
      </c>
      <c r="AJ285">
        <f>IF($I285=AJ$1,1,0)</f>
        <v>0</v>
      </c>
      <c r="AK285">
        <f>IF($I285=AK$1,1,0)</f>
        <v>0</v>
      </c>
      <c r="AL285">
        <f>IF($C285=AL$1,1,0)</f>
        <v>1</v>
      </c>
      <c r="AM285">
        <f>IF($C285=AM$1,1,0)</f>
        <v>0</v>
      </c>
      <c r="AN285">
        <f>IF($C285=AN$1,1,0)</f>
        <v>0</v>
      </c>
      <c r="AO285">
        <f>IF($C285=AO$1,1,0)</f>
        <v>0</v>
      </c>
    </row>
    <row r="286" spans="1:41" x14ac:dyDescent="0.2">
      <c r="A286" s="1" t="s">
        <v>1083</v>
      </c>
      <c r="B286" s="2">
        <v>2020</v>
      </c>
      <c r="C286" s="2" t="s">
        <v>26</v>
      </c>
      <c r="D286" s="2">
        <v>171.5</v>
      </c>
      <c r="E286" s="2">
        <v>205</v>
      </c>
      <c r="F286">
        <f>D286*0.01</f>
        <v>1.7150000000000001</v>
      </c>
      <c r="G286" s="15">
        <f>E286*0.453592</f>
        <v>92.986360000000005</v>
      </c>
      <c r="H286" s="16">
        <f t="shared" si="4"/>
        <v>31.6</v>
      </c>
      <c r="I286" t="str">
        <f>IF(H286&lt;=18.5,"Underweight",IF(H286&lt;=24.9,"Healthy weight",IF(H286&lt;=29.9,"Over weight", "Obesity")))</f>
        <v>Obesity</v>
      </c>
      <c r="J286" s="2">
        <v>32</v>
      </c>
      <c r="K286" s="2">
        <v>1</v>
      </c>
      <c r="L286" s="2">
        <v>0</v>
      </c>
      <c r="M286" s="2">
        <v>0</v>
      </c>
      <c r="N286">
        <v>0</v>
      </c>
      <c r="O286">
        <v>1</v>
      </c>
      <c r="P286">
        <v>0</v>
      </c>
      <c r="Q286">
        <v>1</v>
      </c>
      <c r="R286">
        <v>0</v>
      </c>
      <c r="S286" s="2">
        <v>4821.78</v>
      </c>
      <c r="U286" s="6">
        <v>254</v>
      </c>
      <c r="V286" s="6">
        <v>10246.29595149578</v>
      </c>
      <c r="W286" s="6">
        <v>-3386.5959514957804</v>
      </c>
      <c r="AH286">
        <f>IF($I286=AH$1,1,0)</f>
        <v>0</v>
      </c>
      <c r="AI286">
        <f>IF($I286=AI$1,1,0)</f>
        <v>1</v>
      </c>
      <c r="AJ286">
        <f>IF($I286=AJ$1,1,0)</f>
        <v>0</v>
      </c>
      <c r="AK286">
        <f>IF($I286=AK$1,1,0)</f>
        <v>0</v>
      </c>
      <c r="AL286">
        <f>IF($C286=AL$1,1,0)</f>
        <v>1</v>
      </c>
      <c r="AM286">
        <f>IF($C286=AM$1,1,0)</f>
        <v>0</v>
      </c>
      <c r="AN286">
        <f>IF($C286=AN$1,1,0)</f>
        <v>0</v>
      </c>
      <c r="AO286">
        <f>IF($C286=AO$1,1,0)</f>
        <v>0</v>
      </c>
    </row>
    <row r="287" spans="1:41" x14ac:dyDescent="0.2">
      <c r="A287" s="1" t="s">
        <v>22</v>
      </c>
      <c r="B287" s="2">
        <v>2020</v>
      </c>
      <c r="C287" s="2" t="s">
        <v>19</v>
      </c>
      <c r="D287" s="2">
        <v>164.1</v>
      </c>
      <c r="E287" s="2">
        <v>188</v>
      </c>
      <c r="F287">
        <f>D287*0.01</f>
        <v>1.641</v>
      </c>
      <c r="G287" s="15">
        <f>E287*0.453592</f>
        <v>85.275295999999997</v>
      </c>
      <c r="H287" s="16">
        <f t="shared" si="4"/>
        <v>31.7</v>
      </c>
      <c r="I287" t="str">
        <f>IF(H287&lt;=18.5,"Underweight",IF(H287&lt;=24.9,"Healthy weight",IF(H287&lt;=29.9,"Over weight", "Obesity")))</f>
        <v>Obesity</v>
      </c>
      <c r="J287" s="2">
        <v>27</v>
      </c>
      <c r="K287" s="2">
        <v>1</v>
      </c>
      <c r="L287" s="2">
        <v>0</v>
      </c>
      <c r="M287" s="2">
        <v>0</v>
      </c>
      <c r="N287">
        <v>0</v>
      </c>
      <c r="O287">
        <v>1</v>
      </c>
      <c r="P287">
        <v>0</v>
      </c>
      <c r="Q287">
        <v>0</v>
      </c>
      <c r="R287">
        <v>1</v>
      </c>
      <c r="S287" s="2">
        <v>1287.6400000000001</v>
      </c>
      <c r="U287" s="6">
        <v>255</v>
      </c>
      <c r="V287" s="6">
        <v>13572.723915868584</v>
      </c>
      <c r="W287" s="6">
        <v>-2191.9339158685834</v>
      </c>
      <c r="AH287">
        <f>IF($I287=AH$1,1,0)</f>
        <v>0</v>
      </c>
      <c r="AI287">
        <f>IF($I287=AI$1,1,0)</f>
        <v>1</v>
      </c>
      <c r="AJ287">
        <f>IF($I287=AJ$1,1,0)</f>
        <v>0</v>
      </c>
      <c r="AK287">
        <f>IF($I287=AK$1,1,0)</f>
        <v>0</v>
      </c>
      <c r="AL287">
        <f>IF($C287=AL$1,1,0)</f>
        <v>0</v>
      </c>
      <c r="AM287">
        <f>IF($C287=AM$1,1,0)</f>
        <v>1</v>
      </c>
      <c r="AN287">
        <f>IF($C287=AN$1,1,0)</f>
        <v>0</v>
      </c>
      <c r="AO287">
        <f>IF($C287=AO$1,1,0)</f>
        <v>0</v>
      </c>
    </row>
    <row r="288" spans="1:41" x14ac:dyDescent="0.2">
      <c r="A288" s="1" t="s">
        <v>923</v>
      </c>
      <c r="B288" s="2">
        <v>2020</v>
      </c>
      <c r="C288" s="2" t="s">
        <v>11</v>
      </c>
      <c r="D288" s="2">
        <v>176.4</v>
      </c>
      <c r="E288" s="2">
        <v>179</v>
      </c>
      <c r="F288">
        <f>D288*0.01</f>
        <v>1.764</v>
      </c>
      <c r="G288" s="15">
        <f>E288*0.453592</f>
        <v>81.192967999999993</v>
      </c>
      <c r="H288" s="16">
        <f t="shared" si="4"/>
        <v>26.1</v>
      </c>
      <c r="I288" t="str">
        <f>IF(H288&lt;=18.5,"Underweight",IF(H288&lt;=24.9,"Healthy weight",IF(H288&lt;=29.9,"Over weight", "Obesity")))</f>
        <v>Over weight</v>
      </c>
      <c r="J288" s="2">
        <v>42</v>
      </c>
      <c r="K288" s="2">
        <v>1</v>
      </c>
      <c r="L288" s="2">
        <v>2</v>
      </c>
      <c r="M288" s="2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 s="2">
        <v>13068.89</v>
      </c>
      <c r="U288" s="6">
        <v>256</v>
      </c>
      <c r="V288" s="6">
        <v>10959.222477043408</v>
      </c>
      <c r="W288" s="6">
        <v>-3423.2624770434077</v>
      </c>
      <c r="AH288">
        <f>IF($I288=AH$1,1,0)</f>
        <v>1</v>
      </c>
      <c r="AI288">
        <f>IF($I288=AI$1,1,0)</f>
        <v>0</v>
      </c>
      <c r="AJ288">
        <f>IF($I288=AJ$1,1,0)</f>
        <v>0</v>
      </c>
      <c r="AK288">
        <f>IF($I288=AK$1,1,0)</f>
        <v>0</v>
      </c>
      <c r="AL288">
        <f>IF($C288=AL$1,1,0)</f>
        <v>0</v>
      </c>
      <c r="AM288">
        <f>IF($C288=AM$1,1,0)</f>
        <v>0</v>
      </c>
      <c r="AN288">
        <f>IF($C288=AN$1,1,0)</f>
        <v>1</v>
      </c>
      <c r="AO288">
        <f>IF($C288=AO$1,1,0)</f>
        <v>0</v>
      </c>
    </row>
    <row r="289" spans="1:41" x14ac:dyDescent="0.2">
      <c r="A289" s="1" t="s">
        <v>841</v>
      </c>
      <c r="B289" s="2">
        <v>2020</v>
      </c>
      <c r="C289" s="2" t="s">
        <v>19</v>
      </c>
      <c r="D289" s="2">
        <v>174.8</v>
      </c>
      <c r="E289" s="2">
        <v>144</v>
      </c>
      <c r="F289">
        <f>D289*0.01</f>
        <v>1.7480000000000002</v>
      </c>
      <c r="G289" s="15">
        <f>E289*0.453592</f>
        <v>65.317248000000006</v>
      </c>
      <c r="H289" s="16">
        <f t="shared" si="4"/>
        <v>21.4</v>
      </c>
      <c r="I289" t="str">
        <f>IF(H289&lt;=18.5,"Underweight",IF(H289&lt;=24.9,"Healthy weight",IF(H289&lt;=29.9,"Over weight", "Obesity")))</f>
        <v>Healthy weight</v>
      </c>
      <c r="J289" s="2">
        <v>24</v>
      </c>
      <c r="K289" s="2">
        <v>0</v>
      </c>
      <c r="L289" s="2">
        <v>0</v>
      </c>
      <c r="M289" s="2">
        <v>0</v>
      </c>
      <c r="N289">
        <v>0</v>
      </c>
      <c r="O289">
        <v>0</v>
      </c>
      <c r="P289">
        <v>1</v>
      </c>
      <c r="Q289">
        <v>0</v>
      </c>
      <c r="R289">
        <v>1</v>
      </c>
      <c r="S289" s="2">
        <v>1463.52</v>
      </c>
      <c r="U289" s="6">
        <v>257</v>
      </c>
      <c r="V289" s="6">
        <v>262.01141388187659</v>
      </c>
      <c r="W289" s="6">
        <v>458.62858611812339</v>
      </c>
      <c r="AH289">
        <f>IF($I289=AH$1,1,0)</f>
        <v>0</v>
      </c>
      <c r="AI289">
        <f>IF($I289=AI$1,1,0)</f>
        <v>0</v>
      </c>
      <c r="AJ289">
        <f>IF($I289=AJ$1,1,0)</f>
        <v>1</v>
      </c>
      <c r="AK289">
        <f>IF($I289=AK$1,1,0)</f>
        <v>0</v>
      </c>
      <c r="AL289">
        <f>IF($C289=AL$1,1,0)</f>
        <v>0</v>
      </c>
      <c r="AM289">
        <f>IF($C289=AM$1,1,0)</f>
        <v>1</v>
      </c>
      <c r="AN289">
        <f>IF($C289=AN$1,1,0)</f>
        <v>0</v>
      </c>
      <c r="AO289">
        <f>IF($C289=AO$1,1,0)</f>
        <v>0</v>
      </c>
    </row>
    <row r="290" spans="1:41" x14ac:dyDescent="0.2">
      <c r="A290" s="1" t="s">
        <v>1243</v>
      </c>
      <c r="B290" s="2">
        <v>2020</v>
      </c>
      <c r="C290" s="2" t="s">
        <v>11</v>
      </c>
      <c r="D290" s="2">
        <v>157.5</v>
      </c>
      <c r="E290" s="2">
        <v>117</v>
      </c>
      <c r="F290">
        <f>D290*0.01</f>
        <v>1.575</v>
      </c>
      <c r="G290" s="15">
        <f>E290*0.453592</f>
        <v>53.070264000000002</v>
      </c>
      <c r="H290" s="16">
        <f t="shared" si="4"/>
        <v>21.4</v>
      </c>
      <c r="I290" t="str">
        <f>IF(H290&lt;=18.5,"Underweight",IF(H290&lt;=24.9,"Healthy weight",IF(H290&lt;=29.9,"Over weight", "Obesity")))</f>
        <v>Healthy weight</v>
      </c>
      <c r="J290" s="2">
        <v>27</v>
      </c>
      <c r="K290" s="2">
        <v>1</v>
      </c>
      <c r="L290" s="2">
        <v>0</v>
      </c>
      <c r="M290" s="2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 s="2">
        <v>562.45000000000005</v>
      </c>
      <c r="U290" s="6">
        <v>258</v>
      </c>
      <c r="V290" s="6">
        <v>18001.005754276644</v>
      </c>
      <c r="W290" s="6">
        <v>5937.2242457233551</v>
      </c>
      <c r="AH290">
        <f>IF($I290=AH$1,1,0)</f>
        <v>0</v>
      </c>
      <c r="AI290">
        <f>IF($I290=AI$1,1,0)</f>
        <v>0</v>
      </c>
      <c r="AJ290">
        <f>IF($I290=AJ$1,1,0)</f>
        <v>1</v>
      </c>
      <c r="AK290">
        <f>IF($I290=AK$1,1,0)</f>
        <v>0</v>
      </c>
      <c r="AL290">
        <f>IF($C290=AL$1,1,0)</f>
        <v>0</v>
      </c>
      <c r="AM290">
        <f>IF($C290=AM$1,1,0)</f>
        <v>0</v>
      </c>
      <c r="AN290">
        <f>IF($C290=AN$1,1,0)</f>
        <v>1</v>
      </c>
      <c r="AO290">
        <f>IF($C290=AO$1,1,0)</f>
        <v>0</v>
      </c>
    </row>
    <row r="291" spans="1:41" x14ac:dyDescent="0.2">
      <c r="A291" s="1" t="s">
        <v>56</v>
      </c>
      <c r="B291" s="2">
        <v>2020</v>
      </c>
      <c r="C291" s="2" t="s">
        <v>19</v>
      </c>
      <c r="D291" s="2">
        <v>157.80000000000001</v>
      </c>
      <c r="E291" s="2">
        <v>174</v>
      </c>
      <c r="F291">
        <f>D291*0.01</f>
        <v>1.5780000000000001</v>
      </c>
      <c r="G291" s="15">
        <f>E291*0.453592</f>
        <v>78.925008000000005</v>
      </c>
      <c r="H291" s="16">
        <f t="shared" si="4"/>
        <v>31.7</v>
      </c>
      <c r="I291" t="str">
        <f>IF(H291&lt;=18.5,"Underweight",IF(H291&lt;=24.9,"Healthy weight",IF(H291&lt;=29.9,"Over weight", "Obesity")))</f>
        <v>Obesity</v>
      </c>
      <c r="J291" s="2">
        <v>29</v>
      </c>
      <c r="K291" s="2">
        <v>0</v>
      </c>
      <c r="L291" s="2">
        <v>0</v>
      </c>
      <c r="M291" s="2">
        <v>0</v>
      </c>
      <c r="N291">
        <v>0</v>
      </c>
      <c r="O291">
        <v>1</v>
      </c>
      <c r="P291">
        <v>0</v>
      </c>
      <c r="Q291">
        <v>0</v>
      </c>
      <c r="R291">
        <v>1</v>
      </c>
      <c r="S291" s="2">
        <v>2774.56</v>
      </c>
      <c r="U291" s="6">
        <v>259</v>
      </c>
      <c r="V291" s="6">
        <v>6012.0343509427548</v>
      </c>
      <c r="W291" s="6">
        <v>11742.835649057244</v>
      </c>
      <c r="AH291">
        <f>IF($I291=AH$1,1,0)</f>
        <v>0</v>
      </c>
      <c r="AI291">
        <f>IF($I291=AI$1,1,0)</f>
        <v>1</v>
      </c>
      <c r="AJ291">
        <f>IF($I291=AJ$1,1,0)</f>
        <v>0</v>
      </c>
      <c r="AK291">
        <f>IF($I291=AK$1,1,0)</f>
        <v>0</v>
      </c>
      <c r="AL291">
        <f>IF($C291=AL$1,1,0)</f>
        <v>0</v>
      </c>
      <c r="AM291">
        <f>IF($C291=AM$1,1,0)</f>
        <v>1</v>
      </c>
      <c r="AN291">
        <f>IF($C291=AN$1,1,0)</f>
        <v>0</v>
      </c>
      <c r="AO291">
        <f>IF($C291=AO$1,1,0)</f>
        <v>0</v>
      </c>
    </row>
    <row r="292" spans="1:41" x14ac:dyDescent="0.2">
      <c r="A292" s="1" t="s">
        <v>761</v>
      </c>
      <c r="B292" s="2">
        <v>2020</v>
      </c>
      <c r="C292" s="2" t="s">
        <v>21</v>
      </c>
      <c r="D292" s="2">
        <v>165.2</v>
      </c>
      <c r="E292" s="2">
        <v>157</v>
      </c>
      <c r="F292">
        <f>D292*0.01</f>
        <v>1.6519999999999999</v>
      </c>
      <c r="G292" s="15">
        <f>E292*0.453592</f>
        <v>71.213943999999998</v>
      </c>
      <c r="H292" s="16">
        <f t="shared" si="4"/>
        <v>26.1</v>
      </c>
      <c r="I292" t="str">
        <f>IF(H292&lt;=18.5,"Underweight",IF(H292&lt;=24.9,"Healthy weight",IF(H292&lt;=29.9,"Over weight", "Obesity")))</f>
        <v>Over weight</v>
      </c>
      <c r="J292" s="2">
        <v>57</v>
      </c>
      <c r="K292" s="2">
        <v>1</v>
      </c>
      <c r="L292" s="2">
        <v>2</v>
      </c>
      <c r="M292" s="2">
        <v>0</v>
      </c>
      <c r="N292">
        <v>1</v>
      </c>
      <c r="O292">
        <v>0</v>
      </c>
      <c r="P292">
        <v>0</v>
      </c>
      <c r="Q292">
        <v>0</v>
      </c>
      <c r="R292">
        <v>0</v>
      </c>
      <c r="S292" s="2">
        <v>8241.01</v>
      </c>
      <c r="U292" s="6">
        <v>260</v>
      </c>
      <c r="V292" s="6">
        <v>5083.1955227276467</v>
      </c>
      <c r="W292" s="6">
        <v>-2613.8655227276467</v>
      </c>
      <c r="AH292">
        <f>IF($I292=AH$1,1,0)</f>
        <v>1</v>
      </c>
      <c r="AI292">
        <f>IF($I292=AI$1,1,0)</f>
        <v>0</v>
      </c>
      <c r="AJ292">
        <f>IF($I292=AJ$1,1,0)</f>
        <v>0</v>
      </c>
      <c r="AK292">
        <f>IF($I292=AK$1,1,0)</f>
        <v>0</v>
      </c>
      <c r="AL292">
        <f>IF($C292=AL$1,1,0)</f>
        <v>0</v>
      </c>
      <c r="AM292">
        <f>IF($C292=AM$1,1,0)</f>
        <v>0</v>
      </c>
      <c r="AN292">
        <f>IF($C292=AN$1,1,0)</f>
        <v>0</v>
      </c>
      <c r="AO292">
        <f>IF($C292=AO$1,1,0)</f>
        <v>1</v>
      </c>
    </row>
    <row r="293" spans="1:41" x14ac:dyDescent="0.2">
      <c r="A293" s="1" t="s">
        <v>570</v>
      </c>
      <c r="B293" s="2">
        <v>2020</v>
      </c>
      <c r="C293" s="2" t="s">
        <v>19</v>
      </c>
      <c r="D293" s="2">
        <v>175.4</v>
      </c>
      <c r="E293" s="2">
        <v>215</v>
      </c>
      <c r="F293">
        <f>D293*0.01</f>
        <v>1.754</v>
      </c>
      <c r="G293" s="15">
        <f>E293*0.453592</f>
        <v>97.522279999999995</v>
      </c>
      <c r="H293" s="16">
        <f t="shared" si="4"/>
        <v>31.7</v>
      </c>
      <c r="I293" t="str">
        <f>IF(H293&lt;=18.5,"Underweight",IF(H293&lt;=24.9,"Healthy weight",IF(H293&lt;=29.9,"Over weight", "Obesity")))</f>
        <v>Obesity</v>
      </c>
      <c r="J293" s="2">
        <v>48</v>
      </c>
      <c r="K293" s="2">
        <v>1</v>
      </c>
      <c r="L293" s="2">
        <v>1</v>
      </c>
      <c r="M293" s="2">
        <v>1</v>
      </c>
      <c r="N293">
        <v>0</v>
      </c>
      <c r="O293">
        <v>1</v>
      </c>
      <c r="P293">
        <v>0</v>
      </c>
      <c r="Q293">
        <v>0</v>
      </c>
      <c r="R293">
        <v>1</v>
      </c>
      <c r="S293" s="2">
        <v>41425.620000000003</v>
      </c>
      <c r="U293" s="6">
        <v>261</v>
      </c>
      <c r="V293" s="6">
        <v>7243.8671641829715</v>
      </c>
      <c r="W293" s="6">
        <v>-3997.7971641829713</v>
      </c>
      <c r="AH293">
        <f>IF($I293=AH$1,1,0)</f>
        <v>0</v>
      </c>
      <c r="AI293">
        <f>IF($I293=AI$1,1,0)</f>
        <v>1</v>
      </c>
      <c r="AJ293">
        <f>IF($I293=AJ$1,1,0)</f>
        <v>0</v>
      </c>
      <c r="AK293">
        <f>IF($I293=AK$1,1,0)</f>
        <v>0</v>
      </c>
      <c r="AL293">
        <f>IF($C293=AL$1,1,0)</f>
        <v>0</v>
      </c>
      <c r="AM293">
        <f>IF($C293=AM$1,1,0)</f>
        <v>1</v>
      </c>
      <c r="AN293">
        <f>IF($C293=AN$1,1,0)</f>
        <v>0</v>
      </c>
      <c r="AO293">
        <f>IF($C293=AO$1,1,0)</f>
        <v>0</v>
      </c>
    </row>
    <row r="294" spans="1:41" x14ac:dyDescent="0.2">
      <c r="A294" s="1" t="s">
        <v>714</v>
      </c>
      <c r="B294" s="2">
        <v>2020</v>
      </c>
      <c r="C294" s="2" t="s">
        <v>21</v>
      </c>
      <c r="D294" s="2">
        <v>146.9</v>
      </c>
      <c r="E294" s="2">
        <v>151</v>
      </c>
      <c r="F294">
        <f>D294*0.01</f>
        <v>1.4690000000000001</v>
      </c>
      <c r="G294" s="15">
        <f>E294*0.453592</f>
        <v>68.492391999999995</v>
      </c>
      <c r="H294" s="16">
        <f t="shared" si="4"/>
        <v>31.7</v>
      </c>
      <c r="I294" t="str">
        <f>IF(H294&lt;=18.5,"Underweight",IF(H294&lt;=24.9,"Healthy weight",IF(H294&lt;=29.9,"Over weight", "Obesity")))</f>
        <v>Obesity</v>
      </c>
      <c r="J294" s="2">
        <v>28</v>
      </c>
      <c r="K294" s="2">
        <v>1</v>
      </c>
      <c r="L294" s="2">
        <v>0</v>
      </c>
      <c r="M294" s="2">
        <v>0</v>
      </c>
      <c r="N294">
        <v>0</v>
      </c>
      <c r="O294">
        <v>1</v>
      </c>
      <c r="P294">
        <v>0</v>
      </c>
      <c r="Q294">
        <v>0</v>
      </c>
      <c r="R294">
        <v>0</v>
      </c>
      <c r="S294" s="2">
        <v>2128.02</v>
      </c>
      <c r="U294" s="6">
        <v>262</v>
      </c>
      <c r="V294" s="6">
        <v>7276.1983652681683</v>
      </c>
      <c r="W294" s="6">
        <v>-3137.308365268168</v>
      </c>
      <c r="AH294">
        <f>IF($I294=AH$1,1,0)</f>
        <v>0</v>
      </c>
      <c r="AI294">
        <f>IF($I294=AI$1,1,0)</f>
        <v>1</v>
      </c>
      <c r="AJ294">
        <f>IF($I294=AJ$1,1,0)</f>
        <v>0</v>
      </c>
      <c r="AK294">
        <f>IF($I294=AK$1,1,0)</f>
        <v>0</v>
      </c>
      <c r="AL294">
        <f>IF($C294=AL$1,1,0)</f>
        <v>0</v>
      </c>
      <c r="AM294">
        <f>IF($C294=AM$1,1,0)</f>
        <v>0</v>
      </c>
      <c r="AN294">
        <f>IF($C294=AN$1,1,0)</f>
        <v>0</v>
      </c>
      <c r="AO294">
        <f>IF($C294=AO$1,1,0)</f>
        <v>1</v>
      </c>
    </row>
    <row r="295" spans="1:41" x14ac:dyDescent="0.2">
      <c r="A295" s="1" t="s">
        <v>315</v>
      </c>
      <c r="B295" s="2">
        <v>2020</v>
      </c>
      <c r="C295" s="2" t="s">
        <v>19</v>
      </c>
      <c r="D295" s="2">
        <v>174.4</v>
      </c>
      <c r="E295" s="2">
        <v>175</v>
      </c>
      <c r="F295">
        <f>D295*0.01</f>
        <v>1.744</v>
      </c>
      <c r="G295" s="15">
        <f>E295*0.453592</f>
        <v>79.378600000000006</v>
      </c>
      <c r="H295" s="16">
        <f t="shared" si="4"/>
        <v>26.1</v>
      </c>
      <c r="I295" t="str">
        <f>IF(H295&lt;=18.5,"Underweight",IF(H295&lt;=24.9,"Healthy weight",IF(H295&lt;=29.9,"Over weight", "Obesity")))</f>
        <v>Over weight</v>
      </c>
      <c r="J295" s="2">
        <v>41</v>
      </c>
      <c r="K295" s="2">
        <v>1</v>
      </c>
      <c r="L295" s="2">
        <v>0</v>
      </c>
      <c r="M295" s="2">
        <v>0</v>
      </c>
      <c r="N295">
        <v>1</v>
      </c>
      <c r="O295">
        <v>0</v>
      </c>
      <c r="P295">
        <v>0</v>
      </c>
      <c r="Q295">
        <v>0</v>
      </c>
      <c r="R295">
        <v>1</v>
      </c>
      <c r="S295" s="2">
        <v>6905.47</v>
      </c>
      <c r="U295" s="6">
        <v>263</v>
      </c>
      <c r="V295" s="6">
        <v>3250.358211633099</v>
      </c>
      <c r="W295" s="6">
        <v>-1917.878211633099</v>
      </c>
      <c r="AH295">
        <f>IF($I295=AH$1,1,0)</f>
        <v>1</v>
      </c>
      <c r="AI295">
        <f>IF($I295=AI$1,1,0)</f>
        <v>0</v>
      </c>
      <c r="AJ295">
        <f>IF($I295=AJ$1,1,0)</f>
        <v>0</v>
      </c>
      <c r="AK295">
        <f>IF($I295=AK$1,1,0)</f>
        <v>0</v>
      </c>
      <c r="AL295">
        <f>IF($C295=AL$1,1,0)</f>
        <v>0</v>
      </c>
      <c r="AM295">
        <f>IF($C295=AM$1,1,0)</f>
        <v>1</v>
      </c>
      <c r="AN295">
        <f>IF($C295=AN$1,1,0)</f>
        <v>0</v>
      </c>
      <c r="AO295">
        <f>IF($C295=AO$1,1,0)</f>
        <v>0</v>
      </c>
    </row>
    <row r="296" spans="1:41" x14ac:dyDescent="0.2">
      <c r="A296" s="1" t="s">
        <v>879</v>
      </c>
      <c r="B296" s="2">
        <v>2020</v>
      </c>
      <c r="C296" s="2" t="s">
        <v>11</v>
      </c>
      <c r="D296" s="2">
        <v>180.9</v>
      </c>
      <c r="E296" s="2">
        <v>229</v>
      </c>
      <c r="F296">
        <f>D296*0.01</f>
        <v>1.8090000000000002</v>
      </c>
      <c r="G296" s="15">
        <f>E296*0.453592</f>
        <v>103.872568</v>
      </c>
      <c r="H296" s="16">
        <f t="shared" si="4"/>
        <v>31.7</v>
      </c>
      <c r="I296" t="str">
        <f>IF(H296&lt;=18.5,"Underweight",IF(H296&lt;=24.9,"Healthy weight",IF(H296&lt;=29.9,"Over weight", "Obesity")))</f>
        <v>Obesity</v>
      </c>
      <c r="J296" s="2">
        <v>42</v>
      </c>
      <c r="K296" s="2">
        <v>1</v>
      </c>
      <c r="L296" s="2">
        <v>2</v>
      </c>
      <c r="M296" s="2">
        <v>1</v>
      </c>
      <c r="N296">
        <v>0</v>
      </c>
      <c r="O296">
        <v>1</v>
      </c>
      <c r="P296">
        <v>0</v>
      </c>
      <c r="Q296">
        <v>0</v>
      </c>
      <c r="R296">
        <v>0</v>
      </c>
      <c r="S296" s="2">
        <v>14846.58</v>
      </c>
      <c r="U296" s="6">
        <v>264</v>
      </c>
      <c r="V296" s="6">
        <v>4114.8804354329986</v>
      </c>
      <c r="W296" s="6">
        <v>155.8295645670014</v>
      </c>
      <c r="AH296">
        <f>IF($I296=AH$1,1,0)</f>
        <v>0</v>
      </c>
      <c r="AI296">
        <f>IF($I296=AI$1,1,0)</f>
        <v>1</v>
      </c>
      <c r="AJ296">
        <f>IF($I296=AJ$1,1,0)</f>
        <v>0</v>
      </c>
      <c r="AK296">
        <f>IF($I296=AK$1,1,0)</f>
        <v>0</v>
      </c>
      <c r="AL296">
        <f>IF($C296=AL$1,1,0)</f>
        <v>0</v>
      </c>
      <c r="AM296">
        <f>IF($C296=AM$1,1,0)</f>
        <v>0</v>
      </c>
      <c r="AN296">
        <f>IF($C296=AN$1,1,0)</f>
        <v>1</v>
      </c>
      <c r="AO296">
        <f>IF($C296=AO$1,1,0)</f>
        <v>0</v>
      </c>
    </row>
    <row r="297" spans="1:41" x14ac:dyDescent="0.2">
      <c r="A297" s="1" t="s">
        <v>1099</v>
      </c>
      <c r="B297" s="2">
        <v>2020</v>
      </c>
      <c r="C297" s="2" t="s">
        <v>26</v>
      </c>
      <c r="D297" s="2">
        <v>165.7</v>
      </c>
      <c r="E297" s="2">
        <v>158</v>
      </c>
      <c r="F297">
        <f>D297*0.01</f>
        <v>1.657</v>
      </c>
      <c r="G297" s="15">
        <f>E297*0.453592</f>
        <v>71.667535999999998</v>
      </c>
      <c r="H297" s="16">
        <f t="shared" si="4"/>
        <v>26.1</v>
      </c>
      <c r="I297" t="str">
        <f>IF(H297&lt;=18.5,"Underweight",IF(H297&lt;=24.9,"Healthy weight",IF(H297&lt;=29.9,"Over weight", "Obesity")))</f>
        <v>Over weight</v>
      </c>
      <c r="J297" s="2">
        <v>25</v>
      </c>
      <c r="K297" s="2">
        <v>1</v>
      </c>
      <c r="L297" s="2">
        <v>1</v>
      </c>
      <c r="M297" s="2">
        <v>0</v>
      </c>
      <c r="N297">
        <v>1</v>
      </c>
      <c r="O297">
        <v>0</v>
      </c>
      <c r="P297">
        <v>0</v>
      </c>
      <c r="Q297">
        <v>1</v>
      </c>
      <c r="R297">
        <v>0</v>
      </c>
      <c r="S297" s="2">
        <v>2278.33</v>
      </c>
      <c r="U297" s="6">
        <v>265</v>
      </c>
      <c r="V297" s="6">
        <v>5112.7753512912077</v>
      </c>
      <c r="W297" s="6">
        <v>-713.22535129120752</v>
      </c>
      <c r="AH297">
        <f>IF($I297=AH$1,1,0)</f>
        <v>1</v>
      </c>
      <c r="AI297">
        <f>IF($I297=AI$1,1,0)</f>
        <v>0</v>
      </c>
      <c r="AJ297">
        <f>IF($I297=AJ$1,1,0)</f>
        <v>0</v>
      </c>
      <c r="AK297">
        <f>IF($I297=AK$1,1,0)</f>
        <v>0</v>
      </c>
      <c r="AL297">
        <f>IF($C297=AL$1,1,0)</f>
        <v>1</v>
      </c>
      <c r="AM297">
        <f>IF($C297=AM$1,1,0)</f>
        <v>0</v>
      </c>
      <c r="AN297">
        <f>IF($C297=AN$1,1,0)</f>
        <v>0</v>
      </c>
      <c r="AO297">
        <f>IF($C297=AO$1,1,0)</f>
        <v>0</v>
      </c>
    </row>
    <row r="298" spans="1:41" x14ac:dyDescent="0.2">
      <c r="A298" s="1" t="s">
        <v>561</v>
      </c>
      <c r="B298" s="2">
        <v>2020</v>
      </c>
      <c r="C298" s="2" t="s">
        <v>11</v>
      </c>
      <c r="D298" s="2">
        <v>172.8</v>
      </c>
      <c r="E298" s="2">
        <v>172</v>
      </c>
      <c r="F298">
        <f>D298*0.01</f>
        <v>1.7280000000000002</v>
      </c>
      <c r="G298" s="15">
        <f>E298*0.453592</f>
        <v>78.017824000000005</v>
      </c>
      <c r="H298" s="16">
        <f t="shared" si="4"/>
        <v>26.1</v>
      </c>
      <c r="I298" t="str">
        <f>IF(H298&lt;=18.5,"Underweight",IF(H298&lt;=24.9,"Healthy weight",IF(H298&lt;=29.9,"Over weight", "Obesity")))</f>
        <v>Over weight</v>
      </c>
      <c r="J298" s="2">
        <v>36</v>
      </c>
      <c r="K298" s="2">
        <v>0</v>
      </c>
      <c r="L298" s="2">
        <v>0</v>
      </c>
      <c r="M298" s="2">
        <v>0</v>
      </c>
      <c r="N298">
        <v>1</v>
      </c>
      <c r="O298">
        <v>0</v>
      </c>
      <c r="P298">
        <v>0</v>
      </c>
      <c r="Q298">
        <v>0</v>
      </c>
      <c r="R298">
        <v>0</v>
      </c>
      <c r="S298" s="2">
        <v>2883.87</v>
      </c>
      <c r="U298" s="6">
        <v>266</v>
      </c>
      <c r="V298" s="6">
        <v>10274.808089115193</v>
      </c>
      <c r="W298" s="6">
        <v>-1338.3280891151935</v>
      </c>
      <c r="AH298">
        <f>IF($I298=AH$1,1,0)</f>
        <v>1</v>
      </c>
      <c r="AI298">
        <f>IF($I298=AI$1,1,0)</f>
        <v>0</v>
      </c>
      <c r="AJ298">
        <f>IF($I298=AJ$1,1,0)</f>
        <v>0</v>
      </c>
      <c r="AK298">
        <f>IF($I298=AK$1,1,0)</f>
        <v>0</v>
      </c>
      <c r="AL298">
        <f>IF($C298=AL$1,1,0)</f>
        <v>0</v>
      </c>
      <c r="AM298">
        <f>IF($C298=AM$1,1,0)</f>
        <v>0</v>
      </c>
      <c r="AN298">
        <f>IF($C298=AN$1,1,0)</f>
        <v>1</v>
      </c>
      <c r="AO298">
        <f>IF($C298=AO$1,1,0)</f>
        <v>0</v>
      </c>
    </row>
    <row r="299" spans="1:41" x14ac:dyDescent="0.2">
      <c r="A299" s="1" t="s">
        <v>1113</v>
      </c>
      <c r="B299" s="2">
        <v>2020</v>
      </c>
      <c r="C299" s="2" t="s">
        <v>21</v>
      </c>
      <c r="D299" s="2">
        <v>159.69999999999999</v>
      </c>
      <c r="E299" s="2">
        <v>147</v>
      </c>
      <c r="F299">
        <f>D299*0.01</f>
        <v>1.597</v>
      </c>
      <c r="G299" s="15">
        <f>E299*0.453592</f>
        <v>66.678023999999994</v>
      </c>
      <c r="H299" s="16">
        <f t="shared" si="4"/>
        <v>26.1</v>
      </c>
      <c r="I299" t="str">
        <f>IF(H299&lt;=18.5,"Underweight",IF(H299&lt;=24.9,"Healthy weight",IF(H299&lt;=29.9,"Over weight", "Obesity")))</f>
        <v>Over weight</v>
      </c>
      <c r="J299" s="2">
        <v>47</v>
      </c>
      <c r="K299" s="2">
        <v>0</v>
      </c>
      <c r="L299" s="2">
        <v>1</v>
      </c>
      <c r="M299" s="2">
        <v>0</v>
      </c>
      <c r="N299">
        <v>1</v>
      </c>
      <c r="O299">
        <v>0</v>
      </c>
      <c r="P299">
        <v>0</v>
      </c>
      <c r="Q299">
        <v>0</v>
      </c>
      <c r="R299">
        <v>0</v>
      </c>
      <c r="S299" s="2">
        <v>7042.16</v>
      </c>
      <c r="U299" s="6">
        <v>267</v>
      </c>
      <c r="V299" s="6">
        <v>14774.491849781458</v>
      </c>
      <c r="W299" s="6">
        <v>31177.13815021854</v>
      </c>
      <c r="AH299">
        <f>IF($I299=AH$1,1,0)</f>
        <v>1</v>
      </c>
      <c r="AI299">
        <f>IF($I299=AI$1,1,0)</f>
        <v>0</v>
      </c>
      <c r="AJ299">
        <f>IF($I299=AJ$1,1,0)</f>
        <v>0</v>
      </c>
      <c r="AK299">
        <f>IF($I299=AK$1,1,0)</f>
        <v>0</v>
      </c>
      <c r="AL299">
        <f>IF($C299=AL$1,1,0)</f>
        <v>0</v>
      </c>
      <c r="AM299">
        <f>IF($C299=AM$1,1,0)</f>
        <v>0</v>
      </c>
      <c r="AN299">
        <f>IF($C299=AN$1,1,0)</f>
        <v>0</v>
      </c>
      <c r="AO299">
        <f>IF($C299=AO$1,1,0)</f>
        <v>1</v>
      </c>
    </row>
    <row r="300" spans="1:41" x14ac:dyDescent="0.2">
      <c r="A300" s="1" t="s">
        <v>876</v>
      </c>
      <c r="B300" s="2">
        <v>2020</v>
      </c>
      <c r="C300" s="2" t="s">
        <v>21</v>
      </c>
      <c r="D300" s="2">
        <v>153.6</v>
      </c>
      <c r="E300" s="2">
        <v>136</v>
      </c>
      <c r="F300">
        <f>D300*0.01</f>
        <v>1.536</v>
      </c>
      <c r="G300" s="15">
        <f>E300*0.453592</f>
        <v>61.688512000000003</v>
      </c>
      <c r="H300" s="16">
        <f t="shared" si="4"/>
        <v>26.1</v>
      </c>
      <c r="I300" t="str">
        <f>IF(H300&lt;=18.5,"Underweight",IF(H300&lt;=24.9,"Healthy weight",IF(H300&lt;=29.9,"Over weight", "Obesity")))</f>
        <v>Over weight</v>
      </c>
      <c r="J300" s="2">
        <v>27</v>
      </c>
      <c r="K300" s="2">
        <v>1</v>
      </c>
      <c r="L300" s="2">
        <v>0</v>
      </c>
      <c r="M300" s="2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 s="2">
        <v>862.55</v>
      </c>
      <c r="U300" s="6">
        <v>268</v>
      </c>
      <c r="V300" s="6">
        <v>8311.9479250794848</v>
      </c>
      <c r="W300" s="6">
        <v>-2045.7879250794849</v>
      </c>
      <c r="AH300">
        <f>IF($I300=AH$1,1,0)</f>
        <v>1</v>
      </c>
      <c r="AI300">
        <f>IF($I300=AI$1,1,0)</f>
        <v>0</v>
      </c>
      <c r="AJ300">
        <f>IF($I300=AJ$1,1,0)</f>
        <v>0</v>
      </c>
      <c r="AK300">
        <f>IF($I300=AK$1,1,0)</f>
        <v>0</v>
      </c>
      <c r="AL300">
        <f>IF($C300=AL$1,1,0)</f>
        <v>0</v>
      </c>
      <c r="AM300">
        <f>IF($C300=AM$1,1,0)</f>
        <v>0</v>
      </c>
      <c r="AN300">
        <f>IF($C300=AN$1,1,0)</f>
        <v>0</v>
      </c>
      <c r="AO300">
        <f>IF($C300=AO$1,1,0)</f>
        <v>1</v>
      </c>
    </row>
    <row r="301" spans="1:41" x14ac:dyDescent="0.2">
      <c r="A301" s="1" t="s">
        <v>593</v>
      </c>
      <c r="B301" s="2">
        <v>2020</v>
      </c>
      <c r="C301" s="2" t="s">
        <v>19</v>
      </c>
      <c r="D301" s="2">
        <v>163.30000000000001</v>
      </c>
      <c r="E301" s="2">
        <v>126</v>
      </c>
      <c r="F301">
        <f>D301*0.01</f>
        <v>1.6330000000000002</v>
      </c>
      <c r="G301" s="15">
        <f>E301*0.453592</f>
        <v>57.152591999999999</v>
      </c>
      <c r="H301" s="16">
        <f t="shared" si="4"/>
        <v>21.4</v>
      </c>
      <c r="I301" t="str">
        <f>IF(H301&lt;=18.5,"Underweight",IF(H301&lt;=24.9,"Healthy weight",IF(H301&lt;=29.9,"Over weight", "Obesity")))</f>
        <v>Healthy weight</v>
      </c>
      <c r="J301" s="2">
        <v>34</v>
      </c>
      <c r="K301" s="2">
        <v>1</v>
      </c>
      <c r="L301" s="2">
        <v>1</v>
      </c>
      <c r="M301" s="2">
        <v>0</v>
      </c>
      <c r="N301">
        <v>0</v>
      </c>
      <c r="O301">
        <v>0</v>
      </c>
      <c r="P301">
        <v>1</v>
      </c>
      <c r="Q301">
        <v>0</v>
      </c>
      <c r="R301">
        <v>1</v>
      </c>
      <c r="S301" s="2">
        <v>5903.83</v>
      </c>
      <c r="U301" s="6">
        <v>269</v>
      </c>
      <c r="V301" s="6">
        <v>12146.716121382746</v>
      </c>
      <c r="W301" s="6">
        <v>-4649.8461213827459</v>
      </c>
      <c r="AH301">
        <f>IF($I301=AH$1,1,0)</f>
        <v>0</v>
      </c>
      <c r="AI301">
        <f>IF($I301=AI$1,1,0)</f>
        <v>0</v>
      </c>
      <c r="AJ301">
        <f>IF($I301=AJ$1,1,0)</f>
        <v>1</v>
      </c>
      <c r="AK301">
        <f>IF($I301=AK$1,1,0)</f>
        <v>0</v>
      </c>
      <c r="AL301">
        <f>IF($C301=AL$1,1,0)</f>
        <v>0</v>
      </c>
      <c r="AM301">
        <f>IF($C301=AM$1,1,0)</f>
        <v>1</v>
      </c>
      <c r="AN301">
        <f>IF($C301=AN$1,1,0)</f>
        <v>0</v>
      </c>
      <c r="AO301">
        <f>IF($C301=AO$1,1,0)</f>
        <v>0</v>
      </c>
    </row>
    <row r="302" spans="1:41" x14ac:dyDescent="0.2">
      <c r="A302" s="1" t="s">
        <v>1096</v>
      </c>
      <c r="B302" s="2">
        <v>2020</v>
      </c>
      <c r="C302" s="2" t="s">
        <v>19</v>
      </c>
      <c r="D302" s="2">
        <v>166.4</v>
      </c>
      <c r="E302" s="2">
        <v>131</v>
      </c>
      <c r="F302">
        <f>D302*0.01</f>
        <v>1.6640000000000001</v>
      </c>
      <c r="G302" s="15">
        <f>E302*0.453592</f>
        <v>59.420552000000001</v>
      </c>
      <c r="H302" s="16">
        <f t="shared" si="4"/>
        <v>21.5</v>
      </c>
      <c r="I302" t="str">
        <f>IF(H302&lt;=18.5,"Underweight",IF(H302&lt;=24.9,"Healthy weight",IF(H302&lt;=29.9,"Over weight", "Obesity")))</f>
        <v>Healthy weight</v>
      </c>
      <c r="J302" s="2">
        <v>34</v>
      </c>
      <c r="K302" s="2">
        <v>1</v>
      </c>
      <c r="L302" s="2">
        <v>1</v>
      </c>
      <c r="M302" s="2">
        <v>0</v>
      </c>
      <c r="N302">
        <v>0</v>
      </c>
      <c r="O302">
        <v>0</v>
      </c>
      <c r="P302">
        <v>1</v>
      </c>
      <c r="Q302">
        <v>0</v>
      </c>
      <c r="R302">
        <v>1</v>
      </c>
      <c r="S302" s="2">
        <v>5061.9799999999996</v>
      </c>
      <c r="U302" s="6">
        <v>270</v>
      </c>
      <c r="V302" s="6">
        <v>4960.4299359487695</v>
      </c>
      <c r="W302" s="6">
        <v>-3119.3299359487696</v>
      </c>
      <c r="AH302">
        <f>IF($I302=AH$1,1,0)</f>
        <v>0</v>
      </c>
      <c r="AI302">
        <f>IF($I302=AI$1,1,0)</f>
        <v>0</v>
      </c>
      <c r="AJ302">
        <f>IF($I302=AJ$1,1,0)</f>
        <v>1</v>
      </c>
      <c r="AK302">
        <f>IF($I302=AK$1,1,0)</f>
        <v>0</v>
      </c>
      <c r="AL302">
        <f>IF($C302=AL$1,1,0)</f>
        <v>0</v>
      </c>
      <c r="AM302">
        <f>IF($C302=AM$1,1,0)</f>
        <v>1</v>
      </c>
      <c r="AN302">
        <f>IF($C302=AN$1,1,0)</f>
        <v>0</v>
      </c>
      <c r="AO302">
        <f>IF($C302=AO$1,1,0)</f>
        <v>0</v>
      </c>
    </row>
    <row r="303" spans="1:41" x14ac:dyDescent="0.2">
      <c r="A303" s="1" t="s">
        <v>232</v>
      </c>
      <c r="B303" s="2">
        <v>2020</v>
      </c>
      <c r="C303" s="2" t="s">
        <v>19</v>
      </c>
      <c r="D303" s="2">
        <v>165</v>
      </c>
      <c r="E303" s="2">
        <v>157</v>
      </c>
      <c r="F303">
        <f>D303*0.01</f>
        <v>1.6500000000000001</v>
      </c>
      <c r="G303" s="15">
        <f>E303*0.453592</f>
        <v>71.213943999999998</v>
      </c>
      <c r="H303" s="16">
        <f t="shared" si="4"/>
        <v>26.2</v>
      </c>
      <c r="I303" t="str">
        <f>IF(H303&lt;=18.5,"Underweight",IF(H303&lt;=24.9,"Healthy weight",IF(H303&lt;=29.9,"Over weight", "Obesity")))</f>
        <v>Over weight</v>
      </c>
      <c r="J303" s="2">
        <v>24</v>
      </c>
      <c r="K303" s="2">
        <v>0</v>
      </c>
      <c r="L303" s="2">
        <v>0</v>
      </c>
      <c r="M303" s="2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 s="2">
        <v>1043.18</v>
      </c>
      <c r="U303" s="6">
        <v>271</v>
      </c>
      <c r="V303" s="6">
        <v>4773.5825799892755</v>
      </c>
      <c r="W303" s="6">
        <v>-528.39257998927587</v>
      </c>
      <c r="AH303">
        <f>IF($I303=AH$1,1,0)</f>
        <v>1</v>
      </c>
      <c r="AI303">
        <f>IF($I303=AI$1,1,0)</f>
        <v>0</v>
      </c>
      <c r="AJ303">
        <f>IF($I303=AJ$1,1,0)</f>
        <v>0</v>
      </c>
      <c r="AK303">
        <f>IF($I303=AK$1,1,0)</f>
        <v>0</v>
      </c>
      <c r="AL303">
        <f>IF($C303=AL$1,1,0)</f>
        <v>0</v>
      </c>
      <c r="AM303">
        <f>IF($C303=AM$1,1,0)</f>
        <v>1</v>
      </c>
      <c r="AN303">
        <f>IF($C303=AN$1,1,0)</f>
        <v>0</v>
      </c>
      <c r="AO303">
        <f>IF($C303=AO$1,1,0)</f>
        <v>0</v>
      </c>
    </row>
    <row r="304" spans="1:41" x14ac:dyDescent="0.2">
      <c r="A304" s="1" t="s">
        <v>1249</v>
      </c>
      <c r="B304" s="2">
        <v>2020</v>
      </c>
      <c r="C304" s="2" t="s">
        <v>11</v>
      </c>
      <c r="D304" s="2">
        <v>178.1</v>
      </c>
      <c r="E304" s="2">
        <v>222</v>
      </c>
      <c r="F304">
        <f>D304*0.01</f>
        <v>1.7809999999999999</v>
      </c>
      <c r="G304" s="15">
        <f>E304*0.453592</f>
        <v>100.697424</v>
      </c>
      <c r="H304" s="16">
        <f t="shared" si="4"/>
        <v>31.7</v>
      </c>
      <c r="I304" t="str">
        <f>IF(H304&lt;=18.5,"Underweight",IF(H304&lt;=24.9,"Healthy weight",IF(H304&lt;=29.9,"Over weight", "Obesity")))</f>
        <v>Obesity</v>
      </c>
      <c r="J304" s="2">
        <v>39</v>
      </c>
      <c r="K304" s="2">
        <v>1</v>
      </c>
      <c r="L304" s="2">
        <v>2</v>
      </c>
      <c r="M304" s="2">
        <v>1</v>
      </c>
      <c r="N304">
        <v>0</v>
      </c>
      <c r="O304">
        <v>1</v>
      </c>
      <c r="P304">
        <v>0</v>
      </c>
      <c r="Q304">
        <v>0</v>
      </c>
      <c r="R304">
        <v>0</v>
      </c>
      <c r="S304" s="2">
        <v>29801.79</v>
      </c>
      <c r="U304" s="6">
        <v>272</v>
      </c>
      <c r="V304" s="6">
        <v>21097.135181660342</v>
      </c>
      <c r="W304" s="6">
        <v>11149.374818339656</v>
      </c>
      <c r="AH304">
        <f>IF($I304=AH$1,1,0)</f>
        <v>0</v>
      </c>
      <c r="AI304">
        <f>IF($I304=AI$1,1,0)</f>
        <v>1</v>
      </c>
      <c r="AJ304">
        <f>IF($I304=AJ$1,1,0)</f>
        <v>0</v>
      </c>
      <c r="AK304">
        <f>IF($I304=AK$1,1,0)</f>
        <v>0</v>
      </c>
      <c r="AL304">
        <f>IF($C304=AL$1,1,0)</f>
        <v>0</v>
      </c>
      <c r="AM304">
        <f>IF($C304=AM$1,1,0)</f>
        <v>0</v>
      </c>
      <c r="AN304">
        <f>IF($C304=AN$1,1,0)</f>
        <v>1</v>
      </c>
      <c r="AO304">
        <f>IF($C304=AO$1,1,0)</f>
        <v>0</v>
      </c>
    </row>
    <row r="305" spans="1:41" x14ac:dyDescent="0.2">
      <c r="A305" s="1" t="s">
        <v>277</v>
      </c>
      <c r="B305" s="2">
        <v>2020</v>
      </c>
      <c r="C305" s="2" t="s">
        <v>19</v>
      </c>
      <c r="D305" s="2">
        <v>168.2</v>
      </c>
      <c r="E305" s="2">
        <v>134</v>
      </c>
      <c r="F305">
        <f>D305*0.01</f>
        <v>1.6819999999999999</v>
      </c>
      <c r="G305" s="15">
        <f>E305*0.453592</f>
        <v>60.781328000000002</v>
      </c>
      <c r="H305" s="16">
        <f t="shared" si="4"/>
        <v>21.5</v>
      </c>
      <c r="I305" t="str">
        <f>IF(H305&lt;=18.5,"Underweight",IF(H305&lt;=24.9,"Healthy weight",IF(H305&lt;=29.9,"Over weight", "Obesity")))</f>
        <v>Healthy weight</v>
      </c>
      <c r="J305" s="2">
        <v>39</v>
      </c>
      <c r="K305" s="2">
        <v>1</v>
      </c>
      <c r="L305" s="2">
        <v>4</v>
      </c>
      <c r="M305" s="2">
        <v>0</v>
      </c>
      <c r="N305">
        <v>0</v>
      </c>
      <c r="O305">
        <v>0</v>
      </c>
      <c r="P305">
        <v>1</v>
      </c>
      <c r="Q305">
        <v>0</v>
      </c>
      <c r="R305">
        <v>1</v>
      </c>
      <c r="S305" s="2">
        <v>7344.77</v>
      </c>
      <c r="U305" s="6">
        <v>273</v>
      </c>
      <c r="V305" s="6">
        <v>3008.500672700663</v>
      </c>
      <c r="W305" s="6">
        <v>-352.28067270066322</v>
      </c>
      <c r="AH305">
        <f>IF($I305=AH$1,1,0)</f>
        <v>0</v>
      </c>
      <c r="AI305">
        <f>IF($I305=AI$1,1,0)</f>
        <v>0</v>
      </c>
      <c r="AJ305">
        <f>IF($I305=AJ$1,1,0)</f>
        <v>1</v>
      </c>
      <c r="AK305">
        <f>IF($I305=AK$1,1,0)</f>
        <v>0</v>
      </c>
      <c r="AL305">
        <f>IF($C305=AL$1,1,0)</f>
        <v>0</v>
      </c>
      <c r="AM305">
        <f>IF($C305=AM$1,1,0)</f>
        <v>1</v>
      </c>
      <c r="AN305">
        <f>IF($C305=AN$1,1,0)</f>
        <v>0</v>
      </c>
      <c r="AO305">
        <f>IF($C305=AO$1,1,0)</f>
        <v>0</v>
      </c>
    </row>
    <row r="306" spans="1:41" x14ac:dyDescent="0.2">
      <c r="A306" s="1" t="s">
        <v>242</v>
      </c>
      <c r="B306" s="2">
        <v>2020</v>
      </c>
      <c r="C306" s="2" t="s">
        <v>19</v>
      </c>
      <c r="D306" s="2">
        <v>165.5</v>
      </c>
      <c r="E306" s="2">
        <v>130</v>
      </c>
      <c r="F306">
        <f>D306*0.01</f>
        <v>1.655</v>
      </c>
      <c r="G306" s="15">
        <f>E306*0.453592</f>
        <v>58.96696</v>
      </c>
      <c r="H306" s="16">
        <f t="shared" si="4"/>
        <v>21.5</v>
      </c>
      <c r="I306" t="str">
        <f>IF(H306&lt;=18.5,"Underweight",IF(H306&lt;=24.9,"Healthy weight",IF(H306&lt;=29.9,"Over weight", "Obesity")))</f>
        <v>Healthy weight</v>
      </c>
      <c r="J306" s="2">
        <v>32</v>
      </c>
      <c r="K306" s="2">
        <v>0</v>
      </c>
      <c r="L306" s="2">
        <v>0</v>
      </c>
      <c r="M306" s="2">
        <v>0</v>
      </c>
      <c r="N306">
        <v>0</v>
      </c>
      <c r="O306">
        <v>0</v>
      </c>
      <c r="P306">
        <v>1</v>
      </c>
      <c r="Q306">
        <v>0</v>
      </c>
      <c r="R306">
        <v>1</v>
      </c>
      <c r="S306" s="2">
        <v>5928.82</v>
      </c>
      <c r="U306" s="6">
        <v>274</v>
      </c>
      <c r="V306" s="6">
        <v>8507.1592804721204</v>
      </c>
      <c r="W306" s="6">
        <v>-6024.3192804721202</v>
      </c>
      <c r="AH306">
        <f>IF($I306=AH$1,1,0)</f>
        <v>0</v>
      </c>
      <c r="AI306">
        <f>IF($I306=AI$1,1,0)</f>
        <v>0</v>
      </c>
      <c r="AJ306">
        <f>IF($I306=AJ$1,1,0)</f>
        <v>1</v>
      </c>
      <c r="AK306">
        <f>IF($I306=AK$1,1,0)</f>
        <v>0</v>
      </c>
      <c r="AL306">
        <f>IF($C306=AL$1,1,0)</f>
        <v>0</v>
      </c>
      <c r="AM306">
        <f>IF($C306=AM$1,1,0)</f>
        <v>1</v>
      </c>
      <c r="AN306">
        <f>IF($C306=AN$1,1,0)</f>
        <v>0</v>
      </c>
      <c r="AO306">
        <f>IF($C306=AO$1,1,0)</f>
        <v>0</v>
      </c>
    </row>
    <row r="307" spans="1:41" x14ac:dyDescent="0.2">
      <c r="A307" s="1" t="s">
        <v>1295</v>
      </c>
      <c r="B307" s="2">
        <v>2020</v>
      </c>
      <c r="C307" s="2" t="s">
        <v>21</v>
      </c>
      <c r="D307" s="2">
        <v>151.19999999999999</v>
      </c>
      <c r="E307" s="2">
        <v>160</v>
      </c>
      <c r="F307">
        <f>D307*0.01</f>
        <v>1.512</v>
      </c>
      <c r="G307" s="15">
        <f>E307*0.453592</f>
        <v>72.574719999999999</v>
      </c>
      <c r="H307" s="16">
        <f t="shared" si="4"/>
        <v>31.7</v>
      </c>
      <c r="I307" t="str">
        <f>IF(H307&lt;=18.5,"Underweight",IF(H307&lt;=24.9,"Healthy weight",IF(H307&lt;=29.9,"Over weight", "Obesity")))</f>
        <v>Obesity</v>
      </c>
      <c r="J307" s="2">
        <v>34</v>
      </c>
      <c r="K307" s="2">
        <v>1</v>
      </c>
      <c r="L307" s="2">
        <v>0</v>
      </c>
      <c r="M307" s="2">
        <v>0</v>
      </c>
      <c r="N307">
        <v>0</v>
      </c>
      <c r="O307">
        <v>1</v>
      </c>
      <c r="P307">
        <v>0</v>
      </c>
      <c r="Q307">
        <v>0</v>
      </c>
      <c r="R307">
        <v>0</v>
      </c>
      <c r="S307" s="2">
        <v>3433.01</v>
      </c>
      <c r="U307" s="6">
        <v>275</v>
      </c>
      <c r="V307" s="6">
        <v>10400.839930271279</v>
      </c>
      <c r="W307" s="6">
        <v>-4127.7499302712786</v>
      </c>
      <c r="AH307">
        <f>IF($I307=AH$1,1,0)</f>
        <v>0</v>
      </c>
      <c r="AI307">
        <f>IF($I307=AI$1,1,0)</f>
        <v>1</v>
      </c>
      <c r="AJ307">
        <f>IF($I307=AJ$1,1,0)</f>
        <v>0</v>
      </c>
      <c r="AK307">
        <f>IF($I307=AK$1,1,0)</f>
        <v>0</v>
      </c>
      <c r="AL307">
        <f>IF($C307=AL$1,1,0)</f>
        <v>0</v>
      </c>
      <c r="AM307">
        <f>IF($C307=AM$1,1,0)</f>
        <v>0</v>
      </c>
      <c r="AN307">
        <f>IF($C307=AN$1,1,0)</f>
        <v>0</v>
      </c>
      <c r="AO307">
        <f>IF($C307=AO$1,1,0)</f>
        <v>1</v>
      </c>
    </row>
    <row r="308" spans="1:41" x14ac:dyDescent="0.2">
      <c r="A308" s="1" t="s">
        <v>150</v>
      </c>
      <c r="B308" s="2">
        <v>2020</v>
      </c>
      <c r="C308" s="2" t="s">
        <v>21</v>
      </c>
      <c r="D308" s="2">
        <v>163.30000000000001</v>
      </c>
      <c r="E308" s="2">
        <v>187</v>
      </c>
      <c r="F308">
        <f>D308*0.01</f>
        <v>1.6330000000000002</v>
      </c>
      <c r="G308" s="15">
        <f>E308*0.453592</f>
        <v>84.821703999999997</v>
      </c>
      <c r="H308" s="16">
        <f t="shared" si="4"/>
        <v>31.8</v>
      </c>
      <c r="I308" t="str">
        <f>IF(H308&lt;=18.5,"Underweight",IF(H308&lt;=24.9,"Healthy weight",IF(H308&lt;=29.9,"Over weight", "Obesity")))</f>
        <v>Obesity</v>
      </c>
      <c r="J308" s="2">
        <v>32</v>
      </c>
      <c r="K308" s="2">
        <v>1</v>
      </c>
      <c r="L308" s="2">
        <v>2</v>
      </c>
      <c r="M308" s="2">
        <v>1</v>
      </c>
      <c r="N308">
        <v>0</v>
      </c>
      <c r="O308">
        <v>1</v>
      </c>
      <c r="P308">
        <v>0</v>
      </c>
      <c r="Q308">
        <v>0</v>
      </c>
      <c r="R308">
        <v>0</v>
      </c>
      <c r="S308" s="2">
        <v>8157.14</v>
      </c>
      <c r="U308" s="6">
        <v>276</v>
      </c>
      <c r="V308" s="6">
        <v>10286.865883079096</v>
      </c>
      <c r="W308" s="6">
        <v>-4951.4958830790956</v>
      </c>
      <c r="AH308">
        <f>IF($I308=AH$1,1,0)</f>
        <v>0</v>
      </c>
      <c r="AI308">
        <f>IF($I308=AI$1,1,0)</f>
        <v>1</v>
      </c>
      <c r="AJ308">
        <f>IF($I308=AJ$1,1,0)</f>
        <v>0</v>
      </c>
      <c r="AK308">
        <f>IF($I308=AK$1,1,0)</f>
        <v>0</v>
      </c>
      <c r="AL308">
        <f>IF($C308=AL$1,1,0)</f>
        <v>0</v>
      </c>
      <c r="AM308">
        <f>IF($C308=AM$1,1,0)</f>
        <v>0</v>
      </c>
      <c r="AN308">
        <f>IF($C308=AN$1,1,0)</f>
        <v>0</v>
      </c>
      <c r="AO308">
        <f>IF($C308=AO$1,1,0)</f>
        <v>1</v>
      </c>
    </row>
    <row r="309" spans="1:41" x14ac:dyDescent="0.2">
      <c r="A309" s="1" t="s">
        <v>791</v>
      </c>
      <c r="B309" s="2">
        <v>2020</v>
      </c>
      <c r="C309" s="2" t="s">
        <v>26</v>
      </c>
      <c r="D309" s="2">
        <v>176.8</v>
      </c>
      <c r="E309" s="2">
        <v>219</v>
      </c>
      <c r="F309">
        <f>D309*0.01</f>
        <v>1.7680000000000002</v>
      </c>
      <c r="G309" s="15">
        <f>E309*0.453592</f>
        <v>99.336647999999997</v>
      </c>
      <c r="H309" s="16">
        <f t="shared" si="4"/>
        <v>31.8</v>
      </c>
      <c r="I309" t="str">
        <f>IF(H309&lt;=18.5,"Underweight",IF(H309&lt;=24.9,"Healthy weight",IF(H309&lt;=29.9,"Over weight", "Obesity")))</f>
        <v>Obesity</v>
      </c>
      <c r="J309" s="2">
        <v>27</v>
      </c>
      <c r="K309" s="2">
        <v>0</v>
      </c>
      <c r="L309" s="2">
        <v>0</v>
      </c>
      <c r="M309" s="2">
        <v>0</v>
      </c>
      <c r="N309">
        <v>0</v>
      </c>
      <c r="O309">
        <v>1</v>
      </c>
      <c r="P309">
        <v>0</v>
      </c>
      <c r="Q309">
        <v>1</v>
      </c>
      <c r="R309">
        <v>0</v>
      </c>
      <c r="S309" s="2">
        <v>13865.15</v>
      </c>
      <c r="U309" s="6">
        <v>277</v>
      </c>
      <c r="V309" s="6">
        <v>3819.4978685319643</v>
      </c>
      <c r="W309" s="6">
        <v>-903.98786853196407</v>
      </c>
      <c r="AH309">
        <f>IF($I309=AH$1,1,0)</f>
        <v>0</v>
      </c>
      <c r="AI309">
        <f>IF($I309=AI$1,1,0)</f>
        <v>1</v>
      </c>
      <c r="AJ309">
        <f>IF($I309=AJ$1,1,0)</f>
        <v>0</v>
      </c>
      <c r="AK309">
        <f>IF($I309=AK$1,1,0)</f>
        <v>0</v>
      </c>
      <c r="AL309">
        <f>IF($C309=AL$1,1,0)</f>
        <v>1</v>
      </c>
      <c r="AM309">
        <f>IF($C309=AM$1,1,0)</f>
        <v>0</v>
      </c>
      <c r="AN309">
        <f>IF($C309=AN$1,1,0)</f>
        <v>0</v>
      </c>
      <c r="AO309">
        <f>IF($C309=AO$1,1,0)</f>
        <v>0</v>
      </c>
    </row>
    <row r="310" spans="1:41" x14ac:dyDescent="0.2">
      <c r="A310" s="1" t="s">
        <v>884</v>
      </c>
      <c r="B310" s="2">
        <v>2020</v>
      </c>
      <c r="C310" s="2" t="s">
        <v>21</v>
      </c>
      <c r="D310" s="2">
        <v>166</v>
      </c>
      <c r="E310" s="2">
        <v>193</v>
      </c>
      <c r="F310">
        <f>D310*0.01</f>
        <v>1.6600000000000001</v>
      </c>
      <c r="G310" s="15">
        <f>E310*0.453592</f>
        <v>87.543256</v>
      </c>
      <c r="H310" s="16">
        <f t="shared" si="4"/>
        <v>31.8</v>
      </c>
      <c r="I310" t="str">
        <f>IF(H310&lt;=18.5,"Underweight",IF(H310&lt;=24.9,"Healthy weight",IF(H310&lt;=29.9,"Over weight", "Obesity")))</f>
        <v>Obesity</v>
      </c>
      <c r="J310" s="2">
        <v>27</v>
      </c>
      <c r="K310" s="2">
        <v>0</v>
      </c>
      <c r="L310" s="2">
        <v>0</v>
      </c>
      <c r="M310" s="2">
        <v>0</v>
      </c>
      <c r="N310">
        <v>0</v>
      </c>
      <c r="O310">
        <v>1</v>
      </c>
      <c r="P310">
        <v>0</v>
      </c>
      <c r="Q310">
        <v>0</v>
      </c>
      <c r="R310">
        <v>0</v>
      </c>
      <c r="S310" s="2">
        <v>1695.58</v>
      </c>
      <c r="U310" s="6">
        <v>278</v>
      </c>
      <c r="V310" s="6">
        <v>11059.136536921023</v>
      </c>
      <c r="W310" s="6">
        <v>17106.383463078979</v>
      </c>
      <c r="AH310">
        <f>IF($I310=AH$1,1,0)</f>
        <v>0</v>
      </c>
      <c r="AI310">
        <f>IF($I310=AI$1,1,0)</f>
        <v>1</v>
      </c>
      <c r="AJ310">
        <f>IF($I310=AJ$1,1,0)</f>
        <v>0</v>
      </c>
      <c r="AK310">
        <f>IF($I310=AK$1,1,0)</f>
        <v>0</v>
      </c>
      <c r="AL310">
        <f>IF($C310=AL$1,1,0)</f>
        <v>0</v>
      </c>
      <c r="AM310">
        <f>IF($C310=AM$1,1,0)</f>
        <v>0</v>
      </c>
      <c r="AN310">
        <f>IF($C310=AN$1,1,0)</f>
        <v>0</v>
      </c>
      <c r="AO310">
        <f>IF($C310=AO$1,1,0)</f>
        <v>1</v>
      </c>
    </row>
    <row r="311" spans="1:41" x14ac:dyDescent="0.2">
      <c r="A311" s="1" t="s">
        <v>1322</v>
      </c>
      <c r="B311" s="2">
        <v>2020</v>
      </c>
      <c r="C311" s="2" t="s">
        <v>11</v>
      </c>
      <c r="D311" s="2">
        <v>160.80000000000001</v>
      </c>
      <c r="E311" s="2">
        <v>123</v>
      </c>
      <c r="F311">
        <f>D311*0.01</f>
        <v>1.6080000000000001</v>
      </c>
      <c r="G311" s="15">
        <f>E311*0.453592</f>
        <v>55.791815999999997</v>
      </c>
      <c r="H311" s="16">
        <f t="shared" si="4"/>
        <v>21.6</v>
      </c>
      <c r="I311" t="str">
        <f>IF(H311&lt;=18.5,"Underweight",IF(H311&lt;=24.9,"Healthy weight",IF(H311&lt;=29.9,"Over weight", "Obesity")))</f>
        <v>Healthy weight</v>
      </c>
      <c r="J311" s="2">
        <v>33</v>
      </c>
      <c r="K311" s="2">
        <v>0</v>
      </c>
      <c r="L311" s="2">
        <v>0</v>
      </c>
      <c r="M311" s="2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 s="2">
        <v>27052.91</v>
      </c>
      <c r="U311" s="6">
        <v>279</v>
      </c>
      <c r="V311" s="6">
        <v>4204.9092832201432</v>
      </c>
      <c r="W311" s="6">
        <v>11229.590716779858</v>
      </c>
      <c r="AH311">
        <f>IF($I311=AH$1,1,0)</f>
        <v>0</v>
      </c>
      <c r="AI311">
        <f>IF($I311=AI$1,1,0)</f>
        <v>0</v>
      </c>
      <c r="AJ311">
        <f>IF($I311=AJ$1,1,0)</f>
        <v>1</v>
      </c>
      <c r="AK311">
        <f>IF($I311=AK$1,1,0)</f>
        <v>0</v>
      </c>
      <c r="AL311">
        <f>IF($C311=AL$1,1,0)</f>
        <v>0</v>
      </c>
      <c r="AM311">
        <f>IF($C311=AM$1,1,0)</f>
        <v>0</v>
      </c>
      <c r="AN311">
        <f>IF($C311=AN$1,1,0)</f>
        <v>1</v>
      </c>
      <c r="AO311">
        <f>IF($C311=AO$1,1,0)</f>
        <v>0</v>
      </c>
    </row>
    <row r="312" spans="1:41" x14ac:dyDescent="0.2">
      <c r="A312" s="1" t="s">
        <v>956</v>
      </c>
      <c r="B312" s="2">
        <v>2020</v>
      </c>
      <c r="C312" s="2" t="s">
        <v>11</v>
      </c>
      <c r="D312" s="2">
        <v>177.9</v>
      </c>
      <c r="E312" s="2">
        <v>222</v>
      </c>
      <c r="F312">
        <f>D312*0.01</f>
        <v>1.7790000000000001</v>
      </c>
      <c r="G312" s="15">
        <f>E312*0.453592</f>
        <v>100.697424</v>
      </c>
      <c r="H312" s="16">
        <f t="shared" si="4"/>
        <v>31.8</v>
      </c>
      <c r="I312" t="str">
        <f>IF(H312&lt;=18.5,"Underweight",IF(H312&lt;=24.9,"Healthy weight",IF(H312&lt;=29.9,"Over weight", "Obesity")))</f>
        <v>Obesity</v>
      </c>
      <c r="J312" s="2">
        <v>47</v>
      </c>
      <c r="K312" s="2">
        <v>1</v>
      </c>
      <c r="L312" s="2">
        <v>1</v>
      </c>
      <c r="M312" s="2">
        <v>0</v>
      </c>
      <c r="N312">
        <v>0</v>
      </c>
      <c r="O312">
        <v>1</v>
      </c>
      <c r="P312">
        <v>0</v>
      </c>
      <c r="Q312">
        <v>0</v>
      </c>
      <c r="R312">
        <v>0</v>
      </c>
      <c r="S312" s="2">
        <v>6810.83</v>
      </c>
      <c r="U312" s="6">
        <v>280</v>
      </c>
      <c r="V312" s="6">
        <v>4994.9337189073976</v>
      </c>
      <c r="W312" s="6">
        <v>-1986.0437189073978</v>
      </c>
      <c r="AH312">
        <f>IF($I312=AH$1,1,0)</f>
        <v>0</v>
      </c>
      <c r="AI312">
        <f>IF($I312=AI$1,1,0)</f>
        <v>1</v>
      </c>
      <c r="AJ312">
        <f>IF($I312=AJ$1,1,0)</f>
        <v>0</v>
      </c>
      <c r="AK312">
        <f>IF($I312=AK$1,1,0)</f>
        <v>0</v>
      </c>
      <c r="AL312">
        <f>IF($C312=AL$1,1,0)</f>
        <v>0</v>
      </c>
      <c r="AM312">
        <f>IF($C312=AM$1,1,0)</f>
        <v>0</v>
      </c>
      <c r="AN312">
        <f>IF($C312=AN$1,1,0)</f>
        <v>1</v>
      </c>
      <c r="AO312">
        <f>IF($C312=AO$1,1,0)</f>
        <v>0</v>
      </c>
    </row>
    <row r="313" spans="1:41" x14ac:dyDescent="0.2">
      <c r="A313" s="1" t="s">
        <v>848</v>
      </c>
      <c r="B313" s="2">
        <v>2020</v>
      </c>
      <c r="C313" s="2" t="s">
        <v>19</v>
      </c>
      <c r="D313" s="2">
        <v>184.2</v>
      </c>
      <c r="E313" s="2">
        <v>196</v>
      </c>
      <c r="F313">
        <f>D313*0.01</f>
        <v>1.8419999999999999</v>
      </c>
      <c r="G313" s="15">
        <f>E313*0.453592</f>
        <v>88.904032000000001</v>
      </c>
      <c r="H313" s="16">
        <f t="shared" si="4"/>
        <v>26.2</v>
      </c>
      <c r="I313" t="str">
        <f>IF(H313&lt;=18.5,"Underweight",IF(H313&lt;=24.9,"Healthy weight",IF(H313&lt;=29.9,"Over weight", "Obesity")))</f>
        <v>Over weight</v>
      </c>
      <c r="J313" s="2">
        <v>31</v>
      </c>
      <c r="K313" s="2">
        <v>1</v>
      </c>
      <c r="L313" s="2">
        <v>0</v>
      </c>
      <c r="M313" s="2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 s="2">
        <v>994.66</v>
      </c>
      <c r="U313" s="6">
        <v>281</v>
      </c>
      <c r="V313" s="6">
        <v>4051.8645148549558</v>
      </c>
      <c r="W313" s="6">
        <v>1118.295485145044</v>
      </c>
      <c r="AH313">
        <f>IF($I313=AH$1,1,0)</f>
        <v>1</v>
      </c>
      <c r="AI313">
        <f>IF($I313=AI$1,1,0)</f>
        <v>0</v>
      </c>
      <c r="AJ313">
        <f>IF($I313=AJ$1,1,0)</f>
        <v>0</v>
      </c>
      <c r="AK313">
        <f>IF($I313=AK$1,1,0)</f>
        <v>0</v>
      </c>
      <c r="AL313">
        <f>IF($C313=AL$1,1,0)</f>
        <v>0</v>
      </c>
      <c r="AM313">
        <f>IF($C313=AM$1,1,0)</f>
        <v>1</v>
      </c>
      <c r="AN313">
        <f>IF($C313=AN$1,1,0)</f>
        <v>0</v>
      </c>
      <c r="AO313">
        <f>IF($C313=AO$1,1,0)</f>
        <v>0</v>
      </c>
    </row>
    <row r="314" spans="1:41" x14ac:dyDescent="0.2">
      <c r="A314" s="1" t="s">
        <v>1216</v>
      </c>
      <c r="B314" s="2">
        <v>2020</v>
      </c>
      <c r="C314" s="2" t="s">
        <v>19</v>
      </c>
      <c r="D314" s="2">
        <v>163.19999999999999</v>
      </c>
      <c r="E314" s="2">
        <v>154</v>
      </c>
      <c r="F314">
        <f>D314*0.01</f>
        <v>1.6319999999999999</v>
      </c>
      <c r="G314" s="15">
        <f>E314*0.453592</f>
        <v>69.853167999999997</v>
      </c>
      <c r="H314" s="16">
        <f t="shared" si="4"/>
        <v>26.2</v>
      </c>
      <c r="I314" t="str">
        <f>IF(H314&lt;=18.5,"Underweight",IF(H314&lt;=24.9,"Healthy weight",IF(H314&lt;=29.9,"Over weight", "Obesity")))</f>
        <v>Over weight</v>
      </c>
      <c r="J314" s="2">
        <v>33</v>
      </c>
      <c r="K314" s="2">
        <v>1</v>
      </c>
      <c r="L314" s="2">
        <v>1</v>
      </c>
      <c r="M314" s="2">
        <v>0</v>
      </c>
      <c r="N314">
        <v>1</v>
      </c>
      <c r="O314">
        <v>0</v>
      </c>
      <c r="P314">
        <v>0</v>
      </c>
      <c r="Q314">
        <v>0</v>
      </c>
      <c r="R314">
        <v>1</v>
      </c>
      <c r="S314" s="2">
        <v>2220.58</v>
      </c>
      <c r="U314" s="6">
        <v>282</v>
      </c>
      <c r="V314" s="6">
        <v>6037.7465943146908</v>
      </c>
      <c r="W314" s="6">
        <v>-2213.1765943146906</v>
      </c>
      <c r="AH314">
        <f>IF($I314=AH$1,1,0)</f>
        <v>1</v>
      </c>
      <c r="AI314">
        <f>IF($I314=AI$1,1,0)</f>
        <v>0</v>
      </c>
      <c r="AJ314">
        <f>IF($I314=AJ$1,1,0)</f>
        <v>0</v>
      </c>
      <c r="AK314">
        <f>IF($I314=AK$1,1,0)</f>
        <v>0</v>
      </c>
      <c r="AL314">
        <f>IF($C314=AL$1,1,0)</f>
        <v>0</v>
      </c>
      <c r="AM314">
        <f>IF($C314=AM$1,1,0)</f>
        <v>1</v>
      </c>
      <c r="AN314">
        <f>IF($C314=AN$1,1,0)</f>
        <v>0</v>
      </c>
      <c r="AO314">
        <f>IF($C314=AO$1,1,0)</f>
        <v>0</v>
      </c>
    </row>
    <row r="315" spans="1:41" x14ac:dyDescent="0.2">
      <c r="A315" s="1" t="s">
        <v>1110</v>
      </c>
      <c r="B315" s="2">
        <v>2020</v>
      </c>
      <c r="C315" s="2" t="s">
        <v>21</v>
      </c>
      <c r="D315" s="2">
        <v>154.9</v>
      </c>
      <c r="E315" s="2">
        <v>168</v>
      </c>
      <c r="F315">
        <f>D315*0.01</f>
        <v>1.5490000000000002</v>
      </c>
      <c r="G315" s="15">
        <f>E315*0.453592</f>
        <v>76.203456000000003</v>
      </c>
      <c r="H315" s="16">
        <f t="shared" si="4"/>
        <v>31.8</v>
      </c>
      <c r="I315" t="str">
        <f>IF(H315&lt;=18.5,"Underweight",IF(H315&lt;=24.9,"Healthy weight",IF(H315&lt;=29.9,"Over weight", "Obesity")))</f>
        <v>Obesity</v>
      </c>
      <c r="J315" s="2">
        <v>39</v>
      </c>
      <c r="K315" s="2">
        <v>1</v>
      </c>
      <c r="L315" s="2">
        <v>1</v>
      </c>
      <c r="M315" s="2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 s="2">
        <v>9399.51</v>
      </c>
      <c r="U315" s="6">
        <v>283</v>
      </c>
      <c r="V315" s="6">
        <v>6995.0975601492137</v>
      </c>
      <c r="W315" s="6">
        <v>-2285.0575601492137</v>
      </c>
      <c r="AH315">
        <f>IF($I315=AH$1,1,0)</f>
        <v>0</v>
      </c>
      <c r="AI315">
        <f>IF($I315=AI$1,1,0)</f>
        <v>1</v>
      </c>
      <c r="AJ315">
        <f>IF($I315=AJ$1,1,0)</f>
        <v>0</v>
      </c>
      <c r="AK315">
        <f>IF($I315=AK$1,1,0)</f>
        <v>0</v>
      </c>
      <c r="AL315">
        <f>IF($C315=AL$1,1,0)</f>
        <v>0</v>
      </c>
      <c r="AM315">
        <f>IF($C315=AM$1,1,0)</f>
        <v>0</v>
      </c>
      <c r="AN315">
        <f>IF($C315=AN$1,1,0)</f>
        <v>0</v>
      </c>
      <c r="AO315">
        <f>IF($C315=AO$1,1,0)</f>
        <v>1</v>
      </c>
    </row>
    <row r="316" spans="1:41" x14ac:dyDescent="0.2">
      <c r="A316" s="1" t="s">
        <v>837</v>
      </c>
      <c r="B316" s="2">
        <v>2020</v>
      </c>
      <c r="C316" s="2" t="s">
        <v>11</v>
      </c>
      <c r="D316" s="2">
        <v>161.6</v>
      </c>
      <c r="E316" s="2">
        <v>151</v>
      </c>
      <c r="F316">
        <f>D316*0.01</f>
        <v>1.6159999999999999</v>
      </c>
      <c r="G316" s="15">
        <f>E316*0.453592</f>
        <v>68.492391999999995</v>
      </c>
      <c r="H316" s="16">
        <f t="shared" si="4"/>
        <v>26.2</v>
      </c>
      <c r="I316" t="str">
        <f>IF(H316&lt;=18.5,"Underweight",IF(H316&lt;=24.9,"Healthy weight",IF(H316&lt;=29.9,"Over weight", "Obesity")))</f>
        <v>Over weight</v>
      </c>
      <c r="J316" s="2">
        <v>50</v>
      </c>
      <c r="K316" s="2">
        <v>1</v>
      </c>
      <c r="L316" s="2">
        <v>2</v>
      </c>
      <c r="M316" s="2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 s="2">
        <v>7562.65</v>
      </c>
      <c r="U316" s="6">
        <v>284</v>
      </c>
      <c r="V316" s="6">
        <v>3832.2804199037305</v>
      </c>
      <c r="W316" s="6">
        <v>-1989.6904199037306</v>
      </c>
      <c r="AH316">
        <f>IF($I316=AH$1,1,0)</f>
        <v>1</v>
      </c>
      <c r="AI316">
        <f>IF($I316=AI$1,1,0)</f>
        <v>0</v>
      </c>
      <c r="AJ316">
        <f>IF($I316=AJ$1,1,0)</f>
        <v>0</v>
      </c>
      <c r="AK316">
        <f>IF($I316=AK$1,1,0)</f>
        <v>0</v>
      </c>
      <c r="AL316">
        <f>IF($C316=AL$1,1,0)</f>
        <v>0</v>
      </c>
      <c r="AM316">
        <f>IF($C316=AM$1,1,0)</f>
        <v>0</v>
      </c>
      <c r="AN316">
        <f>IF($C316=AN$1,1,0)</f>
        <v>1</v>
      </c>
      <c r="AO316">
        <f>IF($C316=AO$1,1,0)</f>
        <v>0</v>
      </c>
    </row>
    <row r="317" spans="1:41" x14ac:dyDescent="0.2">
      <c r="A317" s="1" t="s">
        <v>1232</v>
      </c>
      <c r="B317" s="2">
        <v>2020</v>
      </c>
      <c r="C317" s="2" t="s">
        <v>19</v>
      </c>
      <c r="D317" s="2">
        <v>168.9</v>
      </c>
      <c r="E317" s="2">
        <v>200</v>
      </c>
      <c r="F317">
        <f>D317*0.01</f>
        <v>1.6890000000000001</v>
      </c>
      <c r="G317" s="15">
        <f>E317*0.453592</f>
        <v>90.718400000000003</v>
      </c>
      <c r="H317" s="16">
        <f t="shared" si="4"/>
        <v>31.8</v>
      </c>
      <c r="I317" t="str">
        <f>IF(H317&lt;=18.5,"Underweight",IF(H317&lt;=24.9,"Healthy weight",IF(H317&lt;=29.9,"Over weight", "Obesity")))</f>
        <v>Obesity</v>
      </c>
      <c r="J317" s="2">
        <v>31</v>
      </c>
      <c r="K317" s="2">
        <v>1</v>
      </c>
      <c r="L317" s="2">
        <v>2</v>
      </c>
      <c r="M317" s="2">
        <v>0</v>
      </c>
      <c r="N317">
        <v>0</v>
      </c>
      <c r="O317">
        <v>1</v>
      </c>
      <c r="P317">
        <v>0</v>
      </c>
      <c r="Q317">
        <v>0</v>
      </c>
      <c r="R317">
        <v>1</v>
      </c>
      <c r="S317" s="2">
        <v>5120.8999999999996</v>
      </c>
      <c r="U317" s="6">
        <v>285</v>
      </c>
      <c r="V317" s="6">
        <v>10055.223994163969</v>
      </c>
      <c r="W317" s="6">
        <v>-5233.4439941639694</v>
      </c>
      <c r="AH317">
        <f>IF($I317=AH$1,1,0)</f>
        <v>0</v>
      </c>
      <c r="AI317">
        <f>IF($I317=AI$1,1,0)</f>
        <v>1</v>
      </c>
      <c r="AJ317">
        <f>IF($I317=AJ$1,1,0)</f>
        <v>0</v>
      </c>
      <c r="AK317">
        <f>IF($I317=AK$1,1,0)</f>
        <v>0</v>
      </c>
      <c r="AL317">
        <f>IF($C317=AL$1,1,0)</f>
        <v>0</v>
      </c>
      <c r="AM317">
        <f>IF($C317=AM$1,1,0)</f>
        <v>1</v>
      </c>
      <c r="AN317">
        <f>IF($C317=AN$1,1,0)</f>
        <v>0</v>
      </c>
      <c r="AO317">
        <f>IF($C317=AO$1,1,0)</f>
        <v>0</v>
      </c>
    </row>
    <row r="318" spans="1:41" x14ac:dyDescent="0.2">
      <c r="A318" s="1" t="s">
        <v>1073</v>
      </c>
      <c r="B318" s="2">
        <v>2020</v>
      </c>
      <c r="C318" s="2" t="s">
        <v>19</v>
      </c>
      <c r="D318" s="2">
        <v>165.3</v>
      </c>
      <c r="E318" s="2">
        <v>158</v>
      </c>
      <c r="F318">
        <f>D318*0.01</f>
        <v>1.6530000000000002</v>
      </c>
      <c r="G318" s="15">
        <f>E318*0.453592</f>
        <v>71.667535999999998</v>
      </c>
      <c r="H318" s="16">
        <f t="shared" si="4"/>
        <v>26.2</v>
      </c>
      <c r="I318" t="str">
        <f>IF(H318&lt;=18.5,"Underweight",IF(H318&lt;=24.9,"Healthy weight",IF(H318&lt;=29.9,"Over weight", "Obesity")))</f>
        <v>Over weight</v>
      </c>
      <c r="J318" s="2">
        <v>51</v>
      </c>
      <c r="K318" s="2">
        <v>0</v>
      </c>
      <c r="L318" s="2">
        <v>0</v>
      </c>
      <c r="M318" s="2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 s="2">
        <v>10450.26</v>
      </c>
      <c r="U318" s="6">
        <v>286</v>
      </c>
      <c r="V318" s="6">
        <v>4392.1621770861702</v>
      </c>
      <c r="W318" s="6">
        <v>-3104.5221770861699</v>
      </c>
      <c r="AH318">
        <f>IF($I318=AH$1,1,0)</f>
        <v>1</v>
      </c>
      <c r="AI318">
        <f>IF($I318=AI$1,1,0)</f>
        <v>0</v>
      </c>
      <c r="AJ318">
        <f>IF($I318=AJ$1,1,0)</f>
        <v>0</v>
      </c>
      <c r="AK318">
        <f>IF($I318=AK$1,1,0)</f>
        <v>0</v>
      </c>
      <c r="AL318">
        <f>IF($C318=AL$1,1,0)</f>
        <v>0</v>
      </c>
      <c r="AM318">
        <f>IF($C318=AM$1,1,0)</f>
        <v>1</v>
      </c>
      <c r="AN318">
        <f>IF($C318=AN$1,1,0)</f>
        <v>0</v>
      </c>
      <c r="AO318">
        <f>IF($C318=AO$1,1,0)</f>
        <v>0</v>
      </c>
    </row>
    <row r="319" spans="1:41" x14ac:dyDescent="0.2">
      <c r="A319" s="1" t="s">
        <v>177</v>
      </c>
      <c r="B319" s="2">
        <v>2020</v>
      </c>
      <c r="C319" s="2" t="s">
        <v>11</v>
      </c>
      <c r="D319" s="2">
        <v>157.69999999999999</v>
      </c>
      <c r="E319" s="2">
        <v>175</v>
      </c>
      <c r="F319">
        <f>D319*0.01</f>
        <v>1.577</v>
      </c>
      <c r="G319" s="15">
        <f>E319*0.453592</f>
        <v>79.378600000000006</v>
      </c>
      <c r="H319" s="16">
        <f t="shared" si="4"/>
        <v>31.9</v>
      </c>
      <c r="I319" t="str">
        <f>IF(H319&lt;=18.5,"Underweight",IF(H319&lt;=24.9,"Healthy weight",IF(H319&lt;=29.9,"Over weight", "Obesity")))</f>
        <v>Obesity</v>
      </c>
      <c r="J319" s="2">
        <v>40</v>
      </c>
      <c r="K319" s="2">
        <v>0</v>
      </c>
      <c r="L319" s="2">
        <v>2</v>
      </c>
      <c r="M319" s="2">
        <v>0</v>
      </c>
      <c r="N319">
        <v>0</v>
      </c>
      <c r="O319">
        <v>1</v>
      </c>
      <c r="P319">
        <v>0</v>
      </c>
      <c r="Q319">
        <v>0</v>
      </c>
      <c r="R319">
        <v>0</v>
      </c>
      <c r="S319" s="2">
        <v>8692.1200000000008</v>
      </c>
      <c r="U319" s="6">
        <v>287</v>
      </c>
      <c r="V319" s="6">
        <v>18035.509537235277</v>
      </c>
      <c r="W319" s="6">
        <v>-4966.6195372352777</v>
      </c>
      <c r="AH319">
        <f>IF($I319=AH$1,1,0)</f>
        <v>0</v>
      </c>
      <c r="AI319">
        <f>IF($I319=AI$1,1,0)</f>
        <v>1</v>
      </c>
      <c r="AJ319">
        <f>IF($I319=AJ$1,1,0)</f>
        <v>0</v>
      </c>
      <c r="AK319">
        <f>IF($I319=AK$1,1,0)</f>
        <v>0</v>
      </c>
      <c r="AL319">
        <f>IF($C319=AL$1,1,0)</f>
        <v>0</v>
      </c>
      <c r="AM319">
        <f>IF($C319=AM$1,1,0)</f>
        <v>0</v>
      </c>
      <c r="AN319">
        <f>IF($C319=AN$1,1,0)</f>
        <v>1</v>
      </c>
      <c r="AO319">
        <f>IF($C319=AO$1,1,0)</f>
        <v>0</v>
      </c>
    </row>
    <row r="320" spans="1:41" x14ac:dyDescent="0.2">
      <c r="A320" s="1" t="s">
        <v>336</v>
      </c>
      <c r="B320" s="2">
        <v>2020</v>
      </c>
      <c r="C320" s="2" t="s">
        <v>11</v>
      </c>
      <c r="D320" s="2">
        <v>169.5</v>
      </c>
      <c r="E320" s="2">
        <v>202</v>
      </c>
      <c r="F320">
        <f>D320*0.01</f>
        <v>1.6950000000000001</v>
      </c>
      <c r="G320" s="15">
        <f>E320*0.453592</f>
        <v>91.625584000000003</v>
      </c>
      <c r="H320" s="16">
        <f t="shared" si="4"/>
        <v>31.9</v>
      </c>
      <c r="I320" t="str">
        <f>IF(H320&lt;=18.5,"Underweight",IF(H320&lt;=24.9,"Healthy weight",IF(H320&lt;=29.9,"Over weight", "Obesity")))</f>
        <v>Obesity</v>
      </c>
      <c r="J320" s="2">
        <v>47</v>
      </c>
      <c r="K320" s="2">
        <v>1</v>
      </c>
      <c r="L320" s="2">
        <v>1</v>
      </c>
      <c r="M320" s="2">
        <v>1</v>
      </c>
      <c r="N320">
        <v>0</v>
      </c>
      <c r="O320">
        <v>1</v>
      </c>
      <c r="P320">
        <v>0</v>
      </c>
      <c r="Q320">
        <v>0</v>
      </c>
      <c r="R320">
        <v>0</v>
      </c>
      <c r="S320" s="2">
        <v>13605.3</v>
      </c>
      <c r="U320" s="6">
        <v>288</v>
      </c>
      <c r="V320" s="6">
        <v>-49.774110729925155</v>
      </c>
      <c r="W320" s="6">
        <v>1513.2941107299253</v>
      </c>
      <c r="AH320">
        <f>IF($I320=AH$1,1,0)</f>
        <v>0</v>
      </c>
      <c r="AI320">
        <f>IF($I320=AI$1,1,0)</f>
        <v>1</v>
      </c>
      <c r="AJ320">
        <f>IF($I320=AJ$1,1,0)</f>
        <v>0</v>
      </c>
      <c r="AK320">
        <f>IF($I320=AK$1,1,0)</f>
        <v>0</v>
      </c>
      <c r="AL320">
        <f>IF($C320=AL$1,1,0)</f>
        <v>0</v>
      </c>
      <c r="AM320">
        <f>IF($C320=AM$1,1,0)</f>
        <v>0</v>
      </c>
      <c r="AN320">
        <f>IF($C320=AN$1,1,0)</f>
        <v>1</v>
      </c>
      <c r="AO320">
        <f>IF($C320=AO$1,1,0)</f>
        <v>0</v>
      </c>
    </row>
    <row r="321" spans="1:41" x14ac:dyDescent="0.2">
      <c r="A321" s="1" t="s">
        <v>767</v>
      </c>
      <c r="B321" s="2">
        <v>2020</v>
      </c>
      <c r="C321" s="2" t="s">
        <v>26</v>
      </c>
      <c r="D321" s="2">
        <v>163.30000000000001</v>
      </c>
      <c r="E321" s="2">
        <v>127</v>
      </c>
      <c r="F321">
        <f>D321*0.01</f>
        <v>1.6330000000000002</v>
      </c>
      <c r="G321" s="15">
        <f>E321*0.453592</f>
        <v>57.606183999999999</v>
      </c>
      <c r="H321" s="16">
        <f t="shared" si="4"/>
        <v>21.6</v>
      </c>
      <c r="I321" t="str">
        <f>IF(H321&lt;=18.5,"Underweight",IF(H321&lt;=24.9,"Healthy weight",IF(H321&lt;=29.9,"Over weight", "Obesity")))</f>
        <v>Healthy weight</v>
      </c>
      <c r="J321" s="2">
        <v>24</v>
      </c>
      <c r="K321" s="2">
        <v>0</v>
      </c>
      <c r="L321" s="2">
        <v>0</v>
      </c>
      <c r="M321" s="2">
        <v>0</v>
      </c>
      <c r="N321">
        <v>0</v>
      </c>
      <c r="O321">
        <v>0</v>
      </c>
      <c r="P321">
        <v>1</v>
      </c>
      <c r="Q321">
        <v>1</v>
      </c>
      <c r="R321">
        <v>0</v>
      </c>
      <c r="S321" s="2">
        <v>1576.67</v>
      </c>
      <c r="U321" s="6">
        <v>289</v>
      </c>
      <c r="V321" s="6">
        <v>622.58248323438522</v>
      </c>
      <c r="W321" s="6">
        <v>-60.132483234385177</v>
      </c>
      <c r="AH321">
        <f>IF($I321=AH$1,1,0)</f>
        <v>0</v>
      </c>
      <c r="AI321">
        <f>IF($I321=AI$1,1,0)</f>
        <v>0</v>
      </c>
      <c r="AJ321">
        <f>IF($I321=AJ$1,1,0)</f>
        <v>1</v>
      </c>
      <c r="AK321">
        <f>IF($I321=AK$1,1,0)</f>
        <v>0</v>
      </c>
      <c r="AL321">
        <f>IF($C321=AL$1,1,0)</f>
        <v>1</v>
      </c>
      <c r="AM321">
        <f>IF($C321=AM$1,1,0)</f>
        <v>0</v>
      </c>
      <c r="AN321">
        <f>IF($C321=AN$1,1,0)</f>
        <v>0</v>
      </c>
      <c r="AO321">
        <f>IF($C321=AO$1,1,0)</f>
        <v>0</v>
      </c>
    </row>
    <row r="322" spans="1:41" x14ac:dyDescent="0.2">
      <c r="A322" s="1" t="s">
        <v>389</v>
      </c>
      <c r="B322" s="2">
        <v>2020</v>
      </c>
      <c r="C322" s="2" t="s">
        <v>11</v>
      </c>
      <c r="D322" s="2">
        <v>157.30000000000001</v>
      </c>
      <c r="E322" s="2">
        <v>174</v>
      </c>
      <c r="F322">
        <f>D322*0.01</f>
        <v>1.5730000000000002</v>
      </c>
      <c r="G322" s="15">
        <f>E322*0.453592</f>
        <v>78.925008000000005</v>
      </c>
      <c r="H322" s="16">
        <f t="shared" si="4"/>
        <v>31.9</v>
      </c>
      <c r="I322" t="str">
        <f>IF(H322&lt;=18.5,"Underweight",IF(H322&lt;=24.9,"Healthy weight",IF(H322&lt;=29.9,"Over weight", "Obesity")))</f>
        <v>Obesity</v>
      </c>
      <c r="J322" s="2">
        <v>39</v>
      </c>
      <c r="K322" s="2">
        <v>0</v>
      </c>
      <c r="L322" s="2">
        <v>4</v>
      </c>
      <c r="M322" s="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 s="2">
        <v>9836.66</v>
      </c>
      <c r="U322" s="6">
        <v>290</v>
      </c>
      <c r="V322" s="6">
        <v>5889.2687641638795</v>
      </c>
      <c r="W322" s="6">
        <v>-3114.7087641638796</v>
      </c>
      <c r="AH322">
        <f>IF($I322=AH$1,1,0)</f>
        <v>0</v>
      </c>
      <c r="AI322">
        <f>IF($I322=AI$1,1,0)</f>
        <v>1</v>
      </c>
      <c r="AJ322">
        <f>IF($I322=AJ$1,1,0)</f>
        <v>0</v>
      </c>
      <c r="AK322">
        <f>IF($I322=AK$1,1,0)</f>
        <v>0</v>
      </c>
      <c r="AL322">
        <f>IF($C322=AL$1,1,0)</f>
        <v>0</v>
      </c>
      <c r="AM322">
        <f>IF($C322=AM$1,1,0)</f>
        <v>0</v>
      </c>
      <c r="AN322">
        <f>IF($C322=AN$1,1,0)</f>
        <v>1</v>
      </c>
      <c r="AO322">
        <f>IF($C322=AO$1,1,0)</f>
        <v>0</v>
      </c>
    </row>
    <row r="323" spans="1:41" x14ac:dyDescent="0.2">
      <c r="A323" s="1" t="s">
        <v>420</v>
      </c>
      <c r="B323" s="2">
        <v>2020</v>
      </c>
      <c r="C323" s="2" t="s">
        <v>21</v>
      </c>
      <c r="D323" s="2">
        <v>161.30000000000001</v>
      </c>
      <c r="E323" s="2">
        <v>183</v>
      </c>
      <c r="F323">
        <f>D323*0.01</f>
        <v>1.6130000000000002</v>
      </c>
      <c r="G323" s="15">
        <f>E323*0.453592</f>
        <v>83.007335999999995</v>
      </c>
      <c r="H323" s="16">
        <f t="shared" ref="H323:H386" si="5">ROUND(G323/(F323^2),1)</f>
        <v>31.9</v>
      </c>
      <c r="I323" t="str">
        <f>IF(H323&lt;=18.5,"Underweight",IF(H323&lt;=24.9,"Healthy weight",IF(H323&lt;=29.9,"Over weight", "Obesity")))</f>
        <v>Obesity</v>
      </c>
      <c r="J323" s="2">
        <v>31</v>
      </c>
      <c r="K323" s="2">
        <v>1</v>
      </c>
      <c r="L323" s="2">
        <v>1</v>
      </c>
      <c r="M323" s="2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 s="2">
        <v>3810.7</v>
      </c>
      <c r="U323" s="6">
        <v>291</v>
      </c>
      <c r="V323" s="6">
        <v>11610.779563605343</v>
      </c>
      <c r="W323" s="6">
        <v>-3369.7695636053431</v>
      </c>
      <c r="AH323">
        <f>IF($I323=AH$1,1,0)</f>
        <v>0</v>
      </c>
      <c r="AI323">
        <f>IF($I323=AI$1,1,0)</f>
        <v>1</v>
      </c>
      <c r="AJ323">
        <f>IF($I323=AJ$1,1,0)</f>
        <v>0</v>
      </c>
      <c r="AK323">
        <f>IF($I323=AK$1,1,0)</f>
        <v>0</v>
      </c>
      <c r="AL323">
        <f>IF($C323=AL$1,1,0)</f>
        <v>0</v>
      </c>
      <c r="AM323">
        <f>IF($C323=AM$1,1,0)</f>
        <v>0</v>
      </c>
      <c r="AN323">
        <f>IF($C323=AN$1,1,0)</f>
        <v>0</v>
      </c>
      <c r="AO323">
        <f>IF($C323=AO$1,1,0)</f>
        <v>1</v>
      </c>
    </row>
    <row r="324" spans="1:41" x14ac:dyDescent="0.2">
      <c r="A324" s="1" t="s">
        <v>461</v>
      </c>
      <c r="B324" s="2">
        <v>2020</v>
      </c>
      <c r="C324" s="2" t="s">
        <v>26</v>
      </c>
      <c r="D324" s="2">
        <v>154</v>
      </c>
      <c r="E324" s="2">
        <v>167</v>
      </c>
      <c r="F324">
        <f>D324*0.01</f>
        <v>1.54</v>
      </c>
      <c r="G324" s="15">
        <f>E324*0.453592</f>
        <v>75.749864000000002</v>
      </c>
      <c r="H324" s="16">
        <f t="shared" si="5"/>
        <v>31.9</v>
      </c>
      <c r="I324" t="str">
        <f>IF(H324&lt;=18.5,"Underweight",IF(H324&lt;=24.9,"Healthy weight",IF(H324&lt;=29.9,"Over weight", "Obesity")))</f>
        <v>Obesity</v>
      </c>
      <c r="J324" s="2">
        <v>41</v>
      </c>
      <c r="K324" s="2">
        <v>0</v>
      </c>
      <c r="L324" s="2">
        <v>2</v>
      </c>
      <c r="M324" s="2">
        <v>0</v>
      </c>
      <c r="N324">
        <v>0</v>
      </c>
      <c r="O324">
        <v>1</v>
      </c>
      <c r="P324">
        <v>0</v>
      </c>
      <c r="Q324">
        <v>1</v>
      </c>
      <c r="R324">
        <v>0</v>
      </c>
      <c r="S324" s="2">
        <v>17752.95</v>
      </c>
      <c r="U324" s="6">
        <v>292</v>
      </c>
      <c r="V324" s="6">
        <v>22645.199895352191</v>
      </c>
      <c r="W324" s="6">
        <v>18780.420104647812</v>
      </c>
      <c r="AH324">
        <f>IF($I324=AH$1,1,0)</f>
        <v>0</v>
      </c>
      <c r="AI324">
        <f>IF($I324=AI$1,1,0)</f>
        <v>1</v>
      </c>
      <c r="AJ324">
        <f>IF($I324=AJ$1,1,0)</f>
        <v>0</v>
      </c>
      <c r="AK324">
        <f>IF($I324=AK$1,1,0)</f>
        <v>0</v>
      </c>
      <c r="AL324">
        <f>IF($C324=AL$1,1,0)</f>
        <v>1</v>
      </c>
      <c r="AM324">
        <f>IF($C324=AM$1,1,0)</f>
        <v>0</v>
      </c>
      <c r="AN324">
        <f>IF($C324=AN$1,1,0)</f>
        <v>0</v>
      </c>
      <c r="AO324">
        <f>IF($C324=AO$1,1,0)</f>
        <v>0</v>
      </c>
    </row>
    <row r="325" spans="1:41" x14ac:dyDescent="0.2">
      <c r="A325" s="1" t="s">
        <v>663</v>
      </c>
      <c r="B325" s="2">
        <v>2020</v>
      </c>
      <c r="C325" s="2" t="s">
        <v>11</v>
      </c>
      <c r="D325" s="2">
        <v>169.8</v>
      </c>
      <c r="E325" s="2">
        <v>203</v>
      </c>
      <c r="F325">
        <f>D325*0.01</f>
        <v>1.6980000000000002</v>
      </c>
      <c r="G325" s="15">
        <f>E325*0.453592</f>
        <v>92.079176000000004</v>
      </c>
      <c r="H325" s="16">
        <f t="shared" si="5"/>
        <v>31.9</v>
      </c>
      <c r="I325" t="str">
        <f>IF(H325&lt;=18.5,"Underweight",IF(H325&lt;=24.9,"Healthy weight",IF(H325&lt;=29.9,"Over weight", "Obesity")))</f>
        <v>Obesity</v>
      </c>
      <c r="J325" s="2">
        <v>48</v>
      </c>
      <c r="K325" s="2">
        <v>0</v>
      </c>
      <c r="L325" s="2">
        <v>1</v>
      </c>
      <c r="M325" s="2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 s="2">
        <v>13602.78</v>
      </c>
      <c r="U325" s="6">
        <v>293</v>
      </c>
      <c r="V325" s="6">
        <v>5323.1735871747123</v>
      </c>
      <c r="W325" s="6">
        <v>-3195.1535871747124</v>
      </c>
      <c r="AH325">
        <f>IF($I325=AH$1,1,0)</f>
        <v>0</v>
      </c>
      <c r="AI325">
        <f>IF($I325=AI$1,1,0)</f>
        <v>1</v>
      </c>
      <c r="AJ325">
        <f>IF($I325=AJ$1,1,0)</f>
        <v>0</v>
      </c>
      <c r="AK325">
        <f>IF($I325=AK$1,1,0)</f>
        <v>0</v>
      </c>
      <c r="AL325">
        <f>IF($C325=AL$1,1,0)</f>
        <v>0</v>
      </c>
      <c r="AM325">
        <f>IF($C325=AM$1,1,0)</f>
        <v>0</v>
      </c>
      <c r="AN325">
        <f>IF($C325=AN$1,1,0)</f>
        <v>1</v>
      </c>
      <c r="AO325">
        <f>IF($C325=AO$1,1,0)</f>
        <v>0</v>
      </c>
    </row>
    <row r="326" spans="1:41" x14ac:dyDescent="0.2">
      <c r="A326" s="1" t="s">
        <v>713</v>
      </c>
      <c r="B326" s="2">
        <v>2020</v>
      </c>
      <c r="C326" s="2" t="s">
        <v>19</v>
      </c>
      <c r="D326" s="2">
        <v>162.19999999999999</v>
      </c>
      <c r="E326" s="2">
        <v>185</v>
      </c>
      <c r="F326">
        <f>D326*0.01</f>
        <v>1.6219999999999999</v>
      </c>
      <c r="G326" s="15">
        <f>E326*0.453592</f>
        <v>83.914519999999996</v>
      </c>
      <c r="H326" s="16">
        <f t="shared" si="5"/>
        <v>31.9</v>
      </c>
      <c r="I326" t="str">
        <f>IF(H326&lt;=18.5,"Underweight",IF(H326&lt;=24.9,"Healthy weight",IF(H326&lt;=29.9,"Over weight", "Obesity")))</f>
        <v>Obesity</v>
      </c>
      <c r="J326" s="2">
        <v>34</v>
      </c>
      <c r="K326" s="2">
        <v>0</v>
      </c>
      <c r="L326" s="2">
        <v>0</v>
      </c>
      <c r="M326" s="2">
        <v>0</v>
      </c>
      <c r="N326">
        <v>0</v>
      </c>
      <c r="O326">
        <v>1</v>
      </c>
      <c r="P326">
        <v>0</v>
      </c>
      <c r="Q326">
        <v>0</v>
      </c>
      <c r="R326">
        <v>1</v>
      </c>
      <c r="S326" s="2">
        <v>3801.04</v>
      </c>
      <c r="U326" s="6">
        <v>294</v>
      </c>
      <c r="V326" s="6">
        <v>4671.0904003316946</v>
      </c>
      <c r="W326" s="6">
        <v>2234.3795996683057</v>
      </c>
      <c r="AH326">
        <f>IF($I326=AH$1,1,0)</f>
        <v>0</v>
      </c>
      <c r="AI326">
        <f>IF($I326=AI$1,1,0)</f>
        <v>1</v>
      </c>
      <c r="AJ326">
        <f>IF($I326=AJ$1,1,0)</f>
        <v>0</v>
      </c>
      <c r="AK326">
        <f>IF($I326=AK$1,1,0)</f>
        <v>0</v>
      </c>
      <c r="AL326">
        <f>IF($C326=AL$1,1,0)</f>
        <v>0</v>
      </c>
      <c r="AM326">
        <f>IF($C326=AM$1,1,0)</f>
        <v>1</v>
      </c>
      <c r="AN326">
        <f>IF($C326=AN$1,1,0)</f>
        <v>0</v>
      </c>
      <c r="AO326">
        <f>IF($C326=AO$1,1,0)</f>
        <v>0</v>
      </c>
    </row>
    <row r="327" spans="1:41" x14ac:dyDescent="0.2">
      <c r="A327" s="1" t="s">
        <v>947</v>
      </c>
      <c r="B327" s="2">
        <v>2020</v>
      </c>
      <c r="C327" s="2" t="s">
        <v>21</v>
      </c>
      <c r="D327" s="2">
        <v>167.4</v>
      </c>
      <c r="E327" s="2">
        <v>197</v>
      </c>
      <c r="F327">
        <f>D327*0.01</f>
        <v>1.6740000000000002</v>
      </c>
      <c r="G327" s="15">
        <f>E327*0.453592</f>
        <v>89.357624000000001</v>
      </c>
      <c r="H327" s="16">
        <f t="shared" si="5"/>
        <v>31.9</v>
      </c>
      <c r="I327" t="str">
        <f>IF(H327&lt;=18.5,"Underweight",IF(H327&lt;=24.9,"Healthy weight",IF(H327&lt;=29.9,"Over weight", "Obesity")))</f>
        <v>Obesity</v>
      </c>
      <c r="J327" s="2">
        <v>22</v>
      </c>
      <c r="K327" s="2">
        <v>1</v>
      </c>
      <c r="L327" s="2">
        <v>0</v>
      </c>
      <c r="M327" s="2">
        <v>0</v>
      </c>
      <c r="N327">
        <v>0</v>
      </c>
      <c r="O327">
        <v>1</v>
      </c>
      <c r="P327">
        <v>0</v>
      </c>
      <c r="Q327">
        <v>0</v>
      </c>
      <c r="R327">
        <v>0</v>
      </c>
      <c r="S327" s="2">
        <v>1138.83</v>
      </c>
      <c r="U327" s="6">
        <v>295</v>
      </c>
      <c r="V327" s="6">
        <v>22091.162512326926</v>
      </c>
      <c r="W327" s="6">
        <v>-7244.582512326926</v>
      </c>
      <c r="AH327">
        <f>IF($I327=AH$1,1,0)</f>
        <v>0</v>
      </c>
      <c r="AI327">
        <f>IF($I327=AI$1,1,0)</f>
        <v>1</v>
      </c>
      <c r="AJ327">
        <f>IF($I327=AJ$1,1,0)</f>
        <v>0</v>
      </c>
      <c r="AK327">
        <f>IF($I327=AK$1,1,0)</f>
        <v>0</v>
      </c>
      <c r="AL327">
        <f>IF($C327=AL$1,1,0)</f>
        <v>0</v>
      </c>
      <c r="AM327">
        <f>IF($C327=AM$1,1,0)</f>
        <v>0</v>
      </c>
      <c r="AN327">
        <f>IF($C327=AN$1,1,0)</f>
        <v>0</v>
      </c>
      <c r="AO327">
        <f>IF($C327=AO$1,1,0)</f>
        <v>1</v>
      </c>
    </row>
    <row r="328" spans="1:41" x14ac:dyDescent="0.2">
      <c r="A328" s="1" t="s">
        <v>446</v>
      </c>
      <c r="B328" s="2">
        <v>2020</v>
      </c>
      <c r="C328" s="2" t="s">
        <v>11</v>
      </c>
      <c r="D328" s="2">
        <v>154.69999999999999</v>
      </c>
      <c r="E328" s="2">
        <v>114</v>
      </c>
      <c r="F328">
        <f>D328*0.01</f>
        <v>1.5469999999999999</v>
      </c>
      <c r="G328" s="15">
        <f>E328*0.453592</f>
        <v>51.709488</v>
      </c>
      <c r="H328" s="16">
        <f t="shared" si="5"/>
        <v>21.6</v>
      </c>
      <c r="I328" t="str">
        <f>IF(H328&lt;=18.5,"Underweight",IF(H328&lt;=24.9,"Healthy weight",IF(H328&lt;=29.9,"Over weight", "Obesity")))</f>
        <v>Healthy weight</v>
      </c>
      <c r="J328" s="2">
        <v>35</v>
      </c>
      <c r="K328" s="2">
        <v>1</v>
      </c>
      <c r="L328" s="2">
        <v>1</v>
      </c>
      <c r="M328" s="2">
        <v>0</v>
      </c>
      <c r="N328">
        <v>0</v>
      </c>
      <c r="O328">
        <v>0</v>
      </c>
      <c r="P328">
        <v>1</v>
      </c>
      <c r="Q328">
        <v>0</v>
      </c>
      <c r="R328">
        <v>0</v>
      </c>
      <c r="S328" s="2">
        <v>3773.84</v>
      </c>
      <c r="U328" s="6">
        <v>296</v>
      </c>
      <c r="V328" s="6">
        <v>4514.5222259585125</v>
      </c>
      <c r="W328" s="6">
        <v>-2236.1922259585126</v>
      </c>
      <c r="AH328">
        <f>IF($I328=AH$1,1,0)</f>
        <v>0</v>
      </c>
      <c r="AI328">
        <f>IF($I328=AI$1,1,0)</f>
        <v>0</v>
      </c>
      <c r="AJ328">
        <f>IF($I328=AJ$1,1,0)</f>
        <v>1</v>
      </c>
      <c r="AK328">
        <f>IF($I328=AK$1,1,0)</f>
        <v>0</v>
      </c>
      <c r="AL328">
        <f>IF($C328=AL$1,1,0)</f>
        <v>0</v>
      </c>
      <c r="AM328">
        <f>IF($C328=AM$1,1,0)</f>
        <v>0</v>
      </c>
      <c r="AN328">
        <f>IF($C328=AN$1,1,0)</f>
        <v>1</v>
      </c>
      <c r="AO328">
        <f>IF($C328=AO$1,1,0)</f>
        <v>0</v>
      </c>
    </row>
    <row r="329" spans="1:41" x14ac:dyDescent="0.2">
      <c r="A329" s="1" t="s">
        <v>968</v>
      </c>
      <c r="B329" s="2">
        <v>2020</v>
      </c>
      <c r="C329" s="2" t="s">
        <v>21</v>
      </c>
      <c r="D329" s="2">
        <v>177.4</v>
      </c>
      <c r="E329" s="2">
        <v>221</v>
      </c>
      <c r="F329">
        <f>D329*0.01</f>
        <v>1.774</v>
      </c>
      <c r="G329" s="15">
        <f>E329*0.453592</f>
        <v>100.243832</v>
      </c>
      <c r="H329" s="16">
        <f t="shared" si="5"/>
        <v>31.9</v>
      </c>
      <c r="I329" t="str">
        <f>IF(H329&lt;=18.5,"Underweight",IF(H329&lt;=24.9,"Healthy weight",IF(H329&lt;=29.9,"Over weight", "Obesity")))</f>
        <v>Obesity</v>
      </c>
      <c r="J329" s="2">
        <v>34</v>
      </c>
      <c r="K329" s="2">
        <v>0</v>
      </c>
      <c r="L329" s="2">
        <v>1</v>
      </c>
      <c r="M329" s="2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 s="2">
        <v>3427.33</v>
      </c>
      <c r="U329" s="6">
        <v>297</v>
      </c>
      <c r="V329" s="6">
        <v>4622.3048555909854</v>
      </c>
      <c r="W329" s="6">
        <v>-1738.4348555909855</v>
      </c>
      <c r="AH329">
        <f>IF($I329=AH$1,1,0)</f>
        <v>0</v>
      </c>
      <c r="AI329">
        <f>IF($I329=AI$1,1,0)</f>
        <v>1</v>
      </c>
      <c r="AJ329">
        <f>IF($I329=AJ$1,1,0)</f>
        <v>0</v>
      </c>
      <c r="AK329">
        <f>IF($I329=AK$1,1,0)</f>
        <v>0</v>
      </c>
      <c r="AL329">
        <f>IF($C329=AL$1,1,0)</f>
        <v>0</v>
      </c>
      <c r="AM329">
        <f>IF($C329=AM$1,1,0)</f>
        <v>0</v>
      </c>
      <c r="AN329">
        <f>IF($C329=AN$1,1,0)</f>
        <v>0</v>
      </c>
      <c r="AO329">
        <f>IF($C329=AO$1,1,0)</f>
        <v>1</v>
      </c>
    </row>
    <row r="330" spans="1:41" x14ac:dyDescent="0.2">
      <c r="A330" s="1" t="s">
        <v>699</v>
      </c>
      <c r="B330" s="2">
        <v>2020</v>
      </c>
      <c r="C330" s="2" t="s">
        <v>19</v>
      </c>
      <c r="D330" s="2">
        <v>163.9</v>
      </c>
      <c r="E330" s="2">
        <v>128</v>
      </c>
      <c r="F330">
        <f>D330*0.01</f>
        <v>1.639</v>
      </c>
      <c r="G330" s="15">
        <f>E330*0.453592</f>
        <v>58.059775999999999</v>
      </c>
      <c r="H330" s="16">
        <f t="shared" si="5"/>
        <v>21.6</v>
      </c>
      <c r="I330" t="str">
        <f>IF(H330&lt;=18.5,"Underweight",IF(H330&lt;=24.9,"Healthy weight",IF(H330&lt;=29.9,"Over weight", "Obesity")))</f>
        <v>Healthy weight</v>
      </c>
      <c r="J330" s="2">
        <v>30</v>
      </c>
      <c r="K330" s="2">
        <v>1</v>
      </c>
      <c r="L330" s="2">
        <v>1</v>
      </c>
      <c r="M330" s="2">
        <v>0</v>
      </c>
      <c r="N330">
        <v>0</v>
      </c>
      <c r="O330">
        <v>0</v>
      </c>
      <c r="P330">
        <v>1</v>
      </c>
      <c r="Q330">
        <v>0</v>
      </c>
      <c r="R330">
        <v>1</v>
      </c>
      <c r="S330" s="2">
        <v>3367.15</v>
      </c>
      <c r="U330" s="6">
        <v>298</v>
      </c>
      <c r="V330" s="6">
        <v>8710.2890317678339</v>
      </c>
      <c r="W330" s="6">
        <v>-1668.129031767834</v>
      </c>
      <c r="AH330">
        <f>IF($I330=AH$1,1,0)</f>
        <v>0</v>
      </c>
      <c r="AI330">
        <f>IF($I330=AI$1,1,0)</f>
        <v>0</v>
      </c>
      <c r="AJ330">
        <f>IF($I330=AJ$1,1,0)</f>
        <v>1</v>
      </c>
      <c r="AK330">
        <f>IF($I330=AK$1,1,0)</f>
        <v>0</v>
      </c>
      <c r="AL330">
        <f>IF($C330=AL$1,1,0)</f>
        <v>0</v>
      </c>
      <c r="AM330">
        <f>IF($C330=AM$1,1,0)</f>
        <v>1</v>
      </c>
      <c r="AN330">
        <f>IF($C330=AN$1,1,0)</f>
        <v>0</v>
      </c>
      <c r="AO330">
        <f>IF($C330=AO$1,1,0)</f>
        <v>0</v>
      </c>
    </row>
    <row r="331" spans="1:41" x14ac:dyDescent="0.2">
      <c r="A331" s="1" t="s">
        <v>1125</v>
      </c>
      <c r="B331" s="2">
        <v>2020</v>
      </c>
      <c r="C331" s="2" t="s">
        <v>11</v>
      </c>
      <c r="D331" s="2">
        <v>157.69999999999999</v>
      </c>
      <c r="E331" s="2">
        <v>175</v>
      </c>
      <c r="F331">
        <f>D331*0.01</f>
        <v>1.577</v>
      </c>
      <c r="G331" s="15">
        <f>E331*0.453592</f>
        <v>79.378600000000006</v>
      </c>
      <c r="H331" s="16">
        <f t="shared" si="5"/>
        <v>31.9</v>
      </c>
      <c r="I331" t="str">
        <f>IF(H331&lt;=18.5,"Underweight",IF(H331&lt;=24.9,"Healthy weight",IF(H331&lt;=29.9,"Over weight", "Obesity")))</f>
        <v>Obesity</v>
      </c>
      <c r="J331" s="2">
        <v>48</v>
      </c>
      <c r="K331" s="2">
        <v>1</v>
      </c>
      <c r="L331" s="2">
        <v>3</v>
      </c>
      <c r="M331" s="2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 s="2">
        <v>8744.6</v>
      </c>
      <c r="U331" s="6">
        <v>299</v>
      </c>
      <c r="V331" s="6">
        <v>957.90766934469059</v>
      </c>
      <c r="W331" s="6">
        <v>-95.357669344690635</v>
      </c>
      <c r="AH331">
        <f>IF($I331=AH$1,1,0)</f>
        <v>0</v>
      </c>
      <c r="AI331">
        <f>IF($I331=AI$1,1,0)</f>
        <v>1</v>
      </c>
      <c r="AJ331">
        <f>IF($I331=AJ$1,1,0)</f>
        <v>0</v>
      </c>
      <c r="AK331">
        <f>IF($I331=AK$1,1,0)</f>
        <v>0</v>
      </c>
      <c r="AL331">
        <f>IF($C331=AL$1,1,0)</f>
        <v>0</v>
      </c>
      <c r="AM331">
        <f>IF($C331=AM$1,1,0)</f>
        <v>0</v>
      </c>
      <c r="AN331">
        <f>IF($C331=AN$1,1,0)</f>
        <v>1</v>
      </c>
      <c r="AO331">
        <f>IF($C331=AO$1,1,0)</f>
        <v>0</v>
      </c>
    </row>
    <row r="332" spans="1:41" x14ac:dyDescent="0.2">
      <c r="A332" s="1" t="s">
        <v>1176</v>
      </c>
      <c r="B332" s="2">
        <v>2020</v>
      </c>
      <c r="C332" s="2" t="s">
        <v>21</v>
      </c>
      <c r="D332" s="2">
        <v>157.4</v>
      </c>
      <c r="E332" s="2">
        <v>174</v>
      </c>
      <c r="F332">
        <f>D332*0.01</f>
        <v>1.5740000000000001</v>
      </c>
      <c r="G332" s="15">
        <f>E332*0.453592</f>
        <v>78.925008000000005</v>
      </c>
      <c r="H332" s="16">
        <f t="shared" si="5"/>
        <v>31.9</v>
      </c>
      <c r="I332" t="str">
        <f>IF(H332&lt;=18.5,"Underweight",IF(H332&lt;=24.9,"Healthy weight",IF(H332&lt;=29.9,"Over weight", "Obesity")))</f>
        <v>Obesity</v>
      </c>
      <c r="J332" s="2">
        <v>25</v>
      </c>
      <c r="K332" s="2">
        <v>0</v>
      </c>
      <c r="L332" s="2">
        <v>0</v>
      </c>
      <c r="M332" s="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 s="2">
        <v>1515.61</v>
      </c>
      <c r="U332" s="6">
        <v>300</v>
      </c>
      <c r="V332" s="6">
        <v>2850.7164211075833</v>
      </c>
      <c r="W332" s="6">
        <v>3053.1135788924166</v>
      </c>
      <c r="AH332">
        <f>IF($I332=AH$1,1,0)</f>
        <v>0</v>
      </c>
      <c r="AI332">
        <f>IF($I332=AI$1,1,0)</f>
        <v>1</v>
      </c>
      <c r="AJ332">
        <f>IF($I332=AJ$1,1,0)</f>
        <v>0</v>
      </c>
      <c r="AK332">
        <f>IF($I332=AK$1,1,0)</f>
        <v>0</v>
      </c>
      <c r="AL332">
        <f>IF($C332=AL$1,1,0)</f>
        <v>0</v>
      </c>
      <c r="AM332">
        <f>IF($C332=AM$1,1,0)</f>
        <v>0</v>
      </c>
      <c r="AN332">
        <f>IF($C332=AN$1,1,0)</f>
        <v>0</v>
      </c>
      <c r="AO332">
        <f>IF($C332=AO$1,1,0)</f>
        <v>1</v>
      </c>
    </row>
    <row r="333" spans="1:41" x14ac:dyDescent="0.2">
      <c r="A333" s="1" t="s">
        <v>88</v>
      </c>
      <c r="B333" s="2">
        <v>2020</v>
      </c>
      <c r="C333" s="2" t="s">
        <v>21</v>
      </c>
      <c r="D333" s="2">
        <v>174.9</v>
      </c>
      <c r="E333" s="2">
        <v>177</v>
      </c>
      <c r="F333">
        <f>D333*0.01</f>
        <v>1.7490000000000001</v>
      </c>
      <c r="G333" s="15">
        <f>E333*0.453592</f>
        <v>80.285783999999992</v>
      </c>
      <c r="H333" s="16">
        <f t="shared" si="5"/>
        <v>26.2</v>
      </c>
      <c r="I333" t="str">
        <f>IF(H333&lt;=18.5,"Underweight",IF(H333&lt;=24.9,"Healthy weight",IF(H333&lt;=29.9,"Over weight", "Obesity")))</f>
        <v>Over weight</v>
      </c>
      <c r="J333" s="2">
        <v>26</v>
      </c>
      <c r="K333" s="2">
        <v>1</v>
      </c>
      <c r="L333" s="2">
        <v>0</v>
      </c>
      <c r="M333" s="2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 s="2">
        <v>552.77</v>
      </c>
      <c r="U333" s="6">
        <v>301</v>
      </c>
      <c r="V333" s="6">
        <v>2850.7164211075833</v>
      </c>
      <c r="W333" s="6">
        <v>2211.2635788924163</v>
      </c>
      <c r="AH333">
        <f>IF($I333=AH$1,1,0)</f>
        <v>1</v>
      </c>
      <c r="AI333">
        <f>IF($I333=AI$1,1,0)</f>
        <v>0</v>
      </c>
      <c r="AJ333">
        <f>IF($I333=AJ$1,1,0)</f>
        <v>0</v>
      </c>
      <c r="AK333">
        <f>IF($I333=AK$1,1,0)</f>
        <v>0</v>
      </c>
      <c r="AL333">
        <f>IF($C333=AL$1,1,0)</f>
        <v>0</v>
      </c>
      <c r="AM333">
        <f>IF($C333=AM$1,1,0)</f>
        <v>0</v>
      </c>
      <c r="AN333">
        <f>IF($C333=AN$1,1,0)</f>
        <v>0</v>
      </c>
      <c r="AO333">
        <f>IF($C333=AO$1,1,0)</f>
        <v>1</v>
      </c>
    </row>
    <row r="334" spans="1:41" x14ac:dyDescent="0.2">
      <c r="A334" s="1" t="s">
        <v>1285</v>
      </c>
      <c r="B334" s="2">
        <v>2020</v>
      </c>
      <c r="C334" s="2" t="s">
        <v>11</v>
      </c>
      <c r="D334" s="2">
        <v>170.6</v>
      </c>
      <c r="E334" s="2">
        <v>205</v>
      </c>
      <c r="F334">
        <f>D334*0.01</f>
        <v>1.706</v>
      </c>
      <c r="G334" s="15">
        <f>E334*0.453592</f>
        <v>92.986360000000005</v>
      </c>
      <c r="H334" s="16">
        <f t="shared" si="5"/>
        <v>31.9</v>
      </c>
      <c r="I334" t="str">
        <f>IF(H334&lt;=18.5,"Underweight",IF(H334&lt;=24.9,"Healthy weight",IF(H334&lt;=29.9,"Over weight", "Obesity")))</f>
        <v>Obesity</v>
      </c>
      <c r="J334" s="2">
        <v>35</v>
      </c>
      <c r="K334" s="2">
        <v>1</v>
      </c>
      <c r="L334" s="2">
        <v>2</v>
      </c>
      <c r="M334" s="2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 s="2">
        <v>6057.41</v>
      </c>
      <c r="U334" s="6">
        <v>302</v>
      </c>
      <c r="V334" s="6">
        <v>285.55107538038021</v>
      </c>
      <c r="W334" s="6">
        <v>757.62892461961985</v>
      </c>
      <c r="AH334">
        <f>IF($I334=AH$1,1,0)</f>
        <v>0</v>
      </c>
      <c r="AI334">
        <f>IF($I334=AI$1,1,0)</f>
        <v>1</v>
      </c>
      <c r="AJ334">
        <f>IF($I334=AJ$1,1,0)</f>
        <v>0</v>
      </c>
      <c r="AK334">
        <f>IF($I334=AK$1,1,0)</f>
        <v>0</v>
      </c>
      <c r="AL334">
        <f>IF($C334=AL$1,1,0)</f>
        <v>0</v>
      </c>
      <c r="AM334">
        <f>IF($C334=AM$1,1,0)</f>
        <v>0</v>
      </c>
      <c r="AN334">
        <f>IF($C334=AN$1,1,0)</f>
        <v>1</v>
      </c>
      <c r="AO334">
        <f>IF($C334=AO$1,1,0)</f>
        <v>0</v>
      </c>
    </row>
    <row r="335" spans="1:41" x14ac:dyDescent="0.2">
      <c r="A335" s="1" t="s">
        <v>764</v>
      </c>
      <c r="B335" s="2">
        <v>2020</v>
      </c>
      <c r="C335" s="2" t="s">
        <v>11</v>
      </c>
      <c r="D335" s="2">
        <v>179.2</v>
      </c>
      <c r="E335" s="2">
        <v>186</v>
      </c>
      <c r="F335">
        <f>D335*0.01</f>
        <v>1.7919999999999998</v>
      </c>
      <c r="G335" s="15">
        <f>E335*0.453592</f>
        <v>84.368111999999996</v>
      </c>
      <c r="H335" s="16">
        <f t="shared" si="5"/>
        <v>26.3</v>
      </c>
      <c r="I335" t="str">
        <f>IF(H335&lt;=18.5,"Underweight",IF(H335&lt;=24.9,"Healthy weight",IF(H335&lt;=29.9,"Over weight", "Obesity")))</f>
        <v>Over weight</v>
      </c>
      <c r="J335" s="2">
        <v>38</v>
      </c>
      <c r="K335" s="2">
        <v>1</v>
      </c>
      <c r="L335" s="2">
        <v>0</v>
      </c>
      <c r="M335" s="2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 s="2">
        <v>10331.74</v>
      </c>
      <c r="U335" s="6">
        <v>303</v>
      </c>
      <c r="V335" s="6">
        <v>21162.323684111816</v>
      </c>
      <c r="W335" s="6">
        <v>8639.4663158881849</v>
      </c>
      <c r="AH335">
        <f>IF($I335=AH$1,1,0)</f>
        <v>1</v>
      </c>
      <c r="AI335">
        <f>IF($I335=AI$1,1,0)</f>
        <v>0</v>
      </c>
      <c r="AJ335">
        <f>IF($I335=AJ$1,1,0)</f>
        <v>0</v>
      </c>
      <c r="AK335">
        <f>IF($I335=AK$1,1,0)</f>
        <v>0</v>
      </c>
      <c r="AL335">
        <f>IF($C335=AL$1,1,0)</f>
        <v>0</v>
      </c>
      <c r="AM335">
        <f>IF($C335=AM$1,1,0)</f>
        <v>0</v>
      </c>
      <c r="AN335">
        <f>IF($C335=AN$1,1,0)</f>
        <v>1</v>
      </c>
      <c r="AO335">
        <f>IF($C335=AO$1,1,0)</f>
        <v>0</v>
      </c>
    </row>
    <row r="336" spans="1:41" x14ac:dyDescent="0.2">
      <c r="A336" s="1" t="s">
        <v>1236</v>
      </c>
      <c r="B336" s="2">
        <v>2020</v>
      </c>
      <c r="C336" s="2" t="s">
        <v>11</v>
      </c>
      <c r="D336" s="2">
        <v>161.9</v>
      </c>
      <c r="E336" s="2">
        <v>125</v>
      </c>
      <c r="F336">
        <f>D336*0.01</f>
        <v>1.619</v>
      </c>
      <c r="G336" s="15">
        <f>E336*0.453592</f>
        <v>56.698999999999998</v>
      </c>
      <c r="H336" s="16">
        <f t="shared" si="5"/>
        <v>21.6</v>
      </c>
      <c r="I336" t="str">
        <f>IF(H336&lt;=18.5,"Underweight",IF(H336&lt;=24.9,"Healthy weight",IF(H336&lt;=29.9,"Over weight", "Obesity")))</f>
        <v>Healthy weight</v>
      </c>
      <c r="J336" s="2">
        <v>32</v>
      </c>
      <c r="K336" s="2">
        <v>0</v>
      </c>
      <c r="L336" s="2">
        <v>2</v>
      </c>
      <c r="M336" s="2">
        <v>0</v>
      </c>
      <c r="N336">
        <v>0</v>
      </c>
      <c r="O336">
        <v>0</v>
      </c>
      <c r="P336">
        <v>1</v>
      </c>
      <c r="Q336">
        <v>0</v>
      </c>
      <c r="R336">
        <v>0</v>
      </c>
      <c r="S336" s="2">
        <v>2853.09</v>
      </c>
      <c r="U336" s="6">
        <v>304</v>
      </c>
      <c r="V336" s="6">
        <v>6445.5065529637777</v>
      </c>
      <c r="W336" s="6">
        <v>899.26344703622271</v>
      </c>
      <c r="AH336">
        <f>IF($I336=AH$1,1,0)</f>
        <v>0</v>
      </c>
      <c r="AI336">
        <f>IF($I336=AI$1,1,0)</f>
        <v>0</v>
      </c>
      <c r="AJ336">
        <f>IF($I336=AJ$1,1,0)</f>
        <v>1</v>
      </c>
      <c r="AK336">
        <f>IF($I336=AK$1,1,0)</f>
        <v>0</v>
      </c>
      <c r="AL336">
        <f>IF($C336=AL$1,1,0)</f>
        <v>0</v>
      </c>
      <c r="AM336">
        <f>IF($C336=AM$1,1,0)</f>
        <v>0</v>
      </c>
      <c r="AN336">
        <f>IF($C336=AN$1,1,0)</f>
        <v>1</v>
      </c>
      <c r="AO336">
        <f>IF($C336=AO$1,1,0)</f>
        <v>0</v>
      </c>
    </row>
    <row r="337" spans="1:41" x14ac:dyDescent="0.2">
      <c r="A337" s="1" t="s">
        <v>756</v>
      </c>
      <c r="B337" s="2">
        <v>2020</v>
      </c>
      <c r="C337" s="2" t="s">
        <v>19</v>
      </c>
      <c r="D337" s="2">
        <v>158.19999999999999</v>
      </c>
      <c r="E337" s="2">
        <v>145</v>
      </c>
      <c r="F337">
        <f>D337*0.01</f>
        <v>1.5819999999999999</v>
      </c>
      <c r="G337" s="15">
        <f>E337*0.453592</f>
        <v>65.770839999999993</v>
      </c>
      <c r="H337" s="16">
        <f t="shared" si="5"/>
        <v>26.3</v>
      </c>
      <c r="I337" t="str">
        <f>IF(H337&lt;=18.5,"Underweight",IF(H337&lt;=24.9,"Healthy weight",IF(H337&lt;=29.9,"Over weight", "Obesity")))</f>
        <v>Over weight</v>
      </c>
      <c r="J337" s="2">
        <v>49</v>
      </c>
      <c r="K337" s="2">
        <v>1</v>
      </c>
      <c r="L337" s="2">
        <v>2</v>
      </c>
      <c r="M337" s="2">
        <v>0</v>
      </c>
      <c r="N337">
        <v>1</v>
      </c>
      <c r="O337">
        <v>0</v>
      </c>
      <c r="P337">
        <v>0</v>
      </c>
      <c r="Q337">
        <v>0</v>
      </c>
      <c r="R337">
        <v>1</v>
      </c>
      <c r="S337" s="2">
        <v>8859.84</v>
      </c>
      <c r="U337" s="6">
        <v>305</v>
      </c>
      <c r="V337" s="6">
        <v>2427.1294311770316</v>
      </c>
      <c r="W337" s="6">
        <v>3501.6905688229681</v>
      </c>
      <c r="AH337">
        <f>IF($I337=AH$1,1,0)</f>
        <v>1</v>
      </c>
      <c r="AI337">
        <f>IF($I337=AI$1,1,0)</f>
        <v>0</v>
      </c>
      <c r="AJ337">
        <f>IF($I337=AJ$1,1,0)</f>
        <v>0</v>
      </c>
      <c r="AK337">
        <f>IF($I337=AK$1,1,0)</f>
        <v>0</v>
      </c>
      <c r="AL337">
        <f>IF($C337=AL$1,1,0)</f>
        <v>0</v>
      </c>
      <c r="AM337">
        <f>IF($C337=AM$1,1,0)</f>
        <v>1</v>
      </c>
      <c r="AN337">
        <f>IF($C337=AN$1,1,0)</f>
        <v>0</v>
      </c>
      <c r="AO337">
        <f>IF($C337=AO$1,1,0)</f>
        <v>0</v>
      </c>
    </row>
    <row r="338" spans="1:41" x14ac:dyDescent="0.2">
      <c r="A338" s="1" t="s">
        <v>221</v>
      </c>
      <c r="B338" s="2">
        <v>2020</v>
      </c>
      <c r="C338" s="2" t="s">
        <v>21</v>
      </c>
      <c r="D338" s="2">
        <v>159.19999999999999</v>
      </c>
      <c r="E338" s="2">
        <v>147</v>
      </c>
      <c r="F338">
        <f>D338*0.01</f>
        <v>1.5919999999999999</v>
      </c>
      <c r="G338" s="15">
        <f>E338*0.453592</f>
        <v>66.678023999999994</v>
      </c>
      <c r="H338" s="16">
        <f t="shared" si="5"/>
        <v>26.3</v>
      </c>
      <c r="I338" t="str">
        <f>IF(H338&lt;=18.5,"Underweight",IF(H338&lt;=24.9,"Healthy weight",IF(H338&lt;=29.9,"Over weight", "Obesity")))</f>
        <v>Over weight</v>
      </c>
      <c r="J338" s="2">
        <v>20</v>
      </c>
      <c r="K338" s="2">
        <v>1</v>
      </c>
      <c r="L338" s="2">
        <v>0</v>
      </c>
      <c r="M338" s="2">
        <v>0</v>
      </c>
      <c r="N338">
        <v>1</v>
      </c>
      <c r="O338">
        <v>0</v>
      </c>
      <c r="P338">
        <v>0</v>
      </c>
      <c r="Q338">
        <v>0</v>
      </c>
      <c r="R338">
        <v>0</v>
      </c>
      <c r="S338" s="2">
        <v>707.46</v>
      </c>
      <c r="U338" s="6">
        <v>306</v>
      </c>
      <c r="V338" s="6">
        <v>7180.8512436049286</v>
      </c>
      <c r="W338" s="6">
        <v>-3747.8412436049284</v>
      </c>
      <c r="AH338">
        <f>IF($I338=AH$1,1,0)</f>
        <v>1</v>
      </c>
      <c r="AI338">
        <f>IF($I338=AI$1,1,0)</f>
        <v>0</v>
      </c>
      <c r="AJ338">
        <f>IF($I338=AJ$1,1,0)</f>
        <v>0</v>
      </c>
      <c r="AK338">
        <f>IF($I338=AK$1,1,0)</f>
        <v>0</v>
      </c>
      <c r="AL338">
        <f>IF($C338=AL$1,1,0)</f>
        <v>0</v>
      </c>
      <c r="AM338">
        <f>IF($C338=AM$1,1,0)</f>
        <v>0</v>
      </c>
      <c r="AN338">
        <f>IF($C338=AN$1,1,0)</f>
        <v>0</v>
      </c>
      <c r="AO338">
        <f>IF($C338=AO$1,1,0)</f>
        <v>1</v>
      </c>
    </row>
    <row r="339" spans="1:41" x14ac:dyDescent="0.2">
      <c r="A339" s="1" t="s">
        <v>262</v>
      </c>
      <c r="B339" s="2">
        <v>2020</v>
      </c>
      <c r="C339" s="2" t="s">
        <v>19</v>
      </c>
      <c r="D339" s="2">
        <v>149.69999999999999</v>
      </c>
      <c r="E339" s="2">
        <v>130</v>
      </c>
      <c r="F339">
        <f>D339*0.01</f>
        <v>1.4969999999999999</v>
      </c>
      <c r="G339" s="15">
        <f>E339*0.453592</f>
        <v>58.96696</v>
      </c>
      <c r="H339" s="16">
        <f t="shared" si="5"/>
        <v>26.3</v>
      </c>
      <c r="I339" t="str">
        <f>IF(H339&lt;=18.5,"Underweight",IF(H339&lt;=24.9,"Healthy weight",IF(H339&lt;=29.9,"Over weight", "Obesity")))</f>
        <v>Over weight</v>
      </c>
      <c r="J339" s="2">
        <v>21</v>
      </c>
      <c r="K339" s="2">
        <v>0</v>
      </c>
      <c r="L339" s="2">
        <v>0</v>
      </c>
      <c r="M339" s="2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 s="2">
        <v>1158.81</v>
      </c>
      <c r="U339" s="6">
        <v>307</v>
      </c>
      <c r="V339" s="6">
        <v>18995.033084943228</v>
      </c>
      <c r="W339" s="6">
        <v>-10837.893084943229</v>
      </c>
      <c r="AH339">
        <f>IF($I339=AH$1,1,0)</f>
        <v>1</v>
      </c>
      <c r="AI339">
        <f>IF($I339=AI$1,1,0)</f>
        <v>0</v>
      </c>
      <c r="AJ339">
        <f>IF($I339=AJ$1,1,0)</f>
        <v>0</v>
      </c>
      <c r="AK339">
        <f>IF($I339=AK$1,1,0)</f>
        <v>0</v>
      </c>
      <c r="AL339">
        <f>IF($C339=AL$1,1,0)</f>
        <v>0</v>
      </c>
      <c r="AM339">
        <f>IF($C339=AM$1,1,0)</f>
        <v>1</v>
      </c>
      <c r="AN339">
        <f>IF($C339=AN$1,1,0)</f>
        <v>0</v>
      </c>
      <c r="AO339">
        <f>IF($C339=AO$1,1,0)</f>
        <v>0</v>
      </c>
    </row>
    <row r="340" spans="1:41" x14ac:dyDescent="0.2">
      <c r="A340" s="1" t="s">
        <v>34</v>
      </c>
      <c r="B340" s="2">
        <v>2020</v>
      </c>
      <c r="C340" s="2" t="s">
        <v>21</v>
      </c>
      <c r="D340" s="2">
        <v>183.3</v>
      </c>
      <c r="E340" s="2">
        <v>237</v>
      </c>
      <c r="F340">
        <f>D340*0.01</f>
        <v>1.8330000000000002</v>
      </c>
      <c r="G340" s="15">
        <f>E340*0.453592</f>
        <v>107.501304</v>
      </c>
      <c r="H340" s="16">
        <f t="shared" si="5"/>
        <v>32</v>
      </c>
      <c r="I340" t="str">
        <f>IF(H340&lt;=18.5,"Underweight",IF(H340&lt;=24.9,"Healthy weight",IF(H340&lt;=29.9,"Over weight", "Obesity")))</f>
        <v>Obesity</v>
      </c>
      <c r="J340" s="2">
        <v>30</v>
      </c>
      <c r="K340" s="2">
        <v>0</v>
      </c>
      <c r="L340" s="2">
        <v>0</v>
      </c>
      <c r="M340" s="2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 s="2">
        <v>2999.95</v>
      </c>
      <c r="U340" s="6">
        <v>308</v>
      </c>
      <c r="V340" s="6">
        <v>9385.039982073089</v>
      </c>
      <c r="W340" s="6">
        <v>4480.1100179269106</v>
      </c>
      <c r="AH340">
        <f>IF($I340=AH$1,1,0)</f>
        <v>0</v>
      </c>
      <c r="AI340">
        <f>IF($I340=AI$1,1,0)</f>
        <v>1</v>
      </c>
      <c r="AJ340">
        <f>IF($I340=AJ$1,1,0)</f>
        <v>0</v>
      </c>
      <c r="AK340">
        <f>IF($I340=AK$1,1,0)</f>
        <v>0</v>
      </c>
      <c r="AL340">
        <f>IF($C340=AL$1,1,0)</f>
        <v>0</v>
      </c>
      <c r="AM340">
        <f>IF($C340=AM$1,1,0)</f>
        <v>0</v>
      </c>
      <c r="AN340">
        <f>IF($C340=AN$1,1,0)</f>
        <v>0</v>
      </c>
      <c r="AO340">
        <f>IF($C340=AO$1,1,0)</f>
        <v>1</v>
      </c>
    </row>
    <row r="341" spans="1:41" x14ac:dyDescent="0.2">
      <c r="A341" s="1" t="s">
        <v>665</v>
      </c>
      <c r="B341" s="2">
        <v>2020</v>
      </c>
      <c r="C341" s="2" t="s">
        <v>21</v>
      </c>
      <c r="D341" s="2">
        <v>161.30000000000001</v>
      </c>
      <c r="E341" s="2">
        <v>151</v>
      </c>
      <c r="F341">
        <f>D341*0.01</f>
        <v>1.6130000000000002</v>
      </c>
      <c r="G341" s="15">
        <f>E341*0.453592</f>
        <v>68.492391999999995</v>
      </c>
      <c r="H341" s="16">
        <f t="shared" si="5"/>
        <v>26.3</v>
      </c>
      <c r="I341" t="str">
        <f>IF(H341&lt;=18.5,"Underweight",IF(H341&lt;=24.9,"Healthy weight",IF(H341&lt;=29.9,"Over weight", "Obesity")))</f>
        <v>Over weight</v>
      </c>
      <c r="J341" s="2">
        <v>22</v>
      </c>
      <c r="K341" s="2">
        <v>1</v>
      </c>
      <c r="L341" s="2">
        <v>0</v>
      </c>
      <c r="M341" s="2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 s="2">
        <v>765.56</v>
      </c>
      <c r="U341" s="6">
        <v>309</v>
      </c>
      <c r="V341" s="6">
        <v>5891.4413460373098</v>
      </c>
      <c r="W341" s="6">
        <v>-4195.8613460373099</v>
      </c>
      <c r="AH341">
        <f>IF($I341=AH$1,1,0)</f>
        <v>1</v>
      </c>
      <c r="AI341">
        <f>IF($I341=AI$1,1,0)</f>
        <v>0</v>
      </c>
      <c r="AJ341">
        <f>IF($I341=AJ$1,1,0)</f>
        <v>0</v>
      </c>
      <c r="AK341">
        <f>IF($I341=AK$1,1,0)</f>
        <v>0</v>
      </c>
      <c r="AL341">
        <f>IF($C341=AL$1,1,0)</f>
        <v>0</v>
      </c>
      <c r="AM341">
        <f>IF($C341=AM$1,1,0)</f>
        <v>0</v>
      </c>
      <c r="AN341">
        <f>IF($C341=AN$1,1,0)</f>
        <v>0</v>
      </c>
      <c r="AO341">
        <f>IF($C341=AO$1,1,0)</f>
        <v>1</v>
      </c>
    </row>
    <row r="342" spans="1:41" x14ac:dyDescent="0.2">
      <c r="A342" s="1" t="s">
        <v>351</v>
      </c>
      <c r="B342" s="2">
        <v>2020</v>
      </c>
      <c r="C342" s="2" t="s">
        <v>19</v>
      </c>
      <c r="D342" s="2">
        <v>164.5</v>
      </c>
      <c r="E342" s="2">
        <v>191</v>
      </c>
      <c r="F342">
        <f>D342*0.01</f>
        <v>1.645</v>
      </c>
      <c r="G342" s="15">
        <f>E342*0.453592</f>
        <v>86.636071999999999</v>
      </c>
      <c r="H342" s="16">
        <f t="shared" si="5"/>
        <v>32</v>
      </c>
      <c r="I342" t="str">
        <f>IF(H342&lt;=18.5,"Underweight",IF(H342&lt;=24.9,"Healthy weight",IF(H342&lt;=29.9,"Over weight", "Obesity")))</f>
        <v>Obesity</v>
      </c>
      <c r="J342" s="2">
        <v>24</v>
      </c>
      <c r="K342" s="2">
        <v>1</v>
      </c>
      <c r="L342" s="2">
        <v>0</v>
      </c>
      <c r="M342" s="2">
        <v>0</v>
      </c>
      <c r="N342">
        <v>0</v>
      </c>
      <c r="O342">
        <v>1</v>
      </c>
      <c r="P342">
        <v>0</v>
      </c>
      <c r="Q342">
        <v>0</v>
      </c>
      <c r="R342">
        <v>1</v>
      </c>
      <c r="S342" s="2">
        <v>900.8</v>
      </c>
      <c r="U342" s="6">
        <v>310</v>
      </c>
      <c r="V342" s="6">
        <v>14427.064955971049</v>
      </c>
      <c r="W342" s="6">
        <v>12625.845044028951</v>
      </c>
      <c r="AH342">
        <f>IF($I342=AH$1,1,0)</f>
        <v>0</v>
      </c>
      <c r="AI342">
        <f>IF($I342=AI$1,1,0)</f>
        <v>1</v>
      </c>
      <c r="AJ342">
        <f>IF($I342=AJ$1,1,0)</f>
        <v>0</v>
      </c>
      <c r="AK342">
        <f>IF($I342=AK$1,1,0)</f>
        <v>0</v>
      </c>
      <c r="AL342">
        <f>IF($C342=AL$1,1,0)</f>
        <v>0</v>
      </c>
      <c r="AM342">
        <f>IF($C342=AM$1,1,0)</f>
        <v>1</v>
      </c>
      <c r="AN342">
        <f>IF($C342=AN$1,1,0)</f>
        <v>0</v>
      </c>
      <c r="AO342">
        <f>IF($C342=AO$1,1,0)</f>
        <v>0</v>
      </c>
    </row>
    <row r="343" spans="1:41" x14ac:dyDescent="0.2">
      <c r="A343" s="1" t="s">
        <v>1114</v>
      </c>
      <c r="B343" s="2">
        <v>2020</v>
      </c>
      <c r="C343" s="2" t="s">
        <v>26</v>
      </c>
      <c r="D343" s="2">
        <v>155.9</v>
      </c>
      <c r="E343" s="2">
        <v>116</v>
      </c>
      <c r="F343">
        <f>D343*0.01</f>
        <v>1.5590000000000002</v>
      </c>
      <c r="G343" s="15">
        <f>E343*0.453592</f>
        <v>52.616672000000001</v>
      </c>
      <c r="H343" s="16">
        <f t="shared" si="5"/>
        <v>21.6</v>
      </c>
      <c r="I343" t="str">
        <f>IF(H343&lt;=18.5,"Underweight",IF(H343&lt;=24.9,"Healthy weight",IF(H343&lt;=29.9,"Over weight", "Obesity")))</f>
        <v>Healthy weight</v>
      </c>
      <c r="J343" s="2">
        <v>25</v>
      </c>
      <c r="K343" s="2">
        <v>0</v>
      </c>
      <c r="L343" s="2">
        <v>1</v>
      </c>
      <c r="M343" s="2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 s="2">
        <v>9637.5300000000007</v>
      </c>
      <c r="U343" s="6">
        <v>311</v>
      </c>
      <c r="V343" s="6">
        <v>11888.061305258516</v>
      </c>
      <c r="W343" s="6">
        <v>-5077.2313052585159</v>
      </c>
      <c r="AH343">
        <f>IF($I343=AH$1,1,0)</f>
        <v>0</v>
      </c>
      <c r="AI343">
        <f>IF($I343=AI$1,1,0)</f>
        <v>0</v>
      </c>
      <c r="AJ343">
        <f>IF($I343=AJ$1,1,0)</f>
        <v>1</v>
      </c>
      <c r="AK343">
        <f>IF($I343=AK$1,1,0)</f>
        <v>0</v>
      </c>
      <c r="AL343">
        <f>IF($C343=AL$1,1,0)</f>
        <v>1</v>
      </c>
      <c r="AM343">
        <f>IF($C343=AM$1,1,0)</f>
        <v>0</v>
      </c>
      <c r="AN343">
        <f>IF($C343=AN$1,1,0)</f>
        <v>0</v>
      </c>
      <c r="AO343">
        <f>IF($C343=AO$1,1,0)</f>
        <v>0</v>
      </c>
    </row>
    <row r="344" spans="1:41" x14ac:dyDescent="0.2">
      <c r="A344" s="1" t="s">
        <v>481</v>
      </c>
      <c r="B344" s="2">
        <v>2020</v>
      </c>
      <c r="C344" s="2" t="s">
        <v>21</v>
      </c>
      <c r="D344" s="2">
        <v>160.5</v>
      </c>
      <c r="E344" s="2">
        <v>182</v>
      </c>
      <c r="F344">
        <f>D344*0.01</f>
        <v>1.605</v>
      </c>
      <c r="G344" s="15">
        <f>E344*0.453592</f>
        <v>82.553743999999995</v>
      </c>
      <c r="H344" s="16">
        <f t="shared" si="5"/>
        <v>32</v>
      </c>
      <c r="I344" t="str">
        <f>IF(H344&lt;=18.5,"Underweight",IF(H344&lt;=24.9,"Healthy weight",IF(H344&lt;=29.9,"Over weight", "Obesity")))</f>
        <v>Obesity</v>
      </c>
      <c r="J344" s="2">
        <v>31</v>
      </c>
      <c r="K344" s="2">
        <v>1</v>
      </c>
      <c r="L344" s="2">
        <v>1</v>
      </c>
      <c r="M344" s="2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 s="2">
        <v>4726.87</v>
      </c>
      <c r="U344" s="6">
        <v>312</v>
      </c>
      <c r="V344" s="6">
        <v>1574.9609729479992</v>
      </c>
      <c r="W344" s="6">
        <v>-580.30097294799918</v>
      </c>
      <c r="AH344">
        <f>IF($I344=AH$1,1,0)</f>
        <v>0</v>
      </c>
      <c r="AI344">
        <f>IF($I344=AI$1,1,0)</f>
        <v>1</v>
      </c>
      <c r="AJ344">
        <f>IF($I344=AJ$1,1,0)</f>
        <v>0</v>
      </c>
      <c r="AK344">
        <f>IF($I344=AK$1,1,0)</f>
        <v>0</v>
      </c>
      <c r="AL344">
        <f>IF($C344=AL$1,1,0)</f>
        <v>0</v>
      </c>
      <c r="AM344">
        <f>IF($C344=AM$1,1,0)</f>
        <v>0</v>
      </c>
      <c r="AN344">
        <f>IF($C344=AN$1,1,0)</f>
        <v>0</v>
      </c>
      <c r="AO344">
        <f>IF($C344=AO$1,1,0)</f>
        <v>1</v>
      </c>
    </row>
    <row r="345" spans="1:41" x14ac:dyDescent="0.2">
      <c r="A345" s="1" t="s">
        <v>612</v>
      </c>
      <c r="B345" s="2">
        <v>2020</v>
      </c>
      <c r="C345" s="2" t="s">
        <v>11</v>
      </c>
      <c r="D345" s="2">
        <v>147.30000000000001</v>
      </c>
      <c r="E345" s="2">
        <v>153</v>
      </c>
      <c r="F345">
        <f>D345*0.01</f>
        <v>1.4730000000000001</v>
      </c>
      <c r="G345" s="15">
        <f>E345*0.453592</f>
        <v>69.399575999999996</v>
      </c>
      <c r="H345" s="16">
        <f t="shared" si="5"/>
        <v>32</v>
      </c>
      <c r="I345" t="str">
        <f>IF(H345&lt;=18.5,"Underweight",IF(H345&lt;=24.9,"Healthy weight",IF(H345&lt;=29.9,"Over weight", "Obesity")))</f>
        <v>Obesity</v>
      </c>
      <c r="J345" s="2">
        <v>35</v>
      </c>
      <c r="K345" s="2">
        <v>0</v>
      </c>
      <c r="L345" s="2">
        <v>1</v>
      </c>
      <c r="M345" s="2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 s="2">
        <v>5193.1499999999996</v>
      </c>
      <c r="U345" s="6">
        <v>313</v>
      </c>
      <c r="V345" s="6">
        <v>2876.4286644795193</v>
      </c>
      <c r="W345" s="6">
        <v>-655.84866447951936</v>
      </c>
      <c r="AH345">
        <f>IF($I345=AH$1,1,0)</f>
        <v>0</v>
      </c>
      <c r="AI345">
        <f>IF($I345=AI$1,1,0)</f>
        <v>1</v>
      </c>
      <c r="AJ345">
        <f>IF($I345=AJ$1,1,0)</f>
        <v>0</v>
      </c>
      <c r="AK345">
        <f>IF($I345=AK$1,1,0)</f>
        <v>0</v>
      </c>
      <c r="AL345">
        <f>IF($C345=AL$1,1,0)</f>
        <v>0</v>
      </c>
      <c r="AM345">
        <f>IF($C345=AM$1,1,0)</f>
        <v>0</v>
      </c>
      <c r="AN345">
        <f>IF($C345=AN$1,1,0)</f>
        <v>1</v>
      </c>
      <c r="AO345">
        <f>IF($C345=AO$1,1,0)</f>
        <v>0</v>
      </c>
    </row>
    <row r="346" spans="1:41" x14ac:dyDescent="0.2">
      <c r="A346" s="1" t="s">
        <v>709</v>
      </c>
      <c r="B346" s="2">
        <v>2020</v>
      </c>
      <c r="C346" s="2" t="s">
        <v>19</v>
      </c>
      <c r="D346" s="2">
        <v>169.7</v>
      </c>
      <c r="E346" s="2">
        <v>203</v>
      </c>
      <c r="F346">
        <f>D346*0.01</f>
        <v>1.6969999999999998</v>
      </c>
      <c r="G346" s="15">
        <f>E346*0.453592</f>
        <v>92.079176000000004</v>
      </c>
      <c r="H346" s="16">
        <f t="shared" si="5"/>
        <v>32</v>
      </c>
      <c r="I346" t="str">
        <f>IF(H346&lt;=18.5,"Underweight",IF(H346&lt;=24.9,"Healthy weight",IF(H346&lt;=29.9,"Over weight", "Obesity")))</f>
        <v>Obesity</v>
      </c>
      <c r="J346" s="2">
        <v>40</v>
      </c>
      <c r="K346" s="2">
        <v>1</v>
      </c>
      <c r="L346" s="2">
        <v>2</v>
      </c>
      <c r="M346" s="2">
        <v>1</v>
      </c>
      <c r="N346">
        <v>0</v>
      </c>
      <c r="O346">
        <v>1</v>
      </c>
      <c r="P346">
        <v>0</v>
      </c>
      <c r="Q346">
        <v>0</v>
      </c>
      <c r="R346">
        <v>1</v>
      </c>
      <c r="S346" s="2">
        <v>29189.03</v>
      </c>
      <c r="U346" s="6">
        <v>314</v>
      </c>
      <c r="V346" s="6">
        <v>9411.157763351559</v>
      </c>
      <c r="W346" s="6">
        <v>-11.647763351558751</v>
      </c>
      <c r="AH346">
        <f>IF($I346=AH$1,1,0)</f>
        <v>0</v>
      </c>
      <c r="AI346">
        <f>IF($I346=AI$1,1,0)</f>
        <v>1</v>
      </c>
      <c r="AJ346">
        <f>IF($I346=AJ$1,1,0)</f>
        <v>0</v>
      </c>
      <c r="AK346">
        <f>IF($I346=AK$1,1,0)</f>
        <v>0</v>
      </c>
      <c r="AL346">
        <f>IF($C346=AL$1,1,0)</f>
        <v>0</v>
      </c>
      <c r="AM346">
        <f>IF($C346=AM$1,1,0)</f>
        <v>1</v>
      </c>
      <c r="AN346">
        <f>IF($C346=AN$1,1,0)</f>
        <v>0</v>
      </c>
      <c r="AO346">
        <f>IF($C346=AO$1,1,0)</f>
        <v>0</v>
      </c>
    </row>
    <row r="347" spans="1:41" x14ac:dyDescent="0.2">
      <c r="A347" s="1" t="s">
        <v>895</v>
      </c>
      <c r="B347" s="2">
        <v>2020</v>
      </c>
      <c r="C347" s="2" t="s">
        <v>11</v>
      </c>
      <c r="D347" s="2">
        <v>161.5</v>
      </c>
      <c r="E347" s="2">
        <v>184</v>
      </c>
      <c r="F347">
        <f>D347*0.01</f>
        <v>1.615</v>
      </c>
      <c r="G347" s="15">
        <f>E347*0.453592</f>
        <v>83.460927999999996</v>
      </c>
      <c r="H347" s="16">
        <f t="shared" si="5"/>
        <v>32</v>
      </c>
      <c r="I347" t="str">
        <f>IF(H347&lt;=18.5,"Underweight",IF(H347&lt;=24.9,"Healthy weight",IF(H347&lt;=29.9,"Over weight", "Obesity")))</f>
        <v>Obesity</v>
      </c>
      <c r="J347" s="2">
        <v>48</v>
      </c>
      <c r="K347" s="2">
        <v>0</v>
      </c>
      <c r="L347" s="2">
        <v>2</v>
      </c>
      <c r="M347" s="2">
        <v>0</v>
      </c>
      <c r="N347">
        <v>0</v>
      </c>
      <c r="O347">
        <v>1</v>
      </c>
      <c r="P347">
        <v>0</v>
      </c>
      <c r="Q347">
        <v>0</v>
      </c>
      <c r="R347">
        <v>0</v>
      </c>
      <c r="S347" s="2">
        <v>21457.11</v>
      </c>
      <c r="U347" s="6">
        <v>315</v>
      </c>
      <c r="V347" s="6">
        <v>9443.4889644367559</v>
      </c>
      <c r="W347" s="6">
        <v>-1880.8389644367562</v>
      </c>
      <c r="AH347">
        <f>IF($I347=AH$1,1,0)</f>
        <v>0</v>
      </c>
      <c r="AI347">
        <f>IF($I347=AI$1,1,0)</f>
        <v>1</v>
      </c>
      <c r="AJ347">
        <f>IF($I347=AJ$1,1,0)</f>
        <v>0</v>
      </c>
      <c r="AK347">
        <f>IF($I347=AK$1,1,0)</f>
        <v>0</v>
      </c>
      <c r="AL347">
        <f>IF($C347=AL$1,1,0)</f>
        <v>0</v>
      </c>
      <c r="AM347">
        <f>IF($C347=AM$1,1,0)</f>
        <v>0</v>
      </c>
      <c r="AN347">
        <f>IF($C347=AN$1,1,0)</f>
        <v>1</v>
      </c>
      <c r="AO347">
        <f>IF($C347=AO$1,1,0)</f>
        <v>0</v>
      </c>
    </row>
    <row r="348" spans="1:41" x14ac:dyDescent="0.2">
      <c r="A348" s="1" t="s">
        <v>898</v>
      </c>
      <c r="B348" s="2">
        <v>2020</v>
      </c>
      <c r="C348" s="2" t="s">
        <v>26</v>
      </c>
      <c r="D348" s="2">
        <v>183.2</v>
      </c>
      <c r="E348" s="2">
        <v>237</v>
      </c>
      <c r="F348">
        <f>D348*0.01</f>
        <v>1.8319999999999999</v>
      </c>
      <c r="G348" s="15">
        <f>E348*0.453592</f>
        <v>107.501304</v>
      </c>
      <c r="H348" s="16">
        <f t="shared" si="5"/>
        <v>32</v>
      </c>
      <c r="I348" t="str">
        <f>IF(H348&lt;=18.5,"Underweight",IF(H348&lt;=24.9,"Healthy weight",IF(H348&lt;=29.9,"Over weight", "Obesity")))</f>
        <v>Obesity</v>
      </c>
      <c r="J348" s="2">
        <v>44</v>
      </c>
      <c r="K348" s="2">
        <v>1</v>
      </c>
      <c r="L348" s="2">
        <v>2</v>
      </c>
      <c r="M348" s="2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 s="2">
        <v>22904.85</v>
      </c>
      <c r="U348" s="6">
        <v>316</v>
      </c>
      <c r="V348" s="6">
        <v>6995.0975601492137</v>
      </c>
      <c r="W348" s="6">
        <v>-1874.197560149214</v>
      </c>
      <c r="AH348">
        <f>IF($I348=AH$1,1,0)</f>
        <v>0</v>
      </c>
      <c r="AI348">
        <f>IF($I348=AI$1,1,0)</f>
        <v>1</v>
      </c>
      <c r="AJ348">
        <f>IF($I348=AJ$1,1,0)</f>
        <v>0</v>
      </c>
      <c r="AK348">
        <f>IF($I348=AK$1,1,0)</f>
        <v>0</v>
      </c>
      <c r="AL348">
        <f>IF($C348=AL$1,1,0)</f>
        <v>1</v>
      </c>
      <c r="AM348">
        <f>IF($C348=AM$1,1,0)</f>
        <v>0</v>
      </c>
      <c r="AN348">
        <f>IF($C348=AN$1,1,0)</f>
        <v>0</v>
      </c>
      <c r="AO348">
        <f>IF($C348=AO$1,1,0)</f>
        <v>0</v>
      </c>
    </row>
    <row r="349" spans="1:41" x14ac:dyDescent="0.2">
      <c r="A349" s="1" t="s">
        <v>631</v>
      </c>
      <c r="B349" s="2">
        <v>2020</v>
      </c>
      <c r="C349" s="2" t="s">
        <v>21</v>
      </c>
      <c r="D349" s="2">
        <v>171.1</v>
      </c>
      <c r="E349" s="2">
        <v>140</v>
      </c>
      <c r="F349">
        <f>D349*0.01</f>
        <v>1.7110000000000001</v>
      </c>
      <c r="G349" s="15">
        <f>E349*0.453592</f>
        <v>63.502879999999998</v>
      </c>
      <c r="H349" s="16">
        <f t="shared" si="5"/>
        <v>21.7</v>
      </c>
      <c r="I349" t="str">
        <f>IF(H349&lt;=18.5,"Underweight",IF(H349&lt;=24.9,"Healthy weight",IF(H349&lt;=29.9,"Over weight", "Obesity")))</f>
        <v>Healthy weight</v>
      </c>
      <c r="J349" s="2">
        <v>40</v>
      </c>
      <c r="K349" s="2">
        <v>1</v>
      </c>
      <c r="L349" s="2">
        <v>0</v>
      </c>
      <c r="M349" s="2">
        <v>0</v>
      </c>
      <c r="N349">
        <v>0</v>
      </c>
      <c r="O349">
        <v>0</v>
      </c>
      <c r="P349">
        <v>1</v>
      </c>
      <c r="Q349">
        <v>0</v>
      </c>
      <c r="R349">
        <v>0</v>
      </c>
      <c r="S349" s="2">
        <v>6054.84</v>
      </c>
      <c r="U349" s="6">
        <v>317</v>
      </c>
      <c r="V349" s="6">
        <v>8645.100529316358</v>
      </c>
      <c r="W349" s="6">
        <v>1805.1594706836422</v>
      </c>
      <c r="AH349">
        <f>IF($I349=AH$1,1,0)</f>
        <v>0</v>
      </c>
      <c r="AI349">
        <f>IF($I349=AI$1,1,0)</f>
        <v>0</v>
      </c>
      <c r="AJ349">
        <f>IF($I349=AJ$1,1,0)</f>
        <v>1</v>
      </c>
      <c r="AK349">
        <f>IF($I349=AK$1,1,0)</f>
        <v>0</v>
      </c>
      <c r="AL349">
        <f>IF($C349=AL$1,1,0)</f>
        <v>0</v>
      </c>
      <c r="AM349">
        <f>IF($C349=AM$1,1,0)</f>
        <v>0</v>
      </c>
      <c r="AN349">
        <f>IF($C349=AN$1,1,0)</f>
        <v>0</v>
      </c>
      <c r="AO349">
        <f>IF($C349=AO$1,1,0)</f>
        <v>1</v>
      </c>
    </row>
    <row r="350" spans="1:41" x14ac:dyDescent="0.2">
      <c r="A350" s="1" t="s">
        <v>49</v>
      </c>
      <c r="B350" s="2">
        <v>2020</v>
      </c>
      <c r="C350" s="2" t="s">
        <v>19</v>
      </c>
      <c r="D350" s="2">
        <v>178</v>
      </c>
      <c r="E350" s="2">
        <v>184</v>
      </c>
      <c r="F350">
        <f>D350*0.01</f>
        <v>1.78</v>
      </c>
      <c r="G350" s="15">
        <f>E350*0.453592</f>
        <v>83.460927999999996</v>
      </c>
      <c r="H350" s="16">
        <f t="shared" si="5"/>
        <v>26.3</v>
      </c>
      <c r="I350" t="str">
        <f>IF(H350&lt;=18.5,"Underweight",IF(H350&lt;=24.9,"Healthy weight",IF(H350&lt;=29.9,"Over weight", "Obesity")))</f>
        <v>Over weight</v>
      </c>
      <c r="J350" s="2">
        <v>29</v>
      </c>
      <c r="K350" s="2">
        <v>1</v>
      </c>
      <c r="L350" s="2">
        <v>2</v>
      </c>
      <c r="M350" s="2">
        <v>0</v>
      </c>
      <c r="N350">
        <v>1</v>
      </c>
      <c r="O350">
        <v>0</v>
      </c>
      <c r="P350">
        <v>0</v>
      </c>
      <c r="Q350">
        <v>0</v>
      </c>
      <c r="R350">
        <v>1</v>
      </c>
      <c r="S350" s="2">
        <v>2327.81</v>
      </c>
      <c r="U350" s="6">
        <v>318</v>
      </c>
      <c r="V350" s="6">
        <v>11280.89321374568</v>
      </c>
      <c r="W350" s="6">
        <v>-2588.7732137456787</v>
      </c>
      <c r="AH350">
        <f>IF($I350=AH$1,1,0)</f>
        <v>1</v>
      </c>
      <c r="AI350">
        <f>IF($I350=AI$1,1,0)</f>
        <v>0</v>
      </c>
      <c r="AJ350">
        <f>IF($I350=AJ$1,1,0)</f>
        <v>0</v>
      </c>
      <c r="AK350">
        <f>IF($I350=AK$1,1,0)</f>
        <v>0</v>
      </c>
      <c r="AL350">
        <f>IF($C350=AL$1,1,0)</f>
        <v>0</v>
      </c>
      <c r="AM350">
        <f>IF($C350=AM$1,1,0)</f>
        <v>1</v>
      </c>
      <c r="AN350">
        <f>IF($C350=AN$1,1,0)</f>
        <v>0</v>
      </c>
      <c r="AO350">
        <f>IF($C350=AO$1,1,0)</f>
        <v>0</v>
      </c>
    </row>
    <row r="351" spans="1:41" x14ac:dyDescent="0.2">
      <c r="A351" s="1" t="s">
        <v>1132</v>
      </c>
      <c r="B351" s="2">
        <v>2020</v>
      </c>
      <c r="C351" s="2" t="s">
        <v>26</v>
      </c>
      <c r="D351" s="2">
        <v>167.4</v>
      </c>
      <c r="E351" s="2">
        <v>198</v>
      </c>
      <c r="F351">
        <f>D351*0.01</f>
        <v>1.6740000000000002</v>
      </c>
      <c r="G351" s="15">
        <f>E351*0.453592</f>
        <v>89.811216000000002</v>
      </c>
      <c r="H351" s="16">
        <f t="shared" si="5"/>
        <v>32</v>
      </c>
      <c r="I351" t="str">
        <f>IF(H351&lt;=18.5,"Underweight",IF(H351&lt;=24.9,"Healthy weight",IF(H351&lt;=29.9,"Over weight", "Obesity")))</f>
        <v>Obesity</v>
      </c>
      <c r="J351" s="2">
        <v>28</v>
      </c>
      <c r="K351" s="2">
        <v>0</v>
      </c>
      <c r="L351" s="2">
        <v>0</v>
      </c>
      <c r="M351" s="2">
        <v>0</v>
      </c>
      <c r="N351">
        <v>0</v>
      </c>
      <c r="O351">
        <v>1</v>
      </c>
      <c r="P351">
        <v>0</v>
      </c>
      <c r="Q351">
        <v>1</v>
      </c>
      <c r="R351">
        <v>0</v>
      </c>
      <c r="S351" s="2">
        <v>2238.2600000000002</v>
      </c>
      <c r="U351" s="6">
        <v>319</v>
      </c>
      <c r="V351" s="6">
        <v>22956.985419963992</v>
      </c>
      <c r="W351" s="6">
        <v>-9351.6854199639929</v>
      </c>
      <c r="AH351">
        <f>IF($I351=AH$1,1,0)</f>
        <v>0</v>
      </c>
      <c r="AI351">
        <f>IF($I351=AI$1,1,0)</f>
        <v>1</v>
      </c>
      <c r="AJ351">
        <f>IF($I351=AJ$1,1,0)</f>
        <v>0</v>
      </c>
      <c r="AK351">
        <f>IF($I351=AK$1,1,0)</f>
        <v>0</v>
      </c>
      <c r="AL351">
        <f>IF($C351=AL$1,1,0)</f>
        <v>1</v>
      </c>
      <c r="AM351">
        <f>IF($C351=AM$1,1,0)</f>
        <v>0</v>
      </c>
      <c r="AN351">
        <f>IF($C351=AN$1,1,0)</f>
        <v>0</v>
      </c>
      <c r="AO351">
        <f>IF($C351=AO$1,1,0)</f>
        <v>0</v>
      </c>
    </row>
    <row r="352" spans="1:41" x14ac:dyDescent="0.2">
      <c r="A352" s="1" t="s">
        <v>579</v>
      </c>
      <c r="B352" s="2">
        <v>2020</v>
      </c>
      <c r="C352" s="2" t="s">
        <v>21</v>
      </c>
      <c r="D352" s="2">
        <v>180.4</v>
      </c>
      <c r="E352" s="2">
        <v>189</v>
      </c>
      <c r="F352">
        <f>D352*0.01</f>
        <v>1.804</v>
      </c>
      <c r="G352" s="15">
        <f>E352*0.453592</f>
        <v>85.728887999999998</v>
      </c>
      <c r="H352" s="16">
        <f t="shared" si="5"/>
        <v>26.3</v>
      </c>
      <c r="I352" t="str">
        <f>IF(H352&lt;=18.5,"Underweight",IF(H352&lt;=24.9,"Healthy weight",IF(H352&lt;=29.9,"Over weight", "Obesity")))</f>
        <v>Over weight</v>
      </c>
      <c r="J352" s="2">
        <v>25</v>
      </c>
      <c r="K352" s="2">
        <v>0</v>
      </c>
      <c r="L352" s="2">
        <v>2</v>
      </c>
      <c r="M352" s="2">
        <v>0</v>
      </c>
      <c r="N352">
        <v>1</v>
      </c>
      <c r="O352">
        <v>0</v>
      </c>
      <c r="P352">
        <v>0</v>
      </c>
      <c r="Q352">
        <v>0</v>
      </c>
      <c r="R352">
        <v>0</v>
      </c>
      <c r="S352" s="2">
        <v>1738.53</v>
      </c>
      <c r="U352" s="6">
        <v>320</v>
      </c>
      <c r="V352" s="6">
        <v>4065.2229926560249</v>
      </c>
      <c r="W352" s="6">
        <v>-2488.5529926560248</v>
      </c>
      <c r="AH352">
        <f>IF($I352=AH$1,1,0)</f>
        <v>1</v>
      </c>
      <c r="AI352">
        <f>IF($I352=AI$1,1,0)</f>
        <v>0</v>
      </c>
      <c r="AJ352">
        <f>IF($I352=AJ$1,1,0)</f>
        <v>0</v>
      </c>
      <c r="AK352">
        <f>IF($I352=AK$1,1,0)</f>
        <v>0</v>
      </c>
      <c r="AL352">
        <f>IF($C352=AL$1,1,0)</f>
        <v>0</v>
      </c>
      <c r="AM352">
        <f>IF($C352=AM$1,1,0)</f>
        <v>0</v>
      </c>
      <c r="AN352">
        <f>IF($C352=AN$1,1,0)</f>
        <v>0</v>
      </c>
      <c r="AO352">
        <f>IF($C352=AO$1,1,0)</f>
        <v>1</v>
      </c>
    </row>
    <row r="353" spans="1:41" x14ac:dyDescent="0.2">
      <c r="A353" s="1" t="s">
        <v>227</v>
      </c>
      <c r="B353" s="2">
        <v>2020</v>
      </c>
      <c r="C353" s="2" t="s">
        <v>11</v>
      </c>
      <c r="D353" s="2">
        <v>177</v>
      </c>
      <c r="E353" s="2">
        <v>182</v>
      </c>
      <c r="F353">
        <f>D353*0.01</f>
        <v>1.77</v>
      </c>
      <c r="G353" s="15">
        <f>E353*0.453592</f>
        <v>82.553743999999995</v>
      </c>
      <c r="H353" s="16">
        <f t="shared" si="5"/>
        <v>26.4</v>
      </c>
      <c r="I353" t="str">
        <f>IF(H353&lt;=18.5,"Underweight",IF(H353&lt;=24.9,"Healthy weight",IF(H353&lt;=29.9,"Over weight", "Obesity")))</f>
        <v>Over weight</v>
      </c>
      <c r="J353" s="2">
        <v>46</v>
      </c>
      <c r="K353" s="2">
        <v>0</v>
      </c>
      <c r="L353" s="2">
        <v>1</v>
      </c>
      <c r="M353" s="2">
        <v>0</v>
      </c>
      <c r="N353">
        <v>1</v>
      </c>
      <c r="O353">
        <v>0</v>
      </c>
      <c r="P353">
        <v>0</v>
      </c>
      <c r="Q353">
        <v>0</v>
      </c>
      <c r="R353">
        <v>0</v>
      </c>
      <c r="S353" s="2">
        <v>3769.92</v>
      </c>
      <c r="U353" s="6">
        <v>321</v>
      </c>
      <c r="V353" s="6">
        <v>12335.763883116873</v>
      </c>
      <c r="W353" s="6">
        <v>-2499.1038831168735</v>
      </c>
      <c r="AH353">
        <f>IF($I353=AH$1,1,0)</f>
        <v>1</v>
      </c>
      <c r="AI353">
        <f>IF($I353=AI$1,1,0)</f>
        <v>0</v>
      </c>
      <c r="AJ353">
        <f>IF($I353=AJ$1,1,0)</f>
        <v>0</v>
      </c>
      <c r="AK353">
        <f>IF($I353=AK$1,1,0)</f>
        <v>0</v>
      </c>
      <c r="AL353">
        <f>IF($C353=AL$1,1,0)</f>
        <v>0</v>
      </c>
      <c r="AM353">
        <f>IF($C353=AM$1,1,0)</f>
        <v>0</v>
      </c>
      <c r="AN353">
        <f>IF($C353=AN$1,1,0)</f>
        <v>1</v>
      </c>
      <c r="AO353">
        <f>IF($C353=AO$1,1,0)</f>
        <v>0</v>
      </c>
    </row>
    <row r="354" spans="1:41" x14ac:dyDescent="0.2">
      <c r="A354" s="1" t="s">
        <v>197</v>
      </c>
      <c r="B354" s="2">
        <v>2020</v>
      </c>
      <c r="C354" s="2" t="s">
        <v>11</v>
      </c>
      <c r="D354" s="2">
        <v>187.7</v>
      </c>
      <c r="E354" s="2">
        <v>205</v>
      </c>
      <c r="F354">
        <f>D354*0.01</f>
        <v>1.877</v>
      </c>
      <c r="G354" s="15">
        <f>E354*0.453592</f>
        <v>92.986360000000005</v>
      </c>
      <c r="H354" s="16">
        <f t="shared" si="5"/>
        <v>26.4</v>
      </c>
      <c r="I354" t="str">
        <f>IF(H354&lt;=18.5,"Underweight",IF(H354&lt;=24.9,"Healthy weight",IF(H354&lt;=29.9,"Over weight", "Obesity")))</f>
        <v>Over weight</v>
      </c>
      <c r="J354" s="2">
        <v>48</v>
      </c>
      <c r="K354" s="2">
        <v>1</v>
      </c>
      <c r="L354" s="2">
        <v>2</v>
      </c>
      <c r="M354" s="2">
        <v>1</v>
      </c>
      <c r="N354">
        <v>1</v>
      </c>
      <c r="O354">
        <v>0</v>
      </c>
      <c r="P354">
        <v>0</v>
      </c>
      <c r="Q354">
        <v>0</v>
      </c>
      <c r="R354">
        <v>0</v>
      </c>
      <c r="S354" s="2">
        <v>17514.96</v>
      </c>
      <c r="U354" s="6">
        <v>322</v>
      </c>
      <c r="V354" s="6">
        <v>6934.2542214446021</v>
      </c>
      <c r="W354" s="6">
        <v>-3123.5542214446023</v>
      </c>
      <c r="AH354">
        <f>IF($I354=AH$1,1,0)</f>
        <v>1</v>
      </c>
      <c r="AI354">
        <f>IF($I354=AI$1,1,0)</f>
        <v>0</v>
      </c>
      <c r="AJ354">
        <f>IF($I354=AJ$1,1,0)</f>
        <v>0</v>
      </c>
      <c r="AK354">
        <f>IF($I354=AK$1,1,0)</f>
        <v>0</v>
      </c>
      <c r="AL354">
        <f>IF($C354=AL$1,1,0)</f>
        <v>0</v>
      </c>
      <c r="AM354">
        <f>IF($C354=AM$1,1,0)</f>
        <v>0</v>
      </c>
      <c r="AN354">
        <f>IF($C354=AN$1,1,0)</f>
        <v>1</v>
      </c>
      <c r="AO354">
        <f>IF($C354=AO$1,1,0)</f>
        <v>0</v>
      </c>
    </row>
    <row r="355" spans="1:41" x14ac:dyDescent="0.2">
      <c r="A355" s="1" t="s">
        <v>1305</v>
      </c>
      <c r="B355" s="2">
        <v>2020</v>
      </c>
      <c r="C355" s="2" t="s">
        <v>19</v>
      </c>
      <c r="D355" s="2">
        <v>183.3</v>
      </c>
      <c r="E355" s="2">
        <v>237</v>
      </c>
      <c r="F355">
        <f>D355*0.01</f>
        <v>1.8330000000000002</v>
      </c>
      <c r="G355" s="15">
        <f>E355*0.453592</f>
        <v>107.501304</v>
      </c>
      <c r="H355" s="16">
        <f t="shared" si="5"/>
        <v>32</v>
      </c>
      <c r="I355" t="str">
        <f>IF(H355&lt;=18.5,"Underweight",IF(H355&lt;=24.9,"Healthy weight",IF(H355&lt;=29.9,"Over weight", "Obesity")))</f>
        <v>Obesity</v>
      </c>
      <c r="J355" s="2">
        <v>31</v>
      </c>
      <c r="K355" s="2">
        <v>1</v>
      </c>
      <c r="L355" s="2">
        <v>1</v>
      </c>
      <c r="M355" s="2">
        <v>0</v>
      </c>
      <c r="N355">
        <v>0</v>
      </c>
      <c r="O355">
        <v>1</v>
      </c>
      <c r="P355">
        <v>0</v>
      </c>
      <c r="Q355">
        <v>0</v>
      </c>
      <c r="R355">
        <v>1</v>
      </c>
      <c r="S355" s="2">
        <v>3212.11</v>
      </c>
      <c r="U355" s="6">
        <v>323</v>
      </c>
      <c r="V355" s="6">
        <v>15084.104792519827</v>
      </c>
      <c r="W355" s="6">
        <v>2668.8452074801735</v>
      </c>
      <c r="AH355">
        <f>IF($I355=AH$1,1,0)</f>
        <v>0</v>
      </c>
      <c r="AI355">
        <f>IF($I355=AI$1,1,0)</f>
        <v>1</v>
      </c>
      <c r="AJ355">
        <f>IF($I355=AJ$1,1,0)</f>
        <v>0</v>
      </c>
      <c r="AK355">
        <f>IF($I355=AK$1,1,0)</f>
        <v>0</v>
      </c>
      <c r="AL355">
        <f>IF($C355=AL$1,1,0)</f>
        <v>0</v>
      </c>
      <c r="AM355">
        <f>IF($C355=AM$1,1,0)</f>
        <v>1</v>
      </c>
      <c r="AN355">
        <f>IF($C355=AN$1,1,0)</f>
        <v>0</v>
      </c>
      <c r="AO355">
        <f>IF($C355=AO$1,1,0)</f>
        <v>0</v>
      </c>
    </row>
    <row r="356" spans="1:41" x14ac:dyDescent="0.2">
      <c r="A356" s="1" t="s">
        <v>678</v>
      </c>
      <c r="B356" s="2">
        <v>2020</v>
      </c>
      <c r="C356" s="2" t="s">
        <v>11</v>
      </c>
      <c r="D356" s="2">
        <v>156.19999999999999</v>
      </c>
      <c r="E356" s="2">
        <v>142</v>
      </c>
      <c r="F356">
        <f>D356*0.01</f>
        <v>1.5619999999999998</v>
      </c>
      <c r="G356" s="15">
        <f>E356*0.453592</f>
        <v>64.410064000000006</v>
      </c>
      <c r="H356" s="16">
        <f t="shared" si="5"/>
        <v>26.4</v>
      </c>
      <c r="I356" t="str">
        <f>IF(H356&lt;=18.5,"Underweight",IF(H356&lt;=24.9,"Healthy weight",IF(H356&lt;=29.9,"Over weight", "Obesity")))</f>
        <v>Over weight</v>
      </c>
      <c r="J356" s="2">
        <v>52</v>
      </c>
      <c r="K356" s="2">
        <v>1</v>
      </c>
      <c r="L356" s="2">
        <v>0</v>
      </c>
      <c r="M356" s="2">
        <v>0</v>
      </c>
      <c r="N356">
        <v>1</v>
      </c>
      <c r="O356">
        <v>0</v>
      </c>
      <c r="P356">
        <v>0</v>
      </c>
      <c r="Q356">
        <v>0</v>
      </c>
      <c r="R356">
        <v>0</v>
      </c>
      <c r="S356" s="2">
        <v>7745.4</v>
      </c>
      <c r="U356" s="6">
        <v>324</v>
      </c>
      <c r="V356" s="6">
        <v>13075.554949597856</v>
      </c>
      <c r="W356" s="6">
        <v>527.22505040214492</v>
      </c>
      <c r="AH356">
        <f>IF($I356=AH$1,1,0)</f>
        <v>1</v>
      </c>
      <c r="AI356">
        <f>IF($I356=AI$1,1,0)</f>
        <v>0</v>
      </c>
      <c r="AJ356">
        <f>IF($I356=AJ$1,1,0)</f>
        <v>0</v>
      </c>
      <c r="AK356">
        <f>IF($I356=AK$1,1,0)</f>
        <v>0</v>
      </c>
      <c r="AL356">
        <f>IF($C356=AL$1,1,0)</f>
        <v>0</v>
      </c>
      <c r="AM356">
        <f>IF($C356=AM$1,1,0)</f>
        <v>0</v>
      </c>
      <c r="AN356">
        <f>IF($C356=AN$1,1,0)</f>
        <v>1</v>
      </c>
      <c r="AO356">
        <f>IF($C356=AO$1,1,0)</f>
        <v>0</v>
      </c>
    </row>
    <row r="357" spans="1:41" x14ac:dyDescent="0.2">
      <c r="A357" s="1" t="s">
        <v>931</v>
      </c>
      <c r="B357" s="2">
        <v>2020</v>
      </c>
      <c r="C357" s="2" t="s">
        <v>21</v>
      </c>
      <c r="D357" s="2">
        <v>163.6</v>
      </c>
      <c r="E357" s="2">
        <v>128</v>
      </c>
      <c r="F357">
        <f>D357*0.01</f>
        <v>1.6359999999999999</v>
      </c>
      <c r="G357" s="15">
        <f>E357*0.453592</f>
        <v>58.059775999999999</v>
      </c>
      <c r="H357" s="16">
        <f t="shared" si="5"/>
        <v>21.7</v>
      </c>
      <c r="I357" t="str">
        <f>IF(H357&lt;=18.5,"Underweight",IF(H357&lt;=24.9,"Healthy weight",IF(H357&lt;=29.9,"Over weight", "Obesity")))</f>
        <v>Healthy weight</v>
      </c>
      <c r="J357" s="2">
        <v>23</v>
      </c>
      <c r="K357" s="2">
        <v>0</v>
      </c>
      <c r="L357" s="2">
        <v>1</v>
      </c>
      <c r="M357" s="2">
        <v>0</v>
      </c>
      <c r="N357">
        <v>0</v>
      </c>
      <c r="O357">
        <v>0</v>
      </c>
      <c r="P357">
        <v>1</v>
      </c>
      <c r="Q357">
        <v>0</v>
      </c>
      <c r="R357">
        <v>0</v>
      </c>
      <c r="S357" s="2">
        <v>11756.75</v>
      </c>
      <c r="U357" s="6">
        <v>325</v>
      </c>
      <c r="V357" s="6">
        <v>7437.3334778557264</v>
      </c>
      <c r="W357" s="6">
        <v>-3636.2934778557265</v>
      </c>
      <c r="AH357">
        <f>IF($I357=AH$1,1,0)</f>
        <v>0</v>
      </c>
      <c r="AI357">
        <f>IF($I357=AI$1,1,0)</f>
        <v>0</v>
      </c>
      <c r="AJ357">
        <f>IF($I357=AJ$1,1,0)</f>
        <v>1</v>
      </c>
      <c r="AK357">
        <f>IF($I357=AK$1,1,0)</f>
        <v>0</v>
      </c>
      <c r="AL357">
        <f>IF($C357=AL$1,1,0)</f>
        <v>0</v>
      </c>
      <c r="AM357">
        <f>IF($C357=AM$1,1,0)</f>
        <v>0</v>
      </c>
      <c r="AN357">
        <f>IF($C357=AN$1,1,0)</f>
        <v>0</v>
      </c>
      <c r="AO357">
        <f>IF($C357=AO$1,1,0)</f>
        <v>1</v>
      </c>
    </row>
    <row r="358" spans="1:41" x14ac:dyDescent="0.2">
      <c r="A358" s="1" t="s">
        <v>440</v>
      </c>
      <c r="B358" s="2">
        <v>2020</v>
      </c>
      <c r="C358" s="2" t="s">
        <v>19</v>
      </c>
      <c r="D358" s="2">
        <v>164.7</v>
      </c>
      <c r="E358" s="2">
        <v>192</v>
      </c>
      <c r="F358">
        <f>D358*0.01</f>
        <v>1.647</v>
      </c>
      <c r="G358" s="15">
        <f>E358*0.453592</f>
        <v>87.089663999999999</v>
      </c>
      <c r="H358" s="16">
        <f t="shared" si="5"/>
        <v>32.1</v>
      </c>
      <c r="I358" t="str">
        <f>IF(H358&lt;=18.5,"Underweight",IF(H358&lt;=24.9,"Healthy weight",IF(H358&lt;=29.9,"Over weight", "Obesity")))</f>
        <v>Obesity</v>
      </c>
      <c r="J358" s="2">
        <v>40</v>
      </c>
      <c r="K358" s="2">
        <v>1</v>
      </c>
      <c r="L358" s="2">
        <v>0</v>
      </c>
      <c r="M358" s="2">
        <v>0</v>
      </c>
      <c r="N358">
        <v>0</v>
      </c>
      <c r="O358">
        <v>1</v>
      </c>
      <c r="P358">
        <v>0</v>
      </c>
      <c r="Q358">
        <v>0</v>
      </c>
      <c r="R358">
        <v>1</v>
      </c>
      <c r="S358" s="2">
        <v>8038.67</v>
      </c>
      <c r="U358" s="6">
        <v>326</v>
      </c>
      <c r="V358" s="6">
        <v>3465.4959307444942</v>
      </c>
      <c r="W358" s="6">
        <v>-2326.6659307444943</v>
      </c>
      <c r="AH358">
        <f>IF($I358=AH$1,1,0)</f>
        <v>0</v>
      </c>
      <c r="AI358">
        <f>IF($I358=AI$1,1,0)</f>
        <v>1</v>
      </c>
      <c r="AJ358">
        <f>IF($I358=AJ$1,1,0)</f>
        <v>0</v>
      </c>
      <c r="AK358">
        <f>IF($I358=AK$1,1,0)</f>
        <v>0</v>
      </c>
      <c r="AL358">
        <f>IF($C358=AL$1,1,0)</f>
        <v>0</v>
      </c>
      <c r="AM358">
        <f>IF($C358=AM$1,1,0)</f>
        <v>1</v>
      </c>
      <c r="AN358">
        <f>IF($C358=AN$1,1,0)</f>
        <v>0</v>
      </c>
      <c r="AO358">
        <f>IF($C358=AO$1,1,0)</f>
        <v>0</v>
      </c>
    </row>
    <row r="359" spans="1:41" x14ac:dyDescent="0.2">
      <c r="A359" s="1" t="s">
        <v>1332</v>
      </c>
      <c r="B359" s="2">
        <v>2020</v>
      </c>
      <c r="C359" s="2" t="s">
        <v>19</v>
      </c>
      <c r="D359" s="2">
        <v>181.1</v>
      </c>
      <c r="E359" s="2">
        <v>191</v>
      </c>
      <c r="F359">
        <f>D359*0.01</f>
        <v>1.8109999999999999</v>
      </c>
      <c r="G359" s="15">
        <f>E359*0.453592</f>
        <v>86.636071999999999</v>
      </c>
      <c r="H359" s="16">
        <f t="shared" si="5"/>
        <v>26.4</v>
      </c>
      <c r="I359" t="str">
        <f>IF(H359&lt;=18.5,"Underweight",IF(H359&lt;=24.9,"Healthy weight",IF(H359&lt;=29.9,"Over weight", "Obesity")))</f>
        <v>Over weight</v>
      </c>
      <c r="J359" s="2">
        <v>34</v>
      </c>
      <c r="K359" s="2">
        <v>1</v>
      </c>
      <c r="L359" s="2">
        <v>1</v>
      </c>
      <c r="M359" s="2">
        <v>0</v>
      </c>
      <c r="N359">
        <v>1</v>
      </c>
      <c r="O359">
        <v>0</v>
      </c>
      <c r="P359">
        <v>0</v>
      </c>
      <c r="Q359">
        <v>0</v>
      </c>
      <c r="R359">
        <v>1</v>
      </c>
      <c r="S359" s="2">
        <v>2280.52</v>
      </c>
      <c r="U359" s="6">
        <v>327</v>
      </c>
      <c r="V359" s="6">
        <v>3781.727831196124</v>
      </c>
      <c r="W359" s="6">
        <v>-7.8878311961238978</v>
      </c>
      <c r="AH359">
        <f>IF($I359=AH$1,1,0)</f>
        <v>1</v>
      </c>
      <c r="AI359">
        <f>IF($I359=AI$1,1,0)</f>
        <v>0</v>
      </c>
      <c r="AJ359">
        <f>IF($I359=AJ$1,1,0)</f>
        <v>0</v>
      </c>
      <c r="AK359">
        <f>IF($I359=AK$1,1,0)</f>
        <v>0</v>
      </c>
      <c r="AL359">
        <f>IF($C359=AL$1,1,0)</f>
        <v>0</v>
      </c>
      <c r="AM359">
        <f>IF($C359=AM$1,1,0)</f>
        <v>1</v>
      </c>
      <c r="AN359">
        <f>IF($C359=AN$1,1,0)</f>
        <v>0</v>
      </c>
      <c r="AO359">
        <f>IF($C359=AO$1,1,0)</f>
        <v>0</v>
      </c>
    </row>
    <row r="360" spans="1:41" x14ac:dyDescent="0.2">
      <c r="A360" s="1" t="s">
        <v>1179</v>
      </c>
      <c r="B360" s="2">
        <v>2020</v>
      </c>
      <c r="C360" s="2" t="s">
        <v>11</v>
      </c>
      <c r="D360" s="2">
        <v>166.1</v>
      </c>
      <c r="E360" s="2">
        <v>132</v>
      </c>
      <c r="F360">
        <f>D360*0.01</f>
        <v>1.661</v>
      </c>
      <c r="G360" s="15">
        <f>E360*0.453592</f>
        <v>59.874144000000001</v>
      </c>
      <c r="H360" s="16">
        <f t="shared" si="5"/>
        <v>21.7</v>
      </c>
      <c r="I360" t="str">
        <f>IF(H360&lt;=18.5,"Underweight",IF(H360&lt;=24.9,"Healthy weight",IF(H360&lt;=29.9,"Over weight", "Obesity")))</f>
        <v>Healthy weight</v>
      </c>
      <c r="J360" s="2">
        <v>35</v>
      </c>
      <c r="K360" s="2">
        <v>1</v>
      </c>
      <c r="L360" s="2">
        <v>1</v>
      </c>
      <c r="M360" s="2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 s="2">
        <v>1626.16</v>
      </c>
      <c r="U360" s="6">
        <v>328</v>
      </c>
      <c r="V360" s="6">
        <v>8740.9737512606789</v>
      </c>
      <c r="W360" s="6">
        <v>-5313.643751260679</v>
      </c>
      <c r="AH360">
        <f>IF($I360=AH$1,1,0)</f>
        <v>0</v>
      </c>
      <c r="AI360">
        <f>IF($I360=AI$1,1,0)</f>
        <v>0</v>
      </c>
      <c r="AJ360">
        <f>IF($I360=AJ$1,1,0)</f>
        <v>1</v>
      </c>
      <c r="AK360">
        <f>IF($I360=AK$1,1,0)</f>
        <v>0</v>
      </c>
      <c r="AL360">
        <f>IF($C360=AL$1,1,0)</f>
        <v>0</v>
      </c>
      <c r="AM360">
        <f>IF($C360=AM$1,1,0)</f>
        <v>0</v>
      </c>
      <c r="AN360">
        <f>IF($C360=AN$1,1,0)</f>
        <v>1</v>
      </c>
      <c r="AO360">
        <f>IF($C360=AO$1,1,0)</f>
        <v>0</v>
      </c>
    </row>
    <row r="361" spans="1:41" x14ac:dyDescent="0.2">
      <c r="A361" s="1" t="s">
        <v>393</v>
      </c>
      <c r="B361" s="2">
        <v>2020</v>
      </c>
      <c r="C361" s="2" t="s">
        <v>11</v>
      </c>
      <c r="D361" s="2">
        <v>169.8</v>
      </c>
      <c r="E361" s="2">
        <v>168</v>
      </c>
      <c r="F361">
        <f>D361*0.01</f>
        <v>1.6980000000000002</v>
      </c>
      <c r="G361" s="15">
        <f>E361*0.453592</f>
        <v>76.203456000000003</v>
      </c>
      <c r="H361" s="16">
        <f t="shared" si="5"/>
        <v>26.4</v>
      </c>
      <c r="I361" t="str">
        <f>IF(H361&lt;=18.5,"Underweight",IF(H361&lt;=24.9,"Healthy weight",IF(H361&lt;=29.9,"Over weight", "Obesity")))</f>
        <v>Over weight</v>
      </c>
      <c r="J361" s="2">
        <v>38</v>
      </c>
      <c r="K361" s="2">
        <v>0</v>
      </c>
      <c r="L361" s="2">
        <v>1</v>
      </c>
      <c r="M361" s="2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 s="2">
        <v>5096.21</v>
      </c>
      <c r="U361" s="6">
        <v>329</v>
      </c>
      <c r="V361" s="6">
        <v>1612.264650154106</v>
      </c>
      <c r="W361" s="6">
        <v>1754.8853498458941</v>
      </c>
      <c r="AH361">
        <f>IF($I361=AH$1,1,0)</f>
        <v>1</v>
      </c>
      <c r="AI361">
        <f>IF($I361=AI$1,1,0)</f>
        <v>0</v>
      </c>
      <c r="AJ361">
        <f>IF($I361=AJ$1,1,0)</f>
        <v>0</v>
      </c>
      <c r="AK361">
        <f>IF($I361=AK$1,1,0)</f>
        <v>0</v>
      </c>
      <c r="AL361">
        <f>IF($C361=AL$1,1,0)</f>
        <v>0</v>
      </c>
      <c r="AM361">
        <f>IF($C361=AM$1,1,0)</f>
        <v>0</v>
      </c>
      <c r="AN361">
        <f>IF($C361=AN$1,1,0)</f>
        <v>1</v>
      </c>
      <c r="AO361">
        <f>IF($C361=AO$1,1,0)</f>
        <v>0</v>
      </c>
    </row>
    <row r="362" spans="1:41" x14ac:dyDescent="0.2">
      <c r="A362" s="1" t="s">
        <v>545</v>
      </c>
      <c r="B362" s="2">
        <v>2020</v>
      </c>
      <c r="C362" s="2" t="s">
        <v>11</v>
      </c>
      <c r="D362" s="2">
        <v>157.69999999999999</v>
      </c>
      <c r="E362" s="2">
        <v>119</v>
      </c>
      <c r="F362">
        <f>D362*0.01</f>
        <v>1.577</v>
      </c>
      <c r="G362" s="15">
        <f>E362*0.453592</f>
        <v>53.977448000000003</v>
      </c>
      <c r="H362" s="16">
        <f t="shared" si="5"/>
        <v>21.7</v>
      </c>
      <c r="I362" t="str">
        <f>IF(H362&lt;=18.5,"Underweight",IF(H362&lt;=24.9,"Healthy weight",IF(H362&lt;=29.9,"Over weight", "Obesity")))</f>
        <v>Healthy weight</v>
      </c>
      <c r="J362" s="2">
        <v>43</v>
      </c>
      <c r="K362" s="2">
        <v>1</v>
      </c>
      <c r="L362" s="2">
        <v>1</v>
      </c>
      <c r="M362" s="2">
        <v>0</v>
      </c>
      <c r="N362">
        <v>0</v>
      </c>
      <c r="O362">
        <v>0</v>
      </c>
      <c r="P362">
        <v>1</v>
      </c>
      <c r="Q362">
        <v>0</v>
      </c>
      <c r="R362">
        <v>0</v>
      </c>
      <c r="S362" s="2">
        <v>3946.94</v>
      </c>
      <c r="U362" s="6">
        <v>330</v>
      </c>
      <c r="V362" s="6">
        <v>13562.15786010645</v>
      </c>
      <c r="W362" s="6">
        <v>-4817.5578601064499</v>
      </c>
      <c r="AH362">
        <f>IF($I362=AH$1,1,0)</f>
        <v>0</v>
      </c>
      <c r="AI362">
        <f>IF($I362=AI$1,1,0)</f>
        <v>0</v>
      </c>
      <c r="AJ362">
        <f>IF($I362=AJ$1,1,0)</f>
        <v>1</v>
      </c>
      <c r="AK362">
        <f>IF($I362=AK$1,1,0)</f>
        <v>0</v>
      </c>
      <c r="AL362">
        <f>IF($C362=AL$1,1,0)</f>
        <v>0</v>
      </c>
      <c r="AM362">
        <f>IF($C362=AM$1,1,0)</f>
        <v>0</v>
      </c>
      <c r="AN362">
        <f>IF($C362=AN$1,1,0)</f>
        <v>1</v>
      </c>
      <c r="AO362">
        <f>IF($C362=AO$1,1,0)</f>
        <v>0</v>
      </c>
    </row>
    <row r="363" spans="1:41" x14ac:dyDescent="0.2">
      <c r="A363" s="1" t="s">
        <v>289</v>
      </c>
      <c r="B363" s="2">
        <v>2020</v>
      </c>
      <c r="C363" s="2" t="s">
        <v>19</v>
      </c>
      <c r="D363" s="2">
        <v>198</v>
      </c>
      <c r="E363" s="2">
        <v>188</v>
      </c>
      <c r="F363">
        <f>D363*0.01</f>
        <v>1.98</v>
      </c>
      <c r="G363" s="15">
        <f>E363*0.453592</f>
        <v>85.275295999999997</v>
      </c>
      <c r="H363" s="16">
        <f t="shared" si="5"/>
        <v>21.8</v>
      </c>
      <c r="I363" t="str">
        <f>IF(H363&lt;=18.5,"Underweight",IF(H363&lt;=24.9,"Healthy weight",IF(H363&lt;=29.9,"Over weight", "Obesity")))</f>
        <v>Healthy weight</v>
      </c>
      <c r="J363" s="2">
        <v>32</v>
      </c>
      <c r="K363" s="2">
        <v>1</v>
      </c>
      <c r="L363" s="2">
        <v>2</v>
      </c>
      <c r="M363" s="2">
        <v>0</v>
      </c>
      <c r="N363">
        <v>0</v>
      </c>
      <c r="O363">
        <v>0</v>
      </c>
      <c r="P363">
        <v>1</v>
      </c>
      <c r="Q363">
        <v>0</v>
      </c>
      <c r="R363">
        <v>1</v>
      </c>
      <c r="S363" s="2">
        <v>2904.17</v>
      </c>
      <c r="U363" s="6">
        <v>331</v>
      </c>
      <c r="V363" s="6">
        <v>5272.215460560571</v>
      </c>
      <c r="W363" s="6">
        <v>-3756.6054605605714</v>
      </c>
      <c r="AH363">
        <f>IF($I363=AH$1,1,0)</f>
        <v>0</v>
      </c>
      <c r="AI363">
        <f>IF($I363=AI$1,1,0)</f>
        <v>0</v>
      </c>
      <c r="AJ363">
        <f>IF($I363=AJ$1,1,0)</f>
        <v>1</v>
      </c>
      <c r="AK363">
        <f>IF($I363=AK$1,1,0)</f>
        <v>0</v>
      </c>
      <c r="AL363">
        <f>IF($C363=AL$1,1,0)</f>
        <v>0</v>
      </c>
      <c r="AM363">
        <f>IF($C363=AM$1,1,0)</f>
        <v>1</v>
      </c>
      <c r="AN363">
        <f>IF($C363=AN$1,1,0)</f>
        <v>0</v>
      </c>
      <c r="AO363">
        <f>IF($C363=AO$1,1,0)</f>
        <v>0</v>
      </c>
    </row>
    <row r="364" spans="1:41" x14ac:dyDescent="0.2">
      <c r="A364" s="1" t="s">
        <v>356</v>
      </c>
      <c r="B364" s="2">
        <v>2020</v>
      </c>
      <c r="C364" s="2" t="s">
        <v>19</v>
      </c>
      <c r="D364" s="2">
        <v>173.3</v>
      </c>
      <c r="E364" s="2">
        <v>175</v>
      </c>
      <c r="F364">
        <f>D364*0.01</f>
        <v>1.7330000000000001</v>
      </c>
      <c r="G364" s="15">
        <f>E364*0.453592</f>
        <v>79.378600000000006</v>
      </c>
      <c r="H364" s="16">
        <f t="shared" si="5"/>
        <v>26.4</v>
      </c>
      <c r="I364" t="str">
        <f>IF(H364&lt;=18.5,"Underweight",IF(H364&lt;=24.9,"Healthy weight",IF(H364&lt;=29.9,"Over weight", "Obesity")))</f>
        <v>Over weight</v>
      </c>
      <c r="J364" s="2">
        <v>31</v>
      </c>
      <c r="K364" s="2">
        <v>0</v>
      </c>
      <c r="L364" s="2">
        <v>2</v>
      </c>
      <c r="M364" s="2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 s="2">
        <v>2439.69</v>
      </c>
      <c r="U364" s="6">
        <v>332</v>
      </c>
      <c r="V364" s="6">
        <v>648.29472660632121</v>
      </c>
      <c r="W364" s="6">
        <v>-95.524726606321224</v>
      </c>
      <c r="AH364">
        <f>IF($I364=AH$1,1,0)</f>
        <v>1</v>
      </c>
      <c r="AI364">
        <f>IF($I364=AI$1,1,0)</f>
        <v>0</v>
      </c>
      <c r="AJ364">
        <f>IF($I364=AJ$1,1,0)</f>
        <v>0</v>
      </c>
      <c r="AK364">
        <f>IF($I364=AK$1,1,0)</f>
        <v>0</v>
      </c>
      <c r="AL364">
        <f>IF($C364=AL$1,1,0)</f>
        <v>0</v>
      </c>
      <c r="AM364">
        <f>IF($C364=AM$1,1,0)</f>
        <v>1</v>
      </c>
      <c r="AN364">
        <f>IF($C364=AN$1,1,0)</f>
        <v>0</v>
      </c>
      <c r="AO364">
        <f>IF($C364=AO$1,1,0)</f>
        <v>0</v>
      </c>
    </row>
    <row r="365" spans="1:41" x14ac:dyDescent="0.2">
      <c r="A365" s="1" t="s">
        <v>569</v>
      </c>
      <c r="B365" s="2">
        <v>2020</v>
      </c>
      <c r="C365" s="2" t="s">
        <v>19</v>
      </c>
      <c r="D365" s="2">
        <v>170.1</v>
      </c>
      <c r="E365" s="2">
        <v>205</v>
      </c>
      <c r="F365">
        <f>D365*0.01</f>
        <v>1.7010000000000001</v>
      </c>
      <c r="G365" s="15">
        <f>E365*0.453592</f>
        <v>92.986360000000005</v>
      </c>
      <c r="H365" s="16">
        <f t="shared" si="5"/>
        <v>32.1</v>
      </c>
      <c r="I365" t="str">
        <f>IF(H365&lt;=18.5,"Underweight",IF(H365&lt;=24.9,"Healthy weight",IF(H365&lt;=29.9,"Over weight", "Obesity")))</f>
        <v>Obesity</v>
      </c>
      <c r="J365" s="2">
        <v>38</v>
      </c>
      <c r="K365" s="2">
        <v>0</v>
      </c>
      <c r="L365" s="2">
        <v>1</v>
      </c>
      <c r="M365" s="2">
        <v>0</v>
      </c>
      <c r="N365">
        <v>0</v>
      </c>
      <c r="O365">
        <v>1</v>
      </c>
      <c r="P365">
        <v>0</v>
      </c>
      <c r="Q365">
        <v>0</v>
      </c>
      <c r="R365">
        <v>1</v>
      </c>
      <c r="S365" s="2">
        <v>8141.14</v>
      </c>
      <c r="U365" s="6">
        <v>333</v>
      </c>
      <c r="V365" s="6">
        <v>8854.9477984528621</v>
      </c>
      <c r="W365" s="6">
        <v>-2797.5377984528623</v>
      </c>
      <c r="AH365">
        <f>IF($I365=AH$1,1,0)</f>
        <v>0</v>
      </c>
      <c r="AI365">
        <f>IF($I365=AI$1,1,0)</f>
        <v>1</v>
      </c>
      <c r="AJ365">
        <f>IF($I365=AJ$1,1,0)</f>
        <v>0</v>
      </c>
      <c r="AK365">
        <f>IF($I365=AK$1,1,0)</f>
        <v>0</v>
      </c>
      <c r="AL365">
        <f>IF($C365=AL$1,1,0)</f>
        <v>0</v>
      </c>
      <c r="AM365">
        <f>IF($C365=AM$1,1,0)</f>
        <v>1</v>
      </c>
      <c r="AN365">
        <f>IF($C365=AN$1,1,0)</f>
        <v>0</v>
      </c>
      <c r="AO365">
        <f>IF($C365=AO$1,1,0)</f>
        <v>0</v>
      </c>
    </row>
    <row r="366" spans="1:41" x14ac:dyDescent="0.2">
      <c r="A366" s="1" t="s">
        <v>1276</v>
      </c>
      <c r="B366" s="2">
        <v>2020</v>
      </c>
      <c r="C366" s="2" t="s">
        <v>11</v>
      </c>
      <c r="D366" s="2">
        <v>173.8</v>
      </c>
      <c r="E366" s="2">
        <v>145</v>
      </c>
      <c r="F366">
        <f>D366*0.01</f>
        <v>1.7380000000000002</v>
      </c>
      <c r="G366" s="15">
        <f>E366*0.453592</f>
        <v>65.770839999999993</v>
      </c>
      <c r="H366" s="16">
        <f t="shared" si="5"/>
        <v>21.8</v>
      </c>
      <c r="I366" t="str">
        <f>IF(H366&lt;=18.5,"Underweight",IF(H366&lt;=24.9,"Healthy weight",IF(H366&lt;=29.9,"Over weight", "Obesity")))</f>
        <v>Healthy weight</v>
      </c>
      <c r="J366" s="2">
        <v>39</v>
      </c>
      <c r="K366" s="2">
        <v>1</v>
      </c>
      <c r="L366" s="2">
        <v>1</v>
      </c>
      <c r="M366" s="2">
        <v>0</v>
      </c>
      <c r="N366">
        <v>0</v>
      </c>
      <c r="O366">
        <v>0</v>
      </c>
      <c r="P366">
        <v>1</v>
      </c>
      <c r="Q366">
        <v>0</v>
      </c>
      <c r="R366">
        <v>0</v>
      </c>
      <c r="S366" s="2">
        <v>11024.61</v>
      </c>
      <c r="U366" s="6">
        <v>334</v>
      </c>
      <c r="V366" s="6">
        <v>4363.6500394667573</v>
      </c>
      <c r="W366" s="6">
        <v>5968.0899605332424</v>
      </c>
      <c r="AH366">
        <f>IF($I366=AH$1,1,0)</f>
        <v>0</v>
      </c>
      <c r="AI366">
        <f>IF($I366=AI$1,1,0)</f>
        <v>0</v>
      </c>
      <c r="AJ366">
        <f>IF($I366=AJ$1,1,0)</f>
        <v>1</v>
      </c>
      <c r="AK366">
        <f>IF($I366=AK$1,1,0)</f>
        <v>0</v>
      </c>
      <c r="AL366">
        <f>IF($C366=AL$1,1,0)</f>
        <v>0</v>
      </c>
      <c r="AM366">
        <f>IF($C366=AM$1,1,0)</f>
        <v>0</v>
      </c>
      <c r="AN366">
        <f>IF($C366=AN$1,1,0)</f>
        <v>1</v>
      </c>
      <c r="AO366">
        <f>IF($C366=AO$1,1,0)</f>
        <v>0</v>
      </c>
    </row>
    <row r="367" spans="1:41" x14ac:dyDescent="0.2">
      <c r="A367" s="1" t="s">
        <v>868</v>
      </c>
      <c r="B367" s="2">
        <v>2020</v>
      </c>
      <c r="C367" s="2" t="s">
        <v>11</v>
      </c>
      <c r="D367" s="2">
        <v>160.69999999999999</v>
      </c>
      <c r="E367" s="2">
        <v>183</v>
      </c>
      <c r="F367">
        <f>D367*0.01</f>
        <v>1.607</v>
      </c>
      <c r="G367" s="15">
        <f>E367*0.453592</f>
        <v>83.007335999999995</v>
      </c>
      <c r="H367" s="16">
        <f t="shared" si="5"/>
        <v>32.1</v>
      </c>
      <c r="I367" t="str">
        <f>IF(H367&lt;=18.5,"Underweight",IF(H367&lt;=24.9,"Healthy weight",IF(H367&lt;=29.9,"Over weight", "Obesity")))</f>
        <v>Obesity</v>
      </c>
      <c r="J367" s="2">
        <v>43</v>
      </c>
      <c r="K367" s="2">
        <v>1</v>
      </c>
      <c r="L367" s="2">
        <v>1</v>
      </c>
      <c r="M367" s="2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 s="2">
        <v>26593.63</v>
      </c>
      <c r="U367" s="6">
        <v>335</v>
      </c>
      <c r="V367" s="6">
        <v>4413.0115106367666</v>
      </c>
      <c r="W367" s="6">
        <v>-1559.9215106367665</v>
      </c>
      <c r="AH367">
        <f>IF($I367=AH$1,1,0)</f>
        <v>0</v>
      </c>
      <c r="AI367">
        <f>IF($I367=AI$1,1,0)</f>
        <v>1</v>
      </c>
      <c r="AJ367">
        <f>IF($I367=AJ$1,1,0)</f>
        <v>0</v>
      </c>
      <c r="AK367">
        <f>IF($I367=AK$1,1,0)</f>
        <v>0</v>
      </c>
      <c r="AL367">
        <f>IF($C367=AL$1,1,0)</f>
        <v>0</v>
      </c>
      <c r="AM367">
        <f>IF($C367=AM$1,1,0)</f>
        <v>0</v>
      </c>
      <c r="AN367">
        <f>IF($C367=AN$1,1,0)</f>
        <v>1</v>
      </c>
      <c r="AO367">
        <f>IF($C367=AO$1,1,0)</f>
        <v>0</v>
      </c>
    </row>
    <row r="368" spans="1:41" x14ac:dyDescent="0.2">
      <c r="A368" s="1" t="s">
        <v>877</v>
      </c>
      <c r="B368" s="2">
        <v>2020</v>
      </c>
      <c r="C368" s="2" t="s">
        <v>19</v>
      </c>
      <c r="D368" s="2">
        <v>162</v>
      </c>
      <c r="E368" s="2">
        <v>186</v>
      </c>
      <c r="F368">
        <f>D368*0.01</f>
        <v>1.62</v>
      </c>
      <c r="G368" s="15">
        <f>E368*0.453592</f>
        <v>84.368111999999996</v>
      </c>
      <c r="H368" s="16">
        <f t="shared" si="5"/>
        <v>32.1</v>
      </c>
      <c r="I368" t="str">
        <f>IF(H368&lt;=18.5,"Underweight",IF(H368&lt;=24.9,"Healthy weight",IF(H368&lt;=29.9,"Over weight", "Obesity")))</f>
        <v>Obesity</v>
      </c>
      <c r="J368" s="2">
        <v>28</v>
      </c>
      <c r="K368" s="2">
        <v>1</v>
      </c>
      <c r="L368" s="2">
        <v>0</v>
      </c>
      <c r="M368" s="2">
        <v>0</v>
      </c>
      <c r="N368">
        <v>0</v>
      </c>
      <c r="O368">
        <v>1</v>
      </c>
      <c r="P368">
        <v>0</v>
      </c>
      <c r="Q368">
        <v>0</v>
      </c>
      <c r="R368">
        <v>1</v>
      </c>
      <c r="S368" s="2">
        <v>2419.9499999999998</v>
      </c>
      <c r="U368" s="6">
        <v>336</v>
      </c>
      <c r="V368" s="6">
        <v>8512.4775543482137</v>
      </c>
      <c r="W368" s="6">
        <v>347.3624456517864</v>
      </c>
      <c r="AH368">
        <f>IF($I368=AH$1,1,0)</f>
        <v>0</v>
      </c>
      <c r="AI368">
        <f>IF($I368=AI$1,1,0)</f>
        <v>1</v>
      </c>
      <c r="AJ368">
        <f>IF($I368=AJ$1,1,0)</f>
        <v>0</v>
      </c>
      <c r="AK368">
        <f>IF($I368=AK$1,1,0)</f>
        <v>0</v>
      </c>
      <c r="AL368">
        <f>IF($C368=AL$1,1,0)</f>
        <v>0</v>
      </c>
      <c r="AM368">
        <f>IF($C368=AM$1,1,0)</f>
        <v>1</v>
      </c>
      <c r="AN368">
        <f>IF($C368=AN$1,1,0)</f>
        <v>0</v>
      </c>
      <c r="AO368">
        <f>IF($C368=AO$1,1,0)</f>
        <v>0</v>
      </c>
    </row>
    <row r="369" spans="1:41" x14ac:dyDescent="0.2">
      <c r="A369" s="1" t="s">
        <v>297</v>
      </c>
      <c r="B369" s="2">
        <v>2020</v>
      </c>
      <c r="C369" s="2" t="s">
        <v>26</v>
      </c>
      <c r="D369" s="2">
        <v>170.2</v>
      </c>
      <c r="E369" s="2">
        <v>169</v>
      </c>
      <c r="F369">
        <f>D369*0.01</f>
        <v>1.702</v>
      </c>
      <c r="G369" s="15">
        <f>E369*0.453592</f>
        <v>76.657048000000003</v>
      </c>
      <c r="H369" s="16">
        <f t="shared" si="5"/>
        <v>26.5</v>
      </c>
      <c r="I369" t="str">
        <f>IF(H369&lt;=18.5,"Underweight",IF(H369&lt;=24.9,"Healthy weight",IF(H369&lt;=29.9,"Over weight", "Obesity")))</f>
        <v>Over weight</v>
      </c>
      <c r="J369" s="2">
        <v>41</v>
      </c>
      <c r="K369" s="2">
        <v>0</v>
      </c>
      <c r="L369" s="2">
        <v>2</v>
      </c>
      <c r="M369" s="2">
        <v>0</v>
      </c>
      <c r="N369">
        <v>1</v>
      </c>
      <c r="O369">
        <v>0</v>
      </c>
      <c r="P369">
        <v>0</v>
      </c>
      <c r="Q369">
        <v>1</v>
      </c>
      <c r="R369">
        <v>0</v>
      </c>
      <c r="S369" s="2">
        <v>4395.62</v>
      </c>
      <c r="U369" s="6">
        <v>337</v>
      </c>
      <c r="V369" s="6">
        <v>-1209.3829298238961</v>
      </c>
      <c r="W369" s="6">
        <v>1916.8429298238962</v>
      </c>
      <c r="AH369">
        <f>IF($I369=AH$1,1,0)</f>
        <v>1</v>
      </c>
      <c r="AI369">
        <f>IF($I369=AI$1,1,0)</f>
        <v>0</v>
      </c>
      <c r="AJ369">
        <f>IF($I369=AJ$1,1,0)</f>
        <v>0</v>
      </c>
      <c r="AK369">
        <f>IF($I369=AK$1,1,0)</f>
        <v>0</v>
      </c>
      <c r="AL369">
        <f>IF($C369=AL$1,1,0)</f>
        <v>1</v>
      </c>
      <c r="AM369">
        <f>IF($C369=AM$1,1,0)</f>
        <v>0</v>
      </c>
      <c r="AN369">
        <f>IF($C369=AN$1,1,0)</f>
        <v>0</v>
      </c>
      <c r="AO369">
        <f>IF($C369=AO$1,1,0)</f>
        <v>0</v>
      </c>
    </row>
    <row r="370" spans="1:41" x14ac:dyDescent="0.2">
      <c r="A370" s="1" t="s">
        <v>478</v>
      </c>
      <c r="B370" s="2">
        <v>2020</v>
      </c>
      <c r="C370" s="2" t="s">
        <v>19</v>
      </c>
      <c r="D370" s="2">
        <v>171.7</v>
      </c>
      <c r="E370" s="2">
        <v>172</v>
      </c>
      <c r="F370">
        <f>D370*0.01</f>
        <v>1.7169999999999999</v>
      </c>
      <c r="G370" s="15">
        <f>E370*0.453592</f>
        <v>78.017824000000005</v>
      </c>
      <c r="H370" s="16">
        <f t="shared" si="5"/>
        <v>26.5</v>
      </c>
      <c r="I370" t="str">
        <f>IF(H370&lt;=18.5,"Underweight",IF(H370&lt;=24.9,"Healthy weight",IF(H370&lt;=29.9,"Over weight", "Obesity")))</f>
        <v>Over weight</v>
      </c>
      <c r="J370" s="2">
        <v>45</v>
      </c>
      <c r="K370" s="2">
        <v>0</v>
      </c>
      <c r="L370" s="2">
        <v>1</v>
      </c>
      <c r="M370" s="2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 s="2">
        <v>8918.82</v>
      </c>
      <c r="U370" s="6">
        <v>338</v>
      </c>
      <c r="V370" s="6">
        <v>-643.28775283472885</v>
      </c>
      <c r="W370" s="6">
        <v>1802.0977528347289</v>
      </c>
      <c r="AH370">
        <f>IF($I370=AH$1,1,0)</f>
        <v>1</v>
      </c>
      <c r="AI370">
        <f>IF($I370=AI$1,1,0)</f>
        <v>0</v>
      </c>
      <c r="AJ370">
        <f>IF($I370=AJ$1,1,0)</f>
        <v>0</v>
      </c>
      <c r="AK370">
        <f>IF($I370=AK$1,1,0)</f>
        <v>0</v>
      </c>
      <c r="AL370">
        <f>IF($C370=AL$1,1,0)</f>
        <v>0</v>
      </c>
      <c r="AM370">
        <f>IF($C370=AM$1,1,0)</f>
        <v>1</v>
      </c>
      <c r="AN370">
        <f>IF($C370=AN$1,1,0)</f>
        <v>0</v>
      </c>
      <c r="AO370">
        <f>IF($C370=AO$1,1,0)</f>
        <v>0</v>
      </c>
    </row>
    <row r="371" spans="1:41" x14ac:dyDescent="0.2">
      <c r="A371" s="1" t="s">
        <v>951</v>
      </c>
      <c r="B371" s="2">
        <v>2020</v>
      </c>
      <c r="C371" s="2" t="s">
        <v>11</v>
      </c>
      <c r="D371" s="2">
        <v>162.5</v>
      </c>
      <c r="E371" s="2">
        <v>187</v>
      </c>
      <c r="F371">
        <f>D371*0.01</f>
        <v>1.625</v>
      </c>
      <c r="G371" s="15">
        <f>E371*0.453592</f>
        <v>84.821703999999997</v>
      </c>
      <c r="H371" s="16">
        <f t="shared" si="5"/>
        <v>32.1</v>
      </c>
      <c r="I371" t="str">
        <f>IF(H371&lt;=18.5,"Underweight",IF(H371&lt;=24.9,"Healthy weight",IF(H371&lt;=29.9,"Over weight", "Obesity")))</f>
        <v>Obesity</v>
      </c>
      <c r="J371" s="2">
        <v>40</v>
      </c>
      <c r="K371" s="2">
        <v>1</v>
      </c>
      <c r="L371" s="2">
        <v>1</v>
      </c>
      <c r="M371" s="2">
        <v>0</v>
      </c>
      <c r="N371">
        <v>0</v>
      </c>
      <c r="O371">
        <v>1</v>
      </c>
      <c r="P371">
        <v>0</v>
      </c>
      <c r="Q371">
        <v>0</v>
      </c>
      <c r="R371">
        <v>0</v>
      </c>
      <c r="S371" s="2">
        <v>5084.9799999999996</v>
      </c>
      <c r="U371" s="6">
        <v>339</v>
      </c>
      <c r="V371" s="6">
        <v>6820.2801742524198</v>
      </c>
      <c r="W371" s="6">
        <v>-3820.33017425242</v>
      </c>
      <c r="AH371">
        <f>IF($I371=AH$1,1,0)</f>
        <v>0</v>
      </c>
      <c r="AI371">
        <f>IF($I371=AI$1,1,0)</f>
        <v>1</v>
      </c>
      <c r="AJ371">
        <f>IF($I371=AJ$1,1,0)</f>
        <v>0</v>
      </c>
      <c r="AK371">
        <f>IF($I371=AK$1,1,0)</f>
        <v>0</v>
      </c>
      <c r="AL371">
        <f>IF($C371=AL$1,1,0)</f>
        <v>0</v>
      </c>
      <c r="AM371">
        <f>IF($C371=AM$1,1,0)</f>
        <v>0</v>
      </c>
      <c r="AN371">
        <f>IF($C371=AN$1,1,0)</f>
        <v>1</v>
      </c>
      <c r="AO371">
        <f>IF($C371=AO$1,1,0)</f>
        <v>0</v>
      </c>
    </row>
    <row r="372" spans="1:41" x14ac:dyDescent="0.2">
      <c r="A372" s="1" t="s">
        <v>1361</v>
      </c>
      <c r="B372" s="2">
        <v>2020</v>
      </c>
      <c r="C372" s="2" t="s">
        <v>26</v>
      </c>
      <c r="D372" s="2">
        <v>183.5</v>
      </c>
      <c r="E372" s="2">
        <v>238</v>
      </c>
      <c r="F372">
        <f>D372*0.01</f>
        <v>1.835</v>
      </c>
      <c r="G372" s="15">
        <f>E372*0.453592</f>
        <v>107.95489600000001</v>
      </c>
      <c r="H372" s="16">
        <f t="shared" si="5"/>
        <v>32.1</v>
      </c>
      <c r="I372" t="str">
        <f>IF(H372&lt;=18.5,"Underweight",IF(H372&lt;=24.9,"Healthy weight",IF(H372&lt;=29.9,"Over weight", "Obesity")))</f>
        <v>Obesity</v>
      </c>
      <c r="J372" s="2">
        <v>33</v>
      </c>
      <c r="K372" s="2">
        <v>1</v>
      </c>
      <c r="L372" s="2">
        <v>0</v>
      </c>
      <c r="M372" s="2">
        <v>0</v>
      </c>
      <c r="N372">
        <v>0</v>
      </c>
      <c r="O372">
        <v>1</v>
      </c>
      <c r="P372">
        <v>0</v>
      </c>
      <c r="Q372">
        <v>1</v>
      </c>
      <c r="R372">
        <v>0</v>
      </c>
      <c r="S372" s="2">
        <v>3343.83</v>
      </c>
      <c r="U372" s="6">
        <v>340</v>
      </c>
      <c r="V372" s="6">
        <v>-590.15704434715633</v>
      </c>
      <c r="W372" s="6">
        <v>1355.7170443471564</v>
      </c>
      <c r="AH372">
        <f>IF($I372=AH$1,1,0)</f>
        <v>0</v>
      </c>
      <c r="AI372">
        <f>IF($I372=AI$1,1,0)</f>
        <v>1</v>
      </c>
      <c r="AJ372">
        <f>IF($I372=AJ$1,1,0)</f>
        <v>0</v>
      </c>
      <c r="AK372">
        <f>IF($I372=AK$1,1,0)</f>
        <v>0</v>
      </c>
      <c r="AL372">
        <f>IF($C372=AL$1,1,0)</f>
        <v>1</v>
      </c>
      <c r="AM372">
        <f>IF($C372=AM$1,1,0)</f>
        <v>0</v>
      </c>
      <c r="AN372">
        <f>IF($C372=AN$1,1,0)</f>
        <v>0</v>
      </c>
      <c r="AO372">
        <f>IF($C372=AO$1,1,0)</f>
        <v>0</v>
      </c>
    </row>
    <row r="373" spans="1:41" x14ac:dyDescent="0.2">
      <c r="A373" s="1" t="s">
        <v>273</v>
      </c>
      <c r="B373" s="2">
        <v>2020</v>
      </c>
      <c r="C373" s="2" t="s">
        <v>26</v>
      </c>
      <c r="D373" s="2">
        <v>156</v>
      </c>
      <c r="E373" s="2">
        <v>173</v>
      </c>
      <c r="F373">
        <f>D373*0.01</f>
        <v>1.56</v>
      </c>
      <c r="G373" s="15">
        <f>E373*0.453592</f>
        <v>78.471416000000005</v>
      </c>
      <c r="H373" s="16">
        <f t="shared" si="5"/>
        <v>32.200000000000003</v>
      </c>
      <c r="I373" t="str">
        <f>IF(H373&lt;=18.5,"Underweight",IF(H373&lt;=24.9,"Healthy weight",IF(H373&lt;=29.9,"Over weight", "Obesity")))</f>
        <v>Obesity</v>
      </c>
      <c r="J373" s="2">
        <v>25</v>
      </c>
      <c r="K373" s="2">
        <v>1</v>
      </c>
      <c r="L373" s="2">
        <v>0</v>
      </c>
      <c r="M373" s="2">
        <v>0</v>
      </c>
      <c r="N373">
        <v>0</v>
      </c>
      <c r="O373">
        <v>1</v>
      </c>
      <c r="P373">
        <v>0</v>
      </c>
      <c r="Q373">
        <v>1</v>
      </c>
      <c r="R373">
        <v>0</v>
      </c>
      <c r="S373" s="2">
        <v>2597.56</v>
      </c>
      <c r="U373" s="6">
        <v>341</v>
      </c>
      <c r="V373" s="6">
        <v>3463.3233488710621</v>
      </c>
      <c r="W373" s="6">
        <v>-2562.5233488710619</v>
      </c>
      <c r="AH373">
        <f>IF($I373=AH$1,1,0)</f>
        <v>0</v>
      </c>
      <c r="AI373">
        <f>IF($I373=AI$1,1,0)</f>
        <v>1</v>
      </c>
      <c r="AJ373">
        <f>IF($I373=AJ$1,1,0)</f>
        <v>0</v>
      </c>
      <c r="AK373">
        <f>IF($I373=AK$1,1,0)</f>
        <v>0</v>
      </c>
      <c r="AL373">
        <f>IF($C373=AL$1,1,0)</f>
        <v>1</v>
      </c>
      <c r="AM373">
        <f>IF($C373=AM$1,1,0)</f>
        <v>0</v>
      </c>
      <c r="AN373">
        <f>IF($C373=AN$1,1,0)</f>
        <v>0</v>
      </c>
      <c r="AO373">
        <f>IF($C373=AO$1,1,0)</f>
        <v>0</v>
      </c>
    </row>
    <row r="374" spans="1:41" x14ac:dyDescent="0.2">
      <c r="A374" s="1" t="s">
        <v>329</v>
      </c>
      <c r="B374" s="2">
        <v>2020</v>
      </c>
      <c r="C374" s="2" t="s">
        <v>21</v>
      </c>
      <c r="D374" s="2">
        <v>179.1</v>
      </c>
      <c r="E374" s="2">
        <v>228</v>
      </c>
      <c r="F374">
        <f>D374*0.01</f>
        <v>1.7909999999999999</v>
      </c>
      <c r="G374" s="15">
        <f>E374*0.453592</f>
        <v>103.418976</v>
      </c>
      <c r="H374" s="16">
        <f t="shared" si="5"/>
        <v>32.200000000000003</v>
      </c>
      <c r="I374" t="str">
        <f>IF(H374&lt;=18.5,"Underweight",IF(H374&lt;=24.9,"Healthy weight",IF(H374&lt;=29.9,"Over weight", "Obesity")))</f>
        <v>Obesity</v>
      </c>
      <c r="J374" s="2">
        <v>42</v>
      </c>
      <c r="K374" s="2">
        <v>1</v>
      </c>
      <c r="L374" s="2">
        <v>1</v>
      </c>
      <c r="M374" s="2">
        <v>1</v>
      </c>
      <c r="N374">
        <v>0</v>
      </c>
      <c r="O374">
        <v>1</v>
      </c>
      <c r="P374">
        <v>0</v>
      </c>
      <c r="Q374">
        <v>0</v>
      </c>
      <c r="R374">
        <v>0</v>
      </c>
      <c r="S374" s="2">
        <v>26072.83</v>
      </c>
      <c r="U374" s="6">
        <v>342</v>
      </c>
      <c r="V374" s="6">
        <v>5057.0777414491758</v>
      </c>
      <c r="W374" s="6">
        <v>4580.4522585508248</v>
      </c>
      <c r="AH374">
        <f>IF($I374=AH$1,1,0)</f>
        <v>0</v>
      </c>
      <c r="AI374">
        <f>IF($I374=AI$1,1,0)</f>
        <v>1</v>
      </c>
      <c r="AJ374">
        <f>IF($I374=AJ$1,1,0)</f>
        <v>0</v>
      </c>
      <c r="AK374">
        <f>IF($I374=AK$1,1,0)</f>
        <v>0</v>
      </c>
      <c r="AL374">
        <f>IF($C374=AL$1,1,0)</f>
        <v>0</v>
      </c>
      <c r="AM374">
        <f>IF($C374=AM$1,1,0)</f>
        <v>0</v>
      </c>
      <c r="AN374">
        <f>IF($C374=AN$1,1,0)</f>
        <v>0</v>
      </c>
      <c r="AO374">
        <f>IF($C374=AO$1,1,0)</f>
        <v>1</v>
      </c>
    </row>
    <row r="375" spans="1:41" x14ac:dyDescent="0.2">
      <c r="A375" s="1" t="s">
        <v>455</v>
      </c>
      <c r="B375" s="2">
        <v>2020</v>
      </c>
      <c r="C375" s="2" t="s">
        <v>21</v>
      </c>
      <c r="D375" s="2">
        <v>181.4</v>
      </c>
      <c r="E375" s="2">
        <v>158</v>
      </c>
      <c r="F375">
        <f>D375*0.01</f>
        <v>1.8140000000000001</v>
      </c>
      <c r="G375" s="15">
        <f>E375*0.453592</f>
        <v>71.667535999999998</v>
      </c>
      <c r="H375" s="16">
        <f t="shared" si="5"/>
        <v>21.8</v>
      </c>
      <c r="I375" t="str">
        <f>IF(H375&lt;=18.5,"Underweight",IF(H375&lt;=24.9,"Healthy weight",IF(H375&lt;=29.9,"Over weight", "Obesity")))</f>
        <v>Healthy weight</v>
      </c>
      <c r="J375" s="2">
        <v>41</v>
      </c>
      <c r="K375" s="2">
        <v>1</v>
      </c>
      <c r="L375" s="2">
        <v>2</v>
      </c>
      <c r="M375" s="2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 s="2">
        <v>5697.5</v>
      </c>
      <c r="U375" s="6">
        <v>343</v>
      </c>
      <c r="V375" s="6">
        <v>6934.2542214446021</v>
      </c>
      <c r="W375" s="6">
        <v>-2207.3842214446022</v>
      </c>
      <c r="AH375">
        <f>IF($I375=AH$1,1,0)</f>
        <v>0</v>
      </c>
      <c r="AI375">
        <f>IF($I375=AI$1,1,0)</f>
        <v>0</v>
      </c>
      <c r="AJ375">
        <f>IF($I375=AJ$1,1,0)</f>
        <v>1</v>
      </c>
      <c r="AK375">
        <f>IF($I375=AK$1,1,0)</f>
        <v>0</v>
      </c>
      <c r="AL375">
        <f>IF($C375=AL$1,1,0)</f>
        <v>0</v>
      </c>
      <c r="AM375">
        <f>IF($C375=AM$1,1,0)</f>
        <v>0</v>
      </c>
      <c r="AN375">
        <f>IF($C375=AN$1,1,0)</f>
        <v>0</v>
      </c>
      <c r="AO375">
        <f>IF($C375=AO$1,1,0)</f>
        <v>1</v>
      </c>
    </row>
    <row r="376" spans="1:41" x14ac:dyDescent="0.2">
      <c r="A376" s="1" t="s">
        <v>418</v>
      </c>
      <c r="B376" s="2">
        <v>2020</v>
      </c>
      <c r="C376" s="2" t="s">
        <v>19</v>
      </c>
      <c r="D376" s="2">
        <v>165.6</v>
      </c>
      <c r="E376" s="2">
        <v>160</v>
      </c>
      <c r="F376">
        <f>D376*0.01</f>
        <v>1.6559999999999999</v>
      </c>
      <c r="G376" s="15">
        <f>E376*0.453592</f>
        <v>72.574719999999999</v>
      </c>
      <c r="H376" s="16">
        <f t="shared" si="5"/>
        <v>26.5</v>
      </c>
      <c r="I376" t="str">
        <f>IF(H376&lt;=18.5,"Underweight",IF(H376&lt;=24.9,"Healthy weight",IF(H376&lt;=29.9,"Over weight", "Obesity")))</f>
        <v>Over weight</v>
      </c>
      <c r="J376" s="2">
        <v>26</v>
      </c>
      <c r="K376" s="2">
        <v>0</v>
      </c>
      <c r="L376" s="2">
        <v>0</v>
      </c>
      <c r="M376" s="2">
        <v>0</v>
      </c>
      <c r="N376">
        <v>1</v>
      </c>
      <c r="O376">
        <v>0</v>
      </c>
      <c r="P376">
        <v>0</v>
      </c>
      <c r="Q376">
        <v>0</v>
      </c>
      <c r="R376">
        <v>1</v>
      </c>
      <c r="S376" s="2">
        <v>1603.98</v>
      </c>
      <c r="U376" s="6">
        <v>344</v>
      </c>
      <c r="V376" s="6">
        <v>9050.5866939990483</v>
      </c>
      <c r="W376" s="6">
        <v>-3857.4366939990487</v>
      </c>
      <c r="AH376">
        <f>IF($I376=AH$1,1,0)</f>
        <v>1</v>
      </c>
      <c r="AI376">
        <f>IF($I376=AI$1,1,0)</f>
        <v>0</v>
      </c>
      <c r="AJ376">
        <f>IF($I376=AJ$1,1,0)</f>
        <v>0</v>
      </c>
      <c r="AK376">
        <f>IF($I376=AK$1,1,0)</f>
        <v>0</v>
      </c>
      <c r="AL376">
        <f>IF($C376=AL$1,1,0)</f>
        <v>0</v>
      </c>
      <c r="AM376">
        <f>IF($C376=AM$1,1,0)</f>
        <v>1</v>
      </c>
      <c r="AN376">
        <f>IF($C376=AN$1,1,0)</f>
        <v>0</v>
      </c>
      <c r="AO376">
        <f>IF($C376=AO$1,1,0)</f>
        <v>0</v>
      </c>
    </row>
    <row r="377" spans="1:41" x14ac:dyDescent="0.2">
      <c r="A377" s="1" t="s">
        <v>263</v>
      </c>
      <c r="B377" s="2">
        <v>2020</v>
      </c>
      <c r="C377" s="2" t="s">
        <v>26</v>
      </c>
      <c r="D377" s="2">
        <v>149.80000000000001</v>
      </c>
      <c r="E377" s="2">
        <v>131</v>
      </c>
      <c r="F377">
        <f>D377*0.01</f>
        <v>1.4980000000000002</v>
      </c>
      <c r="G377" s="15">
        <f>E377*0.453592</f>
        <v>59.420552000000001</v>
      </c>
      <c r="H377" s="16">
        <f t="shared" si="5"/>
        <v>26.5</v>
      </c>
      <c r="I377" t="str">
        <f>IF(H377&lt;=18.5,"Underweight",IF(H377&lt;=24.9,"Healthy weight",IF(H377&lt;=29.9,"Over weight", "Obesity")))</f>
        <v>Over weight</v>
      </c>
      <c r="J377" s="2">
        <v>31</v>
      </c>
      <c r="K377" s="2">
        <v>1</v>
      </c>
      <c r="L377" s="2">
        <v>1</v>
      </c>
      <c r="M377" s="2">
        <v>0</v>
      </c>
      <c r="N377">
        <v>1</v>
      </c>
      <c r="O377">
        <v>0</v>
      </c>
      <c r="P377">
        <v>0</v>
      </c>
      <c r="Q377">
        <v>1</v>
      </c>
      <c r="R377">
        <v>0</v>
      </c>
      <c r="S377" s="2">
        <v>7447.55</v>
      </c>
      <c r="U377" s="6">
        <v>345</v>
      </c>
      <c r="V377" s="6">
        <v>20850.538159500014</v>
      </c>
      <c r="W377" s="6">
        <v>8338.4918404999844</v>
      </c>
      <c r="AH377">
        <f>IF($I377=AH$1,1,0)</f>
        <v>1</v>
      </c>
      <c r="AI377">
        <f>IF($I377=AI$1,1,0)</f>
        <v>0</v>
      </c>
      <c r="AJ377">
        <f>IF($I377=AJ$1,1,0)</f>
        <v>0</v>
      </c>
      <c r="AK377">
        <f>IF($I377=AK$1,1,0)</f>
        <v>0</v>
      </c>
      <c r="AL377">
        <f>IF($C377=AL$1,1,0)</f>
        <v>1</v>
      </c>
      <c r="AM377">
        <f>IF($C377=AM$1,1,0)</f>
        <v>0</v>
      </c>
      <c r="AN377">
        <f>IF($C377=AN$1,1,0)</f>
        <v>0</v>
      </c>
      <c r="AO377">
        <f>IF($C377=AO$1,1,0)</f>
        <v>0</v>
      </c>
    </row>
    <row r="378" spans="1:41" x14ac:dyDescent="0.2">
      <c r="A378" s="1" t="s">
        <v>626</v>
      </c>
      <c r="B378" s="2">
        <v>2020</v>
      </c>
      <c r="C378" s="2" t="s">
        <v>19</v>
      </c>
      <c r="D378" s="2">
        <v>160.19999999999999</v>
      </c>
      <c r="E378" s="2">
        <v>150</v>
      </c>
      <c r="F378">
        <f>D378*0.01</f>
        <v>1.6019999999999999</v>
      </c>
      <c r="G378" s="15">
        <f>E378*0.453592</f>
        <v>68.038799999999995</v>
      </c>
      <c r="H378" s="16">
        <f t="shared" si="5"/>
        <v>26.5</v>
      </c>
      <c r="I378" t="str">
        <f>IF(H378&lt;=18.5,"Underweight",IF(H378&lt;=24.9,"Healthy weight",IF(H378&lt;=29.9,"Over weight", "Obesity")))</f>
        <v>Over weight</v>
      </c>
      <c r="J378" s="2">
        <v>25</v>
      </c>
      <c r="K378" s="2">
        <v>0</v>
      </c>
      <c r="L378" s="2">
        <v>0</v>
      </c>
      <c r="M378" s="2">
        <v>0</v>
      </c>
      <c r="N378">
        <v>1</v>
      </c>
      <c r="O378">
        <v>0</v>
      </c>
      <c r="P378">
        <v>0</v>
      </c>
      <c r="Q378">
        <v>0</v>
      </c>
      <c r="R378">
        <v>1</v>
      </c>
      <c r="S378" s="2">
        <v>1337.55</v>
      </c>
      <c r="U378" s="6">
        <v>346</v>
      </c>
      <c r="V378" s="6">
        <v>13757.796755652636</v>
      </c>
      <c r="W378" s="6">
        <v>7699.3132443473642</v>
      </c>
      <c r="AH378">
        <f>IF($I378=AH$1,1,0)</f>
        <v>1</v>
      </c>
      <c r="AI378">
        <f>IF($I378=AI$1,1,0)</f>
        <v>0</v>
      </c>
      <c r="AJ378">
        <f>IF($I378=AJ$1,1,0)</f>
        <v>0</v>
      </c>
      <c r="AK378">
        <f>IF($I378=AK$1,1,0)</f>
        <v>0</v>
      </c>
      <c r="AL378">
        <f>IF($C378=AL$1,1,0)</f>
        <v>0</v>
      </c>
      <c r="AM378">
        <f>IF($C378=AM$1,1,0)</f>
        <v>1</v>
      </c>
      <c r="AN378">
        <f>IF($C378=AN$1,1,0)</f>
        <v>0</v>
      </c>
      <c r="AO378">
        <f>IF($C378=AO$1,1,0)</f>
        <v>0</v>
      </c>
    </row>
    <row r="379" spans="1:41" x14ac:dyDescent="0.2">
      <c r="A379" s="1" t="s">
        <v>396</v>
      </c>
      <c r="B379" s="2">
        <v>2020</v>
      </c>
      <c r="C379" s="2" t="s">
        <v>19</v>
      </c>
      <c r="D379" s="2">
        <v>161.1</v>
      </c>
      <c r="E379" s="2">
        <v>102</v>
      </c>
      <c r="F379">
        <f>D379*0.01</f>
        <v>1.611</v>
      </c>
      <c r="G379" s="15">
        <f>E379*0.453592</f>
        <v>46.266384000000002</v>
      </c>
      <c r="H379" s="16">
        <f t="shared" si="5"/>
        <v>17.8</v>
      </c>
      <c r="I379" t="str">
        <f>IF(H379&lt;=18.5,"Underweight",IF(H379&lt;=24.9,"Healthy weight",IF(H379&lt;=29.9,"Over weight", "Obesity")))</f>
        <v>Underweight</v>
      </c>
      <c r="J379" s="2">
        <v>31</v>
      </c>
      <c r="K379" s="2">
        <v>0</v>
      </c>
      <c r="L379" s="2">
        <v>0</v>
      </c>
      <c r="M379" s="2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 s="2">
        <v>3651.76</v>
      </c>
      <c r="U379" s="6">
        <v>347</v>
      </c>
      <c r="V379" s="6">
        <v>15135.062919133969</v>
      </c>
      <c r="W379" s="6">
        <v>7769.78708086603</v>
      </c>
      <c r="AH379">
        <f>IF($I379=AH$1,1,0)</f>
        <v>0</v>
      </c>
      <c r="AI379">
        <f>IF($I379=AI$1,1,0)</f>
        <v>0</v>
      </c>
      <c r="AJ379">
        <f>IF($I379=AJ$1,1,0)</f>
        <v>0</v>
      </c>
      <c r="AK379">
        <f>IF($I379=AK$1,1,0)</f>
        <v>1</v>
      </c>
      <c r="AL379">
        <f>IF($C379=AL$1,1,0)</f>
        <v>0</v>
      </c>
      <c r="AM379">
        <f>IF($C379=AM$1,1,0)</f>
        <v>1</v>
      </c>
      <c r="AN379">
        <f>IF($C379=AN$1,1,0)</f>
        <v>0</v>
      </c>
      <c r="AO379">
        <f>IF($C379=AO$1,1,0)</f>
        <v>0</v>
      </c>
    </row>
    <row r="380" spans="1:41" x14ac:dyDescent="0.2">
      <c r="A380" s="1" t="s">
        <v>607</v>
      </c>
      <c r="B380" s="2">
        <v>2020</v>
      </c>
      <c r="C380" s="2" t="s">
        <v>19</v>
      </c>
      <c r="D380" s="2">
        <v>168.3</v>
      </c>
      <c r="E380" s="2">
        <v>201</v>
      </c>
      <c r="F380">
        <f>D380*0.01</f>
        <v>1.6830000000000001</v>
      </c>
      <c r="G380" s="15">
        <f>E380*0.453592</f>
        <v>91.171992000000003</v>
      </c>
      <c r="H380" s="16">
        <f t="shared" si="5"/>
        <v>32.200000000000003</v>
      </c>
      <c r="I380" t="str">
        <f>IF(H380&lt;=18.5,"Underweight",IF(H380&lt;=24.9,"Healthy weight",IF(H380&lt;=29.9,"Over weight", "Obesity")))</f>
        <v>Obesity</v>
      </c>
      <c r="J380" s="2">
        <v>31</v>
      </c>
      <c r="K380" s="2">
        <v>0</v>
      </c>
      <c r="L380" s="2">
        <v>0</v>
      </c>
      <c r="M380" s="2">
        <v>0</v>
      </c>
      <c r="N380">
        <v>0</v>
      </c>
      <c r="O380">
        <v>1</v>
      </c>
      <c r="P380">
        <v>0</v>
      </c>
      <c r="Q380">
        <v>0</v>
      </c>
      <c r="R380">
        <v>1</v>
      </c>
      <c r="S380" s="2">
        <v>4198.03</v>
      </c>
      <c r="U380" s="6">
        <v>348</v>
      </c>
      <c r="V380" s="6">
        <v>4647.5507388331907</v>
      </c>
      <c r="W380" s="6">
        <v>1407.2892611668094</v>
      </c>
      <c r="AH380">
        <f>IF($I380=AH$1,1,0)</f>
        <v>0</v>
      </c>
      <c r="AI380">
        <f>IF($I380=AI$1,1,0)</f>
        <v>1</v>
      </c>
      <c r="AJ380">
        <f>IF($I380=AJ$1,1,0)</f>
        <v>0</v>
      </c>
      <c r="AK380">
        <f>IF($I380=AK$1,1,0)</f>
        <v>0</v>
      </c>
      <c r="AL380">
        <f>IF($C380=AL$1,1,0)</f>
        <v>0</v>
      </c>
      <c r="AM380">
        <f>IF($C380=AM$1,1,0)</f>
        <v>1</v>
      </c>
      <c r="AN380">
        <f>IF($C380=AN$1,1,0)</f>
        <v>0</v>
      </c>
      <c r="AO380">
        <f>IF($C380=AO$1,1,0)</f>
        <v>0</v>
      </c>
    </row>
    <row r="381" spans="1:41" x14ac:dyDescent="0.2">
      <c r="A381" s="1" t="s">
        <v>1256</v>
      </c>
      <c r="B381" s="2">
        <v>2020</v>
      </c>
      <c r="C381" s="2" t="s">
        <v>19</v>
      </c>
      <c r="D381" s="2">
        <v>177.8</v>
      </c>
      <c r="E381" s="2">
        <v>152</v>
      </c>
      <c r="F381">
        <f>D381*0.01</f>
        <v>1.7780000000000002</v>
      </c>
      <c r="G381" s="15">
        <f>E381*0.453592</f>
        <v>68.945983999999996</v>
      </c>
      <c r="H381" s="16">
        <f t="shared" si="5"/>
        <v>21.8</v>
      </c>
      <c r="I381" t="str">
        <f>IF(H381&lt;=18.5,"Underweight",IF(H381&lt;=24.9,"Healthy weight",IF(H381&lt;=29.9,"Over weight", "Obesity")))</f>
        <v>Healthy weight</v>
      </c>
      <c r="J381" s="2">
        <v>24</v>
      </c>
      <c r="K381" s="2">
        <v>0</v>
      </c>
      <c r="L381" s="2">
        <v>0</v>
      </c>
      <c r="M381" s="2">
        <v>0</v>
      </c>
      <c r="N381">
        <v>0</v>
      </c>
      <c r="O381">
        <v>0</v>
      </c>
      <c r="P381">
        <v>1</v>
      </c>
      <c r="Q381">
        <v>0</v>
      </c>
      <c r="R381">
        <v>1</v>
      </c>
      <c r="S381" s="2">
        <v>802.38</v>
      </c>
      <c r="U381" s="6">
        <v>349</v>
      </c>
      <c r="V381" s="6">
        <v>2320.2186995808233</v>
      </c>
      <c r="W381" s="6">
        <v>7.5913004191766049</v>
      </c>
      <c r="AH381">
        <f>IF($I381=AH$1,1,0)</f>
        <v>0</v>
      </c>
      <c r="AI381">
        <f>IF($I381=AI$1,1,0)</f>
        <v>0</v>
      </c>
      <c r="AJ381">
        <f>IF($I381=AJ$1,1,0)</f>
        <v>1</v>
      </c>
      <c r="AK381">
        <f>IF($I381=AK$1,1,0)</f>
        <v>0</v>
      </c>
      <c r="AL381">
        <f>IF($C381=AL$1,1,0)</f>
        <v>0</v>
      </c>
      <c r="AM381">
        <f>IF($C381=AM$1,1,0)</f>
        <v>1</v>
      </c>
      <c r="AN381">
        <f>IF($C381=AN$1,1,0)</f>
        <v>0</v>
      </c>
      <c r="AO381">
        <f>IF($C381=AO$1,1,0)</f>
        <v>0</v>
      </c>
    </row>
    <row r="382" spans="1:41" x14ac:dyDescent="0.2">
      <c r="A382" s="1" t="s">
        <v>725</v>
      </c>
      <c r="B382" s="2">
        <v>2020</v>
      </c>
      <c r="C382" s="2" t="s">
        <v>11</v>
      </c>
      <c r="D382" s="2">
        <v>157.80000000000001</v>
      </c>
      <c r="E382" s="2">
        <v>177</v>
      </c>
      <c r="F382">
        <f>D382*0.01</f>
        <v>1.5780000000000001</v>
      </c>
      <c r="G382" s="15">
        <f>E382*0.453592</f>
        <v>80.285783999999992</v>
      </c>
      <c r="H382" s="16">
        <f t="shared" si="5"/>
        <v>32.200000000000003</v>
      </c>
      <c r="I382" t="str">
        <f>IF(H382&lt;=18.5,"Underweight",IF(H382&lt;=24.9,"Healthy weight",IF(H382&lt;=29.9,"Over weight", "Obesity")))</f>
        <v>Obesity</v>
      </c>
      <c r="J382" s="2">
        <v>38</v>
      </c>
      <c r="K382" s="2">
        <v>0</v>
      </c>
      <c r="L382" s="2">
        <v>1</v>
      </c>
      <c r="M382" s="2">
        <v>0</v>
      </c>
      <c r="N382">
        <v>0</v>
      </c>
      <c r="O382">
        <v>1</v>
      </c>
      <c r="P382">
        <v>0</v>
      </c>
      <c r="Q382">
        <v>0</v>
      </c>
      <c r="R382">
        <v>0</v>
      </c>
      <c r="S382" s="2">
        <v>9673.2000000000007</v>
      </c>
      <c r="U382" s="6">
        <v>350</v>
      </c>
      <c r="V382" s="6">
        <v>9694.6529248114603</v>
      </c>
      <c r="W382" s="6">
        <v>-7456.39292481146</v>
      </c>
      <c r="AH382">
        <f>IF($I382=AH$1,1,0)</f>
        <v>0</v>
      </c>
      <c r="AI382">
        <f>IF($I382=AI$1,1,0)</f>
        <v>1</v>
      </c>
      <c r="AJ382">
        <f>IF($I382=AJ$1,1,0)</f>
        <v>0</v>
      </c>
      <c r="AK382">
        <f>IF($I382=AK$1,1,0)</f>
        <v>0</v>
      </c>
      <c r="AL382">
        <f>IF($C382=AL$1,1,0)</f>
        <v>0</v>
      </c>
      <c r="AM382">
        <f>IF($C382=AM$1,1,0)</f>
        <v>0</v>
      </c>
      <c r="AN382">
        <f>IF($C382=AN$1,1,0)</f>
        <v>1</v>
      </c>
      <c r="AO382">
        <f>IF($C382=AO$1,1,0)</f>
        <v>0</v>
      </c>
    </row>
    <row r="383" spans="1:41" x14ac:dyDescent="0.2">
      <c r="A383" s="1" t="s">
        <v>144</v>
      </c>
      <c r="B383" s="2">
        <v>2020</v>
      </c>
      <c r="C383" s="2" t="s">
        <v>11</v>
      </c>
      <c r="D383" s="2">
        <v>166.4</v>
      </c>
      <c r="E383" s="2">
        <v>162</v>
      </c>
      <c r="F383">
        <f>D383*0.01</f>
        <v>1.6640000000000001</v>
      </c>
      <c r="G383" s="15">
        <f>E383*0.453592</f>
        <v>73.481904</v>
      </c>
      <c r="H383" s="16">
        <f t="shared" si="5"/>
        <v>26.5</v>
      </c>
      <c r="I383" t="str">
        <f>IF(H383&lt;=18.5,"Underweight",IF(H383&lt;=24.9,"Healthy weight",IF(H383&lt;=29.9,"Over weight", "Obesity")))</f>
        <v>Over weight</v>
      </c>
      <c r="J383" s="2">
        <v>32</v>
      </c>
      <c r="K383" s="2">
        <v>0</v>
      </c>
      <c r="L383" s="2">
        <v>4</v>
      </c>
      <c r="M383" s="2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 s="2">
        <v>4746.4799999999996</v>
      </c>
      <c r="U383" s="6">
        <v>351</v>
      </c>
      <c r="V383" s="6">
        <v>2581.0460975784845</v>
      </c>
      <c r="W383" s="6">
        <v>-842.5160975784845</v>
      </c>
      <c r="AH383">
        <f>IF($I383=AH$1,1,0)</f>
        <v>1</v>
      </c>
      <c r="AI383">
        <f>IF($I383=AI$1,1,0)</f>
        <v>0</v>
      </c>
      <c r="AJ383">
        <f>IF($I383=AJ$1,1,0)</f>
        <v>0</v>
      </c>
      <c r="AK383">
        <f>IF($I383=AK$1,1,0)</f>
        <v>0</v>
      </c>
      <c r="AL383">
        <f>IF($C383=AL$1,1,0)</f>
        <v>0</v>
      </c>
      <c r="AM383">
        <f>IF($C383=AM$1,1,0)</f>
        <v>0</v>
      </c>
      <c r="AN383">
        <f>IF($C383=AN$1,1,0)</f>
        <v>1</v>
      </c>
      <c r="AO383">
        <f>IF($C383=AO$1,1,0)</f>
        <v>0</v>
      </c>
    </row>
    <row r="384" spans="1:41" x14ac:dyDescent="0.2">
      <c r="A384" s="1" t="s">
        <v>899</v>
      </c>
      <c r="B384" s="2">
        <v>2020</v>
      </c>
      <c r="C384" s="2" t="s">
        <v>11</v>
      </c>
      <c r="D384" s="2">
        <v>171.6</v>
      </c>
      <c r="E384" s="2">
        <v>209</v>
      </c>
      <c r="F384">
        <f>D384*0.01</f>
        <v>1.716</v>
      </c>
      <c r="G384" s="15">
        <f>E384*0.453592</f>
        <v>94.800727999999992</v>
      </c>
      <c r="H384" s="16">
        <f t="shared" si="5"/>
        <v>32.200000000000003</v>
      </c>
      <c r="I384" t="str">
        <f>IF(H384&lt;=18.5,"Underweight",IF(H384&lt;=24.9,"Healthy weight",IF(H384&lt;=29.9,"Over weight", "Obesity")))</f>
        <v>Obesity</v>
      </c>
      <c r="J384" s="2">
        <v>39</v>
      </c>
      <c r="K384" s="2">
        <v>1</v>
      </c>
      <c r="L384" s="2">
        <v>1</v>
      </c>
      <c r="M384" s="2">
        <v>0</v>
      </c>
      <c r="N384">
        <v>0</v>
      </c>
      <c r="O384">
        <v>1</v>
      </c>
      <c r="P384">
        <v>0</v>
      </c>
      <c r="Q384">
        <v>0</v>
      </c>
      <c r="R384">
        <v>0</v>
      </c>
      <c r="S384" s="2">
        <v>4763.6400000000003</v>
      </c>
      <c r="U384" s="6">
        <v>352</v>
      </c>
      <c r="V384" s="6">
        <v>8400.6760890294645</v>
      </c>
      <c r="W384" s="6">
        <v>-4630.7560890294644</v>
      </c>
      <c r="AH384">
        <f>IF($I384=AH$1,1,0)</f>
        <v>0</v>
      </c>
      <c r="AI384">
        <f>IF($I384=AI$1,1,0)</f>
        <v>1</v>
      </c>
      <c r="AJ384">
        <f>IF($I384=AJ$1,1,0)</f>
        <v>0</v>
      </c>
      <c r="AK384">
        <f>IF($I384=AK$1,1,0)</f>
        <v>0</v>
      </c>
      <c r="AL384">
        <f>IF($C384=AL$1,1,0)</f>
        <v>0</v>
      </c>
      <c r="AM384">
        <f>IF($C384=AM$1,1,0)</f>
        <v>0</v>
      </c>
      <c r="AN384">
        <f>IF($C384=AN$1,1,0)</f>
        <v>1</v>
      </c>
      <c r="AO384">
        <f>IF($C384=AO$1,1,0)</f>
        <v>0</v>
      </c>
    </row>
    <row r="385" spans="1:41" x14ac:dyDescent="0.2">
      <c r="A385" s="1" t="s">
        <v>856</v>
      </c>
      <c r="B385" s="2">
        <v>2020</v>
      </c>
      <c r="C385" s="2" t="s">
        <v>11</v>
      </c>
      <c r="D385" s="2">
        <v>155.19999999999999</v>
      </c>
      <c r="E385" s="2">
        <v>141</v>
      </c>
      <c r="F385">
        <f>D385*0.01</f>
        <v>1.5519999999999998</v>
      </c>
      <c r="G385" s="15">
        <f>E385*0.453592</f>
        <v>63.956471999999998</v>
      </c>
      <c r="H385" s="16">
        <f t="shared" si="5"/>
        <v>26.6</v>
      </c>
      <c r="I385" t="str">
        <f>IF(H385&lt;=18.5,"Underweight",IF(H385&lt;=24.9,"Healthy weight",IF(H385&lt;=29.9,"Over weight", "Obesity")))</f>
        <v>Over weight</v>
      </c>
      <c r="J385" s="2">
        <v>38</v>
      </c>
      <c r="K385" s="2">
        <v>1</v>
      </c>
      <c r="L385" s="2">
        <v>3</v>
      </c>
      <c r="M385" s="2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 s="2">
        <v>6840.76</v>
      </c>
      <c r="U385" s="6">
        <v>353</v>
      </c>
      <c r="V385" s="6">
        <v>19893.187193665493</v>
      </c>
      <c r="W385" s="6">
        <v>-2378.2271936654943</v>
      </c>
      <c r="AH385">
        <f>IF($I385=AH$1,1,0)</f>
        <v>1</v>
      </c>
      <c r="AI385">
        <f>IF($I385=AI$1,1,0)</f>
        <v>0</v>
      </c>
      <c r="AJ385">
        <f>IF($I385=AJ$1,1,0)</f>
        <v>0</v>
      </c>
      <c r="AK385">
        <f>IF($I385=AK$1,1,0)</f>
        <v>0</v>
      </c>
      <c r="AL385">
        <f>IF($C385=AL$1,1,0)</f>
        <v>0</v>
      </c>
      <c r="AM385">
        <f>IF($C385=AM$1,1,0)</f>
        <v>0</v>
      </c>
      <c r="AN385">
        <f>IF($C385=AN$1,1,0)</f>
        <v>1</v>
      </c>
      <c r="AO385">
        <f>IF($C385=AO$1,1,0)</f>
        <v>0</v>
      </c>
    </row>
    <row r="386" spans="1:41" x14ac:dyDescent="0.2">
      <c r="A386" s="1" t="s">
        <v>915</v>
      </c>
      <c r="B386" s="2">
        <v>2020</v>
      </c>
      <c r="C386" s="2" t="s">
        <v>19</v>
      </c>
      <c r="D386" s="2">
        <v>183</v>
      </c>
      <c r="E386" s="2">
        <v>238</v>
      </c>
      <c r="F386">
        <f>D386*0.01</f>
        <v>1.83</v>
      </c>
      <c r="G386" s="15">
        <f>E386*0.453592</f>
        <v>107.95489600000001</v>
      </c>
      <c r="H386" s="16">
        <f t="shared" si="5"/>
        <v>32.200000000000003</v>
      </c>
      <c r="I386" t="str">
        <f>IF(H386&lt;=18.5,"Underweight",IF(H386&lt;=24.9,"Healthy weight",IF(H386&lt;=29.9,"Over weight", "Obesity")))</f>
        <v>Obesity</v>
      </c>
      <c r="J386" s="2">
        <v>30</v>
      </c>
      <c r="K386" s="2">
        <v>0</v>
      </c>
      <c r="L386" s="2">
        <v>0</v>
      </c>
      <c r="M386" s="2">
        <v>0</v>
      </c>
      <c r="N386">
        <v>0</v>
      </c>
      <c r="O386">
        <v>1</v>
      </c>
      <c r="P386">
        <v>0</v>
      </c>
      <c r="Q386">
        <v>0</v>
      </c>
      <c r="R386">
        <v>1</v>
      </c>
      <c r="S386" s="2">
        <v>2667.31</v>
      </c>
      <c r="U386" s="6">
        <v>354</v>
      </c>
      <c r="V386" s="6">
        <v>6312.8557540944312</v>
      </c>
      <c r="W386" s="6">
        <v>-3100.745754094431</v>
      </c>
      <c r="AH386">
        <f>IF($I386=AH$1,1,0)</f>
        <v>0</v>
      </c>
      <c r="AI386">
        <f>IF($I386=AI$1,1,0)</f>
        <v>1</v>
      </c>
      <c r="AJ386">
        <f>IF($I386=AJ$1,1,0)</f>
        <v>0</v>
      </c>
      <c r="AK386">
        <f>IF($I386=AK$1,1,0)</f>
        <v>0</v>
      </c>
      <c r="AL386">
        <f>IF($C386=AL$1,1,0)</f>
        <v>0</v>
      </c>
      <c r="AM386">
        <f>IF($C386=AM$1,1,0)</f>
        <v>1</v>
      </c>
      <c r="AN386">
        <f>IF($C386=AN$1,1,0)</f>
        <v>0</v>
      </c>
      <c r="AO386">
        <f>IF($C386=AO$1,1,0)</f>
        <v>0</v>
      </c>
    </row>
    <row r="387" spans="1:41" x14ac:dyDescent="0.2">
      <c r="A387" s="1" t="s">
        <v>386</v>
      </c>
      <c r="B387" s="2">
        <v>2020</v>
      </c>
      <c r="C387" s="2" t="s">
        <v>21</v>
      </c>
      <c r="D387" s="2">
        <v>188.5</v>
      </c>
      <c r="E387" s="2">
        <v>208</v>
      </c>
      <c r="F387">
        <f>D387*0.01</f>
        <v>1.885</v>
      </c>
      <c r="G387" s="15">
        <f>E387*0.453592</f>
        <v>94.347136000000006</v>
      </c>
      <c r="H387" s="16">
        <f t="shared" ref="H387:H450" si="6">ROUND(G387/(F387^2),1)</f>
        <v>26.6</v>
      </c>
      <c r="I387" t="str">
        <f>IF(H387&lt;=18.5,"Underweight",IF(H387&lt;=24.9,"Healthy weight",IF(H387&lt;=29.9,"Over weight", "Obesity")))</f>
        <v>Over weight</v>
      </c>
      <c r="J387" s="2">
        <v>29</v>
      </c>
      <c r="K387" s="2">
        <v>1</v>
      </c>
      <c r="L387" s="2">
        <v>2</v>
      </c>
      <c r="M387" s="2">
        <v>0</v>
      </c>
      <c r="N387">
        <v>1</v>
      </c>
      <c r="O387">
        <v>0</v>
      </c>
      <c r="P387">
        <v>0</v>
      </c>
      <c r="Q387">
        <v>0</v>
      </c>
      <c r="R387">
        <v>0</v>
      </c>
      <c r="S387" s="2">
        <v>9641.2999999999993</v>
      </c>
      <c r="U387" s="6">
        <v>355</v>
      </c>
      <c r="V387" s="6">
        <v>8698.2312378039314</v>
      </c>
      <c r="W387" s="6">
        <v>-952.8312378039318</v>
      </c>
      <c r="AH387">
        <f>IF($I387=AH$1,1,0)</f>
        <v>1</v>
      </c>
      <c r="AI387">
        <f>IF($I387=AI$1,1,0)</f>
        <v>0</v>
      </c>
      <c r="AJ387">
        <f>IF($I387=AJ$1,1,0)</f>
        <v>0</v>
      </c>
      <c r="AK387">
        <f>IF($I387=AK$1,1,0)</f>
        <v>0</v>
      </c>
      <c r="AL387">
        <f>IF($C387=AL$1,1,0)</f>
        <v>0</v>
      </c>
      <c r="AM387">
        <f>IF($C387=AM$1,1,0)</f>
        <v>0</v>
      </c>
      <c r="AN387">
        <f>IF($C387=AN$1,1,0)</f>
        <v>0</v>
      </c>
      <c r="AO387">
        <f>IF($C387=AO$1,1,0)</f>
        <v>1</v>
      </c>
    </row>
    <row r="388" spans="1:41" x14ac:dyDescent="0.2">
      <c r="A388" s="1" t="s">
        <v>314</v>
      </c>
      <c r="B388" s="2">
        <v>2020</v>
      </c>
      <c r="C388" s="2" t="s">
        <v>26</v>
      </c>
      <c r="D388" s="2">
        <v>160.6</v>
      </c>
      <c r="E388" s="2">
        <v>151</v>
      </c>
      <c r="F388">
        <f>D388*0.01</f>
        <v>1.6059999999999999</v>
      </c>
      <c r="G388" s="15">
        <f>E388*0.453592</f>
        <v>68.492391999999995</v>
      </c>
      <c r="H388" s="16">
        <f t="shared" si="6"/>
        <v>26.6</v>
      </c>
      <c r="I388" t="str">
        <f>IF(H388&lt;=18.5,"Underweight",IF(H388&lt;=24.9,"Healthy weight",IF(H388&lt;=29.9,"Over weight", "Obesity")))</f>
        <v>Over weight</v>
      </c>
      <c r="J388" s="2">
        <v>38</v>
      </c>
      <c r="K388" s="2">
        <v>1</v>
      </c>
      <c r="L388" s="2">
        <v>2</v>
      </c>
      <c r="M388" s="2">
        <v>0</v>
      </c>
      <c r="N388">
        <v>1</v>
      </c>
      <c r="O388">
        <v>0</v>
      </c>
      <c r="P388">
        <v>0</v>
      </c>
      <c r="Q388">
        <v>1</v>
      </c>
      <c r="R388">
        <v>0</v>
      </c>
      <c r="S388" s="2">
        <v>14051.67</v>
      </c>
      <c r="U388" s="6">
        <v>356</v>
      </c>
      <c r="V388" s="6">
        <v>944.25321993665841</v>
      </c>
      <c r="W388" s="6">
        <v>10812.496780063342</v>
      </c>
      <c r="AH388">
        <f>IF($I388=AH$1,1,0)</f>
        <v>1</v>
      </c>
      <c r="AI388">
        <f>IF($I388=AI$1,1,0)</f>
        <v>0</v>
      </c>
      <c r="AJ388">
        <f>IF($I388=AJ$1,1,0)</f>
        <v>0</v>
      </c>
      <c r="AK388">
        <f>IF($I388=AK$1,1,0)</f>
        <v>0</v>
      </c>
      <c r="AL388">
        <f>IF($C388=AL$1,1,0)</f>
        <v>1</v>
      </c>
      <c r="AM388">
        <f>IF($C388=AM$1,1,0)</f>
        <v>0</v>
      </c>
      <c r="AN388">
        <f>IF($C388=AN$1,1,0)</f>
        <v>0</v>
      </c>
      <c r="AO388">
        <f>IF($C388=AO$1,1,0)</f>
        <v>0</v>
      </c>
    </row>
    <row r="389" spans="1:41" x14ac:dyDescent="0.2">
      <c r="A389" s="1" t="s">
        <v>952</v>
      </c>
      <c r="B389" s="2">
        <v>2020</v>
      </c>
      <c r="C389" s="2" t="s">
        <v>26</v>
      </c>
      <c r="D389" s="2">
        <v>167.8</v>
      </c>
      <c r="E389" s="2">
        <v>200</v>
      </c>
      <c r="F389">
        <f>D389*0.01</f>
        <v>1.6780000000000002</v>
      </c>
      <c r="G389" s="15">
        <f>E389*0.453592</f>
        <v>90.718400000000003</v>
      </c>
      <c r="H389" s="16">
        <f t="shared" si="6"/>
        <v>32.200000000000003</v>
      </c>
      <c r="I389" t="str">
        <f>IF(H389&lt;=18.5,"Underweight",IF(H389&lt;=24.9,"Healthy weight",IF(H389&lt;=29.9,"Over weight", "Obesity")))</f>
        <v>Obesity</v>
      </c>
      <c r="J389" s="2">
        <v>34</v>
      </c>
      <c r="K389" s="2">
        <v>0</v>
      </c>
      <c r="L389" s="2">
        <v>1</v>
      </c>
      <c r="M389" s="2">
        <v>0</v>
      </c>
      <c r="N389">
        <v>0</v>
      </c>
      <c r="O389">
        <v>1</v>
      </c>
      <c r="P389">
        <v>0</v>
      </c>
      <c r="Q389">
        <v>1</v>
      </c>
      <c r="R389">
        <v>0</v>
      </c>
      <c r="S389" s="2">
        <v>8036.98</v>
      </c>
      <c r="U389" s="6">
        <v>357</v>
      </c>
      <c r="V389" s="6">
        <v>8417.1304326849768</v>
      </c>
      <c r="W389" s="6">
        <v>-378.46043268497669</v>
      </c>
      <c r="AH389">
        <f>IF($I389=AH$1,1,0)</f>
        <v>0</v>
      </c>
      <c r="AI389">
        <f>IF($I389=AI$1,1,0)</f>
        <v>1</v>
      </c>
      <c r="AJ389">
        <f>IF($I389=AJ$1,1,0)</f>
        <v>0</v>
      </c>
      <c r="AK389">
        <f>IF($I389=AK$1,1,0)</f>
        <v>0</v>
      </c>
      <c r="AL389">
        <f>IF($C389=AL$1,1,0)</f>
        <v>1</v>
      </c>
      <c r="AM389">
        <f>IF($C389=AM$1,1,0)</f>
        <v>0</v>
      </c>
      <c r="AN389">
        <f>IF($C389=AN$1,1,0)</f>
        <v>0</v>
      </c>
      <c r="AO389">
        <f>IF($C389=AO$1,1,0)</f>
        <v>0</v>
      </c>
    </row>
    <row r="390" spans="1:41" x14ac:dyDescent="0.2">
      <c r="A390" s="1" t="s">
        <v>792</v>
      </c>
      <c r="B390" s="2">
        <v>2020</v>
      </c>
      <c r="C390" s="2" t="s">
        <v>21</v>
      </c>
      <c r="D390" s="2">
        <v>176.8</v>
      </c>
      <c r="E390" s="2">
        <v>183</v>
      </c>
      <c r="F390">
        <f>D390*0.01</f>
        <v>1.7680000000000002</v>
      </c>
      <c r="G390" s="15">
        <f>E390*0.453592</f>
        <v>83.007335999999995</v>
      </c>
      <c r="H390" s="16">
        <f t="shared" si="6"/>
        <v>26.6</v>
      </c>
      <c r="I390" t="str">
        <f>IF(H390&lt;=18.5,"Underweight",IF(H390&lt;=24.9,"Healthy weight",IF(H390&lt;=29.9,"Over weight", "Obesity")))</f>
        <v>Over weight</v>
      </c>
      <c r="J390" s="2">
        <v>27</v>
      </c>
      <c r="K390" s="2">
        <v>1</v>
      </c>
      <c r="L390" s="2">
        <v>0</v>
      </c>
      <c r="M390" s="2">
        <v>0</v>
      </c>
      <c r="N390">
        <v>1</v>
      </c>
      <c r="O390">
        <v>0</v>
      </c>
      <c r="P390">
        <v>0</v>
      </c>
      <c r="Q390">
        <v>0</v>
      </c>
      <c r="R390">
        <v>0</v>
      </c>
      <c r="S390" s="2">
        <v>1159.73</v>
      </c>
      <c r="U390" s="6">
        <v>358</v>
      </c>
      <c r="V390" s="6">
        <v>3186.0416072178887</v>
      </c>
      <c r="W390" s="6">
        <v>-905.52160721788869</v>
      </c>
      <c r="AH390">
        <f>IF($I390=AH$1,1,0)</f>
        <v>1</v>
      </c>
      <c r="AI390">
        <f>IF($I390=AI$1,1,0)</f>
        <v>0</v>
      </c>
      <c r="AJ390">
        <f>IF($I390=AJ$1,1,0)</f>
        <v>0</v>
      </c>
      <c r="AK390">
        <f>IF($I390=AK$1,1,0)</f>
        <v>0</v>
      </c>
      <c r="AL390">
        <f>IF($C390=AL$1,1,0)</f>
        <v>0</v>
      </c>
      <c r="AM390">
        <f>IF($C390=AM$1,1,0)</f>
        <v>0</v>
      </c>
      <c r="AN390">
        <f>IF($C390=AN$1,1,0)</f>
        <v>0</v>
      </c>
      <c r="AO390">
        <f>IF($C390=AO$1,1,0)</f>
        <v>1</v>
      </c>
    </row>
    <row r="391" spans="1:41" x14ac:dyDescent="0.2">
      <c r="A391" s="1" t="s">
        <v>1105</v>
      </c>
      <c r="B391" s="2">
        <v>2020</v>
      </c>
      <c r="C391" s="2" t="s">
        <v>11</v>
      </c>
      <c r="D391" s="2">
        <v>182.6</v>
      </c>
      <c r="E391" s="2">
        <v>237</v>
      </c>
      <c r="F391">
        <f>D391*0.01</f>
        <v>1.8260000000000001</v>
      </c>
      <c r="G391" s="15">
        <f>E391*0.453592</f>
        <v>107.501304</v>
      </c>
      <c r="H391" s="16">
        <f t="shared" si="6"/>
        <v>32.200000000000003</v>
      </c>
      <c r="I391" t="str">
        <f>IF(H391&lt;=18.5,"Underweight",IF(H391&lt;=24.9,"Healthy weight",IF(H391&lt;=29.9,"Over weight", "Obesity")))</f>
        <v>Obesity</v>
      </c>
      <c r="J391" s="2">
        <v>36</v>
      </c>
      <c r="K391" s="2">
        <v>0</v>
      </c>
      <c r="L391" s="2">
        <v>0</v>
      </c>
      <c r="M391" s="2">
        <v>1</v>
      </c>
      <c r="N391">
        <v>0</v>
      </c>
      <c r="O391">
        <v>1</v>
      </c>
      <c r="P391">
        <v>0</v>
      </c>
      <c r="Q391">
        <v>0</v>
      </c>
      <c r="R391">
        <v>0</v>
      </c>
      <c r="S391" s="2">
        <v>29274.81</v>
      </c>
      <c r="U391" s="6">
        <v>359</v>
      </c>
      <c r="V391" s="6">
        <v>3781.727831196124</v>
      </c>
      <c r="W391" s="6">
        <v>-2155.5678311961237</v>
      </c>
      <c r="AH391">
        <f>IF($I391=AH$1,1,0)</f>
        <v>0</v>
      </c>
      <c r="AI391">
        <f>IF($I391=AI$1,1,0)</f>
        <v>1</v>
      </c>
      <c r="AJ391">
        <f>IF($I391=AJ$1,1,0)</f>
        <v>0</v>
      </c>
      <c r="AK391">
        <f>IF($I391=AK$1,1,0)</f>
        <v>0</v>
      </c>
      <c r="AL391">
        <f>IF($C391=AL$1,1,0)</f>
        <v>0</v>
      </c>
      <c r="AM391">
        <f>IF($C391=AM$1,1,0)</f>
        <v>0</v>
      </c>
      <c r="AN391">
        <f>IF($C391=AN$1,1,0)</f>
        <v>1</v>
      </c>
      <c r="AO391">
        <f>IF($C391=AO$1,1,0)</f>
        <v>0</v>
      </c>
    </row>
    <row r="392" spans="1:41" x14ac:dyDescent="0.2">
      <c r="A392" s="1" t="s">
        <v>605</v>
      </c>
      <c r="B392" s="2">
        <v>2020</v>
      </c>
      <c r="C392" s="2" t="s">
        <v>11</v>
      </c>
      <c r="D392" s="2">
        <v>167.1</v>
      </c>
      <c r="E392" s="2">
        <v>164</v>
      </c>
      <c r="F392">
        <f>D392*0.01</f>
        <v>1.671</v>
      </c>
      <c r="G392" s="15">
        <f>E392*0.453592</f>
        <v>74.389088000000001</v>
      </c>
      <c r="H392" s="16">
        <f t="shared" si="6"/>
        <v>26.6</v>
      </c>
      <c r="I392" t="str">
        <f>IF(H392&lt;=18.5,"Underweight",IF(H392&lt;=24.9,"Healthy weight",IF(H392&lt;=29.9,"Over weight", "Obesity")))</f>
        <v>Over weight</v>
      </c>
      <c r="J392" s="2">
        <v>39</v>
      </c>
      <c r="K392" s="2">
        <v>0</v>
      </c>
      <c r="L392" s="2">
        <v>1</v>
      </c>
      <c r="M392" s="2">
        <v>0</v>
      </c>
      <c r="N392">
        <v>1</v>
      </c>
      <c r="O392">
        <v>0</v>
      </c>
      <c r="P392">
        <v>0</v>
      </c>
      <c r="Q392">
        <v>0</v>
      </c>
      <c r="R392">
        <v>0</v>
      </c>
      <c r="S392" s="2">
        <v>5420.61</v>
      </c>
      <c r="U392" s="6">
        <v>360</v>
      </c>
      <c r="V392" s="6">
        <v>5923.7725471225076</v>
      </c>
      <c r="W392" s="6">
        <v>-827.56254712250757</v>
      </c>
      <c r="AH392">
        <f>IF($I392=AH$1,1,0)</f>
        <v>1</v>
      </c>
      <c r="AI392">
        <f>IF($I392=AI$1,1,0)</f>
        <v>0</v>
      </c>
      <c r="AJ392">
        <f>IF($I392=AJ$1,1,0)</f>
        <v>0</v>
      </c>
      <c r="AK392">
        <f>IF($I392=AK$1,1,0)</f>
        <v>0</v>
      </c>
      <c r="AL392">
        <f>IF($C392=AL$1,1,0)</f>
        <v>0</v>
      </c>
      <c r="AM392">
        <f>IF($C392=AM$1,1,0)</f>
        <v>0</v>
      </c>
      <c r="AN392">
        <f>IF($C392=AN$1,1,0)</f>
        <v>1</v>
      </c>
      <c r="AO392">
        <f>IF($C392=AO$1,1,0)</f>
        <v>0</v>
      </c>
    </row>
    <row r="393" spans="1:41" x14ac:dyDescent="0.2">
      <c r="A393" s="1" t="s">
        <v>1158</v>
      </c>
      <c r="B393" s="2">
        <v>2020</v>
      </c>
      <c r="C393" s="2" t="s">
        <v>11</v>
      </c>
      <c r="D393" s="2">
        <v>158.19999999999999</v>
      </c>
      <c r="E393" s="2">
        <v>147</v>
      </c>
      <c r="F393">
        <f>D393*0.01</f>
        <v>1.5819999999999999</v>
      </c>
      <c r="G393" s="15">
        <f>E393*0.453592</f>
        <v>66.678023999999994</v>
      </c>
      <c r="H393" s="16">
        <f t="shared" si="6"/>
        <v>26.6</v>
      </c>
      <c r="I393" t="str">
        <f>IF(H393&lt;=18.5,"Underweight",IF(H393&lt;=24.9,"Healthy weight",IF(H393&lt;=29.9,"Over weight", "Obesity")))</f>
        <v>Over weight</v>
      </c>
      <c r="J393" s="2">
        <v>39</v>
      </c>
      <c r="K393" s="2">
        <v>1</v>
      </c>
      <c r="L393" s="2">
        <v>1</v>
      </c>
      <c r="M393" s="2">
        <v>0</v>
      </c>
      <c r="N393">
        <v>1</v>
      </c>
      <c r="O393">
        <v>0</v>
      </c>
      <c r="P393">
        <v>0</v>
      </c>
      <c r="Q393">
        <v>0</v>
      </c>
      <c r="R393">
        <v>0</v>
      </c>
      <c r="S393" s="2">
        <v>4608.24</v>
      </c>
      <c r="U393" s="6">
        <v>361</v>
      </c>
      <c r="V393" s="6">
        <v>6258.6313731030805</v>
      </c>
      <c r="W393" s="6">
        <v>-2311.6913731030804</v>
      </c>
      <c r="AH393">
        <f>IF($I393=AH$1,1,0)</f>
        <v>1</v>
      </c>
      <c r="AI393">
        <f>IF($I393=AI$1,1,0)</f>
        <v>0</v>
      </c>
      <c r="AJ393">
        <f>IF($I393=AJ$1,1,0)</f>
        <v>0</v>
      </c>
      <c r="AK393">
        <f>IF($I393=AK$1,1,0)</f>
        <v>0</v>
      </c>
      <c r="AL393">
        <f>IF($C393=AL$1,1,0)</f>
        <v>0</v>
      </c>
      <c r="AM393">
        <f>IF($C393=AM$1,1,0)</f>
        <v>0</v>
      </c>
      <c r="AN393">
        <f>IF($C393=AN$1,1,0)</f>
        <v>1</v>
      </c>
      <c r="AO393">
        <f>IF($C393=AO$1,1,0)</f>
        <v>0</v>
      </c>
    </row>
    <row r="394" spans="1:41" x14ac:dyDescent="0.2">
      <c r="A394" s="1" t="s">
        <v>835</v>
      </c>
      <c r="B394" s="2">
        <v>2020</v>
      </c>
      <c r="C394" s="2" t="s">
        <v>11</v>
      </c>
      <c r="D394" s="2">
        <v>174.8</v>
      </c>
      <c r="E394" s="2">
        <v>147</v>
      </c>
      <c r="F394">
        <f>D394*0.01</f>
        <v>1.7480000000000002</v>
      </c>
      <c r="G394" s="15">
        <f>E394*0.453592</f>
        <v>66.678023999999994</v>
      </c>
      <c r="H394" s="16">
        <f t="shared" si="6"/>
        <v>21.8</v>
      </c>
      <c r="I394" t="str">
        <f>IF(H394&lt;=18.5,"Underweight",IF(H394&lt;=24.9,"Healthy weight",IF(H394&lt;=29.9,"Over weight", "Obesity")))</f>
        <v>Healthy weight</v>
      </c>
      <c r="J394" s="2">
        <v>41</v>
      </c>
      <c r="K394" s="2">
        <v>1</v>
      </c>
      <c r="L394" s="2">
        <v>1</v>
      </c>
      <c r="M394" s="2">
        <v>0</v>
      </c>
      <c r="N394">
        <v>0</v>
      </c>
      <c r="O394">
        <v>0</v>
      </c>
      <c r="P394">
        <v>1</v>
      </c>
      <c r="Q394">
        <v>0</v>
      </c>
      <c r="R394">
        <v>0</v>
      </c>
      <c r="S394" s="2">
        <v>4217.1000000000004</v>
      </c>
      <c r="U394" s="6">
        <v>362</v>
      </c>
      <c r="V394" s="6">
        <v>2913.732341685627</v>
      </c>
      <c r="W394" s="6">
        <v>-9.5623416856269614</v>
      </c>
      <c r="AH394">
        <f>IF($I394=AH$1,1,0)</f>
        <v>0</v>
      </c>
      <c r="AI394">
        <f>IF($I394=AI$1,1,0)</f>
        <v>0</v>
      </c>
      <c r="AJ394">
        <f>IF($I394=AJ$1,1,0)</f>
        <v>1</v>
      </c>
      <c r="AK394">
        <f>IF($I394=AK$1,1,0)</f>
        <v>0</v>
      </c>
      <c r="AL394">
        <f>IF($C394=AL$1,1,0)</f>
        <v>0</v>
      </c>
      <c r="AM394">
        <f>IF($C394=AM$1,1,0)</f>
        <v>0</v>
      </c>
      <c r="AN394">
        <f>IF($C394=AN$1,1,0)</f>
        <v>1</v>
      </c>
      <c r="AO394">
        <f>IF($C394=AO$1,1,0)</f>
        <v>0</v>
      </c>
    </row>
    <row r="395" spans="1:41" x14ac:dyDescent="0.2">
      <c r="A395" s="1" t="s">
        <v>883</v>
      </c>
      <c r="B395" s="2">
        <v>2020</v>
      </c>
      <c r="C395" s="2" t="s">
        <v>19</v>
      </c>
      <c r="D395" s="2">
        <v>171.1</v>
      </c>
      <c r="E395" s="2">
        <v>172</v>
      </c>
      <c r="F395">
        <f>D395*0.01</f>
        <v>1.7110000000000001</v>
      </c>
      <c r="G395" s="15">
        <f>E395*0.453592</f>
        <v>78.017824000000005</v>
      </c>
      <c r="H395" s="16">
        <f t="shared" si="6"/>
        <v>26.6</v>
      </c>
      <c r="I395" t="str">
        <f>IF(H395&lt;=18.5,"Underweight",IF(H395&lt;=24.9,"Healthy weight",IF(H395&lt;=29.9,"Over weight", "Obesity")))</f>
        <v>Over weight</v>
      </c>
      <c r="J395" s="2">
        <v>36</v>
      </c>
      <c r="K395" s="2">
        <v>0</v>
      </c>
      <c r="L395" s="2">
        <v>1</v>
      </c>
      <c r="M395" s="2">
        <v>0</v>
      </c>
      <c r="N395">
        <v>1</v>
      </c>
      <c r="O395">
        <v>0</v>
      </c>
      <c r="P395">
        <v>0</v>
      </c>
      <c r="Q395">
        <v>0</v>
      </c>
      <c r="R395">
        <v>1</v>
      </c>
      <c r="S395" s="2">
        <v>6277.11</v>
      </c>
      <c r="U395" s="6">
        <v>363</v>
      </c>
      <c r="V395" s="6">
        <v>3817.3252866585317</v>
      </c>
      <c r="W395" s="6">
        <v>-1377.6352866585316</v>
      </c>
      <c r="AH395">
        <f>IF($I395=AH$1,1,0)</f>
        <v>1</v>
      </c>
      <c r="AI395">
        <f>IF($I395=AI$1,1,0)</f>
        <v>0</v>
      </c>
      <c r="AJ395">
        <f>IF($I395=AJ$1,1,0)</f>
        <v>0</v>
      </c>
      <c r="AK395">
        <f>IF($I395=AK$1,1,0)</f>
        <v>0</v>
      </c>
      <c r="AL395">
        <f>IF($C395=AL$1,1,0)</f>
        <v>0</v>
      </c>
      <c r="AM395">
        <f>IF($C395=AM$1,1,0)</f>
        <v>1</v>
      </c>
      <c r="AN395">
        <f>IF($C395=AN$1,1,0)</f>
        <v>0</v>
      </c>
      <c r="AO395">
        <f>IF($C395=AO$1,1,0)</f>
        <v>0</v>
      </c>
    </row>
    <row r="396" spans="1:41" x14ac:dyDescent="0.2">
      <c r="A396" s="1" t="s">
        <v>14</v>
      </c>
      <c r="B396" s="2">
        <v>2020</v>
      </c>
      <c r="C396" s="2" t="s">
        <v>11</v>
      </c>
      <c r="D396" s="2">
        <v>166.8</v>
      </c>
      <c r="E396" s="2">
        <v>198</v>
      </c>
      <c r="F396">
        <f>D396*0.01</f>
        <v>1.6680000000000001</v>
      </c>
      <c r="G396" s="15">
        <f>E396*0.453592</f>
        <v>89.811216000000002</v>
      </c>
      <c r="H396" s="16">
        <f t="shared" si="6"/>
        <v>32.299999999999997</v>
      </c>
      <c r="I396" t="str">
        <f>IF(H396&lt;=18.5,"Underweight",IF(H396&lt;=24.9,"Healthy weight",IF(H396&lt;=29.9,"Over weight", "Obesity")))</f>
        <v>Obesity</v>
      </c>
      <c r="J396" s="2">
        <v>35</v>
      </c>
      <c r="K396" s="2">
        <v>1</v>
      </c>
      <c r="L396" s="2">
        <v>1</v>
      </c>
      <c r="M396" s="2">
        <v>0</v>
      </c>
      <c r="N396">
        <v>0</v>
      </c>
      <c r="O396">
        <v>1</v>
      </c>
      <c r="P396">
        <v>0</v>
      </c>
      <c r="Q396">
        <v>0</v>
      </c>
      <c r="R396">
        <v>0</v>
      </c>
      <c r="S396" s="2">
        <v>4449.6899999999996</v>
      </c>
      <c r="U396" s="6">
        <v>364</v>
      </c>
      <c r="V396" s="6">
        <v>9358.0270548639874</v>
      </c>
      <c r="W396" s="6">
        <v>-1216.887054863987</v>
      </c>
      <c r="AH396">
        <f>IF($I396=AH$1,1,0)</f>
        <v>0</v>
      </c>
      <c r="AI396">
        <f>IF($I396=AI$1,1,0)</f>
        <v>1</v>
      </c>
      <c r="AJ396">
        <f>IF($I396=AJ$1,1,0)</f>
        <v>0</v>
      </c>
      <c r="AK396">
        <f>IF($I396=AK$1,1,0)</f>
        <v>0</v>
      </c>
      <c r="AL396">
        <f>IF($C396=AL$1,1,0)</f>
        <v>0</v>
      </c>
      <c r="AM396">
        <f>IF($C396=AM$1,1,0)</f>
        <v>0</v>
      </c>
      <c r="AN396">
        <f>IF($C396=AN$1,1,0)</f>
        <v>1</v>
      </c>
      <c r="AO396">
        <f>IF($C396=AO$1,1,0)</f>
        <v>0</v>
      </c>
    </row>
    <row r="397" spans="1:41" x14ac:dyDescent="0.2">
      <c r="A397" s="1" t="s">
        <v>40</v>
      </c>
      <c r="B397" s="2">
        <v>2020</v>
      </c>
      <c r="C397" s="2" t="s">
        <v>19</v>
      </c>
      <c r="D397" s="2">
        <v>186.1</v>
      </c>
      <c r="E397" s="2">
        <v>247</v>
      </c>
      <c r="F397">
        <f>D397*0.01</f>
        <v>1.861</v>
      </c>
      <c r="G397" s="15">
        <f>E397*0.453592</f>
        <v>112.03722399999999</v>
      </c>
      <c r="H397" s="16">
        <f t="shared" si="6"/>
        <v>32.299999999999997</v>
      </c>
      <c r="I397" t="str">
        <f>IF(H397&lt;=18.5,"Underweight",IF(H397&lt;=24.9,"Healthy weight",IF(H397&lt;=29.9,"Over weight", "Obesity")))</f>
        <v>Obesity</v>
      </c>
      <c r="J397" s="2">
        <v>31</v>
      </c>
      <c r="K397" s="2">
        <v>0</v>
      </c>
      <c r="L397" s="2">
        <v>0</v>
      </c>
      <c r="M397" s="2">
        <v>0</v>
      </c>
      <c r="N397">
        <v>0</v>
      </c>
      <c r="O397">
        <v>1</v>
      </c>
      <c r="P397">
        <v>0</v>
      </c>
      <c r="Q397">
        <v>0</v>
      </c>
      <c r="R397">
        <v>1</v>
      </c>
      <c r="S397" s="2">
        <v>4793.7</v>
      </c>
      <c r="U397" s="6">
        <v>365</v>
      </c>
      <c r="V397" s="6">
        <v>5020.1796021496029</v>
      </c>
      <c r="W397" s="6">
        <v>6004.4303978503976</v>
      </c>
      <c r="AH397">
        <f>IF($I397=AH$1,1,0)</f>
        <v>0</v>
      </c>
      <c r="AI397">
        <f>IF($I397=AI$1,1,0)</f>
        <v>1</v>
      </c>
      <c r="AJ397">
        <f>IF($I397=AJ$1,1,0)</f>
        <v>0</v>
      </c>
      <c r="AK397">
        <f>IF($I397=AK$1,1,0)</f>
        <v>0</v>
      </c>
      <c r="AL397">
        <f>IF($C397=AL$1,1,0)</f>
        <v>0</v>
      </c>
      <c r="AM397">
        <f>IF($C397=AM$1,1,0)</f>
        <v>1</v>
      </c>
      <c r="AN397">
        <f>IF($C397=AN$1,1,0)</f>
        <v>0</v>
      </c>
      <c r="AO397">
        <f>IF($C397=AO$1,1,0)</f>
        <v>0</v>
      </c>
    </row>
    <row r="398" spans="1:41" x14ac:dyDescent="0.2">
      <c r="A398" s="1" t="s">
        <v>576</v>
      </c>
      <c r="B398" s="2">
        <v>2020</v>
      </c>
      <c r="C398" s="2" t="s">
        <v>19</v>
      </c>
      <c r="D398" s="2">
        <v>165.9</v>
      </c>
      <c r="E398" s="2">
        <v>196</v>
      </c>
      <c r="F398">
        <f>D398*0.01</f>
        <v>1.659</v>
      </c>
      <c r="G398" s="15">
        <f>E398*0.453592</f>
        <v>88.904032000000001</v>
      </c>
      <c r="H398" s="16">
        <f t="shared" si="6"/>
        <v>32.299999999999997</v>
      </c>
      <c r="I398" t="str">
        <f>IF(H398&lt;=18.5,"Underweight",IF(H398&lt;=24.9,"Healthy weight",IF(H398&lt;=29.9,"Over weight", "Obesity")))</f>
        <v>Obesity</v>
      </c>
      <c r="J398" s="2">
        <v>33</v>
      </c>
      <c r="K398" s="2">
        <v>1</v>
      </c>
      <c r="L398" s="2">
        <v>1</v>
      </c>
      <c r="M398" s="2">
        <v>0</v>
      </c>
      <c r="N398">
        <v>0</v>
      </c>
      <c r="O398">
        <v>1</v>
      </c>
      <c r="P398">
        <v>0</v>
      </c>
      <c r="Q398">
        <v>0</v>
      </c>
      <c r="R398">
        <v>1</v>
      </c>
      <c r="S398" s="2">
        <v>3240.91</v>
      </c>
      <c r="U398" s="6">
        <v>366</v>
      </c>
      <c r="V398" s="6">
        <v>10649.609534305037</v>
      </c>
      <c r="W398" s="6">
        <v>15944.020465694965</v>
      </c>
      <c r="AH398">
        <f>IF($I398=AH$1,1,0)</f>
        <v>0</v>
      </c>
      <c r="AI398">
        <f>IF($I398=AI$1,1,0)</f>
        <v>1</v>
      </c>
      <c r="AJ398">
        <f>IF($I398=AJ$1,1,0)</f>
        <v>0</v>
      </c>
      <c r="AK398">
        <f>IF($I398=AK$1,1,0)</f>
        <v>0</v>
      </c>
      <c r="AL398">
        <f>IF($C398=AL$1,1,0)</f>
        <v>0</v>
      </c>
      <c r="AM398">
        <f>IF($C398=AM$1,1,0)</f>
        <v>1</v>
      </c>
      <c r="AN398">
        <f>IF($C398=AN$1,1,0)</f>
        <v>0</v>
      </c>
      <c r="AO398">
        <f>IF($C398=AO$1,1,0)</f>
        <v>0</v>
      </c>
    </row>
    <row r="399" spans="1:41" x14ac:dyDescent="0.2">
      <c r="A399" s="1" t="s">
        <v>640</v>
      </c>
      <c r="B399" s="2">
        <v>2020</v>
      </c>
      <c r="C399" s="2" t="s">
        <v>19</v>
      </c>
      <c r="D399" s="2">
        <v>171.4</v>
      </c>
      <c r="E399" s="2">
        <v>209</v>
      </c>
      <c r="F399">
        <f>D399*0.01</f>
        <v>1.7140000000000002</v>
      </c>
      <c r="G399" s="15">
        <f>E399*0.453592</f>
        <v>94.800727999999992</v>
      </c>
      <c r="H399" s="16">
        <f t="shared" si="6"/>
        <v>32.299999999999997</v>
      </c>
      <c r="I399" t="str">
        <f>IF(H399&lt;=18.5,"Underweight",IF(H399&lt;=24.9,"Healthy weight",IF(H399&lt;=29.9,"Over weight", "Obesity")))</f>
        <v>Obesity</v>
      </c>
      <c r="J399" s="2">
        <v>27</v>
      </c>
      <c r="K399" s="2">
        <v>1</v>
      </c>
      <c r="L399" s="2">
        <v>0</v>
      </c>
      <c r="M399" s="2">
        <v>0</v>
      </c>
      <c r="N399">
        <v>0</v>
      </c>
      <c r="O399">
        <v>1</v>
      </c>
      <c r="P399">
        <v>0</v>
      </c>
      <c r="Q399">
        <v>0</v>
      </c>
      <c r="R399">
        <v>1</v>
      </c>
      <c r="S399" s="2">
        <v>8696.43</v>
      </c>
      <c r="U399" s="6">
        <v>367</v>
      </c>
      <c r="V399" s="6">
        <v>4701.7751198245414</v>
      </c>
      <c r="W399" s="6">
        <v>-2281.8251198245416</v>
      </c>
      <c r="AH399">
        <f>IF($I399=AH$1,1,0)</f>
        <v>0</v>
      </c>
      <c r="AI399">
        <f>IF($I399=AI$1,1,0)</f>
        <v>1</v>
      </c>
      <c r="AJ399">
        <f>IF($I399=AJ$1,1,0)</f>
        <v>0</v>
      </c>
      <c r="AK399">
        <f>IF($I399=AK$1,1,0)</f>
        <v>0</v>
      </c>
      <c r="AL399">
        <f>IF($C399=AL$1,1,0)</f>
        <v>0</v>
      </c>
      <c r="AM399">
        <f>IF($C399=AM$1,1,0)</f>
        <v>1</v>
      </c>
      <c r="AN399">
        <f>IF($C399=AN$1,1,0)</f>
        <v>0</v>
      </c>
      <c r="AO399">
        <f>IF($C399=AO$1,1,0)</f>
        <v>0</v>
      </c>
    </row>
    <row r="400" spans="1:41" x14ac:dyDescent="0.2">
      <c r="A400" s="1" t="s">
        <v>658</v>
      </c>
      <c r="B400" s="2">
        <v>2020</v>
      </c>
      <c r="C400" s="2" t="s">
        <v>19</v>
      </c>
      <c r="D400" s="2">
        <v>177</v>
      </c>
      <c r="E400" s="2">
        <v>223</v>
      </c>
      <c r="F400">
        <f>D400*0.01</f>
        <v>1.77</v>
      </c>
      <c r="G400" s="15">
        <f>E400*0.453592</f>
        <v>101.151016</v>
      </c>
      <c r="H400" s="16">
        <f t="shared" si="6"/>
        <v>32.299999999999997</v>
      </c>
      <c r="I400" t="str">
        <f>IF(H400&lt;=18.5,"Underweight",IF(H400&lt;=24.9,"Healthy weight",IF(H400&lt;=29.9,"Over weight", "Obesity")))</f>
        <v>Obesity</v>
      </c>
      <c r="J400" s="2">
        <v>43</v>
      </c>
      <c r="K400" s="2">
        <v>1</v>
      </c>
      <c r="L400" s="2">
        <v>1</v>
      </c>
      <c r="M400" s="2">
        <v>0</v>
      </c>
      <c r="N400">
        <v>0</v>
      </c>
      <c r="O400">
        <v>1</v>
      </c>
      <c r="P400">
        <v>0</v>
      </c>
      <c r="Q400">
        <v>0</v>
      </c>
      <c r="R400">
        <v>1</v>
      </c>
      <c r="S400" s="2">
        <v>40638.68</v>
      </c>
      <c r="U400" s="6">
        <v>368</v>
      </c>
      <c r="V400" s="6">
        <v>11028.451817428177</v>
      </c>
      <c r="W400" s="6">
        <v>-6632.8318174281767</v>
      </c>
      <c r="AH400">
        <f>IF($I400=AH$1,1,0)</f>
        <v>0</v>
      </c>
      <c r="AI400">
        <f>IF($I400=AI$1,1,0)</f>
        <v>1</v>
      </c>
      <c r="AJ400">
        <f>IF($I400=AJ$1,1,0)</f>
        <v>0</v>
      </c>
      <c r="AK400">
        <f>IF($I400=AK$1,1,0)</f>
        <v>0</v>
      </c>
      <c r="AL400">
        <f>IF($C400=AL$1,1,0)</f>
        <v>0</v>
      </c>
      <c r="AM400">
        <f>IF($C400=AM$1,1,0)</f>
        <v>1</v>
      </c>
      <c r="AN400">
        <f>IF($C400=AN$1,1,0)</f>
        <v>0</v>
      </c>
      <c r="AO400">
        <f>IF($C400=AO$1,1,0)</f>
        <v>0</v>
      </c>
    </row>
    <row r="401" spans="1:41" x14ac:dyDescent="0.2">
      <c r="A401" s="1" t="s">
        <v>1184</v>
      </c>
      <c r="B401" s="2">
        <v>2020</v>
      </c>
      <c r="C401" s="2" t="s">
        <v>19</v>
      </c>
      <c r="D401" s="2">
        <v>157.6</v>
      </c>
      <c r="E401" s="2">
        <v>146</v>
      </c>
      <c r="F401">
        <f>D401*0.01</f>
        <v>1.5760000000000001</v>
      </c>
      <c r="G401" s="15">
        <f>E401*0.453592</f>
        <v>66.224431999999993</v>
      </c>
      <c r="H401" s="16">
        <f t="shared" si="6"/>
        <v>26.7</v>
      </c>
      <c r="I401" t="str">
        <f>IF(H401&lt;=18.5,"Underweight",IF(H401&lt;=24.9,"Healthy weight",IF(H401&lt;=29.9,"Over weight", "Obesity")))</f>
        <v>Over weight</v>
      </c>
      <c r="J401" s="2">
        <v>27</v>
      </c>
      <c r="K401" s="2">
        <v>1</v>
      </c>
      <c r="L401" s="2">
        <v>0</v>
      </c>
      <c r="M401" s="2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 s="2">
        <v>1298.46</v>
      </c>
      <c r="U401" s="6">
        <v>369</v>
      </c>
      <c r="V401" s="6">
        <v>7469.6646789409242</v>
      </c>
      <c r="W401" s="6">
        <v>1449.1553210590755</v>
      </c>
      <c r="AH401">
        <f>IF($I401=AH$1,1,0)</f>
        <v>1</v>
      </c>
      <c r="AI401">
        <f>IF($I401=AI$1,1,0)</f>
        <v>0</v>
      </c>
      <c r="AJ401">
        <f>IF($I401=AJ$1,1,0)</f>
        <v>0</v>
      </c>
      <c r="AK401">
        <f>IF($I401=AK$1,1,0)</f>
        <v>0</v>
      </c>
      <c r="AL401">
        <f>IF($C401=AL$1,1,0)</f>
        <v>0</v>
      </c>
      <c r="AM401">
        <f>IF($C401=AM$1,1,0)</f>
        <v>1</v>
      </c>
      <c r="AN401">
        <f>IF($C401=AN$1,1,0)</f>
        <v>0</v>
      </c>
      <c r="AO401">
        <f>IF($C401=AO$1,1,0)</f>
        <v>0</v>
      </c>
    </row>
    <row r="402" spans="1:41" x14ac:dyDescent="0.2">
      <c r="A402" s="1" t="s">
        <v>1278</v>
      </c>
      <c r="B402" s="2">
        <v>2020</v>
      </c>
      <c r="C402" s="2" t="s">
        <v>19</v>
      </c>
      <c r="D402" s="2">
        <v>180.7</v>
      </c>
      <c r="E402" s="2">
        <v>192</v>
      </c>
      <c r="F402">
        <f>D402*0.01</f>
        <v>1.8069999999999999</v>
      </c>
      <c r="G402" s="15">
        <f>E402*0.453592</f>
        <v>87.089663999999999</v>
      </c>
      <c r="H402" s="16">
        <f t="shared" si="6"/>
        <v>26.7</v>
      </c>
      <c r="I402" t="str">
        <f>IF(H402&lt;=18.5,"Underweight",IF(H402&lt;=24.9,"Healthy weight",IF(H402&lt;=29.9,"Over weight", "Obesity")))</f>
        <v>Over weight</v>
      </c>
      <c r="J402" s="2">
        <v>37</v>
      </c>
      <c r="K402" s="2">
        <v>0</v>
      </c>
      <c r="L402" s="2">
        <v>1</v>
      </c>
      <c r="M402" s="2">
        <v>0</v>
      </c>
      <c r="N402">
        <v>1</v>
      </c>
      <c r="O402">
        <v>0</v>
      </c>
      <c r="P402">
        <v>0</v>
      </c>
      <c r="Q402">
        <v>0</v>
      </c>
      <c r="R402">
        <v>1</v>
      </c>
      <c r="S402" s="2">
        <v>6387.36</v>
      </c>
      <c r="U402" s="6">
        <v>370</v>
      </c>
      <c r="V402" s="6">
        <v>9720.7707060899284</v>
      </c>
      <c r="W402" s="6">
        <v>-4635.7907060899288</v>
      </c>
      <c r="AH402">
        <f>IF($I402=AH$1,1,0)</f>
        <v>1</v>
      </c>
      <c r="AI402">
        <f>IF($I402=AI$1,1,0)</f>
        <v>0</v>
      </c>
      <c r="AJ402">
        <f>IF($I402=AJ$1,1,0)</f>
        <v>0</v>
      </c>
      <c r="AK402">
        <f>IF($I402=AK$1,1,0)</f>
        <v>0</v>
      </c>
      <c r="AL402">
        <f>IF($C402=AL$1,1,0)</f>
        <v>0</v>
      </c>
      <c r="AM402">
        <f>IF($C402=AM$1,1,0)</f>
        <v>1</v>
      </c>
      <c r="AN402">
        <f>IF($C402=AN$1,1,0)</f>
        <v>0</v>
      </c>
      <c r="AO402">
        <f>IF($C402=AO$1,1,0)</f>
        <v>0</v>
      </c>
    </row>
    <row r="403" spans="1:41" x14ac:dyDescent="0.2">
      <c r="A403" s="1" t="s">
        <v>664</v>
      </c>
      <c r="B403" s="2">
        <v>2020</v>
      </c>
      <c r="C403" s="2" t="s">
        <v>26</v>
      </c>
      <c r="D403" s="2">
        <v>156.4</v>
      </c>
      <c r="E403" s="2">
        <v>174</v>
      </c>
      <c r="F403">
        <f>D403*0.01</f>
        <v>1.5640000000000001</v>
      </c>
      <c r="G403" s="15">
        <f>E403*0.453592</f>
        <v>78.925008000000005</v>
      </c>
      <c r="H403" s="16">
        <f t="shared" si="6"/>
        <v>32.299999999999997</v>
      </c>
      <c r="I403" t="str">
        <f>IF(H403&lt;=18.5,"Underweight",IF(H403&lt;=24.9,"Healthy weight",IF(H403&lt;=29.9,"Over weight", "Obesity")))</f>
        <v>Obesity</v>
      </c>
      <c r="J403" s="2">
        <v>32</v>
      </c>
      <c r="K403" s="2">
        <v>0</v>
      </c>
      <c r="L403" s="2">
        <v>2</v>
      </c>
      <c r="M403" s="2">
        <v>0</v>
      </c>
      <c r="N403">
        <v>0</v>
      </c>
      <c r="O403">
        <v>1</v>
      </c>
      <c r="P403">
        <v>0</v>
      </c>
      <c r="Q403">
        <v>1</v>
      </c>
      <c r="R403">
        <v>0</v>
      </c>
      <c r="S403" s="2">
        <v>5908.06</v>
      </c>
      <c r="U403" s="6">
        <v>371</v>
      </c>
      <c r="V403" s="6">
        <v>10364.836936902338</v>
      </c>
      <c r="W403" s="6">
        <v>-7021.0069369023386</v>
      </c>
      <c r="AH403">
        <f>IF($I403=AH$1,1,0)</f>
        <v>0</v>
      </c>
      <c r="AI403">
        <f>IF($I403=AI$1,1,0)</f>
        <v>1</v>
      </c>
      <c r="AJ403">
        <f>IF($I403=AJ$1,1,0)</f>
        <v>0</v>
      </c>
      <c r="AK403">
        <f>IF($I403=AK$1,1,0)</f>
        <v>0</v>
      </c>
      <c r="AL403">
        <f>IF($C403=AL$1,1,0)</f>
        <v>1</v>
      </c>
      <c r="AM403">
        <f>IF($C403=AM$1,1,0)</f>
        <v>0</v>
      </c>
      <c r="AN403">
        <f>IF($C403=AN$1,1,0)</f>
        <v>0</v>
      </c>
      <c r="AO403">
        <f>IF($C403=AO$1,1,0)</f>
        <v>0</v>
      </c>
    </row>
    <row r="404" spans="1:41" x14ac:dyDescent="0.2">
      <c r="A404" s="1" t="s">
        <v>695</v>
      </c>
      <c r="B404" s="2">
        <v>2020</v>
      </c>
      <c r="C404" s="2" t="s">
        <v>19</v>
      </c>
      <c r="D404" s="2">
        <v>162.80000000000001</v>
      </c>
      <c r="E404" s="2">
        <v>189</v>
      </c>
      <c r="F404">
        <f>D404*0.01</f>
        <v>1.6280000000000001</v>
      </c>
      <c r="G404" s="15">
        <f>E404*0.453592</f>
        <v>85.728887999999998</v>
      </c>
      <c r="H404" s="16">
        <f t="shared" si="6"/>
        <v>32.299999999999997</v>
      </c>
      <c r="I404" t="str">
        <f>IF(H404&lt;=18.5,"Underweight",IF(H404&lt;=24.9,"Healthy weight",IF(H404&lt;=29.9,"Over weight", "Obesity")))</f>
        <v>Obesity</v>
      </c>
      <c r="J404" s="2">
        <v>28</v>
      </c>
      <c r="K404" s="2">
        <v>1</v>
      </c>
      <c r="L404" s="2">
        <v>0</v>
      </c>
      <c r="M404" s="2">
        <v>0</v>
      </c>
      <c r="N404">
        <v>0</v>
      </c>
      <c r="O404">
        <v>1</v>
      </c>
      <c r="P404">
        <v>0</v>
      </c>
      <c r="Q404">
        <v>0</v>
      </c>
      <c r="R404">
        <v>1</v>
      </c>
      <c r="S404" s="2">
        <v>2138.34</v>
      </c>
      <c r="U404" s="6">
        <v>372</v>
      </c>
      <c r="V404" s="6">
        <v>7887.9333949953816</v>
      </c>
      <c r="W404" s="6">
        <v>-5290.3733949953821</v>
      </c>
      <c r="AH404">
        <f>IF($I404=AH$1,1,0)</f>
        <v>0</v>
      </c>
      <c r="AI404">
        <f>IF($I404=AI$1,1,0)</f>
        <v>1</v>
      </c>
      <c r="AJ404">
        <f>IF($I404=AJ$1,1,0)</f>
        <v>0</v>
      </c>
      <c r="AK404">
        <f>IF($I404=AK$1,1,0)</f>
        <v>0</v>
      </c>
      <c r="AL404">
        <f>IF($C404=AL$1,1,0)</f>
        <v>0</v>
      </c>
      <c r="AM404">
        <f>IF($C404=AM$1,1,0)</f>
        <v>1</v>
      </c>
      <c r="AN404">
        <f>IF($C404=AN$1,1,0)</f>
        <v>0</v>
      </c>
      <c r="AO404">
        <f>IF($C404=AO$1,1,0)</f>
        <v>0</v>
      </c>
    </row>
    <row r="405" spans="1:41" x14ac:dyDescent="0.2">
      <c r="A405" s="1" t="s">
        <v>1203</v>
      </c>
      <c r="B405" s="2">
        <v>2020</v>
      </c>
      <c r="C405" s="2" t="s">
        <v>21</v>
      </c>
      <c r="D405" s="2">
        <v>166.4</v>
      </c>
      <c r="E405" s="2">
        <v>163</v>
      </c>
      <c r="F405">
        <f>D405*0.01</f>
        <v>1.6640000000000001</v>
      </c>
      <c r="G405" s="15">
        <f>E405*0.453592</f>
        <v>73.935496000000001</v>
      </c>
      <c r="H405" s="16">
        <f t="shared" si="6"/>
        <v>26.7</v>
      </c>
      <c r="I405" t="str">
        <f>IF(H405&lt;=18.5,"Underweight",IF(H405&lt;=24.9,"Healthy weight",IF(H405&lt;=29.9,"Over weight", "Obesity")))</f>
        <v>Over weight</v>
      </c>
      <c r="J405" s="2">
        <v>26</v>
      </c>
      <c r="K405" s="2">
        <v>1</v>
      </c>
      <c r="L405" s="2">
        <v>2</v>
      </c>
      <c r="M405" s="2">
        <v>0</v>
      </c>
      <c r="N405">
        <v>1</v>
      </c>
      <c r="O405">
        <v>0</v>
      </c>
      <c r="P405">
        <v>0</v>
      </c>
      <c r="Q405">
        <v>0</v>
      </c>
      <c r="R405">
        <v>0</v>
      </c>
      <c r="S405" s="2">
        <v>2038.34</v>
      </c>
      <c r="U405" s="6">
        <v>373</v>
      </c>
      <c r="V405" s="6">
        <v>21408.920706272143</v>
      </c>
      <c r="W405" s="6">
        <v>4663.9092937278583</v>
      </c>
      <c r="AH405">
        <f>IF($I405=AH$1,1,0)</f>
        <v>1</v>
      </c>
      <c r="AI405">
        <f>IF($I405=AI$1,1,0)</f>
        <v>0</v>
      </c>
      <c r="AJ405">
        <f>IF($I405=AJ$1,1,0)</f>
        <v>0</v>
      </c>
      <c r="AK405">
        <f>IF($I405=AK$1,1,0)</f>
        <v>0</v>
      </c>
      <c r="AL405">
        <f>IF($C405=AL$1,1,0)</f>
        <v>0</v>
      </c>
      <c r="AM405">
        <f>IF($C405=AM$1,1,0)</f>
        <v>0</v>
      </c>
      <c r="AN405">
        <f>IF($C405=AN$1,1,0)</f>
        <v>0</v>
      </c>
      <c r="AO405">
        <f>IF($C405=AO$1,1,0)</f>
        <v>1</v>
      </c>
    </row>
    <row r="406" spans="1:41" x14ac:dyDescent="0.2">
      <c r="A406" s="1" t="s">
        <v>423</v>
      </c>
      <c r="B406" s="2">
        <v>2020</v>
      </c>
      <c r="C406" s="2" t="s">
        <v>19</v>
      </c>
      <c r="D406" s="2">
        <v>167.5</v>
      </c>
      <c r="E406" s="2">
        <v>110</v>
      </c>
      <c r="F406">
        <f>D406*0.01</f>
        <v>1.675</v>
      </c>
      <c r="G406" s="15">
        <f>E406*0.453592</f>
        <v>49.895119999999999</v>
      </c>
      <c r="H406" s="16">
        <f t="shared" si="6"/>
        <v>17.8</v>
      </c>
      <c r="I406" t="str">
        <f>IF(H406&lt;=18.5,"Underweight",IF(H406&lt;=24.9,"Healthy weight",IF(H406&lt;=29.9,"Over weight", "Obesity")))</f>
        <v>Underweight</v>
      </c>
      <c r="J406" s="2">
        <v>26</v>
      </c>
      <c r="K406" s="2">
        <v>1</v>
      </c>
      <c r="L406" s="2">
        <v>1</v>
      </c>
      <c r="M406" s="2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 s="2">
        <v>1478.17</v>
      </c>
      <c r="U406" s="6">
        <v>374</v>
      </c>
      <c r="V406" s="6">
        <v>6321.6472936811242</v>
      </c>
      <c r="W406" s="6">
        <v>-624.14729368112421</v>
      </c>
      <c r="AH406">
        <f>IF($I406=AH$1,1,0)</f>
        <v>0</v>
      </c>
      <c r="AI406">
        <f>IF($I406=AI$1,1,0)</f>
        <v>0</v>
      </c>
      <c r="AJ406">
        <f>IF($I406=AJ$1,1,0)</f>
        <v>0</v>
      </c>
      <c r="AK406">
        <f>IF($I406=AK$1,1,0)</f>
        <v>1</v>
      </c>
      <c r="AL406">
        <f>IF($C406=AL$1,1,0)</f>
        <v>0</v>
      </c>
      <c r="AM406">
        <f>IF($C406=AM$1,1,0)</f>
        <v>1</v>
      </c>
      <c r="AN406">
        <f>IF($C406=AN$1,1,0)</f>
        <v>0</v>
      </c>
      <c r="AO406">
        <f>IF($C406=AO$1,1,0)</f>
        <v>0</v>
      </c>
    </row>
    <row r="407" spans="1:41" x14ac:dyDescent="0.2">
      <c r="A407" s="1" t="s">
        <v>429</v>
      </c>
      <c r="B407" s="2">
        <v>2020</v>
      </c>
      <c r="C407" s="2" t="s">
        <v>19</v>
      </c>
      <c r="D407" s="2">
        <v>156.30000000000001</v>
      </c>
      <c r="E407" s="2">
        <v>144</v>
      </c>
      <c r="F407">
        <f>D407*0.01</f>
        <v>1.5630000000000002</v>
      </c>
      <c r="G407" s="15">
        <f>E407*0.453592</f>
        <v>65.317248000000006</v>
      </c>
      <c r="H407" s="16">
        <f t="shared" si="6"/>
        <v>26.7</v>
      </c>
      <c r="I407" t="str">
        <f>IF(H407&lt;=18.5,"Underweight",IF(H407&lt;=24.9,"Healthy weight",IF(H407&lt;=29.9,"Over weight", "Obesity")))</f>
        <v>Over weight</v>
      </c>
      <c r="J407" s="2">
        <v>42</v>
      </c>
      <c r="K407" s="2">
        <v>1</v>
      </c>
      <c r="L407" s="2">
        <v>1</v>
      </c>
      <c r="M407" s="2">
        <v>1</v>
      </c>
      <c r="N407">
        <v>1</v>
      </c>
      <c r="O407">
        <v>0</v>
      </c>
      <c r="P407">
        <v>0</v>
      </c>
      <c r="Q407">
        <v>0</v>
      </c>
      <c r="R407">
        <v>1</v>
      </c>
      <c r="S407" s="2">
        <v>19284.240000000002</v>
      </c>
      <c r="U407" s="6">
        <v>375</v>
      </c>
      <c r="V407" s="6">
        <v>904.77696085711909</v>
      </c>
      <c r="W407" s="6">
        <v>699.20303914288093</v>
      </c>
      <c r="AH407">
        <f>IF($I407=AH$1,1,0)</f>
        <v>1</v>
      </c>
      <c r="AI407">
        <f>IF($I407=AI$1,1,0)</f>
        <v>0</v>
      </c>
      <c r="AJ407">
        <f>IF($I407=AJ$1,1,0)</f>
        <v>0</v>
      </c>
      <c r="AK407">
        <f>IF($I407=AK$1,1,0)</f>
        <v>0</v>
      </c>
      <c r="AL407">
        <f>IF($C407=AL$1,1,0)</f>
        <v>0</v>
      </c>
      <c r="AM407">
        <f>IF($C407=AM$1,1,0)</f>
        <v>1</v>
      </c>
      <c r="AN407">
        <f>IF($C407=AN$1,1,0)</f>
        <v>0</v>
      </c>
      <c r="AO407">
        <f>IF($C407=AO$1,1,0)</f>
        <v>0</v>
      </c>
    </row>
    <row r="408" spans="1:41" x14ac:dyDescent="0.2">
      <c r="A408" s="1" t="s">
        <v>717</v>
      </c>
      <c r="B408" s="2">
        <v>2020</v>
      </c>
      <c r="C408" s="2" t="s">
        <v>19</v>
      </c>
      <c r="D408" s="2">
        <v>163</v>
      </c>
      <c r="E408" s="2">
        <v>189</v>
      </c>
      <c r="F408">
        <f>D408*0.01</f>
        <v>1.6300000000000001</v>
      </c>
      <c r="G408" s="15">
        <f>E408*0.453592</f>
        <v>85.728887999999998</v>
      </c>
      <c r="H408" s="16">
        <f t="shared" si="6"/>
        <v>32.299999999999997</v>
      </c>
      <c r="I408" t="str">
        <f>IF(H408&lt;=18.5,"Underweight",IF(H408&lt;=24.9,"Healthy weight",IF(H408&lt;=29.9,"Over weight", "Obesity")))</f>
        <v>Obesity</v>
      </c>
      <c r="J408" s="2">
        <v>24</v>
      </c>
      <c r="K408" s="2">
        <v>0</v>
      </c>
      <c r="L408" s="2">
        <v>0</v>
      </c>
      <c r="M408" s="2">
        <v>0</v>
      </c>
      <c r="N408">
        <v>0</v>
      </c>
      <c r="O408">
        <v>1</v>
      </c>
      <c r="P408">
        <v>0</v>
      </c>
      <c r="Q408">
        <v>0</v>
      </c>
      <c r="R408">
        <v>1</v>
      </c>
      <c r="S408" s="2">
        <v>1378.93</v>
      </c>
      <c r="U408" s="6">
        <v>376</v>
      </c>
      <c r="V408" s="6">
        <v>6372.1998823887307</v>
      </c>
      <c r="W408" s="6">
        <v>1075.3501176112695</v>
      </c>
      <c r="AH408">
        <f>IF($I408=AH$1,1,0)</f>
        <v>0</v>
      </c>
      <c r="AI408">
        <f>IF($I408=AI$1,1,0)</f>
        <v>1</v>
      </c>
      <c r="AJ408">
        <f>IF($I408=AJ$1,1,0)</f>
        <v>0</v>
      </c>
      <c r="AK408">
        <f>IF($I408=AK$1,1,0)</f>
        <v>0</v>
      </c>
      <c r="AL408">
        <f>IF($C408=AL$1,1,0)</f>
        <v>0</v>
      </c>
      <c r="AM408">
        <f>IF($C408=AM$1,1,0)</f>
        <v>1</v>
      </c>
      <c r="AN408">
        <f>IF($C408=AN$1,1,0)</f>
        <v>0</v>
      </c>
      <c r="AO408">
        <f>IF($C408=AO$1,1,0)</f>
        <v>0</v>
      </c>
    </row>
    <row r="409" spans="1:41" x14ac:dyDescent="0.2">
      <c r="A409" s="1" t="s">
        <v>534</v>
      </c>
      <c r="B409" s="2">
        <v>2020</v>
      </c>
      <c r="C409" s="2" t="s">
        <v>19</v>
      </c>
      <c r="D409" s="2">
        <v>165.6</v>
      </c>
      <c r="E409" s="2">
        <v>132</v>
      </c>
      <c r="F409">
        <f>D409*0.01</f>
        <v>1.6559999999999999</v>
      </c>
      <c r="G409" s="15">
        <f>E409*0.453592</f>
        <v>59.874144000000001</v>
      </c>
      <c r="H409" s="16">
        <f t="shared" si="6"/>
        <v>21.8</v>
      </c>
      <c r="I409" t="str">
        <f>IF(H409&lt;=18.5,"Underweight",IF(H409&lt;=24.9,"Healthy weight",IF(H409&lt;=29.9,"Over weight", "Obesity")))</f>
        <v>Healthy weight</v>
      </c>
      <c r="J409" s="2">
        <v>25</v>
      </c>
      <c r="K409" s="2">
        <v>1</v>
      </c>
      <c r="L409" s="2">
        <v>0</v>
      </c>
      <c r="M409" s="2">
        <v>0</v>
      </c>
      <c r="N409">
        <v>0</v>
      </c>
      <c r="O409">
        <v>0</v>
      </c>
      <c r="P409">
        <v>1</v>
      </c>
      <c r="Q409">
        <v>0</v>
      </c>
      <c r="R409">
        <v>1</v>
      </c>
      <c r="S409" s="2">
        <v>887.13</v>
      </c>
      <c r="U409" s="6">
        <v>377</v>
      </c>
      <c r="V409" s="6">
        <v>595.16401811874971</v>
      </c>
      <c r="W409" s="6">
        <v>742.38598188125025</v>
      </c>
      <c r="AH409">
        <f>IF($I409=AH$1,1,0)</f>
        <v>0</v>
      </c>
      <c r="AI409">
        <f>IF($I409=AI$1,1,0)</f>
        <v>0</v>
      </c>
      <c r="AJ409">
        <f>IF($I409=AJ$1,1,0)</f>
        <v>1</v>
      </c>
      <c r="AK409">
        <f>IF($I409=AK$1,1,0)</f>
        <v>0</v>
      </c>
      <c r="AL409">
        <f>IF($C409=AL$1,1,0)</f>
        <v>0</v>
      </c>
      <c r="AM409">
        <f>IF($C409=AM$1,1,0)</f>
        <v>1</v>
      </c>
      <c r="AN409">
        <f>IF($C409=AN$1,1,0)</f>
        <v>0</v>
      </c>
      <c r="AO409">
        <f>IF($C409=AO$1,1,0)</f>
        <v>0</v>
      </c>
    </row>
    <row r="410" spans="1:41" x14ac:dyDescent="0.2">
      <c r="A410" s="1" t="s">
        <v>762</v>
      </c>
      <c r="B410" s="2">
        <v>2020</v>
      </c>
      <c r="C410" s="2" t="s">
        <v>21</v>
      </c>
      <c r="D410" s="2">
        <v>173.8</v>
      </c>
      <c r="E410" s="2">
        <v>215</v>
      </c>
      <c r="F410">
        <f>D410*0.01</f>
        <v>1.7380000000000002</v>
      </c>
      <c r="G410" s="15">
        <f>E410*0.453592</f>
        <v>97.522279999999995</v>
      </c>
      <c r="H410" s="16">
        <f t="shared" si="6"/>
        <v>32.299999999999997</v>
      </c>
      <c r="I410" t="str">
        <f>IF(H410&lt;=18.5,"Underweight",IF(H410&lt;=24.9,"Healthy weight",IF(H410&lt;=29.9,"Over weight", "Obesity")))</f>
        <v>Obesity</v>
      </c>
      <c r="J410" s="2">
        <v>31</v>
      </c>
      <c r="K410" s="2">
        <v>0</v>
      </c>
      <c r="L410" s="2">
        <v>1</v>
      </c>
      <c r="M410" s="2">
        <v>0</v>
      </c>
      <c r="N410">
        <v>0</v>
      </c>
      <c r="O410">
        <v>1</v>
      </c>
      <c r="P410">
        <v>0</v>
      </c>
      <c r="Q410">
        <v>0</v>
      </c>
      <c r="R410">
        <v>0</v>
      </c>
      <c r="S410" s="2">
        <v>4479.6000000000004</v>
      </c>
      <c r="U410" s="6">
        <v>378</v>
      </c>
      <c r="V410" s="6">
        <v>2831.5107049304379</v>
      </c>
      <c r="W410" s="6">
        <v>820.24929506956232</v>
      </c>
      <c r="AH410">
        <f>IF($I410=AH$1,1,0)</f>
        <v>0</v>
      </c>
      <c r="AI410">
        <f>IF($I410=AI$1,1,0)</f>
        <v>1</v>
      </c>
      <c r="AJ410">
        <f>IF($I410=AJ$1,1,0)</f>
        <v>0</v>
      </c>
      <c r="AK410">
        <f>IF($I410=AK$1,1,0)</f>
        <v>0</v>
      </c>
      <c r="AL410">
        <f>IF($C410=AL$1,1,0)</f>
        <v>0</v>
      </c>
      <c r="AM410">
        <f>IF($C410=AM$1,1,0)</f>
        <v>0</v>
      </c>
      <c r="AN410">
        <f>IF($C410=AN$1,1,0)</f>
        <v>0</v>
      </c>
      <c r="AO410">
        <f>IF($C410=AO$1,1,0)</f>
        <v>1</v>
      </c>
    </row>
    <row r="411" spans="1:41" x14ac:dyDescent="0.2">
      <c r="A411" s="1" t="s">
        <v>527</v>
      </c>
      <c r="B411" s="2">
        <v>2020</v>
      </c>
      <c r="C411" s="2" t="s">
        <v>21</v>
      </c>
      <c r="D411" s="2">
        <v>163.69999999999999</v>
      </c>
      <c r="E411" s="2">
        <v>129</v>
      </c>
      <c r="F411">
        <f>D411*0.01</f>
        <v>1.637</v>
      </c>
      <c r="G411" s="15">
        <f>E411*0.453592</f>
        <v>58.513368</v>
      </c>
      <c r="H411" s="16">
        <f t="shared" si="6"/>
        <v>21.8</v>
      </c>
      <c r="I411" t="str">
        <f>IF(H411&lt;=18.5,"Underweight",IF(H411&lt;=24.9,"Healthy weight",IF(H411&lt;=29.9,"Over weight", "Obesity")))</f>
        <v>Healthy weight</v>
      </c>
      <c r="J411" s="2">
        <v>31</v>
      </c>
      <c r="K411" s="2">
        <v>1</v>
      </c>
      <c r="L411" s="2">
        <v>0</v>
      </c>
      <c r="M411" s="2">
        <v>0</v>
      </c>
      <c r="N411">
        <v>0</v>
      </c>
      <c r="O411">
        <v>0</v>
      </c>
      <c r="P411">
        <v>1</v>
      </c>
      <c r="Q411">
        <v>0</v>
      </c>
      <c r="R411">
        <v>0</v>
      </c>
      <c r="S411" s="2">
        <v>1934.67</v>
      </c>
      <c r="U411" s="6">
        <v>379</v>
      </c>
      <c r="V411" s="6">
        <v>6508.4946496406183</v>
      </c>
      <c r="W411" s="6">
        <v>-2310.4646496406185</v>
      </c>
      <c r="AH411">
        <f>IF($I411=AH$1,1,0)</f>
        <v>0</v>
      </c>
      <c r="AI411">
        <f>IF($I411=AI$1,1,0)</f>
        <v>0</v>
      </c>
      <c r="AJ411">
        <f>IF($I411=AJ$1,1,0)</f>
        <v>1</v>
      </c>
      <c r="AK411">
        <f>IF($I411=AK$1,1,0)</f>
        <v>0</v>
      </c>
      <c r="AL411">
        <f>IF($C411=AL$1,1,0)</f>
        <v>0</v>
      </c>
      <c r="AM411">
        <f>IF($C411=AM$1,1,0)</f>
        <v>0</v>
      </c>
      <c r="AN411">
        <f>IF($C411=AN$1,1,0)</f>
        <v>0</v>
      </c>
      <c r="AO411">
        <f>IF($C411=AO$1,1,0)</f>
        <v>1</v>
      </c>
    </row>
    <row r="412" spans="1:41" x14ac:dyDescent="0.2">
      <c r="A412" s="1" t="s">
        <v>629</v>
      </c>
      <c r="B412" s="2">
        <v>2020</v>
      </c>
      <c r="C412" s="2" t="s">
        <v>19</v>
      </c>
      <c r="D412" s="2">
        <v>161.1</v>
      </c>
      <c r="E412" s="2">
        <v>153</v>
      </c>
      <c r="F412">
        <f>D412*0.01</f>
        <v>1.611</v>
      </c>
      <c r="G412" s="15">
        <f>E412*0.453592</f>
        <v>69.399575999999996</v>
      </c>
      <c r="H412" s="16">
        <f t="shared" si="6"/>
        <v>26.7</v>
      </c>
      <c r="I412" t="str">
        <f>IF(H412&lt;=18.5,"Underweight",IF(H412&lt;=24.9,"Healthy weight",IF(H412&lt;=29.9,"Over weight", "Obesity")))</f>
        <v>Over weight</v>
      </c>
      <c r="J412" s="2">
        <v>43</v>
      </c>
      <c r="K412" s="2">
        <v>0</v>
      </c>
      <c r="L412" s="2">
        <v>2</v>
      </c>
      <c r="M412" s="2">
        <v>0</v>
      </c>
      <c r="N412">
        <v>1</v>
      </c>
      <c r="O412">
        <v>0</v>
      </c>
      <c r="P412">
        <v>0</v>
      </c>
      <c r="Q412">
        <v>0</v>
      </c>
      <c r="R412">
        <v>1</v>
      </c>
      <c r="S412" s="2">
        <v>6319.26</v>
      </c>
      <c r="U412" s="6">
        <v>380</v>
      </c>
      <c r="V412" s="6">
        <v>-49.774110729925155</v>
      </c>
      <c r="W412" s="6">
        <v>852.15411072992515</v>
      </c>
      <c r="AH412">
        <f>IF($I412=AH$1,1,0)</f>
        <v>1</v>
      </c>
      <c r="AI412">
        <f>IF($I412=AI$1,1,0)</f>
        <v>0</v>
      </c>
      <c r="AJ412">
        <f>IF($I412=AJ$1,1,0)</f>
        <v>0</v>
      </c>
      <c r="AK412">
        <f>IF($I412=AK$1,1,0)</f>
        <v>0</v>
      </c>
      <c r="AL412">
        <f>IF($C412=AL$1,1,0)</f>
        <v>0</v>
      </c>
      <c r="AM412">
        <f>IF($C412=AM$1,1,0)</f>
        <v>1</v>
      </c>
      <c r="AN412">
        <f>IF($C412=AN$1,1,0)</f>
        <v>0</v>
      </c>
      <c r="AO412">
        <f>IF($C412=AO$1,1,0)</f>
        <v>0</v>
      </c>
    </row>
    <row r="413" spans="1:41" x14ac:dyDescent="0.2">
      <c r="A413" s="1" t="s">
        <v>800</v>
      </c>
      <c r="B413" s="2">
        <v>2020</v>
      </c>
      <c r="C413" s="2" t="s">
        <v>19</v>
      </c>
      <c r="D413" s="2">
        <v>179.3</v>
      </c>
      <c r="E413" s="2">
        <v>229</v>
      </c>
      <c r="F413">
        <f>D413*0.01</f>
        <v>1.7930000000000001</v>
      </c>
      <c r="G413" s="15">
        <f>E413*0.453592</f>
        <v>103.872568</v>
      </c>
      <c r="H413" s="16">
        <f t="shared" si="6"/>
        <v>32.299999999999997</v>
      </c>
      <c r="I413" t="str">
        <f>IF(H413&lt;=18.5,"Underweight",IF(H413&lt;=24.9,"Healthy weight",IF(H413&lt;=29.9,"Over weight", "Obesity")))</f>
        <v>Obesity</v>
      </c>
      <c r="J413" s="2">
        <v>33</v>
      </c>
      <c r="K413" s="2">
        <v>0</v>
      </c>
      <c r="L413" s="2">
        <v>1</v>
      </c>
      <c r="M413" s="2">
        <v>1</v>
      </c>
      <c r="N413">
        <v>0</v>
      </c>
      <c r="O413">
        <v>1</v>
      </c>
      <c r="P413">
        <v>0</v>
      </c>
      <c r="Q413">
        <v>0</v>
      </c>
      <c r="R413">
        <v>1</v>
      </c>
      <c r="S413" s="2">
        <v>42577.86</v>
      </c>
      <c r="U413" s="6">
        <v>381</v>
      </c>
      <c r="V413" s="6">
        <v>9979.4255222141583</v>
      </c>
      <c r="W413" s="6">
        <v>-306.22552221415754</v>
      </c>
      <c r="AH413">
        <f>IF($I413=AH$1,1,0)</f>
        <v>0</v>
      </c>
      <c r="AI413">
        <f>IF($I413=AI$1,1,0)</f>
        <v>1</v>
      </c>
      <c r="AJ413">
        <f>IF($I413=AJ$1,1,0)</f>
        <v>0</v>
      </c>
      <c r="AK413">
        <f>IF($I413=AK$1,1,0)</f>
        <v>0</v>
      </c>
      <c r="AL413">
        <f>IF($C413=AL$1,1,0)</f>
        <v>0</v>
      </c>
      <c r="AM413">
        <f>IF($C413=AM$1,1,0)</f>
        <v>1</v>
      </c>
      <c r="AN413">
        <f>IF($C413=AN$1,1,0)</f>
        <v>0</v>
      </c>
      <c r="AO413">
        <f>IF($C413=AO$1,1,0)</f>
        <v>0</v>
      </c>
    </row>
    <row r="414" spans="1:41" x14ac:dyDescent="0.2">
      <c r="A414" s="1" t="s">
        <v>927</v>
      </c>
      <c r="B414" s="2">
        <v>2020</v>
      </c>
      <c r="C414" s="2" t="s">
        <v>19</v>
      </c>
      <c r="D414" s="2">
        <v>172.6</v>
      </c>
      <c r="E414" s="2">
        <v>212</v>
      </c>
      <c r="F414">
        <f>D414*0.01</f>
        <v>1.726</v>
      </c>
      <c r="G414" s="15">
        <f>E414*0.453592</f>
        <v>96.161503999999994</v>
      </c>
      <c r="H414" s="16">
        <f t="shared" si="6"/>
        <v>32.299999999999997</v>
      </c>
      <c r="I414" t="str">
        <f>IF(H414&lt;=18.5,"Underweight",IF(H414&lt;=24.9,"Healthy weight",IF(H414&lt;=29.9,"Over weight", "Obesity")))</f>
        <v>Obesity</v>
      </c>
      <c r="J414" s="2">
        <v>28</v>
      </c>
      <c r="K414" s="2">
        <v>0</v>
      </c>
      <c r="L414" s="2">
        <v>1</v>
      </c>
      <c r="M414" s="2">
        <v>0</v>
      </c>
      <c r="N414">
        <v>0</v>
      </c>
      <c r="O414">
        <v>1</v>
      </c>
      <c r="P414">
        <v>0</v>
      </c>
      <c r="Q414">
        <v>0</v>
      </c>
      <c r="R414">
        <v>1</v>
      </c>
      <c r="S414" s="2">
        <v>3857.37</v>
      </c>
      <c r="U414" s="6">
        <v>382</v>
      </c>
      <c r="V414" s="6">
        <v>6112.8203088566352</v>
      </c>
      <c r="W414" s="6">
        <v>-1366.3403088566356</v>
      </c>
      <c r="AH414">
        <f>IF($I414=AH$1,1,0)</f>
        <v>0</v>
      </c>
      <c r="AI414">
        <f>IF($I414=AI$1,1,0)</f>
        <v>1</v>
      </c>
      <c r="AJ414">
        <f>IF($I414=AJ$1,1,0)</f>
        <v>0</v>
      </c>
      <c r="AK414">
        <f>IF($I414=AK$1,1,0)</f>
        <v>0</v>
      </c>
      <c r="AL414">
        <f>IF($C414=AL$1,1,0)</f>
        <v>0</v>
      </c>
      <c r="AM414">
        <f>IF($C414=AM$1,1,0)</f>
        <v>1</v>
      </c>
      <c r="AN414">
        <f>IF($C414=AN$1,1,0)</f>
        <v>0</v>
      </c>
      <c r="AO414">
        <f>IF($C414=AO$1,1,0)</f>
        <v>0</v>
      </c>
    </row>
    <row r="415" spans="1:41" x14ac:dyDescent="0.2">
      <c r="A415" s="1" t="s">
        <v>1072</v>
      </c>
      <c r="B415" s="2">
        <v>2020</v>
      </c>
      <c r="C415" s="2" t="s">
        <v>19</v>
      </c>
      <c r="D415" s="2">
        <v>164.1</v>
      </c>
      <c r="E415" s="2">
        <v>192</v>
      </c>
      <c r="F415">
        <f>D415*0.01</f>
        <v>1.641</v>
      </c>
      <c r="G415" s="15">
        <f>E415*0.453592</f>
        <v>87.089663999999999</v>
      </c>
      <c r="H415" s="16">
        <f t="shared" si="6"/>
        <v>32.299999999999997</v>
      </c>
      <c r="I415" t="str">
        <f>IF(H415&lt;=18.5,"Underweight",IF(H415&lt;=24.9,"Healthy weight",IF(H415&lt;=29.9,"Over weight", "Obesity")))</f>
        <v>Obesity</v>
      </c>
      <c r="J415" s="2">
        <v>42</v>
      </c>
      <c r="K415" s="2">
        <v>1</v>
      </c>
      <c r="L415" s="2">
        <v>2</v>
      </c>
      <c r="M415" s="2">
        <v>0</v>
      </c>
      <c r="N415">
        <v>0</v>
      </c>
      <c r="O415">
        <v>1</v>
      </c>
      <c r="P415">
        <v>0</v>
      </c>
      <c r="Q415">
        <v>0</v>
      </c>
      <c r="R415">
        <v>1</v>
      </c>
      <c r="S415" s="2">
        <v>9761.8700000000008</v>
      </c>
      <c r="U415" s="6">
        <v>383</v>
      </c>
      <c r="V415" s="6">
        <v>9411.157763351559</v>
      </c>
      <c r="W415" s="6">
        <v>-4647.5177633515586</v>
      </c>
      <c r="AH415">
        <f>IF($I415=AH$1,1,0)</f>
        <v>0</v>
      </c>
      <c r="AI415">
        <f>IF($I415=AI$1,1,0)</f>
        <v>1</v>
      </c>
      <c r="AJ415">
        <f>IF($I415=AJ$1,1,0)</f>
        <v>0</v>
      </c>
      <c r="AK415">
        <f>IF($I415=AK$1,1,0)</f>
        <v>0</v>
      </c>
      <c r="AL415">
        <f>IF($C415=AL$1,1,0)</f>
        <v>0</v>
      </c>
      <c r="AM415">
        <f>IF($C415=AM$1,1,0)</f>
        <v>1</v>
      </c>
      <c r="AN415">
        <f>IF($C415=AN$1,1,0)</f>
        <v>0</v>
      </c>
      <c r="AO415">
        <f>IF($C415=AO$1,1,0)</f>
        <v>0</v>
      </c>
    </row>
    <row r="416" spans="1:41" x14ac:dyDescent="0.2">
      <c r="A416" s="1" t="s">
        <v>450</v>
      </c>
      <c r="B416" s="2">
        <v>2020</v>
      </c>
      <c r="C416" s="2" t="s">
        <v>11</v>
      </c>
      <c r="D416" s="2">
        <v>171.3</v>
      </c>
      <c r="E416" s="2">
        <v>173</v>
      </c>
      <c r="F416">
        <f>D416*0.01</f>
        <v>1.7130000000000001</v>
      </c>
      <c r="G416" s="15">
        <f>E416*0.453592</f>
        <v>78.471416000000005</v>
      </c>
      <c r="H416" s="16">
        <f t="shared" si="6"/>
        <v>26.7</v>
      </c>
      <c r="I416" t="str">
        <f>IF(H416&lt;=18.5,"Underweight",IF(H416&lt;=24.9,"Healthy weight",IF(H416&lt;=29.9,"Over weight", "Obesity")))</f>
        <v>Over weight</v>
      </c>
      <c r="J416" s="2">
        <v>41</v>
      </c>
      <c r="K416" s="2">
        <v>0</v>
      </c>
      <c r="L416" s="2">
        <v>0</v>
      </c>
      <c r="M416" s="2">
        <v>1</v>
      </c>
      <c r="N416">
        <v>1</v>
      </c>
      <c r="O416">
        <v>0</v>
      </c>
      <c r="P416">
        <v>0</v>
      </c>
      <c r="Q416">
        <v>0</v>
      </c>
      <c r="R416">
        <v>0</v>
      </c>
      <c r="S416" s="2">
        <v>5825.66</v>
      </c>
      <c r="U416" s="6">
        <v>384</v>
      </c>
      <c r="V416" s="6">
        <v>6410.375457631103</v>
      </c>
      <c r="W416" s="6">
        <v>430.3845423688972</v>
      </c>
      <c r="AH416">
        <f>IF($I416=AH$1,1,0)</f>
        <v>1</v>
      </c>
      <c r="AI416">
        <f>IF($I416=AI$1,1,0)</f>
        <v>0</v>
      </c>
      <c r="AJ416">
        <f>IF($I416=AJ$1,1,0)</f>
        <v>0</v>
      </c>
      <c r="AK416">
        <f>IF($I416=AK$1,1,0)</f>
        <v>0</v>
      </c>
      <c r="AL416">
        <f>IF($C416=AL$1,1,0)</f>
        <v>0</v>
      </c>
      <c r="AM416">
        <f>IF($C416=AM$1,1,0)</f>
        <v>0</v>
      </c>
      <c r="AN416">
        <f>IF($C416=AN$1,1,0)</f>
        <v>1</v>
      </c>
      <c r="AO416">
        <f>IF($C416=AO$1,1,0)</f>
        <v>0</v>
      </c>
    </row>
    <row r="417" spans="1:41" x14ac:dyDescent="0.2">
      <c r="A417" s="1" t="s">
        <v>470</v>
      </c>
      <c r="B417" s="2">
        <v>2020</v>
      </c>
      <c r="C417" s="2" t="s">
        <v>19</v>
      </c>
      <c r="D417" s="2">
        <v>161.9</v>
      </c>
      <c r="E417" s="2">
        <v>127</v>
      </c>
      <c r="F417">
        <f>D417*0.01</f>
        <v>1.619</v>
      </c>
      <c r="G417" s="15">
        <f>E417*0.453592</f>
        <v>57.606183999999999</v>
      </c>
      <c r="H417" s="16">
        <f t="shared" si="6"/>
        <v>22</v>
      </c>
      <c r="I417" t="str">
        <f>IF(H417&lt;=18.5,"Underweight",IF(H417&lt;=24.9,"Healthy weight",IF(H417&lt;=29.9,"Over weight", "Obesity")))</f>
        <v>Healthy weight</v>
      </c>
      <c r="J417" s="2">
        <v>31</v>
      </c>
      <c r="K417" s="2">
        <v>0</v>
      </c>
      <c r="L417" s="2">
        <v>3</v>
      </c>
      <c r="M417" s="2">
        <v>0</v>
      </c>
      <c r="N417">
        <v>0</v>
      </c>
      <c r="O417">
        <v>0</v>
      </c>
      <c r="P417">
        <v>1</v>
      </c>
      <c r="Q417">
        <v>0</v>
      </c>
      <c r="R417">
        <v>1</v>
      </c>
      <c r="S417" s="2">
        <v>2482.34</v>
      </c>
      <c r="U417" s="6">
        <v>385</v>
      </c>
      <c r="V417" s="6">
        <v>6198.8817069022489</v>
      </c>
      <c r="W417" s="6">
        <v>-3531.5717069022489</v>
      </c>
      <c r="AH417">
        <f>IF($I417=AH$1,1,0)</f>
        <v>0</v>
      </c>
      <c r="AI417">
        <f>IF($I417=AI$1,1,0)</f>
        <v>0</v>
      </c>
      <c r="AJ417">
        <f>IF($I417=AJ$1,1,0)</f>
        <v>1</v>
      </c>
      <c r="AK417">
        <f>IF($I417=AK$1,1,0)</f>
        <v>0</v>
      </c>
      <c r="AL417">
        <f>IF($C417=AL$1,1,0)</f>
        <v>0</v>
      </c>
      <c r="AM417">
        <f>IF($C417=AM$1,1,0)</f>
        <v>1</v>
      </c>
      <c r="AN417">
        <f>IF($C417=AN$1,1,0)</f>
        <v>0</v>
      </c>
      <c r="AO417">
        <f>IF($C417=AO$1,1,0)</f>
        <v>0</v>
      </c>
    </row>
    <row r="418" spans="1:41" x14ac:dyDescent="0.2">
      <c r="A418" s="1" t="s">
        <v>1311</v>
      </c>
      <c r="B418" s="2">
        <v>2020</v>
      </c>
      <c r="C418" s="2" t="s">
        <v>19</v>
      </c>
      <c r="D418" s="2">
        <v>186.1</v>
      </c>
      <c r="E418" s="2">
        <v>247</v>
      </c>
      <c r="F418">
        <f>D418*0.01</f>
        <v>1.861</v>
      </c>
      <c r="G418" s="15">
        <f>E418*0.453592</f>
        <v>112.03722399999999</v>
      </c>
      <c r="H418" s="16">
        <f t="shared" si="6"/>
        <v>32.299999999999997</v>
      </c>
      <c r="I418" t="str">
        <f>IF(H418&lt;=18.5,"Underweight",IF(H418&lt;=24.9,"Healthy weight",IF(H418&lt;=29.9,"Over weight", "Obesity")))</f>
        <v>Obesity</v>
      </c>
      <c r="J418" s="2">
        <v>31</v>
      </c>
      <c r="K418" s="2">
        <v>0</v>
      </c>
      <c r="L418" s="2">
        <v>5</v>
      </c>
      <c r="M418" s="2">
        <v>0</v>
      </c>
      <c r="N418">
        <v>0</v>
      </c>
      <c r="O418">
        <v>1</v>
      </c>
      <c r="P418">
        <v>0</v>
      </c>
      <c r="Q418">
        <v>0</v>
      </c>
      <c r="R418">
        <v>1</v>
      </c>
      <c r="S418" s="2">
        <v>4981.57</v>
      </c>
      <c r="U418" s="6">
        <v>386</v>
      </c>
      <c r="V418" s="6">
        <v>2941.6171669309947</v>
      </c>
      <c r="W418" s="6">
        <v>6699.6828330690041</v>
      </c>
      <c r="AH418">
        <f>IF($I418=AH$1,1,0)</f>
        <v>0</v>
      </c>
      <c r="AI418">
        <f>IF($I418=AI$1,1,0)</f>
        <v>1</v>
      </c>
      <c r="AJ418">
        <f>IF($I418=AJ$1,1,0)</f>
        <v>0</v>
      </c>
      <c r="AK418">
        <f>IF($I418=AK$1,1,0)</f>
        <v>0</v>
      </c>
      <c r="AL418">
        <f>IF($C418=AL$1,1,0)</f>
        <v>0</v>
      </c>
      <c r="AM418">
        <f>IF($C418=AM$1,1,0)</f>
        <v>1</v>
      </c>
      <c r="AN418">
        <f>IF($C418=AN$1,1,0)</f>
        <v>0</v>
      </c>
      <c r="AO418">
        <f>IF($C418=AO$1,1,0)</f>
        <v>0</v>
      </c>
    </row>
    <row r="419" spans="1:41" x14ac:dyDescent="0.2">
      <c r="A419" s="1" t="s">
        <v>344</v>
      </c>
      <c r="B419" s="2">
        <v>2020</v>
      </c>
      <c r="C419" s="2" t="s">
        <v>11</v>
      </c>
      <c r="D419" s="2">
        <v>168.7</v>
      </c>
      <c r="E419" s="2">
        <v>203</v>
      </c>
      <c r="F419">
        <f>D419*0.01</f>
        <v>1.6869999999999998</v>
      </c>
      <c r="G419" s="15">
        <f>E419*0.453592</f>
        <v>92.079176000000004</v>
      </c>
      <c r="H419" s="16">
        <f t="shared" si="6"/>
        <v>32.4</v>
      </c>
      <c r="I419" t="str">
        <f>IF(H419&lt;=18.5,"Underweight",IF(H419&lt;=24.9,"Healthy weight",IF(H419&lt;=29.9,"Over weight", "Obesity")))</f>
        <v>Obesity</v>
      </c>
      <c r="J419" s="2">
        <v>41</v>
      </c>
      <c r="K419" s="2">
        <v>0</v>
      </c>
      <c r="L419" s="2">
        <v>1</v>
      </c>
      <c r="M419" s="2">
        <v>0</v>
      </c>
      <c r="N419">
        <v>0</v>
      </c>
      <c r="O419">
        <v>1</v>
      </c>
      <c r="P419">
        <v>0</v>
      </c>
      <c r="Q419">
        <v>0</v>
      </c>
      <c r="R419">
        <v>0</v>
      </c>
      <c r="S419" s="2">
        <v>11431.59</v>
      </c>
      <c r="U419" s="6">
        <v>387</v>
      </c>
      <c r="V419" s="6">
        <v>9221.7322876120998</v>
      </c>
      <c r="W419" s="6">
        <v>4829.9377123879003</v>
      </c>
      <c r="AH419">
        <f>IF($I419=AH$1,1,0)</f>
        <v>0</v>
      </c>
      <c r="AI419">
        <f>IF($I419=AI$1,1,0)</f>
        <v>1</v>
      </c>
      <c r="AJ419">
        <f>IF($I419=AJ$1,1,0)</f>
        <v>0</v>
      </c>
      <c r="AK419">
        <f>IF($I419=AK$1,1,0)</f>
        <v>0</v>
      </c>
      <c r="AL419">
        <f>IF($C419=AL$1,1,0)</f>
        <v>0</v>
      </c>
      <c r="AM419">
        <f>IF($C419=AM$1,1,0)</f>
        <v>0</v>
      </c>
      <c r="AN419">
        <f>IF($C419=AN$1,1,0)</f>
        <v>1</v>
      </c>
      <c r="AO419">
        <f>IF($C419=AO$1,1,0)</f>
        <v>0</v>
      </c>
    </row>
    <row r="420" spans="1:41" x14ac:dyDescent="0.2">
      <c r="A420" s="1" t="s">
        <v>357</v>
      </c>
      <c r="B420" s="2">
        <v>2020</v>
      </c>
      <c r="C420" s="2" t="s">
        <v>19</v>
      </c>
      <c r="D420" s="2">
        <v>151.6</v>
      </c>
      <c r="E420" s="2">
        <v>164</v>
      </c>
      <c r="F420">
        <f>D420*0.01</f>
        <v>1.516</v>
      </c>
      <c r="G420" s="15">
        <f>E420*0.453592</f>
        <v>74.389088000000001</v>
      </c>
      <c r="H420" s="16">
        <f t="shared" si="6"/>
        <v>32.4</v>
      </c>
      <c r="I420" t="str">
        <f>IF(H420&lt;=18.5,"Underweight",IF(H420&lt;=24.9,"Healthy weight",IF(H420&lt;=29.9,"Over weight", "Obesity")))</f>
        <v>Obesity</v>
      </c>
      <c r="J420" s="2">
        <v>43</v>
      </c>
      <c r="K420" s="2">
        <v>0</v>
      </c>
      <c r="L420" s="2">
        <v>2</v>
      </c>
      <c r="M420" s="2">
        <v>0</v>
      </c>
      <c r="N420">
        <v>0</v>
      </c>
      <c r="O420">
        <v>1</v>
      </c>
      <c r="P420">
        <v>0</v>
      </c>
      <c r="Q420">
        <v>0</v>
      </c>
      <c r="R420">
        <v>1</v>
      </c>
      <c r="S420" s="2">
        <v>7977.83</v>
      </c>
      <c r="U420" s="6">
        <v>388</v>
      </c>
      <c r="V420" s="6">
        <v>12234.572387296457</v>
      </c>
      <c r="W420" s="6">
        <v>-4197.5923872964577</v>
      </c>
      <c r="AH420">
        <f>IF($I420=AH$1,1,0)</f>
        <v>0</v>
      </c>
      <c r="AI420">
        <f>IF($I420=AI$1,1,0)</f>
        <v>1</v>
      </c>
      <c r="AJ420">
        <f>IF($I420=AJ$1,1,0)</f>
        <v>0</v>
      </c>
      <c r="AK420">
        <f>IF($I420=AK$1,1,0)</f>
        <v>0</v>
      </c>
      <c r="AL420">
        <f>IF($C420=AL$1,1,0)</f>
        <v>0</v>
      </c>
      <c r="AM420">
        <f>IF($C420=AM$1,1,0)</f>
        <v>1</v>
      </c>
      <c r="AN420">
        <f>IF($C420=AN$1,1,0)</f>
        <v>0</v>
      </c>
      <c r="AO420">
        <f>IF($C420=AO$1,1,0)</f>
        <v>0</v>
      </c>
    </row>
    <row r="421" spans="1:41" x14ac:dyDescent="0.2">
      <c r="A421" s="1" t="s">
        <v>475</v>
      </c>
      <c r="B421" s="2">
        <v>2020</v>
      </c>
      <c r="C421" s="2" t="s">
        <v>19</v>
      </c>
      <c r="D421" s="2">
        <v>158.4</v>
      </c>
      <c r="E421" s="2">
        <v>179</v>
      </c>
      <c r="F421">
        <f>D421*0.01</f>
        <v>1.5840000000000001</v>
      </c>
      <c r="G421" s="15">
        <f>E421*0.453592</f>
        <v>81.192967999999993</v>
      </c>
      <c r="H421" s="16">
        <f t="shared" si="6"/>
        <v>32.4</v>
      </c>
      <c r="I421" t="str">
        <f>IF(H421&lt;=18.5,"Underweight",IF(H421&lt;=24.9,"Healthy weight",IF(H421&lt;=29.9,"Over weight", "Obesity")))</f>
        <v>Obesity</v>
      </c>
      <c r="J421" s="2">
        <v>38</v>
      </c>
      <c r="K421" s="2">
        <v>1</v>
      </c>
      <c r="L421" s="2">
        <v>0</v>
      </c>
      <c r="M421" s="2">
        <v>0</v>
      </c>
      <c r="N421">
        <v>0</v>
      </c>
      <c r="O421">
        <v>1</v>
      </c>
      <c r="P421">
        <v>0</v>
      </c>
      <c r="Q421">
        <v>0</v>
      </c>
      <c r="R421">
        <v>1</v>
      </c>
      <c r="S421" s="2">
        <v>9785.42</v>
      </c>
      <c r="U421" s="6">
        <v>389</v>
      </c>
      <c r="V421" s="6">
        <v>957.90766934469059</v>
      </c>
      <c r="W421" s="6">
        <v>201.82233065530943</v>
      </c>
      <c r="AH421">
        <f>IF($I421=AH$1,1,0)</f>
        <v>0</v>
      </c>
      <c r="AI421">
        <f>IF($I421=AI$1,1,0)</f>
        <v>1</v>
      </c>
      <c r="AJ421">
        <f>IF($I421=AJ$1,1,0)</f>
        <v>0</v>
      </c>
      <c r="AK421">
        <f>IF($I421=AK$1,1,0)</f>
        <v>0</v>
      </c>
      <c r="AL421">
        <f>IF($C421=AL$1,1,0)</f>
        <v>0</v>
      </c>
      <c r="AM421">
        <f>IF($C421=AM$1,1,0)</f>
        <v>1</v>
      </c>
      <c r="AN421">
        <f>IF($C421=AN$1,1,0)</f>
        <v>0</v>
      </c>
      <c r="AO421">
        <f>IF($C421=AO$1,1,0)</f>
        <v>0</v>
      </c>
    </row>
    <row r="422" spans="1:41" x14ac:dyDescent="0.2">
      <c r="A422" s="1" t="s">
        <v>885</v>
      </c>
      <c r="B422" s="2">
        <v>2020</v>
      </c>
      <c r="C422" s="2" t="s">
        <v>26</v>
      </c>
      <c r="D422" s="2">
        <v>171.3</v>
      </c>
      <c r="E422" s="2">
        <v>173</v>
      </c>
      <c r="F422">
        <f>D422*0.01</f>
        <v>1.7130000000000001</v>
      </c>
      <c r="G422" s="15">
        <f>E422*0.453592</f>
        <v>78.471416000000005</v>
      </c>
      <c r="H422" s="16">
        <f t="shared" si="6"/>
        <v>26.7</v>
      </c>
      <c r="I422" t="str">
        <f>IF(H422&lt;=18.5,"Underweight",IF(H422&lt;=24.9,"Healthy weight",IF(H422&lt;=29.9,"Over weight", "Obesity")))</f>
        <v>Over weight</v>
      </c>
      <c r="J422" s="2">
        <v>34</v>
      </c>
      <c r="K422" s="2">
        <v>1</v>
      </c>
      <c r="L422" s="2">
        <v>0</v>
      </c>
      <c r="M422" s="2">
        <v>0</v>
      </c>
      <c r="N422">
        <v>1</v>
      </c>
      <c r="O422">
        <v>0</v>
      </c>
      <c r="P422">
        <v>0</v>
      </c>
      <c r="Q422">
        <v>1</v>
      </c>
      <c r="R422">
        <v>0</v>
      </c>
      <c r="S422" s="2">
        <v>5705.28</v>
      </c>
      <c r="U422" s="6">
        <v>390</v>
      </c>
      <c r="V422" s="6">
        <v>19746.881945388111</v>
      </c>
      <c r="W422" s="6">
        <v>9527.9280546118898</v>
      </c>
      <c r="AH422">
        <f>IF($I422=AH$1,1,0)</f>
        <v>1</v>
      </c>
      <c r="AI422">
        <f>IF($I422=AI$1,1,0)</f>
        <v>0</v>
      </c>
      <c r="AJ422">
        <f>IF($I422=AJ$1,1,0)</f>
        <v>0</v>
      </c>
      <c r="AK422">
        <f>IF($I422=AK$1,1,0)</f>
        <v>0</v>
      </c>
      <c r="AL422">
        <f>IF($C422=AL$1,1,0)</f>
        <v>1</v>
      </c>
      <c r="AM422">
        <f>IF($C422=AM$1,1,0)</f>
        <v>0</v>
      </c>
      <c r="AN422">
        <f>IF($C422=AN$1,1,0)</f>
        <v>0</v>
      </c>
      <c r="AO422">
        <f>IF($C422=AO$1,1,0)</f>
        <v>0</v>
      </c>
    </row>
    <row r="423" spans="1:41" x14ac:dyDescent="0.2">
      <c r="A423" s="1" t="s">
        <v>799</v>
      </c>
      <c r="B423" s="2">
        <v>2020</v>
      </c>
      <c r="C423" s="2" t="s">
        <v>19</v>
      </c>
      <c r="D423" s="2">
        <v>188.8</v>
      </c>
      <c r="E423" s="2">
        <v>255</v>
      </c>
      <c r="F423">
        <f>D423*0.01</f>
        <v>1.8880000000000001</v>
      </c>
      <c r="G423" s="15">
        <f>E423*0.453592</f>
        <v>115.66596</v>
      </c>
      <c r="H423" s="16">
        <f t="shared" si="6"/>
        <v>32.4</v>
      </c>
      <c r="I423" t="str">
        <f>IF(H423&lt;=18.5,"Underweight",IF(H423&lt;=24.9,"Healthy weight",IF(H423&lt;=29.9,"Over weight", "Obesity")))</f>
        <v>Obesity</v>
      </c>
      <c r="J423" s="2">
        <v>20</v>
      </c>
      <c r="K423" s="2">
        <v>0</v>
      </c>
      <c r="L423" s="2">
        <v>0</v>
      </c>
      <c r="M423" s="2">
        <v>0</v>
      </c>
      <c r="N423">
        <v>0</v>
      </c>
      <c r="O423">
        <v>1</v>
      </c>
      <c r="P423">
        <v>0</v>
      </c>
      <c r="Q423">
        <v>0</v>
      </c>
      <c r="R423">
        <v>1</v>
      </c>
      <c r="S423" s="2">
        <v>1067.49</v>
      </c>
      <c r="U423" s="6">
        <v>391</v>
      </c>
      <c r="V423" s="6">
        <v>6233.385489860877</v>
      </c>
      <c r="W423" s="6">
        <v>-812.77548986087731</v>
      </c>
      <c r="AH423">
        <f>IF($I423=AH$1,1,0)</f>
        <v>0</v>
      </c>
      <c r="AI423">
        <f>IF($I423=AI$1,1,0)</f>
        <v>1</v>
      </c>
      <c r="AJ423">
        <f>IF($I423=AJ$1,1,0)</f>
        <v>0</v>
      </c>
      <c r="AK423">
        <f>IF($I423=AK$1,1,0)</f>
        <v>0</v>
      </c>
      <c r="AL423">
        <f>IF($C423=AL$1,1,0)</f>
        <v>0</v>
      </c>
      <c r="AM423">
        <f>IF($C423=AM$1,1,0)</f>
        <v>1</v>
      </c>
      <c r="AN423">
        <f>IF($C423=AN$1,1,0)</f>
        <v>0</v>
      </c>
      <c r="AO423">
        <f>IF($C423=AO$1,1,0)</f>
        <v>0</v>
      </c>
    </row>
    <row r="424" spans="1:41" x14ac:dyDescent="0.2">
      <c r="A424" s="1" t="s">
        <v>890</v>
      </c>
      <c r="B424" s="2">
        <v>2020</v>
      </c>
      <c r="C424" s="2" t="s">
        <v>11</v>
      </c>
      <c r="D424" s="2">
        <v>170.3</v>
      </c>
      <c r="E424" s="2">
        <v>207</v>
      </c>
      <c r="F424">
        <f>D424*0.01</f>
        <v>1.7030000000000001</v>
      </c>
      <c r="G424" s="15">
        <f>E424*0.453592</f>
        <v>93.893544000000006</v>
      </c>
      <c r="H424" s="16">
        <f t="shared" si="6"/>
        <v>32.4</v>
      </c>
      <c r="I424" t="str">
        <f>IF(H424&lt;=18.5,"Underweight",IF(H424&lt;=24.9,"Healthy weight",IF(H424&lt;=29.9,"Over weight", "Obesity")))</f>
        <v>Obesity</v>
      </c>
      <c r="J424" s="2">
        <v>39</v>
      </c>
      <c r="K424" s="2">
        <v>1</v>
      </c>
      <c r="L424" s="2">
        <v>0</v>
      </c>
      <c r="M424" s="2">
        <v>0</v>
      </c>
      <c r="N424">
        <v>0</v>
      </c>
      <c r="O424">
        <v>1</v>
      </c>
      <c r="P424">
        <v>0</v>
      </c>
      <c r="Q424">
        <v>0</v>
      </c>
      <c r="R424">
        <v>0</v>
      </c>
      <c r="S424" s="2">
        <v>9010.65</v>
      </c>
      <c r="U424" s="6">
        <v>392</v>
      </c>
      <c r="V424" s="6">
        <v>5355.5047882599083</v>
      </c>
      <c r="W424" s="6">
        <v>-747.26478825990853</v>
      </c>
      <c r="AH424">
        <f>IF($I424=AH$1,1,0)</f>
        <v>0</v>
      </c>
      <c r="AI424">
        <f>IF($I424=AI$1,1,0)</f>
        <v>1</v>
      </c>
      <c r="AJ424">
        <f>IF($I424=AJ$1,1,0)</f>
        <v>0</v>
      </c>
      <c r="AK424">
        <f>IF($I424=AK$1,1,0)</f>
        <v>0</v>
      </c>
      <c r="AL424">
        <f>IF($C424=AL$1,1,0)</f>
        <v>0</v>
      </c>
      <c r="AM424">
        <f>IF($C424=AM$1,1,0)</f>
        <v>0</v>
      </c>
      <c r="AN424">
        <f>IF($C424=AN$1,1,0)</f>
        <v>1</v>
      </c>
      <c r="AO424">
        <f>IF($C424=AO$1,1,0)</f>
        <v>0</v>
      </c>
    </row>
    <row r="425" spans="1:41" x14ac:dyDescent="0.2">
      <c r="A425" s="1" t="s">
        <v>892</v>
      </c>
      <c r="B425" s="2">
        <v>2020</v>
      </c>
      <c r="C425" s="2" t="s">
        <v>19</v>
      </c>
      <c r="D425" s="2">
        <v>182.6</v>
      </c>
      <c r="E425" s="2">
        <v>238</v>
      </c>
      <c r="F425">
        <f>D425*0.01</f>
        <v>1.8260000000000001</v>
      </c>
      <c r="G425" s="15">
        <f>E425*0.453592</f>
        <v>107.95489600000001</v>
      </c>
      <c r="H425" s="16">
        <f t="shared" si="6"/>
        <v>32.4</v>
      </c>
      <c r="I425" t="str">
        <f>IF(H425&lt;=18.5,"Underweight",IF(H425&lt;=24.9,"Healthy weight",IF(H425&lt;=29.9,"Over weight", "Obesity")))</f>
        <v>Obesity</v>
      </c>
      <c r="J425" s="2">
        <v>48</v>
      </c>
      <c r="K425" s="2">
        <v>1</v>
      </c>
      <c r="L425" s="2">
        <v>0</v>
      </c>
      <c r="M425" s="2">
        <v>0</v>
      </c>
      <c r="N425">
        <v>0</v>
      </c>
      <c r="O425">
        <v>1</v>
      </c>
      <c r="P425">
        <v>0</v>
      </c>
      <c r="Q425">
        <v>0</v>
      </c>
      <c r="R425">
        <v>1</v>
      </c>
      <c r="S425" s="2">
        <v>8814.43</v>
      </c>
      <c r="U425" s="6">
        <v>393</v>
      </c>
      <c r="V425" s="6">
        <v>5639.4054876263417</v>
      </c>
      <c r="W425" s="6">
        <v>-1422.3054876263413</v>
      </c>
      <c r="AH425">
        <f>IF($I425=AH$1,1,0)</f>
        <v>0</v>
      </c>
      <c r="AI425">
        <f>IF($I425=AI$1,1,0)</f>
        <v>1</v>
      </c>
      <c r="AJ425">
        <f>IF($I425=AJ$1,1,0)</f>
        <v>0</v>
      </c>
      <c r="AK425">
        <f>IF($I425=AK$1,1,0)</f>
        <v>0</v>
      </c>
      <c r="AL425">
        <f>IF($C425=AL$1,1,0)</f>
        <v>0</v>
      </c>
      <c r="AM425">
        <f>IF($C425=AM$1,1,0)</f>
        <v>1</v>
      </c>
      <c r="AN425">
        <f>IF($C425=AN$1,1,0)</f>
        <v>0</v>
      </c>
      <c r="AO425">
        <f>IF($C425=AO$1,1,0)</f>
        <v>0</v>
      </c>
    </row>
    <row r="426" spans="1:41" x14ac:dyDescent="0.2">
      <c r="A426" s="1" t="s">
        <v>961</v>
      </c>
      <c r="B426" s="2">
        <v>2020</v>
      </c>
      <c r="C426" s="2" t="s">
        <v>11</v>
      </c>
      <c r="D426" s="2">
        <v>161.69999999999999</v>
      </c>
      <c r="E426" s="2">
        <v>187</v>
      </c>
      <c r="F426">
        <f>D426*0.01</f>
        <v>1.617</v>
      </c>
      <c r="G426" s="15">
        <f>E426*0.453592</f>
        <v>84.821703999999997</v>
      </c>
      <c r="H426" s="16">
        <f t="shared" si="6"/>
        <v>32.4</v>
      </c>
      <c r="I426" t="str">
        <f>IF(H426&lt;=18.5,"Underweight",IF(H426&lt;=24.9,"Healthy weight",IF(H426&lt;=29.9,"Over weight", "Obesity")))</f>
        <v>Obesity</v>
      </c>
      <c r="J426" s="2">
        <v>41</v>
      </c>
      <c r="K426" s="2">
        <v>1</v>
      </c>
      <c r="L426" s="2">
        <v>1</v>
      </c>
      <c r="M426" s="2">
        <v>0</v>
      </c>
      <c r="N426">
        <v>0</v>
      </c>
      <c r="O426">
        <v>1</v>
      </c>
      <c r="P426">
        <v>0</v>
      </c>
      <c r="Q426">
        <v>0</v>
      </c>
      <c r="R426">
        <v>0</v>
      </c>
      <c r="S426" s="2">
        <v>8526.2900000000009</v>
      </c>
      <c r="U426" s="6">
        <v>394</v>
      </c>
      <c r="V426" s="6">
        <v>4683.1481942955961</v>
      </c>
      <c r="W426" s="6">
        <v>1593.9618057044036</v>
      </c>
      <c r="AH426">
        <f>IF($I426=AH$1,1,0)</f>
        <v>0</v>
      </c>
      <c r="AI426">
        <f>IF($I426=AI$1,1,0)</f>
        <v>1</v>
      </c>
      <c r="AJ426">
        <f>IF($I426=AJ$1,1,0)</f>
        <v>0</v>
      </c>
      <c r="AK426">
        <f>IF($I426=AK$1,1,0)</f>
        <v>0</v>
      </c>
      <c r="AL426">
        <f>IF($C426=AL$1,1,0)</f>
        <v>0</v>
      </c>
      <c r="AM426">
        <f>IF($C426=AM$1,1,0)</f>
        <v>0</v>
      </c>
      <c r="AN426">
        <f>IF($C426=AN$1,1,0)</f>
        <v>1</v>
      </c>
      <c r="AO426">
        <f>IF($C426=AO$1,1,0)</f>
        <v>0</v>
      </c>
    </row>
    <row r="427" spans="1:41" x14ac:dyDescent="0.2">
      <c r="A427" s="1" t="s">
        <v>444</v>
      </c>
      <c r="B427" s="2">
        <v>2020</v>
      </c>
      <c r="C427" s="2" t="s">
        <v>19</v>
      </c>
      <c r="D427" s="2">
        <v>174.9</v>
      </c>
      <c r="E427" s="2">
        <v>118</v>
      </c>
      <c r="F427">
        <f>D427*0.01</f>
        <v>1.7490000000000001</v>
      </c>
      <c r="G427" s="15">
        <f>E427*0.453592</f>
        <v>53.523856000000002</v>
      </c>
      <c r="H427" s="16">
        <f t="shared" si="6"/>
        <v>17.5</v>
      </c>
      <c r="I427" t="str">
        <f>IF(H427&lt;=18.5,"Underweight",IF(H427&lt;=24.9,"Healthy weight",IF(H427&lt;=29.9,"Over weight", "Obesity")))</f>
        <v>Underweight</v>
      </c>
      <c r="J427" s="2">
        <v>34</v>
      </c>
      <c r="K427" s="2">
        <v>1</v>
      </c>
      <c r="L427" s="2">
        <v>2</v>
      </c>
      <c r="M427" s="2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 s="2">
        <v>2606.5700000000002</v>
      </c>
      <c r="U427" s="6">
        <v>395</v>
      </c>
      <c r="V427" s="6">
        <v>8172.7059923980796</v>
      </c>
      <c r="W427" s="6">
        <v>-3723.01599239808</v>
      </c>
      <c r="AH427">
        <f>IF($I427=AH$1,1,0)</f>
        <v>0</v>
      </c>
      <c r="AI427">
        <f>IF($I427=AI$1,1,0)</f>
        <v>0</v>
      </c>
      <c r="AJ427">
        <f>IF($I427=AJ$1,1,0)</f>
        <v>0</v>
      </c>
      <c r="AK427">
        <f>IF($I427=AK$1,1,0)</f>
        <v>1</v>
      </c>
      <c r="AL427">
        <f>IF($C427=AL$1,1,0)</f>
        <v>0</v>
      </c>
      <c r="AM427">
        <f>IF($C427=AM$1,1,0)</f>
        <v>1</v>
      </c>
      <c r="AN427">
        <f>IF($C427=AN$1,1,0)</f>
        <v>0</v>
      </c>
      <c r="AO427">
        <f>IF($C427=AO$1,1,0)</f>
        <v>0</v>
      </c>
    </row>
    <row r="428" spans="1:41" x14ac:dyDescent="0.2">
      <c r="A428" s="1" t="s">
        <v>973</v>
      </c>
      <c r="B428" s="2">
        <v>2020</v>
      </c>
      <c r="C428" s="2" t="s">
        <v>11</v>
      </c>
      <c r="D428" s="2">
        <v>171.9</v>
      </c>
      <c r="E428" s="2">
        <v>211</v>
      </c>
      <c r="F428">
        <f>D428*0.01</f>
        <v>1.7190000000000001</v>
      </c>
      <c r="G428" s="15">
        <f>E428*0.453592</f>
        <v>95.707911999999993</v>
      </c>
      <c r="H428" s="16">
        <f t="shared" si="6"/>
        <v>32.4</v>
      </c>
      <c r="I428" t="str">
        <f>IF(H428&lt;=18.5,"Underweight",IF(H428&lt;=24.9,"Healthy weight",IF(H428&lt;=29.9,"Over weight", "Obesity")))</f>
        <v>Obesity</v>
      </c>
      <c r="J428" s="2">
        <v>46</v>
      </c>
      <c r="K428" s="2">
        <v>1</v>
      </c>
      <c r="L428" s="2">
        <v>0</v>
      </c>
      <c r="M428" s="2">
        <v>0</v>
      </c>
      <c r="N428">
        <v>0</v>
      </c>
      <c r="O428">
        <v>1</v>
      </c>
      <c r="P428">
        <v>0</v>
      </c>
      <c r="Q428">
        <v>0</v>
      </c>
      <c r="R428">
        <v>0</v>
      </c>
      <c r="S428" s="2">
        <v>8436.34</v>
      </c>
      <c r="U428" s="6">
        <v>396</v>
      </c>
      <c r="V428" s="6">
        <v>6508.4946496406183</v>
      </c>
      <c r="W428" s="6">
        <v>-1714.7946496406184</v>
      </c>
      <c r="AH428">
        <f>IF($I428=AH$1,1,0)</f>
        <v>0</v>
      </c>
      <c r="AI428">
        <f>IF($I428=AI$1,1,0)</f>
        <v>1</v>
      </c>
      <c r="AJ428">
        <f>IF($I428=AJ$1,1,0)</f>
        <v>0</v>
      </c>
      <c r="AK428">
        <f>IF($I428=AK$1,1,0)</f>
        <v>0</v>
      </c>
      <c r="AL428">
        <f>IF($C428=AL$1,1,0)</f>
        <v>0</v>
      </c>
      <c r="AM428">
        <f>IF($C428=AM$1,1,0)</f>
        <v>0</v>
      </c>
      <c r="AN428">
        <f>IF($C428=AN$1,1,0)</f>
        <v>1</v>
      </c>
      <c r="AO428">
        <f>IF($C428=AO$1,1,0)</f>
        <v>0</v>
      </c>
    </row>
    <row r="429" spans="1:41" x14ac:dyDescent="0.2">
      <c r="A429" s="1" t="s">
        <v>925</v>
      </c>
      <c r="B429" s="2">
        <v>2020</v>
      </c>
      <c r="C429" s="2" t="s">
        <v>26</v>
      </c>
      <c r="D429" s="2">
        <v>172.2</v>
      </c>
      <c r="E429" s="2">
        <v>144</v>
      </c>
      <c r="F429">
        <f>D429*0.01</f>
        <v>1.722</v>
      </c>
      <c r="G429" s="15">
        <f>E429*0.453592</f>
        <v>65.317248000000006</v>
      </c>
      <c r="H429" s="16">
        <f t="shared" si="6"/>
        <v>22</v>
      </c>
      <c r="I429" t="str">
        <f>IF(H429&lt;=18.5,"Underweight",IF(H429&lt;=24.9,"Healthy weight",IF(H429&lt;=29.9,"Over weight", "Obesity")))</f>
        <v>Healthy weight</v>
      </c>
      <c r="J429" s="2">
        <v>36</v>
      </c>
      <c r="K429" s="2">
        <v>0</v>
      </c>
      <c r="L429" s="2">
        <v>1</v>
      </c>
      <c r="M429" s="2">
        <v>0</v>
      </c>
      <c r="N429">
        <v>0</v>
      </c>
      <c r="O429">
        <v>0</v>
      </c>
      <c r="P429">
        <v>1</v>
      </c>
      <c r="Q429">
        <v>1</v>
      </c>
      <c r="R429">
        <v>0</v>
      </c>
      <c r="S429" s="2">
        <v>3965.33</v>
      </c>
      <c r="U429" s="6">
        <v>397</v>
      </c>
      <c r="V429" s="6">
        <v>6932.0816395711699</v>
      </c>
      <c r="W429" s="6">
        <v>-3691.1716395711701</v>
      </c>
      <c r="AH429">
        <f>IF($I429=AH$1,1,0)</f>
        <v>0</v>
      </c>
      <c r="AI429">
        <f>IF($I429=AI$1,1,0)</f>
        <v>0</v>
      </c>
      <c r="AJ429">
        <f>IF($I429=AJ$1,1,0)</f>
        <v>1</v>
      </c>
      <c r="AK429">
        <f>IF($I429=AK$1,1,0)</f>
        <v>0</v>
      </c>
      <c r="AL429">
        <f>IF($C429=AL$1,1,0)</f>
        <v>1</v>
      </c>
      <c r="AM429">
        <f>IF($C429=AM$1,1,0)</f>
        <v>0</v>
      </c>
      <c r="AN429">
        <f>IF($C429=AN$1,1,0)</f>
        <v>0</v>
      </c>
      <c r="AO429">
        <f>IF($C429=AO$1,1,0)</f>
        <v>0</v>
      </c>
    </row>
    <row r="430" spans="1:41" x14ac:dyDescent="0.2">
      <c r="A430" s="1" t="s">
        <v>990</v>
      </c>
      <c r="B430" s="2">
        <v>2020</v>
      </c>
      <c r="C430" s="2" t="s">
        <v>11</v>
      </c>
      <c r="D430" s="2">
        <v>168.8</v>
      </c>
      <c r="E430" s="2">
        <v>168</v>
      </c>
      <c r="F430">
        <f>D430*0.01</f>
        <v>1.6880000000000002</v>
      </c>
      <c r="G430" s="15">
        <f>E430*0.453592</f>
        <v>76.203456000000003</v>
      </c>
      <c r="H430" s="16">
        <f t="shared" si="6"/>
        <v>26.7</v>
      </c>
      <c r="I430" t="str">
        <f>IF(H430&lt;=18.5,"Underweight",IF(H430&lt;=24.9,"Healthy weight",IF(H430&lt;=29.9,"Over weight", "Obesity")))</f>
        <v>Over weight</v>
      </c>
      <c r="J430" s="2">
        <v>48</v>
      </c>
      <c r="K430" s="2">
        <v>0</v>
      </c>
      <c r="L430" s="2">
        <v>1</v>
      </c>
      <c r="M430" s="2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 s="2">
        <v>6158.89</v>
      </c>
      <c r="U430" s="6">
        <v>398</v>
      </c>
      <c r="V430" s="6">
        <v>4392.1621770861702</v>
      </c>
      <c r="W430" s="6">
        <v>4304.2678229138301</v>
      </c>
      <c r="AH430">
        <f>IF($I430=AH$1,1,0)</f>
        <v>1</v>
      </c>
      <c r="AI430">
        <f>IF($I430=AI$1,1,0)</f>
        <v>0</v>
      </c>
      <c r="AJ430">
        <f>IF($I430=AJ$1,1,0)</f>
        <v>0</v>
      </c>
      <c r="AK430">
        <f>IF($I430=AK$1,1,0)</f>
        <v>0</v>
      </c>
      <c r="AL430">
        <f>IF($C430=AL$1,1,0)</f>
        <v>0</v>
      </c>
      <c r="AM430">
        <f>IF($C430=AM$1,1,0)</f>
        <v>0</v>
      </c>
      <c r="AN430">
        <f>IF($C430=AN$1,1,0)</f>
        <v>1</v>
      </c>
      <c r="AO430">
        <f>IF($C430=AO$1,1,0)</f>
        <v>0</v>
      </c>
    </row>
    <row r="431" spans="1:41" x14ac:dyDescent="0.2">
      <c r="A431" s="1" t="s">
        <v>1281</v>
      </c>
      <c r="B431" s="2">
        <v>2020</v>
      </c>
      <c r="C431" s="2" t="s">
        <v>19</v>
      </c>
      <c r="D431" s="2">
        <v>162.6</v>
      </c>
      <c r="E431" s="2">
        <v>189</v>
      </c>
      <c r="F431">
        <f>D431*0.01</f>
        <v>1.6259999999999999</v>
      </c>
      <c r="G431" s="15">
        <f>E431*0.453592</f>
        <v>85.728887999999998</v>
      </c>
      <c r="H431" s="16">
        <f t="shared" si="6"/>
        <v>32.4</v>
      </c>
      <c r="I431" t="str">
        <f>IF(H431&lt;=18.5,"Underweight",IF(H431&lt;=24.9,"Healthy weight",IF(H431&lt;=29.9,"Over weight", "Obesity")))</f>
        <v>Obesity</v>
      </c>
      <c r="J431" s="2">
        <v>31</v>
      </c>
      <c r="K431" s="2">
        <v>1</v>
      </c>
      <c r="L431" s="2">
        <v>1</v>
      </c>
      <c r="M431" s="2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 s="2">
        <v>2950.53</v>
      </c>
      <c r="U431" s="6">
        <v>399</v>
      </c>
      <c r="V431" s="6">
        <v>10028.211066954866</v>
      </c>
      <c r="W431" s="6">
        <v>30610.468933045137</v>
      </c>
      <c r="AH431">
        <f>IF($I431=AH$1,1,0)</f>
        <v>0</v>
      </c>
      <c r="AI431">
        <f>IF($I431=AI$1,1,0)</f>
        <v>1</v>
      </c>
      <c r="AJ431">
        <f>IF($I431=AJ$1,1,0)</f>
        <v>0</v>
      </c>
      <c r="AK431">
        <f>IF($I431=AK$1,1,0)</f>
        <v>0</v>
      </c>
      <c r="AL431">
        <f>IF($C431=AL$1,1,0)</f>
        <v>0</v>
      </c>
      <c r="AM431">
        <f>IF($C431=AM$1,1,0)</f>
        <v>1</v>
      </c>
      <c r="AN431">
        <f>IF($C431=AN$1,1,0)</f>
        <v>0</v>
      </c>
      <c r="AO431">
        <f>IF($C431=AO$1,1,0)</f>
        <v>0</v>
      </c>
    </row>
    <row r="432" spans="1:41" x14ac:dyDescent="0.2">
      <c r="A432" s="1" t="s">
        <v>1185</v>
      </c>
      <c r="B432" s="2">
        <v>2020</v>
      </c>
      <c r="C432" s="2" t="s">
        <v>11</v>
      </c>
      <c r="D432" s="2">
        <v>178.5</v>
      </c>
      <c r="E432" s="2">
        <v>188</v>
      </c>
      <c r="F432">
        <f>D432*0.01</f>
        <v>1.7850000000000001</v>
      </c>
      <c r="G432" s="15">
        <f>E432*0.453592</f>
        <v>85.275295999999997</v>
      </c>
      <c r="H432" s="16">
        <f t="shared" si="6"/>
        <v>26.8</v>
      </c>
      <c r="I432" t="str">
        <f>IF(H432&lt;=18.5,"Underweight",IF(H432&lt;=24.9,"Healthy weight",IF(H432&lt;=29.9,"Over weight", "Obesity")))</f>
        <v>Over weight</v>
      </c>
      <c r="J432" s="2">
        <v>43</v>
      </c>
      <c r="K432" s="2">
        <v>1</v>
      </c>
      <c r="L432" s="2">
        <v>2</v>
      </c>
      <c r="M432" s="2">
        <v>0</v>
      </c>
      <c r="N432">
        <v>1</v>
      </c>
      <c r="O432">
        <v>0</v>
      </c>
      <c r="P432">
        <v>0</v>
      </c>
      <c r="Q432">
        <v>0</v>
      </c>
      <c r="R432">
        <v>0</v>
      </c>
      <c r="S432" s="2">
        <v>5755.19</v>
      </c>
      <c r="U432" s="6">
        <v>400</v>
      </c>
      <c r="V432" s="6">
        <v>336.50920199451946</v>
      </c>
      <c r="W432" s="6">
        <v>961.95079800548058</v>
      </c>
      <c r="AH432">
        <f>IF($I432=AH$1,1,0)</f>
        <v>1</v>
      </c>
      <c r="AI432">
        <f>IF($I432=AI$1,1,0)</f>
        <v>0</v>
      </c>
      <c r="AJ432">
        <f>IF($I432=AJ$1,1,0)</f>
        <v>0</v>
      </c>
      <c r="AK432">
        <f>IF($I432=AK$1,1,0)</f>
        <v>0</v>
      </c>
      <c r="AL432">
        <f>IF($C432=AL$1,1,0)</f>
        <v>0</v>
      </c>
      <c r="AM432">
        <f>IF($C432=AM$1,1,0)</f>
        <v>0</v>
      </c>
      <c r="AN432">
        <f>IF($C432=AN$1,1,0)</f>
        <v>1</v>
      </c>
      <c r="AO432">
        <f>IF($C432=AO$1,1,0)</f>
        <v>0</v>
      </c>
    </row>
    <row r="433" spans="1:41" x14ac:dyDescent="0.2">
      <c r="A433" s="1" t="s">
        <v>302</v>
      </c>
      <c r="B433" s="2">
        <v>2020</v>
      </c>
      <c r="C433" s="2" t="s">
        <v>19</v>
      </c>
      <c r="D433" s="2">
        <v>172.7</v>
      </c>
      <c r="E433" s="2">
        <v>176</v>
      </c>
      <c r="F433">
        <f>D433*0.01</f>
        <v>1.7269999999999999</v>
      </c>
      <c r="G433" s="15">
        <f>E433*0.453592</f>
        <v>79.832191999999992</v>
      </c>
      <c r="H433" s="16">
        <f t="shared" si="6"/>
        <v>26.8</v>
      </c>
      <c r="I433" t="str">
        <f>IF(H433&lt;=18.5,"Underweight",IF(H433&lt;=24.9,"Healthy weight",IF(H433&lt;=29.9,"Over weight", "Obesity")))</f>
        <v>Over weight</v>
      </c>
      <c r="J433" s="2">
        <v>25</v>
      </c>
      <c r="K433" s="2">
        <v>1</v>
      </c>
      <c r="L433" s="2">
        <v>0</v>
      </c>
      <c r="M433" s="2">
        <v>0</v>
      </c>
      <c r="N433">
        <v>1</v>
      </c>
      <c r="O433">
        <v>0</v>
      </c>
      <c r="P433">
        <v>0</v>
      </c>
      <c r="Q433">
        <v>0</v>
      </c>
      <c r="R433">
        <v>1</v>
      </c>
      <c r="S433" s="2">
        <v>1079.05</v>
      </c>
      <c r="U433" s="6">
        <v>401</v>
      </c>
      <c r="V433" s="6">
        <v>4992.7611370339673</v>
      </c>
      <c r="W433" s="6">
        <v>1394.5988629660324</v>
      </c>
      <c r="AH433">
        <f>IF($I433=AH$1,1,0)</f>
        <v>1</v>
      </c>
      <c r="AI433">
        <f>IF($I433=AI$1,1,0)</f>
        <v>0</v>
      </c>
      <c r="AJ433">
        <f>IF($I433=AJ$1,1,0)</f>
        <v>0</v>
      </c>
      <c r="AK433">
        <f>IF($I433=AK$1,1,0)</f>
        <v>0</v>
      </c>
      <c r="AL433">
        <f>IF($C433=AL$1,1,0)</f>
        <v>0</v>
      </c>
      <c r="AM433">
        <f>IF($C433=AM$1,1,0)</f>
        <v>1</v>
      </c>
      <c r="AN433">
        <f>IF($C433=AN$1,1,0)</f>
        <v>0</v>
      </c>
      <c r="AO433">
        <f>IF($C433=AO$1,1,0)</f>
        <v>0</v>
      </c>
    </row>
    <row r="434" spans="1:41" x14ac:dyDescent="0.2">
      <c r="A434" s="1" t="s">
        <v>1150</v>
      </c>
      <c r="B434" s="2">
        <v>2020</v>
      </c>
      <c r="C434" s="2" t="s">
        <v>26</v>
      </c>
      <c r="D434" s="2">
        <v>169.7</v>
      </c>
      <c r="E434" s="2">
        <v>140</v>
      </c>
      <c r="F434">
        <f>D434*0.01</f>
        <v>1.6969999999999998</v>
      </c>
      <c r="G434" s="15">
        <f>E434*0.453592</f>
        <v>63.502879999999998</v>
      </c>
      <c r="H434" s="16">
        <f t="shared" si="6"/>
        <v>22.1</v>
      </c>
      <c r="I434" t="str">
        <f>IF(H434&lt;=18.5,"Underweight",IF(H434&lt;=24.9,"Healthy weight",IF(H434&lt;=29.9,"Over weight", "Obesity")))</f>
        <v>Healthy weight</v>
      </c>
      <c r="J434" s="2">
        <v>27</v>
      </c>
      <c r="K434" s="2">
        <v>1</v>
      </c>
      <c r="L434" s="2">
        <v>1</v>
      </c>
      <c r="M434" s="2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 s="2">
        <v>2711.79</v>
      </c>
      <c r="U434" s="6">
        <v>402</v>
      </c>
      <c r="V434" s="6">
        <v>12297.588307874501</v>
      </c>
      <c r="W434" s="6">
        <v>-6389.5283078745006</v>
      </c>
      <c r="AH434">
        <f>IF($I434=AH$1,1,0)</f>
        <v>0</v>
      </c>
      <c r="AI434">
        <f>IF($I434=AI$1,1,0)</f>
        <v>0</v>
      </c>
      <c r="AJ434">
        <f>IF($I434=AJ$1,1,0)</f>
        <v>1</v>
      </c>
      <c r="AK434">
        <f>IF($I434=AK$1,1,0)</f>
        <v>0</v>
      </c>
      <c r="AL434">
        <f>IF($C434=AL$1,1,0)</f>
        <v>1</v>
      </c>
      <c r="AM434">
        <f>IF($C434=AM$1,1,0)</f>
        <v>0</v>
      </c>
      <c r="AN434">
        <f>IF($C434=AN$1,1,0)</f>
        <v>0</v>
      </c>
      <c r="AO434">
        <f>IF($C434=AO$1,1,0)</f>
        <v>0</v>
      </c>
    </row>
    <row r="435" spans="1:41" x14ac:dyDescent="0.2">
      <c r="A435" s="1" t="s">
        <v>75</v>
      </c>
      <c r="B435" s="2">
        <v>2020</v>
      </c>
      <c r="C435" s="2" t="s">
        <v>26</v>
      </c>
      <c r="D435" s="2">
        <v>158.5</v>
      </c>
      <c r="E435" s="2">
        <v>180</v>
      </c>
      <c r="F435">
        <f>D435*0.01</f>
        <v>1.585</v>
      </c>
      <c r="G435" s="15">
        <f>E435*0.453592</f>
        <v>81.646559999999994</v>
      </c>
      <c r="H435" s="16">
        <f t="shared" si="6"/>
        <v>32.5</v>
      </c>
      <c r="I435" t="str">
        <f>IF(H435&lt;=18.5,"Underweight",IF(H435&lt;=24.9,"Healthy weight",IF(H435&lt;=29.9,"Over weight", "Obesity")))</f>
        <v>Obesity</v>
      </c>
      <c r="J435" s="2">
        <v>22</v>
      </c>
      <c r="K435" s="2">
        <v>0</v>
      </c>
      <c r="L435" s="2">
        <v>0</v>
      </c>
      <c r="M435" s="2">
        <v>0</v>
      </c>
      <c r="N435">
        <v>0</v>
      </c>
      <c r="O435">
        <v>1</v>
      </c>
      <c r="P435">
        <v>0</v>
      </c>
      <c r="Q435">
        <v>1</v>
      </c>
      <c r="R435">
        <v>0</v>
      </c>
      <c r="S435" s="2">
        <v>2098.87</v>
      </c>
      <c r="U435" s="6">
        <v>403</v>
      </c>
      <c r="V435" s="6">
        <v>4701.7751198245414</v>
      </c>
      <c r="W435" s="6">
        <v>-2563.4351198245413</v>
      </c>
      <c r="AH435">
        <f>IF($I435=AH$1,1,0)</f>
        <v>0</v>
      </c>
      <c r="AI435">
        <f>IF($I435=AI$1,1,0)</f>
        <v>1</v>
      </c>
      <c r="AJ435">
        <f>IF($I435=AJ$1,1,0)</f>
        <v>0</v>
      </c>
      <c r="AK435">
        <f>IF($I435=AK$1,1,0)</f>
        <v>0</v>
      </c>
      <c r="AL435">
        <f>IF($C435=AL$1,1,0)</f>
        <v>1</v>
      </c>
      <c r="AM435">
        <f>IF($C435=AM$1,1,0)</f>
        <v>0</v>
      </c>
      <c r="AN435">
        <f>IF($C435=AN$1,1,0)</f>
        <v>0</v>
      </c>
      <c r="AO435">
        <f>IF($C435=AO$1,1,0)</f>
        <v>0</v>
      </c>
    </row>
    <row r="436" spans="1:41" x14ac:dyDescent="0.2">
      <c r="A436" s="1" t="s">
        <v>628</v>
      </c>
      <c r="B436" s="2">
        <v>2020</v>
      </c>
      <c r="C436" s="2" t="s">
        <v>21</v>
      </c>
      <c r="D436" s="2">
        <v>172.6</v>
      </c>
      <c r="E436" s="2">
        <v>145</v>
      </c>
      <c r="F436">
        <f>D436*0.01</f>
        <v>1.726</v>
      </c>
      <c r="G436" s="15">
        <f>E436*0.453592</f>
        <v>65.770839999999993</v>
      </c>
      <c r="H436" s="16">
        <f t="shared" si="6"/>
        <v>22.1</v>
      </c>
      <c r="I436" t="str">
        <f>IF(H436&lt;=18.5,"Underweight",IF(H436&lt;=24.9,"Healthy weight",IF(H436&lt;=29.9,"Over weight", "Obesity")))</f>
        <v>Healthy weight</v>
      </c>
      <c r="J436" s="2">
        <v>26</v>
      </c>
      <c r="K436" s="2">
        <v>1</v>
      </c>
      <c r="L436" s="2">
        <v>1</v>
      </c>
      <c r="M436" s="2">
        <v>0</v>
      </c>
      <c r="N436">
        <v>0</v>
      </c>
      <c r="O436">
        <v>0</v>
      </c>
      <c r="P436">
        <v>1</v>
      </c>
      <c r="Q436">
        <v>0</v>
      </c>
      <c r="R436">
        <v>0</v>
      </c>
      <c r="S436" s="2">
        <v>2403.2600000000002</v>
      </c>
      <c r="U436" s="6">
        <v>404</v>
      </c>
      <c r="V436" s="6">
        <v>2012.7783387158847</v>
      </c>
      <c r="W436" s="6">
        <v>25.561661284115189</v>
      </c>
      <c r="AH436">
        <f>IF($I436=AH$1,1,0)</f>
        <v>0</v>
      </c>
      <c r="AI436">
        <f>IF($I436=AI$1,1,0)</f>
        <v>0</v>
      </c>
      <c r="AJ436">
        <f>IF($I436=AJ$1,1,0)</f>
        <v>1</v>
      </c>
      <c r="AK436">
        <f>IF($I436=AK$1,1,0)</f>
        <v>0</v>
      </c>
      <c r="AL436">
        <f>IF($C436=AL$1,1,0)</f>
        <v>0</v>
      </c>
      <c r="AM436">
        <f>IF($C436=AM$1,1,0)</f>
        <v>0</v>
      </c>
      <c r="AN436">
        <f>IF($C436=AN$1,1,0)</f>
        <v>0</v>
      </c>
      <c r="AO436">
        <f>IF($C436=AO$1,1,0)</f>
        <v>1</v>
      </c>
    </row>
    <row r="437" spans="1:41" x14ac:dyDescent="0.2">
      <c r="A437" s="1" t="s">
        <v>349</v>
      </c>
      <c r="B437" s="2">
        <v>2020</v>
      </c>
      <c r="C437" s="2" t="s">
        <v>11</v>
      </c>
      <c r="D437" s="2">
        <v>160.30000000000001</v>
      </c>
      <c r="E437" s="2">
        <v>184</v>
      </c>
      <c r="F437">
        <f>D437*0.01</f>
        <v>1.6030000000000002</v>
      </c>
      <c r="G437" s="15">
        <f>E437*0.453592</f>
        <v>83.460927999999996</v>
      </c>
      <c r="H437" s="16">
        <f t="shared" si="6"/>
        <v>32.5</v>
      </c>
      <c r="I437" t="str">
        <f>IF(H437&lt;=18.5,"Underweight",IF(H437&lt;=24.9,"Healthy weight",IF(H437&lt;=29.9,"Over weight", "Obesity")))</f>
        <v>Obesity</v>
      </c>
      <c r="J437" s="2">
        <v>23</v>
      </c>
      <c r="K437" s="2">
        <v>1</v>
      </c>
      <c r="L437" s="2">
        <v>2</v>
      </c>
      <c r="M437" s="2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 s="2">
        <v>1580.48</v>
      </c>
      <c r="U437" s="6">
        <v>405</v>
      </c>
      <c r="V437" s="6">
        <v>1087.8070956924018</v>
      </c>
      <c r="W437" s="6">
        <v>390.36290430759823</v>
      </c>
      <c r="AH437">
        <f>IF($I437=AH$1,1,0)</f>
        <v>0</v>
      </c>
      <c r="AI437">
        <f>IF($I437=AI$1,1,0)</f>
        <v>1</v>
      </c>
      <c r="AJ437">
        <f>IF($I437=AJ$1,1,0)</f>
        <v>0</v>
      </c>
      <c r="AK437">
        <f>IF($I437=AK$1,1,0)</f>
        <v>0</v>
      </c>
      <c r="AL437">
        <f>IF($C437=AL$1,1,0)</f>
        <v>0</v>
      </c>
      <c r="AM437">
        <f>IF($C437=AM$1,1,0)</f>
        <v>0</v>
      </c>
      <c r="AN437">
        <f>IF($C437=AN$1,1,0)</f>
        <v>1</v>
      </c>
      <c r="AO437">
        <f>IF($C437=AO$1,1,0)</f>
        <v>0</v>
      </c>
    </row>
    <row r="438" spans="1:41" x14ac:dyDescent="0.2">
      <c r="A438" s="1" t="s">
        <v>656</v>
      </c>
      <c r="B438" s="2">
        <v>2020</v>
      </c>
      <c r="C438" s="2" t="s">
        <v>19</v>
      </c>
      <c r="D438" s="2">
        <v>154.30000000000001</v>
      </c>
      <c r="E438" s="2">
        <v>116</v>
      </c>
      <c r="F438">
        <f>D438*0.01</f>
        <v>1.5430000000000001</v>
      </c>
      <c r="G438" s="15">
        <f>E438*0.453592</f>
        <v>52.616672000000001</v>
      </c>
      <c r="H438" s="16">
        <f t="shared" si="6"/>
        <v>22.1</v>
      </c>
      <c r="I438" t="str">
        <f>IF(H438&lt;=18.5,"Underweight",IF(H438&lt;=24.9,"Healthy weight",IF(H438&lt;=29.9,"Over weight", "Obesity")))</f>
        <v>Healthy weight</v>
      </c>
      <c r="J438" s="2">
        <v>32</v>
      </c>
      <c r="K438" s="2">
        <v>1</v>
      </c>
      <c r="L438" s="2">
        <v>0</v>
      </c>
      <c r="M438" s="2">
        <v>0</v>
      </c>
      <c r="N438">
        <v>0</v>
      </c>
      <c r="O438">
        <v>0</v>
      </c>
      <c r="P438">
        <v>1</v>
      </c>
      <c r="Q438">
        <v>0</v>
      </c>
      <c r="R438">
        <v>1</v>
      </c>
      <c r="S438" s="2">
        <v>1931.3</v>
      </c>
      <c r="U438" s="6">
        <v>406</v>
      </c>
      <c r="V438" s="6">
        <v>16731.869263830322</v>
      </c>
      <c r="W438" s="6">
        <v>2552.3707361696797</v>
      </c>
      <c r="AH438">
        <f>IF($I438=AH$1,1,0)</f>
        <v>0</v>
      </c>
      <c r="AI438">
        <f>IF($I438=AI$1,1,0)</f>
        <v>0</v>
      </c>
      <c r="AJ438">
        <f>IF($I438=AJ$1,1,0)</f>
        <v>1</v>
      </c>
      <c r="AK438">
        <f>IF($I438=AK$1,1,0)</f>
        <v>0</v>
      </c>
      <c r="AL438">
        <f>IF($C438=AL$1,1,0)</f>
        <v>0</v>
      </c>
      <c r="AM438">
        <f>IF($C438=AM$1,1,0)</f>
        <v>1</v>
      </c>
      <c r="AN438">
        <f>IF($C438=AN$1,1,0)</f>
        <v>0</v>
      </c>
      <c r="AO438">
        <f>IF($C438=AO$1,1,0)</f>
        <v>0</v>
      </c>
    </row>
    <row r="439" spans="1:41" x14ac:dyDescent="0.2">
      <c r="A439" s="1" t="s">
        <v>1347</v>
      </c>
      <c r="B439" s="2">
        <v>2020</v>
      </c>
      <c r="C439" s="2" t="s">
        <v>11</v>
      </c>
      <c r="D439" s="2">
        <v>181.3</v>
      </c>
      <c r="E439" s="2">
        <v>194</v>
      </c>
      <c r="F439">
        <f>D439*0.01</f>
        <v>1.8130000000000002</v>
      </c>
      <c r="G439" s="15">
        <f>E439*0.453592</f>
        <v>87.996848</v>
      </c>
      <c r="H439" s="16">
        <f t="shared" si="6"/>
        <v>26.8</v>
      </c>
      <c r="I439" t="str">
        <f>IF(H439&lt;=18.5,"Underweight",IF(H439&lt;=24.9,"Healthy weight",IF(H439&lt;=29.9,"Over weight", "Obesity")))</f>
        <v>Over weight</v>
      </c>
      <c r="J439" s="2">
        <v>36</v>
      </c>
      <c r="K439" s="2">
        <v>1</v>
      </c>
      <c r="L439" s="2">
        <v>1</v>
      </c>
      <c r="M439" s="2">
        <v>1</v>
      </c>
      <c r="N439">
        <v>1</v>
      </c>
      <c r="O439">
        <v>0</v>
      </c>
      <c r="P439">
        <v>0</v>
      </c>
      <c r="Q439">
        <v>0</v>
      </c>
      <c r="R439">
        <v>0</v>
      </c>
      <c r="S439" s="2">
        <v>8468.25</v>
      </c>
      <c r="U439" s="6">
        <v>407</v>
      </c>
      <c r="V439" s="6">
        <v>4341.2040504720308</v>
      </c>
      <c r="W439" s="6">
        <v>-2962.2740504720305</v>
      </c>
      <c r="AH439">
        <f>IF($I439=AH$1,1,0)</f>
        <v>1</v>
      </c>
      <c r="AI439">
        <f>IF($I439=AI$1,1,0)</f>
        <v>0</v>
      </c>
      <c r="AJ439">
        <f>IF($I439=AJ$1,1,0)</f>
        <v>0</v>
      </c>
      <c r="AK439">
        <f>IF($I439=AK$1,1,0)</f>
        <v>0</v>
      </c>
      <c r="AL439">
        <f>IF($C439=AL$1,1,0)</f>
        <v>0</v>
      </c>
      <c r="AM439">
        <f>IF($C439=AM$1,1,0)</f>
        <v>0</v>
      </c>
      <c r="AN439">
        <f>IF($C439=AN$1,1,0)</f>
        <v>1</v>
      </c>
      <c r="AO439">
        <f>IF($C439=AO$1,1,0)</f>
        <v>0</v>
      </c>
    </row>
    <row r="440" spans="1:41" x14ac:dyDescent="0.2">
      <c r="A440" s="1" t="s">
        <v>200</v>
      </c>
      <c r="B440" s="2">
        <v>2020</v>
      </c>
      <c r="C440" s="2" t="s">
        <v>21</v>
      </c>
      <c r="D440" s="2">
        <v>168.2</v>
      </c>
      <c r="E440" s="2">
        <v>167</v>
      </c>
      <c r="F440">
        <f>D440*0.01</f>
        <v>1.6819999999999999</v>
      </c>
      <c r="G440" s="15">
        <f>E440*0.453592</f>
        <v>75.749864000000002</v>
      </c>
      <c r="H440" s="16">
        <f t="shared" si="6"/>
        <v>26.8</v>
      </c>
      <c r="I440" t="str">
        <f>IF(H440&lt;=18.5,"Underweight",IF(H440&lt;=24.9,"Healthy weight",IF(H440&lt;=29.9,"Over weight", "Obesity")))</f>
        <v>Over weight</v>
      </c>
      <c r="J440" s="2">
        <v>33</v>
      </c>
      <c r="K440" s="2">
        <v>1</v>
      </c>
      <c r="L440" s="2">
        <v>0</v>
      </c>
      <c r="M440" s="2">
        <v>0</v>
      </c>
      <c r="N440">
        <v>1</v>
      </c>
      <c r="O440">
        <v>0</v>
      </c>
      <c r="P440">
        <v>0</v>
      </c>
      <c r="Q440">
        <v>0</v>
      </c>
      <c r="R440">
        <v>0</v>
      </c>
      <c r="S440" s="2">
        <v>12201.39</v>
      </c>
      <c r="U440" s="6">
        <v>408</v>
      </c>
      <c r="V440" s="6">
        <v>-618.04186959252468</v>
      </c>
      <c r="W440" s="6">
        <v>1505.1718695925247</v>
      </c>
      <c r="AH440">
        <f>IF($I440=AH$1,1,0)</f>
        <v>1</v>
      </c>
      <c r="AI440">
        <f>IF($I440=AI$1,1,0)</f>
        <v>0</v>
      </c>
      <c r="AJ440">
        <f>IF($I440=AJ$1,1,0)</f>
        <v>0</v>
      </c>
      <c r="AK440">
        <f>IF($I440=AK$1,1,0)</f>
        <v>0</v>
      </c>
      <c r="AL440">
        <f>IF($C440=AL$1,1,0)</f>
        <v>0</v>
      </c>
      <c r="AM440">
        <f>IF($C440=AM$1,1,0)</f>
        <v>0</v>
      </c>
      <c r="AN440">
        <f>IF($C440=AN$1,1,0)</f>
        <v>0</v>
      </c>
      <c r="AO440">
        <f>IF($C440=AO$1,1,0)</f>
        <v>1</v>
      </c>
    </row>
    <row r="441" spans="1:41" x14ac:dyDescent="0.2">
      <c r="A441" s="1" t="s">
        <v>467</v>
      </c>
      <c r="B441" s="2">
        <v>2020</v>
      </c>
      <c r="C441" s="2" t="s">
        <v>19</v>
      </c>
      <c r="D441" s="2">
        <v>176.8</v>
      </c>
      <c r="E441" s="2">
        <v>224</v>
      </c>
      <c r="F441">
        <f>D441*0.01</f>
        <v>1.7680000000000002</v>
      </c>
      <c r="G441" s="15">
        <f>E441*0.453592</f>
        <v>101.604608</v>
      </c>
      <c r="H441" s="16">
        <f t="shared" si="6"/>
        <v>32.5</v>
      </c>
      <c r="I441" t="str">
        <f>IF(H441&lt;=18.5,"Underweight",IF(H441&lt;=24.9,"Healthy weight",IF(H441&lt;=29.9,"Over weight", "Obesity")))</f>
        <v>Obesity</v>
      </c>
      <c r="J441" s="2">
        <v>30</v>
      </c>
      <c r="K441" s="2">
        <v>1</v>
      </c>
      <c r="L441" s="2">
        <v>2</v>
      </c>
      <c r="M441" s="2">
        <v>0</v>
      </c>
      <c r="N441">
        <v>0</v>
      </c>
      <c r="O441">
        <v>1</v>
      </c>
      <c r="P441">
        <v>0</v>
      </c>
      <c r="Q441">
        <v>0</v>
      </c>
      <c r="R441">
        <v>1</v>
      </c>
      <c r="S441" s="2">
        <v>5418.98</v>
      </c>
      <c r="U441" s="6">
        <v>409</v>
      </c>
      <c r="V441" s="6">
        <v>7812.1349230455708</v>
      </c>
      <c r="W441" s="6">
        <v>-3332.5349230455704</v>
      </c>
      <c r="AH441">
        <f>IF($I441=AH$1,1,0)</f>
        <v>0</v>
      </c>
      <c r="AI441">
        <f>IF($I441=AI$1,1,0)</f>
        <v>1</v>
      </c>
      <c r="AJ441">
        <f>IF($I441=AJ$1,1,0)</f>
        <v>0</v>
      </c>
      <c r="AK441">
        <f>IF($I441=AK$1,1,0)</f>
        <v>0</v>
      </c>
      <c r="AL441">
        <f>IF($C441=AL$1,1,0)</f>
        <v>0</v>
      </c>
      <c r="AM441">
        <f>IF($C441=AM$1,1,0)</f>
        <v>1</v>
      </c>
      <c r="AN441">
        <f>IF($C441=AN$1,1,0)</f>
        <v>0</v>
      </c>
      <c r="AO441">
        <f>IF($C441=AO$1,1,0)</f>
        <v>0</v>
      </c>
    </row>
    <row r="442" spans="1:41" x14ac:dyDescent="0.2">
      <c r="A442" s="1" t="s">
        <v>1365</v>
      </c>
      <c r="B442" s="2">
        <v>2020</v>
      </c>
      <c r="C442" s="2" t="s">
        <v>19</v>
      </c>
      <c r="D442" s="2">
        <v>157.4</v>
      </c>
      <c r="E442" s="2">
        <v>121</v>
      </c>
      <c r="F442">
        <f>D442*0.01</f>
        <v>1.5740000000000001</v>
      </c>
      <c r="G442" s="15">
        <f>E442*0.453592</f>
        <v>54.884631999999996</v>
      </c>
      <c r="H442" s="16">
        <f t="shared" si="6"/>
        <v>22.2</v>
      </c>
      <c r="I442" t="str">
        <f>IF(H442&lt;=18.5,"Underweight",IF(H442&lt;=24.9,"Healthy weight",IF(H442&lt;=29.9,"Over weight", "Obesity")))</f>
        <v>Healthy weight</v>
      </c>
      <c r="J442" s="2">
        <v>30</v>
      </c>
      <c r="K442" s="2">
        <v>0</v>
      </c>
      <c r="L442" s="2">
        <v>2</v>
      </c>
      <c r="M442" s="2">
        <v>0</v>
      </c>
      <c r="N442">
        <v>0</v>
      </c>
      <c r="O442">
        <v>0</v>
      </c>
      <c r="P442">
        <v>1</v>
      </c>
      <c r="Q442">
        <v>0</v>
      </c>
      <c r="R442">
        <v>1</v>
      </c>
      <c r="S442" s="2">
        <v>2997.96</v>
      </c>
      <c r="U442" s="6">
        <v>410</v>
      </c>
      <c r="V442" s="6">
        <v>1861.0342541878649</v>
      </c>
      <c r="W442" s="6">
        <v>73.635745812135156</v>
      </c>
      <c r="AH442">
        <f>IF($I442=AH$1,1,0)</f>
        <v>0</v>
      </c>
      <c r="AI442">
        <f>IF($I442=AI$1,1,0)</f>
        <v>0</v>
      </c>
      <c r="AJ442">
        <f>IF($I442=AJ$1,1,0)</f>
        <v>1</v>
      </c>
      <c r="AK442">
        <f>IF($I442=AK$1,1,0)</f>
        <v>0</v>
      </c>
      <c r="AL442">
        <f>IF($C442=AL$1,1,0)</f>
        <v>0</v>
      </c>
      <c r="AM442">
        <f>IF($C442=AM$1,1,0)</f>
        <v>1</v>
      </c>
      <c r="AN442">
        <f>IF($C442=AN$1,1,0)</f>
        <v>0</v>
      </c>
      <c r="AO442">
        <f>IF($C442=AO$1,1,0)</f>
        <v>0</v>
      </c>
    </row>
    <row r="443" spans="1:41" x14ac:dyDescent="0.2">
      <c r="A443" s="1" t="s">
        <v>460</v>
      </c>
      <c r="B443" s="2">
        <v>2020</v>
      </c>
      <c r="C443" s="2" t="s">
        <v>26</v>
      </c>
      <c r="D443" s="2">
        <v>162.5</v>
      </c>
      <c r="E443" s="2">
        <v>98</v>
      </c>
      <c r="F443">
        <f>D443*0.01</f>
        <v>1.625</v>
      </c>
      <c r="G443" s="15">
        <f>E443*0.453592</f>
        <v>44.452016</v>
      </c>
      <c r="H443" s="16">
        <f t="shared" si="6"/>
        <v>16.8</v>
      </c>
      <c r="I443" t="str">
        <f>IF(H443&lt;=18.5,"Underweight",IF(H443&lt;=24.9,"Healthy weight",IF(H443&lt;=29.9,"Over weight", "Obesity")))</f>
        <v>Underweight</v>
      </c>
      <c r="J443" s="2">
        <v>21</v>
      </c>
      <c r="K443" s="2">
        <v>1</v>
      </c>
      <c r="L443" s="2">
        <v>0</v>
      </c>
      <c r="M443" s="2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 s="2">
        <v>1370.71</v>
      </c>
      <c r="U443" s="6">
        <v>411</v>
      </c>
      <c r="V443" s="6">
        <v>7532.6805995189661</v>
      </c>
      <c r="W443" s="6">
        <v>-1213.4205995189659</v>
      </c>
      <c r="AH443">
        <f>IF($I443=AH$1,1,0)</f>
        <v>0</v>
      </c>
      <c r="AI443">
        <f>IF($I443=AI$1,1,0)</f>
        <v>0</v>
      </c>
      <c r="AJ443">
        <f>IF($I443=AJ$1,1,0)</f>
        <v>0</v>
      </c>
      <c r="AK443">
        <f>IF($I443=AK$1,1,0)</f>
        <v>1</v>
      </c>
      <c r="AL443">
        <f>IF($C443=AL$1,1,0)</f>
        <v>1</v>
      </c>
      <c r="AM443">
        <f>IF($C443=AM$1,1,0)</f>
        <v>0</v>
      </c>
      <c r="AN443">
        <f>IF($C443=AN$1,1,0)</f>
        <v>0</v>
      </c>
      <c r="AO443">
        <f>IF($C443=AO$1,1,0)</f>
        <v>0</v>
      </c>
    </row>
    <row r="444" spans="1:41" x14ac:dyDescent="0.2">
      <c r="A444" s="1" t="s">
        <v>480</v>
      </c>
      <c r="B444" s="2">
        <v>2020</v>
      </c>
      <c r="C444" s="2" t="s">
        <v>19</v>
      </c>
      <c r="D444" s="2">
        <v>157.6</v>
      </c>
      <c r="E444" s="2">
        <v>178</v>
      </c>
      <c r="F444">
        <f>D444*0.01</f>
        <v>1.5760000000000001</v>
      </c>
      <c r="G444" s="15">
        <f>E444*0.453592</f>
        <v>80.739375999999993</v>
      </c>
      <c r="H444" s="16">
        <f t="shared" si="6"/>
        <v>32.5</v>
      </c>
      <c r="I444" t="str">
        <f>IF(H444&lt;=18.5,"Underweight",IF(H444&lt;=24.9,"Healthy weight",IF(H444&lt;=29.9,"Over weight", "Obesity")))</f>
        <v>Obesity</v>
      </c>
      <c r="J444" s="2">
        <v>44</v>
      </c>
      <c r="K444" s="2">
        <v>0</v>
      </c>
      <c r="L444" s="2">
        <v>0</v>
      </c>
      <c r="M444" s="2">
        <v>0</v>
      </c>
      <c r="N444">
        <v>0</v>
      </c>
      <c r="O444">
        <v>1</v>
      </c>
      <c r="P444">
        <v>0</v>
      </c>
      <c r="Q444">
        <v>0</v>
      </c>
      <c r="R444">
        <v>1</v>
      </c>
      <c r="S444" s="2">
        <v>7382.6</v>
      </c>
      <c r="U444" s="6">
        <v>412</v>
      </c>
      <c r="V444" s="6">
        <v>18878.886455877615</v>
      </c>
      <c r="W444" s="6">
        <v>23698.973544122386</v>
      </c>
      <c r="AH444">
        <f>IF($I444=AH$1,1,0)</f>
        <v>0</v>
      </c>
      <c r="AI444">
        <f>IF($I444=AI$1,1,0)</f>
        <v>1</v>
      </c>
      <c r="AJ444">
        <f>IF($I444=AJ$1,1,0)</f>
        <v>0</v>
      </c>
      <c r="AK444">
        <f>IF($I444=AK$1,1,0)</f>
        <v>0</v>
      </c>
      <c r="AL444">
        <f>IF($C444=AL$1,1,0)</f>
        <v>0</v>
      </c>
      <c r="AM444">
        <f>IF($C444=AM$1,1,0)</f>
        <v>1</v>
      </c>
      <c r="AN444">
        <f>IF($C444=AN$1,1,0)</f>
        <v>0</v>
      </c>
      <c r="AO444">
        <f>IF($C444=AO$1,1,0)</f>
        <v>0</v>
      </c>
    </row>
    <row r="445" spans="1:41" x14ac:dyDescent="0.2">
      <c r="A445" s="1" t="s">
        <v>453</v>
      </c>
      <c r="B445" s="2">
        <v>2020</v>
      </c>
      <c r="C445" s="2" t="s">
        <v>21</v>
      </c>
      <c r="D445" s="2">
        <v>166.2</v>
      </c>
      <c r="E445" s="2">
        <v>135</v>
      </c>
      <c r="F445">
        <f>D445*0.01</f>
        <v>1.6619999999999999</v>
      </c>
      <c r="G445" s="15">
        <f>E445*0.453592</f>
        <v>61.234920000000002</v>
      </c>
      <c r="H445" s="16">
        <f t="shared" si="6"/>
        <v>22.2</v>
      </c>
      <c r="I445" t="str">
        <f>IF(H445&lt;=18.5,"Underweight",IF(H445&lt;=24.9,"Healthy weight",IF(H445&lt;=29.9,"Over weight", "Obesity")))</f>
        <v>Healthy weight</v>
      </c>
      <c r="J445" s="2">
        <v>40</v>
      </c>
      <c r="K445" s="2">
        <v>0</v>
      </c>
      <c r="L445" s="2">
        <v>2</v>
      </c>
      <c r="M445" s="2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 s="2">
        <v>6265.55</v>
      </c>
      <c r="U445" s="6">
        <v>413</v>
      </c>
      <c r="V445" s="6">
        <v>6261.8976274802917</v>
      </c>
      <c r="W445" s="6">
        <v>-2404.5276274802918</v>
      </c>
      <c r="AH445">
        <f>IF($I445=AH$1,1,0)</f>
        <v>0</v>
      </c>
      <c r="AI445">
        <f>IF($I445=AI$1,1,0)</f>
        <v>0</v>
      </c>
      <c r="AJ445">
        <f>IF($I445=AJ$1,1,0)</f>
        <v>1</v>
      </c>
      <c r="AK445">
        <f>IF($I445=AK$1,1,0)</f>
        <v>0</v>
      </c>
      <c r="AL445">
        <f>IF($C445=AL$1,1,0)</f>
        <v>0</v>
      </c>
      <c r="AM445">
        <f>IF($C445=AM$1,1,0)</f>
        <v>0</v>
      </c>
      <c r="AN445">
        <f>IF($C445=AN$1,1,0)</f>
        <v>0</v>
      </c>
      <c r="AO445">
        <f>IF($C445=AO$1,1,0)</f>
        <v>1</v>
      </c>
    </row>
    <row r="446" spans="1:41" x14ac:dyDescent="0.2">
      <c r="A446" s="1" t="s">
        <v>1195</v>
      </c>
      <c r="B446" s="2">
        <v>2020</v>
      </c>
      <c r="C446" s="2" t="s">
        <v>19</v>
      </c>
      <c r="D446" s="2">
        <v>181.5</v>
      </c>
      <c r="E446" s="2">
        <v>161</v>
      </c>
      <c r="F446">
        <f>D446*0.01</f>
        <v>1.8149999999999999</v>
      </c>
      <c r="G446" s="15">
        <f>E446*0.453592</f>
        <v>73.028312</v>
      </c>
      <c r="H446" s="16">
        <f t="shared" si="6"/>
        <v>22.2</v>
      </c>
      <c r="I446" t="str">
        <f>IF(H446&lt;=18.5,"Underweight",IF(H446&lt;=24.9,"Healthy weight",IF(H446&lt;=29.9,"Over weight", "Obesity")))</f>
        <v>Healthy weight</v>
      </c>
      <c r="J446" s="2">
        <v>25</v>
      </c>
      <c r="K446" s="2">
        <v>0</v>
      </c>
      <c r="L446" s="2">
        <v>0</v>
      </c>
      <c r="M446" s="2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 s="2">
        <v>6851.69</v>
      </c>
      <c r="U446" s="6">
        <v>414</v>
      </c>
      <c r="V446" s="6">
        <v>10400.839930271279</v>
      </c>
      <c r="W446" s="6">
        <v>-638.96993027127792</v>
      </c>
      <c r="AH446">
        <f>IF($I446=AH$1,1,0)</f>
        <v>0</v>
      </c>
      <c r="AI446">
        <f>IF($I446=AI$1,1,0)</f>
        <v>0</v>
      </c>
      <c r="AJ446">
        <f>IF($I446=AJ$1,1,0)</f>
        <v>1</v>
      </c>
      <c r="AK446">
        <f>IF($I446=AK$1,1,0)</f>
        <v>0</v>
      </c>
      <c r="AL446">
        <f>IF($C446=AL$1,1,0)</f>
        <v>0</v>
      </c>
      <c r="AM446">
        <f>IF($C446=AM$1,1,0)</f>
        <v>1</v>
      </c>
      <c r="AN446">
        <f>IF($C446=AN$1,1,0)</f>
        <v>0</v>
      </c>
      <c r="AO446">
        <f>IF($C446=AO$1,1,0)</f>
        <v>0</v>
      </c>
    </row>
    <row r="447" spans="1:41" x14ac:dyDescent="0.2">
      <c r="A447" s="1" t="s">
        <v>1376</v>
      </c>
      <c r="B447" s="2">
        <v>2020</v>
      </c>
      <c r="C447" s="2" t="s">
        <v>19</v>
      </c>
      <c r="D447" s="2">
        <v>155.30000000000001</v>
      </c>
      <c r="E447" s="2">
        <v>118</v>
      </c>
      <c r="F447">
        <f>D447*0.01</f>
        <v>1.5530000000000002</v>
      </c>
      <c r="G447" s="15">
        <f>E447*0.453592</f>
        <v>53.523856000000002</v>
      </c>
      <c r="H447" s="16">
        <f t="shared" si="6"/>
        <v>22.2</v>
      </c>
      <c r="I447" t="str">
        <f>IF(H447&lt;=18.5,"Underweight",IF(H447&lt;=24.9,"Healthy weight",IF(H447&lt;=29.9,"Over weight", "Obesity")))</f>
        <v>Healthy weight</v>
      </c>
      <c r="J447" s="2">
        <v>27</v>
      </c>
      <c r="K447" s="2">
        <v>1</v>
      </c>
      <c r="L447" s="2">
        <v>2</v>
      </c>
      <c r="M447" s="2">
        <v>0</v>
      </c>
      <c r="N447">
        <v>0</v>
      </c>
      <c r="O447">
        <v>0</v>
      </c>
      <c r="P447">
        <v>1</v>
      </c>
      <c r="Q447">
        <v>0</v>
      </c>
      <c r="R447">
        <v>1</v>
      </c>
      <c r="S447" s="2">
        <v>1756.85</v>
      </c>
      <c r="U447" s="6">
        <v>415</v>
      </c>
      <c r="V447" s="6">
        <v>17239.293683988311</v>
      </c>
      <c r="W447" s="6">
        <v>-11413.633683988312</v>
      </c>
      <c r="AH447">
        <f>IF($I447=AH$1,1,0)</f>
        <v>0</v>
      </c>
      <c r="AI447">
        <f>IF($I447=AI$1,1,0)</f>
        <v>0</v>
      </c>
      <c r="AJ447">
        <f>IF($I447=AJ$1,1,0)</f>
        <v>1</v>
      </c>
      <c r="AK447">
        <f>IF($I447=AK$1,1,0)</f>
        <v>0</v>
      </c>
      <c r="AL447">
        <f>IF($C447=AL$1,1,0)</f>
        <v>0</v>
      </c>
      <c r="AM447">
        <f>IF($C447=AM$1,1,0)</f>
        <v>1</v>
      </c>
      <c r="AN447">
        <f>IF($C447=AN$1,1,0)</f>
        <v>0</v>
      </c>
      <c r="AO447">
        <f>IF($C447=AO$1,1,0)</f>
        <v>0</v>
      </c>
    </row>
    <row r="448" spans="1:41" x14ac:dyDescent="0.2">
      <c r="A448" s="1" t="s">
        <v>225</v>
      </c>
      <c r="B448" s="2">
        <v>2020</v>
      </c>
      <c r="C448" s="2" t="s">
        <v>19</v>
      </c>
      <c r="D448" s="2">
        <v>162.30000000000001</v>
      </c>
      <c r="E448" s="2">
        <v>129</v>
      </c>
      <c r="F448">
        <f>D448*0.01</f>
        <v>1.6230000000000002</v>
      </c>
      <c r="G448" s="15">
        <f>E448*0.453592</f>
        <v>58.513368</v>
      </c>
      <c r="H448" s="16">
        <f t="shared" si="6"/>
        <v>22.2</v>
      </c>
      <c r="I448" t="str">
        <f>IF(H448&lt;=18.5,"Underweight",IF(H448&lt;=24.9,"Healthy weight",IF(H448&lt;=29.9,"Over weight", "Obesity")))</f>
        <v>Healthy weight</v>
      </c>
      <c r="J448" s="2">
        <v>34</v>
      </c>
      <c r="K448" s="2">
        <v>1</v>
      </c>
      <c r="L448" s="2">
        <v>0</v>
      </c>
      <c r="M448" s="2">
        <v>0</v>
      </c>
      <c r="N448">
        <v>0</v>
      </c>
      <c r="O448">
        <v>0</v>
      </c>
      <c r="P448">
        <v>1</v>
      </c>
      <c r="Q448">
        <v>0</v>
      </c>
      <c r="R448">
        <v>1</v>
      </c>
      <c r="S448" s="2">
        <v>2182.67</v>
      </c>
      <c r="U448" s="6">
        <v>416</v>
      </c>
      <c r="V448" s="6">
        <v>4164.2419066030079</v>
      </c>
      <c r="W448" s="6">
        <v>-1681.9019066030078</v>
      </c>
      <c r="AH448">
        <f>IF($I448=AH$1,1,0)</f>
        <v>0</v>
      </c>
      <c r="AI448">
        <f>IF($I448=AI$1,1,0)</f>
        <v>0</v>
      </c>
      <c r="AJ448">
        <f>IF($I448=AJ$1,1,0)</f>
        <v>1</v>
      </c>
      <c r="AK448">
        <f>IF($I448=AK$1,1,0)</f>
        <v>0</v>
      </c>
      <c r="AL448">
        <f>IF($C448=AL$1,1,0)</f>
        <v>0</v>
      </c>
      <c r="AM448">
        <f>IF($C448=AM$1,1,0)</f>
        <v>1</v>
      </c>
      <c r="AN448">
        <f>IF($C448=AN$1,1,0)</f>
        <v>0</v>
      </c>
      <c r="AO448">
        <f>IF($C448=AO$1,1,0)</f>
        <v>0</v>
      </c>
    </row>
    <row r="449" spans="1:41" x14ac:dyDescent="0.2">
      <c r="A449" s="1" t="s">
        <v>842</v>
      </c>
      <c r="B449" s="2">
        <v>2020</v>
      </c>
      <c r="C449" s="2" t="s">
        <v>21</v>
      </c>
      <c r="D449" s="2">
        <v>168.1</v>
      </c>
      <c r="E449" s="2">
        <v>167</v>
      </c>
      <c r="F449">
        <f>D449*0.01</f>
        <v>1.681</v>
      </c>
      <c r="G449" s="15">
        <f>E449*0.453592</f>
        <v>75.749864000000002</v>
      </c>
      <c r="H449" s="16">
        <f t="shared" si="6"/>
        <v>26.8</v>
      </c>
      <c r="I449" t="str">
        <f>IF(H449&lt;=18.5,"Underweight",IF(H449&lt;=24.9,"Healthy weight",IF(H449&lt;=29.9,"Over weight", "Obesity")))</f>
        <v>Over weight</v>
      </c>
      <c r="J449" s="2">
        <v>26</v>
      </c>
      <c r="K449" s="2">
        <v>1</v>
      </c>
      <c r="L449" s="2">
        <v>0</v>
      </c>
      <c r="M449" s="2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 s="2">
        <v>789.82</v>
      </c>
      <c r="U449" s="6">
        <v>417</v>
      </c>
      <c r="V449" s="6">
        <v>9919.7036799145262</v>
      </c>
      <c r="W449" s="6">
        <v>-4938.1336799145265</v>
      </c>
      <c r="AH449">
        <f>IF($I449=AH$1,1,0)</f>
        <v>1</v>
      </c>
      <c r="AI449">
        <f>IF($I449=AI$1,1,0)</f>
        <v>0</v>
      </c>
      <c r="AJ449">
        <f>IF($I449=AJ$1,1,0)</f>
        <v>0</v>
      </c>
      <c r="AK449">
        <f>IF($I449=AK$1,1,0)</f>
        <v>0</v>
      </c>
      <c r="AL449">
        <f>IF($C449=AL$1,1,0)</f>
        <v>0</v>
      </c>
      <c r="AM449">
        <f>IF($C449=AM$1,1,0)</f>
        <v>0</v>
      </c>
      <c r="AN449">
        <f>IF($C449=AN$1,1,0)</f>
        <v>0</v>
      </c>
      <c r="AO449">
        <f>IF($C449=AO$1,1,0)</f>
        <v>1</v>
      </c>
    </row>
    <row r="450" spans="1:41" x14ac:dyDescent="0.2">
      <c r="A450" s="1" t="s">
        <v>949</v>
      </c>
      <c r="B450" s="2">
        <v>2020</v>
      </c>
      <c r="C450" s="2" t="s">
        <v>26</v>
      </c>
      <c r="D450" s="2">
        <v>165.7</v>
      </c>
      <c r="E450" s="2">
        <v>197</v>
      </c>
      <c r="F450">
        <f>D450*0.01</f>
        <v>1.657</v>
      </c>
      <c r="G450" s="15">
        <f>E450*0.453592</f>
        <v>89.357624000000001</v>
      </c>
      <c r="H450" s="16">
        <f t="shared" si="6"/>
        <v>32.5</v>
      </c>
      <c r="I450" t="str">
        <f>IF(H450&lt;=18.5,"Underweight",IF(H450&lt;=24.9,"Healthy weight",IF(H450&lt;=29.9,"Over weight", "Obesity")))</f>
        <v>Obesity</v>
      </c>
      <c r="J450" s="2">
        <v>55</v>
      </c>
      <c r="K450" s="2">
        <v>1</v>
      </c>
      <c r="L450" s="2">
        <v>0</v>
      </c>
      <c r="M450" s="2">
        <v>0</v>
      </c>
      <c r="N450">
        <v>0</v>
      </c>
      <c r="O450">
        <v>1</v>
      </c>
      <c r="P450">
        <v>0</v>
      </c>
      <c r="Q450">
        <v>1</v>
      </c>
      <c r="R450">
        <v>0</v>
      </c>
      <c r="S450" s="2">
        <v>8779.02</v>
      </c>
      <c r="U450" s="6">
        <v>418</v>
      </c>
      <c r="V450" s="6">
        <v>10908.264350429266</v>
      </c>
      <c r="W450" s="6">
        <v>523.32564957073373</v>
      </c>
      <c r="AH450">
        <f>IF($I450=AH$1,1,0)</f>
        <v>0</v>
      </c>
      <c r="AI450">
        <f>IF($I450=AI$1,1,0)</f>
        <v>1</v>
      </c>
      <c r="AJ450">
        <f>IF($I450=AJ$1,1,0)</f>
        <v>0</v>
      </c>
      <c r="AK450">
        <f>IF($I450=AK$1,1,0)</f>
        <v>0</v>
      </c>
      <c r="AL450">
        <f>IF($C450=AL$1,1,0)</f>
        <v>1</v>
      </c>
      <c r="AM450">
        <f>IF($C450=AM$1,1,0)</f>
        <v>0</v>
      </c>
      <c r="AN450">
        <f>IF($C450=AN$1,1,0)</f>
        <v>0</v>
      </c>
      <c r="AO450">
        <f>IF($C450=AO$1,1,0)</f>
        <v>0</v>
      </c>
    </row>
    <row r="451" spans="1:41" x14ac:dyDescent="0.2">
      <c r="A451" s="1" t="s">
        <v>511</v>
      </c>
      <c r="B451" s="2">
        <v>2020</v>
      </c>
      <c r="C451" s="2" t="s">
        <v>11</v>
      </c>
      <c r="D451" s="2">
        <v>159.30000000000001</v>
      </c>
      <c r="E451" s="2">
        <v>150</v>
      </c>
      <c r="F451">
        <f>D451*0.01</f>
        <v>1.5930000000000002</v>
      </c>
      <c r="G451" s="15">
        <f>E451*0.453592</f>
        <v>68.038799999999995</v>
      </c>
      <c r="H451" s="16">
        <f t="shared" ref="H451:H514" si="7">ROUND(G451/(F451^2),1)</f>
        <v>26.8</v>
      </c>
      <c r="I451" t="str">
        <f>IF(H451&lt;=18.5,"Underweight",IF(H451&lt;=24.9,"Healthy weight",IF(H451&lt;=29.9,"Over weight", "Obesity")))</f>
        <v>Over weight</v>
      </c>
      <c r="J451" s="2">
        <v>34</v>
      </c>
      <c r="K451" s="2">
        <v>0</v>
      </c>
      <c r="L451" s="2">
        <v>0</v>
      </c>
      <c r="M451" s="2">
        <v>0</v>
      </c>
      <c r="N451">
        <v>1</v>
      </c>
      <c r="O451">
        <v>0</v>
      </c>
      <c r="P451">
        <v>0</v>
      </c>
      <c r="Q451">
        <v>0</v>
      </c>
      <c r="R451">
        <v>0</v>
      </c>
      <c r="S451" s="2">
        <v>10015.35</v>
      </c>
      <c r="U451" s="6">
        <v>419</v>
      </c>
      <c r="V451" s="6">
        <v>11588.333574610617</v>
      </c>
      <c r="W451" s="6">
        <v>-3610.5035746106169</v>
      </c>
      <c r="AH451">
        <f>IF($I451=AH$1,1,0)</f>
        <v>1</v>
      </c>
      <c r="AI451">
        <f>IF($I451=AI$1,1,0)</f>
        <v>0</v>
      </c>
      <c r="AJ451">
        <f>IF($I451=AJ$1,1,0)</f>
        <v>0</v>
      </c>
      <c r="AK451">
        <f>IF($I451=AK$1,1,0)</f>
        <v>0</v>
      </c>
      <c r="AL451">
        <f>IF($C451=AL$1,1,0)</f>
        <v>0</v>
      </c>
      <c r="AM451">
        <f>IF($C451=AM$1,1,0)</f>
        <v>0</v>
      </c>
      <c r="AN451">
        <f>IF($C451=AN$1,1,0)</f>
        <v>1</v>
      </c>
      <c r="AO451">
        <f>IF($C451=AO$1,1,0)</f>
        <v>0</v>
      </c>
    </row>
    <row r="452" spans="1:41" x14ac:dyDescent="0.2">
      <c r="A452" s="1" t="s">
        <v>1029</v>
      </c>
      <c r="B452" s="2">
        <v>2020</v>
      </c>
      <c r="C452" s="2" t="s">
        <v>19</v>
      </c>
      <c r="D452" s="2">
        <v>162.1</v>
      </c>
      <c r="E452" s="2">
        <v>188</v>
      </c>
      <c r="F452">
        <f>D452*0.01</f>
        <v>1.621</v>
      </c>
      <c r="G452" s="15">
        <f>E452*0.453592</f>
        <v>85.275295999999997</v>
      </c>
      <c r="H452" s="16">
        <f t="shared" si="7"/>
        <v>32.5</v>
      </c>
      <c r="I452" t="str">
        <f>IF(H452&lt;=18.5,"Underweight",IF(H452&lt;=24.9,"Healthy weight",IF(H452&lt;=29.9,"Over weight", "Obesity")))</f>
        <v>Obesity</v>
      </c>
      <c r="J452" s="2">
        <v>28</v>
      </c>
      <c r="K452" s="2">
        <v>1</v>
      </c>
      <c r="L452" s="2">
        <v>2</v>
      </c>
      <c r="M452" s="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 s="2">
        <v>2945.8</v>
      </c>
      <c r="U452" s="6">
        <v>420</v>
      </c>
      <c r="V452" s="6">
        <v>7797.904547208238</v>
      </c>
      <c r="W452" s="6">
        <v>1987.5154527917621</v>
      </c>
      <c r="AH452">
        <f>IF($I452=AH$1,1,0)</f>
        <v>0</v>
      </c>
      <c r="AI452">
        <f>IF($I452=AI$1,1,0)</f>
        <v>1</v>
      </c>
      <c r="AJ452">
        <f>IF($I452=AJ$1,1,0)</f>
        <v>0</v>
      </c>
      <c r="AK452">
        <f>IF($I452=AK$1,1,0)</f>
        <v>0</v>
      </c>
      <c r="AL452">
        <f>IF($C452=AL$1,1,0)</f>
        <v>0</v>
      </c>
      <c r="AM452">
        <f>IF($C452=AM$1,1,0)</f>
        <v>1</v>
      </c>
      <c r="AN452">
        <f>IF($C452=AN$1,1,0)</f>
        <v>0</v>
      </c>
      <c r="AO452">
        <f>IF($C452=AO$1,1,0)</f>
        <v>0</v>
      </c>
    </row>
    <row r="453" spans="1:41" x14ac:dyDescent="0.2">
      <c r="A453" s="1" t="s">
        <v>980</v>
      </c>
      <c r="B453" s="2">
        <v>2020</v>
      </c>
      <c r="C453" s="2" t="s">
        <v>19</v>
      </c>
      <c r="D453" s="2">
        <v>164.7</v>
      </c>
      <c r="E453" s="2">
        <v>133</v>
      </c>
      <c r="F453">
        <f>D453*0.01</f>
        <v>1.647</v>
      </c>
      <c r="G453" s="15">
        <f>E453*0.453592</f>
        <v>60.327736000000002</v>
      </c>
      <c r="H453" s="16">
        <f t="shared" si="7"/>
        <v>22.2</v>
      </c>
      <c r="I453" t="str">
        <f>IF(H453&lt;=18.5,"Underweight",IF(H453&lt;=24.9,"Healthy weight",IF(H453&lt;=29.9,"Over weight", "Obesity")))</f>
        <v>Healthy weight</v>
      </c>
      <c r="J453" s="2">
        <v>34</v>
      </c>
      <c r="K453" s="2">
        <v>0</v>
      </c>
      <c r="L453" s="2">
        <v>1</v>
      </c>
      <c r="M453" s="2">
        <v>0</v>
      </c>
      <c r="N453">
        <v>0</v>
      </c>
      <c r="O453">
        <v>0</v>
      </c>
      <c r="P453">
        <v>1</v>
      </c>
      <c r="Q453">
        <v>0</v>
      </c>
      <c r="R453">
        <v>1</v>
      </c>
      <c r="S453" s="2">
        <v>2652.1</v>
      </c>
      <c r="U453" s="6">
        <v>421</v>
      </c>
      <c r="V453" s="6">
        <v>6618.7969045490572</v>
      </c>
      <c r="W453" s="6">
        <v>-913.51690454905747</v>
      </c>
      <c r="AH453">
        <f>IF($I453=AH$1,1,0)</f>
        <v>0</v>
      </c>
      <c r="AI453">
        <f>IF($I453=AI$1,1,0)</f>
        <v>0</v>
      </c>
      <c r="AJ453">
        <f>IF($I453=AJ$1,1,0)</f>
        <v>1</v>
      </c>
      <c r="AK453">
        <f>IF($I453=AK$1,1,0)</f>
        <v>0</v>
      </c>
      <c r="AL453">
        <f>IF($C453=AL$1,1,0)</f>
        <v>0</v>
      </c>
      <c r="AM453">
        <f>IF($C453=AM$1,1,0)</f>
        <v>1</v>
      </c>
      <c r="AN453">
        <f>IF($C453=AN$1,1,0)</f>
        <v>0</v>
      </c>
      <c r="AO453">
        <f>IF($C453=AO$1,1,0)</f>
        <v>0</v>
      </c>
    </row>
    <row r="454" spans="1:41" x14ac:dyDescent="0.2">
      <c r="A454" s="1" t="s">
        <v>1151</v>
      </c>
      <c r="B454" s="2">
        <v>2020</v>
      </c>
      <c r="C454" s="2" t="s">
        <v>19</v>
      </c>
      <c r="D454" s="2">
        <v>151.1</v>
      </c>
      <c r="E454" s="2">
        <v>112</v>
      </c>
      <c r="F454">
        <f>D454*0.01</f>
        <v>1.5109999999999999</v>
      </c>
      <c r="G454" s="15">
        <f>E454*0.453592</f>
        <v>50.802303999999999</v>
      </c>
      <c r="H454" s="16">
        <f t="shared" si="7"/>
        <v>22.3</v>
      </c>
      <c r="I454" t="str">
        <f>IF(H454&lt;=18.5,"Underweight",IF(H454&lt;=24.9,"Healthy weight",IF(H454&lt;=29.9,"Over weight", "Obesity")))</f>
        <v>Healthy weight</v>
      </c>
      <c r="J454" s="2">
        <v>22</v>
      </c>
      <c r="K454" s="2">
        <v>0</v>
      </c>
      <c r="L454" s="2">
        <v>0</v>
      </c>
      <c r="M454" s="2">
        <v>0</v>
      </c>
      <c r="N454">
        <v>0</v>
      </c>
      <c r="O454">
        <v>0</v>
      </c>
      <c r="P454">
        <v>1</v>
      </c>
      <c r="Q454">
        <v>0</v>
      </c>
      <c r="R454">
        <v>1</v>
      </c>
      <c r="S454" s="2">
        <v>1123.78</v>
      </c>
      <c r="U454" s="6">
        <v>422</v>
      </c>
      <c r="V454" s="6">
        <v>3102.7522795185523</v>
      </c>
      <c r="W454" s="6">
        <v>-2035.2622795185523</v>
      </c>
      <c r="AH454">
        <f>IF($I454=AH$1,1,0)</f>
        <v>0</v>
      </c>
      <c r="AI454">
        <f>IF($I454=AI$1,1,0)</f>
        <v>0</v>
      </c>
      <c r="AJ454">
        <f>IF($I454=AJ$1,1,0)</f>
        <v>1</v>
      </c>
      <c r="AK454">
        <f>IF($I454=AK$1,1,0)</f>
        <v>0</v>
      </c>
      <c r="AL454">
        <f>IF($C454=AL$1,1,0)</f>
        <v>0</v>
      </c>
      <c r="AM454">
        <f>IF($C454=AM$1,1,0)</f>
        <v>1</v>
      </c>
      <c r="AN454">
        <f>IF($C454=AN$1,1,0)</f>
        <v>0</v>
      </c>
      <c r="AO454">
        <f>IF($C454=AO$1,1,0)</f>
        <v>0</v>
      </c>
    </row>
    <row r="455" spans="1:41" x14ac:dyDescent="0.2">
      <c r="A455" s="1" t="s">
        <v>376</v>
      </c>
      <c r="B455" s="2">
        <v>2020</v>
      </c>
      <c r="C455" s="2" t="s">
        <v>11</v>
      </c>
      <c r="D455" s="2">
        <v>180.2</v>
      </c>
      <c r="E455" s="2">
        <v>192</v>
      </c>
      <c r="F455">
        <f>D455*0.01</f>
        <v>1.8019999999999998</v>
      </c>
      <c r="G455" s="15">
        <f>E455*0.453592</f>
        <v>87.089663999999999</v>
      </c>
      <c r="H455" s="16">
        <f t="shared" si="7"/>
        <v>26.8</v>
      </c>
      <c r="I455" t="str">
        <f>IF(H455&lt;=18.5,"Underweight",IF(H455&lt;=24.9,"Healthy weight",IF(H455&lt;=29.9,"Over weight", "Obesity")))</f>
        <v>Over weight</v>
      </c>
      <c r="J455" s="2">
        <v>40</v>
      </c>
      <c r="K455" s="2">
        <v>0</v>
      </c>
      <c r="L455" s="2">
        <v>1</v>
      </c>
      <c r="M455" s="2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 s="2">
        <v>7641.96</v>
      </c>
      <c r="U455" s="6">
        <v>423</v>
      </c>
      <c r="V455" s="6">
        <v>8728.9159572967765</v>
      </c>
      <c r="W455" s="6">
        <v>281.73404270322317</v>
      </c>
      <c r="AH455">
        <f>IF($I455=AH$1,1,0)</f>
        <v>1</v>
      </c>
      <c r="AI455">
        <f>IF($I455=AI$1,1,0)</f>
        <v>0</v>
      </c>
      <c r="AJ455">
        <f>IF($I455=AJ$1,1,0)</f>
        <v>0</v>
      </c>
      <c r="AK455">
        <f>IF($I455=AK$1,1,0)</f>
        <v>0</v>
      </c>
      <c r="AL455">
        <f>IF($C455=AL$1,1,0)</f>
        <v>0</v>
      </c>
      <c r="AM455">
        <f>IF($C455=AM$1,1,0)</f>
        <v>0</v>
      </c>
      <c r="AN455">
        <f>IF($C455=AN$1,1,0)</f>
        <v>1</v>
      </c>
      <c r="AO455">
        <f>IF($C455=AO$1,1,0)</f>
        <v>0</v>
      </c>
    </row>
    <row r="456" spans="1:41" x14ac:dyDescent="0.2">
      <c r="A456" s="1" t="s">
        <v>804</v>
      </c>
      <c r="B456" s="2">
        <v>2020</v>
      </c>
      <c r="C456" s="2" t="s">
        <v>11</v>
      </c>
      <c r="D456" s="2">
        <v>177.1</v>
      </c>
      <c r="E456" s="2">
        <v>154</v>
      </c>
      <c r="F456">
        <f>D456*0.01</f>
        <v>1.7709999999999999</v>
      </c>
      <c r="G456" s="15">
        <f>E456*0.453592</f>
        <v>69.853167999999997</v>
      </c>
      <c r="H456" s="16">
        <f t="shared" si="7"/>
        <v>22.3</v>
      </c>
      <c r="I456" t="str">
        <f>IF(H456&lt;=18.5,"Underweight",IF(H456&lt;=24.9,"Healthy weight",IF(H456&lt;=29.9,"Over weight", "Obesity")))</f>
        <v>Healthy weight</v>
      </c>
      <c r="J456" s="2">
        <v>26</v>
      </c>
      <c r="K456" s="2">
        <v>0</v>
      </c>
      <c r="L456" s="2">
        <v>2</v>
      </c>
      <c r="M456" s="2">
        <v>1</v>
      </c>
      <c r="N456">
        <v>0</v>
      </c>
      <c r="O456">
        <v>0</v>
      </c>
      <c r="P456">
        <v>1</v>
      </c>
      <c r="Q456">
        <v>0</v>
      </c>
      <c r="R456">
        <v>0</v>
      </c>
      <c r="S456" s="2">
        <v>6126.3</v>
      </c>
      <c r="U456" s="6">
        <v>424</v>
      </c>
      <c r="V456" s="6">
        <v>10894.033974591934</v>
      </c>
      <c r="W456" s="6">
        <v>-2079.6039745919334</v>
      </c>
      <c r="AH456">
        <f>IF($I456=AH$1,1,0)</f>
        <v>0</v>
      </c>
      <c r="AI456">
        <f>IF($I456=AI$1,1,0)</f>
        <v>0</v>
      </c>
      <c r="AJ456">
        <f>IF($I456=AJ$1,1,0)</f>
        <v>1</v>
      </c>
      <c r="AK456">
        <f>IF($I456=AK$1,1,0)</f>
        <v>0</v>
      </c>
      <c r="AL456">
        <f>IF($C456=AL$1,1,0)</f>
        <v>0</v>
      </c>
      <c r="AM456">
        <f>IF($C456=AM$1,1,0)</f>
        <v>0</v>
      </c>
      <c r="AN456">
        <f>IF($C456=AN$1,1,0)</f>
        <v>1</v>
      </c>
      <c r="AO456">
        <f>IF($C456=AO$1,1,0)</f>
        <v>0</v>
      </c>
    </row>
    <row r="457" spans="1:41" x14ac:dyDescent="0.2">
      <c r="A457" s="1" t="s">
        <v>458</v>
      </c>
      <c r="B457" s="2">
        <v>2020</v>
      </c>
      <c r="C457" s="2" t="s">
        <v>21</v>
      </c>
      <c r="D457" s="2">
        <v>155.19999999999999</v>
      </c>
      <c r="E457" s="2">
        <v>173</v>
      </c>
      <c r="F457">
        <f>D457*0.01</f>
        <v>1.5519999999999998</v>
      </c>
      <c r="G457" s="15">
        <f>E457*0.453592</f>
        <v>78.471416000000005</v>
      </c>
      <c r="H457" s="16">
        <f t="shared" si="7"/>
        <v>32.6</v>
      </c>
      <c r="I457" t="str">
        <f>IF(H457&lt;=18.5,"Underweight",IF(H457&lt;=24.9,"Healthy weight",IF(H457&lt;=29.9,"Over weight", "Obesity")))</f>
        <v>Obesity</v>
      </c>
      <c r="J457" s="2">
        <v>45</v>
      </c>
      <c r="K457" s="2">
        <v>1</v>
      </c>
      <c r="L457" s="2">
        <v>0</v>
      </c>
      <c r="M457" s="2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 s="2">
        <v>7421.89</v>
      </c>
      <c r="U457" s="6">
        <v>425</v>
      </c>
      <c r="V457" s="6">
        <v>10030.383648828298</v>
      </c>
      <c r="W457" s="6">
        <v>-1504.0936488282969</v>
      </c>
      <c r="AH457">
        <f>IF($I457=AH$1,1,0)</f>
        <v>0</v>
      </c>
      <c r="AI457">
        <f>IF($I457=AI$1,1,0)</f>
        <v>1</v>
      </c>
      <c r="AJ457">
        <f>IF($I457=AJ$1,1,0)</f>
        <v>0</v>
      </c>
      <c r="AK457">
        <f>IF($I457=AK$1,1,0)</f>
        <v>0</v>
      </c>
      <c r="AL457">
        <f>IF($C457=AL$1,1,0)</f>
        <v>0</v>
      </c>
      <c r="AM457">
        <f>IF($C457=AM$1,1,0)</f>
        <v>0</v>
      </c>
      <c r="AN457">
        <f>IF($C457=AN$1,1,0)</f>
        <v>0</v>
      </c>
      <c r="AO457">
        <f>IF($C457=AO$1,1,0)</f>
        <v>1</v>
      </c>
    </row>
    <row r="458" spans="1:41" x14ac:dyDescent="0.2">
      <c r="A458" s="1" t="s">
        <v>494</v>
      </c>
      <c r="B458" s="2">
        <v>2020</v>
      </c>
      <c r="C458" s="2" t="s">
        <v>19</v>
      </c>
      <c r="D458" s="2">
        <v>177.6</v>
      </c>
      <c r="E458" s="2">
        <v>227</v>
      </c>
      <c r="F458">
        <f>D458*0.01</f>
        <v>1.776</v>
      </c>
      <c r="G458" s="15">
        <f>E458*0.453592</f>
        <v>102.965384</v>
      </c>
      <c r="H458" s="16">
        <f t="shared" si="7"/>
        <v>32.6</v>
      </c>
      <c r="I458" t="str">
        <f>IF(H458&lt;=18.5,"Underweight",IF(H458&lt;=24.9,"Healthy weight",IF(H458&lt;=29.9,"Over weight", "Obesity")))</f>
        <v>Obesity</v>
      </c>
      <c r="J458" s="2">
        <v>29</v>
      </c>
      <c r="K458" s="2">
        <v>1</v>
      </c>
      <c r="L458" s="2">
        <v>2</v>
      </c>
      <c r="M458" s="2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 s="2">
        <v>2878.39</v>
      </c>
      <c r="U458" s="6">
        <v>426</v>
      </c>
      <c r="V458" s="6">
        <v>4246.9524436541415</v>
      </c>
      <c r="W458" s="6">
        <v>-1640.3824436541413</v>
      </c>
      <c r="AH458">
        <f>IF($I458=AH$1,1,0)</f>
        <v>0</v>
      </c>
      <c r="AI458">
        <f>IF($I458=AI$1,1,0)</f>
        <v>1</v>
      </c>
      <c r="AJ458">
        <f>IF($I458=AJ$1,1,0)</f>
        <v>0</v>
      </c>
      <c r="AK458">
        <f>IF($I458=AK$1,1,0)</f>
        <v>0</v>
      </c>
      <c r="AL458">
        <f>IF($C458=AL$1,1,0)</f>
        <v>0</v>
      </c>
      <c r="AM458">
        <f>IF($C458=AM$1,1,0)</f>
        <v>1</v>
      </c>
      <c r="AN458">
        <f>IF($C458=AN$1,1,0)</f>
        <v>0</v>
      </c>
      <c r="AO458">
        <f>IF($C458=AO$1,1,0)</f>
        <v>0</v>
      </c>
    </row>
    <row r="459" spans="1:41" x14ac:dyDescent="0.2">
      <c r="A459" s="1" t="s">
        <v>969</v>
      </c>
      <c r="B459" s="2">
        <v>2020</v>
      </c>
      <c r="C459" s="2" t="s">
        <v>11</v>
      </c>
      <c r="D459" s="2">
        <v>167.9</v>
      </c>
      <c r="E459" s="2">
        <v>167</v>
      </c>
      <c r="F459">
        <f>D459*0.01</f>
        <v>1.679</v>
      </c>
      <c r="G459" s="15">
        <f>E459*0.453592</f>
        <v>75.749864000000002</v>
      </c>
      <c r="H459" s="16">
        <f t="shared" si="7"/>
        <v>26.9</v>
      </c>
      <c r="I459" t="str">
        <f>IF(H459&lt;=18.5,"Underweight",IF(H459&lt;=24.9,"Healthy weight",IF(H459&lt;=29.9,"Over weight", "Obesity")))</f>
        <v>Over weight</v>
      </c>
      <c r="J459" s="2">
        <v>41</v>
      </c>
      <c r="K459" s="2">
        <v>1</v>
      </c>
      <c r="L459" s="2">
        <v>1</v>
      </c>
      <c r="M459" s="2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 s="2">
        <v>4417.68</v>
      </c>
      <c r="U459" s="6">
        <v>427</v>
      </c>
      <c r="V459" s="6">
        <v>10896.206556465364</v>
      </c>
      <c r="W459" s="6">
        <v>-2459.8665564653638</v>
      </c>
      <c r="AH459">
        <f>IF($I459=AH$1,1,0)</f>
        <v>1</v>
      </c>
      <c r="AI459">
        <f>IF($I459=AI$1,1,0)</f>
        <v>0</v>
      </c>
      <c r="AJ459">
        <f>IF($I459=AJ$1,1,0)</f>
        <v>0</v>
      </c>
      <c r="AK459">
        <f>IF($I459=AK$1,1,0)</f>
        <v>0</v>
      </c>
      <c r="AL459">
        <f>IF($C459=AL$1,1,0)</f>
        <v>0</v>
      </c>
      <c r="AM459">
        <f>IF($C459=AM$1,1,0)</f>
        <v>0</v>
      </c>
      <c r="AN459">
        <f>IF($C459=AN$1,1,0)</f>
        <v>1</v>
      </c>
      <c r="AO459">
        <f>IF($C459=AO$1,1,0)</f>
        <v>0</v>
      </c>
    </row>
    <row r="460" spans="1:41" x14ac:dyDescent="0.2">
      <c r="A460" s="1" t="s">
        <v>1193</v>
      </c>
      <c r="B460" s="2">
        <v>2020</v>
      </c>
      <c r="C460" s="2" t="s">
        <v>19</v>
      </c>
      <c r="D460" s="2">
        <v>188.5</v>
      </c>
      <c r="E460" s="2">
        <v>175</v>
      </c>
      <c r="F460">
        <f>D460*0.01</f>
        <v>1.885</v>
      </c>
      <c r="G460" s="15">
        <f>E460*0.453592</f>
        <v>79.378600000000006</v>
      </c>
      <c r="H460" s="16">
        <f t="shared" si="7"/>
        <v>22.3</v>
      </c>
      <c r="I460" t="str">
        <f>IF(H460&lt;=18.5,"Underweight",IF(H460&lt;=24.9,"Healthy weight",IF(H460&lt;=29.9,"Over weight", "Obesity")))</f>
        <v>Healthy weight</v>
      </c>
      <c r="J460" s="2">
        <v>24</v>
      </c>
      <c r="K460" s="2">
        <v>1</v>
      </c>
      <c r="L460" s="2">
        <v>2</v>
      </c>
      <c r="M460" s="2">
        <v>1</v>
      </c>
      <c r="N460">
        <v>0</v>
      </c>
      <c r="O460">
        <v>0</v>
      </c>
      <c r="P460">
        <v>1</v>
      </c>
      <c r="Q460">
        <v>0</v>
      </c>
      <c r="R460">
        <v>1</v>
      </c>
      <c r="S460" s="2">
        <v>5014.42</v>
      </c>
      <c r="U460" s="6">
        <v>428</v>
      </c>
      <c r="V460" s="6">
        <v>8462.82011157124</v>
      </c>
      <c r="W460" s="6">
        <v>-4497.49011157124</v>
      </c>
      <c r="AH460">
        <f>IF($I460=AH$1,1,0)</f>
        <v>0</v>
      </c>
      <c r="AI460">
        <f>IF($I460=AI$1,1,0)</f>
        <v>0</v>
      </c>
      <c r="AJ460">
        <f>IF($I460=AJ$1,1,0)</f>
        <v>1</v>
      </c>
      <c r="AK460">
        <f>IF($I460=AK$1,1,0)</f>
        <v>0</v>
      </c>
      <c r="AL460">
        <f>IF($C460=AL$1,1,0)</f>
        <v>0</v>
      </c>
      <c r="AM460">
        <f>IF($C460=AM$1,1,0)</f>
        <v>1</v>
      </c>
      <c r="AN460">
        <f>IF($C460=AN$1,1,0)</f>
        <v>0</v>
      </c>
      <c r="AO460">
        <f>IF($C460=AO$1,1,0)</f>
        <v>0</v>
      </c>
    </row>
    <row r="461" spans="1:41" x14ac:dyDescent="0.2">
      <c r="A461" s="1" t="s">
        <v>1191</v>
      </c>
      <c r="B461" s="2">
        <v>2020</v>
      </c>
      <c r="C461" s="2" t="s">
        <v>26</v>
      </c>
      <c r="D461" s="2">
        <v>167.9</v>
      </c>
      <c r="E461" s="2">
        <v>167</v>
      </c>
      <c r="F461">
        <f>D461*0.01</f>
        <v>1.679</v>
      </c>
      <c r="G461" s="15">
        <f>E461*0.453592</f>
        <v>75.749864000000002</v>
      </c>
      <c r="H461" s="16">
        <f t="shared" si="7"/>
        <v>26.9</v>
      </c>
      <c r="I461" t="str">
        <f>IF(H461&lt;=18.5,"Underweight",IF(H461&lt;=24.9,"Healthy weight",IF(H461&lt;=29.9,"Over weight", "Obesity")))</f>
        <v>Over weight</v>
      </c>
      <c r="J461" s="2">
        <v>50</v>
      </c>
      <c r="K461" s="2">
        <v>0</v>
      </c>
      <c r="L461" s="2">
        <v>1</v>
      </c>
      <c r="M461" s="2">
        <v>0</v>
      </c>
      <c r="N461">
        <v>1</v>
      </c>
      <c r="O461">
        <v>0</v>
      </c>
      <c r="P461">
        <v>0</v>
      </c>
      <c r="Q461">
        <v>1</v>
      </c>
      <c r="R461">
        <v>0</v>
      </c>
      <c r="S461" s="2">
        <v>18109.919999999998</v>
      </c>
      <c r="U461" s="6">
        <v>429</v>
      </c>
      <c r="V461" s="6">
        <v>9019.9019745062051</v>
      </c>
      <c r="W461" s="6">
        <v>-2861.0119745062048</v>
      </c>
      <c r="AH461">
        <f>IF($I461=AH$1,1,0)</f>
        <v>1</v>
      </c>
      <c r="AI461">
        <f>IF($I461=AI$1,1,0)</f>
        <v>0</v>
      </c>
      <c r="AJ461">
        <f>IF($I461=AJ$1,1,0)</f>
        <v>0</v>
      </c>
      <c r="AK461">
        <f>IF($I461=AK$1,1,0)</f>
        <v>0</v>
      </c>
      <c r="AL461">
        <f>IF($C461=AL$1,1,0)</f>
        <v>1</v>
      </c>
      <c r="AM461">
        <f>IF($C461=AM$1,1,0)</f>
        <v>0</v>
      </c>
      <c r="AN461">
        <f>IF($C461=AN$1,1,0)</f>
        <v>0</v>
      </c>
      <c r="AO461">
        <f>IF($C461=AO$1,1,0)</f>
        <v>0</v>
      </c>
    </row>
    <row r="462" spans="1:41" x14ac:dyDescent="0.2">
      <c r="A462" s="1" t="s">
        <v>424</v>
      </c>
      <c r="B462" s="2">
        <v>2020</v>
      </c>
      <c r="C462" s="2" t="s">
        <v>21</v>
      </c>
      <c r="D462" s="2">
        <v>164.3</v>
      </c>
      <c r="E462" s="2">
        <v>160</v>
      </c>
      <c r="F462">
        <f>D462*0.01</f>
        <v>1.6430000000000002</v>
      </c>
      <c r="G462" s="15">
        <f>E462*0.453592</f>
        <v>72.574719999999999</v>
      </c>
      <c r="H462" s="16">
        <f t="shared" si="7"/>
        <v>26.9</v>
      </c>
      <c r="I462" t="str">
        <f>IF(H462&lt;=18.5,"Underweight",IF(H462&lt;=24.9,"Healthy weight",IF(H462&lt;=29.9,"Over weight", "Obesity")))</f>
        <v>Over weight</v>
      </c>
      <c r="J462" s="2">
        <v>31</v>
      </c>
      <c r="K462" s="2">
        <v>1</v>
      </c>
      <c r="L462" s="2">
        <v>1</v>
      </c>
      <c r="M462" s="2">
        <v>0</v>
      </c>
      <c r="N462">
        <v>1</v>
      </c>
      <c r="O462">
        <v>0</v>
      </c>
      <c r="P462">
        <v>0</v>
      </c>
      <c r="Q462">
        <v>0</v>
      </c>
      <c r="R462">
        <v>0</v>
      </c>
      <c r="S462" s="2">
        <v>3071.31</v>
      </c>
      <c r="U462" s="6">
        <v>430</v>
      </c>
      <c r="V462" s="6">
        <v>6312.8557540944312</v>
      </c>
      <c r="W462" s="6">
        <v>-3362.325754094431</v>
      </c>
      <c r="AH462">
        <f>IF($I462=AH$1,1,0)</f>
        <v>1</v>
      </c>
      <c r="AI462">
        <f>IF($I462=AI$1,1,0)</f>
        <v>0</v>
      </c>
      <c r="AJ462">
        <f>IF($I462=AJ$1,1,0)</f>
        <v>0</v>
      </c>
      <c r="AK462">
        <f>IF($I462=AK$1,1,0)</f>
        <v>0</v>
      </c>
      <c r="AL462">
        <f>IF($C462=AL$1,1,0)</f>
        <v>0</v>
      </c>
      <c r="AM462">
        <f>IF($C462=AM$1,1,0)</f>
        <v>0</v>
      </c>
      <c r="AN462">
        <f>IF($C462=AN$1,1,0)</f>
        <v>0</v>
      </c>
      <c r="AO462">
        <f>IF($C462=AO$1,1,0)</f>
        <v>1</v>
      </c>
    </row>
    <row r="463" spans="1:41" x14ac:dyDescent="0.2">
      <c r="A463" s="1" t="s">
        <v>838</v>
      </c>
      <c r="B463" s="2">
        <v>2020</v>
      </c>
      <c r="C463" s="2" t="s">
        <v>11</v>
      </c>
      <c r="D463" s="2">
        <v>175.3</v>
      </c>
      <c r="E463" s="2">
        <v>221</v>
      </c>
      <c r="F463">
        <f>D463*0.01</f>
        <v>1.7530000000000001</v>
      </c>
      <c r="G463" s="15">
        <f>E463*0.453592</f>
        <v>100.243832</v>
      </c>
      <c r="H463" s="16">
        <f t="shared" si="7"/>
        <v>32.6</v>
      </c>
      <c r="I463" t="str">
        <f>IF(H463&lt;=18.5,"Underweight",IF(H463&lt;=24.9,"Healthy weight",IF(H463&lt;=29.9,"Over weight", "Obesity")))</f>
        <v>Obesity</v>
      </c>
      <c r="J463" s="2">
        <v>36</v>
      </c>
      <c r="K463" s="2">
        <v>1</v>
      </c>
      <c r="L463" s="2">
        <v>1</v>
      </c>
      <c r="M463" s="2">
        <v>1</v>
      </c>
      <c r="N463">
        <v>0</v>
      </c>
      <c r="O463">
        <v>1</v>
      </c>
      <c r="P463">
        <v>0</v>
      </c>
      <c r="Q463">
        <v>0</v>
      </c>
      <c r="R463">
        <v>0</v>
      </c>
      <c r="S463" s="2">
        <v>31575.67</v>
      </c>
      <c r="U463" s="6">
        <v>431</v>
      </c>
      <c r="V463" s="6">
        <v>7276.1983652681683</v>
      </c>
      <c r="W463" s="6">
        <v>-1521.0083652681687</v>
      </c>
      <c r="AH463">
        <f>IF($I463=AH$1,1,0)</f>
        <v>0</v>
      </c>
      <c r="AI463">
        <f>IF($I463=AI$1,1,0)</f>
        <v>1</v>
      </c>
      <c r="AJ463">
        <f>IF($I463=AJ$1,1,0)</f>
        <v>0</v>
      </c>
      <c r="AK463">
        <f>IF($I463=AK$1,1,0)</f>
        <v>0</v>
      </c>
      <c r="AL463">
        <f>IF($C463=AL$1,1,0)</f>
        <v>0</v>
      </c>
      <c r="AM463">
        <f>IF($C463=AM$1,1,0)</f>
        <v>0</v>
      </c>
      <c r="AN463">
        <f>IF($C463=AN$1,1,0)</f>
        <v>1</v>
      </c>
      <c r="AO463">
        <f>IF($C463=AO$1,1,0)</f>
        <v>0</v>
      </c>
    </row>
    <row r="464" spans="1:41" x14ac:dyDescent="0.2">
      <c r="A464" s="1" t="s">
        <v>1211</v>
      </c>
      <c r="B464" s="2">
        <v>2020</v>
      </c>
      <c r="C464" s="2" t="s">
        <v>11</v>
      </c>
      <c r="D464" s="2">
        <v>164.2</v>
      </c>
      <c r="E464" s="2">
        <v>194</v>
      </c>
      <c r="F464">
        <f>D464*0.01</f>
        <v>1.6419999999999999</v>
      </c>
      <c r="G464" s="15">
        <f>E464*0.453592</f>
        <v>87.996848</v>
      </c>
      <c r="H464" s="16">
        <f t="shared" si="7"/>
        <v>32.6</v>
      </c>
      <c r="I464" t="str">
        <f>IF(H464&lt;=18.5,"Underweight",IF(H464&lt;=24.9,"Healthy weight",IF(H464&lt;=29.9,"Over weight", "Obesity")))</f>
        <v>Obesity</v>
      </c>
      <c r="J464" s="2">
        <v>53</v>
      </c>
      <c r="K464" s="2">
        <v>1</v>
      </c>
      <c r="L464" s="2">
        <v>0</v>
      </c>
      <c r="M464" s="2">
        <v>0</v>
      </c>
      <c r="N464">
        <v>0</v>
      </c>
      <c r="O464">
        <v>1</v>
      </c>
      <c r="P464">
        <v>0</v>
      </c>
      <c r="Q464">
        <v>0</v>
      </c>
      <c r="R464">
        <v>0</v>
      </c>
      <c r="S464" s="2">
        <v>10221.52</v>
      </c>
      <c r="U464" s="6">
        <v>432</v>
      </c>
      <c r="V464" s="6">
        <v>-282.71668348221931</v>
      </c>
      <c r="W464" s="6">
        <v>1361.7666834822194</v>
      </c>
      <c r="AH464">
        <f>IF($I464=AH$1,1,0)</f>
        <v>0</v>
      </c>
      <c r="AI464">
        <f>IF($I464=AI$1,1,0)</f>
        <v>1</v>
      </c>
      <c r="AJ464">
        <f>IF($I464=AJ$1,1,0)</f>
        <v>0</v>
      </c>
      <c r="AK464">
        <f>IF($I464=AK$1,1,0)</f>
        <v>0</v>
      </c>
      <c r="AL464">
        <f>IF($C464=AL$1,1,0)</f>
        <v>0</v>
      </c>
      <c r="AM464">
        <f>IF($C464=AM$1,1,0)</f>
        <v>0</v>
      </c>
      <c r="AN464">
        <f>IF($C464=AN$1,1,0)</f>
        <v>1</v>
      </c>
      <c r="AO464">
        <f>IF($C464=AO$1,1,0)</f>
        <v>0</v>
      </c>
    </row>
    <row r="465" spans="1:41" x14ac:dyDescent="0.2">
      <c r="A465" s="1" t="s">
        <v>1375</v>
      </c>
      <c r="B465" s="2">
        <v>2020</v>
      </c>
      <c r="C465" s="2" t="s">
        <v>11</v>
      </c>
      <c r="D465" s="2">
        <v>156.4</v>
      </c>
      <c r="E465" s="2">
        <v>145</v>
      </c>
      <c r="F465">
        <f>D465*0.01</f>
        <v>1.5640000000000001</v>
      </c>
      <c r="G465" s="15">
        <f>E465*0.453592</f>
        <v>65.770839999999993</v>
      </c>
      <c r="H465" s="16">
        <f t="shared" si="7"/>
        <v>26.9</v>
      </c>
      <c r="I465" t="str">
        <f>IF(H465&lt;=18.5,"Underweight",IF(H465&lt;=24.9,"Healthy weight",IF(H465&lt;=29.9,"Over weight", "Obesity")))</f>
        <v>Over weight</v>
      </c>
      <c r="J465" s="2">
        <v>41</v>
      </c>
      <c r="K465" s="2">
        <v>0</v>
      </c>
      <c r="L465" s="2">
        <v>2</v>
      </c>
      <c r="M465" s="2">
        <v>0</v>
      </c>
      <c r="N465">
        <v>1</v>
      </c>
      <c r="O465">
        <v>0</v>
      </c>
      <c r="P465">
        <v>0</v>
      </c>
      <c r="Q465">
        <v>0</v>
      </c>
      <c r="R465">
        <v>0</v>
      </c>
      <c r="S465" s="2">
        <v>3462.49</v>
      </c>
      <c r="U465" s="6">
        <v>433</v>
      </c>
      <c r="V465" s="6">
        <v>4798.4229253249459</v>
      </c>
      <c r="W465" s="6">
        <v>-2086.632925324946</v>
      </c>
      <c r="AH465">
        <f>IF($I465=AH$1,1,0)</f>
        <v>1</v>
      </c>
      <c r="AI465">
        <f>IF($I465=AI$1,1,0)</f>
        <v>0</v>
      </c>
      <c r="AJ465">
        <f>IF($I465=AJ$1,1,0)</f>
        <v>0</v>
      </c>
      <c r="AK465">
        <f>IF($I465=AK$1,1,0)</f>
        <v>0</v>
      </c>
      <c r="AL465">
        <f>IF($C465=AL$1,1,0)</f>
        <v>0</v>
      </c>
      <c r="AM465">
        <f>IF($C465=AM$1,1,0)</f>
        <v>0</v>
      </c>
      <c r="AN465">
        <f>IF($C465=AN$1,1,0)</f>
        <v>1</v>
      </c>
      <c r="AO465">
        <f>IF($C465=AO$1,1,0)</f>
        <v>0</v>
      </c>
    </row>
    <row r="466" spans="1:41" x14ac:dyDescent="0.2">
      <c r="A466" s="1" t="s">
        <v>1326</v>
      </c>
      <c r="B466" s="2">
        <v>2020</v>
      </c>
      <c r="C466" s="2" t="s">
        <v>11</v>
      </c>
      <c r="D466" s="2">
        <v>172.5</v>
      </c>
      <c r="E466" s="2">
        <v>214</v>
      </c>
      <c r="F466">
        <f>D466*0.01</f>
        <v>1.7250000000000001</v>
      </c>
      <c r="G466" s="15">
        <f>E466*0.453592</f>
        <v>97.068687999999995</v>
      </c>
      <c r="H466" s="16">
        <f t="shared" si="7"/>
        <v>32.6</v>
      </c>
      <c r="I466" t="str">
        <f>IF(H466&lt;=18.5,"Underweight",IF(H466&lt;=24.9,"Healthy weight",IF(H466&lt;=29.9,"Over weight", "Obesity")))</f>
        <v>Obesity</v>
      </c>
      <c r="J466" s="2">
        <v>36</v>
      </c>
      <c r="K466" s="2">
        <v>0</v>
      </c>
      <c r="L466" s="2">
        <v>1</v>
      </c>
      <c r="M466" s="2">
        <v>0</v>
      </c>
      <c r="N466">
        <v>0</v>
      </c>
      <c r="O466">
        <v>1</v>
      </c>
      <c r="P466">
        <v>0</v>
      </c>
      <c r="Q466">
        <v>0</v>
      </c>
      <c r="R466">
        <v>0</v>
      </c>
      <c r="S466" s="2">
        <v>6852.33</v>
      </c>
      <c r="U466" s="6">
        <v>434</v>
      </c>
      <c r="V466" s="6">
        <v>7836.9752683812421</v>
      </c>
      <c r="W466" s="6">
        <v>-5738.1052683812422</v>
      </c>
      <c r="AH466">
        <f>IF($I466=AH$1,1,0)</f>
        <v>0</v>
      </c>
      <c r="AI466">
        <f>IF($I466=AI$1,1,0)</f>
        <v>1</v>
      </c>
      <c r="AJ466">
        <f>IF($I466=AJ$1,1,0)</f>
        <v>0</v>
      </c>
      <c r="AK466">
        <f>IF($I466=AK$1,1,0)</f>
        <v>0</v>
      </c>
      <c r="AL466">
        <f>IF($C466=AL$1,1,0)</f>
        <v>0</v>
      </c>
      <c r="AM466">
        <f>IF($C466=AM$1,1,0)</f>
        <v>0</v>
      </c>
      <c r="AN466">
        <f>IF($C466=AN$1,1,0)</f>
        <v>1</v>
      </c>
      <c r="AO466">
        <f>IF($C466=AO$1,1,0)</f>
        <v>0</v>
      </c>
    </row>
    <row r="467" spans="1:41" x14ac:dyDescent="0.2">
      <c r="A467" s="1" t="s">
        <v>139</v>
      </c>
      <c r="B467" s="2">
        <v>2020</v>
      </c>
      <c r="C467" s="2" t="s">
        <v>19</v>
      </c>
      <c r="D467" s="2">
        <v>161.5</v>
      </c>
      <c r="E467" s="2">
        <v>188</v>
      </c>
      <c r="F467">
        <f>D467*0.01</f>
        <v>1.615</v>
      </c>
      <c r="G467" s="15">
        <f>E467*0.453592</f>
        <v>85.275295999999997</v>
      </c>
      <c r="H467" s="16">
        <f t="shared" si="7"/>
        <v>32.700000000000003</v>
      </c>
      <c r="I467" t="str">
        <f>IF(H467&lt;=18.5,"Underweight",IF(H467&lt;=24.9,"Healthy weight",IF(H467&lt;=29.9,"Over weight", "Obesity")))</f>
        <v>Obesity</v>
      </c>
      <c r="J467" s="2">
        <v>44</v>
      </c>
      <c r="K467" s="2">
        <v>0</v>
      </c>
      <c r="L467" s="2">
        <v>1</v>
      </c>
      <c r="M467" s="2">
        <v>0</v>
      </c>
      <c r="N467">
        <v>0</v>
      </c>
      <c r="O467">
        <v>1</v>
      </c>
      <c r="P467">
        <v>0</v>
      </c>
      <c r="Q467">
        <v>0</v>
      </c>
      <c r="R467">
        <v>1</v>
      </c>
      <c r="S467" s="2">
        <v>11086.91</v>
      </c>
      <c r="U467" s="6">
        <v>435</v>
      </c>
      <c r="V467" s="6">
        <v>995.21134655079766</v>
      </c>
      <c r="W467" s="6">
        <v>1408.0486534492024</v>
      </c>
      <c r="AH467">
        <f>IF($I467=AH$1,1,0)</f>
        <v>0</v>
      </c>
      <c r="AI467">
        <f>IF($I467=AI$1,1,0)</f>
        <v>1</v>
      </c>
      <c r="AJ467">
        <f>IF($I467=AJ$1,1,0)</f>
        <v>0</v>
      </c>
      <c r="AK467">
        <f>IF($I467=AK$1,1,0)</f>
        <v>0</v>
      </c>
      <c r="AL467">
        <f>IF($C467=AL$1,1,0)</f>
        <v>0</v>
      </c>
      <c r="AM467">
        <f>IF($C467=AM$1,1,0)</f>
        <v>1</v>
      </c>
      <c r="AN467">
        <f>IF($C467=AN$1,1,0)</f>
        <v>0</v>
      </c>
      <c r="AO467">
        <f>IF($C467=AO$1,1,0)</f>
        <v>0</v>
      </c>
    </row>
    <row r="468" spans="1:41" x14ac:dyDescent="0.2">
      <c r="A468" s="1" t="s">
        <v>234</v>
      </c>
      <c r="B468" s="2">
        <v>2020</v>
      </c>
      <c r="C468" s="2" t="s">
        <v>11</v>
      </c>
      <c r="D468" s="2">
        <v>175.9</v>
      </c>
      <c r="E468" s="2">
        <v>223</v>
      </c>
      <c r="F468">
        <f>D468*0.01</f>
        <v>1.7590000000000001</v>
      </c>
      <c r="G468" s="15">
        <f>E468*0.453592</f>
        <v>101.151016</v>
      </c>
      <c r="H468" s="16">
        <f t="shared" si="7"/>
        <v>32.700000000000003</v>
      </c>
      <c r="I468" t="str">
        <f>IF(H468&lt;=18.5,"Underweight",IF(H468&lt;=24.9,"Healthy weight",IF(H468&lt;=29.9,"Over weight", "Obesity")))</f>
        <v>Obesity</v>
      </c>
      <c r="J468" s="2">
        <v>34</v>
      </c>
      <c r="K468" s="2">
        <v>1</v>
      </c>
      <c r="L468" s="2">
        <v>2</v>
      </c>
      <c r="M468" s="2">
        <v>1</v>
      </c>
      <c r="N468">
        <v>0</v>
      </c>
      <c r="O468">
        <v>1</v>
      </c>
      <c r="P468">
        <v>0</v>
      </c>
      <c r="Q468">
        <v>0</v>
      </c>
      <c r="R468">
        <v>0</v>
      </c>
      <c r="S468" s="2">
        <v>21863.96</v>
      </c>
      <c r="U468" s="6">
        <v>436</v>
      </c>
      <c r="V468" s="6">
        <v>5139.5924855924268</v>
      </c>
      <c r="W468" s="6">
        <v>-3559.1124855924268</v>
      </c>
      <c r="AH468">
        <f>IF($I468=AH$1,1,0)</f>
        <v>0</v>
      </c>
      <c r="AI468">
        <f>IF($I468=AI$1,1,0)</f>
        <v>1</v>
      </c>
      <c r="AJ468">
        <f>IF($I468=AJ$1,1,0)</f>
        <v>0</v>
      </c>
      <c r="AK468">
        <f>IF($I468=AK$1,1,0)</f>
        <v>0</v>
      </c>
      <c r="AL468">
        <f>IF($C468=AL$1,1,0)</f>
        <v>0</v>
      </c>
      <c r="AM468">
        <f>IF($C468=AM$1,1,0)</f>
        <v>0</v>
      </c>
      <c r="AN468">
        <f>IF($C468=AN$1,1,0)</f>
        <v>1</v>
      </c>
      <c r="AO468">
        <f>IF($C468=AO$1,1,0)</f>
        <v>0</v>
      </c>
    </row>
    <row r="469" spans="1:41" x14ac:dyDescent="0.2">
      <c r="A469" s="1" t="s">
        <v>502</v>
      </c>
      <c r="B469" s="2">
        <v>2020</v>
      </c>
      <c r="C469" s="2" t="s">
        <v>21</v>
      </c>
      <c r="D469" s="2">
        <v>168.6</v>
      </c>
      <c r="E469" s="2">
        <v>205</v>
      </c>
      <c r="F469">
        <f>D469*0.01</f>
        <v>1.6859999999999999</v>
      </c>
      <c r="G469" s="15">
        <f>E469*0.453592</f>
        <v>92.986360000000005</v>
      </c>
      <c r="H469" s="16">
        <f t="shared" si="7"/>
        <v>32.700000000000003</v>
      </c>
      <c r="I469" t="str">
        <f>IF(H469&lt;=18.5,"Underweight",IF(H469&lt;=24.9,"Healthy weight",IF(H469&lt;=29.9,"Over weight", "Obesity")))</f>
        <v>Obesity</v>
      </c>
      <c r="J469" s="2">
        <v>31</v>
      </c>
      <c r="K469" s="2">
        <v>0</v>
      </c>
      <c r="L469" s="2">
        <v>1</v>
      </c>
      <c r="M469" s="2">
        <v>0</v>
      </c>
      <c r="N469">
        <v>0</v>
      </c>
      <c r="O469">
        <v>1</v>
      </c>
      <c r="P469">
        <v>0</v>
      </c>
      <c r="Q469">
        <v>0</v>
      </c>
      <c r="R469">
        <v>0</v>
      </c>
      <c r="S469" s="2">
        <v>5381.76</v>
      </c>
      <c r="U469" s="6">
        <v>437</v>
      </c>
      <c r="V469" s="6">
        <v>1549.2487295760632</v>
      </c>
      <c r="W469" s="6">
        <v>382.05127042393678</v>
      </c>
      <c r="AH469">
        <f>IF($I469=AH$1,1,0)</f>
        <v>0</v>
      </c>
      <c r="AI469">
        <f>IF($I469=AI$1,1,0)</f>
        <v>1</v>
      </c>
      <c r="AJ469">
        <f>IF($I469=AJ$1,1,0)</f>
        <v>0</v>
      </c>
      <c r="AK469">
        <f>IF($I469=AK$1,1,0)</f>
        <v>0</v>
      </c>
      <c r="AL469">
        <f>IF($C469=AL$1,1,0)</f>
        <v>0</v>
      </c>
      <c r="AM469">
        <f>IF($C469=AM$1,1,0)</f>
        <v>0</v>
      </c>
      <c r="AN469">
        <f>IF($C469=AN$1,1,0)</f>
        <v>0</v>
      </c>
      <c r="AO469">
        <f>IF($C469=AO$1,1,0)</f>
        <v>1</v>
      </c>
    </row>
    <row r="470" spans="1:41" x14ac:dyDescent="0.2">
      <c r="A470" s="1" t="s">
        <v>1107</v>
      </c>
      <c r="B470" s="2">
        <v>2020</v>
      </c>
      <c r="C470" s="2" t="s">
        <v>11</v>
      </c>
      <c r="D470" s="2">
        <v>167.8</v>
      </c>
      <c r="E470" s="2">
        <v>167</v>
      </c>
      <c r="F470">
        <f>D470*0.01</f>
        <v>1.6780000000000002</v>
      </c>
      <c r="G470" s="15">
        <f>E470*0.453592</f>
        <v>75.749864000000002</v>
      </c>
      <c r="H470" s="16">
        <f t="shared" si="7"/>
        <v>26.9</v>
      </c>
      <c r="I470" t="str">
        <f>IF(H470&lt;=18.5,"Underweight",IF(H470&lt;=24.9,"Healthy weight",IF(H470&lt;=29.9,"Over weight", "Obesity")))</f>
        <v>Over weight</v>
      </c>
      <c r="J470" s="2">
        <v>35</v>
      </c>
      <c r="K470" s="2">
        <v>0</v>
      </c>
      <c r="L470" s="2">
        <v>1</v>
      </c>
      <c r="M470" s="2">
        <v>0</v>
      </c>
      <c r="N470">
        <v>1</v>
      </c>
      <c r="O470">
        <v>0</v>
      </c>
      <c r="P470">
        <v>0</v>
      </c>
      <c r="Q470">
        <v>0</v>
      </c>
      <c r="R470">
        <v>0</v>
      </c>
      <c r="S470" s="2">
        <v>2534.36</v>
      </c>
      <c r="U470" s="6">
        <v>438</v>
      </c>
      <c r="V470" s="6">
        <v>15495.590074750275</v>
      </c>
      <c r="W470" s="6">
        <v>-7027.3400747502747</v>
      </c>
      <c r="AH470">
        <f>IF($I470=AH$1,1,0)</f>
        <v>1</v>
      </c>
      <c r="AI470">
        <f>IF($I470=AI$1,1,0)</f>
        <v>0</v>
      </c>
      <c r="AJ470">
        <f>IF($I470=AJ$1,1,0)</f>
        <v>0</v>
      </c>
      <c r="AK470">
        <f>IF($I470=AK$1,1,0)</f>
        <v>0</v>
      </c>
      <c r="AL470">
        <f>IF($C470=AL$1,1,0)</f>
        <v>0</v>
      </c>
      <c r="AM470">
        <f>IF($C470=AM$1,1,0)</f>
        <v>0</v>
      </c>
      <c r="AN470">
        <f>IF($C470=AN$1,1,0)</f>
        <v>1</v>
      </c>
      <c r="AO470">
        <f>IF($C470=AO$1,1,0)</f>
        <v>0</v>
      </c>
    </row>
    <row r="471" spans="1:41" x14ac:dyDescent="0.2">
      <c r="A471" s="1" t="s">
        <v>1023</v>
      </c>
      <c r="B471" s="2">
        <v>2020</v>
      </c>
      <c r="C471" s="2" t="s">
        <v>19</v>
      </c>
      <c r="D471" s="2">
        <v>165.4</v>
      </c>
      <c r="E471" s="2">
        <v>197</v>
      </c>
      <c r="F471">
        <f>D471*0.01</f>
        <v>1.6540000000000001</v>
      </c>
      <c r="G471" s="15">
        <f>E471*0.453592</f>
        <v>89.357624000000001</v>
      </c>
      <c r="H471" s="16">
        <f t="shared" si="7"/>
        <v>32.700000000000003</v>
      </c>
      <c r="I471" t="str">
        <f>IF(H471&lt;=18.5,"Underweight",IF(H471&lt;=24.9,"Healthy weight",IF(H471&lt;=29.9,"Over weight", "Obesity")))</f>
        <v>Obesity</v>
      </c>
      <c r="J471" s="2">
        <v>33</v>
      </c>
      <c r="K471" s="2">
        <v>1</v>
      </c>
      <c r="L471" s="2">
        <v>2</v>
      </c>
      <c r="M471" s="2">
        <v>0</v>
      </c>
      <c r="N471">
        <v>0</v>
      </c>
      <c r="O471">
        <v>1</v>
      </c>
      <c r="P471">
        <v>0</v>
      </c>
      <c r="Q471">
        <v>0</v>
      </c>
      <c r="R471">
        <v>1</v>
      </c>
      <c r="S471" s="2">
        <v>4594.42</v>
      </c>
      <c r="U471" s="6">
        <v>439</v>
      </c>
      <c r="V471" s="6">
        <v>2815.5853257749091</v>
      </c>
      <c r="W471" s="6">
        <v>9385.8046742250899</v>
      </c>
      <c r="AH471">
        <f>IF($I471=AH$1,1,0)</f>
        <v>0</v>
      </c>
      <c r="AI471">
        <f>IF($I471=AI$1,1,0)</f>
        <v>1</v>
      </c>
      <c r="AJ471">
        <f>IF($I471=AJ$1,1,0)</f>
        <v>0</v>
      </c>
      <c r="AK471">
        <f>IF($I471=AK$1,1,0)</f>
        <v>0</v>
      </c>
      <c r="AL471">
        <f>IF($C471=AL$1,1,0)</f>
        <v>0</v>
      </c>
      <c r="AM471">
        <f>IF($C471=AM$1,1,0)</f>
        <v>1</v>
      </c>
      <c r="AN471">
        <f>IF($C471=AN$1,1,0)</f>
        <v>0</v>
      </c>
      <c r="AO471">
        <f>IF($C471=AO$1,1,0)</f>
        <v>0</v>
      </c>
    </row>
    <row r="472" spans="1:41" x14ac:dyDescent="0.2">
      <c r="A472" s="1" t="s">
        <v>203</v>
      </c>
      <c r="B472" s="2">
        <v>2020</v>
      </c>
      <c r="C472" s="2" t="s">
        <v>21</v>
      </c>
      <c r="D472" s="2">
        <v>158.19999999999999</v>
      </c>
      <c r="E472" s="2">
        <v>181</v>
      </c>
      <c r="F472">
        <f>D472*0.01</f>
        <v>1.5819999999999999</v>
      </c>
      <c r="G472" s="15">
        <f>E472*0.453592</f>
        <v>82.100151999999994</v>
      </c>
      <c r="H472" s="16">
        <f t="shared" si="7"/>
        <v>32.799999999999997</v>
      </c>
      <c r="I472" t="str">
        <f>IF(H472&lt;=18.5,"Underweight",IF(H472&lt;=24.9,"Healthy weight",IF(H472&lt;=29.9,"Over weight", "Obesity")))</f>
        <v>Obesity</v>
      </c>
      <c r="J472" s="2">
        <v>39</v>
      </c>
      <c r="K472" s="2">
        <v>1</v>
      </c>
      <c r="L472" s="2">
        <v>1</v>
      </c>
      <c r="M472" s="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 s="2">
        <v>10738.89</v>
      </c>
      <c r="U472" s="6">
        <v>440</v>
      </c>
      <c r="V472" s="6">
        <v>6685.4846174108443</v>
      </c>
      <c r="W472" s="6">
        <v>-1266.5046174108447</v>
      </c>
      <c r="AH472">
        <f>IF($I472=AH$1,1,0)</f>
        <v>0</v>
      </c>
      <c r="AI472">
        <f>IF($I472=AI$1,1,0)</f>
        <v>1</v>
      </c>
      <c r="AJ472">
        <f>IF($I472=AJ$1,1,0)</f>
        <v>0</v>
      </c>
      <c r="AK472">
        <f>IF($I472=AK$1,1,0)</f>
        <v>0</v>
      </c>
      <c r="AL472">
        <f>IF($C472=AL$1,1,0)</f>
        <v>0</v>
      </c>
      <c r="AM472">
        <f>IF($C472=AM$1,1,0)</f>
        <v>0</v>
      </c>
      <c r="AN472">
        <f>IF($C472=AN$1,1,0)</f>
        <v>0</v>
      </c>
      <c r="AO472">
        <f>IF($C472=AO$1,1,0)</f>
        <v>1</v>
      </c>
    </row>
    <row r="473" spans="1:41" x14ac:dyDescent="0.2">
      <c r="A473" s="1" t="s">
        <v>266</v>
      </c>
      <c r="B473" s="2">
        <v>2020</v>
      </c>
      <c r="C473" s="2" t="s">
        <v>26</v>
      </c>
      <c r="D473" s="2">
        <v>186</v>
      </c>
      <c r="E473" s="2">
        <v>250</v>
      </c>
      <c r="F473">
        <f>D473*0.01</f>
        <v>1.86</v>
      </c>
      <c r="G473" s="15">
        <f>E473*0.453592</f>
        <v>113.398</v>
      </c>
      <c r="H473" s="16">
        <f t="shared" si="7"/>
        <v>32.799999999999997</v>
      </c>
      <c r="I473" t="str">
        <f>IF(H473&lt;=18.5,"Underweight",IF(H473&lt;=24.9,"Healthy weight",IF(H473&lt;=29.9,"Over weight", "Obesity")))</f>
        <v>Obesity</v>
      </c>
      <c r="J473" s="2">
        <v>29</v>
      </c>
      <c r="K473" s="2">
        <v>1</v>
      </c>
      <c r="L473" s="2">
        <v>0</v>
      </c>
      <c r="M473" s="2">
        <v>1</v>
      </c>
      <c r="N473">
        <v>0</v>
      </c>
      <c r="O473">
        <v>1</v>
      </c>
      <c r="P473">
        <v>0</v>
      </c>
      <c r="Q473">
        <v>1</v>
      </c>
      <c r="R473">
        <v>0</v>
      </c>
      <c r="S473" s="2">
        <v>13802.16</v>
      </c>
      <c r="U473" s="6">
        <v>441</v>
      </c>
      <c r="V473" s="6">
        <v>3172.3871578098569</v>
      </c>
      <c r="W473" s="6">
        <v>-174.42715780985691</v>
      </c>
      <c r="AH473">
        <f>IF($I473=AH$1,1,0)</f>
        <v>0</v>
      </c>
      <c r="AI473">
        <f>IF($I473=AI$1,1,0)</f>
        <v>1</v>
      </c>
      <c r="AJ473">
        <f>IF($I473=AJ$1,1,0)</f>
        <v>0</v>
      </c>
      <c r="AK473">
        <f>IF($I473=AK$1,1,0)</f>
        <v>0</v>
      </c>
      <c r="AL473">
        <f>IF($C473=AL$1,1,0)</f>
        <v>1</v>
      </c>
      <c r="AM473">
        <f>IF($C473=AM$1,1,0)</f>
        <v>0</v>
      </c>
      <c r="AN473">
        <f>IF($C473=AN$1,1,0)</f>
        <v>0</v>
      </c>
      <c r="AO473">
        <f>IF($C473=AO$1,1,0)</f>
        <v>0</v>
      </c>
    </row>
    <row r="474" spans="1:41" x14ac:dyDescent="0.2">
      <c r="A474" s="1" t="s">
        <v>341</v>
      </c>
      <c r="B474" s="2">
        <v>2020</v>
      </c>
      <c r="C474" s="2" t="s">
        <v>19</v>
      </c>
      <c r="D474" s="2">
        <v>169.9</v>
      </c>
      <c r="E474" s="2">
        <v>209</v>
      </c>
      <c r="F474">
        <f>D474*0.01</f>
        <v>1.6990000000000001</v>
      </c>
      <c r="G474" s="15">
        <f>E474*0.453592</f>
        <v>94.800727999999992</v>
      </c>
      <c r="H474" s="16">
        <f t="shared" si="7"/>
        <v>32.799999999999997</v>
      </c>
      <c r="I474" t="str">
        <f>IF(H474&lt;=18.5,"Underweight",IF(H474&lt;=24.9,"Healthy weight",IF(H474&lt;=29.9,"Over weight", "Obesity")))</f>
        <v>Obesity</v>
      </c>
      <c r="J474" s="2">
        <v>31</v>
      </c>
      <c r="K474" s="2">
        <v>0</v>
      </c>
      <c r="L474" s="2">
        <v>0</v>
      </c>
      <c r="M474" s="2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 s="2">
        <v>3708.67</v>
      </c>
      <c r="U474" s="6">
        <v>442</v>
      </c>
      <c r="V474" s="6">
        <v>2972.4976793317219</v>
      </c>
      <c r="W474" s="6">
        <v>-1601.7876793317218</v>
      </c>
      <c r="AH474">
        <f>IF($I474=AH$1,1,0)</f>
        <v>0</v>
      </c>
      <c r="AI474">
        <f>IF($I474=AI$1,1,0)</f>
        <v>1</v>
      </c>
      <c r="AJ474">
        <f>IF($I474=AJ$1,1,0)</f>
        <v>0</v>
      </c>
      <c r="AK474">
        <f>IF($I474=AK$1,1,0)</f>
        <v>0</v>
      </c>
      <c r="AL474">
        <f>IF($C474=AL$1,1,0)</f>
        <v>0</v>
      </c>
      <c r="AM474">
        <f>IF($C474=AM$1,1,0)</f>
        <v>1</v>
      </c>
      <c r="AN474">
        <f>IF($C474=AN$1,1,0)</f>
        <v>0</v>
      </c>
      <c r="AO474">
        <f>IF($C474=AO$1,1,0)</f>
        <v>0</v>
      </c>
    </row>
    <row r="475" spans="1:41" x14ac:dyDescent="0.2">
      <c r="A475" s="1" t="s">
        <v>408</v>
      </c>
      <c r="B475" s="2">
        <v>2020</v>
      </c>
      <c r="C475" s="2" t="s">
        <v>19</v>
      </c>
      <c r="D475" s="2">
        <v>176.1</v>
      </c>
      <c r="E475" s="2">
        <v>224</v>
      </c>
      <c r="F475">
        <f>D475*0.01</f>
        <v>1.7609999999999999</v>
      </c>
      <c r="G475" s="15">
        <f>E475*0.453592</f>
        <v>101.604608</v>
      </c>
      <c r="H475" s="16">
        <f t="shared" si="7"/>
        <v>32.799999999999997</v>
      </c>
      <c r="I475" t="str">
        <f>IF(H475&lt;=18.5,"Underweight",IF(H475&lt;=24.9,"Healthy weight",IF(H475&lt;=29.9,"Over weight", "Obesity")))</f>
        <v>Obesity</v>
      </c>
      <c r="J475" s="2">
        <v>55</v>
      </c>
      <c r="K475" s="2">
        <v>0</v>
      </c>
      <c r="L475" s="2">
        <v>0</v>
      </c>
      <c r="M475" s="2">
        <v>0</v>
      </c>
      <c r="N475">
        <v>0</v>
      </c>
      <c r="O475">
        <v>1</v>
      </c>
      <c r="P475">
        <v>0</v>
      </c>
      <c r="Q475">
        <v>0</v>
      </c>
      <c r="R475">
        <v>1</v>
      </c>
      <c r="S475" s="2">
        <v>13085.91</v>
      </c>
      <c r="U475" s="6">
        <v>443</v>
      </c>
      <c r="V475" s="6">
        <v>10533.462905239425</v>
      </c>
      <c r="W475" s="6">
        <v>-3150.8629052394244</v>
      </c>
      <c r="AH475">
        <f>IF($I475=AH$1,1,0)</f>
        <v>0</v>
      </c>
      <c r="AI475">
        <f>IF($I475=AI$1,1,0)</f>
        <v>1</v>
      </c>
      <c r="AJ475">
        <f>IF($I475=AJ$1,1,0)</f>
        <v>0</v>
      </c>
      <c r="AK475">
        <f>IF($I475=AK$1,1,0)</f>
        <v>0</v>
      </c>
      <c r="AL475">
        <f>IF($C475=AL$1,1,0)</f>
        <v>0</v>
      </c>
      <c r="AM475">
        <f>IF($C475=AM$1,1,0)</f>
        <v>1</v>
      </c>
      <c r="AN475">
        <f>IF($C475=AN$1,1,0)</f>
        <v>0</v>
      </c>
      <c r="AO475">
        <f>IF($C475=AO$1,1,0)</f>
        <v>0</v>
      </c>
    </row>
    <row r="476" spans="1:41" x14ac:dyDescent="0.2">
      <c r="A476" s="1" t="s">
        <v>645</v>
      </c>
      <c r="B476" s="2">
        <v>2020</v>
      </c>
      <c r="C476" s="2" t="s">
        <v>19</v>
      </c>
      <c r="D476" s="2">
        <v>162.9</v>
      </c>
      <c r="E476" s="2">
        <v>192</v>
      </c>
      <c r="F476">
        <f>D476*0.01</f>
        <v>1.629</v>
      </c>
      <c r="G476" s="15">
        <f>E476*0.453592</f>
        <v>87.089663999999999</v>
      </c>
      <c r="H476" s="16">
        <f t="shared" si="7"/>
        <v>32.799999999999997</v>
      </c>
      <c r="I476" t="str">
        <f>IF(H476&lt;=18.5,"Underweight",IF(H476&lt;=24.9,"Healthy weight",IF(H476&lt;=29.9,"Over weight", "Obesity")))</f>
        <v>Obesity</v>
      </c>
      <c r="J476" s="2">
        <v>29</v>
      </c>
      <c r="K476" s="2">
        <v>0</v>
      </c>
      <c r="L476" s="2">
        <v>1</v>
      </c>
      <c r="M476" s="2">
        <v>0</v>
      </c>
      <c r="N476">
        <v>0</v>
      </c>
      <c r="O476">
        <v>1</v>
      </c>
      <c r="P476">
        <v>0</v>
      </c>
      <c r="Q476">
        <v>0</v>
      </c>
      <c r="R476">
        <v>1</v>
      </c>
      <c r="S476" s="2">
        <v>2917.11</v>
      </c>
      <c r="U476" s="6">
        <v>444</v>
      </c>
      <c r="V476" s="6">
        <v>6889.9150525437235</v>
      </c>
      <c r="W476" s="6">
        <v>-624.36505254372332</v>
      </c>
      <c r="AH476">
        <f>IF($I476=AH$1,1,0)</f>
        <v>0</v>
      </c>
      <c r="AI476">
        <f>IF($I476=AI$1,1,0)</f>
        <v>1</v>
      </c>
      <c r="AJ476">
        <f>IF($I476=AJ$1,1,0)</f>
        <v>0</v>
      </c>
      <c r="AK476">
        <f>IF($I476=AK$1,1,0)</f>
        <v>0</v>
      </c>
      <c r="AL476">
        <f>IF($C476=AL$1,1,0)</f>
        <v>0</v>
      </c>
      <c r="AM476">
        <f>IF($C476=AM$1,1,0)</f>
        <v>1</v>
      </c>
      <c r="AN476">
        <f>IF($C476=AN$1,1,0)</f>
        <v>0</v>
      </c>
      <c r="AO476">
        <f>IF($C476=AO$1,1,0)</f>
        <v>0</v>
      </c>
    </row>
    <row r="477" spans="1:41" x14ac:dyDescent="0.2">
      <c r="A477" s="1" t="s">
        <v>654</v>
      </c>
      <c r="B477" s="2">
        <v>2020</v>
      </c>
      <c r="C477" s="2" t="s">
        <v>11</v>
      </c>
      <c r="D477" s="2">
        <v>173.9</v>
      </c>
      <c r="E477" s="2">
        <v>219</v>
      </c>
      <c r="F477">
        <f>D477*0.01</f>
        <v>1.7390000000000001</v>
      </c>
      <c r="G477" s="15">
        <f>E477*0.453592</f>
        <v>99.336647999999997</v>
      </c>
      <c r="H477" s="16">
        <f t="shared" si="7"/>
        <v>32.799999999999997</v>
      </c>
      <c r="I477" t="str">
        <f>IF(H477&lt;=18.5,"Underweight",IF(H477&lt;=24.9,"Healthy weight",IF(H477&lt;=29.9,"Over weight", "Obesity")))</f>
        <v>Obesity</v>
      </c>
      <c r="J477" s="2">
        <v>54</v>
      </c>
      <c r="K477" s="2">
        <v>0</v>
      </c>
      <c r="L477" s="2">
        <v>1</v>
      </c>
      <c r="M477" s="2">
        <v>1</v>
      </c>
      <c r="N477">
        <v>0</v>
      </c>
      <c r="O477">
        <v>1</v>
      </c>
      <c r="P477">
        <v>0</v>
      </c>
      <c r="Q477">
        <v>0</v>
      </c>
      <c r="R477">
        <v>0</v>
      </c>
      <c r="S477" s="2">
        <v>26956.66</v>
      </c>
      <c r="U477" s="6">
        <v>445</v>
      </c>
      <c r="V477" s="6">
        <v>259.83883200844423</v>
      </c>
      <c r="W477" s="6">
        <v>6591.8511679915555</v>
      </c>
      <c r="AH477">
        <f>IF($I477=AH$1,1,0)</f>
        <v>0</v>
      </c>
      <c r="AI477">
        <f>IF($I477=AI$1,1,0)</f>
        <v>1</v>
      </c>
      <c r="AJ477">
        <f>IF($I477=AJ$1,1,0)</f>
        <v>0</v>
      </c>
      <c r="AK477">
        <f>IF($I477=AK$1,1,0)</f>
        <v>0</v>
      </c>
      <c r="AL477">
        <f>IF($C477=AL$1,1,0)</f>
        <v>0</v>
      </c>
      <c r="AM477">
        <f>IF($C477=AM$1,1,0)</f>
        <v>0</v>
      </c>
      <c r="AN477">
        <f>IF($C477=AN$1,1,0)</f>
        <v>1</v>
      </c>
      <c r="AO477">
        <f>IF($C477=AO$1,1,0)</f>
        <v>0</v>
      </c>
    </row>
    <row r="478" spans="1:41" x14ac:dyDescent="0.2">
      <c r="A478" s="1" t="s">
        <v>706</v>
      </c>
      <c r="B478" s="2">
        <v>2020</v>
      </c>
      <c r="C478" s="2" t="s">
        <v>19</v>
      </c>
      <c r="D478" s="2">
        <v>152.9</v>
      </c>
      <c r="E478" s="2">
        <v>169</v>
      </c>
      <c r="F478">
        <f>D478*0.01</f>
        <v>1.5290000000000001</v>
      </c>
      <c r="G478" s="15">
        <f>E478*0.453592</f>
        <v>76.657048000000003</v>
      </c>
      <c r="H478" s="16">
        <f t="shared" si="7"/>
        <v>32.799999999999997</v>
      </c>
      <c r="I478" t="str">
        <f>IF(H478&lt;=18.5,"Underweight",IF(H478&lt;=24.9,"Healthy weight",IF(H478&lt;=29.9,"Over weight", "Obesity")))</f>
        <v>Obesity</v>
      </c>
      <c r="J478" s="2">
        <v>30</v>
      </c>
      <c r="K478" s="2">
        <v>0</v>
      </c>
      <c r="L478" s="2">
        <v>0</v>
      </c>
      <c r="M478" s="2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 s="2">
        <v>5083.84</v>
      </c>
      <c r="U478" s="6">
        <v>446</v>
      </c>
      <c r="V478" s="6">
        <v>1365.6676279937776</v>
      </c>
      <c r="W478" s="6">
        <v>391.18237200622229</v>
      </c>
      <c r="AH478">
        <f>IF($I478=AH$1,1,0)</f>
        <v>0</v>
      </c>
      <c r="AI478">
        <f>IF($I478=AI$1,1,0)</f>
        <v>1</v>
      </c>
      <c r="AJ478">
        <f>IF($I478=AJ$1,1,0)</f>
        <v>0</v>
      </c>
      <c r="AK478">
        <f>IF($I478=AK$1,1,0)</f>
        <v>0</v>
      </c>
      <c r="AL478">
        <f>IF($C478=AL$1,1,0)</f>
        <v>0</v>
      </c>
      <c r="AM478">
        <f>IF($C478=AM$1,1,0)</f>
        <v>1</v>
      </c>
      <c r="AN478">
        <f>IF($C478=AN$1,1,0)</f>
        <v>0</v>
      </c>
      <c r="AO478">
        <f>IF($C478=AO$1,1,0)</f>
        <v>0</v>
      </c>
    </row>
    <row r="479" spans="1:41" x14ac:dyDescent="0.2">
      <c r="A479" s="1" t="s">
        <v>797</v>
      </c>
      <c r="B479" s="2">
        <v>2020</v>
      </c>
      <c r="C479" s="2" t="s">
        <v>11</v>
      </c>
      <c r="D479" s="2">
        <v>162.1</v>
      </c>
      <c r="E479" s="2">
        <v>190</v>
      </c>
      <c r="F479">
        <f>D479*0.01</f>
        <v>1.621</v>
      </c>
      <c r="G479" s="15">
        <f>E479*0.453592</f>
        <v>86.182479999999998</v>
      </c>
      <c r="H479" s="16">
        <f t="shared" si="7"/>
        <v>32.799999999999997</v>
      </c>
      <c r="I479" t="str">
        <f>IF(H479&lt;=18.5,"Underweight",IF(H479&lt;=24.9,"Healthy weight",IF(H479&lt;=29.9,"Over weight", "Obesity")))</f>
        <v>Obesity</v>
      </c>
      <c r="J479" s="2">
        <v>48</v>
      </c>
      <c r="K479" s="2">
        <v>1</v>
      </c>
      <c r="L479" s="2">
        <v>1</v>
      </c>
      <c r="M479" s="2">
        <v>0</v>
      </c>
      <c r="N479">
        <v>0</v>
      </c>
      <c r="O479">
        <v>1</v>
      </c>
      <c r="P479">
        <v>0</v>
      </c>
      <c r="Q479">
        <v>0</v>
      </c>
      <c r="R479">
        <v>0</v>
      </c>
      <c r="S479" s="2">
        <v>22276.3</v>
      </c>
      <c r="U479" s="6">
        <v>447</v>
      </c>
      <c r="V479" s="6">
        <v>2168.4746150528017</v>
      </c>
      <c r="W479" s="6">
        <v>14.195384947198363</v>
      </c>
      <c r="AH479">
        <f>IF($I479=AH$1,1,0)</f>
        <v>0</v>
      </c>
      <c r="AI479">
        <f>IF($I479=AI$1,1,0)</f>
        <v>1</v>
      </c>
      <c r="AJ479">
        <f>IF($I479=AJ$1,1,0)</f>
        <v>0</v>
      </c>
      <c r="AK479">
        <f>IF($I479=AK$1,1,0)</f>
        <v>0</v>
      </c>
      <c r="AL479">
        <f>IF($C479=AL$1,1,0)</f>
        <v>0</v>
      </c>
      <c r="AM479">
        <f>IF($C479=AM$1,1,0)</f>
        <v>0</v>
      </c>
      <c r="AN479">
        <f>IF($C479=AN$1,1,0)</f>
        <v>1</v>
      </c>
      <c r="AO479">
        <f>IF($C479=AO$1,1,0)</f>
        <v>0</v>
      </c>
    </row>
    <row r="480" spans="1:41" x14ac:dyDescent="0.2">
      <c r="A480" s="1" t="s">
        <v>520</v>
      </c>
      <c r="B480" s="2">
        <v>2020</v>
      </c>
      <c r="C480" s="2" t="s">
        <v>21</v>
      </c>
      <c r="D480" s="2">
        <v>157.30000000000001</v>
      </c>
      <c r="E480" s="2">
        <v>147</v>
      </c>
      <c r="F480">
        <f>D480*0.01</f>
        <v>1.5730000000000002</v>
      </c>
      <c r="G480" s="15">
        <f>E480*0.453592</f>
        <v>66.678023999999994</v>
      </c>
      <c r="H480" s="16">
        <f t="shared" si="7"/>
        <v>26.9</v>
      </c>
      <c r="I480" t="str">
        <f>IF(H480&lt;=18.5,"Underweight",IF(H480&lt;=24.9,"Healthy weight",IF(H480&lt;=29.9,"Over weight", "Obesity")))</f>
        <v>Over weight</v>
      </c>
      <c r="J480" s="2">
        <v>43</v>
      </c>
      <c r="K480" s="2">
        <v>0</v>
      </c>
      <c r="L480" s="2">
        <v>2</v>
      </c>
      <c r="M480" s="2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 s="2">
        <v>15083.38</v>
      </c>
      <c r="U480" s="6">
        <v>448</v>
      </c>
      <c r="V480" s="6">
        <v>648.29472660632121</v>
      </c>
      <c r="W480" s="6">
        <v>141.52527339367884</v>
      </c>
      <c r="AH480">
        <f>IF($I480=AH$1,1,0)</f>
        <v>1</v>
      </c>
      <c r="AI480">
        <f>IF($I480=AI$1,1,0)</f>
        <v>0</v>
      </c>
      <c r="AJ480">
        <f>IF($I480=AJ$1,1,0)</f>
        <v>0</v>
      </c>
      <c r="AK480">
        <f>IF($I480=AK$1,1,0)</f>
        <v>0</v>
      </c>
      <c r="AL480">
        <f>IF($C480=AL$1,1,0)</f>
        <v>0</v>
      </c>
      <c r="AM480">
        <f>IF($C480=AM$1,1,0)</f>
        <v>0</v>
      </c>
      <c r="AN480">
        <f>IF($C480=AN$1,1,0)</f>
        <v>0</v>
      </c>
      <c r="AO480">
        <f>IF($C480=AO$1,1,0)</f>
        <v>1</v>
      </c>
    </row>
    <row r="481" spans="1:41" x14ac:dyDescent="0.2">
      <c r="A481" s="1" t="s">
        <v>929</v>
      </c>
      <c r="B481" s="2">
        <v>2020</v>
      </c>
      <c r="C481" s="2" t="s">
        <v>26</v>
      </c>
      <c r="D481" s="2">
        <v>170.4</v>
      </c>
      <c r="E481" s="2">
        <v>210</v>
      </c>
      <c r="F481">
        <f>D481*0.01</f>
        <v>1.7040000000000002</v>
      </c>
      <c r="G481" s="15">
        <f>E481*0.453592</f>
        <v>95.254319999999993</v>
      </c>
      <c r="H481" s="16">
        <f t="shared" si="7"/>
        <v>32.799999999999997</v>
      </c>
      <c r="I481" t="str">
        <f>IF(H481&lt;=18.5,"Underweight",IF(H481&lt;=24.9,"Healthy weight",IF(H481&lt;=29.9,"Over weight", "Obesity")))</f>
        <v>Obesity</v>
      </c>
      <c r="J481" s="2">
        <v>32</v>
      </c>
      <c r="K481" s="2">
        <v>0</v>
      </c>
      <c r="L481" s="2">
        <v>2</v>
      </c>
      <c r="M481" s="2">
        <v>1</v>
      </c>
      <c r="N481">
        <v>0</v>
      </c>
      <c r="O481">
        <v>1</v>
      </c>
      <c r="P481">
        <v>0</v>
      </c>
      <c r="Q481">
        <v>1</v>
      </c>
      <c r="R481">
        <v>0</v>
      </c>
      <c r="S481" s="2">
        <v>14163.46</v>
      </c>
      <c r="U481" s="6">
        <v>449</v>
      </c>
      <c r="V481" s="6">
        <v>17176.321677146472</v>
      </c>
      <c r="W481" s="6">
        <v>-8397.3016771464718</v>
      </c>
      <c r="AH481">
        <f>IF($I481=AH$1,1,0)</f>
        <v>0</v>
      </c>
      <c r="AI481">
        <f>IF($I481=AI$1,1,0)</f>
        <v>1</v>
      </c>
      <c r="AJ481">
        <f>IF($I481=AJ$1,1,0)</f>
        <v>0</v>
      </c>
      <c r="AK481">
        <f>IF($I481=AK$1,1,0)</f>
        <v>0</v>
      </c>
      <c r="AL481">
        <f>IF($C481=AL$1,1,0)</f>
        <v>1</v>
      </c>
      <c r="AM481">
        <f>IF($C481=AM$1,1,0)</f>
        <v>0</v>
      </c>
      <c r="AN481">
        <f>IF($C481=AN$1,1,0)</f>
        <v>0</v>
      </c>
      <c r="AO481">
        <f>IF($C481=AO$1,1,0)</f>
        <v>0</v>
      </c>
    </row>
    <row r="482" spans="1:41" x14ac:dyDescent="0.2">
      <c r="A482" s="1" t="s">
        <v>999</v>
      </c>
      <c r="B482" s="2">
        <v>2020</v>
      </c>
      <c r="C482" s="2" t="s">
        <v>21</v>
      </c>
      <c r="D482" s="2">
        <v>182.3</v>
      </c>
      <c r="E482" s="2">
        <v>240</v>
      </c>
      <c r="F482">
        <f>D482*0.01</f>
        <v>1.8230000000000002</v>
      </c>
      <c r="G482" s="15">
        <f>E482*0.453592</f>
        <v>108.86207999999999</v>
      </c>
      <c r="H482" s="16">
        <f t="shared" si="7"/>
        <v>32.799999999999997</v>
      </c>
      <c r="I482" t="str">
        <f>IF(H482&lt;=18.5,"Underweight",IF(H482&lt;=24.9,"Healthy weight",IF(H482&lt;=29.9,"Over weight", "Obesity")))</f>
        <v>Obesity</v>
      </c>
      <c r="J482" s="2">
        <v>29</v>
      </c>
      <c r="K482" s="2">
        <v>0</v>
      </c>
      <c r="L482" s="2">
        <v>1</v>
      </c>
      <c r="M482" s="2">
        <v>1</v>
      </c>
      <c r="N482">
        <v>0</v>
      </c>
      <c r="O482">
        <v>1</v>
      </c>
      <c r="P482">
        <v>0</v>
      </c>
      <c r="Q482">
        <v>0</v>
      </c>
      <c r="R482">
        <v>0</v>
      </c>
      <c r="S482" s="2">
        <v>29906.71</v>
      </c>
      <c r="U482" s="6">
        <v>450</v>
      </c>
      <c r="V482" s="6">
        <v>4003.0789701142471</v>
      </c>
      <c r="W482" s="6">
        <v>6012.2710298857528</v>
      </c>
      <c r="AH482">
        <f>IF($I482=AH$1,1,0)</f>
        <v>0</v>
      </c>
      <c r="AI482">
        <f>IF($I482=AI$1,1,0)</f>
        <v>1</v>
      </c>
      <c r="AJ482">
        <f>IF($I482=AJ$1,1,0)</f>
        <v>0</v>
      </c>
      <c r="AK482">
        <f>IF($I482=AK$1,1,0)</f>
        <v>0</v>
      </c>
      <c r="AL482">
        <f>IF($C482=AL$1,1,0)</f>
        <v>0</v>
      </c>
      <c r="AM482">
        <f>IF($C482=AM$1,1,0)</f>
        <v>0</v>
      </c>
      <c r="AN482">
        <f>IF($C482=AN$1,1,0)</f>
        <v>0</v>
      </c>
      <c r="AO482">
        <f>IF($C482=AO$1,1,0)</f>
        <v>1</v>
      </c>
    </row>
    <row r="483" spans="1:41" x14ac:dyDescent="0.2">
      <c r="A483" s="1" t="s">
        <v>1085</v>
      </c>
      <c r="B483" s="2">
        <v>2020</v>
      </c>
      <c r="C483" s="2" t="s">
        <v>26</v>
      </c>
      <c r="D483" s="2">
        <v>169.6</v>
      </c>
      <c r="E483" s="2">
        <v>208</v>
      </c>
      <c r="F483">
        <f>D483*0.01</f>
        <v>1.696</v>
      </c>
      <c r="G483" s="15">
        <f>E483*0.453592</f>
        <v>94.347136000000006</v>
      </c>
      <c r="H483" s="16">
        <f t="shared" si="7"/>
        <v>32.799999999999997</v>
      </c>
      <c r="I483" t="str">
        <f>IF(H483&lt;=18.5,"Underweight",IF(H483&lt;=24.9,"Healthy weight",IF(H483&lt;=29.9,"Over weight", "Obesity")))</f>
        <v>Obesity</v>
      </c>
      <c r="J483" s="2">
        <v>41</v>
      </c>
      <c r="K483" s="2">
        <v>0</v>
      </c>
      <c r="L483" s="2">
        <v>1</v>
      </c>
      <c r="M483" s="2">
        <v>0</v>
      </c>
      <c r="N483">
        <v>0</v>
      </c>
      <c r="O483">
        <v>1</v>
      </c>
      <c r="P483">
        <v>0</v>
      </c>
      <c r="Q483">
        <v>1</v>
      </c>
      <c r="R483">
        <v>0</v>
      </c>
      <c r="S483" s="2">
        <v>30698.92</v>
      </c>
      <c r="U483" s="6">
        <v>451</v>
      </c>
      <c r="V483" s="6">
        <v>6066.2587319341046</v>
      </c>
      <c r="W483" s="6">
        <v>-3120.4587319341044</v>
      </c>
      <c r="AH483">
        <f>IF($I483=AH$1,1,0)</f>
        <v>0</v>
      </c>
      <c r="AI483">
        <f>IF($I483=AI$1,1,0)</f>
        <v>1</v>
      </c>
      <c r="AJ483">
        <f>IF($I483=AJ$1,1,0)</f>
        <v>0</v>
      </c>
      <c r="AK483">
        <f>IF($I483=AK$1,1,0)</f>
        <v>0</v>
      </c>
      <c r="AL483">
        <f>IF($C483=AL$1,1,0)</f>
        <v>1</v>
      </c>
      <c r="AM483">
        <f>IF($C483=AM$1,1,0)</f>
        <v>0</v>
      </c>
      <c r="AN483">
        <f>IF($C483=AN$1,1,0)</f>
        <v>0</v>
      </c>
      <c r="AO483">
        <f>IF($C483=AO$1,1,0)</f>
        <v>0</v>
      </c>
    </row>
    <row r="484" spans="1:41" x14ac:dyDescent="0.2">
      <c r="A484" s="1" t="s">
        <v>1222</v>
      </c>
      <c r="B484" s="2">
        <v>2020</v>
      </c>
      <c r="C484" s="2" t="s">
        <v>19</v>
      </c>
      <c r="D484" s="2">
        <v>169.6</v>
      </c>
      <c r="E484" s="2">
        <v>208</v>
      </c>
      <c r="F484">
        <f>D484*0.01</f>
        <v>1.696</v>
      </c>
      <c r="G484" s="15">
        <f>E484*0.453592</f>
        <v>94.347136000000006</v>
      </c>
      <c r="H484" s="16">
        <f t="shared" si="7"/>
        <v>32.799999999999997</v>
      </c>
      <c r="I484" t="str">
        <f>IF(H484&lt;=18.5,"Underweight",IF(H484&lt;=24.9,"Healthy weight",IF(H484&lt;=29.9,"Over weight", "Obesity")))</f>
        <v>Obesity</v>
      </c>
      <c r="J484" s="2">
        <v>26</v>
      </c>
      <c r="K484" s="2">
        <v>1</v>
      </c>
      <c r="L484" s="2">
        <v>1</v>
      </c>
      <c r="M484" s="2">
        <v>0</v>
      </c>
      <c r="N484">
        <v>0</v>
      </c>
      <c r="O484">
        <v>1</v>
      </c>
      <c r="P484">
        <v>0</v>
      </c>
      <c r="Q484">
        <v>0</v>
      </c>
      <c r="R484">
        <v>1</v>
      </c>
      <c r="S484" s="2">
        <v>1536.01</v>
      </c>
      <c r="U484" s="6">
        <v>452</v>
      </c>
      <c r="V484" s="6">
        <v>3728.597122708552</v>
      </c>
      <c r="W484" s="6">
        <v>-1076.4971227085521</v>
      </c>
      <c r="AH484">
        <f>IF($I484=AH$1,1,0)</f>
        <v>0</v>
      </c>
      <c r="AI484">
        <f>IF($I484=AI$1,1,0)</f>
        <v>1</v>
      </c>
      <c r="AJ484">
        <f>IF($I484=AJ$1,1,0)</f>
        <v>0</v>
      </c>
      <c r="AK484">
        <f>IF($I484=AK$1,1,0)</f>
        <v>0</v>
      </c>
      <c r="AL484">
        <f>IF($C484=AL$1,1,0)</f>
        <v>0</v>
      </c>
      <c r="AM484">
        <f>IF($C484=AM$1,1,0)</f>
        <v>1</v>
      </c>
      <c r="AN484">
        <f>IF($C484=AN$1,1,0)</f>
        <v>0</v>
      </c>
      <c r="AO484">
        <f>IF($C484=AO$1,1,0)</f>
        <v>0</v>
      </c>
    </row>
    <row r="485" spans="1:41" x14ac:dyDescent="0.2">
      <c r="A485" s="1" t="s">
        <v>1328</v>
      </c>
      <c r="B485" s="2">
        <v>2020</v>
      </c>
      <c r="C485" s="2" t="s">
        <v>11</v>
      </c>
      <c r="D485" s="2">
        <v>161.6</v>
      </c>
      <c r="E485" s="2">
        <v>189</v>
      </c>
      <c r="F485">
        <f>D485*0.01</f>
        <v>1.6159999999999999</v>
      </c>
      <c r="G485" s="15">
        <f>E485*0.453592</f>
        <v>85.728887999999998</v>
      </c>
      <c r="H485" s="16">
        <f t="shared" si="7"/>
        <v>32.799999999999997</v>
      </c>
      <c r="I485" t="str">
        <f>IF(H485&lt;=18.5,"Underweight",IF(H485&lt;=24.9,"Healthy weight",IF(H485&lt;=29.9,"Over weight", "Obesity")))</f>
        <v>Obesity</v>
      </c>
      <c r="J485" s="2">
        <v>36</v>
      </c>
      <c r="K485" s="2">
        <v>0</v>
      </c>
      <c r="L485" s="2">
        <v>2</v>
      </c>
      <c r="M485" s="2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 s="2">
        <v>8469.33</v>
      </c>
      <c r="U485" s="6">
        <v>453</v>
      </c>
      <c r="V485" s="6">
        <v>-668.99999620666392</v>
      </c>
      <c r="W485" s="6">
        <v>1792.7799962066638</v>
      </c>
      <c r="AH485">
        <f>IF($I485=AH$1,1,0)</f>
        <v>0</v>
      </c>
      <c r="AI485">
        <f>IF($I485=AI$1,1,0)</f>
        <v>1</v>
      </c>
      <c r="AJ485">
        <f>IF($I485=AJ$1,1,0)</f>
        <v>0</v>
      </c>
      <c r="AK485">
        <f>IF($I485=AK$1,1,0)</f>
        <v>0</v>
      </c>
      <c r="AL485">
        <f>IF($C485=AL$1,1,0)</f>
        <v>0</v>
      </c>
      <c r="AM485">
        <f>IF($C485=AM$1,1,0)</f>
        <v>0</v>
      </c>
      <c r="AN485">
        <f>IF($C485=AN$1,1,0)</f>
        <v>1</v>
      </c>
      <c r="AO485">
        <f>IF($C485=AO$1,1,0)</f>
        <v>0</v>
      </c>
    </row>
    <row r="486" spans="1:41" x14ac:dyDescent="0.2">
      <c r="A486" s="1" t="s">
        <v>632</v>
      </c>
      <c r="B486" s="2">
        <v>2020</v>
      </c>
      <c r="C486" s="2" t="s">
        <v>19</v>
      </c>
      <c r="D486" s="2">
        <v>168.5</v>
      </c>
      <c r="E486" s="2">
        <v>206</v>
      </c>
      <c r="F486">
        <f>D486*0.01</f>
        <v>1.6850000000000001</v>
      </c>
      <c r="G486" s="15">
        <f>E486*0.453592</f>
        <v>93.439952000000005</v>
      </c>
      <c r="H486" s="16">
        <f t="shared" si="7"/>
        <v>32.9</v>
      </c>
      <c r="I486" t="str">
        <f>IF(H486&lt;=18.5,"Underweight",IF(H486&lt;=24.9,"Healthy weight",IF(H486&lt;=29.9,"Over weight", "Obesity")))</f>
        <v>Obesity</v>
      </c>
      <c r="J486" s="2">
        <v>32</v>
      </c>
      <c r="K486" s="2">
        <v>1</v>
      </c>
      <c r="L486" s="2">
        <v>1</v>
      </c>
      <c r="M486" s="2">
        <v>0</v>
      </c>
      <c r="N486">
        <v>0</v>
      </c>
      <c r="O486">
        <v>1</v>
      </c>
      <c r="P486">
        <v>0</v>
      </c>
      <c r="Q486">
        <v>0</v>
      </c>
      <c r="R486">
        <v>1</v>
      </c>
      <c r="S486" s="2">
        <v>3191.01</v>
      </c>
      <c r="U486" s="6">
        <v>454</v>
      </c>
      <c r="V486" s="6">
        <v>6542.9984325992464</v>
      </c>
      <c r="W486" s="6">
        <v>1098.9615674007537</v>
      </c>
      <c r="AH486">
        <f>IF($I486=AH$1,1,0)</f>
        <v>0</v>
      </c>
      <c r="AI486">
        <f>IF($I486=AI$1,1,0)</f>
        <v>1</v>
      </c>
      <c r="AJ486">
        <f>IF($I486=AJ$1,1,0)</f>
        <v>0</v>
      </c>
      <c r="AK486">
        <f>IF($I486=AK$1,1,0)</f>
        <v>0</v>
      </c>
      <c r="AL486">
        <f>IF($C486=AL$1,1,0)</f>
        <v>0</v>
      </c>
      <c r="AM486">
        <f>IF($C486=AM$1,1,0)</f>
        <v>1</v>
      </c>
      <c r="AN486">
        <f>IF($C486=AN$1,1,0)</f>
        <v>0</v>
      </c>
      <c r="AO486">
        <f>IF($C486=AO$1,1,0)</f>
        <v>0</v>
      </c>
    </row>
    <row r="487" spans="1:41" x14ac:dyDescent="0.2">
      <c r="A487" s="1" t="s">
        <v>700</v>
      </c>
      <c r="B487" s="2">
        <v>2020</v>
      </c>
      <c r="C487" s="2" t="s">
        <v>21</v>
      </c>
      <c r="D487" s="2">
        <v>161.5</v>
      </c>
      <c r="E487" s="2">
        <v>189</v>
      </c>
      <c r="F487">
        <f>D487*0.01</f>
        <v>1.615</v>
      </c>
      <c r="G487" s="15">
        <f>E487*0.453592</f>
        <v>85.728887999999998</v>
      </c>
      <c r="H487" s="16">
        <f t="shared" si="7"/>
        <v>32.9</v>
      </c>
      <c r="I487" t="str">
        <f>IF(H487&lt;=18.5,"Underweight",IF(H487&lt;=24.9,"Healthy weight",IF(H487&lt;=29.9,"Over weight", "Obesity")))</f>
        <v>Obesity</v>
      </c>
      <c r="J487" s="2">
        <v>21</v>
      </c>
      <c r="K487" s="2">
        <v>0</v>
      </c>
      <c r="L487" s="2">
        <v>0</v>
      </c>
      <c r="M487" s="2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 s="2">
        <v>1047.94</v>
      </c>
      <c r="U487" s="6">
        <v>455</v>
      </c>
      <c r="V487" s="6">
        <v>13624.257968912025</v>
      </c>
      <c r="W487" s="6">
        <v>-7497.9579689120246</v>
      </c>
      <c r="AH487">
        <f>IF($I487=AH$1,1,0)</f>
        <v>0</v>
      </c>
      <c r="AI487">
        <f>IF($I487=AI$1,1,0)</f>
        <v>1</v>
      </c>
      <c r="AJ487">
        <f>IF($I487=AJ$1,1,0)</f>
        <v>0</v>
      </c>
      <c r="AK487">
        <f>IF($I487=AK$1,1,0)</f>
        <v>0</v>
      </c>
      <c r="AL487">
        <f>IF($C487=AL$1,1,0)</f>
        <v>0</v>
      </c>
      <c r="AM487">
        <f>IF($C487=AM$1,1,0)</f>
        <v>0</v>
      </c>
      <c r="AN487">
        <f>IF($C487=AN$1,1,0)</f>
        <v>0</v>
      </c>
      <c r="AO487">
        <f>IF($C487=AO$1,1,0)</f>
        <v>1</v>
      </c>
    </row>
    <row r="488" spans="1:41" x14ac:dyDescent="0.2">
      <c r="A488" s="1" t="s">
        <v>893</v>
      </c>
      <c r="B488" s="2">
        <v>2020</v>
      </c>
      <c r="C488" s="2" t="s">
        <v>19</v>
      </c>
      <c r="D488" s="2">
        <v>178.2</v>
      </c>
      <c r="E488" s="2">
        <v>157</v>
      </c>
      <c r="F488">
        <f>D488*0.01</f>
        <v>1.782</v>
      </c>
      <c r="G488" s="15">
        <f>E488*0.453592</f>
        <v>71.213943999999998</v>
      </c>
      <c r="H488" s="16">
        <f t="shared" si="7"/>
        <v>22.4</v>
      </c>
      <c r="I488" t="str">
        <f>IF(H488&lt;=18.5,"Underweight",IF(H488&lt;=24.9,"Healthy weight",IF(H488&lt;=29.9,"Over weight", "Obesity")))</f>
        <v>Healthy weight</v>
      </c>
      <c r="J488" s="2">
        <v>27</v>
      </c>
      <c r="K488" s="2">
        <v>0</v>
      </c>
      <c r="L488" s="2">
        <v>0</v>
      </c>
      <c r="M488" s="2">
        <v>0</v>
      </c>
      <c r="N488">
        <v>0</v>
      </c>
      <c r="O488">
        <v>0</v>
      </c>
      <c r="P488">
        <v>1</v>
      </c>
      <c r="Q488">
        <v>0</v>
      </c>
      <c r="R488">
        <v>1</v>
      </c>
      <c r="S488" s="2">
        <v>1475.84</v>
      </c>
      <c r="U488" s="6">
        <v>456</v>
      </c>
      <c r="V488" s="6">
        <v>10586.593613726996</v>
      </c>
      <c r="W488" s="6">
        <v>-3164.7036137269961</v>
      </c>
      <c r="AH488">
        <f>IF($I488=AH$1,1,0)</f>
        <v>0</v>
      </c>
      <c r="AI488">
        <f>IF($I488=AI$1,1,0)</f>
        <v>0</v>
      </c>
      <c r="AJ488">
        <f>IF($I488=AJ$1,1,0)</f>
        <v>1</v>
      </c>
      <c r="AK488">
        <f>IF($I488=AK$1,1,0)</f>
        <v>0</v>
      </c>
      <c r="AL488">
        <f>IF($C488=AL$1,1,0)</f>
        <v>0</v>
      </c>
      <c r="AM488">
        <f>IF($C488=AM$1,1,0)</f>
        <v>1</v>
      </c>
      <c r="AN488">
        <f>IF($C488=AN$1,1,0)</f>
        <v>0</v>
      </c>
      <c r="AO488">
        <f>IF($C488=AO$1,1,0)</f>
        <v>0</v>
      </c>
    </row>
    <row r="489" spans="1:41" x14ac:dyDescent="0.2">
      <c r="A489" s="1" t="s">
        <v>801</v>
      </c>
      <c r="B489" s="2">
        <v>2020</v>
      </c>
      <c r="C489" s="2" t="s">
        <v>11</v>
      </c>
      <c r="D489" s="2">
        <v>162.80000000000001</v>
      </c>
      <c r="E489" s="2">
        <v>192</v>
      </c>
      <c r="F489">
        <f>D489*0.01</f>
        <v>1.6280000000000001</v>
      </c>
      <c r="G489" s="15">
        <f>E489*0.453592</f>
        <v>87.089663999999999</v>
      </c>
      <c r="H489" s="16">
        <f t="shared" si="7"/>
        <v>32.9</v>
      </c>
      <c r="I489" t="str">
        <f>IF(H489&lt;=18.5,"Underweight",IF(H489&lt;=24.9,"Healthy weight",IF(H489&lt;=29.9,"Over weight", "Obesity")))</f>
        <v>Obesity</v>
      </c>
      <c r="J489" s="2">
        <v>41</v>
      </c>
      <c r="K489" s="2">
        <v>0</v>
      </c>
      <c r="L489" s="2">
        <v>1</v>
      </c>
      <c r="M489" s="2">
        <v>1</v>
      </c>
      <c r="N489">
        <v>0</v>
      </c>
      <c r="O489">
        <v>1</v>
      </c>
      <c r="P489">
        <v>0</v>
      </c>
      <c r="Q489">
        <v>0</v>
      </c>
      <c r="R489">
        <v>0</v>
      </c>
      <c r="S489" s="2">
        <v>41200.69</v>
      </c>
      <c r="U489" s="6">
        <v>457</v>
      </c>
      <c r="V489" s="6">
        <v>6375.871674672474</v>
      </c>
      <c r="W489" s="6">
        <v>-3497.4816746724741</v>
      </c>
      <c r="AH489">
        <f>IF($I489=AH$1,1,0)</f>
        <v>0</v>
      </c>
      <c r="AI489">
        <f>IF($I489=AI$1,1,0)</f>
        <v>1</v>
      </c>
      <c r="AJ489">
        <f>IF($I489=AJ$1,1,0)</f>
        <v>0</v>
      </c>
      <c r="AK489">
        <f>IF($I489=AK$1,1,0)</f>
        <v>0</v>
      </c>
      <c r="AL489">
        <f>IF($C489=AL$1,1,0)</f>
        <v>0</v>
      </c>
      <c r="AM489">
        <f>IF($C489=AM$1,1,0)</f>
        <v>0</v>
      </c>
      <c r="AN489">
        <f>IF($C489=AN$1,1,0)</f>
        <v>1</v>
      </c>
      <c r="AO489">
        <f>IF($C489=AO$1,1,0)</f>
        <v>0</v>
      </c>
    </row>
    <row r="490" spans="1:41" x14ac:dyDescent="0.2">
      <c r="A490" s="1" t="s">
        <v>826</v>
      </c>
      <c r="B490" s="2">
        <v>2020</v>
      </c>
      <c r="C490" s="2" t="s">
        <v>11</v>
      </c>
      <c r="D490" s="2">
        <v>169.8</v>
      </c>
      <c r="E490" s="2">
        <v>209</v>
      </c>
      <c r="F490">
        <f>D490*0.01</f>
        <v>1.6980000000000002</v>
      </c>
      <c r="G490" s="15">
        <f>E490*0.453592</f>
        <v>94.800727999999992</v>
      </c>
      <c r="H490" s="16">
        <f t="shared" si="7"/>
        <v>32.9</v>
      </c>
      <c r="I490" t="str">
        <f>IF(H490&lt;=18.5,"Underweight",IF(H490&lt;=24.9,"Healthy weight",IF(H490&lt;=29.9,"Over weight", "Obesity")))</f>
        <v>Obesity</v>
      </c>
      <c r="J490" s="2">
        <v>40</v>
      </c>
      <c r="K490" s="2">
        <v>1</v>
      </c>
      <c r="L490" s="2">
        <v>2</v>
      </c>
      <c r="M490" s="2">
        <v>0</v>
      </c>
      <c r="N490">
        <v>0</v>
      </c>
      <c r="O490">
        <v>1</v>
      </c>
      <c r="P490">
        <v>0</v>
      </c>
      <c r="Q490">
        <v>0</v>
      </c>
      <c r="R490">
        <v>0</v>
      </c>
      <c r="S490" s="2">
        <v>21259.19</v>
      </c>
      <c r="U490" s="6">
        <v>458</v>
      </c>
      <c r="V490" s="6">
        <v>5974.7306737366471</v>
      </c>
      <c r="W490" s="6">
        <v>-1557.0506737366468</v>
      </c>
      <c r="AH490">
        <f>IF($I490=AH$1,1,0)</f>
        <v>0</v>
      </c>
      <c r="AI490">
        <f>IF($I490=AI$1,1,0)</f>
        <v>1</v>
      </c>
      <c r="AJ490">
        <f>IF($I490=AJ$1,1,0)</f>
        <v>0</v>
      </c>
      <c r="AK490">
        <f>IF($I490=AK$1,1,0)</f>
        <v>0</v>
      </c>
      <c r="AL490">
        <f>IF($C490=AL$1,1,0)</f>
        <v>0</v>
      </c>
      <c r="AM490">
        <f>IF($C490=AM$1,1,0)</f>
        <v>0</v>
      </c>
      <c r="AN490">
        <f>IF($C490=AN$1,1,0)</f>
        <v>1</v>
      </c>
      <c r="AO490">
        <f>IF($C490=AO$1,1,0)</f>
        <v>0</v>
      </c>
    </row>
    <row r="491" spans="1:41" x14ac:dyDescent="0.2">
      <c r="A491" s="1" t="s">
        <v>682</v>
      </c>
      <c r="B491" s="2">
        <v>2020</v>
      </c>
      <c r="C491" s="2" t="s">
        <v>11</v>
      </c>
      <c r="D491" s="2">
        <v>159.9</v>
      </c>
      <c r="E491" s="2">
        <v>152</v>
      </c>
      <c r="F491">
        <f>D491*0.01</f>
        <v>1.5990000000000002</v>
      </c>
      <c r="G491" s="15">
        <f>E491*0.453592</f>
        <v>68.945983999999996</v>
      </c>
      <c r="H491" s="16">
        <f t="shared" si="7"/>
        <v>27</v>
      </c>
      <c r="I491" t="str">
        <f>IF(H491&lt;=18.5,"Underweight",IF(H491&lt;=24.9,"Healthy weight",IF(H491&lt;=29.9,"Over weight", "Obesity")))</f>
        <v>Over weight</v>
      </c>
      <c r="J491" s="2">
        <v>41</v>
      </c>
      <c r="K491" s="2">
        <v>1</v>
      </c>
      <c r="L491" s="2">
        <v>2</v>
      </c>
      <c r="M491" s="2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 s="2">
        <v>4119.42</v>
      </c>
      <c r="U491" s="6">
        <v>459</v>
      </c>
      <c r="V491" s="6">
        <v>11505.752914484146</v>
      </c>
      <c r="W491" s="6">
        <v>-6491.3329144841464</v>
      </c>
      <c r="AH491">
        <f>IF($I491=AH$1,1,0)</f>
        <v>1</v>
      </c>
      <c r="AI491">
        <f>IF($I491=AI$1,1,0)</f>
        <v>0</v>
      </c>
      <c r="AJ491">
        <f>IF($I491=AJ$1,1,0)</f>
        <v>0</v>
      </c>
      <c r="AK491">
        <f>IF($I491=AK$1,1,0)</f>
        <v>0</v>
      </c>
      <c r="AL491">
        <f>IF($C491=AL$1,1,0)</f>
        <v>0</v>
      </c>
      <c r="AM491">
        <f>IF($C491=AM$1,1,0)</f>
        <v>0</v>
      </c>
      <c r="AN491">
        <f>IF($C491=AN$1,1,0)</f>
        <v>1</v>
      </c>
      <c r="AO491">
        <f>IF($C491=AO$1,1,0)</f>
        <v>0</v>
      </c>
    </row>
    <row r="492" spans="1:41" x14ac:dyDescent="0.2">
      <c r="A492" s="1" t="s">
        <v>1080</v>
      </c>
      <c r="B492" s="2">
        <v>2020</v>
      </c>
      <c r="C492" s="2" t="s">
        <v>19</v>
      </c>
      <c r="D492" s="2">
        <v>167.2</v>
      </c>
      <c r="E492" s="2">
        <v>203</v>
      </c>
      <c r="F492">
        <f>D492*0.01</f>
        <v>1.6719999999999999</v>
      </c>
      <c r="G492" s="15">
        <f>E492*0.453592</f>
        <v>92.079176000000004</v>
      </c>
      <c r="H492" s="16">
        <f t="shared" si="7"/>
        <v>32.9</v>
      </c>
      <c r="I492" t="str">
        <f>IF(H492&lt;=18.5,"Underweight",IF(H492&lt;=24.9,"Healthy weight",IF(H492&lt;=29.9,"Over weight", "Obesity")))</f>
        <v>Obesity</v>
      </c>
      <c r="J492" s="2">
        <v>32</v>
      </c>
      <c r="K492" s="2">
        <v>0</v>
      </c>
      <c r="L492" s="2">
        <v>1</v>
      </c>
      <c r="M492" s="2">
        <v>0</v>
      </c>
      <c r="N492">
        <v>0</v>
      </c>
      <c r="O492">
        <v>1</v>
      </c>
      <c r="P492">
        <v>0</v>
      </c>
      <c r="Q492">
        <v>0</v>
      </c>
      <c r="R492">
        <v>1</v>
      </c>
      <c r="S492" s="2">
        <v>4507.22</v>
      </c>
      <c r="U492" s="6">
        <v>460</v>
      </c>
      <c r="V492" s="6">
        <v>13132.726496018722</v>
      </c>
      <c r="W492" s="6">
        <v>4977.1935039812761</v>
      </c>
      <c r="AH492">
        <f>IF($I492=AH$1,1,0)</f>
        <v>0</v>
      </c>
      <c r="AI492">
        <f>IF($I492=AI$1,1,0)</f>
        <v>1</v>
      </c>
      <c r="AJ492">
        <f>IF($I492=AJ$1,1,0)</f>
        <v>0</v>
      </c>
      <c r="AK492">
        <f>IF($I492=AK$1,1,0)</f>
        <v>0</v>
      </c>
      <c r="AL492">
        <f>IF($C492=AL$1,1,0)</f>
        <v>0</v>
      </c>
      <c r="AM492">
        <f>IF($C492=AM$1,1,0)</f>
        <v>1</v>
      </c>
      <c r="AN492">
        <f>IF($C492=AN$1,1,0)</f>
        <v>0</v>
      </c>
      <c r="AO492">
        <f>IF($C492=AO$1,1,0)</f>
        <v>0</v>
      </c>
    </row>
    <row r="493" spans="1:41" x14ac:dyDescent="0.2">
      <c r="A493" s="1" t="s">
        <v>1156</v>
      </c>
      <c r="B493" s="2">
        <v>2020</v>
      </c>
      <c r="C493" s="2" t="s">
        <v>21</v>
      </c>
      <c r="D493" s="2">
        <v>162.69999999999999</v>
      </c>
      <c r="E493" s="2">
        <v>192</v>
      </c>
      <c r="F493">
        <f>D493*0.01</f>
        <v>1.627</v>
      </c>
      <c r="G493" s="15">
        <f>E493*0.453592</f>
        <v>87.089663999999999</v>
      </c>
      <c r="H493" s="16">
        <f t="shared" si="7"/>
        <v>32.9</v>
      </c>
      <c r="I493" t="str">
        <f>IF(H493&lt;=18.5,"Underweight",IF(H493&lt;=24.9,"Healthy weight",IF(H493&lt;=29.9,"Over weight", "Obesity")))</f>
        <v>Obesity</v>
      </c>
      <c r="J493" s="2">
        <v>30</v>
      </c>
      <c r="K493" s="2">
        <v>1</v>
      </c>
      <c r="L493" s="2">
        <v>0</v>
      </c>
      <c r="M493" s="2">
        <v>0</v>
      </c>
      <c r="N493">
        <v>0</v>
      </c>
      <c r="O493">
        <v>1</v>
      </c>
      <c r="P493">
        <v>0</v>
      </c>
      <c r="Q493">
        <v>0</v>
      </c>
      <c r="R493">
        <v>0</v>
      </c>
      <c r="S493" s="2">
        <v>3902.55</v>
      </c>
      <c r="U493" s="6">
        <v>461</v>
      </c>
      <c r="V493" s="6">
        <v>2878.6012463529519</v>
      </c>
      <c r="W493" s="6">
        <v>192.70875364704807</v>
      </c>
      <c r="AH493">
        <f>IF($I493=AH$1,1,0)</f>
        <v>0</v>
      </c>
      <c r="AI493">
        <f>IF($I493=AI$1,1,0)</f>
        <v>1</v>
      </c>
      <c r="AJ493">
        <f>IF($I493=AJ$1,1,0)</f>
        <v>0</v>
      </c>
      <c r="AK493">
        <f>IF($I493=AK$1,1,0)</f>
        <v>0</v>
      </c>
      <c r="AL493">
        <f>IF($C493=AL$1,1,0)</f>
        <v>0</v>
      </c>
      <c r="AM493">
        <f>IF($C493=AM$1,1,0)</f>
        <v>0</v>
      </c>
      <c r="AN493">
        <f>IF($C493=AN$1,1,0)</f>
        <v>0</v>
      </c>
      <c r="AO493">
        <f>IF($C493=AO$1,1,0)</f>
        <v>1</v>
      </c>
    </row>
    <row r="494" spans="1:41" x14ac:dyDescent="0.2">
      <c r="A494" s="1" t="s">
        <v>759</v>
      </c>
      <c r="B494" s="2">
        <v>2020</v>
      </c>
      <c r="C494" s="2" t="s">
        <v>19</v>
      </c>
      <c r="D494" s="2">
        <v>167.1</v>
      </c>
      <c r="E494" s="2">
        <v>166</v>
      </c>
      <c r="F494">
        <f>D494*0.01</f>
        <v>1.671</v>
      </c>
      <c r="G494" s="15">
        <f>E494*0.453592</f>
        <v>75.296272000000002</v>
      </c>
      <c r="H494" s="16">
        <f t="shared" si="7"/>
        <v>27</v>
      </c>
      <c r="I494" t="str">
        <f>IF(H494&lt;=18.5,"Underweight",IF(H494&lt;=24.9,"Healthy weight",IF(H494&lt;=29.9,"Over weight", "Obesity")))</f>
        <v>Over weight</v>
      </c>
      <c r="J494" s="2">
        <v>44</v>
      </c>
      <c r="K494" s="2">
        <v>0</v>
      </c>
      <c r="L494" s="2">
        <v>1</v>
      </c>
      <c r="M494" s="2">
        <v>0</v>
      </c>
      <c r="N494">
        <v>1</v>
      </c>
      <c r="O494">
        <v>0</v>
      </c>
      <c r="P494">
        <v>0</v>
      </c>
      <c r="Q494">
        <v>0</v>
      </c>
      <c r="R494">
        <v>1</v>
      </c>
      <c r="S494" s="2">
        <v>8112.3</v>
      </c>
      <c r="U494" s="6">
        <v>462</v>
      </c>
      <c r="V494" s="6">
        <v>19551.243049841927</v>
      </c>
      <c r="W494" s="6">
        <v>12024.426950158071</v>
      </c>
      <c r="AH494">
        <f>IF($I494=AH$1,1,0)</f>
        <v>1</v>
      </c>
      <c r="AI494">
        <f>IF($I494=AI$1,1,0)</f>
        <v>0</v>
      </c>
      <c r="AJ494">
        <f>IF($I494=AJ$1,1,0)</f>
        <v>0</v>
      </c>
      <c r="AK494">
        <f>IF($I494=AK$1,1,0)</f>
        <v>0</v>
      </c>
      <c r="AL494">
        <f>IF($C494=AL$1,1,0)</f>
        <v>0</v>
      </c>
      <c r="AM494">
        <f>IF($C494=AM$1,1,0)</f>
        <v>1</v>
      </c>
      <c r="AN494">
        <f>IF($C494=AN$1,1,0)</f>
        <v>0</v>
      </c>
      <c r="AO494">
        <f>IF($C494=AO$1,1,0)</f>
        <v>0</v>
      </c>
    </row>
    <row r="495" spans="1:41" x14ac:dyDescent="0.2">
      <c r="A495" s="1" t="s">
        <v>18</v>
      </c>
      <c r="B495" s="2">
        <v>2020</v>
      </c>
      <c r="C495" s="2" t="s">
        <v>19</v>
      </c>
      <c r="D495" s="2">
        <v>186.8</v>
      </c>
      <c r="E495" s="2">
        <v>254</v>
      </c>
      <c r="F495">
        <f>D495*0.01</f>
        <v>1.8680000000000001</v>
      </c>
      <c r="G495" s="15">
        <f>E495*0.453592</f>
        <v>115.212368</v>
      </c>
      <c r="H495" s="16">
        <f t="shared" si="7"/>
        <v>33</v>
      </c>
      <c r="I495" t="str">
        <f>IF(H495&lt;=18.5,"Underweight",IF(H495&lt;=24.9,"Healthy weight",IF(H495&lt;=29.9,"Over weight", "Obesity")))</f>
        <v>Obesity</v>
      </c>
      <c r="J495" s="2">
        <v>32</v>
      </c>
      <c r="K495" s="2">
        <v>0</v>
      </c>
      <c r="L495" s="2">
        <v>0</v>
      </c>
      <c r="M495" s="2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 s="2">
        <v>3840.28</v>
      </c>
      <c r="U495" s="6">
        <v>463</v>
      </c>
      <c r="V495" s="6">
        <v>13063.497155633953</v>
      </c>
      <c r="W495" s="6">
        <v>-2841.9771556339529</v>
      </c>
      <c r="AH495">
        <f>IF($I495=AH$1,1,0)</f>
        <v>0</v>
      </c>
      <c r="AI495">
        <f>IF($I495=AI$1,1,0)</f>
        <v>1</v>
      </c>
      <c r="AJ495">
        <f>IF($I495=AJ$1,1,0)</f>
        <v>0</v>
      </c>
      <c r="AK495">
        <f>IF($I495=AK$1,1,0)</f>
        <v>0</v>
      </c>
      <c r="AL495">
        <f>IF($C495=AL$1,1,0)</f>
        <v>0</v>
      </c>
      <c r="AM495">
        <f>IF($C495=AM$1,1,0)</f>
        <v>1</v>
      </c>
      <c r="AN495">
        <f>IF($C495=AN$1,1,0)</f>
        <v>0</v>
      </c>
      <c r="AO495">
        <f>IF($C495=AO$1,1,0)</f>
        <v>0</v>
      </c>
    </row>
    <row r="496" spans="1:41" x14ac:dyDescent="0.2">
      <c r="A496" s="1" t="s">
        <v>311</v>
      </c>
      <c r="B496" s="2">
        <v>2020</v>
      </c>
      <c r="C496" s="2" t="s">
        <v>21</v>
      </c>
      <c r="D496" s="2">
        <v>178.5</v>
      </c>
      <c r="E496" s="2">
        <v>232</v>
      </c>
      <c r="F496">
        <f>D496*0.01</f>
        <v>1.7850000000000001</v>
      </c>
      <c r="G496" s="15">
        <f>E496*0.453592</f>
        <v>105.233344</v>
      </c>
      <c r="H496" s="16">
        <f t="shared" si="7"/>
        <v>33</v>
      </c>
      <c r="I496" t="str">
        <f>IF(H496&lt;=18.5,"Underweight",IF(H496&lt;=24.9,"Healthy weight",IF(H496&lt;=29.9,"Over weight", "Obesity")))</f>
        <v>Obesity</v>
      </c>
      <c r="J496" s="2">
        <v>27</v>
      </c>
      <c r="K496" s="2">
        <v>0</v>
      </c>
      <c r="L496" s="2">
        <v>2</v>
      </c>
      <c r="M496" s="2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 s="2">
        <v>7786.91</v>
      </c>
      <c r="U496" s="6">
        <v>464</v>
      </c>
      <c r="V496" s="6">
        <v>7534.8531813923983</v>
      </c>
      <c r="W496" s="6">
        <v>-4072.3631813923985</v>
      </c>
      <c r="AH496">
        <f>IF($I496=AH$1,1,0)</f>
        <v>0</v>
      </c>
      <c r="AI496">
        <f>IF($I496=AI$1,1,0)</f>
        <v>1</v>
      </c>
      <c r="AJ496">
        <f>IF($I496=AJ$1,1,0)</f>
        <v>0</v>
      </c>
      <c r="AK496">
        <f>IF($I496=AK$1,1,0)</f>
        <v>0</v>
      </c>
      <c r="AL496">
        <f>IF($C496=AL$1,1,0)</f>
        <v>0</v>
      </c>
      <c r="AM496">
        <f>IF($C496=AM$1,1,0)</f>
        <v>0</v>
      </c>
      <c r="AN496">
        <f>IF($C496=AN$1,1,0)</f>
        <v>0</v>
      </c>
      <c r="AO496">
        <f>IF($C496=AO$1,1,0)</f>
        <v>1</v>
      </c>
    </row>
    <row r="497" spans="1:41" x14ac:dyDescent="0.2">
      <c r="A497" s="1" t="s">
        <v>1204</v>
      </c>
      <c r="B497" s="2">
        <v>2020</v>
      </c>
      <c r="C497" s="2" t="s">
        <v>19</v>
      </c>
      <c r="D497" s="2">
        <v>182.8</v>
      </c>
      <c r="E497" s="2">
        <v>199</v>
      </c>
      <c r="F497">
        <f>D497*0.01</f>
        <v>1.8280000000000001</v>
      </c>
      <c r="G497" s="15">
        <f>E497*0.453592</f>
        <v>90.264808000000002</v>
      </c>
      <c r="H497" s="16">
        <f t="shared" si="7"/>
        <v>27</v>
      </c>
      <c r="I497" t="str">
        <f>IF(H497&lt;=18.5,"Underweight",IF(H497&lt;=24.9,"Healthy weight",IF(H497&lt;=29.9,"Over weight", "Obesity")))</f>
        <v>Over weight</v>
      </c>
      <c r="J497" s="2">
        <v>32</v>
      </c>
      <c r="K497" s="2">
        <v>1</v>
      </c>
      <c r="L497" s="2">
        <v>2</v>
      </c>
      <c r="M497" s="2">
        <v>0</v>
      </c>
      <c r="N497">
        <v>1</v>
      </c>
      <c r="O497">
        <v>0</v>
      </c>
      <c r="P497">
        <v>0</v>
      </c>
      <c r="Q497">
        <v>0</v>
      </c>
      <c r="R497">
        <v>1</v>
      </c>
      <c r="S497" s="2">
        <v>2895.61</v>
      </c>
      <c r="U497" s="6">
        <v>465</v>
      </c>
      <c r="V497" s="6">
        <v>9360.1996367374177</v>
      </c>
      <c r="W497" s="6">
        <v>-2507.8696367374177</v>
      </c>
      <c r="AH497">
        <f>IF($I497=AH$1,1,0)</f>
        <v>1</v>
      </c>
      <c r="AI497">
        <f>IF($I497=AI$1,1,0)</f>
        <v>0</v>
      </c>
      <c r="AJ497">
        <f>IF($I497=AJ$1,1,0)</f>
        <v>0</v>
      </c>
      <c r="AK497">
        <f>IF($I497=AK$1,1,0)</f>
        <v>0</v>
      </c>
      <c r="AL497">
        <f>IF($C497=AL$1,1,0)</f>
        <v>0</v>
      </c>
      <c r="AM497">
        <f>IF($C497=AM$1,1,0)</f>
        <v>1</v>
      </c>
      <c r="AN497">
        <f>IF($C497=AN$1,1,0)</f>
        <v>0</v>
      </c>
      <c r="AO497">
        <f>IF($C497=AO$1,1,0)</f>
        <v>0</v>
      </c>
    </row>
    <row r="498" spans="1:41" x14ac:dyDescent="0.2">
      <c r="A498" s="1" t="s">
        <v>592</v>
      </c>
      <c r="B498" s="2">
        <v>2020</v>
      </c>
      <c r="C498" s="2" t="s">
        <v>19</v>
      </c>
      <c r="D498" s="2">
        <v>156</v>
      </c>
      <c r="E498" s="2">
        <v>177</v>
      </c>
      <c r="F498">
        <f>D498*0.01</f>
        <v>1.56</v>
      </c>
      <c r="G498" s="15">
        <f>E498*0.453592</f>
        <v>80.285783999999992</v>
      </c>
      <c r="H498" s="16">
        <f t="shared" si="7"/>
        <v>33</v>
      </c>
      <c r="I498" t="str">
        <f>IF(H498&lt;=18.5,"Underweight",IF(H498&lt;=24.9,"Healthy weight",IF(H498&lt;=29.9,"Over weight", "Obesity")))</f>
        <v>Obesity</v>
      </c>
      <c r="J498" s="2">
        <v>45</v>
      </c>
      <c r="K498" s="2">
        <v>0</v>
      </c>
      <c r="L498" s="2">
        <v>1</v>
      </c>
      <c r="M498" s="2">
        <v>0</v>
      </c>
      <c r="N498">
        <v>0</v>
      </c>
      <c r="O498">
        <v>1</v>
      </c>
      <c r="P498">
        <v>0</v>
      </c>
      <c r="Q498">
        <v>0</v>
      </c>
      <c r="R498">
        <v>1</v>
      </c>
      <c r="S498" s="2">
        <v>7497.68</v>
      </c>
      <c r="U498" s="6">
        <v>466</v>
      </c>
      <c r="V498" s="6">
        <v>11215.704711294205</v>
      </c>
      <c r="W498" s="6">
        <v>-128.79471129420563</v>
      </c>
      <c r="AH498">
        <f>IF($I498=AH$1,1,0)</f>
        <v>0</v>
      </c>
      <c r="AI498">
        <f>IF($I498=AI$1,1,0)</f>
        <v>1</v>
      </c>
      <c r="AJ498">
        <f>IF($I498=AJ$1,1,0)</f>
        <v>0</v>
      </c>
      <c r="AK498">
        <f>IF($I498=AK$1,1,0)</f>
        <v>0</v>
      </c>
      <c r="AL498">
        <f>IF($C498=AL$1,1,0)</f>
        <v>0</v>
      </c>
      <c r="AM498">
        <f>IF($C498=AM$1,1,0)</f>
        <v>1</v>
      </c>
      <c r="AN498">
        <f>IF($C498=AN$1,1,0)</f>
        <v>0</v>
      </c>
      <c r="AO498">
        <f>IF($C498=AO$1,1,0)</f>
        <v>0</v>
      </c>
    </row>
    <row r="499" spans="1:41" x14ac:dyDescent="0.2">
      <c r="A499" s="1" t="s">
        <v>850</v>
      </c>
      <c r="B499" s="2">
        <v>2020</v>
      </c>
      <c r="C499" s="2" t="s">
        <v>21</v>
      </c>
      <c r="D499" s="2">
        <v>173.6</v>
      </c>
      <c r="E499" s="2">
        <v>219</v>
      </c>
      <c r="F499">
        <f>D499*0.01</f>
        <v>1.736</v>
      </c>
      <c r="G499" s="15">
        <f>E499*0.453592</f>
        <v>99.336647999999997</v>
      </c>
      <c r="H499" s="16">
        <f t="shared" si="7"/>
        <v>33</v>
      </c>
      <c r="I499" t="str">
        <f>IF(H499&lt;=18.5,"Underweight",IF(H499&lt;=24.9,"Healthy weight",IF(H499&lt;=29.9,"Over weight", "Obesity")))</f>
        <v>Obesity</v>
      </c>
      <c r="J499" s="2">
        <v>34</v>
      </c>
      <c r="K499" s="2">
        <v>1</v>
      </c>
      <c r="L499" s="2">
        <v>1</v>
      </c>
      <c r="M499" s="2">
        <v>0</v>
      </c>
      <c r="N499">
        <v>0</v>
      </c>
      <c r="O499">
        <v>1</v>
      </c>
      <c r="P499">
        <v>0</v>
      </c>
      <c r="Q499">
        <v>0</v>
      </c>
      <c r="R499">
        <v>0</v>
      </c>
      <c r="S499" s="2">
        <v>3716.69</v>
      </c>
      <c r="U499" s="6">
        <v>467</v>
      </c>
      <c r="V499" s="6">
        <v>19614.258970419971</v>
      </c>
      <c r="W499" s="6">
        <v>2249.7010295800283</v>
      </c>
      <c r="AH499">
        <f>IF($I499=AH$1,1,0)</f>
        <v>0</v>
      </c>
      <c r="AI499">
        <f>IF($I499=AI$1,1,0)</f>
        <v>1</v>
      </c>
      <c r="AJ499">
        <f>IF($I499=AJ$1,1,0)</f>
        <v>0</v>
      </c>
      <c r="AK499">
        <f>IF($I499=AK$1,1,0)</f>
        <v>0</v>
      </c>
      <c r="AL499">
        <f>IF($C499=AL$1,1,0)</f>
        <v>0</v>
      </c>
      <c r="AM499">
        <f>IF($C499=AM$1,1,0)</f>
        <v>0</v>
      </c>
      <c r="AN499">
        <f>IF($C499=AN$1,1,0)</f>
        <v>0</v>
      </c>
      <c r="AO499">
        <f>IF($C499=AO$1,1,0)</f>
        <v>1</v>
      </c>
    </row>
    <row r="500" spans="1:41" x14ac:dyDescent="0.2">
      <c r="A500" s="1" t="s">
        <v>1353</v>
      </c>
      <c r="B500" s="2">
        <v>2020</v>
      </c>
      <c r="C500" s="2" t="s">
        <v>11</v>
      </c>
      <c r="D500" s="2">
        <v>168.2</v>
      </c>
      <c r="E500" s="2">
        <v>140</v>
      </c>
      <c r="F500">
        <f>D500*0.01</f>
        <v>1.6819999999999999</v>
      </c>
      <c r="G500" s="15">
        <f>E500*0.453592</f>
        <v>63.502879999999998</v>
      </c>
      <c r="H500" s="16">
        <f t="shared" si="7"/>
        <v>22.4</v>
      </c>
      <c r="I500" t="str">
        <f>IF(H500&lt;=18.5,"Underweight",IF(H500&lt;=24.9,"Healthy weight",IF(H500&lt;=29.9,"Over weight", "Obesity")))</f>
        <v>Healthy weight</v>
      </c>
      <c r="J500" s="2">
        <v>42</v>
      </c>
      <c r="K500" s="2">
        <v>0</v>
      </c>
      <c r="L500" s="2">
        <v>2</v>
      </c>
      <c r="M500" s="2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 s="2">
        <v>4178.3999999999996</v>
      </c>
      <c r="U500" s="6">
        <v>468</v>
      </c>
      <c r="V500" s="6">
        <v>7812.1349230455708</v>
      </c>
      <c r="W500" s="6">
        <v>-2430.3749230455705</v>
      </c>
      <c r="AH500">
        <f>IF($I500=AH$1,1,0)</f>
        <v>0</v>
      </c>
      <c r="AI500">
        <f>IF($I500=AI$1,1,0)</f>
        <v>0</v>
      </c>
      <c r="AJ500">
        <f>IF($I500=AJ$1,1,0)</f>
        <v>1</v>
      </c>
      <c r="AK500">
        <f>IF($I500=AK$1,1,0)</f>
        <v>0</v>
      </c>
      <c r="AL500">
        <f>IF($C500=AL$1,1,0)</f>
        <v>0</v>
      </c>
      <c r="AM500">
        <f>IF($C500=AM$1,1,0)</f>
        <v>0</v>
      </c>
      <c r="AN500">
        <f>IF($C500=AN$1,1,0)</f>
        <v>1</v>
      </c>
      <c r="AO500">
        <f>IF($C500=AO$1,1,0)</f>
        <v>0</v>
      </c>
    </row>
    <row r="501" spans="1:41" x14ac:dyDescent="0.2">
      <c r="A501" s="1" t="s">
        <v>855</v>
      </c>
      <c r="B501" s="2">
        <v>2020</v>
      </c>
      <c r="C501" s="2" t="s">
        <v>19</v>
      </c>
      <c r="D501" s="2">
        <v>158.19999999999999</v>
      </c>
      <c r="E501" s="2">
        <v>182</v>
      </c>
      <c r="F501">
        <f>D501*0.01</f>
        <v>1.5819999999999999</v>
      </c>
      <c r="G501" s="15">
        <f>E501*0.453592</f>
        <v>82.553743999999995</v>
      </c>
      <c r="H501" s="16">
        <f t="shared" si="7"/>
        <v>33</v>
      </c>
      <c r="I501" t="str">
        <f>IF(H501&lt;=18.5,"Underweight",IF(H501&lt;=24.9,"Healthy weight",IF(H501&lt;=29.9,"Over weight", "Obesity")))</f>
        <v>Obesity</v>
      </c>
      <c r="J501" s="2">
        <v>30</v>
      </c>
      <c r="K501" s="2">
        <v>1</v>
      </c>
      <c r="L501" s="2">
        <v>0</v>
      </c>
      <c r="M501" s="2">
        <v>0</v>
      </c>
      <c r="N501">
        <v>0</v>
      </c>
      <c r="O501">
        <v>1</v>
      </c>
      <c r="P501">
        <v>0</v>
      </c>
      <c r="Q501">
        <v>0</v>
      </c>
      <c r="R501">
        <v>1</v>
      </c>
      <c r="S501" s="2">
        <v>3839.2</v>
      </c>
      <c r="U501" s="6">
        <v>469</v>
      </c>
      <c r="V501" s="6">
        <v>4994.9337189073976</v>
      </c>
      <c r="W501" s="6">
        <v>-2460.5737189073975</v>
      </c>
      <c r="AH501">
        <f>IF($I501=AH$1,1,0)</f>
        <v>0</v>
      </c>
      <c r="AI501">
        <f>IF($I501=AI$1,1,0)</f>
        <v>1</v>
      </c>
      <c r="AJ501">
        <f>IF($I501=AJ$1,1,0)</f>
        <v>0</v>
      </c>
      <c r="AK501">
        <f>IF($I501=AK$1,1,0)</f>
        <v>0</v>
      </c>
      <c r="AL501">
        <f>IF($C501=AL$1,1,0)</f>
        <v>0</v>
      </c>
      <c r="AM501">
        <f>IF($C501=AM$1,1,0)</f>
        <v>1</v>
      </c>
      <c r="AN501">
        <f>IF($C501=AN$1,1,0)</f>
        <v>0</v>
      </c>
      <c r="AO501">
        <f>IF($C501=AO$1,1,0)</f>
        <v>0</v>
      </c>
    </row>
    <row r="502" spans="1:41" x14ac:dyDescent="0.2">
      <c r="A502" s="1" t="s">
        <v>317</v>
      </c>
      <c r="B502" s="2">
        <v>2020</v>
      </c>
      <c r="C502" s="2" t="s">
        <v>11</v>
      </c>
      <c r="D502" s="2">
        <v>181.3</v>
      </c>
      <c r="E502" s="2">
        <v>196</v>
      </c>
      <c r="F502">
        <f>D502*0.01</f>
        <v>1.8130000000000002</v>
      </c>
      <c r="G502" s="15">
        <f>E502*0.453592</f>
        <v>88.904032000000001</v>
      </c>
      <c r="H502" s="16">
        <f t="shared" si="7"/>
        <v>27</v>
      </c>
      <c r="I502" t="str">
        <f>IF(H502&lt;=18.5,"Underweight",IF(H502&lt;=24.9,"Healthy weight",IF(H502&lt;=29.9,"Over weight", "Obesity")))</f>
        <v>Over weight</v>
      </c>
      <c r="J502" s="2">
        <v>42</v>
      </c>
      <c r="K502" s="2">
        <v>1</v>
      </c>
      <c r="L502" s="2">
        <v>1</v>
      </c>
      <c r="M502" s="2">
        <v>1</v>
      </c>
      <c r="N502">
        <v>1</v>
      </c>
      <c r="O502">
        <v>0</v>
      </c>
      <c r="P502">
        <v>0</v>
      </c>
      <c r="Q502">
        <v>0</v>
      </c>
      <c r="R502">
        <v>0</v>
      </c>
      <c r="S502" s="2">
        <v>9903.4500000000007</v>
      </c>
      <c r="U502" s="6">
        <v>470</v>
      </c>
      <c r="V502" s="6">
        <v>7614.3234456259524</v>
      </c>
      <c r="W502" s="6">
        <v>-3019.9034456259524</v>
      </c>
      <c r="AH502">
        <f>IF($I502=AH$1,1,0)</f>
        <v>1</v>
      </c>
      <c r="AI502">
        <f>IF($I502=AI$1,1,0)</f>
        <v>0</v>
      </c>
      <c r="AJ502">
        <f>IF($I502=AJ$1,1,0)</f>
        <v>0</v>
      </c>
      <c r="AK502">
        <f>IF($I502=AK$1,1,0)</f>
        <v>0</v>
      </c>
      <c r="AL502">
        <f>IF($C502=AL$1,1,0)</f>
        <v>0</v>
      </c>
      <c r="AM502">
        <f>IF($C502=AM$1,1,0)</f>
        <v>0</v>
      </c>
      <c r="AN502">
        <f>IF($C502=AN$1,1,0)</f>
        <v>1</v>
      </c>
      <c r="AO502">
        <f>IF($C502=AO$1,1,0)</f>
        <v>0</v>
      </c>
    </row>
    <row r="503" spans="1:41" x14ac:dyDescent="0.2">
      <c r="A503" s="1" t="s">
        <v>533</v>
      </c>
      <c r="B503" s="2">
        <v>2020</v>
      </c>
      <c r="C503" s="2" t="s">
        <v>26</v>
      </c>
      <c r="D503" s="2">
        <v>162.6</v>
      </c>
      <c r="E503" s="2">
        <v>158</v>
      </c>
      <c r="F503">
        <f>D503*0.01</f>
        <v>1.6259999999999999</v>
      </c>
      <c r="G503" s="15">
        <f>E503*0.453592</f>
        <v>71.667535999999998</v>
      </c>
      <c r="H503" s="16">
        <f t="shared" si="7"/>
        <v>27.1</v>
      </c>
      <c r="I503" t="str">
        <f>IF(H503&lt;=18.5,"Underweight",IF(H503&lt;=24.9,"Healthy weight",IF(H503&lt;=29.9,"Over weight", "Obesity")))</f>
        <v>Over weight</v>
      </c>
      <c r="J503" s="2">
        <v>36</v>
      </c>
      <c r="K503" s="2">
        <v>0</v>
      </c>
      <c r="L503" s="2">
        <v>1</v>
      </c>
      <c r="M503" s="2">
        <v>0</v>
      </c>
      <c r="N503">
        <v>1</v>
      </c>
      <c r="O503">
        <v>0</v>
      </c>
      <c r="P503">
        <v>0</v>
      </c>
      <c r="Q503">
        <v>1</v>
      </c>
      <c r="R503">
        <v>0</v>
      </c>
      <c r="S503" s="2">
        <v>4160.28</v>
      </c>
      <c r="U503" s="6">
        <v>471</v>
      </c>
      <c r="V503" s="6">
        <v>9411.157763351559</v>
      </c>
      <c r="W503" s="6">
        <v>1327.7322366484404</v>
      </c>
      <c r="AH503">
        <f>IF($I503=AH$1,1,0)</f>
        <v>1</v>
      </c>
      <c r="AI503">
        <f>IF($I503=AI$1,1,0)</f>
        <v>0</v>
      </c>
      <c r="AJ503">
        <f>IF($I503=AJ$1,1,0)</f>
        <v>0</v>
      </c>
      <c r="AK503">
        <f>IF($I503=AK$1,1,0)</f>
        <v>0</v>
      </c>
      <c r="AL503">
        <f>IF($C503=AL$1,1,0)</f>
        <v>1</v>
      </c>
      <c r="AM503">
        <f>IF($C503=AM$1,1,0)</f>
        <v>0</v>
      </c>
      <c r="AN503">
        <f>IF($C503=AN$1,1,0)</f>
        <v>0</v>
      </c>
      <c r="AO503">
        <f>IF($C503=AO$1,1,0)</f>
        <v>0</v>
      </c>
    </row>
    <row r="504" spans="1:41" x14ac:dyDescent="0.2">
      <c r="A504" s="1" t="s">
        <v>1028</v>
      </c>
      <c r="B504" s="2">
        <v>2020</v>
      </c>
      <c r="C504" s="2" t="s">
        <v>19</v>
      </c>
      <c r="D504" s="2">
        <v>185.5</v>
      </c>
      <c r="E504" s="2">
        <v>250</v>
      </c>
      <c r="F504">
        <f>D504*0.01</f>
        <v>1.855</v>
      </c>
      <c r="G504" s="15">
        <f>E504*0.453592</f>
        <v>113.398</v>
      </c>
      <c r="H504" s="16">
        <f t="shared" si="7"/>
        <v>33</v>
      </c>
      <c r="I504" t="str">
        <f>IF(H504&lt;=18.5,"Underweight",IF(H504&lt;=24.9,"Healthy weight",IF(H504&lt;=29.9,"Over weight", "Obesity")))</f>
        <v>Obesity</v>
      </c>
      <c r="J504" s="2">
        <v>34</v>
      </c>
      <c r="K504" s="2">
        <v>1</v>
      </c>
      <c r="L504" s="2">
        <v>1</v>
      </c>
      <c r="M504" s="2">
        <v>0</v>
      </c>
      <c r="N504">
        <v>0</v>
      </c>
      <c r="O504">
        <v>1</v>
      </c>
      <c r="P504">
        <v>0</v>
      </c>
      <c r="Q504">
        <v>0</v>
      </c>
      <c r="R504">
        <v>1</v>
      </c>
      <c r="S504" s="2">
        <v>11255.53</v>
      </c>
      <c r="U504" s="6">
        <v>472</v>
      </c>
      <c r="V504" s="6">
        <v>20195.309280654335</v>
      </c>
      <c r="W504" s="6">
        <v>-6393.1492806543356</v>
      </c>
      <c r="AH504">
        <f>IF($I504=AH$1,1,0)</f>
        <v>0</v>
      </c>
      <c r="AI504">
        <f>IF($I504=AI$1,1,0)</f>
        <v>1</v>
      </c>
      <c r="AJ504">
        <f>IF($I504=AJ$1,1,0)</f>
        <v>0</v>
      </c>
      <c r="AK504">
        <f>IF($I504=AK$1,1,0)</f>
        <v>0</v>
      </c>
      <c r="AL504">
        <f>IF($C504=AL$1,1,0)</f>
        <v>0</v>
      </c>
      <c r="AM504">
        <f>IF($C504=AM$1,1,0)</f>
        <v>1</v>
      </c>
      <c r="AN504">
        <f>IF($C504=AN$1,1,0)</f>
        <v>0</v>
      </c>
      <c r="AO504">
        <f>IF($C504=AO$1,1,0)</f>
        <v>0</v>
      </c>
    </row>
    <row r="505" spans="1:41" x14ac:dyDescent="0.2">
      <c r="A505" s="1" t="s">
        <v>1076</v>
      </c>
      <c r="B505" s="2">
        <v>2020</v>
      </c>
      <c r="C505" s="2" t="s">
        <v>11</v>
      </c>
      <c r="D505" s="2">
        <v>191.1</v>
      </c>
      <c r="E505" s="2">
        <v>266</v>
      </c>
      <c r="F505">
        <f>D505*0.01</f>
        <v>1.911</v>
      </c>
      <c r="G505" s="15">
        <f>E505*0.453592</f>
        <v>120.655472</v>
      </c>
      <c r="H505" s="16">
        <f t="shared" si="7"/>
        <v>33</v>
      </c>
      <c r="I505" t="str">
        <f>IF(H505&lt;=18.5,"Underweight",IF(H505&lt;=24.9,"Healthy weight",IF(H505&lt;=29.9,"Over weight", "Obesity")))</f>
        <v>Obesity</v>
      </c>
      <c r="J505" s="2">
        <v>41</v>
      </c>
      <c r="K505" s="2">
        <v>1</v>
      </c>
      <c r="L505" s="2">
        <v>2</v>
      </c>
      <c r="M505" s="2">
        <v>1</v>
      </c>
      <c r="N505">
        <v>0</v>
      </c>
      <c r="O505">
        <v>1</v>
      </c>
      <c r="P505">
        <v>0</v>
      </c>
      <c r="Q505">
        <v>0</v>
      </c>
      <c r="R505">
        <v>0</v>
      </c>
      <c r="S505" s="2">
        <v>10856.78</v>
      </c>
      <c r="U505" s="6">
        <v>473</v>
      </c>
      <c r="V505" s="6">
        <v>6508.4946496406183</v>
      </c>
      <c r="W505" s="6">
        <v>-2799.8246496406182</v>
      </c>
      <c r="AH505">
        <f>IF($I505=AH$1,1,0)</f>
        <v>0</v>
      </c>
      <c r="AI505">
        <f>IF($I505=AI$1,1,0)</f>
        <v>1</v>
      </c>
      <c r="AJ505">
        <f>IF($I505=AJ$1,1,0)</f>
        <v>0</v>
      </c>
      <c r="AK505">
        <f>IF($I505=AK$1,1,0)</f>
        <v>0</v>
      </c>
      <c r="AL505">
        <f>IF($C505=AL$1,1,0)</f>
        <v>0</v>
      </c>
      <c r="AM505">
        <f>IF($C505=AM$1,1,0)</f>
        <v>0</v>
      </c>
      <c r="AN505">
        <f>IF($C505=AN$1,1,0)</f>
        <v>1</v>
      </c>
      <c r="AO505">
        <f>IF($C505=AO$1,1,0)</f>
        <v>0</v>
      </c>
    </row>
    <row r="506" spans="1:41" x14ac:dyDescent="0.2">
      <c r="A506" s="1" t="s">
        <v>1334</v>
      </c>
      <c r="B506" s="2">
        <v>2020</v>
      </c>
      <c r="C506" s="2" t="s">
        <v>26</v>
      </c>
      <c r="D506" s="2">
        <v>156.30000000000001</v>
      </c>
      <c r="E506" s="2">
        <v>146</v>
      </c>
      <c r="F506">
        <f>D506*0.01</f>
        <v>1.5630000000000002</v>
      </c>
      <c r="G506" s="15">
        <f>E506*0.453592</f>
        <v>66.224431999999993</v>
      </c>
      <c r="H506" s="16">
        <f t="shared" si="7"/>
        <v>27.1</v>
      </c>
      <c r="I506" t="str">
        <f>IF(H506&lt;=18.5,"Underweight",IF(H506&lt;=24.9,"Healthy weight",IF(H506&lt;=29.9,"Over weight", "Obesity")))</f>
        <v>Over weight</v>
      </c>
      <c r="J506" s="2">
        <v>37</v>
      </c>
      <c r="K506" s="2">
        <v>1</v>
      </c>
      <c r="L506" s="2">
        <v>1</v>
      </c>
      <c r="M506" s="2">
        <v>0</v>
      </c>
      <c r="N506">
        <v>1</v>
      </c>
      <c r="O506">
        <v>0</v>
      </c>
      <c r="P506">
        <v>0</v>
      </c>
      <c r="Q506">
        <v>1</v>
      </c>
      <c r="R506">
        <v>0</v>
      </c>
      <c r="S506" s="2">
        <v>5308.11</v>
      </c>
      <c r="U506" s="6">
        <v>474</v>
      </c>
      <c r="V506" s="6">
        <v>13939.20527536149</v>
      </c>
      <c r="W506" s="6">
        <v>-853.29527536148998</v>
      </c>
      <c r="AH506">
        <f>IF($I506=AH$1,1,0)</f>
        <v>1</v>
      </c>
      <c r="AI506">
        <f>IF($I506=AI$1,1,0)</f>
        <v>0</v>
      </c>
      <c r="AJ506">
        <f>IF($I506=AJ$1,1,0)</f>
        <v>0</v>
      </c>
      <c r="AK506">
        <f>IF($I506=AK$1,1,0)</f>
        <v>0</v>
      </c>
      <c r="AL506">
        <f>IF($C506=AL$1,1,0)</f>
        <v>1</v>
      </c>
      <c r="AM506">
        <f>IF($C506=AM$1,1,0)</f>
        <v>0</v>
      </c>
      <c r="AN506">
        <f>IF($C506=AN$1,1,0)</f>
        <v>0</v>
      </c>
      <c r="AO506">
        <f>IF($C506=AO$1,1,0)</f>
        <v>0</v>
      </c>
    </row>
    <row r="507" spans="1:41" x14ac:dyDescent="0.2">
      <c r="A507" s="1" t="s">
        <v>519</v>
      </c>
      <c r="B507" s="2">
        <v>2020</v>
      </c>
      <c r="C507" s="2" t="s">
        <v>11</v>
      </c>
      <c r="D507" s="2">
        <v>170.6</v>
      </c>
      <c r="E507" s="2">
        <v>174</v>
      </c>
      <c r="F507">
        <f>D507*0.01</f>
        <v>1.706</v>
      </c>
      <c r="G507" s="15">
        <f>E507*0.453592</f>
        <v>78.925008000000005</v>
      </c>
      <c r="H507" s="16">
        <f t="shared" si="7"/>
        <v>27.1</v>
      </c>
      <c r="I507" t="str">
        <f>IF(H507&lt;=18.5,"Underweight",IF(H507&lt;=24.9,"Healthy weight",IF(H507&lt;=29.9,"Over weight", "Obesity")))</f>
        <v>Over weight</v>
      </c>
      <c r="J507" s="2">
        <v>39</v>
      </c>
      <c r="K507" s="2">
        <v>1</v>
      </c>
      <c r="L507" s="2">
        <v>0</v>
      </c>
      <c r="M507" s="2">
        <v>1</v>
      </c>
      <c r="N507">
        <v>1</v>
      </c>
      <c r="O507">
        <v>0</v>
      </c>
      <c r="P507">
        <v>0</v>
      </c>
      <c r="Q507">
        <v>0</v>
      </c>
      <c r="R507">
        <v>0</v>
      </c>
      <c r="S507" s="2">
        <v>21377.919999999998</v>
      </c>
      <c r="U507" s="6">
        <v>475</v>
      </c>
      <c r="V507" s="6">
        <v>6571.5105702186611</v>
      </c>
      <c r="W507" s="6">
        <v>-3654.400570218661</v>
      </c>
      <c r="AH507">
        <f>IF($I507=AH$1,1,0)</f>
        <v>1</v>
      </c>
      <c r="AI507">
        <f>IF($I507=AI$1,1,0)</f>
        <v>0</v>
      </c>
      <c r="AJ507">
        <f>IF($I507=AJ$1,1,0)</f>
        <v>0</v>
      </c>
      <c r="AK507">
        <f>IF($I507=AK$1,1,0)</f>
        <v>0</v>
      </c>
      <c r="AL507">
        <f>IF($C507=AL$1,1,0)</f>
        <v>0</v>
      </c>
      <c r="AM507">
        <f>IF($C507=AM$1,1,0)</f>
        <v>0</v>
      </c>
      <c r="AN507">
        <f>IF($C507=AN$1,1,0)</f>
        <v>1</v>
      </c>
      <c r="AO507">
        <f>IF($C507=AO$1,1,0)</f>
        <v>0</v>
      </c>
    </row>
    <row r="508" spans="1:41" x14ac:dyDescent="0.2">
      <c r="A508" s="1" t="s">
        <v>1200</v>
      </c>
      <c r="B508" s="2">
        <v>2020</v>
      </c>
      <c r="C508" s="2" t="s">
        <v>19</v>
      </c>
      <c r="D508" s="2">
        <v>156.30000000000001</v>
      </c>
      <c r="E508" s="2">
        <v>178</v>
      </c>
      <c r="F508">
        <f>D508*0.01</f>
        <v>1.5630000000000002</v>
      </c>
      <c r="G508" s="15">
        <f>E508*0.453592</f>
        <v>80.739375999999993</v>
      </c>
      <c r="H508" s="16">
        <f t="shared" si="7"/>
        <v>33</v>
      </c>
      <c r="I508" t="str">
        <f>IF(H508&lt;=18.5,"Underweight",IF(H508&lt;=24.9,"Healthy weight",IF(H508&lt;=29.9,"Over weight", "Obesity")))</f>
        <v>Obesity</v>
      </c>
      <c r="J508" s="2">
        <v>36</v>
      </c>
      <c r="K508" s="2">
        <v>1</v>
      </c>
      <c r="L508" s="2">
        <v>0</v>
      </c>
      <c r="M508" s="2">
        <v>0</v>
      </c>
      <c r="N508">
        <v>0</v>
      </c>
      <c r="O508">
        <v>1</v>
      </c>
      <c r="P508">
        <v>0</v>
      </c>
      <c r="Q508">
        <v>0</v>
      </c>
      <c r="R508">
        <v>1</v>
      </c>
      <c r="S508" s="2">
        <v>5767.7</v>
      </c>
      <c r="U508" s="6">
        <v>476</v>
      </c>
      <c r="V508" s="6">
        <v>26002.15672073355</v>
      </c>
      <c r="W508" s="6">
        <v>954.50327926644968</v>
      </c>
      <c r="AH508">
        <f>IF($I508=AH$1,1,0)</f>
        <v>0</v>
      </c>
      <c r="AI508">
        <f>IF($I508=AI$1,1,0)</f>
        <v>1</v>
      </c>
      <c r="AJ508">
        <f>IF($I508=AJ$1,1,0)</f>
        <v>0</v>
      </c>
      <c r="AK508">
        <f>IF($I508=AK$1,1,0)</f>
        <v>0</v>
      </c>
      <c r="AL508">
        <f>IF($C508=AL$1,1,0)</f>
        <v>0</v>
      </c>
      <c r="AM508">
        <f>IF($C508=AM$1,1,0)</f>
        <v>1</v>
      </c>
      <c r="AN508">
        <f>IF($C508=AN$1,1,0)</f>
        <v>0</v>
      </c>
      <c r="AO508">
        <f>IF($C508=AO$1,1,0)</f>
        <v>0</v>
      </c>
    </row>
    <row r="509" spans="1:41" x14ac:dyDescent="0.2">
      <c r="A509" s="1" t="s">
        <v>1042</v>
      </c>
      <c r="B509" s="2">
        <v>2020</v>
      </c>
      <c r="C509" s="2" t="s">
        <v>19</v>
      </c>
      <c r="D509" s="2">
        <v>178.2</v>
      </c>
      <c r="E509" s="2">
        <v>190</v>
      </c>
      <c r="F509">
        <f>D509*0.01</f>
        <v>1.782</v>
      </c>
      <c r="G509" s="15">
        <f>E509*0.453592</f>
        <v>86.182479999999998</v>
      </c>
      <c r="H509" s="16">
        <f t="shared" si="7"/>
        <v>27.1</v>
      </c>
      <c r="I509" t="str">
        <f>IF(H509&lt;=18.5,"Underweight",IF(H509&lt;=24.9,"Healthy weight",IF(H509&lt;=29.9,"Over weight", "Obesity")))</f>
        <v>Over weight</v>
      </c>
      <c r="J509" s="2">
        <v>34</v>
      </c>
      <c r="K509" s="2">
        <v>1</v>
      </c>
      <c r="L509" s="2">
        <v>1</v>
      </c>
      <c r="M509" s="2">
        <v>1</v>
      </c>
      <c r="N509">
        <v>1</v>
      </c>
      <c r="O509">
        <v>0</v>
      </c>
      <c r="P509">
        <v>0</v>
      </c>
      <c r="Q509">
        <v>0</v>
      </c>
      <c r="R509">
        <v>1</v>
      </c>
      <c r="S509" s="2">
        <v>14234.91</v>
      </c>
      <c r="U509" s="6">
        <v>477</v>
      </c>
      <c r="V509" s="6">
        <v>6198.8817069022489</v>
      </c>
      <c r="W509" s="6">
        <v>-1115.0417069022487</v>
      </c>
      <c r="AH509">
        <f>IF($I509=AH$1,1,0)</f>
        <v>1</v>
      </c>
      <c r="AI509">
        <f>IF($I509=AI$1,1,0)</f>
        <v>0</v>
      </c>
      <c r="AJ509">
        <f>IF($I509=AJ$1,1,0)</f>
        <v>0</v>
      </c>
      <c r="AK509">
        <f>IF($I509=AK$1,1,0)</f>
        <v>0</v>
      </c>
      <c r="AL509">
        <f>IF($C509=AL$1,1,0)</f>
        <v>0</v>
      </c>
      <c r="AM509">
        <f>IF($C509=AM$1,1,0)</f>
        <v>1</v>
      </c>
      <c r="AN509">
        <f>IF($C509=AN$1,1,0)</f>
        <v>0</v>
      </c>
      <c r="AO509">
        <f>IF($C509=AO$1,1,0)</f>
        <v>0</v>
      </c>
    </row>
    <row r="510" spans="1:41" x14ac:dyDescent="0.2">
      <c r="A510" s="1" t="s">
        <v>1354</v>
      </c>
      <c r="B510" s="2">
        <v>2020</v>
      </c>
      <c r="C510" s="2" t="s">
        <v>21</v>
      </c>
      <c r="D510" s="2">
        <v>172.9</v>
      </c>
      <c r="E510" s="2">
        <v>148</v>
      </c>
      <c r="F510">
        <f>D510*0.01</f>
        <v>1.7290000000000001</v>
      </c>
      <c r="G510" s="15">
        <f>E510*0.453592</f>
        <v>67.131615999999994</v>
      </c>
      <c r="H510" s="16">
        <f t="shared" si="7"/>
        <v>22.5</v>
      </c>
      <c r="I510" t="str">
        <f>IF(H510&lt;=18.5,"Underweight",IF(H510&lt;=24.9,"Healthy weight",IF(H510&lt;=29.9,"Over weight", "Obesity")))</f>
        <v>Healthy weight</v>
      </c>
      <c r="J510" s="2">
        <v>25</v>
      </c>
      <c r="K510" s="2">
        <v>0</v>
      </c>
      <c r="L510" s="2">
        <v>1</v>
      </c>
      <c r="M510" s="2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 s="2">
        <v>1596.46</v>
      </c>
      <c r="U510" s="6">
        <v>478</v>
      </c>
      <c r="V510" s="6">
        <v>12197.674247996887</v>
      </c>
      <c r="W510" s="6">
        <v>10078.625752003112</v>
      </c>
      <c r="AH510">
        <f>IF($I510=AH$1,1,0)</f>
        <v>0</v>
      </c>
      <c r="AI510">
        <f>IF($I510=AI$1,1,0)</f>
        <v>0</v>
      </c>
      <c r="AJ510">
        <f>IF($I510=AJ$1,1,0)</f>
        <v>1</v>
      </c>
      <c r="AK510">
        <f>IF($I510=AK$1,1,0)</f>
        <v>0</v>
      </c>
      <c r="AL510">
        <f>IF($C510=AL$1,1,0)</f>
        <v>0</v>
      </c>
      <c r="AM510">
        <f>IF($C510=AM$1,1,0)</f>
        <v>0</v>
      </c>
      <c r="AN510">
        <f>IF($C510=AN$1,1,0)</f>
        <v>0</v>
      </c>
      <c r="AO510">
        <f>IF($C510=AO$1,1,0)</f>
        <v>1</v>
      </c>
    </row>
    <row r="511" spans="1:41" x14ac:dyDescent="0.2">
      <c r="A511" s="1" t="s">
        <v>74</v>
      </c>
      <c r="B511" s="2">
        <v>2020</v>
      </c>
      <c r="C511" s="2" t="s">
        <v>11</v>
      </c>
      <c r="D511" s="2">
        <v>163</v>
      </c>
      <c r="E511" s="2">
        <v>159</v>
      </c>
      <c r="F511">
        <f>D511*0.01</f>
        <v>1.6300000000000001</v>
      </c>
      <c r="G511" s="15">
        <f>E511*0.453592</f>
        <v>72.121127999999999</v>
      </c>
      <c r="H511" s="16">
        <f t="shared" si="7"/>
        <v>27.1</v>
      </c>
      <c r="I511" t="str">
        <f>IF(H511&lt;=18.5,"Underweight",IF(H511&lt;=24.9,"Healthy weight",IF(H511&lt;=29.9,"Over weight", "Obesity")))</f>
        <v>Over weight</v>
      </c>
      <c r="J511" s="2">
        <v>36</v>
      </c>
      <c r="K511" s="2">
        <v>1</v>
      </c>
      <c r="L511" s="2">
        <v>4</v>
      </c>
      <c r="M511" s="2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 s="2">
        <v>4116.8999999999996</v>
      </c>
      <c r="U511" s="6">
        <v>479</v>
      </c>
      <c r="V511" s="6">
        <v>8154.079066869137</v>
      </c>
      <c r="W511" s="6">
        <v>6929.3009331308622</v>
      </c>
      <c r="AH511">
        <f>IF($I511=AH$1,1,0)</f>
        <v>1</v>
      </c>
      <c r="AI511">
        <f>IF($I511=AI$1,1,0)</f>
        <v>0</v>
      </c>
      <c r="AJ511">
        <f>IF($I511=AJ$1,1,0)</f>
        <v>0</v>
      </c>
      <c r="AK511">
        <f>IF($I511=AK$1,1,0)</f>
        <v>0</v>
      </c>
      <c r="AL511">
        <f>IF($C511=AL$1,1,0)</f>
        <v>0</v>
      </c>
      <c r="AM511">
        <f>IF($C511=AM$1,1,0)</f>
        <v>0</v>
      </c>
      <c r="AN511">
        <f>IF($C511=AN$1,1,0)</f>
        <v>1</v>
      </c>
      <c r="AO511">
        <f>IF($C511=AO$1,1,0)</f>
        <v>0</v>
      </c>
    </row>
    <row r="512" spans="1:41" x14ac:dyDescent="0.2">
      <c r="A512" s="1" t="s">
        <v>1269</v>
      </c>
      <c r="B512" s="2">
        <v>2020</v>
      </c>
      <c r="C512" s="2" t="s">
        <v>19</v>
      </c>
      <c r="D512" s="2">
        <v>171.4</v>
      </c>
      <c r="E512" s="2">
        <v>214</v>
      </c>
      <c r="F512">
        <f>D512*0.01</f>
        <v>1.7140000000000002</v>
      </c>
      <c r="G512" s="15">
        <f>E512*0.453592</f>
        <v>97.068687999999995</v>
      </c>
      <c r="H512" s="16">
        <f t="shared" si="7"/>
        <v>33</v>
      </c>
      <c r="I512" t="str">
        <f>IF(H512&lt;=18.5,"Underweight",IF(H512&lt;=24.9,"Healthy weight",IF(H512&lt;=29.9,"Over weight", "Obesity")))</f>
        <v>Obesity</v>
      </c>
      <c r="J512" s="2">
        <v>44</v>
      </c>
      <c r="K512" s="2">
        <v>0</v>
      </c>
      <c r="L512" s="2">
        <v>1</v>
      </c>
      <c r="M512" s="2">
        <v>0</v>
      </c>
      <c r="N512">
        <v>0</v>
      </c>
      <c r="O512">
        <v>1</v>
      </c>
      <c r="P512">
        <v>0</v>
      </c>
      <c r="Q512">
        <v>0</v>
      </c>
      <c r="R512">
        <v>1</v>
      </c>
      <c r="S512" s="2">
        <v>8634.2800000000007</v>
      </c>
      <c r="U512" s="6">
        <v>480</v>
      </c>
      <c r="V512" s="6">
        <v>23366.512422579977</v>
      </c>
      <c r="W512" s="6">
        <v>-9203.0524225799782</v>
      </c>
      <c r="AH512">
        <f>IF($I512=AH$1,1,0)</f>
        <v>0</v>
      </c>
      <c r="AI512">
        <f>IF($I512=AI$1,1,0)</f>
        <v>1</v>
      </c>
      <c r="AJ512">
        <f>IF($I512=AJ$1,1,0)</f>
        <v>0</v>
      </c>
      <c r="AK512">
        <f>IF($I512=AK$1,1,0)</f>
        <v>0</v>
      </c>
      <c r="AL512">
        <f>IF($C512=AL$1,1,0)</f>
        <v>0</v>
      </c>
      <c r="AM512">
        <f>IF($C512=AM$1,1,0)</f>
        <v>1</v>
      </c>
      <c r="AN512">
        <f>IF($C512=AN$1,1,0)</f>
        <v>0</v>
      </c>
      <c r="AO512">
        <f>IF($C512=AO$1,1,0)</f>
        <v>0</v>
      </c>
    </row>
    <row r="513" spans="1:41" x14ac:dyDescent="0.2">
      <c r="A513" s="1" t="s">
        <v>231</v>
      </c>
      <c r="B513" s="2">
        <v>2020</v>
      </c>
      <c r="C513" s="2" t="s">
        <v>19</v>
      </c>
      <c r="D513" s="2">
        <v>177.6</v>
      </c>
      <c r="E513" s="2">
        <v>230</v>
      </c>
      <c r="F513">
        <f>D513*0.01</f>
        <v>1.776</v>
      </c>
      <c r="G513" s="15">
        <f>E513*0.453592</f>
        <v>104.32616</v>
      </c>
      <c r="H513" s="16">
        <f t="shared" si="7"/>
        <v>33.1</v>
      </c>
      <c r="I513" t="str">
        <f>IF(H513&lt;=18.5,"Underweight",IF(H513&lt;=24.9,"Healthy weight",IF(H513&lt;=29.9,"Over weight", "Obesity")))</f>
        <v>Obesity</v>
      </c>
      <c r="J513" s="2">
        <v>39</v>
      </c>
      <c r="K513" s="2">
        <v>0</v>
      </c>
      <c r="L513" s="2">
        <v>0</v>
      </c>
      <c r="M513" s="2">
        <v>0</v>
      </c>
      <c r="N513">
        <v>0</v>
      </c>
      <c r="O513">
        <v>1</v>
      </c>
      <c r="P513">
        <v>0</v>
      </c>
      <c r="Q513">
        <v>0</v>
      </c>
      <c r="R513">
        <v>1</v>
      </c>
      <c r="S513" s="2">
        <v>7785.62</v>
      </c>
      <c r="U513" s="6">
        <v>481</v>
      </c>
      <c r="V513" s="6">
        <v>18261.83315227431</v>
      </c>
      <c r="W513" s="6">
        <v>11644.876847725689</v>
      </c>
      <c r="AH513">
        <f>IF($I513=AH$1,1,0)</f>
        <v>0</v>
      </c>
      <c r="AI513">
        <f>IF($I513=AI$1,1,0)</f>
        <v>1</v>
      </c>
      <c r="AJ513">
        <f>IF($I513=AJ$1,1,0)</f>
        <v>0</v>
      </c>
      <c r="AK513">
        <f>IF($I513=AK$1,1,0)</f>
        <v>0</v>
      </c>
      <c r="AL513">
        <f>IF($C513=AL$1,1,0)</f>
        <v>0</v>
      </c>
      <c r="AM513">
        <f>IF($C513=AM$1,1,0)</f>
        <v>1</v>
      </c>
      <c r="AN513">
        <f>IF($C513=AN$1,1,0)</f>
        <v>0</v>
      </c>
      <c r="AO513">
        <f>IF($C513=AO$1,1,0)</f>
        <v>0</v>
      </c>
    </row>
    <row r="514" spans="1:41" x14ac:dyDescent="0.2">
      <c r="A514" s="1" t="s">
        <v>187</v>
      </c>
      <c r="B514" s="2">
        <v>2020</v>
      </c>
      <c r="C514" s="2" t="s">
        <v>11</v>
      </c>
      <c r="D514" s="2">
        <v>177.2</v>
      </c>
      <c r="E514" s="2">
        <v>188</v>
      </c>
      <c r="F514">
        <f>D514*0.01</f>
        <v>1.772</v>
      </c>
      <c r="G514" s="15">
        <f>E514*0.453592</f>
        <v>85.275295999999997</v>
      </c>
      <c r="H514" s="16">
        <f t="shared" si="7"/>
        <v>27.2</v>
      </c>
      <c r="I514" t="str">
        <f>IF(H514&lt;=18.5,"Underweight",IF(H514&lt;=24.9,"Healthy weight",IF(H514&lt;=29.9,"Over weight", "Obesity")))</f>
        <v>Over weight</v>
      </c>
      <c r="J514" s="2">
        <v>42</v>
      </c>
      <c r="K514" s="2">
        <v>1</v>
      </c>
      <c r="L514" s="2">
        <v>2</v>
      </c>
      <c r="M514" s="2">
        <v>1</v>
      </c>
      <c r="N514">
        <v>1</v>
      </c>
      <c r="O514">
        <v>0</v>
      </c>
      <c r="P514">
        <v>0</v>
      </c>
      <c r="Q514">
        <v>0</v>
      </c>
      <c r="R514">
        <v>0</v>
      </c>
      <c r="S514" s="2">
        <v>10227.870000000001</v>
      </c>
      <c r="U514" s="6">
        <v>482</v>
      </c>
      <c r="V514" s="6">
        <v>14401.862986465045</v>
      </c>
      <c r="W514" s="6">
        <v>16297.057013534954</v>
      </c>
      <c r="AH514">
        <f>IF($I514=AH$1,1,0)</f>
        <v>1</v>
      </c>
      <c r="AI514">
        <f>IF($I514=AI$1,1,0)</f>
        <v>0</v>
      </c>
      <c r="AJ514">
        <f>IF($I514=AJ$1,1,0)</f>
        <v>0</v>
      </c>
      <c r="AK514">
        <f>IF($I514=AK$1,1,0)</f>
        <v>0</v>
      </c>
      <c r="AL514">
        <f>IF($C514=AL$1,1,0)</f>
        <v>0</v>
      </c>
      <c r="AM514">
        <f>IF($C514=AM$1,1,0)</f>
        <v>0</v>
      </c>
      <c r="AN514">
        <f>IF($C514=AN$1,1,0)</f>
        <v>1</v>
      </c>
      <c r="AO514">
        <f>IF($C514=AO$1,1,0)</f>
        <v>0</v>
      </c>
    </row>
    <row r="515" spans="1:41" x14ac:dyDescent="0.2">
      <c r="A515" s="1" t="s">
        <v>514</v>
      </c>
      <c r="B515" s="2">
        <v>2020</v>
      </c>
      <c r="C515" s="2" t="s">
        <v>19</v>
      </c>
      <c r="D515" s="2">
        <v>147.9</v>
      </c>
      <c r="E515" s="2">
        <v>131</v>
      </c>
      <c r="F515">
        <f>D515*0.01</f>
        <v>1.4790000000000001</v>
      </c>
      <c r="G515" s="15">
        <f>E515*0.453592</f>
        <v>59.420552000000001</v>
      </c>
      <c r="H515" s="16">
        <f t="shared" ref="H515:H578" si="8">ROUND(G515/(F515^2),1)</f>
        <v>27.2</v>
      </c>
      <c r="I515" t="str">
        <f>IF(H515&lt;=18.5,"Underweight",IF(H515&lt;=24.9,"Healthy weight",IF(H515&lt;=29.9,"Over weight", "Obesity")))</f>
        <v>Over weight</v>
      </c>
      <c r="J515" s="2">
        <v>33</v>
      </c>
      <c r="K515" s="2">
        <v>0</v>
      </c>
      <c r="L515" s="2">
        <v>0</v>
      </c>
      <c r="M515" s="2">
        <v>0</v>
      </c>
      <c r="N515">
        <v>1</v>
      </c>
      <c r="O515">
        <v>0</v>
      </c>
      <c r="P515">
        <v>0</v>
      </c>
      <c r="Q515">
        <v>0</v>
      </c>
      <c r="R515">
        <v>1</v>
      </c>
      <c r="S515" s="2">
        <v>6395.63</v>
      </c>
      <c r="U515" s="6">
        <v>483</v>
      </c>
      <c r="V515" s="6">
        <v>4764.7910404025824</v>
      </c>
      <c r="W515" s="6">
        <v>-3228.7810404025822</v>
      </c>
      <c r="AH515">
        <f>IF($I515=AH$1,1,0)</f>
        <v>1</v>
      </c>
      <c r="AI515">
        <f>IF($I515=AI$1,1,0)</f>
        <v>0</v>
      </c>
      <c r="AJ515">
        <f>IF($I515=AJ$1,1,0)</f>
        <v>0</v>
      </c>
      <c r="AK515">
        <f>IF($I515=AK$1,1,0)</f>
        <v>0</v>
      </c>
      <c r="AL515">
        <f>IF($C515=AL$1,1,0)</f>
        <v>0</v>
      </c>
      <c r="AM515">
        <f>IF($C515=AM$1,1,0)</f>
        <v>1</v>
      </c>
      <c r="AN515">
        <f>IF($C515=AN$1,1,0)</f>
        <v>0</v>
      </c>
      <c r="AO515">
        <f>IF($C515=AO$1,1,0)</f>
        <v>0</v>
      </c>
    </row>
    <row r="516" spans="1:41" x14ac:dyDescent="0.2">
      <c r="A516" s="1" t="s">
        <v>1161</v>
      </c>
      <c r="B516" s="2">
        <v>2020</v>
      </c>
      <c r="C516" s="2" t="s">
        <v>11</v>
      </c>
      <c r="D516" s="2">
        <v>164.9</v>
      </c>
      <c r="E516" s="2">
        <v>163</v>
      </c>
      <c r="F516">
        <f>D516*0.01</f>
        <v>1.649</v>
      </c>
      <c r="G516" s="15">
        <f>E516*0.453592</f>
        <v>73.935496000000001</v>
      </c>
      <c r="H516" s="16">
        <f t="shared" si="8"/>
        <v>27.2</v>
      </c>
      <c r="I516" t="str">
        <f>IF(H516&lt;=18.5,"Underweight",IF(H516&lt;=24.9,"Healthy weight",IF(H516&lt;=29.9,"Over weight", "Obesity")))</f>
        <v>Over weight</v>
      </c>
      <c r="J516" s="2">
        <v>40</v>
      </c>
      <c r="K516" s="2">
        <v>1</v>
      </c>
      <c r="L516" s="2">
        <v>2</v>
      </c>
      <c r="M516" s="2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 s="2">
        <v>3597.24</v>
      </c>
      <c r="U516" s="6">
        <v>484</v>
      </c>
      <c r="V516" s="6">
        <v>10042.4414427922</v>
      </c>
      <c r="W516" s="6">
        <v>-1573.1114427922003</v>
      </c>
      <c r="AH516">
        <f>IF($I516=AH$1,1,0)</f>
        <v>1</v>
      </c>
      <c r="AI516">
        <f>IF($I516=AI$1,1,0)</f>
        <v>0</v>
      </c>
      <c r="AJ516">
        <f>IF($I516=AJ$1,1,0)</f>
        <v>0</v>
      </c>
      <c r="AK516">
        <f>IF($I516=AK$1,1,0)</f>
        <v>0</v>
      </c>
      <c r="AL516">
        <f>IF($C516=AL$1,1,0)</f>
        <v>0</v>
      </c>
      <c r="AM516">
        <f>IF($C516=AM$1,1,0)</f>
        <v>0</v>
      </c>
      <c r="AN516">
        <f>IF($C516=AN$1,1,0)</f>
        <v>1</v>
      </c>
      <c r="AO516">
        <f>IF($C516=AO$1,1,0)</f>
        <v>0</v>
      </c>
    </row>
    <row r="517" spans="1:41" x14ac:dyDescent="0.2">
      <c r="A517" s="1" t="s">
        <v>1373</v>
      </c>
      <c r="B517" s="2">
        <v>2020</v>
      </c>
      <c r="C517" s="2" t="s">
        <v>11</v>
      </c>
      <c r="D517" s="2">
        <v>180.7</v>
      </c>
      <c r="E517" s="2">
        <v>162</v>
      </c>
      <c r="F517">
        <f>D517*0.01</f>
        <v>1.8069999999999999</v>
      </c>
      <c r="G517" s="15">
        <f>E517*0.453592</f>
        <v>73.481904</v>
      </c>
      <c r="H517" s="16">
        <f t="shared" si="8"/>
        <v>22.5</v>
      </c>
      <c r="I517" t="str">
        <f>IF(H517&lt;=18.5,"Underweight",IF(H517&lt;=24.9,"Healthy weight",IF(H517&lt;=29.9,"Over weight", "Obesity")))</f>
        <v>Healthy weight</v>
      </c>
      <c r="J517" s="2">
        <v>41</v>
      </c>
      <c r="K517" s="2">
        <v>1</v>
      </c>
      <c r="L517" s="2">
        <v>1</v>
      </c>
      <c r="M517" s="2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 s="2">
        <v>3523.77</v>
      </c>
      <c r="U517" s="6">
        <v>485</v>
      </c>
      <c r="V517" s="6">
        <v>6622.4686968328006</v>
      </c>
      <c r="W517" s="6">
        <v>-3431.4586968328003</v>
      </c>
      <c r="AH517">
        <f>IF($I517=AH$1,1,0)</f>
        <v>0</v>
      </c>
      <c r="AI517">
        <f>IF($I517=AI$1,1,0)</f>
        <v>0</v>
      </c>
      <c r="AJ517">
        <f>IF($I517=AJ$1,1,0)</f>
        <v>1</v>
      </c>
      <c r="AK517">
        <f>IF($I517=AK$1,1,0)</f>
        <v>0</v>
      </c>
      <c r="AL517">
        <f>IF($C517=AL$1,1,0)</f>
        <v>0</v>
      </c>
      <c r="AM517">
        <f>IF($C517=AM$1,1,0)</f>
        <v>0</v>
      </c>
      <c r="AN517">
        <f>IF($C517=AN$1,1,0)</f>
        <v>1</v>
      </c>
      <c r="AO517">
        <f>IF($C517=AO$1,1,0)</f>
        <v>0</v>
      </c>
    </row>
    <row r="518" spans="1:41" x14ac:dyDescent="0.2">
      <c r="A518" s="1" t="s">
        <v>763</v>
      </c>
      <c r="B518" s="2">
        <v>2020</v>
      </c>
      <c r="C518" s="2" t="s">
        <v>19</v>
      </c>
      <c r="D518" s="2">
        <v>176.1</v>
      </c>
      <c r="E518" s="2">
        <v>186</v>
      </c>
      <c r="F518">
        <f>D518*0.01</f>
        <v>1.7609999999999999</v>
      </c>
      <c r="G518" s="15">
        <f>E518*0.453592</f>
        <v>84.368111999999996</v>
      </c>
      <c r="H518" s="16">
        <f t="shared" si="8"/>
        <v>27.2</v>
      </c>
      <c r="I518" t="str">
        <f>IF(H518&lt;=18.5,"Underweight",IF(H518&lt;=24.9,"Healthy weight",IF(H518&lt;=29.9,"Over weight", "Obesity")))</f>
        <v>Over weight</v>
      </c>
      <c r="J518" s="2">
        <v>34</v>
      </c>
      <c r="K518" s="2">
        <v>1</v>
      </c>
      <c r="L518" s="2">
        <v>0</v>
      </c>
      <c r="M518" s="2">
        <v>1</v>
      </c>
      <c r="N518">
        <v>1</v>
      </c>
      <c r="O518">
        <v>0</v>
      </c>
      <c r="P518">
        <v>0</v>
      </c>
      <c r="Q518">
        <v>0</v>
      </c>
      <c r="R518">
        <v>1</v>
      </c>
      <c r="S518" s="2">
        <v>7001.03</v>
      </c>
      <c r="U518" s="6">
        <v>486</v>
      </c>
      <c r="V518" s="6">
        <v>4033.7636896070926</v>
      </c>
      <c r="W518" s="6">
        <v>-2985.8236896070925</v>
      </c>
      <c r="AH518">
        <f>IF($I518=AH$1,1,0)</f>
        <v>1</v>
      </c>
      <c r="AI518">
        <f>IF($I518=AI$1,1,0)</f>
        <v>0</v>
      </c>
      <c r="AJ518">
        <f>IF($I518=AJ$1,1,0)</f>
        <v>0</v>
      </c>
      <c r="AK518">
        <f>IF($I518=AK$1,1,0)</f>
        <v>0</v>
      </c>
      <c r="AL518">
        <f>IF($C518=AL$1,1,0)</f>
        <v>0</v>
      </c>
      <c r="AM518">
        <f>IF($C518=AM$1,1,0)</f>
        <v>1</v>
      </c>
      <c r="AN518">
        <f>IF($C518=AN$1,1,0)</f>
        <v>0</v>
      </c>
      <c r="AO518">
        <f>IF($C518=AO$1,1,0)</f>
        <v>0</v>
      </c>
    </row>
    <row r="519" spans="1:41" x14ac:dyDescent="0.2">
      <c r="A519" s="1" t="s">
        <v>264</v>
      </c>
      <c r="B519" s="2">
        <v>2020</v>
      </c>
      <c r="C519" s="2" t="s">
        <v>21</v>
      </c>
      <c r="D519" s="2">
        <v>177.9</v>
      </c>
      <c r="E519" s="2">
        <v>231</v>
      </c>
      <c r="F519">
        <f>D519*0.01</f>
        <v>1.7790000000000001</v>
      </c>
      <c r="G519" s="15">
        <f>E519*0.453592</f>
        <v>104.779752</v>
      </c>
      <c r="H519" s="16">
        <f t="shared" si="8"/>
        <v>33.1</v>
      </c>
      <c r="I519" t="str">
        <f>IF(H519&lt;=18.5,"Underweight",IF(H519&lt;=24.9,"Healthy weight",IF(H519&lt;=29.9,"Over weight", "Obesity")))</f>
        <v>Obesity</v>
      </c>
      <c r="J519" s="2">
        <v>26</v>
      </c>
      <c r="K519" s="2">
        <v>0</v>
      </c>
      <c r="L519" s="2">
        <v>0</v>
      </c>
      <c r="M519" s="2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 s="2">
        <v>1398.29</v>
      </c>
      <c r="U519" s="6">
        <v>487</v>
      </c>
      <c r="V519" s="6">
        <v>879.06471748518311</v>
      </c>
      <c r="W519" s="6">
        <v>596.77528251481681</v>
      </c>
      <c r="AH519">
        <f>IF($I519=AH$1,1,0)</f>
        <v>0</v>
      </c>
      <c r="AI519">
        <f>IF($I519=AI$1,1,0)</f>
        <v>1</v>
      </c>
      <c r="AJ519">
        <f>IF($I519=AJ$1,1,0)</f>
        <v>0</v>
      </c>
      <c r="AK519">
        <f>IF($I519=AK$1,1,0)</f>
        <v>0</v>
      </c>
      <c r="AL519">
        <f>IF($C519=AL$1,1,0)</f>
        <v>0</v>
      </c>
      <c r="AM519">
        <f>IF($C519=AM$1,1,0)</f>
        <v>0</v>
      </c>
      <c r="AN519">
        <f>IF($C519=AN$1,1,0)</f>
        <v>0</v>
      </c>
      <c r="AO519">
        <f>IF($C519=AO$1,1,0)</f>
        <v>1</v>
      </c>
    </row>
    <row r="520" spans="1:41" x14ac:dyDescent="0.2">
      <c r="A520" s="1" t="s">
        <v>321</v>
      </c>
      <c r="B520" s="2">
        <v>2020</v>
      </c>
      <c r="C520" s="2" t="s">
        <v>11</v>
      </c>
      <c r="D520" s="2">
        <v>172.9</v>
      </c>
      <c r="E520" s="2">
        <v>218</v>
      </c>
      <c r="F520">
        <f>D520*0.01</f>
        <v>1.7290000000000001</v>
      </c>
      <c r="G520" s="15">
        <f>E520*0.453592</f>
        <v>98.883055999999996</v>
      </c>
      <c r="H520" s="16">
        <f t="shared" si="8"/>
        <v>33.1</v>
      </c>
      <c r="I520" t="str">
        <f>IF(H520&lt;=18.5,"Underweight",IF(H520&lt;=24.9,"Healthy weight",IF(H520&lt;=29.9,"Over weight", "Obesity")))</f>
        <v>Obesity</v>
      </c>
      <c r="J520" s="2">
        <v>22</v>
      </c>
      <c r="K520" s="2">
        <v>0</v>
      </c>
      <c r="L520" s="2">
        <v>0</v>
      </c>
      <c r="M520" s="2">
        <v>0</v>
      </c>
      <c r="N520">
        <v>0</v>
      </c>
      <c r="O520">
        <v>1</v>
      </c>
      <c r="P520">
        <v>0</v>
      </c>
      <c r="Q520">
        <v>0</v>
      </c>
      <c r="R520">
        <v>0</v>
      </c>
      <c r="S520" s="2">
        <v>913.07</v>
      </c>
      <c r="U520" s="6">
        <v>488</v>
      </c>
      <c r="V520" s="6">
        <v>21977.188465134743</v>
      </c>
      <c r="W520" s="6">
        <v>19223.50153486526</v>
      </c>
      <c r="AH520">
        <f>IF($I520=AH$1,1,0)</f>
        <v>0</v>
      </c>
      <c r="AI520">
        <f>IF($I520=AI$1,1,0)</f>
        <v>1</v>
      </c>
      <c r="AJ520">
        <f>IF($I520=AJ$1,1,0)</f>
        <v>0</v>
      </c>
      <c r="AK520">
        <f>IF($I520=AK$1,1,0)</f>
        <v>0</v>
      </c>
      <c r="AL520">
        <f>IF($C520=AL$1,1,0)</f>
        <v>0</v>
      </c>
      <c r="AM520">
        <f>IF($C520=AM$1,1,0)</f>
        <v>0</v>
      </c>
      <c r="AN520">
        <f>IF($C520=AN$1,1,0)</f>
        <v>1</v>
      </c>
      <c r="AO520">
        <f>IF($C520=AO$1,1,0)</f>
        <v>0</v>
      </c>
    </row>
    <row r="521" spans="1:41" x14ac:dyDescent="0.2">
      <c r="A521" s="1" t="s">
        <v>780</v>
      </c>
      <c r="B521" s="2">
        <v>2020</v>
      </c>
      <c r="C521" s="2" t="s">
        <v>11</v>
      </c>
      <c r="D521" s="2">
        <v>166.7</v>
      </c>
      <c r="E521" s="2">
        <v>203</v>
      </c>
      <c r="F521">
        <f>D521*0.01</f>
        <v>1.6669999999999998</v>
      </c>
      <c r="G521" s="15">
        <f>E521*0.453592</f>
        <v>92.079176000000004</v>
      </c>
      <c r="H521" s="16">
        <f t="shared" si="8"/>
        <v>33.1</v>
      </c>
      <c r="I521" t="str">
        <f>IF(H521&lt;=18.5,"Underweight",IF(H521&lt;=24.9,"Healthy weight",IF(H521&lt;=29.9,"Over weight", "Obesity")))</f>
        <v>Obesity</v>
      </c>
      <c r="J521" s="2">
        <v>39</v>
      </c>
      <c r="K521" s="2">
        <v>0</v>
      </c>
      <c r="L521" s="2">
        <v>1</v>
      </c>
      <c r="M521" s="2">
        <v>0</v>
      </c>
      <c r="N521">
        <v>0</v>
      </c>
      <c r="O521">
        <v>1</v>
      </c>
      <c r="P521">
        <v>0</v>
      </c>
      <c r="Q521">
        <v>0</v>
      </c>
      <c r="R521">
        <v>0</v>
      </c>
      <c r="S521" s="2">
        <v>22612.79</v>
      </c>
      <c r="U521" s="6">
        <v>489</v>
      </c>
      <c r="V521" s="6">
        <v>10403.012512144711</v>
      </c>
      <c r="W521" s="6">
        <v>10856.177487855288</v>
      </c>
      <c r="AH521">
        <f>IF($I521=AH$1,1,0)</f>
        <v>0</v>
      </c>
      <c r="AI521">
        <f>IF($I521=AI$1,1,0)</f>
        <v>1</v>
      </c>
      <c r="AJ521">
        <f>IF($I521=AJ$1,1,0)</f>
        <v>0</v>
      </c>
      <c r="AK521">
        <f>IF($I521=AK$1,1,0)</f>
        <v>0</v>
      </c>
      <c r="AL521">
        <f>IF($C521=AL$1,1,0)</f>
        <v>0</v>
      </c>
      <c r="AM521">
        <f>IF($C521=AM$1,1,0)</f>
        <v>0</v>
      </c>
      <c r="AN521">
        <f>IF($C521=AN$1,1,0)</f>
        <v>1</v>
      </c>
      <c r="AO521">
        <f>IF($C521=AO$1,1,0)</f>
        <v>0</v>
      </c>
    </row>
    <row r="522" spans="1:41" x14ac:dyDescent="0.2">
      <c r="A522" s="1" t="s">
        <v>1037</v>
      </c>
      <c r="B522" s="2">
        <v>2020</v>
      </c>
      <c r="C522" s="2" t="s">
        <v>11</v>
      </c>
      <c r="D522" s="2">
        <v>172.5</v>
      </c>
      <c r="E522" s="2">
        <v>217</v>
      </c>
      <c r="F522">
        <f>D522*0.01</f>
        <v>1.7250000000000001</v>
      </c>
      <c r="G522" s="15">
        <f>E522*0.453592</f>
        <v>98.429463999999996</v>
      </c>
      <c r="H522" s="16">
        <f t="shared" si="8"/>
        <v>33.1</v>
      </c>
      <c r="I522" t="str">
        <f>IF(H522&lt;=18.5,"Underweight",IF(H522&lt;=24.9,"Healthy weight",IF(H522&lt;=29.9,"Over weight", "Obesity")))</f>
        <v>Obesity</v>
      </c>
      <c r="J522" s="2">
        <v>46</v>
      </c>
      <c r="K522" s="2">
        <v>0</v>
      </c>
      <c r="L522" s="2">
        <v>1</v>
      </c>
      <c r="M522" s="2">
        <v>0</v>
      </c>
      <c r="N522">
        <v>0</v>
      </c>
      <c r="O522">
        <v>1</v>
      </c>
      <c r="P522">
        <v>0</v>
      </c>
      <c r="Q522">
        <v>0</v>
      </c>
      <c r="R522">
        <v>0</v>
      </c>
      <c r="S522" s="2">
        <v>10919.09</v>
      </c>
      <c r="U522" s="6">
        <v>490</v>
      </c>
      <c r="V522" s="6">
        <v>6656.9724797914296</v>
      </c>
      <c r="W522" s="6">
        <v>-2537.5524797914295</v>
      </c>
      <c r="AH522">
        <f>IF($I522=AH$1,1,0)</f>
        <v>0</v>
      </c>
      <c r="AI522">
        <f>IF($I522=AI$1,1,0)</f>
        <v>1</v>
      </c>
      <c r="AJ522">
        <f>IF($I522=AJ$1,1,0)</f>
        <v>0</v>
      </c>
      <c r="AK522">
        <f>IF($I522=AK$1,1,0)</f>
        <v>0</v>
      </c>
      <c r="AL522">
        <f>IF($C522=AL$1,1,0)</f>
        <v>0</v>
      </c>
      <c r="AM522">
        <f>IF($C522=AM$1,1,0)</f>
        <v>0</v>
      </c>
      <c r="AN522">
        <f>IF($C522=AN$1,1,0)</f>
        <v>1</v>
      </c>
      <c r="AO522">
        <f>IF($C522=AO$1,1,0)</f>
        <v>0</v>
      </c>
    </row>
    <row r="523" spans="1:41" x14ac:dyDescent="0.2">
      <c r="A523" s="1" t="s">
        <v>1142</v>
      </c>
      <c r="B523" s="2">
        <v>2020</v>
      </c>
      <c r="C523" s="2" t="s">
        <v>21</v>
      </c>
      <c r="D523" s="2">
        <v>174.4</v>
      </c>
      <c r="E523" s="2">
        <v>222</v>
      </c>
      <c r="F523">
        <f>D523*0.01</f>
        <v>1.744</v>
      </c>
      <c r="G523" s="15">
        <f>E523*0.453592</f>
        <v>100.697424</v>
      </c>
      <c r="H523" s="16">
        <f t="shared" si="8"/>
        <v>33.1</v>
      </c>
      <c r="I523" t="str">
        <f>IF(H523&lt;=18.5,"Underweight",IF(H523&lt;=24.9,"Healthy weight",IF(H523&lt;=29.9,"Over weight", "Obesity")))</f>
        <v>Obesity</v>
      </c>
      <c r="J523" s="2">
        <v>25</v>
      </c>
      <c r="K523" s="2">
        <v>1</v>
      </c>
      <c r="L523" s="2">
        <v>1</v>
      </c>
      <c r="M523" s="2">
        <v>0</v>
      </c>
      <c r="N523">
        <v>0</v>
      </c>
      <c r="O523">
        <v>1</v>
      </c>
      <c r="P523">
        <v>0</v>
      </c>
      <c r="Q523">
        <v>0</v>
      </c>
      <c r="R523">
        <v>0</v>
      </c>
      <c r="S523" s="2">
        <v>1247.57</v>
      </c>
      <c r="U523" s="6">
        <v>491</v>
      </c>
      <c r="V523" s="6">
        <v>7500.3493984337692</v>
      </c>
      <c r="W523" s="6">
        <v>-2993.129398433769</v>
      </c>
      <c r="AH523">
        <f>IF($I523=AH$1,1,0)</f>
        <v>0</v>
      </c>
      <c r="AI523">
        <f>IF($I523=AI$1,1,0)</f>
        <v>1</v>
      </c>
      <c r="AJ523">
        <f>IF($I523=AJ$1,1,0)</f>
        <v>0</v>
      </c>
      <c r="AK523">
        <f>IF($I523=AK$1,1,0)</f>
        <v>0</v>
      </c>
      <c r="AL523">
        <f>IF($C523=AL$1,1,0)</f>
        <v>0</v>
      </c>
      <c r="AM523">
        <f>IF($C523=AM$1,1,0)</f>
        <v>0</v>
      </c>
      <c r="AN523">
        <f>IF($C523=AN$1,1,0)</f>
        <v>0</v>
      </c>
      <c r="AO523">
        <f>IF($C523=AO$1,1,0)</f>
        <v>1</v>
      </c>
    </row>
    <row r="524" spans="1:41" x14ac:dyDescent="0.2">
      <c r="A524" s="1" t="s">
        <v>773</v>
      </c>
      <c r="B524" s="2">
        <v>2020</v>
      </c>
      <c r="C524" s="2" t="s">
        <v>19</v>
      </c>
      <c r="D524" s="2">
        <v>159.30000000000001</v>
      </c>
      <c r="E524" s="2">
        <v>126</v>
      </c>
      <c r="F524">
        <f>D524*0.01</f>
        <v>1.5930000000000002</v>
      </c>
      <c r="G524" s="15">
        <f>E524*0.453592</f>
        <v>57.152591999999999</v>
      </c>
      <c r="H524" s="16">
        <f t="shared" si="8"/>
        <v>22.5</v>
      </c>
      <c r="I524" t="str">
        <f>IF(H524&lt;=18.5,"Underweight",IF(H524&lt;=24.9,"Healthy weight",IF(H524&lt;=29.9,"Over weight", "Obesity")))</f>
        <v>Healthy weight</v>
      </c>
      <c r="J524" s="2">
        <v>22</v>
      </c>
      <c r="K524" s="2">
        <v>0</v>
      </c>
      <c r="L524" s="2">
        <v>0</v>
      </c>
      <c r="M524" s="2">
        <v>0</v>
      </c>
      <c r="N524">
        <v>0</v>
      </c>
      <c r="O524">
        <v>0</v>
      </c>
      <c r="P524">
        <v>1</v>
      </c>
      <c r="Q524">
        <v>0</v>
      </c>
      <c r="R524">
        <v>1</v>
      </c>
      <c r="S524" s="2">
        <v>1258.78</v>
      </c>
      <c r="U524" s="6">
        <v>492</v>
      </c>
      <c r="V524" s="6">
        <v>5942.3994726514511</v>
      </c>
      <c r="W524" s="6">
        <v>-2039.8494726514509</v>
      </c>
      <c r="AH524">
        <f>IF($I524=AH$1,1,0)</f>
        <v>0</v>
      </c>
      <c r="AI524">
        <f>IF($I524=AI$1,1,0)</f>
        <v>0</v>
      </c>
      <c r="AJ524">
        <f>IF($I524=AJ$1,1,0)</f>
        <v>1</v>
      </c>
      <c r="AK524">
        <f>IF($I524=AK$1,1,0)</f>
        <v>0</v>
      </c>
      <c r="AL524">
        <f>IF($C524=AL$1,1,0)</f>
        <v>0</v>
      </c>
      <c r="AM524">
        <f>IF($C524=AM$1,1,0)</f>
        <v>1</v>
      </c>
      <c r="AN524">
        <f>IF($C524=AN$1,1,0)</f>
        <v>0</v>
      </c>
      <c r="AO524">
        <f>IF($C524=AO$1,1,0)</f>
        <v>0</v>
      </c>
    </row>
    <row r="525" spans="1:41" x14ac:dyDescent="0.2">
      <c r="A525" s="1" t="s">
        <v>1264</v>
      </c>
      <c r="B525" s="2">
        <v>2020</v>
      </c>
      <c r="C525" s="2" t="s">
        <v>19</v>
      </c>
      <c r="D525" s="2">
        <v>161.30000000000001</v>
      </c>
      <c r="E525" s="2">
        <v>190</v>
      </c>
      <c r="F525">
        <f>D525*0.01</f>
        <v>1.6130000000000002</v>
      </c>
      <c r="G525" s="15">
        <f>E525*0.453592</f>
        <v>86.182479999999998</v>
      </c>
      <c r="H525" s="16">
        <f t="shared" si="8"/>
        <v>33.1</v>
      </c>
      <c r="I525" t="str">
        <f>IF(H525&lt;=18.5,"Underweight",IF(H525&lt;=24.9,"Healthy weight",IF(H525&lt;=29.9,"Over weight", "Obesity")))</f>
        <v>Obesity</v>
      </c>
      <c r="J525" s="2">
        <v>26</v>
      </c>
      <c r="K525" s="2">
        <v>1</v>
      </c>
      <c r="L525" s="2">
        <v>0</v>
      </c>
      <c r="M525" s="2">
        <v>0</v>
      </c>
      <c r="N525">
        <v>0</v>
      </c>
      <c r="O525">
        <v>1</v>
      </c>
      <c r="P525">
        <v>0</v>
      </c>
      <c r="Q525">
        <v>0</v>
      </c>
      <c r="R525">
        <v>1</v>
      </c>
      <c r="S525" s="2">
        <v>3458.68</v>
      </c>
      <c r="U525" s="6">
        <v>493</v>
      </c>
      <c r="V525" s="6">
        <v>7160.0517362025548</v>
      </c>
      <c r="W525" s="6">
        <v>952.24826379744536</v>
      </c>
      <c r="AH525">
        <f>IF($I525=AH$1,1,0)</f>
        <v>0</v>
      </c>
      <c r="AI525">
        <f>IF($I525=AI$1,1,0)</f>
        <v>1</v>
      </c>
      <c r="AJ525">
        <f>IF($I525=AJ$1,1,0)</f>
        <v>0</v>
      </c>
      <c r="AK525">
        <f>IF($I525=AK$1,1,0)</f>
        <v>0</v>
      </c>
      <c r="AL525">
        <f>IF($C525=AL$1,1,0)</f>
        <v>0</v>
      </c>
      <c r="AM525">
        <f>IF($C525=AM$1,1,0)</f>
        <v>1</v>
      </c>
      <c r="AN525">
        <f>IF($C525=AN$1,1,0)</f>
        <v>0</v>
      </c>
      <c r="AO525">
        <f>IF($C525=AO$1,1,0)</f>
        <v>0</v>
      </c>
    </row>
    <row r="526" spans="1:41" x14ac:dyDescent="0.2">
      <c r="A526" s="1" t="s">
        <v>202</v>
      </c>
      <c r="B526" s="2">
        <v>2020</v>
      </c>
      <c r="C526" s="2" t="s">
        <v>19</v>
      </c>
      <c r="D526" s="2">
        <v>163.19999999999999</v>
      </c>
      <c r="E526" s="2">
        <v>160</v>
      </c>
      <c r="F526">
        <f>D526*0.01</f>
        <v>1.6319999999999999</v>
      </c>
      <c r="G526" s="15">
        <f>E526*0.453592</f>
        <v>72.574719999999999</v>
      </c>
      <c r="H526" s="16">
        <f t="shared" si="8"/>
        <v>27.2</v>
      </c>
      <c r="I526" t="str">
        <f>IF(H526&lt;=18.5,"Underweight",IF(H526&lt;=24.9,"Healthy weight",IF(H526&lt;=29.9,"Over weight", "Obesity")))</f>
        <v>Over weight</v>
      </c>
      <c r="J526" s="2">
        <v>48</v>
      </c>
      <c r="K526" s="2">
        <v>1</v>
      </c>
      <c r="L526" s="2">
        <v>2</v>
      </c>
      <c r="M526" s="2">
        <v>0</v>
      </c>
      <c r="N526">
        <v>1</v>
      </c>
      <c r="O526">
        <v>0</v>
      </c>
      <c r="P526">
        <v>0</v>
      </c>
      <c r="Q526">
        <v>0</v>
      </c>
      <c r="R526">
        <v>1</v>
      </c>
      <c r="S526" s="2">
        <v>9921.89</v>
      </c>
      <c r="U526" s="6">
        <v>494</v>
      </c>
      <c r="V526" s="6">
        <v>6818.1075923789876</v>
      </c>
      <c r="W526" s="6">
        <v>-2977.8275923789874</v>
      </c>
      <c r="AH526">
        <f>IF($I526=AH$1,1,0)</f>
        <v>1</v>
      </c>
      <c r="AI526">
        <f>IF($I526=AI$1,1,0)</f>
        <v>0</v>
      </c>
      <c r="AJ526">
        <f>IF($I526=AJ$1,1,0)</f>
        <v>0</v>
      </c>
      <c r="AK526">
        <f>IF($I526=AK$1,1,0)</f>
        <v>0</v>
      </c>
      <c r="AL526">
        <f>IF($C526=AL$1,1,0)</f>
        <v>0</v>
      </c>
      <c r="AM526">
        <f>IF($C526=AM$1,1,0)</f>
        <v>1</v>
      </c>
      <c r="AN526">
        <f>IF($C526=AN$1,1,0)</f>
        <v>0</v>
      </c>
      <c r="AO526">
        <f>IF($C526=AO$1,1,0)</f>
        <v>0</v>
      </c>
    </row>
    <row r="527" spans="1:41" x14ac:dyDescent="0.2">
      <c r="A527" s="1" t="s">
        <v>1082</v>
      </c>
      <c r="B527" s="2">
        <v>2020</v>
      </c>
      <c r="C527" s="2" t="s">
        <v>19</v>
      </c>
      <c r="D527" s="2">
        <v>165.5</v>
      </c>
      <c r="E527" s="2">
        <v>136</v>
      </c>
      <c r="F527">
        <f>D527*0.01</f>
        <v>1.655</v>
      </c>
      <c r="G527" s="15">
        <f>E527*0.453592</f>
        <v>61.688512000000003</v>
      </c>
      <c r="H527" s="16">
        <f t="shared" si="8"/>
        <v>22.5</v>
      </c>
      <c r="I527" t="str">
        <f>IF(H527&lt;=18.5,"Underweight",IF(H527&lt;=24.9,"Healthy weight",IF(H527&lt;=29.9,"Over weight", "Obesity")))</f>
        <v>Healthy weight</v>
      </c>
      <c r="J527" s="2">
        <v>24</v>
      </c>
      <c r="K527" s="2">
        <v>1</v>
      </c>
      <c r="L527" s="2">
        <v>1</v>
      </c>
      <c r="M527" s="2">
        <v>0</v>
      </c>
      <c r="N527">
        <v>0</v>
      </c>
      <c r="O527">
        <v>0</v>
      </c>
      <c r="P527">
        <v>1</v>
      </c>
      <c r="Q527">
        <v>0</v>
      </c>
      <c r="R527">
        <v>1</v>
      </c>
      <c r="S527" s="2">
        <v>2064.33</v>
      </c>
      <c r="U527" s="6">
        <v>495</v>
      </c>
      <c r="V527" s="6">
        <v>18324.84907285235</v>
      </c>
      <c r="W527" s="6">
        <v>-10537.93907285235</v>
      </c>
      <c r="AH527">
        <f>IF($I527=AH$1,1,0)</f>
        <v>0</v>
      </c>
      <c r="AI527">
        <f>IF($I527=AI$1,1,0)</f>
        <v>0</v>
      </c>
      <c r="AJ527">
        <f>IF($I527=AJ$1,1,0)</f>
        <v>1</v>
      </c>
      <c r="AK527">
        <f>IF($I527=AK$1,1,0)</f>
        <v>0</v>
      </c>
      <c r="AL527">
        <f>IF($C527=AL$1,1,0)</f>
        <v>0</v>
      </c>
      <c r="AM527">
        <f>IF($C527=AM$1,1,0)</f>
        <v>1</v>
      </c>
      <c r="AN527">
        <f>IF($C527=AN$1,1,0)</f>
        <v>0</v>
      </c>
      <c r="AO527">
        <f>IF($C527=AO$1,1,0)</f>
        <v>0</v>
      </c>
    </row>
    <row r="528" spans="1:41" x14ac:dyDescent="0.2">
      <c r="A528" s="1" t="s">
        <v>505</v>
      </c>
      <c r="B528" s="2">
        <v>2020</v>
      </c>
      <c r="C528" s="2" t="s">
        <v>19</v>
      </c>
      <c r="D528" s="2">
        <v>182.2</v>
      </c>
      <c r="E528" s="2">
        <v>165</v>
      </c>
      <c r="F528">
        <f>D528*0.01</f>
        <v>1.8219999999999998</v>
      </c>
      <c r="G528" s="15">
        <f>E528*0.453592</f>
        <v>74.842680000000001</v>
      </c>
      <c r="H528" s="16">
        <f t="shared" si="8"/>
        <v>22.5</v>
      </c>
      <c r="I528" t="str">
        <f>IF(H528&lt;=18.5,"Underweight",IF(H528&lt;=24.9,"Healthy weight",IF(H528&lt;=29.9,"Over weight", "Obesity")))</f>
        <v>Healthy weight</v>
      </c>
      <c r="J528" s="2">
        <v>21</v>
      </c>
      <c r="K528" s="2">
        <v>1</v>
      </c>
      <c r="L528" s="2">
        <v>0</v>
      </c>
      <c r="M528" s="2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 s="2">
        <v>596.94000000000005</v>
      </c>
      <c r="U528" s="6">
        <v>496</v>
      </c>
      <c r="V528" s="6">
        <v>3249.0575277959324</v>
      </c>
      <c r="W528" s="6">
        <v>-353.44752779593227</v>
      </c>
      <c r="AH528">
        <f>IF($I528=AH$1,1,0)</f>
        <v>0</v>
      </c>
      <c r="AI528">
        <f>IF($I528=AI$1,1,0)</f>
        <v>0</v>
      </c>
      <c r="AJ528">
        <f>IF($I528=AJ$1,1,0)</f>
        <v>1</v>
      </c>
      <c r="AK528">
        <f>IF($I528=AK$1,1,0)</f>
        <v>0</v>
      </c>
      <c r="AL528">
        <f>IF($C528=AL$1,1,0)</f>
        <v>0</v>
      </c>
      <c r="AM528">
        <f>IF($C528=AM$1,1,0)</f>
        <v>1</v>
      </c>
      <c r="AN528">
        <f>IF($C528=AN$1,1,0)</f>
        <v>0</v>
      </c>
      <c r="AO528">
        <f>IF($C528=AO$1,1,0)</f>
        <v>0</v>
      </c>
    </row>
    <row r="529" spans="1:41" x14ac:dyDescent="0.2">
      <c r="A529" s="1" t="s">
        <v>1349</v>
      </c>
      <c r="B529" s="2">
        <v>2020</v>
      </c>
      <c r="C529" s="2" t="s">
        <v>21</v>
      </c>
      <c r="D529" s="2">
        <v>190.8</v>
      </c>
      <c r="E529" s="2">
        <v>266</v>
      </c>
      <c r="F529">
        <f>D529*0.01</f>
        <v>1.9080000000000001</v>
      </c>
      <c r="G529" s="15">
        <f>E529*0.453592</f>
        <v>120.655472</v>
      </c>
      <c r="H529" s="16">
        <f t="shared" si="8"/>
        <v>33.1</v>
      </c>
      <c r="I529" t="str">
        <f>IF(H529&lt;=18.5,"Underweight",IF(H529&lt;=24.9,"Healthy weight",IF(H529&lt;=29.9,"Over weight", "Obesity")))</f>
        <v>Obesity</v>
      </c>
      <c r="J529" s="2">
        <v>25</v>
      </c>
      <c r="K529" s="2">
        <v>1</v>
      </c>
      <c r="L529" s="2">
        <v>0</v>
      </c>
      <c r="M529" s="2">
        <v>1</v>
      </c>
      <c r="N529">
        <v>0</v>
      </c>
      <c r="O529">
        <v>1</v>
      </c>
      <c r="P529">
        <v>0</v>
      </c>
      <c r="Q529">
        <v>0</v>
      </c>
      <c r="R529">
        <v>0</v>
      </c>
      <c r="S529" s="2">
        <v>7545.5</v>
      </c>
      <c r="U529" s="6">
        <v>497</v>
      </c>
      <c r="V529" s="6">
        <v>11525.317654032575</v>
      </c>
      <c r="W529" s="6">
        <v>-4027.6376540325746</v>
      </c>
      <c r="AH529">
        <f>IF($I529=AH$1,1,0)</f>
        <v>0</v>
      </c>
      <c r="AI529">
        <f>IF($I529=AI$1,1,0)</f>
        <v>1</v>
      </c>
      <c r="AJ529">
        <f>IF($I529=AJ$1,1,0)</f>
        <v>0</v>
      </c>
      <c r="AK529">
        <f>IF($I529=AK$1,1,0)</f>
        <v>0</v>
      </c>
      <c r="AL529">
        <f>IF($C529=AL$1,1,0)</f>
        <v>0</v>
      </c>
      <c r="AM529">
        <f>IF($C529=AM$1,1,0)</f>
        <v>0</v>
      </c>
      <c r="AN529">
        <f>IF($C529=AN$1,1,0)</f>
        <v>0</v>
      </c>
      <c r="AO529">
        <f>IF($C529=AO$1,1,0)</f>
        <v>1</v>
      </c>
    </row>
    <row r="530" spans="1:41" x14ac:dyDescent="0.2">
      <c r="A530" s="1" t="s">
        <v>47</v>
      </c>
      <c r="B530" s="2">
        <v>2020</v>
      </c>
      <c r="C530" s="2" t="s">
        <v>26</v>
      </c>
      <c r="D530" s="2">
        <v>169.7</v>
      </c>
      <c r="E530" s="2">
        <v>211</v>
      </c>
      <c r="F530">
        <f>D530*0.01</f>
        <v>1.6969999999999998</v>
      </c>
      <c r="G530" s="15">
        <f>E530*0.453592</f>
        <v>95.707911999999993</v>
      </c>
      <c r="H530" s="16">
        <f t="shared" si="8"/>
        <v>33.200000000000003</v>
      </c>
      <c r="I530" t="str">
        <f>IF(H530&lt;=18.5,"Underweight",IF(H530&lt;=24.9,"Healthy weight",IF(H530&lt;=29.9,"Over weight", "Obesity")))</f>
        <v>Obesity</v>
      </c>
      <c r="J530" s="2">
        <v>27</v>
      </c>
      <c r="K530" s="2">
        <v>1</v>
      </c>
      <c r="L530" s="2">
        <v>0</v>
      </c>
      <c r="M530" s="2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 s="2">
        <v>27963.06</v>
      </c>
      <c r="U530" s="6">
        <v>498</v>
      </c>
      <c r="V530" s="6">
        <v>7863.0930496597102</v>
      </c>
      <c r="W530" s="6">
        <v>-4146.4030496597097</v>
      </c>
      <c r="AH530">
        <f>IF($I530=AH$1,1,0)</f>
        <v>0</v>
      </c>
      <c r="AI530">
        <f>IF($I530=AI$1,1,0)</f>
        <v>1</v>
      </c>
      <c r="AJ530">
        <f>IF($I530=AJ$1,1,0)</f>
        <v>0</v>
      </c>
      <c r="AK530">
        <f>IF($I530=AK$1,1,0)</f>
        <v>0</v>
      </c>
      <c r="AL530">
        <f>IF($C530=AL$1,1,0)</f>
        <v>1</v>
      </c>
      <c r="AM530">
        <f>IF($C530=AM$1,1,0)</f>
        <v>0</v>
      </c>
      <c r="AN530">
        <f>IF($C530=AN$1,1,0)</f>
        <v>0</v>
      </c>
      <c r="AO530">
        <f>IF($C530=AO$1,1,0)</f>
        <v>0</v>
      </c>
    </row>
    <row r="531" spans="1:41" x14ac:dyDescent="0.2">
      <c r="A531" s="1" t="s">
        <v>852</v>
      </c>
      <c r="B531" s="2">
        <v>2020</v>
      </c>
      <c r="C531" s="2" t="s">
        <v>21</v>
      </c>
      <c r="D531" s="2">
        <v>167.2</v>
      </c>
      <c r="E531" s="2">
        <v>168</v>
      </c>
      <c r="F531">
        <f>D531*0.01</f>
        <v>1.6719999999999999</v>
      </c>
      <c r="G531" s="15">
        <f>E531*0.453592</f>
        <v>76.203456000000003</v>
      </c>
      <c r="H531" s="16">
        <f t="shared" si="8"/>
        <v>27.3</v>
      </c>
      <c r="I531" t="str">
        <f>IF(H531&lt;=18.5,"Underweight",IF(H531&lt;=24.9,"Healthy weight",IF(H531&lt;=29.9,"Over weight", "Obesity")))</f>
        <v>Over weight</v>
      </c>
      <c r="J531" s="2">
        <v>25</v>
      </c>
      <c r="K531" s="2">
        <v>0</v>
      </c>
      <c r="L531" s="2">
        <v>0</v>
      </c>
      <c r="M531" s="2">
        <v>0</v>
      </c>
      <c r="N531">
        <v>1</v>
      </c>
      <c r="O531">
        <v>0</v>
      </c>
      <c r="P531">
        <v>0</v>
      </c>
      <c r="Q531">
        <v>0</v>
      </c>
      <c r="R531">
        <v>0</v>
      </c>
      <c r="S531" s="2">
        <v>1422.73</v>
      </c>
      <c r="U531" s="6">
        <v>499</v>
      </c>
      <c r="V531" s="6">
        <v>7509.1409380204623</v>
      </c>
      <c r="W531" s="6">
        <v>-3330.7409380204626</v>
      </c>
      <c r="AH531">
        <f>IF($I531=AH$1,1,0)</f>
        <v>1</v>
      </c>
      <c r="AI531">
        <f>IF($I531=AI$1,1,0)</f>
        <v>0</v>
      </c>
      <c r="AJ531">
        <f>IF($I531=AJ$1,1,0)</f>
        <v>0</v>
      </c>
      <c r="AK531">
        <f>IF($I531=AK$1,1,0)</f>
        <v>0</v>
      </c>
      <c r="AL531">
        <f>IF($C531=AL$1,1,0)</f>
        <v>0</v>
      </c>
      <c r="AM531">
        <f>IF($C531=AM$1,1,0)</f>
        <v>0</v>
      </c>
      <c r="AN531">
        <f>IF($C531=AN$1,1,0)</f>
        <v>0</v>
      </c>
      <c r="AO531">
        <f>IF($C531=AO$1,1,0)</f>
        <v>1</v>
      </c>
    </row>
    <row r="532" spans="1:41" x14ac:dyDescent="0.2">
      <c r="A532" s="1" t="s">
        <v>472</v>
      </c>
      <c r="B532" s="2">
        <v>2020</v>
      </c>
      <c r="C532" s="2" t="s">
        <v>11</v>
      </c>
      <c r="D532" s="2">
        <v>156.4</v>
      </c>
      <c r="E532" s="2">
        <v>147</v>
      </c>
      <c r="F532">
        <f>D532*0.01</f>
        <v>1.5640000000000001</v>
      </c>
      <c r="G532" s="15">
        <f>E532*0.453592</f>
        <v>66.678023999999994</v>
      </c>
      <c r="H532" s="16">
        <f t="shared" si="8"/>
        <v>27.3</v>
      </c>
      <c r="I532" t="str">
        <f>IF(H532&lt;=18.5,"Underweight",IF(H532&lt;=24.9,"Healthy weight",IF(H532&lt;=29.9,"Over weight", "Obesity")))</f>
        <v>Over weight</v>
      </c>
      <c r="J532" s="2">
        <v>42</v>
      </c>
      <c r="K532" s="2">
        <v>0</v>
      </c>
      <c r="L532" s="2">
        <v>2</v>
      </c>
      <c r="M532" s="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 s="2">
        <v>7869.44</v>
      </c>
      <c r="U532" s="6">
        <v>500</v>
      </c>
      <c r="V532" s="6">
        <v>5321.0010053012802</v>
      </c>
      <c r="W532" s="6">
        <v>-1481.8010053012804</v>
      </c>
      <c r="AH532">
        <f>IF($I532=AH$1,1,0)</f>
        <v>1</v>
      </c>
      <c r="AI532">
        <f>IF($I532=AI$1,1,0)</f>
        <v>0</v>
      </c>
      <c r="AJ532">
        <f>IF($I532=AJ$1,1,0)</f>
        <v>0</v>
      </c>
      <c r="AK532">
        <f>IF($I532=AK$1,1,0)</f>
        <v>0</v>
      </c>
      <c r="AL532">
        <f>IF($C532=AL$1,1,0)</f>
        <v>0</v>
      </c>
      <c r="AM532">
        <f>IF($C532=AM$1,1,0)</f>
        <v>0</v>
      </c>
      <c r="AN532">
        <f>IF($C532=AN$1,1,0)</f>
        <v>1</v>
      </c>
      <c r="AO532">
        <f>IF($C532=AO$1,1,0)</f>
        <v>0</v>
      </c>
    </row>
    <row r="533" spans="1:41" x14ac:dyDescent="0.2">
      <c r="A533" s="1" t="s">
        <v>160</v>
      </c>
      <c r="B533" s="2">
        <v>2020</v>
      </c>
      <c r="C533" s="2" t="s">
        <v>21</v>
      </c>
      <c r="D533" s="2">
        <v>163.69999999999999</v>
      </c>
      <c r="E533" s="2">
        <v>196</v>
      </c>
      <c r="F533">
        <f>D533*0.01</f>
        <v>1.637</v>
      </c>
      <c r="G533" s="15">
        <f>E533*0.453592</f>
        <v>88.904032000000001</v>
      </c>
      <c r="H533" s="16">
        <f t="shared" si="8"/>
        <v>33.200000000000003</v>
      </c>
      <c r="I533" t="str">
        <f>IF(H533&lt;=18.5,"Underweight",IF(H533&lt;=24.9,"Healthy weight",IF(H533&lt;=29.9,"Over weight", "Obesity")))</f>
        <v>Obesity</v>
      </c>
      <c r="J533" s="2">
        <v>32</v>
      </c>
      <c r="K533" s="2">
        <v>0</v>
      </c>
      <c r="L533" s="2">
        <v>1</v>
      </c>
      <c r="M533" s="2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 s="2">
        <v>6028.86</v>
      </c>
      <c r="U533" s="6">
        <v>501</v>
      </c>
      <c r="V533" s="6">
        <v>17353.267731180495</v>
      </c>
      <c r="W533" s="6">
        <v>-7449.8177311804939</v>
      </c>
      <c r="AH533">
        <f>IF($I533=AH$1,1,0)</f>
        <v>0</v>
      </c>
      <c r="AI533">
        <f>IF($I533=AI$1,1,0)</f>
        <v>1</v>
      </c>
      <c r="AJ533">
        <f>IF($I533=AJ$1,1,0)</f>
        <v>0</v>
      </c>
      <c r="AK533">
        <f>IF($I533=AK$1,1,0)</f>
        <v>0</v>
      </c>
      <c r="AL533">
        <f>IF($C533=AL$1,1,0)</f>
        <v>0</v>
      </c>
      <c r="AM533">
        <f>IF($C533=AM$1,1,0)</f>
        <v>0</v>
      </c>
      <c r="AN533">
        <f>IF($C533=AN$1,1,0)</f>
        <v>0</v>
      </c>
      <c r="AO533">
        <f>IF($C533=AO$1,1,0)</f>
        <v>1</v>
      </c>
    </row>
    <row r="534" spans="1:41" x14ac:dyDescent="0.2">
      <c r="A534" s="1" t="s">
        <v>346</v>
      </c>
      <c r="B534" s="2">
        <v>2020</v>
      </c>
      <c r="C534" s="2" t="s">
        <v>11</v>
      </c>
      <c r="D534" s="2">
        <v>157.30000000000001</v>
      </c>
      <c r="E534" s="2">
        <v>181</v>
      </c>
      <c r="F534">
        <f>D534*0.01</f>
        <v>1.5730000000000002</v>
      </c>
      <c r="G534" s="15">
        <f>E534*0.453592</f>
        <v>82.100151999999994</v>
      </c>
      <c r="H534" s="16">
        <f t="shared" si="8"/>
        <v>33.200000000000003</v>
      </c>
      <c r="I534" t="str">
        <f>IF(H534&lt;=18.5,"Underweight",IF(H534&lt;=24.9,"Healthy weight",IF(H534&lt;=29.9,"Over weight", "Obesity")))</f>
        <v>Obesity</v>
      </c>
      <c r="J534" s="2">
        <v>41</v>
      </c>
      <c r="K534" s="2">
        <v>1</v>
      </c>
      <c r="L534" s="2">
        <v>2</v>
      </c>
      <c r="M534" s="2">
        <v>0</v>
      </c>
      <c r="N534">
        <v>0</v>
      </c>
      <c r="O534">
        <v>1</v>
      </c>
      <c r="P534">
        <v>0</v>
      </c>
      <c r="Q534">
        <v>0</v>
      </c>
      <c r="R534">
        <v>0</v>
      </c>
      <c r="S534" s="2">
        <v>6390.73</v>
      </c>
      <c r="U534" s="6">
        <v>502</v>
      </c>
      <c r="V534" s="6">
        <v>8798.1452976815453</v>
      </c>
      <c r="W534" s="6">
        <v>-4637.8652976815456</v>
      </c>
      <c r="AH534">
        <f>IF($I534=AH$1,1,0)</f>
        <v>0</v>
      </c>
      <c r="AI534">
        <f>IF($I534=AI$1,1,0)</f>
        <v>1</v>
      </c>
      <c r="AJ534">
        <f>IF($I534=AJ$1,1,0)</f>
        <v>0</v>
      </c>
      <c r="AK534">
        <f>IF($I534=AK$1,1,0)</f>
        <v>0</v>
      </c>
      <c r="AL534">
        <f>IF($C534=AL$1,1,0)</f>
        <v>0</v>
      </c>
      <c r="AM534">
        <f>IF($C534=AM$1,1,0)</f>
        <v>0</v>
      </c>
      <c r="AN534">
        <f>IF($C534=AN$1,1,0)</f>
        <v>1</v>
      </c>
      <c r="AO534">
        <f>IF($C534=AO$1,1,0)</f>
        <v>0</v>
      </c>
    </row>
    <row r="535" spans="1:41" x14ac:dyDescent="0.2">
      <c r="A535" s="1" t="s">
        <v>565</v>
      </c>
      <c r="B535" s="2">
        <v>2020</v>
      </c>
      <c r="C535" s="2" t="s">
        <v>21</v>
      </c>
      <c r="D535" s="2">
        <v>149.80000000000001</v>
      </c>
      <c r="E535" s="2">
        <v>164</v>
      </c>
      <c r="F535">
        <f>D535*0.01</f>
        <v>1.4980000000000002</v>
      </c>
      <c r="G535" s="15">
        <f>E535*0.453592</f>
        <v>74.389088000000001</v>
      </c>
      <c r="H535" s="16">
        <f t="shared" si="8"/>
        <v>33.200000000000003</v>
      </c>
      <c r="I535" t="str">
        <f>IF(H535&lt;=18.5,"Underweight",IF(H535&lt;=24.9,"Healthy weight",IF(H535&lt;=29.9,"Over weight", "Obesity")))</f>
        <v>Obesity</v>
      </c>
      <c r="J535" s="2">
        <v>24</v>
      </c>
      <c r="K535" s="2">
        <v>1</v>
      </c>
      <c r="L535" s="2">
        <v>0</v>
      </c>
      <c r="M535" s="2">
        <v>0</v>
      </c>
      <c r="N535">
        <v>0</v>
      </c>
      <c r="O535">
        <v>1</v>
      </c>
      <c r="P535">
        <v>0</v>
      </c>
      <c r="Q535">
        <v>0</v>
      </c>
      <c r="R535">
        <v>0</v>
      </c>
      <c r="S535" s="2">
        <v>1287.77</v>
      </c>
      <c r="U535" s="6">
        <v>503</v>
      </c>
      <c r="V535" s="6">
        <v>7241.6945823095393</v>
      </c>
      <c r="W535" s="6">
        <v>4013.8354176904613</v>
      </c>
      <c r="AH535">
        <f>IF($I535=AH$1,1,0)</f>
        <v>0</v>
      </c>
      <c r="AI535">
        <f>IF($I535=AI$1,1,0)</f>
        <v>1</v>
      </c>
      <c r="AJ535">
        <f>IF($I535=AJ$1,1,0)</f>
        <v>0</v>
      </c>
      <c r="AK535">
        <f>IF($I535=AK$1,1,0)</f>
        <v>0</v>
      </c>
      <c r="AL535">
        <f>IF($C535=AL$1,1,0)</f>
        <v>0</v>
      </c>
      <c r="AM535">
        <f>IF($C535=AM$1,1,0)</f>
        <v>0</v>
      </c>
      <c r="AN535">
        <f>IF($C535=AN$1,1,0)</f>
        <v>0</v>
      </c>
      <c r="AO535">
        <f>IF($C535=AO$1,1,0)</f>
        <v>1</v>
      </c>
    </row>
    <row r="536" spans="1:41" x14ac:dyDescent="0.2">
      <c r="A536" s="1" t="s">
        <v>651</v>
      </c>
      <c r="B536" s="2">
        <v>2020</v>
      </c>
      <c r="C536" s="2" t="s">
        <v>11</v>
      </c>
      <c r="D536" s="2">
        <v>158.19999999999999</v>
      </c>
      <c r="E536" s="2">
        <v>183</v>
      </c>
      <c r="F536">
        <f>D536*0.01</f>
        <v>1.5819999999999999</v>
      </c>
      <c r="G536" s="15">
        <f>E536*0.453592</f>
        <v>83.007335999999995</v>
      </c>
      <c r="H536" s="16">
        <f t="shared" si="8"/>
        <v>33.200000000000003</v>
      </c>
      <c r="I536" t="str">
        <f>IF(H536&lt;=18.5,"Underweight",IF(H536&lt;=24.9,"Healthy weight",IF(H536&lt;=29.9,"Over weight", "Obesity")))</f>
        <v>Obesity</v>
      </c>
      <c r="J536" s="2">
        <v>53</v>
      </c>
      <c r="K536" s="2">
        <v>0</v>
      </c>
      <c r="L536" s="2">
        <v>2</v>
      </c>
      <c r="M536" s="2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 s="2">
        <v>14559.39</v>
      </c>
      <c r="U536" s="6">
        <v>504</v>
      </c>
      <c r="V536" s="6">
        <v>21781.549569588558</v>
      </c>
      <c r="W536" s="6">
        <v>-10924.769569588558</v>
      </c>
      <c r="AH536">
        <f>IF($I536=AH$1,1,0)</f>
        <v>0</v>
      </c>
      <c r="AI536">
        <f>IF($I536=AI$1,1,0)</f>
        <v>1</v>
      </c>
      <c r="AJ536">
        <f>IF($I536=AJ$1,1,0)</f>
        <v>0</v>
      </c>
      <c r="AK536">
        <f>IF($I536=AK$1,1,0)</f>
        <v>0</v>
      </c>
      <c r="AL536">
        <f>IF($C536=AL$1,1,0)</f>
        <v>0</v>
      </c>
      <c r="AM536">
        <f>IF($C536=AM$1,1,0)</f>
        <v>0</v>
      </c>
      <c r="AN536">
        <f>IF($C536=AN$1,1,0)</f>
        <v>1</v>
      </c>
      <c r="AO536">
        <f>IF($C536=AO$1,1,0)</f>
        <v>0</v>
      </c>
    </row>
    <row r="537" spans="1:41" x14ac:dyDescent="0.2">
      <c r="A537" s="1" t="s">
        <v>862</v>
      </c>
      <c r="B537" s="2">
        <v>2020</v>
      </c>
      <c r="C537" s="2" t="s">
        <v>21</v>
      </c>
      <c r="D537" s="2">
        <v>171</v>
      </c>
      <c r="E537" s="2">
        <v>214</v>
      </c>
      <c r="F537">
        <f>D537*0.01</f>
        <v>1.71</v>
      </c>
      <c r="G537" s="15">
        <f>E537*0.453592</f>
        <v>97.068687999999995</v>
      </c>
      <c r="H537" s="16">
        <f t="shared" si="8"/>
        <v>33.200000000000003</v>
      </c>
      <c r="I537" t="str">
        <f>IF(H537&lt;=18.5,"Underweight",IF(H537&lt;=24.9,"Healthy weight",IF(H537&lt;=29.9,"Over weight", "Obesity")))</f>
        <v>Obesity</v>
      </c>
      <c r="J537" s="2">
        <v>27</v>
      </c>
      <c r="K537" s="2">
        <v>1</v>
      </c>
      <c r="L537" s="2">
        <v>0</v>
      </c>
      <c r="M537" s="2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 s="2">
        <v>1291.51</v>
      </c>
      <c r="U537" s="6">
        <v>505</v>
      </c>
      <c r="V537" s="6">
        <v>8229.8775388189479</v>
      </c>
      <c r="W537" s="6">
        <v>-2921.7675388189482</v>
      </c>
      <c r="AH537">
        <f>IF($I537=AH$1,1,0)</f>
        <v>0</v>
      </c>
      <c r="AI537">
        <f>IF($I537=AI$1,1,0)</f>
        <v>1</v>
      </c>
      <c r="AJ537">
        <f>IF($I537=AJ$1,1,0)</f>
        <v>0</v>
      </c>
      <c r="AK537">
        <f>IF($I537=AK$1,1,0)</f>
        <v>0</v>
      </c>
      <c r="AL537">
        <f>IF($C537=AL$1,1,0)</f>
        <v>0</v>
      </c>
      <c r="AM537">
        <f>IF($C537=AM$1,1,0)</f>
        <v>0</v>
      </c>
      <c r="AN537">
        <f>IF($C537=AN$1,1,0)</f>
        <v>0</v>
      </c>
      <c r="AO537">
        <f>IF($C537=AO$1,1,0)</f>
        <v>1</v>
      </c>
    </row>
    <row r="538" spans="1:41" x14ac:dyDescent="0.2">
      <c r="A538" s="1" t="s">
        <v>1318</v>
      </c>
      <c r="B538" s="2">
        <v>2020</v>
      </c>
      <c r="C538" s="2" t="s">
        <v>11</v>
      </c>
      <c r="D538" s="2">
        <v>169.7</v>
      </c>
      <c r="E538" s="2">
        <v>211</v>
      </c>
      <c r="F538">
        <f>D538*0.01</f>
        <v>1.6969999999999998</v>
      </c>
      <c r="G538" s="15">
        <f>E538*0.453592</f>
        <v>95.707911999999993</v>
      </c>
      <c r="H538" s="16">
        <f t="shared" si="8"/>
        <v>33.200000000000003</v>
      </c>
      <c r="I538" t="str">
        <f>IF(H538&lt;=18.5,"Underweight",IF(H538&lt;=24.9,"Healthy weight",IF(H538&lt;=29.9,"Over weight", "Obesity")))</f>
        <v>Obesity</v>
      </c>
      <c r="J538" s="2">
        <v>27</v>
      </c>
      <c r="K538" s="2">
        <v>1</v>
      </c>
      <c r="L538" s="2">
        <v>0</v>
      </c>
      <c r="M538" s="2">
        <v>1</v>
      </c>
      <c r="N538">
        <v>0</v>
      </c>
      <c r="O538">
        <v>1</v>
      </c>
      <c r="P538">
        <v>0</v>
      </c>
      <c r="Q538">
        <v>0</v>
      </c>
      <c r="R538">
        <v>0</v>
      </c>
      <c r="S538" s="2">
        <v>14117.97</v>
      </c>
      <c r="U538" s="6">
        <v>506</v>
      </c>
      <c r="V538" s="6">
        <v>15742.187096910604</v>
      </c>
      <c r="W538" s="6">
        <v>5635.7329030893943</v>
      </c>
      <c r="AH538">
        <f>IF($I538=AH$1,1,0)</f>
        <v>0</v>
      </c>
      <c r="AI538">
        <f>IF($I538=AI$1,1,0)</f>
        <v>1</v>
      </c>
      <c r="AJ538">
        <f>IF($I538=AJ$1,1,0)</f>
        <v>0</v>
      </c>
      <c r="AK538">
        <f>IF($I538=AK$1,1,0)</f>
        <v>0</v>
      </c>
      <c r="AL538">
        <f>IF($C538=AL$1,1,0)</f>
        <v>0</v>
      </c>
      <c r="AM538">
        <f>IF($C538=AM$1,1,0)</f>
        <v>0</v>
      </c>
      <c r="AN538">
        <f>IF($C538=AN$1,1,0)</f>
        <v>1</v>
      </c>
      <c r="AO538">
        <f>IF($C538=AO$1,1,0)</f>
        <v>0</v>
      </c>
    </row>
    <row r="539" spans="1:41" x14ac:dyDescent="0.2">
      <c r="A539" s="1" t="s">
        <v>1331</v>
      </c>
      <c r="B539" s="2">
        <v>2020</v>
      </c>
      <c r="C539" s="2" t="s">
        <v>11</v>
      </c>
      <c r="D539" s="2">
        <v>162.9</v>
      </c>
      <c r="E539" s="2">
        <v>194</v>
      </c>
      <c r="F539">
        <f>D539*0.01</f>
        <v>1.629</v>
      </c>
      <c r="G539" s="15">
        <f>E539*0.453592</f>
        <v>87.996848</v>
      </c>
      <c r="H539" s="16">
        <f t="shared" si="8"/>
        <v>33.200000000000003</v>
      </c>
      <c r="I539" t="str">
        <f>IF(H539&lt;=18.5,"Underweight",IF(H539&lt;=24.9,"Healthy weight",IF(H539&lt;=29.9,"Over weight", "Obesity")))</f>
        <v>Obesity</v>
      </c>
      <c r="J539" s="2">
        <v>31</v>
      </c>
      <c r="K539" s="2">
        <v>1</v>
      </c>
      <c r="L539" s="2">
        <v>1</v>
      </c>
      <c r="M539" s="2">
        <v>0</v>
      </c>
      <c r="N539">
        <v>0</v>
      </c>
      <c r="O539">
        <v>1</v>
      </c>
      <c r="P539">
        <v>0</v>
      </c>
      <c r="Q539">
        <v>0</v>
      </c>
      <c r="R539">
        <v>0</v>
      </c>
      <c r="S539" s="2">
        <v>5584.06</v>
      </c>
      <c r="U539" s="6">
        <v>507</v>
      </c>
      <c r="V539" s="6">
        <v>7178.6786617314965</v>
      </c>
      <c r="W539" s="6">
        <v>-1410.9786617314967</v>
      </c>
      <c r="AH539">
        <f>IF($I539=AH$1,1,0)</f>
        <v>0</v>
      </c>
      <c r="AI539">
        <f>IF($I539=AI$1,1,0)</f>
        <v>1</v>
      </c>
      <c r="AJ539">
        <f>IF($I539=AJ$1,1,0)</f>
        <v>0</v>
      </c>
      <c r="AK539">
        <f>IF($I539=AK$1,1,0)</f>
        <v>0</v>
      </c>
      <c r="AL539">
        <f>IF($C539=AL$1,1,0)</f>
        <v>0</v>
      </c>
      <c r="AM539">
        <f>IF($C539=AM$1,1,0)</f>
        <v>0</v>
      </c>
      <c r="AN539">
        <f>IF($C539=AN$1,1,0)</f>
        <v>1</v>
      </c>
      <c r="AO539">
        <f>IF($C539=AO$1,1,0)</f>
        <v>0</v>
      </c>
    </row>
    <row r="540" spans="1:41" x14ac:dyDescent="0.2">
      <c r="A540" s="1" t="s">
        <v>404</v>
      </c>
      <c r="B540" s="2">
        <v>2020</v>
      </c>
      <c r="C540" s="2" t="s">
        <v>19</v>
      </c>
      <c r="D540" s="2">
        <v>153.69999999999999</v>
      </c>
      <c r="E540" s="2">
        <v>142</v>
      </c>
      <c r="F540">
        <f>D540*0.01</f>
        <v>1.5369999999999999</v>
      </c>
      <c r="G540" s="15">
        <f>E540*0.453592</f>
        <v>64.410064000000006</v>
      </c>
      <c r="H540" s="16">
        <f t="shared" si="8"/>
        <v>27.3</v>
      </c>
      <c r="I540" t="str">
        <f>IF(H540&lt;=18.5,"Underweight",IF(H540&lt;=24.9,"Healthy weight",IF(H540&lt;=29.9,"Over weight", "Obesity")))</f>
        <v>Over weight</v>
      </c>
      <c r="J540" s="2">
        <v>39</v>
      </c>
      <c r="K540" s="2">
        <v>0</v>
      </c>
      <c r="L540" s="2">
        <v>1</v>
      </c>
      <c r="M540" s="2">
        <v>0</v>
      </c>
      <c r="N540">
        <v>1</v>
      </c>
      <c r="O540">
        <v>0</v>
      </c>
      <c r="P540">
        <v>0</v>
      </c>
      <c r="Q540">
        <v>0</v>
      </c>
      <c r="R540">
        <v>1</v>
      </c>
      <c r="S540" s="2">
        <v>5221.38</v>
      </c>
      <c r="U540" s="6">
        <v>508</v>
      </c>
      <c r="V540" s="6">
        <v>14254.965721923365</v>
      </c>
      <c r="W540" s="6">
        <v>-20.055721923365127</v>
      </c>
      <c r="AH540">
        <f>IF($I540=AH$1,1,0)</f>
        <v>1</v>
      </c>
      <c r="AI540">
        <f>IF($I540=AI$1,1,0)</f>
        <v>0</v>
      </c>
      <c r="AJ540">
        <f>IF($I540=AJ$1,1,0)</f>
        <v>0</v>
      </c>
      <c r="AK540">
        <f>IF($I540=AK$1,1,0)</f>
        <v>0</v>
      </c>
      <c r="AL540">
        <f>IF($C540=AL$1,1,0)</f>
        <v>0</v>
      </c>
      <c r="AM540">
        <f>IF($C540=AM$1,1,0)</f>
        <v>1</v>
      </c>
      <c r="AN540">
        <f>IF($C540=AN$1,1,0)</f>
        <v>0</v>
      </c>
      <c r="AO540">
        <f>IF($C540=AO$1,1,0)</f>
        <v>0</v>
      </c>
    </row>
    <row r="541" spans="1:41" x14ac:dyDescent="0.2">
      <c r="A541" s="1" t="s">
        <v>270</v>
      </c>
      <c r="B541" s="2">
        <v>2020</v>
      </c>
      <c r="C541" s="2" t="s">
        <v>21</v>
      </c>
      <c r="D541" s="2">
        <v>168.6</v>
      </c>
      <c r="E541" s="2">
        <v>171</v>
      </c>
      <c r="F541">
        <f>D541*0.01</f>
        <v>1.6859999999999999</v>
      </c>
      <c r="G541" s="15">
        <f>E541*0.453592</f>
        <v>77.564232000000004</v>
      </c>
      <c r="H541" s="16">
        <f t="shared" si="8"/>
        <v>27.3</v>
      </c>
      <c r="I541" t="str">
        <f>IF(H541&lt;=18.5,"Underweight",IF(H541&lt;=24.9,"Healthy weight",IF(H541&lt;=29.9,"Over weight", "Obesity")))</f>
        <v>Over weight</v>
      </c>
      <c r="J541" s="2">
        <v>28</v>
      </c>
      <c r="K541" s="2">
        <v>1</v>
      </c>
      <c r="L541" s="2">
        <v>0</v>
      </c>
      <c r="M541" s="2">
        <v>0</v>
      </c>
      <c r="N541">
        <v>1</v>
      </c>
      <c r="O541">
        <v>0</v>
      </c>
      <c r="P541">
        <v>0</v>
      </c>
      <c r="Q541">
        <v>0</v>
      </c>
      <c r="R541">
        <v>0</v>
      </c>
      <c r="S541" s="2">
        <v>621.4</v>
      </c>
      <c r="U541" s="6">
        <v>509</v>
      </c>
      <c r="V541" s="6">
        <v>1563.4791054133971</v>
      </c>
      <c r="W541" s="6">
        <v>32.980894586602972</v>
      </c>
      <c r="AH541">
        <f>IF($I541=AH$1,1,0)</f>
        <v>1</v>
      </c>
      <c r="AI541">
        <f>IF($I541=AI$1,1,0)</f>
        <v>0</v>
      </c>
      <c r="AJ541">
        <f>IF($I541=AJ$1,1,0)</f>
        <v>0</v>
      </c>
      <c r="AK541">
        <f>IF($I541=AK$1,1,0)</f>
        <v>0</v>
      </c>
      <c r="AL541">
        <f>IF($C541=AL$1,1,0)</f>
        <v>0</v>
      </c>
      <c r="AM541">
        <f>IF($C541=AM$1,1,0)</f>
        <v>0</v>
      </c>
      <c r="AN541">
        <f>IF($C541=AN$1,1,0)</f>
        <v>0</v>
      </c>
      <c r="AO541">
        <f>IF($C541=AO$1,1,0)</f>
        <v>1</v>
      </c>
    </row>
    <row r="542" spans="1:41" x14ac:dyDescent="0.2">
      <c r="A542" s="1" t="s">
        <v>136</v>
      </c>
      <c r="B542" s="2">
        <v>2020</v>
      </c>
      <c r="C542" s="2" t="s">
        <v>11</v>
      </c>
      <c r="D542" s="2">
        <v>164.1</v>
      </c>
      <c r="E542" s="2">
        <v>162</v>
      </c>
      <c r="F542">
        <f>D542*0.01</f>
        <v>1.641</v>
      </c>
      <c r="G542" s="15">
        <f>E542*0.453592</f>
        <v>73.481904</v>
      </c>
      <c r="H542" s="16">
        <f t="shared" si="8"/>
        <v>27.3</v>
      </c>
      <c r="I542" t="str">
        <f>IF(H542&lt;=18.5,"Underweight",IF(H542&lt;=24.9,"Healthy weight",IF(H542&lt;=29.9,"Over weight", "Obesity")))</f>
        <v>Over weight</v>
      </c>
      <c r="J542" s="2">
        <v>39</v>
      </c>
      <c r="K542" s="2">
        <v>1</v>
      </c>
      <c r="L542" s="2">
        <v>0</v>
      </c>
      <c r="M542" s="2">
        <v>0</v>
      </c>
      <c r="N542">
        <v>1</v>
      </c>
      <c r="O542">
        <v>0</v>
      </c>
      <c r="P542">
        <v>0</v>
      </c>
      <c r="Q542">
        <v>0</v>
      </c>
      <c r="R542">
        <v>0</v>
      </c>
      <c r="S542" s="2">
        <v>3876.27</v>
      </c>
      <c r="U542" s="6">
        <v>510</v>
      </c>
      <c r="V542" s="6">
        <v>6473.391378209144</v>
      </c>
      <c r="W542" s="6">
        <v>-2356.4913782091444</v>
      </c>
      <c r="AH542">
        <f>IF($I542=AH$1,1,0)</f>
        <v>1</v>
      </c>
      <c r="AI542">
        <f>IF($I542=AI$1,1,0)</f>
        <v>0</v>
      </c>
      <c r="AJ542">
        <f>IF($I542=AJ$1,1,0)</f>
        <v>0</v>
      </c>
      <c r="AK542">
        <f>IF($I542=AK$1,1,0)</f>
        <v>0</v>
      </c>
      <c r="AL542">
        <f>IF($C542=AL$1,1,0)</f>
        <v>0</v>
      </c>
      <c r="AM542">
        <f>IF($C542=AM$1,1,0)</f>
        <v>0</v>
      </c>
      <c r="AN542">
        <f>IF($C542=AN$1,1,0)</f>
        <v>1</v>
      </c>
      <c r="AO542">
        <f>IF($C542=AO$1,1,0)</f>
        <v>0</v>
      </c>
    </row>
    <row r="543" spans="1:41" x14ac:dyDescent="0.2">
      <c r="A543" s="1" t="s">
        <v>586</v>
      </c>
      <c r="B543" s="2">
        <v>2020</v>
      </c>
      <c r="C543" s="2" t="s">
        <v>19</v>
      </c>
      <c r="D543" s="2">
        <v>159.4</v>
      </c>
      <c r="E543" s="2">
        <v>153</v>
      </c>
      <c r="F543">
        <f>D543*0.01</f>
        <v>1.5940000000000001</v>
      </c>
      <c r="G543" s="15">
        <f>E543*0.453592</f>
        <v>69.399575999999996</v>
      </c>
      <c r="H543" s="16">
        <f t="shared" si="8"/>
        <v>27.3</v>
      </c>
      <c r="I543" t="str">
        <f>IF(H543&lt;=18.5,"Underweight",IF(H543&lt;=24.9,"Healthy weight",IF(H543&lt;=29.9,"Over weight", "Obesity")))</f>
        <v>Over weight</v>
      </c>
      <c r="J543" s="2">
        <v>34</v>
      </c>
      <c r="K543" s="2">
        <v>0</v>
      </c>
      <c r="L543" s="2">
        <v>2</v>
      </c>
      <c r="M543" s="2">
        <v>0</v>
      </c>
      <c r="N543">
        <v>1</v>
      </c>
      <c r="O543">
        <v>0</v>
      </c>
      <c r="P543">
        <v>0</v>
      </c>
      <c r="Q543">
        <v>0</v>
      </c>
      <c r="R543">
        <v>1</v>
      </c>
      <c r="S543" s="2">
        <v>3918.21</v>
      </c>
      <c r="U543" s="6">
        <v>511</v>
      </c>
      <c r="V543" s="6">
        <v>11215.704711294205</v>
      </c>
      <c r="W543" s="6">
        <v>-2581.4247112942048</v>
      </c>
      <c r="AH543">
        <f>IF($I543=AH$1,1,0)</f>
        <v>1</v>
      </c>
      <c r="AI543">
        <f>IF($I543=AI$1,1,0)</f>
        <v>0</v>
      </c>
      <c r="AJ543">
        <f>IF($I543=AJ$1,1,0)</f>
        <v>0</v>
      </c>
      <c r="AK543">
        <f>IF($I543=AK$1,1,0)</f>
        <v>0</v>
      </c>
      <c r="AL543">
        <f>IF($C543=AL$1,1,0)</f>
        <v>0</v>
      </c>
      <c r="AM543">
        <f>IF($C543=AM$1,1,0)</f>
        <v>1</v>
      </c>
      <c r="AN543">
        <f>IF($C543=AN$1,1,0)</f>
        <v>0</v>
      </c>
      <c r="AO543">
        <f>IF($C543=AO$1,1,0)</f>
        <v>0</v>
      </c>
    </row>
    <row r="544" spans="1:41" x14ac:dyDescent="0.2">
      <c r="A544" s="1" t="s">
        <v>789</v>
      </c>
      <c r="B544" s="2">
        <v>2020</v>
      </c>
      <c r="C544" s="2" t="s">
        <v>11</v>
      </c>
      <c r="D544" s="2">
        <v>184.5</v>
      </c>
      <c r="E544" s="2">
        <v>205</v>
      </c>
      <c r="F544">
        <f>D544*0.01</f>
        <v>1.845</v>
      </c>
      <c r="G544" s="15">
        <f>E544*0.453592</f>
        <v>92.986360000000005</v>
      </c>
      <c r="H544" s="16">
        <f t="shared" si="8"/>
        <v>27.3</v>
      </c>
      <c r="I544" t="str">
        <f>IF(H544&lt;=18.5,"Underweight",IF(H544&lt;=24.9,"Healthy weight",IF(H544&lt;=29.9,"Over weight", "Obesity")))</f>
        <v>Over weight</v>
      </c>
      <c r="J544" s="2">
        <v>43</v>
      </c>
      <c r="K544" s="2">
        <v>1</v>
      </c>
      <c r="L544" s="2">
        <v>1</v>
      </c>
      <c r="M544" s="2">
        <v>1</v>
      </c>
      <c r="N544">
        <v>1</v>
      </c>
      <c r="O544">
        <v>0</v>
      </c>
      <c r="P544">
        <v>0</v>
      </c>
      <c r="Q544">
        <v>0</v>
      </c>
      <c r="R544">
        <v>0</v>
      </c>
      <c r="S544" s="2">
        <v>16117.96</v>
      </c>
      <c r="U544" s="6">
        <v>512</v>
      </c>
      <c r="V544" s="6">
        <v>8985.3981915475761</v>
      </c>
      <c r="W544" s="6">
        <v>-1199.7781915475762</v>
      </c>
      <c r="AH544">
        <f>IF($I544=AH$1,1,0)</f>
        <v>1</v>
      </c>
      <c r="AI544">
        <f>IF($I544=AI$1,1,0)</f>
        <v>0</v>
      </c>
      <c r="AJ544">
        <f>IF($I544=AJ$1,1,0)</f>
        <v>0</v>
      </c>
      <c r="AK544">
        <f>IF($I544=AK$1,1,0)</f>
        <v>0</v>
      </c>
      <c r="AL544">
        <f>IF($C544=AL$1,1,0)</f>
        <v>0</v>
      </c>
      <c r="AM544">
        <f>IF($C544=AM$1,1,0)</f>
        <v>0</v>
      </c>
      <c r="AN544">
        <f>IF($C544=AN$1,1,0)</f>
        <v>1</v>
      </c>
      <c r="AO544">
        <f>IF($C544=AO$1,1,0)</f>
        <v>0</v>
      </c>
    </row>
    <row r="545" spans="1:41" x14ac:dyDescent="0.2">
      <c r="A545" s="1" t="s">
        <v>287</v>
      </c>
      <c r="B545" s="2">
        <v>2020</v>
      </c>
      <c r="C545" s="2" t="s">
        <v>19</v>
      </c>
      <c r="D545" s="2">
        <v>171.8</v>
      </c>
      <c r="E545" s="2">
        <v>217</v>
      </c>
      <c r="F545">
        <f>D545*0.01</f>
        <v>1.7180000000000002</v>
      </c>
      <c r="G545" s="15">
        <f>E545*0.453592</f>
        <v>98.429463999999996</v>
      </c>
      <c r="H545" s="16">
        <f t="shared" si="8"/>
        <v>33.299999999999997</v>
      </c>
      <c r="I545" t="str">
        <f>IF(H545&lt;=18.5,"Underweight",IF(H545&lt;=24.9,"Healthy weight",IF(H545&lt;=29.9,"Over weight", "Obesity")))</f>
        <v>Obesity</v>
      </c>
      <c r="J545" s="2">
        <v>25</v>
      </c>
      <c r="K545" s="2">
        <v>0</v>
      </c>
      <c r="L545" s="2">
        <v>0</v>
      </c>
      <c r="M545" s="2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 s="2">
        <v>1433.25</v>
      </c>
      <c r="U545" s="6">
        <v>513</v>
      </c>
      <c r="V545" s="6">
        <v>18035.509537235277</v>
      </c>
      <c r="W545" s="6">
        <v>-7807.6395372352763</v>
      </c>
      <c r="AH545">
        <f>IF($I545=AH$1,1,0)</f>
        <v>0</v>
      </c>
      <c r="AI545">
        <f>IF($I545=AI$1,1,0)</f>
        <v>1</v>
      </c>
      <c r="AJ545">
        <f>IF($I545=AJ$1,1,0)</f>
        <v>0</v>
      </c>
      <c r="AK545">
        <f>IF($I545=AK$1,1,0)</f>
        <v>0</v>
      </c>
      <c r="AL545">
        <f>IF($C545=AL$1,1,0)</f>
        <v>0</v>
      </c>
      <c r="AM545">
        <f>IF($C545=AM$1,1,0)</f>
        <v>1</v>
      </c>
      <c r="AN545">
        <f>IF($C545=AN$1,1,0)</f>
        <v>0</v>
      </c>
      <c r="AO545">
        <f>IF($C545=AO$1,1,0)</f>
        <v>0</v>
      </c>
    </row>
    <row r="546" spans="1:41" x14ac:dyDescent="0.2">
      <c r="A546" s="1" t="s">
        <v>337</v>
      </c>
      <c r="B546" s="2">
        <v>2020</v>
      </c>
      <c r="C546" s="2" t="s">
        <v>26</v>
      </c>
      <c r="D546" s="2">
        <v>186</v>
      </c>
      <c r="E546" s="2">
        <v>254</v>
      </c>
      <c r="F546">
        <f>D546*0.01</f>
        <v>1.86</v>
      </c>
      <c r="G546" s="15">
        <f>E546*0.453592</f>
        <v>115.212368</v>
      </c>
      <c r="H546" s="16">
        <f t="shared" si="8"/>
        <v>33.299999999999997</v>
      </c>
      <c r="I546" t="str">
        <f>IF(H546&lt;=18.5,"Underweight",IF(H546&lt;=24.9,"Healthy weight",IF(H546&lt;=29.9,"Over weight", "Obesity")))</f>
        <v>Obesity</v>
      </c>
      <c r="J546" s="2">
        <v>47</v>
      </c>
      <c r="K546" s="2">
        <v>1</v>
      </c>
      <c r="L546" s="2">
        <v>0</v>
      </c>
      <c r="M546" s="2">
        <v>0</v>
      </c>
      <c r="N546">
        <v>0</v>
      </c>
      <c r="O546">
        <v>1</v>
      </c>
      <c r="P546">
        <v>0</v>
      </c>
      <c r="Q546">
        <v>1</v>
      </c>
      <c r="R546">
        <v>0</v>
      </c>
      <c r="S546" s="2">
        <v>6590.51</v>
      </c>
      <c r="U546" s="6">
        <v>514</v>
      </c>
      <c r="V546" s="6">
        <v>3072.0675600257064</v>
      </c>
      <c r="W546" s="6">
        <v>3323.5624399742937</v>
      </c>
      <c r="AH546">
        <f>IF($I546=AH$1,1,0)</f>
        <v>0</v>
      </c>
      <c r="AI546">
        <f>IF($I546=AI$1,1,0)</f>
        <v>1</v>
      </c>
      <c r="AJ546">
        <f>IF($I546=AJ$1,1,0)</f>
        <v>0</v>
      </c>
      <c r="AK546">
        <f>IF($I546=AK$1,1,0)</f>
        <v>0</v>
      </c>
      <c r="AL546">
        <f>IF($C546=AL$1,1,0)</f>
        <v>1</v>
      </c>
      <c r="AM546">
        <f>IF($C546=AM$1,1,0)</f>
        <v>0</v>
      </c>
      <c r="AN546">
        <f>IF($C546=AN$1,1,0)</f>
        <v>0</v>
      </c>
      <c r="AO546">
        <f>IF($C546=AO$1,1,0)</f>
        <v>0</v>
      </c>
    </row>
    <row r="547" spans="1:41" x14ac:dyDescent="0.2">
      <c r="A547" s="1" t="s">
        <v>1299</v>
      </c>
      <c r="B547" s="2">
        <v>2020</v>
      </c>
      <c r="C547" s="2" t="s">
        <v>21</v>
      </c>
      <c r="D547" s="2">
        <v>164.5</v>
      </c>
      <c r="E547" s="2">
        <v>163</v>
      </c>
      <c r="F547">
        <f>D547*0.01</f>
        <v>1.645</v>
      </c>
      <c r="G547" s="15">
        <f>E547*0.453592</f>
        <v>73.935496000000001</v>
      </c>
      <c r="H547" s="16">
        <f t="shared" si="8"/>
        <v>27.3</v>
      </c>
      <c r="I547" t="str">
        <f>IF(H547&lt;=18.5,"Underweight",IF(H547&lt;=24.9,"Healthy weight",IF(H547&lt;=29.9,"Over weight", "Obesity")))</f>
        <v>Over weight</v>
      </c>
      <c r="J547" s="2">
        <v>31</v>
      </c>
      <c r="K547" s="2">
        <v>1</v>
      </c>
      <c r="L547" s="2">
        <v>2</v>
      </c>
      <c r="M547" s="2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 s="2">
        <v>7814.98</v>
      </c>
      <c r="U547" s="6">
        <v>515</v>
      </c>
      <c r="V547" s="6">
        <v>6347.3595370530602</v>
      </c>
      <c r="W547" s="6">
        <v>-2750.1195370530604</v>
      </c>
      <c r="AH547">
        <f>IF($I547=AH$1,1,0)</f>
        <v>1</v>
      </c>
      <c r="AI547">
        <f>IF($I547=AI$1,1,0)</f>
        <v>0</v>
      </c>
      <c r="AJ547">
        <f>IF($I547=AJ$1,1,0)</f>
        <v>0</v>
      </c>
      <c r="AK547">
        <f>IF($I547=AK$1,1,0)</f>
        <v>0</v>
      </c>
      <c r="AL547">
        <f>IF($C547=AL$1,1,0)</f>
        <v>0</v>
      </c>
      <c r="AM547">
        <f>IF($C547=AM$1,1,0)</f>
        <v>0</v>
      </c>
      <c r="AN547">
        <f>IF($C547=AN$1,1,0)</f>
        <v>0</v>
      </c>
      <c r="AO547">
        <f>IF($C547=AO$1,1,0)</f>
        <v>1</v>
      </c>
    </row>
    <row r="548" spans="1:41" x14ac:dyDescent="0.2">
      <c r="A548" s="1" t="s">
        <v>849</v>
      </c>
      <c r="B548" s="2">
        <v>2020</v>
      </c>
      <c r="C548" s="2" t="s">
        <v>21</v>
      </c>
      <c r="D548" s="2">
        <v>170.8</v>
      </c>
      <c r="E548" s="2">
        <v>214</v>
      </c>
      <c r="F548">
        <f>D548*0.01</f>
        <v>1.7080000000000002</v>
      </c>
      <c r="G548" s="15">
        <f>E548*0.453592</f>
        <v>97.068687999999995</v>
      </c>
      <c r="H548" s="16">
        <f t="shared" si="8"/>
        <v>33.299999999999997</v>
      </c>
      <c r="I548" t="str">
        <f>IF(H548&lt;=18.5,"Underweight",IF(H548&lt;=24.9,"Healthy weight",IF(H548&lt;=29.9,"Over weight", "Obesity")))</f>
        <v>Obesity</v>
      </c>
      <c r="J548" s="2">
        <v>22</v>
      </c>
      <c r="K548" s="2">
        <v>1</v>
      </c>
      <c r="L548" s="2">
        <v>0</v>
      </c>
      <c r="M548" s="2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 s="2">
        <v>16735.150000000001</v>
      </c>
      <c r="U548" s="6">
        <v>516</v>
      </c>
      <c r="V548" s="6">
        <v>5639.4054876263417</v>
      </c>
      <c r="W548" s="6">
        <v>-2115.6354876263417</v>
      </c>
      <c r="AH548">
        <f>IF($I548=AH$1,1,0)</f>
        <v>0</v>
      </c>
      <c r="AI548">
        <f>IF($I548=AI$1,1,0)</f>
        <v>1</v>
      </c>
      <c r="AJ548">
        <f>IF($I548=AJ$1,1,0)</f>
        <v>0</v>
      </c>
      <c r="AK548">
        <f>IF($I548=AK$1,1,0)</f>
        <v>0</v>
      </c>
      <c r="AL548">
        <f>IF($C548=AL$1,1,0)</f>
        <v>0</v>
      </c>
      <c r="AM548">
        <f>IF($C548=AM$1,1,0)</f>
        <v>0</v>
      </c>
      <c r="AN548">
        <f>IF($C548=AN$1,1,0)</f>
        <v>0</v>
      </c>
      <c r="AO548">
        <f>IF($C548=AO$1,1,0)</f>
        <v>1</v>
      </c>
    </row>
    <row r="549" spans="1:41" x14ac:dyDescent="0.2">
      <c r="A549" s="1" t="s">
        <v>566</v>
      </c>
      <c r="B549" s="2">
        <v>2020</v>
      </c>
      <c r="C549" s="2" t="s">
        <v>11</v>
      </c>
      <c r="D549" s="2">
        <v>185.7</v>
      </c>
      <c r="E549" s="2">
        <v>134</v>
      </c>
      <c r="F549">
        <f>D549*0.01</f>
        <v>1.857</v>
      </c>
      <c r="G549" s="15">
        <f>E549*0.453592</f>
        <v>60.781328000000002</v>
      </c>
      <c r="H549" s="16">
        <f t="shared" si="8"/>
        <v>17.600000000000001</v>
      </c>
      <c r="I549" t="str">
        <f>IF(H549&lt;=18.5,"Underweight",IF(H549&lt;=24.9,"Healthy weight",IF(H549&lt;=29.9,"Over weight", "Obesity")))</f>
        <v>Underweight</v>
      </c>
      <c r="J549" s="2">
        <v>37</v>
      </c>
      <c r="K549" s="2">
        <v>1</v>
      </c>
      <c r="L549" s="2">
        <v>2</v>
      </c>
      <c r="M549" s="2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 s="2">
        <v>3390.24</v>
      </c>
      <c r="U549" s="6">
        <v>517</v>
      </c>
      <c r="V549" s="6">
        <v>13572.723915868584</v>
      </c>
      <c r="W549" s="6">
        <v>-6571.6939158685846</v>
      </c>
      <c r="AH549">
        <f>IF($I549=AH$1,1,0)</f>
        <v>0</v>
      </c>
      <c r="AI549">
        <f>IF($I549=AI$1,1,0)</f>
        <v>0</v>
      </c>
      <c r="AJ549">
        <f>IF($I549=AJ$1,1,0)</f>
        <v>0</v>
      </c>
      <c r="AK549">
        <f>IF($I549=AK$1,1,0)</f>
        <v>1</v>
      </c>
      <c r="AL549">
        <f>IF($C549=AL$1,1,0)</f>
        <v>0</v>
      </c>
      <c r="AM549">
        <f>IF($C549=AM$1,1,0)</f>
        <v>0</v>
      </c>
      <c r="AN549">
        <f>IF($C549=AN$1,1,0)</f>
        <v>1</v>
      </c>
      <c r="AO549">
        <f>IF($C549=AO$1,1,0)</f>
        <v>0</v>
      </c>
    </row>
    <row r="550" spans="1:41" x14ac:dyDescent="0.2">
      <c r="A550" s="1" t="s">
        <v>322</v>
      </c>
      <c r="B550" s="2">
        <v>2020</v>
      </c>
      <c r="C550" s="2" t="s">
        <v>19</v>
      </c>
      <c r="D550" s="2">
        <v>165.4</v>
      </c>
      <c r="E550" s="2">
        <v>136</v>
      </c>
      <c r="F550">
        <f>D550*0.01</f>
        <v>1.6540000000000001</v>
      </c>
      <c r="G550" s="15">
        <f>E550*0.453592</f>
        <v>61.688512000000003</v>
      </c>
      <c r="H550" s="16">
        <f t="shared" si="8"/>
        <v>22.5</v>
      </c>
      <c r="I550" t="str">
        <f>IF(H550&lt;=18.5,"Underweight",IF(H550&lt;=24.9,"Healthy weight",IF(H550&lt;=29.9,"Over weight", "Obesity")))</f>
        <v>Healthy weight</v>
      </c>
      <c r="J550" s="2">
        <v>24</v>
      </c>
      <c r="K550" s="2">
        <v>1</v>
      </c>
      <c r="L550" s="2">
        <v>2</v>
      </c>
      <c r="M550" s="2">
        <v>0</v>
      </c>
      <c r="N550">
        <v>0</v>
      </c>
      <c r="O550">
        <v>0</v>
      </c>
      <c r="P550">
        <v>1</v>
      </c>
      <c r="Q550">
        <v>0</v>
      </c>
      <c r="R550">
        <v>1</v>
      </c>
      <c r="S550" s="2">
        <v>1584.25</v>
      </c>
      <c r="U550" s="6">
        <v>518</v>
      </c>
      <c r="V550" s="6">
        <v>5581.8284032989404</v>
      </c>
      <c r="W550" s="6">
        <v>-4183.5384032989405</v>
      </c>
      <c r="AH550">
        <f>IF($I550=AH$1,1,0)</f>
        <v>0</v>
      </c>
      <c r="AI550">
        <f>IF($I550=AI$1,1,0)</f>
        <v>0</v>
      </c>
      <c r="AJ550">
        <f>IF($I550=AJ$1,1,0)</f>
        <v>1</v>
      </c>
      <c r="AK550">
        <f>IF($I550=AK$1,1,0)</f>
        <v>0</v>
      </c>
      <c r="AL550">
        <f>IF($C550=AL$1,1,0)</f>
        <v>0</v>
      </c>
      <c r="AM550">
        <f>IF($C550=AM$1,1,0)</f>
        <v>1</v>
      </c>
      <c r="AN550">
        <f>IF($C550=AN$1,1,0)</f>
        <v>0</v>
      </c>
      <c r="AO550">
        <f>IF($C550=AO$1,1,0)</f>
        <v>0</v>
      </c>
    </row>
    <row r="551" spans="1:41" x14ac:dyDescent="0.2">
      <c r="A551" s="1" t="s">
        <v>936</v>
      </c>
      <c r="B551" s="2">
        <v>2020</v>
      </c>
      <c r="C551" s="2" t="s">
        <v>11</v>
      </c>
      <c r="D551" s="2">
        <v>157.9</v>
      </c>
      <c r="E551" s="2">
        <v>183</v>
      </c>
      <c r="F551">
        <f>D551*0.01</f>
        <v>1.5790000000000002</v>
      </c>
      <c r="G551" s="15">
        <f>E551*0.453592</f>
        <v>83.007335999999995</v>
      </c>
      <c r="H551" s="16">
        <f t="shared" si="8"/>
        <v>33.299999999999997</v>
      </c>
      <c r="I551" t="str">
        <f>IF(H551&lt;=18.5,"Underweight",IF(H551&lt;=24.9,"Healthy weight",IF(H551&lt;=29.9,"Over weight", "Obesity")))</f>
        <v>Obesity</v>
      </c>
      <c r="J551" s="2">
        <v>36</v>
      </c>
      <c r="K551" s="2">
        <v>1</v>
      </c>
      <c r="L551" s="2">
        <v>1</v>
      </c>
      <c r="M551" s="2">
        <v>0</v>
      </c>
      <c r="N551">
        <v>0</v>
      </c>
      <c r="O551">
        <v>1</v>
      </c>
      <c r="P551">
        <v>0</v>
      </c>
      <c r="Q551">
        <v>0</v>
      </c>
      <c r="R551">
        <v>0</v>
      </c>
      <c r="S551" s="2">
        <v>4168.49</v>
      </c>
      <c r="U551" s="6">
        <v>519</v>
      </c>
      <c r="V551" s="6">
        <v>4343.3766323454629</v>
      </c>
      <c r="W551" s="6">
        <v>-3430.3066323454627</v>
      </c>
      <c r="AH551">
        <f>IF($I551=AH$1,1,0)</f>
        <v>0</v>
      </c>
      <c r="AI551">
        <f>IF($I551=AI$1,1,0)</f>
        <v>1</v>
      </c>
      <c r="AJ551">
        <f>IF($I551=AJ$1,1,0)</f>
        <v>0</v>
      </c>
      <c r="AK551">
        <f>IF($I551=AK$1,1,0)</f>
        <v>0</v>
      </c>
      <c r="AL551">
        <f>IF($C551=AL$1,1,0)</f>
        <v>0</v>
      </c>
      <c r="AM551">
        <f>IF($C551=AM$1,1,0)</f>
        <v>0</v>
      </c>
      <c r="AN551">
        <f>IF($C551=AN$1,1,0)</f>
        <v>1</v>
      </c>
      <c r="AO551">
        <f>IF($C551=AO$1,1,0)</f>
        <v>0</v>
      </c>
    </row>
    <row r="552" spans="1:41" x14ac:dyDescent="0.2">
      <c r="A552" s="1" t="s">
        <v>1017</v>
      </c>
      <c r="B552" s="2">
        <v>2020</v>
      </c>
      <c r="C552" s="2" t="s">
        <v>19</v>
      </c>
      <c r="D552" s="2">
        <v>176.9</v>
      </c>
      <c r="E552" s="2">
        <v>230</v>
      </c>
      <c r="F552">
        <f>D552*0.01</f>
        <v>1.7690000000000001</v>
      </c>
      <c r="G552" s="15">
        <f>E552*0.453592</f>
        <v>104.32616</v>
      </c>
      <c r="H552" s="16">
        <f t="shared" si="8"/>
        <v>33.299999999999997</v>
      </c>
      <c r="I552" t="str">
        <f>IF(H552&lt;=18.5,"Underweight",IF(H552&lt;=24.9,"Healthy weight",IF(H552&lt;=29.9,"Over weight", "Obesity")))</f>
        <v>Obesity</v>
      </c>
      <c r="J552" s="2">
        <v>31</v>
      </c>
      <c r="K552" s="2">
        <v>1</v>
      </c>
      <c r="L552" s="2">
        <v>0</v>
      </c>
      <c r="M552" s="2">
        <v>0</v>
      </c>
      <c r="N552">
        <v>0</v>
      </c>
      <c r="O552">
        <v>1</v>
      </c>
      <c r="P552">
        <v>0</v>
      </c>
      <c r="Q552">
        <v>0</v>
      </c>
      <c r="R552">
        <v>1</v>
      </c>
      <c r="S552" s="2">
        <v>4444.0200000000004</v>
      </c>
      <c r="U552" s="6">
        <v>520</v>
      </c>
      <c r="V552" s="6">
        <v>10289.038464952528</v>
      </c>
      <c r="W552" s="6">
        <v>12323.751535047473</v>
      </c>
      <c r="AH552">
        <f>IF($I552=AH$1,1,0)</f>
        <v>0</v>
      </c>
      <c r="AI552">
        <f>IF($I552=AI$1,1,0)</f>
        <v>1</v>
      </c>
      <c r="AJ552">
        <f>IF($I552=AJ$1,1,0)</f>
        <v>0</v>
      </c>
      <c r="AK552">
        <f>IF($I552=AK$1,1,0)</f>
        <v>0</v>
      </c>
      <c r="AL552">
        <f>IF($C552=AL$1,1,0)</f>
        <v>0</v>
      </c>
      <c r="AM552">
        <f>IF($C552=AM$1,1,0)</f>
        <v>1</v>
      </c>
      <c r="AN552">
        <f>IF($C552=AN$1,1,0)</f>
        <v>0</v>
      </c>
      <c r="AO552">
        <f>IF($C552=AO$1,1,0)</f>
        <v>0</v>
      </c>
    </row>
    <row r="553" spans="1:41" x14ac:dyDescent="0.2">
      <c r="A553" s="1" t="s">
        <v>1025</v>
      </c>
      <c r="B553" s="2">
        <v>2020</v>
      </c>
      <c r="C553" s="2" t="s">
        <v>11</v>
      </c>
      <c r="D553" s="2">
        <v>167.2</v>
      </c>
      <c r="E553" s="2">
        <v>205</v>
      </c>
      <c r="F553">
        <f>D553*0.01</f>
        <v>1.6719999999999999</v>
      </c>
      <c r="G553" s="15">
        <f>E553*0.453592</f>
        <v>92.986360000000005</v>
      </c>
      <c r="H553" s="16">
        <f t="shared" si="8"/>
        <v>33.299999999999997</v>
      </c>
      <c r="I553" t="str">
        <f>IF(H553&lt;=18.5,"Underweight",IF(H553&lt;=24.9,"Healthy weight",IF(H553&lt;=29.9,"Over weight", "Obesity")))</f>
        <v>Obesity</v>
      </c>
      <c r="J553" s="2">
        <v>44</v>
      </c>
      <c r="K553" s="2">
        <v>0</v>
      </c>
      <c r="L553" s="2">
        <v>1</v>
      </c>
      <c r="M553" s="2">
        <v>0</v>
      </c>
      <c r="N553">
        <v>0</v>
      </c>
      <c r="O553">
        <v>1</v>
      </c>
      <c r="P553">
        <v>0</v>
      </c>
      <c r="Q553">
        <v>0</v>
      </c>
      <c r="R553">
        <v>0</v>
      </c>
      <c r="S553" s="2">
        <v>9356.1200000000008</v>
      </c>
      <c r="U553" s="6">
        <v>521</v>
      </c>
      <c r="V553" s="6">
        <v>12456.329064121115</v>
      </c>
      <c r="W553" s="6">
        <v>-1537.239064121115</v>
      </c>
      <c r="AH553">
        <f>IF($I553=AH$1,1,0)</f>
        <v>0</v>
      </c>
      <c r="AI553">
        <f>IF($I553=AI$1,1,0)</f>
        <v>1</v>
      </c>
      <c r="AJ553">
        <f>IF($I553=AJ$1,1,0)</f>
        <v>0</v>
      </c>
      <c r="AK553">
        <f>IF($I553=AK$1,1,0)</f>
        <v>0</v>
      </c>
      <c r="AL553">
        <f>IF($C553=AL$1,1,0)</f>
        <v>0</v>
      </c>
      <c r="AM553">
        <f>IF($C553=AM$1,1,0)</f>
        <v>0</v>
      </c>
      <c r="AN553">
        <f>IF($C553=AN$1,1,0)</f>
        <v>1</v>
      </c>
      <c r="AO553">
        <f>IF($C553=AO$1,1,0)</f>
        <v>0</v>
      </c>
    </row>
    <row r="554" spans="1:41" x14ac:dyDescent="0.2">
      <c r="A554" s="1" t="s">
        <v>1064</v>
      </c>
      <c r="B554" s="2">
        <v>2020</v>
      </c>
      <c r="C554" s="2" t="s">
        <v>21</v>
      </c>
      <c r="D554" s="2">
        <v>155.69999999999999</v>
      </c>
      <c r="E554" s="2">
        <v>178</v>
      </c>
      <c r="F554">
        <f>D554*0.01</f>
        <v>1.5569999999999999</v>
      </c>
      <c r="G554" s="15">
        <f>E554*0.453592</f>
        <v>80.739375999999993</v>
      </c>
      <c r="H554" s="16">
        <f t="shared" si="8"/>
        <v>33.299999999999997</v>
      </c>
      <c r="I554" t="str">
        <f>IF(H554&lt;=18.5,"Underweight",IF(H554&lt;=24.9,"Healthy weight",IF(H554&lt;=29.9,"Over weight", "Obesity")))</f>
        <v>Obesity</v>
      </c>
      <c r="J554" s="2">
        <v>43</v>
      </c>
      <c r="K554" s="2">
        <v>0</v>
      </c>
      <c r="L554" s="2">
        <v>1</v>
      </c>
      <c r="M554" s="2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 s="2">
        <v>11404.62</v>
      </c>
      <c r="U554" s="6">
        <v>522</v>
      </c>
      <c r="V554" s="6">
        <v>5076.576565014384</v>
      </c>
      <c r="W554" s="6">
        <v>-3829.0065650143843</v>
      </c>
      <c r="AH554">
        <f>IF($I554=AH$1,1,0)</f>
        <v>0</v>
      </c>
      <c r="AI554">
        <f>IF($I554=AI$1,1,0)</f>
        <v>1</v>
      </c>
      <c r="AJ554">
        <f>IF($I554=AJ$1,1,0)</f>
        <v>0</v>
      </c>
      <c r="AK554">
        <f>IF($I554=AK$1,1,0)</f>
        <v>0</v>
      </c>
      <c r="AL554">
        <f>IF($C554=AL$1,1,0)</f>
        <v>0</v>
      </c>
      <c r="AM554">
        <f>IF($C554=AM$1,1,0)</f>
        <v>0</v>
      </c>
      <c r="AN554">
        <f>IF($C554=AN$1,1,0)</f>
        <v>0</v>
      </c>
      <c r="AO554">
        <f>IF($C554=AO$1,1,0)</f>
        <v>1</v>
      </c>
    </row>
    <row r="555" spans="1:41" x14ac:dyDescent="0.2">
      <c r="A555" s="1" t="s">
        <v>1169</v>
      </c>
      <c r="B555" s="2">
        <v>2020</v>
      </c>
      <c r="C555" s="2" t="s">
        <v>11</v>
      </c>
      <c r="D555" s="2">
        <v>157.9</v>
      </c>
      <c r="E555" s="2">
        <v>183</v>
      </c>
      <c r="F555">
        <f>D555*0.01</f>
        <v>1.5790000000000002</v>
      </c>
      <c r="G555" s="15">
        <f>E555*0.453592</f>
        <v>83.007335999999995</v>
      </c>
      <c r="H555" s="16">
        <f t="shared" si="8"/>
        <v>33.299999999999997</v>
      </c>
      <c r="I555" t="str">
        <f>IF(H555&lt;=18.5,"Underweight",IF(H555&lt;=24.9,"Healthy weight",IF(H555&lt;=29.9,"Over weight", "Obesity")))</f>
        <v>Obesity</v>
      </c>
      <c r="J555" s="2">
        <v>42</v>
      </c>
      <c r="K555" s="2">
        <v>1</v>
      </c>
      <c r="L555" s="2">
        <v>1</v>
      </c>
      <c r="M555" s="2">
        <v>0</v>
      </c>
      <c r="N555">
        <v>0</v>
      </c>
      <c r="O555">
        <v>1</v>
      </c>
      <c r="P555">
        <v>0</v>
      </c>
      <c r="Q555">
        <v>0</v>
      </c>
      <c r="R555">
        <v>0</v>
      </c>
      <c r="S555" s="2">
        <v>12401.81</v>
      </c>
      <c r="U555" s="6">
        <v>523</v>
      </c>
      <c r="V555" s="6">
        <v>-668.99999620666392</v>
      </c>
      <c r="W555" s="6">
        <v>1927.7799962066638</v>
      </c>
      <c r="AH555">
        <f>IF($I555=AH$1,1,0)</f>
        <v>0</v>
      </c>
      <c r="AI555">
        <f>IF($I555=AI$1,1,0)</f>
        <v>1</v>
      </c>
      <c r="AJ555">
        <f>IF($I555=AJ$1,1,0)</f>
        <v>0</v>
      </c>
      <c r="AK555">
        <f>IF($I555=AK$1,1,0)</f>
        <v>0</v>
      </c>
      <c r="AL555">
        <f>IF($C555=AL$1,1,0)</f>
        <v>0</v>
      </c>
      <c r="AM555">
        <f>IF($C555=AM$1,1,0)</f>
        <v>0</v>
      </c>
      <c r="AN555">
        <f>IF($C555=AN$1,1,0)</f>
        <v>1</v>
      </c>
      <c r="AO555">
        <f>IF($C555=AO$1,1,0)</f>
        <v>0</v>
      </c>
    </row>
    <row r="556" spans="1:41" x14ac:dyDescent="0.2">
      <c r="A556" s="1" t="s">
        <v>97</v>
      </c>
      <c r="B556" s="2">
        <v>2020</v>
      </c>
      <c r="C556" s="2" t="s">
        <v>11</v>
      </c>
      <c r="D556" s="2">
        <v>166.5</v>
      </c>
      <c r="E556" s="2">
        <v>204</v>
      </c>
      <c r="F556">
        <f>D556*0.01</f>
        <v>1.665</v>
      </c>
      <c r="G556" s="15">
        <f>E556*0.453592</f>
        <v>92.532768000000004</v>
      </c>
      <c r="H556" s="16">
        <f t="shared" si="8"/>
        <v>33.4</v>
      </c>
      <c r="I556" t="str">
        <f>IF(H556&lt;=18.5,"Underweight",IF(H556&lt;=24.9,"Healthy weight",IF(H556&lt;=29.9,"Over weight", "Obesity")))</f>
        <v>Obesity</v>
      </c>
      <c r="J556" s="2">
        <v>41</v>
      </c>
      <c r="K556" s="2">
        <v>0</v>
      </c>
      <c r="L556" s="2">
        <v>0</v>
      </c>
      <c r="M556" s="2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 s="2">
        <v>8594.09</v>
      </c>
      <c r="U556" s="6">
        <v>524</v>
      </c>
      <c r="V556" s="6">
        <v>4082.5492343478008</v>
      </c>
      <c r="W556" s="6">
        <v>-623.86923434780101</v>
      </c>
      <c r="AH556">
        <f>IF($I556=AH$1,1,0)</f>
        <v>0</v>
      </c>
      <c r="AI556">
        <f>IF($I556=AI$1,1,0)</f>
        <v>1</v>
      </c>
      <c r="AJ556">
        <f>IF($I556=AJ$1,1,0)</f>
        <v>0</v>
      </c>
      <c r="AK556">
        <f>IF($I556=AK$1,1,0)</f>
        <v>0</v>
      </c>
      <c r="AL556">
        <f>IF($C556=AL$1,1,0)</f>
        <v>0</v>
      </c>
      <c r="AM556">
        <f>IF($C556=AM$1,1,0)</f>
        <v>0</v>
      </c>
      <c r="AN556">
        <f>IF($C556=AN$1,1,0)</f>
        <v>1</v>
      </c>
      <c r="AO556">
        <f>IF($C556=AO$1,1,0)</f>
        <v>0</v>
      </c>
    </row>
    <row r="557" spans="1:41" x14ac:dyDescent="0.2">
      <c r="A557" s="1" t="s">
        <v>574</v>
      </c>
      <c r="B557" s="2">
        <v>2020</v>
      </c>
      <c r="C557" s="2" t="s">
        <v>11</v>
      </c>
      <c r="D557" s="2">
        <v>167.7</v>
      </c>
      <c r="E557" s="2">
        <v>107</v>
      </c>
      <c r="F557">
        <f>D557*0.01</f>
        <v>1.6769999999999998</v>
      </c>
      <c r="G557" s="15">
        <f>E557*0.453592</f>
        <v>48.534343999999997</v>
      </c>
      <c r="H557" s="16">
        <f t="shared" si="8"/>
        <v>17.3</v>
      </c>
      <c r="I557" t="str">
        <f>IF(H557&lt;=18.5,"Underweight",IF(H557&lt;=24.9,"Healthy weight",IF(H557&lt;=29.9,"Over weight", "Obesity")))</f>
        <v>Underweight</v>
      </c>
      <c r="J557" s="2">
        <v>40</v>
      </c>
      <c r="K557" s="2">
        <v>0</v>
      </c>
      <c r="L557" s="2">
        <v>0</v>
      </c>
      <c r="M557" s="2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 s="2">
        <v>6883.7</v>
      </c>
      <c r="U557" s="6">
        <v>525</v>
      </c>
      <c r="V557" s="6">
        <v>8202.8646116098462</v>
      </c>
      <c r="W557" s="6">
        <v>1719.0253883901532</v>
      </c>
      <c r="AH557">
        <f>IF($I557=AH$1,1,0)</f>
        <v>0</v>
      </c>
      <c r="AI557">
        <f>IF($I557=AI$1,1,0)</f>
        <v>0</v>
      </c>
      <c r="AJ557">
        <f>IF($I557=AJ$1,1,0)</f>
        <v>0</v>
      </c>
      <c r="AK557">
        <f>IF($I557=AK$1,1,0)</f>
        <v>1</v>
      </c>
      <c r="AL557">
        <f>IF($C557=AL$1,1,0)</f>
        <v>0</v>
      </c>
      <c r="AM557">
        <f>IF($C557=AM$1,1,0)</f>
        <v>0</v>
      </c>
      <c r="AN557">
        <f>IF($C557=AN$1,1,0)</f>
        <v>1</v>
      </c>
      <c r="AO557">
        <f>IF($C557=AO$1,1,0)</f>
        <v>0</v>
      </c>
    </row>
    <row r="558" spans="1:41" x14ac:dyDescent="0.2">
      <c r="A558" s="1" t="s">
        <v>1260</v>
      </c>
      <c r="B558" s="2">
        <v>2020</v>
      </c>
      <c r="C558" s="2" t="s">
        <v>19</v>
      </c>
      <c r="D558" s="2">
        <v>167.2</v>
      </c>
      <c r="E558" s="2">
        <v>139</v>
      </c>
      <c r="F558">
        <f>D558*0.01</f>
        <v>1.6719999999999999</v>
      </c>
      <c r="G558" s="15">
        <f>E558*0.453592</f>
        <v>63.049287999999997</v>
      </c>
      <c r="H558" s="16">
        <f t="shared" si="8"/>
        <v>22.6</v>
      </c>
      <c r="I558" t="str">
        <f>IF(H558&lt;=18.5,"Underweight",IF(H558&lt;=24.9,"Healthy weight",IF(H558&lt;=29.9,"Over weight", "Obesity")))</f>
        <v>Healthy weight</v>
      </c>
      <c r="J558" s="2">
        <v>23</v>
      </c>
      <c r="K558" s="2">
        <v>1</v>
      </c>
      <c r="L558" s="2">
        <v>0</v>
      </c>
      <c r="M558" s="2">
        <v>0</v>
      </c>
      <c r="N558">
        <v>0</v>
      </c>
      <c r="O558">
        <v>0</v>
      </c>
      <c r="P558">
        <v>1</v>
      </c>
      <c r="Q558">
        <v>0</v>
      </c>
      <c r="R558">
        <v>1</v>
      </c>
      <c r="S558" s="2">
        <v>983.74</v>
      </c>
      <c r="U558" s="6">
        <v>526</v>
      </c>
      <c r="V558" s="6">
        <v>-245.41300627611224</v>
      </c>
      <c r="W558" s="6">
        <v>2309.7430062761123</v>
      </c>
      <c r="AH558">
        <f>IF($I558=AH$1,1,0)</f>
        <v>0</v>
      </c>
      <c r="AI558">
        <f>IF($I558=AI$1,1,0)</f>
        <v>0</v>
      </c>
      <c r="AJ558">
        <f>IF($I558=AJ$1,1,0)</f>
        <v>1</v>
      </c>
      <c r="AK558">
        <f>IF($I558=AK$1,1,0)</f>
        <v>0</v>
      </c>
      <c r="AL558">
        <f>IF($C558=AL$1,1,0)</f>
        <v>0</v>
      </c>
      <c r="AM558">
        <f>IF($C558=AM$1,1,0)</f>
        <v>1</v>
      </c>
      <c r="AN558">
        <f>IF($C558=AN$1,1,0)</f>
        <v>0</v>
      </c>
      <c r="AO558">
        <f>IF($C558=AO$1,1,0)</f>
        <v>0</v>
      </c>
    </row>
    <row r="559" spans="1:41" x14ac:dyDescent="0.2">
      <c r="A559" s="1" t="s">
        <v>215</v>
      </c>
      <c r="B559" s="2">
        <v>2020</v>
      </c>
      <c r="C559" s="2" t="s">
        <v>21</v>
      </c>
      <c r="D559" s="2">
        <v>170.6</v>
      </c>
      <c r="E559" s="2">
        <v>214</v>
      </c>
      <c r="F559">
        <f>D559*0.01</f>
        <v>1.706</v>
      </c>
      <c r="G559" s="15">
        <f>E559*0.453592</f>
        <v>97.068687999999995</v>
      </c>
      <c r="H559" s="16">
        <f t="shared" si="8"/>
        <v>33.4</v>
      </c>
      <c r="I559" t="str">
        <f>IF(H559&lt;=18.5,"Underweight",IF(H559&lt;=24.9,"Healthy weight",IF(H559&lt;=29.9,"Over weight", "Obesity")))</f>
        <v>Obesity</v>
      </c>
      <c r="J559" s="2">
        <v>25</v>
      </c>
      <c r="K559" s="2">
        <v>0</v>
      </c>
      <c r="L559" s="2">
        <v>2</v>
      </c>
      <c r="M559" s="2">
        <v>1</v>
      </c>
      <c r="N559">
        <v>0</v>
      </c>
      <c r="O559">
        <v>1</v>
      </c>
      <c r="P559">
        <v>0</v>
      </c>
      <c r="Q559">
        <v>0</v>
      </c>
      <c r="R559">
        <v>0</v>
      </c>
      <c r="S559" s="2">
        <v>24335.03</v>
      </c>
      <c r="U559" s="6">
        <v>527</v>
      </c>
      <c r="V559" s="6">
        <v>-1856.4936405460032</v>
      </c>
      <c r="W559" s="6">
        <v>2453.4336405460035</v>
      </c>
      <c r="AH559">
        <f>IF($I559=AH$1,1,0)</f>
        <v>0</v>
      </c>
      <c r="AI559">
        <f>IF($I559=AI$1,1,0)</f>
        <v>1</v>
      </c>
      <c r="AJ559">
        <f>IF($I559=AJ$1,1,0)</f>
        <v>0</v>
      </c>
      <c r="AK559">
        <f>IF($I559=AK$1,1,0)</f>
        <v>0</v>
      </c>
      <c r="AL559">
        <f>IF($C559=AL$1,1,0)</f>
        <v>0</v>
      </c>
      <c r="AM559">
        <f>IF($C559=AM$1,1,0)</f>
        <v>0</v>
      </c>
      <c r="AN559">
        <f>IF($C559=AN$1,1,0)</f>
        <v>0</v>
      </c>
      <c r="AO559">
        <f>IF($C559=AO$1,1,0)</f>
        <v>1</v>
      </c>
    </row>
    <row r="560" spans="1:41" x14ac:dyDescent="0.2">
      <c r="A560" s="1" t="s">
        <v>233</v>
      </c>
      <c r="B560" s="2">
        <v>2020</v>
      </c>
      <c r="C560" s="2" t="s">
        <v>19</v>
      </c>
      <c r="D560" s="2">
        <v>171.3</v>
      </c>
      <c r="E560" s="2">
        <v>216</v>
      </c>
      <c r="F560">
        <f>D560*0.01</f>
        <v>1.7130000000000001</v>
      </c>
      <c r="G560" s="15">
        <f>E560*0.453592</f>
        <v>97.975871999999995</v>
      </c>
      <c r="H560" s="16">
        <f t="shared" si="8"/>
        <v>33.4</v>
      </c>
      <c r="I560" t="str">
        <f>IF(H560&lt;=18.5,"Underweight",IF(H560&lt;=24.9,"Healthy weight",IF(H560&lt;=29.9,"Over weight", "Obesity")))</f>
        <v>Obesity</v>
      </c>
      <c r="J560" s="2">
        <v>36</v>
      </c>
      <c r="K560" s="2">
        <v>1</v>
      </c>
      <c r="L560" s="2">
        <v>1</v>
      </c>
      <c r="M560" s="2">
        <v>0</v>
      </c>
      <c r="N560">
        <v>0</v>
      </c>
      <c r="O560">
        <v>1</v>
      </c>
      <c r="P560">
        <v>0</v>
      </c>
      <c r="Q560">
        <v>0</v>
      </c>
      <c r="R560">
        <v>1</v>
      </c>
      <c r="S560" s="2">
        <v>6683.8</v>
      </c>
      <c r="U560" s="6">
        <v>528</v>
      </c>
      <c r="V560" s="6">
        <v>15463.258873665078</v>
      </c>
      <c r="W560" s="6">
        <v>-7917.7588736650778</v>
      </c>
      <c r="AH560">
        <f>IF($I560=AH$1,1,0)</f>
        <v>0</v>
      </c>
      <c r="AI560">
        <f>IF($I560=AI$1,1,0)</f>
        <v>1</v>
      </c>
      <c r="AJ560">
        <f>IF($I560=AJ$1,1,0)</f>
        <v>0</v>
      </c>
      <c r="AK560">
        <f>IF($I560=AK$1,1,0)</f>
        <v>0</v>
      </c>
      <c r="AL560">
        <f>IF($C560=AL$1,1,0)</f>
        <v>0</v>
      </c>
      <c r="AM560">
        <f>IF($C560=AM$1,1,0)</f>
        <v>1</v>
      </c>
      <c r="AN560">
        <f>IF($C560=AN$1,1,0)</f>
        <v>0</v>
      </c>
      <c r="AO560">
        <f>IF($C560=AO$1,1,0)</f>
        <v>0</v>
      </c>
    </row>
    <row r="561" spans="1:41" x14ac:dyDescent="0.2">
      <c r="A561" s="1" t="s">
        <v>294</v>
      </c>
      <c r="B561" s="2">
        <v>2020</v>
      </c>
      <c r="C561" s="2" t="s">
        <v>11</v>
      </c>
      <c r="D561" s="2">
        <v>196.3</v>
      </c>
      <c r="E561" s="2">
        <v>284</v>
      </c>
      <c r="F561">
        <f>D561*0.01</f>
        <v>1.9630000000000001</v>
      </c>
      <c r="G561" s="15">
        <f>E561*0.453592</f>
        <v>128.82012800000001</v>
      </c>
      <c r="H561" s="16">
        <f t="shared" si="8"/>
        <v>33.4</v>
      </c>
      <c r="I561" t="str">
        <f>IF(H561&lt;=18.5,"Underweight",IF(H561&lt;=24.9,"Healthy weight",IF(H561&lt;=29.9,"Over weight", "Obesity")))</f>
        <v>Obesity</v>
      </c>
      <c r="J561" s="2">
        <v>41</v>
      </c>
      <c r="K561" s="2">
        <v>1</v>
      </c>
      <c r="L561" s="2">
        <v>0</v>
      </c>
      <c r="M561" s="2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 s="2">
        <v>6716.54</v>
      </c>
      <c r="U561" s="6">
        <v>529</v>
      </c>
      <c r="V561" s="6">
        <v>8507.1592804721204</v>
      </c>
      <c r="W561" s="6">
        <v>19455.900719527883</v>
      </c>
      <c r="AH561">
        <f>IF($I561=AH$1,1,0)</f>
        <v>0</v>
      </c>
      <c r="AI561">
        <f>IF($I561=AI$1,1,0)</f>
        <v>1</v>
      </c>
      <c r="AJ561">
        <f>IF($I561=AJ$1,1,0)</f>
        <v>0</v>
      </c>
      <c r="AK561">
        <f>IF($I561=AK$1,1,0)</f>
        <v>0</v>
      </c>
      <c r="AL561">
        <f>IF($C561=AL$1,1,0)</f>
        <v>0</v>
      </c>
      <c r="AM561">
        <f>IF($C561=AM$1,1,0)</f>
        <v>0</v>
      </c>
      <c r="AN561">
        <f>IF($C561=AN$1,1,0)</f>
        <v>1</v>
      </c>
      <c r="AO561">
        <f>IF($C561=AO$1,1,0)</f>
        <v>0</v>
      </c>
    </row>
    <row r="562" spans="1:41" x14ac:dyDescent="0.2">
      <c r="A562" s="1" t="s">
        <v>400</v>
      </c>
      <c r="B562" s="2">
        <v>2020</v>
      </c>
      <c r="C562" s="2" t="s">
        <v>21</v>
      </c>
      <c r="D562" s="2">
        <v>174.3</v>
      </c>
      <c r="E562" s="2">
        <v>183</v>
      </c>
      <c r="F562">
        <f>D562*0.01</f>
        <v>1.7430000000000001</v>
      </c>
      <c r="G562" s="15">
        <f>E562*0.453592</f>
        <v>83.007335999999995</v>
      </c>
      <c r="H562" s="16">
        <f t="shared" si="8"/>
        <v>27.3</v>
      </c>
      <c r="I562" t="str">
        <f>IF(H562&lt;=18.5,"Underweight",IF(H562&lt;=24.9,"Healthy weight",IF(H562&lt;=29.9,"Over weight", "Obesity")))</f>
        <v>Over weight</v>
      </c>
      <c r="J562" s="2">
        <v>28</v>
      </c>
      <c r="K562" s="2">
        <v>1</v>
      </c>
      <c r="L562" s="2">
        <v>2</v>
      </c>
      <c r="M562" s="2">
        <v>0</v>
      </c>
      <c r="N562">
        <v>1</v>
      </c>
      <c r="O562">
        <v>0</v>
      </c>
      <c r="P562">
        <v>0</v>
      </c>
      <c r="Q562">
        <v>0</v>
      </c>
      <c r="R562">
        <v>0</v>
      </c>
      <c r="S562" s="2">
        <v>2256.67</v>
      </c>
      <c r="U562" s="6">
        <v>530</v>
      </c>
      <c r="V562" s="6">
        <v>1216.5624854689208</v>
      </c>
      <c r="W562" s="6">
        <v>206.16751453107918</v>
      </c>
      <c r="AH562">
        <f>IF($I562=AH$1,1,0)</f>
        <v>1</v>
      </c>
      <c r="AI562">
        <f>IF($I562=AI$1,1,0)</f>
        <v>0</v>
      </c>
      <c r="AJ562">
        <f>IF($I562=AJ$1,1,0)</f>
        <v>0</v>
      </c>
      <c r="AK562">
        <f>IF($I562=AK$1,1,0)</f>
        <v>0</v>
      </c>
      <c r="AL562">
        <f>IF($C562=AL$1,1,0)</f>
        <v>0</v>
      </c>
      <c r="AM562">
        <f>IF($C562=AM$1,1,0)</f>
        <v>0</v>
      </c>
      <c r="AN562">
        <f>IF($C562=AN$1,1,0)</f>
        <v>0</v>
      </c>
      <c r="AO562">
        <f>IF($C562=AO$1,1,0)</f>
        <v>1</v>
      </c>
    </row>
    <row r="563" spans="1:41" x14ac:dyDescent="0.2">
      <c r="A563" s="1" t="s">
        <v>303</v>
      </c>
      <c r="B563" s="2">
        <v>2020</v>
      </c>
      <c r="C563" s="2" t="s">
        <v>26</v>
      </c>
      <c r="D563" s="2">
        <v>158.6</v>
      </c>
      <c r="E563" s="2">
        <v>185</v>
      </c>
      <c r="F563">
        <f>D563*0.01</f>
        <v>1.5860000000000001</v>
      </c>
      <c r="G563" s="15">
        <f>E563*0.453592</f>
        <v>83.914519999999996</v>
      </c>
      <c r="H563" s="16">
        <f t="shared" si="8"/>
        <v>33.4</v>
      </c>
      <c r="I563" t="str">
        <f>IF(H563&lt;=18.5,"Underweight",IF(H563&lt;=24.9,"Healthy weight",IF(H563&lt;=29.9,"Over weight", "Obesity")))</f>
        <v>Obesity</v>
      </c>
      <c r="J563" s="2">
        <v>33</v>
      </c>
      <c r="K563" s="2">
        <v>0</v>
      </c>
      <c r="L563" s="2">
        <v>0</v>
      </c>
      <c r="M563" s="2">
        <v>0</v>
      </c>
      <c r="N563">
        <v>0</v>
      </c>
      <c r="O563">
        <v>1</v>
      </c>
      <c r="P563">
        <v>0</v>
      </c>
      <c r="Q563">
        <v>1</v>
      </c>
      <c r="R563">
        <v>0</v>
      </c>
      <c r="S563" s="2">
        <v>4146.3900000000003</v>
      </c>
      <c r="U563" s="6">
        <v>531</v>
      </c>
      <c r="V563" s="6">
        <v>7844.4661241307676</v>
      </c>
      <c r="W563" s="6">
        <v>24.973875869231961</v>
      </c>
      <c r="AH563">
        <f>IF($I563=AH$1,1,0)</f>
        <v>0</v>
      </c>
      <c r="AI563">
        <f>IF($I563=AI$1,1,0)</f>
        <v>1</v>
      </c>
      <c r="AJ563">
        <f>IF($I563=AJ$1,1,0)</f>
        <v>0</v>
      </c>
      <c r="AK563">
        <f>IF($I563=AK$1,1,0)</f>
        <v>0</v>
      </c>
      <c r="AL563">
        <f>IF($C563=AL$1,1,0)</f>
        <v>1</v>
      </c>
      <c r="AM563">
        <f>IF($C563=AM$1,1,0)</f>
        <v>0</v>
      </c>
      <c r="AN563">
        <f>IF($C563=AN$1,1,0)</f>
        <v>0</v>
      </c>
      <c r="AO563">
        <f>IF($C563=AO$1,1,0)</f>
        <v>0</v>
      </c>
    </row>
    <row r="564" spans="1:41" x14ac:dyDescent="0.2">
      <c r="A564" s="1" t="s">
        <v>684</v>
      </c>
      <c r="B564" s="2">
        <v>2020</v>
      </c>
      <c r="C564" s="2" t="s">
        <v>11</v>
      </c>
      <c r="D564" s="2">
        <v>167</v>
      </c>
      <c r="E564" s="2">
        <v>168</v>
      </c>
      <c r="F564">
        <f>D564*0.01</f>
        <v>1.67</v>
      </c>
      <c r="G564" s="15">
        <f>E564*0.453592</f>
        <v>76.203456000000003</v>
      </c>
      <c r="H564" s="16">
        <f t="shared" si="8"/>
        <v>27.3</v>
      </c>
      <c r="I564" t="str">
        <f>IF(H564&lt;=18.5,"Underweight",IF(H564&lt;=24.9,"Healthy weight",IF(H564&lt;=29.9,"Over weight", "Obesity")))</f>
        <v>Over weight</v>
      </c>
      <c r="J564" s="2">
        <v>32</v>
      </c>
      <c r="K564" s="2">
        <v>1</v>
      </c>
      <c r="L564" s="2">
        <v>0</v>
      </c>
      <c r="M564" s="2">
        <v>1</v>
      </c>
      <c r="N564">
        <v>1</v>
      </c>
      <c r="O564">
        <v>0</v>
      </c>
      <c r="P564">
        <v>0</v>
      </c>
      <c r="Q564">
        <v>0</v>
      </c>
      <c r="R564">
        <v>0</v>
      </c>
      <c r="S564" s="2">
        <v>7940.98</v>
      </c>
      <c r="U564" s="6">
        <v>532</v>
      </c>
      <c r="V564" s="6">
        <v>8121.7478657839401</v>
      </c>
      <c r="W564" s="6">
        <v>-2092.8878657839405</v>
      </c>
      <c r="AH564">
        <f>IF($I564=AH$1,1,0)</f>
        <v>1</v>
      </c>
      <c r="AI564">
        <f>IF($I564=AI$1,1,0)</f>
        <v>0</v>
      </c>
      <c r="AJ564">
        <f>IF($I564=AJ$1,1,0)</f>
        <v>0</v>
      </c>
      <c r="AK564">
        <f>IF($I564=AK$1,1,0)</f>
        <v>0</v>
      </c>
      <c r="AL564">
        <f>IF($C564=AL$1,1,0)</f>
        <v>0</v>
      </c>
      <c r="AM564">
        <f>IF($C564=AM$1,1,0)</f>
        <v>0</v>
      </c>
      <c r="AN564">
        <f>IF($C564=AN$1,1,0)</f>
        <v>1</v>
      </c>
      <c r="AO564">
        <f>IF($C564=AO$1,1,0)</f>
        <v>0</v>
      </c>
    </row>
    <row r="565" spans="1:41" x14ac:dyDescent="0.2">
      <c r="A565" s="1" t="s">
        <v>307</v>
      </c>
      <c r="B565" s="2">
        <v>2020</v>
      </c>
      <c r="C565" s="2" t="s">
        <v>11</v>
      </c>
      <c r="D565" s="2">
        <v>154.69999999999999</v>
      </c>
      <c r="E565" s="2">
        <v>119</v>
      </c>
      <c r="F565">
        <f>D565*0.01</f>
        <v>1.5469999999999999</v>
      </c>
      <c r="G565" s="15">
        <f>E565*0.453592</f>
        <v>53.977448000000003</v>
      </c>
      <c r="H565" s="16">
        <f t="shared" si="8"/>
        <v>22.6</v>
      </c>
      <c r="I565" t="str">
        <f>IF(H565&lt;=18.5,"Underweight",IF(H565&lt;=24.9,"Healthy weight",IF(H565&lt;=29.9,"Over weight", "Obesity")))</f>
        <v>Healthy weight</v>
      </c>
      <c r="J565" s="2">
        <v>51</v>
      </c>
      <c r="K565" s="2">
        <v>1</v>
      </c>
      <c r="L565" s="2">
        <v>0</v>
      </c>
      <c r="M565" s="2">
        <v>0</v>
      </c>
      <c r="N565">
        <v>0</v>
      </c>
      <c r="O565">
        <v>0</v>
      </c>
      <c r="P565">
        <v>1</v>
      </c>
      <c r="Q565">
        <v>0</v>
      </c>
      <c r="R565">
        <v>0</v>
      </c>
      <c r="S565" s="2">
        <v>5759.63</v>
      </c>
      <c r="U565" s="6">
        <v>533</v>
      </c>
      <c r="V565" s="6">
        <v>10712.62545488308</v>
      </c>
      <c r="W565" s="6">
        <v>-4321.8954548830807</v>
      </c>
      <c r="AH565">
        <f>IF($I565=AH$1,1,0)</f>
        <v>0</v>
      </c>
      <c r="AI565">
        <f>IF($I565=AI$1,1,0)</f>
        <v>0</v>
      </c>
      <c r="AJ565">
        <f>IF($I565=AJ$1,1,0)</f>
        <v>1</v>
      </c>
      <c r="AK565">
        <f>IF($I565=AK$1,1,0)</f>
        <v>0</v>
      </c>
      <c r="AL565">
        <f>IF($C565=AL$1,1,0)</f>
        <v>0</v>
      </c>
      <c r="AM565">
        <f>IF($C565=AM$1,1,0)</f>
        <v>0</v>
      </c>
      <c r="AN565">
        <f>IF($C565=AN$1,1,0)</f>
        <v>1</v>
      </c>
      <c r="AO565">
        <f>IF($C565=AO$1,1,0)</f>
        <v>0</v>
      </c>
    </row>
    <row r="566" spans="1:41" x14ac:dyDescent="0.2">
      <c r="A566" s="1" t="s">
        <v>583</v>
      </c>
      <c r="B566" s="2">
        <v>2020</v>
      </c>
      <c r="C566" s="2" t="s">
        <v>26</v>
      </c>
      <c r="D566" s="2">
        <v>165</v>
      </c>
      <c r="E566" s="2">
        <v>104</v>
      </c>
      <c r="F566">
        <f>D566*0.01</f>
        <v>1.6500000000000001</v>
      </c>
      <c r="G566" s="15">
        <f>E566*0.453592</f>
        <v>47.173568000000003</v>
      </c>
      <c r="H566" s="16">
        <f t="shared" si="8"/>
        <v>17.3</v>
      </c>
      <c r="I566" t="str">
        <f>IF(H566&lt;=18.5,"Underweight",IF(H566&lt;=24.9,"Healthy weight",IF(H566&lt;=29.9,"Over weight", "Obesity")))</f>
        <v>Underweight</v>
      </c>
      <c r="J566" s="2">
        <v>31</v>
      </c>
      <c r="K566" s="2">
        <v>1</v>
      </c>
      <c r="L566" s="2">
        <v>0</v>
      </c>
      <c r="M566" s="2">
        <v>0</v>
      </c>
      <c r="N566">
        <v>0</v>
      </c>
      <c r="O566">
        <v>0</v>
      </c>
      <c r="P566">
        <v>0</v>
      </c>
      <c r="Q566">
        <v>1</v>
      </c>
      <c r="R566">
        <v>0</v>
      </c>
      <c r="S566" s="2">
        <v>20191.91</v>
      </c>
      <c r="U566" s="6">
        <v>534</v>
      </c>
      <c r="V566" s="6">
        <v>4084.721816221233</v>
      </c>
      <c r="W566" s="6">
        <v>-2796.951816221233</v>
      </c>
      <c r="AH566">
        <f>IF($I566=AH$1,1,0)</f>
        <v>0</v>
      </c>
      <c r="AI566">
        <f>IF($I566=AI$1,1,0)</f>
        <v>0</v>
      </c>
      <c r="AJ566">
        <f>IF($I566=AJ$1,1,0)</f>
        <v>0</v>
      </c>
      <c r="AK566">
        <f>IF($I566=AK$1,1,0)</f>
        <v>1</v>
      </c>
      <c r="AL566">
        <f>IF($C566=AL$1,1,0)</f>
        <v>1</v>
      </c>
      <c r="AM566">
        <f>IF($C566=AM$1,1,0)</f>
        <v>0</v>
      </c>
      <c r="AN566">
        <f>IF($C566=AN$1,1,0)</f>
        <v>0</v>
      </c>
      <c r="AO566">
        <f>IF($C566=AO$1,1,0)</f>
        <v>0</v>
      </c>
    </row>
    <row r="567" spans="1:41" x14ac:dyDescent="0.2">
      <c r="A567" s="1" t="s">
        <v>490</v>
      </c>
      <c r="B567" s="2">
        <v>2020</v>
      </c>
      <c r="C567" s="2" t="s">
        <v>19</v>
      </c>
      <c r="D567" s="2">
        <v>164.1</v>
      </c>
      <c r="E567" s="2">
        <v>198</v>
      </c>
      <c r="F567">
        <f>D567*0.01</f>
        <v>1.641</v>
      </c>
      <c r="G567" s="15">
        <f>E567*0.453592</f>
        <v>89.811216000000002</v>
      </c>
      <c r="H567" s="16">
        <f t="shared" si="8"/>
        <v>33.4</v>
      </c>
      <c r="I567" t="str">
        <f>IF(H567&lt;=18.5,"Underweight",IF(H567&lt;=24.9,"Healthy weight",IF(H567&lt;=29.9,"Over weight", "Obesity")))</f>
        <v>Obesity</v>
      </c>
      <c r="J567" s="2">
        <v>34</v>
      </c>
      <c r="K567" s="2">
        <v>0</v>
      </c>
      <c r="L567" s="2">
        <v>2</v>
      </c>
      <c r="M567" s="2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 s="2">
        <v>4953.9799999999996</v>
      </c>
      <c r="U567" s="6">
        <v>535</v>
      </c>
      <c r="V567" s="6">
        <v>15305.861469344485</v>
      </c>
      <c r="W567" s="6">
        <v>-746.47146934448574</v>
      </c>
      <c r="AH567">
        <f>IF($I567=AH$1,1,0)</f>
        <v>0</v>
      </c>
      <c r="AI567">
        <f>IF($I567=AI$1,1,0)</f>
        <v>1</v>
      </c>
      <c r="AJ567">
        <f>IF($I567=AJ$1,1,0)</f>
        <v>0</v>
      </c>
      <c r="AK567">
        <f>IF($I567=AK$1,1,0)</f>
        <v>0</v>
      </c>
      <c r="AL567">
        <f>IF($C567=AL$1,1,0)</f>
        <v>0</v>
      </c>
      <c r="AM567">
        <f>IF($C567=AM$1,1,0)</f>
        <v>1</v>
      </c>
      <c r="AN567">
        <f>IF($C567=AN$1,1,0)</f>
        <v>0</v>
      </c>
      <c r="AO567">
        <f>IF($C567=AO$1,1,0)</f>
        <v>0</v>
      </c>
    </row>
    <row r="568" spans="1:41" x14ac:dyDescent="0.2">
      <c r="A568" s="1" t="s">
        <v>601</v>
      </c>
      <c r="B568" s="2">
        <v>2020</v>
      </c>
      <c r="C568" s="2" t="s">
        <v>19</v>
      </c>
      <c r="D568" s="2">
        <v>166.8</v>
      </c>
      <c r="E568" s="2">
        <v>205</v>
      </c>
      <c r="F568">
        <f>D568*0.01</f>
        <v>1.6680000000000001</v>
      </c>
      <c r="G568" s="15">
        <f>E568*0.453592</f>
        <v>92.986360000000005</v>
      </c>
      <c r="H568" s="16">
        <f t="shared" si="8"/>
        <v>33.4</v>
      </c>
      <c r="I568" t="str">
        <f>IF(H568&lt;=18.5,"Underweight",IF(H568&lt;=24.9,"Healthy weight",IF(H568&lt;=29.9,"Over weight", "Obesity")))</f>
        <v>Obesity</v>
      </c>
      <c r="J568" s="2">
        <v>31</v>
      </c>
      <c r="K568" s="2">
        <v>0</v>
      </c>
      <c r="L568" s="2">
        <v>1</v>
      </c>
      <c r="M568" s="2">
        <v>0</v>
      </c>
      <c r="N568">
        <v>0</v>
      </c>
      <c r="O568">
        <v>1</v>
      </c>
      <c r="P568">
        <v>0</v>
      </c>
      <c r="Q568">
        <v>0</v>
      </c>
      <c r="R568">
        <v>1</v>
      </c>
      <c r="S568" s="2">
        <v>3116.26</v>
      </c>
      <c r="U568" s="6">
        <v>536</v>
      </c>
      <c r="V568" s="6">
        <v>5013.5606444363411</v>
      </c>
      <c r="W568" s="6">
        <v>-3722.0506444363409</v>
      </c>
      <c r="AH568">
        <f>IF($I568=AH$1,1,0)</f>
        <v>0</v>
      </c>
      <c r="AI568">
        <f>IF($I568=AI$1,1,0)</f>
        <v>1</v>
      </c>
      <c r="AJ568">
        <f>IF($I568=AJ$1,1,0)</f>
        <v>0</v>
      </c>
      <c r="AK568">
        <f>IF($I568=AK$1,1,0)</f>
        <v>0</v>
      </c>
      <c r="AL568">
        <f>IF($C568=AL$1,1,0)</f>
        <v>0</v>
      </c>
      <c r="AM568">
        <f>IF($C568=AM$1,1,0)</f>
        <v>1</v>
      </c>
      <c r="AN568">
        <f>IF($C568=AN$1,1,0)</f>
        <v>0</v>
      </c>
      <c r="AO568">
        <f>IF($C568=AO$1,1,0)</f>
        <v>0</v>
      </c>
    </row>
    <row r="569" spans="1:41" x14ac:dyDescent="0.2">
      <c r="A569" s="1" t="s">
        <v>46</v>
      </c>
      <c r="B569" s="2">
        <v>2020</v>
      </c>
      <c r="C569" s="2" t="s">
        <v>19</v>
      </c>
      <c r="D569" s="2">
        <v>190.1</v>
      </c>
      <c r="E569" s="2">
        <v>218</v>
      </c>
      <c r="F569">
        <f>D569*0.01</f>
        <v>1.901</v>
      </c>
      <c r="G569" s="15">
        <f>E569*0.453592</f>
        <v>98.883055999999996</v>
      </c>
      <c r="H569" s="16">
        <f t="shared" si="8"/>
        <v>27.4</v>
      </c>
      <c r="I569" t="str">
        <f>IF(H569&lt;=18.5,"Underweight",IF(H569&lt;=24.9,"Healthy weight",IF(H569&lt;=29.9,"Over weight", "Obesity")))</f>
        <v>Over weight</v>
      </c>
      <c r="J569" s="2">
        <v>45</v>
      </c>
      <c r="K569" s="2">
        <v>1</v>
      </c>
      <c r="L569" s="2">
        <v>2</v>
      </c>
      <c r="M569" s="2">
        <v>1</v>
      </c>
      <c r="N569">
        <v>1</v>
      </c>
      <c r="O569">
        <v>0</v>
      </c>
      <c r="P569">
        <v>0</v>
      </c>
      <c r="Q569">
        <v>0</v>
      </c>
      <c r="R569">
        <v>1</v>
      </c>
      <c r="S569" s="2">
        <v>19907.849999999999</v>
      </c>
      <c r="U569" s="6">
        <v>537</v>
      </c>
      <c r="V569" s="6">
        <v>16082.484759141817</v>
      </c>
      <c r="W569" s="6">
        <v>-1964.5147591418172</v>
      </c>
      <c r="AH569">
        <f>IF($I569=AH$1,1,0)</f>
        <v>1</v>
      </c>
      <c r="AI569">
        <f>IF($I569=AI$1,1,0)</f>
        <v>0</v>
      </c>
      <c r="AJ569">
        <f>IF($I569=AJ$1,1,0)</f>
        <v>0</v>
      </c>
      <c r="AK569">
        <f>IF($I569=AK$1,1,0)</f>
        <v>0</v>
      </c>
      <c r="AL569">
        <f>IF($C569=AL$1,1,0)</f>
        <v>0</v>
      </c>
      <c r="AM569">
        <f>IF($C569=AM$1,1,0)</f>
        <v>1</v>
      </c>
      <c r="AN569">
        <f>IF($C569=AN$1,1,0)</f>
        <v>0</v>
      </c>
      <c r="AO569">
        <f>IF($C569=AO$1,1,0)</f>
        <v>0</v>
      </c>
    </row>
    <row r="570" spans="1:41" x14ac:dyDescent="0.2">
      <c r="A570" s="1" t="s">
        <v>1317</v>
      </c>
      <c r="B570" s="2">
        <v>2020</v>
      </c>
      <c r="C570" s="2" t="s">
        <v>11</v>
      </c>
      <c r="D570" s="2">
        <v>190.1</v>
      </c>
      <c r="E570" s="2">
        <v>218</v>
      </c>
      <c r="F570">
        <f>D570*0.01</f>
        <v>1.901</v>
      </c>
      <c r="G570" s="15">
        <f>E570*0.453592</f>
        <v>98.883055999999996</v>
      </c>
      <c r="H570" s="16">
        <f t="shared" si="8"/>
        <v>27.4</v>
      </c>
      <c r="I570" t="str">
        <f>IF(H570&lt;=18.5,"Underweight",IF(H570&lt;=24.9,"Healthy weight",IF(H570&lt;=29.9,"Over weight", "Obesity")))</f>
        <v>Over weight</v>
      </c>
      <c r="J570" s="2">
        <v>55</v>
      </c>
      <c r="K570" s="2">
        <v>0</v>
      </c>
      <c r="L570" s="2">
        <v>2</v>
      </c>
      <c r="M570" s="2">
        <v>1</v>
      </c>
      <c r="N570">
        <v>1</v>
      </c>
      <c r="O570">
        <v>0</v>
      </c>
      <c r="P570">
        <v>0</v>
      </c>
      <c r="Q570">
        <v>0</v>
      </c>
      <c r="R570">
        <v>0</v>
      </c>
      <c r="S570" s="2">
        <v>15158.79</v>
      </c>
      <c r="U570" s="6">
        <v>538</v>
      </c>
      <c r="V570" s="6">
        <v>6934.2542214446021</v>
      </c>
      <c r="W570" s="6">
        <v>-1350.1942214446017</v>
      </c>
      <c r="AH570">
        <f>IF($I570=AH$1,1,0)</f>
        <v>1</v>
      </c>
      <c r="AI570">
        <f>IF($I570=AI$1,1,0)</f>
        <v>0</v>
      </c>
      <c r="AJ570">
        <f>IF($I570=AJ$1,1,0)</f>
        <v>0</v>
      </c>
      <c r="AK570">
        <f>IF($I570=AK$1,1,0)</f>
        <v>0</v>
      </c>
      <c r="AL570">
        <f>IF($C570=AL$1,1,0)</f>
        <v>0</v>
      </c>
      <c r="AM570">
        <f>IF($C570=AM$1,1,0)</f>
        <v>0</v>
      </c>
      <c r="AN570">
        <f>IF($C570=AN$1,1,0)</f>
        <v>1</v>
      </c>
      <c r="AO570">
        <f>IF($C570=AO$1,1,0)</f>
        <v>0</v>
      </c>
    </row>
    <row r="571" spans="1:41" x14ac:dyDescent="0.2">
      <c r="A571" s="1" t="s">
        <v>636</v>
      </c>
      <c r="B571" s="2">
        <v>2020</v>
      </c>
      <c r="C571" s="2" t="s">
        <v>11</v>
      </c>
      <c r="D571" s="2">
        <v>183.6</v>
      </c>
      <c r="E571" s="2">
        <v>248</v>
      </c>
      <c r="F571">
        <f>D571*0.01</f>
        <v>1.8360000000000001</v>
      </c>
      <c r="G571" s="15">
        <f>E571*0.453592</f>
        <v>112.490816</v>
      </c>
      <c r="H571" s="16">
        <f t="shared" si="8"/>
        <v>33.4</v>
      </c>
      <c r="I571" t="str">
        <f>IF(H571&lt;=18.5,"Underweight",IF(H571&lt;=24.9,"Healthy weight",IF(H571&lt;=29.9,"Over weight", "Obesity")))</f>
        <v>Obesity</v>
      </c>
      <c r="J571" s="2">
        <v>34</v>
      </c>
      <c r="K571" s="2">
        <v>0</v>
      </c>
      <c r="L571" s="2">
        <v>2</v>
      </c>
      <c r="M571" s="2">
        <v>0</v>
      </c>
      <c r="N571">
        <v>0</v>
      </c>
      <c r="O571">
        <v>1</v>
      </c>
      <c r="P571">
        <v>0</v>
      </c>
      <c r="Q571">
        <v>0</v>
      </c>
      <c r="R571">
        <v>0</v>
      </c>
      <c r="S571" s="2">
        <v>4467.58</v>
      </c>
      <c r="U571" s="6">
        <v>539</v>
      </c>
      <c r="V571" s="6">
        <v>5611.9870225107061</v>
      </c>
      <c r="W571" s="6">
        <v>-390.60702251070597</v>
      </c>
      <c r="AH571">
        <f>IF($I571=AH$1,1,0)</f>
        <v>0</v>
      </c>
      <c r="AI571">
        <f>IF($I571=AI$1,1,0)</f>
        <v>1</v>
      </c>
      <c r="AJ571">
        <f>IF($I571=AJ$1,1,0)</f>
        <v>0</v>
      </c>
      <c r="AK571">
        <f>IF($I571=AK$1,1,0)</f>
        <v>0</v>
      </c>
      <c r="AL571">
        <f>IF($C571=AL$1,1,0)</f>
        <v>0</v>
      </c>
      <c r="AM571">
        <f>IF($C571=AM$1,1,0)</f>
        <v>0</v>
      </c>
      <c r="AN571">
        <f>IF($C571=AN$1,1,0)</f>
        <v>1</v>
      </c>
      <c r="AO571">
        <f>IF($C571=AO$1,1,0)</f>
        <v>0</v>
      </c>
    </row>
    <row r="572" spans="1:41" x14ac:dyDescent="0.2">
      <c r="A572" s="1" t="s">
        <v>464</v>
      </c>
      <c r="B572" s="2">
        <v>2020</v>
      </c>
      <c r="C572" s="2" t="s">
        <v>11</v>
      </c>
      <c r="D572" s="2">
        <v>159.1</v>
      </c>
      <c r="E572" s="2">
        <v>126</v>
      </c>
      <c r="F572">
        <f>D572*0.01</f>
        <v>1.591</v>
      </c>
      <c r="G572" s="15">
        <f>E572*0.453592</f>
        <v>57.152591999999999</v>
      </c>
      <c r="H572" s="16">
        <f t="shared" si="8"/>
        <v>22.6</v>
      </c>
      <c r="I572" t="str">
        <f>IF(H572&lt;=18.5,"Underweight",IF(H572&lt;=24.9,"Healthy weight",IF(H572&lt;=29.9,"Over weight", "Obesity")))</f>
        <v>Healthy weight</v>
      </c>
      <c r="J572" s="2">
        <v>38</v>
      </c>
      <c r="K572" s="2">
        <v>0</v>
      </c>
      <c r="L572" s="2">
        <v>1</v>
      </c>
      <c r="M572" s="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 s="2">
        <v>5086.8900000000003</v>
      </c>
      <c r="U572" s="6">
        <v>540</v>
      </c>
      <c r="V572" s="6">
        <v>1267.5206120830617</v>
      </c>
      <c r="W572" s="6">
        <v>-646.1206120830617</v>
      </c>
      <c r="AH572">
        <f>IF($I572=AH$1,1,0)</f>
        <v>0</v>
      </c>
      <c r="AI572">
        <f>IF($I572=AI$1,1,0)</f>
        <v>0</v>
      </c>
      <c r="AJ572">
        <f>IF($I572=AJ$1,1,0)</f>
        <v>1</v>
      </c>
      <c r="AK572">
        <f>IF($I572=AK$1,1,0)</f>
        <v>0</v>
      </c>
      <c r="AL572">
        <f>IF($C572=AL$1,1,0)</f>
        <v>0</v>
      </c>
      <c r="AM572">
        <f>IF($C572=AM$1,1,0)</f>
        <v>0</v>
      </c>
      <c r="AN572">
        <f>IF($C572=AN$1,1,0)</f>
        <v>1</v>
      </c>
      <c r="AO572">
        <f>IF($C572=AO$1,1,0)</f>
        <v>0</v>
      </c>
    </row>
    <row r="573" spans="1:41" x14ac:dyDescent="0.2">
      <c r="A573" s="1" t="s">
        <v>812</v>
      </c>
      <c r="B573" s="2">
        <v>2020</v>
      </c>
      <c r="C573" s="2" t="s">
        <v>21</v>
      </c>
      <c r="D573" s="2">
        <v>168.9</v>
      </c>
      <c r="E573" s="2">
        <v>210</v>
      </c>
      <c r="F573">
        <f>D573*0.01</f>
        <v>1.6890000000000001</v>
      </c>
      <c r="G573" s="15">
        <f>E573*0.453592</f>
        <v>95.254319999999993</v>
      </c>
      <c r="H573" s="16">
        <f t="shared" si="8"/>
        <v>33.4</v>
      </c>
      <c r="I573" t="str">
        <f>IF(H573&lt;=18.5,"Underweight",IF(H573&lt;=24.9,"Healthy weight",IF(H573&lt;=29.9,"Over weight", "Obesity")))</f>
        <v>Obesity</v>
      </c>
      <c r="J573" s="2">
        <v>27</v>
      </c>
      <c r="K573" s="2">
        <v>1</v>
      </c>
      <c r="L573" s="2">
        <v>1</v>
      </c>
      <c r="M573" s="2">
        <v>0</v>
      </c>
      <c r="N573">
        <v>0</v>
      </c>
      <c r="O573">
        <v>1</v>
      </c>
      <c r="P573">
        <v>0</v>
      </c>
      <c r="Q573">
        <v>0</v>
      </c>
      <c r="R573">
        <v>0</v>
      </c>
      <c r="S573" s="2">
        <v>1426.64</v>
      </c>
      <c r="U573" s="6">
        <v>541</v>
      </c>
      <c r="V573" s="6">
        <v>4673.2629822051267</v>
      </c>
      <c r="W573" s="6">
        <v>-796.99298220512674</v>
      </c>
      <c r="AH573">
        <f>IF($I573=AH$1,1,0)</f>
        <v>0</v>
      </c>
      <c r="AI573">
        <f>IF($I573=AI$1,1,0)</f>
        <v>1</v>
      </c>
      <c r="AJ573">
        <f>IF($I573=AJ$1,1,0)</f>
        <v>0</v>
      </c>
      <c r="AK573">
        <f>IF($I573=AK$1,1,0)</f>
        <v>0</v>
      </c>
      <c r="AL573">
        <f>IF($C573=AL$1,1,0)</f>
        <v>0</v>
      </c>
      <c r="AM573">
        <f>IF($C573=AM$1,1,0)</f>
        <v>0</v>
      </c>
      <c r="AN573">
        <f>IF($C573=AN$1,1,0)</f>
        <v>0</v>
      </c>
      <c r="AO573">
        <f>IF($C573=AO$1,1,0)</f>
        <v>1</v>
      </c>
    </row>
    <row r="574" spans="1:41" x14ac:dyDescent="0.2">
      <c r="A574" s="1" t="s">
        <v>863</v>
      </c>
      <c r="B574" s="2">
        <v>2020</v>
      </c>
      <c r="C574" s="2" t="s">
        <v>26</v>
      </c>
      <c r="D574" s="2">
        <v>191.1</v>
      </c>
      <c r="E574" s="2">
        <v>269</v>
      </c>
      <c r="F574">
        <f>D574*0.01</f>
        <v>1.911</v>
      </c>
      <c r="G574" s="15">
        <f>E574*0.453592</f>
        <v>122.016248</v>
      </c>
      <c r="H574" s="16">
        <f t="shared" si="8"/>
        <v>33.4</v>
      </c>
      <c r="I574" t="str">
        <f>IF(H574&lt;=18.5,"Underweight",IF(H574&lt;=24.9,"Healthy weight",IF(H574&lt;=29.9,"Over weight", "Obesity")))</f>
        <v>Obesity</v>
      </c>
      <c r="J574" s="2">
        <v>24</v>
      </c>
      <c r="K574" s="2">
        <v>0</v>
      </c>
      <c r="L574" s="2">
        <v>0</v>
      </c>
      <c r="M574" s="2">
        <v>0</v>
      </c>
      <c r="N574">
        <v>0</v>
      </c>
      <c r="O574">
        <v>1</v>
      </c>
      <c r="P574">
        <v>0</v>
      </c>
      <c r="Q574">
        <v>1</v>
      </c>
      <c r="R574">
        <v>0</v>
      </c>
      <c r="S574" s="2">
        <v>1802.51</v>
      </c>
      <c r="U574" s="6">
        <v>542</v>
      </c>
      <c r="V574" s="6">
        <v>4746.1641148736398</v>
      </c>
      <c r="W574" s="6">
        <v>-827.95411487363981</v>
      </c>
      <c r="AH574">
        <f>IF($I574=AH$1,1,0)</f>
        <v>0</v>
      </c>
      <c r="AI574">
        <f>IF($I574=AI$1,1,0)</f>
        <v>1</v>
      </c>
      <c r="AJ574">
        <f>IF($I574=AJ$1,1,0)</f>
        <v>0</v>
      </c>
      <c r="AK574">
        <f>IF($I574=AK$1,1,0)</f>
        <v>0</v>
      </c>
      <c r="AL574">
        <f>IF($C574=AL$1,1,0)</f>
        <v>1</v>
      </c>
      <c r="AM574">
        <f>IF($C574=AM$1,1,0)</f>
        <v>0</v>
      </c>
      <c r="AN574">
        <f>IF($C574=AN$1,1,0)</f>
        <v>0</v>
      </c>
      <c r="AO574">
        <f>IF($C574=AO$1,1,0)</f>
        <v>0</v>
      </c>
    </row>
    <row r="575" spans="1:41" x14ac:dyDescent="0.2">
      <c r="A575" s="1" t="s">
        <v>930</v>
      </c>
      <c r="B575" s="2">
        <v>2020</v>
      </c>
      <c r="C575" s="2" t="s">
        <v>11</v>
      </c>
      <c r="D575" s="2">
        <v>172</v>
      </c>
      <c r="E575" s="2">
        <v>218</v>
      </c>
      <c r="F575">
        <f>D575*0.01</f>
        <v>1.72</v>
      </c>
      <c r="G575" s="15">
        <f>E575*0.453592</f>
        <v>98.883055999999996</v>
      </c>
      <c r="H575" s="16">
        <f t="shared" si="8"/>
        <v>33.4</v>
      </c>
      <c r="I575" t="str">
        <f>IF(H575&lt;=18.5,"Underweight",IF(H575&lt;=24.9,"Healthy weight",IF(H575&lt;=29.9,"Over weight", "Obesity")))</f>
        <v>Obesity</v>
      </c>
      <c r="J575" s="2">
        <v>35</v>
      </c>
      <c r="K575" s="2">
        <v>0</v>
      </c>
      <c r="L575" s="2">
        <v>2</v>
      </c>
      <c r="M575" s="2">
        <v>0</v>
      </c>
      <c r="N575">
        <v>0</v>
      </c>
      <c r="O575">
        <v>1</v>
      </c>
      <c r="P575">
        <v>0</v>
      </c>
      <c r="Q575">
        <v>0</v>
      </c>
      <c r="R575">
        <v>0</v>
      </c>
      <c r="S575" s="2">
        <v>22749.599999999999</v>
      </c>
      <c r="U575" s="6">
        <v>543</v>
      </c>
      <c r="V575" s="6">
        <v>17662.880673918866</v>
      </c>
      <c r="W575" s="6">
        <v>-1544.9206739188667</v>
      </c>
      <c r="AH575">
        <f>IF($I575=AH$1,1,0)</f>
        <v>0</v>
      </c>
      <c r="AI575">
        <f>IF($I575=AI$1,1,0)</f>
        <v>1</v>
      </c>
      <c r="AJ575">
        <f>IF($I575=AJ$1,1,0)</f>
        <v>0</v>
      </c>
      <c r="AK575">
        <f>IF($I575=AK$1,1,0)</f>
        <v>0</v>
      </c>
      <c r="AL575">
        <f>IF($C575=AL$1,1,0)</f>
        <v>0</v>
      </c>
      <c r="AM575">
        <f>IF($C575=AM$1,1,0)</f>
        <v>0</v>
      </c>
      <c r="AN575">
        <f>IF($C575=AN$1,1,0)</f>
        <v>1</v>
      </c>
      <c r="AO575">
        <f>IF($C575=AO$1,1,0)</f>
        <v>0</v>
      </c>
    </row>
    <row r="576" spans="1:41" x14ac:dyDescent="0.2">
      <c r="A576" s="1" t="s">
        <v>366</v>
      </c>
      <c r="B576" s="2">
        <v>2020</v>
      </c>
      <c r="C576" s="2" t="s">
        <v>19</v>
      </c>
      <c r="D576" s="2">
        <v>160.9</v>
      </c>
      <c r="E576" s="2">
        <v>129</v>
      </c>
      <c r="F576">
        <f>D576*0.01</f>
        <v>1.609</v>
      </c>
      <c r="G576" s="15">
        <f>E576*0.453592</f>
        <v>58.513368</v>
      </c>
      <c r="H576" s="16">
        <f t="shared" si="8"/>
        <v>22.6</v>
      </c>
      <c r="I576" t="str">
        <f>IF(H576&lt;=18.5,"Underweight",IF(H576&lt;=24.9,"Healthy weight",IF(H576&lt;=29.9,"Over weight", "Obesity")))</f>
        <v>Healthy weight</v>
      </c>
      <c r="J576" s="2">
        <v>31</v>
      </c>
      <c r="K576" s="2">
        <v>1</v>
      </c>
      <c r="L576" s="2">
        <v>2</v>
      </c>
      <c r="M576" s="2">
        <v>0</v>
      </c>
      <c r="N576">
        <v>0</v>
      </c>
      <c r="O576">
        <v>0</v>
      </c>
      <c r="P576">
        <v>1</v>
      </c>
      <c r="Q576">
        <v>0</v>
      </c>
      <c r="R576">
        <v>1</v>
      </c>
      <c r="S576" s="2">
        <v>3549.33</v>
      </c>
      <c r="U576" s="6">
        <v>544</v>
      </c>
      <c r="V576" s="6">
        <v>4650.8169932104001</v>
      </c>
      <c r="W576" s="6">
        <v>-3217.5669932104001</v>
      </c>
      <c r="AH576">
        <f>IF($I576=AH$1,1,0)</f>
        <v>0</v>
      </c>
      <c r="AI576">
        <f>IF($I576=AI$1,1,0)</f>
        <v>0</v>
      </c>
      <c r="AJ576">
        <f>IF($I576=AJ$1,1,0)</f>
        <v>1</v>
      </c>
      <c r="AK576">
        <f>IF($I576=AK$1,1,0)</f>
        <v>0</v>
      </c>
      <c r="AL576">
        <f>IF($C576=AL$1,1,0)</f>
        <v>0</v>
      </c>
      <c r="AM576">
        <f>IF($C576=AM$1,1,0)</f>
        <v>1</v>
      </c>
      <c r="AN576">
        <f>IF($C576=AN$1,1,0)</f>
        <v>0</v>
      </c>
      <c r="AO576">
        <f>IF($C576=AO$1,1,0)</f>
        <v>0</v>
      </c>
    </row>
    <row r="577" spans="1:41" x14ac:dyDescent="0.2">
      <c r="A577" s="1" t="s">
        <v>1031</v>
      </c>
      <c r="B577" s="2">
        <v>2020</v>
      </c>
      <c r="C577" s="2" t="s">
        <v>11</v>
      </c>
      <c r="D577" s="2">
        <v>165.7</v>
      </c>
      <c r="E577" s="2">
        <v>202</v>
      </c>
      <c r="F577">
        <f>D577*0.01</f>
        <v>1.657</v>
      </c>
      <c r="G577" s="15">
        <f>E577*0.453592</f>
        <v>91.625584000000003</v>
      </c>
      <c r="H577" s="16">
        <f t="shared" si="8"/>
        <v>33.4</v>
      </c>
      <c r="I577" t="str">
        <f>IF(H577&lt;=18.5,"Underweight",IF(H577&lt;=24.9,"Healthy weight",IF(H577&lt;=29.9,"Over weight", "Obesity")))</f>
        <v>Obesity</v>
      </c>
      <c r="J577" s="2">
        <v>25</v>
      </c>
      <c r="K577" s="2">
        <v>1</v>
      </c>
      <c r="L577" s="2">
        <v>3</v>
      </c>
      <c r="M577" s="2">
        <v>0</v>
      </c>
      <c r="N577">
        <v>0</v>
      </c>
      <c r="O577">
        <v>1</v>
      </c>
      <c r="P577">
        <v>0</v>
      </c>
      <c r="Q577">
        <v>0</v>
      </c>
      <c r="R577">
        <v>0</v>
      </c>
      <c r="S577" s="2">
        <v>2852.32</v>
      </c>
      <c r="U577" s="6">
        <v>545</v>
      </c>
      <c r="V577" s="6">
        <v>14699.418135239512</v>
      </c>
      <c r="W577" s="6">
        <v>-8108.9081352395115</v>
      </c>
      <c r="AH577">
        <f>IF($I577=AH$1,1,0)</f>
        <v>0</v>
      </c>
      <c r="AI577">
        <f>IF($I577=AI$1,1,0)</f>
        <v>1</v>
      </c>
      <c r="AJ577">
        <f>IF($I577=AJ$1,1,0)</f>
        <v>0</v>
      </c>
      <c r="AK577">
        <f>IF($I577=AK$1,1,0)</f>
        <v>0</v>
      </c>
      <c r="AL577">
        <f>IF($C577=AL$1,1,0)</f>
        <v>0</v>
      </c>
      <c r="AM577">
        <f>IF($C577=AM$1,1,0)</f>
        <v>0</v>
      </c>
      <c r="AN577">
        <f>IF($C577=AN$1,1,0)</f>
        <v>1</v>
      </c>
      <c r="AO577">
        <f>IF($C577=AO$1,1,0)</f>
        <v>0</v>
      </c>
    </row>
    <row r="578" spans="1:41" x14ac:dyDescent="0.2">
      <c r="A578" s="1" t="s">
        <v>1271</v>
      </c>
      <c r="B578" s="2">
        <v>2020</v>
      </c>
      <c r="C578" s="2" t="s">
        <v>11</v>
      </c>
      <c r="D578" s="2">
        <v>179.7</v>
      </c>
      <c r="E578" s="2">
        <v>195</v>
      </c>
      <c r="F578">
        <f>D578*0.01</f>
        <v>1.7969999999999999</v>
      </c>
      <c r="G578" s="15">
        <f>E578*0.453592</f>
        <v>88.45044</v>
      </c>
      <c r="H578" s="16">
        <f t="shared" si="8"/>
        <v>27.4</v>
      </c>
      <c r="I578" t="str">
        <f>IF(H578&lt;=18.5,"Underweight",IF(H578&lt;=24.9,"Healthy weight",IF(H578&lt;=29.9,"Over weight", "Obesity")))</f>
        <v>Over weight</v>
      </c>
      <c r="J578" s="2">
        <v>55</v>
      </c>
      <c r="K578" s="2">
        <v>0</v>
      </c>
      <c r="L578" s="2">
        <v>1</v>
      </c>
      <c r="M578" s="2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 s="2">
        <v>10955.85</v>
      </c>
      <c r="U578" s="6">
        <v>546</v>
      </c>
      <c r="V578" s="6">
        <v>14629.76716711321</v>
      </c>
      <c r="W578" s="6">
        <v>-6814.7871671132107</v>
      </c>
      <c r="AH578">
        <f>IF($I578=AH$1,1,0)</f>
        <v>1</v>
      </c>
      <c r="AI578">
        <f>IF($I578=AI$1,1,0)</f>
        <v>0</v>
      </c>
      <c r="AJ578">
        <f>IF($I578=AJ$1,1,0)</f>
        <v>0</v>
      </c>
      <c r="AK578">
        <f>IF($I578=AK$1,1,0)</f>
        <v>0</v>
      </c>
      <c r="AL578">
        <f>IF($C578=AL$1,1,0)</f>
        <v>0</v>
      </c>
      <c r="AM578">
        <f>IF($C578=AM$1,1,0)</f>
        <v>0</v>
      </c>
      <c r="AN578">
        <f>IF($C578=AN$1,1,0)</f>
        <v>1</v>
      </c>
      <c r="AO578">
        <f>IF($C578=AO$1,1,0)</f>
        <v>0</v>
      </c>
    </row>
    <row r="579" spans="1:41" x14ac:dyDescent="0.2">
      <c r="A579" s="1" t="s">
        <v>783</v>
      </c>
      <c r="B579" s="2">
        <v>2020</v>
      </c>
      <c r="C579" s="2" t="s">
        <v>11</v>
      </c>
      <c r="D579" s="2">
        <v>170.7</v>
      </c>
      <c r="E579" s="2">
        <v>176</v>
      </c>
      <c r="F579">
        <f>D579*0.01</f>
        <v>1.7069999999999999</v>
      </c>
      <c r="G579" s="15">
        <f>E579*0.453592</f>
        <v>79.832191999999992</v>
      </c>
      <c r="H579" s="16">
        <f t="shared" ref="H579:H642" si="9">ROUND(G579/(F579^2),1)</f>
        <v>27.4</v>
      </c>
      <c r="I579" t="str">
        <f>IF(H579&lt;=18.5,"Underweight",IF(H579&lt;=24.9,"Healthy weight",IF(H579&lt;=29.9,"Over weight", "Obesity")))</f>
        <v>Over weight</v>
      </c>
      <c r="J579" s="2">
        <v>25</v>
      </c>
      <c r="K579" s="2">
        <v>1</v>
      </c>
      <c r="L579" s="2">
        <v>1</v>
      </c>
      <c r="M579" s="2">
        <v>0</v>
      </c>
      <c r="N579">
        <v>1</v>
      </c>
      <c r="O579">
        <v>0</v>
      </c>
      <c r="P579">
        <v>0</v>
      </c>
      <c r="Q579">
        <v>0</v>
      </c>
      <c r="R579">
        <v>0</v>
      </c>
      <c r="S579" s="2">
        <v>2279.4499999999998</v>
      </c>
      <c r="U579" s="6">
        <v>547</v>
      </c>
      <c r="V579" s="6">
        <v>3465.4959307444942</v>
      </c>
      <c r="W579" s="6">
        <v>13269.654069255506</v>
      </c>
      <c r="AH579">
        <f>IF($I579=AH$1,1,0)</f>
        <v>1</v>
      </c>
      <c r="AI579">
        <f>IF($I579=AI$1,1,0)</f>
        <v>0</v>
      </c>
      <c r="AJ579">
        <f>IF($I579=AJ$1,1,0)</f>
        <v>0</v>
      </c>
      <c r="AK579">
        <f>IF($I579=AK$1,1,0)</f>
        <v>0</v>
      </c>
      <c r="AL579">
        <f>IF($C579=AL$1,1,0)</f>
        <v>0</v>
      </c>
      <c r="AM579">
        <f>IF($C579=AM$1,1,0)</f>
        <v>0</v>
      </c>
      <c r="AN579">
        <f>IF($C579=AN$1,1,0)</f>
        <v>1</v>
      </c>
      <c r="AO579">
        <f>IF($C579=AO$1,1,0)</f>
        <v>0</v>
      </c>
    </row>
    <row r="580" spans="1:41" x14ac:dyDescent="0.2">
      <c r="A580" s="1" t="s">
        <v>295</v>
      </c>
      <c r="B580" s="2">
        <v>2020</v>
      </c>
      <c r="C580" s="2" t="s">
        <v>11</v>
      </c>
      <c r="D580" s="2">
        <v>159.6</v>
      </c>
      <c r="E580" s="2">
        <v>154</v>
      </c>
      <c r="F580">
        <f>D580*0.01</f>
        <v>1.5960000000000001</v>
      </c>
      <c r="G580" s="15">
        <f>E580*0.453592</f>
        <v>69.853167999999997</v>
      </c>
      <c r="H580" s="16">
        <f t="shared" si="9"/>
        <v>27.4</v>
      </c>
      <c r="I580" t="str">
        <f>IF(H580&lt;=18.5,"Underweight",IF(H580&lt;=24.9,"Healthy weight",IF(H580&lt;=29.9,"Over weight", "Obesity")))</f>
        <v>Over weight</v>
      </c>
      <c r="J580" s="2">
        <v>40</v>
      </c>
      <c r="K580" s="2">
        <v>1</v>
      </c>
      <c r="L580" s="2">
        <v>2</v>
      </c>
      <c r="M580" s="2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 s="2">
        <v>4415.57</v>
      </c>
      <c r="U580" s="6">
        <v>548</v>
      </c>
      <c r="V580" s="6">
        <v>5797.1897392194223</v>
      </c>
      <c r="W580" s="6">
        <v>-2406.9497392194226</v>
      </c>
      <c r="AH580">
        <f>IF($I580=AH$1,1,0)</f>
        <v>1</v>
      </c>
      <c r="AI580">
        <f>IF($I580=AI$1,1,0)</f>
        <v>0</v>
      </c>
      <c r="AJ580">
        <f>IF($I580=AJ$1,1,0)</f>
        <v>0</v>
      </c>
      <c r="AK580">
        <f>IF($I580=AK$1,1,0)</f>
        <v>0</v>
      </c>
      <c r="AL580">
        <f>IF($C580=AL$1,1,0)</f>
        <v>0</v>
      </c>
      <c r="AM580">
        <f>IF($C580=AM$1,1,0)</f>
        <v>0</v>
      </c>
      <c r="AN580">
        <f>IF($C580=AN$1,1,0)</f>
        <v>1</v>
      </c>
      <c r="AO580">
        <f>IF($C580=AO$1,1,0)</f>
        <v>0</v>
      </c>
    </row>
    <row r="581" spans="1:41" x14ac:dyDescent="0.2">
      <c r="A581" s="1" t="s">
        <v>87</v>
      </c>
      <c r="B581" s="2">
        <v>2020</v>
      </c>
      <c r="C581" s="2" t="s">
        <v>19</v>
      </c>
      <c r="D581" s="2">
        <v>156.4</v>
      </c>
      <c r="E581" s="2">
        <v>148</v>
      </c>
      <c r="F581">
        <f>D581*0.01</f>
        <v>1.5640000000000001</v>
      </c>
      <c r="G581" s="15">
        <f>E581*0.453592</f>
        <v>67.131615999999994</v>
      </c>
      <c r="H581" s="16">
        <f t="shared" si="9"/>
        <v>27.4</v>
      </c>
      <c r="I581" t="str">
        <f>IF(H581&lt;=18.5,"Underweight",IF(H581&lt;=24.9,"Healthy weight",IF(H581&lt;=29.9,"Over weight", "Obesity")))</f>
        <v>Over weight</v>
      </c>
      <c r="J581" s="2">
        <v>46</v>
      </c>
      <c r="K581" s="2">
        <v>1</v>
      </c>
      <c r="L581" s="2">
        <v>1</v>
      </c>
      <c r="M581" s="2">
        <v>0</v>
      </c>
      <c r="N581">
        <v>1</v>
      </c>
      <c r="O581">
        <v>0</v>
      </c>
      <c r="P581">
        <v>0</v>
      </c>
      <c r="Q581">
        <v>0</v>
      </c>
      <c r="R581">
        <v>1</v>
      </c>
      <c r="S581" s="2">
        <v>5006.71</v>
      </c>
      <c r="U581" s="6">
        <v>549</v>
      </c>
      <c r="V581" s="6">
        <v>436.82879977866946</v>
      </c>
      <c r="W581" s="6">
        <v>1147.4212002213305</v>
      </c>
      <c r="AH581">
        <f>IF($I581=AH$1,1,0)</f>
        <v>1</v>
      </c>
      <c r="AI581">
        <f>IF($I581=AI$1,1,0)</f>
        <v>0</v>
      </c>
      <c r="AJ581">
        <f>IF($I581=AJ$1,1,0)</f>
        <v>0</v>
      </c>
      <c r="AK581">
        <f>IF($I581=AK$1,1,0)</f>
        <v>0</v>
      </c>
      <c r="AL581">
        <f>IF($C581=AL$1,1,0)</f>
        <v>0</v>
      </c>
      <c r="AM581">
        <f>IF($C581=AM$1,1,0)</f>
        <v>1</v>
      </c>
      <c r="AN581">
        <f>IF($C581=AN$1,1,0)</f>
        <v>0</v>
      </c>
      <c r="AO581">
        <f>IF($C581=AO$1,1,0)</f>
        <v>0</v>
      </c>
    </row>
    <row r="582" spans="1:41" x14ac:dyDescent="0.2">
      <c r="A582" s="1" t="s">
        <v>1253</v>
      </c>
      <c r="B582" s="2">
        <v>2020</v>
      </c>
      <c r="C582" s="2" t="s">
        <v>19</v>
      </c>
      <c r="D582" s="2">
        <v>177.2</v>
      </c>
      <c r="E582" s="2">
        <v>231</v>
      </c>
      <c r="F582">
        <f>D582*0.01</f>
        <v>1.772</v>
      </c>
      <c r="G582" s="15">
        <f>E582*0.453592</f>
        <v>104.779752</v>
      </c>
      <c r="H582" s="16">
        <f t="shared" si="9"/>
        <v>33.4</v>
      </c>
      <c r="I582" t="str">
        <f>IF(H582&lt;=18.5,"Underweight",IF(H582&lt;=24.9,"Healthy weight",IF(H582&lt;=29.9,"Over weight", "Obesity")))</f>
        <v>Obesity</v>
      </c>
      <c r="J582" s="2">
        <v>23</v>
      </c>
      <c r="K582" s="2">
        <v>0</v>
      </c>
      <c r="L582" s="2">
        <v>0</v>
      </c>
      <c r="M582" s="2">
        <v>0</v>
      </c>
      <c r="N582">
        <v>0</v>
      </c>
      <c r="O582">
        <v>1</v>
      </c>
      <c r="P582">
        <v>0</v>
      </c>
      <c r="Q582">
        <v>0</v>
      </c>
      <c r="R582">
        <v>1</v>
      </c>
      <c r="S582" s="2">
        <v>3187.39</v>
      </c>
      <c r="U582" s="6">
        <v>550</v>
      </c>
      <c r="V582" s="6">
        <v>8482.318935136449</v>
      </c>
      <c r="W582" s="6">
        <v>-4313.8289351364492</v>
      </c>
      <c r="AH582">
        <f>IF($I582=AH$1,1,0)</f>
        <v>0</v>
      </c>
      <c r="AI582">
        <f>IF($I582=AI$1,1,0)</f>
        <v>1</v>
      </c>
      <c r="AJ582">
        <f>IF($I582=AJ$1,1,0)</f>
        <v>0</v>
      </c>
      <c r="AK582">
        <f>IF($I582=AK$1,1,0)</f>
        <v>0</v>
      </c>
      <c r="AL582">
        <f>IF($C582=AL$1,1,0)</f>
        <v>0</v>
      </c>
      <c r="AM582">
        <f>IF($C582=AM$1,1,0)</f>
        <v>1</v>
      </c>
      <c r="AN582">
        <f>IF($C582=AN$1,1,0)</f>
        <v>0</v>
      </c>
      <c r="AO582">
        <f>IF($C582=AO$1,1,0)</f>
        <v>0</v>
      </c>
    </row>
    <row r="583" spans="1:41" x14ac:dyDescent="0.2">
      <c r="A583" s="1" t="s">
        <v>1111</v>
      </c>
      <c r="B583" s="2">
        <v>2020</v>
      </c>
      <c r="C583" s="2" t="s">
        <v>19</v>
      </c>
      <c r="D583" s="2">
        <v>163.1</v>
      </c>
      <c r="E583" s="2">
        <v>161</v>
      </c>
      <c r="F583">
        <f>D583*0.01</f>
        <v>1.631</v>
      </c>
      <c r="G583" s="15">
        <f>E583*0.453592</f>
        <v>73.028312</v>
      </c>
      <c r="H583" s="16">
        <f t="shared" si="9"/>
        <v>27.5</v>
      </c>
      <c r="I583" t="str">
        <f>IF(H583&lt;=18.5,"Underweight",IF(H583&lt;=24.9,"Healthy weight",IF(H583&lt;=29.9,"Over weight", "Obesity")))</f>
        <v>Over weight</v>
      </c>
      <c r="J583" s="2">
        <v>28</v>
      </c>
      <c r="K583" s="2">
        <v>0</v>
      </c>
      <c r="L583" s="2">
        <v>2</v>
      </c>
      <c r="M583" s="2">
        <v>0</v>
      </c>
      <c r="N583">
        <v>1</v>
      </c>
      <c r="O583">
        <v>0</v>
      </c>
      <c r="P583">
        <v>0</v>
      </c>
      <c r="Q583">
        <v>0</v>
      </c>
      <c r="R583">
        <v>1</v>
      </c>
      <c r="S583" s="2">
        <v>13800.46</v>
      </c>
      <c r="U583" s="6">
        <v>551</v>
      </c>
      <c r="V583" s="6">
        <v>5630.6139480396496</v>
      </c>
      <c r="W583" s="6">
        <v>-1186.5939480396491</v>
      </c>
      <c r="AH583">
        <f>IF($I583=AH$1,1,0)</f>
        <v>1</v>
      </c>
      <c r="AI583">
        <f>IF($I583=AI$1,1,0)</f>
        <v>0</v>
      </c>
      <c r="AJ583">
        <f>IF($I583=AJ$1,1,0)</f>
        <v>0</v>
      </c>
      <c r="AK583">
        <f>IF($I583=AK$1,1,0)</f>
        <v>0</v>
      </c>
      <c r="AL583">
        <f>IF($C583=AL$1,1,0)</f>
        <v>0</v>
      </c>
      <c r="AM583">
        <f>IF($C583=AM$1,1,0)</f>
        <v>1</v>
      </c>
      <c r="AN583">
        <f>IF($C583=AN$1,1,0)</f>
        <v>0</v>
      </c>
      <c r="AO583">
        <f>IF($C583=AO$1,1,0)</f>
        <v>0</v>
      </c>
    </row>
    <row r="584" spans="1:41" x14ac:dyDescent="0.2">
      <c r="A584" s="1" t="s">
        <v>251</v>
      </c>
      <c r="B584" s="2">
        <v>2020</v>
      </c>
      <c r="C584" s="2" t="s">
        <v>19</v>
      </c>
      <c r="D584" s="2">
        <v>176.8</v>
      </c>
      <c r="E584" s="2">
        <v>231</v>
      </c>
      <c r="F584">
        <f>D584*0.01</f>
        <v>1.7680000000000002</v>
      </c>
      <c r="G584" s="15">
        <f>E584*0.453592</f>
        <v>104.779752</v>
      </c>
      <c r="H584" s="16">
        <f t="shared" si="9"/>
        <v>33.5</v>
      </c>
      <c r="I584" t="str">
        <f>IF(H584&lt;=18.5,"Underweight",IF(H584&lt;=24.9,"Healthy weight",IF(H584&lt;=29.9,"Over weight", "Obesity")))</f>
        <v>Obesity</v>
      </c>
      <c r="J584" s="2">
        <v>42</v>
      </c>
      <c r="K584" s="2">
        <v>1</v>
      </c>
      <c r="L584" s="2">
        <v>0</v>
      </c>
      <c r="M584" s="2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 s="2">
        <v>7954.44</v>
      </c>
      <c r="U584" s="6">
        <v>552</v>
      </c>
      <c r="V584" s="6">
        <v>11837.103178644376</v>
      </c>
      <c r="W584" s="6">
        <v>-2480.9831786443756</v>
      </c>
      <c r="AH584">
        <f>IF($I584=AH$1,1,0)</f>
        <v>0</v>
      </c>
      <c r="AI584">
        <f>IF($I584=AI$1,1,0)</f>
        <v>1</v>
      </c>
      <c r="AJ584">
        <f>IF($I584=AJ$1,1,0)</f>
        <v>0</v>
      </c>
      <c r="AK584">
        <f>IF($I584=AK$1,1,0)</f>
        <v>0</v>
      </c>
      <c r="AL584">
        <f>IF($C584=AL$1,1,0)</f>
        <v>0</v>
      </c>
      <c r="AM584">
        <f>IF($C584=AM$1,1,0)</f>
        <v>1</v>
      </c>
      <c r="AN584">
        <f>IF($C584=AN$1,1,0)</f>
        <v>0</v>
      </c>
      <c r="AO584">
        <f>IF($C584=AO$1,1,0)</f>
        <v>0</v>
      </c>
    </row>
    <row r="585" spans="1:41" x14ac:dyDescent="0.2">
      <c r="A585" s="1" t="s">
        <v>45</v>
      </c>
      <c r="B585" s="2">
        <v>2020</v>
      </c>
      <c r="C585" s="2" t="s">
        <v>26</v>
      </c>
      <c r="D585" s="2">
        <v>163.6</v>
      </c>
      <c r="E585" s="2">
        <v>162</v>
      </c>
      <c r="F585">
        <f>D585*0.01</f>
        <v>1.6359999999999999</v>
      </c>
      <c r="G585" s="15">
        <f>E585*0.453592</f>
        <v>73.481904</v>
      </c>
      <c r="H585" s="16">
        <f t="shared" si="9"/>
        <v>27.5</v>
      </c>
      <c r="I585" t="str">
        <f>IF(H585&lt;=18.5,"Underweight",IF(H585&lt;=24.9,"Healthy weight",IF(H585&lt;=29.9,"Over weight", "Obesity")))</f>
        <v>Over weight</v>
      </c>
      <c r="J585" s="2">
        <v>23</v>
      </c>
      <c r="K585" s="2">
        <v>1</v>
      </c>
      <c r="L585" s="2">
        <v>1</v>
      </c>
      <c r="M585" s="2">
        <v>0</v>
      </c>
      <c r="N585">
        <v>1</v>
      </c>
      <c r="O585">
        <v>0</v>
      </c>
      <c r="P585">
        <v>0</v>
      </c>
      <c r="Q585">
        <v>1</v>
      </c>
      <c r="R585">
        <v>0</v>
      </c>
      <c r="S585" s="2">
        <v>8461.69</v>
      </c>
      <c r="U585" s="6">
        <v>553</v>
      </c>
      <c r="V585" s="6">
        <v>11527.490235906005</v>
      </c>
      <c r="W585" s="6">
        <v>-122.87023590600438</v>
      </c>
      <c r="AH585">
        <f>IF($I585=AH$1,1,0)</f>
        <v>1</v>
      </c>
      <c r="AI585">
        <f>IF($I585=AI$1,1,0)</f>
        <v>0</v>
      </c>
      <c r="AJ585">
        <f>IF($I585=AJ$1,1,0)</f>
        <v>0</v>
      </c>
      <c r="AK585">
        <f>IF($I585=AK$1,1,0)</f>
        <v>0</v>
      </c>
      <c r="AL585">
        <f>IF($C585=AL$1,1,0)</f>
        <v>1</v>
      </c>
      <c r="AM585">
        <f>IF($C585=AM$1,1,0)</f>
        <v>0</v>
      </c>
      <c r="AN585">
        <f>IF($C585=AN$1,1,0)</f>
        <v>0</v>
      </c>
      <c r="AO585">
        <f>IF($C585=AO$1,1,0)</f>
        <v>0</v>
      </c>
    </row>
    <row r="586" spans="1:41" x14ac:dyDescent="0.2">
      <c r="A586" s="1" t="s">
        <v>833</v>
      </c>
      <c r="B586" s="2">
        <v>2020</v>
      </c>
      <c r="C586" s="2" t="s">
        <v>26</v>
      </c>
      <c r="D586" s="2">
        <v>151.69999999999999</v>
      </c>
      <c r="E586" s="2">
        <v>170</v>
      </c>
      <c r="F586">
        <f>D586*0.01</f>
        <v>1.5169999999999999</v>
      </c>
      <c r="G586" s="15">
        <f>E586*0.453592</f>
        <v>77.110640000000004</v>
      </c>
      <c r="H586" s="16">
        <f t="shared" si="9"/>
        <v>33.5</v>
      </c>
      <c r="I586" t="str">
        <f>IF(H586&lt;=18.5,"Underweight",IF(H586&lt;=24.9,"Healthy weight",IF(H586&lt;=29.9,"Over weight", "Obesity")))</f>
        <v>Obesity</v>
      </c>
      <c r="J586" s="2">
        <v>39</v>
      </c>
      <c r="K586" s="2">
        <v>0</v>
      </c>
      <c r="L586" s="2">
        <v>1</v>
      </c>
      <c r="M586" s="2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 s="2">
        <v>31974.11</v>
      </c>
      <c r="U586" s="6">
        <v>554</v>
      </c>
      <c r="V586" s="6">
        <v>10339.996591566667</v>
      </c>
      <c r="W586" s="6">
        <v>2061.8134084333324</v>
      </c>
      <c r="AH586">
        <f>IF($I586=AH$1,1,0)</f>
        <v>0</v>
      </c>
      <c r="AI586">
        <f>IF($I586=AI$1,1,0)</f>
        <v>1</v>
      </c>
      <c r="AJ586">
        <f>IF($I586=AJ$1,1,0)</f>
        <v>0</v>
      </c>
      <c r="AK586">
        <f>IF($I586=AK$1,1,0)</f>
        <v>0</v>
      </c>
      <c r="AL586">
        <f>IF($C586=AL$1,1,0)</f>
        <v>1</v>
      </c>
      <c r="AM586">
        <f>IF($C586=AM$1,1,0)</f>
        <v>0</v>
      </c>
      <c r="AN586">
        <f>IF($C586=AN$1,1,0)</f>
        <v>0</v>
      </c>
      <c r="AO586">
        <f>IF($C586=AO$1,1,0)</f>
        <v>0</v>
      </c>
    </row>
    <row r="587" spans="1:41" x14ac:dyDescent="0.2">
      <c r="A587" s="1" t="s">
        <v>587</v>
      </c>
      <c r="B587" s="2">
        <v>2020</v>
      </c>
      <c r="C587" s="2" t="s">
        <v>19</v>
      </c>
      <c r="D587" s="2">
        <v>163.6</v>
      </c>
      <c r="E587" s="2">
        <v>162</v>
      </c>
      <c r="F587">
        <f>D587*0.01</f>
        <v>1.6359999999999999</v>
      </c>
      <c r="G587" s="15">
        <f>E587*0.453592</f>
        <v>73.481904</v>
      </c>
      <c r="H587" s="16">
        <f t="shared" si="9"/>
        <v>27.5</v>
      </c>
      <c r="I587" t="str">
        <f>IF(H587&lt;=18.5,"Underweight",IF(H587&lt;=24.9,"Healthy weight",IF(H587&lt;=29.9,"Over weight", "Obesity")))</f>
        <v>Over weight</v>
      </c>
      <c r="J587" s="2">
        <v>32</v>
      </c>
      <c r="K587" s="2">
        <v>0</v>
      </c>
      <c r="L587" s="2">
        <v>0</v>
      </c>
      <c r="M587" s="2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 s="2">
        <v>2062.35</v>
      </c>
      <c r="U587" s="6">
        <v>555</v>
      </c>
      <c r="V587" s="6">
        <v>10226.022544374486</v>
      </c>
      <c r="W587" s="6">
        <v>-1631.9325443744856</v>
      </c>
      <c r="AH587">
        <f>IF($I587=AH$1,1,0)</f>
        <v>1</v>
      </c>
      <c r="AI587">
        <f>IF($I587=AI$1,1,0)</f>
        <v>0</v>
      </c>
      <c r="AJ587">
        <f>IF($I587=AJ$1,1,0)</f>
        <v>0</v>
      </c>
      <c r="AK587">
        <f>IF($I587=AK$1,1,0)</f>
        <v>0</v>
      </c>
      <c r="AL587">
        <f>IF($C587=AL$1,1,0)</f>
        <v>0</v>
      </c>
      <c r="AM587">
        <f>IF($C587=AM$1,1,0)</f>
        <v>1</v>
      </c>
      <c r="AN587">
        <f>IF($C587=AN$1,1,0)</f>
        <v>0</v>
      </c>
      <c r="AO587">
        <f>IF($C587=AO$1,1,0)</f>
        <v>0</v>
      </c>
    </row>
    <row r="588" spans="1:41" x14ac:dyDescent="0.2">
      <c r="A588" s="1" t="s">
        <v>1316</v>
      </c>
      <c r="B588" s="2">
        <v>2020</v>
      </c>
      <c r="C588" s="2" t="s">
        <v>26</v>
      </c>
      <c r="D588" s="2">
        <v>163.6</v>
      </c>
      <c r="E588" s="2">
        <v>162</v>
      </c>
      <c r="F588">
        <f>D588*0.01</f>
        <v>1.6359999999999999</v>
      </c>
      <c r="G588" s="15">
        <f>E588*0.453592</f>
        <v>73.481904</v>
      </c>
      <c r="H588" s="16">
        <f t="shared" si="9"/>
        <v>27.5</v>
      </c>
      <c r="I588" t="str">
        <f>IF(H588&lt;=18.5,"Underweight",IF(H588&lt;=24.9,"Healthy weight",IF(H588&lt;=29.9,"Over weight", "Obesity")))</f>
        <v>Over weight</v>
      </c>
      <c r="J588" s="2">
        <v>23</v>
      </c>
      <c r="K588" s="2">
        <v>1</v>
      </c>
      <c r="L588" s="2">
        <v>1</v>
      </c>
      <c r="M588" s="2">
        <v>0</v>
      </c>
      <c r="N588">
        <v>1</v>
      </c>
      <c r="O588">
        <v>0</v>
      </c>
      <c r="P588">
        <v>0</v>
      </c>
      <c r="Q588">
        <v>1</v>
      </c>
      <c r="R588">
        <v>0</v>
      </c>
      <c r="S588" s="2">
        <v>7763.37</v>
      </c>
      <c r="U588" s="6">
        <v>556</v>
      </c>
      <c r="V588" s="6">
        <v>6239.4256569259351</v>
      </c>
      <c r="W588" s="6">
        <v>644.27434307406475</v>
      </c>
      <c r="AH588">
        <f>IF($I588=AH$1,1,0)</f>
        <v>1</v>
      </c>
      <c r="AI588">
        <f>IF($I588=AI$1,1,0)</f>
        <v>0</v>
      </c>
      <c r="AJ588">
        <f>IF($I588=AJ$1,1,0)</f>
        <v>0</v>
      </c>
      <c r="AK588">
        <f>IF($I588=AK$1,1,0)</f>
        <v>0</v>
      </c>
      <c r="AL588">
        <f>IF($C588=AL$1,1,0)</f>
        <v>1</v>
      </c>
      <c r="AM588">
        <f>IF($C588=AM$1,1,0)</f>
        <v>0</v>
      </c>
      <c r="AN588">
        <f>IF($C588=AN$1,1,0)</f>
        <v>0</v>
      </c>
      <c r="AO588">
        <f>IF($C588=AO$1,1,0)</f>
        <v>0</v>
      </c>
    </row>
    <row r="589" spans="1:41" x14ac:dyDescent="0.2">
      <c r="A589" s="1" t="s">
        <v>1138</v>
      </c>
      <c r="B589" s="2">
        <v>2020</v>
      </c>
      <c r="C589" s="2" t="s">
        <v>11</v>
      </c>
      <c r="D589" s="2">
        <v>177.6</v>
      </c>
      <c r="E589" s="2">
        <v>191</v>
      </c>
      <c r="F589">
        <f>D589*0.01</f>
        <v>1.776</v>
      </c>
      <c r="G589" s="15">
        <f>E589*0.453592</f>
        <v>86.636071999999999</v>
      </c>
      <c r="H589" s="16">
        <f t="shared" si="9"/>
        <v>27.5</v>
      </c>
      <c r="I589" t="str">
        <f>IF(H589&lt;=18.5,"Underweight",IF(H589&lt;=24.9,"Healthy weight",IF(H589&lt;=29.9,"Over weight", "Obesity")))</f>
        <v>Over weight</v>
      </c>
      <c r="J589" s="2">
        <v>47</v>
      </c>
      <c r="K589" s="2">
        <v>1</v>
      </c>
      <c r="L589" s="2">
        <v>1</v>
      </c>
      <c r="M589" s="2">
        <v>0</v>
      </c>
      <c r="N589">
        <v>1</v>
      </c>
      <c r="O589">
        <v>0</v>
      </c>
      <c r="P589">
        <v>0</v>
      </c>
      <c r="Q589">
        <v>0</v>
      </c>
      <c r="R589">
        <v>0</v>
      </c>
      <c r="S589" s="2">
        <v>13963.22</v>
      </c>
      <c r="U589" s="6">
        <v>557</v>
      </c>
      <c r="V589" s="6">
        <v>-1237.2677550692633</v>
      </c>
      <c r="W589" s="6">
        <v>2221.0077550692631</v>
      </c>
      <c r="AH589">
        <f>IF($I589=AH$1,1,0)</f>
        <v>1</v>
      </c>
      <c r="AI589">
        <f>IF($I589=AI$1,1,0)</f>
        <v>0</v>
      </c>
      <c r="AJ589">
        <f>IF($I589=AJ$1,1,0)</f>
        <v>0</v>
      </c>
      <c r="AK589">
        <f>IF($I589=AK$1,1,0)</f>
        <v>0</v>
      </c>
      <c r="AL589">
        <f>IF($C589=AL$1,1,0)</f>
        <v>0</v>
      </c>
      <c r="AM589">
        <f>IF($C589=AM$1,1,0)</f>
        <v>0</v>
      </c>
      <c r="AN589">
        <f>IF($C589=AN$1,1,0)</f>
        <v>1</v>
      </c>
      <c r="AO589">
        <f>IF($C589=AO$1,1,0)</f>
        <v>0</v>
      </c>
    </row>
    <row r="590" spans="1:41" x14ac:dyDescent="0.2">
      <c r="A590" s="1" t="s">
        <v>918</v>
      </c>
      <c r="B590" s="2">
        <v>2020</v>
      </c>
      <c r="C590" s="2" t="s">
        <v>11</v>
      </c>
      <c r="D590" s="2">
        <v>160.4</v>
      </c>
      <c r="E590" s="2">
        <v>190</v>
      </c>
      <c r="F590">
        <f>D590*0.01</f>
        <v>1.6040000000000001</v>
      </c>
      <c r="G590" s="15">
        <f>E590*0.453592</f>
        <v>86.182479999999998</v>
      </c>
      <c r="H590" s="16">
        <f t="shared" si="9"/>
        <v>33.5</v>
      </c>
      <c r="I590" t="str">
        <f>IF(H590&lt;=18.5,"Underweight",IF(H590&lt;=24.9,"Healthy weight",IF(H590&lt;=29.9,"Over weight", "Obesity")))</f>
        <v>Obesity</v>
      </c>
      <c r="J590" s="2">
        <v>54</v>
      </c>
      <c r="K590" s="2">
        <v>1</v>
      </c>
      <c r="L590" s="2">
        <v>0</v>
      </c>
      <c r="M590" s="2">
        <v>0</v>
      </c>
      <c r="N590">
        <v>0</v>
      </c>
      <c r="O590">
        <v>1</v>
      </c>
      <c r="P590">
        <v>0</v>
      </c>
      <c r="Q590">
        <v>0</v>
      </c>
      <c r="R590">
        <v>0</v>
      </c>
      <c r="S590" s="2">
        <v>11427.66</v>
      </c>
      <c r="U590" s="6">
        <v>558</v>
      </c>
      <c r="V590" s="6">
        <v>17705.623187375611</v>
      </c>
      <c r="W590" s="6">
        <v>6629.4068126243874</v>
      </c>
      <c r="AH590">
        <f>IF($I590=AH$1,1,0)</f>
        <v>0</v>
      </c>
      <c r="AI590">
        <f>IF($I590=AI$1,1,0)</f>
        <v>1</v>
      </c>
      <c r="AJ590">
        <f>IF($I590=AJ$1,1,0)</f>
        <v>0</v>
      </c>
      <c r="AK590">
        <f>IF($I590=AK$1,1,0)</f>
        <v>0</v>
      </c>
      <c r="AL590">
        <f>IF($C590=AL$1,1,0)</f>
        <v>0</v>
      </c>
      <c r="AM590">
        <f>IF($C590=AM$1,1,0)</f>
        <v>0</v>
      </c>
      <c r="AN590">
        <f>IF($C590=AN$1,1,0)</f>
        <v>1</v>
      </c>
      <c r="AO590">
        <f>IF($C590=AO$1,1,0)</f>
        <v>0</v>
      </c>
    </row>
    <row r="591" spans="1:41" x14ac:dyDescent="0.2">
      <c r="A591" s="1" t="s">
        <v>981</v>
      </c>
      <c r="B591" s="2">
        <v>2020</v>
      </c>
      <c r="C591" s="2" t="s">
        <v>19</v>
      </c>
      <c r="D591" s="2">
        <v>153.1</v>
      </c>
      <c r="E591" s="2">
        <v>173</v>
      </c>
      <c r="F591">
        <f>D591*0.01</f>
        <v>1.5309999999999999</v>
      </c>
      <c r="G591" s="15">
        <f>E591*0.453592</f>
        <v>78.471416000000005</v>
      </c>
      <c r="H591" s="16">
        <f t="shared" si="9"/>
        <v>33.5</v>
      </c>
      <c r="I591" t="str">
        <f>IF(H591&lt;=18.5,"Underweight",IF(H591&lt;=24.9,"Healthy weight",IF(H591&lt;=29.9,"Over weight", "Obesity")))</f>
        <v>Obesity</v>
      </c>
      <c r="J591" s="2">
        <v>45</v>
      </c>
      <c r="K591" s="2">
        <v>0</v>
      </c>
      <c r="L591" s="2">
        <v>1</v>
      </c>
      <c r="M591" s="2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 s="2">
        <v>7351.45</v>
      </c>
      <c r="U591" s="6">
        <v>559</v>
      </c>
      <c r="V591" s="6">
        <v>7860.9204677862781</v>
      </c>
      <c r="W591" s="6">
        <v>-1177.1204677862779</v>
      </c>
      <c r="AH591">
        <f>IF($I591=AH$1,1,0)</f>
        <v>0</v>
      </c>
      <c r="AI591">
        <f>IF($I591=AI$1,1,0)</f>
        <v>1</v>
      </c>
      <c r="AJ591">
        <f>IF($I591=AJ$1,1,0)</f>
        <v>0</v>
      </c>
      <c r="AK591">
        <f>IF($I591=AK$1,1,0)</f>
        <v>0</v>
      </c>
      <c r="AL591">
        <f>IF($C591=AL$1,1,0)</f>
        <v>0</v>
      </c>
      <c r="AM591">
        <f>IF($C591=AM$1,1,0)</f>
        <v>1</v>
      </c>
      <c r="AN591">
        <f>IF($C591=AN$1,1,0)</f>
        <v>0</v>
      </c>
      <c r="AO591">
        <f>IF($C591=AO$1,1,0)</f>
        <v>0</v>
      </c>
    </row>
    <row r="592" spans="1:41" x14ac:dyDescent="0.2">
      <c r="A592" s="1" t="s">
        <v>149</v>
      </c>
      <c r="B592" s="2">
        <v>2020</v>
      </c>
      <c r="C592" s="2" t="s">
        <v>19</v>
      </c>
      <c r="D592" s="2">
        <v>181.1</v>
      </c>
      <c r="E592" s="2">
        <v>243</v>
      </c>
      <c r="F592">
        <f>D592*0.01</f>
        <v>1.8109999999999999</v>
      </c>
      <c r="G592" s="15">
        <f>E592*0.453592</f>
        <v>110.22285599999999</v>
      </c>
      <c r="H592" s="16">
        <f t="shared" si="9"/>
        <v>33.6</v>
      </c>
      <c r="I592" t="str">
        <f>IF(H592&lt;=18.5,"Underweight",IF(H592&lt;=24.9,"Healthy weight",IF(H592&lt;=29.9,"Over weight", "Obesity")))</f>
        <v>Obesity</v>
      </c>
      <c r="J592" s="2">
        <v>31</v>
      </c>
      <c r="K592" s="2">
        <v>0</v>
      </c>
      <c r="L592" s="2">
        <v>0</v>
      </c>
      <c r="M592" s="2">
        <v>0</v>
      </c>
      <c r="N592">
        <v>0</v>
      </c>
      <c r="O592">
        <v>1</v>
      </c>
      <c r="P592">
        <v>0</v>
      </c>
      <c r="Q592">
        <v>0</v>
      </c>
      <c r="R592">
        <v>1</v>
      </c>
      <c r="S592" s="2">
        <v>8556.26</v>
      </c>
      <c r="U592" s="6">
        <v>560</v>
      </c>
      <c r="V592" s="6">
        <v>9348.1418427735152</v>
      </c>
      <c r="W592" s="6">
        <v>-2631.6018427735153</v>
      </c>
      <c r="AH592">
        <f>IF($I592=AH$1,1,0)</f>
        <v>0</v>
      </c>
      <c r="AI592">
        <f>IF($I592=AI$1,1,0)</f>
        <v>1</v>
      </c>
      <c r="AJ592">
        <f>IF($I592=AJ$1,1,0)</f>
        <v>0</v>
      </c>
      <c r="AK592">
        <f>IF($I592=AK$1,1,0)</f>
        <v>0</v>
      </c>
      <c r="AL592">
        <f>IF($C592=AL$1,1,0)</f>
        <v>0</v>
      </c>
      <c r="AM592">
        <f>IF($C592=AM$1,1,0)</f>
        <v>1</v>
      </c>
      <c r="AN592">
        <f>IF($C592=AN$1,1,0)</f>
        <v>0</v>
      </c>
      <c r="AO592">
        <f>IF($C592=AO$1,1,0)</f>
        <v>0</v>
      </c>
    </row>
    <row r="593" spans="1:41" x14ac:dyDescent="0.2">
      <c r="A593" s="1" t="s">
        <v>551</v>
      </c>
      <c r="B593" s="2">
        <v>2020</v>
      </c>
      <c r="C593" s="2" t="s">
        <v>19</v>
      </c>
      <c r="D593" s="2">
        <v>177.3</v>
      </c>
      <c r="E593" s="2">
        <v>233</v>
      </c>
      <c r="F593">
        <f>D593*0.01</f>
        <v>1.7730000000000001</v>
      </c>
      <c r="G593" s="15">
        <f>E593*0.453592</f>
        <v>105.686936</v>
      </c>
      <c r="H593" s="16">
        <f t="shared" si="9"/>
        <v>33.6</v>
      </c>
      <c r="I593" t="str">
        <f>IF(H593&lt;=18.5,"Underweight",IF(H593&lt;=24.9,"Healthy weight",IF(H593&lt;=29.9,"Over weight", "Obesity")))</f>
        <v>Obesity</v>
      </c>
      <c r="J593" s="2">
        <v>41</v>
      </c>
      <c r="K593" s="2">
        <v>0</v>
      </c>
      <c r="L593" s="2">
        <v>2</v>
      </c>
      <c r="M593" s="2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 s="2">
        <v>9770.36</v>
      </c>
      <c r="U593" s="6">
        <v>561</v>
      </c>
      <c r="V593" s="6">
        <v>2632.0042241926253</v>
      </c>
      <c r="W593" s="6">
        <v>-375.33422419262524</v>
      </c>
      <c r="AH593">
        <f>IF($I593=AH$1,1,0)</f>
        <v>0</v>
      </c>
      <c r="AI593">
        <f>IF($I593=AI$1,1,0)</f>
        <v>1</v>
      </c>
      <c r="AJ593">
        <f>IF($I593=AJ$1,1,0)</f>
        <v>0</v>
      </c>
      <c r="AK593">
        <f>IF($I593=AK$1,1,0)</f>
        <v>0</v>
      </c>
      <c r="AL593">
        <f>IF($C593=AL$1,1,0)</f>
        <v>0</v>
      </c>
      <c r="AM593">
        <f>IF($C593=AM$1,1,0)</f>
        <v>1</v>
      </c>
      <c r="AN593">
        <f>IF($C593=AN$1,1,0)</f>
        <v>0</v>
      </c>
      <c r="AO593">
        <f>IF($C593=AO$1,1,0)</f>
        <v>0</v>
      </c>
    </row>
    <row r="594" spans="1:41" x14ac:dyDescent="0.2">
      <c r="A594" s="1" t="s">
        <v>642</v>
      </c>
      <c r="B594" s="2">
        <v>2020</v>
      </c>
      <c r="C594" s="2" t="s">
        <v>11</v>
      </c>
      <c r="D594" s="2">
        <v>177.8</v>
      </c>
      <c r="E594" s="2">
        <v>234</v>
      </c>
      <c r="F594">
        <f>D594*0.01</f>
        <v>1.7780000000000002</v>
      </c>
      <c r="G594" s="15">
        <f>E594*0.453592</f>
        <v>106.140528</v>
      </c>
      <c r="H594" s="16">
        <f t="shared" si="9"/>
        <v>33.6</v>
      </c>
      <c r="I594" t="str">
        <f>IF(H594&lt;=18.5,"Underweight",IF(H594&lt;=24.9,"Healthy weight",IF(H594&lt;=29.9,"Over weight", "Obesity")))</f>
        <v>Obesity</v>
      </c>
      <c r="J594" s="2">
        <v>34</v>
      </c>
      <c r="K594" s="2">
        <v>1</v>
      </c>
      <c r="L594" s="2">
        <v>0</v>
      </c>
      <c r="M594" s="2">
        <v>1</v>
      </c>
      <c r="N594">
        <v>0</v>
      </c>
      <c r="O594">
        <v>1</v>
      </c>
      <c r="P594">
        <v>0</v>
      </c>
      <c r="Q594">
        <v>0</v>
      </c>
      <c r="R594">
        <v>0</v>
      </c>
      <c r="S594" s="2">
        <v>29432.05</v>
      </c>
      <c r="U594" s="6">
        <v>562</v>
      </c>
      <c r="V594" s="6">
        <v>11242.717638503307</v>
      </c>
      <c r="W594" s="6">
        <v>-7096.3276385033068</v>
      </c>
      <c r="AH594">
        <f>IF($I594=AH$1,1,0)</f>
        <v>0</v>
      </c>
      <c r="AI594">
        <f>IF($I594=AI$1,1,0)</f>
        <v>1</v>
      </c>
      <c r="AJ594">
        <f>IF($I594=AJ$1,1,0)</f>
        <v>0</v>
      </c>
      <c r="AK594">
        <f>IF($I594=AK$1,1,0)</f>
        <v>0</v>
      </c>
      <c r="AL594">
        <f>IF($C594=AL$1,1,0)</f>
        <v>0</v>
      </c>
      <c r="AM594">
        <f>IF($C594=AM$1,1,0)</f>
        <v>0</v>
      </c>
      <c r="AN594">
        <f>IF($C594=AN$1,1,0)</f>
        <v>1</v>
      </c>
      <c r="AO594">
        <f>IF($C594=AO$1,1,0)</f>
        <v>0</v>
      </c>
    </row>
    <row r="595" spans="1:41" x14ac:dyDescent="0.2">
      <c r="A595" s="1" t="s">
        <v>765</v>
      </c>
      <c r="B595" s="2">
        <v>2020</v>
      </c>
      <c r="C595" s="2" t="s">
        <v>11</v>
      </c>
      <c r="D595" s="2">
        <v>160.5</v>
      </c>
      <c r="E595" s="2">
        <v>191</v>
      </c>
      <c r="F595">
        <f>D595*0.01</f>
        <v>1.605</v>
      </c>
      <c r="G595" s="15">
        <f>E595*0.453592</f>
        <v>86.636071999999999</v>
      </c>
      <c r="H595" s="16">
        <f t="shared" si="9"/>
        <v>33.6</v>
      </c>
      <c r="I595" t="str">
        <f>IF(H595&lt;=18.5,"Underweight",IF(H595&lt;=24.9,"Healthy weight",IF(H595&lt;=29.9,"Over weight", "Obesity")))</f>
        <v>Obesity</v>
      </c>
      <c r="J595" s="2">
        <v>40</v>
      </c>
      <c r="K595" s="2">
        <v>1</v>
      </c>
      <c r="L595" s="2">
        <v>1</v>
      </c>
      <c r="M595" s="2">
        <v>0</v>
      </c>
      <c r="N595">
        <v>0</v>
      </c>
      <c r="O595">
        <v>1</v>
      </c>
      <c r="P595">
        <v>0</v>
      </c>
      <c r="Q595">
        <v>0</v>
      </c>
      <c r="R595">
        <v>0</v>
      </c>
      <c r="S595" s="2">
        <v>8482.5499999999993</v>
      </c>
      <c r="U595" s="6">
        <v>563</v>
      </c>
      <c r="V595" s="6">
        <v>13574.896497742016</v>
      </c>
      <c r="W595" s="6">
        <v>-5633.9164977420169</v>
      </c>
      <c r="AH595">
        <f>IF($I595=AH$1,1,0)</f>
        <v>0</v>
      </c>
      <c r="AI595">
        <f>IF($I595=AI$1,1,0)</f>
        <v>1</v>
      </c>
      <c r="AJ595">
        <f>IF($I595=AJ$1,1,0)</f>
        <v>0</v>
      </c>
      <c r="AK595">
        <f>IF($I595=AK$1,1,0)</f>
        <v>0</v>
      </c>
      <c r="AL595">
        <f>IF($C595=AL$1,1,0)</f>
        <v>0</v>
      </c>
      <c r="AM595">
        <f>IF($C595=AM$1,1,0)</f>
        <v>0</v>
      </c>
      <c r="AN595">
        <f>IF($C595=AN$1,1,0)</f>
        <v>1</v>
      </c>
      <c r="AO595">
        <f>IF($C595=AO$1,1,0)</f>
        <v>0</v>
      </c>
    </row>
    <row r="596" spans="1:41" x14ac:dyDescent="0.2">
      <c r="A596" s="1" t="s">
        <v>880</v>
      </c>
      <c r="B596" s="2">
        <v>2020</v>
      </c>
      <c r="C596" s="2" t="s">
        <v>19</v>
      </c>
      <c r="D596" s="2">
        <v>192</v>
      </c>
      <c r="E596" s="2">
        <v>273</v>
      </c>
      <c r="F596">
        <f>D596*0.01</f>
        <v>1.92</v>
      </c>
      <c r="G596" s="15">
        <f>E596*0.453592</f>
        <v>123.83061599999999</v>
      </c>
      <c r="H596" s="16">
        <f t="shared" si="9"/>
        <v>33.6</v>
      </c>
      <c r="I596" t="str">
        <f>IF(H596&lt;=18.5,"Underweight",IF(H596&lt;=24.9,"Healthy weight",IF(H596&lt;=29.9,"Over weight", "Obesity")))</f>
        <v>Obesity</v>
      </c>
      <c r="J596" s="2">
        <v>23</v>
      </c>
      <c r="K596" s="2">
        <v>1</v>
      </c>
      <c r="L596" s="2">
        <v>2</v>
      </c>
      <c r="M596" s="2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 s="2">
        <v>13155.66</v>
      </c>
      <c r="U596" s="6">
        <v>564</v>
      </c>
      <c r="V596" s="6">
        <v>8053.2931089552549</v>
      </c>
      <c r="W596" s="6">
        <v>-2293.6631089552548</v>
      </c>
      <c r="AH596">
        <f>IF($I596=AH$1,1,0)</f>
        <v>0</v>
      </c>
      <c r="AI596">
        <f>IF($I596=AI$1,1,0)</f>
        <v>1</v>
      </c>
      <c r="AJ596">
        <f>IF($I596=AJ$1,1,0)</f>
        <v>0</v>
      </c>
      <c r="AK596">
        <f>IF($I596=AK$1,1,0)</f>
        <v>0</v>
      </c>
      <c r="AL596">
        <f>IF($C596=AL$1,1,0)</f>
        <v>0</v>
      </c>
      <c r="AM596">
        <f>IF($C596=AM$1,1,0)</f>
        <v>1</v>
      </c>
      <c r="AN596">
        <f>IF($C596=AN$1,1,0)</f>
        <v>0</v>
      </c>
      <c r="AO596">
        <f>IF($C596=AO$1,1,0)</f>
        <v>0</v>
      </c>
    </row>
    <row r="597" spans="1:41" x14ac:dyDescent="0.2">
      <c r="A597" s="1" t="s">
        <v>1078</v>
      </c>
      <c r="B597" s="2">
        <v>2020</v>
      </c>
      <c r="C597" s="2" t="s">
        <v>19</v>
      </c>
      <c r="D597" s="2">
        <v>181.4</v>
      </c>
      <c r="E597" s="2">
        <v>244</v>
      </c>
      <c r="F597">
        <f>D597*0.01</f>
        <v>1.8140000000000001</v>
      </c>
      <c r="G597" s="15">
        <f>E597*0.453592</f>
        <v>110.67644799999999</v>
      </c>
      <c r="H597" s="16">
        <f t="shared" si="9"/>
        <v>33.6</v>
      </c>
      <c r="I597" t="str">
        <f>IF(H597&lt;=18.5,"Underweight",IF(H597&lt;=24.9,"Healthy weight",IF(H597&lt;=29.9,"Over weight", "Obesity")))</f>
        <v>Obesity</v>
      </c>
      <c r="J597" s="2">
        <v>28</v>
      </c>
      <c r="K597" s="2">
        <v>1</v>
      </c>
      <c r="L597" s="2">
        <v>0</v>
      </c>
      <c r="M597" s="2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 s="2">
        <v>2299.7199999999998</v>
      </c>
      <c r="U597" s="6">
        <v>565</v>
      </c>
      <c r="V597" s="6">
        <v>6068.6271067154194</v>
      </c>
      <c r="W597" s="6">
        <v>14123.28289328458</v>
      </c>
      <c r="AH597">
        <f>IF($I597=AH$1,1,0)</f>
        <v>0</v>
      </c>
      <c r="AI597">
        <f>IF($I597=AI$1,1,0)</f>
        <v>1</v>
      </c>
      <c r="AJ597">
        <f>IF($I597=AJ$1,1,0)</f>
        <v>0</v>
      </c>
      <c r="AK597">
        <f>IF($I597=AK$1,1,0)</f>
        <v>0</v>
      </c>
      <c r="AL597">
        <f>IF($C597=AL$1,1,0)</f>
        <v>0</v>
      </c>
      <c r="AM597">
        <f>IF($C597=AM$1,1,0)</f>
        <v>1</v>
      </c>
      <c r="AN597">
        <f>IF($C597=AN$1,1,0)</f>
        <v>0</v>
      </c>
      <c r="AO597">
        <f>IF($C597=AO$1,1,0)</f>
        <v>0</v>
      </c>
    </row>
    <row r="598" spans="1:41" x14ac:dyDescent="0.2">
      <c r="A598" s="1" t="s">
        <v>1197</v>
      </c>
      <c r="B598" s="2">
        <v>2020</v>
      </c>
      <c r="C598" s="2" t="s">
        <v>11</v>
      </c>
      <c r="D598" s="2">
        <v>180.4</v>
      </c>
      <c r="E598" s="2">
        <v>241</v>
      </c>
      <c r="F598">
        <f>D598*0.01</f>
        <v>1.804</v>
      </c>
      <c r="G598" s="15">
        <f>E598*0.453592</f>
        <v>109.31567199999999</v>
      </c>
      <c r="H598" s="16">
        <f t="shared" si="9"/>
        <v>33.6</v>
      </c>
      <c r="I598" t="str">
        <f>IF(H598&lt;=18.5,"Underweight",IF(H598&lt;=24.9,"Healthy weight",IF(H598&lt;=29.9,"Over weight", "Obesity")))</f>
        <v>Obesity</v>
      </c>
      <c r="J598" s="2">
        <v>38</v>
      </c>
      <c r="K598" s="2">
        <v>1</v>
      </c>
      <c r="L598" s="2">
        <v>0</v>
      </c>
      <c r="M598" s="2">
        <v>1</v>
      </c>
      <c r="N598">
        <v>0</v>
      </c>
      <c r="O598">
        <v>1</v>
      </c>
      <c r="P598">
        <v>0</v>
      </c>
      <c r="Q598">
        <v>0</v>
      </c>
      <c r="R598">
        <v>0</v>
      </c>
      <c r="S598" s="2">
        <v>10824.63</v>
      </c>
      <c r="U598" s="6">
        <v>566</v>
      </c>
      <c r="V598" s="6">
        <v>8801.8170899652905</v>
      </c>
      <c r="W598" s="6">
        <v>-3847.8370899652909</v>
      </c>
      <c r="AH598">
        <f>IF($I598=AH$1,1,0)</f>
        <v>0</v>
      </c>
      <c r="AI598">
        <f>IF($I598=AI$1,1,0)</f>
        <v>1</v>
      </c>
      <c r="AJ598">
        <f>IF($I598=AJ$1,1,0)</f>
        <v>0</v>
      </c>
      <c r="AK598">
        <f>IF($I598=AK$1,1,0)</f>
        <v>0</v>
      </c>
      <c r="AL598">
        <f>IF($C598=AL$1,1,0)</f>
        <v>0</v>
      </c>
      <c r="AM598">
        <f>IF($C598=AM$1,1,0)</f>
        <v>0</v>
      </c>
      <c r="AN598">
        <f>IF($C598=AN$1,1,0)</f>
        <v>1</v>
      </c>
      <c r="AO598">
        <f>IF($C598=AO$1,1,0)</f>
        <v>0</v>
      </c>
    </row>
    <row r="599" spans="1:41" x14ac:dyDescent="0.2">
      <c r="A599" s="1" t="s">
        <v>1279</v>
      </c>
      <c r="B599" s="2">
        <v>2020</v>
      </c>
      <c r="C599" s="2" t="s">
        <v>11</v>
      </c>
      <c r="D599" s="2">
        <v>179.3</v>
      </c>
      <c r="E599" s="2">
        <v>238</v>
      </c>
      <c r="F599">
        <f>D599*0.01</f>
        <v>1.7930000000000001</v>
      </c>
      <c r="G599" s="15">
        <f>E599*0.453592</f>
        <v>107.95489600000001</v>
      </c>
      <c r="H599" s="16">
        <f t="shared" si="9"/>
        <v>33.6</v>
      </c>
      <c r="I599" t="str">
        <f>IF(H599&lt;=18.5,"Underweight",IF(H599&lt;=24.9,"Healthy weight",IF(H599&lt;=29.9,"Over weight", "Obesity")))</f>
        <v>Obesity</v>
      </c>
      <c r="J599" s="2">
        <v>41</v>
      </c>
      <c r="K599" s="2">
        <v>1</v>
      </c>
      <c r="L599" s="2">
        <v>0</v>
      </c>
      <c r="M599" s="2">
        <v>0</v>
      </c>
      <c r="N599">
        <v>0</v>
      </c>
      <c r="O599">
        <v>1</v>
      </c>
      <c r="P599">
        <v>0</v>
      </c>
      <c r="Q599">
        <v>0</v>
      </c>
      <c r="R599">
        <v>0</v>
      </c>
      <c r="S599" s="2">
        <v>9532.84</v>
      </c>
      <c r="U599" s="6">
        <v>567</v>
      </c>
      <c r="V599" s="6">
        <v>7190.7364556953999</v>
      </c>
      <c r="W599" s="6">
        <v>-4074.4764556953996</v>
      </c>
      <c r="AH599">
        <f>IF($I599=AH$1,1,0)</f>
        <v>0</v>
      </c>
      <c r="AI599">
        <f>IF($I599=AI$1,1,0)</f>
        <v>1</v>
      </c>
      <c r="AJ599">
        <f>IF($I599=AJ$1,1,0)</f>
        <v>0</v>
      </c>
      <c r="AK599">
        <f>IF($I599=AK$1,1,0)</f>
        <v>0</v>
      </c>
      <c r="AL599">
        <f>IF($C599=AL$1,1,0)</f>
        <v>0</v>
      </c>
      <c r="AM599">
        <f>IF($C599=AM$1,1,0)</f>
        <v>0</v>
      </c>
      <c r="AN599">
        <f>IF($C599=AN$1,1,0)</f>
        <v>1</v>
      </c>
      <c r="AO599">
        <f>IF($C599=AO$1,1,0)</f>
        <v>0</v>
      </c>
    </row>
    <row r="600" spans="1:41" x14ac:dyDescent="0.2">
      <c r="A600" s="1" t="s">
        <v>617</v>
      </c>
      <c r="B600" s="2">
        <v>2020</v>
      </c>
      <c r="C600" s="2" t="s">
        <v>11</v>
      </c>
      <c r="D600" s="2">
        <v>186.3</v>
      </c>
      <c r="E600" s="2">
        <v>129</v>
      </c>
      <c r="F600">
        <f>D600*0.01</f>
        <v>1.8630000000000002</v>
      </c>
      <c r="G600" s="15">
        <f>E600*0.453592</f>
        <v>58.513368</v>
      </c>
      <c r="H600" s="16">
        <f t="shared" si="9"/>
        <v>16.899999999999999</v>
      </c>
      <c r="I600" t="str">
        <f>IF(H600&lt;=18.5,"Underweight",IF(H600&lt;=24.9,"Healthy weight",IF(H600&lt;=29.9,"Over weight", "Obesity")))</f>
        <v>Underweight</v>
      </c>
      <c r="J600" s="2">
        <v>41</v>
      </c>
      <c r="K600" s="2">
        <v>1</v>
      </c>
      <c r="L600" s="2">
        <v>0</v>
      </c>
      <c r="M600" s="2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2">
        <v>2496.4299999999998</v>
      </c>
      <c r="U600" s="6">
        <v>568</v>
      </c>
      <c r="V600" s="6">
        <v>18342.949898100214</v>
      </c>
      <c r="W600" s="6">
        <v>1564.9001018997842</v>
      </c>
      <c r="AH600">
        <f>IF($I600=AH$1,1,0)</f>
        <v>0</v>
      </c>
      <c r="AI600">
        <f>IF($I600=AI$1,1,0)</f>
        <v>0</v>
      </c>
      <c r="AJ600">
        <f>IF($I600=AJ$1,1,0)</f>
        <v>0</v>
      </c>
      <c r="AK600">
        <f>IF($I600=AK$1,1,0)</f>
        <v>1</v>
      </c>
      <c r="AL600">
        <f>IF($C600=AL$1,1,0)</f>
        <v>0</v>
      </c>
      <c r="AM600">
        <f>IF($C600=AM$1,1,0)</f>
        <v>0</v>
      </c>
      <c r="AN600">
        <f>IF($C600=AN$1,1,0)</f>
        <v>1</v>
      </c>
      <c r="AO600">
        <f>IF($C600=AO$1,1,0)</f>
        <v>0</v>
      </c>
    </row>
    <row r="601" spans="1:41" x14ac:dyDescent="0.2">
      <c r="A601" s="1" t="s">
        <v>84</v>
      </c>
      <c r="B601" s="2">
        <v>2020</v>
      </c>
      <c r="C601" s="2" t="s">
        <v>11</v>
      </c>
      <c r="D601" s="2">
        <v>184.2</v>
      </c>
      <c r="E601" s="2">
        <v>252</v>
      </c>
      <c r="F601">
        <f>D601*0.01</f>
        <v>1.8419999999999999</v>
      </c>
      <c r="G601" s="15">
        <f>E601*0.453592</f>
        <v>114.305184</v>
      </c>
      <c r="H601" s="16">
        <f t="shared" si="9"/>
        <v>33.700000000000003</v>
      </c>
      <c r="I601" t="str">
        <f>IF(H601&lt;=18.5,"Underweight",IF(H601&lt;=24.9,"Healthy weight",IF(H601&lt;=29.9,"Over weight", "Obesity")))</f>
        <v>Obesity</v>
      </c>
      <c r="J601" s="2">
        <v>43</v>
      </c>
      <c r="K601" s="2">
        <v>1</v>
      </c>
      <c r="L601" s="2">
        <v>1</v>
      </c>
      <c r="M601" s="2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 s="2">
        <v>10958.7</v>
      </c>
      <c r="U601" s="6">
        <v>569</v>
      </c>
      <c r="V601" s="6">
        <v>22938.358494435051</v>
      </c>
      <c r="W601" s="6">
        <v>-7779.5684944350505</v>
      </c>
      <c r="AH601">
        <f>IF($I601=AH$1,1,0)</f>
        <v>0</v>
      </c>
      <c r="AI601">
        <f>IF($I601=AI$1,1,0)</f>
        <v>1</v>
      </c>
      <c r="AJ601">
        <f>IF($I601=AJ$1,1,0)</f>
        <v>0</v>
      </c>
      <c r="AK601">
        <f>IF($I601=AK$1,1,0)</f>
        <v>0</v>
      </c>
      <c r="AL601">
        <f>IF($C601=AL$1,1,0)</f>
        <v>0</v>
      </c>
      <c r="AM601">
        <f>IF($C601=AM$1,1,0)</f>
        <v>0</v>
      </c>
      <c r="AN601">
        <f>IF($C601=AN$1,1,0)</f>
        <v>1</v>
      </c>
      <c r="AO601">
        <f>IF($C601=AO$1,1,0)</f>
        <v>0</v>
      </c>
    </row>
    <row r="602" spans="1:41" x14ac:dyDescent="0.2">
      <c r="A602" s="1" t="s">
        <v>115</v>
      </c>
      <c r="B602" s="2">
        <v>2020</v>
      </c>
      <c r="C602" s="2" t="s">
        <v>11</v>
      </c>
      <c r="D602" s="2">
        <v>173.6</v>
      </c>
      <c r="E602" s="2">
        <v>224</v>
      </c>
      <c r="F602">
        <f>D602*0.01</f>
        <v>1.736</v>
      </c>
      <c r="G602" s="15">
        <f>E602*0.453592</f>
        <v>101.604608</v>
      </c>
      <c r="H602" s="16">
        <f t="shared" si="9"/>
        <v>33.700000000000003</v>
      </c>
      <c r="I602" t="str">
        <f>IF(H602&lt;=18.5,"Underweight",IF(H602&lt;=24.9,"Healthy weight",IF(H602&lt;=29.9,"Over weight", "Obesity")))</f>
        <v>Obesity</v>
      </c>
      <c r="J602" s="2">
        <v>52</v>
      </c>
      <c r="K602" s="2">
        <v>1</v>
      </c>
      <c r="L602" s="2">
        <v>0</v>
      </c>
      <c r="M602" s="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 s="2">
        <v>9510.6299999999992</v>
      </c>
      <c r="U602" s="6">
        <v>570</v>
      </c>
      <c r="V602" s="6">
        <v>9423.2155573154614</v>
      </c>
      <c r="W602" s="6">
        <v>-4955.6355573154615</v>
      </c>
      <c r="AH602">
        <f>IF($I602=AH$1,1,0)</f>
        <v>0</v>
      </c>
      <c r="AI602">
        <f>IF($I602=AI$1,1,0)</f>
        <v>1</v>
      </c>
      <c r="AJ602">
        <f>IF($I602=AJ$1,1,0)</f>
        <v>0</v>
      </c>
      <c r="AK602">
        <f>IF($I602=AK$1,1,0)</f>
        <v>0</v>
      </c>
      <c r="AL602">
        <f>IF($C602=AL$1,1,0)</f>
        <v>0</v>
      </c>
      <c r="AM602">
        <f>IF($C602=AM$1,1,0)</f>
        <v>0</v>
      </c>
      <c r="AN602">
        <f>IF($C602=AN$1,1,0)</f>
        <v>1</v>
      </c>
      <c r="AO602">
        <f>IF($C602=AO$1,1,0)</f>
        <v>0</v>
      </c>
    </row>
    <row r="603" spans="1:41" x14ac:dyDescent="0.2">
      <c r="A603" s="1" t="s">
        <v>208</v>
      </c>
      <c r="B603" s="2">
        <v>2020</v>
      </c>
      <c r="C603" s="2" t="s">
        <v>11</v>
      </c>
      <c r="D603" s="2">
        <v>171.7</v>
      </c>
      <c r="E603" s="2">
        <v>219</v>
      </c>
      <c r="F603">
        <f>D603*0.01</f>
        <v>1.7169999999999999</v>
      </c>
      <c r="G603" s="15">
        <f>E603*0.453592</f>
        <v>99.336647999999997</v>
      </c>
      <c r="H603" s="16">
        <f t="shared" si="9"/>
        <v>33.700000000000003</v>
      </c>
      <c r="I603" t="str">
        <f>IF(H603&lt;=18.5,"Underweight",IF(H603&lt;=24.9,"Healthy weight",IF(H603&lt;=29.9,"Over weight", "Obesity")))</f>
        <v>Obesity</v>
      </c>
      <c r="J603" s="2">
        <v>41</v>
      </c>
      <c r="K603" s="2">
        <v>0</v>
      </c>
      <c r="L603" s="2">
        <v>2</v>
      </c>
      <c r="M603" s="2">
        <v>0</v>
      </c>
      <c r="N603">
        <v>0</v>
      </c>
      <c r="O603">
        <v>1</v>
      </c>
      <c r="P603">
        <v>0</v>
      </c>
      <c r="Q603">
        <v>0</v>
      </c>
      <c r="R603">
        <v>0</v>
      </c>
      <c r="S603" s="2">
        <v>9301.76</v>
      </c>
      <c r="U603" s="6">
        <v>571</v>
      </c>
      <c r="V603" s="6">
        <v>5588.4473610122022</v>
      </c>
      <c r="W603" s="6">
        <v>-501.55736101220191</v>
      </c>
      <c r="AH603">
        <f>IF($I603=AH$1,1,0)</f>
        <v>0</v>
      </c>
      <c r="AI603">
        <f>IF($I603=AI$1,1,0)</f>
        <v>1</v>
      </c>
      <c r="AJ603">
        <f>IF($I603=AJ$1,1,0)</f>
        <v>0</v>
      </c>
      <c r="AK603">
        <f>IF($I603=AK$1,1,0)</f>
        <v>0</v>
      </c>
      <c r="AL603">
        <f>IF($C603=AL$1,1,0)</f>
        <v>0</v>
      </c>
      <c r="AM603">
        <f>IF($C603=AM$1,1,0)</f>
        <v>0</v>
      </c>
      <c r="AN603">
        <f>IF($C603=AN$1,1,0)</f>
        <v>1</v>
      </c>
      <c r="AO603">
        <f>IF($C603=AO$1,1,0)</f>
        <v>0</v>
      </c>
    </row>
    <row r="604" spans="1:41" x14ac:dyDescent="0.2">
      <c r="A604" s="1" t="s">
        <v>383</v>
      </c>
      <c r="B604" s="2">
        <v>2020</v>
      </c>
      <c r="C604" s="2" t="s">
        <v>19</v>
      </c>
      <c r="D604" s="2">
        <v>163.19999999999999</v>
      </c>
      <c r="E604" s="2">
        <v>133</v>
      </c>
      <c r="F604">
        <f>D604*0.01</f>
        <v>1.6319999999999999</v>
      </c>
      <c r="G604" s="15">
        <f>E604*0.453592</f>
        <v>60.327736000000002</v>
      </c>
      <c r="H604" s="16">
        <f t="shared" si="9"/>
        <v>22.7</v>
      </c>
      <c r="I604" t="str">
        <f>IF(H604&lt;=18.5,"Underweight",IF(H604&lt;=24.9,"Healthy weight",IF(H604&lt;=29.9,"Over weight", "Obesity")))</f>
        <v>Healthy weight</v>
      </c>
      <c r="J604" s="2">
        <v>26</v>
      </c>
      <c r="K604" s="2">
        <v>0</v>
      </c>
      <c r="L604" s="2">
        <v>1</v>
      </c>
      <c r="M604" s="2">
        <v>0</v>
      </c>
      <c r="N604">
        <v>0</v>
      </c>
      <c r="O604">
        <v>0</v>
      </c>
      <c r="P604">
        <v>1</v>
      </c>
      <c r="Q604">
        <v>0</v>
      </c>
      <c r="R604">
        <v>1</v>
      </c>
      <c r="S604" s="2">
        <v>1964.5</v>
      </c>
      <c r="U604" s="6">
        <v>572</v>
      </c>
      <c r="V604" s="6">
        <v>5695.8024504911227</v>
      </c>
      <c r="W604" s="6">
        <v>-4269.1624504911224</v>
      </c>
      <c r="AH604">
        <f>IF($I604=AH$1,1,0)</f>
        <v>0</v>
      </c>
      <c r="AI604">
        <f>IF($I604=AI$1,1,0)</f>
        <v>0</v>
      </c>
      <c r="AJ604">
        <f>IF($I604=AJ$1,1,0)</f>
        <v>1</v>
      </c>
      <c r="AK604">
        <f>IF($I604=AK$1,1,0)</f>
        <v>0</v>
      </c>
      <c r="AL604">
        <f>IF($C604=AL$1,1,0)</f>
        <v>0</v>
      </c>
      <c r="AM604">
        <f>IF($C604=AM$1,1,0)</f>
        <v>1</v>
      </c>
      <c r="AN604">
        <f>IF($C604=AN$1,1,0)</f>
        <v>0</v>
      </c>
      <c r="AO604">
        <f>IF($C604=AO$1,1,0)</f>
        <v>0</v>
      </c>
    </row>
    <row r="605" spans="1:41" x14ac:dyDescent="0.2">
      <c r="A605" s="1" t="s">
        <v>1250</v>
      </c>
      <c r="B605" s="2">
        <v>2020</v>
      </c>
      <c r="C605" s="2" t="s">
        <v>19</v>
      </c>
      <c r="D605" s="2">
        <v>182.6</v>
      </c>
      <c r="E605" s="2">
        <v>202</v>
      </c>
      <c r="F605">
        <f>D605*0.01</f>
        <v>1.8260000000000001</v>
      </c>
      <c r="G605" s="15">
        <f>E605*0.453592</f>
        <v>91.625584000000003</v>
      </c>
      <c r="H605" s="16">
        <f t="shared" si="9"/>
        <v>27.5</v>
      </c>
      <c r="I605" t="str">
        <f>IF(H605&lt;=18.5,"Underweight",IF(H605&lt;=24.9,"Healthy weight",IF(H605&lt;=29.9,"Over weight", "Obesity")))</f>
        <v>Over weight</v>
      </c>
      <c r="J605" s="2">
        <v>31</v>
      </c>
      <c r="K605" s="2">
        <v>0</v>
      </c>
      <c r="L605" s="2">
        <v>2</v>
      </c>
      <c r="M605" s="2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 s="2">
        <v>11325.46</v>
      </c>
      <c r="U605" s="6">
        <v>573</v>
      </c>
      <c r="V605" s="6">
        <v>8456.2011538579809</v>
      </c>
      <c r="W605" s="6">
        <v>-6653.6911538579807</v>
      </c>
      <c r="AH605">
        <f>IF($I605=AH$1,1,0)</f>
        <v>1</v>
      </c>
      <c r="AI605">
        <f>IF($I605=AI$1,1,0)</f>
        <v>0</v>
      </c>
      <c r="AJ605">
        <f>IF($I605=AJ$1,1,0)</f>
        <v>0</v>
      </c>
      <c r="AK605">
        <f>IF($I605=AK$1,1,0)</f>
        <v>0</v>
      </c>
      <c r="AL605">
        <f>IF($C605=AL$1,1,0)</f>
        <v>0</v>
      </c>
      <c r="AM605">
        <f>IF($C605=AM$1,1,0)</f>
        <v>1</v>
      </c>
      <c r="AN605">
        <f>IF($C605=AN$1,1,0)</f>
        <v>0</v>
      </c>
      <c r="AO605">
        <f>IF($C605=AO$1,1,0)</f>
        <v>0</v>
      </c>
    </row>
    <row r="606" spans="1:41" x14ac:dyDescent="0.2">
      <c r="A606" s="1" t="s">
        <v>332</v>
      </c>
      <c r="B606" s="2">
        <v>2020</v>
      </c>
      <c r="C606" s="2" t="s">
        <v>19</v>
      </c>
      <c r="D606" s="2">
        <v>155.6</v>
      </c>
      <c r="E606" s="2">
        <v>180</v>
      </c>
      <c r="F606">
        <f>D606*0.01</f>
        <v>1.556</v>
      </c>
      <c r="G606" s="15">
        <f>E606*0.453592</f>
        <v>81.646559999999994</v>
      </c>
      <c r="H606" s="16">
        <f t="shared" si="9"/>
        <v>33.700000000000003</v>
      </c>
      <c r="I606" t="str">
        <f>IF(H606&lt;=18.5,"Underweight",IF(H606&lt;=24.9,"Healthy weight",IF(H606&lt;=29.9,"Over weight", "Obesity")))</f>
        <v>Obesity</v>
      </c>
      <c r="J606" s="2">
        <v>23</v>
      </c>
      <c r="K606" s="2">
        <v>0</v>
      </c>
      <c r="L606" s="2">
        <v>0</v>
      </c>
      <c r="M606" s="2">
        <v>0</v>
      </c>
      <c r="N606">
        <v>0</v>
      </c>
      <c r="O606">
        <v>1</v>
      </c>
      <c r="P606">
        <v>0</v>
      </c>
      <c r="Q606">
        <v>0</v>
      </c>
      <c r="R606">
        <v>1</v>
      </c>
      <c r="S606" s="2">
        <v>2312.9699999999998</v>
      </c>
      <c r="U606" s="6">
        <v>574</v>
      </c>
      <c r="V606" s="6">
        <v>9732.8285000538308</v>
      </c>
      <c r="W606" s="6">
        <v>13016.771499946168</v>
      </c>
      <c r="AH606">
        <f>IF($I606=AH$1,1,0)</f>
        <v>0</v>
      </c>
      <c r="AI606">
        <f>IF($I606=AI$1,1,0)</f>
        <v>1</v>
      </c>
      <c r="AJ606">
        <f>IF($I606=AJ$1,1,0)</f>
        <v>0</v>
      </c>
      <c r="AK606">
        <f>IF($I606=AK$1,1,0)</f>
        <v>0</v>
      </c>
      <c r="AL606">
        <f>IF($C606=AL$1,1,0)</f>
        <v>0</v>
      </c>
      <c r="AM606">
        <f>IF($C606=AM$1,1,0)</f>
        <v>1</v>
      </c>
      <c r="AN606">
        <f>IF($C606=AN$1,1,0)</f>
        <v>0</v>
      </c>
      <c r="AO606">
        <f>IF($C606=AO$1,1,0)</f>
        <v>0</v>
      </c>
    </row>
    <row r="607" spans="1:41" x14ac:dyDescent="0.2">
      <c r="A607" s="1" t="s">
        <v>485</v>
      </c>
      <c r="B607" s="2">
        <v>2020</v>
      </c>
      <c r="C607" s="2" t="s">
        <v>26</v>
      </c>
      <c r="D607" s="2">
        <v>185.7</v>
      </c>
      <c r="E607" s="2">
        <v>256</v>
      </c>
      <c r="F607">
        <f>D607*0.01</f>
        <v>1.857</v>
      </c>
      <c r="G607" s="15">
        <f>E607*0.453592</f>
        <v>116.119552</v>
      </c>
      <c r="H607" s="16">
        <f t="shared" si="9"/>
        <v>33.700000000000003</v>
      </c>
      <c r="I607" t="str">
        <f>IF(H607&lt;=18.5,"Underweight",IF(H607&lt;=24.9,"Healthy weight",IF(H607&lt;=29.9,"Over weight", "Obesity")))</f>
        <v>Obesity</v>
      </c>
      <c r="J607" s="2">
        <v>25</v>
      </c>
      <c r="K607" s="2">
        <v>0</v>
      </c>
      <c r="L607" s="2">
        <v>0</v>
      </c>
      <c r="M607" s="2">
        <v>0</v>
      </c>
      <c r="N607">
        <v>0</v>
      </c>
      <c r="O607">
        <v>1</v>
      </c>
      <c r="P607">
        <v>0</v>
      </c>
      <c r="Q607">
        <v>1</v>
      </c>
      <c r="R607">
        <v>0</v>
      </c>
      <c r="S607" s="2">
        <v>1938.52</v>
      </c>
      <c r="U607" s="6">
        <v>575</v>
      </c>
      <c r="V607" s="6">
        <v>2604.1193989472577</v>
      </c>
      <c r="W607" s="6">
        <v>945.21060105274228</v>
      </c>
      <c r="AH607">
        <f>IF($I607=AH$1,1,0)</f>
        <v>0</v>
      </c>
      <c r="AI607">
        <f>IF($I607=AI$1,1,0)</f>
        <v>1</v>
      </c>
      <c r="AJ607">
        <f>IF($I607=AJ$1,1,0)</f>
        <v>0</v>
      </c>
      <c r="AK607">
        <f>IF($I607=AK$1,1,0)</f>
        <v>0</v>
      </c>
      <c r="AL607">
        <f>IF($C607=AL$1,1,0)</f>
        <v>1</v>
      </c>
      <c r="AM607">
        <f>IF($C607=AM$1,1,0)</f>
        <v>0</v>
      </c>
      <c r="AN607">
        <f>IF($C607=AN$1,1,0)</f>
        <v>0</v>
      </c>
      <c r="AO607">
        <f>IF($C607=AO$1,1,0)</f>
        <v>0</v>
      </c>
    </row>
    <row r="608" spans="1:41" x14ac:dyDescent="0.2">
      <c r="A608" s="1" t="s">
        <v>1238</v>
      </c>
      <c r="B608" s="2">
        <v>2020</v>
      </c>
      <c r="C608" s="2" t="s">
        <v>26</v>
      </c>
      <c r="D608" s="2">
        <v>180.1</v>
      </c>
      <c r="E608" s="2">
        <v>162</v>
      </c>
      <c r="F608">
        <f>D608*0.01</f>
        <v>1.8009999999999999</v>
      </c>
      <c r="G608" s="15">
        <f>E608*0.453592</f>
        <v>73.481904</v>
      </c>
      <c r="H608" s="16">
        <f t="shared" si="9"/>
        <v>22.7</v>
      </c>
      <c r="I608" t="str">
        <f>IF(H608&lt;=18.5,"Underweight",IF(H608&lt;=24.9,"Healthy weight",IF(H608&lt;=29.9,"Over weight", "Obesity")))</f>
        <v>Healthy weight</v>
      </c>
      <c r="J608" s="2">
        <v>31</v>
      </c>
      <c r="K608" s="2">
        <v>1</v>
      </c>
      <c r="L608" s="2">
        <v>2</v>
      </c>
      <c r="M608" s="2">
        <v>0</v>
      </c>
      <c r="N608">
        <v>0</v>
      </c>
      <c r="O608">
        <v>0</v>
      </c>
      <c r="P608">
        <v>1</v>
      </c>
      <c r="Q608">
        <v>1</v>
      </c>
      <c r="R608">
        <v>0</v>
      </c>
      <c r="S608" s="2">
        <v>14084.2</v>
      </c>
      <c r="U608" s="6">
        <v>576</v>
      </c>
      <c r="V608" s="6">
        <v>6441.0601771239471</v>
      </c>
      <c r="W608" s="6">
        <v>-3588.740177123947</v>
      </c>
      <c r="AH608">
        <f>IF($I608=AH$1,1,0)</f>
        <v>0</v>
      </c>
      <c r="AI608">
        <f>IF($I608=AI$1,1,0)</f>
        <v>0</v>
      </c>
      <c r="AJ608">
        <f>IF($I608=AJ$1,1,0)</f>
        <v>1</v>
      </c>
      <c r="AK608">
        <f>IF($I608=AK$1,1,0)</f>
        <v>0</v>
      </c>
      <c r="AL608">
        <f>IF($C608=AL$1,1,0)</f>
        <v>1</v>
      </c>
      <c r="AM608">
        <f>IF($C608=AM$1,1,0)</f>
        <v>0</v>
      </c>
      <c r="AN608">
        <f>IF($C608=AN$1,1,0)</f>
        <v>0</v>
      </c>
      <c r="AO608">
        <f>IF($C608=AO$1,1,0)</f>
        <v>0</v>
      </c>
    </row>
    <row r="609" spans="1:41" x14ac:dyDescent="0.2">
      <c r="A609" s="1" t="s">
        <v>1270</v>
      </c>
      <c r="B609" s="2">
        <v>2020</v>
      </c>
      <c r="C609" s="2" t="s">
        <v>21</v>
      </c>
      <c r="D609" s="2">
        <v>168</v>
      </c>
      <c r="E609" s="2">
        <v>171</v>
      </c>
      <c r="F609">
        <f>D609*0.01</f>
        <v>1.68</v>
      </c>
      <c r="G609" s="15">
        <f>E609*0.453592</f>
        <v>77.564232000000004</v>
      </c>
      <c r="H609" s="16">
        <f t="shared" si="9"/>
        <v>27.5</v>
      </c>
      <c r="I609" t="str">
        <f>IF(H609&lt;=18.5,"Underweight",IF(H609&lt;=24.9,"Healthy weight",IF(H609&lt;=29.9,"Over weight", "Obesity")))</f>
        <v>Over weight</v>
      </c>
      <c r="J609" s="2">
        <v>19</v>
      </c>
      <c r="K609" s="2">
        <v>0</v>
      </c>
      <c r="L609" s="2">
        <v>0</v>
      </c>
      <c r="M609" s="2">
        <v>0</v>
      </c>
      <c r="N609">
        <v>1</v>
      </c>
      <c r="O609">
        <v>0</v>
      </c>
      <c r="P609">
        <v>0</v>
      </c>
      <c r="Q609">
        <v>0</v>
      </c>
      <c r="R609">
        <v>0</v>
      </c>
      <c r="S609" s="2">
        <v>906.03</v>
      </c>
      <c r="U609" s="6">
        <v>577</v>
      </c>
      <c r="V609" s="6">
        <v>11187.192573674793</v>
      </c>
      <c r="W609" s="6">
        <v>-231.34257367479222</v>
      </c>
      <c r="AH609">
        <f>IF($I609=AH$1,1,0)</f>
        <v>1</v>
      </c>
      <c r="AI609">
        <f>IF($I609=AI$1,1,0)</f>
        <v>0</v>
      </c>
      <c r="AJ609">
        <f>IF($I609=AJ$1,1,0)</f>
        <v>0</v>
      </c>
      <c r="AK609">
        <f>IF($I609=AK$1,1,0)</f>
        <v>0</v>
      </c>
      <c r="AL609">
        <f>IF($C609=AL$1,1,0)</f>
        <v>0</v>
      </c>
      <c r="AM609">
        <f>IF($C609=AM$1,1,0)</f>
        <v>0</v>
      </c>
      <c r="AN609">
        <f>IF($C609=AN$1,1,0)</f>
        <v>0</v>
      </c>
      <c r="AO609">
        <f>IF($C609=AO$1,1,0)</f>
        <v>1</v>
      </c>
    </row>
    <row r="610" spans="1:41" x14ac:dyDescent="0.2">
      <c r="A610" s="1" t="s">
        <v>585</v>
      </c>
      <c r="B610" s="2">
        <v>2020</v>
      </c>
      <c r="C610" s="2" t="s">
        <v>19</v>
      </c>
      <c r="D610" s="2">
        <v>174.8</v>
      </c>
      <c r="E610" s="2">
        <v>227</v>
      </c>
      <c r="F610">
        <f>D610*0.01</f>
        <v>1.7480000000000002</v>
      </c>
      <c r="G610" s="15">
        <f>E610*0.453592</f>
        <v>102.965384</v>
      </c>
      <c r="H610" s="16">
        <f t="shared" si="9"/>
        <v>33.700000000000003</v>
      </c>
      <c r="I610" t="str">
        <f>IF(H610&lt;=18.5,"Underweight",IF(H610&lt;=24.9,"Healthy weight",IF(H610&lt;=29.9,"Over weight", "Obesity")))</f>
        <v>Obesity</v>
      </c>
      <c r="J610" s="2">
        <v>30</v>
      </c>
      <c r="K610" s="2">
        <v>1</v>
      </c>
      <c r="L610" s="2">
        <v>2</v>
      </c>
      <c r="M610" s="2">
        <v>1</v>
      </c>
      <c r="N610">
        <v>0</v>
      </c>
      <c r="O610">
        <v>1</v>
      </c>
      <c r="P610">
        <v>0</v>
      </c>
      <c r="Q610">
        <v>0</v>
      </c>
      <c r="R610">
        <v>1</v>
      </c>
      <c r="S610" s="2">
        <v>6655.15</v>
      </c>
      <c r="U610" s="6">
        <v>578</v>
      </c>
      <c r="V610" s="6">
        <v>1020.9235899227336</v>
      </c>
      <c r="W610" s="6">
        <v>1258.5264100772661</v>
      </c>
      <c r="AH610">
        <f>IF($I610=AH$1,1,0)</f>
        <v>0</v>
      </c>
      <c r="AI610">
        <f>IF($I610=AI$1,1,0)</f>
        <v>1</v>
      </c>
      <c r="AJ610">
        <f>IF($I610=AJ$1,1,0)</f>
        <v>0</v>
      </c>
      <c r="AK610">
        <f>IF($I610=AK$1,1,0)</f>
        <v>0</v>
      </c>
      <c r="AL610">
        <f>IF($C610=AL$1,1,0)</f>
        <v>0</v>
      </c>
      <c r="AM610">
        <f>IF($C610=AM$1,1,0)</f>
        <v>1</v>
      </c>
      <c r="AN610">
        <f>IF($C610=AN$1,1,0)</f>
        <v>0</v>
      </c>
      <c r="AO610">
        <f>IF($C610=AO$1,1,0)</f>
        <v>0</v>
      </c>
    </row>
    <row r="611" spans="1:41" x14ac:dyDescent="0.2">
      <c r="A611" s="1" t="s">
        <v>1368</v>
      </c>
      <c r="B611" s="2">
        <v>2020</v>
      </c>
      <c r="C611" s="2" t="s">
        <v>11</v>
      </c>
      <c r="D611" s="2">
        <v>166.8</v>
      </c>
      <c r="E611" s="2">
        <v>139</v>
      </c>
      <c r="F611">
        <f>D611*0.01</f>
        <v>1.6680000000000001</v>
      </c>
      <c r="G611" s="15">
        <f>E611*0.453592</f>
        <v>63.049287999999997</v>
      </c>
      <c r="H611" s="16">
        <f t="shared" si="9"/>
        <v>22.7</v>
      </c>
      <c r="I611" t="str">
        <f>IF(H611&lt;=18.5,"Underweight",IF(H611&lt;=24.9,"Healthy weight",IF(H611&lt;=29.9,"Over weight", "Obesity")))</f>
        <v>Healthy weight</v>
      </c>
      <c r="J611" s="2">
        <v>40</v>
      </c>
      <c r="K611" s="2">
        <v>1</v>
      </c>
      <c r="L611" s="2">
        <v>0</v>
      </c>
      <c r="M611" s="2">
        <v>0</v>
      </c>
      <c r="N611">
        <v>0</v>
      </c>
      <c r="O611">
        <v>0</v>
      </c>
      <c r="P611">
        <v>1</v>
      </c>
      <c r="Q611">
        <v>0</v>
      </c>
      <c r="R611">
        <v>0</v>
      </c>
      <c r="S611" s="2">
        <v>7302.41</v>
      </c>
      <c r="U611" s="6">
        <v>579</v>
      </c>
      <c r="V611" s="6">
        <v>6347.3595370530602</v>
      </c>
      <c r="W611" s="6">
        <v>-1931.7895370530605</v>
      </c>
      <c r="AH611">
        <f>IF($I611=AH$1,1,0)</f>
        <v>0</v>
      </c>
      <c r="AI611">
        <f>IF($I611=AI$1,1,0)</f>
        <v>0</v>
      </c>
      <c r="AJ611">
        <f>IF($I611=AJ$1,1,0)</f>
        <v>1</v>
      </c>
      <c r="AK611">
        <f>IF($I611=AK$1,1,0)</f>
        <v>0</v>
      </c>
      <c r="AL611">
        <f>IF($C611=AL$1,1,0)</f>
        <v>0</v>
      </c>
      <c r="AM611">
        <f>IF($C611=AM$1,1,0)</f>
        <v>0</v>
      </c>
      <c r="AN611">
        <f>IF($C611=AN$1,1,0)</f>
        <v>1</v>
      </c>
      <c r="AO611">
        <f>IF($C611=AO$1,1,0)</f>
        <v>0</v>
      </c>
    </row>
    <row r="612" spans="1:41" x14ac:dyDescent="0.2">
      <c r="A612" s="1" t="s">
        <v>1129</v>
      </c>
      <c r="B612" s="2">
        <v>2020</v>
      </c>
      <c r="C612" s="2" t="s">
        <v>19</v>
      </c>
      <c r="D612" s="2">
        <v>163</v>
      </c>
      <c r="E612" s="2">
        <v>161</v>
      </c>
      <c r="F612">
        <f>D612*0.01</f>
        <v>1.6300000000000001</v>
      </c>
      <c r="G612" s="15">
        <f>E612*0.453592</f>
        <v>73.028312</v>
      </c>
      <c r="H612" s="16">
        <f t="shared" si="9"/>
        <v>27.5</v>
      </c>
      <c r="I612" t="str">
        <f>IF(H612&lt;=18.5,"Underweight",IF(H612&lt;=24.9,"Healthy weight",IF(H612&lt;=29.9,"Over weight", "Obesity")))</f>
        <v>Over weight</v>
      </c>
      <c r="J612" s="2">
        <v>23</v>
      </c>
      <c r="K612" s="2">
        <v>1</v>
      </c>
      <c r="L612" s="2">
        <v>0</v>
      </c>
      <c r="M612" s="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 s="2">
        <v>1381.91</v>
      </c>
      <c r="U612" s="6">
        <v>580</v>
      </c>
      <c r="V612" s="6">
        <v>6901.3969200783249</v>
      </c>
      <c r="W612" s="6">
        <v>-1894.6869200783249</v>
      </c>
      <c r="AH612">
        <f>IF($I612=AH$1,1,0)</f>
        <v>1</v>
      </c>
      <c r="AI612">
        <f>IF($I612=AI$1,1,0)</f>
        <v>0</v>
      </c>
      <c r="AJ612">
        <f>IF($I612=AJ$1,1,0)</f>
        <v>0</v>
      </c>
      <c r="AK612">
        <f>IF($I612=AK$1,1,0)</f>
        <v>0</v>
      </c>
      <c r="AL612">
        <f>IF($C612=AL$1,1,0)</f>
        <v>0</v>
      </c>
      <c r="AM612">
        <f>IF($C612=AM$1,1,0)</f>
        <v>1</v>
      </c>
      <c r="AN612">
        <f>IF($C612=AN$1,1,0)</f>
        <v>0</v>
      </c>
      <c r="AO612">
        <f>IF($C612=AO$1,1,0)</f>
        <v>0</v>
      </c>
    </row>
    <row r="613" spans="1:41" x14ac:dyDescent="0.2">
      <c r="A613" s="1" t="s">
        <v>1039</v>
      </c>
      <c r="B613" s="2">
        <v>2020</v>
      </c>
      <c r="C613" s="2" t="s">
        <v>19</v>
      </c>
      <c r="D613" s="2">
        <v>157.30000000000001</v>
      </c>
      <c r="E613" s="2">
        <v>150</v>
      </c>
      <c r="F613">
        <f>D613*0.01</f>
        <v>1.5730000000000002</v>
      </c>
      <c r="G613" s="15">
        <f>E613*0.453592</f>
        <v>68.038799999999995</v>
      </c>
      <c r="H613" s="16">
        <f t="shared" si="9"/>
        <v>27.5</v>
      </c>
      <c r="I613" t="str">
        <f>IF(H613&lt;=18.5,"Underweight",IF(H613&lt;=24.9,"Healthy weight",IF(H613&lt;=29.9,"Over weight", "Obesity")))</f>
        <v>Over weight</v>
      </c>
      <c r="J613" s="2">
        <v>35</v>
      </c>
      <c r="K613" s="2">
        <v>0</v>
      </c>
      <c r="L613" s="2">
        <v>2</v>
      </c>
      <c r="M613" s="2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 s="2">
        <v>7978.76</v>
      </c>
      <c r="U613" s="6">
        <v>581</v>
      </c>
      <c r="V613" s="6">
        <v>4031.5911077336614</v>
      </c>
      <c r="W613" s="6">
        <v>-844.2011077336615</v>
      </c>
      <c r="AH613">
        <f>IF($I613=AH$1,1,0)</f>
        <v>1</v>
      </c>
      <c r="AI613">
        <f>IF($I613=AI$1,1,0)</f>
        <v>0</v>
      </c>
      <c r="AJ613">
        <f>IF($I613=AJ$1,1,0)</f>
        <v>0</v>
      </c>
      <c r="AK613">
        <f>IF($I613=AK$1,1,0)</f>
        <v>0</v>
      </c>
      <c r="AL613">
        <f>IF($C613=AL$1,1,0)</f>
        <v>0</v>
      </c>
      <c r="AM613">
        <f>IF($C613=AM$1,1,0)</f>
        <v>1</v>
      </c>
      <c r="AN613">
        <f>IF($C613=AN$1,1,0)</f>
        <v>0</v>
      </c>
      <c r="AO613">
        <f>IF($C613=AO$1,1,0)</f>
        <v>0</v>
      </c>
    </row>
    <row r="614" spans="1:41" x14ac:dyDescent="0.2">
      <c r="A614" s="1" t="s">
        <v>463</v>
      </c>
      <c r="B614" s="2">
        <v>2020</v>
      </c>
      <c r="C614" s="2" t="s">
        <v>19</v>
      </c>
      <c r="D614" s="2">
        <v>170.2</v>
      </c>
      <c r="E614" s="2">
        <v>145</v>
      </c>
      <c r="F614">
        <f>D614*0.01</f>
        <v>1.702</v>
      </c>
      <c r="G614" s="15">
        <f>E614*0.453592</f>
        <v>65.770839999999993</v>
      </c>
      <c r="H614" s="16">
        <f t="shared" si="9"/>
        <v>22.7</v>
      </c>
      <c r="I614" t="str">
        <f>IF(H614&lt;=18.5,"Underweight",IF(H614&lt;=24.9,"Healthy weight",IF(H614&lt;=29.9,"Over weight", "Obesity")))</f>
        <v>Healthy weight</v>
      </c>
      <c r="J614" s="2">
        <v>34</v>
      </c>
      <c r="K614" s="2">
        <v>1</v>
      </c>
      <c r="L614" s="2">
        <v>0</v>
      </c>
      <c r="M614" s="2">
        <v>0</v>
      </c>
      <c r="N614">
        <v>0</v>
      </c>
      <c r="O614">
        <v>0</v>
      </c>
      <c r="P614">
        <v>1</v>
      </c>
      <c r="Q614">
        <v>0</v>
      </c>
      <c r="R614">
        <v>1</v>
      </c>
      <c r="S614" s="2">
        <v>2341.4299999999998</v>
      </c>
      <c r="U614" s="6">
        <v>582</v>
      </c>
      <c r="V614" s="6">
        <v>2888.4864584434235</v>
      </c>
      <c r="W614" s="6">
        <v>10911.973541556576</v>
      </c>
      <c r="AH614">
        <f>IF($I614=AH$1,1,0)</f>
        <v>0</v>
      </c>
      <c r="AI614">
        <f>IF($I614=AI$1,1,0)</f>
        <v>0</v>
      </c>
      <c r="AJ614">
        <f>IF($I614=AJ$1,1,0)</f>
        <v>1</v>
      </c>
      <c r="AK614">
        <f>IF($I614=AK$1,1,0)</f>
        <v>0</v>
      </c>
      <c r="AL614">
        <f>IF($C614=AL$1,1,0)</f>
        <v>0</v>
      </c>
      <c r="AM614">
        <f>IF($C614=AM$1,1,0)</f>
        <v>1</v>
      </c>
      <c r="AN614">
        <f>IF($C614=AN$1,1,0)</f>
        <v>0</v>
      </c>
      <c r="AO614">
        <f>IF($C614=AO$1,1,0)</f>
        <v>0</v>
      </c>
    </row>
    <row r="615" spans="1:41" x14ac:dyDescent="0.2">
      <c r="A615" s="1" t="s">
        <v>671</v>
      </c>
      <c r="B615" s="2">
        <v>2020</v>
      </c>
      <c r="C615" s="2" t="s">
        <v>19</v>
      </c>
      <c r="D615" s="2">
        <v>180</v>
      </c>
      <c r="E615" s="2">
        <v>241</v>
      </c>
      <c r="F615">
        <f>D615*0.01</f>
        <v>1.8</v>
      </c>
      <c r="G615" s="15">
        <f>E615*0.453592</f>
        <v>109.31567199999999</v>
      </c>
      <c r="H615" s="16">
        <f t="shared" si="9"/>
        <v>33.700000000000003</v>
      </c>
      <c r="I615" t="str">
        <f>IF(H615&lt;=18.5,"Underweight",IF(H615&lt;=24.9,"Healthy weight",IF(H615&lt;=29.9,"Over weight", "Obesity")))</f>
        <v>Obesity</v>
      </c>
      <c r="J615" s="2">
        <v>34</v>
      </c>
      <c r="K615" s="2">
        <v>0</v>
      </c>
      <c r="L615" s="2">
        <v>1</v>
      </c>
      <c r="M615" s="2">
        <v>0</v>
      </c>
      <c r="N615">
        <v>0</v>
      </c>
      <c r="O615">
        <v>1</v>
      </c>
      <c r="P615">
        <v>0</v>
      </c>
      <c r="Q615">
        <v>0</v>
      </c>
      <c r="R615">
        <v>1</v>
      </c>
      <c r="S615" s="2">
        <v>4092.2</v>
      </c>
      <c r="U615" s="6">
        <v>583</v>
      </c>
      <c r="V615" s="6">
        <v>9036.3563181617155</v>
      </c>
      <c r="W615" s="6">
        <v>-1081.9163181617159</v>
      </c>
      <c r="AH615">
        <f>IF($I615=AH$1,1,0)</f>
        <v>0</v>
      </c>
      <c r="AI615">
        <f>IF($I615=AI$1,1,0)</f>
        <v>1</v>
      </c>
      <c r="AJ615">
        <f>IF($I615=AJ$1,1,0)</f>
        <v>0</v>
      </c>
      <c r="AK615">
        <f>IF($I615=AK$1,1,0)</f>
        <v>0</v>
      </c>
      <c r="AL615">
        <f>IF($C615=AL$1,1,0)</f>
        <v>0</v>
      </c>
      <c r="AM615">
        <f>IF($C615=AM$1,1,0)</f>
        <v>1</v>
      </c>
      <c r="AN615">
        <f>IF($C615=AN$1,1,0)</f>
        <v>0</v>
      </c>
      <c r="AO615">
        <f>IF($C615=AO$1,1,0)</f>
        <v>0</v>
      </c>
    </row>
    <row r="616" spans="1:41" x14ac:dyDescent="0.2">
      <c r="A616" s="1" t="s">
        <v>793</v>
      </c>
      <c r="B616" s="2">
        <v>2020</v>
      </c>
      <c r="C616" s="2" t="s">
        <v>19</v>
      </c>
      <c r="D616" s="2">
        <v>155.69999999999999</v>
      </c>
      <c r="E616" s="2">
        <v>147</v>
      </c>
      <c r="F616">
        <f>D616*0.01</f>
        <v>1.5569999999999999</v>
      </c>
      <c r="G616" s="15">
        <f>E616*0.453592</f>
        <v>66.678023999999994</v>
      </c>
      <c r="H616" s="16">
        <f t="shared" si="9"/>
        <v>27.5</v>
      </c>
      <c r="I616" t="str">
        <f>IF(H616&lt;=18.5,"Underweight",IF(H616&lt;=24.9,"Healthy weight",IF(H616&lt;=29.9,"Over weight", "Obesity")))</f>
        <v>Over weight</v>
      </c>
      <c r="J616" s="2">
        <v>33</v>
      </c>
      <c r="K616" s="2">
        <v>0</v>
      </c>
      <c r="L616" s="2">
        <v>1</v>
      </c>
      <c r="M616" s="2">
        <v>0</v>
      </c>
      <c r="N616">
        <v>1</v>
      </c>
      <c r="O616">
        <v>0</v>
      </c>
      <c r="P616">
        <v>0</v>
      </c>
      <c r="Q616">
        <v>0</v>
      </c>
      <c r="R616">
        <v>1</v>
      </c>
      <c r="S616" s="2">
        <v>2102.37</v>
      </c>
      <c r="U616" s="6">
        <v>584</v>
      </c>
      <c r="V616" s="6">
        <v>3895.2963404817738</v>
      </c>
      <c r="W616" s="6">
        <v>4566.3936595182267</v>
      </c>
      <c r="AH616">
        <f>IF($I616=AH$1,1,0)</f>
        <v>1</v>
      </c>
      <c r="AI616">
        <f>IF($I616=AI$1,1,0)</f>
        <v>0</v>
      </c>
      <c r="AJ616">
        <f>IF($I616=AJ$1,1,0)</f>
        <v>0</v>
      </c>
      <c r="AK616">
        <f>IF($I616=AK$1,1,0)</f>
        <v>0</v>
      </c>
      <c r="AL616">
        <f>IF($C616=AL$1,1,0)</f>
        <v>0</v>
      </c>
      <c r="AM616">
        <f>IF($C616=AM$1,1,0)</f>
        <v>1</v>
      </c>
      <c r="AN616">
        <f>IF($C616=AN$1,1,0)</f>
        <v>0</v>
      </c>
      <c r="AO616">
        <f>IF($C616=AO$1,1,0)</f>
        <v>0</v>
      </c>
    </row>
    <row r="617" spans="1:41" x14ac:dyDescent="0.2">
      <c r="A617" s="1" t="s">
        <v>685</v>
      </c>
      <c r="B617" s="2">
        <v>2020</v>
      </c>
      <c r="C617" s="2" t="s">
        <v>11</v>
      </c>
      <c r="D617" s="2">
        <v>166.6</v>
      </c>
      <c r="E617" s="2">
        <v>206</v>
      </c>
      <c r="F617">
        <f>D617*0.01</f>
        <v>1.6659999999999999</v>
      </c>
      <c r="G617" s="15">
        <f>E617*0.453592</f>
        <v>93.439952000000005</v>
      </c>
      <c r="H617" s="16">
        <f t="shared" si="9"/>
        <v>33.700000000000003</v>
      </c>
      <c r="I617" t="str">
        <f>IF(H617&lt;=18.5,"Underweight",IF(H617&lt;=24.9,"Healthy weight",IF(H617&lt;=29.9,"Over weight", "Obesity")))</f>
        <v>Obesity</v>
      </c>
      <c r="J617" s="2">
        <v>45</v>
      </c>
      <c r="K617" s="2">
        <v>1</v>
      </c>
      <c r="L617" s="2">
        <v>1</v>
      </c>
      <c r="M617" s="2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 s="2">
        <v>12692.5</v>
      </c>
      <c r="U617" s="6">
        <v>585</v>
      </c>
      <c r="V617" s="6">
        <v>13782.637100988306</v>
      </c>
      <c r="W617" s="6">
        <v>18191.472899011693</v>
      </c>
      <c r="AH617">
        <f>IF($I617=AH$1,1,0)</f>
        <v>0</v>
      </c>
      <c r="AI617">
        <f>IF($I617=AI$1,1,0)</f>
        <v>1</v>
      </c>
      <c r="AJ617">
        <f>IF($I617=AJ$1,1,0)</f>
        <v>0</v>
      </c>
      <c r="AK617">
        <f>IF($I617=AK$1,1,0)</f>
        <v>0</v>
      </c>
      <c r="AL617">
        <f>IF($C617=AL$1,1,0)</f>
        <v>0</v>
      </c>
      <c r="AM617">
        <f>IF($C617=AM$1,1,0)</f>
        <v>0</v>
      </c>
      <c r="AN617">
        <f>IF($C617=AN$1,1,0)</f>
        <v>1</v>
      </c>
      <c r="AO617">
        <f>IF($C617=AO$1,1,0)</f>
        <v>0</v>
      </c>
    </row>
    <row r="618" spans="1:41" x14ac:dyDescent="0.2">
      <c r="A618" s="1" t="s">
        <v>808</v>
      </c>
      <c r="B618" s="2">
        <v>2020</v>
      </c>
      <c r="C618" s="2" t="s">
        <v>19</v>
      </c>
      <c r="D618" s="2">
        <v>183.2</v>
      </c>
      <c r="E618" s="2">
        <v>249</v>
      </c>
      <c r="F618">
        <f>D618*0.01</f>
        <v>1.8319999999999999</v>
      </c>
      <c r="G618" s="15">
        <f>E618*0.453592</f>
        <v>112.944408</v>
      </c>
      <c r="H618" s="16">
        <f t="shared" si="9"/>
        <v>33.700000000000003</v>
      </c>
      <c r="I618" t="str">
        <f>IF(H618&lt;=18.5,"Underweight",IF(H618&lt;=24.9,"Healthy weight",IF(H618&lt;=29.9,"Over weight", "Obesity")))</f>
        <v>Obesity</v>
      </c>
      <c r="J618" s="2">
        <v>38</v>
      </c>
      <c r="K618" s="2">
        <v>0</v>
      </c>
      <c r="L618" s="2">
        <v>1</v>
      </c>
      <c r="M618" s="2">
        <v>0</v>
      </c>
      <c r="N618">
        <v>0</v>
      </c>
      <c r="O618">
        <v>1</v>
      </c>
      <c r="P618">
        <v>0</v>
      </c>
      <c r="Q618">
        <v>0</v>
      </c>
      <c r="R618">
        <v>1</v>
      </c>
      <c r="S618" s="2">
        <v>11181.8</v>
      </c>
      <c r="U618" s="6">
        <v>586</v>
      </c>
      <c r="V618" s="6">
        <v>2762.454617287337</v>
      </c>
      <c r="W618" s="6">
        <v>-700.10461728733708</v>
      </c>
      <c r="AH618">
        <f>IF($I618=AH$1,1,0)</f>
        <v>0</v>
      </c>
      <c r="AI618">
        <f>IF($I618=AI$1,1,0)</f>
        <v>1</v>
      </c>
      <c r="AJ618">
        <f>IF($I618=AJ$1,1,0)</f>
        <v>0</v>
      </c>
      <c r="AK618">
        <f>IF($I618=AK$1,1,0)</f>
        <v>0</v>
      </c>
      <c r="AL618">
        <f>IF($C618=AL$1,1,0)</f>
        <v>0</v>
      </c>
      <c r="AM618">
        <f>IF($C618=AM$1,1,0)</f>
        <v>1</v>
      </c>
      <c r="AN618">
        <f>IF($C618=AN$1,1,0)</f>
        <v>0</v>
      </c>
      <c r="AO618">
        <f>IF($C618=AO$1,1,0)</f>
        <v>0</v>
      </c>
    </row>
    <row r="619" spans="1:41" x14ac:dyDescent="0.2">
      <c r="A619" s="1" t="s">
        <v>178</v>
      </c>
      <c r="B619" s="2">
        <v>2020</v>
      </c>
      <c r="C619" s="2" t="s">
        <v>19</v>
      </c>
      <c r="D619" s="2">
        <v>157.5</v>
      </c>
      <c r="E619" s="2">
        <v>185</v>
      </c>
      <c r="F619">
        <f>D619*0.01</f>
        <v>1.575</v>
      </c>
      <c r="G619" s="15">
        <f>E619*0.453592</f>
        <v>83.914519999999996</v>
      </c>
      <c r="H619" s="16">
        <f t="shared" si="9"/>
        <v>33.799999999999997</v>
      </c>
      <c r="I619" t="str">
        <f>IF(H619&lt;=18.5,"Underweight",IF(H619&lt;=24.9,"Healthy weight",IF(H619&lt;=29.9,"Over weight", "Obesity")))</f>
        <v>Obesity</v>
      </c>
      <c r="J619" s="2">
        <v>27</v>
      </c>
      <c r="K619" s="2">
        <v>1</v>
      </c>
      <c r="L619" s="2">
        <v>1</v>
      </c>
      <c r="M619" s="2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 s="2">
        <v>7960</v>
      </c>
      <c r="U619" s="6">
        <v>587</v>
      </c>
      <c r="V619" s="6">
        <v>3895.2963404817738</v>
      </c>
      <c r="W619" s="6">
        <v>3868.0736595182261</v>
      </c>
      <c r="AH619">
        <f>IF($I619=AH$1,1,0)</f>
        <v>0</v>
      </c>
      <c r="AI619">
        <f>IF($I619=AI$1,1,0)</f>
        <v>1</v>
      </c>
      <c r="AJ619">
        <f>IF($I619=AJ$1,1,0)</f>
        <v>0</v>
      </c>
      <c r="AK619">
        <f>IF($I619=AK$1,1,0)</f>
        <v>0</v>
      </c>
      <c r="AL619">
        <f>IF($C619=AL$1,1,0)</f>
        <v>0</v>
      </c>
      <c r="AM619">
        <f>IF($C619=AM$1,1,0)</f>
        <v>1</v>
      </c>
      <c r="AN619">
        <f>IF($C619=AN$1,1,0)</f>
        <v>0</v>
      </c>
      <c r="AO619">
        <f>IF($C619=AO$1,1,0)</f>
        <v>0</v>
      </c>
    </row>
    <row r="620" spans="1:41" x14ac:dyDescent="0.2">
      <c r="A620" s="1" t="s">
        <v>243</v>
      </c>
      <c r="B620" s="2">
        <v>2020</v>
      </c>
      <c r="C620" s="2" t="s">
        <v>21</v>
      </c>
      <c r="D620" s="2">
        <v>169.9</v>
      </c>
      <c r="E620" s="2">
        <v>215</v>
      </c>
      <c r="F620">
        <f>D620*0.01</f>
        <v>1.6990000000000001</v>
      </c>
      <c r="G620" s="15">
        <f>E620*0.453592</f>
        <v>97.522279999999995</v>
      </c>
      <c r="H620" s="16">
        <f t="shared" si="9"/>
        <v>33.799999999999997</v>
      </c>
      <c r="I620" t="str">
        <f>IF(H620&lt;=18.5,"Underweight",IF(H620&lt;=24.9,"Healthy weight",IF(H620&lt;=29.9,"Over weight", "Obesity")))</f>
        <v>Obesity</v>
      </c>
      <c r="J620" s="2">
        <v>33</v>
      </c>
      <c r="K620" s="2">
        <v>1</v>
      </c>
      <c r="L620" s="2">
        <v>2</v>
      </c>
      <c r="M620" s="2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 s="2">
        <v>18825.82</v>
      </c>
      <c r="U620" s="6">
        <v>588</v>
      </c>
      <c r="V620" s="6">
        <v>7832.4083301668652</v>
      </c>
      <c r="W620" s="6">
        <v>6130.8116698331341</v>
      </c>
      <c r="AH620">
        <f>IF($I620=AH$1,1,0)</f>
        <v>0</v>
      </c>
      <c r="AI620">
        <f>IF($I620=AI$1,1,0)</f>
        <v>1</v>
      </c>
      <c r="AJ620">
        <f>IF($I620=AJ$1,1,0)</f>
        <v>0</v>
      </c>
      <c r="AK620">
        <f>IF($I620=AK$1,1,0)</f>
        <v>0</v>
      </c>
      <c r="AL620">
        <f>IF($C620=AL$1,1,0)</f>
        <v>0</v>
      </c>
      <c r="AM620">
        <f>IF($C620=AM$1,1,0)</f>
        <v>0</v>
      </c>
      <c r="AN620">
        <f>IF($C620=AN$1,1,0)</f>
        <v>0</v>
      </c>
      <c r="AO620">
        <f>IF($C620=AO$1,1,0)</f>
        <v>1</v>
      </c>
    </row>
    <row r="621" spans="1:41" x14ac:dyDescent="0.2">
      <c r="A621" s="1" t="s">
        <v>163</v>
      </c>
      <c r="B621" s="2">
        <v>2020</v>
      </c>
      <c r="C621" s="2" t="s">
        <v>19</v>
      </c>
      <c r="D621" s="2">
        <v>169.8</v>
      </c>
      <c r="E621" s="2">
        <v>175</v>
      </c>
      <c r="F621">
        <f>D621*0.01</f>
        <v>1.6980000000000002</v>
      </c>
      <c r="G621" s="15">
        <f>E621*0.453592</f>
        <v>79.378600000000006</v>
      </c>
      <c r="H621" s="16">
        <f t="shared" si="9"/>
        <v>27.5</v>
      </c>
      <c r="I621" t="str">
        <f>IF(H621&lt;=18.5,"Underweight",IF(H621&lt;=24.9,"Healthy weight",IF(H621&lt;=29.9,"Over weight", "Obesity")))</f>
        <v>Over weight</v>
      </c>
      <c r="J621" s="2">
        <v>38</v>
      </c>
      <c r="K621" s="2">
        <v>0</v>
      </c>
      <c r="L621" s="2">
        <v>2</v>
      </c>
      <c r="M621" s="2">
        <v>0</v>
      </c>
      <c r="N621">
        <v>1</v>
      </c>
      <c r="O621">
        <v>0</v>
      </c>
      <c r="P621">
        <v>0</v>
      </c>
      <c r="Q621">
        <v>0</v>
      </c>
      <c r="R621">
        <v>1</v>
      </c>
      <c r="S621" s="2">
        <v>11697.09</v>
      </c>
      <c r="U621" s="6">
        <v>589</v>
      </c>
      <c r="V621" s="6">
        <v>13373.110098372321</v>
      </c>
      <c r="W621" s="6">
        <v>-1945.450098372321</v>
      </c>
      <c r="AH621">
        <f>IF($I621=AH$1,1,0)</f>
        <v>1</v>
      </c>
      <c r="AI621">
        <f>IF($I621=AI$1,1,0)</f>
        <v>0</v>
      </c>
      <c r="AJ621">
        <f>IF($I621=AJ$1,1,0)</f>
        <v>0</v>
      </c>
      <c r="AK621">
        <f>IF($I621=AK$1,1,0)</f>
        <v>0</v>
      </c>
      <c r="AL621">
        <f>IF($C621=AL$1,1,0)</f>
        <v>0</v>
      </c>
      <c r="AM621">
        <f>IF($C621=AM$1,1,0)</f>
        <v>1</v>
      </c>
      <c r="AN621">
        <f>IF($C621=AN$1,1,0)</f>
        <v>0</v>
      </c>
      <c r="AO621">
        <f>IF($C621=AO$1,1,0)</f>
        <v>0</v>
      </c>
    </row>
    <row r="622" spans="1:41" x14ac:dyDescent="0.2">
      <c r="A622" s="1" t="s">
        <v>327</v>
      </c>
      <c r="B622" s="2">
        <v>2020</v>
      </c>
      <c r="C622" s="2" t="s">
        <v>19</v>
      </c>
      <c r="D622" s="2">
        <v>172.2</v>
      </c>
      <c r="E622" s="2">
        <v>221</v>
      </c>
      <c r="F622">
        <f>D622*0.01</f>
        <v>1.722</v>
      </c>
      <c r="G622" s="15">
        <f>E622*0.453592</f>
        <v>100.243832</v>
      </c>
      <c r="H622" s="16">
        <f t="shared" si="9"/>
        <v>33.799999999999997</v>
      </c>
      <c r="I622" t="str">
        <f>IF(H622&lt;=18.5,"Underweight",IF(H622&lt;=24.9,"Healthy weight",IF(H622&lt;=29.9,"Over weight", "Obesity")))</f>
        <v>Obesity</v>
      </c>
      <c r="J622" s="2">
        <v>27</v>
      </c>
      <c r="K622" s="2">
        <v>1</v>
      </c>
      <c r="L622" s="2">
        <v>0</v>
      </c>
      <c r="M622" s="2">
        <v>0</v>
      </c>
      <c r="N622">
        <v>0</v>
      </c>
      <c r="O622">
        <v>1</v>
      </c>
      <c r="P622">
        <v>0</v>
      </c>
      <c r="Q622">
        <v>0</v>
      </c>
      <c r="R622">
        <v>1</v>
      </c>
      <c r="S622" s="2">
        <v>874.3</v>
      </c>
      <c r="U622" s="6">
        <v>590</v>
      </c>
      <c r="V622" s="6">
        <v>11525.317654032575</v>
      </c>
      <c r="W622" s="6">
        <v>-4173.867654032575</v>
      </c>
      <c r="AH622">
        <f>IF($I622=AH$1,1,0)</f>
        <v>0</v>
      </c>
      <c r="AI622">
        <f>IF($I622=AI$1,1,0)</f>
        <v>1</v>
      </c>
      <c r="AJ622">
        <f>IF($I622=AJ$1,1,0)</f>
        <v>0</v>
      </c>
      <c r="AK622">
        <f>IF($I622=AK$1,1,0)</f>
        <v>0</v>
      </c>
      <c r="AL622">
        <f>IF($C622=AL$1,1,0)</f>
        <v>0</v>
      </c>
      <c r="AM622">
        <f>IF($C622=AM$1,1,0)</f>
        <v>1</v>
      </c>
      <c r="AN622">
        <f>IF($C622=AN$1,1,0)</f>
        <v>0</v>
      </c>
      <c r="AO622">
        <f>IF($C622=AO$1,1,0)</f>
        <v>0</v>
      </c>
    </row>
    <row r="623" spans="1:41" x14ac:dyDescent="0.2">
      <c r="A623" s="1" t="s">
        <v>342</v>
      </c>
      <c r="B623" s="2">
        <v>2020</v>
      </c>
      <c r="C623" s="2" t="s">
        <v>19</v>
      </c>
      <c r="D623" s="2">
        <v>158.1</v>
      </c>
      <c r="E623" s="2">
        <v>186</v>
      </c>
      <c r="F623">
        <f>D623*0.01</f>
        <v>1.581</v>
      </c>
      <c r="G623" s="15">
        <f>E623*0.453592</f>
        <v>84.368111999999996</v>
      </c>
      <c r="H623" s="16">
        <f t="shared" si="9"/>
        <v>33.799999999999997</v>
      </c>
      <c r="I623" t="str">
        <f>IF(H623&lt;=18.5,"Underweight",IF(H623&lt;=24.9,"Healthy weight",IF(H623&lt;=29.9,"Over weight", "Obesity")))</f>
        <v>Obesity</v>
      </c>
      <c r="J623" s="2">
        <v>47</v>
      </c>
      <c r="K623" s="2">
        <v>0</v>
      </c>
      <c r="L623" s="2">
        <v>0</v>
      </c>
      <c r="M623" s="2">
        <v>0</v>
      </c>
      <c r="N623">
        <v>0</v>
      </c>
      <c r="O623">
        <v>1</v>
      </c>
      <c r="P623">
        <v>0</v>
      </c>
      <c r="Q623">
        <v>0</v>
      </c>
      <c r="R623">
        <v>1</v>
      </c>
      <c r="S623" s="2">
        <v>11896.05</v>
      </c>
      <c r="U623" s="6">
        <v>591</v>
      </c>
      <c r="V623" s="6">
        <v>6508.4946496406183</v>
      </c>
      <c r="W623" s="6">
        <v>2047.765350359382</v>
      </c>
      <c r="AH623">
        <f>IF($I623=AH$1,1,0)</f>
        <v>0</v>
      </c>
      <c r="AI623">
        <f>IF($I623=AI$1,1,0)</f>
        <v>1</v>
      </c>
      <c r="AJ623">
        <f>IF($I623=AJ$1,1,0)</f>
        <v>0</v>
      </c>
      <c r="AK623">
        <f>IF($I623=AK$1,1,0)</f>
        <v>0</v>
      </c>
      <c r="AL623">
        <f>IF($C623=AL$1,1,0)</f>
        <v>0</v>
      </c>
      <c r="AM623">
        <f>IF($C623=AM$1,1,0)</f>
        <v>1</v>
      </c>
      <c r="AN623">
        <f>IF($C623=AN$1,1,0)</f>
        <v>0</v>
      </c>
      <c r="AO623">
        <f>IF($C623=AO$1,1,0)</f>
        <v>0</v>
      </c>
    </row>
    <row r="624" spans="1:41" x14ac:dyDescent="0.2">
      <c r="A624" s="1" t="s">
        <v>787</v>
      </c>
      <c r="B624" s="2">
        <v>2020</v>
      </c>
      <c r="C624" s="2" t="s">
        <v>11</v>
      </c>
      <c r="D624" s="2">
        <v>153.30000000000001</v>
      </c>
      <c r="E624" s="2">
        <v>175</v>
      </c>
      <c r="F624">
        <f>D624*0.01</f>
        <v>1.5330000000000001</v>
      </c>
      <c r="G624" s="15">
        <f>E624*0.453592</f>
        <v>79.378600000000006</v>
      </c>
      <c r="H624" s="16">
        <f t="shared" si="9"/>
        <v>33.799999999999997</v>
      </c>
      <c r="I624" t="str">
        <f>IF(H624&lt;=18.5,"Underweight",IF(H624&lt;=24.9,"Healthy weight",IF(H624&lt;=29.9,"Over weight", "Obesity")))</f>
        <v>Obesity</v>
      </c>
      <c r="J624" s="2">
        <v>49</v>
      </c>
      <c r="K624" s="2">
        <v>0</v>
      </c>
      <c r="L624" s="2">
        <v>0</v>
      </c>
      <c r="M624" s="2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 s="2">
        <v>11665.27</v>
      </c>
      <c r="U624" s="6">
        <v>592</v>
      </c>
      <c r="V624" s="6">
        <v>10969.107689133878</v>
      </c>
      <c r="W624" s="6">
        <v>-1198.7476891338774</v>
      </c>
      <c r="AH624">
        <f>IF($I624=AH$1,1,0)</f>
        <v>0</v>
      </c>
      <c r="AI624">
        <f>IF($I624=AI$1,1,0)</f>
        <v>1</v>
      </c>
      <c r="AJ624">
        <f>IF($I624=AJ$1,1,0)</f>
        <v>0</v>
      </c>
      <c r="AK624">
        <f>IF($I624=AK$1,1,0)</f>
        <v>0</v>
      </c>
      <c r="AL624">
        <f>IF($C624=AL$1,1,0)</f>
        <v>0</v>
      </c>
      <c r="AM624">
        <f>IF($C624=AM$1,1,0)</f>
        <v>0</v>
      </c>
      <c r="AN624">
        <f>IF($C624=AN$1,1,0)</f>
        <v>1</v>
      </c>
      <c r="AO624">
        <f>IF($C624=AO$1,1,0)</f>
        <v>0</v>
      </c>
    </row>
    <row r="625" spans="1:41" x14ac:dyDescent="0.2">
      <c r="A625" s="1" t="s">
        <v>1008</v>
      </c>
      <c r="B625" s="2">
        <v>2020</v>
      </c>
      <c r="C625" s="2" t="s">
        <v>19</v>
      </c>
      <c r="D625" s="2">
        <v>175.3</v>
      </c>
      <c r="E625" s="2">
        <v>229</v>
      </c>
      <c r="F625">
        <f>D625*0.01</f>
        <v>1.7530000000000001</v>
      </c>
      <c r="G625" s="15">
        <f>E625*0.453592</f>
        <v>103.872568</v>
      </c>
      <c r="H625" s="16">
        <f t="shared" si="9"/>
        <v>33.799999999999997</v>
      </c>
      <c r="I625" t="str">
        <f>IF(H625&lt;=18.5,"Underweight",IF(H625&lt;=24.9,"Healthy weight",IF(H625&lt;=29.9,"Over weight", "Obesity")))</f>
        <v>Obesity</v>
      </c>
      <c r="J625" s="2">
        <v>28</v>
      </c>
      <c r="K625" s="2">
        <v>1</v>
      </c>
      <c r="L625" s="2">
        <v>0</v>
      </c>
      <c r="M625" s="2">
        <v>0</v>
      </c>
      <c r="N625">
        <v>0</v>
      </c>
      <c r="O625">
        <v>1</v>
      </c>
      <c r="P625">
        <v>0</v>
      </c>
      <c r="Q625">
        <v>0</v>
      </c>
      <c r="R625">
        <v>1</v>
      </c>
      <c r="S625" s="2">
        <v>7403.86</v>
      </c>
      <c r="U625" s="6">
        <v>593</v>
      </c>
      <c r="V625" s="6">
        <v>18249.775358310406</v>
      </c>
      <c r="W625" s="6">
        <v>11182.274641689593</v>
      </c>
      <c r="AH625">
        <f>IF($I625=AH$1,1,0)</f>
        <v>0</v>
      </c>
      <c r="AI625">
        <f>IF($I625=AI$1,1,0)</f>
        <v>1</v>
      </c>
      <c r="AJ625">
        <f>IF($I625=AJ$1,1,0)</f>
        <v>0</v>
      </c>
      <c r="AK625">
        <f>IF($I625=AK$1,1,0)</f>
        <v>0</v>
      </c>
      <c r="AL625">
        <f>IF($C625=AL$1,1,0)</f>
        <v>0</v>
      </c>
      <c r="AM625">
        <f>IF($C625=AM$1,1,0)</f>
        <v>1</v>
      </c>
      <c r="AN625">
        <f>IF($C625=AN$1,1,0)</f>
        <v>0</v>
      </c>
      <c r="AO625">
        <f>IF($C625=AO$1,1,0)</f>
        <v>0</v>
      </c>
    </row>
    <row r="626" spans="1:41" x14ac:dyDescent="0.2">
      <c r="A626" s="1" t="s">
        <v>1012</v>
      </c>
      <c r="B626" s="2">
        <v>2020</v>
      </c>
      <c r="C626" s="2" t="s">
        <v>21</v>
      </c>
      <c r="D626" s="2">
        <v>177.6</v>
      </c>
      <c r="E626" s="2">
        <v>235</v>
      </c>
      <c r="F626">
        <f>D626*0.01</f>
        <v>1.776</v>
      </c>
      <c r="G626" s="15">
        <f>E626*0.453592</f>
        <v>106.59412</v>
      </c>
      <c r="H626" s="16">
        <f t="shared" si="9"/>
        <v>33.799999999999997</v>
      </c>
      <c r="I626" t="str">
        <f>IF(H626&lt;=18.5,"Underweight",IF(H626&lt;=24.9,"Healthy weight",IF(H626&lt;=29.9,"Over weight", "Obesity")))</f>
        <v>Obesity</v>
      </c>
      <c r="J626" s="2">
        <v>26</v>
      </c>
      <c r="K626" s="2">
        <v>1</v>
      </c>
      <c r="L626" s="2">
        <v>0</v>
      </c>
      <c r="M626" s="2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 s="2">
        <v>768.04</v>
      </c>
      <c r="U626" s="6">
        <v>594</v>
      </c>
      <c r="V626" s="6">
        <v>9720.7707060899284</v>
      </c>
      <c r="W626" s="6">
        <v>-1238.2207060899291</v>
      </c>
      <c r="AH626">
        <f>IF($I626=AH$1,1,0)</f>
        <v>0</v>
      </c>
      <c r="AI626">
        <f>IF($I626=AI$1,1,0)</f>
        <v>1</v>
      </c>
      <c r="AJ626">
        <f>IF($I626=AJ$1,1,0)</f>
        <v>0</v>
      </c>
      <c r="AK626">
        <f>IF($I626=AK$1,1,0)</f>
        <v>0</v>
      </c>
      <c r="AL626">
        <f>IF($C626=AL$1,1,0)</f>
        <v>0</v>
      </c>
      <c r="AM626">
        <f>IF($C626=AM$1,1,0)</f>
        <v>0</v>
      </c>
      <c r="AN626">
        <f>IF($C626=AN$1,1,0)</f>
        <v>0</v>
      </c>
      <c r="AO626">
        <f>IF($C626=AO$1,1,0)</f>
        <v>1</v>
      </c>
    </row>
    <row r="627" spans="1:41" x14ac:dyDescent="0.2">
      <c r="A627" s="1" t="s">
        <v>244</v>
      </c>
      <c r="B627" s="2">
        <v>2020</v>
      </c>
      <c r="C627" s="2" t="s">
        <v>19</v>
      </c>
      <c r="D627" s="2">
        <v>181</v>
      </c>
      <c r="E627" s="2">
        <v>199</v>
      </c>
      <c r="F627">
        <f>D627*0.01</f>
        <v>1.81</v>
      </c>
      <c r="G627" s="15">
        <f>E627*0.453592</f>
        <v>90.264808000000002</v>
      </c>
      <c r="H627" s="16">
        <f t="shared" si="9"/>
        <v>27.6</v>
      </c>
      <c r="I627" t="str">
        <f>IF(H627&lt;=18.5,"Underweight",IF(H627&lt;=24.9,"Healthy weight",IF(H627&lt;=29.9,"Over weight", "Obesity")))</f>
        <v>Over weight</v>
      </c>
      <c r="J627" s="2">
        <v>27</v>
      </c>
      <c r="K627" s="2">
        <v>0</v>
      </c>
      <c r="L627" s="2">
        <v>0</v>
      </c>
      <c r="M627" s="2">
        <v>0</v>
      </c>
      <c r="N627">
        <v>1</v>
      </c>
      <c r="O627">
        <v>0</v>
      </c>
      <c r="P627">
        <v>0</v>
      </c>
      <c r="Q627">
        <v>0</v>
      </c>
      <c r="R627">
        <v>1</v>
      </c>
      <c r="S627" s="2">
        <v>1516.81</v>
      </c>
      <c r="U627" s="6">
        <v>595</v>
      </c>
      <c r="V627" s="6">
        <v>4518.1940182422559</v>
      </c>
      <c r="W627" s="6">
        <v>8637.4659817577449</v>
      </c>
      <c r="AH627">
        <f>IF($I627=AH$1,1,0)</f>
        <v>1</v>
      </c>
      <c r="AI627">
        <f>IF($I627=AI$1,1,0)</f>
        <v>0</v>
      </c>
      <c r="AJ627">
        <f>IF($I627=AJ$1,1,0)</f>
        <v>0</v>
      </c>
      <c r="AK627">
        <f>IF($I627=AK$1,1,0)</f>
        <v>0</v>
      </c>
      <c r="AL627">
        <f>IF($C627=AL$1,1,0)</f>
        <v>0</v>
      </c>
      <c r="AM627">
        <f>IF($C627=AM$1,1,0)</f>
        <v>1</v>
      </c>
      <c r="AN627">
        <f>IF($C627=AN$1,1,0)</f>
        <v>0</v>
      </c>
      <c r="AO627">
        <f>IF($C627=AO$1,1,0)</f>
        <v>0</v>
      </c>
    </row>
    <row r="628" spans="1:41" x14ac:dyDescent="0.2">
      <c r="A628" s="1" t="s">
        <v>1060</v>
      </c>
      <c r="B628" s="2">
        <v>2020</v>
      </c>
      <c r="C628" s="2" t="s">
        <v>21</v>
      </c>
      <c r="D628" s="2">
        <v>173</v>
      </c>
      <c r="E628" s="2">
        <v>223</v>
      </c>
      <c r="F628">
        <f>D628*0.01</f>
        <v>1.73</v>
      </c>
      <c r="G628" s="15">
        <f>E628*0.453592</f>
        <v>101.151016</v>
      </c>
      <c r="H628" s="16">
        <f t="shared" si="9"/>
        <v>33.799999999999997</v>
      </c>
      <c r="I628" t="str">
        <f>IF(H628&lt;=18.5,"Underweight",IF(H628&lt;=24.9,"Healthy weight",IF(H628&lt;=29.9,"Over weight", "Obesity")))</f>
        <v>Obesity</v>
      </c>
      <c r="J628" s="2">
        <v>34</v>
      </c>
      <c r="K628" s="2">
        <v>1</v>
      </c>
      <c r="L628" s="2">
        <v>1</v>
      </c>
      <c r="M628" s="2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 s="2">
        <v>5874.84</v>
      </c>
      <c r="U628" s="6">
        <v>596</v>
      </c>
      <c r="V628" s="6">
        <v>4701.7751198245414</v>
      </c>
      <c r="W628" s="6">
        <v>-2402.0551198245416</v>
      </c>
      <c r="AH628">
        <f>IF($I628=AH$1,1,0)</f>
        <v>0</v>
      </c>
      <c r="AI628">
        <f>IF($I628=AI$1,1,0)</f>
        <v>1</v>
      </c>
      <c r="AJ628">
        <f>IF($I628=AJ$1,1,0)</f>
        <v>0</v>
      </c>
      <c r="AK628">
        <f>IF($I628=AK$1,1,0)</f>
        <v>0</v>
      </c>
      <c r="AL628">
        <f>IF($C628=AL$1,1,0)</f>
        <v>0</v>
      </c>
      <c r="AM628">
        <f>IF($C628=AM$1,1,0)</f>
        <v>0</v>
      </c>
      <c r="AN628">
        <f>IF($C628=AN$1,1,0)</f>
        <v>0</v>
      </c>
      <c r="AO628">
        <f>IF($C628=AO$1,1,0)</f>
        <v>1</v>
      </c>
    </row>
    <row r="629" spans="1:41" x14ac:dyDescent="0.2">
      <c r="A629" s="1" t="s">
        <v>1345</v>
      </c>
      <c r="B629" s="2">
        <v>2020</v>
      </c>
      <c r="C629" s="2" t="s">
        <v>26</v>
      </c>
      <c r="D629" s="2">
        <v>177.2</v>
      </c>
      <c r="E629" s="2">
        <v>234</v>
      </c>
      <c r="F629">
        <f>D629*0.01</f>
        <v>1.772</v>
      </c>
      <c r="G629" s="15">
        <f>E629*0.453592</f>
        <v>106.140528</v>
      </c>
      <c r="H629" s="16">
        <f t="shared" si="9"/>
        <v>33.799999999999997</v>
      </c>
      <c r="I629" t="str">
        <f>IF(H629&lt;=18.5,"Underweight",IF(H629&lt;=24.9,"Healthy weight",IF(H629&lt;=29.9,"Over weight", "Obesity")))</f>
        <v>Obesity</v>
      </c>
      <c r="J629" s="2">
        <v>40</v>
      </c>
      <c r="K629" s="2">
        <v>1</v>
      </c>
      <c r="L629" s="2">
        <v>2</v>
      </c>
      <c r="M629" s="2">
        <v>0</v>
      </c>
      <c r="N629">
        <v>0</v>
      </c>
      <c r="O629">
        <v>1</v>
      </c>
      <c r="P629">
        <v>0</v>
      </c>
      <c r="Q629">
        <v>1</v>
      </c>
      <c r="R629">
        <v>0</v>
      </c>
      <c r="S629" s="2">
        <v>7291.29</v>
      </c>
      <c r="U629" s="6">
        <v>597</v>
      </c>
      <c r="V629" s="6">
        <v>19488.227129263883</v>
      </c>
      <c r="W629" s="6">
        <v>-8663.5971292638842</v>
      </c>
      <c r="AH629">
        <f>IF($I629=AH$1,1,0)</f>
        <v>0</v>
      </c>
      <c r="AI629">
        <f>IF($I629=AI$1,1,0)</f>
        <v>1</v>
      </c>
      <c r="AJ629">
        <f>IF($I629=AJ$1,1,0)</f>
        <v>0</v>
      </c>
      <c r="AK629">
        <f>IF($I629=AK$1,1,0)</f>
        <v>0</v>
      </c>
      <c r="AL629">
        <f>IF($C629=AL$1,1,0)</f>
        <v>1</v>
      </c>
      <c r="AM629">
        <f>IF($C629=AM$1,1,0)</f>
        <v>0</v>
      </c>
      <c r="AN629">
        <f>IF($C629=AN$1,1,0)</f>
        <v>0</v>
      </c>
      <c r="AO629">
        <f>IF($C629=AO$1,1,0)</f>
        <v>0</v>
      </c>
    </row>
    <row r="630" spans="1:41" x14ac:dyDescent="0.2">
      <c r="A630" s="1" t="s">
        <v>39</v>
      </c>
      <c r="B630" s="2">
        <v>2020</v>
      </c>
      <c r="C630" s="2" t="s">
        <v>19</v>
      </c>
      <c r="D630" s="2">
        <v>183.3</v>
      </c>
      <c r="E630" s="2">
        <v>251</v>
      </c>
      <c r="F630">
        <f>D630*0.01</f>
        <v>1.8330000000000002</v>
      </c>
      <c r="G630" s="15">
        <f>E630*0.453592</f>
        <v>113.851592</v>
      </c>
      <c r="H630" s="16">
        <f t="shared" si="9"/>
        <v>33.9</v>
      </c>
      <c r="I630" t="str">
        <f>IF(H630&lt;=18.5,"Underweight",IF(H630&lt;=24.9,"Healthy weight",IF(H630&lt;=29.9,"Over weight", "Obesity")))</f>
        <v>Obesity</v>
      </c>
      <c r="J630" s="2">
        <v>40</v>
      </c>
      <c r="K630" s="2">
        <v>1</v>
      </c>
      <c r="L630" s="2">
        <v>1</v>
      </c>
      <c r="M630" s="2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 s="2">
        <v>4831.7</v>
      </c>
      <c r="U630" s="6">
        <v>598</v>
      </c>
      <c r="V630" s="6">
        <v>9348.1418427735152</v>
      </c>
      <c r="W630" s="6">
        <v>184.69815722648491</v>
      </c>
      <c r="AH630">
        <f>IF($I630=AH$1,1,0)</f>
        <v>0</v>
      </c>
      <c r="AI630">
        <f>IF($I630=AI$1,1,0)</f>
        <v>1</v>
      </c>
      <c r="AJ630">
        <f>IF($I630=AJ$1,1,0)</f>
        <v>0</v>
      </c>
      <c r="AK630">
        <f>IF($I630=AK$1,1,0)</f>
        <v>0</v>
      </c>
      <c r="AL630">
        <f>IF($C630=AL$1,1,0)</f>
        <v>0</v>
      </c>
      <c r="AM630">
        <f>IF($C630=AM$1,1,0)</f>
        <v>1</v>
      </c>
      <c r="AN630">
        <f>IF($C630=AN$1,1,0)</f>
        <v>0</v>
      </c>
      <c r="AO630">
        <f>IF($C630=AO$1,1,0)</f>
        <v>0</v>
      </c>
    </row>
    <row r="631" spans="1:41" x14ac:dyDescent="0.2">
      <c r="A631" s="1" t="s">
        <v>241</v>
      </c>
      <c r="B631" s="2">
        <v>2020</v>
      </c>
      <c r="C631" s="2" t="s">
        <v>19</v>
      </c>
      <c r="D631" s="2">
        <v>164.3</v>
      </c>
      <c r="E631" s="2">
        <v>202</v>
      </c>
      <c r="F631">
        <f>D631*0.01</f>
        <v>1.6430000000000002</v>
      </c>
      <c r="G631" s="15">
        <f>E631*0.453592</f>
        <v>91.625584000000003</v>
      </c>
      <c r="H631" s="16">
        <f t="shared" si="9"/>
        <v>33.9</v>
      </c>
      <c r="I631" t="str">
        <f>IF(H631&lt;=18.5,"Underweight",IF(H631&lt;=24.9,"Healthy weight",IF(H631&lt;=29.9,"Over weight", "Obesity")))</f>
        <v>Obesity</v>
      </c>
      <c r="J631" s="2">
        <v>22</v>
      </c>
      <c r="K631" s="2">
        <v>1</v>
      </c>
      <c r="L631" s="2">
        <v>0</v>
      </c>
      <c r="M631" s="2">
        <v>0</v>
      </c>
      <c r="N631">
        <v>0</v>
      </c>
      <c r="O631">
        <v>1</v>
      </c>
      <c r="P631">
        <v>0</v>
      </c>
      <c r="Q631">
        <v>0</v>
      </c>
      <c r="R631">
        <v>1</v>
      </c>
      <c r="S631" s="2">
        <v>9145.5</v>
      </c>
      <c r="U631" s="6">
        <v>599</v>
      </c>
      <c r="V631" s="6">
        <v>5671.1578980633358</v>
      </c>
      <c r="W631" s="6">
        <v>-3174.7278980633359</v>
      </c>
      <c r="AH631">
        <f>IF($I631=AH$1,1,0)</f>
        <v>0</v>
      </c>
      <c r="AI631">
        <f>IF($I631=AI$1,1,0)</f>
        <v>1</v>
      </c>
      <c r="AJ631">
        <f>IF($I631=AJ$1,1,0)</f>
        <v>0</v>
      </c>
      <c r="AK631">
        <f>IF($I631=AK$1,1,0)</f>
        <v>0</v>
      </c>
      <c r="AL631">
        <f>IF($C631=AL$1,1,0)</f>
        <v>0</v>
      </c>
      <c r="AM631">
        <f>IF($C631=AM$1,1,0)</f>
        <v>1</v>
      </c>
      <c r="AN631">
        <f>IF($C631=AN$1,1,0)</f>
        <v>0</v>
      </c>
      <c r="AO631">
        <f>IF($C631=AO$1,1,0)</f>
        <v>0</v>
      </c>
    </row>
    <row r="632" spans="1:41" x14ac:dyDescent="0.2">
      <c r="A632" s="1" t="s">
        <v>825</v>
      </c>
      <c r="B632" s="2">
        <v>2020</v>
      </c>
      <c r="C632" s="2" t="s">
        <v>19</v>
      </c>
      <c r="D632" s="2">
        <v>164.9</v>
      </c>
      <c r="E632" s="2">
        <v>203</v>
      </c>
      <c r="F632">
        <f>D632*0.01</f>
        <v>1.649</v>
      </c>
      <c r="G632" s="15">
        <f>E632*0.453592</f>
        <v>92.079176000000004</v>
      </c>
      <c r="H632" s="16">
        <f t="shared" si="9"/>
        <v>33.9</v>
      </c>
      <c r="I632" t="str">
        <f>IF(H632&lt;=18.5,"Underweight",IF(H632&lt;=24.9,"Healthy weight",IF(H632&lt;=29.9,"Over weight", "Obesity")))</f>
        <v>Obesity</v>
      </c>
      <c r="J632" s="2">
        <v>42</v>
      </c>
      <c r="K632" s="2">
        <v>0</v>
      </c>
      <c r="L632" s="2">
        <v>2</v>
      </c>
      <c r="M632" s="2">
        <v>0</v>
      </c>
      <c r="N632">
        <v>0</v>
      </c>
      <c r="O632">
        <v>1</v>
      </c>
      <c r="P632">
        <v>0</v>
      </c>
      <c r="Q632">
        <v>0</v>
      </c>
      <c r="R632">
        <v>1</v>
      </c>
      <c r="S632" s="2">
        <v>10728.99</v>
      </c>
      <c r="U632" s="6">
        <v>600</v>
      </c>
      <c r="V632" s="6">
        <v>10649.609534305037</v>
      </c>
      <c r="W632" s="6">
        <v>309.09046569496422</v>
      </c>
      <c r="AH632">
        <f>IF($I632=AH$1,1,0)</f>
        <v>0</v>
      </c>
      <c r="AI632">
        <f>IF($I632=AI$1,1,0)</f>
        <v>1</v>
      </c>
      <c r="AJ632">
        <f>IF($I632=AJ$1,1,0)</f>
        <v>0</v>
      </c>
      <c r="AK632">
        <f>IF($I632=AK$1,1,0)</f>
        <v>0</v>
      </c>
      <c r="AL632">
        <f>IF($C632=AL$1,1,0)</f>
        <v>0</v>
      </c>
      <c r="AM632">
        <f>IF($C632=AM$1,1,0)</f>
        <v>1</v>
      </c>
      <c r="AN632">
        <f>IF($C632=AN$1,1,0)</f>
        <v>0</v>
      </c>
      <c r="AO632">
        <f>IF($C632=AO$1,1,0)</f>
        <v>0</v>
      </c>
    </row>
    <row r="633" spans="1:41" x14ac:dyDescent="0.2">
      <c r="A633" s="1" t="s">
        <v>1153</v>
      </c>
      <c r="B633" s="2">
        <v>2020</v>
      </c>
      <c r="C633" s="2" t="s">
        <v>19</v>
      </c>
      <c r="D633" s="2">
        <v>156.80000000000001</v>
      </c>
      <c r="E633" s="2">
        <v>184</v>
      </c>
      <c r="F633">
        <f>D633*0.01</f>
        <v>1.5680000000000001</v>
      </c>
      <c r="G633" s="15">
        <f>E633*0.453592</f>
        <v>83.460927999999996</v>
      </c>
      <c r="H633" s="16">
        <f t="shared" si="9"/>
        <v>33.9</v>
      </c>
      <c r="I633" t="str">
        <f>IF(H633&lt;=18.5,"Underweight",IF(H633&lt;=24.9,"Healthy weight",IF(H633&lt;=29.9,"Over weight", "Obesity")))</f>
        <v>Obesity</v>
      </c>
      <c r="J633" s="2">
        <v>30</v>
      </c>
      <c r="K633" s="2">
        <v>1</v>
      </c>
      <c r="L633" s="2">
        <v>0</v>
      </c>
      <c r="M633" s="2">
        <v>0</v>
      </c>
      <c r="N633">
        <v>0</v>
      </c>
      <c r="O633">
        <v>1</v>
      </c>
      <c r="P633">
        <v>0</v>
      </c>
      <c r="Q633">
        <v>0</v>
      </c>
      <c r="R633">
        <v>1</v>
      </c>
      <c r="S633" s="2">
        <v>2909.64</v>
      </c>
      <c r="U633" s="6">
        <v>601</v>
      </c>
      <c r="V633" s="6">
        <v>12753.884212895582</v>
      </c>
      <c r="W633" s="6">
        <v>-3243.2542128955829</v>
      </c>
      <c r="AH633">
        <f>IF($I633=AH$1,1,0)</f>
        <v>0</v>
      </c>
      <c r="AI633">
        <f>IF($I633=AI$1,1,0)</f>
        <v>1</v>
      </c>
      <c r="AJ633">
        <f>IF($I633=AJ$1,1,0)</f>
        <v>0</v>
      </c>
      <c r="AK633">
        <f>IF($I633=AK$1,1,0)</f>
        <v>0</v>
      </c>
      <c r="AL633">
        <f>IF($C633=AL$1,1,0)</f>
        <v>0</v>
      </c>
      <c r="AM633">
        <f>IF($C633=AM$1,1,0)</f>
        <v>1</v>
      </c>
      <c r="AN633">
        <f>IF($C633=AN$1,1,0)</f>
        <v>0</v>
      </c>
      <c r="AO633">
        <f>IF($C633=AO$1,1,0)</f>
        <v>0</v>
      </c>
    </row>
    <row r="634" spans="1:41" x14ac:dyDescent="0.2">
      <c r="A634" s="1" t="s">
        <v>1294</v>
      </c>
      <c r="B634" s="2">
        <v>2020</v>
      </c>
      <c r="C634" s="2" t="s">
        <v>19</v>
      </c>
      <c r="D634" s="2">
        <v>183.2</v>
      </c>
      <c r="E634" s="2">
        <v>251</v>
      </c>
      <c r="F634">
        <f>D634*0.01</f>
        <v>1.8319999999999999</v>
      </c>
      <c r="G634" s="15">
        <f>E634*0.453592</f>
        <v>113.851592</v>
      </c>
      <c r="H634" s="16">
        <f t="shared" si="9"/>
        <v>33.9</v>
      </c>
      <c r="I634" t="str">
        <f>IF(H634&lt;=18.5,"Underweight",IF(H634&lt;=24.9,"Healthy weight",IF(H634&lt;=29.9,"Over weight", "Obesity")))</f>
        <v>Obesity</v>
      </c>
      <c r="J634" s="2">
        <v>40</v>
      </c>
      <c r="K634" s="2">
        <v>1</v>
      </c>
      <c r="L634" s="2">
        <v>1</v>
      </c>
      <c r="M634" s="2">
        <v>1</v>
      </c>
      <c r="N634">
        <v>0</v>
      </c>
      <c r="O634">
        <v>1</v>
      </c>
      <c r="P634">
        <v>0</v>
      </c>
      <c r="Q634">
        <v>0</v>
      </c>
      <c r="R634">
        <v>1</v>
      </c>
      <c r="S634" s="2">
        <v>25386.34</v>
      </c>
      <c r="U634" s="6">
        <v>602</v>
      </c>
      <c r="V634" s="6">
        <v>11590.506156484049</v>
      </c>
      <c r="W634" s="6">
        <v>-2288.7461564840487</v>
      </c>
      <c r="AH634">
        <f>IF($I634=AH$1,1,0)</f>
        <v>0</v>
      </c>
      <c r="AI634">
        <f>IF($I634=AI$1,1,0)</f>
        <v>1</v>
      </c>
      <c r="AJ634">
        <f>IF($I634=AJ$1,1,0)</f>
        <v>0</v>
      </c>
      <c r="AK634">
        <f>IF($I634=AK$1,1,0)</f>
        <v>0</v>
      </c>
      <c r="AL634">
        <f>IF($C634=AL$1,1,0)</f>
        <v>0</v>
      </c>
      <c r="AM634">
        <f>IF($C634=AM$1,1,0)</f>
        <v>1</v>
      </c>
      <c r="AN634">
        <f>IF($C634=AN$1,1,0)</f>
        <v>0</v>
      </c>
      <c r="AO634">
        <f>IF($C634=AO$1,1,0)</f>
        <v>0</v>
      </c>
    </row>
    <row r="635" spans="1:41" x14ac:dyDescent="0.2">
      <c r="A635" s="1" t="s">
        <v>330</v>
      </c>
      <c r="B635" s="2">
        <v>2020</v>
      </c>
      <c r="C635" s="2" t="s">
        <v>21</v>
      </c>
      <c r="D635" s="2">
        <v>184.6</v>
      </c>
      <c r="E635" s="2">
        <v>207</v>
      </c>
      <c r="F635">
        <f>D635*0.01</f>
        <v>1.8460000000000001</v>
      </c>
      <c r="G635" s="15">
        <f>E635*0.453592</f>
        <v>93.893544000000006</v>
      </c>
      <c r="H635" s="16">
        <f t="shared" si="9"/>
        <v>27.6</v>
      </c>
      <c r="I635" t="str">
        <f>IF(H635&lt;=18.5,"Underweight",IF(H635&lt;=24.9,"Healthy weight",IF(H635&lt;=29.9,"Over weight", "Obesity")))</f>
        <v>Over weight</v>
      </c>
      <c r="J635" s="2">
        <v>26</v>
      </c>
      <c r="K635" s="2">
        <v>0</v>
      </c>
      <c r="L635" s="2">
        <v>0</v>
      </c>
      <c r="M635" s="2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 s="2">
        <v>1173.51</v>
      </c>
      <c r="U635" s="6">
        <v>603</v>
      </c>
      <c r="V635" s="6">
        <v>1251.6935808015953</v>
      </c>
      <c r="W635" s="6">
        <v>712.80641919840468</v>
      </c>
      <c r="AH635">
        <f>IF($I635=AH$1,1,0)</f>
        <v>1</v>
      </c>
      <c r="AI635">
        <f>IF($I635=AI$1,1,0)</f>
        <v>0</v>
      </c>
      <c r="AJ635">
        <f>IF($I635=AJ$1,1,0)</f>
        <v>0</v>
      </c>
      <c r="AK635">
        <f>IF($I635=AK$1,1,0)</f>
        <v>0</v>
      </c>
      <c r="AL635">
        <f>IF($C635=AL$1,1,0)</f>
        <v>0</v>
      </c>
      <c r="AM635">
        <f>IF($C635=AM$1,1,0)</f>
        <v>0</v>
      </c>
      <c r="AN635">
        <f>IF($C635=AN$1,1,0)</f>
        <v>0</v>
      </c>
      <c r="AO635">
        <f>IF($C635=AO$1,1,0)</f>
        <v>1</v>
      </c>
    </row>
    <row r="636" spans="1:41" x14ac:dyDescent="0.2">
      <c r="A636" s="1" t="s">
        <v>167</v>
      </c>
      <c r="B636" s="2">
        <v>2020</v>
      </c>
      <c r="C636" s="2" t="s">
        <v>21</v>
      </c>
      <c r="D636" s="2">
        <v>176.4</v>
      </c>
      <c r="E636" s="2">
        <v>156</v>
      </c>
      <c r="F636">
        <f>D636*0.01</f>
        <v>1.764</v>
      </c>
      <c r="G636" s="15">
        <f>E636*0.453592</f>
        <v>70.760351999999997</v>
      </c>
      <c r="H636" s="16">
        <f t="shared" si="9"/>
        <v>22.7</v>
      </c>
      <c r="I636" t="str">
        <f>IF(H636&lt;=18.5,"Underweight",IF(H636&lt;=24.9,"Healthy weight",IF(H636&lt;=29.9,"Over weight", "Obesity")))</f>
        <v>Healthy weight</v>
      </c>
      <c r="J636" s="2">
        <v>22</v>
      </c>
      <c r="K636" s="2">
        <v>1</v>
      </c>
      <c r="L636" s="2">
        <v>0</v>
      </c>
      <c r="M636" s="2">
        <v>0</v>
      </c>
      <c r="N636">
        <v>0</v>
      </c>
      <c r="O636">
        <v>0</v>
      </c>
      <c r="P636">
        <v>1</v>
      </c>
      <c r="Q636">
        <v>0</v>
      </c>
      <c r="R636">
        <v>0</v>
      </c>
      <c r="S636" s="2">
        <v>583.54</v>
      </c>
      <c r="U636" s="6">
        <v>604</v>
      </c>
      <c r="V636" s="6">
        <v>3817.3252866585317</v>
      </c>
      <c r="W636" s="6">
        <v>7508.1347133414674</v>
      </c>
      <c r="AH636">
        <f>IF($I636=AH$1,1,0)</f>
        <v>0</v>
      </c>
      <c r="AI636">
        <f>IF($I636=AI$1,1,0)</f>
        <v>0</v>
      </c>
      <c r="AJ636">
        <f>IF($I636=AJ$1,1,0)</f>
        <v>1</v>
      </c>
      <c r="AK636">
        <f>IF($I636=AK$1,1,0)</f>
        <v>0</v>
      </c>
      <c r="AL636">
        <f>IF($C636=AL$1,1,0)</f>
        <v>0</v>
      </c>
      <c r="AM636">
        <f>IF($C636=AM$1,1,0)</f>
        <v>0</v>
      </c>
      <c r="AN636">
        <f>IF($C636=AN$1,1,0)</f>
        <v>0</v>
      </c>
      <c r="AO636">
        <f>IF($C636=AO$1,1,0)</f>
        <v>1</v>
      </c>
    </row>
    <row r="637" spans="1:41" x14ac:dyDescent="0.2">
      <c r="A637" s="1" t="s">
        <v>1310</v>
      </c>
      <c r="B637" s="2">
        <v>2020</v>
      </c>
      <c r="C637" s="2" t="s">
        <v>19</v>
      </c>
      <c r="D637" s="2">
        <v>183.3</v>
      </c>
      <c r="E637" s="2">
        <v>251</v>
      </c>
      <c r="F637">
        <f>D637*0.01</f>
        <v>1.8330000000000002</v>
      </c>
      <c r="G637" s="15">
        <f>E637*0.453592</f>
        <v>113.851592</v>
      </c>
      <c r="H637" s="16">
        <f t="shared" si="9"/>
        <v>33.9</v>
      </c>
      <c r="I637" t="str">
        <f>IF(H637&lt;=18.5,"Underweight",IF(H637&lt;=24.9,"Healthy weight",IF(H637&lt;=29.9,"Over weight", "Obesity")))</f>
        <v>Obesity</v>
      </c>
      <c r="J637" s="2">
        <v>40</v>
      </c>
      <c r="K637" s="2">
        <v>1</v>
      </c>
      <c r="L637" s="2">
        <v>1</v>
      </c>
      <c r="M637" s="2">
        <v>0</v>
      </c>
      <c r="N637">
        <v>0</v>
      </c>
      <c r="O637">
        <v>1</v>
      </c>
      <c r="P637">
        <v>0</v>
      </c>
      <c r="Q637">
        <v>0</v>
      </c>
      <c r="R637">
        <v>1</v>
      </c>
      <c r="S637" s="2">
        <v>4450.3599999999997</v>
      </c>
      <c r="U637" s="6">
        <v>605</v>
      </c>
      <c r="V637" s="6">
        <v>4031.5911077336614</v>
      </c>
      <c r="W637" s="6">
        <v>-1718.6211077336616</v>
      </c>
      <c r="AH637">
        <f>IF($I637=AH$1,1,0)</f>
        <v>0</v>
      </c>
      <c r="AI637">
        <f>IF($I637=AI$1,1,0)</f>
        <v>1</v>
      </c>
      <c r="AJ637">
        <f>IF($I637=AJ$1,1,0)</f>
        <v>0</v>
      </c>
      <c r="AK637">
        <f>IF($I637=AK$1,1,0)</f>
        <v>0</v>
      </c>
      <c r="AL637">
        <f>IF($C637=AL$1,1,0)</f>
        <v>0</v>
      </c>
      <c r="AM637">
        <f>IF($C637=AM$1,1,0)</f>
        <v>1</v>
      </c>
      <c r="AN637">
        <f>IF($C637=AN$1,1,0)</f>
        <v>0</v>
      </c>
      <c r="AO637">
        <f>IF($C637=AO$1,1,0)</f>
        <v>0</v>
      </c>
    </row>
    <row r="638" spans="1:41" x14ac:dyDescent="0.2">
      <c r="A638" s="1" t="s">
        <v>595</v>
      </c>
      <c r="B638" s="2">
        <v>2020</v>
      </c>
      <c r="C638" s="2" t="s">
        <v>21</v>
      </c>
      <c r="D638" s="2">
        <v>158.69999999999999</v>
      </c>
      <c r="E638" s="2">
        <v>153</v>
      </c>
      <c r="F638">
        <f>D638*0.01</f>
        <v>1.587</v>
      </c>
      <c r="G638" s="15">
        <f>E638*0.453592</f>
        <v>69.399575999999996</v>
      </c>
      <c r="H638" s="16">
        <f t="shared" si="9"/>
        <v>27.6</v>
      </c>
      <c r="I638" t="str">
        <f>IF(H638&lt;=18.5,"Underweight",IF(H638&lt;=24.9,"Healthy weight",IF(H638&lt;=29.9,"Over weight", "Obesity")))</f>
        <v>Over weight</v>
      </c>
      <c r="J638" s="2">
        <v>41</v>
      </c>
      <c r="K638" s="2">
        <v>1</v>
      </c>
      <c r="L638" s="2">
        <v>0</v>
      </c>
      <c r="M638" s="2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 s="2">
        <v>6696.76</v>
      </c>
      <c r="U638" s="6">
        <v>606</v>
      </c>
      <c r="V638" s="6">
        <v>8765.8140965963503</v>
      </c>
      <c r="W638" s="6">
        <v>-6827.2940965963498</v>
      </c>
      <c r="AH638">
        <f>IF($I638=AH$1,1,0)</f>
        <v>1</v>
      </c>
      <c r="AI638">
        <f>IF($I638=AI$1,1,0)</f>
        <v>0</v>
      </c>
      <c r="AJ638">
        <f>IF($I638=AJ$1,1,0)</f>
        <v>0</v>
      </c>
      <c r="AK638">
        <f>IF($I638=AK$1,1,0)</f>
        <v>0</v>
      </c>
      <c r="AL638">
        <f>IF($C638=AL$1,1,0)</f>
        <v>0</v>
      </c>
      <c r="AM638">
        <f>IF($C638=AM$1,1,0)</f>
        <v>0</v>
      </c>
      <c r="AN638">
        <f>IF($C638=AN$1,1,0)</f>
        <v>0</v>
      </c>
      <c r="AO638">
        <f>IF($C638=AO$1,1,0)</f>
        <v>1</v>
      </c>
    </row>
    <row r="639" spans="1:41" x14ac:dyDescent="0.2">
      <c r="A639" s="1" t="s">
        <v>319</v>
      </c>
      <c r="B639" s="2">
        <v>2020</v>
      </c>
      <c r="C639" s="2" t="s">
        <v>21</v>
      </c>
      <c r="D639" s="2">
        <v>159.5</v>
      </c>
      <c r="E639" s="2">
        <v>128</v>
      </c>
      <c r="F639">
        <f>D639*0.01</f>
        <v>1.595</v>
      </c>
      <c r="G639" s="15">
        <f>E639*0.453592</f>
        <v>58.059775999999999</v>
      </c>
      <c r="H639" s="16">
        <f t="shared" si="9"/>
        <v>22.8</v>
      </c>
      <c r="I639" t="str">
        <f>IF(H639&lt;=18.5,"Underweight",IF(H639&lt;=24.9,"Healthy weight",IF(H639&lt;=29.9,"Over weight", "Obesity")))</f>
        <v>Healthy weight</v>
      </c>
      <c r="J639" s="2">
        <v>25</v>
      </c>
      <c r="K639" s="2">
        <v>1</v>
      </c>
      <c r="L639" s="2">
        <v>0</v>
      </c>
      <c r="M639" s="2">
        <v>0</v>
      </c>
      <c r="N639">
        <v>0</v>
      </c>
      <c r="O639">
        <v>0</v>
      </c>
      <c r="P639">
        <v>1</v>
      </c>
      <c r="Q639">
        <v>0</v>
      </c>
      <c r="R639">
        <v>0</v>
      </c>
      <c r="S639" s="2">
        <v>791.65</v>
      </c>
      <c r="U639" s="6">
        <v>607</v>
      </c>
      <c r="V639" s="6">
        <v>6719.1165023332069</v>
      </c>
      <c r="W639" s="6">
        <v>7365.0834976667938</v>
      </c>
      <c r="AH639">
        <f>IF($I639=AH$1,1,0)</f>
        <v>0</v>
      </c>
      <c r="AI639">
        <f>IF($I639=AI$1,1,0)</f>
        <v>0</v>
      </c>
      <c r="AJ639">
        <f>IF($I639=AJ$1,1,0)</f>
        <v>1</v>
      </c>
      <c r="AK639">
        <f>IF($I639=AK$1,1,0)</f>
        <v>0</v>
      </c>
      <c r="AL639">
        <f>IF($C639=AL$1,1,0)</f>
        <v>0</v>
      </c>
      <c r="AM639">
        <f>IF($C639=AM$1,1,0)</f>
        <v>0</v>
      </c>
      <c r="AN639">
        <f>IF($C639=AN$1,1,0)</f>
        <v>0</v>
      </c>
      <c r="AO639">
        <f>IF($C639=AO$1,1,0)</f>
        <v>1</v>
      </c>
    </row>
    <row r="640" spans="1:41" x14ac:dyDescent="0.2">
      <c r="A640" s="1" t="s">
        <v>677</v>
      </c>
      <c r="B640" s="2">
        <v>2020</v>
      </c>
      <c r="C640" s="2" t="s">
        <v>19</v>
      </c>
      <c r="D640" s="2">
        <v>173.4</v>
      </c>
      <c r="E640" s="2">
        <v>183</v>
      </c>
      <c r="F640">
        <f>D640*0.01</f>
        <v>1.734</v>
      </c>
      <c r="G640" s="15">
        <f>E640*0.453592</f>
        <v>83.007335999999995</v>
      </c>
      <c r="H640" s="16">
        <f t="shared" si="9"/>
        <v>27.6</v>
      </c>
      <c r="I640" t="str">
        <f>IF(H640&lt;=18.5,"Underweight",IF(H640&lt;=24.9,"Healthy weight",IF(H640&lt;=29.9,"Over weight", "Obesity")))</f>
        <v>Over weight</v>
      </c>
      <c r="J640" s="2">
        <v>47</v>
      </c>
      <c r="K640" s="2">
        <v>0</v>
      </c>
      <c r="L640" s="2">
        <v>1</v>
      </c>
      <c r="M640" s="2">
        <v>1</v>
      </c>
      <c r="N640">
        <v>1</v>
      </c>
      <c r="O640">
        <v>0</v>
      </c>
      <c r="P640">
        <v>0</v>
      </c>
      <c r="Q640">
        <v>0</v>
      </c>
      <c r="R640">
        <v>1</v>
      </c>
      <c r="S640" s="2">
        <v>8372.15</v>
      </c>
      <c r="U640" s="6">
        <v>608</v>
      </c>
      <c r="V640" s="6">
        <v>-641.11517096129649</v>
      </c>
      <c r="W640" s="6">
        <v>1547.1451709612966</v>
      </c>
      <c r="AH640">
        <f>IF($I640=AH$1,1,0)</f>
        <v>1</v>
      </c>
      <c r="AI640">
        <f>IF($I640=AI$1,1,0)</f>
        <v>0</v>
      </c>
      <c r="AJ640">
        <f>IF($I640=AJ$1,1,0)</f>
        <v>0</v>
      </c>
      <c r="AK640">
        <f>IF($I640=AK$1,1,0)</f>
        <v>0</v>
      </c>
      <c r="AL640">
        <f>IF($C640=AL$1,1,0)</f>
        <v>0</v>
      </c>
      <c r="AM640">
        <f>IF($C640=AM$1,1,0)</f>
        <v>1</v>
      </c>
      <c r="AN640">
        <f>IF($C640=AN$1,1,0)</f>
        <v>0</v>
      </c>
      <c r="AO640">
        <f>IF($C640=AO$1,1,0)</f>
        <v>0</v>
      </c>
    </row>
    <row r="641" spans="1:41" x14ac:dyDescent="0.2">
      <c r="A641" s="1" t="s">
        <v>126</v>
      </c>
      <c r="B641" s="2">
        <v>2020</v>
      </c>
      <c r="C641" s="2" t="s">
        <v>26</v>
      </c>
      <c r="D641" s="2">
        <v>156.6</v>
      </c>
      <c r="E641" s="2">
        <v>184</v>
      </c>
      <c r="F641">
        <f>D641*0.01</f>
        <v>1.5660000000000001</v>
      </c>
      <c r="G641" s="15">
        <f>E641*0.453592</f>
        <v>83.460927999999996</v>
      </c>
      <c r="H641" s="16">
        <f t="shared" si="9"/>
        <v>34</v>
      </c>
      <c r="I641" t="str">
        <f>IF(H641&lt;=18.5,"Underweight",IF(H641&lt;=24.9,"Healthy weight",IF(H641&lt;=29.9,"Over weight", "Obesity")))</f>
        <v>Obesity</v>
      </c>
      <c r="J641" s="2">
        <v>49</v>
      </c>
      <c r="K641" s="2">
        <v>1</v>
      </c>
      <c r="L641" s="2">
        <v>0</v>
      </c>
      <c r="M641" s="2">
        <v>0</v>
      </c>
      <c r="N641">
        <v>0</v>
      </c>
      <c r="O641">
        <v>1</v>
      </c>
      <c r="P641">
        <v>0</v>
      </c>
      <c r="Q641">
        <v>1</v>
      </c>
      <c r="R641">
        <v>0</v>
      </c>
      <c r="S641" s="2">
        <v>12251.84</v>
      </c>
      <c r="U641" s="6">
        <v>609</v>
      </c>
      <c r="V641" s="6">
        <v>17754.408732116321</v>
      </c>
      <c r="W641" s="6">
        <v>-11099.258732116321</v>
      </c>
      <c r="AH641">
        <f>IF($I641=AH$1,1,0)</f>
        <v>0</v>
      </c>
      <c r="AI641">
        <f>IF($I641=AI$1,1,0)</f>
        <v>1</v>
      </c>
      <c r="AJ641">
        <f>IF($I641=AJ$1,1,0)</f>
        <v>0</v>
      </c>
      <c r="AK641">
        <f>IF($I641=AK$1,1,0)</f>
        <v>0</v>
      </c>
      <c r="AL641">
        <f>IF($C641=AL$1,1,0)</f>
        <v>1</v>
      </c>
      <c r="AM641">
        <f>IF($C641=AM$1,1,0)</f>
        <v>0</v>
      </c>
      <c r="AN641">
        <f>IF($C641=AN$1,1,0)</f>
        <v>0</v>
      </c>
      <c r="AO641">
        <f>IF($C641=AO$1,1,0)</f>
        <v>0</v>
      </c>
    </row>
    <row r="642" spans="1:41" x14ac:dyDescent="0.2">
      <c r="A642" s="1" t="s">
        <v>398</v>
      </c>
      <c r="B642" s="2">
        <v>2020</v>
      </c>
      <c r="C642" s="2" t="s">
        <v>26</v>
      </c>
      <c r="D642" s="2">
        <v>170.2</v>
      </c>
      <c r="E642" s="2">
        <v>146</v>
      </c>
      <c r="F642">
        <f>D642*0.01</f>
        <v>1.702</v>
      </c>
      <c r="G642" s="15">
        <f>E642*0.453592</f>
        <v>66.224431999999993</v>
      </c>
      <c r="H642" s="16">
        <f t="shared" si="9"/>
        <v>22.9</v>
      </c>
      <c r="I642" t="str">
        <f>IF(H642&lt;=18.5,"Underweight",IF(H642&lt;=24.9,"Healthy weight",IF(H642&lt;=29.9,"Over weight", "Obesity")))</f>
        <v>Healthy weight</v>
      </c>
      <c r="J642" s="2">
        <v>32</v>
      </c>
      <c r="K642" s="2">
        <v>0</v>
      </c>
      <c r="L642" s="2">
        <v>2</v>
      </c>
      <c r="M642" s="2">
        <v>0</v>
      </c>
      <c r="N642">
        <v>0</v>
      </c>
      <c r="O642">
        <v>0</v>
      </c>
      <c r="P642">
        <v>1</v>
      </c>
      <c r="Q642">
        <v>1</v>
      </c>
      <c r="R642">
        <v>0</v>
      </c>
      <c r="S642" s="2">
        <v>4863.53</v>
      </c>
      <c r="U642" s="6">
        <v>610</v>
      </c>
      <c r="V642" s="6">
        <v>4647.5507388331907</v>
      </c>
      <c r="W642" s="6">
        <v>2654.8592611668091</v>
      </c>
      <c r="AH642">
        <f>IF($I642=AH$1,1,0)</f>
        <v>0</v>
      </c>
      <c r="AI642">
        <f>IF($I642=AI$1,1,0)</f>
        <v>0</v>
      </c>
      <c r="AJ642">
        <f>IF($I642=AJ$1,1,0)</f>
        <v>1</v>
      </c>
      <c r="AK642">
        <f>IF($I642=AK$1,1,0)</f>
        <v>0</v>
      </c>
      <c r="AL642">
        <f>IF($C642=AL$1,1,0)</f>
        <v>1</v>
      </c>
      <c r="AM642">
        <f>IF($C642=AM$1,1,0)</f>
        <v>0</v>
      </c>
      <c r="AN642">
        <f>IF($C642=AN$1,1,0)</f>
        <v>0</v>
      </c>
      <c r="AO642">
        <f>IF($C642=AO$1,1,0)</f>
        <v>0</v>
      </c>
    </row>
    <row r="643" spans="1:41" x14ac:dyDescent="0.2">
      <c r="A643" s="1" t="s">
        <v>142</v>
      </c>
      <c r="B643" s="2">
        <v>2020</v>
      </c>
      <c r="C643" s="2" t="s">
        <v>11</v>
      </c>
      <c r="D643" s="2">
        <v>154.5</v>
      </c>
      <c r="E643" s="2">
        <v>179</v>
      </c>
      <c r="F643">
        <f>D643*0.01</f>
        <v>1.5449999999999999</v>
      </c>
      <c r="G643" s="15">
        <f>E643*0.453592</f>
        <v>81.192967999999993</v>
      </c>
      <c r="H643" s="16">
        <f t="shared" ref="H643:H706" si="10">ROUND(G643/(F643^2),1)</f>
        <v>34</v>
      </c>
      <c r="I643" t="str">
        <f>IF(H643&lt;=18.5,"Underweight",IF(H643&lt;=24.9,"Healthy weight",IF(H643&lt;=29.9,"Over weight", "Obesity")))</f>
        <v>Obesity</v>
      </c>
      <c r="J643" s="2">
        <v>36</v>
      </c>
      <c r="K643" s="2">
        <v>0</v>
      </c>
      <c r="L643" s="2">
        <v>1</v>
      </c>
      <c r="M643" s="2">
        <v>0</v>
      </c>
      <c r="N643">
        <v>0</v>
      </c>
      <c r="O643">
        <v>1</v>
      </c>
      <c r="P643">
        <v>0</v>
      </c>
      <c r="Q643">
        <v>0</v>
      </c>
      <c r="R643">
        <v>0</v>
      </c>
      <c r="S643" s="2">
        <v>4387.54</v>
      </c>
      <c r="U643" s="6">
        <v>611</v>
      </c>
      <c r="V643" s="6">
        <v>-901.94256895895808</v>
      </c>
      <c r="W643" s="6">
        <v>2283.8525689589583</v>
      </c>
      <c r="AH643">
        <f>IF($I643=AH$1,1,0)</f>
        <v>0</v>
      </c>
      <c r="AI643">
        <f>IF($I643=AI$1,1,0)</f>
        <v>1</v>
      </c>
      <c r="AJ643">
        <f>IF($I643=AJ$1,1,0)</f>
        <v>0</v>
      </c>
      <c r="AK643">
        <f>IF($I643=AK$1,1,0)</f>
        <v>0</v>
      </c>
      <c r="AL643">
        <f>IF($C643=AL$1,1,0)</f>
        <v>0</v>
      </c>
      <c r="AM643">
        <f>IF($C643=AM$1,1,0)</f>
        <v>0</v>
      </c>
      <c r="AN643">
        <f>IF($C643=AN$1,1,0)</f>
        <v>1</v>
      </c>
      <c r="AO643">
        <f>IF($C643=AO$1,1,0)</f>
        <v>0</v>
      </c>
    </row>
    <row r="644" spans="1:41" x14ac:dyDescent="0.2">
      <c r="A644" s="1" t="s">
        <v>169</v>
      </c>
      <c r="B644" s="2">
        <v>2020</v>
      </c>
      <c r="C644" s="2" t="s">
        <v>19</v>
      </c>
      <c r="D644" s="2">
        <v>149.69999999999999</v>
      </c>
      <c r="E644" s="2">
        <v>113</v>
      </c>
      <c r="F644">
        <f>D644*0.01</f>
        <v>1.4969999999999999</v>
      </c>
      <c r="G644" s="15">
        <f>E644*0.453592</f>
        <v>51.255896</v>
      </c>
      <c r="H644" s="16">
        <f t="shared" si="10"/>
        <v>22.9</v>
      </c>
      <c r="I644" t="str">
        <f>IF(H644&lt;=18.5,"Underweight",IF(H644&lt;=24.9,"Healthy weight",IF(H644&lt;=29.9,"Over weight", "Obesity")))</f>
        <v>Healthy weight</v>
      </c>
      <c r="J644" s="2">
        <v>29</v>
      </c>
      <c r="K644" s="2">
        <v>0</v>
      </c>
      <c r="L644" s="2">
        <v>2</v>
      </c>
      <c r="M644" s="2">
        <v>0</v>
      </c>
      <c r="N644">
        <v>0</v>
      </c>
      <c r="O644">
        <v>0</v>
      </c>
      <c r="P644">
        <v>1</v>
      </c>
      <c r="Q644">
        <v>0</v>
      </c>
      <c r="R644">
        <v>1</v>
      </c>
      <c r="S644" s="2">
        <v>2677.43</v>
      </c>
      <c r="U644" s="6">
        <v>612</v>
      </c>
      <c r="V644" s="6">
        <v>5055.7770576120092</v>
      </c>
      <c r="W644" s="6">
        <v>2922.982942387991</v>
      </c>
      <c r="AH644">
        <f>IF($I644=AH$1,1,0)</f>
        <v>0</v>
      </c>
      <c r="AI644">
        <f>IF($I644=AI$1,1,0)</f>
        <v>0</v>
      </c>
      <c r="AJ644">
        <f>IF($I644=AJ$1,1,0)</f>
        <v>1</v>
      </c>
      <c r="AK644">
        <f>IF($I644=AK$1,1,0)</f>
        <v>0</v>
      </c>
      <c r="AL644">
        <f>IF($C644=AL$1,1,0)</f>
        <v>0</v>
      </c>
      <c r="AM644">
        <f>IF($C644=AM$1,1,0)</f>
        <v>1</v>
      </c>
      <c r="AN644">
        <f>IF($C644=AN$1,1,0)</f>
        <v>0</v>
      </c>
      <c r="AO644">
        <f>IF($C644=AO$1,1,0)</f>
        <v>0</v>
      </c>
    </row>
    <row r="645" spans="1:41" x14ac:dyDescent="0.2">
      <c r="A645" s="1" t="s">
        <v>245</v>
      </c>
      <c r="B645" s="2">
        <v>2020</v>
      </c>
      <c r="C645" s="2" t="s">
        <v>26</v>
      </c>
      <c r="D645" s="2">
        <v>185.4</v>
      </c>
      <c r="E645" s="2">
        <v>258</v>
      </c>
      <c r="F645">
        <f>D645*0.01</f>
        <v>1.8540000000000001</v>
      </c>
      <c r="G645" s="15">
        <f>E645*0.453592</f>
        <v>117.026736</v>
      </c>
      <c r="H645" s="16">
        <f t="shared" si="10"/>
        <v>34</v>
      </c>
      <c r="I645" t="str">
        <f>IF(H645&lt;=18.5,"Underweight",IF(H645&lt;=24.9,"Healthy weight",IF(H645&lt;=29.9,"Over weight", "Obesity")))</f>
        <v>Obesity</v>
      </c>
      <c r="J645" s="2">
        <v>45</v>
      </c>
      <c r="K645" s="2">
        <v>0</v>
      </c>
      <c r="L645" s="2">
        <v>1</v>
      </c>
      <c r="M645" s="2">
        <v>0</v>
      </c>
      <c r="N645">
        <v>0</v>
      </c>
      <c r="O645">
        <v>1</v>
      </c>
      <c r="P645">
        <v>0</v>
      </c>
      <c r="Q645">
        <v>1</v>
      </c>
      <c r="R645">
        <v>0</v>
      </c>
      <c r="S645" s="2">
        <v>23274.75</v>
      </c>
      <c r="U645" s="6">
        <v>613</v>
      </c>
      <c r="V645" s="6">
        <v>2168.4746150528017</v>
      </c>
      <c r="W645" s="6">
        <v>172.95538494719813</v>
      </c>
      <c r="AH645">
        <f>IF($I645=AH$1,1,0)</f>
        <v>0</v>
      </c>
      <c r="AI645">
        <f>IF($I645=AI$1,1,0)</f>
        <v>1</v>
      </c>
      <c r="AJ645">
        <f>IF($I645=AJ$1,1,0)</f>
        <v>0</v>
      </c>
      <c r="AK645">
        <f>IF($I645=AK$1,1,0)</f>
        <v>0</v>
      </c>
      <c r="AL645">
        <f>IF($C645=AL$1,1,0)</f>
        <v>1</v>
      </c>
      <c r="AM645">
        <f>IF($C645=AM$1,1,0)</f>
        <v>0</v>
      </c>
      <c r="AN645">
        <f>IF($C645=AN$1,1,0)</f>
        <v>0</v>
      </c>
      <c r="AO645">
        <f>IF($C645=AO$1,1,0)</f>
        <v>0</v>
      </c>
    </row>
    <row r="646" spans="1:41" x14ac:dyDescent="0.2">
      <c r="A646" s="1" t="s">
        <v>529</v>
      </c>
      <c r="B646" s="2">
        <v>2020</v>
      </c>
      <c r="C646" s="2" t="s">
        <v>19</v>
      </c>
      <c r="D646" s="2">
        <v>159.30000000000001</v>
      </c>
      <c r="E646" s="2">
        <v>190</v>
      </c>
      <c r="F646">
        <f>D646*0.01</f>
        <v>1.5930000000000002</v>
      </c>
      <c r="G646" s="15">
        <f>E646*0.453592</f>
        <v>86.182479999999998</v>
      </c>
      <c r="H646" s="16">
        <f t="shared" si="10"/>
        <v>34</v>
      </c>
      <c r="I646" t="str">
        <f>IF(H646&lt;=18.5,"Underweight",IF(H646&lt;=24.9,"Healthy weight",IF(H646&lt;=29.9,"Over weight", "Obesity")))</f>
        <v>Obesity</v>
      </c>
      <c r="J646" s="2">
        <v>25</v>
      </c>
      <c r="K646" s="2">
        <v>1</v>
      </c>
      <c r="L646" s="2">
        <v>2</v>
      </c>
      <c r="M646" s="2">
        <v>0</v>
      </c>
      <c r="N646">
        <v>0</v>
      </c>
      <c r="O646">
        <v>1</v>
      </c>
      <c r="P646">
        <v>0</v>
      </c>
      <c r="Q646">
        <v>0</v>
      </c>
      <c r="R646">
        <v>1</v>
      </c>
      <c r="S646" s="2">
        <v>2737.17</v>
      </c>
      <c r="U646" s="6">
        <v>614</v>
      </c>
      <c r="V646" s="6">
        <v>8119.575283910508</v>
      </c>
      <c r="W646" s="6">
        <v>-4027.3752839105082</v>
      </c>
      <c r="AH646">
        <f>IF($I646=AH$1,1,0)</f>
        <v>0</v>
      </c>
      <c r="AI646">
        <f>IF($I646=AI$1,1,0)</f>
        <v>1</v>
      </c>
      <c r="AJ646">
        <f>IF($I646=AJ$1,1,0)</f>
        <v>0</v>
      </c>
      <c r="AK646">
        <f>IF($I646=AK$1,1,0)</f>
        <v>0</v>
      </c>
      <c r="AL646">
        <f>IF($C646=AL$1,1,0)</f>
        <v>0</v>
      </c>
      <c r="AM646">
        <f>IF($C646=AM$1,1,0)</f>
        <v>1</v>
      </c>
      <c r="AN646">
        <f>IF($C646=AN$1,1,0)</f>
        <v>0</v>
      </c>
      <c r="AO646">
        <f>IF($C646=AO$1,1,0)</f>
        <v>0</v>
      </c>
    </row>
    <row r="647" spans="1:41" x14ac:dyDescent="0.2">
      <c r="A647" s="1" t="s">
        <v>722</v>
      </c>
      <c r="B647" s="2">
        <v>2020</v>
      </c>
      <c r="C647" s="2" t="s">
        <v>21</v>
      </c>
      <c r="D647" s="2">
        <v>190.4</v>
      </c>
      <c r="E647" s="2">
        <v>272</v>
      </c>
      <c r="F647">
        <f>D647*0.01</f>
        <v>1.9040000000000001</v>
      </c>
      <c r="G647" s="15">
        <f>E647*0.453592</f>
        <v>123.37702400000001</v>
      </c>
      <c r="H647" s="16">
        <f t="shared" si="10"/>
        <v>34</v>
      </c>
      <c r="I647" t="str">
        <f>IF(H647&lt;=18.5,"Underweight",IF(H647&lt;=24.9,"Healthy weight",IF(H647&lt;=29.9,"Over weight", "Obesity")))</f>
        <v>Obesity</v>
      </c>
      <c r="J647" s="2">
        <v>21</v>
      </c>
      <c r="K647" s="2">
        <v>1</v>
      </c>
      <c r="L647" s="2">
        <v>0</v>
      </c>
      <c r="M647" s="2">
        <v>0</v>
      </c>
      <c r="N647">
        <v>0</v>
      </c>
      <c r="O647">
        <v>1</v>
      </c>
      <c r="P647">
        <v>0</v>
      </c>
      <c r="Q647">
        <v>0</v>
      </c>
      <c r="R647">
        <v>0</v>
      </c>
      <c r="S647" s="2">
        <v>770.25</v>
      </c>
      <c r="U647" s="6">
        <v>615</v>
      </c>
      <c r="V647" s="6">
        <v>3754.309366080488</v>
      </c>
      <c r="W647" s="6">
        <v>-1651.9393660804881</v>
      </c>
      <c r="AH647">
        <f>IF($I647=AH$1,1,0)</f>
        <v>0</v>
      </c>
      <c r="AI647">
        <f>IF($I647=AI$1,1,0)</f>
        <v>1</v>
      </c>
      <c r="AJ647">
        <f>IF($I647=AJ$1,1,0)</f>
        <v>0</v>
      </c>
      <c r="AK647">
        <f>IF($I647=AK$1,1,0)</f>
        <v>0</v>
      </c>
      <c r="AL647">
        <f>IF($C647=AL$1,1,0)</f>
        <v>0</v>
      </c>
      <c r="AM647">
        <f>IF($C647=AM$1,1,0)</f>
        <v>0</v>
      </c>
      <c r="AN647">
        <f>IF($C647=AN$1,1,0)</f>
        <v>0</v>
      </c>
      <c r="AO647">
        <f>IF($C647=AO$1,1,0)</f>
        <v>1</v>
      </c>
    </row>
    <row r="648" spans="1:41" x14ac:dyDescent="0.2">
      <c r="A648" s="1" t="s">
        <v>1360</v>
      </c>
      <c r="B648" s="2">
        <v>2020</v>
      </c>
      <c r="C648" s="2" t="s">
        <v>21</v>
      </c>
      <c r="D648" s="2">
        <v>161.1</v>
      </c>
      <c r="E648" s="2">
        <v>158</v>
      </c>
      <c r="F648">
        <f>D648*0.01</f>
        <v>1.611</v>
      </c>
      <c r="G648" s="15">
        <f>E648*0.453592</f>
        <v>71.667535999999998</v>
      </c>
      <c r="H648" s="16">
        <f t="shared" si="10"/>
        <v>27.6</v>
      </c>
      <c r="I648" t="str">
        <f>IF(H648&lt;=18.5,"Underweight",IF(H648&lt;=24.9,"Healthy weight",IF(H648&lt;=29.9,"Over weight", "Obesity")))</f>
        <v>Over weight</v>
      </c>
      <c r="J648" s="2">
        <v>40</v>
      </c>
      <c r="K648" s="2">
        <v>0</v>
      </c>
      <c r="L648" s="2">
        <v>1</v>
      </c>
      <c r="M648" s="2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 s="2">
        <v>5270.95</v>
      </c>
      <c r="U648" s="6">
        <v>616</v>
      </c>
      <c r="V648" s="6">
        <v>11268.835419781777</v>
      </c>
      <c r="W648" s="6">
        <v>1423.6645802182229</v>
      </c>
      <c r="AH648">
        <f>IF($I648=AH$1,1,0)</f>
        <v>1</v>
      </c>
      <c r="AI648">
        <f>IF($I648=AI$1,1,0)</f>
        <v>0</v>
      </c>
      <c r="AJ648">
        <f>IF($I648=AJ$1,1,0)</f>
        <v>0</v>
      </c>
      <c r="AK648">
        <f>IF($I648=AK$1,1,0)</f>
        <v>0</v>
      </c>
      <c r="AL648">
        <f>IF($C648=AL$1,1,0)</f>
        <v>0</v>
      </c>
      <c r="AM648">
        <f>IF($C648=AM$1,1,0)</f>
        <v>0</v>
      </c>
      <c r="AN648">
        <f>IF($C648=AN$1,1,0)</f>
        <v>0</v>
      </c>
      <c r="AO648">
        <f>IF($C648=AO$1,1,0)</f>
        <v>1</v>
      </c>
    </row>
    <row r="649" spans="1:41" x14ac:dyDescent="0.2">
      <c r="A649" s="1" t="s">
        <v>1026</v>
      </c>
      <c r="B649" s="2">
        <v>2020</v>
      </c>
      <c r="C649" s="2" t="s">
        <v>11</v>
      </c>
      <c r="D649" s="2">
        <v>181.4</v>
      </c>
      <c r="E649" s="2">
        <v>166</v>
      </c>
      <c r="F649">
        <f>D649*0.01</f>
        <v>1.8140000000000001</v>
      </c>
      <c r="G649" s="15">
        <f>E649*0.453592</f>
        <v>75.296272000000002</v>
      </c>
      <c r="H649" s="16">
        <f t="shared" si="10"/>
        <v>22.9</v>
      </c>
      <c r="I649" t="str">
        <f>IF(H649&lt;=18.5,"Underweight",IF(H649&lt;=24.9,"Healthy weight",IF(H649&lt;=29.9,"Over weight", "Obesity")))</f>
        <v>Healthy weight</v>
      </c>
      <c r="J649" s="2">
        <v>26</v>
      </c>
      <c r="K649" s="2">
        <v>1</v>
      </c>
      <c r="L649" s="2">
        <v>2</v>
      </c>
      <c r="M649" s="2">
        <v>1</v>
      </c>
      <c r="N649">
        <v>0</v>
      </c>
      <c r="O649">
        <v>0</v>
      </c>
      <c r="P649">
        <v>1</v>
      </c>
      <c r="Q649">
        <v>0</v>
      </c>
      <c r="R649">
        <v>0</v>
      </c>
      <c r="S649" s="2">
        <v>12393.25</v>
      </c>
      <c r="U649" s="6">
        <v>617</v>
      </c>
      <c r="V649" s="6">
        <v>9358.0270548639874</v>
      </c>
      <c r="W649" s="6">
        <v>1823.7729451360119</v>
      </c>
      <c r="AH649">
        <f>IF($I649=AH$1,1,0)</f>
        <v>0</v>
      </c>
      <c r="AI649">
        <f>IF($I649=AI$1,1,0)</f>
        <v>0</v>
      </c>
      <c r="AJ649">
        <f>IF($I649=AJ$1,1,0)</f>
        <v>1</v>
      </c>
      <c r="AK649">
        <f>IF($I649=AK$1,1,0)</f>
        <v>0</v>
      </c>
      <c r="AL649">
        <f>IF($C649=AL$1,1,0)</f>
        <v>0</v>
      </c>
      <c r="AM649">
        <f>IF($C649=AM$1,1,0)</f>
        <v>0</v>
      </c>
      <c r="AN649">
        <f>IF($C649=AN$1,1,0)</f>
        <v>1</v>
      </c>
      <c r="AO649">
        <f>IF($C649=AO$1,1,0)</f>
        <v>0</v>
      </c>
    </row>
    <row r="650" spans="1:41" x14ac:dyDescent="0.2">
      <c r="A650" s="1" t="s">
        <v>745</v>
      </c>
      <c r="B650" s="2">
        <v>2020</v>
      </c>
      <c r="C650" s="2" t="s">
        <v>21</v>
      </c>
      <c r="D650" s="2">
        <v>158.9</v>
      </c>
      <c r="E650" s="2">
        <v>189</v>
      </c>
      <c r="F650">
        <f>D650*0.01</f>
        <v>1.5890000000000002</v>
      </c>
      <c r="G650" s="15">
        <f>E650*0.453592</f>
        <v>85.728887999999998</v>
      </c>
      <c r="H650" s="16">
        <f t="shared" si="10"/>
        <v>34</v>
      </c>
      <c r="I650" t="str">
        <f>IF(H650&lt;=18.5,"Underweight",IF(H650&lt;=24.9,"Healthy weight",IF(H650&lt;=29.9,"Over weight", "Obesity")))</f>
        <v>Obesity</v>
      </c>
      <c r="J650" s="2">
        <v>45</v>
      </c>
      <c r="K650" s="2">
        <v>1</v>
      </c>
      <c r="L650" s="2">
        <v>1</v>
      </c>
      <c r="M650" s="2">
        <v>0</v>
      </c>
      <c r="N650">
        <v>0</v>
      </c>
      <c r="O650">
        <v>1</v>
      </c>
      <c r="P650">
        <v>0</v>
      </c>
      <c r="Q650">
        <v>0</v>
      </c>
      <c r="R650">
        <v>0</v>
      </c>
      <c r="S650" s="2">
        <v>5800.8</v>
      </c>
      <c r="U650" s="6">
        <v>618</v>
      </c>
      <c r="V650" s="6">
        <v>5074.4039831409518</v>
      </c>
      <c r="W650" s="6">
        <v>2885.5960168590482</v>
      </c>
      <c r="AH650">
        <f>IF($I650=AH$1,1,0)</f>
        <v>0</v>
      </c>
      <c r="AI650">
        <f>IF($I650=AI$1,1,0)</f>
        <v>1</v>
      </c>
      <c r="AJ650">
        <f>IF($I650=AJ$1,1,0)</f>
        <v>0</v>
      </c>
      <c r="AK650">
        <f>IF($I650=AK$1,1,0)</f>
        <v>0</v>
      </c>
      <c r="AL650">
        <f>IF($C650=AL$1,1,0)</f>
        <v>0</v>
      </c>
      <c r="AM650">
        <f>IF($C650=AM$1,1,0)</f>
        <v>0</v>
      </c>
      <c r="AN650">
        <f>IF($C650=AN$1,1,0)</f>
        <v>0</v>
      </c>
      <c r="AO650">
        <f>IF($C650=AO$1,1,0)</f>
        <v>1</v>
      </c>
    </row>
    <row r="651" spans="1:41" x14ac:dyDescent="0.2">
      <c r="A651" s="1" t="s">
        <v>830</v>
      </c>
      <c r="B651" s="2">
        <v>2020</v>
      </c>
      <c r="C651" s="2" t="s">
        <v>21</v>
      </c>
      <c r="D651" s="2">
        <v>170.7</v>
      </c>
      <c r="E651" s="2">
        <v>147</v>
      </c>
      <c r="F651">
        <f>D651*0.01</f>
        <v>1.7069999999999999</v>
      </c>
      <c r="G651" s="15">
        <f>E651*0.453592</f>
        <v>66.678023999999994</v>
      </c>
      <c r="H651" s="16">
        <f t="shared" si="10"/>
        <v>22.9</v>
      </c>
      <c r="I651" t="str">
        <f>IF(H651&lt;=18.5,"Underweight",IF(H651&lt;=24.9,"Healthy weight",IF(H651&lt;=29.9,"Over weight", "Obesity")))</f>
        <v>Healthy weight</v>
      </c>
      <c r="J651" s="2">
        <v>42</v>
      </c>
      <c r="K651" s="2">
        <v>1</v>
      </c>
      <c r="L651" s="2">
        <v>2</v>
      </c>
      <c r="M651" s="2">
        <v>1</v>
      </c>
      <c r="N651">
        <v>0</v>
      </c>
      <c r="O651">
        <v>0</v>
      </c>
      <c r="P651">
        <v>1</v>
      </c>
      <c r="Q651">
        <v>0</v>
      </c>
      <c r="R651">
        <v>0</v>
      </c>
      <c r="S651" s="2">
        <v>24180.560000000001</v>
      </c>
      <c r="U651" s="6">
        <v>619</v>
      </c>
      <c r="V651" s="6">
        <v>8235.7219129761233</v>
      </c>
      <c r="W651" s="6">
        <v>10590.098087023876</v>
      </c>
      <c r="AH651">
        <f>IF($I651=AH$1,1,0)</f>
        <v>0</v>
      </c>
      <c r="AI651">
        <f>IF($I651=AI$1,1,0)</f>
        <v>0</v>
      </c>
      <c r="AJ651">
        <f>IF($I651=AJ$1,1,0)</f>
        <v>1</v>
      </c>
      <c r="AK651">
        <f>IF($I651=AK$1,1,0)</f>
        <v>0</v>
      </c>
      <c r="AL651">
        <f>IF($C651=AL$1,1,0)</f>
        <v>0</v>
      </c>
      <c r="AM651">
        <f>IF($C651=AM$1,1,0)</f>
        <v>0</v>
      </c>
      <c r="AN651">
        <f>IF($C651=AN$1,1,0)</f>
        <v>0</v>
      </c>
      <c r="AO651">
        <f>IF($C651=AO$1,1,0)</f>
        <v>1</v>
      </c>
    </row>
    <row r="652" spans="1:41" x14ac:dyDescent="0.2">
      <c r="A652" s="1" t="s">
        <v>932</v>
      </c>
      <c r="B652" s="2">
        <v>2020</v>
      </c>
      <c r="C652" s="2" t="s">
        <v>11</v>
      </c>
      <c r="D652" s="2">
        <v>166.1</v>
      </c>
      <c r="E652" s="2">
        <v>207</v>
      </c>
      <c r="F652">
        <f>D652*0.01</f>
        <v>1.661</v>
      </c>
      <c r="G652" s="15">
        <f>E652*0.453592</f>
        <v>93.893544000000006</v>
      </c>
      <c r="H652" s="16">
        <f t="shared" si="10"/>
        <v>34</v>
      </c>
      <c r="I652" t="str">
        <f>IF(H652&lt;=18.5,"Underweight",IF(H652&lt;=24.9,"Healthy weight",IF(H652&lt;=29.9,"Over weight", "Obesity")))</f>
        <v>Obesity</v>
      </c>
      <c r="J652" s="2">
        <v>38</v>
      </c>
      <c r="K652" s="2">
        <v>0</v>
      </c>
      <c r="L652" s="2">
        <v>2</v>
      </c>
      <c r="M652" s="2">
        <v>1</v>
      </c>
      <c r="N652">
        <v>0</v>
      </c>
      <c r="O652">
        <v>1</v>
      </c>
      <c r="P652">
        <v>0</v>
      </c>
      <c r="Q652">
        <v>0</v>
      </c>
      <c r="R652">
        <v>0</v>
      </c>
      <c r="S652" s="2">
        <v>23848.28</v>
      </c>
      <c r="U652" s="6">
        <v>620</v>
      </c>
      <c r="V652" s="6">
        <v>5984.6158858271192</v>
      </c>
      <c r="W652" s="6">
        <v>5712.4741141728809</v>
      </c>
      <c r="AH652">
        <f>IF($I652=AH$1,1,0)</f>
        <v>0</v>
      </c>
      <c r="AI652">
        <f>IF($I652=AI$1,1,0)</f>
        <v>1</v>
      </c>
      <c r="AJ652">
        <f>IF($I652=AJ$1,1,0)</f>
        <v>0</v>
      </c>
      <c r="AK652">
        <f>IF($I652=AK$1,1,0)</f>
        <v>0</v>
      </c>
      <c r="AL652">
        <f>IF($C652=AL$1,1,0)</f>
        <v>0</v>
      </c>
      <c r="AM652">
        <f>IF($C652=AM$1,1,0)</f>
        <v>0</v>
      </c>
      <c r="AN652">
        <f>IF($C652=AN$1,1,0)</f>
        <v>1</v>
      </c>
      <c r="AO652">
        <f>IF($C652=AO$1,1,0)</f>
        <v>0</v>
      </c>
    </row>
    <row r="653" spans="1:41" x14ac:dyDescent="0.2">
      <c r="A653" s="1" t="s">
        <v>988</v>
      </c>
      <c r="B653" s="2">
        <v>2020</v>
      </c>
      <c r="C653" s="2" t="s">
        <v>19</v>
      </c>
      <c r="D653" s="2">
        <v>167.1</v>
      </c>
      <c r="E653" s="2">
        <v>170</v>
      </c>
      <c r="F653">
        <f>D653*0.01</f>
        <v>1.671</v>
      </c>
      <c r="G653" s="15">
        <f>E653*0.453592</f>
        <v>77.110640000000004</v>
      </c>
      <c r="H653" s="16">
        <f t="shared" si="10"/>
        <v>27.6</v>
      </c>
      <c r="I653" t="str">
        <f>IF(H653&lt;=18.5,"Underweight",IF(H653&lt;=24.9,"Healthy weight",IF(H653&lt;=29.9,"Over weight", "Obesity")))</f>
        <v>Over weight</v>
      </c>
      <c r="J653" s="2">
        <v>27</v>
      </c>
      <c r="K653" s="2">
        <v>0</v>
      </c>
      <c r="L653" s="2">
        <v>1</v>
      </c>
      <c r="M653" s="2">
        <v>0</v>
      </c>
      <c r="N653">
        <v>1</v>
      </c>
      <c r="O653">
        <v>0</v>
      </c>
      <c r="P653">
        <v>0</v>
      </c>
      <c r="Q653">
        <v>0</v>
      </c>
      <c r="R653">
        <v>1</v>
      </c>
      <c r="S653" s="2">
        <v>10412.049999999999</v>
      </c>
      <c r="U653" s="6">
        <v>621</v>
      </c>
      <c r="V653" s="6">
        <v>4392.1621770861702</v>
      </c>
      <c r="W653" s="6">
        <v>-3517.86217708617</v>
      </c>
      <c r="AH653">
        <f>IF($I653=AH$1,1,0)</f>
        <v>1</v>
      </c>
      <c r="AI653">
        <f>IF($I653=AI$1,1,0)</f>
        <v>0</v>
      </c>
      <c r="AJ653">
        <f>IF($I653=AJ$1,1,0)</f>
        <v>0</v>
      </c>
      <c r="AK653">
        <f>IF($I653=AK$1,1,0)</f>
        <v>0</v>
      </c>
      <c r="AL653">
        <f>IF($C653=AL$1,1,0)</f>
        <v>0</v>
      </c>
      <c r="AM653">
        <f>IF($C653=AM$1,1,0)</f>
        <v>1</v>
      </c>
      <c r="AN653">
        <f>IF($C653=AN$1,1,0)</f>
        <v>0</v>
      </c>
      <c r="AO653">
        <f>IF($C653=AO$1,1,0)</f>
        <v>0</v>
      </c>
    </row>
    <row r="654" spans="1:41" x14ac:dyDescent="0.2">
      <c r="A654" s="1" t="s">
        <v>971</v>
      </c>
      <c r="B654" s="2">
        <v>2020</v>
      </c>
      <c r="C654" s="2" t="s">
        <v>21</v>
      </c>
      <c r="D654" s="2">
        <v>178.1</v>
      </c>
      <c r="E654" s="2">
        <v>238</v>
      </c>
      <c r="F654">
        <f>D654*0.01</f>
        <v>1.7809999999999999</v>
      </c>
      <c r="G654" s="15">
        <f>E654*0.453592</f>
        <v>107.95489600000001</v>
      </c>
      <c r="H654" s="16">
        <f t="shared" si="10"/>
        <v>34</v>
      </c>
      <c r="I654" t="str">
        <f>IF(H654&lt;=18.5,"Underweight",IF(H654&lt;=24.9,"Healthy weight",IF(H654&lt;=29.9,"Over weight", "Obesity")))</f>
        <v>Obesity</v>
      </c>
      <c r="J654" s="2">
        <v>24</v>
      </c>
      <c r="K654" s="2">
        <v>0</v>
      </c>
      <c r="L654" s="2">
        <v>0</v>
      </c>
      <c r="M654" s="2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 s="2">
        <v>1138.8699999999999</v>
      </c>
      <c r="U654" s="6">
        <v>622</v>
      </c>
      <c r="V654" s="6">
        <v>11462.301733454531</v>
      </c>
      <c r="W654" s="6">
        <v>433.74826654546814</v>
      </c>
      <c r="AH654">
        <f>IF($I654=AH$1,1,0)</f>
        <v>0</v>
      </c>
      <c r="AI654">
        <f>IF($I654=AI$1,1,0)</f>
        <v>1</v>
      </c>
      <c r="AJ654">
        <f>IF($I654=AJ$1,1,0)</f>
        <v>0</v>
      </c>
      <c r="AK654">
        <f>IF($I654=AK$1,1,0)</f>
        <v>0</v>
      </c>
      <c r="AL654">
        <f>IF($C654=AL$1,1,0)</f>
        <v>0</v>
      </c>
      <c r="AM654">
        <f>IF($C654=AM$1,1,0)</f>
        <v>0</v>
      </c>
      <c r="AN654">
        <f>IF($C654=AN$1,1,0)</f>
        <v>0</v>
      </c>
      <c r="AO654">
        <f>IF($C654=AO$1,1,0)</f>
        <v>1</v>
      </c>
    </row>
    <row r="655" spans="1:41" x14ac:dyDescent="0.2">
      <c r="A655" s="1" t="s">
        <v>1366</v>
      </c>
      <c r="B655" s="2">
        <v>2020</v>
      </c>
      <c r="C655" s="2" t="s">
        <v>19</v>
      </c>
      <c r="D655" s="2">
        <v>180.7</v>
      </c>
      <c r="E655" s="2">
        <v>245</v>
      </c>
      <c r="F655">
        <f>D655*0.01</f>
        <v>1.8069999999999999</v>
      </c>
      <c r="G655" s="15">
        <f>E655*0.453592</f>
        <v>111.13003999999999</v>
      </c>
      <c r="H655" s="16">
        <f t="shared" si="10"/>
        <v>34</v>
      </c>
      <c r="I655" t="str">
        <f>IF(H655&lt;=18.5,"Underweight",IF(H655&lt;=24.9,"Healthy weight",IF(H655&lt;=29.9,"Over weight", "Obesity")))</f>
        <v>Obesity</v>
      </c>
      <c r="J655" s="2">
        <v>38</v>
      </c>
      <c r="K655" s="2">
        <v>0</v>
      </c>
      <c r="L655" s="2">
        <v>2</v>
      </c>
      <c r="M655" s="2">
        <v>0</v>
      </c>
      <c r="N655">
        <v>0</v>
      </c>
      <c r="O655">
        <v>1</v>
      </c>
      <c r="P655">
        <v>0</v>
      </c>
      <c r="Q655">
        <v>0</v>
      </c>
      <c r="R655">
        <v>1</v>
      </c>
      <c r="S655" s="2">
        <v>9510.41</v>
      </c>
      <c r="U655" s="6">
        <v>623</v>
      </c>
      <c r="V655" s="6">
        <v>12702.926086281441</v>
      </c>
      <c r="W655" s="6">
        <v>-1037.6560862814404</v>
      </c>
      <c r="AH655">
        <f>IF($I655=AH$1,1,0)</f>
        <v>0</v>
      </c>
      <c r="AI655">
        <f>IF($I655=AI$1,1,0)</f>
        <v>1</v>
      </c>
      <c r="AJ655">
        <f>IF($I655=AJ$1,1,0)</f>
        <v>0</v>
      </c>
      <c r="AK655">
        <f>IF($I655=AK$1,1,0)</f>
        <v>0</v>
      </c>
      <c r="AL655">
        <f>IF($C655=AL$1,1,0)</f>
        <v>0</v>
      </c>
      <c r="AM655">
        <f>IF($C655=AM$1,1,0)</f>
        <v>1</v>
      </c>
      <c r="AN655">
        <f>IF($C655=AN$1,1,0)</f>
        <v>0</v>
      </c>
      <c r="AO655">
        <f>IF($C655=AO$1,1,0)</f>
        <v>0</v>
      </c>
    </row>
    <row r="656" spans="1:41" x14ac:dyDescent="0.2">
      <c r="A656" s="1" t="s">
        <v>1262</v>
      </c>
      <c r="B656" s="2">
        <v>2020</v>
      </c>
      <c r="C656" s="2" t="s">
        <v>19</v>
      </c>
      <c r="D656" s="2">
        <v>157.4</v>
      </c>
      <c r="E656" s="2">
        <v>125</v>
      </c>
      <c r="F656">
        <f>D656*0.01</f>
        <v>1.5740000000000001</v>
      </c>
      <c r="G656" s="15">
        <f>E656*0.453592</f>
        <v>56.698999999999998</v>
      </c>
      <c r="H656" s="16">
        <f t="shared" si="10"/>
        <v>22.9</v>
      </c>
      <c r="I656" t="str">
        <f>IF(H656&lt;=18.5,"Underweight",IF(H656&lt;=24.9,"Healthy weight",IF(H656&lt;=29.9,"Over weight", "Obesity")))</f>
        <v>Healthy weight</v>
      </c>
      <c r="J656" s="2">
        <v>40</v>
      </c>
      <c r="K656" s="2">
        <v>0</v>
      </c>
      <c r="L656" s="2">
        <v>2</v>
      </c>
      <c r="M656" s="2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 s="2">
        <v>4590.32</v>
      </c>
      <c r="U656" s="6">
        <v>624</v>
      </c>
      <c r="V656" s="6">
        <v>4701.7751198245414</v>
      </c>
      <c r="W656" s="6">
        <v>2702.0848801754582</v>
      </c>
      <c r="AH656">
        <f>IF($I656=AH$1,1,0)</f>
        <v>0</v>
      </c>
      <c r="AI656">
        <f>IF($I656=AI$1,1,0)</f>
        <v>0</v>
      </c>
      <c r="AJ656">
        <f>IF($I656=AJ$1,1,0)</f>
        <v>1</v>
      </c>
      <c r="AK656">
        <f>IF($I656=AK$1,1,0)</f>
        <v>0</v>
      </c>
      <c r="AL656">
        <f>IF($C656=AL$1,1,0)</f>
        <v>0</v>
      </c>
      <c r="AM656">
        <f>IF($C656=AM$1,1,0)</f>
        <v>1</v>
      </c>
      <c r="AN656">
        <f>IF($C656=AN$1,1,0)</f>
        <v>0</v>
      </c>
      <c r="AO656">
        <f>IF($C656=AO$1,1,0)</f>
        <v>0</v>
      </c>
    </row>
    <row r="657" spans="1:41" x14ac:dyDescent="0.2">
      <c r="A657" s="1" t="s">
        <v>38</v>
      </c>
      <c r="B657" s="2">
        <v>2020</v>
      </c>
      <c r="C657" s="2" t="s">
        <v>21</v>
      </c>
      <c r="D657" s="2">
        <v>167.2</v>
      </c>
      <c r="E657" s="2">
        <v>210</v>
      </c>
      <c r="F657">
        <f>D657*0.01</f>
        <v>1.6719999999999999</v>
      </c>
      <c r="G657" s="15">
        <f>E657*0.453592</f>
        <v>95.254319999999993</v>
      </c>
      <c r="H657" s="16">
        <f t="shared" si="10"/>
        <v>34.1</v>
      </c>
      <c r="I657" t="str">
        <f>IF(H657&lt;=18.5,"Underweight",IF(H657&lt;=24.9,"Healthy weight",IF(H657&lt;=29.9,"Over weight", "Obesity")))</f>
        <v>Obesity</v>
      </c>
      <c r="J657" s="2">
        <v>50</v>
      </c>
      <c r="K657" s="2">
        <v>0</v>
      </c>
      <c r="L657" s="2">
        <v>0</v>
      </c>
      <c r="M657" s="2">
        <v>0</v>
      </c>
      <c r="N657">
        <v>0</v>
      </c>
      <c r="O657">
        <v>1</v>
      </c>
      <c r="P657">
        <v>0</v>
      </c>
      <c r="Q657">
        <v>0</v>
      </c>
      <c r="R657">
        <v>0</v>
      </c>
      <c r="S657" s="2">
        <v>12688.22</v>
      </c>
      <c r="U657" s="6">
        <v>625</v>
      </c>
      <c r="V657" s="6">
        <v>4703.9477016979718</v>
      </c>
      <c r="W657" s="6">
        <v>-3935.9077016979718</v>
      </c>
      <c r="AH657">
        <f>IF($I657=AH$1,1,0)</f>
        <v>0</v>
      </c>
      <c r="AI657">
        <f>IF($I657=AI$1,1,0)</f>
        <v>1</v>
      </c>
      <c r="AJ657">
        <f>IF($I657=AJ$1,1,0)</f>
        <v>0</v>
      </c>
      <c r="AK657">
        <f>IF($I657=AK$1,1,0)</f>
        <v>0</v>
      </c>
      <c r="AL657">
        <f>IF($C657=AL$1,1,0)</f>
        <v>0</v>
      </c>
      <c r="AM657">
        <f>IF($C657=AM$1,1,0)</f>
        <v>0</v>
      </c>
      <c r="AN657">
        <f>IF($C657=AN$1,1,0)</f>
        <v>0</v>
      </c>
      <c r="AO657">
        <f>IF($C657=AO$1,1,0)</f>
        <v>1</v>
      </c>
    </row>
    <row r="658" spans="1:41" x14ac:dyDescent="0.2">
      <c r="A658" s="1" t="s">
        <v>325</v>
      </c>
      <c r="B658" s="2">
        <v>2020</v>
      </c>
      <c r="C658" s="2" t="s">
        <v>19</v>
      </c>
      <c r="D658" s="2">
        <v>174.2</v>
      </c>
      <c r="E658" s="2">
        <v>228</v>
      </c>
      <c r="F658">
        <f>D658*0.01</f>
        <v>1.742</v>
      </c>
      <c r="G658" s="15">
        <f>E658*0.453592</f>
        <v>103.418976</v>
      </c>
      <c r="H658" s="16">
        <f t="shared" si="10"/>
        <v>34.1</v>
      </c>
      <c r="I658" t="str">
        <f>IF(H658&lt;=18.5,"Underweight",IF(H658&lt;=24.9,"Healthy weight",IF(H658&lt;=29.9,"Over weight", "Obesity")))</f>
        <v>Obesity</v>
      </c>
      <c r="J658" s="2">
        <v>26</v>
      </c>
      <c r="K658" s="2">
        <v>1</v>
      </c>
      <c r="L658" s="2">
        <v>0</v>
      </c>
      <c r="M658" s="2">
        <v>1</v>
      </c>
      <c r="N658">
        <v>0</v>
      </c>
      <c r="O658">
        <v>1</v>
      </c>
      <c r="P658">
        <v>0</v>
      </c>
      <c r="Q658">
        <v>0</v>
      </c>
      <c r="R658">
        <v>1</v>
      </c>
      <c r="S658" s="2">
        <v>8353.17</v>
      </c>
      <c r="U658" s="6">
        <v>626</v>
      </c>
      <c r="V658" s="6">
        <v>1214.3899035954885</v>
      </c>
      <c r="W658" s="6">
        <v>302.42009640451147</v>
      </c>
      <c r="AH658">
        <f>IF($I658=AH$1,1,0)</f>
        <v>0</v>
      </c>
      <c r="AI658">
        <f>IF($I658=AI$1,1,0)</f>
        <v>1</v>
      </c>
      <c r="AJ658">
        <f>IF($I658=AJ$1,1,0)</f>
        <v>0</v>
      </c>
      <c r="AK658">
        <f>IF($I658=AK$1,1,0)</f>
        <v>0</v>
      </c>
      <c r="AL658">
        <f>IF($C658=AL$1,1,0)</f>
        <v>0</v>
      </c>
      <c r="AM658">
        <f>IF($C658=AM$1,1,0)</f>
        <v>1</v>
      </c>
      <c r="AN658">
        <f>IF($C658=AN$1,1,0)</f>
        <v>0</v>
      </c>
      <c r="AO658">
        <f>IF($C658=AO$1,1,0)</f>
        <v>0</v>
      </c>
    </row>
    <row r="659" spans="1:41" x14ac:dyDescent="0.2">
      <c r="A659" s="1" t="s">
        <v>153</v>
      </c>
      <c r="B659" s="2">
        <v>2020</v>
      </c>
      <c r="C659" s="2" t="s">
        <v>11</v>
      </c>
      <c r="D659" s="2">
        <v>174.1</v>
      </c>
      <c r="E659" s="2">
        <v>153</v>
      </c>
      <c r="F659">
        <f>D659*0.01</f>
        <v>1.7409999999999999</v>
      </c>
      <c r="G659" s="15">
        <f>E659*0.453592</f>
        <v>69.399575999999996</v>
      </c>
      <c r="H659" s="16">
        <f t="shared" si="10"/>
        <v>22.9</v>
      </c>
      <c r="I659" t="str">
        <f>IF(H659&lt;=18.5,"Underweight",IF(H659&lt;=24.9,"Healthy weight",IF(H659&lt;=29.9,"Over weight", "Obesity")))</f>
        <v>Healthy weight</v>
      </c>
      <c r="J659" s="2">
        <v>57</v>
      </c>
      <c r="K659" s="2">
        <v>0</v>
      </c>
      <c r="L659" s="2">
        <v>0</v>
      </c>
      <c r="M659" s="2">
        <v>0</v>
      </c>
      <c r="N659">
        <v>0</v>
      </c>
      <c r="O659">
        <v>0</v>
      </c>
      <c r="P659">
        <v>1</v>
      </c>
      <c r="Q659">
        <v>0</v>
      </c>
      <c r="R659">
        <v>0</v>
      </c>
      <c r="S659" s="2">
        <v>11127.78</v>
      </c>
      <c r="U659" s="6">
        <v>627</v>
      </c>
      <c r="V659" s="6">
        <v>7863.0930496597102</v>
      </c>
      <c r="W659" s="6">
        <v>-1988.2530496597101</v>
      </c>
      <c r="AH659">
        <f>IF($I659=AH$1,1,0)</f>
        <v>0</v>
      </c>
      <c r="AI659">
        <f>IF($I659=AI$1,1,0)</f>
        <v>0</v>
      </c>
      <c r="AJ659">
        <f>IF($I659=AJ$1,1,0)</f>
        <v>1</v>
      </c>
      <c r="AK659">
        <f>IF($I659=AK$1,1,0)</f>
        <v>0</v>
      </c>
      <c r="AL659">
        <f>IF($C659=AL$1,1,0)</f>
        <v>0</v>
      </c>
      <c r="AM659">
        <f>IF($C659=AM$1,1,0)</f>
        <v>0</v>
      </c>
      <c r="AN659">
        <f>IF($C659=AN$1,1,0)</f>
        <v>1</v>
      </c>
      <c r="AO659">
        <f>IF($C659=AO$1,1,0)</f>
        <v>0</v>
      </c>
    </row>
    <row r="660" spans="1:41" x14ac:dyDescent="0.2">
      <c r="A660" s="1" t="s">
        <v>128</v>
      </c>
      <c r="B660" s="2">
        <v>2020</v>
      </c>
      <c r="C660" s="2" t="s">
        <v>19</v>
      </c>
      <c r="D660" s="2">
        <v>147.80000000000001</v>
      </c>
      <c r="E660" s="2">
        <v>133</v>
      </c>
      <c r="F660">
        <f>D660*0.01</f>
        <v>1.4780000000000002</v>
      </c>
      <c r="G660" s="15">
        <f>E660*0.453592</f>
        <v>60.327736000000002</v>
      </c>
      <c r="H660" s="16">
        <f t="shared" si="10"/>
        <v>27.6</v>
      </c>
      <c r="I660" t="str">
        <f>IF(H660&lt;=18.5,"Underweight",IF(H660&lt;=24.9,"Healthy weight",IF(H660&lt;=29.9,"Over weight", "Obesity")))</f>
        <v>Over weight</v>
      </c>
      <c r="J660" s="2">
        <v>33</v>
      </c>
      <c r="K660" s="2">
        <v>0</v>
      </c>
      <c r="L660" s="2">
        <v>2</v>
      </c>
      <c r="M660" s="2">
        <v>0</v>
      </c>
      <c r="N660">
        <v>1</v>
      </c>
      <c r="O660">
        <v>0</v>
      </c>
      <c r="P660">
        <v>0</v>
      </c>
      <c r="Q660">
        <v>0</v>
      </c>
      <c r="R660">
        <v>1</v>
      </c>
      <c r="S660" s="2">
        <v>2716.98</v>
      </c>
      <c r="U660" s="6">
        <v>628</v>
      </c>
      <c r="V660" s="6">
        <v>13896.611148180489</v>
      </c>
      <c r="W660" s="6">
        <v>-6605.3211481804892</v>
      </c>
      <c r="AH660">
        <f>IF($I660=AH$1,1,0)</f>
        <v>1</v>
      </c>
      <c r="AI660">
        <f>IF($I660=AI$1,1,0)</f>
        <v>0</v>
      </c>
      <c r="AJ660">
        <f>IF($I660=AJ$1,1,0)</f>
        <v>0</v>
      </c>
      <c r="AK660">
        <f>IF($I660=AK$1,1,0)</f>
        <v>0</v>
      </c>
      <c r="AL660">
        <f>IF($C660=AL$1,1,0)</f>
        <v>0</v>
      </c>
      <c r="AM660">
        <f>IF($C660=AM$1,1,0)</f>
        <v>1</v>
      </c>
      <c r="AN660">
        <f>IF($C660=AN$1,1,0)</f>
        <v>0</v>
      </c>
      <c r="AO660">
        <f>IF($C660=AO$1,1,0)</f>
        <v>0</v>
      </c>
    </row>
    <row r="661" spans="1:41" x14ac:dyDescent="0.2">
      <c r="A661" s="1" t="s">
        <v>1292</v>
      </c>
      <c r="B661" s="2">
        <v>2020</v>
      </c>
      <c r="C661" s="2" t="s">
        <v>11</v>
      </c>
      <c r="D661" s="2">
        <v>165.6</v>
      </c>
      <c r="E661" s="2">
        <v>167</v>
      </c>
      <c r="F661">
        <f>D661*0.01</f>
        <v>1.6559999999999999</v>
      </c>
      <c r="G661" s="15">
        <f>E661*0.453592</f>
        <v>75.749864000000002</v>
      </c>
      <c r="H661" s="16">
        <f t="shared" si="10"/>
        <v>27.6</v>
      </c>
      <c r="I661" t="str">
        <f>IF(H661&lt;=18.5,"Underweight",IF(H661&lt;=24.9,"Healthy weight",IF(H661&lt;=29.9,"Over weight", "Obesity")))</f>
        <v>Over weight</v>
      </c>
      <c r="J661" s="2">
        <v>49</v>
      </c>
      <c r="K661" s="2">
        <v>1</v>
      </c>
      <c r="L661" s="2">
        <v>1</v>
      </c>
      <c r="M661" s="2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 s="2">
        <v>6774.83</v>
      </c>
      <c r="U661" s="6">
        <v>629</v>
      </c>
      <c r="V661" s="6">
        <v>9099.3722387397574</v>
      </c>
      <c r="W661" s="6">
        <v>-4267.6722387397576</v>
      </c>
      <c r="AH661">
        <f>IF($I661=AH$1,1,0)</f>
        <v>1</v>
      </c>
      <c r="AI661">
        <f>IF($I661=AI$1,1,0)</f>
        <v>0</v>
      </c>
      <c r="AJ661">
        <f>IF($I661=AJ$1,1,0)</f>
        <v>0</v>
      </c>
      <c r="AK661">
        <f>IF($I661=AK$1,1,0)</f>
        <v>0</v>
      </c>
      <c r="AL661">
        <f>IF($C661=AL$1,1,0)</f>
        <v>0</v>
      </c>
      <c r="AM661">
        <f>IF($C661=AM$1,1,0)</f>
        <v>0</v>
      </c>
      <c r="AN661">
        <f>IF($C661=AN$1,1,0)</f>
        <v>1</v>
      </c>
      <c r="AO661">
        <f>IF($C661=AO$1,1,0)</f>
        <v>0</v>
      </c>
    </row>
    <row r="662" spans="1:41" x14ac:dyDescent="0.2">
      <c r="A662" s="1" t="s">
        <v>53</v>
      </c>
      <c r="B662" s="2">
        <v>2020</v>
      </c>
      <c r="C662" s="2" t="s">
        <v>11</v>
      </c>
      <c r="D662" s="2">
        <v>168</v>
      </c>
      <c r="E662" s="2">
        <v>172</v>
      </c>
      <c r="F662">
        <f>D662*0.01</f>
        <v>1.68</v>
      </c>
      <c r="G662" s="15">
        <f>E662*0.453592</f>
        <v>78.017824000000005</v>
      </c>
      <c r="H662" s="16">
        <f t="shared" si="10"/>
        <v>27.6</v>
      </c>
      <c r="I662" t="str">
        <f>IF(H662&lt;=18.5,"Underweight",IF(H662&lt;=24.9,"Healthy weight",IF(H662&lt;=29.9,"Over weight", "Obesity")))</f>
        <v>Over weight</v>
      </c>
      <c r="J662" s="2">
        <v>37</v>
      </c>
      <c r="K662" s="2">
        <v>1</v>
      </c>
      <c r="L662" s="2">
        <v>0</v>
      </c>
      <c r="M662" s="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 s="2">
        <v>2499.92</v>
      </c>
      <c r="U662" s="6">
        <v>630</v>
      </c>
      <c r="V662" s="6">
        <v>2844.0974633943233</v>
      </c>
      <c r="W662" s="6">
        <v>6301.4025366056767</v>
      </c>
      <c r="AH662">
        <f>IF($I662=AH$1,1,0)</f>
        <v>1</v>
      </c>
      <c r="AI662">
        <f>IF($I662=AI$1,1,0)</f>
        <v>0</v>
      </c>
      <c r="AJ662">
        <f>IF($I662=AJ$1,1,0)</f>
        <v>0</v>
      </c>
      <c r="AK662">
        <f>IF($I662=AK$1,1,0)</f>
        <v>0</v>
      </c>
      <c r="AL662">
        <f>IF($C662=AL$1,1,0)</f>
        <v>0</v>
      </c>
      <c r="AM662">
        <f>IF($C662=AM$1,1,0)</f>
        <v>0</v>
      </c>
      <c r="AN662">
        <f>IF($C662=AN$1,1,0)</f>
        <v>1</v>
      </c>
      <c r="AO662">
        <f>IF($C662=AO$1,1,0)</f>
        <v>0</v>
      </c>
    </row>
    <row r="663" spans="1:41" x14ac:dyDescent="0.2">
      <c r="A663" s="1" t="s">
        <v>992</v>
      </c>
      <c r="B663" s="2">
        <v>2020</v>
      </c>
      <c r="C663" s="2" t="s">
        <v>21</v>
      </c>
      <c r="D663" s="2">
        <v>193</v>
      </c>
      <c r="E663" s="2">
        <v>227</v>
      </c>
      <c r="F663">
        <f>D663*0.01</f>
        <v>1.93</v>
      </c>
      <c r="G663" s="15">
        <f>E663*0.453592</f>
        <v>102.965384</v>
      </c>
      <c r="H663" s="16">
        <f t="shared" si="10"/>
        <v>27.6</v>
      </c>
      <c r="I663" t="str">
        <f>IF(H663&lt;=18.5,"Underweight",IF(H663&lt;=24.9,"Healthy weight",IF(H663&lt;=29.9,"Over weight", "Obesity")))</f>
        <v>Over weight</v>
      </c>
      <c r="J663" s="2">
        <v>25</v>
      </c>
      <c r="K663" s="2">
        <v>0</v>
      </c>
      <c r="L663" s="2">
        <v>2</v>
      </c>
      <c r="M663" s="2">
        <v>0</v>
      </c>
      <c r="N663">
        <v>1</v>
      </c>
      <c r="O663">
        <v>0</v>
      </c>
      <c r="P663">
        <v>0</v>
      </c>
      <c r="Q663">
        <v>0</v>
      </c>
      <c r="R663">
        <v>0</v>
      </c>
      <c r="S663" s="2">
        <v>1948.58</v>
      </c>
      <c r="U663" s="6">
        <v>631</v>
      </c>
      <c r="V663" s="6">
        <v>11278.720631872247</v>
      </c>
      <c r="W663" s="6">
        <v>-549.73063187224761</v>
      </c>
      <c r="AH663">
        <f>IF($I663=AH$1,1,0)</f>
        <v>1</v>
      </c>
      <c r="AI663">
        <f>IF($I663=AI$1,1,0)</f>
        <v>0</v>
      </c>
      <c r="AJ663">
        <f>IF($I663=AJ$1,1,0)</f>
        <v>0</v>
      </c>
      <c r="AK663">
        <f>IF($I663=AK$1,1,0)</f>
        <v>0</v>
      </c>
      <c r="AL663">
        <f>IF($C663=AL$1,1,0)</f>
        <v>0</v>
      </c>
      <c r="AM663">
        <f>IF($C663=AM$1,1,0)</f>
        <v>0</v>
      </c>
      <c r="AN663">
        <f>IF($C663=AN$1,1,0)</f>
        <v>0</v>
      </c>
      <c r="AO663">
        <f>IF($C663=AO$1,1,0)</f>
        <v>1</v>
      </c>
    </row>
    <row r="664" spans="1:41" x14ac:dyDescent="0.2">
      <c r="A664" s="1" t="s">
        <v>204</v>
      </c>
      <c r="B664" s="2">
        <v>2020</v>
      </c>
      <c r="C664" s="2" t="s">
        <v>19</v>
      </c>
      <c r="D664" s="2">
        <v>177.8</v>
      </c>
      <c r="E664" s="2">
        <v>160</v>
      </c>
      <c r="F664">
        <f>D664*0.01</f>
        <v>1.7780000000000002</v>
      </c>
      <c r="G664" s="15">
        <f>E664*0.453592</f>
        <v>72.574719999999999</v>
      </c>
      <c r="H664" s="16">
        <f t="shared" si="10"/>
        <v>23</v>
      </c>
      <c r="I664" t="str">
        <f>IF(H664&lt;=18.5,"Underweight",IF(H664&lt;=24.9,"Healthy weight",IF(H664&lt;=29.9,"Over weight", "Obesity")))</f>
        <v>Healthy weight</v>
      </c>
      <c r="J664" s="2">
        <v>32</v>
      </c>
      <c r="K664" s="2">
        <v>1</v>
      </c>
      <c r="L664" s="2">
        <v>1</v>
      </c>
      <c r="M664" s="2">
        <v>1</v>
      </c>
      <c r="N664">
        <v>0</v>
      </c>
      <c r="O664">
        <v>0</v>
      </c>
      <c r="P664">
        <v>1</v>
      </c>
      <c r="Q664">
        <v>0</v>
      </c>
      <c r="R664">
        <v>1</v>
      </c>
      <c r="S664" s="2">
        <v>5989.86</v>
      </c>
      <c r="U664" s="6">
        <v>632</v>
      </c>
      <c r="V664" s="6">
        <v>5321.0010053012802</v>
      </c>
      <c r="W664" s="6">
        <v>-2411.3610053012803</v>
      </c>
      <c r="AH664">
        <f>IF($I664=AH$1,1,0)</f>
        <v>0</v>
      </c>
      <c r="AI664">
        <f>IF($I664=AI$1,1,0)</f>
        <v>0</v>
      </c>
      <c r="AJ664">
        <f>IF($I664=AJ$1,1,0)</f>
        <v>1</v>
      </c>
      <c r="AK664">
        <f>IF($I664=AK$1,1,0)</f>
        <v>0</v>
      </c>
      <c r="AL664">
        <f>IF($C664=AL$1,1,0)</f>
        <v>0</v>
      </c>
      <c r="AM664">
        <f>IF($C664=AM$1,1,0)</f>
        <v>1</v>
      </c>
      <c r="AN664">
        <f>IF($C664=AN$1,1,0)</f>
        <v>0</v>
      </c>
      <c r="AO664">
        <f>IF($C664=AO$1,1,0)</f>
        <v>0</v>
      </c>
    </row>
    <row r="665" spans="1:41" x14ac:dyDescent="0.2">
      <c r="A665" s="1" t="s">
        <v>1162</v>
      </c>
      <c r="B665" s="2">
        <v>2020</v>
      </c>
      <c r="C665" s="2" t="s">
        <v>11</v>
      </c>
      <c r="D665" s="2">
        <v>161.5</v>
      </c>
      <c r="E665" s="2">
        <v>159</v>
      </c>
      <c r="F665">
        <f>D665*0.01</f>
        <v>1.615</v>
      </c>
      <c r="G665" s="15">
        <f>E665*0.453592</f>
        <v>72.121127999999999</v>
      </c>
      <c r="H665" s="16">
        <f t="shared" si="10"/>
        <v>27.7</v>
      </c>
      <c r="I665" t="str">
        <f>IF(H665&lt;=18.5,"Underweight",IF(H665&lt;=24.9,"Healthy weight",IF(H665&lt;=29.9,"Over weight", "Obesity")))</f>
        <v>Over weight</v>
      </c>
      <c r="J665" s="2">
        <v>48</v>
      </c>
      <c r="K665" s="2">
        <v>1</v>
      </c>
      <c r="L665" s="2">
        <v>2</v>
      </c>
      <c r="M665" s="2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 s="2">
        <v>8289.82</v>
      </c>
      <c r="U665" s="6">
        <v>633</v>
      </c>
      <c r="V665" s="6">
        <v>20168.296353445232</v>
      </c>
      <c r="W665" s="6">
        <v>5218.0436465547682</v>
      </c>
      <c r="AH665">
        <f>IF($I665=AH$1,1,0)</f>
        <v>1</v>
      </c>
      <c r="AI665">
        <f>IF($I665=AI$1,1,0)</f>
        <v>0</v>
      </c>
      <c r="AJ665">
        <f>IF($I665=AJ$1,1,0)</f>
        <v>0</v>
      </c>
      <c r="AK665">
        <f>IF($I665=AK$1,1,0)</f>
        <v>0</v>
      </c>
      <c r="AL665">
        <f>IF($C665=AL$1,1,0)</f>
        <v>0</v>
      </c>
      <c r="AM665">
        <f>IF($C665=AM$1,1,0)</f>
        <v>0</v>
      </c>
      <c r="AN665">
        <f>IF($C665=AN$1,1,0)</f>
        <v>1</v>
      </c>
      <c r="AO665">
        <f>IF($C665=AO$1,1,0)</f>
        <v>0</v>
      </c>
    </row>
    <row r="666" spans="1:41" x14ac:dyDescent="0.2">
      <c r="A666" s="1" t="s">
        <v>316</v>
      </c>
      <c r="B666" s="2">
        <v>2020</v>
      </c>
      <c r="C666" s="2" t="s">
        <v>11</v>
      </c>
      <c r="D666" s="2">
        <v>162</v>
      </c>
      <c r="E666" s="2">
        <v>160</v>
      </c>
      <c r="F666">
        <f>D666*0.01</f>
        <v>1.62</v>
      </c>
      <c r="G666" s="15">
        <f>E666*0.453592</f>
        <v>72.574719999999999</v>
      </c>
      <c r="H666" s="16">
        <f t="shared" si="10"/>
        <v>27.7</v>
      </c>
      <c r="I666" t="str">
        <f>IF(H666&lt;=18.5,"Underweight",IF(H666&lt;=24.9,"Healthy weight",IF(H666&lt;=29.9,"Over weight", "Obesity")))</f>
        <v>Over weight</v>
      </c>
      <c r="J666" s="2">
        <v>47</v>
      </c>
      <c r="K666" s="2">
        <v>0</v>
      </c>
      <c r="L666" s="2">
        <v>2</v>
      </c>
      <c r="M666" s="2">
        <v>0</v>
      </c>
      <c r="N666">
        <v>1</v>
      </c>
      <c r="O666">
        <v>0</v>
      </c>
      <c r="P666">
        <v>0</v>
      </c>
      <c r="Q666">
        <v>0</v>
      </c>
      <c r="R666">
        <v>0</v>
      </c>
      <c r="S666" s="2">
        <v>6563.03</v>
      </c>
      <c r="U666" s="6">
        <v>634</v>
      </c>
      <c r="V666" s="6">
        <v>1526.1754282072902</v>
      </c>
      <c r="W666" s="6">
        <v>-352.66542820729023</v>
      </c>
      <c r="AH666">
        <f>IF($I666=AH$1,1,0)</f>
        <v>1</v>
      </c>
      <c r="AI666">
        <f>IF($I666=AI$1,1,0)</f>
        <v>0</v>
      </c>
      <c r="AJ666">
        <f>IF($I666=AJ$1,1,0)</f>
        <v>0</v>
      </c>
      <c r="AK666">
        <f>IF($I666=AK$1,1,0)</f>
        <v>0</v>
      </c>
      <c r="AL666">
        <f>IF($C666=AL$1,1,0)</f>
        <v>0</v>
      </c>
      <c r="AM666">
        <f>IF($C666=AM$1,1,0)</f>
        <v>0</v>
      </c>
      <c r="AN666">
        <f>IF($C666=AN$1,1,0)</f>
        <v>1</v>
      </c>
      <c r="AO666">
        <f>IF($C666=AO$1,1,0)</f>
        <v>0</v>
      </c>
    </row>
    <row r="667" spans="1:41" x14ac:dyDescent="0.2">
      <c r="A667" s="1" t="s">
        <v>777</v>
      </c>
      <c r="B667" s="2">
        <v>2020</v>
      </c>
      <c r="C667" s="2" t="s">
        <v>11</v>
      </c>
      <c r="D667" s="2">
        <v>164.5</v>
      </c>
      <c r="E667" s="2">
        <v>165</v>
      </c>
      <c r="F667">
        <f>D667*0.01</f>
        <v>1.645</v>
      </c>
      <c r="G667" s="15">
        <f>E667*0.453592</f>
        <v>74.842680000000001</v>
      </c>
      <c r="H667" s="16">
        <f t="shared" si="10"/>
        <v>27.7</v>
      </c>
      <c r="I667" t="str">
        <f>IF(H667&lt;=18.5,"Underweight",IF(H667&lt;=24.9,"Healthy weight",IF(H667&lt;=29.9,"Over weight", "Obesity")))</f>
        <v>Over weight</v>
      </c>
      <c r="J667" s="2">
        <v>37</v>
      </c>
      <c r="K667" s="2">
        <v>1</v>
      </c>
      <c r="L667" s="2">
        <v>0</v>
      </c>
      <c r="M667" s="2">
        <v>0</v>
      </c>
      <c r="N667">
        <v>1</v>
      </c>
      <c r="O667">
        <v>0</v>
      </c>
      <c r="P667">
        <v>0</v>
      </c>
      <c r="Q667">
        <v>0</v>
      </c>
      <c r="R667">
        <v>0</v>
      </c>
      <c r="S667" s="2">
        <v>6523.63</v>
      </c>
      <c r="U667" s="6">
        <v>635</v>
      </c>
      <c r="V667" s="6">
        <v>-925.4822304574617</v>
      </c>
      <c r="W667" s="6">
        <v>1509.0222304574618</v>
      </c>
      <c r="AH667">
        <f>IF($I667=AH$1,1,0)</f>
        <v>1</v>
      </c>
      <c r="AI667">
        <f>IF($I667=AI$1,1,0)</f>
        <v>0</v>
      </c>
      <c r="AJ667">
        <f>IF($I667=AJ$1,1,0)</f>
        <v>0</v>
      </c>
      <c r="AK667">
        <f>IF($I667=AK$1,1,0)</f>
        <v>0</v>
      </c>
      <c r="AL667">
        <f>IF($C667=AL$1,1,0)</f>
        <v>0</v>
      </c>
      <c r="AM667">
        <f>IF($C667=AM$1,1,0)</f>
        <v>0</v>
      </c>
      <c r="AN667">
        <f>IF($C667=AN$1,1,0)</f>
        <v>1</v>
      </c>
      <c r="AO667">
        <f>IF($C667=AO$1,1,0)</f>
        <v>0</v>
      </c>
    </row>
    <row r="668" spans="1:41" x14ac:dyDescent="0.2">
      <c r="A668" s="1" t="s">
        <v>359</v>
      </c>
      <c r="B668" s="2">
        <v>2020</v>
      </c>
      <c r="C668" s="2" t="s">
        <v>26</v>
      </c>
      <c r="D668" s="2">
        <v>156.80000000000001</v>
      </c>
      <c r="E668" s="2">
        <v>185</v>
      </c>
      <c r="F668">
        <f>D668*0.01</f>
        <v>1.5680000000000001</v>
      </c>
      <c r="G668" s="15">
        <f>E668*0.453592</f>
        <v>83.914519999999996</v>
      </c>
      <c r="H668" s="16">
        <f t="shared" si="10"/>
        <v>34.1</v>
      </c>
      <c r="I668" t="str">
        <f>IF(H668&lt;=18.5,"Underweight",IF(H668&lt;=24.9,"Healthy weight",IF(H668&lt;=29.9,"Over weight", "Obesity")))</f>
        <v>Obesity</v>
      </c>
      <c r="J668" s="2">
        <v>25</v>
      </c>
      <c r="K668" s="2">
        <v>0</v>
      </c>
      <c r="L668" s="2">
        <v>1</v>
      </c>
      <c r="M668" s="2">
        <v>0</v>
      </c>
      <c r="N668">
        <v>0</v>
      </c>
      <c r="O668">
        <v>1</v>
      </c>
      <c r="P668">
        <v>0</v>
      </c>
      <c r="Q668">
        <v>1</v>
      </c>
      <c r="R668">
        <v>0</v>
      </c>
      <c r="S668" s="2">
        <v>2511.92</v>
      </c>
      <c r="U668" s="6">
        <v>636</v>
      </c>
      <c r="V668" s="6">
        <v>9099.3722387397574</v>
      </c>
      <c r="W668" s="6">
        <v>-4649.0122387397578</v>
      </c>
      <c r="AH668">
        <f>IF($I668=AH$1,1,0)</f>
        <v>0</v>
      </c>
      <c r="AI668">
        <f>IF($I668=AI$1,1,0)</f>
        <v>1</v>
      </c>
      <c r="AJ668">
        <f>IF($I668=AJ$1,1,0)</f>
        <v>0</v>
      </c>
      <c r="AK668">
        <f>IF($I668=AK$1,1,0)</f>
        <v>0</v>
      </c>
      <c r="AL668">
        <f>IF($C668=AL$1,1,0)</f>
        <v>1</v>
      </c>
      <c r="AM668">
        <f>IF($C668=AM$1,1,0)</f>
        <v>0</v>
      </c>
      <c r="AN668">
        <f>IF($C668=AN$1,1,0)</f>
        <v>0</v>
      </c>
      <c r="AO668">
        <f>IF($C668=AO$1,1,0)</f>
        <v>0</v>
      </c>
    </row>
    <row r="669" spans="1:41" x14ac:dyDescent="0.2">
      <c r="A669" s="1" t="s">
        <v>407</v>
      </c>
      <c r="B669" s="2">
        <v>2020</v>
      </c>
      <c r="C669" s="2" t="s">
        <v>21</v>
      </c>
      <c r="D669" s="2">
        <v>181.1</v>
      </c>
      <c r="E669" s="2">
        <v>200</v>
      </c>
      <c r="F669">
        <f>D669*0.01</f>
        <v>1.8109999999999999</v>
      </c>
      <c r="G669" s="15">
        <f>E669*0.453592</f>
        <v>90.718400000000003</v>
      </c>
      <c r="H669" s="16">
        <f t="shared" si="10"/>
        <v>27.7</v>
      </c>
      <c r="I669" t="str">
        <f>IF(H669&lt;=18.5,"Underweight",IF(H669&lt;=24.9,"Healthy weight",IF(H669&lt;=29.9,"Over weight", "Obesity")))</f>
        <v>Over weight</v>
      </c>
      <c r="J669" s="2">
        <v>27</v>
      </c>
      <c r="K669" s="2">
        <v>0</v>
      </c>
      <c r="L669" s="2">
        <v>1</v>
      </c>
      <c r="M669" s="2">
        <v>0</v>
      </c>
      <c r="N669">
        <v>1</v>
      </c>
      <c r="O669">
        <v>0</v>
      </c>
      <c r="P669">
        <v>0</v>
      </c>
      <c r="Q669">
        <v>0</v>
      </c>
      <c r="R669">
        <v>0</v>
      </c>
      <c r="S669" s="2">
        <v>18300.87</v>
      </c>
      <c r="U669" s="6">
        <v>637</v>
      </c>
      <c r="V669" s="6">
        <v>5292.4888676818655</v>
      </c>
      <c r="W669" s="6">
        <v>1404.2711323181347</v>
      </c>
      <c r="AH669">
        <f>IF($I669=AH$1,1,0)</f>
        <v>1</v>
      </c>
      <c r="AI669">
        <f>IF($I669=AI$1,1,0)</f>
        <v>0</v>
      </c>
      <c r="AJ669">
        <f>IF($I669=AJ$1,1,0)</f>
        <v>0</v>
      </c>
      <c r="AK669">
        <f>IF($I669=AK$1,1,0)</f>
        <v>0</v>
      </c>
      <c r="AL669">
        <f>IF($C669=AL$1,1,0)</f>
        <v>0</v>
      </c>
      <c r="AM669">
        <f>IF($C669=AM$1,1,0)</f>
        <v>0</v>
      </c>
      <c r="AN669">
        <f>IF($C669=AN$1,1,0)</f>
        <v>0</v>
      </c>
      <c r="AO669">
        <f>IF($C669=AO$1,1,0)</f>
        <v>1</v>
      </c>
    </row>
    <row r="670" spans="1:41" x14ac:dyDescent="0.2">
      <c r="A670" s="1" t="s">
        <v>516</v>
      </c>
      <c r="B670" s="2">
        <v>2020</v>
      </c>
      <c r="C670" s="2" t="s">
        <v>26</v>
      </c>
      <c r="D670" s="2">
        <v>163.80000000000001</v>
      </c>
      <c r="E670" s="2">
        <v>202</v>
      </c>
      <c r="F670">
        <f>D670*0.01</f>
        <v>1.6380000000000001</v>
      </c>
      <c r="G670" s="15">
        <f>E670*0.453592</f>
        <v>91.625584000000003</v>
      </c>
      <c r="H670" s="16">
        <f t="shared" si="10"/>
        <v>34.1</v>
      </c>
      <c r="I670" t="str">
        <f>IF(H670&lt;=18.5,"Underweight",IF(H670&lt;=24.9,"Healthy weight",IF(H670&lt;=29.9,"Over weight", "Obesity")))</f>
        <v>Obesity</v>
      </c>
      <c r="J670" s="2">
        <v>33</v>
      </c>
      <c r="K670" s="2">
        <v>0</v>
      </c>
      <c r="L670" s="2">
        <v>1</v>
      </c>
      <c r="M670" s="2">
        <v>0</v>
      </c>
      <c r="N670">
        <v>0</v>
      </c>
      <c r="O670">
        <v>1</v>
      </c>
      <c r="P670">
        <v>0</v>
      </c>
      <c r="Q670">
        <v>1</v>
      </c>
      <c r="R670">
        <v>0</v>
      </c>
      <c r="S670" s="2">
        <v>3898.22</v>
      </c>
      <c r="U670" s="6">
        <v>638</v>
      </c>
      <c r="V670" s="6">
        <v>3.3565977576464547</v>
      </c>
      <c r="W670" s="6">
        <v>788.29340224235352</v>
      </c>
      <c r="AH670">
        <f>IF($I670=AH$1,1,0)</f>
        <v>0</v>
      </c>
      <c r="AI670">
        <f>IF($I670=AI$1,1,0)</f>
        <v>1</v>
      </c>
      <c r="AJ670">
        <f>IF($I670=AJ$1,1,0)</f>
        <v>0</v>
      </c>
      <c r="AK670">
        <f>IF($I670=AK$1,1,0)</f>
        <v>0</v>
      </c>
      <c r="AL670">
        <f>IF($C670=AL$1,1,0)</f>
        <v>1</v>
      </c>
      <c r="AM670">
        <f>IF($C670=AM$1,1,0)</f>
        <v>0</v>
      </c>
      <c r="AN670">
        <f>IF($C670=AN$1,1,0)</f>
        <v>0</v>
      </c>
      <c r="AO670">
        <f>IF($C670=AO$1,1,0)</f>
        <v>0</v>
      </c>
    </row>
    <row r="671" spans="1:41" x14ac:dyDescent="0.2">
      <c r="A671" s="1" t="s">
        <v>965</v>
      </c>
      <c r="B671" s="2">
        <v>2020</v>
      </c>
      <c r="C671" s="2" t="s">
        <v>19</v>
      </c>
      <c r="D671" s="2">
        <v>178.8</v>
      </c>
      <c r="E671" s="2">
        <v>195</v>
      </c>
      <c r="F671">
        <f>D671*0.01</f>
        <v>1.7880000000000003</v>
      </c>
      <c r="G671" s="15">
        <f>E671*0.453592</f>
        <v>88.45044</v>
      </c>
      <c r="H671" s="16">
        <f t="shared" si="10"/>
        <v>27.7</v>
      </c>
      <c r="I671" t="str">
        <f>IF(H671&lt;=18.5,"Underweight",IF(H671&lt;=24.9,"Healthy weight",IF(H671&lt;=29.9,"Over weight", "Obesity")))</f>
        <v>Over weight</v>
      </c>
      <c r="J671" s="2">
        <v>33</v>
      </c>
      <c r="K671" s="2">
        <v>1</v>
      </c>
      <c r="L671" s="2">
        <v>2</v>
      </c>
      <c r="M671" s="2">
        <v>0</v>
      </c>
      <c r="N671">
        <v>1</v>
      </c>
      <c r="O671">
        <v>0</v>
      </c>
      <c r="P671">
        <v>0</v>
      </c>
      <c r="Q671">
        <v>0</v>
      </c>
      <c r="R671">
        <v>1</v>
      </c>
      <c r="S671" s="2">
        <v>2009.56</v>
      </c>
      <c r="U671" s="6">
        <v>639</v>
      </c>
      <c r="V671" s="6">
        <v>19157.814679123137</v>
      </c>
      <c r="W671" s="6">
        <v>-10785.664679123138</v>
      </c>
      <c r="AH671">
        <f>IF($I671=AH$1,1,0)</f>
        <v>1</v>
      </c>
      <c r="AI671">
        <f>IF($I671=AI$1,1,0)</f>
        <v>0</v>
      </c>
      <c r="AJ671">
        <f>IF($I671=AJ$1,1,0)</f>
        <v>0</v>
      </c>
      <c r="AK671">
        <f>IF($I671=AK$1,1,0)</f>
        <v>0</v>
      </c>
      <c r="AL671">
        <f>IF($C671=AL$1,1,0)</f>
        <v>0</v>
      </c>
      <c r="AM671">
        <f>IF($C671=AM$1,1,0)</f>
        <v>1</v>
      </c>
      <c r="AN671">
        <f>IF($C671=AN$1,1,0)</f>
        <v>0</v>
      </c>
      <c r="AO671">
        <f>IF($C671=AO$1,1,0)</f>
        <v>0</v>
      </c>
    </row>
    <row r="672" spans="1:41" x14ac:dyDescent="0.2">
      <c r="A672" s="1" t="s">
        <v>749</v>
      </c>
      <c r="B672" s="2">
        <v>2020</v>
      </c>
      <c r="C672" s="2" t="s">
        <v>26</v>
      </c>
      <c r="D672" s="2">
        <v>167.5</v>
      </c>
      <c r="E672" s="2">
        <v>142</v>
      </c>
      <c r="F672">
        <f>D672*0.01</f>
        <v>1.675</v>
      </c>
      <c r="G672" s="15">
        <f>E672*0.453592</f>
        <v>64.410064000000006</v>
      </c>
      <c r="H672" s="16">
        <f t="shared" si="10"/>
        <v>23</v>
      </c>
      <c r="I672" t="str">
        <f>IF(H672&lt;=18.5,"Underweight",IF(H672&lt;=24.9,"Healthy weight",IF(H672&lt;=29.9,"Over weight", "Obesity")))</f>
        <v>Healthy weight</v>
      </c>
      <c r="J672" s="2">
        <v>26</v>
      </c>
      <c r="K672" s="2">
        <v>1</v>
      </c>
      <c r="L672" s="2">
        <v>2</v>
      </c>
      <c r="M672" s="2">
        <v>0</v>
      </c>
      <c r="N672">
        <v>0</v>
      </c>
      <c r="O672">
        <v>0</v>
      </c>
      <c r="P672">
        <v>1</v>
      </c>
      <c r="Q672">
        <v>1</v>
      </c>
      <c r="R672">
        <v>0</v>
      </c>
      <c r="S672" s="2">
        <v>2447.34</v>
      </c>
      <c r="U672" s="6">
        <v>640</v>
      </c>
      <c r="V672" s="6">
        <v>15318.64402071625</v>
      </c>
      <c r="W672" s="6">
        <v>-3066.8040207162503</v>
      </c>
      <c r="AH672">
        <f>IF($I672=AH$1,1,0)</f>
        <v>0</v>
      </c>
      <c r="AI672">
        <f>IF($I672=AI$1,1,0)</f>
        <v>0</v>
      </c>
      <c r="AJ672">
        <f>IF($I672=AJ$1,1,0)</f>
        <v>1</v>
      </c>
      <c r="AK672">
        <f>IF($I672=AK$1,1,0)</f>
        <v>0</v>
      </c>
      <c r="AL672">
        <f>IF($C672=AL$1,1,0)</f>
        <v>1</v>
      </c>
      <c r="AM672">
        <f>IF($C672=AM$1,1,0)</f>
        <v>0</v>
      </c>
      <c r="AN672">
        <f>IF($C672=AN$1,1,0)</f>
        <v>0</v>
      </c>
      <c r="AO672">
        <f>IF($C672=AO$1,1,0)</f>
        <v>0</v>
      </c>
    </row>
    <row r="673" spans="1:41" x14ac:dyDescent="0.2">
      <c r="A673" s="1" t="s">
        <v>572</v>
      </c>
      <c r="B673" s="2">
        <v>2020</v>
      </c>
      <c r="C673" s="2" t="s">
        <v>21</v>
      </c>
      <c r="D673" s="2">
        <v>152.5</v>
      </c>
      <c r="E673" s="2">
        <v>175</v>
      </c>
      <c r="F673">
        <f>D673*0.01</f>
        <v>1.5250000000000001</v>
      </c>
      <c r="G673" s="15">
        <f>E673*0.453592</f>
        <v>79.378600000000006</v>
      </c>
      <c r="H673" s="16">
        <f t="shared" si="10"/>
        <v>34.1</v>
      </c>
      <c r="I673" t="str">
        <f>IF(H673&lt;=18.5,"Underweight",IF(H673&lt;=24.9,"Healthy weight",IF(H673&lt;=29.9,"Over weight", "Obesity")))</f>
        <v>Obesity</v>
      </c>
      <c r="J673" s="2">
        <v>38</v>
      </c>
      <c r="K673" s="2">
        <v>0</v>
      </c>
      <c r="L673" s="2">
        <v>1</v>
      </c>
      <c r="M673" s="2">
        <v>0</v>
      </c>
      <c r="N673">
        <v>0</v>
      </c>
      <c r="O673">
        <v>1</v>
      </c>
      <c r="P673">
        <v>0</v>
      </c>
      <c r="Q673">
        <v>0</v>
      </c>
      <c r="R673">
        <v>0</v>
      </c>
      <c r="S673" s="2">
        <v>8782.18</v>
      </c>
      <c r="U673" s="6">
        <v>641</v>
      </c>
      <c r="V673" s="6">
        <v>7906.6101466725449</v>
      </c>
      <c r="W673" s="6">
        <v>-3043.0801466725452</v>
      </c>
      <c r="AH673">
        <f>IF($I673=AH$1,1,0)</f>
        <v>0</v>
      </c>
      <c r="AI673">
        <f>IF($I673=AI$1,1,0)</f>
        <v>1</v>
      </c>
      <c r="AJ673">
        <f>IF($I673=AJ$1,1,0)</f>
        <v>0</v>
      </c>
      <c r="AK673">
        <f>IF($I673=AK$1,1,0)</f>
        <v>0</v>
      </c>
      <c r="AL673">
        <f>IF($C673=AL$1,1,0)</f>
        <v>0</v>
      </c>
      <c r="AM673">
        <f>IF($C673=AM$1,1,0)</f>
        <v>0</v>
      </c>
      <c r="AN673">
        <f>IF($C673=AN$1,1,0)</f>
        <v>0</v>
      </c>
      <c r="AO673">
        <f>IF($C673=AO$1,1,0)</f>
        <v>1</v>
      </c>
    </row>
    <row r="674" spans="1:41" x14ac:dyDescent="0.2">
      <c r="A674" s="1" t="s">
        <v>817</v>
      </c>
      <c r="B674" s="2">
        <v>2020</v>
      </c>
      <c r="C674" s="2" t="s">
        <v>11</v>
      </c>
      <c r="D674" s="2">
        <v>178.4</v>
      </c>
      <c r="E674" s="2">
        <v>239</v>
      </c>
      <c r="F674">
        <f>D674*0.01</f>
        <v>1.784</v>
      </c>
      <c r="G674" s="15">
        <f>E674*0.453592</f>
        <v>108.40848800000001</v>
      </c>
      <c r="H674" s="16">
        <f t="shared" si="10"/>
        <v>34.1</v>
      </c>
      <c r="I674" t="str">
        <f>IF(H674&lt;=18.5,"Underweight",IF(H674&lt;=24.9,"Healthy weight",IF(H674&lt;=29.9,"Over weight", "Obesity")))</f>
        <v>Obesity</v>
      </c>
      <c r="J674" s="2">
        <v>44</v>
      </c>
      <c r="K674" s="2">
        <v>1</v>
      </c>
      <c r="L674" s="2">
        <v>1</v>
      </c>
      <c r="M674" s="2">
        <v>1</v>
      </c>
      <c r="N674">
        <v>0</v>
      </c>
      <c r="O674">
        <v>1</v>
      </c>
      <c r="P674">
        <v>0</v>
      </c>
      <c r="Q674">
        <v>0</v>
      </c>
      <c r="R674">
        <v>0</v>
      </c>
      <c r="S674" s="2">
        <v>15078.63</v>
      </c>
      <c r="U674" s="6">
        <v>642</v>
      </c>
      <c r="V674" s="6">
        <v>9360.1996367374177</v>
      </c>
      <c r="W674" s="6">
        <v>-4972.6596367374177</v>
      </c>
      <c r="AH674">
        <f>IF($I674=AH$1,1,0)</f>
        <v>0</v>
      </c>
      <c r="AI674">
        <f>IF($I674=AI$1,1,0)</f>
        <v>1</v>
      </c>
      <c r="AJ674">
        <f>IF($I674=AJ$1,1,0)</f>
        <v>0</v>
      </c>
      <c r="AK674">
        <f>IF($I674=AK$1,1,0)</f>
        <v>0</v>
      </c>
      <c r="AL674">
        <f>IF($C674=AL$1,1,0)</f>
        <v>0</v>
      </c>
      <c r="AM674">
        <f>IF($C674=AM$1,1,0)</f>
        <v>0</v>
      </c>
      <c r="AN674">
        <f>IF($C674=AN$1,1,0)</f>
        <v>1</v>
      </c>
      <c r="AO674">
        <f>IF($C674=AO$1,1,0)</f>
        <v>0</v>
      </c>
    </row>
    <row r="675" spans="1:41" x14ac:dyDescent="0.2">
      <c r="A675" s="1" t="s">
        <v>976</v>
      </c>
      <c r="B675" s="2">
        <v>2020</v>
      </c>
      <c r="C675" s="2" t="s">
        <v>11</v>
      </c>
      <c r="D675" s="2">
        <v>161.80000000000001</v>
      </c>
      <c r="E675" s="2">
        <v>197</v>
      </c>
      <c r="F675">
        <f>D675*0.01</f>
        <v>1.6180000000000001</v>
      </c>
      <c r="G675" s="15">
        <f>E675*0.453592</f>
        <v>89.357624000000001</v>
      </c>
      <c r="H675" s="16">
        <f t="shared" si="10"/>
        <v>34.1</v>
      </c>
      <c r="I675" t="str">
        <f>IF(H675&lt;=18.5,"Underweight",IF(H675&lt;=24.9,"Healthy weight",IF(H675&lt;=29.9,"Over weight", "Obesity")))</f>
        <v>Obesity</v>
      </c>
      <c r="J675" s="2">
        <v>22</v>
      </c>
      <c r="K675" s="2">
        <v>1</v>
      </c>
      <c r="L675" s="2">
        <v>0</v>
      </c>
      <c r="M675" s="2">
        <v>0</v>
      </c>
      <c r="N675">
        <v>0</v>
      </c>
      <c r="O675">
        <v>1</v>
      </c>
      <c r="P675">
        <v>0</v>
      </c>
      <c r="Q675">
        <v>0</v>
      </c>
      <c r="R675">
        <v>0</v>
      </c>
      <c r="S675" s="2">
        <v>674.33</v>
      </c>
      <c r="U675" s="6">
        <v>643</v>
      </c>
      <c r="V675" s="6">
        <v>2862.7742150714876</v>
      </c>
      <c r="W675" s="6">
        <v>-185.34421507148772</v>
      </c>
      <c r="AH675">
        <f>IF($I675=AH$1,1,0)</f>
        <v>0</v>
      </c>
      <c r="AI675">
        <f>IF($I675=AI$1,1,0)</f>
        <v>1</v>
      </c>
      <c r="AJ675">
        <f>IF($I675=AJ$1,1,0)</f>
        <v>0</v>
      </c>
      <c r="AK675">
        <f>IF($I675=AK$1,1,0)</f>
        <v>0</v>
      </c>
      <c r="AL675">
        <f>IF($C675=AL$1,1,0)</f>
        <v>0</v>
      </c>
      <c r="AM675">
        <f>IF($C675=AM$1,1,0)</f>
        <v>0</v>
      </c>
      <c r="AN675">
        <f>IF($C675=AN$1,1,0)</f>
        <v>1</v>
      </c>
      <c r="AO675">
        <f>IF($C675=AO$1,1,0)</f>
        <v>0</v>
      </c>
    </row>
    <row r="676" spans="1:41" x14ac:dyDescent="0.2">
      <c r="A676" s="1" t="s">
        <v>1019</v>
      </c>
      <c r="B676" s="2">
        <v>2020</v>
      </c>
      <c r="C676" s="2" t="s">
        <v>19</v>
      </c>
      <c r="D676" s="2">
        <v>186.1</v>
      </c>
      <c r="E676" s="2">
        <v>260</v>
      </c>
      <c r="F676">
        <f>D676*0.01</f>
        <v>1.861</v>
      </c>
      <c r="G676" s="15">
        <f>E676*0.453592</f>
        <v>117.93392</v>
      </c>
      <c r="H676" s="16">
        <f t="shared" si="10"/>
        <v>34.1</v>
      </c>
      <c r="I676" t="str">
        <f>IF(H676&lt;=18.5,"Underweight",IF(H676&lt;=24.9,"Healthy weight",IF(H676&lt;=29.9,"Over weight", "Obesity")))</f>
        <v>Obesity</v>
      </c>
      <c r="J676" s="2">
        <v>32</v>
      </c>
      <c r="K676" s="2">
        <v>0</v>
      </c>
      <c r="L676" s="2">
        <v>3</v>
      </c>
      <c r="M676" s="2">
        <v>0</v>
      </c>
      <c r="N676">
        <v>0</v>
      </c>
      <c r="O676">
        <v>1</v>
      </c>
      <c r="P676">
        <v>0</v>
      </c>
      <c r="Q676">
        <v>0</v>
      </c>
      <c r="R676">
        <v>1</v>
      </c>
      <c r="S676" s="2">
        <v>5277.95</v>
      </c>
      <c r="U676" s="6">
        <v>644</v>
      </c>
      <c r="V676" s="6">
        <v>15640.314757418524</v>
      </c>
      <c r="W676" s="6">
        <v>7634.4352425814759</v>
      </c>
      <c r="AH676">
        <f>IF($I676=AH$1,1,0)</f>
        <v>0</v>
      </c>
      <c r="AI676">
        <f>IF($I676=AI$1,1,0)</f>
        <v>1</v>
      </c>
      <c r="AJ676">
        <f>IF($I676=AJ$1,1,0)</f>
        <v>0</v>
      </c>
      <c r="AK676">
        <f>IF($I676=AK$1,1,0)</f>
        <v>0</v>
      </c>
      <c r="AL676">
        <f>IF($C676=AL$1,1,0)</f>
        <v>0</v>
      </c>
      <c r="AM676">
        <f>IF($C676=AM$1,1,0)</f>
        <v>1</v>
      </c>
      <c r="AN676">
        <f>IF($C676=AN$1,1,0)</f>
        <v>0</v>
      </c>
      <c r="AO676">
        <f>IF($C676=AO$1,1,0)</f>
        <v>0</v>
      </c>
    </row>
    <row r="677" spans="1:41" x14ac:dyDescent="0.2">
      <c r="A677" s="1" t="s">
        <v>1160</v>
      </c>
      <c r="B677" s="2">
        <v>2020</v>
      </c>
      <c r="C677" s="2" t="s">
        <v>11</v>
      </c>
      <c r="D677" s="2">
        <v>178.3</v>
      </c>
      <c r="E677" s="2">
        <v>194</v>
      </c>
      <c r="F677">
        <f>D677*0.01</f>
        <v>1.7830000000000001</v>
      </c>
      <c r="G677" s="15">
        <f>E677*0.453592</f>
        <v>87.996848</v>
      </c>
      <c r="H677" s="16">
        <f t="shared" si="10"/>
        <v>27.7</v>
      </c>
      <c r="I677" t="str">
        <f>IF(H677&lt;=18.5,"Underweight",IF(H677&lt;=24.9,"Healthy weight",IF(H677&lt;=29.9,"Over weight", "Obesity")))</f>
        <v>Over weight</v>
      </c>
      <c r="J677" s="2">
        <v>40</v>
      </c>
      <c r="K677" s="2">
        <v>1</v>
      </c>
      <c r="L677" s="2">
        <v>2</v>
      </c>
      <c r="M677" s="2">
        <v>0</v>
      </c>
      <c r="N677">
        <v>1</v>
      </c>
      <c r="O677">
        <v>0</v>
      </c>
      <c r="P677">
        <v>0</v>
      </c>
      <c r="Q677">
        <v>0</v>
      </c>
      <c r="R677">
        <v>0</v>
      </c>
      <c r="S677" s="2">
        <v>3161.78</v>
      </c>
      <c r="U677" s="6">
        <v>645</v>
      </c>
      <c r="V677" s="6">
        <v>5137.4199037189946</v>
      </c>
      <c r="W677" s="6">
        <v>-2400.2499037189946</v>
      </c>
      <c r="AH677">
        <f>IF($I677=AH$1,1,0)</f>
        <v>1</v>
      </c>
      <c r="AI677">
        <f>IF($I677=AI$1,1,0)</f>
        <v>0</v>
      </c>
      <c r="AJ677">
        <f>IF($I677=AJ$1,1,0)</f>
        <v>0</v>
      </c>
      <c r="AK677">
        <f>IF($I677=AK$1,1,0)</f>
        <v>0</v>
      </c>
      <c r="AL677">
        <f>IF($C677=AL$1,1,0)</f>
        <v>0</v>
      </c>
      <c r="AM677">
        <f>IF($C677=AM$1,1,0)</f>
        <v>0</v>
      </c>
      <c r="AN677">
        <f>IF($C677=AN$1,1,0)</f>
        <v>1</v>
      </c>
      <c r="AO677">
        <f>IF($C677=AO$1,1,0)</f>
        <v>0</v>
      </c>
    </row>
    <row r="678" spans="1:41" x14ac:dyDescent="0.2">
      <c r="A678" s="1" t="s">
        <v>1309</v>
      </c>
      <c r="B678" s="2">
        <v>2020</v>
      </c>
      <c r="C678" s="2" t="s">
        <v>26</v>
      </c>
      <c r="D678" s="2">
        <v>167.2</v>
      </c>
      <c r="E678" s="2">
        <v>210</v>
      </c>
      <c r="F678">
        <f>D678*0.01</f>
        <v>1.6719999999999999</v>
      </c>
      <c r="G678" s="15">
        <f>E678*0.453592</f>
        <v>95.254319999999993</v>
      </c>
      <c r="H678" s="16">
        <f t="shared" si="10"/>
        <v>34.1</v>
      </c>
      <c r="I678" t="str">
        <f>IF(H678&lt;=18.5,"Underweight",IF(H678&lt;=24.9,"Healthy weight",IF(H678&lt;=29.9,"Over weight", "Obesity")))</f>
        <v>Obesity</v>
      </c>
      <c r="J678" s="2">
        <v>44</v>
      </c>
      <c r="K678" s="2">
        <v>0</v>
      </c>
      <c r="L678" s="2">
        <v>1</v>
      </c>
      <c r="M678" s="2">
        <v>0</v>
      </c>
      <c r="N678">
        <v>0</v>
      </c>
      <c r="O678">
        <v>1</v>
      </c>
      <c r="P678">
        <v>0</v>
      </c>
      <c r="Q678">
        <v>1</v>
      </c>
      <c r="R678">
        <v>0</v>
      </c>
      <c r="S678" s="2">
        <v>12754.16</v>
      </c>
      <c r="U678" s="6">
        <v>646</v>
      </c>
      <c r="V678" s="6">
        <v>3155.8829880061239</v>
      </c>
      <c r="W678" s="6">
        <v>-2385.6329880061239</v>
      </c>
      <c r="AH678">
        <f>IF($I678=AH$1,1,0)</f>
        <v>0</v>
      </c>
      <c r="AI678">
        <f>IF($I678=AI$1,1,0)</f>
        <v>1</v>
      </c>
      <c r="AJ678">
        <f>IF($I678=AJ$1,1,0)</f>
        <v>0</v>
      </c>
      <c r="AK678">
        <f>IF($I678=AK$1,1,0)</f>
        <v>0</v>
      </c>
      <c r="AL678">
        <f>IF($C678=AL$1,1,0)</f>
        <v>1</v>
      </c>
      <c r="AM678">
        <f>IF($C678=AM$1,1,0)</f>
        <v>0</v>
      </c>
      <c r="AN678">
        <f>IF($C678=AN$1,1,0)</f>
        <v>0</v>
      </c>
      <c r="AO678">
        <f>IF($C678=AO$1,1,0)</f>
        <v>0</v>
      </c>
    </row>
    <row r="679" spans="1:41" x14ac:dyDescent="0.2">
      <c r="A679" s="1" t="s">
        <v>340</v>
      </c>
      <c r="B679" s="2">
        <v>2020</v>
      </c>
      <c r="C679" s="2" t="s">
        <v>26</v>
      </c>
      <c r="D679" s="2">
        <v>176.5</v>
      </c>
      <c r="E679" s="2">
        <v>235</v>
      </c>
      <c r="F679">
        <f>D679*0.01</f>
        <v>1.7650000000000001</v>
      </c>
      <c r="G679" s="15">
        <f>E679*0.453592</f>
        <v>106.59412</v>
      </c>
      <c r="H679" s="16">
        <f t="shared" si="10"/>
        <v>34.200000000000003</v>
      </c>
      <c r="I679" t="str">
        <f>IF(H679&lt;=18.5,"Underweight",IF(H679&lt;=24.9,"Healthy weight",IF(H679&lt;=29.9,"Over weight", "Obesity")))</f>
        <v>Obesity</v>
      </c>
      <c r="J679" s="2">
        <v>39</v>
      </c>
      <c r="K679" s="2">
        <v>0</v>
      </c>
      <c r="L679" s="2">
        <v>1</v>
      </c>
      <c r="M679" s="2">
        <v>0</v>
      </c>
      <c r="N679">
        <v>0</v>
      </c>
      <c r="O679">
        <v>1</v>
      </c>
      <c r="P679">
        <v>0</v>
      </c>
      <c r="Q679">
        <v>1</v>
      </c>
      <c r="R679">
        <v>0</v>
      </c>
      <c r="S679" s="2">
        <v>9839.67</v>
      </c>
      <c r="U679" s="6">
        <v>647</v>
      </c>
      <c r="V679" s="6">
        <v>6542.9984325992464</v>
      </c>
      <c r="W679" s="6">
        <v>-1272.0484325992466</v>
      </c>
      <c r="AH679">
        <f>IF($I679=AH$1,1,0)</f>
        <v>0</v>
      </c>
      <c r="AI679">
        <f>IF($I679=AI$1,1,0)</f>
        <v>1</v>
      </c>
      <c r="AJ679">
        <f>IF($I679=AJ$1,1,0)</f>
        <v>0</v>
      </c>
      <c r="AK679">
        <f>IF($I679=AK$1,1,0)</f>
        <v>0</v>
      </c>
      <c r="AL679">
        <f>IF($C679=AL$1,1,0)</f>
        <v>1</v>
      </c>
      <c r="AM679">
        <f>IF($C679=AM$1,1,0)</f>
        <v>0</v>
      </c>
      <c r="AN679">
        <f>IF($C679=AN$1,1,0)</f>
        <v>0</v>
      </c>
      <c r="AO679">
        <f>IF($C679=AO$1,1,0)</f>
        <v>0</v>
      </c>
    </row>
    <row r="680" spans="1:41" x14ac:dyDescent="0.2">
      <c r="A680" s="1" t="s">
        <v>552</v>
      </c>
      <c r="B680" s="2">
        <v>2020</v>
      </c>
      <c r="C680" s="2" t="s">
        <v>11</v>
      </c>
      <c r="D680" s="2">
        <v>169.6</v>
      </c>
      <c r="E680" s="2">
        <v>217</v>
      </c>
      <c r="F680">
        <f>D680*0.01</f>
        <v>1.696</v>
      </c>
      <c r="G680" s="15">
        <f>E680*0.453592</f>
        <v>98.429463999999996</v>
      </c>
      <c r="H680" s="16">
        <f t="shared" si="10"/>
        <v>34.200000000000003</v>
      </c>
      <c r="I680" t="str">
        <f>IF(H680&lt;=18.5,"Underweight",IF(H680&lt;=24.9,"Healthy weight",IF(H680&lt;=29.9,"Over weight", "Obesity")))</f>
        <v>Obesity</v>
      </c>
      <c r="J680" s="2">
        <v>40</v>
      </c>
      <c r="K680" s="2">
        <v>0</v>
      </c>
      <c r="L680" s="2">
        <v>1</v>
      </c>
      <c r="M680" s="2">
        <v>0</v>
      </c>
      <c r="N680">
        <v>0</v>
      </c>
      <c r="O680">
        <v>1</v>
      </c>
      <c r="P680">
        <v>0</v>
      </c>
      <c r="Q680">
        <v>0</v>
      </c>
      <c r="R680">
        <v>0</v>
      </c>
      <c r="S680" s="2">
        <v>12812.03</v>
      </c>
      <c r="U680" s="6">
        <v>648</v>
      </c>
      <c r="V680" s="6">
        <v>12746.377267311056</v>
      </c>
      <c r="W680" s="6">
        <v>-353.12726731105613</v>
      </c>
      <c r="AH680">
        <f>IF($I680=AH$1,1,0)</f>
        <v>0</v>
      </c>
      <c r="AI680">
        <f>IF($I680=AI$1,1,0)</f>
        <v>1</v>
      </c>
      <c r="AJ680">
        <f>IF($I680=AJ$1,1,0)</f>
        <v>0</v>
      </c>
      <c r="AK680">
        <f>IF($I680=AK$1,1,0)</f>
        <v>0</v>
      </c>
      <c r="AL680">
        <f>IF($C680=AL$1,1,0)</f>
        <v>0</v>
      </c>
      <c r="AM680">
        <f>IF($C680=AM$1,1,0)</f>
        <v>0</v>
      </c>
      <c r="AN680">
        <f>IF($C680=AN$1,1,0)</f>
        <v>1</v>
      </c>
      <c r="AO680">
        <f>IF($C680=AO$1,1,0)</f>
        <v>0</v>
      </c>
    </row>
    <row r="681" spans="1:41" x14ac:dyDescent="0.2">
      <c r="A681" s="1" t="s">
        <v>1009</v>
      </c>
      <c r="B681" s="2">
        <v>2020</v>
      </c>
      <c r="C681" s="2" t="s">
        <v>21</v>
      </c>
      <c r="D681" s="2">
        <v>178.4</v>
      </c>
      <c r="E681" s="2">
        <v>240</v>
      </c>
      <c r="F681">
        <f>D681*0.01</f>
        <v>1.784</v>
      </c>
      <c r="G681" s="15">
        <f>E681*0.453592</f>
        <v>108.86207999999999</v>
      </c>
      <c r="H681" s="16">
        <f t="shared" si="10"/>
        <v>34.200000000000003</v>
      </c>
      <c r="I681" t="str">
        <f>IF(H681&lt;=18.5,"Underweight",IF(H681&lt;=24.9,"Healthy weight",IF(H681&lt;=29.9,"Over weight", "Obesity")))</f>
        <v>Obesity</v>
      </c>
      <c r="J681" s="2">
        <v>25</v>
      </c>
      <c r="K681" s="2">
        <v>1</v>
      </c>
      <c r="L681" s="2">
        <v>0</v>
      </c>
      <c r="M681" s="2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 s="2">
        <v>23121.16</v>
      </c>
      <c r="U681" s="6">
        <v>649</v>
      </c>
      <c r="V681" s="6">
        <v>11268.835419781777</v>
      </c>
      <c r="W681" s="6">
        <v>-5468.0354197817769</v>
      </c>
      <c r="AH681">
        <f>IF($I681=AH$1,1,0)</f>
        <v>0</v>
      </c>
      <c r="AI681">
        <f>IF($I681=AI$1,1,0)</f>
        <v>1</v>
      </c>
      <c r="AJ681">
        <f>IF($I681=AJ$1,1,0)</f>
        <v>0</v>
      </c>
      <c r="AK681">
        <f>IF($I681=AK$1,1,0)</f>
        <v>0</v>
      </c>
      <c r="AL681">
        <f>IF($C681=AL$1,1,0)</f>
        <v>0</v>
      </c>
      <c r="AM681">
        <f>IF($C681=AM$1,1,0)</f>
        <v>0</v>
      </c>
      <c r="AN681">
        <f>IF($C681=AN$1,1,0)</f>
        <v>0</v>
      </c>
      <c r="AO681">
        <f>IF($C681=AO$1,1,0)</f>
        <v>1</v>
      </c>
    </row>
    <row r="682" spans="1:41" x14ac:dyDescent="0.2">
      <c r="A682" s="1" t="s">
        <v>33</v>
      </c>
      <c r="B682" s="2">
        <v>2020</v>
      </c>
      <c r="C682" s="2" t="s">
        <v>19</v>
      </c>
      <c r="D682" s="2">
        <v>168</v>
      </c>
      <c r="E682" s="2">
        <v>143</v>
      </c>
      <c r="F682">
        <f>D682*0.01</f>
        <v>1.68</v>
      </c>
      <c r="G682" s="15">
        <f>E682*0.453592</f>
        <v>64.863656000000006</v>
      </c>
      <c r="H682" s="16">
        <f t="shared" si="10"/>
        <v>23</v>
      </c>
      <c r="I682" t="str">
        <f>IF(H682&lt;=18.5,"Underweight",IF(H682&lt;=24.9,"Healthy weight",IF(H682&lt;=29.9,"Over weight", "Obesity")))</f>
        <v>Healthy weight</v>
      </c>
      <c r="J682" s="2">
        <v>35</v>
      </c>
      <c r="K682" s="2">
        <v>0</v>
      </c>
      <c r="L682" s="2">
        <v>1</v>
      </c>
      <c r="M682" s="2">
        <v>0</v>
      </c>
      <c r="N682">
        <v>0</v>
      </c>
      <c r="O682">
        <v>0</v>
      </c>
      <c r="P682">
        <v>1</v>
      </c>
      <c r="Q682">
        <v>0</v>
      </c>
      <c r="R682">
        <v>1</v>
      </c>
      <c r="S682" s="2">
        <v>2835.57</v>
      </c>
      <c r="U682" s="6">
        <v>650</v>
      </c>
      <c r="V682" s="6">
        <v>17700.184351124972</v>
      </c>
      <c r="W682" s="6">
        <v>6480.3756488750296</v>
      </c>
      <c r="AH682">
        <f>IF($I682=AH$1,1,0)</f>
        <v>0</v>
      </c>
      <c r="AI682">
        <f>IF($I682=AI$1,1,0)</f>
        <v>0</v>
      </c>
      <c r="AJ682">
        <f>IF($I682=AJ$1,1,0)</f>
        <v>1</v>
      </c>
      <c r="AK682">
        <f>IF($I682=AK$1,1,0)</f>
        <v>0</v>
      </c>
      <c r="AL682">
        <f>IF($C682=AL$1,1,0)</f>
        <v>0</v>
      </c>
      <c r="AM682">
        <f>IF($C682=AM$1,1,0)</f>
        <v>1</v>
      </c>
      <c r="AN682">
        <f>IF($C682=AN$1,1,0)</f>
        <v>0</v>
      </c>
      <c r="AO682">
        <f>IF($C682=AO$1,1,0)</f>
        <v>0</v>
      </c>
    </row>
    <row r="683" spans="1:41" x14ac:dyDescent="0.2">
      <c r="A683" s="1" t="s">
        <v>1224</v>
      </c>
      <c r="B683" s="2">
        <v>2020</v>
      </c>
      <c r="C683" s="2" t="s">
        <v>19</v>
      </c>
      <c r="D683" s="2">
        <v>171.3</v>
      </c>
      <c r="E683" s="2">
        <v>221</v>
      </c>
      <c r="F683">
        <f>D683*0.01</f>
        <v>1.7130000000000001</v>
      </c>
      <c r="G683" s="15">
        <f>E683*0.453592</f>
        <v>100.243832</v>
      </c>
      <c r="H683" s="16">
        <f t="shared" si="10"/>
        <v>34.200000000000003</v>
      </c>
      <c r="I683" t="str">
        <f>IF(H683&lt;=18.5,"Underweight",IF(H683&lt;=24.9,"Healthy weight",IF(H683&lt;=29.9,"Over weight", "Obesity")))</f>
        <v>Obesity</v>
      </c>
      <c r="J683" s="2">
        <v>24</v>
      </c>
      <c r="K683" s="2">
        <v>0</v>
      </c>
      <c r="L683" s="2">
        <v>0</v>
      </c>
      <c r="M683" s="2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 s="2">
        <v>18479.560000000001</v>
      </c>
      <c r="U683" s="6">
        <v>651</v>
      </c>
      <c r="V683" s="6">
        <v>21730.591442974419</v>
      </c>
      <c r="W683" s="6">
        <v>2117.6885570255799</v>
      </c>
      <c r="AH683">
        <f>IF($I683=AH$1,1,0)</f>
        <v>0</v>
      </c>
      <c r="AI683">
        <f>IF($I683=AI$1,1,0)</f>
        <v>1</v>
      </c>
      <c r="AJ683">
        <f>IF($I683=AJ$1,1,0)</f>
        <v>0</v>
      </c>
      <c r="AK683">
        <f>IF($I683=AK$1,1,0)</f>
        <v>0</v>
      </c>
      <c r="AL683">
        <f>IF($C683=AL$1,1,0)</f>
        <v>0</v>
      </c>
      <c r="AM683">
        <f>IF($C683=AM$1,1,0)</f>
        <v>1</v>
      </c>
      <c r="AN683">
        <f>IF($C683=AN$1,1,0)</f>
        <v>0</v>
      </c>
      <c r="AO683">
        <f>IF($C683=AO$1,1,0)</f>
        <v>0</v>
      </c>
    </row>
    <row r="684" spans="1:41" x14ac:dyDescent="0.2">
      <c r="A684" s="1" t="s">
        <v>732</v>
      </c>
      <c r="B684" s="2">
        <v>2020</v>
      </c>
      <c r="C684" s="2" t="s">
        <v>11</v>
      </c>
      <c r="D684" s="2">
        <v>166.9</v>
      </c>
      <c r="E684" s="2">
        <v>170</v>
      </c>
      <c r="F684">
        <f>D684*0.01</f>
        <v>1.669</v>
      </c>
      <c r="G684" s="15">
        <f>E684*0.453592</f>
        <v>77.110640000000004</v>
      </c>
      <c r="H684" s="16">
        <f t="shared" si="10"/>
        <v>27.7</v>
      </c>
      <c r="I684" t="str">
        <f>IF(H684&lt;=18.5,"Underweight",IF(H684&lt;=24.9,"Healthy weight",IF(H684&lt;=29.9,"Over weight", "Obesity")))</f>
        <v>Over weight</v>
      </c>
      <c r="J684" s="2">
        <v>38</v>
      </c>
      <c r="K684" s="2">
        <v>1</v>
      </c>
      <c r="L684" s="2">
        <v>1</v>
      </c>
      <c r="M684" s="2">
        <v>0</v>
      </c>
      <c r="N684">
        <v>1</v>
      </c>
      <c r="O684">
        <v>0</v>
      </c>
      <c r="P684">
        <v>0</v>
      </c>
      <c r="Q684">
        <v>0</v>
      </c>
      <c r="R684">
        <v>0</v>
      </c>
      <c r="S684" s="2">
        <v>4301.24</v>
      </c>
      <c r="U684" s="6">
        <v>652</v>
      </c>
      <c r="V684" s="6">
        <v>1896.6317096502701</v>
      </c>
      <c r="W684" s="6">
        <v>8515.4182903497294</v>
      </c>
      <c r="AH684">
        <f>IF($I684=AH$1,1,0)</f>
        <v>1</v>
      </c>
      <c r="AI684">
        <f>IF($I684=AI$1,1,0)</f>
        <v>0</v>
      </c>
      <c r="AJ684">
        <f>IF($I684=AJ$1,1,0)</f>
        <v>0</v>
      </c>
      <c r="AK684">
        <f>IF($I684=AK$1,1,0)</f>
        <v>0</v>
      </c>
      <c r="AL684">
        <f>IF($C684=AL$1,1,0)</f>
        <v>0</v>
      </c>
      <c r="AM684">
        <f>IF($C684=AM$1,1,0)</f>
        <v>0</v>
      </c>
      <c r="AN684">
        <f>IF($C684=AN$1,1,0)</f>
        <v>1</v>
      </c>
      <c r="AO684">
        <f>IF($C684=AO$1,1,0)</f>
        <v>0</v>
      </c>
    </row>
    <row r="685" spans="1:41" x14ac:dyDescent="0.2">
      <c r="A685" s="1" t="s">
        <v>1239</v>
      </c>
      <c r="B685" s="2">
        <v>2020</v>
      </c>
      <c r="C685" s="2" t="s">
        <v>11</v>
      </c>
      <c r="D685" s="2">
        <v>160.30000000000001</v>
      </c>
      <c r="E685" s="2">
        <v>194</v>
      </c>
      <c r="F685">
        <f>D685*0.01</f>
        <v>1.6030000000000002</v>
      </c>
      <c r="G685" s="15">
        <f>E685*0.453592</f>
        <v>87.996848</v>
      </c>
      <c r="H685" s="16">
        <f t="shared" si="10"/>
        <v>34.200000000000003</v>
      </c>
      <c r="I685" t="str">
        <f>IF(H685&lt;=18.5,"Underweight",IF(H685&lt;=24.9,"Healthy weight",IF(H685&lt;=29.9,"Over weight", "Obesity")))</f>
        <v>Obesity</v>
      </c>
      <c r="J685" s="2">
        <v>43</v>
      </c>
      <c r="K685" s="2">
        <v>1</v>
      </c>
      <c r="L685" s="2">
        <v>0</v>
      </c>
      <c r="M685" s="2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 s="2">
        <v>6549.89</v>
      </c>
      <c r="U685" s="6">
        <v>653</v>
      </c>
      <c r="V685" s="6">
        <v>4962.6025178222017</v>
      </c>
      <c r="W685" s="6">
        <v>-3823.7325178222018</v>
      </c>
      <c r="AH685">
        <f>IF($I685=AH$1,1,0)</f>
        <v>0</v>
      </c>
      <c r="AI685">
        <f>IF($I685=AI$1,1,0)</f>
        <v>1</v>
      </c>
      <c r="AJ685">
        <f>IF($I685=AJ$1,1,0)</f>
        <v>0</v>
      </c>
      <c r="AK685">
        <f>IF($I685=AK$1,1,0)</f>
        <v>0</v>
      </c>
      <c r="AL685">
        <f>IF($C685=AL$1,1,0)</f>
        <v>0</v>
      </c>
      <c r="AM685">
        <f>IF($C685=AM$1,1,0)</f>
        <v>0</v>
      </c>
      <c r="AN685">
        <f>IF($C685=AN$1,1,0)</f>
        <v>1</v>
      </c>
      <c r="AO685">
        <f>IF($C685=AO$1,1,0)</f>
        <v>0</v>
      </c>
    </row>
    <row r="686" spans="1:41" x14ac:dyDescent="0.2">
      <c r="A686" s="1" t="s">
        <v>846</v>
      </c>
      <c r="B686" s="2">
        <v>2020</v>
      </c>
      <c r="C686" s="2" t="s">
        <v>11</v>
      </c>
      <c r="D686" s="2">
        <v>166.9</v>
      </c>
      <c r="E686" s="2">
        <v>170</v>
      </c>
      <c r="F686">
        <f>D686*0.01</f>
        <v>1.669</v>
      </c>
      <c r="G686" s="15">
        <f>E686*0.453592</f>
        <v>77.110640000000004</v>
      </c>
      <c r="H686" s="16">
        <f t="shared" si="10"/>
        <v>27.7</v>
      </c>
      <c r="I686" t="str">
        <f>IF(H686&lt;=18.5,"Underweight",IF(H686&lt;=24.9,"Healthy weight",IF(H686&lt;=29.9,"Over weight", "Obesity")))</f>
        <v>Over weight</v>
      </c>
      <c r="J686" s="2">
        <v>38</v>
      </c>
      <c r="K686" s="2">
        <v>1</v>
      </c>
      <c r="L686" s="2">
        <v>2</v>
      </c>
      <c r="M686" s="2">
        <v>0</v>
      </c>
      <c r="N686">
        <v>1</v>
      </c>
      <c r="O686">
        <v>0</v>
      </c>
      <c r="P686">
        <v>0</v>
      </c>
      <c r="Q686">
        <v>0</v>
      </c>
      <c r="R686">
        <v>0</v>
      </c>
      <c r="S686" s="2">
        <v>4024.47</v>
      </c>
      <c r="U686" s="6">
        <v>654</v>
      </c>
      <c r="V686" s="6">
        <v>10040.26886091877</v>
      </c>
      <c r="W686" s="6">
        <v>-529.85886091877001</v>
      </c>
      <c r="AH686">
        <f>IF($I686=AH$1,1,0)</f>
        <v>1</v>
      </c>
      <c r="AI686">
        <f>IF($I686=AI$1,1,0)</f>
        <v>0</v>
      </c>
      <c r="AJ686">
        <f>IF($I686=AJ$1,1,0)</f>
        <v>0</v>
      </c>
      <c r="AK686">
        <f>IF($I686=AK$1,1,0)</f>
        <v>0</v>
      </c>
      <c r="AL686">
        <f>IF($C686=AL$1,1,0)</f>
        <v>0</v>
      </c>
      <c r="AM686">
        <f>IF($C686=AM$1,1,0)</f>
        <v>0</v>
      </c>
      <c r="AN686">
        <f>IF($C686=AN$1,1,0)</f>
        <v>1</v>
      </c>
      <c r="AO686">
        <f>IF($C686=AO$1,1,0)</f>
        <v>0</v>
      </c>
    </row>
    <row r="687" spans="1:41" x14ac:dyDescent="0.2">
      <c r="A687" s="1" t="s">
        <v>953</v>
      </c>
      <c r="B687" s="2">
        <v>2020</v>
      </c>
      <c r="C687" s="2" t="s">
        <v>19</v>
      </c>
      <c r="D687" s="2">
        <v>164.4</v>
      </c>
      <c r="E687" s="2">
        <v>165</v>
      </c>
      <c r="F687">
        <f>D687*0.01</f>
        <v>1.6440000000000001</v>
      </c>
      <c r="G687" s="15">
        <f>E687*0.453592</f>
        <v>74.842680000000001</v>
      </c>
      <c r="H687" s="16">
        <f t="shared" si="10"/>
        <v>27.7</v>
      </c>
      <c r="I687" t="str">
        <f>IF(H687&lt;=18.5,"Underweight",IF(H687&lt;=24.9,"Healthy weight",IF(H687&lt;=29.9,"Over weight", "Obesity")))</f>
        <v>Over weight</v>
      </c>
      <c r="J687" s="2">
        <v>27</v>
      </c>
      <c r="K687" s="2">
        <v>1</v>
      </c>
      <c r="L687" s="2">
        <v>0</v>
      </c>
      <c r="M687" s="2">
        <v>0</v>
      </c>
      <c r="N687">
        <v>1</v>
      </c>
      <c r="O687">
        <v>0</v>
      </c>
      <c r="P687">
        <v>0</v>
      </c>
      <c r="Q687">
        <v>0</v>
      </c>
      <c r="R687">
        <v>1</v>
      </c>
      <c r="S687" s="2">
        <v>1270.6099999999999</v>
      </c>
      <c r="U687" s="6">
        <v>655</v>
      </c>
      <c r="V687" s="6">
        <v>6268.5165851935526</v>
      </c>
      <c r="W687" s="6">
        <v>-1678.1965851935529</v>
      </c>
      <c r="AH687">
        <f>IF($I687=AH$1,1,0)</f>
        <v>1</v>
      </c>
      <c r="AI687">
        <f>IF($I687=AI$1,1,0)</f>
        <v>0</v>
      </c>
      <c r="AJ687">
        <f>IF($I687=AJ$1,1,0)</f>
        <v>0</v>
      </c>
      <c r="AK687">
        <f>IF($I687=AK$1,1,0)</f>
        <v>0</v>
      </c>
      <c r="AL687">
        <f>IF($C687=AL$1,1,0)</f>
        <v>0</v>
      </c>
      <c r="AM687">
        <f>IF($C687=AM$1,1,0)</f>
        <v>1</v>
      </c>
      <c r="AN687">
        <f>IF($C687=AN$1,1,0)</f>
        <v>0</v>
      </c>
      <c r="AO687">
        <f>IF($C687=AO$1,1,0)</f>
        <v>0</v>
      </c>
    </row>
    <row r="688" spans="1:41" x14ac:dyDescent="0.2">
      <c r="A688" s="1" t="s">
        <v>1374</v>
      </c>
      <c r="B688" s="2">
        <v>2020</v>
      </c>
      <c r="C688" s="2" t="s">
        <v>26</v>
      </c>
      <c r="D688" s="2">
        <v>145.9</v>
      </c>
      <c r="E688" s="2">
        <v>130</v>
      </c>
      <c r="F688">
        <f>D688*0.01</f>
        <v>1.4590000000000001</v>
      </c>
      <c r="G688" s="15">
        <f>E688*0.453592</f>
        <v>58.96696</v>
      </c>
      <c r="H688" s="16">
        <f t="shared" si="10"/>
        <v>27.7</v>
      </c>
      <c r="I688" t="str">
        <f>IF(H688&lt;=18.5,"Underweight",IF(H688&lt;=24.9,"Healthy weight",IF(H688&lt;=29.9,"Over weight", "Obesity")))</f>
        <v>Over weight</v>
      </c>
      <c r="J688" s="2">
        <v>21</v>
      </c>
      <c r="K688" s="2">
        <v>1</v>
      </c>
      <c r="L688" s="2">
        <v>0</v>
      </c>
      <c r="M688" s="2">
        <v>0</v>
      </c>
      <c r="N688">
        <v>1</v>
      </c>
      <c r="O688">
        <v>0</v>
      </c>
      <c r="P688">
        <v>0</v>
      </c>
      <c r="Q688">
        <v>1</v>
      </c>
      <c r="R688">
        <v>0</v>
      </c>
      <c r="S688" s="2">
        <v>1563.1</v>
      </c>
      <c r="U688" s="6">
        <v>656</v>
      </c>
      <c r="V688" s="6">
        <v>13012.539029019812</v>
      </c>
      <c r="W688" s="6">
        <v>-324.31902901981266</v>
      </c>
      <c r="AH688">
        <f>IF($I688=AH$1,1,0)</f>
        <v>1</v>
      </c>
      <c r="AI688">
        <f>IF($I688=AI$1,1,0)</f>
        <v>0</v>
      </c>
      <c r="AJ688">
        <f>IF($I688=AJ$1,1,0)</f>
        <v>0</v>
      </c>
      <c r="AK688">
        <f>IF($I688=AK$1,1,0)</f>
        <v>0</v>
      </c>
      <c r="AL688">
        <f>IF($C688=AL$1,1,0)</f>
        <v>1</v>
      </c>
      <c r="AM688">
        <f>IF($C688=AM$1,1,0)</f>
        <v>0</v>
      </c>
      <c r="AN688">
        <f>IF($C688=AN$1,1,0)</f>
        <v>0</v>
      </c>
      <c r="AO688">
        <f>IF($C688=AO$1,1,0)</f>
        <v>0</v>
      </c>
    </row>
    <row r="689" spans="1:41" x14ac:dyDescent="0.2">
      <c r="A689" s="1" t="s">
        <v>1364</v>
      </c>
      <c r="B689" s="2">
        <v>2020</v>
      </c>
      <c r="C689" s="2" t="s">
        <v>11</v>
      </c>
      <c r="D689" s="2">
        <v>174</v>
      </c>
      <c r="E689" s="2">
        <v>228</v>
      </c>
      <c r="F689">
        <f>D689*0.01</f>
        <v>1.74</v>
      </c>
      <c r="G689" s="15">
        <f>E689*0.453592</f>
        <v>103.418976</v>
      </c>
      <c r="H689" s="16">
        <f t="shared" si="10"/>
        <v>34.200000000000003</v>
      </c>
      <c r="I689" t="str">
        <f>IF(H689&lt;=18.5,"Underweight",IF(H689&lt;=24.9,"Healthy weight",IF(H689&lt;=29.9,"Over weight", "Obesity")))</f>
        <v>Obesity</v>
      </c>
      <c r="J689" s="2">
        <v>37</v>
      </c>
      <c r="K689" s="2">
        <v>1</v>
      </c>
      <c r="L689" s="2">
        <v>0</v>
      </c>
      <c r="M689" s="2">
        <v>0</v>
      </c>
      <c r="N689">
        <v>0</v>
      </c>
      <c r="O689">
        <v>1</v>
      </c>
      <c r="P689">
        <v>0</v>
      </c>
      <c r="Q689">
        <v>0</v>
      </c>
      <c r="R689">
        <v>0</v>
      </c>
      <c r="S689" s="2">
        <v>4421</v>
      </c>
      <c r="U689" s="6">
        <v>657</v>
      </c>
      <c r="V689" s="6">
        <v>15151.473349053276</v>
      </c>
      <c r="W689" s="6">
        <v>-6798.3033490532762</v>
      </c>
      <c r="AH689">
        <f>IF($I689=AH$1,1,0)</f>
        <v>0</v>
      </c>
      <c r="AI689">
        <f>IF($I689=AI$1,1,0)</f>
        <v>1</v>
      </c>
      <c r="AJ689">
        <f>IF($I689=AJ$1,1,0)</f>
        <v>0</v>
      </c>
      <c r="AK689">
        <f>IF($I689=AK$1,1,0)</f>
        <v>0</v>
      </c>
      <c r="AL689">
        <f>IF($C689=AL$1,1,0)</f>
        <v>0</v>
      </c>
      <c r="AM689">
        <f>IF($C689=AM$1,1,0)</f>
        <v>0</v>
      </c>
      <c r="AN689">
        <f>IF($C689=AN$1,1,0)</f>
        <v>1</v>
      </c>
      <c r="AO689">
        <f>IF($C689=AO$1,1,0)</f>
        <v>0</v>
      </c>
    </row>
    <row r="690" spans="1:41" x14ac:dyDescent="0.2">
      <c r="A690" s="1" t="s">
        <v>173</v>
      </c>
      <c r="B690" s="2">
        <v>2020</v>
      </c>
      <c r="C690" s="2" t="s">
        <v>11</v>
      </c>
      <c r="D690" s="2">
        <v>177.3</v>
      </c>
      <c r="E690" s="2">
        <v>192</v>
      </c>
      <c r="F690">
        <f>D690*0.01</f>
        <v>1.7730000000000001</v>
      </c>
      <c r="G690" s="15">
        <f>E690*0.453592</f>
        <v>87.089663999999999</v>
      </c>
      <c r="H690" s="16">
        <f t="shared" si="10"/>
        <v>27.7</v>
      </c>
      <c r="I690" t="str">
        <f>IF(H690&lt;=18.5,"Underweight",IF(H690&lt;=24.9,"Healthy weight",IF(H690&lt;=29.9,"Over weight", "Obesity")))</f>
        <v>Over weight</v>
      </c>
      <c r="J690" s="2">
        <v>35</v>
      </c>
      <c r="K690" s="2">
        <v>1</v>
      </c>
      <c r="L690" s="2">
        <v>1</v>
      </c>
      <c r="M690" s="2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 s="2">
        <v>4002.56</v>
      </c>
      <c r="U690" s="6">
        <v>658</v>
      </c>
      <c r="V690" s="6">
        <v>10788.851466986443</v>
      </c>
      <c r="W690" s="6">
        <v>338.92853301355717</v>
      </c>
      <c r="AH690">
        <f>IF($I690=AH$1,1,0)</f>
        <v>1</v>
      </c>
      <c r="AI690">
        <f>IF($I690=AI$1,1,0)</f>
        <v>0</v>
      </c>
      <c r="AJ690">
        <f>IF($I690=AJ$1,1,0)</f>
        <v>0</v>
      </c>
      <c r="AK690">
        <f>IF($I690=AK$1,1,0)</f>
        <v>0</v>
      </c>
      <c r="AL690">
        <f>IF($C690=AL$1,1,0)</f>
        <v>0</v>
      </c>
      <c r="AM690">
        <f>IF($C690=AM$1,1,0)</f>
        <v>0</v>
      </c>
      <c r="AN690">
        <f>IF($C690=AN$1,1,0)</f>
        <v>1</v>
      </c>
      <c r="AO690">
        <f>IF($C690=AO$1,1,0)</f>
        <v>0</v>
      </c>
    </row>
    <row r="691" spans="1:41" x14ac:dyDescent="0.2">
      <c r="A691" s="1" t="s">
        <v>151</v>
      </c>
      <c r="B691" s="2">
        <v>2020</v>
      </c>
      <c r="C691" s="2" t="s">
        <v>21</v>
      </c>
      <c r="D691" s="2">
        <v>178.2</v>
      </c>
      <c r="E691" s="2">
        <v>240</v>
      </c>
      <c r="F691">
        <f>D691*0.01</f>
        <v>1.782</v>
      </c>
      <c r="G691" s="15">
        <f>E691*0.453592</f>
        <v>108.86207999999999</v>
      </c>
      <c r="H691" s="16">
        <f t="shared" si="10"/>
        <v>34.299999999999997</v>
      </c>
      <c r="I691" t="str">
        <f>IF(H691&lt;=18.5,"Underweight",IF(H691&lt;=24.9,"Healthy weight",IF(H691&lt;=29.9,"Over weight", "Obesity")))</f>
        <v>Obesity</v>
      </c>
      <c r="J691" s="2">
        <v>22</v>
      </c>
      <c r="K691" s="2">
        <v>0</v>
      </c>
      <c r="L691" s="2">
        <v>0</v>
      </c>
      <c r="M691" s="2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 s="2">
        <v>12296.85</v>
      </c>
      <c r="U691" s="6">
        <v>659</v>
      </c>
      <c r="V691" s="6">
        <v>4436.5511721352705</v>
      </c>
      <c r="W691" s="6">
        <v>-1719.5711721352704</v>
      </c>
      <c r="AH691">
        <f>IF($I691=AH$1,1,0)</f>
        <v>0</v>
      </c>
      <c r="AI691">
        <f>IF($I691=AI$1,1,0)</f>
        <v>1</v>
      </c>
      <c r="AJ691">
        <f>IF($I691=AJ$1,1,0)</f>
        <v>0</v>
      </c>
      <c r="AK691">
        <f>IF($I691=AK$1,1,0)</f>
        <v>0</v>
      </c>
      <c r="AL691">
        <f>IF($C691=AL$1,1,0)</f>
        <v>0</v>
      </c>
      <c r="AM691">
        <f>IF($C691=AM$1,1,0)</f>
        <v>0</v>
      </c>
      <c r="AN691">
        <f>IF($C691=AN$1,1,0)</f>
        <v>0</v>
      </c>
      <c r="AO691">
        <f>IF($C691=AO$1,1,0)</f>
        <v>1</v>
      </c>
    </row>
    <row r="692" spans="1:41" x14ac:dyDescent="0.2">
      <c r="A692" s="1" t="s">
        <v>539</v>
      </c>
      <c r="B692" s="2">
        <v>2020</v>
      </c>
      <c r="C692" s="2" t="s">
        <v>26</v>
      </c>
      <c r="D692" s="2">
        <v>178.4</v>
      </c>
      <c r="E692" s="2">
        <v>241</v>
      </c>
      <c r="F692">
        <f>D692*0.01</f>
        <v>1.784</v>
      </c>
      <c r="G692" s="15">
        <f>E692*0.453592</f>
        <v>109.31567199999999</v>
      </c>
      <c r="H692" s="16">
        <f t="shared" si="10"/>
        <v>34.299999999999997</v>
      </c>
      <c r="I692" t="str">
        <f>IF(H692&lt;=18.5,"Underweight",IF(H692&lt;=24.9,"Healthy weight",IF(H692&lt;=29.9,"Over weight", "Obesity")))</f>
        <v>Obesity</v>
      </c>
      <c r="J692" s="2">
        <v>31</v>
      </c>
      <c r="K692" s="2">
        <v>0</v>
      </c>
      <c r="L692" s="2">
        <v>2</v>
      </c>
      <c r="M692" s="2">
        <v>0</v>
      </c>
      <c r="N692">
        <v>0</v>
      </c>
      <c r="O692">
        <v>1</v>
      </c>
      <c r="P692">
        <v>0</v>
      </c>
      <c r="Q692">
        <v>1</v>
      </c>
      <c r="R692">
        <v>0</v>
      </c>
      <c r="S692" s="2">
        <v>6229.89</v>
      </c>
      <c r="U692" s="6">
        <v>660</v>
      </c>
      <c r="V692" s="6">
        <v>8451.634215643604</v>
      </c>
      <c r="W692" s="6">
        <v>-1676.804215643604</v>
      </c>
      <c r="AH692">
        <f>IF($I692=AH$1,1,0)</f>
        <v>0</v>
      </c>
      <c r="AI692">
        <f>IF($I692=AI$1,1,0)</f>
        <v>1</v>
      </c>
      <c r="AJ692">
        <f>IF($I692=AJ$1,1,0)</f>
        <v>0</v>
      </c>
      <c r="AK692">
        <f>IF($I692=AK$1,1,0)</f>
        <v>0</v>
      </c>
      <c r="AL692">
        <f>IF($C692=AL$1,1,0)</f>
        <v>1</v>
      </c>
      <c r="AM692">
        <f>IF($C692=AM$1,1,0)</f>
        <v>0</v>
      </c>
      <c r="AN692">
        <f>IF($C692=AN$1,1,0)</f>
        <v>0</v>
      </c>
      <c r="AO692">
        <f>IF($C692=AO$1,1,0)</f>
        <v>0</v>
      </c>
    </row>
    <row r="693" spans="1:41" x14ac:dyDescent="0.2">
      <c r="A693" s="1" t="s">
        <v>1186</v>
      </c>
      <c r="B693" s="2">
        <v>2020</v>
      </c>
      <c r="C693" s="2" t="s">
        <v>19</v>
      </c>
      <c r="D693" s="2">
        <v>180.4</v>
      </c>
      <c r="E693" s="2">
        <v>246</v>
      </c>
      <c r="F693">
        <f>D693*0.01</f>
        <v>1.804</v>
      </c>
      <c r="G693" s="15">
        <f>E693*0.453592</f>
        <v>111.58363199999999</v>
      </c>
      <c r="H693" s="16">
        <f t="shared" si="10"/>
        <v>34.299999999999997</v>
      </c>
      <c r="I693" t="str">
        <f>IF(H693&lt;=18.5,"Underweight",IF(H693&lt;=24.9,"Healthy weight",IF(H693&lt;=29.9,"Over weight", "Obesity")))</f>
        <v>Obesity</v>
      </c>
      <c r="J693" s="2">
        <v>32</v>
      </c>
      <c r="K693" s="2">
        <v>0</v>
      </c>
      <c r="L693" s="2">
        <v>2</v>
      </c>
      <c r="M693" s="2">
        <v>1</v>
      </c>
      <c r="N693">
        <v>0</v>
      </c>
      <c r="O693">
        <v>1</v>
      </c>
      <c r="P693">
        <v>0</v>
      </c>
      <c r="Q693">
        <v>0</v>
      </c>
      <c r="R693">
        <v>1</v>
      </c>
      <c r="S693" s="2">
        <v>7364.79</v>
      </c>
      <c r="U693" s="6">
        <v>661</v>
      </c>
      <c r="V693" s="6">
        <v>4054.0370967283884</v>
      </c>
      <c r="W693" s="6">
        <v>-1554.1170967283883</v>
      </c>
      <c r="AH693">
        <f>IF($I693=AH$1,1,0)</f>
        <v>0</v>
      </c>
      <c r="AI693">
        <f>IF($I693=AI$1,1,0)</f>
        <v>1</v>
      </c>
      <c r="AJ693">
        <f>IF($I693=AJ$1,1,0)</f>
        <v>0</v>
      </c>
      <c r="AK693">
        <f>IF($I693=AK$1,1,0)</f>
        <v>0</v>
      </c>
      <c r="AL693">
        <f>IF($C693=AL$1,1,0)</f>
        <v>0</v>
      </c>
      <c r="AM693">
        <f>IF($C693=AM$1,1,0)</f>
        <v>1</v>
      </c>
      <c r="AN693">
        <f>IF($C693=AN$1,1,0)</f>
        <v>0</v>
      </c>
      <c r="AO693">
        <f>IF($C693=AO$1,1,0)</f>
        <v>0</v>
      </c>
    </row>
    <row r="694" spans="1:41" x14ac:dyDescent="0.2">
      <c r="A694" s="1" t="s">
        <v>1339</v>
      </c>
      <c r="B694" s="2">
        <v>2020</v>
      </c>
      <c r="C694" s="2" t="s">
        <v>21</v>
      </c>
      <c r="D694" s="2">
        <v>161</v>
      </c>
      <c r="E694" s="2">
        <v>196</v>
      </c>
      <c r="F694">
        <f>D694*0.01</f>
        <v>1.61</v>
      </c>
      <c r="G694" s="15">
        <f>E694*0.453592</f>
        <v>88.904032000000001</v>
      </c>
      <c r="H694" s="16">
        <f t="shared" si="10"/>
        <v>34.299999999999997</v>
      </c>
      <c r="I694" t="str">
        <f>IF(H694&lt;=18.5,"Underweight",IF(H694&lt;=24.9,"Healthy weight",IF(H694&lt;=29.9,"Over weight", "Obesity")))</f>
        <v>Obesity</v>
      </c>
      <c r="J694" s="2">
        <v>46</v>
      </c>
      <c r="K694" s="2">
        <v>1</v>
      </c>
      <c r="L694" s="2">
        <v>2</v>
      </c>
      <c r="M694" s="2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 s="2">
        <v>7080.69</v>
      </c>
      <c r="U694" s="6">
        <v>662</v>
      </c>
      <c r="V694" s="6">
        <v>2581.0460975784845</v>
      </c>
      <c r="W694" s="6">
        <v>-632.46609757848455</v>
      </c>
      <c r="AH694">
        <f>IF($I694=AH$1,1,0)</f>
        <v>0</v>
      </c>
      <c r="AI694">
        <f>IF($I694=AI$1,1,0)</f>
        <v>1</v>
      </c>
      <c r="AJ694">
        <f>IF($I694=AJ$1,1,0)</f>
        <v>0</v>
      </c>
      <c r="AK694">
        <f>IF($I694=AK$1,1,0)</f>
        <v>0</v>
      </c>
      <c r="AL694">
        <f>IF($C694=AL$1,1,0)</f>
        <v>0</v>
      </c>
      <c r="AM694">
        <f>IF($C694=AM$1,1,0)</f>
        <v>0</v>
      </c>
      <c r="AN694">
        <f>IF($C694=AN$1,1,0)</f>
        <v>0</v>
      </c>
      <c r="AO694">
        <f>IF($C694=AO$1,1,0)</f>
        <v>1</v>
      </c>
    </row>
    <row r="695" spans="1:41" x14ac:dyDescent="0.2">
      <c r="A695" s="1" t="s">
        <v>1355</v>
      </c>
      <c r="B695" s="2">
        <v>2020</v>
      </c>
      <c r="C695" s="2" t="s">
        <v>11</v>
      </c>
      <c r="D695" s="2">
        <v>176</v>
      </c>
      <c r="E695" s="2">
        <v>234</v>
      </c>
      <c r="F695">
        <f>D695*0.01</f>
        <v>1.76</v>
      </c>
      <c r="G695" s="15">
        <f>E695*0.453592</f>
        <v>106.140528</v>
      </c>
      <c r="H695" s="16">
        <f t="shared" si="10"/>
        <v>34.299999999999997</v>
      </c>
      <c r="I695" t="str">
        <f>IF(H695&lt;=18.5,"Underweight",IF(H695&lt;=24.9,"Healthy weight",IF(H695&lt;=29.9,"Over weight", "Obesity")))</f>
        <v>Obesity</v>
      </c>
      <c r="J695" s="2">
        <v>43</v>
      </c>
      <c r="K695" s="2">
        <v>1</v>
      </c>
      <c r="L695" s="2">
        <v>0</v>
      </c>
      <c r="M695" s="2">
        <v>0</v>
      </c>
      <c r="N695">
        <v>0</v>
      </c>
      <c r="O695">
        <v>1</v>
      </c>
      <c r="P695">
        <v>0</v>
      </c>
      <c r="Q695">
        <v>0</v>
      </c>
      <c r="R695">
        <v>0</v>
      </c>
      <c r="S695" s="2">
        <v>7472.5</v>
      </c>
      <c r="U695" s="6">
        <v>663</v>
      </c>
      <c r="V695" s="6">
        <v>13300.414650336321</v>
      </c>
      <c r="W695" s="6">
        <v>-7310.5546503363212</v>
      </c>
      <c r="AH695">
        <f>IF($I695=AH$1,1,0)</f>
        <v>0</v>
      </c>
      <c r="AI695">
        <f>IF($I695=AI$1,1,0)</f>
        <v>1</v>
      </c>
      <c r="AJ695">
        <f>IF($I695=AJ$1,1,0)</f>
        <v>0</v>
      </c>
      <c r="AK695">
        <f>IF($I695=AK$1,1,0)</f>
        <v>0</v>
      </c>
      <c r="AL695">
        <f>IF($C695=AL$1,1,0)</f>
        <v>0</v>
      </c>
      <c r="AM695">
        <f>IF($C695=AM$1,1,0)</f>
        <v>0</v>
      </c>
      <c r="AN695">
        <f>IF($C695=AN$1,1,0)</f>
        <v>1</v>
      </c>
      <c r="AO695">
        <f>IF($C695=AO$1,1,0)</f>
        <v>0</v>
      </c>
    </row>
    <row r="696" spans="1:41" x14ac:dyDescent="0.2">
      <c r="A696" s="1" t="s">
        <v>20</v>
      </c>
      <c r="B696" s="2">
        <v>2020</v>
      </c>
      <c r="C696" s="2" t="s">
        <v>21</v>
      </c>
      <c r="D696" s="2">
        <v>174.1</v>
      </c>
      <c r="E696" s="2">
        <v>230</v>
      </c>
      <c r="F696">
        <f>D696*0.01</f>
        <v>1.7409999999999999</v>
      </c>
      <c r="G696" s="15">
        <f>E696*0.453592</f>
        <v>104.32616</v>
      </c>
      <c r="H696" s="16">
        <f t="shared" si="10"/>
        <v>34.4</v>
      </c>
      <c r="I696" t="str">
        <f>IF(H696&lt;=18.5,"Underweight",IF(H696&lt;=24.9,"Healthy weight",IF(H696&lt;=29.9,"Over weight", "Obesity")))</f>
        <v>Obesity</v>
      </c>
      <c r="J696" s="2">
        <v>26</v>
      </c>
      <c r="K696" s="2">
        <v>1</v>
      </c>
      <c r="L696" s="2">
        <v>0</v>
      </c>
      <c r="M696" s="2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 s="2">
        <v>836.99</v>
      </c>
      <c r="U696" s="6">
        <v>664</v>
      </c>
      <c r="V696" s="6">
        <v>8824.2630789600171</v>
      </c>
      <c r="W696" s="6">
        <v>-534.44307896001737</v>
      </c>
      <c r="AH696">
        <f>IF($I696=AH$1,1,0)</f>
        <v>0</v>
      </c>
      <c r="AI696">
        <f>IF($I696=AI$1,1,0)</f>
        <v>1</v>
      </c>
      <c r="AJ696">
        <f>IF($I696=AJ$1,1,0)</f>
        <v>0</v>
      </c>
      <c r="AK696">
        <f>IF($I696=AK$1,1,0)</f>
        <v>0</v>
      </c>
      <c r="AL696">
        <f>IF($C696=AL$1,1,0)</f>
        <v>0</v>
      </c>
      <c r="AM696">
        <f>IF($C696=AM$1,1,0)</f>
        <v>0</v>
      </c>
      <c r="AN696">
        <f>IF($C696=AN$1,1,0)</f>
        <v>0</v>
      </c>
      <c r="AO696">
        <f>IF($C696=AO$1,1,0)</f>
        <v>1</v>
      </c>
    </row>
    <row r="697" spans="1:41" x14ac:dyDescent="0.2">
      <c r="A697" s="1" t="s">
        <v>165</v>
      </c>
      <c r="B697" s="2">
        <v>2020</v>
      </c>
      <c r="C697" s="2" t="s">
        <v>21</v>
      </c>
      <c r="D697" s="2">
        <v>174.9</v>
      </c>
      <c r="E697" s="2">
        <v>232</v>
      </c>
      <c r="F697">
        <f>D697*0.01</f>
        <v>1.7490000000000001</v>
      </c>
      <c r="G697" s="15">
        <f>E697*0.453592</f>
        <v>105.233344</v>
      </c>
      <c r="H697" s="16">
        <f t="shared" si="10"/>
        <v>34.4</v>
      </c>
      <c r="I697" t="str">
        <f>IF(H697&lt;=18.5,"Underweight",IF(H697&lt;=24.9,"Healthy weight",IF(H697&lt;=29.9,"Over weight", "Obesity")))</f>
        <v>Obesity</v>
      </c>
      <c r="J697" s="2">
        <v>25</v>
      </c>
      <c r="K697" s="2">
        <v>1</v>
      </c>
      <c r="L697" s="2">
        <v>0</v>
      </c>
      <c r="M697" s="2">
        <v>1</v>
      </c>
      <c r="N697">
        <v>0</v>
      </c>
      <c r="O697">
        <v>1</v>
      </c>
      <c r="P697">
        <v>0</v>
      </c>
      <c r="Q697">
        <v>0</v>
      </c>
      <c r="R697">
        <v>0</v>
      </c>
      <c r="S697" s="2">
        <v>9574.65</v>
      </c>
      <c r="U697" s="6">
        <v>665</v>
      </c>
      <c r="V697" s="6">
        <v>9392.5308378226146</v>
      </c>
      <c r="W697" s="6">
        <v>-2829.5008378226148</v>
      </c>
      <c r="AH697">
        <f>IF($I697=AH$1,1,0)</f>
        <v>0</v>
      </c>
      <c r="AI697">
        <f>IF($I697=AI$1,1,0)</f>
        <v>1</v>
      </c>
      <c r="AJ697">
        <f>IF($I697=AJ$1,1,0)</f>
        <v>0</v>
      </c>
      <c r="AK697">
        <f>IF($I697=AK$1,1,0)</f>
        <v>0</v>
      </c>
      <c r="AL697">
        <f>IF($C697=AL$1,1,0)</f>
        <v>0</v>
      </c>
      <c r="AM697">
        <f>IF($C697=AM$1,1,0)</f>
        <v>0</v>
      </c>
      <c r="AN697">
        <f>IF($C697=AN$1,1,0)</f>
        <v>0</v>
      </c>
      <c r="AO697">
        <f>IF($C697=AO$1,1,0)</f>
        <v>1</v>
      </c>
    </row>
    <row r="698" spans="1:41" x14ac:dyDescent="0.2">
      <c r="A698" s="1" t="s">
        <v>1304</v>
      </c>
      <c r="B698" s="2">
        <v>2020</v>
      </c>
      <c r="C698" s="2" t="s">
        <v>11</v>
      </c>
      <c r="D698" s="2">
        <v>168</v>
      </c>
      <c r="E698" s="2">
        <v>143</v>
      </c>
      <c r="F698">
        <f>D698*0.01</f>
        <v>1.68</v>
      </c>
      <c r="G698" s="15">
        <f>E698*0.453592</f>
        <v>64.863656000000006</v>
      </c>
      <c r="H698" s="16">
        <f t="shared" si="10"/>
        <v>23</v>
      </c>
      <c r="I698" t="str">
        <f>IF(H698&lt;=18.5,"Underweight",IF(H698&lt;=24.9,"Healthy weight",IF(H698&lt;=29.9,"Over weight", "Obesity")))</f>
        <v>Healthy weight</v>
      </c>
      <c r="J698" s="2">
        <v>35</v>
      </c>
      <c r="K698" s="2">
        <v>0</v>
      </c>
      <c r="L698" s="2">
        <v>1</v>
      </c>
      <c r="M698" s="2">
        <v>0</v>
      </c>
      <c r="N698">
        <v>0</v>
      </c>
      <c r="O698">
        <v>0</v>
      </c>
      <c r="P698">
        <v>1</v>
      </c>
      <c r="Q698">
        <v>0</v>
      </c>
      <c r="R698">
        <v>0</v>
      </c>
      <c r="S698" s="2">
        <v>2568.3200000000002</v>
      </c>
      <c r="U698" s="6">
        <v>666</v>
      </c>
      <c r="V698" s="6">
        <v>4054.0370967283884</v>
      </c>
      <c r="W698" s="6">
        <v>2469.5929032716117</v>
      </c>
      <c r="AH698">
        <f>IF($I698=AH$1,1,0)</f>
        <v>0</v>
      </c>
      <c r="AI698">
        <f>IF($I698=AI$1,1,0)</f>
        <v>0</v>
      </c>
      <c r="AJ698">
        <f>IF($I698=AJ$1,1,0)</f>
        <v>1</v>
      </c>
      <c r="AK698">
        <f>IF($I698=AK$1,1,0)</f>
        <v>0</v>
      </c>
      <c r="AL698">
        <f>IF($C698=AL$1,1,0)</f>
        <v>0</v>
      </c>
      <c r="AM698">
        <f>IF($C698=AM$1,1,0)</f>
        <v>0</v>
      </c>
      <c r="AN698">
        <f>IF($C698=AN$1,1,0)</f>
        <v>1</v>
      </c>
      <c r="AO698">
        <f>IF($C698=AO$1,1,0)</f>
        <v>0</v>
      </c>
    </row>
    <row r="699" spans="1:41" x14ac:dyDescent="0.2">
      <c r="A699" s="1" t="s">
        <v>581</v>
      </c>
      <c r="B699" s="2">
        <v>2020</v>
      </c>
      <c r="C699" s="2" t="s">
        <v>21</v>
      </c>
      <c r="D699" s="2">
        <v>160.30000000000001</v>
      </c>
      <c r="E699" s="2">
        <v>157</v>
      </c>
      <c r="F699">
        <f>D699*0.01</f>
        <v>1.6030000000000002</v>
      </c>
      <c r="G699" s="15">
        <f>E699*0.453592</f>
        <v>71.213943999999998</v>
      </c>
      <c r="H699" s="16">
        <f t="shared" si="10"/>
        <v>27.7</v>
      </c>
      <c r="I699" t="str">
        <f>IF(H699&lt;=18.5,"Underweight",IF(H699&lt;=24.9,"Healthy weight",IF(H699&lt;=29.9,"Over weight", "Obesity")))</f>
        <v>Over weight</v>
      </c>
      <c r="J699" s="2">
        <v>40</v>
      </c>
      <c r="K699" s="2">
        <v>0</v>
      </c>
      <c r="L699" s="2">
        <v>1</v>
      </c>
      <c r="M699" s="2">
        <v>0</v>
      </c>
      <c r="N699">
        <v>1</v>
      </c>
      <c r="O699">
        <v>0</v>
      </c>
      <c r="P699">
        <v>0</v>
      </c>
      <c r="Q699">
        <v>0</v>
      </c>
      <c r="R699">
        <v>0</v>
      </c>
      <c r="S699" s="2">
        <v>6692.9</v>
      </c>
      <c r="U699" s="6">
        <v>667</v>
      </c>
      <c r="V699" s="6">
        <v>9448.055902651131</v>
      </c>
      <c r="W699" s="6">
        <v>-6936.1359026511309</v>
      </c>
      <c r="AH699">
        <f>IF($I699=AH$1,1,0)</f>
        <v>1</v>
      </c>
      <c r="AI699">
        <f>IF($I699=AI$1,1,0)</f>
        <v>0</v>
      </c>
      <c r="AJ699">
        <f>IF($I699=AJ$1,1,0)</f>
        <v>0</v>
      </c>
      <c r="AK699">
        <f>IF($I699=AK$1,1,0)</f>
        <v>0</v>
      </c>
      <c r="AL699">
        <f>IF($C699=AL$1,1,0)</f>
        <v>0</v>
      </c>
      <c r="AM699">
        <f>IF($C699=AM$1,1,0)</f>
        <v>0</v>
      </c>
      <c r="AN699">
        <f>IF($C699=AN$1,1,0)</f>
        <v>0</v>
      </c>
      <c r="AO699">
        <f>IF($C699=AO$1,1,0)</f>
        <v>1</v>
      </c>
    </row>
    <row r="700" spans="1:41" x14ac:dyDescent="0.2">
      <c r="A700" s="1" t="s">
        <v>207</v>
      </c>
      <c r="B700" s="2">
        <v>2020</v>
      </c>
      <c r="C700" s="2" t="s">
        <v>11</v>
      </c>
      <c r="D700" s="2">
        <v>184</v>
      </c>
      <c r="E700" s="2">
        <v>257</v>
      </c>
      <c r="F700">
        <f>D700*0.01</f>
        <v>1.84</v>
      </c>
      <c r="G700" s="15">
        <f>E700*0.453592</f>
        <v>116.573144</v>
      </c>
      <c r="H700" s="16">
        <f t="shared" si="10"/>
        <v>34.4</v>
      </c>
      <c r="I700" t="str">
        <f>IF(H700&lt;=18.5,"Underweight",IF(H700&lt;=24.9,"Healthy weight",IF(H700&lt;=29.9,"Over weight", "Obesity")))</f>
        <v>Obesity</v>
      </c>
      <c r="J700" s="2">
        <v>42</v>
      </c>
      <c r="K700" s="2">
        <v>1</v>
      </c>
      <c r="L700" s="2">
        <v>2</v>
      </c>
      <c r="M700" s="2">
        <v>1</v>
      </c>
      <c r="N700">
        <v>0</v>
      </c>
      <c r="O700">
        <v>1</v>
      </c>
      <c r="P700">
        <v>0</v>
      </c>
      <c r="Q700">
        <v>0</v>
      </c>
      <c r="R700">
        <v>0</v>
      </c>
      <c r="S700" s="2">
        <v>16327.13</v>
      </c>
      <c r="U700" s="6">
        <v>668</v>
      </c>
      <c r="V700" s="6">
        <v>2518.0301770004412</v>
      </c>
      <c r="W700" s="6">
        <v>15782.839822999558</v>
      </c>
      <c r="AH700">
        <f>IF($I700=AH$1,1,0)</f>
        <v>0</v>
      </c>
      <c r="AI700">
        <f>IF($I700=AI$1,1,0)</f>
        <v>1</v>
      </c>
      <c r="AJ700">
        <f>IF($I700=AJ$1,1,0)</f>
        <v>0</v>
      </c>
      <c r="AK700">
        <f>IF($I700=AK$1,1,0)</f>
        <v>0</v>
      </c>
      <c r="AL700">
        <f>IF($C700=AL$1,1,0)</f>
        <v>0</v>
      </c>
      <c r="AM700">
        <f>IF($C700=AM$1,1,0)</f>
        <v>0</v>
      </c>
      <c r="AN700">
        <f>IF($C700=AN$1,1,0)</f>
        <v>1</v>
      </c>
      <c r="AO700">
        <f>IF($C700=AO$1,1,0)</f>
        <v>0</v>
      </c>
    </row>
    <row r="701" spans="1:41" x14ac:dyDescent="0.2">
      <c r="A701" s="1" t="s">
        <v>380</v>
      </c>
      <c r="B701" s="2">
        <v>2020</v>
      </c>
      <c r="C701" s="2" t="s">
        <v>19</v>
      </c>
      <c r="D701" s="2">
        <v>182.4</v>
      </c>
      <c r="E701" s="2">
        <v>169</v>
      </c>
      <c r="F701">
        <f>D701*0.01</f>
        <v>1.8240000000000001</v>
      </c>
      <c r="G701" s="15">
        <f>E701*0.453592</f>
        <v>76.657048000000003</v>
      </c>
      <c r="H701" s="16">
        <f t="shared" si="10"/>
        <v>23</v>
      </c>
      <c r="I701" t="str">
        <f>IF(H701&lt;=18.5,"Underweight",IF(H701&lt;=24.9,"Healthy weight",IF(H701&lt;=29.9,"Over weight", "Obesity")))</f>
        <v>Healthy weight</v>
      </c>
      <c r="J701" s="2">
        <v>27</v>
      </c>
      <c r="K701" s="2">
        <v>1</v>
      </c>
      <c r="L701" s="2">
        <v>0</v>
      </c>
      <c r="M701" s="2">
        <v>1</v>
      </c>
      <c r="N701">
        <v>0</v>
      </c>
      <c r="O701">
        <v>0</v>
      </c>
      <c r="P701">
        <v>1</v>
      </c>
      <c r="Q701">
        <v>0</v>
      </c>
      <c r="R701">
        <v>1</v>
      </c>
      <c r="S701" s="2">
        <v>8378.7999999999993</v>
      </c>
      <c r="U701" s="6">
        <v>669</v>
      </c>
      <c r="V701" s="6">
        <v>11924.959444558088</v>
      </c>
      <c r="W701" s="6">
        <v>-8026.7394445580885</v>
      </c>
      <c r="AH701">
        <f>IF($I701=AH$1,1,0)</f>
        <v>0</v>
      </c>
      <c r="AI701">
        <f>IF($I701=AI$1,1,0)</f>
        <v>0</v>
      </c>
      <c r="AJ701">
        <f>IF($I701=AJ$1,1,0)</f>
        <v>1</v>
      </c>
      <c r="AK701">
        <f>IF($I701=AK$1,1,0)</f>
        <v>0</v>
      </c>
      <c r="AL701">
        <f>IF($C701=AL$1,1,0)</f>
        <v>0</v>
      </c>
      <c r="AM701">
        <f>IF($C701=AM$1,1,0)</f>
        <v>1</v>
      </c>
      <c r="AN701">
        <f>IF($C701=AN$1,1,0)</f>
        <v>0</v>
      </c>
      <c r="AO701">
        <f>IF($C701=AO$1,1,0)</f>
        <v>0</v>
      </c>
    </row>
    <row r="702" spans="1:41" x14ac:dyDescent="0.2">
      <c r="A702" s="1" t="s">
        <v>1157</v>
      </c>
      <c r="B702" s="2">
        <v>2020</v>
      </c>
      <c r="C702" s="2" t="s">
        <v>11</v>
      </c>
      <c r="D702" s="2">
        <v>163.6</v>
      </c>
      <c r="E702" s="2">
        <v>136</v>
      </c>
      <c r="F702">
        <f>D702*0.01</f>
        <v>1.6359999999999999</v>
      </c>
      <c r="G702" s="15">
        <f>E702*0.453592</f>
        <v>61.688512000000003</v>
      </c>
      <c r="H702" s="16">
        <f t="shared" si="10"/>
        <v>23</v>
      </c>
      <c r="I702" t="str">
        <f>IF(H702&lt;=18.5,"Underweight",IF(H702&lt;=24.9,"Healthy weight",IF(H702&lt;=29.9,"Over weight", "Obesity")))</f>
        <v>Healthy weight</v>
      </c>
      <c r="J702" s="2">
        <v>40</v>
      </c>
      <c r="K702" s="2">
        <v>1</v>
      </c>
      <c r="L702" s="2">
        <v>1</v>
      </c>
      <c r="M702" s="2">
        <v>0</v>
      </c>
      <c r="N702">
        <v>0</v>
      </c>
      <c r="O702">
        <v>0</v>
      </c>
      <c r="P702">
        <v>1</v>
      </c>
      <c r="Q702">
        <v>0</v>
      </c>
      <c r="R702">
        <v>0</v>
      </c>
      <c r="S702" s="2">
        <v>5639</v>
      </c>
      <c r="U702" s="6">
        <v>670</v>
      </c>
      <c r="V702" s="6">
        <v>3558.6704705343018</v>
      </c>
      <c r="W702" s="6">
        <v>-1549.1104705343018</v>
      </c>
      <c r="AH702">
        <f>IF($I702=AH$1,1,0)</f>
        <v>0</v>
      </c>
      <c r="AI702">
        <f>IF($I702=AI$1,1,0)</f>
        <v>0</v>
      </c>
      <c r="AJ702">
        <f>IF($I702=AJ$1,1,0)</f>
        <v>1</v>
      </c>
      <c r="AK702">
        <f>IF($I702=AK$1,1,0)</f>
        <v>0</v>
      </c>
      <c r="AL702">
        <f>IF($C702=AL$1,1,0)</f>
        <v>0</v>
      </c>
      <c r="AM702">
        <f>IF($C702=AM$1,1,0)</f>
        <v>0</v>
      </c>
      <c r="AN702">
        <f>IF($C702=AN$1,1,0)</f>
        <v>1</v>
      </c>
      <c r="AO702">
        <f>IF($C702=AO$1,1,0)</f>
        <v>0</v>
      </c>
    </row>
    <row r="703" spans="1:41" x14ac:dyDescent="0.2">
      <c r="A703" s="1" t="s">
        <v>604</v>
      </c>
      <c r="B703" s="2">
        <v>2020</v>
      </c>
      <c r="C703" s="2" t="s">
        <v>19</v>
      </c>
      <c r="D703" s="2">
        <v>174</v>
      </c>
      <c r="E703" s="2">
        <v>185</v>
      </c>
      <c r="F703">
        <f>D703*0.01</f>
        <v>1.74</v>
      </c>
      <c r="G703" s="15">
        <f>E703*0.453592</f>
        <v>83.914519999999996</v>
      </c>
      <c r="H703" s="16">
        <f t="shared" si="10"/>
        <v>27.7</v>
      </c>
      <c r="I703" t="str">
        <f>IF(H703&lt;=18.5,"Underweight",IF(H703&lt;=24.9,"Healthy weight",IF(H703&lt;=29.9,"Over weight", "Obesity")))</f>
        <v>Over weight</v>
      </c>
      <c r="J703" s="2">
        <v>27</v>
      </c>
      <c r="K703" s="2">
        <v>0</v>
      </c>
      <c r="L703" s="2">
        <v>0</v>
      </c>
      <c r="M703" s="2">
        <v>0</v>
      </c>
      <c r="N703">
        <v>1</v>
      </c>
      <c r="O703">
        <v>0</v>
      </c>
      <c r="P703">
        <v>0</v>
      </c>
      <c r="Q703">
        <v>0</v>
      </c>
      <c r="R703">
        <v>1</v>
      </c>
      <c r="S703" s="2">
        <v>934.96</v>
      </c>
      <c r="U703" s="6">
        <v>671</v>
      </c>
      <c r="V703" s="6">
        <v>5171.0517886413581</v>
      </c>
      <c r="W703" s="6">
        <v>-2723.711788641358</v>
      </c>
      <c r="AH703">
        <f>IF($I703=AH$1,1,0)</f>
        <v>1</v>
      </c>
      <c r="AI703">
        <f>IF($I703=AI$1,1,0)</f>
        <v>0</v>
      </c>
      <c r="AJ703">
        <f>IF($I703=AJ$1,1,0)</f>
        <v>0</v>
      </c>
      <c r="AK703">
        <f>IF($I703=AK$1,1,0)</f>
        <v>0</v>
      </c>
      <c r="AL703">
        <f>IF($C703=AL$1,1,0)</f>
        <v>0</v>
      </c>
      <c r="AM703">
        <f>IF($C703=AM$1,1,0)</f>
        <v>1</v>
      </c>
      <c r="AN703">
        <f>IF($C703=AN$1,1,0)</f>
        <v>0</v>
      </c>
      <c r="AO703">
        <f>IF($C703=AO$1,1,0)</f>
        <v>0</v>
      </c>
    </row>
    <row r="704" spans="1:41" x14ac:dyDescent="0.2">
      <c r="A704" s="1" t="s">
        <v>435</v>
      </c>
      <c r="B704" s="2">
        <v>2020</v>
      </c>
      <c r="C704" s="2" t="s">
        <v>21</v>
      </c>
      <c r="D704" s="2">
        <v>178.6</v>
      </c>
      <c r="E704" s="2">
        <v>242</v>
      </c>
      <c r="F704">
        <f>D704*0.01</f>
        <v>1.786</v>
      </c>
      <c r="G704" s="15">
        <f>E704*0.453592</f>
        <v>109.76926399999999</v>
      </c>
      <c r="H704" s="16">
        <f t="shared" si="10"/>
        <v>34.4</v>
      </c>
      <c r="I704" t="str">
        <f>IF(H704&lt;=18.5,"Underweight",IF(H704&lt;=24.9,"Healthy weight",IF(H704&lt;=29.9,"Over weight", "Obesity")))</f>
        <v>Obesity</v>
      </c>
      <c r="J704" s="2">
        <v>34</v>
      </c>
      <c r="K704" s="2">
        <v>1</v>
      </c>
      <c r="L704" s="2">
        <v>2</v>
      </c>
      <c r="M704" s="2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 s="2">
        <v>25160.97</v>
      </c>
      <c r="U704" s="6">
        <v>672</v>
      </c>
      <c r="V704" s="6">
        <v>9979.4255222141583</v>
      </c>
      <c r="W704" s="6">
        <v>-1197.245522214158</v>
      </c>
      <c r="AH704">
        <f>IF($I704=AH$1,1,0)</f>
        <v>0</v>
      </c>
      <c r="AI704">
        <f>IF($I704=AI$1,1,0)</f>
        <v>1</v>
      </c>
      <c r="AJ704">
        <f>IF($I704=AJ$1,1,0)</f>
        <v>0</v>
      </c>
      <c r="AK704">
        <f>IF($I704=AK$1,1,0)</f>
        <v>0</v>
      </c>
      <c r="AL704">
        <f>IF($C704=AL$1,1,0)</f>
        <v>0</v>
      </c>
      <c r="AM704">
        <f>IF($C704=AM$1,1,0)</f>
        <v>0</v>
      </c>
      <c r="AN704">
        <f>IF($C704=AN$1,1,0)</f>
        <v>0</v>
      </c>
      <c r="AO704">
        <f>IF($C704=AO$1,1,0)</f>
        <v>1</v>
      </c>
    </row>
    <row r="705" spans="1:41" x14ac:dyDescent="0.2">
      <c r="A705" s="1" t="s">
        <v>555</v>
      </c>
      <c r="B705" s="2">
        <v>2020</v>
      </c>
      <c r="C705" s="2" t="s">
        <v>11</v>
      </c>
      <c r="D705" s="2">
        <v>172.3</v>
      </c>
      <c r="E705" s="2">
        <v>225</v>
      </c>
      <c r="F705">
        <f>D705*0.01</f>
        <v>1.7230000000000001</v>
      </c>
      <c r="G705" s="15">
        <f>E705*0.453592</f>
        <v>102.0582</v>
      </c>
      <c r="H705" s="16">
        <f t="shared" si="10"/>
        <v>34.4</v>
      </c>
      <c r="I705" t="str">
        <f>IF(H705&lt;=18.5,"Underweight",IF(H705&lt;=24.9,"Healthy weight",IF(H705&lt;=29.9,"Over weight", "Obesity")))</f>
        <v>Obesity</v>
      </c>
      <c r="J705" s="2">
        <v>44</v>
      </c>
      <c r="K705" s="2">
        <v>1</v>
      </c>
      <c r="L705" s="2">
        <v>0</v>
      </c>
      <c r="M705" s="2">
        <v>1</v>
      </c>
      <c r="N705">
        <v>0</v>
      </c>
      <c r="O705">
        <v>1</v>
      </c>
      <c r="P705">
        <v>0</v>
      </c>
      <c r="Q705">
        <v>0</v>
      </c>
      <c r="R705">
        <v>0</v>
      </c>
      <c r="S705" s="2">
        <v>37501.51</v>
      </c>
      <c r="U705" s="6">
        <v>673</v>
      </c>
      <c r="V705" s="6">
        <v>22028.146591748886</v>
      </c>
      <c r="W705" s="6">
        <v>-6949.5165917488866</v>
      </c>
      <c r="AH705">
        <f>IF($I705=AH$1,1,0)</f>
        <v>0</v>
      </c>
      <c r="AI705">
        <f>IF($I705=AI$1,1,0)</f>
        <v>1</v>
      </c>
      <c r="AJ705">
        <f>IF($I705=AJ$1,1,0)</f>
        <v>0</v>
      </c>
      <c r="AK705">
        <f>IF($I705=AK$1,1,0)</f>
        <v>0</v>
      </c>
      <c r="AL705">
        <f>IF($C705=AL$1,1,0)</f>
        <v>0</v>
      </c>
      <c r="AM705">
        <f>IF($C705=AM$1,1,0)</f>
        <v>0</v>
      </c>
      <c r="AN705">
        <f>IF($C705=AN$1,1,0)</f>
        <v>1</v>
      </c>
      <c r="AO705">
        <f>IF($C705=AO$1,1,0)</f>
        <v>0</v>
      </c>
    </row>
    <row r="706" spans="1:41" x14ac:dyDescent="0.2">
      <c r="A706" s="1" t="s">
        <v>680</v>
      </c>
      <c r="B706" s="2">
        <v>2020</v>
      </c>
      <c r="C706" s="2" t="s">
        <v>21</v>
      </c>
      <c r="D706" s="2">
        <v>172.1</v>
      </c>
      <c r="E706" s="2">
        <v>181</v>
      </c>
      <c r="F706">
        <f>D706*0.01</f>
        <v>1.7210000000000001</v>
      </c>
      <c r="G706" s="15">
        <f>E706*0.453592</f>
        <v>82.100151999999994</v>
      </c>
      <c r="H706" s="16">
        <f t="shared" si="10"/>
        <v>27.7</v>
      </c>
      <c r="I706" t="str">
        <f>IF(H706&lt;=18.5,"Underweight",IF(H706&lt;=24.9,"Healthy weight",IF(H706&lt;=29.9,"Over weight", "Obesity")))</f>
        <v>Over weight</v>
      </c>
      <c r="J706" s="2">
        <v>29</v>
      </c>
      <c r="K706" s="2">
        <v>0</v>
      </c>
      <c r="L706" s="2">
        <v>2</v>
      </c>
      <c r="M706" s="2">
        <v>0</v>
      </c>
      <c r="N706">
        <v>1</v>
      </c>
      <c r="O706">
        <v>0</v>
      </c>
      <c r="P706">
        <v>0</v>
      </c>
      <c r="Q706">
        <v>0</v>
      </c>
      <c r="R706">
        <v>0</v>
      </c>
      <c r="S706" s="2">
        <v>8240.18</v>
      </c>
      <c r="U706" s="6">
        <v>674</v>
      </c>
      <c r="V706" s="6">
        <v>3465.4959307444942</v>
      </c>
      <c r="W706" s="6">
        <v>-2791.1659307444943</v>
      </c>
      <c r="AH706">
        <f>IF($I706=AH$1,1,0)</f>
        <v>1</v>
      </c>
      <c r="AI706">
        <f>IF($I706=AI$1,1,0)</f>
        <v>0</v>
      </c>
      <c r="AJ706">
        <f>IF($I706=AJ$1,1,0)</f>
        <v>0</v>
      </c>
      <c r="AK706">
        <f>IF($I706=AK$1,1,0)</f>
        <v>0</v>
      </c>
      <c r="AL706">
        <f>IF($C706=AL$1,1,0)</f>
        <v>0</v>
      </c>
      <c r="AM706">
        <f>IF($C706=AM$1,1,0)</f>
        <v>0</v>
      </c>
      <c r="AN706">
        <f>IF($C706=AN$1,1,0)</f>
        <v>0</v>
      </c>
      <c r="AO706">
        <f>IF($C706=AO$1,1,0)</f>
        <v>1</v>
      </c>
    </row>
    <row r="707" spans="1:41" x14ac:dyDescent="0.2">
      <c r="A707" s="1" t="s">
        <v>320</v>
      </c>
      <c r="B707" s="2">
        <v>2020</v>
      </c>
      <c r="C707" s="2" t="s">
        <v>11</v>
      </c>
      <c r="D707" s="2">
        <v>155.6</v>
      </c>
      <c r="E707" s="2">
        <v>148</v>
      </c>
      <c r="F707">
        <f>D707*0.01</f>
        <v>1.556</v>
      </c>
      <c r="G707" s="15">
        <f>E707*0.453592</f>
        <v>67.131615999999994</v>
      </c>
      <c r="H707" s="16">
        <f t="shared" ref="H707:H770" si="11">ROUND(G707/(F707^2),1)</f>
        <v>27.7</v>
      </c>
      <c r="I707" t="str">
        <f>IF(H707&lt;=18.5,"Underweight",IF(H707&lt;=24.9,"Healthy weight",IF(H707&lt;=29.9,"Over weight", "Obesity")))</f>
        <v>Over weight</v>
      </c>
      <c r="J707" s="2">
        <v>28</v>
      </c>
      <c r="K707" s="2">
        <v>0</v>
      </c>
      <c r="L707" s="2">
        <v>2</v>
      </c>
      <c r="M707" s="2">
        <v>0</v>
      </c>
      <c r="N707">
        <v>1</v>
      </c>
      <c r="O707">
        <v>0</v>
      </c>
      <c r="P707">
        <v>0</v>
      </c>
      <c r="Q707">
        <v>0</v>
      </c>
      <c r="R707">
        <v>0</v>
      </c>
      <c r="S707" s="2">
        <v>1631.45</v>
      </c>
      <c r="U707" s="6">
        <v>675</v>
      </c>
      <c r="V707" s="6">
        <v>8864.8330105433324</v>
      </c>
      <c r="W707" s="6">
        <v>-3586.8830105433326</v>
      </c>
      <c r="AH707">
        <f>IF($I707=AH$1,1,0)</f>
        <v>1</v>
      </c>
      <c r="AI707">
        <f>IF($I707=AI$1,1,0)</f>
        <v>0</v>
      </c>
      <c r="AJ707">
        <f>IF($I707=AJ$1,1,0)</f>
        <v>0</v>
      </c>
      <c r="AK707">
        <f>IF($I707=AK$1,1,0)</f>
        <v>0</v>
      </c>
      <c r="AL707">
        <f>IF($C707=AL$1,1,0)</f>
        <v>0</v>
      </c>
      <c r="AM707">
        <f>IF($C707=AM$1,1,0)</f>
        <v>0</v>
      </c>
      <c r="AN707">
        <f>IF($C707=AN$1,1,0)</f>
        <v>1</v>
      </c>
      <c r="AO707">
        <f>IF($C707=AO$1,1,0)</f>
        <v>0</v>
      </c>
    </row>
    <row r="708" spans="1:41" x14ac:dyDescent="0.2">
      <c r="A708" s="1" t="s">
        <v>588</v>
      </c>
      <c r="B708" s="2">
        <v>2020</v>
      </c>
      <c r="C708" s="2" t="s">
        <v>19</v>
      </c>
      <c r="D708" s="2">
        <v>158.30000000000001</v>
      </c>
      <c r="E708" s="2">
        <v>190</v>
      </c>
      <c r="F708">
        <f>D708*0.01</f>
        <v>1.5830000000000002</v>
      </c>
      <c r="G708" s="15">
        <f>E708*0.453592</f>
        <v>86.182479999999998</v>
      </c>
      <c r="H708" s="16">
        <f t="shared" si="11"/>
        <v>34.4</v>
      </c>
      <c r="I708" t="str">
        <f>IF(H708&lt;=18.5,"Underweight",IF(H708&lt;=24.9,"Healthy weight",IF(H708&lt;=29.9,"Over weight", "Obesity")))</f>
        <v>Obesity</v>
      </c>
      <c r="J708" s="2">
        <v>24</v>
      </c>
      <c r="K708" s="2">
        <v>1</v>
      </c>
      <c r="L708" s="2">
        <v>1</v>
      </c>
      <c r="M708" s="2">
        <v>0</v>
      </c>
      <c r="N708">
        <v>0</v>
      </c>
      <c r="O708">
        <v>1</v>
      </c>
      <c r="P708">
        <v>0</v>
      </c>
      <c r="Q708">
        <v>0</v>
      </c>
      <c r="R708">
        <v>1</v>
      </c>
      <c r="S708" s="2">
        <v>14140.64</v>
      </c>
      <c r="U708" s="6">
        <v>676</v>
      </c>
      <c r="V708" s="6">
        <v>6347.3595370530602</v>
      </c>
      <c r="W708" s="6">
        <v>-3185.57953705306</v>
      </c>
      <c r="AH708">
        <f>IF($I708=AH$1,1,0)</f>
        <v>0</v>
      </c>
      <c r="AI708">
        <f>IF($I708=AI$1,1,0)</f>
        <v>1</v>
      </c>
      <c r="AJ708">
        <f>IF($I708=AJ$1,1,0)</f>
        <v>0</v>
      </c>
      <c r="AK708">
        <f>IF($I708=AK$1,1,0)</f>
        <v>0</v>
      </c>
      <c r="AL708">
        <f>IF($C708=AL$1,1,0)</f>
        <v>0</v>
      </c>
      <c r="AM708">
        <f>IF($C708=AM$1,1,0)</f>
        <v>1</v>
      </c>
      <c r="AN708">
        <f>IF($C708=AN$1,1,0)</f>
        <v>0</v>
      </c>
      <c r="AO708">
        <f>IF($C708=AO$1,1,0)</f>
        <v>0</v>
      </c>
    </row>
    <row r="709" spans="1:41" x14ac:dyDescent="0.2">
      <c r="A709" s="1" t="s">
        <v>874</v>
      </c>
      <c r="B709" s="2">
        <v>2020</v>
      </c>
      <c r="C709" s="2" t="s">
        <v>19</v>
      </c>
      <c r="D709" s="2">
        <v>156.80000000000001</v>
      </c>
      <c r="E709" s="2">
        <v>125</v>
      </c>
      <c r="F709">
        <f>D709*0.01</f>
        <v>1.5680000000000001</v>
      </c>
      <c r="G709" s="15">
        <f>E709*0.453592</f>
        <v>56.698999999999998</v>
      </c>
      <c r="H709" s="16">
        <f t="shared" si="11"/>
        <v>23.1</v>
      </c>
      <c r="I709" t="str">
        <f>IF(H709&lt;=18.5,"Underweight",IF(H709&lt;=24.9,"Healthy weight",IF(H709&lt;=29.9,"Over weight", "Obesity")))</f>
        <v>Healthy weight</v>
      </c>
      <c r="J709" s="2">
        <v>26</v>
      </c>
      <c r="K709" s="2">
        <v>0</v>
      </c>
      <c r="L709" s="2">
        <v>2</v>
      </c>
      <c r="M709" s="2">
        <v>0</v>
      </c>
      <c r="N709">
        <v>0</v>
      </c>
      <c r="O709">
        <v>0</v>
      </c>
      <c r="P709">
        <v>1</v>
      </c>
      <c r="Q709">
        <v>0</v>
      </c>
      <c r="R709">
        <v>1</v>
      </c>
      <c r="S709" s="2">
        <v>2274.5100000000002</v>
      </c>
      <c r="U709" s="6">
        <v>677</v>
      </c>
      <c r="V709" s="6">
        <v>15330.701814680155</v>
      </c>
      <c r="W709" s="6">
        <v>-2576.5418146801549</v>
      </c>
      <c r="AH709">
        <f>IF($I709=AH$1,1,0)</f>
        <v>0</v>
      </c>
      <c r="AI709">
        <f>IF($I709=AI$1,1,0)</f>
        <v>0</v>
      </c>
      <c r="AJ709">
        <f>IF($I709=AJ$1,1,0)</f>
        <v>1</v>
      </c>
      <c r="AK709">
        <f>IF($I709=AK$1,1,0)</f>
        <v>0</v>
      </c>
      <c r="AL709">
        <f>IF($C709=AL$1,1,0)</f>
        <v>0</v>
      </c>
      <c r="AM709">
        <f>IF($C709=AM$1,1,0)</f>
        <v>1</v>
      </c>
      <c r="AN709">
        <f>IF($C709=AN$1,1,0)</f>
        <v>0</v>
      </c>
      <c r="AO709">
        <f>IF($C709=AO$1,1,0)</f>
        <v>0</v>
      </c>
    </row>
    <row r="710" spans="1:41" x14ac:dyDescent="0.2">
      <c r="A710" s="1" t="s">
        <v>611</v>
      </c>
      <c r="B710" s="2">
        <v>2020</v>
      </c>
      <c r="C710" s="2" t="s">
        <v>19</v>
      </c>
      <c r="D710" s="2">
        <v>166.5</v>
      </c>
      <c r="E710" s="2">
        <v>210</v>
      </c>
      <c r="F710">
        <f>D710*0.01</f>
        <v>1.665</v>
      </c>
      <c r="G710" s="15">
        <f>E710*0.453592</f>
        <v>95.254319999999993</v>
      </c>
      <c r="H710" s="16">
        <f t="shared" si="11"/>
        <v>34.4</v>
      </c>
      <c r="I710" t="str">
        <f>IF(H710&lt;=18.5,"Underweight",IF(H710&lt;=24.9,"Healthy weight",IF(H710&lt;=29.9,"Over weight", "Obesity")))</f>
        <v>Obesity</v>
      </c>
      <c r="J710" s="2">
        <v>26</v>
      </c>
      <c r="K710" s="2">
        <v>1</v>
      </c>
      <c r="L710" s="2">
        <v>0</v>
      </c>
      <c r="M710" s="2">
        <v>0</v>
      </c>
      <c r="N710">
        <v>0</v>
      </c>
      <c r="O710">
        <v>1</v>
      </c>
      <c r="P710">
        <v>0</v>
      </c>
      <c r="Q710">
        <v>0</v>
      </c>
      <c r="R710">
        <v>1</v>
      </c>
      <c r="S710" s="2">
        <v>1996.62</v>
      </c>
      <c r="U710" s="6">
        <v>678</v>
      </c>
      <c r="V710" s="6">
        <v>13782.637100988306</v>
      </c>
      <c r="W710" s="6">
        <v>-3942.9671009883059</v>
      </c>
      <c r="AH710">
        <f>IF($I710=AH$1,1,0)</f>
        <v>0</v>
      </c>
      <c r="AI710">
        <f>IF($I710=AI$1,1,0)</f>
        <v>1</v>
      </c>
      <c r="AJ710">
        <f>IF($I710=AJ$1,1,0)</f>
        <v>0</v>
      </c>
      <c r="AK710">
        <f>IF($I710=AK$1,1,0)</f>
        <v>0</v>
      </c>
      <c r="AL710">
        <f>IF($C710=AL$1,1,0)</f>
        <v>0</v>
      </c>
      <c r="AM710">
        <f>IF($C710=AM$1,1,0)</f>
        <v>1</v>
      </c>
      <c r="AN710">
        <f>IF($C710=AN$1,1,0)</f>
        <v>0</v>
      </c>
      <c r="AO710">
        <f>IF($C710=AO$1,1,0)</f>
        <v>0</v>
      </c>
    </row>
    <row r="711" spans="1:41" x14ac:dyDescent="0.2">
      <c r="A711" s="1" t="s">
        <v>735</v>
      </c>
      <c r="B711" s="2">
        <v>2020</v>
      </c>
      <c r="C711" s="2" t="s">
        <v>19</v>
      </c>
      <c r="D711" s="2">
        <v>176.1</v>
      </c>
      <c r="E711" s="2">
        <v>235</v>
      </c>
      <c r="F711">
        <f>D711*0.01</f>
        <v>1.7609999999999999</v>
      </c>
      <c r="G711" s="15">
        <f>E711*0.453592</f>
        <v>106.59412</v>
      </c>
      <c r="H711" s="16">
        <f t="shared" si="11"/>
        <v>34.4</v>
      </c>
      <c r="I711" t="str">
        <f>IF(H711&lt;=18.5,"Underweight",IF(H711&lt;=24.9,"Healthy weight",IF(H711&lt;=29.9,"Over weight", "Obesity")))</f>
        <v>Obesity</v>
      </c>
      <c r="J711" s="2">
        <v>22</v>
      </c>
      <c r="K711" s="2">
        <v>1</v>
      </c>
      <c r="L711" s="2">
        <v>0</v>
      </c>
      <c r="M711" s="2">
        <v>1</v>
      </c>
      <c r="N711">
        <v>0</v>
      </c>
      <c r="O711">
        <v>1</v>
      </c>
      <c r="P711">
        <v>0</v>
      </c>
      <c r="Q711">
        <v>0</v>
      </c>
      <c r="R711">
        <v>1</v>
      </c>
      <c r="S711" s="2">
        <v>19699.330000000002</v>
      </c>
      <c r="U711" s="6">
        <v>679</v>
      </c>
      <c r="V711" s="6">
        <v>10598.651407690897</v>
      </c>
      <c r="W711" s="6">
        <v>2213.3785923091036</v>
      </c>
      <c r="AH711">
        <f>IF($I711=AH$1,1,0)</f>
        <v>0</v>
      </c>
      <c r="AI711">
        <f>IF($I711=AI$1,1,0)</f>
        <v>1</v>
      </c>
      <c r="AJ711">
        <f>IF($I711=AJ$1,1,0)</f>
        <v>0</v>
      </c>
      <c r="AK711">
        <f>IF($I711=AK$1,1,0)</f>
        <v>0</v>
      </c>
      <c r="AL711">
        <f>IF($C711=AL$1,1,0)</f>
        <v>0</v>
      </c>
      <c r="AM711">
        <f>IF($C711=AM$1,1,0)</f>
        <v>1</v>
      </c>
      <c r="AN711">
        <f>IF($C711=AN$1,1,0)</f>
        <v>0</v>
      </c>
      <c r="AO711">
        <f>IF($C711=AO$1,1,0)</f>
        <v>0</v>
      </c>
    </row>
    <row r="712" spans="1:41" x14ac:dyDescent="0.2">
      <c r="A712" s="1" t="s">
        <v>781</v>
      </c>
      <c r="B712" s="2">
        <v>2020</v>
      </c>
      <c r="C712" s="2" t="s">
        <v>11</v>
      </c>
      <c r="D712" s="2">
        <v>167.6</v>
      </c>
      <c r="E712" s="2">
        <v>213</v>
      </c>
      <c r="F712">
        <f>D712*0.01</f>
        <v>1.6759999999999999</v>
      </c>
      <c r="G712" s="15">
        <f>E712*0.453592</f>
        <v>96.615095999999994</v>
      </c>
      <c r="H712" s="16">
        <f t="shared" si="11"/>
        <v>34.4</v>
      </c>
      <c r="I712" t="str">
        <f>IF(H712&lt;=18.5,"Underweight",IF(H712&lt;=24.9,"Healthy weight",IF(H712&lt;=29.9,"Over weight", "Obesity")))</f>
        <v>Obesity</v>
      </c>
      <c r="J712" s="2">
        <v>26</v>
      </c>
      <c r="K712" s="2">
        <v>1</v>
      </c>
      <c r="L712" s="2">
        <v>2</v>
      </c>
      <c r="M712" s="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 s="2">
        <v>2810.39</v>
      </c>
      <c r="U712" s="6">
        <v>680</v>
      </c>
      <c r="V712" s="6">
        <v>15463.258873665078</v>
      </c>
      <c r="W712" s="6">
        <v>7657.9011263349221</v>
      </c>
      <c r="AH712">
        <f>IF($I712=AH$1,1,0)</f>
        <v>0</v>
      </c>
      <c r="AI712">
        <f>IF($I712=AI$1,1,0)</f>
        <v>1</v>
      </c>
      <c r="AJ712">
        <f>IF($I712=AJ$1,1,0)</f>
        <v>0</v>
      </c>
      <c r="AK712">
        <f>IF($I712=AK$1,1,0)</f>
        <v>0</v>
      </c>
      <c r="AL712">
        <f>IF($C712=AL$1,1,0)</f>
        <v>0</v>
      </c>
      <c r="AM712">
        <f>IF($C712=AM$1,1,0)</f>
        <v>0</v>
      </c>
      <c r="AN712">
        <f>IF($C712=AN$1,1,0)</f>
        <v>1</v>
      </c>
      <c r="AO712">
        <f>IF($C712=AO$1,1,0)</f>
        <v>0</v>
      </c>
    </row>
    <row r="713" spans="1:41" x14ac:dyDescent="0.2">
      <c r="A713" s="1" t="s">
        <v>110</v>
      </c>
      <c r="B713" s="2">
        <v>2020</v>
      </c>
      <c r="C713" s="2" t="s">
        <v>19</v>
      </c>
      <c r="D713" s="2">
        <v>164.2</v>
      </c>
      <c r="E713" s="2">
        <v>165</v>
      </c>
      <c r="F713">
        <f>D713*0.01</f>
        <v>1.6419999999999999</v>
      </c>
      <c r="G713" s="15">
        <f>E713*0.453592</f>
        <v>74.842680000000001</v>
      </c>
      <c r="H713" s="16">
        <f t="shared" si="11"/>
        <v>27.8</v>
      </c>
      <c r="I713" t="str">
        <f>IF(H713&lt;=18.5,"Underweight",IF(H713&lt;=24.9,"Healthy weight",IF(H713&lt;=29.9,"Over weight", "Obesity")))</f>
        <v>Over weight</v>
      </c>
      <c r="J713" s="2">
        <v>28</v>
      </c>
      <c r="K713" s="2">
        <v>1</v>
      </c>
      <c r="L713" s="2">
        <v>2</v>
      </c>
      <c r="M713" s="2">
        <v>0</v>
      </c>
      <c r="N713">
        <v>1</v>
      </c>
      <c r="O713">
        <v>0</v>
      </c>
      <c r="P713">
        <v>0</v>
      </c>
      <c r="Q713">
        <v>0</v>
      </c>
      <c r="R713">
        <v>1</v>
      </c>
      <c r="S713" s="2">
        <v>1308.54</v>
      </c>
      <c r="U713" s="6">
        <v>681</v>
      </c>
      <c r="V713" s="6">
        <v>4038.2100654469214</v>
      </c>
      <c r="W713" s="6">
        <v>-1202.6400654469212</v>
      </c>
      <c r="AH713">
        <f>IF($I713=AH$1,1,0)</f>
        <v>1</v>
      </c>
      <c r="AI713">
        <f>IF($I713=AI$1,1,0)</f>
        <v>0</v>
      </c>
      <c r="AJ713">
        <f>IF($I713=AJ$1,1,0)</f>
        <v>0</v>
      </c>
      <c r="AK713">
        <f>IF($I713=AK$1,1,0)</f>
        <v>0</v>
      </c>
      <c r="AL713">
        <f>IF($C713=AL$1,1,0)</f>
        <v>0</v>
      </c>
      <c r="AM713">
        <f>IF($C713=AM$1,1,0)</f>
        <v>1</v>
      </c>
      <c r="AN713">
        <f>IF($C713=AN$1,1,0)</f>
        <v>0</v>
      </c>
      <c r="AO713">
        <f>IF($C713=AO$1,1,0)</f>
        <v>0</v>
      </c>
    </row>
    <row r="714" spans="1:41" x14ac:dyDescent="0.2">
      <c r="A714" s="1" t="s">
        <v>806</v>
      </c>
      <c r="B714" s="2">
        <v>2020</v>
      </c>
      <c r="C714" s="2" t="s">
        <v>11</v>
      </c>
      <c r="D714" s="2">
        <v>177.2</v>
      </c>
      <c r="E714" s="2">
        <v>238</v>
      </c>
      <c r="F714">
        <f>D714*0.01</f>
        <v>1.772</v>
      </c>
      <c r="G714" s="15">
        <f>E714*0.453592</f>
        <v>107.95489600000001</v>
      </c>
      <c r="H714" s="16">
        <f t="shared" si="11"/>
        <v>34.4</v>
      </c>
      <c r="I714" t="str">
        <f>IF(H714&lt;=18.5,"Underweight",IF(H714&lt;=24.9,"Healthy weight",IF(H714&lt;=29.9,"Over weight", "Obesity")))</f>
        <v>Obesity</v>
      </c>
      <c r="J714" s="2">
        <v>33</v>
      </c>
      <c r="K714" s="2">
        <v>1</v>
      </c>
      <c r="L714" s="2">
        <v>1</v>
      </c>
      <c r="M714" s="2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 s="2">
        <v>3192.96</v>
      </c>
      <c r="U714" s="6">
        <v>682</v>
      </c>
      <c r="V714" s="6">
        <v>15410.128165177508</v>
      </c>
      <c r="W714" s="6">
        <v>3069.4318348224933</v>
      </c>
      <c r="AH714">
        <f>IF($I714=AH$1,1,0)</f>
        <v>0</v>
      </c>
      <c r="AI714">
        <f>IF($I714=AI$1,1,0)</f>
        <v>1</v>
      </c>
      <c r="AJ714">
        <f>IF($I714=AJ$1,1,0)</f>
        <v>0</v>
      </c>
      <c r="AK714">
        <f>IF($I714=AK$1,1,0)</f>
        <v>0</v>
      </c>
      <c r="AL714">
        <f>IF($C714=AL$1,1,0)</f>
        <v>0</v>
      </c>
      <c r="AM714">
        <f>IF($C714=AM$1,1,0)</f>
        <v>0</v>
      </c>
      <c r="AN714">
        <f>IF($C714=AN$1,1,0)</f>
        <v>1</v>
      </c>
      <c r="AO714">
        <f>IF($C714=AO$1,1,0)</f>
        <v>0</v>
      </c>
    </row>
    <row r="715" spans="1:41" x14ac:dyDescent="0.2">
      <c r="A715" s="1" t="s">
        <v>309</v>
      </c>
      <c r="B715" s="2">
        <v>2020</v>
      </c>
      <c r="C715" s="2" t="s">
        <v>19</v>
      </c>
      <c r="D715" s="2">
        <v>178</v>
      </c>
      <c r="E715" s="2">
        <v>194</v>
      </c>
      <c r="F715">
        <f>D715*0.01</f>
        <v>1.78</v>
      </c>
      <c r="G715" s="15">
        <f>E715*0.453592</f>
        <v>87.996848</v>
      </c>
      <c r="H715" s="16">
        <f t="shared" si="11"/>
        <v>27.8</v>
      </c>
      <c r="I715" t="str">
        <f>IF(H715&lt;=18.5,"Underweight",IF(H715&lt;=24.9,"Healthy weight",IF(H715&lt;=29.9,"Over weight", "Obesity")))</f>
        <v>Over weight</v>
      </c>
      <c r="J715" s="2">
        <v>28</v>
      </c>
      <c r="K715" s="2">
        <v>0</v>
      </c>
      <c r="L715" s="2">
        <v>2</v>
      </c>
      <c r="M715" s="2">
        <v>1</v>
      </c>
      <c r="N715">
        <v>1</v>
      </c>
      <c r="O715">
        <v>0</v>
      </c>
      <c r="P715">
        <v>0</v>
      </c>
      <c r="Q715">
        <v>0</v>
      </c>
      <c r="R715">
        <v>1</v>
      </c>
      <c r="S715" s="2">
        <v>11902.89</v>
      </c>
      <c r="U715" s="6">
        <v>683</v>
      </c>
      <c r="V715" s="6">
        <v>5045.8918455215389</v>
      </c>
      <c r="W715" s="6">
        <v>-744.65184552153914</v>
      </c>
      <c r="AH715">
        <f>IF($I715=AH$1,1,0)</f>
        <v>1</v>
      </c>
      <c r="AI715">
        <f>IF($I715=AI$1,1,0)</f>
        <v>0</v>
      </c>
      <c r="AJ715">
        <f>IF($I715=AJ$1,1,0)</f>
        <v>0</v>
      </c>
      <c r="AK715">
        <f>IF($I715=AK$1,1,0)</f>
        <v>0</v>
      </c>
      <c r="AL715">
        <f>IF($C715=AL$1,1,0)</f>
        <v>0</v>
      </c>
      <c r="AM715">
        <f>IF($C715=AM$1,1,0)</f>
        <v>1</v>
      </c>
      <c r="AN715">
        <f>IF($C715=AN$1,1,0)</f>
        <v>0</v>
      </c>
      <c r="AO715">
        <f>IF($C715=AO$1,1,0)</f>
        <v>0</v>
      </c>
    </row>
    <row r="716" spans="1:41" x14ac:dyDescent="0.2">
      <c r="A716" s="1" t="s">
        <v>1005</v>
      </c>
      <c r="B716" s="2">
        <v>2020</v>
      </c>
      <c r="C716" s="2" t="s">
        <v>21</v>
      </c>
      <c r="D716" s="2">
        <v>180.8</v>
      </c>
      <c r="E716" s="2">
        <v>248</v>
      </c>
      <c r="F716">
        <f>D716*0.01</f>
        <v>1.8080000000000001</v>
      </c>
      <c r="G716" s="15">
        <f>E716*0.453592</f>
        <v>112.490816</v>
      </c>
      <c r="H716" s="16">
        <f t="shared" si="11"/>
        <v>34.4</v>
      </c>
      <c r="I716" t="str">
        <f>IF(H716&lt;=18.5,"Underweight",IF(H716&lt;=24.9,"Healthy weight",IF(H716&lt;=29.9,"Over weight", "Obesity")))</f>
        <v>Obesity</v>
      </c>
      <c r="J716" s="2">
        <v>43</v>
      </c>
      <c r="K716" s="2">
        <v>1</v>
      </c>
      <c r="L716" s="2">
        <v>3</v>
      </c>
      <c r="M716" s="2">
        <v>1</v>
      </c>
      <c r="N716">
        <v>0</v>
      </c>
      <c r="O716">
        <v>1</v>
      </c>
      <c r="P716">
        <v>0</v>
      </c>
      <c r="Q716">
        <v>0</v>
      </c>
      <c r="R716">
        <v>0</v>
      </c>
      <c r="S716" s="2">
        <v>26895.01</v>
      </c>
      <c r="U716" s="6">
        <v>684</v>
      </c>
      <c r="V716" s="6">
        <v>9967.367728250254</v>
      </c>
      <c r="W716" s="6">
        <v>-3417.4777282502537</v>
      </c>
      <c r="AH716">
        <f>IF($I716=AH$1,1,0)</f>
        <v>0</v>
      </c>
      <c r="AI716">
        <f>IF($I716=AI$1,1,0)</f>
        <v>1</v>
      </c>
      <c r="AJ716">
        <f>IF($I716=AJ$1,1,0)</f>
        <v>0</v>
      </c>
      <c r="AK716">
        <f>IF($I716=AK$1,1,0)</f>
        <v>0</v>
      </c>
      <c r="AL716">
        <f>IF($C716=AL$1,1,0)</f>
        <v>0</v>
      </c>
      <c r="AM716">
        <f>IF($C716=AM$1,1,0)</f>
        <v>0</v>
      </c>
      <c r="AN716">
        <f>IF($C716=AN$1,1,0)</f>
        <v>0</v>
      </c>
      <c r="AO716">
        <f>IF($C716=AO$1,1,0)</f>
        <v>1</v>
      </c>
    </row>
    <row r="717" spans="1:41" x14ac:dyDescent="0.2">
      <c r="A717" s="1" t="s">
        <v>997</v>
      </c>
      <c r="B717" s="2">
        <v>2020</v>
      </c>
      <c r="C717" s="2" t="s">
        <v>19</v>
      </c>
      <c r="D717" s="2">
        <v>180.6</v>
      </c>
      <c r="E717" s="2">
        <v>166</v>
      </c>
      <c r="F717">
        <f>D717*0.01</f>
        <v>1.806</v>
      </c>
      <c r="G717" s="15">
        <f>E717*0.453592</f>
        <v>75.296272000000002</v>
      </c>
      <c r="H717" s="16">
        <f t="shared" si="11"/>
        <v>23.1</v>
      </c>
      <c r="I717" t="str">
        <f>IF(H717&lt;=18.5,"Underweight",IF(H717&lt;=24.9,"Healthy weight",IF(H717&lt;=29.9,"Over weight", "Obesity")))</f>
        <v>Healthy weight</v>
      </c>
      <c r="J717" s="2">
        <v>45</v>
      </c>
      <c r="K717" s="2">
        <v>1</v>
      </c>
      <c r="L717" s="2">
        <v>0</v>
      </c>
      <c r="M717" s="2">
        <v>0</v>
      </c>
      <c r="N717">
        <v>0</v>
      </c>
      <c r="O717">
        <v>0</v>
      </c>
      <c r="P717">
        <v>1</v>
      </c>
      <c r="Q717">
        <v>0</v>
      </c>
      <c r="R717">
        <v>1</v>
      </c>
      <c r="S717" s="2">
        <v>5523.57</v>
      </c>
      <c r="U717" s="6">
        <v>685</v>
      </c>
      <c r="V717" s="6">
        <v>5728.1336515763214</v>
      </c>
      <c r="W717" s="6">
        <v>-1703.6636515763216</v>
      </c>
      <c r="AH717">
        <f>IF($I717=AH$1,1,0)</f>
        <v>0</v>
      </c>
      <c r="AI717">
        <f>IF($I717=AI$1,1,0)</f>
        <v>0</v>
      </c>
      <c r="AJ717">
        <f>IF($I717=AJ$1,1,0)</f>
        <v>1</v>
      </c>
      <c r="AK717">
        <f>IF($I717=AK$1,1,0)</f>
        <v>0</v>
      </c>
      <c r="AL717">
        <f>IF($C717=AL$1,1,0)</f>
        <v>0</v>
      </c>
      <c r="AM717">
        <f>IF($C717=AM$1,1,0)</f>
        <v>1</v>
      </c>
      <c r="AN717">
        <f>IF($C717=AN$1,1,0)</f>
        <v>0</v>
      </c>
      <c r="AO717">
        <f>IF($C717=AO$1,1,0)</f>
        <v>0</v>
      </c>
    </row>
    <row r="718" spans="1:41" x14ac:dyDescent="0.2">
      <c r="A718" s="1" t="s">
        <v>1121</v>
      </c>
      <c r="B718" s="2">
        <v>2020</v>
      </c>
      <c r="C718" s="2" t="s">
        <v>19</v>
      </c>
      <c r="D718" s="2">
        <v>166.1</v>
      </c>
      <c r="E718" s="2">
        <v>209</v>
      </c>
      <c r="F718">
        <f>D718*0.01</f>
        <v>1.661</v>
      </c>
      <c r="G718" s="15">
        <f>E718*0.453592</f>
        <v>94.800727999999992</v>
      </c>
      <c r="H718" s="16">
        <f t="shared" si="11"/>
        <v>34.4</v>
      </c>
      <c r="I718" t="str">
        <f>IF(H718&lt;=18.5,"Underweight",IF(H718&lt;=24.9,"Healthy weight",IF(H718&lt;=29.9,"Over weight", "Obesity")))</f>
        <v>Obesity</v>
      </c>
      <c r="J718" s="2">
        <v>32</v>
      </c>
      <c r="K718" s="2">
        <v>1</v>
      </c>
      <c r="L718" s="2">
        <v>2</v>
      </c>
      <c r="M718" s="2">
        <v>0</v>
      </c>
      <c r="N718">
        <v>0</v>
      </c>
      <c r="O718">
        <v>1</v>
      </c>
      <c r="P718">
        <v>0</v>
      </c>
      <c r="Q718">
        <v>0</v>
      </c>
      <c r="R718">
        <v>1</v>
      </c>
      <c r="S718" s="2">
        <v>3653.21</v>
      </c>
      <c r="U718" s="6">
        <v>686</v>
      </c>
      <c r="V718" s="6">
        <v>336.50920199451946</v>
      </c>
      <c r="W718" s="6">
        <v>934.10079800548044</v>
      </c>
      <c r="AH718">
        <f>IF($I718=AH$1,1,0)</f>
        <v>0</v>
      </c>
      <c r="AI718">
        <f>IF($I718=AI$1,1,0)</f>
        <v>1</v>
      </c>
      <c r="AJ718">
        <f>IF($I718=AJ$1,1,0)</f>
        <v>0</v>
      </c>
      <c r="AK718">
        <f>IF($I718=AK$1,1,0)</f>
        <v>0</v>
      </c>
      <c r="AL718">
        <f>IF($C718=AL$1,1,0)</f>
        <v>0</v>
      </c>
      <c r="AM718">
        <f>IF($C718=AM$1,1,0)</f>
        <v>1</v>
      </c>
      <c r="AN718">
        <f>IF($C718=AN$1,1,0)</f>
        <v>0</v>
      </c>
      <c r="AO718">
        <f>IF($C718=AO$1,1,0)</f>
        <v>0</v>
      </c>
    </row>
    <row r="719" spans="1:41" x14ac:dyDescent="0.2">
      <c r="A719" s="1" t="s">
        <v>1371</v>
      </c>
      <c r="B719" s="2">
        <v>2020</v>
      </c>
      <c r="C719" s="2" t="s">
        <v>19</v>
      </c>
      <c r="D719" s="2">
        <v>186.8</v>
      </c>
      <c r="E719" s="2">
        <v>265</v>
      </c>
      <c r="F719">
        <f>D719*0.01</f>
        <v>1.8680000000000001</v>
      </c>
      <c r="G719" s="15">
        <f>E719*0.453592</f>
        <v>120.20188</v>
      </c>
      <c r="H719" s="16">
        <f t="shared" si="11"/>
        <v>34.4</v>
      </c>
      <c r="I719" t="str">
        <f>IF(H719&lt;=18.5,"Underweight",IF(H719&lt;=24.9,"Healthy weight",IF(H719&lt;=29.9,"Over weight", "Obesity")))</f>
        <v>Obesity</v>
      </c>
      <c r="J719" s="2">
        <v>28</v>
      </c>
      <c r="K719" s="2">
        <v>1</v>
      </c>
      <c r="L719" s="2">
        <v>0</v>
      </c>
      <c r="M719" s="2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 s="2">
        <v>1226.82</v>
      </c>
      <c r="U719" s="6">
        <v>687</v>
      </c>
      <c r="V719" s="6">
        <v>2593.828648950252</v>
      </c>
      <c r="W719" s="6">
        <v>-1030.7286489502521</v>
      </c>
      <c r="AH719">
        <f>IF($I719=AH$1,1,0)</f>
        <v>0</v>
      </c>
      <c r="AI719">
        <f>IF($I719=AI$1,1,0)</f>
        <v>1</v>
      </c>
      <c r="AJ719">
        <f>IF($I719=AJ$1,1,0)</f>
        <v>0</v>
      </c>
      <c r="AK719">
        <f>IF($I719=AK$1,1,0)</f>
        <v>0</v>
      </c>
      <c r="AL719">
        <f>IF($C719=AL$1,1,0)</f>
        <v>0</v>
      </c>
      <c r="AM719">
        <f>IF($C719=AM$1,1,0)</f>
        <v>1</v>
      </c>
      <c r="AN719">
        <f>IF($C719=AN$1,1,0)</f>
        <v>0</v>
      </c>
      <c r="AO719">
        <f>IF($C719=AO$1,1,0)</f>
        <v>0</v>
      </c>
    </row>
    <row r="720" spans="1:41" x14ac:dyDescent="0.2">
      <c r="A720" s="1" t="s">
        <v>170</v>
      </c>
      <c r="B720" s="2">
        <v>2020</v>
      </c>
      <c r="C720" s="2" t="s">
        <v>19</v>
      </c>
      <c r="D720" s="2">
        <v>152.6</v>
      </c>
      <c r="E720" s="2">
        <v>177</v>
      </c>
      <c r="F720">
        <f>D720*0.01</f>
        <v>1.526</v>
      </c>
      <c r="G720" s="15">
        <f>E720*0.453592</f>
        <v>80.285783999999992</v>
      </c>
      <c r="H720" s="16">
        <f t="shared" si="11"/>
        <v>34.5</v>
      </c>
      <c r="I720" t="str">
        <f>IF(H720&lt;=18.5,"Underweight",IF(H720&lt;=24.9,"Healthy weight",IF(H720&lt;=29.9,"Over weight", "Obesity")))</f>
        <v>Obesity</v>
      </c>
      <c r="J720" s="2">
        <v>35</v>
      </c>
      <c r="K720" s="2">
        <v>0</v>
      </c>
      <c r="L720" s="2">
        <v>0</v>
      </c>
      <c r="M720" s="2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 s="2">
        <v>4561.68</v>
      </c>
      <c r="U720" s="6">
        <v>688</v>
      </c>
      <c r="V720" s="6">
        <v>8109.6900718200386</v>
      </c>
      <c r="W720" s="6">
        <v>-3688.6900718200386</v>
      </c>
      <c r="AH720">
        <f>IF($I720=AH$1,1,0)</f>
        <v>0</v>
      </c>
      <c r="AI720">
        <f>IF($I720=AI$1,1,0)</f>
        <v>1</v>
      </c>
      <c r="AJ720">
        <f>IF($I720=AJ$1,1,0)</f>
        <v>0</v>
      </c>
      <c r="AK720">
        <f>IF($I720=AK$1,1,0)</f>
        <v>0</v>
      </c>
      <c r="AL720">
        <f>IF($C720=AL$1,1,0)</f>
        <v>0</v>
      </c>
      <c r="AM720">
        <f>IF($C720=AM$1,1,0)</f>
        <v>1</v>
      </c>
      <c r="AN720">
        <f>IF($C720=AN$1,1,0)</f>
        <v>0</v>
      </c>
      <c r="AO720">
        <f>IF($C720=AO$1,1,0)</f>
        <v>0</v>
      </c>
    </row>
    <row r="721" spans="1:41" x14ac:dyDescent="0.2">
      <c r="A721" s="1" t="s">
        <v>977</v>
      </c>
      <c r="B721" s="2">
        <v>2020</v>
      </c>
      <c r="C721" s="2" t="s">
        <v>19</v>
      </c>
      <c r="D721" s="2">
        <v>178</v>
      </c>
      <c r="E721" s="2">
        <v>194</v>
      </c>
      <c r="F721">
        <f>D721*0.01</f>
        <v>1.78</v>
      </c>
      <c r="G721" s="15">
        <f>E721*0.453592</f>
        <v>87.996848</v>
      </c>
      <c r="H721" s="16">
        <f t="shared" si="11"/>
        <v>27.8</v>
      </c>
      <c r="I721" t="str">
        <f>IF(H721&lt;=18.5,"Underweight",IF(H721&lt;=24.9,"Healthy weight",IF(H721&lt;=29.9,"Over weight", "Obesity")))</f>
        <v>Over weight</v>
      </c>
      <c r="J721" s="2">
        <v>38</v>
      </c>
      <c r="K721" s="2">
        <v>1</v>
      </c>
      <c r="L721" s="2">
        <v>1</v>
      </c>
      <c r="M721" s="2">
        <v>1</v>
      </c>
      <c r="N721">
        <v>1</v>
      </c>
      <c r="O721">
        <v>0</v>
      </c>
      <c r="P721">
        <v>0</v>
      </c>
      <c r="Q721">
        <v>0</v>
      </c>
      <c r="R721">
        <v>1</v>
      </c>
      <c r="S721" s="2">
        <v>9711.93</v>
      </c>
      <c r="U721" s="6">
        <v>689</v>
      </c>
      <c r="V721" s="6">
        <v>4117.053017306429</v>
      </c>
      <c r="W721" s="6">
        <v>-114.49301730642901</v>
      </c>
      <c r="AH721">
        <f>IF($I721=AH$1,1,0)</f>
        <v>1</v>
      </c>
      <c r="AI721">
        <f>IF($I721=AI$1,1,0)</f>
        <v>0</v>
      </c>
      <c r="AJ721">
        <f>IF($I721=AJ$1,1,0)</f>
        <v>0</v>
      </c>
      <c r="AK721">
        <f>IF($I721=AK$1,1,0)</f>
        <v>0</v>
      </c>
      <c r="AL721">
        <f>IF($C721=AL$1,1,0)</f>
        <v>0</v>
      </c>
      <c r="AM721">
        <f>IF($C721=AM$1,1,0)</f>
        <v>1</v>
      </c>
      <c r="AN721">
        <f>IF($C721=AN$1,1,0)</f>
        <v>0</v>
      </c>
      <c r="AO721">
        <f>IF($C721=AO$1,1,0)</f>
        <v>0</v>
      </c>
    </row>
    <row r="722" spans="1:41" x14ac:dyDescent="0.2">
      <c r="A722" s="1" t="s">
        <v>775</v>
      </c>
      <c r="B722" s="2">
        <v>2020</v>
      </c>
      <c r="C722" s="2" t="s">
        <v>11</v>
      </c>
      <c r="D722" s="2">
        <v>157.69999999999999</v>
      </c>
      <c r="E722" s="2">
        <v>189</v>
      </c>
      <c r="F722">
        <f>D722*0.01</f>
        <v>1.577</v>
      </c>
      <c r="G722" s="15">
        <f>E722*0.453592</f>
        <v>85.728887999999998</v>
      </c>
      <c r="H722" s="16">
        <f t="shared" si="11"/>
        <v>34.5</v>
      </c>
      <c r="I722" t="str">
        <f>IF(H722&lt;=18.5,"Underweight",IF(H722&lt;=24.9,"Healthy weight",IF(H722&lt;=29.9,"Over weight", "Obesity")))</f>
        <v>Obesity</v>
      </c>
      <c r="J722" s="2">
        <v>41</v>
      </c>
      <c r="K722" s="2">
        <v>1</v>
      </c>
      <c r="L722" s="2">
        <v>1</v>
      </c>
      <c r="M722" s="2">
        <v>0</v>
      </c>
      <c r="N722">
        <v>0</v>
      </c>
      <c r="O722">
        <v>1</v>
      </c>
      <c r="P722">
        <v>0</v>
      </c>
      <c r="Q722">
        <v>0</v>
      </c>
      <c r="R722">
        <v>0</v>
      </c>
      <c r="S722" s="2">
        <v>6518.08</v>
      </c>
      <c r="U722" s="6">
        <v>690</v>
      </c>
      <c r="V722" s="6">
        <v>4343.3766323454629</v>
      </c>
      <c r="W722" s="6">
        <v>7953.4733676545375</v>
      </c>
      <c r="AH722">
        <f>IF($I722=AH$1,1,0)</f>
        <v>0</v>
      </c>
      <c r="AI722">
        <f>IF($I722=AI$1,1,0)</f>
        <v>1</v>
      </c>
      <c r="AJ722">
        <f>IF($I722=AJ$1,1,0)</f>
        <v>0</v>
      </c>
      <c r="AK722">
        <f>IF($I722=AK$1,1,0)</f>
        <v>0</v>
      </c>
      <c r="AL722">
        <f>IF($C722=AL$1,1,0)</f>
        <v>0</v>
      </c>
      <c r="AM722">
        <f>IF($C722=AM$1,1,0)</f>
        <v>0</v>
      </c>
      <c r="AN722">
        <f>IF($C722=AN$1,1,0)</f>
        <v>1</v>
      </c>
      <c r="AO722">
        <f>IF($C722=AO$1,1,0)</f>
        <v>0</v>
      </c>
    </row>
    <row r="723" spans="1:41" x14ac:dyDescent="0.2">
      <c r="A723" s="1" t="s">
        <v>810</v>
      </c>
      <c r="B723" s="2">
        <v>2020</v>
      </c>
      <c r="C723" s="2" t="s">
        <v>11</v>
      </c>
      <c r="D723" s="2">
        <v>160.1</v>
      </c>
      <c r="E723" s="2">
        <v>195</v>
      </c>
      <c r="F723">
        <f>D723*0.01</f>
        <v>1.601</v>
      </c>
      <c r="G723" s="15">
        <f>E723*0.453592</f>
        <v>88.45044</v>
      </c>
      <c r="H723" s="16">
        <f t="shared" si="11"/>
        <v>34.5</v>
      </c>
      <c r="I723" t="str">
        <f>IF(H723&lt;=18.5,"Underweight",IF(H723&lt;=24.9,"Healthy weight",IF(H723&lt;=29.9,"Over weight", "Obesity")))</f>
        <v>Obesity</v>
      </c>
      <c r="J723" s="2">
        <v>38</v>
      </c>
      <c r="K723" s="2">
        <v>1</v>
      </c>
      <c r="L723" s="2">
        <v>5</v>
      </c>
      <c r="M723" s="2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 s="2">
        <v>7324.79</v>
      </c>
      <c r="U723" s="6">
        <v>691</v>
      </c>
      <c r="V723" s="6">
        <v>11987.975365136132</v>
      </c>
      <c r="W723" s="6">
        <v>-5758.0853651361313</v>
      </c>
      <c r="AH723">
        <f>IF($I723=AH$1,1,0)</f>
        <v>0</v>
      </c>
      <c r="AI723">
        <f>IF($I723=AI$1,1,0)</f>
        <v>1</v>
      </c>
      <c r="AJ723">
        <f>IF($I723=AJ$1,1,0)</f>
        <v>0</v>
      </c>
      <c r="AK723">
        <f>IF($I723=AK$1,1,0)</f>
        <v>0</v>
      </c>
      <c r="AL723">
        <f>IF($C723=AL$1,1,0)</f>
        <v>0</v>
      </c>
      <c r="AM723">
        <f>IF($C723=AM$1,1,0)</f>
        <v>0</v>
      </c>
      <c r="AN723">
        <f>IF($C723=AN$1,1,0)</f>
        <v>1</v>
      </c>
      <c r="AO723">
        <f>IF($C723=AO$1,1,0)</f>
        <v>0</v>
      </c>
    </row>
    <row r="724" spans="1:41" x14ac:dyDescent="0.2">
      <c r="A724" s="1" t="s">
        <v>630</v>
      </c>
      <c r="B724" s="2">
        <v>2020</v>
      </c>
      <c r="C724" s="2" t="s">
        <v>21</v>
      </c>
      <c r="D724" s="2">
        <v>160.6</v>
      </c>
      <c r="E724" s="2">
        <v>158</v>
      </c>
      <c r="F724">
        <f>D724*0.01</f>
        <v>1.6059999999999999</v>
      </c>
      <c r="G724" s="15">
        <f>E724*0.453592</f>
        <v>71.667535999999998</v>
      </c>
      <c r="H724" s="16">
        <f t="shared" si="11"/>
        <v>27.8</v>
      </c>
      <c r="I724" t="str">
        <f>IF(H724&lt;=18.5,"Underweight",IF(H724&lt;=24.9,"Healthy weight",IF(H724&lt;=29.9,"Over weight", "Obesity")))</f>
        <v>Over weight</v>
      </c>
      <c r="J724" s="2">
        <v>39</v>
      </c>
      <c r="K724" s="2">
        <v>1</v>
      </c>
      <c r="L724" s="2">
        <v>2</v>
      </c>
      <c r="M724" s="2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 s="2">
        <v>5052.5200000000004</v>
      </c>
      <c r="U724" s="6">
        <v>692</v>
      </c>
      <c r="V724" s="6">
        <v>19251.515319194026</v>
      </c>
      <c r="W724" s="6">
        <v>-11886.725319194025</v>
      </c>
      <c r="AH724">
        <f>IF($I724=AH$1,1,0)</f>
        <v>1</v>
      </c>
      <c r="AI724">
        <f>IF($I724=AI$1,1,0)</f>
        <v>0</v>
      </c>
      <c r="AJ724">
        <f>IF($I724=AJ$1,1,0)</f>
        <v>0</v>
      </c>
      <c r="AK724">
        <f>IF($I724=AK$1,1,0)</f>
        <v>0</v>
      </c>
      <c r="AL724">
        <f>IF($C724=AL$1,1,0)</f>
        <v>0</v>
      </c>
      <c r="AM724">
        <f>IF($C724=AM$1,1,0)</f>
        <v>0</v>
      </c>
      <c r="AN724">
        <f>IF($C724=AN$1,1,0)</f>
        <v>0</v>
      </c>
      <c r="AO724">
        <f>IF($C724=AO$1,1,0)</f>
        <v>1</v>
      </c>
    </row>
    <row r="725" spans="1:41" x14ac:dyDescent="0.2">
      <c r="A725" s="1" t="s">
        <v>1100</v>
      </c>
      <c r="B725" s="2">
        <v>2020</v>
      </c>
      <c r="C725" s="2" t="s">
        <v>26</v>
      </c>
      <c r="D725" s="2">
        <v>162.6</v>
      </c>
      <c r="E725" s="2">
        <v>162</v>
      </c>
      <c r="F725">
        <f>D725*0.01</f>
        <v>1.6259999999999999</v>
      </c>
      <c r="G725" s="15">
        <f>E725*0.453592</f>
        <v>73.481904</v>
      </c>
      <c r="H725" s="16">
        <f t="shared" si="11"/>
        <v>27.8</v>
      </c>
      <c r="I725" t="str">
        <f>IF(H725&lt;=18.5,"Underweight",IF(H725&lt;=24.9,"Healthy weight",IF(H725&lt;=29.9,"Over weight", "Obesity")))</f>
        <v>Over weight</v>
      </c>
      <c r="J725" s="2">
        <v>28</v>
      </c>
      <c r="K725" s="2">
        <v>0</v>
      </c>
      <c r="L725" s="2">
        <v>1</v>
      </c>
      <c r="M725" s="2">
        <v>0</v>
      </c>
      <c r="N725">
        <v>1</v>
      </c>
      <c r="O725">
        <v>0</v>
      </c>
      <c r="P725">
        <v>0</v>
      </c>
      <c r="Q725">
        <v>1</v>
      </c>
      <c r="R725">
        <v>0</v>
      </c>
      <c r="S725" s="2">
        <v>2887.65</v>
      </c>
      <c r="U725" s="6">
        <v>693</v>
      </c>
      <c r="V725" s="6">
        <v>12260.690168574929</v>
      </c>
      <c r="W725" s="6">
        <v>-5180.0001685749294</v>
      </c>
      <c r="AH725">
        <f>IF($I725=AH$1,1,0)</f>
        <v>1</v>
      </c>
      <c r="AI725">
        <f>IF($I725=AI$1,1,0)</f>
        <v>0</v>
      </c>
      <c r="AJ725">
        <f>IF($I725=AJ$1,1,0)</f>
        <v>0</v>
      </c>
      <c r="AK725">
        <f>IF($I725=AK$1,1,0)</f>
        <v>0</v>
      </c>
      <c r="AL725">
        <f>IF($C725=AL$1,1,0)</f>
        <v>1</v>
      </c>
      <c r="AM725">
        <f>IF($C725=AM$1,1,0)</f>
        <v>0</v>
      </c>
      <c r="AN725">
        <f>IF($C725=AN$1,1,0)</f>
        <v>0</v>
      </c>
      <c r="AO725">
        <f>IF($C725=AO$1,1,0)</f>
        <v>0</v>
      </c>
    </row>
    <row r="726" spans="1:41" x14ac:dyDescent="0.2">
      <c r="A726" s="1" t="s">
        <v>1021</v>
      </c>
      <c r="B726" s="2">
        <v>2020</v>
      </c>
      <c r="C726" s="2" t="s">
        <v>19</v>
      </c>
      <c r="D726" s="2">
        <v>173.6</v>
      </c>
      <c r="E726" s="2">
        <v>229</v>
      </c>
      <c r="F726">
        <f>D726*0.01</f>
        <v>1.736</v>
      </c>
      <c r="G726" s="15">
        <f>E726*0.453592</f>
        <v>103.872568</v>
      </c>
      <c r="H726" s="16">
        <f t="shared" si="11"/>
        <v>34.5</v>
      </c>
      <c r="I726" t="str">
        <f>IF(H726&lt;=18.5,"Underweight",IF(H726&lt;=24.9,"Healthy weight",IF(H726&lt;=29.9,"Over weight", "Obesity")))</f>
        <v>Obesity</v>
      </c>
      <c r="J726" s="2">
        <v>41</v>
      </c>
      <c r="K726" s="2">
        <v>0</v>
      </c>
      <c r="L726" s="2">
        <v>1</v>
      </c>
      <c r="M726" s="2">
        <v>1</v>
      </c>
      <c r="N726">
        <v>0</v>
      </c>
      <c r="O726">
        <v>1</v>
      </c>
      <c r="P726">
        <v>0</v>
      </c>
      <c r="Q726">
        <v>0</v>
      </c>
      <c r="R726">
        <v>1</v>
      </c>
      <c r="S726" s="2">
        <v>16647.12</v>
      </c>
      <c r="U726" s="6">
        <v>694</v>
      </c>
      <c r="V726" s="6">
        <v>9967.367728250254</v>
      </c>
      <c r="W726" s="6">
        <v>-2494.867728250254</v>
      </c>
      <c r="AH726">
        <f>IF($I726=AH$1,1,0)</f>
        <v>0</v>
      </c>
      <c r="AI726">
        <f>IF($I726=AI$1,1,0)</f>
        <v>1</v>
      </c>
      <c r="AJ726">
        <f>IF($I726=AJ$1,1,0)</f>
        <v>0</v>
      </c>
      <c r="AK726">
        <f>IF($I726=AK$1,1,0)</f>
        <v>0</v>
      </c>
      <c r="AL726">
        <f>IF($C726=AL$1,1,0)</f>
        <v>0</v>
      </c>
      <c r="AM726">
        <f>IF($C726=AM$1,1,0)</f>
        <v>1</v>
      </c>
      <c r="AN726">
        <f>IF($C726=AN$1,1,0)</f>
        <v>0</v>
      </c>
      <c r="AO726">
        <f>IF($C726=AO$1,1,0)</f>
        <v>0</v>
      </c>
    </row>
    <row r="727" spans="1:41" x14ac:dyDescent="0.2">
      <c r="A727" s="1" t="s">
        <v>1207</v>
      </c>
      <c r="B727" s="2">
        <v>2020</v>
      </c>
      <c r="C727" s="2" t="s">
        <v>19</v>
      </c>
      <c r="D727" s="2">
        <v>162.6</v>
      </c>
      <c r="E727" s="2">
        <v>162</v>
      </c>
      <c r="F727">
        <f>D727*0.01</f>
        <v>1.6259999999999999</v>
      </c>
      <c r="G727" s="15">
        <f>E727*0.453592</f>
        <v>73.481904</v>
      </c>
      <c r="H727" s="16">
        <f t="shared" si="11"/>
        <v>27.8</v>
      </c>
      <c r="I727" t="str">
        <f>IF(H727&lt;=18.5,"Underweight",IF(H727&lt;=24.9,"Healthy weight",IF(H727&lt;=29.9,"Over weight", "Obesity")))</f>
        <v>Over weight</v>
      </c>
      <c r="J727" s="2">
        <v>26</v>
      </c>
      <c r="K727" s="2">
        <v>1</v>
      </c>
      <c r="L727" s="2">
        <v>1</v>
      </c>
      <c r="M727" s="2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 s="2">
        <v>1710.37</v>
      </c>
      <c r="U727" s="6">
        <v>695</v>
      </c>
      <c r="V727" s="6">
        <v>4703.9477016979718</v>
      </c>
      <c r="W727" s="6">
        <v>-3866.957701697972</v>
      </c>
      <c r="AH727">
        <f>IF($I727=AH$1,1,0)</f>
        <v>1</v>
      </c>
      <c r="AI727">
        <f>IF($I727=AI$1,1,0)</f>
        <v>0</v>
      </c>
      <c r="AJ727">
        <f>IF($I727=AJ$1,1,0)</f>
        <v>0</v>
      </c>
      <c r="AK727">
        <f>IF($I727=AK$1,1,0)</f>
        <v>0</v>
      </c>
      <c r="AL727">
        <f>IF($C727=AL$1,1,0)</f>
        <v>0</v>
      </c>
      <c r="AM727">
        <f>IF($C727=AM$1,1,0)</f>
        <v>1</v>
      </c>
      <c r="AN727">
        <f>IF($C727=AN$1,1,0)</f>
        <v>0</v>
      </c>
      <c r="AO727">
        <f>IF($C727=AO$1,1,0)</f>
        <v>0</v>
      </c>
    </row>
    <row r="728" spans="1:41" x14ac:dyDescent="0.2">
      <c r="A728" s="1" t="s">
        <v>573</v>
      </c>
      <c r="B728" s="2">
        <v>2020</v>
      </c>
      <c r="C728" s="2" t="s">
        <v>11</v>
      </c>
      <c r="D728" s="2">
        <v>158.19999999999999</v>
      </c>
      <c r="E728" s="2">
        <v>191</v>
      </c>
      <c r="F728">
        <f>D728*0.01</f>
        <v>1.5819999999999999</v>
      </c>
      <c r="G728" s="15">
        <f>E728*0.453592</f>
        <v>86.636071999999999</v>
      </c>
      <c r="H728" s="16">
        <f t="shared" si="11"/>
        <v>34.6</v>
      </c>
      <c r="I728" t="str">
        <f>IF(H728&lt;=18.5,"Underweight",IF(H728&lt;=24.9,"Healthy weight",IF(H728&lt;=29.9,"Over weight", "Obesity")))</f>
        <v>Obesity</v>
      </c>
      <c r="J728" s="2">
        <v>45</v>
      </c>
      <c r="K728" s="2">
        <v>1</v>
      </c>
      <c r="L728" s="2">
        <v>2</v>
      </c>
      <c r="M728" s="2">
        <v>0</v>
      </c>
      <c r="N728">
        <v>0</v>
      </c>
      <c r="O728">
        <v>1</v>
      </c>
      <c r="P728">
        <v>0</v>
      </c>
      <c r="Q728">
        <v>0</v>
      </c>
      <c r="R728">
        <v>0</v>
      </c>
      <c r="S728" s="2">
        <v>7293.94</v>
      </c>
      <c r="U728" s="6">
        <v>696</v>
      </c>
      <c r="V728" s="6">
        <v>15463.258873665078</v>
      </c>
      <c r="W728" s="6">
        <v>-5888.6088736650781</v>
      </c>
      <c r="AH728">
        <f>IF($I728=AH$1,1,0)</f>
        <v>0</v>
      </c>
      <c r="AI728">
        <f>IF($I728=AI$1,1,0)</f>
        <v>1</v>
      </c>
      <c r="AJ728">
        <f>IF($I728=AJ$1,1,0)</f>
        <v>0</v>
      </c>
      <c r="AK728">
        <f>IF($I728=AK$1,1,0)</f>
        <v>0</v>
      </c>
      <c r="AL728">
        <f>IF($C728=AL$1,1,0)</f>
        <v>0</v>
      </c>
      <c r="AM728">
        <f>IF($C728=AM$1,1,0)</f>
        <v>0</v>
      </c>
      <c r="AN728">
        <f>IF($C728=AN$1,1,0)</f>
        <v>1</v>
      </c>
      <c r="AO728">
        <f>IF($C728=AO$1,1,0)</f>
        <v>0</v>
      </c>
    </row>
    <row r="729" spans="1:41" x14ac:dyDescent="0.2">
      <c r="A729" s="1" t="s">
        <v>803</v>
      </c>
      <c r="B729" s="2">
        <v>2020</v>
      </c>
      <c r="C729" s="2" t="s">
        <v>11</v>
      </c>
      <c r="D729" s="2">
        <v>159</v>
      </c>
      <c r="E729" s="2">
        <v>193</v>
      </c>
      <c r="F729">
        <f>D729*0.01</f>
        <v>1.59</v>
      </c>
      <c r="G729" s="15">
        <f>E729*0.453592</f>
        <v>87.543256</v>
      </c>
      <c r="H729" s="16">
        <f t="shared" si="11"/>
        <v>34.6</v>
      </c>
      <c r="I729" t="str">
        <f>IF(H729&lt;=18.5,"Underweight",IF(H729&lt;=24.9,"Healthy weight",IF(H729&lt;=29.9,"Over weight", "Obesity")))</f>
        <v>Obesity</v>
      </c>
      <c r="J729" s="2">
        <v>35</v>
      </c>
      <c r="K729" s="2">
        <v>1</v>
      </c>
      <c r="L729" s="2">
        <v>1</v>
      </c>
      <c r="M729" s="2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 s="2">
        <v>14083.3</v>
      </c>
      <c r="U729" s="6">
        <v>697</v>
      </c>
      <c r="V729" s="6">
        <v>4659.6085327970923</v>
      </c>
      <c r="W729" s="6">
        <v>-2091.2885327970921</v>
      </c>
      <c r="AH729">
        <f>IF($I729=AH$1,1,0)</f>
        <v>0</v>
      </c>
      <c r="AI729">
        <f>IF($I729=AI$1,1,0)</f>
        <v>1</v>
      </c>
      <c r="AJ729">
        <f>IF($I729=AJ$1,1,0)</f>
        <v>0</v>
      </c>
      <c r="AK729">
        <f>IF($I729=AK$1,1,0)</f>
        <v>0</v>
      </c>
      <c r="AL729">
        <f>IF($C729=AL$1,1,0)</f>
        <v>0</v>
      </c>
      <c r="AM729">
        <f>IF($C729=AM$1,1,0)</f>
        <v>0</v>
      </c>
      <c r="AN729">
        <f>IF($C729=AN$1,1,0)</f>
        <v>1</v>
      </c>
      <c r="AO729">
        <f>IF($C729=AO$1,1,0)</f>
        <v>0</v>
      </c>
    </row>
    <row r="730" spans="1:41" x14ac:dyDescent="0.2">
      <c r="A730" s="1" t="s">
        <v>979</v>
      </c>
      <c r="B730" s="2">
        <v>2020</v>
      </c>
      <c r="C730" s="2" t="s">
        <v>11</v>
      </c>
      <c r="D730" s="2">
        <v>169</v>
      </c>
      <c r="E730" s="2">
        <v>218</v>
      </c>
      <c r="F730">
        <f>D730*0.01</f>
        <v>1.69</v>
      </c>
      <c r="G730" s="15">
        <f>E730*0.453592</f>
        <v>98.883055999999996</v>
      </c>
      <c r="H730" s="16">
        <f t="shared" si="11"/>
        <v>34.6</v>
      </c>
      <c r="I730" t="str">
        <f>IF(H730&lt;=18.5,"Underweight",IF(H730&lt;=24.9,"Healthy weight",IF(H730&lt;=29.9,"Over weight", "Obesity")))</f>
        <v>Obesity</v>
      </c>
      <c r="J730" s="2">
        <v>51</v>
      </c>
      <c r="K730" s="2">
        <v>1</v>
      </c>
      <c r="L730" s="2">
        <v>0</v>
      </c>
      <c r="M730" s="2">
        <v>0</v>
      </c>
      <c r="N730">
        <v>0</v>
      </c>
      <c r="O730">
        <v>1</v>
      </c>
      <c r="P730">
        <v>0</v>
      </c>
      <c r="Q730">
        <v>0</v>
      </c>
      <c r="R730">
        <v>0</v>
      </c>
      <c r="S730" s="2">
        <v>12244.86</v>
      </c>
      <c r="U730" s="6">
        <v>698</v>
      </c>
      <c r="V730" s="6">
        <v>6542.9984325992464</v>
      </c>
      <c r="W730" s="6">
        <v>149.90156740075327</v>
      </c>
      <c r="AH730">
        <f>IF($I730=AH$1,1,0)</f>
        <v>0</v>
      </c>
      <c r="AI730">
        <f>IF($I730=AI$1,1,0)</f>
        <v>1</v>
      </c>
      <c r="AJ730">
        <f>IF($I730=AJ$1,1,0)</f>
        <v>0</v>
      </c>
      <c r="AK730">
        <f>IF($I730=AK$1,1,0)</f>
        <v>0</v>
      </c>
      <c r="AL730">
        <f>IF($C730=AL$1,1,0)</f>
        <v>0</v>
      </c>
      <c r="AM730">
        <f>IF($C730=AM$1,1,0)</f>
        <v>0</v>
      </c>
      <c r="AN730">
        <f>IF($C730=AN$1,1,0)</f>
        <v>1</v>
      </c>
      <c r="AO730">
        <f>IF($C730=AO$1,1,0)</f>
        <v>0</v>
      </c>
    </row>
    <row r="731" spans="1:41" x14ac:dyDescent="0.2">
      <c r="A731" s="1" t="s">
        <v>1225</v>
      </c>
      <c r="B731" s="2">
        <v>2020</v>
      </c>
      <c r="C731" s="2" t="s">
        <v>11</v>
      </c>
      <c r="D731" s="2">
        <v>162.69999999999999</v>
      </c>
      <c r="E731" s="2">
        <v>202</v>
      </c>
      <c r="F731">
        <f>D731*0.01</f>
        <v>1.627</v>
      </c>
      <c r="G731" s="15">
        <f>E731*0.453592</f>
        <v>91.625584000000003</v>
      </c>
      <c r="H731" s="16">
        <f t="shared" si="11"/>
        <v>34.6</v>
      </c>
      <c r="I731" t="str">
        <f>IF(H731&lt;=18.5,"Underweight",IF(H731&lt;=24.9,"Healthy weight",IF(H731&lt;=29.9,"Over weight", "Obesity")))</f>
        <v>Obesity</v>
      </c>
      <c r="J731" s="2">
        <v>40</v>
      </c>
      <c r="K731" s="2">
        <v>1</v>
      </c>
      <c r="L731" s="2">
        <v>2</v>
      </c>
      <c r="M731" s="2">
        <v>1</v>
      </c>
      <c r="N731">
        <v>0</v>
      </c>
      <c r="O731">
        <v>1</v>
      </c>
      <c r="P731">
        <v>0</v>
      </c>
      <c r="Q731">
        <v>0</v>
      </c>
      <c r="R731">
        <v>0</v>
      </c>
      <c r="S731" s="2">
        <v>20506.96</v>
      </c>
      <c r="U731" s="6">
        <v>699</v>
      </c>
      <c r="V731" s="6">
        <v>22091.162512326926</v>
      </c>
      <c r="W731" s="6">
        <v>-5764.0325123269267</v>
      </c>
      <c r="AH731">
        <f>IF($I731=AH$1,1,0)</f>
        <v>0</v>
      </c>
      <c r="AI731">
        <f>IF($I731=AI$1,1,0)</f>
        <v>1</v>
      </c>
      <c r="AJ731">
        <f>IF($I731=AJ$1,1,0)</f>
        <v>0</v>
      </c>
      <c r="AK731">
        <f>IF($I731=AK$1,1,0)</f>
        <v>0</v>
      </c>
      <c r="AL731">
        <f>IF($C731=AL$1,1,0)</f>
        <v>0</v>
      </c>
      <c r="AM731">
        <f>IF($C731=AM$1,1,0)</f>
        <v>0</v>
      </c>
      <c r="AN731">
        <f>IF($C731=AN$1,1,0)</f>
        <v>1</v>
      </c>
      <c r="AO731">
        <f>IF($C731=AO$1,1,0)</f>
        <v>0</v>
      </c>
    </row>
    <row r="732" spans="1:41" x14ac:dyDescent="0.2">
      <c r="A732" s="1" t="s">
        <v>972</v>
      </c>
      <c r="B732" s="2">
        <v>2020</v>
      </c>
      <c r="C732" s="2" t="s">
        <v>11</v>
      </c>
      <c r="D732" s="2">
        <v>172.8</v>
      </c>
      <c r="E732" s="2">
        <v>152</v>
      </c>
      <c r="F732">
        <f>D732*0.01</f>
        <v>1.7280000000000002</v>
      </c>
      <c r="G732" s="15">
        <f>E732*0.453592</f>
        <v>68.945983999999996</v>
      </c>
      <c r="H732" s="16">
        <f t="shared" si="11"/>
        <v>23.1</v>
      </c>
      <c r="I732" t="str">
        <f>IF(H732&lt;=18.5,"Underweight",IF(H732&lt;=24.9,"Healthy weight",IF(H732&lt;=29.9,"Over weight", "Obesity")))</f>
        <v>Healthy weight</v>
      </c>
      <c r="J732" s="2">
        <v>41</v>
      </c>
      <c r="K732" s="2">
        <v>1</v>
      </c>
      <c r="L732" s="2">
        <v>1</v>
      </c>
      <c r="M732" s="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 s="2">
        <v>2402.63</v>
      </c>
      <c r="U732" s="6">
        <v>700</v>
      </c>
      <c r="V732" s="6">
        <v>11070.10813058969</v>
      </c>
      <c r="W732" s="6">
        <v>-2691.3081305896903</v>
      </c>
      <c r="AH732">
        <f>IF($I732=AH$1,1,0)</f>
        <v>0</v>
      </c>
      <c r="AI732">
        <f>IF($I732=AI$1,1,0)</f>
        <v>0</v>
      </c>
      <c r="AJ732">
        <f>IF($I732=AJ$1,1,0)</f>
        <v>1</v>
      </c>
      <c r="AK732">
        <f>IF($I732=AK$1,1,0)</f>
        <v>0</v>
      </c>
      <c r="AL732">
        <f>IF($C732=AL$1,1,0)</f>
        <v>0</v>
      </c>
      <c r="AM732">
        <f>IF($C732=AM$1,1,0)</f>
        <v>0</v>
      </c>
      <c r="AN732">
        <f>IF($C732=AN$1,1,0)</f>
        <v>1</v>
      </c>
      <c r="AO732">
        <f>IF($C732=AO$1,1,0)</f>
        <v>0</v>
      </c>
    </row>
    <row r="733" spans="1:41" x14ac:dyDescent="0.2">
      <c r="A733" s="1" t="s">
        <v>94</v>
      </c>
      <c r="B733" s="2">
        <v>2020</v>
      </c>
      <c r="C733" s="2" t="s">
        <v>19</v>
      </c>
      <c r="D733" s="2">
        <v>182.1</v>
      </c>
      <c r="E733" s="2">
        <v>254</v>
      </c>
      <c r="F733">
        <f>D733*0.01</f>
        <v>1.821</v>
      </c>
      <c r="G733" s="15">
        <f>E733*0.453592</f>
        <v>115.212368</v>
      </c>
      <c r="H733" s="16">
        <f t="shared" si="11"/>
        <v>34.700000000000003</v>
      </c>
      <c r="I733" t="str">
        <f>IF(H733&lt;=18.5,"Underweight",IF(H733&lt;=24.9,"Healthy weight",IF(H733&lt;=29.9,"Over weight", "Obesity")))</f>
        <v>Obesity</v>
      </c>
      <c r="J733" s="2">
        <v>54</v>
      </c>
      <c r="K733" s="2">
        <v>1</v>
      </c>
      <c r="L733" s="2">
        <v>0</v>
      </c>
      <c r="M733" s="2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 s="2">
        <v>10601.48</v>
      </c>
      <c r="U733" s="6">
        <v>701</v>
      </c>
      <c r="V733" s="6">
        <v>5329.7925448879723</v>
      </c>
      <c r="W733" s="6">
        <v>309.20745511202767</v>
      </c>
      <c r="AH733">
        <f>IF($I733=AH$1,1,0)</f>
        <v>0</v>
      </c>
      <c r="AI733">
        <f>IF($I733=AI$1,1,0)</f>
        <v>1</v>
      </c>
      <c r="AJ733">
        <f>IF($I733=AJ$1,1,0)</f>
        <v>0</v>
      </c>
      <c r="AK733">
        <f>IF($I733=AK$1,1,0)</f>
        <v>0</v>
      </c>
      <c r="AL733">
        <f>IF($C733=AL$1,1,0)</f>
        <v>0</v>
      </c>
      <c r="AM733">
        <f>IF($C733=AM$1,1,0)</f>
        <v>1</v>
      </c>
      <c r="AN733">
        <f>IF($C733=AN$1,1,0)</f>
        <v>0</v>
      </c>
      <c r="AO733">
        <f>IF($C733=AO$1,1,0)</f>
        <v>0</v>
      </c>
    </row>
    <row r="734" spans="1:41" x14ac:dyDescent="0.2">
      <c r="A734" s="1" t="s">
        <v>48</v>
      </c>
      <c r="B734" s="2">
        <v>2020</v>
      </c>
      <c r="C734" s="2" t="s">
        <v>19</v>
      </c>
      <c r="D734" s="2">
        <v>170.9</v>
      </c>
      <c r="E734" s="2">
        <v>179</v>
      </c>
      <c r="F734">
        <f>D734*0.01</f>
        <v>1.7090000000000001</v>
      </c>
      <c r="G734" s="15">
        <f>E734*0.453592</f>
        <v>81.192967999999993</v>
      </c>
      <c r="H734" s="16">
        <f t="shared" si="11"/>
        <v>27.8</v>
      </c>
      <c r="I734" t="str">
        <f>IF(H734&lt;=18.5,"Underweight",IF(H734&lt;=24.9,"Healthy weight",IF(H734&lt;=29.9,"Over weight", "Obesity")))</f>
        <v>Over weight</v>
      </c>
      <c r="J734" s="2">
        <v>37</v>
      </c>
      <c r="K734" s="2">
        <v>0</v>
      </c>
      <c r="L734" s="2">
        <v>2</v>
      </c>
      <c r="M734" s="2">
        <v>0</v>
      </c>
      <c r="N734">
        <v>1</v>
      </c>
      <c r="O734">
        <v>0</v>
      </c>
      <c r="P734">
        <v>0</v>
      </c>
      <c r="Q734">
        <v>0</v>
      </c>
      <c r="R734">
        <v>1</v>
      </c>
      <c r="S734" s="2">
        <v>3580.59</v>
      </c>
      <c r="U734" s="6">
        <v>702</v>
      </c>
      <c r="V734" s="6">
        <v>1214.3899035954885</v>
      </c>
      <c r="W734" s="6">
        <v>-279.42990359548844</v>
      </c>
      <c r="AH734">
        <f>IF($I734=AH$1,1,0)</f>
        <v>1</v>
      </c>
      <c r="AI734">
        <f>IF($I734=AI$1,1,0)</f>
        <v>0</v>
      </c>
      <c r="AJ734">
        <f>IF($I734=AJ$1,1,0)</f>
        <v>0</v>
      </c>
      <c r="AK734">
        <f>IF($I734=AK$1,1,0)</f>
        <v>0</v>
      </c>
      <c r="AL734">
        <f>IF($C734=AL$1,1,0)</f>
        <v>0</v>
      </c>
      <c r="AM734">
        <f>IF($C734=AM$1,1,0)</f>
        <v>1</v>
      </c>
      <c r="AN734">
        <f>IF($C734=AN$1,1,0)</f>
        <v>0</v>
      </c>
      <c r="AO734">
        <f>IF($C734=AO$1,1,0)</f>
        <v>0</v>
      </c>
    </row>
    <row r="735" spans="1:41" x14ac:dyDescent="0.2">
      <c r="A735" s="1" t="s">
        <v>156</v>
      </c>
      <c r="B735" s="2">
        <v>2020</v>
      </c>
      <c r="C735" s="2" t="s">
        <v>21</v>
      </c>
      <c r="D735" s="2">
        <v>156.69999999999999</v>
      </c>
      <c r="E735" s="2">
        <v>188</v>
      </c>
      <c r="F735">
        <f>D735*0.01</f>
        <v>1.5669999999999999</v>
      </c>
      <c r="G735" s="15">
        <f>E735*0.453592</f>
        <v>85.275295999999997</v>
      </c>
      <c r="H735" s="16">
        <f t="shared" si="11"/>
        <v>34.700000000000003</v>
      </c>
      <c r="I735" t="str">
        <f>IF(H735&lt;=18.5,"Underweight",IF(H735&lt;=24.9,"Healthy weight",IF(H735&lt;=29.9,"Over weight", "Obesity")))</f>
        <v>Obesity</v>
      </c>
      <c r="J735" s="2">
        <v>32</v>
      </c>
      <c r="K735" s="2">
        <v>0</v>
      </c>
      <c r="L735" s="2">
        <v>1</v>
      </c>
      <c r="M735" s="2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 s="2">
        <v>23838.11</v>
      </c>
      <c r="U735" s="6">
        <v>703</v>
      </c>
      <c r="V735" s="6">
        <v>8545.3348557144927</v>
      </c>
      <c r="W735" s="6">
        <v>16615.635144285508</v>
      </c>
      <c r="AH735">
        <f>IF($I735=AH$1,1,0)</f>
        <v>0</v>
      </c>
      <c r="AI735">
        <f>IF($I735=AI$1,1,0)</f>
        <v>1</v>
      </c>
      <c r="AJ735">
        <f>IF($I735=AJ$1,1,0)</f>
        <v>0</v>
      </c>
      <c r="AK735">
        <f>IF($I735=AK$1,1,0)</f>
        <v>0</v>
      </c>
      <c r="AL735">
        <f>IF($C735=AL$1,1,0)</f>
        <v>0</v>
      </c>
      <c r="AM735">
        <f>IF($C735=AM$1,1,0)</f>
        <v>0</v>
      </c>
      <c r="AN735">
        <f>IF($C735=AN$1,1,0)</f>
        <v>0</v>
      </c>
      <c r="AO735">
        <f>IF($C735=AO$1,1,0)</f>
        <v>1</v>
      </c>
    </row>
    <row r="736" spans="1:41" x14ac:dyDescent="0.2">
      <c r="A736" s="1" t="s">
        <v>488</v>
      </c>
      <c r="B736" s="2">
        <v>2020</v>
      </c>
      <c r="C736" s="2" t="s">
        <v>19</v>
      </c>
      <c r="D736" s="2">
        <v>146.9</v>
      </c>
      <c r="E736" s="2">
        <v>165</v>
      </c>
      <c r="F736">
        <f>D736*0.01</f>
        <v>1.4690000000000001</v>
      </c>
      <c r="G736" s="15">
        <f>E736*0.453592</f>
        <v>74.842680000000001</v>
      </c>
      <c r="H736" s="16">
        <f t="shared" si="11"/>
        <v>34.700000000000003</v>
      </c>
      <c r="I736" t="str">
        <f>IF(H736&lt;=18.5,"Underweight",IF(H736&lt;=24.9,"Healthy weight",IF(H736&lt;=29.9,"Over weight", "Obesity")))</f>
        <v>Obesity</v>
      </c>
      <c r="J736" s="2">
        <v>26</v>
      </c>
      <c r="K736" s="2">
        <v>0</v>
      </c>
      <c r="L736" s="2">
        <v>0</v>
      </c>
      <c r="M736" s="2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 s="2">
        <v>2162.4</v>
      </c>
      <c r="U736" s="6">
        <v>704</v>
      </c>
      <c r="V736" s="6">
        <v>21345.904785694103</v>
      </c>
      <c r="W736" s="6">
        <v>16155.605214305899</v>
      </c>
      <c r="AH736">
        <f>IF($I736=AH$1,1,0)</f>
        <v>0</v>
      </c>
      <c r="AI736">
        <f>IF($I736=AI$1,1,0)</f>
        <v>1</v>
      </c>
      <c r="AJ736">
        <f>IF($I736=AJ$1,1,0)</f>
        <v>0</v>
      </c>
      <c r="AK736">
        <f>IF($I736=AK$1,1,0)</f>
        <v>0</v>
      </c>
      <c r="AL736">
        <f>IF($C736=AL$1,1,0)</f>
        <v>0</v>
      </c>
      <c r="AM736">
        <f>IF($C736=AM$1,1,0)</f>
        <v>1</v>
      </c>
      <c r="AN736">
        <f>IF($C736=AN$1,1,0)</f>
        <v>0</v>
      </c>
      <c r="AO736">
        <f>IF($C736=AO$1,1,0)</f>
        <v>0</v>
      </c>
    </row>
    <row r="737" spans="1:41" x14ac:dyDescent="0.2">
      <c r="A737" s="1" t="s">
        <v>754</v>
      </c>
      <c r="B737" s="2">
        <v>2020</v>
      </c>
      <c r="C737" s="2" t="s">
        <v>11</v>
      </c>
      <c r="D737" s="2">
        <v>170</v>
      </c>
      <c r="E737" s="2">
        <v>117</v>
      </c>
      <c r="F737">
        <f>D737*0.01</f>
        <v>1.7</v>
      </c>
      <c r="G737" s="15">
        <f>E737*0.453592</f>
        <v>53.070264000000002</v>
      </c>
      <c r="H737" s="16">
        <f t="shared" si="11"/>
        <v>18.399999999999999</v>
      </c>
      <c r="I737" t="str">
        <f>IF(H737&lt;=18.5,"Underweight",IF(H737&lt;=24.9,"Healthy weight",IF(H737&lt;=29.9,"Over weight", "Obesity")))</f>
        <v>Underweight</v>
      </c>
      <c r="J737" s="2">
        <v>48</v>
      </c>
      <c r="K737" s="2">
        <v>0</v>
      </c>
      <c r="L737" s="2">
        <v>1</v>
      </c>
      <c r="M737" s="2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 s="2">
        <v>5476.1</v>
      </c>
      <c r="U737" s="6">
        <v>705</v>
      </c>
      <c r="V737" s="6">
        <v>3819.4978685319643</v>
      </c>
      <c r="W737" s="6">
        <v>4420.6821314680365</v>
      </c>
      <c r="AH737">
        <f>IF($I737=AH$1,1,0)</f>
        <v>0</v>
      </c>
      <c r="AI737">
        <f>IF($I737=AI$1,1,0)</f>
        <v>0</v>
      </c>
      <c r="AJ737">
        <f>IF($I737=AJ$1,1,0)</f>
        <v>0</v>
      </c>
      <c r="AK737">
        <f>IF($I737=AK$1,1,0)</f>
        <v>1</v>
      </c>
      <c r="AL737">
        <f>IF($C737=AL$1,1,0)</f>
        <v>0</v>
      </c>
      <c r="AM737">
        <f>IF($C737=AM$1,1,0)</f>
        <v>0</v>
      </c>
      <c r="AN737">
        <f>IF($C737=AN$1,1,0)</f>
        <v>1</v>
      </c>
      <c r="AO737">
        <f>IF($C737=AO$1,1,0)</f>
        <v>0</v>
      </c>
    </row>
    <row r="738" spans="1:41" x14ac:dyDescent="0.2">
      <c r="A738" s="1" t="s">
        <v>1319</v>
      </c>
      <c r="B738" s="2">
        <v>2020</v>
      </c>
      <c r="C738" s="2" t="s">
        <v>26</v>
      </c>
      <c r="D738" s="2">
        <v>170.9</v>
      </c>
      <c r="E738" s="2">
        <v>179</v>
      </c>
      <c r="F738">
        <f>D738*0.01</f>
        <v>1.7090000000000001</v>
      </c>
      <c r="G738" s="15">
        <f>E738*0.453592</f>
        <v>81.192967999999993</v>
      </c>
      <c r="H738" s="16">
        <f t="shared" si="11"/>
        <v>27.8</v>
      </c>
      <c r="I738" t="str">
        <f>IF(H738&lt;=18.5,"Underweight",IF(H738&lt;=24.9,"Healthy weight",IF(H738&lt;=29.9,"Over weight", "Obesity")))</f>
        <v>Over weight</v>
      </c>
      <c r="J738" s="2">
        <v>39</v>
      </c>
      <c r="K738" s="2">
        <v>1</v>
      </c>
      <c r="L738" s="2">
        <v>2</v>
      </c>
      <c r="M738" s="2">
        <v>0</v>
      </c>
      <c r="N738">
        <v>1</v>
      </c>
      <c r="O738">
        <v>0</v>
      </c>
      <c r="P738">
        <v>0</v>
      </c>
      <c r="Q738">
        <v>1</v>
      </c>
      <c r="R738">
        <v>0</v>
      </c>
      <c r="S738" s="2">
        <v>4481.74</v>
      </c>
      <c r="U738" s="6">
        <v>706</v>
      </c>
      <c r="V738" s="6">
        <v>3509.8849257935944</v>
      </c>
      <c r="W738" s="6">
        <v>-1878.4349257935944</v>
      </c>
      <c r="AH738">
        <f>IF($I738=AH$1,1,0)</f>
        <v>1</v>
      </c>
      <c r="AI738">
        <f>IF($I738=AI$1,1,0)</f>
        <v>0</v>
      </c>
      <c r="AJ738">
        <f>IF($I738=AJ$1,1,0)</f>
        <v>0</v>
      </c>
      <c r="AK738">
        <f>IF($I738=AK$1,1,0)</f>
        <v>0</v>
      </c>
      <c r="AL738">
        <f>IF($C738=AL$1,1,0)</f>
        <v>1</v>
      </c>
      <c r="AM738">
        <f>IF($C738=AM$1,1,0)</f>
        <v>0</v>
      </c>
      <c r="AN738">
        <f>IF($C738=AN$1,1,0)</f>
        <v>0</v>
      </c>
      <c r="AO738">
        <f>IF($C738=AO$1,1,0)</f>
        <v>0</v>
      </c>
    </row>
    <row r="739" spans="1:41" x14ac:dyDescent="0.2">
      <c r="A739" s="1" t="s">
        <v>188</v>
      </c>
      <c r="B739" s="2">
        <v>2020</v>
      </c>
      <c r="C739" s="2" t="s">
        <v>21</v>
      </c>
      <c r="D739" s="2">
        <v>173.7</v>
      </c>
      <c r="E739" s="2">
        <v>185</v>
      </c>
      <c r="F739">
        <f>D739*0.01</f>
        <v>1.7369999999999999</v>
      </c>
      <c r="G739" s="15">
        <f>E739*0.453592</f>
        <v>83.914519999999996</v>
      </c>
      <c r="H739" s="16">
        <f t="shared" si="11"/>
        <v>27.8</v>
      </c>
      <c r="I739" t="str">
        <f>IF(H739&lt;=18.5,"Underweight",IF(H739&lt;=24.9,"Healthy weight",IF(H739&lt;=29.9,"Over weight", "Obesity")))</f>
        <v>Over weight</v>
      </c>
      <c r="J739" s="2">
        <v>26</v>
      </c>
      <c r="K739" s="2">
        <v>1</v>
      </c>
      <c r="L739" s="2">
        <v>1</v>
      </c>
      <c r="M739" s="2">
        <v>0</v>
      </c>
      <c r="N739">
        <v>1</v>
      </c>
      <c r="O739">
        <v>0</v>
      </c>
      <c r="P739">
        <v>0</v>
      </c>
      <c r="Q739">
        <v>0</v>
      </c>
      <c r="R739">
        <v>0</v>
      </c>
      <c r="S739" s="2">
        <v>799.2</v>
      </c>
      <c r="U739" s="6">
        <v>707</v>
      </c>
      <c r="V739" s="6">
        <v>4145.5651549258437</v>
      </c>
      <c r="W739" s="6">
        <v>9995.0748450741557</v>
      </c>
      <c r="AH739">
        <f>IF($I739=AH$1,1,0)</f>
        <v>1</v>
      </c>
      <c r="AI739">
        <f>IF($I739=AI$1,1,0)</f>
        <v>0</v>
      </c>
      <c r="AJ739">
        <f>IF($I739=AJ$1,1,0)</f>
        <v>0</v>
      </c>
      <c r="AK739">
        <f>IF($I739=AK$1,1,0)</f>
        <v>0</v>
      </c>
      <c r="AL739">
        <f>IF($C739=AL$1,1,0)</f>
        <v>0</v>
      </c>
      <c r="AM739">
        <f>IF($C739=AM$1,1,0)</f>
        <v>0</v>
      </c>
      <c r="AN739">
        <f>IF($C739=AN$1,1,0)</f>
        <v>0</v>
      </c>
      <c r="AO739">
        <f>IF($C739=AO$1,1,0)</f>
        <v>1</v>
      </c>
    </row>
    <row r="740" spans="1:41" x14ac:dyDescent="0.2">
      <c r="A740" s="1" t="s">
        <v>328</v>
      </c>
      <c r="B740" s="2">
        <v>2020</v>
      </c>
      <c r="C740" s="2" t="s">
        <v>19</v>
      </c>
      <c r="D740" s="2">
        <v>168</v>
      </c>
      <c r="E740" s="2">
        <v>144</v>
      </c>
      <c r="F740">
        <f>D740*0.01</f>
        <v>1.68</v>
      </c>
      <c r="G740" s="15">
        <f>E740*0.453592</f>
        <v>65.317248000000006</v>
      </c>
      <c r="H740" s="16">
        <f t="shared" si="11"/>
        <v>23.1</v>
      </c>
      <c r="I740" t="str">
        <f>IF(H740&lt;=18.5,"Underweight",IF(H740&lt;=24.9,"Healthy weight",IF(H740&lt;=29.9,"Over weight", "Obesity")))</f>
        <v>Healthy weight</v>
      </c>
      <c r="J740" s="2">
        <v>31</v>
      </c>
      <c r="K740" s="2">
        <v>0</v>
      </c>
      <c r="L740" s="2">
        <v>3</v>
      </c>
      <c r="M740" s="2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 s="2">
        <v>3803.41</v>
      </c>
      <c r="U740" s="6">
        <v>708</v>
      </c>
      <c r="V740" s="6">
        <v>1933.9353868563774</v>
      </c>
      <c r="W740" s="6">
        <v>340.57461314362286</v>
      </c>
      <c r="AH740">
        <f>IF($I740=AH$1,1,0)</f>
        <v>0</v>
      </c>
      <c r="AI740">
        <f>IF($I740=AI$1,1,0)</f>
        <v>0</v>
      </c>
      <c r="AJ740">
        <f>IF($I740=AJ$1,1,0)</f>
        <v>1</v>
      </c>
      <c r="AK740">
        <f>IF($I740=AK$1,1,0)</f>
        <v>0</v>
      </c>
      <c r="AL740">
        <f>IF($C740=AL$1,1,0)</f>
        <v>0</v>
      </c>
      <c r="AM740">
        <f>IF($C740=AM$1,1,0)</f>
        <v>1</v>
      </c>
      <c r="AN740">
        <f>IF($C740=AN$1,1,0)</f>
        <v>0</v>
      </c>
      <c r="AO740">
        <f>IF($C740=AO$1,1,0)</f>
        <v>0</v>
      </c>
    </row>
    <row r="741" spans="1:41" x14ac:dyDescent="0.2">
      <c r="A741" s="1" t="s">
        <v>67</v>
      </c>
      <c r="B741" s="2">
        <v>2020</v>
      </c>
      <c r="C741" s="2" t="s">
        <v>21</v>
      </c>
      <c r="D741" s="2">
        <v>169.9</v>
      </c>
      <c r="E741" s="2">
        <v>177</v>
      </c>
      <c r="F741">
        <f>D741*0.01</f>
        <v>1.6990000000000001</v>
      </c>
      <c r="G741" s="15">
        <f>E741*0.453592</f>
        <v>80.285783999999992</v>
      </c>
      <c r="H741" s="16">
        <f t="shared" si="11"/>
        <v>27.8</v>
      </c>
      <c r="I741" t="str">
        <f>IF(H741&lt;=18.5,"Underweight",IF(H741&lt;=24.9,"Healthy weight",IF(H741&lt;=29.9,"Over weight", "Obesity")))</f>
        <v>Over weight</v>
      </c>
      <c r="J741" s="2">
        <v>28</v>
      </c>
      <c r="K741" s="2">
        <v>1</v>
      </c>
      <c r="L741" s="2">
        <v>2</v>
      </c>
      <c r="M741" s="2">
        <v>0</v>
      </c>
      <c r="N741">
        <v>1</v>
      </c>
      <c r="O741">
        <v>0</v>
      </c>
      <c r="P741">
        <v>0</v>
      </c>
      <c r="Q741">
        <v>0</v>
      </c>
      <c r="R741">
        <v>0</v>
      </c>
      <c r="S741" s="2">
        <v>2667.3</v>
      </c>
      <c r="U741" s="6">
        <v>709</v>
      </c>
      <c r="V741" s="6">
        <v>4082.5492343478008</v>
      </c>
      <c r="W741" s="6">
        <v>-2085.929234347801</v>
      </c>
      <c r="AH741">
        <f>IF($I741=AH$1,1,0)</f>
        <v>1</v>
      </c>
      <c r="AI741">
        <f>IF($I741=AI$1,1,0)</f>
        <v>0</v>
      </c>
      <c r="AJ741">
        <f>IF($I741=AJ$1,1,0)</f>
        <v>0</v>
      </c>
      <c r="AK741">
        <f>IF($I741=AK$1,1,0)</f>
        <v>0</v>
      </c>
      <c r="AL741">
        <f>IF($C741=AL$1,1,0)</f>
        <v>0</v>
      </c>
      <c r="AM741">
        <f>IF($C741=AM$1,1,0)</f>
        <v>0</v>
      </c>
      <c r="AN741">
        <f>IF($C741=AN$1,1,0)</f>
        <v>0</v>
      </c>
      <c r="AO741">
        <f>IF($C741=AO$1,1,0)</f>
        <v>1</v>
      </c>
    </row>
    <row r="742" spans="1:41" x14ac:dyDescent="0.2">
      <c r="A742" s="1" t="s">
        <v>422</v>
      </c>
      <c r="B742" s="2">
        <v>2020</v>
      </c>
      <c r="C742" s="2" t="s">
        <v>19</v>
      </c>
      <c r="D742" s="2">
        <v>166.5</v>
      </c>
      <c r="E742" s="2">
        <v>170</v>
      </c>
      <c r="F742">
        <f>D742*0.01</f>
        <v>1.665</v>
      </c>
      <c r="G742" s="15">
        <f>E742*0.453592</f>
        <v>77.110640000000004</v>
      </c>
      <c r="H742" s="16">
        <f t="shared" si="11"/>
        <v>27.8</v>
      </c>
      <c r="I742" t="str">
        <f>IF(H742&lt;=18.5,"Underweight",IF(H742&lt;=24.9,"Healthy weight",IF(H742&lt;=29.9,"Over weight", "Obesity")))</f>
        <v>Over weight</v>
      </c>
      <c r="J742" s="2">
        <v>24</v>
      </c>
      <c r="K742" s="2">
        <v>1</v>
      </c>
      <c r="L742" s="2">
        <v>0</v>
      </c>
      <c r="M742" s="2">
        <v>0</v>
      </c>
      <c r="N742">
        <v>1</v>
      </c>
      <c r="O742">
        <v>0</v>
      </c>
      <c r="P742">
        <v>0</v>
      </c>
      <c r="Q742">
        <v>0</v>
      </c>
      <c r="R742">
        <v>1</v>
      </c>
      <c r="S742" s="2">
        <v>554.44000000000005</v>
      </c>
      <c r="U742" s="6">
        <v>710</v>
      </c>
      <c r="V742" s="6">
        <v>13913.021578099799</v>
      </c>
      <c r="W742" s="6">
        <v>5786.308421900203</v>
      </c>
      <c r="AH742">
        <f>IF($I742=AH$1,1,0)</f>
        <v>1</v>
      </c>
      <c r="AI742">
        <f>IF($I742=AI$1,1,0)</f>
        <v>0</v>
      </c>
      <c r="AJ742">
        <f>IF($I742=AJ$1,1,0)</f>
        <v>0</v>
      </c>
      <c r="AK742">
        <f>IF($I742=AK$1,1,0)</f>
        <v>0</v>
      </c>
      <c r="AL742">
        <f>IF($C742=AL$1,1,0)</f>
        <v>0</v>
      </c>
      <c r="AM742">
        <f>IF($C742=AM$1,1,0)</f>
        <v>1</v>
      </c>
      <c r="AN742">
        <f>IF($C742=AN$1,1,0)</f>
        <v>0</v>
      </c>
      <c r="AO742">
        <f>IF($C742=AO$1,1,0)</f>
        <v>0</v>
      </c>
    </row>
    <row r="743" spans="1:41" x14ac:dyDescent="0.2">
      <c r="A743" s="1" t="s">
        <v>760</v>
      </c>
      <c r="B743" s="2">
        <v>2020</v>
      </c>
      <c r="C743" s="2" t="s">
        <v>21</v>
      </c>
      <c r="D743" s="2">
        <v>179.8</v>
      </c>
      <c r="E743" s="2">
        <v>131</v>
      </c>
      <c r="F743">
        <f>D743*0.01</f>
        <v>1.798</v>
      </c>
      <c r="G743" s="15">
        <f>E743*0.453592</f>
        <v>59.420552000000001</v>
      </c>
      <c r="H743" s="16">
        <f t="shared" si="11"/>
        <v>18.399999999999999</v>
      </c>
      <c r="I743" t="str">
        <f>IF(H743&lt;=18.5,"Underweight",IF(H743&lt;=24.9,"Healthy weight",IF(H743&lt;=29.9,"Over weight", "Obesity")))</f>
        <v>Underweight</v>
      </c>
      <c r="J743" s="2">
        <v>25</v>
      </c>
      <c r="K743" s="2">
        <v>1</v>
      </c>
      <c r="L743" s="2">
        <v>1</v>
      </c>
      <c r="M743" s="2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 s="2">
        <v>2274.86</v>
      </c>
      <c r="U743" s="6">
        <v>711</v>
      </c>
      <c r="V743" s="6">
        <v>6068.4313138075349</v>
      </c>
      <c r="W743" s="6">
        <v>-3258.0413138075351</v>
      </c>
      <c r="AH743">
        <f>IF($I743=AH$1,1,0)</f>
        <v>0</v>
      </c>
      <c r="AI743">
        <f>IF($I743=AI$1,1,0)</f>
        <v>0</v>
      </c>
      <c r="AJ743">
        <f>IF($I743=AJ$1,1,0)</f>
        <v>0</v>
      </c>
      <c r="AK743">
        <f>IF($I743=AK$1,1,0)</f>
        <v>1</v>
      </c>
      <c r="AL743">
        <f>IF($C743=AL$1,1,0)</f>
        <v>0</v>
      </c>
      <c r="AM743">
        <f>IF($C743=AM$1,1,0)</f>
        <v>0</v>
      </c>
      <c r="AN743">
        <f>IF($C743=AN$1,1,0)</f>
        <v>0</v>
      </c>
      <c r="AO743">
        <f>IF($C743=AO$1,1,0)</f>
        <v>1</v>
      </c>
    </row>
    <row r="744" spans="1:41" x14ac:dyDescent="0.2">
      <c r="A744" s="1" t="s">
        <v>298</v>
      </c>
      <c r="B744" s="2">
        <v>2020</v>
      </c>
      <c r="C744" s="2" t="s">
        <v>19</v>
      </c>
      <c r="D744" s="2">
        <v>175.5</v>
      </c>
      <c r="E744" s="2">
        <v>189</v>
      </c>
      <c r="F744">
        <f>D744*0.01</f>
        <v>1.7550000000000001</v>
      </c>
      <c r="G744" s="15">
        <f>E744*0.453592</f>
        <v>85.728887999999998</v>
      </c>
      <c r="H744" s="16">
        <f t="shared" si="11"/>
        <v>27.8</v>
      </c>
      <c r="I744" t="str">
        <f>IF(H744&lt;=18.5,"Underweight",IF(H744&lt;=24.9,"Healthy weight",IF(H744&lt;=29.9,"Over weight", "Obesity")))</f>
        <v>Over weight</v>
      </c>
      <c r="J744" s="2">
        <v>26</v>
      </c>
      <c r="K744" s="2">
        <v>0</v>
      </c>
      <c r="L744" s="2">
        <v>3</v>
      </c>
      <c r="M744" s="2">
        <v>1</v>
      </c>
      <c r="N744">
        <v>1</v>
      </c>
      <c r="O744">
        <v>0</v>
      </c>
      <c r="P744">
        <v>0</v>
      </c>
      <c r="Q744">
        <v>0</v>
      </c>
      <c r="R744">
        <v>1</v>
      </c>
      <c r="S744" s="2">
        <v>14717.57</v>
      </c>
      <c r="U744" s="6">
        <v>712</v>
      </c>
      <c r="V744" s="6">
        <v>2010.6057568424542</v>
      </c>
      <c r="W744" s="6">
        <v>-702.06575684245422</v>
      </c>
      <c r="AH744">
        <f>IF($I744=AH$1,1,0)</f>
        <v>1</v>
      </c>
      <c r="AI744">
        <f>IF($I744=AI$1,1,0)</f>
        <v>0</v>
      </c>
      <c r="AJ744">
        <f>IF($I744=AJ$1,1,0)</f>
        <v>0</v>
      </c>
      <c r="AK744">
        <f>IF($I744=AK$1,1,0)</f>
        <v>0</v>
      </c>
      <c r="AL744">
        <f>IF($C744=AL$1,1,0)</f>
        <v>0</v>
      </c>
      <c r="AM744">
        <f>IF($C744=AM$1,1,0)</f>
        <v>1</v>
      </c>
      <c r="AN744">
        <f>IF($C744=AN$1,1,0)</f>
        <v>0</v>
      </c>
      <c r="AO744">
        <f>IF($C744=AO$1,1,0)</f>
        <v>0</v>
      </c>
    </row>
    <row r="745" spans="1:41" x14ac:dyDescent="0.2">
      <c r="A745" s="1" t="s">
        <v>577</v>
      </c>
      <c r="B745" s="2">
        <v>2020</v>
      </c>
      <c r="C745" s="2" t="s">
        <v>19</v>
      </c>
      <c r="D745" s="2">
        <v>162.4</v>
      </c>
      <c r="E745" s="2">
        <v>202</v>
      </c>
      <c r="F745">
        <f>D745*0.01</f>
        <v>1.6240000000000001</v>
      </c>
      <c r="G745" s="15">
        <f>E745*0.453592</f>
        <v>91.625584000000003</v>
      </c>
      <c r="H745" s="16">
        <f t="shared" si="11"/>
        <v>34.700000000000003</v>
      </c>
      <c r="I745" t="str">
        <f>IF(H745&lt;=18.5,"Underweight",IF(H745&lt;=24.9,"Healthy weight",IF(H745&lt;=29.9,"Over weight", "Obesity")))</f>
        <v>Obesity</v>
      </c>
      <c r="J745" s="2">
        <v>30</v>
      </c>
      <c r="K745" s="2">
        <v>0</v>
      </c>
      <c r="L745" s="2">
        <v>1</v>
      </c>
      <c r="M745" s="2">
        <v>0</v>
      </c>
      <c r="N745">
        <v>0</v>
      </c>
      <c r="O745">
        <v>1</v>
      </c>
      <c r="P745">
        <v>0</v>
      </c>
      <c r="Q745">
        <v>0</v>
      </c>
      <c r="R745">
        <v>1</v>
      </c>
      <c r="S745" s="2">
        <v>5297.94</v>
      </c>
      <c r="U745" s="6">
        <v>713</v>
      </c>
      <c r="V745" s="6">
        <v>7553.4801069213408</v>
      </c>
      <c r="W745" s="6">
        <v>-4360.5201069213408</v>
      </c>
      <c r="AH745">
        <f>IF($I745=AH$1,1,0)</f>
        <v>0</v>
      </c>
      <c r="AI745">
        <f>IF($I745=AI$1,1,0)</f>
        <v>1</v>
      </c>
      <c r="AJ745">
        <f>IF($I745=AJ$1,1,0)</f>
        <v>0</v>
      </c>
      <c r="AK745">
        <f>IF($I745=AK$1,1,0)</f>
        <v>0</v>
      </c>
      <c r="AL745">
        <f>IF($C745=AL$1,1,0)</f>
        <v>0</v>
      </c>
      <c r="AM745">
        <f>IF($C745=AM$1,1,0)</f>
        <v>1</v>
      </c>
      <c r="AN745">
        <f>IF($C745=AN$1,1,0)</f>
        <v>0</v>
      </c>
      <c r="AO745">
        <f>IF($C745=AO$1,1,0)</f>
        <v>0</v>
      </c>
    </row>
    <row r="746" spans="1:41" x14ac:dyDescent="0.2">
      <c r="A746" s="1" t="s">
        <v>354</v>
      </c>
      <c r="B746" s="2">
        <v>2020</v>
      </c>
      <c r="C746" s="2" t="s">
        <v>21</v>
      </c>
      <c r="D746" s="2">
        <v>158.4</v>
      </c>
      <c r="E746" s="2">
        <v>154</v>
      </c>
      <c r="F746">
        <f>D746*0.01</f>
        <v>1.5840000000000001</v>
      </c>
      <c r="G746" s="15">
        <f>E746*0.453592</f>
        <v>69.853167999999997</v>
      </c>
      <c r="H746" s="16">
        <f t="shared" si="11"/>
        <v>27.8</v>
      </c>
      <c r="I746" t="str">
        <f>IF(H746&lt;=18.5,"Underweight",IF(H746&lt;=24.9,"Healthy weight",IF(H746&lt;=29.9,"Over weight", "Obesity")))</f>
        <v>Over weight</v>
      </c>
      <c r="J746" s="2">
        <v>42</v>
      </c>
      <c r="K746" s="2">
        <v>0</v>
      </c>
      <c r="L746" s="2">
        <v>2</v>
      </c>
      <c r="M746" s="2">
        <v>0</v>
      </c>
      <c r="N746">
        <v>1</v>
      </c>
      <c r="O746">
        <v>0</v>
      </c>
      <c r="P746">
        <v>0</v>
      </c>
      <c r="Q746">
        <v>0</v>
      </c>
      <c r="R746">
        <v>0</v>
      </c>
      <c r="S746" s="2">
        <v>7421.7</v>
      </c>
      <c r="U746" s="6">
        <v>714</v>
      </c>
      <c r="V746" s="6">
        <v>13957.4105731489</v>
      </c>
      <c r="W746" s="6">
        <v>-2054.5205731489004</v>
      </c>
      <c r="AH746">
        <f>IF($I746=AH$1,1,0)</f>
        <v>1</v>
      </c>
      <c r="AI746">
        <f>IF($I746=AI$1,1,0)</f>
        <v>0</v>
      </c>
      <c r="AJ746">
        <f>IF($I746=AJ$1,1,0)</f>
        <v>0</v>
      </c>
      <c r="AK746">
        <f>IF($I746=AK$1,1,0)</f>
        <v>0</v>
      </c>
      <c r="AL746">
        <f>IF($C746=AL$1,1,0)</f>
        <v>0</v>
      </c>
      <c r="AM746">
        <f>IF($C746=AM$1,1,0)</f>
        <v>0</v>
      </c>
      <c r="AN746">
        <f>IF($C746=AN$1,1,0)</f>
        <v>0</v>
      </c>
      <c r="AO746">
        <f>IF($C746=AO$1,1,0)</f>
        <v>1</v>
      </c>
    </row>
    <row r="747" spans="1:41" x14ac:dyDescent="0.2">
      <c r="A747" s="1" t="s">
        <v>1010</v>
      </c>
      <c r="B747" s="2">
        <v>2020</v>
      </c>
      <c r="C747" s="2" t="s">
        <v>21</v>
      </c>
      <c r="D747" s="2">
        <v>164.4</v>
      </c>
      <c r="E747" s="2">
        <v>166</v>
      </c>
      <c r="F747">
        <f>D747*0.01</f>
        <v>1.6440000000000001</v>
      </c>
      <c r="G747" s="15">
        <f>E747*0.453592</f>
        <v>75.296272000000002</v>
      </c>
      <c r="H747" s="16">
        <f t="shared" si="11"/>
        <v>27.9</v>
      </c>
      <c r="I747" t="str">
        <f>IF(H747&lt;=18.5,"Underweight",IF(H747&lt;=24.9,"Healthy weight",IF(H747&lt;=29.9,"Over weight", "Obesity")))</f>
        <v>Over weight</v>
      </c>
      <c r="J747" s="2">
        <v>29</v>
      </c>
      <c r="K747" s="2">
        <v>0</v>
      </c>
      <c r="L747" s="2">
        <v>2</v>
      </c>
      <c r="M747" s="2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 s="2">
        <v>2656.54</v>
      </c>
      <c r="U747" s="6">
        <v>715</v>
      </c>
      <c r="V747" s="6">
        <v>23083.017261120076</v>
      </c>
      <c r="W747" s="6">
        <v>3811.9927388799224</v>
      </c>
      <c r="AH747">
        <f>IF($I747=AH$1,1,0)</f>
        <v>1</v>
      </c>
      <c r="AI747">
        <f>IF($I747=AI$1,1,0)</f>
        <v>0</v>
      </c>
      <c r="AJ747">
        <f>IF($I747=AJ$1,1,0)</f>
        <v>0</v>
      </c>
      <c r="AK747">
        <f>IF($I747=AK$1,1,0)</f>
        <v>0</v>
      </c>
      <c r="AL747">
        <f>IF($C747=AL$1,1,0)</f>
        <v>0</v>
      </c>
      <c r="AM747">
        <f>IF($C747=AM$1,1,0)</f>
        <v>0</v>
      </c>
      <c r="AN747">
        <f>IF($C747=AN$1,1,0)</f>
        <v>0</v>
      </c>
      <c r="AO747">
        <f>IF($C747=AO$1,1,0)</f>
        <v>1</v>
      </c>
    </row>
    <row r="748" spans="1:41" x14ac:dyDescent="0.2">
      <c r="A748" s="1" t="s">
        <v>1000</v>
      </c>
      <c r="B748" s="2">
        <v>2020</v>
      </c>
      <c r="C748" s="2" t="s">
        <v>26</v>
      </c>
      <c r="D748" s="2">
        <v>168.7</v>
      </c>
      <c r="E748" s="2">
        <v>218</v>
      </c>
      <c r="F748">
        <f>D748*0.01</f>
        <v>1.6869999999999998</v>
      </c>
      <c r="G748" s="15">
        <f>E748*0.453592</f>
        <v>98.883055999999996</v>
      </c>
      <c r="H748" s="16">
        <f t="shared" si="11"/>
        <v>34.700000000000003</v>
      </c>
      <c r="I748" t="str">
        <f>IF(H748&lt;=18.5,"Underweight",IF(H748&lt;=24.9,"Healthy weight",IF(H748&lt;=29.9,"Over weight", "Obesity")))</f>
        <v>Obesity</v>
      </c>
      <c r="J748" s="2">
        <v>41</v>
      </c>
      <c r="K748" s="2">
        <v>1</v>
      </c>
      <c r="L748" s="2">
        <v>0</v>
      </c>
      <c r="M748" s="2">
        <v>0</v>
      </c>
      <c r="N748">
        <v>0</v>
      </c>
      <c r="O748">
        <v>1</v>
      </c>
      <c r="P748">
        <v>0</v>
      </c>
      <c r="Q748">
        <v>1</v>
      </c>
      <c r="R748">
        <v>0</v>
      </c>
      <c r="S748" s="2">
        <v>7318.21</v>
      </c>
      <c r="U748" s="6">
        <v>716</v>
      </c>
      <c r="V748" s="6">
        <v>5574.2169851748686</v>
      </c>
      <c r="W748" s="6">
        <v>-50.64698517486886</v>
      </c>
      <c r="AH748">
        <f>IF($I748=AH$1,1,0)</f>
        <v>0</v>
      </c>
      <c r="AI748">
        <f>IF($I748=AI$1,1,0)</f>
        <v>1</v>
      </c>
      <c r="AJ748">
        <f>IF($I748=AJ$1,1,0)</f>
        <v>0</v>
      </c>
      <c r="AK748">
        <f>IF($I748=AK$1,1,0)</f>
        <v>0</v>
      </c>
      <c r="AL748">
        <f>IF($C748=AL$1,1,0)</f>
        <v>1</v>
      </c>
      <c r="AM748">
        <f>IF($C748=AM$1,1,0)</f>
        <v>0</v>
      </c>
      <c r="AN748">
        <f>IF($C748=AN$1,1,0)</f>
        <v>0</v>
      </c>
      <c r="AO748">
        <f>IF($C748=AO$1,1,0)</f>
        <v>0</v>
      </c>
    </row>
    <row r="749" spans="1:41" x14ac:dyDescent="0.2">
      <c r="A749" s="1" t="s">
        <v>299</v>
      </c>
      <c r="B749" s="2">
        <v>2020</v>
      </c>
      <c r="C749" s="2" t="s">
        <v>19</v>
      </c>
      <c r="D749" s="2">
        <v>161.4</v>
      </c>
      <c r="E749" s="2">
        <v>160</v>
      </c>
      <c r="F749">
        <f>D749*0.01</f>
        <v>1.6140000000000001</v>
      </c>
      <c r="G749" s="15">
        <f>E749*0.453592</f>
        <v>72.574719999999999</v>
      </c>
      <c r="H749" s="16">
        <f t="shared" si="11"/>
        <v>27.9</v>
      </c>
      <c r="I749" t="str">
        <f>IF(H749&lt;=18.5,"Underweight",IF(H749&lt;=24.9,"Healthy weight",IF(H749&lt;=29.9,"Over weight", "Obesity")))</f>
        <v>Over weight</v>
      </c>
      <c r="J749" s="2">
        <v>29</v>
      </c>
      <c r="K749" s="2">
        <v>1</v>
      </c>
      <c r="L749" s="2">
        <v>0</v>
      </c>
      <c r="M749" s="2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 s="2">
        <v>1233.52</v>
      </c>
      <c r="U749" s="6">
        <v>717</v>
      </c>
      <c r="V749" s="6">
        <v>7304.7105028875831</v>
      </c>
      <c r="W749" s="6">
        <v>-3651.500502887583</v>
      </c>
      <c r="AH749">
        <f>IF($I749=AH$1,1,0)</f>
        <v>1</v>
      </c>
      <c r="AI749">
        <f>IF($I749=AI$1,1,0)</f>
        <v>0</v>
      </c>
      <c r="AJ749">
        <f>IF($I749=AJ$1,1,0)</f>
        <v>0</v>
      </c>
      <c r="AK749">
        <f>IF($I749=AK$1,1,0)</f>
        <v>0</v>
      </c>
      <c r="AL749">
        <f>IF($C749=AL$1,1,0)</f>
        <v>0</v>
      </c>
      <c r="AM749">
        <f>IF($C749=AM$1,1,0)</f>
        <v>1</v>
      </c>
      <c r="AN749">
        <f>IF($C749=AN$1,1,0)</f>
        <v>0</v>
      </c>
      <c r="AO749">
        <f>IF($C749=AO$1,1,0)</f>
        <v>0</v>
      </c>
    </row>
    <row r="750" spans="1:41" x14ac:dyDescent="0.2">
      <c r="A750" s="1" t="s">
        <v>1346</v>
      </c>
      <c r="B750" s="2">
        <v>2020</v>
      </c>
      <c r="C750" s="2" t="s">
        <v>19</v>
      </c>
      <c r="D750" s="2">
        <v>157.1</v>
      </c>
      <c r="E750" s="2">
        <v>126</v>
      </c>
      <c r="F750">
        <f>D750*0.01</f>
        <v>1.571</v>
      </c>
      <c r="G750" s="15">
        <f>E750*0.453592</f>
        <v>57.152591999999999</v>
      </c>
      <c r="H750" s="16">
        <f t="shared" si="11"/>
        <v>23.2</v>
      </c>
      <c r="I750" t="str">
        <f>IF(H750&lt;=18.5,"Underweight",IF(H750&lt;=24.9,"Healthy weight",IF(H750&lt;=29.9,"Over weight", "Obesity")))</f>
        <v>Healthy weight</v>
      </c>
      <c r="J750" s="2">
        <v>31</v>
      </c>
      <c r="K750" s="2">
        <v>0</v>
      </c>
      <c r="L750" s="2">
        <v>1</v>
      </c>
      <c r="M750" s="2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 s="2">
        <v>2141.6</v>
      </c>
      <c r="U750" s="6">
        <v>718</v>
      </c>
      <c r="V750" s="6">
        <v>4701.7751198245414</v>
      </c>
      <c r="W750" s="6">
        <v>-3474.9551198245417</v>
      </c>
      <c r="AH750">
        <f>IF($I750=AH$1,1,0)</f>
        <v>0</v>
      </c>
      <c r="AI750">
        <f>IF($I750=AI$1,1,0)</f>
        <v>0</v>
      </c>
      <c r="AJ750">
        <f>IF($I750=AJ$1,1,0)</f>
        <v>1</v>
      </c>
      <c r="AK750">
        <f>IF($I750=AK$1,1,0)</f>
        <v>0</v>
      </c>
      <c r="AL750">
        <f>IF($C750=AL$1,1,0)</f>
        <v>0</v>
      </c>
      <c r="AM750">
        <f>IF($C750=AM$1,1,0)</f>
        <v>1</v>
      </c>
      <c r="AN750">
        <f>IF($C750=AN$1,1,0)</f>
        <v>0</v>
      </c>
      <c r="AO750">
        <f>IF($C750=AO$1,1,0)</f>
        <v>0</v>
      </c>
    </row>
    <row r="751" spans="1:41" x14ac:dyDescent="0.2">
      <c r="A751" s="1" t="s">
        <v>1054</v>
      </c>
      <c r="B751" s="2">
        <v>2020</v>
      </c>
      <c r="C751" s="2" t="s">
        <v>19</v>
      </c>
      <c r="D751" s="2">
        <v>186.6</v>
      </c>
      <c r="E751" s="2">
        <v>214</v>
      </c>
      <c r="F751">
        <f>D751*0.01</f>
        <v>1.8659999999999999</v>
      </c>
      <c r="G751" s="15">
        <f>E751*0.453592</f>
        <v>97.068687999999995</v>
      </c>
      <c r="H751" s="16">
        <f t="shared" si="11"/>
        <v>27.9</v>
      </c>
      <c r="I751" t="str">
        <f>IF(H751&lt;=18.5,"Underweight",IF(H751&lt;=24.9,"Healthy weight",IF(H751&lt;=29.9,"Over weight", "Obesity")))</f>
        <v>Over weight</v>
      </c>
      <c r="J751" s="2">
        <v>23</v>
      </c>
      <c r="K751" s="2">
        <v>0</v>
      </c>
      <c r="L751" s="2">
        <v>0</v>
      </c>
      <c r="M751" s="2">
        <v>0</v>
      </c>
      <c r="N751">
        <v>1</v>
      </c>
      <c r="O751">
        <v>0</v>
      </c>
      <c r="P751">
        <v>0</v>
      </c>
      <c r="Q751">
        <v>0</v>
      </c>
      <c r="R751">
        <v>1</v>
      </c>
      <c r="S751" s="2">
        <v>1301.71</v>
      </c>
      <c r="U751" s="6">
        <v>719</v>
      </c>
      <c r="V751" s="6">
        <v>7746.9464205940949</v>
      </c>
      <c r="W751" s="6">
        <v>-3185.2664205940946</v>
      </c>
      <c r="AH751">
        <f>IF($I751=AH$1,1,0)</f>
        <v>1</v>
      </c>
      <c r="AI751">
        <f>IF($I751=AI$1,1,0)</f>
        <v>0</v>
      </c>
      <c r="AJ751">
        <f>IF($I751=AJ$1,1,0)</f>
        <v>0</v>
      </c>
      <c r="AK751">
        <f>IF($I751=AK$1,1,0)</f>
        <v>0</v>
      </c>
      <c r="AL751">
        <f>IF($C751=AL$1,1,0)</f>
        <v>0</v>
      </c>
      <c r="AM751">
        <f>IF($C751=AM$1,1,0)</f>
        <v>1</v>
      </c>
      <c r="AN751">
        <f>IF($C751=AN$1,1,0)</f>
        <v>0</v>
      </c>
      <c r="AO751">
        <f>IF($C751=AO$1,1,0)</f>
        <v>0</v>
      </c>
    </row>
    <row r="752" spans="1:41" x14ac:dyDescent="0.2">
      <c r="A752" s="1" t="s">
        <v>457</v>
      </c>
      <c r="B752" s="2">
        <v>2020</v>
      </c>
      <c r="C752" s="2" t="s">
        <v>19</v>
      </c>
      <c r="D752" s="2">
        <v>168.2</v>
      </c>
      <c r="E752" s="2">
        <v>174</v>
      </c>
      <c r="F752">
        <f>D752*0.01</f>
        <v>1.6819999999999999</v>
      </c>
      <c r="G752" s="15">
        <f>E752*0.453592</f>
        <v>78.925008000000005</v>
      </c>
      <c r="H752" s="16">
        <f t="shared" si="11"/>
        <v>27.9</v>
      </c>
      <c r="I752" t="str">
        <f>IF(H752&lt;=18.5,"Underweight",IF(H752&lt;=24.9,"Healthy weight",IF(H752&lt;=29.9,"Over weight", "Obesity")))</f>
        <v>Over weight</v>
      </c>
      <c r="J752" s="2">
        <v>40</v>
      </c>
      <c r="K752" s="2">
        <v>0</v>
      </c>
      <c r="L752" s="2">
        <v>0</v>
      </c>
      <c r="M752" s="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 s="2">
        <v>5913.25</v>
      </c>
      <c r="U752" s="6">
        <v>720</v>
      </c>
      <c r="V752" s="6">
        <v>15493.417492876844</v>
      </c>
      <c r="W752" s="6">
        <v>-5781.487492876844</v>
      </c>
      <c r="AH752">
        <f>IF($I752=AH$1,1,0)</f>
        <v>1</v>
      </c>
      <c r="AI752">
        <f>IF($I752=AI$1,1,0)</f>
        <v>0</v>
      </c>
      <c r="AJ752">
        <f>IF($I752=AJ$1,1,0)</f>
        <v>0</v>
      </c>
      <c r="AK752">
        <f>IF($I752=AK$1,1,0)</f>
        <v>0</v>
      </c>
      <c r="AL752">
        <f>IF($C752=AL$1,1,0)</f>
        <v>0</v>
      </c>
      <c r="AM752">
        <f>IF($C752=AM$1,1,0)</f>
        <v>1</v>
      </c>
      <c r="AN752">
        <f>IF($C752=AN$1,1,0)</f>
        <v>0</v>
      </c>
      <c r="AO752">
        <f>IF($C752=AO$1,1,0)</f>
        <v>0</v>
      </c>
    </row>
    <row r="753" spans="1:41" x14ac:dyDescent="0.2">
      <c r="A753" s="1" t="s">
        <v>1063</v>
      </c>
      <c r="B753" s="2">
        <v>2020</v>
      </c>
      <c r="C753" s="2" t="s">
        <v>11</v>
      </c>
      <c r="D753" s="2">
        <v>157.69999999999999</v>
      </c>
      <c r="E753" s="2">
        <v>153</v>
      </c>
      <c r="F753">
        <f>D753*0.01</f>
        <v>1.577</v>
      </c>
      <c r="G753" s="15">
        <f>E753*0.453592</f>
        <v>69.399575999999996</v>
      </c>
      <c r="H753" s="16">
        <f t="shared" si="11"/>
        <v>27.9</v>
      </c>
      <c r="I753" t="str">
        <f>IF(H753&lt;=18.5,"Underweight",IF(H753&lt;=24.9,"Healthy weight",IF(H753&lt;=29.9,"Over weight", "Obesity")))</f>
        <v>Over weight</v>
      </c>
      <c r="J753" s="2">
        <v>27</v>
      </c>
      <c r="K753" s="2">
        <v>1</v>
      </c>
      <c r="L753" s="2">
        <v>2</v>
      </c>
      <c r="M753" s="2">
        <v>0</v>
      </c>
      <c r="N753">
        <v>1</v>
      </c>
      <c r="O753">
        <v>0</v>
      </c>
      <c r="P753">
        <v>0</v>
      </c>
      <c r="Q753">
        <v>0</v>
      </c>
      <c r="R753">
        <v>0</v>
      </c>
      <c r="S753" s="2">
        <v>1929.56</v>
      </c>
      <c r="U753" s="6">
        <v>721</v>
      </c>
      <c r="V753" s="6">
        <v>10030.383648828298</v>
      </c>
      <c r="W753" s="6">
        <v>-3512.3036488282978</v>
      </c>
      <c r="AH753">
        <f>IF($I753=AH$1,1,0)</f>
        <v>1</v>
      </c>
      <c r="AI753">
        <f>IF($I753=AI$1,1,0)</f>
        <v>0</v>
      </c>
      <c r="AJ753">
        <f>IF($I753=AJ$1,1,0)</f>
        <v>0</v>
      </c>
      <c r="AK753">
        <f>IF($I753=AK$1,1,0)</f>
        <v>0</v>
      </c>
      <c r="AL753">
        <f>IF($C753=AL$1,1,0)</f>
        <v>0</v>
      </c>
      <c r="AM753">
        <f>IF($C753=AM$1,1,0)</f>
        <v>0</v>
      </c>
      <c r="AN753">
        <f>IF($C753=AN$1,1,0)</f>
        <v>1</v>
      </c>
      <c r="AO753">
        <f>IF($C753=AO$1,1,0)</f>
        <v>0</v>
      </c>
    </row>
    <row r="754" spans="1:41" x14ac:dyDescent="0.2">
      <c r="A754" s="1" t="s">
        <v>1233</v>
      </c>
      <c r="B754" s="2">
        <v>2020</v>
      </c>
      <c r="C754" s="2" t="s">
        <v>11</v>
      </c>
      <c r="D754" s="2">
        <v>166.8</v>
      </c>
      <c r="E754" s="2">
        <v>213</v>
      </c>
      <c r="F754">
        <f>D754*0.01</f>
        <v>1.6680000000000001</v>
      </c>
      <c r="G754" s="15">
        <f>E754*0.453592</f>
        <v>96.615095999999994</v>
      </c>
      <c r="H754" s="16">
        <f t="shared" si="11"/>
        <v>34.700000000000003</v>
      </c>
      <c r="I754" t="str">
        <f>IF(H754&lt;=18.5,"Underweight",IF(H754&lt;=24.9,"Healthy weight",IF(H754&lt;=29.9,"Over weight", "Obesity")))</f>
        <v>Obesity</v>
      </c>
      <c r="J754" s="2">
        <v>48</v>
      </c>
      <c r="K754" s="2">
        <v>0</v>
      </c>
      <c r="L754" s="2">
        <v>3</v>
      </c>
      <c r="M754" s="2">
        <v>0</v>
      </c>
      <c r="N754">
        <v>0</v>
      </c>
      <c r="O754">
        <v>1</v>
      </c>
      <c r="P754">
        <v>0</v>
      </c>
      <c r="Q754">
        <v>0</v>
      </c>
      <c r="R754">
        <v>0</v>
      </c>
      <c r="S754" s="2">
        <v>29572.57</v>
      </c>
      <c r="U754" s="6">
        <v>722</v>
      </c>
      <c r="V754" s="6">
        <v>11830.512044832318</v>
      </c>
      <c r="W754" s="6">
        <v>-4505.7220448323178</v>
      </c>
      <c r="AH754">
        <f>IF($I754=AH$1,1,0)</f>
        <v>0</v>
      </c>
      <c r="AI754">
        <f>IF($I754=AI$1,1,0)</f>
        <v>1</v>
      </c>
      <c r="AJ754">
        <f>IF($I754=AJ$1,1,0)</f>
        <v>0</v>
      </c>
      <c r="AK754">
        <f>IF($I754=AK$1,1,0)</f>
        <v>0</v>
      </c>
      <c r="AL754">
        <f>IF($C754=AL$1,1,0)</f>
        <v>0</v>
      </c>
      <c r="AM754">
        <f>IF($C754=AM$1,1,0)</f>
        <v>0</v>
      </c>
      <c r="AN754">
        <f>IF($C754=AN$1,1,0)</f>
        <v>1</v>
      </c>
      <c r="AO754">
        <f>IF($C754=AO$1,1,0)</f>
        <v>0</v>
      </c>
    </row>
    <row r="755" spans="1:41" x14ac:dyDescent="0.2">
      <c r="A755" s="1" t="s">
        <v>770</v>
      </c>
      <c r="B755" s="2">
        <v>2020</v>
      </c>
      <c r="C755" s="2" t="s">
        <v>19</v>
      </c>
      <c r="D755" s="2">
        <v>154</v>
      </c>
      <c r="E755" s="2">
        <v>146</v>
      </c>
      <c r="F755">
        <f>D755*0.01</f>
        <v>1.54</v>
      </c>
      <c r="G755" s="15">
        <f>E755*0.453592</f>
        <v>66.224431999999993</v>
      </c>
      <c r="H755" s="16">
        <f t="shared" si="11"/>
        <v>27.9</v>
      </c>
      <c r="I755" t="str">
        <f>IF(H755&lt;=18.5,"Underweight",IF(H755&lt;=24.9,"Healthy weight",IF(H755&lt;=29.9,"Over weight", "Obesity")))</f>
        <v>Over weight</v>
      </c>
      <c r="J755" s="2">
        <v>28</v>
      </c>
      <c r="K755" s="2">
        <v>1</v>
      </c>
      <c r="L755" s="2">
        <v>0</v>
      </c>
      <c r="M755" s="2">
        <v>0</v>
      </c>
      <c r="N755">
        <v>1</v>
      </c>
      <c r="O755">
        <v>0</v>
      </c>
      <c r="P755">
        <v>0</v>
      </c>
      <c r="Q755">
        <v>0</v>
      </c>
      <c r="R755">
        <v>1</v>
      </c>
      <c r="S755" s="2">
        <v>1957.77</v>
      </c>
      <c r="U755" s="6">
        <v>723</v>
      </c>
      <c r="V755" s="6">
        <v>6037.7465943146908</v>
      </c>
      <c r="W755" s="6">
        <v>-985.22659431469037</v>
      </c>
      <c r="AH755">
        <f>IF($I755=AH$1,1,0)</f>
        <v>1</v>
      </c>
      <c r="AI755">
        <f>IF($I755=AI$1,1,0)</f>
        <v>0</v>
      </c>
      <c r="AJ755">
        <f>IF($I755=AJ$1,1,0)</f>
        <v>0</v>
      </c>
      <c r="AK755">
        <f>IF($I755=AK$1,1,0)</f>
        <v>0</v>
      </c>
      <c r="AL755">
        <f>IF($C755=AL$1,1,0)</f>
        <v>0</v>
      </c>
      <c r="AM755">
        <f>IF($C755=AM$1,1,0)</f>
        <v>1</v>
      </c>
      <c r="AN755">
        <f>IF($C755=AN$1,1,0)</f>
        <v>0</v>
      </c>
      <c r="AO755">
        <f>IF($C755=AO$1,1,0)</f>
        <v>0</v>
      </c>
    </row>
    <row r="756" spans="1:41" x14ac:dyDescent="0.2">
      <c r="A756" s="1" t="s">
        <v>131</v>
      </c>
      <c r="B756" s="2">
        <v>2020</v>
      </c>
      <c r="C756" s="2" t="s">
        <v>11</v>
      </c>
      <c r="D756" s="2">
        <v>172.5</v>
      </c>
      <c r="E756" s="2">
        <v>152</v>
      </c>
      <c r="F756">
        <f>D756*0.01</f>
        <v>1.7250000000000001</v>
      </c>
      <c r="G756" s="15">
        <f>E756*0.453592</f>
        <v>68.945983999999996</v>
      </c>
      <c r="H756" s="16">
        <f t="shared" si="11"/>
        <v>23.2</v>
      </c>
      <c r="I756" t="str">
        <f>IF(H756&lt;=18.5,"Underweight",IF(H756&lt;=24.9,"Healthy weight",IF(H756&lt;=29.9,"Over weight", "Obesity")))</f>
        <v>Healthy weight</v>
      </c>
      <c r="J756" s="2">
        <v>41</v>
      </c>
      <c r="K756" s="2">
        <v>1</v>
      </c>
      <c r="L756" s="2">
        <v>4</v>
      </c>
      <c r="M756" s="2">
        <v>0</v>
      </c>
      <c r="N756">
        <v>0</v>
      </c>
      <c r="O756">
        <v>0</v>
      </c>
      <c r="P756">
        <v>1</v>
      </c>
      <c r="Q756">
        <v>0</v>
      </c>
      <c r="R756">
        <v>0</v>
      </c>
      <c r="S756" s="2">
        <v>4280.34</v>
      </c>
      <c r="U756" s="6">
        <v>724</v>
      </c>
      <c r="V756" s="6">
        <v>6321.2417557745912</v>
      </c>
      <c r="W756" s="6">
        <v>-3433.5917557745911</v>
      </c>
      <c r="AH756">
        <f>IF($I756=AH$1,1,0)</f>
        <v>0</v>
      </c>
      <c r="AI756">
        <f>IF($I756=AI$1,1,0)</f>
        <v>0</v>
      </c>
      <c r="AJ756">
        <f>IF($I756=AJ$1,1,0)</f>
        <v>1</v>
      </c>
      <c r="AK756">
        <f>IF($I756=AK$1,1,0)</f>
        <v>0</v>
      </c>
      <c r="AL756">
        <f>IF($C756=AL$1,1,0)</f>
        <v>0</v>
      </c>
      <c r="AM756">
        <f>IF($C756=AM$1,1,0)</f>
        <v>0</v>
      </c>
      <c r="AN756">
        <f>IF($C756=AN$1,1,0)</f>
        <v>1</v>
      </c>
      <c r="AO756">
        <f>IF($C756=AO$1,1,0)</f>
        <v>0</v>
      </c>
    </row>
    <row r="757" spans="1:41" x14ac:dyDescent="0.2">
      <c r="A757" s="1" t="s">
        <v>869</v>
      </c>
      <c r="B757" s="2">
        <v>2020</v>
      </c>
      <c r="C757" s="2" t="s">
        <v>19</v>
      </c>
      <c r="D757" s="2">
        <v>155.1</v>
      </c>
      <c r="E757" s="2">
        <v>123</v>
      </c>
      <c r="F757">
        <f>D757*0.01</f>
        <v>1.5509999999999999</v>
      </c>
      <c r="G757" s="15">
        <f>E757*0.453592</f>
        <v>55.791815999999997</v>
      </c>
      <c r="H757" s="16">
        <f t="shared" si="11"/>
        <v>23.2</v>
      </c>
      <c r="I757" t="str">
        <f>IF(H757&lt;=18.5,"Underweight",IF(H757&lt;=24.9,"Healthy weight",IF(H757&lt;=29.9,"Over weight", "Obesity")))</f>
        <v>Healthy weight</v>
      </c>
      <c r="J757" s="2">
        <v>25</v>
      </c>
      <c r="K757" s="2">
        <v>1</v>
      </c>
      <c r="L757" s="2">
        <v>0</v>
      </c>
      <c r="M757" s="2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 s="2">
        <v>959.01</v>
      </c>
      <c r="U757" s="6">
        <v>725</v>
      </c>
      <c r="V757" s="6">
        <v>21355.78999778457</v>
      </c>
      <c r="W757" s="6">
        <v>-4708.669997784571</v>
      </c>
      <c r="AH757">
        <f>IF($I757=AH$1,1,0)</f>
        <v>0</v>
      </c>
      <c r="AI757">
        <f>IF($I757=AI$1,1,0)</f>
        <v>0</v>
      </c>
      <c r="AJ757">
        <f>IF($I757=AJ$1,1,0)</f>
        <v>1</v>
      </c>
      <c r="AK757">
        <f>IF($I757=AK$1,1,0)</f>
        <v>0</v>
      </c>
      <c r="AL757">
        <f>IF($C757=AL$1,1,0)</f>
        <v>0</v>
      </c>
      <c r="AM757">
        <f>IF($C757=AM$1,1,0)</f>
        <v>1</v>
      </c>
      <c r="AN757">
        <f>IF($C757=AN$1,1,0)</f>
        <v>0</v>
      </c>
      <c r="AO757">
        <f>IF($C757=AO$1,1,0)</f>
        <v>0</v>
      </c>
    </row>
    <row r="758" spans="1:41" x14ac:dyDescent="0.2">
      <c r="A758" s="1" t="s">
        <v>248</v>
      </c>
      <c r="B758" s="2">
        <v>2020</v>
      </c>
      <c r="C758" s="2" t="s">
        <v>19</v>
      </c>
      <c r="D758" s="2">
        <v>169.4</v>
      </c>
      <c r="E758" s="2">
        <v>220</v>
      </c>
      <c r="F758">
        <f>D758*0.01</f>
        <v>1.6940000000000002</v>
      </c>
      <c r="G758" s="15">
        <f>E758*0.453592</f>
        <v>99.790239999999997</v>
      </c>
      <c r="H758" s="16">
        <f t="shared" si="11"/>
        <v>34.799999999999997</v>
      </c>
      <c r="I758" t="str">
        <f>IF(H758&lt;=18.5,"Underweight",IF(H758&lt;=24.9,"Healthy weight",IF(H758&lt;=29.9,"Over weight", "Obesity")))</f>
        <v>Obesity</v>
      </c>
      <c r="J758" s="2">
        <v>34</v>
      </c>
      <c r="K758" s="2">
        <v>0</v>
      </c>
      <c r="L758" s="2">
        <v>4</v>
      </c>
      <c r="M758" s="2">
        <v>0</v>
      </c>
      <c r="N758">
        <v>0</v>
      </c>
      <c r="O758">
        <v>1</v>
      </c>
      <c r="P758">
        <v>0</v>
      </c>
      <c r="Q758">
        <v>0</v>
      </c>
      <c r="R758">
        <v>1</v>
      </c>
      <c r="S758" s="2">
        <v>10254.08</v>
      </c>
      <c r="U758" s="6">
        <v>726</v>
      </c>
      <c r="V758" s="6">
        <v>709.13806531093201</v>
      </c>
      <c r="W758" s="6">
        <v>1001.2319346890679</v>
      </c>
      <c r="AH758">
        <f>IF($I758=AH$1,1,0)</f>
        <v>0</v>
      </c>
      <c r="AI758">
        <f>IF($I758=AI$1,1,0)</f>
        <v>1</v>
      </c>
      <c r="AJ758">
        <f>IF($I758=AJ$1,1,0)</f>
        <v>0</v>
      </c>
      <c r="AK758">
        <f>IF($I758=AK$1,1,0)</f>
        <v>0</v>
      </c>
      <c r="AL758">
        <f>IF($C758=AL$1,1,0)</f>
        <v>0</v>
      </c>
      <c r="AM758">
        <f>IF($C758=AM$1,1,0)</f>
        <v>1</v>
      </c>
      <c r="AN758">
        <f>IF($C758=AN$1,1,0)</f>
        <v>0</v>
      </c>
      <c r="AO758">
        <f>IF($C758=AO$1,1,0)</f>
        <v>0</v>
      </c>
    </row>
    <row r="759" spans="1:41" x14ac:dyDescent="0.2">
      <c r="A759" s="1" t="s">
        <v>406</v>
      </c>
      <c r="B759" s="2">
        <v>2020</v>
      </c>
      <c r="C759" s="2" t="s">
        <v>19</v>
      </c>
      <c r="D759" s="2">
        <v>182.3</v>
      </c>
      <c r="E759" s="2">
        <v>255</v>
      </c>
      <c r="F759">
        <f>D759*0.01</f>
        <v>1.8230000000000002</v>
      </c>
      <c r="G759" s="15">
        <f>E759*0.453592</f>
        <v>115.66596</v>
      </c>
      <c r="H759" s="16">
        <f t="shared" si="11"/>
        <v>34.799999999999997</v>
      </c>
      <c r="I759" t="str">
        <f>IF(H759&lt;=18.5,"Underweight",IF(H759&lt;=24.9,"Healthy weight",IF(H759&lt;=29.9,"Over weight", "Obesity")))</f>
        <v>Obesity</v>
      </c>
      <c r="J759" s="2">
        <v>39</v>
      </c>
      <c r="K759" s="2">
        <v>1</v>
      </c>
      <c r="L759" s="2">
        <v>2</v>
      </c>
      <c r="M759" s="2">
        <v>1</v>
      </c>
      <c r="N759">
        <v>0</v>
      </c>
      <c r="O759">
        <v>1</v>
      </c>
      <c r="P759">
        <v>0</v>
      </c>
      <c r="Q759">
        <v>0</v>
      </c>
      <c r="R759">
        <v>1</v>
      </c>
      <c r="S759" s="2">
        <v>19902.57</v>
      </c>
      <c r="U759" s="6">
        <v>727</v>
      </c>
      <c r="V759" s="6">
        <v>11951.07722583656</v>
      </c>
      <c r="W759" s="6">
        <v>-4657.13722583656</v>
      </c>
      <c r="AH759">
        <f>IF($I759=AH$1,1,0)</f>
        <v>0</v>
      </c>
      <c r="AI759">
        <f>IF($I759=AI$1,1,0)</f>
        <v>1</v>
      </c>
      <c r="AJ759">
        <f>IF($I759=AJ$1,1,0)</f>
        <v>0</v>
      </c>
      <c r="AK759">
        <f>IF($I759=AK$1,1,0)</f>
        <v>0</v>
      </c>
      <c r="AL759">
        <f>IF($C759=AL$1,1,0)</f>
        <v>0</v>
      </c>
      <c r="AM759">
        <f>IF($C759=AM$1,1,0)</f>
        <v>1</v>
      </c>
      <c r="AN759">
        <f>IF($C759=AN$1,1,0)</f>
        <v>0</v>
      </c>
      <c r="AO759">
        <f>IF($C759=AO$1,1,0)</f>
        <v>0</v>
      </c>
    </row>
    <row r="760" spans="1:41" x14ac:dyDescent="0.2">
      <c r="A760" s="1" t="s">
        <v>962</v>
      </c>
      <c r="B760" s="2">
        <v>2020</v>
      </c>
      <c r="C760" s="2" t="s">
        <v>19</v>
      </c>
      <c r="D760" s="2">
        <v>160.19999999999999</v>
      </c>
      <c r="E760" s="2">
        <v>158</v>
      </c>
      <c r="F760">
        <f>D760*0.01</f>
        <v>1.6019999999999999</v>
      </c>
      <c r="G760" s="15">
        <f>E760*0.453592</f>
        <v>71.667535999999998</v>
      </c>
      <c r="H760" s="16">
        <f t="shared" si="11"/>
        <v>27.9</v>
      </c>
      <c r="I760" t="str">
        <f>IF(H760&lt;=18.5,"Underweight",IF(H760&lt;=24.9,"Healthy weight",IF(H760&lt;=29.9,"Over weight", "Obesity")))</f>
        <v>Over weight</v>
      </c>
      <c r="J760" s="2">
        <v>34</v>
      </c>
      <c r="K760" s="2">
        <v>0</v>
      </c>
      <c r="L760" s="2">
        <v>0</v>
      </c>
      <c r="M760" s="2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 s="2">
        <v>2781.52</v>
      </c>
      <c r="U760" s="6">
        <v>728</v>
      </c>
      <c r="V760" s="6">
        <v>8172.7059923980796</v>
      </c>
      <c r="W760" s="6">
        <v>5910.5940076019197</v>
      </c>
      <c r="AH760">
        <f>IF($I760=AH$1,1,0)</f>
        <v>1</v>
      </c>
      <c r="AI760">
        <f>IF($I760=AI$1,1,0)</f>
        <v>0</v>
      </c>
      <c r="AJ760">
        <f>IF($I760=AJ$1,1,0)</f>
        <v>0</v>
      </c>
      <c r="AK760">
        <f>IF($I760=AK$1,1,0)</f>
        <v>0</v>
      </c>
      <c r="AL760">
        <f>IF($C760=AL$1,1,0)</f>
        <v>0</v>
      </c>
      <c r="AM760">
        <f>IF($C760=AM$1,1,0)</f>
        <v>1</v>
      </c>
      <c r="AN760">
        <f>IF($C760=AN$1,1,0)</f>
        <v>0</v>
      </c>
      <c r="AO760">
        <f>IF($C760=AO$1,1,0)</f>
        <v>0</v>
      </c>
    </row>
    <row r="761" spans="1:41" x14ac:dyDescent="0.2">
      <c r="A761" s="1" t="s">
        <v>1034</v>
      </c>
      <c r="B761" s="2">
        <v>2020</v>
      </c>
      <c r="C761" s="2" t="s">
        <v>26</v>
      </c>
      <c r="D761" s="2">
        <v>160.6</v>
      </c>
      <c r="E761" s="2">
        <v>132</v>
      </c>
      <c r="F761">
        <f>D761*0.01</f>
        <v>1.6059999999999999</v>
      </c>
      <c r="G761" s="15">
        <f>E761*0.453592</f>
        <v>59.874144000000001</v>
      </c>
      <c r="H761" s="16">
        <f t="shared" si="11"/>
        <v>23.2</v>
      </c>
      <c r="I761" t="str">
        <f>IF(H761&lt;=18.5,"Underweight",IF(H761&lt;=24.9,"Healthy weight",IF(H761&lt;=29.9,"Over weight", "Obesity")))</f>
        <v>Healthy weight</v>
      </c>
      <c r="J761" s="2">
        <v>26</v>
      </c>
      <c r="K761" s="2">
        <v>0</v>
      </c>
      <c r="L761" s="2">
        <v>0</v>
      </c>
      <c r="M761" s="2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 s="2">
        <v>2135.27</v>
      </c>
      <c r="U761" s="6">
        <v>729</v>
      </c>
      <c r="V761" s="6">
        <v>12444.271270157211</v>
      </c>
      <c r="W761" s="6">
        <v>-199.41127015721031</v>
      </c>
      <c r="AH761">
        <f>IF($I761=AH$1,1,0)</f>
        <v>0</v>
      </c>
      <c r="AI761">
        <f>IF($I761=AI$1,1,0)</f>
        <v>0</v>
      </c>
      <c r="AJ761">
        <f>IF($I761=AJ$1,1,0)</f>
        <v>1</v>
      </c>
      <c r="AK761">
        <f>IF($I761=AK$1,1,0)</f>
        <v>0</v>
      </c>
      <c r="AL761">
        <f>IF($C761=AL$1,1,0)</f>
        <v>1</v>
      </c>
      <c r="AM761">
        <f>IF($C761=AM$1,1,0)</f>
        <v>0</v>
      </c>
      <c r="AN761">
        <f>IF($C761=AN$1,1,0)</f>
        <v>0</v>
      </c>
      <c r="AO761">
        <f>IF($C761=AO$1,1,0)</f>
        <v>0</v>
      </c>
    </row>
    <row r="762" spans="1:41" x14ac:dyDescent="0.2">
      <c r="A762" s="1" t="s">
        <v>415</v>
      </c>
      <c r="B762" s="2">
        <v>2020</v>
      </c>
      <c r="C762" s="2" t="s">
        <v>11</v>
      </c>
      <c r="D762" s="2">
        <v>195.7</v>
      </c>
      <c r="E762" s="2">
        <v>294</v>
      </c>
      <c r="F762">
        <f>D762*0.01</f>
        <v>1.9569999999999999</v>
      </c>
      <c r="G762" s="15">
        <f>E762*0.453592</f>
        <v>133.35604799999999</v>
      </c>
      <c r="H762" s="16">
        <f t="shared" si="11"/>
        <v>34.799999999999997</v>
      </c>
      <c r="I762" t="str">
        <f>IF(H762&lt;=18.5,"Underweight",IF(H762&lt;=24.9,"Healthy weight",IF(H762&lt;=29.9,"Over weight", "Obesity")))</f>
        <v>Obesity</v>
      </c>
      <c r="J762" s="2">
        <v>37</v>
      </c>
      <c r="K762" s="2">
        <v>1</v>
      </c>
      <c r="L762" s="2">
        <v>0</v>
      </c>
      <c r="M762" s="2">
        <v>1</v>
      </c>
      <c r="N762">
        <v>0</v>
      </c>
      <c r="O762">
        <v>1</v>
      </c>
      <c r="P762">
        <v>0</v>
      </c>
      <c r="Q762">
        <v>0</v>
      </c>
      <c r="R762">
        <v>0</v>
      </c>
      <c r="S762" s="2">
        <v>19632.330000000002</v>
      </c>
      <c r="U762" s="6">
        <v>730</v>
      </c>
      <c r="V762" s="6">
        <v>21471.936626850187</v>
      </c>
      <c r="W762" s="6">
        <v>-964.97662685018804</v>
      </c>
      <c r="AH762">
        <f>IF($I762=AH$1,1,0)</f>
        <v>0</v>
      </c>
      <c r="AI762">
        <f>IF($I762=AI$1,1,0)</f>
        <v>1</v>
      </c>
      <c r="AJ762">
        <f>IF($I762=AJ$1,1,0)</f>
        <v>0</v>
      </c>
      <c r="AK762">
        <f>IF($I762=AK$1,1,0)</f>
        <v>0</v>
      </c>
      <c r="AL762">
        <f>IF($C762=AL$1,1,0)</f>
        <v>0</v>
      </c>
      <c r="AM762">
        <f>IF($C762=AM$1,1,0)</f>
        <v>0</v>
      </c>
      <c r="AN762">
        <f>IF($C762=AN$1,1,0)</f>
        <v>1</v>
      </c>
      <c r="AO762">
        <f>IF($C762=AO$1,1,0)</f>
        <v>0</v>
      </c>
    </row>
    <row r="763" spans="1:41" x14ac:dyDescent="0.2">
      <c r="A763" s="1" t="s">
        <v>740</v>
      </c>
      <c r="B763" s="2">
        <v>2020</v>
      </c>
      <c r="C763" s="2" t="s">
        <v>11</v>
      </c>
      <c r="D763" s="2">
        <v>164.7</v>
      </c>
      <c r="E763" s="2">
        <v>208</v>
      </c>
      <c r="F763">
        <f>D763*0.01</f>
        <v>1.647</v>
      </c>
      <c r="G763" s="15">
        <f>E763*0.453592</f>
        <v>94.347136000000006</v>
      </c>
      <c r="H763" s="16">
        <f t="shared" si="11"/>
        <v>34.799999999999997</v>
      </c>
      <c r="I763" t="str">
        <f>IF(H763&lt;=18.5,"Underweight",IF(H763&lt;=24.9,"Healthy weight",IF(H763&lt;=29.9,"Over weight", "Obesity")))</f>
        <v>Obesity</v>
      </c>
      <c r="J763" s="2">
        <v>55</v>
      </c>
      <c r="K763" s="2">
        <v>1</v>
      </c>
      <c r="L763" s="2">
        <v>2</v>
      </c>
      <c r="M763" s="2">
        <v>0</v>
      </c>
      <c r="N763">
        <v>0</v>
      </c>
      <c r="O763">
        <v>1</v>
      </c>
      <c r="P763">
        <v>0</v>
      </c>
      <c r="Q763">
        <v>0</v>
      </c>
      <c r="R763">
        <v>0</v>
      </c>
      <c r="S763" s="2">
        <v>10866.73</v>
      </c>
      <c r="U763" s="6">
        <v>731</v>
      </c>
      <c r="V763" s="6">
        <v>5639.4054876263417</v>
      </c>
      <c r="W763" s="6">
        <v>-3236.7754876263416</v>
      </c>
      <c r="AH763">
        <f>IF($I763=AH$1,1,0)</f>
        <v>0</v>
      </c>
      <c r="AI763">
        <f>IF($I763=AI$1,1,0)</f>
        <v>1</v>
      </c>
      <c r="AJ763">
        <f>IF($I763=AJ$1,1,0)</f>
        <v>0</v>
      </c>
      <c r="AK763">
        <f>IF($I763=AK$1,1,0)</f>
        <v>0</v>
      </c>
      <c r="AL763">
        <f>IF($C763=AL$1,1,0)</f>
        <v>0</v>
      </c>
      <c r="AM763">
        <f>IF($C763=AM$1,1,0)</f>
        <v>0</v>
      </c>
      <c r="AN763">
        <f>IF($C763=AN$1,1,0)</f>
        <v>1</v>
      </c>
      <c r="AO763">
        <f>IF($C763=AO$1,1,0)</f>
        <v>0</v>
      </c>
    </row>
    <row r="764" spans="1:41" x14ac:dyDescent="0.2">
      <c r="A764" s="1" t="s">
        <v>752</v>
      </c>
      <c r="B764" s="2">
        <v>2020</v>
      </c>
      <c r="C764" s="2" t="s">
        <v>19</v>
      </c>
      <c r="D764" s="2">
        <v>165.8</v>
      </c>
      <c r="E764" s="2">
        <v>211</v>
      </c>
      <c r="F764">
        <f>D764*0.01</f>
        <v>1.6580000000000001</v>
      </c>
      <c r="G764" s="15">
        <f>E764*0.453592</f>
        <v>95.707911999999993</v>
      </c>
      <c r="H764" s="16">
        <f t="shared" si="11"/>
        <v>34.799999999999997</v>
      </c>
      <c r="I764" t="str">
        <f>IF(H764&lt;=18.5,"Underweight",IF(H764&lt;=24.9,"Healthy weight",IF(H764&lt;=29.9,"Over weight", "Obesity")))</f>
        <v>Obesity</v>
      </c>
      <c r="J764" s="2">
        <v>24</v>
      </c>
      <c r="K764" s="2">
        <v>1</v>
      </c>
      <c r="L764" s="2">
        <v>0</v>
      </c>
      <c r="M764" s="2">
        <v>0</v>
      </c>
      <c r="N764">
        <v>0</v>
      </c>
      <c r="O764">
        <v>1</v>
      </c>
      <c r="P764">
        <v>0</v>
      </c>
      <c r="Q764">
        <v>0</v>
      </c>
      <c r="R764">
        <v>1</v>
      </c>
      <c r="S764" s="2">
        <v>1428.18</v>
      </c>
      <c r="U764" s="6">
        <v>732</v>
      </c>
      <c r="V764" s="6">
        <v>12751.71163102215</v>
      </c>
      <c r="W764" s="6">
        <v>-2150.2316310221504</v>
      </c>
      <c r="AH764">
        <f>IF($I764=AH$1,1,0)</f>
        <v>0</v>
      </c>
      <c r="AI764">
        <f>IF($I764=AI$1,1,0)</f>
        <v>1</v>
      </c>
      <c r="AJ764">
        <f>IF($I764=AJ$1,1,0)</f>
        <v>0</v>
      </c>
      <c r="AK764">
        <f>IF($I764=AK$1,1,0)</f>
        <v>0</v>
      </c>
      <c r="AL764">
        <f>IF($C764=AL$1,1,0)</f>
        <v>0</v>
      </c>
      <c r="AM764">
        <f>IF($C764=AM$1,1,0)</f>
        <v>1</v>
      </c>
      <c r="AN764">
        <f>IF($C764=AN$1,1,0)</f>
        <v>0</v>
      </c>
      <c r="AO764">
        <f>IF($C764=AO$1,1,0)</f>
        <v>0</v>
      </c>
    </row>
    <row r="765" spans="1:41" x14ac:dyDescent="0.2">
      <c r="A765" s="1" t="s">
        <v>1265</v>
      </c>
      <c r="B765" s="2">
        <v>2020</v>
      </c>
      <c r="C765" s="2" t="s">
        <v>19</v>
      </c>
      <c r="D765" s="2">
        <v>172.4</v>
      </c>
      <c r="E765" s="2">
        <v>183</v>
      </c>
      <c r="F765">
        <f>D765*0.01</f>
        <v>1.7240000000000002</v>
      </c>
      <c r="G765" s="15">
        <f>E765*0.453592</f>
        <v>83.007335999999995</v>
      </c>
      <c r="H765" s="16">
        <f t="shared" si="11"/>
        <v>27.9</v>
      </c>
      <c r="I765" t="str">
        <f>IF(H765&lt;=18.5,"Underweight",IF(H765&lt;=24.9,"Healthy weight",IF(H765&lt;=29.9,"Over weight", "Obesity")))</f>
        <v>Over weight</v>
      </c>
      <c r="J765" s="2">
        <v>56</v>
      </c>
      <c r="K765" s="2">
        <v>1</v>
      </c>
      <c r="L765" s="2">
        <v>0</v>
      </c>
      <c r="M765" s="2">
        <v>0</v>
      </c>
      <c r="N765">
        <v>1</v>
      </c>
      <c r="O765">
        <v>0</v>
      </c>
      <c r="P765">
        <v>0</v>
      </c>
      <c r="Q765">
        <v>0</v>
      </c>
      <c r="R765">
        <v>1</v>
      </c>
      <c r="S765" s="2">
        <v>8979.24</v>
      </c>
      <c r="U765" s="6">
        <v>733</v>
      </c>
      <c r="V765" s="6">
        <v>5675.0029430887498</v>
      </c>
      <c r="W765" s="6">
        <v>-2094.4129430887497</v>
      </c>
      <c r="AH765">
        <f>IF($I765=AH$1,1,0)</f>
        <v>1</v>
      </c>
      <c r="AI765">
        <f>IF($I765=AI$1,1,0)</f>
        <v>0</v>
      </c>
      <c r="AJ765">
        <f>IF($I765=AJ$1,1,0)</f>
        <v>0</v>
      </c>
      <c r="AK765">
        <f>IF($I765=AK$1,1,0)</f>
        <v>0</v>
      </c>
      <c r="AL765">
        <f>IF($C765=AL$1,1,0)</f>
        <v>0</v>
      </c>
      <c r="AM765">
        <f>IF($C765=AM$1,1,0)</f>
        <v>1</v>
      </c>
      <c r="AN765">
        <f>IF($C765=AN$1,1,0)</f>
        <v>0</v>
      </c>
      <c r="AO765">
        <f>IF($C765=AO$1,1,0)</f>
        <v>0</v>
      </c>
    </row>
    <row r="766" spans="1:41" x14ac:dyDescent="0.2">
      <c r="A766" s="1" t="s">
        <v>140</v>
      </c>
      <c r="B766" s="2">
        <v>2020</v>
      </c>
      <c r="C766" s="2" t="s">
        <v>19</v>
      </c>
      <c r="D766" s="2">
        <v>167.6</v>
      </c>
      <c r="E766" s="2">
        <v>173</v>
      </c>
      <c r="F766">
        <f>D766*0.01</f>
        <v>1.6759999999999999</v>
      </c>
      <c r="G766" s="15">
        <f>E766*0.453592</f>
        <v>78.471416000000005</v>
      </c>
      <c r="H766" s="16">
        <f t="shared" si="11"/>
        <v>27.9</v>
      </c>
      <c r="I766" t="str">
        <f>IF(H766&lt;=18.5,"Underweight",IF(H766&lt;=24.9,"Healthy weight",IF(H766&lt;=29.9,"Over weight", "Obesity")))</f>
        <v>Over weight</v>
      </c>
      <c r="J766" s="2">
        <v>34</v>
      </c>
      <c r="K766" s="2">
        <v>1</v>
      </c>
      <c r="L766" s="2">
        <v>0</v>
      </c>
      <c r="M766" s="2">
        <v>0</v>
      </c>
      <c r="N766">
        <v>1</v>
      </c>
      <c r="O766">
        <v>0</v>
      </c>
      <c r="P766">
        <v>0</v>
      </c>
      <c r="Q766">
        <v>0</v>
      </c>
      <c r="R766">
        <v>1</v>
      </c>
      <c r="S766" s="2">
        <v>1592.88</v>
      </c>
      <c r="U766" s="6">
        <v>734</v>
      </c>
      <c r="V766" s="6">
        <v>8121.7478657839401</v>
      </c>
      <c r="W766" s="6">
        <v>15716.36213421606</v>
      </c>
      <c r="AH766">
        <f>IF($I766=AH$1,1,0)</f>
        <v>1</v>
      </c>
      <c r="AI766">
        <f>IF($I766=AI$1,1,0)</f>
        <v>0</v>
      </c>
      <c r="AJ766">
        <f>IF($I766=AJ$1,1,0)</f>
        <v>0</v>
      </c>
      <c r="AK766">
        <f>IF($I766=AK$1,1,0)</f>
        <v>0</v>
      </c>
      <c r="AL766">
        <f>IF($C766=AL$1,1,0)</f>
        <v>0</v>
      </c>
      <c r="AM766">
        <f>IF($C766=AM$1,1,0)</f>
        <v>1</v>
      </c>
      <c r="AN766">
        <f>IF($C766=AN$1,1,0)</f>
        <v>0</v>
      </c>
      <c r="AO766">
        <f>IF($C766=AO$1,1,0)</f>
        <v>0</v>
      </c>
    </row>
    <row r="767" spans="1:41" x14ac:dyDescent="0.2">
      <c r="A767" s="1" t="s">
        <v>853</v>
      </c>
      <c r="B767" s="2">
        <v>2020</v>
      </c>
      <c r="C767" s="2" t="s">
        <v>19</v>
      </c>
      <c r="D767" s="2">
        <v>160.30000000000001</v>
      </c>
      <c r="E767" s="2">
        <v>197</v>
      </c>
      <c r="F767">
        <f>D767*0.01</f>
        <v>1.6030000000000002</v>
      </c>
      <c r="G767" s="15">
        <f>E767*0.453592</f>
        <v>89.357624000000001</v>
      </c>
      <c r="H767" s="16">
        <f t="shared" si="11"/>
        <v>34.799999999999997</v>
      </c>
      <c r="I767" t="str">
        <f>IF(H767&lt;=18.5,"Underweight",IF(H767&lt;=24.9,"Healthy weight",IF(H767&lt;=29.9,"Over weight", "Obesity")))</f>
        <v>Obesity</v>
      </c>
      <c r="J767" s="2">
        <v>26</v>
      </c>
      <c r="K767" s="2">
        <v>1</v>
      </c>
      <c r="L767" s="2">
        <v>1</v>
      </c>
      <c r="M767" s="2">
        <v>0</v>
      </c>
      <c r="N767">
        <v>0</v>
      </c>
      <c r="O767">
        <v>1</v>
      </c>
      <c r="P767">
        <v>0</v>
      </c>
      <c r="Q767">
        <v>0</v>
      </c>
      <c r="R767">
        <v>1</v>
      </c>
      <c r="S767" s="2">
        <v>3433.08</v>
      </c>
      <c r="U767" s="6">
        <v>735</v>
      </c>
      <c r="V767" s="6">
        <v>4960.4299359487695</v>
      </c>
      <c r="W767" s="6">
        <v>-2798.0299359487694</v>
      </c>
      <c r="AH767">
        <f>IF($I767=AH$1,1,0)</f>
        <v>0</v>
      </c>
      <c r="AI767">
        <f>IF($I767=AI$1,1,0)</f>
        <v>1</v>
      </c>
      <c r="AJ767">
        <f>IF($I767=AJ$1,1,0)</f>
        <v>0</v>
      </c>
      <c r="AK767">
        <f>IF($I767=AK$1,1,0)</f>
        <v>0</v>
      </c>
      <c r="AL767">
        <f>IF($C767=AL$1,1,0)</f>
        <v>0</v>
      </c>
      <c r="AM767">
        <f>IF($C767=AM$1,1,0)</f>
        <v>1</v>
      </c>
      <c r="AN767">
        <f>IF($C767=AN$1,1,0)</f>
        <v>0</v>
      </c>
      <c r="AO767">
        <f>IF($C767=AO$1,1,0)</f>
        <v>0</v>
      </c>
    </row>
    <row r="768" spans="1:41" x14ac:dyDescent="0.2">
      <c r="A768" s="1" t="s">
        <v>103</v>
      </c>
      <c r="B768" s="2">
        <v>2020</v>
      </c>
      <c r="C768" s="2" t="s">
        <v>21</v>
      </c>
      <c r="D768" s="2">
        <v>151.69999999999999</v>
      </c>
      <c r="E768" s="2">
        <v>177</v>
      </c>
      <c r="F768">
        <f>D768*0.01</f>
        <v>1.5169999999999999</v>
      </c>
      <c r="G768" s="15">
        <f>E768*0.453592</f>
        <v>80.285783999999992</v>
      </c>
      <c r="H768" s="16">
        <f t="shared" si="11"/>
        <v>34.9</v>
      </c>
      <c r="I768" t="str">
        <f>IF(H768&lt;=18.5,"Underweight",IF(H768&lt;=24.9,"Healthy weight",IF(H768&lt;=29.9,"Over weight", "Obesity")))</f>
        <v>Obesity</v>
      </c>
      <c r="J768" s="2">
        <v>43</v>
      </c>
      <c r="K768" s="2">
        <v>0</v>
      </c>
      <c r="L768" s="2">
        <v>1</v>
      </c>
      <c r="M768" s="2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 s="2">
        <v>10540.26</v>
      </c>
      <c r="U768" s="6">
        <v>736</v>
      </c>
      <c r="V768" s="6">
        <v>9398.5710048876754</v>
      </c>
      <c r="W768" s="6">
        <v>-3922.471004887675</v>
      </c>
      <c r="AH768">
        <f>IF($I768=AH$1,1,0)</f>
        <v>0</v>
      </c>
      <c r="AI768">
        <f>IF($I768=AI$1,1,0)</f>
        <v>1</v>
      </c>
      <c r="AJ768">
        <f>IF($I768=AJ$1,1,0)</f>
        <v>0</v>
      </c>
      <c r="AK768">
        <f>IF($I768=AK$1,1,0)</f>
        <v>0</v>
      </c>
      <c r="AL768">
        <f>IF($C768=AL$1,1,0)</f>
        <v>0</v>
      </c>
      <c r="AM768">
        <f>IF($C768=AM$1,1,0)</f>
        <v>0</v>
      </c>
      <c r="AN768">
        <f>IF($C768=AN$1,1,0)</f>
        <v>0</v>
      </c>
      <c r="AO768">
        <f>IF($C768=AO$1,1,0)</f>
        <v>1</v>
      </c>
    </row>
    <row r="769" spans="1:41" x14ac:dyDescent="0.2">
      <c r="A769" s="1" t="s">
        <v>130</v>
      </c>
      <c r="B769" s="2">
        <v>2020</v>
      </c>
      <c r="C769" s="2" t="s">
        <v>11</v>
      </c>
      <c r="D769" s="2">
        <v>179.1</v>
      </c>
      <c r="E769" s="2">
        <v>247</v>
      </c>
      <c r="F769">
        <f>D769*0.01</f>
        <v>1.7909999999999999</v>
      </c>
      <c r="G769" s="15">
        <f>E769*0.453592</f>
        <v>112.03722399999999</v>
      </c>
      <c r="H769" s="16">
        <f t="shared" si="11"/>
        <v>34.9</v>
      </c>
      <c r="I769" t="str">
        <f>IF(H769&lt;=18.5,"Underweight",IF(H769&lt;=24.9,"Healthy weight",IF(H769&lt;=29.9,"Over weight", "Obesity")))</f>
        <v>Obesity</v>
      </c>
      <c r="J769" s="2">
        <v>43</v>
      </c>
      <c r="K769" s="2">
        <v>0</v>
      </c>
      <c r="L769" s="2">
        <v>1</v>
      </c>
      <c r="M769" s="2">
        <v>1</v>
      </c>
      <c r="N769">
        <v>0</v>
      </c>
      <c r="O769">
        <v>1</v>
      </c>
      <c r="P769">
        <v>0</v>
      </c>
      <c r="Q769">
        <v>0</v>
      </c>
      <c r="R769">
        <v>0</v>
      </c>
      <c r="S769" s="2">
        <v>14261.17</v>
      </c>
      <c r="U769" s="6">
        <v>737</v>
      </c>
      <c r="V769" s="6">
        <v>9531.3452303504691</v>
      </c>
      <c r="W769" s="6">
        <v>-5049.6052303504694</v>
      </c>
      <c r="AH769">
        <f>IF($I769=AH$1,1,0)</f>
        <v>0</v>
      </c>
      <c r="AI769">
        <f>IF($I769=AI$1,1,0)</f>
        <v>1</v>
      </c>
      <c r="AJ769">
        <f>IF($I769=AJ$1,1,0)</f>
        <v>0</v>
      </c>
      <c r="AK769">
        <f>IF($I769=AK$1,1,0)</f>
        <v>0</v>
      </c>
      <c r="AL769">
        <f>IF($C769=AL$1,1,0)</f>
        <v>0</v>
      </c>
      <c r="AM769">
        <f>IF($C769=AM$1,1,0)</f>
        <v>0</v>
      </c>
      <c r="AN769">
        <f>IF($C769=AN$1,1,0)</f>
        <v>1</v>
      </c>
      <c r="AO769">
        <f>IF($C769=AO$1,1,0)</f>
        <v>0</v>
      </c>
    </row>
    <row r="770" spans="1:41" x14ac:dyDescent="0.2">
      <c r="A770" s="1" t="s">
        <v>260</v>
      </c>
      <c r="B770" s="2">
        <v>2020</v>
      </c>
      <c r="C770" s="2" t="s">
        <v>11</v>
      </c>
      <c r="D770" s="2">
        <v>173.7</v>
      </c>
      <c r="E770" s="2">
        <v>232</v>
      </c>
      <c r="F770">
        <f>D770*0.01</f>
        <v>1.7369999999999999</v>
      </c>
      <c r="G770" s="15">
        <f>E770*0.453592</f>
        <v>105.233344</v>
      </c>
      <c r="H770" s="16">
        <f t="shared" si="11"/>
        <v>34.9</v>
      </c>
      <c r="I770" t="str">
        <f>IF(H770&lt;=18.5,"Underweight",IF(H770&lt;=24.9,"Healthy weight",IF(H770&lt;=29.9,"Over weight", "Obesity")))</f>
        <v>Obesity</v>
      </c>
      <c r="J770" s="2">
        <v>45</v>
      </c>
      <c r="K770" s="2">
        <v>1</v>
      </c>
      <c r="L770" s="2">
        <v>2</v>
      </c>
      <c r="M770" s="2">
        <v>0</v>
      </c>
      <c r="N770">
        <v>0</v>
      </c>
      <c r="O770">
        <v>1</v>
      </c>
      <c r="P770">
        <v>0</v>
      </c>
      <c r="Q770">
        <v>0</v>
      </c>
      <c r="R770">
        <v>0</v>
      </c>
      <c r="S770" s="2">
        <v>9176.36</v>
      </c>
      <c r="U770" s="6">
        <v>738</v>
      </c>
      <c r="V770" s="6">
        <v>1330.5365326611031</v>
      </c>
      <c r="W770" s="6">
        <v>-531.33653266110309</v>
      </c>
      <c r="AH770">
        <f>IF($I770=AH$1,1,0)</f>
        <v>0</v>
      </c>
      <c r="AI770">
        <f>IF($I770=AI$1,1,0)</f>
        <v>1</v>
      </c>
      <c r="AJ770">
        <f>IF($I770=AJ$1,1,0)</f>
        <v>0</v>
      </c>
      <c r="AK770">
        <f>IF($I770=AK$1,1,0)</f>
        <v>0</v>
      </c>
      <c r="AL770">
        <f>IF($C770=AL$1,1,0)</f>
        <v>0</v>
      </c>
      <c r="AM770">
        <f>IF($C770=AM$1,1,0)</f>
        <v>0</v>
      </c>
      <c r="AN770">
        <f>IF($C770=AN$1,1,0)</f>
        <v>1</v>
      </c>
      <c r="AO770">
        <f>IF($C770=AO$1,1,0)</f>
        <v>0</v>
      </c>
    </row>
    <row r="771" spans="1:41" x14ac:dyDescent="0.2">
      <c r="A771" s="1" t="s">
        <v>1288</v>
      </c>
      <c r="B771" s="2">
        <v>2020</v>
      </c>
      <c r="C771" s="2" t="s">
        <v>26</v>
      </c>
      <c r="D771" s="2">
        <v>179.2</v>
      </c>
      <c r="E771" s="2">
        <v>198</v>
      </c>
      <c r="F771">
        <f>D771*0.01</f>
        <v>1.7919999999999998</v>
      </c>
      <c r="G771" s="15">
        <f>E771*0.453592</f>
        <v>89.811216000000002</v>
      </c>
      <c r="H771" s="16">
        <f t="shared" ref="H771:H834" si="12">ROUND(G771/(F771^2),1)</f>
        <v>28</v>
      </c>
      <c r="I771" t="str">
        <f>IF(H771&lt;=18.5,"Underweight",IF(H771&lt;=24.9,"Healthy weight",IF(H771&lt;=29.9,"Over weight", "Obesity")))</f>
        <v>Over weight</v>
      </c>
      <c r="J771" s="2">
        <v>27</v>
      </c>
      <c r="K771" s="2">
        <v>1</v>
      </c>
      <c r="L771" s="2">
        <v>1</v>
      </c>
      <c r="M771" s="2">
        <v>0</v>
      </c>
      <c r="N771">
        <v>1</v>
      </c>
      <c r="O771">
        <v>0</v>
      </c>
      <c r="P771">
        <v>0</v>
      </c>
      <c r="Q771">
        <v>1</v>
      </c>
      <c r="R771">
        <v>0</v>
      </c>
      <c r="S771" s="2">
        <v>19420.5</v>
      </c>
      <c r="U771" s="6">
        <v>739</v>
      </c>
      <c r="V771" s="6">
        <v>4164.2419066030079</v>
      </c>
      <c r="W771" s="6">
        <v>-360.83190660300806</v>
      </c>
      <c r="AH771">
        <f>IF($I771=AH$1,1,0)</f>
        <v>1</v>
      </c>
      <c r="AI771">
        <f>IF($I771=AI$1,1,0)</f>
        <v>0</v>
      </c>
      <c r="AJ771">
        <f>IF($I771=AJ$1,1,0)</f>
        <v>0</v>
      </c>
      <c r="AK771">
        <f>IF($I771=AK$1,1,0)</f>
        <v>0</v>
      </c>
      <c r="AL771">
        <f>IF($C771=AL$1,1,0)</f>
        <v>1</v>
      </c>
      <c r="AM771">
        <f>IF($C771=AM$1,1,0)</f>
        <v>0</v>
      </c>
      <c r="AN771">
        <f>IF($C771=AN$1,1,0)</f>
        <v>0</v>
      </c>
      <c r="AO771">
        <f>IF($C771=AO$1,1,0)</f>
        <v>0</v>
      </c>
    </row>
    <row r="772" spans="1:41" x14ac:dyDescent="0.2">
      <c r="A772" s="1" t="s">
        <v>358</v>
      </c>
      <c r="B772" s="2">
        <v>2020</v>
      </c>
      <c r="C772" s="2" t="s">
        <v>11</v>
      </c>
      <c r="D772" s="2">
        <v>184.5</v>
      </c>
      <c r="E772" s="2">
        <v>210</v>
      </c>
      <c r="F772">
        <f>D772*0.01</f>
        <v>1.845</v>
      </c>
      <c r="G772" s="15">
        <f>E772*0.453592</f>
        <v>95.254319999999993</v>
      </c>
      <c r="H772" s="16">
        <f t="shared" si="12"/>
        <v>28</v>
      </c>
      <c r="I772" t="str">
        <f>IF(H772&lt;=18.5,"Underweight",IF(H772&lt;=24.9,"Healthy weight",IF(H772&lt;=29.9,"Over weight", "Obesity")))</f>
        <v>Over weight</v>
      </c>
      <c r="J772" s="2">
        <v>34</v>
      </c>
      <c r="K772" s="2">
        <v>1</v>
      </c>
      <c r="L772" s="2">
        <v>0</v>
      </c>
      <c r="M772" s="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 s="2">
        <v>2214.23</v>
      </c>
      <c r="U772" s="6">
        <v>740</v>
      </c>
      <c r="V772" s="6">
        <v>2632.0042241926253</v>
      </c>
      <c r="W772" s="6">
        <v>35.295775807374866</v>
      </c>
      <c r="AH772">
        <f>IF($I772=AH$1,1,0)</f>
        <v>1</v>
      </c>
      <c r="AI772">
        <f>IF($I772=AI$1,1,0)</f>
        <v>0</v>
      </c>
      <c r="AJ772">
        <f>IF($I772=AJ$1,1,0)</f>
        <v>0</v>
      </c>
      <c r="AK772">
        <f>IF($I772=AK$1,1,0)</f>
        <v>0</v>
      </c>
      <c r="AL772">
        <f>IF($C772=AL$1,1,0)</f>
        <v>0</v>
      </c>
      <c r="AM772">
        <f>IF($C772=AM$1,1,0)</f>
        <v>0</v>
      </c>
      <c r="AN772">
        <f>IF($C772=AN$1,1,0)</f>
        <v>1</v>
      </c>
      <c r="AO772">
        <f>IF($C772=AO$1,1,0)</f>
        <v>0</v>
      </c>
    </row>
    <row r="773" spans="1:41" x14ac:dyDescent="0.2">
      <c r="A773" s="1" t="s">
        <v>912</v>
      </c>
      <c r="B773" s="2">
        <v>2020</v>
      </c>
      <c r="C773" s="2" t="s">
        <v>19</v>
      </c>
      <c r="D773" s="2">
        <v>178.7</v>
      </c>
      <c r="E773" s="2">
        <v>246</v>
      </c>
      <c r="F773">
        <f>D773*0.01</f>
        <v>1.7869999999999999</v>
      </c>
      <c r="G773" s="15">
        <f>E773*0.453592</f>
        <v>111.58363199999999</v>
      </c>
      <c r="H773" s="16">
        <f t="shared" si="12"/>
        <v>34.9</v>
      </c>
      <c r="I773" t="str">
        <f>IF(H773&lt;=18.5,"Underweight",IF(H773&lt;=24.9,"Healthy weight",IF(H773&lt;=29.9,"Over weight", "Obesity")))</f>
        <v>Obesity</v>
      </c>
      <c r="J773" s="2">
        <v>31</v>
      </c>
      <c r="K773" s="2">
        <v>1</v>
      </c>
      <c r="L773" s="2">
        <v>2</v>
      </c>
      <c r="M773" s="2">
        <v>1</v>
      </c>
      <c r="N773">
        <v>0</v>
      </c>
      <c r="O773">
        <v>1</v>
      </c>
      <c r="P773">
        <v>0</v>
      </c>
      <c r="Q773">
        <v>0</v>
      </c>
      <c r="R773">
        <v>1</v>
      </c>
      <c r="S773" s="2">
        <v>27365.11</v>
      </c>
      <c r="U773" s="6">
        <v>741</v>
      </c>
      <c r="V773" s="6">
        <v>-592.32962622058869</v>
      </c>
      <c r="W773" s="6">
        <v>1146.7696262205886</v>
      </c>
      <c r="AH773">
        <f>IF($I773=AH$1,1,0)</f>
        <v>0</v>
      </c>
      <c r="AI773">
        <f>IF($I773=AI$1,1,0)</f>
        <v>1</v>
      </c>
      <c r="AJ773">
        <f>IF($I773=AJ$1,1,0)</f>
        <v>0</v>
      </c>
      <c r="AK773">
        <f>IF($I773=AK$1,1,0)</f>
        <v>0</v>
      </c>
      <c r="AL773">
        <f>IF($C773=AL$1,1,0)</f>
        <v>0</v>
      </c>
      <c r="AM773">
        <f>IF($C773=AM$1,1,0)</f>
        <v>1</v>
      </c>
      <c r="AN773">
        <f>IF($C773=AN$1,1,0)</f>
        <v>0</v>
      </c>
      <c r="AO773">
        <f>IF($C773=AO$1,1,0)</f>
        <v>0</v>
      </c>
    </row>
    <row r="774" spans="1:41" x14ac:dyDescent="0.2">
      <c r="A774" s="1" t="s">
        <v>1020</v>
      </c>
      <c r="B774" s="2">
        <v>2020</v>
      </c>
      <c r="C774" s="2" t="s">
        <v>19</v>
      </c>
      <c r="D774" s="2">
        <v>155.5</v>
      </c>
      <c r="E774" s="2">
        <v>186</v>
      </c>
      <c r="F774">
        <f>D774*0.01</f>
        <v>1.5549999999999999</v>
      </c>
      <c r="G774" s="15">
        <f>E774*0.453592</f>
        <v>84.368111999999996</v>
      </c>
      <c r="H774" s="16">
        <f t="shared" si="12"/>
        <v>34.9</v>
      </c>
      <c r="I774" t="str">
        <f>IF(H774&lt;=18.5,"Underweight",IF(H774&lt;=24.9,"Healthy weight",IF(H774&lt;=29.9,"Over weight", "Obesity")))</f>
        <v>Obesity</v>
      </c>
      <c r="J774" s="2">
        <v>21</v>
      </c>
      <c r="K774" s="2">
        <v>0</v>
      </c>
      <c r="L774" s="2">
        <v>0</v>
      </c>
      <c r="M774" s="2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 s="2">
        <v>2354.5100000000002</v>
      </c>
      <c r="U774" s="6">
        <v>742</v>
      </c>
      <c r="V774" s="6">
        <v>1399.5926203042036</v>
      </c>
      <c r="W774" s="6">
        <v>875.26737969579654</v>
      </c>
      <c r="AH774">
        <f>IF($I774=AH$1,1,0)</f>
        <v>0</v>
      </c>
      <c r="AI774">
        <f>IF($I774=AI$1,1,0)</f>
        <v>1</v>
      </c>
      <c r="AJ774">
        <f>IF($I774=AJ$1,1,0)</f>
        <v>0</v>
      </c>
      <c r="AK774">
        <f>IF($I774=AK$1,1,0)</f>
        <v>0</v>
      </c>
      <c r="AL774">
        <f>IF($C774=AL$1,1,0)</f>
        <v>0</v>
      </c>
      <c r="AM774">
        <f>IF($C774=AM$1,1,0)</f>
        <v>1</v>
      </c>
      <c r="AN774">
        <f>IF($C774=AN$1,1,0)</f>
        <v>0</v>
      </c>
      <c r="AO774">
        <f>IF($C774=AO$1,1,0)</f>
        <v>0</v>
      </c>
    </row>
    <row r="775" spans="1:41" x14ac:dyDescent="0.2">
      <c r="A775" s="1" t="s">
        <v>479</v>
      </c>
      <c r="B775" s="2">
        <v>2020</v>
      </c>
      <c r="C775" s="2" t="s">
        <v>11</v>
      </c>
      <c r="D775" s="2">
        <v>173.6</v>
      </c>
      <c r="E775" s="2">
        <v>186</v>
      </c>
      <c r="F775">
        <f>D775*0.01</f>
        <v>1.736</v>
      </c>
      <c r="G775" s="15">
        <f>E775*0.453592</f>
        <v>84.368111999999996</v>
      </c>
      <c r="H775" s="16">
        <f t="shared" si="12"/>
        <v>28</v>
      </c>
      <c r="I775" t="str">
        <f>IF(H775&lt;=18.5,"Underweight",IF(H775&lt;=24.9,"Healthy weight",IF(H775&lt;=29.9,"Over weight", "Obesity")))</f>
        <v>Over weight</v>
      </c>
      <c r="J775" s="2">
        <v>43</v>
      </c>
      <c r="K775" s="2">
        <v>0</v>
      </c>
      <c r="L775" s="2">
        <v>2</v>
      </c>
      <c r="M775" s="2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 s="2">
        <v>21641.39</v>
      </c>
      <c r="U775" s="6">
        <v>743</v>
      </c>
      <c r="V775" s="6">
        <v>14020.42649372694</v>
      </c>
      <c r="W775" s="6">
        <v>697.14350627305976</v>
      </c>
      <c r="AH775">
        <f>IF($I775=AH$1,1,0)</f>
        <v>1</v>
      </c>
      <c r="AI775">
        <f>IF($I775=AI$1,1,0)</f>
        <v>0</v>
      </c>
      <c r="AJ775">
        <f>IF($I775=AJ$1,1,0)</f>
        <v>0</v>
      </c>
      <c r="AK775">
        <f>IF($I775=AK$1,1,0)</f>
        <v>0</v>
      </c>
      <c r="AL775">
        <f>IF($C775=AL$1,1,0)</f>
        <v>0</v>
      </c>
      <c r="AM775">
        <f>IF($C775=AM$1,1,0)</f>
        <v>0</v>
      </c>
      <c r="AN775">
        <f>IF($C775=AN$1,1,0)</f>
        <v>1</v>
      </c>
      <c r="AO775">
        <f>IF($C775=AO$1,1,0)</f>
        <v>0</v>
      </c>
    </row>
    <row r="776" spans="1:41" x14ac:dyDescent="0.2">
      <c r="A776" s="1" t="s">
        <v>1198</v>
      </c>
      <c r="B776" s="2">
        <v>2020</v>
      </c>
      <c r="C776" s="2" t="s">
        <v>11</v>
      </c>
      <c r="D776" s="2">
        <v>156.4</v>
      </c>
      <c r="E776" s="2">
        <v>151</v>
      </c>
      <c r="F776">
        <f>D776*0.01</f>
        <v>1.5640000000000001</v>
      </c>
      <c r="G776" s="15">
        <f>E776*0.453592</f>
        <v>68.492391999999995</v>
      </c>
      <c r="H776" s="16">
        <f t="shared" si="12"/>
        <v>28</v>
      </c>
      <c r="I776" t="str">
        <f>IF(H776&lt;=18.5,"Underweight",IF(H776&lt;=24.9,"Healthy weight",IF(H776&lt;=29.9,"Over weight", "Obesity")))</f>
        <v>Over weight</v>
      </c>
      <c r="J776" s="2">
        <v>37</v>
      </c>
      <c r="K776" s="2">
        <v>1</v>
      </c>
      <c r="L776" s="2">
        <v>0</v>
      </c>
      <c r="M776" s="2">
        <v>0</v>
      </c>
      <c r="N776">
        <v>1</v>
      </c>
      <c r="O776">
        <v>0</v>
      </c>
      <c r="P776">
        <v>0</v>
      </c>
      <c r="Q776">
        <v>0</v>
      </c>
      <c r="R776">
        <v>0</v>
      </c>
      <c r="S776" s="2">
        <v>6885.62</v>
      </c>
      <c r="U776" s="6">
        <v>744</v>
      </c>
      <c r="V776" s="6">
        <v>6881.1235129570305</v>
      </c>
      <c r="W776" s="6">
        <v>-1583.1835129570309</v>
      </c>
      <c r="AH776">
        <f>IF($I776=AH$1,1,0)</f>
        <v>1</v>
      </c>
      <c r="AI776">
        <f>IF($I776=AI$1,1,0)</f>
        <v>0</v>
      </c>
      <c r="AJ776">
        <f>IF($I776=AJ$1,1,0)</f>
        <v>0</v>
      </c>
      <c r="AK776">
        <f>IF($I776=AK$1,1,0)</f>
        <v>0</v>
      </c>
      <c r="AL776">
        <f>IF($C776=AL$1,1,0)</f>
        <v>0</v>
      </c>
      <c r="AM776">
        <f>IF($C776=AM$1,1,0)</f>
        <v>0</v>
      </c>
      <c r="AN776">
        <f>IF($C776=AN$1,1,0)</f>
        <v>1</v>
      </c>
      <c r="AO776">
        <f>IF($C776=AO$1,1,0)</f>
        <v>0</v>
      </c>
    </row>
    <row r="777" spans="1:41" x14ac:dyDescent="0.2">
      <c r="A777" s="1" t="s">
        <v>1219</v>
      </c>
      <c r="B777" s="2">
        <v>2020</v>
      </c>
      <c r="C777" s="2" t="s">
        <v>19</v>
      </c>
      <c r="D777" s="2">
        <v>156.30000000000001</v>
      </c>
      <c r="E777" s="2">
        <v>151</v>
      </c>
      <c r="F777">
        <f>D777*0.01</f>
        <v>1.5630000000000002</v>
      </c>
      <c r="G777" s="15">
        <f>E777*0.453592</f>
        <v>68.492391999999995</v>
      </c>
      <c r="H777" s="16">
        <f t="shared" si="12"/>
        <v>28</v>
      </c>
      <c r="I777" t="str">
        <f>IF(H777&lt;=18.5,"Underweight",IF(H777&lt;=24.9,"Healthy weight",IF(H777&lt;=29.9,"Over weight", "Obesity")))</f>
        <v>Over weight</v>
      </c>
      <c r="J777" s="2">
        <v>35</v>
      </c>
      <c r="K777" s="2">
        <v>1</v>
      </c>
      <c r="L777" s="2">
        <v>1</v>
      </c>
      <c r="M777" s="2">
        <v>0</v>
      </c>
      <c r="N777">
        <v>1</v>
      </c>
      <c r="O777">
        <v>0</v>
      </c>
      <c r="P777">
        <v>0</v>
      </c>
      <c r="Q777">
        <v>0</v>
      </c>
      <c r="R777">
        <v>1</v>
      </c>
      <c r="S777" s="2">
        <v>2690.74</v>
      </c>
      <c r="U777" s="6">
        <v>745</v>
      </c>
      <c r="V777" s="6">
        <v>7844.4661241307676</v>
      </c>
      <c r="W777" s="6">
        <v>-422.76612413076782</v>
      </c>
      <c r="AH777">
        <f>IF($I777=AH$1,1,0)</f>
        <v>1</v>
      </c>
      <c r="AI777">
        <f>IF($I777=AI$1,1,0)</f>
        <v>0</v>
      </c>
      <c r="AJ777">
        <f>IF($I777=AJ$1,1,0)</f>
        <v>0</v>
      </c>
      <c r="AK777">
        <f>IF($I777=AK$1,1,0)</f>
        <v>0</v>
      </c>
      <c r="AL777">
        <f>IF($C777=AL$1,1,0)</f>
        <v>0</v>
      </c>
      <c r="AM777">
        <f>IF($C777=AM$1,1,0)</f>
        <v>1</v>
      </c>
      <c r="AN777">
        <f>IF($C777=AN$1,1,0)</f>
        <v>0</v>
      </c>
      <c r="AO777">
        <f>IF($C777=AO$1,1,0)</f>
        <v>0</v>
      </c>
    </row>
    <row r="778" spans="1:41" x14ac:dyDescent="0.2">
      <c r="A778" s="1" t="s">
        <v>1051</v>
      </c>
      <c r="B778" s="2">
        <v>2020</v>
      </c>
      <c r="C778" s="2" t="s">
        <v>11</v>
      </c>
      <c r="D778" s="2">
        <v>172.9</v>
      </c>
      <c r="E778" s="2">
        <v>153</v>
      </c>
      <c r="F778">
        <f>D778*0.01</f>
        <v>1.7290000000000001</v>
      </c>
      <c r="G778" s="15">
        <f>E778*0.453592</f>
        <v>69.399575999999996</v>
      </c>
      <c r="H778" s="16">
        <f t="shared" si="12"/>
        <v>23.2</v>
      </c>
      <c r="I778" t="str">
        <f>IF(H778&lt;=18.5,"Underweight",IF(H778&lt;=24.9,"Healthy weight",IF(H778&lt;=29.9,"Over weight", "Obesity")))</f>
        <v>Healthy weight</v>
      </c>
      <c r="J778" s="2">
        <v>27</v>
      </c>
      <c r="K778" s="2">
        <v>0</v>
      </c>
      <c r="L778" s="2">
        <v>0</v>
      </c>
      <c r="M778" s="2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 s="2">
        <v>898.24</v>
      </c>
      <c r="U778" s="6">
        <v>746</v>
      </c>
      <c r="V778" s="6">
        <v>3819.4978685319643</v>
      </c>
      <c r="W778" s="6">
        <v>-1162.9578685319643</v>
      </c>
      <c r="AH778">
        <f>IF($I778=AH$1,1,0)</f>
        <v>0</v>
      </c>
      <c r="AI778">
        <f>IF($I778=AI$1,1,0)</f>
        <v>0</v>
      </c>
      <c r="AJ778">
        <f>IF($I778=AJ$1,1,0)</f>
        <v>1</v>
      </c>
      <c r="AK778">
        <f>IF($I778=AK$1,1,0)</f>
        <v>0</v>
      </c>
      <c r="AL778">
        <f>IF($C778=AL$1,1,0)</f>
        <v>0</v>
      </c>
      <c r="AM778">
        <f>IF($C778=AM$1,1,0)</f>
        <v>0</v>
      </c>
      <c r="AN778">
        <f>IF($C778=AN$1,1,0)</f>
        <v>1</v>
      </c>
      <c r="AO778">
        <f>IF($C778=AO$1,1,0)</f>
        <v>0</v>
      </c>
    </row>
    <row r="779" spans="1:41" x14ac:dyDescent="0.2">
      <c r="A779" s="1" t="s">
        <v>1221</v>
      </c>
      <c r="B779" s="2">
        <v>2020</v>
      </c>
      <c r="C779" s="2" t="s">
        <v>21</v>
      </c>
      <c r="D779" s="2">
        <v>167.2</v>
      </c>
      <c r="E779" s="2">
        <v>215</v>
      </c>
      <c r="F779">
        <f>D779*0.01</f>
        <v>1.6719999999999999</v>
      </c>
      <c r="G779" s="15">
        <f>E779*0.453592</f>
        <v>97.522279999999995</v>
      </c>
      <c r="H779" s="16">
        <f t="shared" si="12"/>
        <v>34.9</v>
      </c>
      <c r="I779" t="str">
        <f>IF(H779&lt;=18.5,"Underweight",IF(H779&lt;=24.9,"Healthy weight",IF(H779&lt;=29.9,"Over weight", "Obesity")))</f>
        <v>Obesity</v>
      </c>
      <c r="J779" s="2">
        <v>39</v>
      </c>
      <c r="K779" s="2">
        <v>1</v>
      </c>
      <c r="L779" s="2">
        <v>1</v>
      </c>
      <c r="M779" s="2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 s="2">
        <v>9886.65</v>
      </c>
      <c r="U779" s="6">
        <v>747</v>
      </c>
      <c r="V779" s="6">
        <v>12841.740478809294</v>
      </c>
      <c r="W779" s="6">
        <v>-5523.5304788092935</v>
      </c>
      <c r="AH779">
        <f>IF($I779=AH$1,1,0)</f>
        <v>0</v>
      </c>
      <c r="AI779">
        <f>IF($I779=AI$1,1,0)</f>
        <v>1</v>
      </c>
      <c r="AJ779">
        <f>IF($I779=AJ$1,1,0)</f>
        <v>0</v>
      </c>
      <c r="AK779">
        <f>IF($I779=AK$1,1,0)</f>
        <v>0</v>
      </c>
      <c r="AL779">
        <f>IF($C779=AL$1,1,0)</f>
        <v>0</v>
      </c>
      <c r="AM779">
        <f>IF($C779=AM$1,1,0)</f>
        <v>0</v>
      </c>
      <c r="AN779">
        <f>IF($C779=AN$1,1,0)</f>
        <v>0</v>
      </c>
      <c r="AO779">
        <f>IF($C779=AO$1,1,0)</f>
        <v>1</v>
      </c>
    </row>
    <row r="780" spans="1:41" x14ac:dyDescent="0.2">
      <c r="A780" s="1" t="s">
        <v>148</v>
      </c>
      <c r="B780" s="2">
        <v>2020</v>
      </c>
      <c r="C780" s="2" t="s">
        <v>11</v>
      </c>
      <c r="D780" s="2">
        <v>171.2</v>
      </c>
      <c r="E780" s="2">
        <v>227</v>
      </c>
      <c r="F780">
        <f>D780*0.01</f>
        <v>1.712</v>
      </c>
      <c r="G780" s="15">
        <f>E780*0.453592</f>
        <v>102.965384</v>
      </c>
      <c r="H780" s="16">
        <f t="shared" si="12"/>
        <v>35.1</v>
      </c>
      <c r="I780" t="str">
        <f>IF(H780&lt;=18.5,"Underweight",IF(H780&lt;=24.9,"Healthy weight",IF(H780&lt;=29.9,"Over weight", "Obesity")))</f>
        <v>Obesity</v>
      </c>
      <c r="J780" s="2">
        <v>37</v>
      </c>
      <c r="K780" s="2">
        <v>0</v>
      </c>
      <c r="L780" s="2">
        <v>1</v>
      </c>
      <c r="M780" s="2">
        <v>1</v>
      </c>
      <c r="N780">
        <v>0</v>
      </c>
      <c r="O780">
        <v>1</v>
      </c>
      <c r="P780">
        <v>0</v>
      </c>
      <c r="Q780">
        <v>0</v>
      </c>
      <c r="R780">
        <v>0</v>
      </c>
      <c r="S780" s="2">
        <v>19964.73</v>
      </c>
      <c r="U780" s="6">
        <v>748</v>
      </c>
      <c r="V780" s="6">
        <v>955.73508747125993</v>
      </c>
      <c r="W780" s="6">
        <v>277.78491252874005</v>
      </c>
      <c r="AH780">
        <f>IF($I780=AH$1,1,0)</f>
        <v>0</v>
      </c>
      <c r="AI780">
        <f>IF($I780=AI$1,1,0)</f>
        <v>1</v>
      </c>
      <c r="AJ780">
        <f>IF($I780=AJ$1,1,0)</f>
        <v>0</v>
      </c>
      <c r="AK780">
        <f>IF($I780=AK$1,1,0)</f>
        <v>0</v>
      </c>
      <c r="AL780">
        <f>IF($C780=AL$1,1,0)</f>
        <v>0</v>
      </c>
      <c r="AM780">
        <f>IF($C780=AM$1,1,0)</f>
        <v>0</v>
      </c>
      <c r="AN780">
        <f>IF($C780=AN$1,1,0)</f>
        <v>1</v>
      </c>
      <c r="AO780">
        <f>IF($C780=AO$1,1,0)</f>
        <v>0</v>
      </c>
    </row>
    <row r="781" spans="1:41" x14ac:dyDescent="0.2">
      <c r="A781" s="1" t="s">
        <v>707</v>
      </c>
      <c r="B781" s="2">
        <v>2020</v>
      </c>
      <c r="C781" s="2" t="s">
        <v>21</v>
      </c>
      <c r="D781" s="2">
        <v>173.9</v>
      </c>
      <c r="E781" s="2">
        <v>187</v>
      </c>
      <c r="F781">
        <f>D781*0.01</f>
        <v>1.7390000000000001</v>
      </c>
      <c r="G781" s="15">
        <f>E781*0.453592</f>
        <v>84.821703999999997</v>
      </c>
      <c r="H781" s="16">
        <f t="shared" si="12"/>
        <v>28</v>
      </c>
      <c r="I781" t="str">
        <f>IF(H781&lt;=18.5,"Underweight",IF(H781&lt;=24.9,"Healthy weight",IF(H781&lt;=29.9,"Over weight", "Obesity")))</f>
        <v>Over weight</v>
      </c>
      <c r="J781" s="2">
        <v>30</v>
      </c>
      <c r="K781" s="2">
        <v>0</v>
      </c>
      <c r="L781" s="2">
        <v>1</v>
      </c>
      <c r="M781" s="2">
        <v>0</v>
      </c>
      <c r="N781">
        <v>1</v>
      </c>
      <c r="O781">
        <v>0</v>
      </c>
      <c r="P781">
        <v>0</v>
      </c>
      <c r="Q781">
        <v>0</v>
      </c>
      <c r="R781">
        <v>0</v>
      </c>
      <c r="S781" s="2">
        <v>3260.23</v>
      </c>
      <c r="U781" s="6">
        <v>749</v>
      </c>
      <c r="V781" s="6">
        <v>2799.7582944934438</v>
      </c>
      <c r="W781" s="6">
        <v>-658.15829449344392</v>
      </c>
      <c r="AH781">
        <f>IF($I781=AH$1,1,0)</f>
        <v>1</v>
      </c>
      <c r="AI781">
        <f>IF($I781=AI$1,1,0)</f>
        <v>0</v>
      </c>
      <c r="AJ781">
        <f>IF($I781=AJ$1,1,0)</f>
        <v>0</v>
      </c>
      <c r="AK781">
        <f>IF($I781=AK$1,1,0)</f>
        <v>0</v>
      </c>
      <c r="AL781">
        <f>IF($C781=AL$1,1,0)</f>
        <v>0</v>
      </c>
      <c r="AM781">
        <f>IF($C781=AM$1,1,0)</f>
        <v>0</v>
      </c>
      <c r="AN781">
        <f>IF($C781=AN$1,1,0)</f>
        <v>0</v>
      </c>
      <c r="AO781">
        <f>IF($C781=AO$1,1,0)</f>
        <v>1</v>
      </c>
    </row>
    <row r="782" spans="1:41" x14ac:dyDescent="0.2">
      <c r="A782" s="1" t="s">
        <v>650</v>
      </c>
      <c r="B782" s="2">
        <v>2020</v>
      </c>
      <c r="C782" s="2" t="s">
        <v>21</v>
      </c>
      <c r="D782" s="2">
        <v>184.6</v>
      </c>
      <c r="E782" s="2">
        <v>264</v>
      </c>
      <c r="F782">
        <f>D782*0.01</f>
        <v>1.8460000000000001</v>
      </c>
      <c r="G782" s="15">
        <f>E782*0.453592</f>
        <v>119.748288</v>
      </c>
      <c r="H782" s="16">
        <f t="shared" si="12"/>
        <v>35.1</v>
      </c>
      <c r="I782" t="str">
        <f>IF(H782&lt;=18.5,"Underweight",IF(H782&lt;=24.9,"Healthy weight",IF(H782&lt;=29.9,"Over weight", "Obesity")))</f>
        <v>Obesity</v>
      </c>
      <c r="J782" s="2">
        <v>22</v>
      </c>
      <c r="K782" s="2">
        <v>1</v>
      </c>
      <c r="L782" s="2">
        <v>1</v>
      </c>
      <c r="M782" s="2">
        <v>1</v>
      </c>
      <c r="N782">
        <v>0</v>
      </c>
      <c r="O782">
        <v>1</v>
      </c>
      <c r="P782">
        <v>0</v>
      </c>
      <c r="Q782">
        <v>0</v>
      </c>
      <c r="R782">
        <v>0</v>
      </c>
      <c r="S782" s="2">
        <v>8706.2199999999993</v>
      </c>
      <c r="U782" s="6">
        <v>750</v>
      </c>
      <c r="V782" s="6">
        <v>-24.061867357989172</v>
      </c>
      <c r="W782" s="6">
        <v>1325.7718673579893</v>
      </c>
      <c r="AH782">
        <f>IF($I782=AH$1,1,0)</f>
        <v>0</v>
      </c>
      <c r="AI782">
        <f>IF($I782=AI$1,1,0)</f>
        <v>1</v>
      </c>
      <c r="AJ782">
        <f>IF($I782=AJ$1,1,0)</f>
        <v>0</v>
      </c>
      <c r="AK782">
        <f>IF($I782=AK$1,1,0)</f>
        <v>0</v>
      </c>
      <c r="AL782">
        <f>IF($C782=AL$1,1,0)</f>
        <v>0</v>
      </c>
      <c r="AM782">
        <f>IF($C782=AM$1,1,0)</f>
        <v>0</v>
      </c>
      <c r="AN782">
        <f>IF($C782=AN$1,1,0)</f>
        <v>0</v>
      </c>
      <c r="AO782">
        <f>IF($C782=AO$1,1,0)</f>
        <v>1</v>
      </c>
    </row>
    <row r="783" spans="1:41" x14ac:dyDescent="0.2">
      <c r="A783" s="1" t="s">
        <v>995</v>
      </c>
      <c r="B783" s="2">
        <v>2020</v>
      </c>
      <c r="C783" s="2" t="s">
        <v>11</v>
      </c>
      <c r="D783" s="2">
        <v>174</v>
      </c>
      <c r="E783" s="2">
        <v>234</v>
      </c>
      <c r="F783">
        <f>D783*0.01</f>
        <v>1.74</v>
      </c>
      <c r="G783" s="15">
        <f>E783*0.453592</f>
        <v>106.140528</v>
      </c>
      <c r="H783" s="16">
        <f t="shared" si="12"/>
        <v>35.1</v>
      </c>
      <c r="I783" t="str">
        <f>IF(H783&lt;=18.5,"Underweight",IF(H783&lt;=24.9,"Healthy weight",IF(H783&lt;=29.9,"Over weight", "Obesity")))</f>
        <v>Obesity</v>
      </c>
      <c r="J783" s="2">
        <v>38</v>
      </c>
      <c r="K783" s="2">
        <v>1</v>
      </c>
      <c r="L783" s="2">
        <v>2</v>
      </c>
      <c r="M783" s="2">
        <v>1</v>
      </c>
      <c r="N783">
        <v>0</v>
      </c>
      <c r="O783">
        <v>1</v>
      </c>
      <c r="P783">
        <v>0</v>
      </c>
      <c r="Q783">
        <v>0</v>
      </c>
      <c r="R783">
        <v>0</v>
      </c>
      <c r="S783" s="2">
        <v>26863.74</v>
      </c>
      <c r="U783" s="6">
        <v>751</v>
      </c>
      <c r="V783" s="6">
        <v>5239.3581591942939</v>
      </c>
      <c r="W783" s="6">
        <v>673.89184080570612</v>
      </c>
      <c r="AH783">
        <f>IF($I783=AH$1,1,0)</f>
        <v>0</v>
      </c>
      <c r="AI783">
        <f>IF($I783=AI$1,1,0)</f>
        <v>1</v>
      </c>
      <c r="AJ783">
        <f>IF($I783=AJ$1,1,0)</f>
        <v>0</v>
      </c>
      <c r="AK783">
        <f>IF($I783=AK$1,1,0)</f>
        <v>0</v>
      </c>
      <c r="AL783">
        <f>IF($C783=AL$1,1,0)</f>
        <v>0</v>
      </c>
      <c r="AM783">
        <f>IF($C783=AM$1,1,0)</f>
        <v>0</v>
      </c>
      <c r="AN783">
        <f>IF($C783=AN$1,1,0)</f>
        <v>1</v>
      </c>
      <c r="AO783">
        <f>IF($C783=AO$1,1,0)</f>
        <v>0</v>
      </c>
    </row>
    <row r="784" spans="1:41" x14ac:dyDescent="0.2">
      <c r="A784" s="1" t="s">
        <v>996</v>
      </c>
      <c r="B784" s="2">
        <v>2020</v>
      </c>
      <c r="C784" s="2" t="s">
        <v>11</v>
      </c>
      <c r="D784" s="2">
        <v>165.8</v>
      </c>
      <c r="E784" s="2">
        <v>213</v>
      </c>
      <c r="F784">
        <f>D784*0.01</f>
        <v>1.6580000000000001</v>
      </c>
      <c r="G784" s="15">
        <f>E784*0.453592</f>
        <v>96.615095999999994</v>
      </c>
      <c r="H784" s="16">
        <f t="shared" si="12"/>
        <v>35.1</v>
      </c>
      <c r="I784" t="str">
        <f>IF(H784&lt;=18.5,"Underweight",IF(H784&lt;=24.9,"Healthy weight",IF(H784&lt;=29.9,"Over weight", "Obesity")))</f>
        <v>Obesity</v>
      </c>
      <c r="J784" s="2">
        <v>34</v>
      </c>
      <c r="K784" s="2">
        <v>1</v>
      </c>
      <c r="L784" s="2">
        <v>2</v>
      </c>
      <c r="M784" s="2">
        <v>0</v>
      </c>
      <c r="N784">
        <v>0</v>
      </c>
      <c r="O784">
        <v>1</v>
      </c>
      <c r="P784">
        <v>0</v>
      </c>
      <c r="Q784">
        <v>0</v>
      </c>
      <c r="R784">
        <v>0</v>
      </c>
      <c r="S784" s="2">
        <v>4058.91</v>
      </c>
      <c r="U784" s="6">
        <v>752</v>
      </c>
      <c r="V784" s="6">
        <v>2322.3912814542541</v>
      </c>
      <c r="W784" s="6">
        <v>-392.83128145425417</v>
      </c>
      <c r="AH784">
        <f>IF($I784=AH$1,1,0)</f>
        <v>0</v>
      </c>
      <c r="AI784">
        <f>IF($I784=AI$1,1,0)</f>
        <v>1</v>
      </c>
      <c r="AJ784">
        <f>IF($I784=AJ$1,1,0)</f>
        <v>0</v>
      </c>
      <c r="AK784">
        <f>IF($I784=AK$1,1,0)</f>
        <v>0</v>
      </c>
      <c r="AL784">
        <f>IF($C784=AL$1,1,0)</f>
        <v>0</v>
      </c>
      <c r="AM784">
        <f>IF($C784=AM$1,1,0)</f>
        <v>0</v>
      </c>
      <c r="AN784">
        <f>IF($C784=AN$1,1,0)</f>
        <v>1</v>
      </c>
      <c r="AO784">
        <f>IF($C784=AO$1,1,0)</f>
        <v>0</v>
      </c>
    </row>
    <row r="785" spans="1:41" x14ac:dyDescent="0.2">
      <c r="A785" s="1" t="s">
        <v>394</v>
      </c>
      <c r="B785" s="2">
        <v>2020</v>
      </c>
      <c r="C785" s="2" t="s">
        <v>19</v>
      </c>
      <c r="D785" s="2">
        <v>158.30000000000001</v>
      </c>
      <c r="E785" s="2">
        <v>155</v>
      </c>
      <c r="F785">
        <f>D785*0.01</f>
        <v>1.5830000000000002</v>
      </c>
      <c r="G785" s="15">
        <f>E785*0.453592</f>
        <v>70.306759999999997</v>
      </c>
      <c r="H785" s="16">
        <f t="shared" si="12"/>
        <v>28.1</v>
      </c>
      <c r="I785" t="str">
        <f>IF(H785&lt;=18.5,"Underweight",IF(H785&lt;=24.9,"Healthy weight",IF(H785&lt;=29.9,"Over weight", "Obesity")))</f>
        <v>Over weight</v>
      </c>
      <c r="J785" s="2">
        <v>43</v>
      </c>
      <c r="K785" s="2">
        <v>1</v>
      </c>
      <c r="L785" s="2">
        <v>1</v>
      </c>
      <c r="M785" s="2">
        <v>0</v>
      </c>
      <c r="N785">
        <v>1</v>
      </c>
      <c r="O785">
        <v>0</v>
      </c>
      <c r="P785">
        <v>0</v>
      </c>
      <c r="Q785">
        <v>0</v>
      </c>
      <c r="R785">
        <v>1</v>
      </c>
      <c r="S785" s="2">
        <v>3861.38</v>
      </c>
      <c r="U785" s="6">
        <v>753</v>
      </c>
      <c r="V785" s="6">
        <v>14440.038561707419</v>
      </c>
      <c r="W785" s="6">
        <v>15132.531438292581</v>
      </c>
      <c r="AH785">
        <f>IF($I785=AH$1,1,0)</f>
        <v>1</v>
      </c>
      <c r="AI785">
        <f>IF($I785=AI$1,1,0)</f>
        <v>0</v>
      </c>
      <c r="AJ785">
        <f>IF($I785=AJ$1,1,0)</f>
        <v>0</v>
      </c>
      <c r="AK785">
        <f>IF($I785=AK$1,1,0)</f>
        <v>0</v>
      </c>
      <c r="AL785">
        <f>IF($C785=AL$1,1,0)</f>
        <v>0</v>
      </c>
      <c r="AM785">
        <f>IF($C785=AM$1,1,0)</f>
        <v>1</v>
      </c>
      <c r="AN785">
        <f>IF($C785=AN$1,1,0)</f>
        <v>0</v>
      </c>
      <c r="AO785">
        <f>IF($C785=AO$1,1,0)</f>
        <v>0</v>
      </c>
    </row>
    <row r="786" spans="1:41" x14ac:dyDescent="0.2">
      <c r="A786" s="1" t="s">
        <v>1032</v>
      </c>
      <c r="B786" s="2">
        <v>2020</v>
      </c>
      <c r="C786" s="2" t="s">
        <v>11</v>
      </c>
      <c r="D786" s="2">
        <v>160.69999999999999</v>
      </c>
      <c r="E786" s="2">
        <v>200</v>
      </c>
      <c r="F786">
        <f>D786*0.01</f>
        <v>1.607</v>
      </c>
      <c r="G786" s="15">
        <f>E786*0.453592</f>
        <v>90.718400000000003</v>
      </c>
      <c r="H786" s="16">
        <f t="shared" si="12"/>
        <v>35.1</v>
      </c>
      <c r="I786" t="str">
        <f>IF(H786&lt;=18.5,"Underweight",IF(H786&lt;=24.9,"Healthy weight",IF(H786&lt;=29.9,"Over weight", "Obesity")))</f>
        <v>Obesity</v>
      </c>
      <c r="J786" s="2">
        <v>35</v>
      </c>
      <c r="K786" s="2">
        <v>0</v>
      </c>
      <c r="L786" s="2">
        <v>0</v>
      </c>
      <c r="M786" s="2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 s="2">
        <v>5478.66</v>
      </c>
      <c r="U786" s="6">
        <v>754</v>
      </c>
      <c r="V786" s="6">
        <v>646.12214473289055</v>
      </c>
      <c r="W786" s="6">
        <v>1311.6478552671094</v>
      </c>
      <c r="AH786">
        <f>IF($I786=AH$1,1,0)</f>
        <v>0</v>
      </c>
      <c r="AI786">
        <f>IF($I786=AI$1,1,0)</f>
        <v>1</v>
      </c>
      <c r="AJ786">
        <f>IF($I786=AJ$1,1,0)</f>
        <v>0</v>
      </c>
      <c r="AK786">
        <f>IF($I786=AK$1,1,0)</f>
        <v>0</v>
      </c>
      <c r="AL786">
        <f>IF($C786=AL$1,1,0)</f>
        <v>0</v>
      </c>
      <c r="AM786">
        <f>IF($C786=AM$1,1,0)</f>
        <v>0</v>
      </c>
      <c r="AN786">
        <f>IF($C786=AN$1,1,0)</f>
        <v>1</v>
      </c>
      <c r="AO786">
        <f>IF($C786=AO$1,1,0)</f>
        <v>0</v>
      </c>
    </row>
    <row r="787" spans="1:41" x14ac:dyDescent="0.2">
      <c r="A787" s="1" t="s">
        <v>114</v>
      </c>
      <c r="B787" s="2">
        <v>2020</v>
      </c>
      <c r="C787" s="2" t="s">
        <v>21</v>
      </c>
      <c r="D787" s="2">
        <v>181.7</v>
      </c>
      <c r="E787" s="2">
        <v>169</v>
      </c>
      <c r="F787">
        <f>D787*0.01</f>
        <v>1.8169999999999999</v>
      </c>
      <c r="G787" s="15">
        <f>E787*0.453592</f>
        <v>76.657048000000003</v>
      </c>
      <c r="H787" s="16">
        <f t="shared" si="12"/>
        <v>23.2</v>
      </c>
      <c r="I787" t="str">
        <f>IF(H787&lt;=18.5,"Underweight",IF(H787&lt;=24.9,"Healthy weight",IF(H787&lt;=29.9,"Over weight", "Obesity")))</f>
        <v>Healthy weight</v>
      </c>
      <c r="J787" s="2">
        <v>26</v>
      </c>
      <c r="K787" s="2">
        <v>1</v>
      </c>
      <c r="L787" s="2">
        <v>1</v>
      </c>
      <c r="M787" s="2">
        <v>0</v>
      </c>
      <c r="N787">
        <v>0</v>
      </c>
      <c r="O787">
        <v>0</v>
      </c>
      <c r="P787">
        <v>1</v>
      </c>
      <c r="Q787">
        <v>0</v>
      </c>
      <c r="R787">
        <v>0</v>
      </c>
      <c r="S787" s="2">
        <v>1568.21</v>
      </c>
      <c r="U787" s="6">
        <v>755</v>
      </c>
      <c r="V787" s="6">
        <v>7686.1309057906874</v>
      </c>
      <c r="W787" s="6">
        <v>-3405.7909057906872</v>
      </c>
      <c r="AH787">
        <f>IF($I787=AH$1,1,0)</f>
        <v>0</v>
      </c>
      <c r="AI787">
        <f>IF($I787=AI$1,1,0)</f>
        <v>0</v>
      </c>
      <c r="AJ787">
        <f>IF($I787=AJ$1,1,0)</f>
        <v>1</v>
      </c>
      <c r="AK787">
        <f>IF($I787=AK$1,1,0)</f>
        <v>0</v>
      </c>
      <c r="AL787">
        <f>IF($C787=AL$1,1,0)</f>
        <v>0</v>
      </c>
      <c r="AM787">
        <f>IF($C787=AM$1,1,0)</f>
        <v>0</v>
      </c>
      <c r="AN787">
        <f>IF($C787=AN$1,1,0)</f>
        <v>0</v>
      </c>
      <c r="AO787">
        <f>IF($C787=AO$1,1,0)</f>
        <v>1</v>
      </c>
    </row>
    <row r="788" spans="1:41" x14ac:dyDescent="0.2">
      <c r="A788" s="1" t="s">
        <v>606</v>
      </c>
      <c r="B788" s="2">
        <v>2020</v>
      </c>
      <c r="C788" s="2" t="s">
        <v>11</v>
      </c>
      <c r="D788" s="2">
        <v>174.8</v>
      </c>
      <c r="E788" s="2">
        <v>189</v>
      </c>
      <c r="F788">
        <f>D788*0.01</f>
        <v>1.7480000000000002</v>
      </c>
      <c r="G788" s="15">
        <f>E788*0.453592</f>
        <v>85.728887999999998</v>
      </c>
      <c r="H788" s="16">
        <f t="shared" si="12"/>
        <v>28.1</v>
      </c>
      <c r="I788" t="str">
        <f>IF(H788&lt;=18.5,"Underweight",IF(H788&lt;=24.9,"Healthy weight",IF(H788&lt;=29.9,"Over weight", "Obesity")))</f>
        <v>Over weight</v>
      </c>
      <c r="J788" s="2">
        <v>37</v>
      </c>
      <c r="K788" s="2">
        <v>0</v>
      </c>
      <c r="L788" s="2">
        <v>2</v>
      </c>
      <c r="M788" s="2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 s="2">
        <v>6880.1</v>
      </c>
      <c r="U788" s="6">
        <v>756</v>
      </c>
      <c r="V788" s="6">
        <v>-618.04186959252468</v>
      </c>
      <c r="W788" s="6">
        <v>1577.0518695925248</v>
      </c>
      <c r="AH788">
        <f>IF($I788=AH$1,1,0)</f>
        <v>1</v>
      </c>
      <c r="AI788">
        <f>IF($I788=AI$1,1,0)</f>
        <v>0</v>
      </c>
      <c r="AJ788">
        <f>IF($I788=AJ$1,1,0)</f>
        <v>0</v>
      </c>
      <c r="AK788">
        <f>IF($I788=AK$1,1,0)</f>
        <v>0</v>
      </c>
      <c r="AL788">
        <f>IF($C788=AL$1,1,0)</f>
        <v>0</v>
      </c>
      <c r="AM788">
        <f>IF($C788=AM$1,1,0)</f>
        <v>0</v>
      </c>
      <c r="AN788">
        <f>IF($C788=AN$1,1,0)</f>
        <v>1</v>
      </c>
      <c r="AO788">
        <f>IF($C788=AO$1,1,0)</f>
        <v>0</v>
      </c>
    </row>
    <row r="789" spans="1:41" x14ac:dyDescent="0.2">
      <c r="A789" s="1" t="s">
        <v>815</v>
      </c>
      <c r="B789" s="2">
        <v>2020</v>
      </c>
      <c r="C789" s="2" t="s">
        <v>19</v>
      </c>
      <c r="D789" s="2">
        <v>174.3</v>
      </c>
      <c r="E789" s="2">
        <v>236</v>
      </c>
      <c r="F789">
        <f>D789*0.01</f>
        <v>1.7430000000000001</v>
      </c>
      <c r="G789" s="15">
        <f>E789*0.453592</f>
        <v>107.047712</v>
      </c>
      <c r="H789" s="16">
        <f t="shared" si="12"/>
        <v>35.200000000000003</v>
      </c>
      <c r="I789" t="str">
        <f>IF(H789&lt;=18.5,"Underweight",IF(H789&lt;=24.9,"Healthy weight",IF(H789&lt;=29.9,"Over weight", "Obesity")))</f>
        <v>Obesity</v>
      </c>
      <c r="J789" s="2">
        <v>40</v>
      </c>
      <c r="K789" s="2">
        <v>1</v>
      </c>
      <c r="L789" s="2">
        <v>1</v>
      </c>
      <c r="M789" s="2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 s="2">
        <v>5829.33</v>
      </c>
      <c r="U789" s="6">
        <v>757</v>
      </c>
      <c r="V789" s="6">
        <v>10166.300702074854</v>
      </c>
      <c r="W789" s="6">
        <v>87.779297925146238</v>
      </c>
      <c r="AH789">
        <f>IF($I789=AH$1,1,0)</f>
        <v>0</v>
      </c>
      <c r="AI789">
        <f>IF($I789=AI$1,1,0)</f>
        <v>1</v>
      </c>
      <c r="AJ789">
        <f>IF($I789=AJ$1,1,0)</f>
        <v>0</v>
      </c>
      <c r="AK789">
        <f>IF($I789=AK$1,1,0)</f>
        <v>0</v>
      </c>
      <c r="AL789">
        <f>IF($C789=AL$1,1,0)</f>
        <v>0</v>
      </c>
      <c r="AM789">
        <f>IF($C789=AM$1,1,0)</f>
        <v>1</v>
      </c>
      <c r="AN789">
        <f>IF($C789=AN$1,1,0)</f>
        <v>0</v>
      </c>
      <c r="AO789">
        <f>IF($C789=AO$1,1,0)</f>
        <v>0</v>
      </c>
    </row>
    <row r="790" spans="1:41" x14ac:dyDescent="0.2">
      <c r="A790" s="1" t="s">
        <v>831</v>
      </c>
      <c r="B790" s="2">
        <v>2020</v>
      </c>
      <c r="C790" s="2" t="s">
        <v>11</v>
      </c>
      <c r="D790" s="2">
        <v>166.8</v>
      </c>
      <c r="E790" s="2">
        <v>216</v>
      </c>
      <c r="F790">
        <f>D790*0.01</f>
        <v>1.6680000000000001</v>
      </c>
      <c r="G790" s="15">
        <f>E790*0.453592</f>
        <v>97.975871999999995</v>
      </c>
      <c r="H790" s="16">
        <f t="shared" si="12"/>
        <v>35.200000000000003</v>
      </c>
      <c r="I790" t="str">
        <f>IF(H790&lt;=18.5,"Underweight",IF(H790&lt;=24.9,"Healthy weight",IF(H790&lt;=29.9,"Over weight", "Obesity")))</f>
        <v>Obesity</v>
      </c>
      <c r="J790" s="2">
        <v>29</v>
      </c>
      <c r="K790" s="2">
        <v>1</v>
      </c>
      <c r="L790" s="2">
        <v>2</v>
      </c>
      <c r="M790" s="2">
        <v>1</v>
      </c>
      <c r="N790">
        <v>0</v>
      </c>
      <c r="O790">
        <v>1</v>
      </c>
      <c r="P790">
        <v>0</v>
      </c>
      <c r="Q790">
        <v>0</v>
      </c>
      <c r="R790">
        <v>0</v>
      </c>
      <c r="S790" s="2">
        <v>27648.05</v>
      </c>
      <c r="U790" s="6">
        <v>758</v>
      </c>
      <c r="V790" s="6">
        <v>20540.925216761643</v>
      </c>
      <c r="W790" s="6">
        <v>-638.35521676164353</v>
      </c>
      <c r="AH790">
        <f>IF($I790=AH$1,1,0)</f>
        <v>0</v>
      </c>
      <c r="AI790">
        <f>IF($I790=AI$1,1,0)</f>
        <v>1</v>
      </c>
      <c r="AJ790">
        <f>IF($I790=AJ$1,1,0)</f>
        <v>0</v>
      </c>
      <c r="AK790">
        <f>IF($I790=AK$1,1,0)</f>
        <v>0</v>
      </c>
      <c r="AL790">
        <f>IF($C790=AL$1,1,0)</f>
        <v>0</v>
      </c>
      <c r="AM790">
        <f>IF($C790=AM$1,1,0)</f>
        <v>0</v>
      </c>
      <c r="AN790">
        <f>IF($C790=AN$1,1,0)</f>
        <v>1</v>
      </c>
      <c r="AO790">
        <f>IF($C790=AO$1,1,0)</f>
        <v>0</v>
      </c>
    </row>
    <row r="791" spans="1:41" x14ac:dyDescent="0.2">
      <c r="A791" s="1" t="s">
        <v>1004</v>
      </c>
      <c r="B791" s="2">
        <v>2020</v>
      </c>
      <c r="C791" s="2" t="s">
        <v>11</v>
      </c>
      <c r="D791" s="2">
        <v>153.5</v>
      </c>
      <c r="E791" s="2">
        <v>183</v>
      </c>
      <c r="F791">
        <f>D791*0.01</f>
        <v>1.5350000000000001</v>
      </c>
      <c r="G791" s="15">
        <f>E791*0.453592</f>
        <v>83.007335999999995</v>
      </c>
      <c r="H791" s="16">
        <f t="shared" si="12"/>
        <v>35.200000000000003</v>
      </c>
      <c r="I791" t="str">
        <f>IF(H791&lt;=18.5,"Underweight",IF(H791&lt;=24.9,"Healthy weight",IF(H791&lt;=29.9,"Over weight", "Obesity")))</f>
        <v>Obesity</v>
      </c>
      <c r="J791" s="2">
        <v>45</v>
      </c>
      <c r="K791" s="2">
        <v>1</v>
      </c>
      <c r="L791" s="2">
        <v>1</v>
      </c>
      <c r="M791" s="2">
        <v>0</v>
      </c>
      <c r="N791">
        <v>0</v>
      </c>
      <c r="O791">
        <v>1</v>
      </c>
      <c r="P791">
        <v>0</v>
      </c>
      <c r="Q791">
        <v>0</v>
      </c>
      <c r="R791">
        <v>0</v>
      </c>
      <c r="S791" s="2">
        <v>7890.64</v>
      </c>
      <c r="U791" s="6">
        <v>759</v>
      </c>
      <c r="V791" s="6">
        <v>3381.6805027640758</v>
      </c>
      <c r="W791" s="6">
        <v>-600.16050276407577</v>
      </c>
      <c r="AH791">
        <f>IF($I791=AH$1,1,0)</f>
        <v>0</v>
      </c>
      <c r="AI791">
        <f>IF($I791=AI$1,1,0)</f>
        <v>1</v>
      </c>
      <c r="AJ791">
        <f>IF($I791=AJ$1,1,0)</f>
        <v>0</v>
      </c>
      <c r="AK791">
        <f>IF($I791=AK$1,1,0)</f>
        <v>0</v>
      </c>
      <c r="AL791">
        <f>IF($C791=AL$1,1,0)</f>
        <v>0</v>
      </c>
      <c r="AM791">
        <f>IF($C791=AM$1,1,0)</f>
        <v>0</v>
      </c>
      <c r="AN791">
        <f>IF($C791=AN$1,1,0)</f>
        <v>1</v>
      </c>
      <c r="AO791">
        <f>IF($C791=AO$1,1,0)</f>
        <v>0</v>
      </c>
    </row>
    <row r="792" spans="1:41" x14ac:dyDescent="0.2">
      <c r="A792" s="1" t="s">
        <v>183</v>
      </c>
      <c r="B792" s="2">
        <v>2020</v>
      </c>
      <c r="C792" s="2" t="s">
        <v>21</v>
      </c>
      <c r="D792" s="2">
        <v>166.2</v>
      </c>
      <c r="E792" s="2">
        <v>171</v>
      </c>
      <c r="F792">
        <f>D792*0.01</f>
        <v>1.6619999999999999</v>
      </c>
      <c r="G792" s="15">
        <f>E792*0.453592</f>
        <v>77.564232000000004</v>
      </c>
      <c r="H792" s="16">
        <f t="shared" si="12"/>
        <v>28.1</v>
      </c>
      <c r="I792" t="str">
        <f>IF(H792&lt;=18.5,"Underweight",IF(H792&lt;=24.9,"Healthy weight",IF(H792&lt;=29.9,"Over weight", "Obesity")))</f>
        <v>Over weight</v>
      </c>
      <c r="J792" s="2">
        <v>24</v>
      </c>
      <c r="K792" s="2">
        <v>0</v>
      </c>
      <c r="L792" s="2">
        <v>0</v>
      </c>
      <c r="M792" s="2">
        <v>0</v>
      </c>
      <c r="N792">
        <v>1</v>
      </c>
      <c r="O792">
        <v>0</v>
      </c>
      <c r="P792">
        <v>0</v>
      </c>
      <c r="Q792">
        <v>0</v>
      </c>
      <c r="R792">
        <v>0</v>
      </c>
      <c r="S792" s="2">
        <v>1018.98</v>
      </c>
      <c r="U792" s="6">
        <v>760</v>
      </c>
      <c r="V792" s="6">
        <v>4684.4488781327636</v>
      </c>
      <c r="W792" s="6">
        <v>-2549.1788781327637</v>
      </c>
      <c r="AH792">
        <f>IF($I792=AH$1,1,0)</f>
        <v>1</v>
      </c>
      <c r="AI792">
        <f>IF($I792=AI$1,1,0)</f>
        <v>0</v>
      </c>
      <c r="AJ792">
        <f>IF($I792=AJ$1,1,0)</f>
        <v>0</v>
      </c>
      <c r="AK792">
        <f>IF($I792=AK$1,1,0)</f>
        <v>0</v>
      </c>
      <c r="AL792">
        <f>IF($C792=AL$1,1,0)</f>
        <v>0</v>
      </c>
      <c r="AM792">
        <f>IF($C792=AM$1,1,0)</f>
        <v>0</v>
      </c>
      <c r="AN792">
        <f>IF($C792=AN$1,1,0)</f>
        <v>0</v>
      </c>
      <c r="AO792">
        <f>IF($C792=AO$1,1,0)</f>
        <v>1</v>
      </c>
    </row>
    <row r="793" spans="1:41" x14ac:dyDescent="0.2">
      <c r="A793" s="1" t="s">
        <v>1086</v>
      </c>
      <c r="B793" s="2">
        <v>2020</v>
      </c>
      <c r="C793" s="2" t="s">
        <v>19</v>
      </c>
      <c r="D793" s="2">
        <v>168.3</v>
      </c>
      <c r="E793" s="2">
        <v>220</v>
      </c>
      <c r="F793">
        <f>D793*0.01</f>
        <v>1.6830000000000001</v>
      </c>
      <c r="G793" s="15">
        <f>E793*0.453592</f>
        <v>99.790239999999997</v>
      </c>
      <c r="H793" s="16">
        <f t="shared" si="12"/>
        <v>35.200000000000003</v>
      </c>
      <c r="I793" t="str">
        <f>IF(H793&lt;=18.5,"Underweight",IF(H793&lt;=24.9,"Healthy weight",IF(H793&lt;=29.9,"Over weight", "Obesity")))</f>
        <v>Obesity</v>
      </c>
      <c r="J793" s="2">
        <v>18</v>
      </c>
      <c r="K793" s="2">
        <v>1</v>
      </c>
      <c r="L793" s="2">
        <v>0</v>
      </c>
      <c r="M793" s="2">
        <v>0</v>
      </c>
      <c r="N793">
        <v>0</v>
      </c>
      <c r="O793">
        <v>1</v>
      </c>
      <c r="P793">
        <v>0</v>
      </c>
      <c r="Q793">
        <v>0</v>
      </c>
      <c r="R793">
        <v>1</v>
      </c>
      <c r="S793" s="2">
        <v>2166.1999999999998</v>
      </c>
      <c r="U793" s="6">
        <v>761</v>
      </c>
      <c r="V793" s="6">
        <v>19178.614186525516</v>
      </c>
      <c r="W793" s="6">
        <v>453.71581347448591</v>
      </c>
      <c r="AH793">
        <f>IF($I793=AH$1,1,0)</f>
        <v>0</v>
      </c>
      <c r="AI793">
        <f>IF($I793=AI$1,1,0)</f>
        <v>1</v>
      </c>
      <c r="AJ793">
        <f>IF($I793=AJ$1,1,0)</f>
        <v>0</v>
      </c>
      <c r="AK793">
        <f>IF($I793=AK$1,1,0)</f>
        <v>0</v>
      </c>
      <c r="AL793">
        <f>IF($C793=AL$1,1,0)</f>
        <v>0</v>
      </c>
      <c r="AM793">
        <f>IF($C793=AM$1,1,0)</f>
        <v>1</v>
      </c>
      <c r="AN793">
        <f>IF($C793=AN$1,1,0)</f>
        <v>0</v>
      </c>
      <c r="AO793">
        <f>IF($C793=AO$1,1,0)</f>
        <v>0</v>
      </c>
    </row>
    <row r="794" spans="1:41" x14ac:dyDescent="0.2">
      <c r="A794" s="1" t="s">
        <v>70</v>
      </c>
      <c r="B794" s="2">
        <v>2020</v>
      </c>
      <c r="C794" s="2" t="s">
        <v>11</v>
      </c>
      <c r="D794" s="2">
        <v>157.19999999999999</v>
      </c>
      <c r="E794" s="2">
        <v>153</v>
      </c>
      <c r="F794">
        <f>D794*0.01</f>
        <v>1.5719999999999998</v>
      </c>
      <c r="G794" s="15">
        <f>E794*0.453592</f>
        <v>69.399575999999996</v>
      </c>
      <c r="H794" s="16">
        <f t="shared" si="12"/>
        <v>28.1</v>
      </c>
      <c r="I794" t="str">
        <f>IF(H794&lt;=18.5,"Underweight",IF(H794&lt;=24.9,"Healthy weight",IF(H794&lt;=29.9,"Over weight", "Obesity")))</f>
        <v>Over weight</v>
      </c>
      <c r="J794" s="2">
        <v>41</v>
      </c>
      <c r="K794" s="2">
        <v>0</v>
      </c>
      <c r="L794" s="2">
        <v>0</v>
      </c>
      <c r="M794" s="2">
        <v>0</v>
      </c>
      <c r="N794">
        <v>1</v>
      </c>
      <c r="O794">
        <v>0</v>
      </c>
      <c r="P794">
        <v>0</v>
      </c>
      <c r="Q794">
        <v>0</v>
      </c>
      <c r="R794">
        <v>0</v>
      </c>
      <c r="S794" s="2">
        <v>3354.59</v>
      </c>
      <c r="U794" s="6">
        <v>762</v>
      </c>
      <c r="V794" s="6">
        <v>15047.206653220255</v>
      </c>
      <c r="W794" s="6">
        <v>-4180.4766532202557</v>
      </c>
      <c r="AH794">
        <f>IF($I794=AH$1,1,0)</f>
        <v>1</v>
      </c>
      <c r="AI794">
        <f>IF($I794=AI$1,1,0)</f>
        <v>0</v>
      </c>
      <c r="AJ794">
        <f>IF($I794=AJ$1,1,0)</f>
        <v>0</v>
      </c>
      <c r="AK794">
        <f>IF($I794=AK$1,1,0)</f>
        <v>0</v>
      </c>
      <c r="AL794">
        <f>IF($C794=AL$1,1,0)</f>
        <v>0</v>
      </c>
      <c r="AM794">
        <f>IF($C794=AM$1,1,0)</f>
        <v>0</v>
      </c>
      <c r="AN794">
        <f>IF($C794=AN$1,1,0)</f>
        <v>1</v>
      </c>
      <c r="AO794">
        <f>IF($C794=AO$1,1,0)</f>
        <v>0</v>
      </c>
    </row>
    <row r="795" spans="1:41" x14ac:dyDescent="0.2">
      <c r="A795" s="1" t="s">
        <v>1335</v>
      </c>
      <c r="B795" s="2">
        <v>2020</v>
      </c>
      <c r="C795" s="2" t="s">
        <v>19</v>
      </c>
      <c r="D795" s="2">
        <v>174.5</v>
      </c>
      <c r="E795" s="2">
        <v>236</v>
      </c>
      <c r="F795">
        <f>D795*0.01</f>
        <v>1.7450000000000001</v>
      </c>
      <c r="G795" s="15">
        <f>E795*0.453592</f>
        <v>107.047712</v>
      </c>
      <c r="H795" s="16">
        <f t="shared" si="12"/>
        <v>35.200000000000003</v>
      </c>
      <c r="I795" t="str">
        <f>IF(H795&lt;=18.5,"Underweight",IF(H795&lt;=24.9,"Healthy weight",IF(H795&lt;=29.9,"Over weight", "Obesity")))</f>
        <v>Obesity</v>
      </c>
      <c r="J795" s="2">
        <v>25</v>
      </c>
      <c r="K795" s="2">
        <v>1</v>
      </c>
      <c r="L795" s="2">
        <v>0</v>
      </c>
      <c r="M795" s="2">
        <v>0</v>
      </c>
      <c r="N795">
        <v>0</v>
      </c>
      <c r="O795">
        <v>1</v>
      </c>
      <c r="P795">
        <v>0</v>
      </c>
      <c r="Q795">
        <v>0</v>
      </c>
      <c r="R795">
        <v>1</v>
      </c>
      <c r="S795" s="2">
        <v>2157.3200000000002</v>
      </c>
      <c r="U795" s="6">
        <v>763</v>
      </c>
      <c r="V795" s="6">
        <v>3463.3233488710621</v>
      </c>
      <c r="W795" s="6">
        <v>-2035.143348871062</v>
      </c>
      <c r="AH795">
        <f>IF($I795=AH$1,1,0)</f>
        <v>0</v>
      </c>
      <c r="AI795">
        <f>IF($I795=AI$1,1,0)</f>
        <v>1</v>
      </c>
      <c r="AJ795">
        <f>IF($I795=AJ$1,1,0)</f>
        <v>0</v>
      </c>
      <c r="AK795">
        <f>IF($I795=AK$1,1,0)</f>
        <v>0</v>
      </c>
      <c r="AL795">
        <f>IF($C795=AL$1,1,0)</f>
        <v>0</v>
      </c>
      <c r="AM795">
        <f>IF($C795=AM$1,1,0)</f>
        <v>1</v>
      </c>
      <c r="AN795">
        <f>IF($C795=AN$1,1,0)</f>
        <v>0</v>
      </c>
      <c r="AO795">
        <f>IF($C795=AO$1,1,0)</f>
        <v>0</v>
      </c>
    </row>
    <row r="796" spans="1:41" x14ac:dyDescent="0.2">
      <c r="A796" s="1" t="s">
        <v>1088</v>
      </c>
      <c r="B796" s="2">
        <v>2020</v>
      </c>
      <c r="C796" s="2" t="s">
        <v>19</v>
      </c>
      <c r="D796" s="2">
        <v>180.6</v>
      </c>
      <c r="E796" s="2">
        <v>202</v>
      </c>
      <c r="F796">
        <f>D796*0.01</f>
        <v>1.806</v>
      </c>
      <c r="G796" s="15">
        <f>E796*0.453592</f>
        <v>91.625584000000003</v>
      </c>
      <c r="H796" s="16">
        <f t="shared" si="12"/>
        <v>28.1</v>
      </c>
      <c r="I796" t="str">
        <f>IF(H796&lt;=18.5,"Underweight",IF(H796&lt;=24.9,"Healthy weight",IF(H796&lt;=29.9,"Over weight", "Obesity")))</f>
        <v>Over weight</v>
      </c>
      <c r="J796" s="2">
        <v>32</v>
      </c>
      <c r="K796" s="2">
        <v>1</v>
      </c>
      <c r="L796" s="2">
        <v>0</v>
      </c>
      <c r="M796" s="2">
        <v>1</v>
      </c>
      <c r="N796">
        <v>1</v>
      </c>
      <c r="O796">
        <v>0</v>
      </c>
      <c r="P796">
        <v>0</v>
      </c>
      <c r="Q796">
        <v>0</v>
      </c>
      <c r="R796">
        <v>1</v>
      </c>
      <c r="S796" s="2">
        <v>5852.71</v>
      </c>
      <c r="U796" s="6">
        <v>764</v>
      </c>
      <c r="V796" s="6">
        <v>9315.2845414072417</v>
      </c>
      <c r="W796" s="6">
        <v>-336.04454140724192</v>
      </c>
      <c r="AH796">
        <f>IF($I796=AH$1,1,0)</f>
        <v>1</v>
      </c>
      <c r="AI796">
        <f>IF($I796=AI$1,1,0)</f>
        <v>0</v>
      </c>
      <c r="AJ796">
        <f>IF($I796=AJ$1,1,0)</f>
        <v>0</v>
      </c>
      <c r="AK796">
        <f>IF($I796=AK$1,1,0)</f>
        <v>0</v>
      </c>
      <c r="AL796">
        <f>IF($C796=AL$1,1,0)</f>
        <v>0</v>
      </c>
      <c r="AM796">
        <f>IF($C796=AM$1,1,0)</f>
        <v>1</v>
      </c>
      <c r="AN796">
        <f>IF($C796=AN$1,1,0)</f>
        <v>0</v>
      </c>
      <c r="AO796">
        <f>IF($C796=AO$1,1,0)</f>
        <v>0</v>
      </c>
    </row>
    <row r="797" spans="1:41" x14ac:dyDescent="0.2">
      <c r="A797" s="1" t="s">
        <v>459</v>
      </c>
      <c r="B797" s="2">
        <v>2020</v>
      </c>
      <c r="C797" s="2" t="s">
        <v>26</v>
      </c>
      <c r="D797" s="2">
        <v>174</v>
      </c>
      <c r="E797" s="2">
        <v>155</v>
      </c>
      <c r="F797">
        <f>D797*0.01</f>
        <v>1.74</v>
      </c>
      <c r="G797" s="15">
        <f>E797*0.453592</f>
        <v>70.306759999999997</v>
      </c>
      <c r="H797" s="16">
        <f t="shared" si="12"/>
        <v>23.2</v>
      </c>
      <c r="I797" t="str">
        <f>IF(H797&lt;=18.5,"Underweight",IF(H797&lt;=24.9,"Healthy weight",IF(H797&lt;=29.9,"Over weight", "Obesity")))</f>
        <v>Healthy weight</v>
      </c>
      <c r="J797" s="2">
        <v>38</v>
      </c>
      <c r="K797" s="2">
        <v>0</v>
      </c>
      <c r="L797" s="2">
        <v>0</v>
      </c>
      <c r="M797" s="2">
        <v>0</v>
      </c>
      <c r="N797">
        <v>0</v>
      </c>
      <c r="O797">
        <v>0</v>
      </c>
      <c r="P797">
        <v>1</v>
      </c>
      <c r="Q797">
        <v>1</v>
      </c>
      <c r="R797">
        <v>0</v>
      </c>
      <c r="S797" s="2">
        <v>7871.97</v>
      </c>
      <c r="U797" s="6">
        <v>765</v>
      </c>
      <c r="V797" s="6">
        <v>2503.7998011631071</v>
      </c>
      <c r="W797" s="6">
        <v>-910.91980116310697</v>
      </c>
      <c r="AH797">
        <f>IF($I797=AH$1,1,0)</f>
        <v>0</v>
      </c>
      <c r="AI797">
        <f>IF($I797=AI$1,1,0)</f>
        <v>0</v>
      </c>
      <c r="AJ797">
        <f>IF($I797=AJ$1,1,0)</f>
        <v>1</v>
      </c>
      <c r="AK797">
        <f>IF($I797=AK$1,1,0)</f>
        <v>0</v>
      </c>
      <c r="AL797">
        <f>IF($C797=AL$1,1,0)</f>
        <v>1</v>
      </c>
      <c r="AM797">
        <f>IF($C797=AM$1,1,0)</f>
        <v>0</v>
      </c>
      <c r="AN797">
        <f>IF($C797=AN$1,1,0)</f>
        <v>0</v>
      </c>
      <c r="AO797">
        <f>IF($C797=AO$1,1,0)</f>
        <v>0</v>
      </c>
    </row>
    <row r="798" spans="1:41" x14ac:dyDescent="0.2">
      <c r="A798" s="1" t="s">
        <v>1343</v>
      </c>
      <c r="B798" s="2">
        <v>2020</v>
      </c>
      <c r="C798" s="2" t="s">
        <v>19</v>
      </c>
      <c r="D798" s="2">
        <v>152.30000000000001</v>
      </c>
      <c r="E798" s="2">
        <v>180</v>
      </c>
      <c r="F798">
        <f>D798*0.01</f>
        <v>1.5230000000000001</v>
      </c>
      <c r="G798" s="15">
        <f>E798*0.453592</f>
        <v>81.646559999999994</v>
      </c>
      <c r="H798" s="16">
        <f t="shared" si="12"/>
        <v>35.200000000000003</v>
      </c>
      <c r="I798" t="str">
        <f>IF(H798&lt;=18.5,"Underweight",IF(H798&lt;=24.9,"Healthy weight",IF(H798&lt;=29.9,"Over weight", "Obesity")))</f>
        <v>Obesity</v>
      </c>
      <c r="J798" s="2">
        <v>42</v>
      </c>
      <c r="K798" s="2">
        <v>1</v>
      </c>
      <c r="L798" s="2">
        <v>1</v>
      </c>
      <c r="M798" s="2">
        <v>0</v>
      </c>
      <c r="N798">
        <v>0</v>
      </c>
      <c r="O798">
        <v>1</v>
      </c>
      <c r="P798">
        <v>0</v>
      </c>
      <c r="Q798">
        <v>0</v>
      </c>
      <c r="R798">
        <v>1</v>
      </c>
      <c r="S798" s="2">
        <v>21296.43</v>
      </c>
      <c r="U798" s="6">
        <v>766</v>
      </c>
      <c r="V798" s="6">
        <v>4764.7910404025824</v>
      </c>
      <c r="W798" s="6">
        <v>-1331.7110404025825</v>
      </c>
      <c r="AH798">
        <f>IF($I798=AH$1,1,0)</f>
        <v>0</v>
      </c>
      <c r="AI798">
        <f>IF($I798=AI$1,1,0)</f>
        <v>1</v>
      </c>
      <c r="AJ798">
        <f>IF($I798=AJ$1,1,0)</f>
        <v>0</v>
      </c>
      <c r="AK798">
        <f>IF($I798=AK$1,1,0)</f>
        <v>0</v>
      </c>
      <c r="AL798">
        <f>IF($C798=AL$1,1,0)</f>
        <v>0</v>
      </c>
      <c r="AM798">
        <f>IF($C798=AM$1,1,0)</f>
        <v>1</v>
      </c>
      <c r="AN798">
        <f>IF($C798=AN$1,1,0)</f>
        <v>0</v>
      </c>
      <c r="AO798">
        <f>IF($C798=AO$1,1,0)</f>
        <v>0</v>
      </c>
    </row>
    <row r="799" spans="1:41" x14ac:dyDescent="0.2">
      <c r="A799" s="1" t="s">
        <v>331</v>
      </c>
      <c r="B799" s="2">
        <v>2020</v>
      </c>
      <c r="C799" s="2" t="s">
        <v>19</v>
      </c>
      <c r="D799" s="2">
        <v>170</v>
      </c>
      <c r="E799" s="2">
        <v>179</v>
      </c>
      <c r="F799">
        <f>D799*0.01</f>
        <v>1.7</v>
      </c>
      <c r="G799" s="15">
        <f>E799*0.453592</f>
        <v>81.192967999999993</v>
      </c>
      <c r="H799" s="16">
        <f t="shared" si="12"/>
        <v>28.1</v>
      </c>
      <c r="I799" t="str">
        <f>IF(H799&lt;=18.5,"Underweight",IF(H799&lt;=24.9,"Healthy weight",IF(H799&lt;=29.9,"Over weight", "Obesity")))</f>
        <v>Over weight</v>
      </c>
      <c r="J799" s="2">
        <v>30</v>
      </c>
      <c r="K799" s="2">
        <v>0</v>
      </c>
      <c r="L799" s="2">
        <v>0</v>
      </c>
      <c r="M799" s="2">
        <v>0</v>
      </c>
      <c r="N799">
        <v>1</v>
      </c>
      <c r="O799">
        <v>0</v>
      </c>
      <c r="P799">
        <v>0</v>
      </c>
      <c r="Q799">
        <v>0</v>
      </c>
      <c r="R799">
        <v>1</v>
      </c>
      <c r="S799" s="2">
        <v>1217.8499999999999</v>
      </c>
      <c r="U799" s="6">
        <v>767</v>
      </c>
      <c r="V799" s="6">
        <v>11527.490235906005</v>
      </c>
      <c r="W799" s="6">
        <v>-987.23023590600496</v>
      </c>
      <c r="AH799">
        <f>IF($I799=AH$1,1,0)</f>
        <v>1</v>
      </c>
      <c r="AI799">
        <f>IF($I799=AI$1,1,0)</f>
        <v>0</v>
      </c>
      <c r="AJ799">
        <f>IF($I799=AJ$1,1,0)</f>
        <v>0</v>
      </c>
      <c r="AK799">
        <f>IF($I799=AK$1,1,0)</f>
        <v>0</v>
      </c>
      <c r="AL799">
        <f>IF($C799=AL$1,1,0)</f>
        <v>0</v>
      </c>
      <c r="AM799">
        <f>IF($C799=AM$1,1,0)</f>
        <v>1</v>
      </c>
      <c r="AN799">
        <f>IF($C799=AN$1,1,0)</f>
        <v>0</v>
      </c>
      <c r="AO799">
        <f>IF($C799=AO$1,1,0)</f>
        <v>0</v>
      </c>
    </row>
    <row r="800" spans="1:41" x14ac:dyDescent="0.2">
      <c r="A800" s="1" t="s">
        <v>143</v>
      </c>
      <c r="B800" s="2">
        <v>2020</v>
      </c>
      <c r="C800" s="2" t="s">
        <v>21</v>
      </c>
      <c r="D800" s="2">
        <v>181.6</v>
      </c>
      <c r="E800" s="2">
        <v>257</v>
      </c>
      <c r="F800">
        <f>D800*0.01</f>
        <v>1.8160000000000001</v>
      </c>
      <c r="G800" s="15">
        <f>E800*0.453592</f>
        <v>116.573144</v>
      </c>
      <c r="H800" s="16">
        <f t="shared" si="12"/>
        <v>35.299999999999997</v>
      </c>
      <c r="I800" t="str">
        <f>IF(H800&lt;=18.5,"Underweight",IF(H800&lt;=24.9,"Healthy weight",IF(H800&lt;=29.9,"Over weight", "Obesity")))</f>
        <v>Obesity</v>
      </c>
      <c r="J800" s="2">
        <v>41</v>
      </c>
      <c r="K800" s="2">
        <v>1</v>
      </c>
      <c r="L800" s="2">
        <v>1</v>
      </c>
      <c r="M800" s="2">
        <v>1</v>
      </c>
      <c r="N800">
        <v>0</v>
      </c>
      <c r="O800">
        <v>1</v>
      </c>
      <c r="P800">
        <v>0</v>
      </c>
      <c r="Q800">
        <v>0</v>
      </c>
      <c r="R800">
        <v>0</v>
      </c>
      <c r="S800" s="2">
        <v>18296.5</v>
      </c>
      <c r="U800" s="6">
        <v>768</v>
      </c>
      <c r="V800" s="6">
        <v>22596.414350611481</v>
      </c>
      <c r="W800" s="6">
        <v>-8335.2443506114814</v>
      </c>
      <c r="AH800">
        <f>IF($I800=AH$1,1,0)</f>
        <v>0</v>
      </c>
      <c r="AI800">
        <f>IF($I800=AI$1,1,0)</f>
        <v>1</v>
      </c>
      <c r="AJ800">
        <f>IF($I800=AJ$1,1,0)</f>
        <v>0</v>
      </c>
      <c r="AK800">
        <f>IF($I800=AK$1,1,0)</f>
        <v>0</v>
      </c>
      <c r="AL800">
        <f>IF($C800=AL$1,1,0)</f>
        <v>0</v>
      </c>
      <c r="AM800">
        <f>IF($C800=AM$1,1,0)</f>
        <v>0</v>
      </c>
      <c r="AN800">
        <f>IF($C800=AN$1,1,0)</f>
        <v>0</v>
      </c>
      <c r="AO800">
        <f>IF($C800=AO$1,1,0)</f>
        <v>1</v>
      </c>
    </row>
    <row r="801" spans="1:41" x14ac:dyDescent="0.2">
      <c r="A801" s="1" t="s">
        <v>275</v>
      </c>
      <c r="B801" s="2">
        <v>2020</v>
      </c>
      <c r="C801" s="2" t="s">
        <v>19</v>
      </c>
      <c r="D801" s="2">
        <v>168.5</v>
      </c>
      <c r="E801" s="2">
        <v>221</v>
      </c>
      <c r="F801">
        <f>D801*0.01</f>
        <v>1.6850000000000001</v>
      </c>
      <c r="G801" s="15">
        <f>E801*0.453592</f>
        <v>100.243832</v>
      </c>
      <c r="H801" s="16">
        <f t="shared" si="12"/>
        <v>35.299999999999997</v>
      </c>
      <c r="I801" t="str">
        <f>IF(H801&lt;=18.5,"Underweight",IF(H801&lt;=24.9,"Healthy weight",IF(H801&lt;=29.9,"Over weight", "Obesity")))</f>
        <v>Obesity</v>
      </c>
      <c r="J801" s="2">
        <v>30</v>
      </c>
      <c r="K801" s="2">
        <v>1</v>
      </c>
      <c r="L801" s="2">
        <v>2</v>
      </c>
      <c r="M801" s="2">
        <v>0</v>
      </c>
      <c r="N801">
        <v>0</v>
      </c>
      <c r="O801">
        <v>1</v>
      </c>
      <c r="P801">
        <v>0</v>
      </c>
      <c r="Q801">
        <v>0</v>
      </c>
      <c r="R801">
        <v>1</v>
      </c>
      <c r="S801" s="2">
        <v>4880.17</v>
      </c>
      <c r="U801" s="6">
        <v>769</v>
      </c>
      <c r="V801" s="6">
        <v>11951.07722583656</v>
      </c>
      <c r="W801" s="6">
        <v>-2774.717225836559</v>
      </c>
      <c r="AH801">
        <f>IF($I801=AH$1,1,0)</f>
        <v>0</v>
      </c>
      <c r="AI801">
        <f>IF($I801=AI$1,1,0)</f>
        <v>1</v>
      </c>
      <c r="AJ801">
        <f>IF($I801=AJ$1,1,0)</f>
        <v>0</v>
      </c>
      <c r="AK801">
        <f>IF($I801=AK$1,1,0)</f>
        <v>0</v>
      </c>
      <c r="AL801">
        <f>IF($C801=AL$1,1,0)</f>
        <v>0</v>
      </c>
      <c r="AM801">
        <f>IF($C801=AM$1,1,0)</f>
        <v>1</v>
      </c>
      <c r="AN801">
        <f>IF($C801=AN$1,1,0)</f>
        <v>0</v>
      </c>
      <c r="AO801">
        <f>IF($C801=AO$1,1,0)</f>
        <v>0</v>
      </c>
    </row>
    <row r="802" spans="1:41" x14ac:dyDescent="0.2">
      <c r="A802" s="1" t="s">
        <v>326</v>
      </c>
      <c r="B802" s="2">
        <v>2020</v>
      </c>
      <c r="C802" s="2" t="s">
        <v>26</v>
      </c>
      <c r="D802" s="2">
        <v>185.8</v>
      </c>
      <c r="E802" s="2">
        <v>269</v>
      </c>
      <c r="F802">
        <f>D802*0.01</f>
        <v>1.8580000000000001</v>
      </c>
      <c r="G802" s="15">
        <f>E802*0.453592</f>
        <v>122.016248</v>
      </c>
      <c r="H802" s="16">
        <f t="shared" si="12"/>
        <v>35.299999999999997</v>
      </c>
      <c r="I802" t="str">
        <f>IF(H802&lt;=18.5,"Underweight",IF(H802&lt;=24.9,"Healthy weight",IF(H802&lt;=29.9,"Over weight", "Obesity")))</f>
        <v>Obesity</v>
      </c>
      <c r="J802" s="2">
        <v>26</v>
      </c>
      <c r="K802" s="2">
        <v>0</v>
      </c>
      <c r="L802" s="2">
        <v>0</v>
      </c>
      <c r="M802" s="2">
        <v>0</v>
      </c>
      <c r="N802">
        <v>0</v>
      </c>
      <c r="O802">
        <v>1</v>
      </c>
      <c r="P802">
        <v>0</v>
      </c>
      <c r="Q802">
        <v>1</v>
      </c>
      <c r="R802">
        <v>0</v>
      </c>
      <c r="S802" s="2">
        <v>2500.34</v>
      </c>
      <c r="U802" s="6">
        <v>770</v>
      </c>
      <c r="V802" s="6">
        <v>5133.7481114352513</v>
      </c>
      <c r="W802" s="6">
        <v>14286.751888564748</v>
      </c>
      <c r="AH802">
        <f>IF($I802=AH$1,1,0)</f>
        <v>0</v>
      </c>
      <c r="AI802">
        <f>IF($I802=AI$1,1,0)</f>
        <v>1</v>
      </c>
      <c r="AJ802">
        <f>IF($I802=AJ$1,1,0)</f>
        <v>0</v>
      </c>
      <c r="AK802">
        <f>IF($I802=AK$1,1,0)</f>
        <v>0</v>
      </c>
      <c r="AL802">
        <f>IF($C802=AL$1,1,0)</f>
        <v>1</v>
      </c>
      <c r="AM802">
        <f>IF($C802=AM$1,1,0)</f>
        <v>0</v>
      </c>
      <c r="AN802">
        <f>IF($C802=AN$1,1,0)</f>
        <v>0</v>
      </c>
      <c r="AO802">
        <f>IF($C802=AO$1,1,0)</f>
        <v>0</v>
      </c>
    </row>
    <row r="803" spans="1:41" x14ac:dyDescent="0.2">
      <c r="A803" s="1" t="s">
        <v>507</v>
      </c>
      <c r="B803" s="2">
        <v>2020</v>
      </c>
      <c r="C803" s="2" t="s">
        <v>21</v>
      </c>
      <c r="D803" s="2">
        <v>177.9</v>
      </c>
      <c r="E803" s="2">
        <v>246</v>
      </c>
      <c r="F803">
        <f>D803*0.01</f>
        <v>1.7790000000000001</v>
      </c>
      <c r="G803" s="15">
        <f>E803*0.453592</f>
        <v>111.58363199999999</v>
      </c>
      <c r="H803" s="16">
        <f t="shared" si="12"/>
        <v>35.299999999999997</v>
      </c>
      <c r="I803" t="str">
        <f>IF(H803&lt;=18.5,"Underweight",IF(H803&lt;=24.9,"Healthy weight",IF(H803&lt;=29.9,"Over weight", "Obesity")))</f>
        <v>Obesity</v>
      </c>
      <c r="J803" s="2">
        <v>37</v>
      </c>
      <c r="K803" s="2">
        <v>0</v>
      </c>
      <c r="L803" s="2">
        <v>2</v>
      </c>
      <c r="M803" s="2">
        <v>1</v>
      </c>
      <c r="N803">
        <v>0</v>
      </c>
      <c r="O803">
        <v>1</v>
      </c>
      <c r="P803">
        <v>0</v>
      </c>
      <c r="Q803">
        <v>0</v>
      </c>
      <c r="R803">
        <v>0</v>
      </c>
      <c r="S803" s="2">
        <v>39014.720000000001</v>
      </c>
      <c r="U803" s="6">
        <v>771</v>
      </c>
      <c r="V803" s="6">
        <v>3125.1982685132784</v>
      </c>
      <c r="W803" s="6">
        <v>-910.96826851327842</v>
      </c>
      <c r="AH803">
        <f>IF($I803=AH$1,1,0)</f>
        <v>0</v>
      </c>
      <c r="AI803">
        <f>IF($I803=AI$1,1,0)</f>
        <v>1</v>
      </c>
      <c r="AJ803">
        <f>IF($I803=AJ$1,1,0)</f>
        <v>0</v>
      </c>
      <c r="AK803">
        <f>IF($I803=AK$1,1,0)</f>
        <v>0</v>
      </c>
      <c r="AL803">
        <f>IF($C803=AL$1,1,0)</f>
        <v>0</v>
      </c>
      <c r="AM803">
        <f>IF($C803=AM$1,1,0)</f>
        <v>0</v>
      </c>
      <c r="AN803">
        <f>IF($C803=AN$1,1,0)</f>
        <v>0</v>
      </c>
      <c r="AO803">
        <f>IF($C803=AO$1,1,0)</f>
        <v>1</v>
      </c>
    </row>
    <row r="804" spans="1:41" x14ac:dyDescent="0.2">
      <c r="A804" s="1" t="s">
        <v>690</v>
      </c>
      <c r="B804" s="2">
        <v>2020</v>
      </c>
      <c r="C804" s="2" t="s">
        <v>11</v>
      </c>
      <c r="D804" s="2">
        <v>166.6</v>
      </c>
      <c r="E804" s="2">
        <v>216</v>
      </c>
      <c r="F804">
        <f>D804*0.01</f>
        <v>1.6659999999999999</v>
      </c>
      <c r="G804" s="15">
        <f>E804*0.453592</f>
        <v>97.975871999999995</v>
      </c>
      <c r="H804" s="16">
        <f t="shared" si="12"/>
        <v>35.299999999999997</v>
      </c>
      <c r="I804" t="str">
        <f>IF(H804&lt;=18.5,"Underweight",IF(H804&lt;=24.9,"Healthy weight",IF(H804&lt;=29.9,"Over weight", "Obesity")))</f>
        <v>Obesity</v>
      </c>
      <c r="J804" s="2">
        <v>40</v>
      </c>
      <c r="K804" s="2">
        <v>1</v>
      </c>
      <c r="L804" s="2">
        <v>1</v>
      </c>
      <c r="M804" s="2">
        <v>0</v>
      </c>
      <c r="N804">
        <v>0</v>
      </c>
      <c r="O804">
        <v>1</v>
      </c>
      <c r="P804">
        <v>0</v>
      </c>
      <c r="Q804">
        <v>0</v>
      </c>
      <c r="R804">
        <v>0</v>
      </c>
      <c r="S804" s="2">
        <v>8209.0499999999993</v>
      </c>
      <c r="U804" s="6">
        <v>772</v>
      </c>
      <c r="V804" s="6">
        <v>18064.021674854688</v>
      </c>
      <c r="W804" s="6">
        <v>9301.0883251453124</v>
      </c>
      <c r="AH804">
        <f>IF($I804=AH$1,1,0)</f>
        <v>0</v>
      </c>
      <c r="AI804">
        <f>IF($I804=AI$1,1,0)</f>
        <v>1</v>
      </c>
      <c r="AJ804">
        <f>IF($I804=AJ$1,1,0)</f>
        <v>0</v>
      </c>
      <c r="AK804">
        <f>IF($I804=AK$1,1,0)</f>
        <v>0</v>
      </c>
      <c r="AL804">
        <f>IF($C804=AL$1,1,0)</f>
        <v>0</v>
      </c>
      <c r="AM804">
        <f>IF($C804=AM$1,1,0)</f>
        <v>0</v>
      </c>
      <c r="AN804">
        <f>IF($C804=AN$1,1,0)</f>
        <v>1</v>
      </c>
      <c r="AO804">
        <f>IF($C804=AO$1,1,0)</f>
        <v>0</v>
      </c>
    </row>
    <row r="805" spans="1:41" x14ac:dyDescent="0.2">
      <c r="A805" s="1" t="s">
        <v>712</v>
      </c>
      <c r="B805" s="2">
        <v>2020</v>
      </c>
      <c r="C805" s="2" t="s">
        <v>19</v>
      </c>
      <c r="D805" s="2">
        <v>180.4</v>
      </c>
      <c r="E805" s="2">
        <v>253</v>
      </c>
      <c r="F805">
        <f>D805*0.01</f>
        <v>1.804</v>
      </c>
      <c r="G805" s="15">
        <f>E805*0.453592</f>
        <v>114.758776</v>
      </c>
      <c r="H805" s="16">
        <f t="shared" si="12"/>
        <v>35.299999999999997</v>
      </c>
      <c r="I805" t="str">
        <f>IF(H805&lt;=18.5,"Underweight",IF(H805&lt;=24.9,"Healthy weight",IF(H805&lt;=29.9,"Over weight", "Obesity")))</f>
        <v>Obesity</v>
      </c>
      <c r="J805" s="2">
        <v>38</v>
      </c>
      <c r="K805" s="2">
        <v>1</v>
      </c>
      <c r="L805" s="2">
        <v>0</v>
      </c>
      <c r="M805" s="2">
        <v>0</v>
      </c>
      <c r="N805">
        <v>0</v>
      </c>
      <c r="O805">
        <v>1</v>
      </c>
      <c r="P805">
        <v>0</v>
      </c>
      <c r="Q805">
        <v>0</v>
      </c>
      <c r="R805">
        <v>1</v>
      </c>
      <c r="S805" s="2">
        <v>11386.95</v>
      </c>
      <c r="U805" s="6">
        <v>773</v>
      </c>
      <c r="V805" s="6">
        <v>3412.3652222569217</v>
      </c>
      <c r="W805" s="6">
        <v>-1057.8552222569215</v>
      </c>
      <c r="AH805">
        <f>IF($I805=AH$1,1,0)</f>
        <v>0</v>
      </c>
      <c r="AI805">
        <f>IF($I805=AI$1,1,0)</f>
        <v>1</v>
      </c>
      <c r="AJ805">
        <f>IF($I805=AJ$1,1,0)</f>
        <v>0</v>
      </c>
      <c r="AK805">
        <f>IF($I805=AK$1,1,0)</f>
        <v>0</v>
      </c>
      <c r="AL805">
        <f>IF($C805=AL$1,1,0)</f>
        <v>0</v>
      </c>
      <c r="AM805">
        <f>IF($C805=AM$1,1,0)</f>
        <v>1</v>
      </c>
      <c r="AN805">
        <f>IF($C805=AN$1,1,0)</f>
        <v>0</v>
      </c>
      <c r="AO805">
        <f>IF($C805=AO$1,1,0)</f>
        <v>0</v>
      </c>
    </row>
    <row r="806" spans="1:41" x14ac:dyDescent="0.2">
      <c r="A806" s="1" t="s">
        <v>108</v>
      </c>
      <c r="B806" s="2">
        <v>2020</v>
      </c>
      <c r="C806" s="2" t="s">
        <v>21</v>
      </c>
      <c r="D806" s="2">
        <v>175.6</v>
      </c>
      <c r="E806" s="2">
        <v>191</v>
      </c>
      <c r="F806">
        <f>D806*0.01</f>
        <v>1.756</v>
      </c>
      <c r="G806" s="15">
        <f>E806*0.453592</f>
        <v>86.636071999999999</v>
      </c>
      <c r="H806" s="16">
        <f t="shared" si="12"/>
        <v>28.1</v>
      </c>
      <c r="I806" t="str">
        <f>IF(H806&lt;=18.5,"Underweight",IF(H806&lt;=24.9,"Healthy weight",IF(H806&lt;=29.9,"Over weight", "Obesity")))</f>
        <v>Over weight</v>
      </c>
      <c r="J806" s="2">
        <v>19</v>
      </c>
      <c r="K806" s="2">
        <v>1</v>
      </c>
      <c r="L806" s="2">
        <v>0</v>
      </c>
      <c r="M806" s="2">
        <v>0</v>
      </c>
      <c r="N806">
        <v>1</v>
      </c>
      <c r="O806">
        <v>0</v>
      </c>
      <c r="P806">
        <v>0</v>
      </c>
      <c r="Q806">
        <v>0</v>
      </c>
      <c r="R806">
        <v>0</v>
      </c>
      <c r="S806" s="2">
        <v>525.07000000000005</v>
      </c>
      <c r="U806" s="6">
        <v>774</v>
      </c>
      <c r="V806" s="6">
        <v>19223.003181574615</v>
      </c>
      <c r="W806" s="6">
        <v>2418.3868184253843</v>
      </c>
      <c r="AH806">
        <f>IF($I806=AH$1,1,0)</f>
        <v>1</v>
      </c>
      <c r="AI806">
        <f>IF($I806=AI$1,1,0)</f>
        <v>0</v>
      </c>
      <c r="AJ806">
        <f>IF($I806=AJ$1,1,0)</f>
        <v>0</v>
      </c>
      <c r="AK806">
        <f>IF($I806=AK$1,1,0)</f>
        <v>0</v>
      </c>
      <c r="AL806">
        <f>IF($C806=AL$1,1,0)</f>
        <v>0</v>
      </c>
      <c r="AM806">
        <f>IF($C806=AM$1,1,0)</f>
        <v>0</v>
      </c>
      <c r="AN806">
        <f>IF($C806=AN$1,1,0)</f>
        <v>0</v>
      </c>
      <c r="AO806">
        <f>IF($C806=AO$1,1,0)</f>
        <v>1</v>
      </c>
    </row>
    <row r="807" spans="1:41" x14ac:dyDescent="0.2">
      <c r="A807" s="1" t="s">
        <v>1133</v>
      </c>
      <c r="B807" s="2">
        <v>2020</v>
      </c>
      <c r="C807" s="2" t="s">
        <v>19</v>
      </c>
      <c r="D807" s="2">
        <v>151.4</v>
      </c>
      <c r="E807" s="2">
        <v>142</v>
      </c>
      <c r="F807">
        <f>D807*0.01</f>
        <v>1.514</v>
      </c>
      <c r="G807" s="15">
        <f>E807*0.453592</f>
        <v>64.410064000000006</v>
      </c>
      <c r="H807" s="16">
        <f t="shared" si="12"/>
        <v>28.1</v>
      </c>
      <c r="I807" t="str">
        <f>IF(H807&lt;=18.5,"Underweight",IF(H807&lt;=24.9,"Healthy weight",IF(H807&lt;=29.9,"Over weight", "Obesity")))</f>
        <v>Over weight</v>
      </c>
      <c r="J807" s="2">
        <v>31</v>
      </c>
      <c r="K807" s="2">
        <v>1</v>
      </c>
      <c r="L807" s="2">
        <v>1</v>
      </c>
      <c r="M807" s="2">
        <v>0</v>
      </c>
      <c r="N807">
        <v>1</v>
      </c>
      <c r="O807">
        <v>0</v>
      </c>
      <c r="P807">
        <v>0</v>
      </c>
      <c r="Q807">
        <v>0</v>
      </c>
      <c r="R807">
        <v>1</v>
      </c>
      <c r="S807" s="2">
        <v>1733.87</v>
      </c>
      <c r="U807" s="6">
        <v>775</v>
      </c>
      <c r="V807" s="6">
        <v>4054.0370967283884</v>
      </c>
      <c r="W807" s="6">
        <v>2831.5829032716115</v>
      </c>
      <c r="AH807">
        <f>IF($I807=AH$1,1,0)</f>
        <v>1</v>
      </c>
      <c r="AI807">
        <f>IF($I807=AI$1,1,0)</f>
        <v>0</v>
      </c>
      <c r="AJ807">
        <f>IF($I807=AJ$1,1,0)</f>
        <v>0</v>
      </c>
      <c r="AK807">
        <f>IF($I807=AK$1,1,0)</f>
        <v>0</v>
      </c>
      <c r="AL807">
        <f>IF($C807=AL$1,1,0)</f>
        <v>0</v>
      </c>
      <c r="AM807">
        <f>IF($C807=AM$1,1,0)</f>
        <v>1</v>
      </c>
      <c r="AN807">
        <f>IF($C807=AN$1,1,0)</f>
        <v>0</v>
      </c>
      <c r="AO807">
        <f>IF($C807=AO$1,1,0)</f>
        <v>0</v>
      </c>
    </row>
    <row r="808" spans="1:41" x14ac:dyDescent="0.2">
      <c r="A808" s="1" t="s">
        <v>881</v>
      </c>
      <c r="B808" s="2">
        <v>2020</v>
      </c>
      <c r="C808" s="2" t="s">
        <v>21</v>
      </c>
      <c r="D808" s="2">
        <v>183.2</v>
      </c>
      <c r="E808" s="2">
        <v>261</v>
      </c>
      <c r="F808">
        <f>D808*0.01</f>
        <v>1.8319999999999999</v>
      </c>
      <c r="G808" s="15">
        <f>E808*0.453592</f>
        <v>118.387512</v>
      </c>
      <c r="H808" s="16">
        <f t="shared" si="12"/>
        <v>35.299999999999997</v>
      </c>
      <c r="I808" t="str">
        <f>IF(H808&lt;=18.5,"Underweight",IF(H808&lt;=24.9,"Healthy weight",IF(H808&lt;=29.9,"Over weight", "Obesity")))</f>
        <v>Obesity</v>
      </c>
      <c r="J808" s="2">
        <v>29</v>
      </c>
      <c r="K808" s="2">
        <v>1</v>
      </c>
      <c r="L808" s="2">
        <v>0</v>
      </c>
      <c r="M808" s="2">
        <v>1</v>
      </c>
      <c r="N808">
        <v>0</v>
      </c>
      <c r="O808">
        <v>1</v>
      </c>
      <c r="P808">
        <v>0</v>
      </c>
      <c r="Q808">
        <v>0</v>
      </c>
      <c r="R808">
        <v>0</v>
      </c>
      <c r="S808" s="2">
        <v>22575.82</v>
      </c>
      <c r="U808" s="6">
        <v>776</v>
      </c>
      <c r="V808" s="6">
        <v>3495.6545499562581</v>
      </c>
      <c r="W808" s="6">
        <v>-804.91454995625827</v>
      </c>
      <c r="AH808">
        <f>IF($I808=AH$1,1,0)</f>
        <v>0</v>
      </c>
      <c r="AI808">
        <f>IF($I808=AI$1,1,0)</f>
        <v>1</v>
      </c>
      <c r="AJ808">
        <f>IF($I808=AJ$1,1,0)</f>
        <v>0</v>
      </c>
      <c r="AK808">
        <f>IF($I808=AK$1,1,0)</f>
        <v>0</v>
      </c>
      <c r="AL808">
        <f>IF($C808=AL$1,1,0)</f>
        <v>0</v>
      </c>
      <c r="AM808">
        <f>IF($C808=AM$1,1,0)</f>
        <v>0</v>
      </c>
      <c r="AN808">
        <f>IF($C808=AN$1,1,0)</f>
        <v>0</v>
      </c>
      <c r="AO808">
        <f>IF($C808=AO$1,1,0)</f>
        <v>1</v>
      </c>
    </row>
    <row r="809" spans="1:41" x14ac:dyDescent="0.2">
      <c r="A809" s="1" t="s">
        <v>239</v>
      </c>
      <c r="B809" s="2">
        <v>2020</v>
      </c>
      <c r="C809" s="2" t="s">
        <v>11</v>
      </c>
      <c r="D809" s="2">
        <v>170.1</v>
      </c>
      <c r="E809" s="2">
        <v>226</v>
      </c>
      <c r="F809">
        <f>D809*0.01</f>
        <v>1.7010000000000001</v>
      </c>
      <c r="G809" s="15">
        <f>E809*0.453592</f>
        <v>102.511792</v>
      </c>
      <c r="H809" s="16">
        <f t="shared" si="12"/>
        <v>35.4</v>
      </c>
      <c r="I809" t="str">
        <f>IF(H809&lt;=18.5,"Underweight",IF(H809&lt;=24.9,"Healthy weight",IF(H809&lt;=29.9,"Over weight", "Obesity")))</f>
        <v>Obesity</v>
      </c>
      <c r="J809" s="2">
        <v>50</v>
      </c>
      <c r="K809" s="2">
        <v>0</v>
      </c>
      <c r="L809" s="2">
        <v>0</v>
      </c>
      <c r="M809" s="2">
        <v>1</v>
      </c>
      <c r="N809">
        <v>0</v>
      </c>
      <c r="O809">
        <v>1</v>
      </c>
      <c r="P809">
        <v>0</v>
      </c>
      <c r="Q809">
        <v>0</v>
      </c>
      <c r="R809">
        <v>0</v>
      </c>
      <c r="S809" s="2">
        <v>23961.61</v>
      </c>
      <c r="U809" s="6">
        <v>777</v>
      </c>
      <c r="V809" s="6">
        <v>1500.4631848353542</v>
      </c>
      <c r="W809" s="6">
        <v>-602.22318483535423</v>
      </c>
      <c r="AH809">
        <f>IF($I809=AH$1,1,0)</f>
        <v>0</v>
      </c>
      <c r="AI809">
        <f>IF($I809=AI$1,1,0)</f>
        <v>1</v>
      </c>
      <c r="AJ809">
        <f>IF($I809=AJ$1,1,0)</f>
        <v>0</v>
      </c>
      <c r="AK809">
        <f>IF($I809=AK$1,1,0)</f>
        <v>0</v>
      </c>
      <c r="AL809">
        <f>IF($C809=AL$1,1,0)</f>
        <v>0</v>
      </c>
      <c r="AM809">
        <f>IF($C809=AM$1,1,0)</f>
        <v>0</v>
      </c>
      <c r="AN809">
        <f>IF($C809=AN$1,1,0)</f>
        <v>1</v>
      </c>
      <c r="AO809">
        <f>IF($C809=AO$1,1,0)</f>
        <v>0</v>
      </c>
    </row>
    <row r="810" spans="1:41" x14ac:dyDescent="0.2">
      <c r="A810" s="1" t="s">
        <v>343</v>
      </c>
      <c r="B810" s="2">
        <v>2020</v>
      </c>
      <c r="C810" s="2" t="s">
        <v>21</v>
      </c>
      <c r="D810" s="2">
        <v>158.4</v>
      </c>
      <c r="E810" s="2">
        <v>196</v>
      </c>
      <c r="F810">
        <f>D810*0.01</f>
        <v>1.5840000000000001</v>
      </c>
      <c r="G810" s="15">
        <f>E810*0.453592</f>
        <v>88.904032000000001</v>
      </c>
      <c r="H810" s="16">
        <f t="shared" si="12"/>
        <v>35.4</v>
      </c>
      <c r="I810" t="str">
        <f>IF(H810&lt;=18.5,"Underweight",IF(H810&lt;=24.9,"Healthy weight",IF(H810&lt;=29.9,"Over weight", "Obesity")))</f>
        <v>Obesity</v>
      </c>
      <c r="J810" s="2">
        <v>43</v>
      </c>
      <c r="K810" s="2">
        <v>1</v>
      </c>
      <c r="L810" s="2">
        <v>1</v>
      </c>
      <c r="M810" s="2">
        <v>0</v>
      </c>
      <c r="N810">
        <v>0</v>
      </c>
      <c r="O810">
        <v>1</v>
      </c>
      <c r="P810">
        <v>0</v>
      </c>
      <c r="Q810">
        <v>0</v>
      </c>
      <c r="R810">
        <v>0</v>
      </c>
      <c r="S810" s="2">
        <v>10190.33</v>
      </c>
      <c r="U810" s="6">
        <v>778</v>
      </c>
      <c r="V810" s="6">
        <v>9411.157763351559</v>
      </c>
      <c r="W810" s="6">
        <v>475.49223664844067</v>
      </c>
      <c r="AH810">
        <f>IF($I810=AH$1,1,0)</f>
        <v>0</v>
      </c>
      <c r="AI810">
        <f>IF($I810=AI$1,1,0)</f>
        <v>1</v>
      </c>
      <c r="AJ810">
        <f>IF($I810=AJ$1,1,0)</f>
        <v>0</v>
      </c>
      <c r="AK810">
        <f>IF($I810=AK$1,1,0)</f>
        <v>0</v>
      </c>
      <c r="AL810">
        <f>IF($C810=AL$1,1,0)</f>
        <v>0</v>
      </c>
      <c r="AM810">
        <f>IF($C810=AM$1,1,0)</f>
        <v>0</v>
      </c>
      <c r="AN810">
        <f>IF($C810=AN$1,1,0)</f>
        <v>0</v>
      </c>
      <c r="AO810">
        <f>IF($C810=AO$1,1,0)</f>
        <v>1</v>
      </c>
    </row>
    <row r="811" spans="1:41" x14ac:dyDescent="0.2">
      <c r="A811" s="1" t="s">
        <v>620</v>
      </c>
      <c r="B811" s="2">
        <v>2020</v>
      </c>
      <c r="C811" s="2" t="s">
        <v>21</v>
      </c>
      <c r="D811" s="2">
        <v>181.1</v>
      </c>
      <c r="E811" s="2">
        <v>256</v>
      </c>
      <c r="F811">
        <f>D811*0.01</f>
        <v>1.8109999999999999</v>
      </c>
      <c r="G811" s="15">
        <f>E811*0.453592</f>
        <v>116.119552</v>
      </c>
      <c r="H811" s="16">
        <f t="shared" si="12"/>
        <v>35.4</v>
      </c>
      <c r="I811" t="str">
        <f>IF(H811&lt;=18.5,"Underweight",IF(H811&lt;=24.9,"Healthy weight",IF(H811&lt;=29.9,"Over weight", "Obesity")))</f>
        <v>Obesity</v>
      </c>
      <c r="J811" s="2">
        <v>32</v>
      </c>
      <c r="K811" s="2">
        <v>0</v>
      </c>
      <c r="L811" s="2">
        <v>0</v>
      </c>
      <c r="M811" s="2">
        <v>0</v>
      </c>
      <c r="N811">
        <v>0</v>
      </c>
      <c r="O811">
        <v>1</v>
      </c>
      <c r="P811">
        <v>0</v>
      </c>
      <c r="Q811">
        <v>0</v>
      </c>
      <c r="R811">
        <v>0</v>
      </c>
      <c r="S811" s="2">
        <v>5813.89</v>
      </c>
      <c r="U811" s="6">
        <v>779</v>
      </c>
      <c r="V811" s="6">
        <v>20738.736694181265</v>
      </c>
      <c r="W811" s="6">
        <v>-774.00669418126563</v>
      </c>
      <c r="AH811">
        <f>IF($I811=AH$1,1,0)</f>
        <v>0</v>
      </c>
      <c r="AI811">
        <f>IF($I811=AI$1,1,0)</f>
        <v>1</v>
      </c>
      <c r="AJ811">
        <f>IF($I811=AJ$1,1,0)</f>
        <v>0</v>
      </c>
      <c r="AK811">
        <f>IF($I811=AK$1,1,0)</f>
        <v>0</v>
      </c>
      <c r="AL811">
        <f>IF($C811=AL$1,1,0)</f>
        <v>0</v>
      </c>
      <c r="AM811">
        <f>IF($C811=AM$1,1,0)</f>
        <v>0</v>
      </c>
      <c r="AN811">
        <f>IF($C811=AN$1,1,0)</f>
        <v>0</v>
      </c>
      <c r="AO811">
        <f>IF($C811=AO$1,1,0)</f>
        <v>1</v>
      </c>
    </row>
    <row r="812" spans="1:41" x14ac:dyDescent="0.2">
      <c r="A812" s="1" t="s">
        <v>76</v>
      </c>
      <c r="B812" s="2">
        <v>2020</v>
      </c>
      <c r="C812" s="2" t="s">
        <v>11</v>
      </c>
      <c r="D812" s="2">
        <v>174</v>
      </c>
      <c r="E812" s="2">
        <v>237</v>
      </c>
      <c r="F812">
        <f>D812*0.01</f>
        <v>1.74</v>
      </c>
      <c r="G812" s="15">
        <f>E812*0.453592</f>
        <v>107.501304</v>
      </c>
      <c r="H812" s="16">
        <f t="shared" si="12"/>
        <v>35.5</v>
      </c>
      <c r="I812" t="str">
        <f>IF(H812&lt;=18.5,"Underweight",IF(H812&lt;=24.9,"Healthy weight",IF(H812&lt;=29.9,"Over weight", "Obesity")))</f>
        <v>Obesity</v>
      </c>
      <c r="J812" s="2">
        <v>31</v>
      </c>
      <c r="K812" s="2">
        <v>1</v>
      </c>
      <c r="L812" s="2">
        <v>2</v>
      </c>
      <c r="M812" s="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 s="2">
        <v>25388.36</v>
      </c>
      <c r="U812" s="6">
        <v>780</v>
      </c>
      <c r="V812" s="6">
        <v>3446.8690052155512</v>
      </c>
      <c r="W812" s="6">
        <v>-186.63900521555115</v>
      </c>
      <c r="AH812">
        <f>IF($I812=AH$1,1,0)</f>
        <v>0</v>
      </c>
      <c r="AI812">
        <f>IF($I812=AI$1,1,0)</f>
        <v>1</v>
      </c>
      <c r="AJ812">
        <f>IF($I812=AJ$1,1,0)</f>
        <v>0</v>
      </c>
      <c r="AK812">
        <f>IF($I812=AK$1,1,0)</f>
        <v>0</v>
      </c>
      <c r="AL812">
        <f>IF($C812=AL$1,1,0)</f>
        <v>0</v>
      </c>
      <c r="AM812">
        <f>IF($C812=AM$1,1,0)</f>
        <v>0</v>
      </c>
      <c r="AN812">
        <f>IF($C812=AN$1,1,0)</f>
        <v>1</v>
      </c>
      <c r="AO812">
        <f>IF($C812=AO$1,1,0)</f>
        <v>0</v>
      </c>
    </row>
    <row r="813" spans="1:41" x14ac:dyDescent="0.2">
      <c r="A813" s="1" t="s">
        <v>276</v>
      </c>
      <c r="B813" s="2">
        <v>2020</v>
      </c>
      <c r="C813" s="2" t="s">
        <v>21</v>
      </c>
      <c r="D813" s="2">
        <v>164.7</v>
      </c>
      <c r="E813" s="2">
        <v>139</v>
      </c>
      <c r="F813">
        <f>D813*0.01</f>
        <v>1.647</v>
      </c>
      <c r="G813" s="15">
        <f>E813*0.453592</f>
        <v>63.049287999999997</v>
      </c>
      <c r="H813" s="16">
        <f t="shared" si="12"/>
        <v>23.2</v>
      </c>
      <c r="I813" t="str">
        <f>IF(H813&lt;=18.5,"Underweight",IF(H813&lt;=24.9,"Healthy weight",IF(H813&lt;=29.9,"Over weight", "Obesity")))</f>
        <v>Healthy weight</v>
      </c>
      <c r="J813" s="2">
        <v>27</v>
      </c>
      <c r="K813" s="2">
        <v>0</v>
      </c>
      <c r="L813" s="2">
        <v>1</v>
      </c>
      <c r="M813" s="2">
        <v>1</v>
      </c>
      <c r="N813">
        <v>0</v>
      </c>
      <c r="O813">
        <v>0</v>
      </c>
      <c r="P813">
        <v>1</v>
      </c>
      <c r="Q813">
        <v>0</v>
      </c>
      <c r="R813">
        <v>0</v>
      </c>
      <c r="S813" s="2">
        <v>5940.23</v>
      </c>
      <c r="U813" s="6">
        <v>781</v>
      </c>
      <c r="V813" s="6">
        <v>15216.661851504752</v>
      </c>
      <c r="W813" s="6">
        <v>-6510.4418515047528</v>
      </c>
      <c r="AH813">
        <f>IF($I813=AH$1,1,0)</f>
        <v>0</v>
      </c>
      <c r="AI813">
        <f>IF($I813=AI$1,1,0)</f>
        <v>0</v>
      </c>
      <c r="AJ813">
        <f>IF($I813=AJ$1,1,0)</f>
        <v>1</v>
      </c>
      <c r="AK813">
        <f>IF($I813=AK$1,1,0)</f>
        <v>0</v>
      </c>
      <c r="AL813">
        <f>IF($C813=AL$1,1,0)</f>
        <v>0</v>
      </c>
      <c r="AM813">
        <f>IF($C813=AM$1,1,0)</f>
        <v>0</v>
      </c>
      <c r="AN813">
        <f>IF($C813=AN$1,1,0)</f>
        <v>0</v>
      </c>
      <c r="AO813">
        <f>IF($C813=AO$1,1,0)</f>
        <v>1</v>
      </c>
    </row>
    <row r="814" spans="1:41" x14ac:dyDescent="0.2">
      <c r="A814" s="1" t="s">
        <v>368</v>
      </c>
      <c r="B814" s="2">
        <v>2020</v>
      </c>
      <c r="C814" s="2" t="s">
        <v>19</v>
      </c>
      <c r="D814" s="2">
        <v>179.7</v>
      </c>
      <c r="E814" s="2">
        <v>253</v>
      </c>
      <c r="F814">
        <f>D814*0.01</f>
        <v>1.7969999999999999</v>
      </c>
      <c r="G814" s="15">
        <f>E814*0.453592</f>
        <v>114.758776</v>
      </c>
      <c r="H814" s="16">
        <f t="shared" si="12"/>
        <v>35.5</v>
      </c>
      <c r="I814" t="str">
        <f>IF(H814&lt;=18.5,"Underweight",IF(H814&lt;=24.9,"Healthy weight",IF(H814&lt;=29.9,"Over weight", "Obesity")))</f>
        <v>Obesity</v>
      </c>
      <c r="J814" s="2">
        <v>31</v>
      </c>
      <c r="K814" s="2">
        <v>0</v>
      </c>
      <c r="L814" s="2">
        <v>2</v>
      </c>
      <c r="M814" s="2">
        <v>0</v>
      </c>
      <c r="N814">
        <v>0</v>
      </c>
      <c r="O814">
        <v>1</v>
      </c>
      <c r="P814">
        <v>0</v>
      </c>
      <c r="Q814">
        <v>0</v>
      </c>
      <c r="R814">
        <v>1</v>
      </c>
      <c r="S814" s="2">
        <v>5654.68</v>
      </c>
      <c r="U814" s="6">
        <v>782</v>
      </c>
      <c r="V814" s="6">
        <v>20852.710741373448</v>
      </c>
      <c r="W814" s="6">
        <v>6011.0292586265532</v>
      </c>
      <c r="AH814">
        <f>IF($I814=AH$1,1,0)</f>
        <v>0</v>
      </c>
      <c r="AI814">
        <f>IF($I814=AI$1,1,0)</f>
        <v>1</v>
      </c>
      <c r="AJ814">
        <f>IF($I814=AJ$1,1,0)</f>
        <v>0</v>
      </c>
      <c r="AK814">
        <f>IF($I814=AK$1,1,0)</f>
        <v>0</v>
      </c>
      <c r="AL814">
        <f>IF($C814=AL$1,1,0)</f>
        <v>0</v>
      </c>
      <c r="AM814">
        <f>IF($C814=AM$1,1,0)</f>
        <v>1</v>
      </c>
      <c r="AN814">
        <f>IF($C814=AN$1,1,0)</f>
        <v>0</v>
      </c>
      <c r="AO814">
        <f>IF($C814=AO$1,1,0)</f>
        <v>0</v>
      </c>
    </row>
    <row r="815" spans="1:41" x14ac:dyDescent="0.2">
      <c r="A815" s="1" t="s">
        <v>878</v>
      </c>
      <c r="B815" s="2">
        <v>2020</v>
      </c>
      <c r="C815" s="2" t="s">
        <v>21</v>
      </c>
      <c r="D815" s="2">
        <v>164.6</v>
      </c>
      <c r="E815" s="2">
        <v>168</v>
      </c>
      <c r="F815">
        <f>D815*0.01</f>
        <v>1.6459999999999999</v>
      </c>
      <c r="G815" s="15">
        <f>E815*0.453592</f>
        <v>76.203456000000003</v>
      </c>
      <c r="H815" s="16">
        <f t="shared" si="12"/>
        <v>28.1</v>
      </c>
      <c r="I815" t="str">
        <f>IF(H815&lt;=18.5,"Underweight",IF(H815&lt;=24.9,"Healthy weight",IF(H815&lt;=29.9,"Over weight", "Obesity")))</f>
        <v>Over weight</v>
      </c>
      <c r="J815" s="2">
        <v>41</v>
      </c>
      <c r="K815" s="2">
        <v>0</v>
      </c>
      <c r="L815" s="2">
        <v>2</v>
      </c>
      <c r="M815" s="2">
        <v>0</v>
      </c>
      <c r="N815">
        <v>1</v>
      </c>
      <c r="O815">
        <v>0</v>
      </c>
      <c r="P815">
        <v>0</v>
      </c>
      <c r="Q815">
        <v>0</v>
      </c>
      <c r="R815">
        <v>0</v>
      </c>
      <c r="S815" s="2">
        <v>5153.8999999999996</v>
      </c>
      <c r="U815" s="6">
        <v>783</v>
      </c>
      <c r="V815" s="6">
        <v>8545.3348557144927</v>
      </c>
      <c r="W815" s="6">
        <v>-4486.4248557144929</v>
      </c>
      <c r="AH815">
        <f>IF($I815=AH$1,1,0)</f>
        <v>1</v>
      </c>
      <c r="AI815">
        <f>IF($I815=AI$1,1,0)</f>
        <v>0</v>
      </c>
      <c r="AJ815">
        <f>IF($I815=AJ$1,1,0)</f>
        <v>0</v>
      </c>
      <c r="AK815">
        <f>IF($I815=AK$1,1,0)</f>
        <v>0</v>
      </c>
      <c r="AL815">
        <f>IF($C815=AL$1,1,0)</f>
        <v>0</v>
      </c>
      <c r="AM815">
        <f>IF($C815=AM$1,1,0)</f>
        <v>0</v>
      </c>
      <c r="AN815">
        <f>IF($C815=AN$1,1,0)</f>
        <v>0</v>
      </c>
      <c r="AO815">
        <f>IF($C815=AO$1,1,0)</f>
        <v>1</v>
      </c>
    </row>
    <row r="816" spans="1:41" x14ac:dyDescent="0.2">
      <c r="A816" s="1" t="s">
        <v>771</v>
      </c>
      <c r="B816" s="2">
        <v>2020</v>
      </c>
      <c r="C816" s="2" t="s">
        <v>11</v>
      </c>
      <c r="D816" s="2">
        <v>185.8</v>
      </c>
      <c r="E816" s="2">
        <v>270</v>
      </c>
      <c r="F816">
        <f>D816*0.01</f>
        <v>1.8580000000000001</v>
      </c>
      <c r="G816" s="15">
        <f>E816*0.453592</f>
        <v>122.46984</v>
      </c>
      <c r="H816" s="16">
        <f t="shared" si="12"/>
        <v>35.5</v>
      </c>
      <c r="I816" t="str">
        <f>IF(H816&lt;=18.5,"Underweight",IF(H816&lt;=24.9,"Healthy weight",IF(H816&lt;=29.9,"Over weight", "Obesity")))</f>
        <v>Obesity</v>
      </c>
      <c r="J816" s="2">
        <v>35</v>
      </c>
      <c r="K816" s="2">
        <v>0</v>
      </c>
      <c r="L816" s="2">
        <v>1</v>
      </c>
      <c r="M816" s="2">
        <v>0</v>
      </c>
      <c r="N816">
        <v>0</v>
      </c>
      <c r="O816">
        <v>1</v>
      </c>
      <c r="P816">
        <v>0</v>
      </c>
      <c r="Q816">
        <v>0</v>
      </c>
      <c r="R816">
        <v>0</v>
      </c>
      <c r="S816" s="2">
        <v>4884.49</v>
      </c>
      <c r="U816" s="6">
        <v>784</v>
      </c>
      <c r="V816" s="6">
        <v>5972.5580918632149</v>
      </c>
      <c r="W816" s="6">
        <v>-2111.1780918632148</v>
      </c>
      <c r="AH816">
        <f>IF($I816=AH$1,1,0)</f>
        <v>0</v>
      </c>
      <c r="AI816">
        <f>IF($I816=AI$1,1,0)</f>
        <v>1</v>
      </c>
      <c r="AJ816">
        <f>IF($I816=AJ$1,1,0)</f>
        <v>0</v>
      </c>
      <c r="AK816">
        <f>IF($I816=AK$1,1,0)</f>
        <v>0</v>
      </c>
      <c r="AL816">
        <f>IF($C816=AL$1,1,0)</f>
        <v>0</v>
      </c>
      <c r="AM816">
        <f>IF($C816=AM$1,1,0)</f>
        <v>0</v>
      </c>
      <c r="AN816">
        <f>IF($C816=AN$1,1,0)</f>
        <v>1</v>
      </c>
      <c r="AO816">
        <f>IF($C816=AO$1,1,0)</f>
        <v>0</v>
      </c>
    </row>
    <row r="817" spans="1:41" x14ac:dyDescent="0.2">
      <c r="A817" s="1" t="s">
        <v>1146</v>
      </c>
      <c r="B817" s="2">
        <v>2020</v>
      </c>
      <c r="C817" s="2" t="s">
        <v>11</v>
      </c>
      <c r="D817" s="2">
        <v>168.4</v>
      </c>
      <c r="E817" s="2">
        <v>222</v>
      </c>
      <c r="F817">
        <f>D817*0.01</f>
        <v>1.6840000000000002</v>
      </c>
      <c r="G817" s="15">
        <f>E817*0.453592</f>
        <v>100.697424</v>
      </c>
      <c r="H817" s="16">
        <f t="shared" si="12"/>
        <v>35.5</v>
      </c>
      <c r="I817" t="str">
        <f>IF(H817&lt;=18.5,"Underweight",IF(H817&lt;=24.9,"Healthy weight",IF(H817&lt;=29.9,"Over weight", "Obesity")))</f>
        <v>Obesity</v>
      </c>
      <c r="J817" s="2">
        <v>48</v>
      </c>
      <c r="K817" s="2">
        <v>1</v>
      </c>
      <c r="L817" s="2">
        <v>0</v>
      </c>
      <c r="M817" s="2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 s="2">
        <v>6797.75</v>
      </c>
      <c r="U817" s="6">
        <v>785</v>
      </c>
      <c r="V817" s="6">
        <v>8368.3448879442658</v>
      </c>
      <c r="W817" s="6">
        <v>-2889.6848879442659</v>
      </c>
      <c r="AH817">
        <f>IF($I817=AH$1,1,0)</f>
        <v>0</v>
      </c>
      <c r="AI817">
        <f>IF($I817=AI$1,1,0)</f>
        <v>1</v>
      </c>
      <c r="AJ817">
        <f>IF($I817=AJ$1,1,0)</f>
        <v>0</v>
      </c>
      <c r="AK817">
        <f>IF($I817=AK$1,1,0)</f>
        <v>0</v>
      </c>
      <c r="AL817">
        <f>IF($C817=AL$1,1,0)</f>
        <v>0</v>
      </c>
      <c r="AM817">
        <f>IF($C817=AM$1,1,0)</f>
        <v>0</v>
      </c>
      <c r="AN817">
        <f>IF($C817=AN$1,1,0)</f>
        <v>1</v>
      </c>
      <c r="AO817">
        <f>IF($C817=AO$1,1,0)</f>
        <v>0</v>
      </c>
    </row>
    <row r="818" spans="1:41" x14ac:dyDescent="0.2">
      <c r="A818" s="1" t="s">
        <v>541</v>
      </c>
      <c r="B818" s="2">
        <v>2020</v>
      </c>
      <c r="C818" s="2" t="s">
        <v>11</v>
      </c>
      <c r="D818" s="2">
        <v>156.80000000000001</v>
      </c>
      <c r="E818" s="2">
        <v>126</v>
      </c>
      <c r="F818">
        <f>D818*0.01</f>
        <v>1.5680000000000001</v>
      </c>
      <c r="G818" s="15">
        <f>E818*0.453592</f>
        <v>57.152591999999999</v>
      </c>
      <c r="H818" s="16">
        <f t="shared" si="12"/>
        <v>23.2</v>
      </c>
      <c r="I818" t="str">
        <f>IF(H818&lt;=18.5,"Underweight",IF(H818&lt;=24.9,"Healthy weight",IF(H818&lt;=29.9,"Over weight", "Obesity")))</f>
        <v>Healthy weight</v>
      </c>
      <c r="J818" s="2">
        <v>38</v>
      </c>
      <c r="K818" s="2">
        <v>1</v>
      </c>
      <c r="L818" s="2">
        <v>1</v>
      </c>
      <c r="M818" s="2">
        <v>0</v>
      </c>
      <c r="N818">
        <v>0</v>
      </c>
      <c r="O818">
        <v>0</v>
      </c>
      <c r="P818">
        <v>1</v>
      </c>
      <c r="Q818">
        <v>0</v>
      </c>
      <c r="R818">
        <v>0</v>
      </c>
      <c r="S818" s="2">
        <v>5556.5</v>
      </c>
      <c r="U818" s="6">
        <v>786</v>
      </c>
      <c r="V818" s="6">
        <v>995.21134655079766</v>
      </c>
      <c r="W818" s="6">
        <v>572.99865344920238</v>
      </c>
      <c r="AH818">
        <f>IF($I818=AH$1,1,0)</f>
        <v>0</v>
      </c>
      <c r="AI818">
        <f>IF($I818=AI$1,1,0)</f>
        <v>0</v>
      </c>
      <c r="AJ818">
        <f>IF($I818=AJ$1,1,0)</f>
        <v>1</v>
      </c>
      <c r="AK818">
        <f>IF($I818=AK$1,1,0)</f>
        <v>0</v>
      </c>
      <c r="AL818">
        <f>IF($C818=AL$1,1,0)</f>
        <v>0</v>
      </c>
      <c r="AM818">
        <f>IF($C818=AM$1,1,0)</f>
        <v>0</v>
      </c>
      <c r="AN818">
        <f>IF($C818=AN$1,1,0)</f>
        <v>1</v>
      </c>
      <c r="AO818">
        <f>IF($C818=AO$1,1,0)</f>
        <v>0</v>
      </c>
    </row>
    <row r="819" spans="1:41" x14ac:dyDescent="0.2">
      <c r="A819" s="1" t="s">
        <v>86</v>
      </c>
      <c r="B819" s="2">
        <v>2020</v>
      </c>
      <c r="C819" s="2" t="s">
        <v>19</v>
      </c>
      <c r="D819" s="2">
        <v>170.7</v>
      </c>
      <c r="E819" s="2">
        <v>229</v>
      </c>
      <c r="F819">
        <f>D819*0.01</f>
        <v>1.7069999999999999</v>
      </c>
      <c r="G819" s="15">
        <f>E819*0.453592</f>
        <v>103.872568</v>
      </c>
      <c r="H819" s="16">
        <f t="shared" si="12"/>
        <v>35.6</v>
      </c>
      <c r="I819" t="str">
        <f>IF(H819&lt;=18.5,"Underweight",IF(H819&lt;=24.9,"Healthy weight",IF(H819&lt;=29.9,"Over weight", "Obesity")))</f>
        <v>Obesity</v>
      </c>
      <c r="J819" s="2">
        <v>27</v>
      </c>
      <c r="K819" s="2">
        <v>0</v>
      </c>
      <c r="L819" s="2">
        <v>1</v>
      </c>
      <c r="M819" s="2">
        <v>0</v>
      </c>
      <c r="N819">
        <v>0</v>
      </c>
      <c r="O819">
        <v>1</v>
      </c>
      <c r="P819">
        <v>0</v>
      </c>
      <c r="Q819">
        <v>0</v>
      </c>
      <c r="R819">
        <v>1</v>
      </c>
      <c r="S819" s="2">
        <v>3658.61</v>
      </c>
      <c r="U819" s="6">
        <v>787</v>
      </c>
      <c r="V819" s="6">
        <v>17365.325525144399</v>
      </c>
      <c r="W819" s="6">
        <v>-10485.225525144398</v>
      </c>
      <c r="AH819">
        <f>IF($I819=AH$1,1,0)</f>
        <v>0</v>
      </c>
      <c r="AI819">
        <f>IF($I819=AI$1,1,0)</f>
        <v>1</v>
      </c>
      <c r="AJ819">
        <f>IF($I819=AJ$1,1,0)</f>
        <v>0</v>
      </c>
      <c r="AK819">
        <f>IF($I819=AK$1,1,0)</f>
        <v>0</v>
      </c>
      <c r="AL819">
        <f>IF($C819=AL$1,1,0)</f>
        <v>0</v>
      </c>
      <c r="AM819">
        <f>IF($C819=AM$1,1,0)</f>
        <v>1</v>
      </c>
      <c r="AN819">
        <f>IF($C819=AN$1,1,0)</f>
        <v>0</v>
      </c>
      <c r="AO819">
        <f>IF($C819=AO$1,1,0)</f>
        <v>0</v>
      </c>
    </row>
    <row r="820" spans="1:41" x14ac:dyDescent="0.2">
      <c r="A820" s="1" t="s">
        <v>907</v>
      </c>
      <c r="B820" s="2">
        <v>2020</v>
      </c>
      <c r="C820" s="2" t="s">
        <v>26</v>
      </c>
      <c r="D820" s="2">
        <v>171.3</v>
      </c>
      <c r="E820" s="2">
        <v>182</v>
      </c>
      <c r="F820">
        <f>D820*0.01</f>
        <v>1.7130000000000001</v>
      </c>
      <c r="G820" s="15">
        <f>E820*0.453592</f>
        <v>82.553743999999995</v>
      </c>
      <c r="H820" s="16">
        <f t="shared" si="12"/>
        <v>28.1</v>
      </c>
      <c r="I820" t="str">
        <f>IF(H820&lt;=18.5,"Underweight",IF(H820&lt;=24.9,"Healthy weight",IF(H820&lt;=29.9,"Over weight", "Obesity")))</f>
        <v>Over weight</v>
      </c>
      <c r="J820" s="2">
        <v>24</v>
      </c>
      <c r="K820" s="2">
        <v>1</v>
      </c>
      <c r="L820" s="2">
        <v>2</v>
      </c>
      <c r="M820" s="2">
        <v>0</v>
      </c>
      <c r="N820">
        <v>1</v>
      </c>
      <c r="O820">
        <v>0</v>
      </c>
      <c r="P820">
        <v>0</v>
      </c>
      <c r="Q820">
        <v>1</v>
      </c>
      <c r="R820">
        <v>0</v>
      </c>
      <c r="S820" s="2">
        <v>20975.360000000001</v>
      </c>
      <c r="U820" s="6">
        <v>788</v>
      </c>
      <c r="V820" s="6">
        <v>9099.3722387397574</v>
      </c>
      <c r="W820" s="6">
        <v>-3270.0422387397575</v>
      </c>
      <c r="AH820">
        <f>IF($I820=AH$1,1,0)</f>
        <v>1</v>
      </c>
      <c r="AI820">
        <f>IF($I820=AI$1,1,0)</f>
        <v>0</v>
      </c>
      <c r="AJ820">
        <f>IF($I820=AJ$1,1,0)</f>
        <v>0</v>
      </c>
      <c r="AK820">
        <f>IF($I820=AK$1,1,0)</f>
        <v>0</v>
      </c>
      <c r="AL820">
        <f>IF($C820=AL$1,1,0)</f>
        <v>1</v>
      </c>
      <c r="AM820">
        <f>IF($C820=AM$1,1,0)</f>
        <v>0</v>
      </c>
      <c r="AN820">
        <f>IF($C820=AN$1,1,0)</f>
        <v>0</v>
      </c>
      <c r="AO820">
        <f>IF($C820=AO$1,1,0)</f>
        <v>0</v>
      </c>
    </row>
    <row r="821" spans="1:41" x14ac:dyDescent="0.2">
      <c r="A821" s="1" t="s">
        <v>212</v>
      </c>
      <c r="B821" s="2">
        <v>2020</v>
      </c>
      <c r="C821" s="2" t="s">
        <v>21</v>
      </c>
      <c r="D821" s="2">
        <v>169</v>
      </c>
      <c r="E821" s="2">
        <v>224</v>
      </c>
      <c r="F821">
        <f>D821*0.01</f>
        <v>1.69</v>
      </c>
      <c r="G821" s="15">
        <f>E821*0.453592</f>
        <v>101.604608</v>
      </c>
      <c r="H821" s="16">
        <f t="shared" si="12"/>
        <v>35.6</v>
      </c>
      <c r="I821" t="str">
        <f>IF(H821&lt;=18.5,"Underweight",IF(H821&lt;=24.9,"Healthy weight",IF(H821&lt;=29.9,"Over weight", "Obesity")))</f>
        <v>Obesity</v>
      </c>
      <c r="J821" s="2">
        <v>26</v>
      </c>
      <c r="K821" s="2">
        <v>1</v>
      </c>
      <c r="L821" s="2">
        <v>0</v>
      </c>
      <c r="M821" s="2">
        <v>0</v>
      </c>
      <c r="N821">
        <v>0</v>
      </c>
      <c r="O821">
        <v>1</v>
      </c>
      <c r="P821">
        <v>0</v>
      </c>
      <c r="Q821">
        <v>0</v>
      </c>
      <c r="R821">
        <v>0</v>
      </c>
      <c r="S821" s="2">
        <v>2253.73</v>
      </c>
      <c r="U821" s="6">
        <v>789</v>
      </c>
      <c r="V821" s="6">
        <v>18066.194256728122</v>
      </c>
      <c r="W821" s="6">
        <v>9581.8557432718771</v>
      </c>
      <c r="AH821">
        <f>IF($I821=AH$1,1,0)</f>
        <v>0</v>
      </c>
      <c r="AI821">
        <f>IF($I821=AI$1,1,0)</f>
        <v>1</v>
      </c>
      <c r="AJ821">
        <f>IF($I821=AJ$1,1,0)</f>
        <v>0</v>
      </c>
      <c r="AK821">
        <f>IF($I821=AK$1,1,0)</f>
        <v>0</v>
      </c>
      <c r="AL821">
        <f>IF($C821=AL$1,1,0)</f>
        <v>0</v>
      </c>
      <c r="AM821">
        <f>IF($C821=AM$1,1,0)</f>
        <v>0</v>
      </c>
      <c r="AN821">
        <f>IF($C821=AN$1,1,0)</f>
        <v>0</v>
      </c>
      <c r="AO821">
        <f>IF($C821=AO$1,1,0)</f>
        <v>1</v>
      </c>
    </row>
    <row r="822" spans="1:41" x14ac:dyDescent="0.2">
      <c r="A822" s="1" t="s">
        <v>385</v>
      </c>
      <c r="B822" s="2">
        <v>2020</v>
      </c>
      <c r="C822" s="2" t="s">
        <v>26</v>
      </c>
      <c r="D822" s="2">
        <v>154</v>
      </c>
      <c r="E822" s="2">
        <v>186</v>
      </c>
      <c r="F822">
        <f>D822*0.01</f>
        <v>1.54</v>
      </c>
      <c r="G822" s="15">
        <f>E822*0.453592</f>
        <v>84.368111999999996</v>
      </c>
      <c r="H822" s="16">
        <f t="shared" si="12"/>
        <v>35.6</v>
      </c>
      <c r="I822" t="str">
        <f>IF(H822&lt;=18.5,"Underweight",IF(H822&lt;=24.9,"Healthy weight",IF(H822&lt;=29.9,"Over weight", "Obesity")))</f>
        <v>Obesity</v>
      </c>
      <c r="J822" s="2">
        <v>30</v>
      </c>
      <c r="K822" s="2">
        <v>1</v>
      </c>
      <c r="L822" s="2">
        <v>2</v>
      </c>
      <c r="M822" s="2">
        <v>0</v>
      </c>
      <c r="N822">
        <v>0</v>
      </c>
      <c r="O822">
        <v>1</v>
      </c>
      <c r="P822">
        <v>0</v>
      </c>
      <c r="Q822">
        <v>1</v>
      </c>
      <c r="R822">
        <v>0</v>
      </c>
      <c r="S822" s="2">
        <v>6124.63</v>
      </c>
      <c r="U822" s="6">
        <v>790</v>
      </c>
      <c r="V822" s="6">
        <v>11268.835419781777</v>
      </c>
      <c r="W822" s="6">
        <v>-3378.1954197817768</v>
      </c>
      <c r="AH822">
        <f>IF($I822=AH$1,1,0)</f>
        <v>0</v>
      </c>
      <c r="AI822">
        <f>IF($I822=AI$1,1,0)</f>
        <v>1</v>
      </c>
      <c r="AJ822">
        <f>IF($I822=AJ$1,1,0)</f>
        <v>0</v>
      </c>
      <c r="AK822">
        <f>IF($I822=AK$1,1,0)</f>
        <v>0</v>
      </c>
      <c r="AL822">
        <f>IF($C822=AL$1,1,0)</f>
        <v>1</v>
      </c>
      <c r="AM822">
        <f>IF($C822=AM$1,1,0)</f>
        <v>0</v>
      </c>
      <c r="AN822">
        <f>IF($C822=AN$1,1,0)</f>
        <v>0</v>
      </c>
      <c r="AO822">
        <f>IF($C822=AO$1,1,0)</f>
        <v>0</v>
      </c>
    </row>
    <row r="823" spans="1:41" x14ac:dyDescent="0.2">
      <c r="A823" s="1" t="s">
        <v>503</v>
      </c>
      <c r="B823" s="2">
        <v>2020</v>
      </c>
      <c r="C823" s="2" t="s">
        <v>19</v>
      </c>
      <c r="D823" s="2">
        <v>170.9</v>
      </c>
      <c r="E823" s="2">
        <v>229</v>
      </c>
      <c r="F823">
        <f>D823*0.01</f>
        <v>1.7090000000000001</v>
      </c>
      <c r="G823" s="15">
        <f>E823*0.453592</f>
        <v>103.872568</v>
      </c>
      <c r="H823" s="16">
        <f t="shared" si="12"/>
        <v>35.6</v>
      </c>
      <c r="I823" t="str">
        <f>IF(H823&lt;=18.5,"Underweight",IF(H823&lt;=24.9,"Healthy weight",IF(H823&lt;=29.9,"Over weight", "Obesity")))</f>
        <v>Obesity</v>
      </c>
      <c r="J823" s="2">
        <v>48</v>
      </c>
      <c r="K823" s="2">
        <v>0</v>
      </c>
      <c r="L823" s="2">
        <v>1</v>
      </c>
      <c r="M823" s="2">
        <v>0</v>
      </c>
      <c r="N823">
        <v>0</v>
      </c>
      <c r="O823">
        <v>1</v>
      </c>
      <c r="P823">
        <v>0</v>
      </c>
      <c r="Q823">
        <v>0</v>
      </c>
      <c r="R823">
        <v>1</v>
      </c>
      <c r="S823" s="2">
        <v>11531.69</v>
      </c>
      <c r="U823" s="6">
        <v>791</v>
      </c>
      <c r="V823" s="6">
        <v>906.94954273055134</v>
      </c>
      <c r="W823" s="6">
        <v>112.03045726944868</v>
      </c>
      <c r="AH823">
        <f>IF($I823=AH$1,1,0)</f>
        <v>0</v>
      </c>
      <c r="AI823">
        <f>IF($I823=AI$1,1,0)</f>
        <v>1</v>
      </c>
      <c r="AJ823">
        <f>IF($I823=AJ$1,1,0)</f>
        <v>0</v>
      </c>
      <c r="AK823">
        <f>IF($I823=AK$1,1,0)</f>
        <v>0</v>
      </c>
      <c r="AL823">
        <f>IF($C823=AL$1,1,0)</f>
        <v>0</v>
      </c>
      <c r="AM823">
        <f>IF($C823=AM$1,1,0)</f>
        <v>1</v>
      </c>
      <c r="AN823">
        <f>IF($C823=AN$1,1,0)</f>
        <v>0</v>
      </c>
      <c r="AO823">
        <f>IF($C823=AO$1,1,0)</f>
        <v>0</v>
      </c>
    </row>
    <row r="824" spans="1:41" x14ac:dyDescent="0.2">
      <c r="A824" s="1" t="s">
        <v>659</v>
      </c>
      <c r="B824" s="2">
        <v>2020</v>
      </c>
      <c r="C824" s="2" t="s">
        <v>26</v>
      </c>
      <c r="D824" s="2">
        <v>169.3</v>
      </c>
      <c r="E824" s="2">
        <v>147</v>
      </c>
      <c r="F824">
        <f>D824*0.01</f>
        <v>1.6930000000000001</v>
      </c>
      <c r="G824" s="15">
        <f>E824*0.453592</f>
        <v>66.678023999999994</v>
      </c>
      <c r="H824" s="16">
        <f t="shared" si="12"/>
        <v>23.3</v>
      </c>
      <c r="I824" t="str">
        <f>IF(H824&lt;=18.5,"Underweight",IF(H824&lt;=24.9,"Healthy weight",IF(H824&lt;=29.9,"Over weight", "Obesity")))</f>
        <v>Healthy weight</v>
      </c>
      <c r="J824" s="2">
        <v>30</v>
      </c>
      <c r="K824" s="2">
        <v>0</v>
      </c>
      <c r="L824" s="2">
        <v>1</v>
      </c>
      <c r="M824" s="2">
        <v>0</v>
      </c>
      <c r="N824">
        <v>0</v>
      </c>
      <c r="O824">
        <v>0</v>
      </c>
      <c r="P824">
        <v>1</v>
      </c>
      <c r="Q824">
        <v>1</v>
      </c>
      <c r="R824">
        <v>0</v>
      </c>
      <c r="S824" s="2">
        <v>5115.71</v>
      </c>
      <c r="U824" s="6">
        <v>792</v>
      </c>
      <c r="V824" s="6">
        <v>1605.6456924408437</v>
      </c>
      <c r="W824" s="6">
        <v>560.55430755915609</v>
      </c>
      <c r="AH824">
        <f>IF($I824=AH$1,1,0)</f>
        <v>0</v>
      </c>
      <c r="AI824">
        <f>IF($I824=AI$1,1,0)</f>
        <v>0</v>
      </c>
      <c r="AJ824">
        <f>IF($I824=AJ$1,1,0)</f>
        <v>1</v>
      </c>
      <c r="AK824">
        <f>IF($I824=AK$1,1,0)</f>
        <v>0</v>
      </c>
      <c r="AL824">
        <f>IF($C824=AL$1,1,0)</f>
        <v>1</v>
      </c>
      <c r="AM824">
        <f>IF($C824=AM$1,1,0)</f>
        <v>0</v>
      </c>
      <c r="AN824">
        <f>IF($C824=AN$1,1,0)</f>
        <v>0</v>
      </c>
      <c r="AO824">
        <f>IF($C824=AO$1,1,0)</f>
        <v>0</v>
      </c>
    </row>
    <row r="825" spans="1:41" x14ac:dyDescent="0.2">
      <c r="A825" s="1" t="s">
        <v>41</v>
      </c>
      <c r="B825" s="2">
        <v>2020</v>
      </c>
      <c r="C825" s="2" t="s">
        <v>11</v>
      </c>
      <c r="D825" s="2">
        <v>175</v>
      </c>
      <c r="E825" s="2">
        <v>190</v>
      </c>
      <c r="F825">
        <f>D825*0.01</f>
        <v>1.75</v>
      </c>
      <c r="G825" s="15">
        <f>E825*0.453592</f>
        <v>86.182479999999998</v>
      </c>
      <c r="H825" s="16">
        <f t="shared" si="12"/>
        <v>28.1</v>
      </c>
      <c r="I825" t="str">
        <f>IF(H825&lt;=18.5,"Underweight",IF(H825&lt;=24.9,"Healthy weight",IF(H825&lt;=29.9,"Over weight", "Obesity")))</f>
        <v>Over weight</v>
      </c>
      <c r="J825" s="2">
        <v>48</v>
      </c>
      <c r="K825" s="2">
        <v>0</v>
      </c>
      <c r="L825" s="2">
        <v>1</v>
      </c>
      <c r="M825" s="2">
        <v>0</v>
      </c>
      <c r="N825">
        <v>1</v>
      </c>
      <c r="O825">
        <v>0</v>
      </c>
      <c r="P825">
        <v>0</v>
      </c>
      <c r="Q825">
        <v>0</v>
      </c>
      <c r="R825">
        <v>0</v>
      </c>
      <c r="S825" s="2">
        <v>8596.77</v>
      </c>
      <c r="U825" s="6">
        <v>793</v>
      </c>
      <c r="V825" s="6">
        <v>6170.3695692828342</v>
      </c>
      <c r="W825" s="6">
        <v>-2815.779569282834</v>
      </c>
      <c r="AH825">
        <f>IF($I825=AH$1,1,0)</f>
        <v>1</v>
      </c>
      <c r="AI825">
        <f>IF($I825=AI$1,1,0)</f>
        <v>0</v>
      </c>
      <c r="AJ825">
        <f>IF($I825=AJ$1,1,0)</f>
        <v>0</v>
      </c>
      <c r="AK825">
        <f>IF($I825=AK$1,1,0)</f>
        <v>0</v>
      </c>
      <c r="AL825">
        <f>IF($C825=AL$1,1,0)</f>
        <v>0</v>
      </c>
      <c r="AM825">
        <f>IF($C825=AM$1,1,0)</f>
        <v>0</v>
      </c>
      <c r="AN825">
        <f>IF($C825=AN$1,1,0)</f>
        <v>1</v>
      </c>
      <c r="AO825">
        <f>IF($C825=AO$1,1,0)</f>
        <v>0</v>
      </c>
    </row>
    <row r="826" spans="1:41" x14ac:dyDescent="0.2">
      <c r="A826" s="1" t="s">
        <v>1312</v>
      </c>
      <c r="B826" s="2">
        <v>2020</v>
      </c>
      <c r="C826" s="2" t="s">
        <v>26</v>
      </c>
      <c r="D826" s="2">
        <v>175</v>
      </c>
      <c r="E826" s="2">
        <v>190</v>
      </c>
      <c r="F826">
        <f>D826*0.01</f>
        <v>1.75</v>
      </c>
      <c r="G826" s="15">
        <f>E826*0.453592</f>
        <v>86.182479999999998</v>
      </c>
      <c r="H826" s="16">
        <f t="shared" si="12"/>
        <v>28.1</v>
      </c>
      <c r="I826" t="str">
        <f>IF(H826&lt;=18.5,"Underweight",IF(H826&lt;=24.9,"Healthy weight",IF(H826&lt;=29.9,"Over weight", "Obesity")))</f>
        <v>Over weight</v>
      </c>
      <c r="J826" s="2">
        <v>51</v>
      </c>
      <c r="K826" s="2">
        <v>0</v>
      </c>
      <c r="L826" s="2">
        <v>0</v>
      </c>
      <c r="M826" s="2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 s="2">
        <v>10040.719999999999</v>
      </c>
      <c r="U826" s="6">
        <v>794</v>
      </c>
      <c r="V826" s="6">
        <v>3772.9362916094315</v>
      </c>
      <c r="W826" s="6">
        <v>-1615.6162916094313</v>
      </c>
      <c r="AH826">
        <f>IF($I826=AH$1,1,0)</f>
        <v>1</v>
      </c>
      <c r="AI826">
        <f>IF($I826=AI$1,1,0)</f>
        <v>0</v>
      </c>
      <c r="AJ826">
        <f>IF($I826=AJ$1,1,0)</f>
        <v>0</v>
      </c>
      <c r="AK826">
        <f>IF($I826=AK$1,1,0)</f>
        <v>0</v>
      </c>
      <c r="AL826">
        <f>IF($C826=AL$1,1,0)</f>
        <v>1</v>
      </c>
      <c r="AM826">
        <f>IF($C826=AM$1,1,0)</f>
        <v>0</v>
      </c>
      <c r="AN826">
        <f>IF($C826=AN$1,1,0)</f>
        <v>0</v>
      </c>
      <c r="AO826">
        <f>IF($C826=AO$1,1,0)</f>
        <v>0</v>
      </c>
    </row>
    <row r="827" spans="1:41" x14ac:dyDescent="0.2">
      <c r="A827" s="1" t="s">
        <v>522</v>
      </c>
      <c r="B827" s="2">
        <v>2020</v>
      </c>
      <c r="C827" s="2" t="s">
        <v>11</v>
      </c>
      <c r="D827" s="2">
        <v>186.9</v>
      </c>
      <c r="E827" s="2">
        <v>274</v>
      </c>
      <c r="F827">
        <f>D827*0.01</f>
        <v>1.869</v>
      </c>
      <c r="G827" s="15">
        <f>E827*0.453592</f>
        <v>124.28420799999999</v>
      </c>
      <c r="H827" s="16">
        <f t="shared" si="12"/>
        <v>35.6</v>
      </c>
      <c r="I827" t="str">
        <f>IF(H827&lt;=18.5,"Underweight",IF(H827&lt;=24.9,"Healthy weight",IF(H827&lt;=29.9,"Over weight", "Obesity")))</f>
        <v>Obesity</v>
      </c>
      <c r="J827" s="2">
        <v>38</v>
      </c>
      <c r="K827" s="2">
        <v>0</v>
      </c>
      <c r="L827" s="2">
        <v>1</v>
      </c>
      <c r="M827" s="2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 s="2">
        <v>29655.95</v>
      </c>
      <c r="U827" s="6">
        <v>795</v>
      </c>
      <c r="V827" s="6">
        <v>12953.498030391846</v>
      </c>
      <c r="W827" s="6">
        <v>-7100.7880303918455</v>
      </c>
      <c r="AH827">
        <f>IF($I827=AH$1,1,0)</f>
        <v>0</v>
      </c>
      <c r="AI827">
        <f>IF($I827=AI$1,1,0)</f>
        <v>1</v>
      </c>
      <c r="AJ827">
        <f>IF($I827=AJ$1,1,0)</f>
        <v>0</v>
      </c>
      <c r="AK827">
        <f>IF($I827=AK$1,1,0)</f>
        <v>0</v>
      </c>
      <c r="AL827">
        <f>IF($C827=AL$1,1,0)</f>
        <v>0</v>
      </c>
      <c r="AM827">
        <f>IF($C827=AM$1,1,0)</f>
        <v>0</v>
      </c>
      <c r="AN827">
        <f>IF($C827=AN$1,1,0)</f>
        <v>1</v>
      </c>
      <c r="AO827">
        <f>IF($C827=AO$1,1,0)</f>
        <v>0</v>
      </c>
    </row>
    <row r="828" spans="1:41" x14ac:dyDescent="0.2">
      <c r="A828" s="1" t="s">
        <v>618</v>
      </c>
      <c r="B828" s="2">
        <v>2020</v>
      </c>
      <c r="C828" s="2" t="s">
        <v>11</v>
      </c>
      <c r="D828" s="2">
        <v>172.4</v>
      </c>
      <c r="E828" s="2">
        <v>233</v>
      </c>
      <c r="F828">
        <f>D828*0.01</f>
        <v>1.7240000000000002</v>
      </c>
      <c r="G828" s="15">
        <f>E828*0.453592</f>
        <v>105.686936</v>
      </c>
      <c r="H828" s="16">
        <f t="shared" si="12"/>
        <v>35.6</v>
      </c>
      <c r="I828" t="str">
        <f>IF(H828&lt;=18.5,"Underweight",IF(H828&lt;=24.9,"Healthy weight",IF(H828&lt;=29.9,"Over weight", "Obesity")))</f>
        <v>Obesity</v>
      </c>
      <c r="J828" s="2">
        <v>45</v>
      </c>
      <c r="K828" s="2">
        <v>0</v>
      </c>
      <c r="L828" s="2">
        <v>0</v>
      </c>
      <c r="M828" s="2">
        <v>0</v>
      </c>
      <c r="N828">
        <v>0</v>
      </c>
      <c r="O828">
        <v>1</v>
      </c>
      <c r="P828">
        <v>0</v>
      </c>
      <c r="Q828">
        <v>0</v>
      </c>
      <c r="R828">
        <v>0</v>
      </c>
      <c r="S828" s="2">
        <v>8238.19</v>
      </c>
      <c r="U828" s="6">
        <v>796</v>
      </c>
      <c r="V828" s="6">
        <v>8399.8041909931999</v>
      </c>
      <c r="W828" s="6">
        <v>-527.83419099319963</v>
      </c>
      <c r="AH828">
        <f>IF($I828=AH$1,1,0)</f>
        <v>0</v>
      </c>
      <c r="AI828">
        <f>IF($I828=AI$1,1,0)</f>
        <v>1</v>
      </c>
      <c r="AJ828">
        <f>IF($I828=AJ$1,1,0)</f>
        <v>0</v>
      </c>
      <c r="AK828">
        <f>IF($I828=AK$1,1,0)</f>
        <v>0</v>
      </c>
      <c r="AL828">
        <f>IF($C828=AL$1,1,0)</f>
        <v>0</v>
      </c>
      <c r="AM828">
        <f>IF($C828=AM$1,1,0)</f>
        <v>0</v>
      </c>
      <c r="AN828">
        <f>IF($C828=AN$1,1,0)</f>
        <v>1</v>
      </c>
      <c r="AO828">
        <f>IF($C828=AO$1,1,0)</f>
        <v>0</v>
      </c>
    </row>
    <row r="829" spans="1:41" x14ac:dyDescent="0.2">
      <c r="A829" s="1" t="s">
        <v>524</v>
      </c>
      <c r="B829" s="2">
        <v>2020</v>
      </c>
      <c r="C829" s="2" t="s">
        <v>11</v>
      </c>
      <c r="D829" s="2">
        <v>158</v>
      </c>
      <c r="E829" s="2">
        <v>155</v>
      </c>
      <c r="F829">
        <f>D829*0.01</f>
        <v>1.58</v>
      </c>
      <c r="G829" s="15">
        <f>E829*0.453592</f>
        <v>70.306759999999997</v>
      </c>
      <c r="H829" s="16">
        <f t="shared" si="12"/>
        <v>28.2</v>
      </c>
      <c r="I829" t="str">
        <f>IF(H829&lt;=18.5,"Underweight",IF(H829&lt;=24.9,"Healthy weight",IF(H829&lt;=29.9,"Over weight", "Obesity")))</f>
        <v>Over weight</v>
      </c>
      <c r="J829" s="2">
        <v>42</v>
      </c>
      <c r="K829" s="2">
        <v>1</v>
      </c>
      <c r="L829" s="2">
        <v>0</v>
      </c>
      <c r="M829" s="2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 s="2">
        <v>5198.91</v>
      </c>
      <c r="U829" s="6">
        <v>797</v>
      </c>
      <c r="V829" s="6">
        <v>9718.5981242164962</v>
      </c>
      <c r="W829" s="6">
        <v>11577.831875783504</v>
      </c>
      <c r="AH829">
        <f>IF($I829=AH$1,1,0)</f>
        <v>1</v>
      </c>
      <c r="AI829">
        <f>IF($I829=AI$1,1,0)</f>
        <v>0</v>
      </c>
      <c r="AJ829">
        <f>IF($I829=AJ$1,1,0)</f>
        <v>0</v>
      </c>
      <c r="AK829">
        <f>IF($I829=AK$1,1,0)</f>
        <v>0</v>
      </c>
      <c r="AL829">
        <f>IF($C829=AL$1,1,0)</f>
        <v>0</v>
      </c>
      <c r="AM829">
        <f>IF($C829=AM$1,1,0)</f>
        <v>0</v>
      </c>
      <c r="AN829">
        <f>IF($C829=AN$1,1,0)</f>
        <v>1</v>
      </c>
      <c r="AO829">
        <f>IF($C829=AO$1,1,0)</f>
        <v>0</v>
      </c>
    </row>
    <row r="830" spans="1:41" x14ac:dyDescent="0.2">
      <c r="A830" s="1" t="s">
        <v>698</v>
      </c>
      <c r="B830" s="2">
        <v>2020</v>
      </c>
      <c r="C830" s="2" t="s">
        <v>21</v>
      </c>
      <c r="D830" s="2">
        <v>173</v>
      </c>
      <c r="E830" s="2">
        <v>235</v>
      </c>
      <c r="F830">
        <f>D830*0.01</f>
        <v>1.73</v>
      </c>
      <c r="G830" s="15">
        <f>E830*0.453592</f>
        <v>106.59412</v>
      </c>
      <c r="H830" s="16">
        <f t="shared" si="12"/>
        <v>35.6</v>
      </c>
      <c r="I830" t="str">
        <f>IF(H830&lt;=18.5,"Underweight",IF(H830&lt;=24.9,"Healthy weight",IF(H830&lt;=29.9,"Over weight", "Obesity")))</f>
        <v>Obesity</v>
      </c>
      <c r="J830" s="2">
        <v>41</v>
      </c>
      <c r="K830" s="2">
        <v>1</v>
      </c>
      <c r="L830" s="2">
        <v>1</v>
      </c>
      <c r="M830" s="2">
        <v>1</v>
      </c>
      <c r="N830">
        <v>0</v>
      </c>
      <c r="O830">
        <v>1</v>
      </c>
      <c r="P830">
        <v>0</v>
      </c>
      <c r="Q830">
        <v>0</v>
      </c>
      <c r="R830">
        <v>0</v>
      </c>
      <c r="S830" s="2">
        <v>29492.01</v>
      </c>
      <c r="U830" s="6">
        <v>798</v>
      </c>
      <c r="V830" s="6">
        <v>2143.2287318105982</v>
      </c>
      <c r="W830" s="6">
        <v>-925.37873181059831</v>
      </c>
      <c r="AH830">
        <f>IF($I830=AH$1,1,0)</f>
        <v>0</v>
      </c>
      <c r="AI830">
        <f>IF($I830=AI$1,1,0)</f>
        <v>1</v>
      </c>
      <c r="AJ830">
        <f>IF($I830=AJ$1,1,0)</f>
        <v>0</v>
      </c>
      <c r="AK830">
        <f>IF($I830=AK$1,1,0)</f>
        <v>0</v>
      </c>
      <c r="AL830">
        <f>IF($C830=AL$1,1,0)</f>
        <v>0</v>
      </c>
      <c r="AM830">
        <f>IF($C830=AM$1,1,0)</f>
        <v>0</v>
      </c>
      <c r="AN830">
        <f>IF($C830=AN$1,1,0)</f>
        <v>0</v>
      </c>
      <c r="AO830">
        <f>IF($C830=AO$1,1,0)</f>
        <v>1</v>
      </c>
    </row>
    <row r="831" spans="1:41" x14ac:dyDescent="0.2">
      <c r="A831" s="1" t="s">
        <v>1259</v>
      </c>
      <c r="B831" s="2">
        <v>2020</v>
      </c>
      <c r="C831" s="2" t="s">
        <v>19</v>
      </c>
      <c r="D831" s="2">
        <v>159.5</v>
      </c>
      <c r="E831" s="2">
        <v>158</v>
      </c>
      <c r="F831">
        <f>D831*0.01</f>
        <v>1.595</v>
      </c>
      <c r="G831" s="15">
        <f>E831*0.453592</f>
        <v>71.667535999999998</v>
      </c>
      <c r="H831" s="16">
        <f t="shared" si="12"/>
        <v>28.2</v>
      </c>
      <c r="I831" t="str">
        <f>IF(H831&lt;=18.5,"Underweight",IF(H831&lt;=24.9,"Healthy weight",IF(H831&lt;=29.9,"Over weight", "Obesity")))</f>
        <v>Over weight</v>
      </c>
      <c r="J831" s="2">
        <v>31</v>
      </c>
      <c r="K831" s="2">
        <v>1</v>
      </c>
      <c r="L831" s="2">
        <v>1</v>
      </c>
      <c r="M831" s="2">
        <v>0</v>
      </c>
      <c r="N831">
        <v>1</v>
      </c>
      <c r="O831">
        <v>0</v>
      </c>
      <c r="P831">
        <v>0</v>
      </c>
      <c r="Q831">
        <v>0</v>
      </c>
      <c r="R831">
        <v>1</v>
      </c>
      <c r="S831" s="2">
        <v>3875.04</v>
      </c>
      <c r="U831" s="6">
        <v>799</v>
      </c>
      <c r="V831" s="6">
        <v>21099.307763533772</v>
      </c>
      <c r="W831" s="6">
        <v>-2802.8077635337722</v>
      </c>
      <c r="AH831">
        <f>IF($I831=AH$1,1,0)</f>
        <v>1</v>
      </c>
      <c r="AI831">
        <f>IF($I831=AI$1,1,0)</f>
        <v>0</v>
      </c>
      <c r="AJ831">
        <f>IF($I831=AJ$1,1,0)</f>
        <v>0</v>
      </c>
      <c r="AK831">
        <f>IF($I831=AK$1,1,0)</f>
        <v>0</v>
      </c>
      <c r="AL831">
        <f>IF($C831=AL$1,1,0)</f>
        <v>0</v>
      </c>
      <c r="AM831">
        <f>IF($C831=AM$1,1,0)</f>
        <v>1</v>
      </c>
      <c r="AN831">
        <f>IF($C831=AN$1,1,0)</f>
        <v>0</v>
      </c>
      <c r="AO831">
        <f>IF($C831=AO$1,1,0)</f>
        <v>0</v>
      </c>
    </row>
    <row r="832" spans="1:41" x14ac:dyDescent="0.2">
      <c r="A832" s="1" t="s">
        <v>873</v>
      </c>
      <c r="B832" s="2">
        <v>2020</v>
      </c>
      <c r="C832" s="2" t="s">
        <v>11</v>
      </c>
      <c r="D832" s="2">
        <v>172.6</v>
      </c>
      <c r="E832" s="2">
        <v>234</v>
      </c>
      <c r="F832">
        <f>D832*0.01</f>
        <v>1.726</v>
      </c>
      <c r="G832" s="15">
        <f>E832*0.453592</f>
        <v>106.140528</v>
      </c>
      <c r="H832" s="16">
        <f t="shared" si="12"/>
        <v>35.6</v>
      </c>
      <c r="I832" t="str">
        <f>IF(H832&lt;=18.5,"Underweight",IF(H832&lt;=24.9,"Healthy weight",IF(H832&lt;=29.9,"Over weight", "Obesity")))</f>
        <v>Obesity</v>
      </c>
      <c r="J832" s="2">
        <v>40</v>
      </c>
      <c r="K832" s="2">
        <v>1</v>
      </c>
      <c r="L832" s="2">
        <v>2</v>
      </c>
      <c r="M832" s="2">
        <v>0</v>
      </c>
      <c r="N832">
        <v>0</v>
      </c>
      <c r="O832">
        <v>1</v>
      </c>
      <c r="P832">
        <v>0</v>
      </c>
      <c r="Q832">
        <v>0</v>
      </c>
      <c r="R832">
        <v>0</v>
      </c>
      <c r="S832" s="2">
        <v>24811.01</v>
      </c>
      <c r="U832" s="6">
        <v>800</v>
      </c>
      <c r="V832" s="6">
        <v>6685.4846174108443</v>
      </c>
      <c r="W832" s="6">
        <v>-1805.3146174108442</v>
      </c>
      <c r="AH832">
        <f>IF($I832=AH$1,1,0)</f>
        <v>0</v>
      </c>
      <c r="AI832">
        <f>IF($I832=AI$1,1,0)</f>
        <v>1</v>
      </c>
      <c r="AJ832">
        <f>IF($I832=AJ$1,1,0)</f>
        <v>0</v>
      </c>
      <c r="AK832">
        <f>IF($I832=AK$1,1,0)</f>
        <v>0</v>
      </c>
      <c r="AL832">
        <f>IF($C832=AL$1,1,0)</f>
        <v>0</v>
      </c>
      <c r="AM832">
        <f>IF($C832=AM$1,1,0)</f>
        <v>0</v>
      </c>
      <c r="AN832">
        <f>IF($C832=AN$1,1,0)</f>
        <v>1</v>
      </c>
      <c r="AO832">
        <f>IF($C832=AO$1,1,0)</f>
        <v>0</v>
      </c>
    </row>
    <row r="833" spans="1:41" x14ac:dyDescent="0.2">
      <c r="A833" s="1" t="s">
        <v>1348</v>
      </c>
      <c r="B833" s="2">
        <v>2020</v>
      </c>
      <c r="C833" s="2" t="s">
        <v>11</v>
      </c>
      <c r="D833" s="2">
        <v>175.3</v>
      </c>
      <c r="E833" s="2">
        <v>241</v>
      </c>
      <c r="F833">
        <f>D833*0.01</f>
        <v>1.7530000000000001</v>
      </c>
      <c r="G833" s="15">
        <f>E833*0.453592</f>
        <v>109.31567199999999</v>
      </c>
      <c r="H833" s="16">
        <f t="shared" si="12"/>
        <v>35.6</v>
      </c>
      <c r="I833" t="str">
        <f>IF(H833&lt;=18.5,"Underweight",IF(H833&lt;=24.9,"Healthy weight",IF(H833&lt;=29.9,"Over weight", "Obesity")))</f>
        <v>Obesity</v>
      </c>
      <c r="J833" s="2">
        <v>22</v>
      </c>
      <c r="K833" s="2">
        <v>1</v>
      </c>
      <c r="L833" s="2">
        <v>0</v>
      </c>
      <c r="M833" s="2">
        <v>1</v>
      </c>
      <c r="N833">
        <v>0</v>
      </c>
      <c r="O833">
        <v>1</v>
      </c>
      <c r="P833">
        <v>0</v>
      </c>
      <c r="Q833">
        <v>0</v>
      </c>
      <c r="R833">
        <v>0</v>
      </c>
      <c r="S833" s="2">
        <v>27130.58</v>
      </c>
      <c r="U833" s="6">
        <v>801</v>
      </c>
      <c r="V833" s="6">
        <v>9075.4270393347197</v>
      </c>
      <c r="W833" s="6">
        <v>-6575.0870393347195</v>
      </c>
      <c r="AH833">
        <f>IF($I833=AH$1,1,0)</f>
        <v>0</v>
      </c>
      <c r="AI833">
        <f>IF($I833=AI$1,1,0)</f>
        <v>1</v>
      </c>
      <c r="AJ833">
        <f>IF($I833=AJ$1,1,0)</f>
        <v>0</v>
      </c>
      <c r="AK833">
        <f>IF($I833=AK$1,1,0)</f>
        <v>0</v>
      </c>
      <c r="AL833">
        <f>IF($C833=AL$1,1,0)</f>
        <v>0</v>
      </c>
      <c r="AM833">
        <f>IF($C833=AM$1,1,0)</f>
        <v>0</v>
      </c>
      <c r="AN833">
        <f>IF($C833=AN$1,1,0)</f>
        <v>1</v>
      </c>
      <c r="AO833">
        <f>IF($C833=AO$1,1,0)</f>
        <v>0</v>
      </c>
    </row>
    <row r="834" spans="1:41" x14ac:dyDescent="0.2">
      <c r="A834" s="1" t="s">
        <v>226</v>
      </c>
      <c r="B834" s="2">
        <v>2020</v>
      </c>
      <c r="C834" s="2" t="s">
        <v>21</v>
      </c>
      <c r="D834" s="2">
        <v>160.5</v>
      </c>
      <c r="E834" s="2">
        <v>203</v>
      </c>
      <c r="F834">
        <f>D834*0.01</f>
        <v>1.605</v>
      </c>
      <c r="G834" s="15">
        <f>E834*0.453592</f>
        <v>92.079176000000004</v>
      </c>
      <c r="H834" s="16">
        <f t="shared" si="12"/>
        <v>35.700000000000003</v>
      </c>
      <c r="I834" t="str">
        <f>IF(H834&lt;=18.5,"Underweight",IF(H834&lt;=24.9,"Healthy weight",IF(H834&lt;=29.9,"Over weight", "Obesity")))</f>
        <v>Obesity</v>
      </c>
      <c r="J834" s="2">
        <v>23</v>
      </c>
      <c r="K834" s="2">
        <v>1</v>
      </c>
      <c r="L834" s="2">
        <v>0</v>
      </c>
      <c r="M834" s="2">
        <v>0</v>
      </c>
      <c r="N834">
        <v>0</v>
      </c>
      <c r="O834">
        <v>1</v>
      </c>
      <c r="P834">
        <v>0</v>
      </c>
      <c r="Q834">
        <v>0</v>
      </c>
      <c r="R834">
        <v>0</v>
      </c>
      <c r="S834" s="2">
        <v>1903.57</v>
      </c>
      <c r="U834" s="6">
        <v>802</v>
      </c>
      <c r="V834" s="6">
        <v>21420.978500236048</v>
      </c>
      <c r="W834" s="6">
        <v>17593.741499763953</v>
      </c>
      <c r="AH834">
        <f>IF($I834=AH$1,1,0)</f>
        <v>0</v>
      </c>
      <c r="AI834">
        <f>IF($I834=AI$1,1,0)</f>
        <v>1</v>
      </c>
      <c r="AJ834">
        <f>IF($I834=AJ$1,1,0)</f>
        <v>0</v>
      </c>
      <c r="AK834">
        <f>IF($I834=AK$1,1,0)</f>
        <v>0</v>
      </c>
      <c r="AL834">
        <f>IF($C834=AL$1,1,0)</f>
        <v>0</v>
      </c>
      <c r="AM834">
        <f>IF($C834=AM$1,1,0)</f>
        <v>0</v>
      </c>
      <c r="AN834">
        <f>IF($C834=AN$1,1,0)</f>
        <v>0</v>
      </c>
      <c r="AO834">
        <f>IF($C834=AO$1,1,0)</f>
        <v>1</v>
      </c>
    </row>
    <row r="835" spans="1:41" x14ac:dyDescent="0.2">
      <c r="A835" s="1" t="s">
        <v>300</v>
      </c>
      <c r="B835" s="2">
        <v>2020</v>
      </c>
      <c r="C835" s="2" t="s">
        <v>19</v>
      </c>
      <c r="D835" s="2">
        <v>182</v>
      </c>
      <c r="E835" s="2">
        <v>206</v>
      </c>
      <c r="F835">
        <f>D835*0.01</f>
        <v>1.82</v>
      </c>
      <c r="G835" s="15">
        <f>E835*0.453592</f>
        <v>93.439952000000005</v>
      </c>
      <c r="H835" s="16">
        <f t="shared" ref="H835:H898" si="13">ROUND(G835/(F835^2),1)</f>
        <v>28.2</v>
      </c>
      <c r="I835" t="str">
        <f>IF(H835&lt;=18.5,"Underweight",IF(H835&lt;=24.9,"Healthy weight",IF(H835&lt;=29.9,"Over weight", "Obesity")))</f>
        <v>Over weight</v>
      </c>
      <c r="J835" s="2">
        <v>46</v>
      </c>
      <c r="K835" s="2">
        <v>0</v>
      </c>
      <c r="L835" s="2">
        <v>1</v>
      </c>
      <c r="M835" s="2">
        <v>0</v>
      </c>
      <c r="N835">
        <v>1</v>
      </c>
      <c r="O835">
        <v>0</v>
      </c>
      <c r="P835">
        <v>0</v>
      </c>
      <c r="Q835">
        <v>0</v>
      </c>
      <c r="R835">
        <v>1</v>
      </c>
      <c r="S835" s="2">
        <v>5821.03</v>
      </c>
      <c r="U835" s="6">
        <v>803</v>
      </c>
      <c r="V835" s="6">
        <v>9720.7707060899284</v>
      </c>
      <c r="W835" s="6">
        <v>-1511.7207060899291</v>
      </c>
      <c r="AH835">
        <f>IF($I835=AH$1,1,0)</f>
        <v>1</v>
      </c>
      <c r="AI835">
        <f>IF($I835=AI$1,1,0)</f>
        <v>0</v>
      </c>
      <c r="AJ835">
        <f>IF($I835=AJ$1,1,0)</f>
        <v>0</v>
      </c>
      <c r="AK835">
        <f>IF($I835=AK$1,1,0)</f>
        <v>0</v>
      </c>
      <c r="AL835">
        <f>IF($C835=AL$1,1,0)</f>
        <v>0</v>
      </c>
      <c r="AM835">
        <f>IF($C835=AM$1,1,0)</f>
        <v>1</v>
      </c>
      <c r="AN835">
        <f>IF($C835=AN$1,1,0)</f>
        <v>0</v>
      </c>
      <c r="AO835">
        <f>IF($C835=AO$1,1,0)</f>
        <v>0</v>
      </c>
    </row>
    <row r="836" spans="1:41" x14ac:dyDescent="0.2">
      <c r="A836" s="1" t="s">
        <v>228</v>
      </c>
      <c r="B836" s="2">
        <v>2020</v>
      </c>
      <c r="C836" s="2" t="s">
        <v>11</v>
      </c>
      <c r="D836" s="2">
        <v>149.9</v>
      </c>
      <c r="E836" s="2">
        <v>177</v>
      </c>
      <c r="F836">
        <f>D836*0.01</f>
        <v>1.4990000000000001</v>
      </c>
      <c r="G836" s="15">
        <f>E836*0.453592</f>
        <v>80.285783999999992</v>
      </c>
      <c r="H836" s="16">
        <f t="shared" si="13"/>
        <v>35.700000000000003</v>
      </c>
      <c r="I836" t="str">
        <f>IF(H836&lt;=18.5,"Underweight",IF(H836&lt;=24.9,"Healthy weight",IF(H836&lt;=29.9,"Over weight", "Obesity")))</f>
        <v>Obesity</v>
      </c>
      <c r="J836" s="2">
        <v>43</v>
      </c>
      <c r="K836" s="2">
        <v>0</v>
      </c>
      <c r="L836" s="2">
        <v>0</v>
      </c>
      <c r="M836" s="2">
        <v>0</v>
      </c>
      <c r="N836">
        <v>0</v>
      </c>
      <c r="O836">
        <v>1</v>
      </c>
      <c r="P836">
        <v>0</v>
      </c>
      <c r="Q836">
        <v>0</v>
      </c>
      <c r="R836">
        <v>0</v>
      </c>
      <c r="S836" s="2">
        <v>8327.48</v>
      </c>
      <c r="U836" s="6">
        <v>804</v>
      </c>
      <c r="V836" s="6">
        <v>7797.904547208238</v>
      </c>
      <c r="W836" s="6">
        <v>3589.0454527917627</v>
      </c>
      <c r="AH836">
        <f>IF($I836=AH$1,1,0)</f>
        <v>0</v>
      </c>
      <c r="AI836">
        <f>IF($I836=AI$1,1,0)</f>
        <v>1</v>
      </c>
      <c r="AJ836">
        <f>IF($I836=AJ$1,1,0)</f>
        <v>0</v>
      </c>
      <c r="AK836">
        <f>IF($I836=AK$1,1,0)</f>
        <v>0</v>
      </c>
      <c r="AL836">
        <f>IF($C836=AL$1,1,0)</f>
        <v>0</v>
      </c>
      <c r="AM836">
        <f>IF($C836=AM$1,1,0)</f>
        <v>0</v>
      </c>
      <c r="AN836">
        <f>IF($C836=AN$1,1,0)</f>
        <v>1</v>
      </c>
      <c r="AO836">
        <f>IF($C836=AO$1,1,0)</f>
        <v>0</v>
      </c>
    </row>
    <row r="837" spans="1:41" x14ac:dyDescent="0.2">
      <c r="A837" s="1" t="s">
        <v>395</v>
      </c>
      <c r="B837" s="2">
        <v>2020</v>
      </c>
      <c r="C837" s="2" t="s">
        <v>11</v>
      </c>
      <c r="D837" s="2">
        <v>166.7</v>
      </c>
      <c r="E837" s="2">
        <v>173</v>
      </c>
      <c r="F837">
        <f>D837*0.01</f>
        <v>1.6669999999999998</v>
      </c>
      <c r="G837" s="15">
        <f>E837*0.453592</f>
        <v>78.471416000000005</v>
      </c>
      <c r="H837" s="16">
        <f t="shared" si="13"/>
        <v>28.2</v>
      </c>
      <c r="I837" t="str">
        <f>IF(H837&lt;=18.5,"Underweight",IF(H837&lt;=24.9,"Healthy weight",IF(H837&lt;=29.9,"Over weight", "Obesity")))</f>
        <v>Over weight</v>
      </c>
      <c r="J837" s="2">
        <v>28</v>
      </c>
      <c r="K837" s="2">
        <v>1</v>
      </c>
      <c r="L837" s="2">
        <v>1</v>
      </c>
      <c r="M837" s="2">
        <v>1</v>
      </c>
      <c r="N837">
        <v>1</v>
      </c>
      <c r="O837">
        <v>0</v>
      </c>
      <c r="P837">
        <v>0</v>
      </c>
      <c r="Q837">
        <v>0</v>
      </c>
      <c r="R837">
        <v>0</v>
      </c>
      <c r="S837" s="2">
        <v>10560.33</v>
      </c>
      <c r="U837" s="6">
        <v>805</v>
      </c>
      <c r="V837" s="6">
        <v>-1518.9958725622655</v>
      </c>
      <c r="W837" s="6">
        <v>2044.0658725622657</v>
      </c>
      <c r="AH837">
        <f>IF($I837=AH$1,1,0)</f>
        <v>1</v>
      </c>
      <c r="AI837">
        <f>IF($I837=AI$1,1,0)</f>
        <v>0</v>
      </c>
      <c r="AJ837">
        <f>IF($I837=AJ$1,1,0)</f>
        <v>0</v>
      </c>
      <c r="AK837">
        <f>IF($I837=AK$1,1,0)</f>
        <v>0</v>
      </c>
      <c r="AL837">
        <f>IF($C837=AL$1,1,0)</f>
        <v>0</v>
      </c>
      <c r="AM837">
        <f>IF($C837=AM$1,1,0)</f>
        <v>0</v>
      </c>
      <c r="AN837">
        <f>IF($C837=AN$1,1,0)</f>
        <v>1</v>
      </c>
      <c r="AO837">
        <f>IF($C837=AO$1,1,0)</f>
        <v>0</v>
      </c>
    </row>
    <row r="838" spans="1:41" x14ac:dyDescent="0.2">
      <c r="A838" s="1" t="s">
        <v>888</v>
      </c>
      <c r="B838" s="2">
        <v>2020</v>
      </c>
      <c r="C838" s="2" t="s">
        <v>19</v>
      </c>
      <c r="D838" s="2">
        <v>156.1</v>
      </c>
      <c r="E838" s="2">
        <v>192</v>
      </c>
      <c r="F838">
        <f>D838*0.01</f>
        <v>1.5609999999999999</v>
      </c>
      <c r="G838" s="15">
        <f>E838*0.453592</f>
        <v>87.089663999999999</v>
      </c>
      <c r="H838" s="16">
        <f t="shared" si="13"/>
        <v>35.700000000000003</v>
      </c>
      <c r="I838" t="str">
        <f>IF(H838&lt;=18.5,"Underweight",IF(H838&lt;=24.9,"Healthy weight",IF(H838&lt;=29.9,"Over weight", "Obesity")))</f>
        <v>Obesity</v>
      </c>
      <c r="J838" s="2">
        <v>26</v>
      </c>
      <c r="K838" s="2">
        <v>1</v>
      </c>
      <c r="L838" s="2">
        <v>0</v>
      </c>
      <c r="M838" s="2">
        <v>0</v>
      </c>
      <c r="N838">
        <v>0</v>
      </c>
      <c r="O838">
        <v>1</v>
      </c>
      <c r="P838">
        <v>0</v>
      </c>
      <c r="Q838">
        <v>0</v>
      </c>
      <c r="R838">
        <v>1</v>
      </c>
      <c r="S838" s="2">
        <v>2332.65</v>
      </c>
      <c r="U838" s="6">
        <v>806</v>
      </c>
      <c r="V838" s="6">
        <v>2257.2027790027805</v>
      </c>
      <c r="W838" s="6">
        <v>-523.33277900278063</v>
      </c>
      <c r="AH838">
        <f>IF($I838=AH$1,1,0)</f>
        <v>0</v>
      </c>
      <c r="AI838">
        <f>IF($I838=AI$1,1,0)</f>
        <v>1</v>
      </c>
      <c r="AJ838">
        <f>IF($I838=AJ$1,1,0)</f>
        <v>0</v>
      </c>
      <c r="AK838">
        <f>IF($I838=AK$1,1,0)</f>
        <v>0</v>
      </c>
      <c r="AL838">
        <f>IF($C838=AL$1,1,0)</f>
        <v>0</v>
      </c>
      <c r="AM838">
        <f>IF($C838=AM$1,1,0)</f>
        <v>1</v>
      </c>
      <c r="AN838">
        <f>IF($C838=AN$1,1,0)</f>
        <v>0</v>
      </c>
      <c r="AO838">
        <f>IF($C838=AO$1,1,0)</f>
        <v>0</v>
      </c>
    </row>
    <row r="839" spans="1:41" x14ac:dyDescent="0.2">
      <c r="A839" s="1" t="s">
        <v>83</v>
      </c>
      <c r="B839" s="2">
        <v>2020</v>
      </c>
      <c r="C839" s="2" t="s">
        <v>19</v>
      </c>
      <c r="D839" s="2">
        <v>158.80000000000001</v>
      </c>
      <c r="E839" s="2">
        <v>157</v>
      </c>
      <c r="F839">
        <f>D839*0.01</f>
        <v>1.5880000000000001</v>
      </c>
      <c r="G839" s="15">
        <f>E839*0.453592</f>
        <v>71.213943999999998</v>
      </c>
      <c r="H839" s="16">
        <f t="shared" si="13"/>
        <v>28.2</v>
      </c>
      <c r="I839" t="str">
        <f>IF(H839&lt;=18.5,"Underweight",IF(H839&lt;=24.9,"Healthy weight",IF(H839&lt;=29.9,"Over weight", "Obesity")))</f>
        <v>Over weight</v>
      </c>
      <c r="J839" s="2">
        <v>37</v>
      </c>
      <c r="K839" s="2">
        <v>0</v>
      </c>
      <c r="L839" s="2">
        <v>0</v>
      </c>
      <c r="M839" s="2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 s="2">
        <v>3657.81</v>
      </c>
      <c r="U839" s="6">
        <v>807</v>
      </c>
      <c r="V839" s="6">
        <v>16701.710644618557</v>
      </c>
      <c r="W839" s="6">
        <v>5874.1093553814426</v>
      </c>
      <c r="AH839">
        <f>IF($I839=AH$1,1,0)</f>
        <v>1</v>
      </c>
      <c r="AI839">
        <f>IF($I839=AI$1,1,0)</f>
        <v>0</v>
      </c>
      <c r="AJ839">
        <f>IF($I839=AJ$1,1,0)</f>
        <v>0</v>
      </c>
      <c r="AK839">
        <f>IF($I839=AK$1,1,0)</f>
        <v>0</v>
      </c>
      <c r="AL839">
        <f>IF($C839=AL$1,1,0)</f>
        <v>0</v>
      </c>
      <c r="AM839">
        <f>IF($C839=AM$1,1,0)</f>
        <v>1</v>
      </c>
      <c r="AN839">
        <f>IF($C839=AN$1,1,0)</f>
        <v>0</v>
      </c>
      <c r="AO839">
        <f>IF($C839=AO$1,1,0)</f>
        <v>0</v>
      </c>
    </row>
    <row r="840" spans="1:41" x14ac:dyDescent="0.2">
      <c r="A840" s="1" t="s">
        <v>901</v>
      </c>
      <c r="B840" s="2">
        <v>2020</v>
      </c>
      <c r="C840" s="2" t="s">
        <v>21</v>
      </c>
      <c r="D840" s="2">
        <v>169.8</v>
      </c>
      <c r="E840" s="2">
        <v>148</v>
      </c>
      <c r="F840">
        <f>D840*0.01</f>
        <v>1.6980000000000002</v>
      </c>
      <c r="G840" s="15">
        <f>E840*0.453592</f>
        <v>67.131615999999994</v>
      </c>
      <c r="H840" s="16">
        <f t="shared" si="13"/>
        <v>23.3</v>
      </c>
      <c r="I840" t="str">
        <f>IF(H840&lt;=18.5,"Underweight",IF(H840&lt;=24.9,"Healthy weight",IF(H840&lt;=29.9,"Over weight", "Obesity")))</f>
        <v>Healthy weight</v>
      </c>
      <c r="J840" s="2">
        <v>46</v>
      </c>
      <c r="K840" s="2">
        <v>1</v>
      </c>
      <c r="L840" s="2">
        <v>0</v>
      </c>
      <c r="M840" s="2">
        <v>1</v>
      </c>
      <c r="N840">
        <v>0</v>
      </c>
      <c r="O840">
        <v>0</v>
      </c>
      <c r="P840">
        <v>1</v>
      </c>
      <c r="Q840">
        <v>0</v>
      </c>
      <c r="R840">
        <v>0</v>
      </c>
      <c r="S840" s="2">
        <v>15341.41</v>
      </c>
      <c r="U840" s="6">
        <v>808</v>
      </c>
      <c r="V840" s="6">
        <v>24081.463143725286</v>
      </c>
      <c r="W840" s="6">
        <v>-119.85314372528592</v>
      </c>
      <c r="AH840">
        <f>IF($I840=AH$1,1,0)</f>
        <v>0</v>
      </c>
      <c r="AI840">
        <f>IF($I840=AI$1,1,0)</f>
        <v>0</v>
      </c>
      <c r="AJ840">
        <f>IF($I840=AJ$1,1,0)</f>
        <v>1</v>
      </c>
      <c r="AK840">
        <f>IF($I840=AK$1,1,0)</f>
        <v>0</v>
      </c>
      <c r="AL840">
        <f>IF($C840=AL$1,1,0)</f>
        <v>0</v>
      </c>
      <c r="AM840">
        <f>IF($C840=AM$1,1,0)</f>
        <v>0</v>
      </c>
      <c r="AN840">
        <f>IF($C840=AN$1,1,0)</f>
        <v>0</v>
      </c>
      <c r="AO840">
        <f>IF($C840=AO$1,1,0)</f>
        <v>1</v>
      </c>
    </row>
    <row r="841" spans="1:41" x14ac:dyDescent="0.2">
      <c r="A841" s="1" t="s">
        <v>1289</v>
      </c>
      <c r="B841" s="2">
        <v>2020</v>
      </c>
      <c r="C841" s="2" t="s">
        <v>11</v>
      </c>
      <c r="D841" s="2">
        <v>149.4</v>
      </c>
      <c r="E841" s="2">
        <v>139</v>
      </c>
      <c r="F841">
        <f>D841*0.01</f>
        <v>1.494</v>
      </c>
      <c r="G841" s="15">
        <f>E841*0.453592</f>
        <v>63.049287999999997</v>
      </c>
      <c r="H841" s="16">
        <f t="shared" si="13"/>
        <v>28.2</v>
      </c>
      <c r="I841" t="str">
        <f>IF(H841&lt;=18.5,"Underweight",IF(H841&lt;=24.9,"Healthy weight",IF(H841&lt;=29.9,"Over weight", "Obesity")))</f>
        <v>Over weight</v>
      </c>
      <c r="J841" s="2">
        <v>32</v>
      </c>
      <c r="K841" s="2">
        <v>0</v>
      </c>
      <c r="L841" s="2">
        <v>1</v>
      </c>
      <c r="M841" s="2">
        <v>0</v>
      </c>
      <c r="N841">
        <v>1</v>
      </c>
      <c r="O841">
        <v>0</v>
      </c>
      <c r="P841">
        <v>0</v>
      </c>
      <c r="Q841">
        <v>0</v>
      </c>
      <c r="R841">
        <v>0</v>
      </c>
      <c r="S841" s="2">
        <v>4763.09</v>
      </c>
      <c r="U841" s="6">
        <v>809</v>
      </c>
      <c r="V841" s="6">
        <v>10649.609534305037</v>
      </c>
      <c r="W841" s="6">
        <v>-459.27953430503658</v>
      </c>
      <c r="AH841">
        <f>IF($I841=AH$1,1,0)</f>
        <v>1</v>
      </c>
      <c r="AI841">
        <f>IF($I841=AI$1,1,0)</f>
        <v>0</v>
      </c>
      <c r="AJ841">
        <f>IF($I841=AJ$1,1,0)</f>
        <v>0</v>
      </c>
      <c r="AK841">
        <f>IF($I841=AK$1,1,0)</f>
        <v>0</v>
      </c>
      <c r="AL841">
        <f>IF($C841=AL$1,1,0)</f>
        <v>0</v>
      </c>
      <c r="AM841">
        <f>IF($C841=AM$1,1,0)</f>
        <v>0</v>
      </c>
      <c r="AN841">
        <f>IF($C841=AN$1,1,0)</f>
        <v>1</v>
      </c>
      <c r="AO841">
        <f>IF($C841=AO$1,1,0)</f>
        <v>0</v>
      </c>
    </row>
    <row r="842" spans="1:41" x14ac:dyDescent="0.2">
      <c r="A842" s="1" t="s">
        <v>919</v>
      </c>
      <c r="B842" s="2">
        <v>2020</v>
      </c>
      <c r="C842" s="2" t="s">
        <v>19</v>
      </c>
      <c r="D842" s="2">
        <v>152.4</v>
      </c>
      <c r="E842" s="2">
        <v>183</v>
      </c>
      <c r="F842">
        <f>D842*0.01</f>
        <v>1.524</v>
      </c>
      <c r="G842" s="15">
        <f>E842*0.453592</f>
        <v>83.007335999999995</v>
      </c>
      <c r="H842" s="16">
        <f t="shared" si="13"/>
        <v>35.700000000000003</v>
      </c>
      <c r="I842" t="str">
        <f>IF(H842&lt;=18.5,"Underweight",IF(H842&lt;=24.9,"Healthy weight",IF(H842&lt;=29.9,"Over weight", "Obesity")))</f>
        <v>Obesity</v>
      </c>
      <c r="J842" s="2">
        <v>25</v>
      </c>
      <c r="K842" s="2">
        <v>0</v>
      </c>
      <c r="L842" s="2">
        <v>0</v>
      </c>
      <c r="M842" s="2">
        <v>0</v>
      </c>
      <c r="N842">
        <v>0</v>
      </c>
      <c r="O842">
        <v>1</v>
      </c>
      <c r="P842">
        <v>0</v>
      </c>
      <c r="Q842">
        <v>0</v>
      </c>
      <c r="R842">
        <v>1</v>
      </c>
      <c r="S842" s="2">
        <v>2342.11</v>
      </c>
      <c r="U842" s="6">
        <v>810</v>
      </c>
      <c r="V842" s="6">
        <v>7439.5060597291586</v>
      </c>
      <c r="W842" s="6">
        <v>-1625.6160597291582</v>
      </c>
      <c r="AH842">
        <f>IF($I842=AH$1,1,0)</f>
        <v>0</v>
      </c>
      <c r="AI842">
        <f>IF($I842=AI$1,1,0)</f>
        <v>1</v>
      </c>
      <c r="AJ842">
        <f>IF($I842=AJ$1,1,0)</f>
        <v>0</v>
      </c>
      <c r="AK842">
        <f>IF($I842=AK$1,1,0)</f>
        <v>0</v>
      </c>
      <c r="AL842">
        <f>IF($C842=AL$1,1,0)</f>
        <v>0</v>
      </c>
      <c r="AM842">
        <f>IF($C842=AM$1,1,0)</f>
        <v>1</v>
      </c>
      <c r="AN842">
        <f>IF($C842=AN$1,1,0)</f>
        <v>0</v>
      </c>
      <c r="AO842">
        <f>IF($C842=AO$1,1,0)</f>
        <v>0</v>
      </c>
    </row>
    <row r="843" spans="1:41" x14ac:dyDescent="0.2">
      <c r="A843" s="1" t="s">
        <v>25</v>
      </c>
      <c r="B843" s="2">
        <v>2020</v>
      </c>
      <c r="C843" s="2" t="s">
        <v>26</v>
      </c>
      <c r="D843" s="2">
        <v>175.8</v>
      </c>
      <c r="E843" s="2">
        <v>244</v>
      </c>
      <c r="F843">
        <f>D843*0.01</f>
        <v>1.7580000000000002</v>
      </c>
      <c r="G843" s="15">
        <f>E843*0.453592</f>
        <v>110.67644799999999</v>
      </c>
      <c r="H843" s="16">
        <f t="shared" si="13"/>
        <v>35.799999999999997</v>
      </c>
      <c r="I843" t="str">
        <f>IF(H843&lt;=18.5,"Underweight",IF(H843&lt;=24.9,"Healthy weight",IF(H843&lt;=29.9,"Over weight", "Obesity")))</f>
        <v>Obesity</v>
      </c>
      <c r="J843" s="2">
        <v>24</v>
      </c>
      <c r="K843" s="2">
        <v>0</v>
      </c>
      <c r="L843" s="2">
        <v>0</v>
      </c>
      <c r="M843" s="2">
        <v>0</v>
      </c>
      <c r="N843">
        <v>0</v>
      </c>
      <c r="O843">
        <v>1</v>
      </c>
      <c r="P843">
        <v>0</v>
      </c>
      <c r="Q843">
        <v>1</v>
      </c>
      <c r="R843">
        <v>0</v>
      </c>
      <c r="S843" s="2">
        <v>3116.84</v>
      </c>
      <c r="U843" s="6">
        <v>811</v>
      </c>
      <c r="V843" s="6">
        <v>7616.4960274993846</v>
      </c>
      <c r="W843" s="6">
        <v>17771.863972500614</v>
      </c>
      <c r="AH843">
        <f>IF($I843=AH$1,1,0)</f>
        <v>0</v>
      </c>
      <c r="AI843">
        <f>IF($I843=AI$1,1,0)</f>
        <v>1</v>
      </c>
      <c r="AJ843">
        <f>IF($I843=AJ$1,1,0)</f>
        <v>0</v>
      </c>
      <c r="AK843">
        <f>IF($I843=AK$1,1,0)</f>
        <v>0</v>
      </c>
      <c r="AL843">
        <f>IF($C843=AL$1,1,0)</f>
        <v>1</v>
      </c>
      <c r="AM843">
        <f>IF($C843=AM$1,1,0)</f>
        <v>0</v>
      </c>
      <c r="AN843">
        <f>IF($C843=AN$1,1,0)</f>
        <v>0</v>
      </c>
      <c r="AO843">
        <f>IF($C843=AO$1,1,0)</f>
        <v>0</v>
      </c>
    </row>
    <row r="844" spans="1:41" x14ac:dyDescent="0.2">
      <c r="A844" s="1" t="s">
        <v>58</v>
      </c>
      <c r="B844" s="2">
        <v>2020</v>
      </c>
      <c r="C844" s="2" t="s">
        <v>21</v>
      </c>
      <c r="D844" s="2">
        <v>169.9</v>
      </c>
      <c r="E844" s="2">
        <v>228</v>
      </c>
      <c r="F844">
        <f>D844*0.01</f>
        <v>1.6990000000000001</v>
      </c>
      <c r="G844" s="15">
        <f>E844*0.453592</f>
        <v>103.418976</v>
      </c>
      <c r="H844" s="16">
        <f t="shared" si="13"/>
        <v>35.799999999999997</v>
      </c>
      <c r="I844" t="str">
        <f>IF(H844&lt;=18.5,"Underweight",IF(H844&lt;=24.9,"Healthy weight",IF(H844&lt;=29.9,"Over weight", "Obesity")))</f>
        <v>Obesity</v>
      </c>
      <c r="J844" s="2">
        <v>25</v>
      </c>
      <c r="K844" s="2">
        <v>1</v>
      </c>
      <c r="L844" s="2">
        <v>2</v>
      </c>
      <c r="M844" s="2">
        <v>1</v>
      </c>
      <c r="N844">
        <v>0</v>
      </c>
      <c r="O844">
        <v>1</v>
      </c>
      <c r="P844">
        <v>0</v>
      </c>
      <c r="Q844">
        <v>0</v>
      </c>
      <c r="R844">
        <v>0</v>
      </c>
      <c r="S844" s="2">
        <v>17384.849999999999</v>
      </c>
      <c r="U844" s="6">
        <v>812</v>
      </c>
      <c r="V844" s="6">
        <v>13251.629105595612</v>
      </c>
      <c r="W844" s="6">
        <v>-7311.3991055956121</v>
      </c>
      <c r="AH844">
        <f>IF($I844=AH$1,1,0)</f>
        <v>0</v>
      </c>
      <c r="AI844">
        <f>IF($I844=AI$1,1,0)</f>
        <v>1</v>
      </c>
      <c r="AJ844">
        <f>IF($I844=AJ$1,1,0)</f>
        <v>0</v>
      </c>
      <c r="AK844">
        <f>IF($I844=AK$1,1,0)</f>
        <v>0</v>
      </c>
      <c r="AL844">
        <f>IF($C844=AL$1,1,0)</f>
        <v>0</v>
      </c>
      <c r="AM844">
        <f>IF($C844=AM$1,1,0)</f>
        <v>0</v>
      </c>
      <c r="AN844">
        <f>IF($C844=AN$1,1,0)</f>
        <v>0</v>
      </c>
      <c r="AO844">
        <f>IF($C844=AO$1,1,0)</f>
        <v>1</v>
      </c>
    </row>
    <row r="845" spans="1:41" x14ac:dyDescent="0.2">
      <c r="A845" s="1" t="s">
        <v>172</v>
      </c>
      <c r="B845" s="2">
        <v>2020</v>
      </c>
      <c r="C845" s="2" t="s">
        <v>26</v>
      </c>
      <c r="D845" s="2">
        <v>177.3</v>
      </c>
      <c r="E845" s="2">
        <v>248</v>
      </c>
      <c r="F845">
        <f>D845*0.01</f>
        <v>1.7730000000000001</v>
      </c>
      <c r="G845" s="15">
        <f>E845*0.453592</f>
        <v>112.490816</v>
      </c>
      <c r="H845" s="16">
        <f t="shared" si="13"/>
        <v>35.799999999999997</v>
      </c>
      <c r="I845" t="str">
        <f>IF(H845&lt;=18.5,"Underweight",IF(H845&lt;=24.9,"Healthy weight",IF(H845&lt;=29.9,"Over weight", "Obesity")))</f>
        <v>Obesity</v>
      </c>
      <c r="J845" s="2">
        <v>54</v>
      </c>
      <c r="K845" s="2">
        <v>1</v>
      </c>
      <c r="L845" s="2">
        <v>0</v>
      </c>
      <c r="M845" s="2">
        <v>1</v>
      </c>
      <c r="N845">
        <v>0</v>
      </c>
      <c r="O845">
        <v>1</v>
      </c>
      <c r="P845">
        <v>0</v>
      </c>
      <c r="Q845">
        <v>1</v>
      </c>
      <c r="R845">
        <v>0</v>
      </c>
      <c r="S845" s="2">
        <v>18630.849999999999</v>
      </c>
      <c r="U845" s="6">
        <v>813</v>
      </c>
      <c r="V845" s="6">
        <v>7872.9782617501824</v>
      </c>
      <c r="W845" s="6">
        <v>-2218.2982617501821</v>
      </c>
      <c r="AH845">
        <f>IF($I845=AH$1,1,0)</f>
        <v>0</v>
      </c>
      <c r="AI845">
        <f>IF($I845=AI$1,1,0)</f>
        <v>1</v>
      </c>
      <c r="AJ845">
        <f>IF($I845=AJ$1,1,0)</f>
        <v>0</v>
      </c>
      <c r="AK845">
        <f>IF($I845=AK$1,1,0)</f>
        <v>0</v>
      </c>
      <c r="AL845">
        <f>IF($C845=AL$1,1,0)</f>
        <v>1</v>
      </c>
      <c r="AM845">
        <f>IF($C845=AM$1,1,0)</f>
        <v>0</v>
      </c>
      <c r="AN845">
        <f>IF($C845=AN$1,1,0)</f>
        <v>0</v>
      </c>
      <c r="AO845">
        <f>IF($C845=AO$1,1,0)</f>
        <v>0</v>
      </c>
    </row>
    <row r="846" spans="1:41" x14ac:dyDescent="0.2">
      <c r="A846" s="1" t="s">
        <v>452</v>
      </c>
      <c r="B846" s="2">
        <v>2020</v>
      </c>
      <c r="C846" s="2" t="s">
        <v>11</v>
      </c>
      <c r="D846" s="2">
        <v>154</v>
      </c>
      <c r="E846" s="2">
        <v>187</v>
      </c>
      <c r="F846">
        <f>D846*0.01</f>
        <v>1.54</v>
      </c>
      <c r="G846" s="15">
        <f>E846*0.453592</f>
        <v>84.821703999999997</v>
      </c>
      <c r="H846" s="16">
        <f t="shared" si="13"/>
        <v>35.799999999999997</v>
      </c>
      <c r="I846" t="str">
        <f>IF(H846&lt;=18.5,"Underweight",IF(H846&lt;=24.9,"Healthy weight",IF(H846&lt;=29.9,"Over weight", "Obesity")))</f>
        <v>Obesity</v>
      </c>
      <c r="J846" s="2">
        <v>39</v>
      </c>
      <c r="K846" s="2">
        <v>1</v>
      </c>
      <c r="L846" s="2">
        <v>0</v>
      </c>
      <c r="M846" s="2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 s="2">
        <v>6796.03</v>
      </c>
      <c r="U846" s="6">
        <v>814</v>
      </c>
      <c r="V846" s="6">
        <v>7534.8531813923983</v>
      </c>
      <c r="W846" s="6">
        <v>-2380.9531813923986</v>
      </c>
      <c r="AH846">
        <f>IF($I846=AH$1,1,0)</f>
        <v>0</v>
      </c>
      <c r="AI846">
        <f>IF($I846=AI$1,1,0)</f>
        <v>1</v>
      </c>
      <c r="AJ846">
        <f>IF($I846=AJ$1,1,0)</f>
        <v>0</v>
      </c>
      <c r="AK846">
        <f>IF($I846=AK$1,1,0)</f>
        <v>0</v>
      </c>
      <c r="AL846">
        <f>IF($C846=AL$1,1,0)</f>
        <v>0</v>
      </c>
      <c r="AM846">
        <f>IF($C846=AM$1,1,0)</f>
        <v>0</v>
      </c>
      <c r="AN846">
        <f>IF($C846=AN$1,1,0)</f>
        <v>1</v>
      </c>
      <c r="AO846">
        <f>IF($C846=AO$1,1,0)</f>
        <v>0</v>
      </c>
    </row>
    <row r="847" spans="1:41" x14ac:dyDescent="0.2">
      <c r="A847" s="1" t="s">
        <v>681</v>
      </c>
      <c r="B847" s="2">
        <v>2020</v>
      </c>
      <c r="C847" s="2" t="s">
        <v>21</v>
      </c>
      <c r="D847" s="2">
        <v>179.5</v>
      </c>
      <c r="E847" s="2">
        <v>166</v>
      </c>
      <c r="F847">
        <f>D847*0.01</f>
        <v>1.7949999999999999</v>
      </c>
      <c r="G847" s="15">
        <f>E847*0.453592</f>
        <v>75.296272000000002</v>
      </c>
      <c r="H847" s="16">
        <f t="shared" si="13"/>
        <v>23.4</v>
      </c>
      <c r="I847" t="str">
        <f>IF(H847&lt;=18.5,"Underweight",IF(H847&lt;=24.9,"Healthy weight",IF(H847&lt;=29.9,"Over weight", "Obesity")))</f>
        <v>Healthy weight</v>
      </c>
      <c r="J847" s="2">
        <v>33</v>
      </c>
      <c r="K847" s="2">
        <v>0</v>
      </c>
      <c r="L847" s="2">
        <v>1</v>
      </c>
      <c r="M847" s="2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 s="2">
        <v>2675.97</v>
      </c>
      <c r="U847" s="6">
        <v>815</v>
      </c>
      <c r="V847" s="6">
        <v>9050.5866939990483</v>
      </c>
      <c r="W847" s="6">
        <v>-4166.0966939990485</v>
      </c>
      <c r="AH847">
        <f>IF($I847=AH$1,1,0)</f>
        <v>0</v>
      </c>
      <c r="AI847">
        <f>IF($I847=AI$1,1,0)</f>
        <v>0</v>
      </c>
      <c r="AJ847">
        <f>IF($I847=AJ$1,1,0)</f>
        <v>1</v>
      </c>
      <c r="AK847">
        <f>IF($I847=AK$1,1,0)</f>
        <v>0</v>
      </c>
      <c r="AL847">
        <f>IF($C847=AL$1,1,0)</f>
        <v>0</v>
      </c>
      <c r="AM847">
        <f>IF($C847=AM$1,1,0)</f>
        <v>0</v>
      </c>
      <c r="AN847">
        <f>IF($C847=AN$1,1,0)</f>
        <v>0</v>
      </c>
      <c r="AO847">
        <f>IF($C847=AO$1,1,0)</f>
        <v>1</v>
      </c>
    </row>
    <row r="848" spans="1:41" x14ac:dyDescent="0.2">
      <c r="A848" s="1" t="s">
        <v>486</v>
      </c>
      <c r="B848" s="2">
        <v>2020</v>
      </c>
      <c r="C848" s="2" t="s">
        <v>26</v>
      </c>
      <c r="D848" s="2">
        <v>165.4</v>
      </c>
      <c r="E848" s="2">
        <v>216</v>
      </c>
      <c r="F848">
        <f>D848*0.01</f>
        <v>1.6540000000000001</v>
      </c>
      <c r="G848" s="15">
        <f>E848*0.453592</f>
        <v>97.975871999999995</v>
      </c>
      <c r="H848" s="16">
        <f t="shared" si="13"/>
        <v>35.799999999999997</v>
      </c>
      <c r="I848" t="str">
        <f>IF(H848&lt;=18.5,"Underweight",IF(H848&lt;=24.9,"Healthy weight",IF(H848&lt;=29.9,"Over weight", "Obesity")))</f>
        <v>Obesity</v>
      </c>
      <c r="J848" s="2">
        <v>30</v>
      </c>
      <c r="K848" s="2">
        <v>1</v>
      </c>
      <c r="L848" s="2">
        <v>1</v>
      </c>
      <c r="M848" s="2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 s="2">
        <v>6246.99</v>
      </c>
      <c r="U848" s="6">
        <v>816</v>
      </c>
      <c r="V848" s="6">
        <v>11515.432441942105</v>
      </c>
      <c r="W848" s="6">
        <v>-4717.6824419421046</v>
      </c>
      <c r="AH848">
        <f>IF($I848=AH$1,1,0)</f>
        <v>0</v>
      </c>
      <c r="AI848">
        <f>IF($I848=AI$1,1,0)</f>
        <v>1</v>
      </c>
      <c r="AJ848">
        <f>IF($I848=AJ$1,1,0)</f>
        <v>0</v>
      </c>
      <c r="AK848">
        <f>IF($I848=AK$1,1,0)</f>
        <v>0</v>
      </c>
      <c r="AL848">
        <f>IF($C848=AL$1,1,0)</f>
        <v>1</v>
      </c>
      <c r="AM848">
        <f>IF($C848=AM$1,1,0)</f>
        <v>0</v>
      </c>
      <c r="AN848">
        <f>IF($C848=AN$1,1,0)</f>
        <v>0</v>
      </c>
      <c r="AO848">
        <f>IF($C848=AO$1,1,0)</f>
        <v>0</v>
      </c>
    </row>
    <row r="849" spans="1:41" x14ac:dyDescent="0.2">
      <c r="A849" s="1" t="s">
        <v>655</v>
      </c>
      <c r="B849" s="2">
        <v>2020</v>
      </c>
      <c r="C849" s="2" t="s">
        <v>11</v>
      </c>
      <c r="D849" s="2">
        <v>177.8</v>
      </c>
      <c r="E849" s="2">
        <v>197</v>
      </c>
      <c r="F849">
        <f>D849*0.01</f>
        <v>1.7780000000000002</v>
      </c>
      <c r="G849" s="15">
        <f>E849*0.453592</f>
        <v>89.357624000000001</v>
      </c>
      <c r="H849" s="16">
        <f t="shared" si="13"/>
        <v>28.3</v>
      </c>
      <c r="I849" t="str">
        <f>IF(H849&lt;=18.5,"Underweight",IF(H849&lt;=24.9,"Healthy weight",IF(H849&lt;=29.9,"Over weight", "Obesity")))</f>
        <v>Over weight</v>
      </c>
      <c r="J849" s="2">
        <v>41</v>
      </c>
      <c r="K849" s="2">
        <v>1</v>
      </c>
      <c r="L849" s="2">
        <v>2</v>
      </c>
      <c r="M849" s="2">
        <v>1</v>
      </c>
      <c r="N849">
        <v>1</v>
      </c>
      <c r="O849">
        <v>0</v>
      </c>
      <c r="P849">
        <v>0</v>
      </c>
      <c r="Q849">
        <v>0</v>
      </c>
      <c r="R849">
        <v>0</v>
      </c>
      <c r="S849" s="2">
        <v>22948.62</v>
      </c>
      <c r="U849" s="6">
        <v>817</v>
      </c>
      <c r="V849" s="6">
        <v>4710.5666594112336</v>
      </c>
      <c r="W849" s="6">
        <v>845.93334058876644</v>
      </c>
      <c r="AH849">
        <f>IF($I849=AH$1,1,0)</f>
        <v>1</v>
      </c>
      <c r="AI849">
        <f>IF($I849=AI$1,1,0)</f>
        <v>0</v>
      </c>
      <c r="AJ849">
        <f>IF($I849=AJ$1,1,0)</f>
        <v>0</v>
      </c>
      <c r="AK849">
        <f>IF($I849=AK$1,1,0)</f>
        <v>0</v>
      </c>
      <c r="AL849">
        <f>IF($C849=AL$1,1,0)</f>
        <v>0</v>
      </c>
      <c r="AM849">
        <f>IF($C849=AM$1,1,0)</f>
        <v>0</v>
      </c>
      <c r="AN849">
        <f>IF($C849=AN$1,1,0)</f>
        <v>1</v>
      </c>
      <c r="AO849">
        <f>IF($C849=AO$1,1,0)</f>
        <v>0</v>
      </c>
    </row>
    <row r="850" spans="1:41" x14ac:dyDescent="0.2">
      <c r="A850" s="1" t="s">
        <v>840</v>
      </c>
      <c r="B850" s="2">
        <v>2020</v>
      </c>
      <c r="C850" s="2" t="s">
        <v>11</v>
      </c>
      <c r="D850" s="2">
        <v>156.80000000000001</v>
      </c>
      <c r="E850" s="2">
        <v>194</v>
      </c>
      <c r="F850">
        <f>D850*0.01</f>
        <v>1.5680000000000001</v>
      </c>
      <c r="G850" s="15">
        <f>E850*0.453592</f>
        <v>87.996848</v>
      </c>
      <c r="H850" s="16">
        <f t="shared" si="13"/>
        <v>35.799999999999997</v>
      </c>
      <c r="I850" t="str">
        <f>IF(H850&lt;=18.5,"Underweight",IF(H850&lt;=24.9,"Healthy weight",IF(H850&lt;=29.9,"Over weight", "Obesity")))</f>
        <v>Obesity</v>
      </c>
      <c r="J850" s="2">
        <v>42</v>
      </c>
      <c r="K850" s="2">
        <v>1</v>
      </c>
      <c r="L850" s="2">
        <v>1</v>
      </c>
      <c r="M850" s="2">
        <v>0</v>
      </c>
      <c r="N850">
        <v>0</v>
      </c>
      <c r="O850">
        <v>1</v>
      </c>
      <c r="P850">
        <v>0</v>
      </c>
      <c r="Q850">
        <v>0</v>
      </c>
      <c r="R850">
        <v>0</v>
      </c>
      <c r="S850" s="2">
        <v>27751.41</v>
      </c>
      <c r="U850" s="6">
        <v>818</v>
      </c>
      <c r="V850" s="6">
        <v>5952.2846847419205</v>
      </c>
      <c r="W850" s="6">
        <v>-2293.6746847419204</v>
      </c>
      <c r="AH850">
        <f>IF($I850=AH$1,1,0)</f>
        <v>0</v>
      </c>
      <c r="AI850">
        <f>IF($I850=AI$1,1,0)</f>
        <v>1</v>
      </c>
      <c r="AJ850">
        <f>IF($I850=AJ$1,1,0)</f>
        <v>0</v>
      </c>
      <c r="AK850">
        <f>IF($I850=AK$1,1,0)</f>
        <v>0</v>
      </c>
      <c r="AL850">
        <f>IF($C850=AL$1,1,0)</f>
        <v>0</v>
      </c>
      <c r="AM850">
        <f>IF($C850=AM$1,1,0)</f>
        <v>0</v>
      </c>
      <c r="AN850">
        <f>IF($C850=AN$1,1,0)</f>
        <v>1</v>
      </c>
      <c r="AO850">
        <f>IF($C850=AO$1,1,0)</f>
        <v>0</v>
      </c>
    </row>
    <row r="851" spans="1:41" x14ac:dyDescent="0.2">
      <c r="A851" s="1" t="s">
        <v>867</v>
      </c>
      <c r="B851" s="2">
        <v>2020</v>
      </c>
      <c r="C851" s="2" t="s">
        <v>19</v>
      </c>
      <c r="D851" s="2">
        <v>177.3</v>
      </c>
      <c r="E851" s="2">
        <v>248</v>
      </c>
      <c r="F851">
        <f>D851*0.01</f>
        <v>1.7730000000000001</v>
      </c>
      <c r="G851" s="15">
        <f>E851*0.453592</f>
        <v>112.490816</v>
      </c>
      <c r="H851" s="16">
        <f t="shared" si="13"/>
        <v>35.799999999999997</v>
      </c>
      <c r="I851" t="str">
        <f>IF(H851&lt;=18.5,"Underweight",IF(H851&lt;=24.9,"Healthy weight",IF(H851&lt;=29.9,"Over weight", "Obesity")))</f>
        <v>Obesity</v>
      </c>
      <c r="J851" s="2">
        <v>26</v>
      </c>
      <c r="K851" s="2">
        <v>1</v>
      </c>
      <c r="L851" s="2">
        <v>0</v>
      </c>
      <c r="M851" s="2">
        <v>0</v>
      </c>
      <c r="N851">
        <v>0</v>
      </c>
      <c r="O851">
        <v>1</v>
      </c>
      <c r="P851">
        <v>0</v>
      </c>
      <c r="Q851">
        <v>0</v>
      </c>
      <c r="R851">
        <v>1</v>
      </c>
      <c r="S851" s="2">
        <v>3071.44</v>
      </c>
      <c r="U851" s="6">
        <v>819</v>
      </c>
      <c r="V851" s="6">
        <v>4887.1510892749247</v>
      </c>
      <c r="W851" s="6">
        <v>16088.208910725076</v>
      </c>
      <c r="AH851">
        <f>IF($I851=AH$1,1,0)</f>
        <v>0</v>
      </c>
      <c r="AI851">
        <f>IF($I851=AI$1,1,0)</f>
        <v>1</v>
      </c>
      <c r="AJ851">
        <f>IF($I851=AJ$1,1,0)</f>
        <v>0</v>
      </c>
      <c r="AK851">
        <f>IF($I851=AK$1,1,0)</f>
        <v>0</v>
      </c>
      <c r="AL851">
        <f>IF($C851=AL$1,1,0)</f>
        <v>0</v>
      </c>
      <c r="AM851">
        <f>IF($C851=AM$1,1,0)</f>
        <v>1</v>
      </c>
      <c r="AN851">
        <f>IF($C851=AN$1,1,0)</f>
        <v>0</v>
      </c>
      <c r="AO851">
        <f>IF($C851=AO$1,1,0)</f>
        <v>0</v>
      </c>
    </row>
    <row r="852" spans="1:41" x14ac:dyDescent="0.2">
      <c r="A852" s="1" t="s">
        <v>426</v>
      </c>
      <c r="B852" s="2">
        <v>2020</v>
      </c>
      <c r="C852" s="2" t="s">
        <v>26</v>
      </c>
      <c r="D852" s="2">
        <v>176.2</v>
      </c>
      <c r="E852" s="2">
        <v>160</v>
      </c>
      <c r="F852">
        <f>D852*0.01</f>
        <v>1.762</v>
      </c>
      <c r="G852" s="15">
        <f>E852*0.453592</f>
        <v>72.574719999999999</v>
      </c>
      <c r="H852" s="16">
        <f t="shared" si="13"/>
        <v>23.4</v>
      </c>
      <c r="I852" t="str">
        <f>IF(H852&lt;=18.5,"Underweight",IF(H852&lt;=24.9,"Healthy weight",IF(H852&lt;=29.9,"Over weight", "Obesity")))</f>
        <v>Healthy weight</v>
      </c>
      <c r="J852" s="2">
        <v>35</v>
      </c>
      <c r="K852" s="2">
        <v>0</v>
      </c>
      <c r="L852" s="2">
        <v>1</v>
      </c>
      <c r="M852" s="2">
        <v>0</v>
      </c>
      <c r="N852">
        <v>0</v>
      </c>
      <c r="O852">
        <v>0</v>
      </c>
      <c r="P852">
        <v>1</v>
      </c>
      <c r="Q852">
        <v>1</v>
      </c>
      <c r="R852">
        <v>0</v>
      </c>
      <c r="S852" s="2">
        <v>10464.31</v>
      </c>
      <c r="U852" s="6">
        <v>820</v>
      </c>
      <c r="V852" s="6">
        <v>4703.9477016979718</v>
      </c>
      <c r="W852" s="6">
        <v>-2450.2177016979717</v>
      </c>
      <c r="AH852">
        <f>IF($I852=AH$1,1,0)</f>
        <v>0</v>
      </c>
      <c r="AI852">
        <f>IF($I852=AI$1,1,0)</f>
        <v>0</v>
      </c>
      <c r="AJ852">
        <f>IF($I852=AJ$1,1,0)</f>
        <v>1</v>
      </c>
      <c r="AK852">
        <f>IF($I852=AK$1,1,0)</f>
        <v>0</v>
      </c>
      <c r="AL852">
        <f>IF($C852=AL$1,1,0)</f>
        <v>1</v>
      </c>
      <c r="AM852">
        <f>IF($C852=AM$1,1,0)</f>
        <v>0</v>
      </c>
      <c r="AN852">
        <f>IF($C852=AN$1,1,0)</f>
        <v>0</v>
      </c>
      <c r="AO852">
        <f>IF($C852=AO$1,1,0)</f>
        <v>0</v>
      </c>
    </row>
    <row r="853" spans="1:41" x14ac:dyDescent="0.2">
      <c r="A853" s="1" t="s">
        <v>1128</v>
      </c>
      <c r="B853" s="2">
        <v>2020</v>
      </c>
      <c r="C853" s="2" t="s">
        <v>26</v>
      </c>
      <c r="D853" s="2">
        <v>166.5</v>
      </c>
      <c r="E853" s="2">
        <v>219</v>
      </c>
      <c r="F853">
        <f>D853*0.01</f>
        <v>1.665</v>
      </c>
      <c r="G853" s="15">
        <f>E853*0.453592</f>
        <v>99.336647999999997</v>
      </c>
      <c r="H853" s="16">
        <f t="shared" si="13"/>
        <v>35.799999999999997</v>
      </c>
      <c r="I853" t="str">
        <f>IF(H853&lt;=18.5,"Underweight",IF(H853&lt;=24.9,"Healthy weight",IF(H853&lt;=29.9,"Over weight", "Obesity")))</f>
        <v>Obesity</v>
      </c>
      <c r="J853" s="2">
        <v>34</v>
      </c>
      <c r="K853" s="2">
        <v>1</v>
      </c>
      <c r="L853" s="2">
        <v>1</v>
      </c>
      <c r="M853" s="2">
        <v>0</v>
      </c>
      <c r="N853">
        <v>0</v>
      </c>
      <c r="O853">
        <v>1</v>
      </c>
      <c r="P853">
        <v>0</v>
      </c>
      <c r="Q853">
        <v>1</v>
      </c>
      <c r="R853">
        <v>0</v>
      </c>
      <c r="S853" s="2">
        <v>17176.86</v>
      </c>
      <c r="U853" s="6">
        <v>821</v>
      </c>
      <c r="V853" s="6">
        <v>10800.481720796794</v>
      </c>
      <c r="W853" s="6">
        <v>-4675.8517207967934</v>
      </c>
      <c r="AH853">
        <f>IF($I853=AH$1,1,0)</f>
        <v>0</v>
      </c>
      <c r="AI853">
        <f>IF($I853=AI$1,1,0)</f>
        <v>1</v>
      </c>
      <c r="AJ853">
        <f>IF($I853=AJ$1,1,0)</f>
        <v>0</v>
      </c>
      <c r="AK853">
        <f>IF($I853=AK$1,1,0)</f>
        <v>0</v>
      </c>
      <c r="AL853">
        <f>IF($C853=AL$1,1,0)</f>
        <v>1</v>
      </c>
      <c r="AM853">
        <f>IF($C853=AM$1,1,0)</f>
        <v>0</v>
      </c>
      <c r="AN853">
        <f>IF($C853=AN$1,1,0)</f>
        <v>0</v>
      </c>
      <c r="AO853">
        <f>IF($C853=AO$1,1,0)</f>
        <v>0</v>
      </c>
    </row>
    <row r="854" spans="1:41" x14ac:dyDescent="0.2">
      <c r="A854" s="1" t="s">
        <v>1136</v>
      </c>
      <c r="B854" s="2">
        <v>2020</v>
      </c>
      <c r="C854" s="2" t="s">
        <v>11</v>
      </c>
      <c r="D854" s="2">
        <v>181.8</v>
      </c>
      <c r="E854" s="2">
        <v>261</v>
      </c>
      <c r="F854">
        <f>D854*0.01</f>
        <v>1.8180000000000001</v>
      </c>
      <c r="G854" s="15">
        <f>E854*0.453592</f>
        <v>118.387512</v>
      </c>
      <c r="H854" s="16">
        <f t="shared" si="13"/>
        <v>35.799999999999997</v>
      </c>
      <c r="I854" t="str">
        <f>IF(H854&lt;=18.5,"Underweight",IF(H854&lt;=24.9,"Healthy weight",IF(H854&lt;=29.9,"Over weight", "Obesity")))</f>
        <v>Obesity</v>
      </c>
      <c r="J854" s="2">
        <v>40</v>
      </c>
      <c r="K854" s="2">
        <v>0</v>
      </c>
      <c r="L854" s="2">
        <v>1</v>
      </c>
      <c r="M854" s="2">
        <v>1</v>
      </c>
      <c r="N854">
        <v>0</v>
      </c>
      <c r="O854">
        <v>1</v>
      </c>
      <c r="P854">
        <v>0</v>
      </c>
      <c r="Q854">
        <v>0</v>
      </c>
      <c r="R854">
        <v>0</v>
      </c>
      <c r="S854" s="2">
        <v>65764.08</v>
      </c>
      <c r="U854" s="6">
        <v>822</v>
      </c>
      <c r="V854" s="6">
        <v>12454.156482247685</v>
      </c>
      <c r="W854" s="6">
        <v>-922.46648224768433</v>
      </c>
      <c r="AH854">
        <f>IF($I854=AH$1,1,0)</f>
        <v>0</v>
      </c>
      <c r="AI854">
        <f>IF($I854=AI$1,1,0)</f>
        <v>1</v>
      </c>
      <c r="AJ854">
        <f>IF($I854=AJ$1,1,0)</f>
        <v>0</v>
      </c>
      <c r="AK854">
        <f>IF($I854=AK$1,1,0)</f>
        <v>0</v>
      </c>
      <c r="AL854">
        <f>IF($C854=AL$1,1,0)</f>
        <v>0</v>
      </c>
      <c r="AM854">
        <f>IF($C854=AM$1,1,0)</f>
        <v>0</v>
      </c>
      <c r="AN854">
        <f>IF($C854=AN$1,1,0)</f>
        <v>1</v>
      </c>
      <c r="AO854">
        <f>IF($C854=AO$1,1,0)</f>
        <v>0</v>
      </c>
    </row>
    <row r="855" spans="1:41" x14ac:dyDescent="0.2">
      <c r="A855" s="1" t="s">
        <v>1175</v>
      </c>
      <c r="B855" s="2">
        <v>2020</v>
      </c>
      <c r="C855" s="2" t="s">
        <v>26</v>
      </c>
      <c r="D855" s="2">
        <v>174.7</v>
      </c>
      <c r="E855" s="2">
        <v>241</v>
      </c>
      <c r="F855">
        <f>D855*0.01</f>
        <v>1.7469999999999999</v>
      </c>
      <c r="G855" s="15">
        <f>E855*0.453592</f>
        <v>109.31567199999999</v>
      </c>
      <c r="H855" s="16">
        <f t="shared" si="13"/>
        <v>35.799999999999997</v>
      </c>
      <c r="I855" t="str">
        <f>IF(H855&lt;=18.5,"Underweight",IF(H855&lt;=24.9,"Healthy weight",IF(H855&lt;=29.9,"Over weight", "Obesity")))</f>
        <v>Obesity</v>
      </c>
      <c r="J855" s="2">
        <v>40</v>
      </c>
      <c r="K855" s="2">
        <v>0</v>
      </c>
      <c r="L855" s="2">
        <v>2</v>
      </c>
      <c r="M855" s="2">
        <v>0</v>
      </c>
      <c r="N855">
        <v>0</v>
      </c>
      <c r="O855">
        <v>1</v>
      </c>
      <c r="P855">
        <v>0</v>
      </c>
      <c r="Q855">
        <v>1</v>
      </c>
      <c r="R855">
        <v>0</v>
      </c>
      <c r="S855" s="2">
        <v>37536.639999999999</v>
      </c>
      <c r="U855" s="6">
        <v>823</v>
      </c>
      <c r="V855" s="6">
        <v>6605.1424551410246</v>
      </c>
      <c r="W855" s="6">
        <v>-1489.4324551410245</v>
      </c>
      <c r="AH855">
        <f>IF($I855=AH$1,1,0)</f>
        <v>0</v>
      </c>
      <c r="AI855">
        <f>IF($I855=AI$1,1,0)</f>
        <v>1</v>
      </c>
      <c r="AJ855">
        <f>IF($I855=AJ$1,1,0)</f>
        <v>0</v>
      </c>
      <c r="AK855">
        <f>IF($I855=AK$1,1,0)</f>
        <v>0</v>
      </c>
      <c r="AL855">
        <f>IF($C855=AL$1,1,0)</f>
        <v>1</v>
      </c>
      <c r="AM855">
        <f>IF($C855=AM$1,1,0)</f>
        <v>0</v>
      </c>
      <c r="AN855">
        <f>IF($C855=AN$1,1,0)</f>
        <v>0</v>
      </c>
      <c r="AO855">
        <f>IF($C855=AO$1,1,0)</f>
        <v>0</v>
      </c>
    </row>
    <row r="856" spans="1:41" x14ac:dyDescent="0.2">
      <c r="A856" s="1" t="s">
        <v>1214</v>
      </c>
      <c r="B856" s="2">
        <v>2020</v>
      </c>
      <c r="C856" s="2" t="s">
        <v>11</v>
      </c>
      <c r="D856" s="2">
        <v>181.5</v>
      </c>
      <c r="E856" s="2">
        <v>260</v>
      </c>
      <c r="F856">
        <f>D856*0.01</f>
        <v>1.8149999999999999</v>
      </c>
      <c r="G856" s="15">
        <f>E856*0.453592</f>
        <v>117.93392</v>
      </c>
      <c r="H856" s="16">
        <f t="shared" si="13"/>
        <v>35.799999999999997</v>
      </c>
      <c r="I856" t="str">
        <f>IF(H856&lt;=18.5,"Underweight",IF(H856&lt;=24.9,"Healthy weight",IF(H856&lt;=29.9,"Over weight", "Obesity")))</f>
        <v>Obesity</v>
      </c>
      <c r="J856" s="2">
        <v>41</v>
      </c>
      <c r="K856" s="2">
        <v>1</v>
      </c>
      <c r="L856" s="2">
        <v>1</v>
      </c>
      <c r="M856" s="2">
        <v>1</v>
      </c>
      <c r="N856">
        <v>0</v>
      </c>
      <c r="O856">
        <v>1</v>
      </c>
      <c r="P856">
        <v>0</v>
      </c>
      <c r="Q856">
        <v>0</v>
      </c>
      <c r="R856">
        <v>0</v>
      </c>
      <c r="S856" s="2">
        <v>48818.9</v>
      </c>
      <c r="U856" s="6">
        <v>824</v>
      </c>
      <c r="V856" s="6">
        <v>9019.9019745062051</v>
      </c>
      <c r="W856" s="6">
        <v>-423.13197450620464</v>
      </c>
      <c r="AH856">
        <f>IF($I856=AH$1,1,0)</f>
        <v>0</v>
      </c>
      <c r="AI856">
        <f>IF($I856=AI$1,1,0)</f>
        <v>1</v>
      </c>
      <c r="AJ856">
        <f>IF($I856=AJ$1,1,0)</f>
        <v>0</v>
      </c>
      <c r="AK856">
        <f>IF($I856=AK$1,1,0)</f>
        <v>0</v>
      </c>
      <c r="AL856">
        <f>IF($C856=AL$1,1,0)</f>
        <v>0</v>
      </c>
      <c r="AM856">
        <f>IF($C856=AM$1,1,0)</f>
        <v>0</v>
      </c>
      <c r="AN856">
        <f>IF($C856=AN$1,1,0)</f>
        <v>1</v>
      </c>
      <c r="AO856">
        <f>IF($C856=AO$1,1,0)</f>
        <v>0</v>
      </c>
    </row>
    <row r="857" spans="1:41" x14ac:dyDescent="0.2">
      <c r="A857" s="1" t="s">
        <v>323</v>
      </c>
      <c r="B857" s="2">
        <v>2020</v>
      </c>
      <c r="C857" s="2" t="s">
        <v>19</v>
      </c>
      <c r="D857" s="2">
        <v>171.7</v>
      </c>
      <c r="E857" s="2">
        <v>152</v>
      </c>
      <c r="F857">
        <f>D857*0.01</f>
        <v>1.7169999999999999</v>
      </c>
      <c r="G857" s="15">
        <f>E857*0.453592</f>
        <v>68.945983999999996</v>
      </c>
      <c r="H857" s="16">
        <f t="shared" si="13"/>
        <v>23.4</v>
      </c>
      <c r="I857" t="str">
        <f>IF(H857&lt;=18.5,"Underweight",IF(H857&lt;=24.9,"Healthy weight",IF(H857&lt;=29.9,"Over weight", "Obesity")))</f>
        <v>Healthy weight</v>
      </c>
      <c r="J857" s="2">
        <v>28</v>
      </c>
      <c r="K857" s="2">
        <v>0</v>
      </c>
      <c r="L857" s="2">
        <v>0</v>
      </c>
      <c r="M857" s="2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 s="2">
        <v>1437.48</v>
      </c>
      <c r="U857" s="6">
        <v>825</v>
      </c>
      <c r="V857" s="6">
        <v>12760.097632702307</v>
      </c>
      <c r="W857" s="6">
        <v>-2719.3776327023079</v>
      </c>
      <c r="AH857">
        <f>IF($I857=AH$1,1,0)</f>
        <v>0</v>
      </c>
      <c r="AI857">
        <f>IF($I857=AI$1,1,0)</f>
        <v>0</v>
      </c>
      <c r="AJ857">
        <f>IF($I857=AJ$1,1,0)</f>
        <v>1</v>
      </c>
      <c r="AK857">
        <f>IF($I857=AK$1,1,0)</f>
        <v>0</v>
      </c>
      <c r="AL857">
        <f>IF($C857=AL$1,1,0)</f>
        <v>0</v>
      </c>
      <c r="AM857">
        <f>IF($C857=AM$1,1,0)</f>
        <v>1</v>
      </c>
      <c r="AN857">
        <f>IF($C857=AN$1,1,0)</f>
        <v>0</v>
      </c>
      <c r="AO857">
        <f>IF($C857=AO$1,1,0)</f>
        <v>0</v>
      </c>
    </row>
    <row r="858" spans="1:41" x14ac:dyDescent="0.2">
      <c r="A858" s="1" t="s">
        <v>99</v>
      </c>
      <c r="B858" s="2">
        <v>2020</v>
      </c>
      <c r="C858" s="2" t="s">
        <v>19</v>
      </c>
      <c r="D858" s="2">
        <v>182.6</v>
      </c>
      <c r="E858" s="2">
        <v>172</v>
      </c>
      <c r="F858">
        <f>D858*0.01</f>
        <v>1.8260000000000001</v>
      </c>
      <c r="G858" s="15">
        <f>E858*0.453592</f>
        <v>78.017824000000005</v>
      </c>
      <c r="H858" s="16">
        <f t="shared" si="13"/>
        <v>23.4</v>
      </c>
      <c r="I858" t="str">
        <f>IF(H858&lt;=18.5,"Underweight",IF(H858&lt;=24.9,"Healthy weight",IF(H858&lt;=29.9,"Over weight", "Obesity")))</f>
        <v>Healthy weight</v>
      </c>
      <c r="J858" s="2">
        <v>31</v>
      </c>
      <c r="K858" s="2">
        <v>0</v>
      </c>
      <c r="L858" s="2">
        <v>3</v>
      </c>
      <c r="M858" s="2">
        <v>0</v>
      </c>
      <c r="N858">
        <v>0</v>
      </c>
      <c r="O858">
        <v>0</v>
      </c>
      <c r="P858">
        <v>1</v>
      </c>
      <c r="Q858">
        <v>0</v>
      </c>
      <c r="R858">
        <v>1</v>
      </c>
      <c r="S858" s="2">
        <v>2071.9299999999998</v>
      </c>
      <c r="U858" s="6">
        <v>826</v>
      </c>
      <c r="V858" s="6">
        <v>21048.349636919633</v>
      </c>
      <c r="W858" s="6">
        <v>8607.600363080368</v>
      </c>
      <c r="AH858">
        <f>IF($I858=AH$1,1,0)</f>
        <v>0</v>
      </c>
      <c r="AI858">
        <f>IF($I858=AI$1,1,0)</f>
        <v>0</v>
      </c>
      <c r="AJ858">
        <f>IF($I858=AJ$1,1,0)</f>
        <v>1</v>
      </c>
      <c r="AK858">
        <f>IF($I858=AK$1,1,0)</f>
        <v>0</v>
      </c>
      <c r="AL858">
        <f>IF($C858=AL$1,1,0)</f>
        <v>0</v>
      </c>
      <c r="AM858">
        <f>IF($C858=AM$1,1,0)</f>
        <v>1</v>
      </c>
      <c r="AN858">
        <f>IF($C858=AN$1,1,0)</f>
        <v>0</v>
      </c>
      <c r="AO858">
        <f>IF($C858=AO$1,1,0)</f>
        <v>0</v>
      </c>
    </row>
    <row r="859" spans="1:41" x14ac:dyDescent="0.2">
      <c r="A859" s="1" t="s">
        <v>526</v>
      </c>
      <c r="B859" s="2">
        <v>2020</v>
      </c>
      <c r="C859" s="2" t="s">
        <v>19</v>
      </c>
      <c r="D859" s="2">
        <v>159.19999999999999</v>
      </c>
      <c r="E859" s="2">
        <v>158</v>
      </c>
      <c r="F859">
        <f>D859*0.01</f>
        <v>1.5919999999999999</v>
      </c>
      <c r="G859" s="15">
        <f>E859*0.453592</f>
        <v>71.667535999999998</v>
      </c>
      <c r="H859" s="16">
        <f t="shared" si="13"/>
        <v>28.3</v>
      </c>
      <c r="I859" t="str">
        <f>IF(H859&lt;=18.5,"Underweight",IF(H859&lt;=24.9,"Healthy weight",IF(H859&lt;=29.9,"Over weight", "Obesity")))</f>
        <v>Over weight</v>
      </c>
      <c r="J859" s="2">
        <v>45</v>
      </c>
      <c r="K859" s="2">
        <v>0</v>
      </c>
      <c r="L859" s="2">
        <v>1</v>
      </c>
      <c r="M859" s="2">
        <v>0</v>
      </c>
      <c r="N859">
        <v>1</v>
      </c>
      <c r="O859">
        <v>0</v>
      </c>
      <c r="P859">
        <v>0</v>
      </c>
      <c r="Q859">
        <v>0</v>
      </c>
      <c r="R859">
        <v>1</v>
      </c>
      <c r="S859" s="2">
        <v>9822.4</v>
      </c>
      <c r="U859" s="6">
        <v>827</v>
      </c>
      <c r="V859" s="6">
        <v>11464.474315327963</v>
      </c>
      <c r="W859" s="6">
        <v>-3226.2843153279628</v>
      </c>
      <c r="AH859">
        <f>IF($I859=AH$1,1,0)</f>
        <v>1</v>
      </c>
      <c r="AI859">
        <f>IF($I859=AI$1,1,0)</f>
        <v>0</v>
      </c>
      <c r="AJ859">
        <f>IF($I859=AJ$1,1,0)</f>
        <v>0</v>
      </c>
      <c r="AK859">
        <f>IF($I859=AK$1,1,0)</f>
        <v>0</v>
      </c>
      <c r="AL859">
        <f>IF($C859=AL$1,1,0)</f>
        <v>0</v>
      </c>
      <c r="AM859">
        <f>IF($C859=AM$1,1,0)</f>
        <v>1</v>
      </c>
      <c r="AN859">
        <f>IF($C859=AN$1,1,0)</f>
        <v>0</v>
      </c>
      <c r="AO859">
        <f>IF($C859=AO$1,1,0)</f>
        <v>0</v>
      </c>
    </row>
    <row r="860" spans="1:41" x14ac:dyDescent="0.2">
      <c r="A860" s="1" t="s">
        <v>1263</v>
      </c>
      <c r="B860" s="2">
        <v>2020</v>
      </c>
      <c r="C860" s="2" t="s">
        <v>19</v>
      </c>
      <c r="D860" s="2">
        <v>173</v>
      </c>
      <c r="E860" s="2">
        <v>236</v>
      </c>
      <c r="F860">
        <f>D860*0.01</f>
        <v>1.73</v>
      </c>
      <c r="G860" s="15">
        <f>E860*0.453592</f>
        <v>107.047712</v>
      </c>
      <c r="H860" s="16">
        <f t="shared" si="13"/>
        <v>35.799999999999997</v>
      </c>
      <c r="I860" t="str">
        <f>IF(H860&lt;=18.5,"Underweight",IF(H860&lt;=24.9,"Healthy weight",IF(H860&lt;=29.9,"Over weight", "Obesity")))</f>
        <v>Obesity</v>
      </c>
      <c r="J860" s="2">
        <v>31</v>
      </c>
      <c r="K860" s="2">
        <v>0</v>
      </c>
      <c r="L860" s="2">
        <v>0</v>
      </c>
      <c r="M860" s="2">
        <v>1</v>
      </c>
      <c r="N860">
        <v>0</v>
      </c>
      <c r="O860">
        <v>1</v>
      </c>
      <c r="P860">
        <v>0</v>
      </c>
      <c r="Q860">
        <v>0</v>
      </c>
      <c r="R860">
        <v>1</v>
      </c>
      <c r="S860" s="2">
        <v>14935.51</v>
      </c>
      <c r="U860" s="6">
        <v>828</v>
      </c>
      <c r="V860" s="6">
        <v>5602.1018104202349</v>
      </c>
      <c r="W860" s="6">
        <v>-403.19181042023502</v>
      </c>
      <c r="AH860">
        <f>IF($I860=AH$1,1,0)</f>
        <v>0</v>
      </c>
      <c r="AI860">
        <f>IF($I860=AI$1,1,0)</f>
        <v>1</v>
      </c>
      <c r="AJ860">
        <f>IF($I860=AJ$1,1,0)</f>
        <v>0</v>
      </c>
      <c r="AK860">
        <f>IF($I860=AK$1,1,0)</f>
        <v>0</v>
      </c>
      <c r="AL860">
        <f>IF($C860=AL$1,1,0)</f>
        <v>0</v>
      </c>
      <c r="AM860">
        <f>IF($C860=AM$1,1,0)</f>
        <v>1</v>
      </c>
      <c r="AN860">
        <f>IF($C860=AN$1,1,0)</f>
        <v>0</v>
      </c>
      <c r="AO860">
        <f>IF($C860=AO$1,1,0)</f>
        <v>0</v>
      </c>
    </row>
    <row r="861" spans="1:41" x14ac:dyDescent="0.2">
      <c r="A861" s="1" t="s">
        <v>174</v>
      </c>
      <c r="B861" s="2">
        <v>2020</v>
      </c>
      <c r="C861" s="2" t="s">
        <v>11</v>
      </c>
      <c r="D861" s="2">
        <v>184.4</v>
      </c>
      <c r="E861" s="2">
        <v>212</v>
      </c>
      <c r="F861">
        <f>D861*0.01</f>
        <v>1.8440000000000001</v>
      </c>
      <c r="G861" s="15">
        <f>E861*0.453592</f>
        <v>96.161503999999994</v>
      </c>
      <c r="H861" s="16">
        <f t="shared" si="13"/>
        <v>28.3</v>
      </c>
      <c r="I861" t="str">
        <f>IF(H861&lt;=18.5,"Underweight",IF(H861&lt;=24.9,"Healthy weight",IF(H861&lt;=29.9,"Over weight", "Obesity")))</f>
        <v>Over weight</v>
      </c>
      <c r="J861" s="2">
        <v>48</v>
      </c>
      <c r="K861" s="2">
        <v>1</v>
      </c>
      <c r="L861" s="2">
        <v>2</v>
      </c>
      <c r="M861" s="2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 s="2">
        <v>5358.21</v>
      </c>
      <c r="U861" s="6">
        <v>829</v>
      </c>
      <c r="V861" s="6">
        <v>21099.307763533772</v>
      </c>
      <c r="W861" s="6">
        <v>8392.7022364662262</v>
      </c>
      <c r="AH861">
        <f>IF($I861=AH$1,1,0)</f>
        <v>1</v>
      </c>
      <c r="AI861">
        <f>IF($I861=AI$1,1,0)</f>
        <v>0</v>
      </c>
      <c r="AJ861">
        <f>IF($I861=AJ$1,1,0)</f>
        <v>0</v>
      </c>
      <c r="AK861">
        <f>IF($I861=AK$1,1,0)</f>
        <v>0</v>
      </c>
      <c r="AL861">
        <f>IF($C861=AL$1,1,0)</f>
        <v>0</v>
      </c>
      <c r="AM861">
        <f>IF($C861=AM$1,1,0)</f>
        <v>0</v>
      </c>
      <c r="AN861">
        <f>IF($C861=AN$1,1,0)</f>
        <v>1</v>
      </c>
      <c r="AO861">
        <f>IF($C861=AO$1,1,0)</f>
        <v>0</v>
      </c>
    </row>
    <row r="862" spans="1:41" x14ac:dyDescent="0.2">
      <c r="A862" s="1" t="s">
        <v>64</v>
      </c>
      <c r="B862" s="2">
        <v>2020</v>
      </c>
      <c r="C862" s="2" t="s">
        <v>11</v>
      </c>
      <c r="D862" s="2">
        <v>170.1</v>
      </c>
      <c r="E862" s="2">
        <v>229</v>
      </c>
      <c r="F862">
        <f>D862*0.01</f>
        <v>1.7010000000000001</v>
      </c>
      <c r="G862" s="15">
        <f>E862*0.453592</f>
        <v>103.872568</v>
      </c>
      <c r="H862" s="16">
        <f t="shared" si="13"/>
        <v>35.9</v>
      </c>
      <c r="I862" t="str">
        <f>IF(H862&lt;=18.5,"Underweight",IF(H862&lt;=24.9,"Healthy weight",IF(H862&lt;=29.9,"Over weight", "Obesity")))</f>
        <v>Obesity</v>
      </c>
      <c r="J862" s="2">
        <v>45</v>
      </c>
      <c r="K862" s="2">
        <v>1</v>
      </c>
      <c r="L862" s="2">
        <v>0</v>
      </c>
      <c r="M862" s="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 s="2">
        <v>10545</v>
      </c>
      <c r="U862" s="6">
        <v>830</v>
      </c>
      <c r="V862" s="6">
        <v>2257.2027790027805</v>
      </c>
      <c r="W862" s="6">
        <v>1617.8372209972194</v>
      </c>
      <c r="AH862">
        <f>IF($I862=AH$1,1,0)</f>
        <v>0</v>
      </c>
      <c r="AI862">
        <f>IF($I862=AI$1,1,0)</f>
        <v>1</v>
      </c>
      <c r="AJ862">
        <f>IF($I862=AJ$1,1,0)</f>
        <v>0</v>
      </c>
      <c r="AK862">
        <f>IF($I862=AK$1,1,0)</f>
        <v>0</v>
      </c>
      <c r="AL862">
        <f>IF($C862=AL$1,1,0)</f>
        <v>0</v>
      </c>
      <c r="AM862">
        <f>IF($C862=AM$1,1,0)</f>
        <v>0</v>
      </c>
      <c r="AN862">
        <f>IF($C862=AN$1,1,0)</f>
        <v>1</v>
      </c>
      <c r="AO862">
        <f>IF($C862=AO$1,1,0)</f>
        <v>0</v>
      </c>
    </row>
    <row r="863" spans="1:41" x14ac:dyDescent="0.2">
      <c r="A863" s="1" t="s">
        <v>112</v>
      </c>
      <c r="B863" s="2">
        <v>2020</v>
      </c>
      <c r="C863" s="2" t="s">
        <v>19</v>
      </c>
      <c r="D863" s="2">
        <v>172.4</v>
      </c>
      <c r="E863" s="2">
        <v>235</v>
      </c>
      <c r="F863">
        <f>D863*0.01</f>
        <v>1.7240000000000002</v>
      </c>
      <c r="G863" s="15">
        <f>E863*0.453592</f>
        <v>106.59412</v>
      </c>
      <c r="H863" s="16">
        <f t="shared" si="13"/>
        <v>35.9</v>
      </c>
      <c r="I863" t="str">
        <f>IF(H863&lt;=18.5,"Underweight",IF(H863&lt;=24.9,"Healthy weight",IF(H863&lt;=29.9,"Over weight", "Obesity")))</f>
        <v>Obesity</v>
      </c>
      <c r="J863" s="2">
        <v>31</v>
      </c>
      <c r="K863" s="2">
        <v>1</v>
      </c>
      <c r="L863" s="2">
        <v>1</v>
      </c>
      <c r="M863" s="2">
        <v>0</v>
      </c>
      <c r="N863">
        <v>0</v>
      </c>
      <c r="O863">
        <v>1</v>
      </c>
      <c r="P863">
        <v>0</v>
      </c>
      <c r="Q863">
        <v>0</v>
      </c>
      <c r="R863">
        <v>1</v>
      </c>
      <c r="S863" s="2">
        <v>5887.24</v>
      </c>
      <c r="U863" s="6">
        <v>831</v>
      </c>
      <c r="V863" s="6">
        <v>10403.012512144711</v>
      </c>
      <c r="W863" s="6">
        <v>14407.997487855288</v>
      </c>
      <c r="AH863">
        <f>IF($I863=AH$1,1,0)</f>
        <v>0</v>
      </c>
      <c r="AI863">
        <f>IF($I863=AI$1,1,0)</f>
        <v>1</v>
      </c>
      <c r="AJ863">
        <f>IF($I863=AJ$1,1,0)</f>
        <v>0</v>
      </c>
      <c r="AK863">
        <f>IF($I863=AK$1,1,0)</f>
        <v>0</v>
      </c>
      <c r="AL863">
        <f>IF($C863=AL$1,1,0)</f>
        <v>0</v>
      </c>
      <c r="AM863">
        <f>IF($C863=AM$1,1,0)</f>
        <v>1</v>
      </c>
      <c r="AN863">
        <f>IF($C863=AN$1,1,0)</f>
        <v>0</v>
      </c>
      <c r="AO863">
        <f>IF($C863=AO$1,1,0)</f>
        <v>0</v>
      </c>
    </row>
    <row r="864" spans="1:41" x14ac:dyDescent="0.2">
      <c r="A864" s="1" t="s">
        <v>421</v>
      </c>
      <c r="B864" s="2">
        <v>2020</v>
      </c>
      <c r="C864" s="2" t="s">
        <v>19</v>
      </c>
      <c r="D864" s="2">
        <v>163.19999999999999</v>
      </c>
      <c r="E864" s="2">
        <v>211</v>
      </c>
      <c r="F864">
        <f>D864*0.01</f>
        <v>1.6319999999999999</v>
      </c>
      <c r="G864" s="15">
        <f>E864*0.453592</f>
        <v>95.707911999999993</v>
      </c>
      <c r="H864" s="16">
        <f t="shared" si="13"/>
        <v>35.9</v>
      </c>
      <c r="I864" t="str">
        <f>IF(H864&lt;=18.5,"Underweight",IF(H864&lt;=24.9,"Healthy weight",IF(H864&lt;=29.9,"Over weight", "Obesity")))</f>
        <v>Obesity</v>
      </c>
      <c r="J864" s="2">
        <v>32</v>
      </c>
      <c r="K864" s="2">
        <v>0</v>
      </c>
      <c r="L864" s="2">
        <v>0</v>
      </c>
      <c r="M864" s="2">
        <v>0</v>
      </c>
      <c r="N864">
        <v>0</v>
      </c>
      <c r="O864">
        <v>1</v>
      </c>
      <c r="P864">
        <v>0</v>
      </c>
      <c r="Q864">
        <v>0</v>
      </c>
      <c r="R864">
        <v>1</v>
      </c>
      <c r="S864" s="2">
        <v>4381.37</v>
      </c>
      <c r="U864" s="6">
        <v>832</v>
      </c>
      <c r="V864" s="6">
        <v>14534.42004544997</v>
      </c>
      <c r="W864" s="6">
        <v>12596.159954550032</v>
      </c>
      <c r="AH864">
        <f>IF($I864=AH$1,1,0)</f>
        <v>0</v>
      </c>
      <c r="AI864">
        <f>IF($I864=AI$1,1,0)</f>
        <v>1</v>
      </c>
      <c r="AJ864">
        <f>IF($I864=AJ$1,1,0)</f>
        <v>0</v>
      </c>
      <c r="AK864">
        <f>IF($I864=AK$1,1,0)</f>
        <v>0</v>
      </c>
      <c r="AL864">
        <f>IF($C864=AL$1,1,0)</f>
        <v>0</v>
      </c>
      <c r="AM864">
        <f>IF($C864=AM$1,1,0)</f>
        <v>1</v>
      </c>
      <c r="AN864">
        <f>IF($C864=AN$1,1,0)</f>
        <v>0</v>
      </c>
      <c r="AO864">
        <f>IF($C864=AO$1,1,0)</f>
        <v>0</v>
      </c>
    </row>
    <row r="865" spans="1:41" x14ac:dyDescent="0.2">
      <c r="A865" s="1" t="s">
        <v>1043</v>
      </c>
      <c r="B865" s="2">
        <v>2020</v>
      </c>
      <c r="C865" s="2" t="s">
        <v>19</v>
      </c>
      <c r="D865" s="2">
        <v>170.4</v>
      </c>
      <c r="E865" s="2">
        <v>230</v>
      </c>
      <c r="F865">
        <f>D865*0.01</f>
        <v>1.7040000000000002</v>
      </c>
      <c r="G865" s="15">
        <f>E865*0.453592</f>
        <v>104.32616</v>
      </c>
      <c r="H865" s="16">
        <f t="shared" si="13"/>
        <v>35.9</v>
      </c>
      <c r="I865" t="str">
        <f>IF(H865&lt;=18.5,"Underweight",IF(H865&lt;=24.9,"Healthy weight",IF(H865&lt;=29.9,"Over weight", "Obesity")))</f>
        <v>Obesity</v>
      </c>
      <c r="J865" s="2">
        <v>30</v>
      </c>
      <c r="K865" s="2">
        <v>1</v>
      </c>
      <c r="L865" s="2">
        <v>0</v>
      </c>
      <c r="M865" s="2">
        <v>0</v>
      </c>
      <c r="N865">
        <v>0</v>
      </c>
      <c r="O865">
        <v>1</v>
      </c>
      <c r="P865">
        <v>0</v>
      </c>
      <c r="Q865">
        <v>0</v>
      </c>
      <c r="R865">
        <v>1</v>
      </c>
      <c r="S865" s="2">
        <v>2388.4499999999998</v>
      </c>
      <c r="U865" s="6">
        <v>833</v>
      </c>
      <c r="V865" s="6">
        <v>3775.1088734828636</v>
      </c>
      <c r="W865" s="6">
        <v>-1871.5388734828637</v>
      </c>
      <c r="AH865">
        <f>IF($I865=AH$1,1,0)</f>
        <v>0</v>
      </c>
      <c r="AI865">
        <f>IF($I865=AI$1,1,0)</f>
        <v>1</v>
      </c>
      <c r="AJ865">
        <f>IF($I865=AJ$1,1,0)</f>
        <v>0</v>
      </c>
      <c r="AK865">
        <f>IF($I865=AK$1,1,0)</f>
        <v>0</v>
      </c>
      <c r="AL865">
        <f>IF($C865=AL$1,1,0)</f>
        <v>0</v>
      </c>
      <c r="AM865">
        <f>IF($C865=AM$1,1,0)</f>
        <v>1</v>
      </c>
      <c r="AN865">
        <f>IF($C865=AN$1,1,0)</f>
        <v>0</v>
      </c>
      <c r="AO865">
        <f>IF($C865=AO$1,1,0)</f>
        <v>0</v>
      </c>
    </row>
    <row r="866" spans="1:41" x14ac:dyDescent="0.2">
      <c r="A866" s="1" t="s">
        <v>535</v>
      </c>
      <c r="B866" s="2">
        <v>2020</v>
      </c>
      <c r="C866" s="2" t="s">
        <v>19</v>
      </c>
      <c r="D866" s="2">
        <v>157.1</v>
      </c>
      <c r="E866" s="2">
        <v>154</v>
      </c>
      <c r="F866">
        <f>D866*0.01</f>
        <v>1.571</v>
      </c>
      <c r="G866" s="15">
        <f>E866*0.453592</f>
        <v>69.853167999999997</v>
      </c>
      <c r="H866" s="16">
        <f t="shared" si="13"/>
        <v>28.3</v>
      </c>
      <c r="I866" t="str">
        <f>IF(H866&lt;=18.5,"Underweight",IF(H866&lt;=24.9,"Healthy weight",IF(H866&lt;=29.9,"Over weight", "Obesity")))</f>
        <v>Over weight</v>
      </c>
      <c r="J866" s="2">
        <v>28</v>
      </c>
      <c r="K866" s="2">
        <v>0</v>
      </c>
      <c r="L866" s="2">
        <v>2</v>
      </c>
      <c r="M866" s="2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 s="2">
        <v>2262.6</v>
      </c>
      <c r="U866" s="6">
        <v>834</v>
      </c>
      <c r="V866" s="6">
        <v>7779.2776216792936</v>
      </c>
      <c r="W866" s="6">
        <v>-1958.2476216792938</v>
      </c>
      <c r="AH866">
        <f>IF($I866=AH$1,1,0)</f>
        <v>1</v>
      </c>
      <c r="AI866">
        <f>IF($I866=AI$1,1,0)</f>
        <v>0</v>
      </c>
      <c r="AJ866">
        <f>IF($I866=AJ$1,1,0)</f>
        <v>0</v>
      </c>
      <c r="AK866">
        <f>IF($I866=AK$1,1,0)</f>
        <v>0</v>
      </c>
      <c r="AL866">
        <f>IF($C866=AL$1,1,0)</f>
        <v>0</v>
      </c>
      <c r="AM866">
        <f>IF($C866=AM$1,1,0)</f>
        <v>1</v>
      </c>
      <c r="AN866">
        <f>IF($C866=AN$1,1,0)</f>
        <v>0</v>
      </c>
      <c r="AO866">
        <f>IF($C866=AO$1,1,0)</f>
        <v>0</v>
      </c>
    </row>
    <row r="867" spans="1:41" x14ac:dyDescent="0.2">
      <c r="A867" s="1" t="s">
        <v>1108</v>
      </c>
      <c r="B867" s="2">
        <v>2020</v>
      </c>
      <c r="C867" s="2" t="s">
        <v>19</v>
      </c>
      <c r="D867" s="2">
        <v>165.1</v>
      </c>
      <c r="E867" s="2">
        <v>216</v>
      </c>
      <c r="F867">
        <f>D867*0.01</f>
        <v>1.651</v>
      </c>
      <c r="G867" s="15">
        <f>E867*0.453592</f>
        <v>97.975871999999995</v>
      </c>
      <c r="H867" s="16">
        <f t="shared" si="13"/>
        <v>35.9</v>
      </c>
      <c r="I867" t="str">
        <f>IF(H867&lt;=18.5,"Underweight",IF(H867&lt;=24.9,"Healthy weight",IF(H867&lt;=29.9,"Over weight", "Obesity")))</f>
        <v>Obesity</v>
      </c>
      <c r="J867" s="2">
        <v>41</v>
      </c>
      <c r="K867" s="2">
        <v>1</v>
      </c>
      <c r="L867" s="2">
        <v>1</v>
      </c>
      <c r="M867" s="2">
        <v>0</v>
      </c>
      <c r="N867">
        <v>0</v>
      </c>
      <c r="O867">
        <v>1</v>
      </c>
      <c r="P867">
        <v>0</v>
      </c>
      <c r="Q867">
        <v>0</v>
      </c>
      <c r="R867">
        <v>1</v>
      </c>
      <c r="S867" s="2">
        <v>8980.9599999999991</v>
      </c>
      <c r="U867" s="6">
        <v>835</v>
      </c>
      <c r="V867" s="6">
        <v>10845.248429851225</v>
      </c>
      <c r="W867" s="6">
        <v>-2517.7684298512249</v>
      </c>
      <c r="AH867">
        <f>IF($I867=AH$1,1,0)</f>
        <v>0</v>
      </c>
      <c r="AI867">
        <f>IF($I867=AI$1,1,0)</f>
        <v>1</v>
      </c>
      <c r="AJ867">
        <f>IF($I867=AJ$1,1,0)</f>
        <v>0</v>
      </c>
      <c r="AK867">
        <f>IF($I867=AK$1,1,0)</f>
        <v>0</v>
      </c>
      <c r="AL867">
        <f>IF($C867=AL$1,1,0)</f>
        <v>0</v>
      </c>
      <c r="AM867">
        <f>IF($C867=AM$1,1,0)</f>
        <v>1</v>
      </c>
      <c r="AN867">
        <f>IF($C867=AN$1,1,0)</f>
        <v>0</v>
      </c>
      <c r="AO867">
        <f>IF($C867=AO$1,1,0)</f>
        <v>0</v>
      </c>
    </row>
    <row r="868" spans="1:41" x14ac:dyDescent="0.2">
      <c r="A868" s="1" t="s">
        <v>705</v>
      </c>
      <c r="B868" s="2">
        <v>2020</v>
      </c>
      <c r="C868" s="2" t="s">
        <v>11</v>
      </c>
      <c r="D868" s="2">
        <v>155.5</v>
      </c>
      <c r="E868" s="2">
        <v>151</v>
      </c>
      <c r="F868">
        <f>D868*0.01</f>
        <v>1.5549999999999999</v>
      </c>
      <c r="G868" s="15">
        <f>E868*0.453592</f>
        <v>68.492391999999995</v>
      </c>
      <c r="H868" s="16">
        <f t="shared" si="13"/>
        <v>28.3</v>
      </c>
      <c r="I868" t="str">
        <f>IF(H868&lt;=18.5,"Underweight",IF(H868&lt;=24.9,"Healthy weight",IF(H868&lt;=29.9,"Over weight", "Obesity")))</f>
        <v>Over weight</v>
      </c>
      <c r="J868" s="2">
        <v>42</v>
      </c>
      <c r="K868" s="2">
        <v>1</v>
      </c>
      <c r="L868" s="2">
        <v>0</v>
      </c>
      <c r="M868" s="2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 s="2">
        <v>5043.59</v>
      </c>
      <c r="U868" s="6">
        <v>836</v>
      </c>
      <c r="V868" s="6">
        <v>13018.68653284332</v>
      </c>
      <c r="W868" s="6">
        <v>-2458.3565328433197</v>
      </c>
      <c r="AH868">
        <f>IF($I868=AH$1,1,0)</f>
        <v>1</v>
      </c>
      <c r="AI868">
        <f>IF($I868=AI$1,1,0)</f>
        <v>0</v>
      </c>
      <c r="AJ868">
        <f>IF($I868=AJ$1,1,0)</f>
        <v>0</v>
      </c>
      <c r="AK868">
        <f>IF($I868=AK$1,1,0)</f>
        <v>0</v>
      </c>
      <c r="AL868">
        <f>IF($C868=AL$1,1,0)</f>
        <v>0</v>
      </c>
      <c r="AM868">
        <f>IF($C868=AM$1,1,0)</f>
        <v>0</v>
      </c>
      <c r="AN868">
        <f>IF($C868=AN$1,1,0)</f>
        <v>1</v>
      </c>
      <c r="AO868">
        <f>IF($C868=AO$1,1,0)</f>
        <v>0</v>
      </c>
    </row>
    <row r="869" spans="1:41" x14ac:dyDescent="0.2">
      <c r="A869" s="1" t="s">
        <v>891</v>
      </c>
      <c r="B869" s="2">
        <v>2020</v>
      </c>
      <c r="C869" s="2" t="s">
        <v>19</v>
      </c>
      <c r="D869" s="2">
        <v>152.9</v>
      </c>
      <c r="E869" s="2">
        <v>146</v>
      </c>
      <c r="F869">
        <f>D869*0.01</f>
        <v>1.5290000000000001</v>
      </c>
      <c r="G869" s="15">
        <f>E869*0.453592</f>
        <v>66.224431999999993</v>
      </c>
      <c r="H869" s="16">
        <f t="shared" si="13"/>
        <v>28.3</v>
      </c>
      <c r="I869" t="str">
        <f>IF(H869&lt;=18.5,"Underweight",IF(H869&lt;=24.9,"Healthy weight",IF(H869&lt;=29.9,"Over weight", "Obesity")))</f>
        <v>Over weight</v>
      </c>
      <c r="J869" s="2">
        <v>32</v>
      </c>
      <c r="K869" s="2">
        <v>0</v>
      </c>
      <c r="L869" s="2">
        <v>1</v>
      </c>
      <c r="M869" s="2">
        <v>0</v>
      </c>
      <c r="N869">
        <v>1</v>
      </c>
      <c r="O869">
        <v>0</v>
      </c>
      <c r="P869">
        <v>0</v>
      </c>
      <c r="Q869">
        <v>0</v>
      </c>
      <c r="R869">
        <v>1</v>
      </c>
      <c r="S869" s="2">
        <v>3311.69</v>
      </c>
      <c r="U869" s="6">
        <v>837</v>
      </c>
      <c r="V869" s="6">
        <v>4082.5492343478008</v>
      </c>
      <c r="W869" s="6">
        <v>-1749.8992343478008</v>
      </c>
      <c r="AH869">
        <f>IF($I869=AH$1,1,0)</f>
        <v>1</v>
      </c>
      <c r="AI869">
        <f>IF($I869=AI$1,1,0)</f>
        <v>0</v>
      </c>
      <c r="AJ869">
        <f>IF($I869=AJ$1,1,0)</f>
        <v>0</v>
      </c>
      <c r="AK869">
        <f>IF($I869=AK$1,1,0)</f>
        <v>0</v>
      </c>
      <c r="AL869">
        <f>IF($C869=AL$1,1,0)</f>
        <v>0</v>
      </c>
      <c r="AM869">
        <f>IF($C869=AM$1,1,0)</f>
        <v>1</v>
      </c>
      <c r="AN869">
        <f>IF($C869=AN$1,1,0)</f>
        <v>0</v>
      </c>
      <c r="AO869">
        <f>IF($C869=AO$1,1,0)</f>
        <v>0</v>
      </c>
    </row>
    <row r="870" spans="1:41" x14ac:dyDescent="0.2">
      <c r="A870" s="1" t="s">
        <v>887</v>
      </c>
      <c r="B870" s="2">
        <v>2020</v>
      </c>
      <c r="C870" s="2" t="s">
        <v>19</v>
      </c>
      <c r="D870" s="2">
        <v>158.6</v>
      </c>
      <c r="E870" s="2">
        <v>96</v>
      </c>
      <c r="F870">
        <f>D870*0.01</f>
        <v>1.5860000000000001</v>
      </c>
      <c r="G870" s="15">
        <f>E870*0.453592</f>
        <v>43.544832</v>
      </c>
      <c r="H870" s="16">
        <f t="shared" si="13"/>
        <v>17.3</v>
      </c>
      <c r="I870" t="str">
        <f>IF(H870&lt;=18.5,"Underweight",IF(H870&lt;=24.9,"Healthy weight",IF(H870&lt;=29.9,"Over weight", "Obesity")))</f>
        <v>Underweight</v>
      </c>
      <c r="J870" s="2">
        <v>26</v>
      </c>
      <c r="K870" s="2">
        <v>0</v>
      </c>
      <c r="L870" s="2">
        <v>1</v>
      </c>
      <c r="M870" s="2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 s="2">
        <v>1373.1</v>
      </c>
      <c r="U870" s="6">
        <v>838</v>
      </c>
      <c r="V870" s="6">
        <v>4310.5193309791857</v>
      </c>
      <c r="W870" s="6">
        <v>-652.70933097918578</v>
      </c>
      <c r="AH870">
        <f>IF($I870=AH$1,1,0)</f>
        <v>0</v>
      </c>
      <c r="AI870">
        <f>IF($I870=AI$1,1,0)</f>
        <v>0</v>
      </c>
      <c r="AJ870">
        <f>IF($I870=AJ$1,1,0)</f>
        <v>0</v>
      </c>
      <c r="AK870">
        <f>IF($I870=AK$1,1,0)</f>
        <v>1</v>
      </c>
      <c r="AL870">
        <f>IF($C870=AL$1,1,0)</f>
        <v>0</v>
      </c>
      <c r="AM870">
        <f>IF($C870=AM$1,1,0)</f>
        <v>1</v>
      </c>
      <c r="AN870">
        <f>IF($C870=AN$1,1,0)</f>
        <v>0</v>
      </c>
      <c r="AO870">
        <f>IF($C870=AO$1,1,0)</f>
        <v>0</v>
      </c>
    </row>
    <row r="871" spans="1:41" x14ac:dyDescent="0.2">
      <c r="A871" s="1" t="s">
        <v>27</v>
      </c>
      <c r="B871" s="2">
        <v>2020</v>
      </c>
      <c r="C871" s="2" t="s">
        <v>19</v>
      </c>
      <c r="D871" s="2">
        <v>173.8</v>
      </c>
      <c r="E871" s="2">
        <v>240</v>
      </c>
      <c r="F871">
        <f>D871*0.01</f>
        <v>1.7380000000000002</v>
      </c>
      <c r="G871" s="15">
        <f>E871*0.453592</f>
        <v>108.86207999999999</v>
      </c>
      <c r="H871" s="16">
        <f t="shared" si="13"/>
        <v>36</v>
      </c>
      <c r="I871" t="str">
        <f>IF(H871&lt;=18.5,"Underweight",IF(H871&lt;=24.9,"Healthy weight",IF(H871&lt;=29.9,"Over weight", "Obesity")))</f>
        <v>Obesity</v>
      </c>
      <c r="J871" s="2">
        <v>34</v>
      </c>
      <c r="K871" s="2">
        <v>1</v>
      </c>
      <c r="L871" s="2">
        <v>1</v>
      </c>
      <c r="M871" s="2">
        <v>1</v>
      </c>
      <c r="N871">
        <v>0</v>
      </c>
      <c r="O871">
        <v>1</v>
      </c>
      <c r="P871">
        <v>0</v>
      </c>
      <c r="Q871">
        <v>0</v>
      </c>
      <c r="R871">
        <v>1</v>
      </c>
      <c r="S871" s="2">
        <v>8084.84</v>
      </c>
      <c r="U871" s="6">
        <v>839</v>
      </c>
      <c r="V871" s="6">
        <v>17574.152509968888</v>
      </c>
      <c r="W871" s="6">
        <v>-2232.742509968888</v>
      </c>
      <c r="AH871">
        <f>IF($I871=AH$1,1,0)</f>
        <v>0</v>
      </c>
      <c r="AI871">
        <f>IF($I871=AI$1,1,0)</f>
        <v>1</v>
      </c>
      <c r="AJ871">
        <f>IF($I871=AJ$1,1,0)</f>
        <v>0</v>
      </c>
      <c r="AK871">
        <f>IF($I871=AK$1,1,0)</f>
        <v>0</v>
      </c>
      <c r="AL871">
        <f>IF($C871=AL$1,1,0)</f>
        <v>0</v>
      </c>
      <c r="AM871">
        <f>IF($C871=AM$1,1,0)</f>
        <v>1</v>
      </c>
      <c r="AN871">
        <f>IF($C871=AN$1,1,0)</f>
        <v>0</v>
      </c>
      <c r="AO871">
        <f>IF($C871=AO$1,1,0)</f>
        <v>0</v>
      </c>
    </row>
    <row r="872" spans="1:41" x14ac:dyDescent="0.2">
      <c r="A872" s="1" t="s">
        <v>91</v>
      </c>
      <c r="B872" s="2">
        <v>2020</v>
      </c>
      <c r="C872" s="2" t="s">
        <v>11</v>
      </c>
      <c r="D872" s="2">
        <v>172.9</v>
      </c>
      <c r="E872" s="2">
        <v>237</v>
      </c>
      <c r="F872">
        <f>D872*0.01</f>
        <v>1.7290000000000001</v>
      </c>
      <c r="G872" s="15">
        <f>E872*0.453592</f>
        <v>107.501304</v>
      </c>
      <c r="H872" s="16">
        <f t="shared" si="13"/>
        <v>36</v>
      </c>
      <c r="I872" t="str">
        <f>IF(H872&lt;=18.5,"Underweight",IF(H872&lt;=24.9,"Healthy weight",IF(H872&lt;=29.9,"Over weight", "Obesity")))</f>
        <v>Obesity</v>
      </c>
      <c r="J872" s="2">
        <v>25</v>
      </c>
      <c r="K872" s="2">
        <v>1</v>
      </c>
      <c r="L872" s="2">
        <v>1</v>
      </c>
      <c r="M872" s="2">
        <v>1</v>
      </c>
      <c r="N872">
        <v>0</v>
      </c>
      <c r="O872">
        <v>1</v>
      </c>
      <c r="P872">
        <v>0</v>
      </c>
      <c r="Q872">
        <v>0</v>
      </c>
      <c r="R872">
        <v>0</v>
      </c>
      <c r="S872" s="2">
        <v>29051.439999999999</v>
      </c>
      <c r="U872" s="6">
        <v>840</v>
      </c>
      <c r="V872" s="6">
        <v>4066.0948906922899</v>
      </c>
      <c r="W872" s="6">
        <v>696.99510930771021</v>
      </c>
      <c r="AH872">
        <f>IF($I872=AH$1,1,0)</f>
        <v>0</v>
      </c>
      <c r="AI872">
        <f>IF($I872=AI$1,1,0)</f>
        <v>1</v>
      </c>
      <c r="AJ872">
        <f>IF($I872=AJ$1,1,0)</f>
        <v>0</v>
      </c>
      <c r="AK872">
        <f>IF($I872=AK$1,1,0)</f>
        <v>0</v>
      </c>
      <c r="AL872">
        <f>IF($C872=AL$1,1,0)</f>
        <v>0</v>
      </c>
      <c r="AM872">
        <f>IF($C872=AM$1,1,0)</f>
        <v>0</v>
      </c>
      <c r="AN872">
        <f>IF($C872=AN$1,1,0)</f>
        <v>1</v>
      </c>
      <c r="AO872">
        <f>IF($C872=AO$1,1,0)</f>
        <v>0</v>
      </c>
    </row>
    <row r="873" spans="1:41" x14ac:dyDescent="0.2">
      <c r="A873" s="1" t="s">
        <v>181</v>
      </c>
      <c r="B873" s="2">
        <v>2020</v>
      </c>
      <c r="C873" s="2" t="s">
        <v>11</v>
      </c>
      <c r="D873" s="2">
        <v>153.5</v>
      </c>
      <c r="E873" s="2">
        <v>187</v>
      </c>
      <c r="F873">
        <f>D873*0.01</f>
        <v>1.5350000000000001</v>
      </c>
      <c r="G873" s="15">
        <f>E873*0.453592</f>
        <v>84.821703999999997</v>
      </c>
      <c r="H873" s="16">
        <f t="shared" si="13"/>
        <v>36</v>
      </c>
      <c r="I873" t="str">
        <f>IF(H873&lt;=18.5,"Underweight",IF(H873&lt;=24.9,"Healthy weight",IF(H873&lt;=29.9,"Over weight", "Obesity")))</f>
        <v>Obesity</v>
      </c>
      <c r="J873" s="2">
        <v>44</v>
      </c>
      <c r="K873" s="2">
        <v>1</v>
      </c>
      <c r="L873" s="2">
        <v>4</v>
      </c>
      <c r="M873" s="2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 s="2">
        <v>9697.48</v>
      </c>
      <c r="U873" s="6">
        <v>841</v>
      </c>
      <c r="V873" s="6">
        <v>4650.8169932104001</v>
      </c>
      <c r="W873" s="6">
        <v>-2308.7069932104</v>
      </c>
      <c r="AH873">
        <f>IF($I873=AH$1,1,0)</f>
        <v>0</v>
      </c>
      <c r="AI873">
        <f>IF($I873=AI$1,1,0)</f>
        <v>1</v>
      </c>
      <c r="AJ873">
        <f>IF($I873=AJ$1,1,0)</f>
        <v>0</v>
      </c>
      <c r="AK873">
        <f>IF($I873=AK$1,1,0)</f>
        <v>0</v>
      </c>
      <c r="AL873">
        <f>IF($C873=AL$1,1,0)</f>
        <v>0</v>
      </c>
      <c r="AM873">
        <f>IF($C873=AM$1,1,0)</f>
        <v>0</v>
      </c>
      <c r="AN873">
        <f>IF($C873=AN$1,1,0)</f>
        <v>1</v>
      </c>
      <c r="AO873">
        <f>IF($C873=AO$1,1,0)</f>
        <v>0</v>
      </c>
    </row>
    <row r="874" spans="1:41" x14ac:dyDescent="0.2">
      <c r="A874" s="1" t="s">
        <v>622</v>
      </c>
      <c r="B874" s="2">
        <v>2020</v>
      </c>
      <c r="C874" s="2" t="s">
        <v>11</v>
      </c>
      <c r="D874" s="2">
        <v>157</v>
      </c>
      <c r="E874" s="2">
        <v>154</v>
      </c>
      <c r="F874">
        <f>D874*0.01</f>
        <v>1.57</v>
      </c>
      <c r="G874" s="15">
        <f>E874*0.453592</f>
        <v>69.853167999999997</v>
      </c>
      <c r="H874" s="16">
        <f t="shared" si="13"/>
        <v>28.3</v>
      </c>
      <c r="I874" t="str">
        <f>IF(H874&lt;=18.5,"Underweight",IF(H874&lt;=24.9,"Healthy weight",IF(H874&lt;=29.9,"Over weight", "Obesity")))</f>
        <v>Over weight</v>
      </c>
      <c r="J874" s="2">
        <v>35</v>
      </c>
      <c r="K874" s="2">
        <v>0</v>
      </c>
      <c r="L874" s="2">
        <v>0</v>
      </c>
      <c r="M874" s="2">
        <v>0</v>
      </c>
      <c r="N874">
        <v>1</v>
      </c>
      <c r="O874">
        <v>0</v>
      </c>
      <c r="P874">
        <v>0</v>
      </c>
      <c r="Q874">
        <v>0</v>
      </c>
      <c r="R874">
        <v>0</v>
      </c>
      <c r="S874" s="2">
        <v>3979.4</v>
      </c>
      <c r="U874" s="6">
        <v>842</v>
      </c>
      <c r="V874" s="6">
        <v>8456.2011538579809</v>
      </c>
      <c r="W874" s="6">
        <v>-5339.3611538579808</v>
      </c>
      <c r="AH874">
        <f>IF($I874=AH$1,1,0)</f>
        <v>1</v>
      </c>
      <c r="AI874">
        <f>IF($I874=AI$1,1,0)</f>
        <v>0</v>
      </c>
      <c r="AJ874">
        <f>IF($I874=AJ$1,1,0)</f>
        <v>0</v>
      </c>
      <c r="AK874">
        <f>IF($I874=AK$1,1,0)</f>
        <v>0</v>
      </c>
      <c r="AL874">
        <f>IF($C874=AL$1,1,0)</f>
        <v>0</v>
      </c>
      <c r="AM874">
        <f>IF($C874=AM$1,1,0)</f>
        <v>0</v>
      </c>
      <c r="AN874">
        <f>IF($C874=AN$1,1,0)</f>
        <v>1</v>
      </c>
      <c r="AO874">
        <f>IF($C874=AO$1,1,0)</f>
        <v>0</v>
      </c>
    </row>
    <row r="875" spans="1:41" x14ac:dyDescent="0.2">
      <c r="A875" s="1" t="s">
        <v>998</v>
      </c>
      <c r="B875" s="2">
        <v>2020</v>
      </c>
      <c r="C875" s="2" t="s">
        <v>11</v>
      </c>
      <c r="D875" s="2">
        <v>164.1</v>
      </c>
      <c r="E875" s="2">
        <v>214</v>
      </c>
      <c r="F875">
        <f>D875*0.01</f>
        <v>1.641</v>
      </c>
      <c r="G875" s="15">
        <f>E875*0.453592</f>
        <v>97.068687999999995</v>
      </c>
      <c r="H875" s="16">
        <f t="shared" si="13"/>
        <v>36</v>
      </c>
      <c r="I875" t="str">
        <f>IF(H875&lt;=18.5,"Underweight",IF(H875&lt;=24.9,"Healthy weight",IF(H875&lt;=29.9,"Over weight", "Obesity")))</f>
        <v>Obesity</v>
      </c>
      <c r="J875" s="2">
        <v>51</v>
      </c>
      <c r="K875" s="2">
        <v>1</v>
      </c>
      <c r="L875" s="2">
        <v>1</v>
      </c>
      <c r="M875" s="2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 s="2">
        <v>19023.21</v>
      </c>
      <c r="U875" s="6">
        <v>843</v>
      </c>
      <c r="V875" s="6">
        <v>16827.742485774641</v>
      </c>
      <c r="W875" s="6">
        <v>557.10751422535759</v>
      </c>
      <c r="AH875">
        <f>IF($I875=AH$1,1,0)</f>
        <v>0</v>
      </c>
      <c r="AI875">
        <f>IF($I875=AI$1,1,0)</f>
        <v>1</v>
      </c>
      <c r="AJ875">
        <f>IF($I875=AJ$1,1,0)</f>
        <v>0</v>
      </c>
      <c r="AK875">
        <f>IF($I875=AK$1,1,0)</f>
        <v>0</v>
      </c>
      <c r="AL875">
        <f>IF($C875=AL$1,1,0)</f>
        <v>0</v>
      </c>
      <c r="AM875">
        <f>IF($C875=AM$1,1,0)</f>
        <v>0</v>
      </c>
      <c r="AN875">
        <f>IF($C875=AN$1,1,0)</f>
        <v>1</v>
      </c>
      <c r="AO875">
        <f>IF($C875=AO$1,1,0)</f>
        <v>0</v>
      </c>
    </row>
    <row r="876" spans="1:41" x14ac:dyDescent="0.2">
      <c r="A876" s="1" t="s">
        <v>942</v>
      </c>
      <c r="B876" s="2">
        <v>2020</v>
      </c>
      <c r="C876" s="2" t="s">
        <v>11</v>
      </c>
      <c r="D876" s="2">
        <v>176.1</v>
      </c>
      <c r="E876" s="2">
        <v>160</v>
      </c>
      <c r="F876">
        <f>D876*0.01</f>
        <v>1.7609999999999999</v>
      </c>
      <c r="G876" s="15">
        <f>E876*0.453592</f>
        <v>72.574719999999999</v>
      </c>
      <c r="H876" s="16">
        <f t="shared" si="13"/>
        <v>23.4</v>
      </c>
      <c r="I876" t="str">
        <f>IF(H876&lt;=18.5,"Underweight",IF(H876&lt;=24.9,"Healthy weight",IF(H876&lt;=29.9,"Over weight", "Obesity")))</f>
        <v>Healthy weight</v>
      </c>
      <c r="J876" s="2">
        <v>34</v>
      </c>
      <c r="K876" s="2">
        <v>1</v>
      </c>
      <c r="L876" s="2">
        <v>0</v>
      </c>
      <c r="M876" s="2">
        <v>1</v>
      </c>
      <c r="N876">
        <v>0</v>
      </c>
      <c r="O876">
        <v>0</v>
      </c>
      <c r="P876">
        <v>1</v>
      </c>
      <c r="Q876">
        <v>0</v>
      </c>
      <c r="R876">
        <v>0</v>
      </c>
      <c r="S876" s="2">
        <v>9514.1299999999992</v>
      </c>
      <c r="U876" s="6">
        <v>844</v>
      </c>
      <c r="V876" s="6">
        <v>27935.632849113576</v>
      </c>
      <c r="W876" s="6">
        <v>-9304.782849113577</v>
      </c>
      <c r="AH876">
        <f>IF($I876=AH$1,1,0)</f>
        <v>0</v>
      </c>
      <c r="AI876">
        <f>IF($I876=AI$1,1,0)</f>
        <v>0</v>
      </c>
      <c r="AJ876">
        <f>IF($I876=AJ$1,1,0)</f>
        <v>1</v>
      </c>
      <c r="AK876">
        <f>IF($I876=AK$1,1,0)</f>
        <v>0</v>
      </c>
      <c r="AL876">
        <f>IF($C876=AL$1,1,0)</f>
        <v>0</v>
      </c>
      <c r="AM876">
        <f>IF($C876=AM$1,1,0)</f>
        <v>0</v>
      </c>
      <c r="AN876">
        <f>IF($C876=AN$1,1,0)</f>
        <v>1</v>
      </c>
      <c r="AO876">
        <f>IF($C876=AO$1,1,0)</f>
        <v>0</v>
      </c>
    </row>
    <row r="877" spans="1:41" x14ac:dyDescent="0.2">
      <c r="A877" s="1" t="s">
        <v>1172</v>
      </c>
      <c r="B877" s="2">
        <v>2020</v>
      </c>
      <c r="C877" s="2" t="s">
        <v>11</v>
      </c>
      <c r="D877" s="2">
        <v>158.80000000000001</v>
      </c>
      <c r="E877" s="2">
        <v>200</v>
      </c>
      <c r="F877">
        <f>D877*0.01</f>
        <v>1.5880000000000001</v>
      </c>
      <c r="G877" s="15">
        <f>E877*0.453592</f>
        <v>90.718400000000003</v>
      </c>
      <c r="H877" s="16">
        <f t="shared" si="13"/>
        <v>36</v>
      </c>
      <c r="I877" t="str">
        <f>IF(H877&lt;=18.5,"Underweight",IF(H877&lt;=24.9,"Healthy weight",IF(H877&lt;=29.9,"Over weight", "Obesity")))</f>
        <v>Obesity</v>
      </c>
      <c r="J877" s="2">
        <v>39</v>
      </c>
      <c r="K877" s="2">
        <v>1</v>
      </c>
      <c r="L877" s="2">
        <v>1</v>
      </c>
      <c r="M877" s="2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 s="2">
        <v>8399.4</v>
      </c>
      <c r="U877" s="6">
        <v>845</v>
      </c>
      <c r="V877" s="6">
        <v>8728.9159572967765</v>
      </c>
      <c r="W877" s="6">
        <v>-1932.8859572967767</v>
      </c>
      <c r="AH877">
        <f>IF($I877=AH$1,1,0)</f>
        <v>0</v>
      </c>
      <c r="AI877">
        <f>IF($I877=AI$1,1,0)</f>
        <v>1</v>
      </c>
      <c r="AJ877">
        <f>IF($I877=AJ$1,1,0)</f>
        <v>0</v>
      </c>
      <c r="AK877">
        <f>IF($I877=AK$1,1,0)</f>
        <v>0</v>
      </c>
      <c r="AL877">
        <f>IF($C877=AL$1,1,0)</f>
        <v>0</v>
      </c>
      <c r="AM877">
        <f>IF($C877=AM$1,1,0)</f>
        <v>0</v>
      </c>
      <c r="AN877">
        <f>IF($C877=AN$1,1,0)</f>
        <v>1</v>
      </c>
      <c r="AO877">
        <f>IF($C877=AO$1,1,0)</f>
        <v>0</v>
      </c>
    </row>
    <row r="878" spans="1:41" x14ac:dyDescent="0.2">
      <c r="A878" s="1" t="s">
        <v>1277</v>
      </c>
      <c r="B878" s="2">
        <v>2020</v>
      </c>
      <c r="C878" s="2" t="s">
        <v>11</v>
      </c>
      <c r="D878" s="2">
        <v>159.19999999999999</v>
      </c>
      <c r="E878" s="2">
        <v>201</v>
      </c>
      <c r="F878">
        <f>D878*0.01</f>
        <v>1.5919999999999999</v>
      </c>
      <c r="G878" s="15">
        <f>E878*0.453592</f>
        <v>91.171992000000003</v>
      </c>
      <c r="H878" s="16">
        <f t="shared" si="13"/>
        <v>36</v>
      </c>
      <c r="I878" t="str">
        <f>IF(H878&lt;=18.5,"Underweight",IF(H878&lt;=24.9,"Healthy weight",IF(H878&lt;=29.9,"Over weight", "Obesity")))</f>
        <v>Obesity</v>
      </c>
      <c r="J878" s="2">
        <v>44</v>
      </c>
      <c r="K878" s="2">
        <v>1</v>
      </c>
      <c r="L878" s="2">
        <v>2</v>
      </c>
      <c r="M878" s="2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 s="2">
        <v>10209.35</v>
      </c>
      <c r="U878" s="6">
        <v>846</v>
      </c>
      <c r="V878" s="6">
        <v>4040.382647320354</v>
      </c>
      <c r="W878" s="6">
        <v>-1364.4126473203542</v>
      </c>
      <c r="AH878">
        <f>IF($I878=AH$1,1,0)</f>
        <v>0</v>
      </c>
      <c r="AI878">
        <f>IF($I878=AI$1,1,0)</f>
        <v>1</v>
      </c>
      <c r="AJ878">
        <f>IF($I878=AJ$1,1,0)</f>
        <v>0</v>
      </c>
      <c r="AK878">
        <f>IF($I878=AK$1,1,0)</f>
        <v>0</v>
      </c>
      <c r="AL878">
        <f>IF($C878=AL$1,1,0)</f>
        <v>0</v>
      </c>
      <c r="AM878">
        <f>IF($C878=AM$1,1,0)</f>
        <v>0</v>
      </c>
      <c r="AN878">
        <f>IF($C878=AN$1,1,0)</f>
        <v>1</v>
      </c>
      <c r="AO878">
        <f>IF($C878=AO$1,1,0)</f>
        <v>0</v>
      </c>
    </row>
    <row r="879" spans="1:41" x14ac:dyDescent="0.2">
      <c r="A879" s="1" t="s">
        <v>364</v>
      </c>
      <c r="B879" s="2">
        <v>2020</v>
      </c>
      <c r="C879" s="2" t="s">
        <v>26</v>
      </c>
      <c r="D879" s="2">
        <v>178.7</v>
      </c>
      <c r="E879" s="2">
        <v>254</v>
      </c>
      <c r="F879">
        <f>D879*0.01</f>
        <v>1.7869999999999999</v>
      </c>
      <c r="G879" s="15">
        <f>E879*0.453592</f>
        <v>115.212368</v>
      </c>
      <c r="H879" s="16">
        <f t="shared" si="13"/>
        <v>36.1</v>
      </c>
      <c r="I879" t="str">
        <f>IF(H879&lt;=18.5,"Underweight",IF(H879&lt;=24.9,"Healthy weight",IF(H879&lt;=29.9,"Over weight", "Obesity")))</f>
        <v>Obesity</v>
      </c>
      <c r="J879" s="2">
        <v>42</v>
      </c>
      <c r="K879" s="2">
        <v>1</v>
      </c>
      <c r="L879" s="2">
        <v>2</v>
      </c>
      <c r="M879" s="2">
        <v>1</v>
      </c>
      <c r="N879">
        <v>0</v>
      </c>
      <c r="O879">
        <v>1</v>
      </c>
      <c r="P879">
        <v>0</v>
      </c>
      <c r="Q879">
        <v>1</v>
      </c>
      <c r="R879">
        <v>0</v>
      </c>
      <c r="S879" s="2">
        <v>14981.36</v>
      </c>
      <c r="U879" s="6">
        <v>847</v>
      </c>
      <c r="V879" s="6">
        <v>10118.239914742011</v>
      </c>
      <c r="W879" s="6">
        <v>-3871.2499147420112</v>
      </c>
      <c r="AH879">
        <f>IF($I879=AH$1,1,0)</f>
        <v>0</v>
      </c>
      <c r="AI879">
        <f>IF($I879=AI$1,1,0)</f>
        <v>1</v>
      </c>
      <c r="AJ879">
        <f>IF($I879=AJ$1,1,0)</f>
        <v>0</v>
      </c>
      <c r="AK879">
        <f>IF($I879=AK$1,1,0)</f>
        <v>0</v>
      </c>
      <c r="AL879">
        <f>IF($C879=AL$1,1,0)</f>
        <v>1</v>
      </c>
      <c r="AM879">
        <f>IF($C879=AM$1,1,0)</f>
        <v>0</v>
      </c>
      <c r="AN879">
        <f>IF($C879=AN$1,1,0)</f>
        <v>0</v>
      </c>
      <c r="AO879">
        <f>IF($C879=AO$1,1,0)</f>
        <v>0</v>
      </c>
    </row>
    <row r="880" spans="1:41" x14ac:dyDescent="0.2">
      <c r="A880" s="1" t="s">
        <v>384</v>
      </c>
      <c r="B880" s="2">
        <v>2020</v>
      </c>
      <c r="C880" s="2" t="s">
        <v>26</v>
      </c>
      <c r="D880" s="2">
        <v>183.2</v>
      </c>
      <c r="E880" s="2">
        <v>267</v>
      </c>
      <c r="F880">
        <f>D880*0.01</f>
        <v>1.8319999999999999</v>
      </c>
      <c r="G880" s="15">
        <f>E880*0.453592</f>
        <v>121.109064</v>
      </c>
      <c r="H880" s="16">
        <f t="shared" si="13"/>
        <v>36.1</v>
      </c>
      <c r="I880" t="str">
        <f>IF(H880&lt;=18.5,"Underweight",IF(H880&lt;=24.9,"Healthy weight",IF(H880&lt;=29.9,"Over weight", "Obesity")))</f>
        <v>Obesity</v>
      </c>
      <c r="J880" s="2">
        <v>32</v>
      </c>
      <c r="K880" s="2">
        <v>0</v>
      </c>
      <c r="L880" s="2">
        <v>1</v>
      </c>
      <c r="M880" s="2">
        <v>1</v>
      </c>
      <c r="N880">
        <v>0</v>
      </c>
      <c r="O880">
        <v>1</v>
      </c>
      <c r="P880">
        <v>0</v>
      </c>
      <c r="Q880">
        <v>1</v>
      </c>
      <c r="R880">
        <v>0</v>
      </c>
      <c r="S880" s="2">
        <v>15912.64</v>
      </c>
      <c r="U880" s="6">
        <v>848</v>
      </c>
      <c r="V880" s="6">
        <v>17725.89659449691</v>
      </c>
      <c r="W880" s="6">
        <v>5222.7234055030895</v>
      </c>
      <c r="AH880">
        <f>IF($I880=AH$1,1,0)</f>
        <v>0</v>
      </c>
      <c r="AI880">
        <f>IF($I880=AI$1,1,0)</f>
        <v>1</v>
      </c>
      <c r="AJ880">
        <f>IF($I880=AJ$1,1,0)</f>
        <v>0</v>
      </c>
      <c r="AK880">
        <f>IF($I880=AK$1,1,0)</f>
        <v>0</v>
      </c>
      <c r="AL880">
        <f>IF($C880=AL$1,1,0)</f>
        <v>1</v>
      </c>
      <c r="AM880">
        <f>IF($C880=AM$1,1,0)</f>
        <v>0</v>
      </c>
      <c r="AN880">
        <f>IF($C880=AN$1,1,0)</f>
        <v>0</v>
      </c>
      <c r="AO880">
        <f>IF($C880=AO$1,1,0)</f>
        <v>0</v>
      </c>
    </row>
    <row r="881" spans="1:41" x14ac:dyDescent="0.2">
      <c r="A881" s="1" t="s">
        <v>510</v>
      </c>
      <c r="B881" s="2">
        <v>2020</v>
      </c>
      <c r="C881" s="2" t="s">
        <v>11</v>
      </c>
      <c r="D881" s="2">
        <v>173.7</v>
      </c>
      <c r="E881" s="2">
        <v>240</v>
      </c>
      <c r="F881">
        <f>D881*0.01</f>
        <v>1.7369999999999999</v>
      </c>
      <c r="G881" s="15">
        <f>E881*0.453592</f>
        <v>108.86207999999999</v>
      </c>
      <c r="H881" s="16">
        <f t="shared" si="13"/>
        <v>36.1</v>
      </c>
      <c r="I881" t="str">
        <f>IF(H881&lt;=18.5,"Underweight",IF(H881&lt;=24.9,"Healthy weight",IF(H881&lt;=29.9,"Over weight", "Obesity")))</f>
        <v>Obesity</v>
      </c>
      <c r="J881" s="2">
        <v>45</v>
      </c>
      <c r="K881" s="2">
        <v>0</v>
      </c>
      <c r="L881" s="2">
        <v>2</v>
      </c>
      <c r="M881" s="2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 s="2">
        <v>20675.439999999999</v>
      </c>
      <c r="U881" s="6">
        <v>849</v>
      </c>
      <c r="V881" s="6">
        <v>10339.996591566667</v>
      </c>
      <c r="W881" s="6">
        <v>17411.413408433335</v>
      </c>
      <c r="AH881">
        <f>IF($I881=AH$1,1,0)</f>
        <v>0</v>
      </c>
      <c r="AI881">
        <f>IF($I881=AI$1,1,0)</f>
        <v>1</v>
      </c>
      <c r="AJ881">
        <f>IF($I881=AJ$1,1,0)</f>
        <v>0</v>
      </c>
      <c r="AK881">
        <f>IF($I881=AK$1,1,0)</f>
        <v>0</v>
      </c>
      <c r="AL881">
        <f>IF($C881=AL$1,1,0)</f>
        <v>0</v>
      </c>
      <c r="AM881">
        <f>IF($C881=AM$1,1,0)</f>
        <v>0</v>
      </c>
      <c r="AN881">
        <f>IF($C881=AN$1,1,0)</f>
        <v>1</v>
      </c>
      <c r="AO881">
        <f>IF($C881=AO$1,1,0)</f>
        <v>0</v>
      </c>
    </row>
    <row r="882" spans="1:41" x14ac:dyDescent="0.2">
      <c r="A882" s="1" t="s">
        <v>624</v>
      </c>
      <c r="B882" s="2">
        <v>2020</v>
      </c>
      <c r="C882" s="2" t="s">
        <v>11</v>
      </c>
      <c r="D882" s="2">
        <v>148.80000000000001</v>
      </c>
      <c r="E882" s="2">
        <v>176</v>
      </c>
      <c r="F882">
        <f>D882*0.01</f>
        <v>1.4880000000000002</v>
      </c>
      <c r="G882" s="15">
        <f>E882*0.453592</f>
        <v>79.832191999999992</v>
      </c>
      <c r="H882" s="16">
        <f t="shared" si="13"/>
        <v>36.1</v>
      </c>
      <c r="I882" t="str">
        <f>IF(H882&lt;=18.5,"Underweight",IF(H882&lt;=24.9,"Healthy weight",IF(H882&lt;=29.9,"Over weight", "Obesity")))</f>
        <v>Obesity</v>
      </c>
      <c r="J882" s="2">
        <v>30</v>
      </c>
      <c r="K882" s="2">
        <v>1</v>
      </c>
      <c r="L882" s="2">
        <v>0</v>
      </c>
      <c r="M882" s="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 s="2">
        <v>5843.03</v>
      </c>
      <c r="U882" s="6">
        <v>850</v>
      </c>
      <c r="V882" s="6">
        <v>4082.5492343478008</v>
      </c>
      <c r="W882" s="6">
        <v>-1011.1092343478008</v>
      </c>
      <c r="AH882">
        <f>IF($I882=AH$1,1,0)</f>
        <v>0</v>
      </c>
      <c r="AI882">
        <f>IF($I882=AI$1,1,0)</f>
        <v>1</v>
      </c>
      <c r="AJ882">
        <f>IF($I882=AJ$1,1,0)</f>
        <v>0</v>
      </c>
      <c r="AK882">
        <f>IF($I882=AK$1,1,0)</f>
        <v>0</v>
      </c>
      <c r="AL882">
        <f>IF($C882=AL$1,1,0)</f>
        <v>0</v>
      </c>
      <c r="AM882">
        <f>IF($C882=AM$1,1,0)</f>
        <v>0</v>
      </c>
      <c r="AN882">
        <f>IF($C882=AN$1,1,0)</f>
        <v>1</v>
      </c>
      <c r="AO882">
        <f>IF($C882=AO$1,1,0)</f>
        <v>0</v>
      </c>
    </row>
    <row r="883" spans="1:41" x14ac:dyDescent="0.2">
      <c r="A883" s="1" t="s">
        <v>229</v>
      </c>
      <c r="B883" s="2">
        <v>2020</v>
      </c>
      <c r="C883" s="2" t="s">
        <v>19</v>
      </c>
      <c r="D883" s="2">
        <v>168.2</v>
      </c>
      <c r="E883" s="2">
        <v>146</v>
      </c>
      <c r="F883">
        <f>D883*0.01</f>
        <v>1.6819999999999999</v>
      </c>
      <c r="G883" s="15">
        <f>E883*0.453592</f>
        <v>66.224431999999993</v>
      </c>
      <c r="H883" s="16">
        <f t="shared" si="13"/>
        <v>23.4</v>
      </c>
      <c r="I883" t="str">
        <f>IF(H883&lt;=18.5,"Underweight",IF(H883&lt;=24.9,"Healthy weight",IF(H883&lt;=29.9,"Over weight", "Obesity")))</f>
        <v>Healthy weight</v>
      </c>
      <c r="J883" s="2">
        <v>38</v>
      </c>
      <c r="K883" s="2">
        <v>0</v>
      </c>
      <c r="L883" s="2">
        <v>2</v>
      </c>
      <c r="M883" s="2">
        <v>0</v>
      </c>
      <c r="N883">
        <v>0</v>
      </c>
      <c r="O883">
        <v>0</v>
      </c>
      <c r="P883">
        <v>1</v>
      </c>
      <c r="Q883">
        <v>0</v>
      </c>
      <c r="R883">
        <v>1</v>
      </c>
      <c r="S883" s="2">
        <v>5334.34</v>
      </c>
      <c r="U883" s="6">
        <v>851</v>
      </c>
      <c r="V883" s="6">
        <v>8153.2071688328706</v>
      </c>
      <c r="W883" s="6">
        <v>2311.1028311671289</v>
      </c>
      <c r="AH883">
        <f>IF($I883=AH$1,1,0)</f>
        <v>0</v>
      </c>
      <c r="AI883">
        <f>IF($I883=AI$1,1,0)</f>
        <v>0</v>
      </c>
      <c r="AJ883">
        <f>IF($I883=AJ$1,1,0)</f>
        <v>1</v>
      </c>
      <c r="AK883">
        <f>IF($I883=AK$1,1,0)</f>
        <v>0</v>
      </c>
      <c r="AL883">
        <f>IF($C883=AL$1,1,0)</f>
        <v>0</v>
      </c>
      <c r="AM883">
        <f>IF($C883=AM$1,1,0)</f>
        <v>1</v>
      </c>
      <c r="AN883">
        <f>IF($C883=AN$1,1,0)</f>
        <v>0</v>
      </c>
      <c r="AO883">
        <f>IF($C883=AO$1,1,0)</f>
        <v>0</v>
      </c>
    </row>
    <row r="884" spans="1:41" x14ac:dyDescent="0.2">
      <c r="A884" s="1" t="s">
        <v>966</v>
      </c>
      <c r="B884" s="2">
        <v>2020</v>
      </c>
      <c r="C884" s="2" t="s">
        <v>21</v>
      </c>
      <c r="D884" s="2">
        <v>162.30000000000001</v>
      </c>
      <c r="E884" s="2">
        <v>136</v>
      </c>
      <c r="F884">
        <f>D884*0.01</f>
        <v>1.6230000000000002</v>
      </c>
      <c r="G884" s="15">
        <f>E884*0.453592</f>
        <v>61.688512000000003</v>
      </c>
      <c r="H884" s="16">
        <f t="shared" si="13"/>
        <v>23.4</v>
      </c>
      <c r="I884" t="str">
        <f>IF(H884&lt;=18.5,"Underweight",IF(H884&lt;=24.9,"Healthy weight",IF(H884&lt;=29.9,"Over weight", "Obesity")))</f>
        <v>Healthy weight</v>
      </c>
      <c r="J884" s="2">
        <v>42</v>
      </c>
      <c r="K884" s="2">
        <v>1</v>
      </c>
      <c r="L884" s="2">
        <v>2</v>
      </c>
      <c r="M884" s="2">
        <v>0</v>
      </c>
      <c r="N884">
        <v>0</v>
      </c>
      <c r="O884">
        <v>0</v>
      </c>
      <c r="P884">
        <v>1</v>
      </c>
      <c r="Q884">
        <v>0</v>
      </c>
      <c r="R884">
        <v>0</v>
      </c>
      <c r="S884" s="2">
        <v>3895.55</v>
      </c>
      <c r="U884" s="6">
        <v>852</v>
      </c>
      <c r="V884" s="6">
        <v>11356.691685695489</v>
      </c>
      <c r="W884" s="6">
        <v>5820.168314304512</v>
      </c>
      <c r="AH884">
        <f>IF($I884=AH$1,1,0)</f>
        <v>0</v>
      </c>
      <c r="AI884">
        <f>IF($I884=AI$1,1,0)</f>
        <v>0</v>
      </c>
      <c r="AJ884">
        <f>IF($I884=AJ$1,1,0)</f>
        <v>1</v>
      </c>
      <c r="AK884">
        <f>IF($I884=AK$1,1,0)</f>
        <v>0</v>
      </c>
      <c r="AL884">
        <f>IF($C884=AL$1,1,0)</f>
        <v>0</v>
      </c>
      <c r="AM884">
        <f>IF($C884=AM$1,1,0)</f>
        <v>0</v>
      </c>
      <c r="AN884">
        <f>IF($C884=AN$1,1,0)</f>
        <v>0</v>
      </c>
      <c r="AO884">
        <f>IF($C884=AO$1,1,0)</f>
        <v>1</v>
      </c>
    </row>
    <row r="885" spans="1:41" x14ac:dyDescent="0.2">
      <c r="A885" s="1" t="s">
        <v>1351</v>
      </c>
      <c r="B885" s="2">
        <v>2020</v>
      </c>
      <c r="C885" s="2" t="s">
        <v>19</v>
      </c>
      <c r="D885" s="2">
        <v>170.2</v>
      </c>
      <c r="E885" s="2">
        <v>181</v>
      </c>
      <c r="F885">
        <f>D885*0.01</f>
        <v>1.702</v>
      </c>
      <c r="G885" s="15">
        <f>E885*0.453592</f>
        <v>82.100151999999994</v>
      </c>
      <c r="H885" s="16">
        <f t="shared" si="13"/>
        <v>28.3</v>
      </c>
      <c r="I885" t="str">
        <f>IF(H885&lt;=18.5,"Underweight",IF(H885&lt;=24.9,"Healthy weight",IF(H885&lt;=29.9,"Over weight", "Obesity")))</f>
        <v>Over weight</v>
      </c>
      <c r="J885" s="2">
        <v>38</v>
      </c>
      <c r="K885" s="2">
        <v>0</v>
      </c>
      <c r="L885" s="2">
        <v>1</v>
      </c>
      <c r="M885" s="2">
        <v>0</v>
      </c>
      <c r="N885">
        <v>1</v>
      </c>
      <c r="O885">
        <v>0</v>
      </c>
      <c r="P885">
        <v>0</v>
      </c>
      <c r="Q885">
        <v>0</v>
      </c>
      <c r="R885">
        <v>1</v>
      </c>
      <c r="S885" s="2">
        <v>24102.3</v>
      </c>
      <c r="U885" s="6">
        <v>853</v>
      </c>
      <c r="V885" s="6">
        <v>21667.575522396375</v>
      </c>
      <c r="W885" s="6">
        <v>44096.504477603623</v>
      </c>
      <c r="AH885">
        <f>IF($I885=AH$1,1,0)</f>
        <v>1</v>
      </c>
      <c r="AI885">
        <f>IF($I885=AI$1,1,0)</f>
        <v>0</v>
      </c>
      <c r="AJ885">
        <f>IF($I885=AJ$1,1,0)</f>
        <v>0</v>
      </c>
      <c r="AK885">
        <f>IF($I885=AK$1,1,0)</f>
        <v>0</v>
      </c>
      <c r="AL885">
        <f>IF($C885=AL$1,1,0)</f>
        <v>0</v>
      </c>
      <c r="AM885">
        <f>IF($C885=AM$1,1,0)</f>
        <v>1</v>
      </c>
      <c r="AN885">
        <f>IF($C885=AN$1,1,0)</f>
        <v>0</v>
      </c>
      <c r="AO885">
        <f>IF($C885=AO$1,1,0)</f>
        <v>0</v>
      </c>
    </row>
    <row r="886" spans="1:41" x14ac:dyDescent="0.2">
      <c r="A886" s="1" t="s">
        <v>72</v>
      </c>
      <c r="B886" s="2">
        <v>2020</v>
      </c>
      <c r="C886" s="2" t="s">
        <v>21</v>
      </c>
      <c r="D886" s="2">
        <v>191</v>
      </c>
      <c r="E886" s="2">
        <v>228</v>
      </c>
      <c r="F886">
        <f>D886*0.01</f>
        <v>1.9100000000000001</v>
      </c>
      <c r="G886" s="15">
        <f>E886*0.453592</f>
        <v>103.418976</v>
      </c>
      <c r="H886" s="16">
        <f t="shared" si="13"/>
        <v>28.3</v>
      </c>
      <c r="I886" t="str">
        <f>IF(H886&lt;=18.5,"Underweight",IF(H886&lt;=24.9,"Healthy weight",IF(H886&lt;=29.9,"Over weight", "Obesity")))</f>
        <v>Over weight</v>
      </c>
      <c r="J886" s="2">
        <v>30</v>
      </c>
      <c r="K886" s="2">
        <v>1</v>
      </c>
      <c r="L886" s="2">
        <v>0</v>
      </c>
      <c r="M886" s="2">
        <v>1</v>
      </c>
      <c r="N886">
        <v>1</v>
      </c>
      <c r="O886">
        <v>0</v>
      </c>
      <c r="P886">
        <v>0</v>
      </c>
      <c r="Q886">
        <v>0</v>
      </c>
      <c r="R886">
        <v>0</v>
      </c>
      <c r="S886" s="2">
        <v>9215.7000000000007</v>
      </c>
      <c r="U886" s="6">
        <v>854</v>
      </c>
      <c r="V886" s="6">
        <v>14774.491849781458</v>
      </c>
      <c r="W886" s="6">
        <v>22762.148150218542</v>
      </c>
      <c r="AH886">
        <f>IF($I886=AH$1,1,0)</f>
        <v>1</v>
      </c>
      <c r="AI886">
        <f>IF($I886=AI$1,1,0)</f>
        <v>0</v>
      </c>
      <c r="AJ886">
        <f>IF($I886=AJ$1,1,0)</f>
        <v>0</v>
      </c>
      <c r="AK886">
        <f>IF($I886=AK$1,1,0)</f>
        <v>0</v>
      </c>
      <c r="AL886">
        <f>IF($C886=AL$1,1,0)</f>
        <v>0</v>
      </c>
      <c r="AM886">
        <f>IF($C886=AM$1,1,0)</f>
        <v>0</v>
      </c>
      <c r="AN886">
        <f>IF($C886=AN$1,1,0)</f>
        <v>0</v>
      </c>
      <c r="AO886">
        <f>IF($C886=AO$1,1,0)</f>
        <v>1</v>
      </c>
    </row>
    <row r="887" spans="1:41" x14ac:dyDescent="0.2">
      <c r="A887" s="1" t="s">
        <v>736</v>
      </c>
      <c r="B887" s="2">
        <v>2020</v>
      </c>
      <c r="C887" s="2" t="s">
        <v>11</v>
      </c>
      <c r="D887" s="2">
        <v>179</v>
      </c>
      <c r="E887" s="2">
        <v>255</v>
      </c>
      <c r="F887">
        <f>D887*0.01</f>
        <v>1.79</v>
      </c>
      <c r="G887" s="15">
        <f>E887*0.453592</f>
        <v>115.66596</v>
      </c>
      <c r="H887" s="16">
        <f t="shared" si="13"/>
        <v>36.1</v>
      </c>
      <c r="I887" t="str">
        <f>IF(H887&lt;=18.5,"Underweight",IF(H887&lt;=24.9,"Healthy weight",IF(H887&lt;=29.9,"Over weight", "Obesity")))</f>
        <v>Obesity</v>
      </c>
      <c r="J887" s="2">
        <v>41</v>
      </c>
      <c r="K887" s="2">
        <v>0</v>
      </c>
      <c r="L887" s="2">
        <v>1</v>
      </c>
      <c r="M887" s="2">
        <v>0</v>
      </c>
      <c r="N887">
        <v>0</v>
      </c>
      <c r="O887">
        <v>1</v>
      </c>
      <c r="P887">
        <v>0</v>
      </c>
      <c r="Q887">
        <v>0</v>
      </c>
      <c r="R887">
        <v>0</v>
      </c>
      <c r="S887" s="2">
        <v>11283.3</v>
      </c>
      <c r="U887" s="6">
        <v>855</v>
      </c>
      <c r="V887" s="6">
        <v>21099.307763533772</v>
      </c>
      <c r="W887" s="6">
        <v>27719.592236466229</v>
      </c>
      <c r="AH887">
        <f>IF($I887=AH$1,1,0)</f>
        <v>0</v>
      </c>
      <c r="AI887">
        <f>IF($I887=AI$1,1,0)</f>
        <v>1</v>
      </c>
      <c r="AJ887">
        <f>IF($I887=AJ$1,1,0)</f>
        <v>0</v>
      </c>
      <c r="AK887">
        <f>IF($I887=AK$1,1,0)</f>
        <v>0</v>
      </c>
      <c r="AL887">
        <f>IF($C887=AL$1,1,0)</f>
        <v>0</v>
      </c>
      <c r="AM887">
        <f>IF($C887=AM$1,1,0)</f>
        <v>0</v>
      </c>
      <c r="AN887">
        <f>IF($C887=AN$1,1,0)</f>
        <v>1</v>
      </c>
      <c r="AO887">
        <f>IF($C887=AO$1,1,0)</f>
        <v>0</v>
      </c>
    </row>
    <row r="888" spans="1:41" x14ac:dyDescent="0.2">
      <c r="A888" s="1" t="s">
        <v>249</v>
      </c>
      <c r="B888" s="2">
        <v>2020</v>
      </c>
      <c r="C888" s="2" t="s">
        <v>26</v>
      </c>
      <c r="D888" s="2">
        <v>172.1</v>
      </c>
      <c r="E888" s="2">
        <v>153</v>
      </c>
      <c r="F888">
        <f>D888*0.01</f>
        <v>1.7210000000000001</v>
      </c>
      <c r="G888" s="15">
        <f>E888*0.453592</f>
        <v>69.399575999999996</v>
      </c>
      <c r="H888" s="16">
        <f t="shared" si="13"/>
        <v>23.4</v>
      </c>
      <c r="I888" t="str">
        <f>IF(H888&lt;=18.5,"Underweight",IF(H888&lt;=24.9,"Healthy weight",IF(H888&lt;=29.9,"Over weight", "Obesity")))</f>
        <v>Healthy weight</v>
      </c>
      <c r="J888" s="2">
        <v>25</v>
      </c>
      <c r="K888" s="2">
        <v>1</v>
      </c>
      <c r="L888" s="2">
        <v>0</v>
      </c>
      <c r="M888" s="2">
        <v>0</v>
      </c>
      <c r="N888">
        <v>0</v>
      </c>
      <c r="O888">
        <v>0</v>
      </c>
      <c r="P888">
        <v>1</v>
      </c>
      <c r="Q888">
        <v>1</v>
      </c>
      <c r="R888">
        <v>0</v>
      </c>
      <c r="S888" s="2">
        <v>2111.44</v>
      </c>
      <c r="U888" s="6">
        <v>856</v>
      </c>
      <c r="V888" s="6">
        <v>1188.6776602235543</v>
      </c>
      <c r="W888" s="6">
        <v>248.80233977644571</v>
      </c>
      <c r="AH888">
        <f>IF($I888=AH$1,1,0)</f>
        <v>0</v>
      </c>
      <c r="AI888">
        <f>IF($I888=AI$1,1,0)</f>
        <v>0</v>
      </c>
      <c r="AJ888">
        <f>IF($I888=AJ$1,1,0)</f>
        <v>1</v>
      </c>
      <c r="AK888">
        <f>IF($I888=AK$1,1,0)</f>
        <v>0</v>
      </c>
      <c r="AL888">
        <f>IF($C888=AL$1,1,0)</f>
        <v>1</v>
      </c>
      <c r="AM888">
        <f>IF($C888=AM$1,1,0)</f>
        <v>0</v>
      </c>
      <c r="AN888">
        <f>IF($C888=AN$1,1,0)</f>
        <v>0</v>
      </c>
      <c r="AO888">
        <f>IF($C888=AO$1,1,0)</f>
        <v>0</v>
      </c>
    </row>
    <row r="889" spans="1:41" x14ac:dyDescent="0.2">
      <c r="A889" s="1" t="s">
        <v>410</v>
      </c>
      <c r="B889" s="2">
        <v>2020</v>
      </c>
      <c r="C889" s="2" t="s">
        <v>19</v>
      </c>
      <c r="D889" s="2">
        <v>160.5</v>
      </c>
      <c r="E889" s="2">
        <v>161</v>
      </c>
      <c r="F889">
        <f>D889*0.01</f>
        <v>1.605</v>
      </c>
      <c r="G889" s="15">
        <f>E889*0.453592</f>
        <v>73.028312</v>
      </c>
      <c r="H889" s="16">
        <f t="shared" si="13"/>
        <v>28.3</v>
      </c>
      <c r="I889" t="str">
        <f>IF(H889&lt;=18.5,"Underweight",IF(H889&lt;=24.9,"Healthy weight",IF(H889&lt;=29.9,"Over weight", "Obesity")))</f>
        <v>Over weight</v>
      </c>
      <c r="J889" s="2">
        <v>44</v>
      </c>
      <c r="K889" s="2">
        <v>1</v>
      </c>
      <c r="L889" s="2">
        <v>2</v>
      </c>
      <c r="M889" s="2">
        <v>0</v>
      </c>
      <c r="N889">
        <v>1</v>
      </c>
      <c r="O889">
        <v>0</v>
      </c>
      <c r="P889">
        <v>0</v>
      </c>
      <c r="Q889">
        <v>0</v>
      </c>
      <c r="R889">
        <v>1</v>
      </c>
      <c r="S889" s="2">
        <v>4818.5200000000004</v>
      </c>
      <c r="U889" s="6">
        <v>857</v>
      </c>
      <c r="V889" s="6">
        <v>4164.2419066030079</v>
      </c>
      <c r="W889" s="6">
        <v>-2092.3119066030081</v>
      </c>
      <c r="AH889">
        <f>IF($I889=AH$1,1,0)</f>
        <v>1</v>
      </c>
      <c r="AI889">
        <f>IF($I889=AI$1,1,0)</f>
        <v>0</v>
      </c>
      <c r="AJ889">
        <f>IF($I889=AJ$1,1,0)</f>
        <v>0</v>
      </c>
      <c r="AK889">
        <f>IF($I889=AK$1,1,0)</f>
        <v>0</v>
      </c>
      <c r="AL889">
        <f>IF($C889=AL$1,1,0)</f>
        <v>0</v>
      </c>
      <c r="AM889">
        <f>IF($C889=AM$1,1,0)</f>
        <v>1</v>
      </c>
      <c r="AN889">
        <f>IF($C889=AN$1,1,0)</f>
        <v>0</v>
      </c>
      <c r="AO889">
        <f>IF($C889=AO$1,1,0)</f>
        <v>0</v>
      </c>
    </row>
    <row r="890" spans="1:41" x14ac:dyDescent="0.2">
      <c r="A890" s="1" t="s">
        <v>688</v>
      </c>
      <c r="B890" s="2">
        <v>2020</v>
      </c>
      <c r="C890" s="2" t="s">
        <v>26</v>
      </c>
      <c r="D890" s="2">
        <v>172.5</v>
      </c>
      <c r="E890" s="2">
        <v>186</v>
      </c>
      <c r="F890">
        <f>D890*0.01</f>
        <v>1.7250000000000001</v>
      </c>
      <c r="G890" s="15">
        <f>E890*0.453592</f>
        <v>84.368111999999996</v>
      </c>
      <c r="H890" s="16">
        <f t="shared" si="13"/>
        <v>28.4</v>
      </c>
      <c r="I890" t="str">
        <f>IF(H890&lt;=18.5,"Underweight",IF(H890&lt;=24.9,"Healthy weight",IF(H890&lt;=29.9,"Over weight", "Obesity")))</f>
        <v>Over weight</v>
      </c>
      <c r="J890" s="2">
        <v>29</v>
      </c>
      <c r="K890" s="2">
        <v>1</v>
      </c>
      <c r="L890" s="2">
        <v>0</v>
      </c>
      <c r="M890" s="2">
        <v>0</v>
      </c>
      <c r="N890">
        <v>1</v>
      </c>
      <c r="O890">
        <v>0</v>
      </c>
      <c r="P890">
        <v>0</v>
      </c>
      <c r="Q890">
        <v>1</v>
      </c>
      <c r="R890">
        <v>0</v>
      </c>
      <c r="S890" s="2">
        <v>2349.6999999999998</v>
      </c>
      <c r="U890" s="6">
        <v>858</v>
      </c>
      <c r="V890" s="6">
        <v>7469.6646789409242</v>
      </c>
      <c r="W890" s="6">
        <v>2352.7353210590754</v>
      </c>
      <c r="AH890">
        <f>IF($I890=AH$1,1,0)</f>
        <v>1</v>
      </c>
      <c r="AI890">
        <f>IF($I890=AI$1,1,0)</f>
        <v>0</v>
      </c>
      <c r="AJ890">
        <f>IF($I890=AJ$1,1,0)</f>
        <v>0</v>
      </c>
      <c r="AK890">
        <f>IF($I890=AK$1,1,0)</f>
        <v>0</v>
      </c>
      <c r="AL890">
        <f>IF($C890=AL$1,1,0)</f>
        <v>1</v>
      </c>
      <c r="AM890">
        <f>IF($C890=AM$1,1,0)</f>
        <v>0</v>
      </c>
      <c r="AN890">
        <f>IF($C890=AN$1,1,0)</f>
        <v>0</v>
      </c>
      <c r="AO890">
        <f>IF($C890=AO$1,1,0)</f>
        <v>0</v>
      </c>
    </row>
    <row r="891" spans="1:41" x14ac:dyDescent="0.2">
      <c r="A891" s="1" t="s">
        <v>286</v>
      </c>
      <c r="B891" s="2">
        <v>2020</v>
      </c>
      <c r="C891" s="2" t="s">
        <v>11</v>
      </c>
      <c r="D891" s="2">
        <v>166.9</v>
      </c>
      <c r="E891" s="2">
        <v>144</v>
      </c>
      <c r="F891">
        <f>D891*0.01</f>
        <v>1.669</v>
      </c>
      <c r="G891" s="15">
        <f>E891*0.453592</f>
        <v>65.317248000000006</v>
      </c>
      <c r="H891" s="16">
        <f t="shared" si="13"/>
        <v>23.4</v>
      </c>
      <c r="I891" t="str">
        <f>IF(H891&lt;=18.5,"Underweight",IF(H891&lt;=24.9,"Healthy weight",IF(H891&lt;=29.9,"Over weight", "Obesity")))</f>
        <v>Healthy weight</v>
      </c>
      <c r="J891" s="2">
        <v>40</v>
      </c>
      <c r="K891" s="2">
        <v>1</v>
      </c>
      <c r="L891" s="2">
        <v>1</v>
      </c>
      <c r="M891" s="2">
        <v>0</v>
      </c>
      <c r="N891">
        <v>0</v>
      </c>
      <c r="O891">
        <v>0</v>
      </c>
      <c r="P891">
        <v>1</v>
      </c>
      <c r="Q891">
        <v>0</v>
      </c>
      <c r="R891">
        <v>0</v>
      </c>
      <c r="S891" s="2">
        <v>3129.78</v>
      </c>
      <c r="U891" s="6">
        <v>859</v>
      </c>
      <c r="V891" s="6">
        <v>17577.418764346094</v>
      </c>
      <c r="W891" s="6">
        <v>-2641.9087643460934</v>
      </c>
      <c r="AH891">
        <f>IF($I891=AH$1,1,0)</f>
        <v>0</v>
      </c>
      <c r="AI891">
        <f>IF($I891=AI$1,1,0)</f>
        <v>0</v>
      </c>
      <c r="AJ891">
        <f>IF($I891=AJ$1,1,0)</f>
        <v>1</v>
      </c>
      <c r="AK891">
        <f>IF($I891=AK$1,1,0)</f>
        <v>0</v>
      </c>
      <c r="AL891">
        <f>IF($C891=AL$1,1,0)</f>
        <v>0</v>
      </c>
      <c r="AM891">
        <f>IF($C891=AM$1,1,0)</f>
        <v>0</v>
      </c>
      <c r="AN891">
        <f>IF($C891=AN$1,1,0)</f>
        <v>1</v>
      </c>
      <c r="AO891">
        <f>IF($C891=AO$1,1,0)</f>
        <v>0</v>
      </c>
    </row>
    <row r="892" spans="1:41" x14ac:dyDescent="0.2">
      <c r="A892" s="1" t="s">
        <v>1093</v>
      </c>
      <c r="B892" s="2">
        <v>2020</v>
      </c>
      <c r="C892" s="2" t="s">
        <v>26</v>
      </c>
      <c r="D892" s="2">
        <v>181.7</v>
      </c>
      <c r="E892" s="2">
        <v>263</v>
      </c>
      <c r="F892">
        <f>D892*0.01</f>
        <v>1.8169999999999999</v>
      </c>
      <c r="G892" s="15">
        <f>E892*0.453592</f>
        <v>119.294696</v>
      </c>
      <c r="H892" s="16">
        <f t="shared" si="13"/>
        <v>36.1</v>
      </c>
      <c r="I892" t="str">
        <f>IF(H892&lt;=18.5,"Underweight",IF(H892&lt;=24.9,"Healthy weight",IF(H892&lt;=29.9,"Over weight", "Obesity")))</f>
        <v>Obesity</v>
      </c>
      <c r="J892" s="2">
        <v>30</v>
      </c>
      <c r="K892" s="2">
        <v>1</v>
      </c>
      <c r="L892" s="2">
        <v>1</v>
      </c>
      <c r="M892" s="2">
        <v>0</v>
      </c>
      <c r="N892">
        <v>0</v>
      </c>
      <c r="O892">
        <v>1</v>
      </c>
      <c r="P892">
        <v>0</v>
      </c>
      <c r="Q892">
        <v>1</v>
      </c>
      <c r="R892">
        <v>0</v>
      </c>
      <c r="S892" s="2">
        <v>13423.11</v>
      </c>
      <c r="U892" s="6">
        <v>860</v>
      </c>
      <c r="V892" s="6">
        <v>8824.2630789600171</v>
      </c>
      <c r="W892" s="6">
        <v>-3466.053078960017</v>
      </c>
      <c r="AH892">
        <f>IF($I892=AH$1,1,0)</f>
        <v>0</v>
      </c>
      <c r="AI892">
        <f>IF($I892=AI$1,1,0)</f>
        <v>1</v>
      </c>
      <c r="AJ892">
        <f>IF($I892=AJ$1,1,0)</f>
        <v>0</v>
      </c>
      <c r="AK892">
        <f>IF($I892=AK$1,1,0)</f>
        <v>0</v>
      </c>
      <c r="AL892">
        <f>IF($C892=AL$1,1,0)</f>
        <v>1</v>
      </c>
      <c r="AM892">
        <f>IF($C892=AM$1,1,0)</f>
        <v>0</v>
      </c>
      <c r="AN892">
        <f>IF($C892=AN$1,1,0)</f>
        <v>0</v>
      </c>
      <c r="AO892">
        <f>IF($C892=AO$1,1,0)</f>
        <v>0</v>
      </c>
    </row>
    <row r="893" spans="1:41" x14ac:dyDescent="0.2">
      <c r="A893" s="1" t="s">
        <v>205</v>
      </c>
      <c r="B893" s="2">
        <v>2020</v>
      </c>
      <c r="C893" s="2" t="s">
        <v>26</v>
      </c>
      <c r="D893" s="2">
        <v>156</v>
      </c>
      <c r="E893" s="2">
        <v>126</v>
      </c>
      <c r="F893">
        <f>D893*0.01</f>
        <v>1.56</v>
      </c>
      <c r="G893" s="15">
        <f>E893*0.453592</f>
        <v>57.152591999999999</v>
      </c>
      <c r="H893" s="16">
        <f t="shared" si="13"/>
        <v>23.5</v>
      </c>
      <c r="I893" t="str">
        <f>IF(H893&lt;=18.5,"Underweight",IF(H893&lt;=24.9,"Healthy weight",IF(H893&lt;=29.9,"Over weight", "Obesity")))</f>
        <v>Healthy weight</v>
      </c>
      <c r="J893" s="2">
        <v>36</v>
      </c>
      <c r="K893" s="2">
        <v>0</v>
      </c>
      <c r="L893" s="2">
        <v>1</v>
      </c>
      <c r="M893" s="2">
        <v>0</v>
      </c>
      <c r="N893">
        <v>0</v>
      </c>
      <c r="O893">
        <v>0</v>
      </c>
      <c r="P893">
        <v>1</v>
      </c>
      <c r="Q893">
        <v>1</v>
      </c>
      <c r="R893">
        <v>0</v>
      </c>
      <c r="S893" s="2">
        <v>3905.89</v>
      </c>
      <c r="U893" s="6">
        <v>861</v>
      </c>
      <c r="V893" s="6">
        <v>10586.593613726996</v>
      </c>
      <c r="W893" s="6">
        <v>-41.593613726996409</v>
      </c>
      <c r="AH893">
        <f>IF($I893=AH$1,1,0)</f>
        <v>0</v>
      </c>
      <c r="AI893">
        <f>IF($I893=AI$1,1,0)</f>
        <v>0</v>
      </c>
      <c r="AJ893">
        <f>IF($I893=AJ$1,1,0)</f>
        <v>1</v>
      </c>
      <c r="AK893">
        <f>IF($I893=AK$1,1,0)</f>
        <v>0</v>
      </c>
      <c r="AL893">
        <f>IF($C893=AL$1,1,0)</f>
        <v>1</v>
      </c>
      <c r="AM893">
        <f>IF($C893=AM$1,1,0)</f>
        <v>0</v>
      </c>
      <c r="AN893">
        <f>IF($C893=AN$1,1,0)</f>
        <v>0</v>
      </c>
      <c r="AO893">
        <f>IF($C893=AO$1,1,0)</f>
        <v>0</v>
      </c>
    </row>
    <row r="894" spans="1:41" x14ac:dyDescent="0.2">
      <c r="A894" s="1" t="s">
        <v>1227</v>
      </c>
      <c r="B894" s="2">
        <v>2020</v>
      </c>
      <c r="C894" s="2" t="s">
        <v>19</v>
      </c>
      <c r="D894" s="2">
        <v>176.9</v>
      </c>
      <c r="E894" s="2">
        <v>249</v>
      </c>
      <c r="F894">
        <f>D894*0.01</f>
        <v>1.7690000000000001</v>
      </c>
      <c r="G894" s="15">
        <f>E894*0.453592</f>
        <v>112.944408</v>
      </c>
      <c r="H894" s="16">
        <f t="shared" si="13"/>
        <v>36.1</v>
      </c>
      <c r="I894" t="str">
        <f>IF(H894&lt;=18.5,"Underweight",IF(H894&lt;=24.9,"Healthy weight",IF(H894&lt;=29.9,"Over weight", "Obesity")))</f>
        <v>Obesity</v>
      </c>
      <c r="J894" s="2">
        <v>33</v>
      </c>
      <c r="K894" s="2">
        <v>1</v>
      </c>
      <c r="L894" s="2">
        <v>2</v>
      </c>
      <c r="M894" s="2">
        <v>0</v>
      </c>
      <c r="N894">
        <v>0</v>
      </c>
      <c r="O894">
        <v>1</v>
      </c>
      <c r="P894">
        <v>0</v>
      </c>
      <c r="Q894">
        <v>0</v>
      </c>
      <c r="R894">
        <v>1</v>
      </c>
      <c r="S894" s="2">
        <v>4019.47</v>
      </c>
      <c r="U894" s="6">
        <v>862</v>
      </c>
      <c r="V894" s="6">
        <v>6312.8557540944312</v>
      </c>
      <c r="W894" s="6">
        <v>-425.6157540944314</v>
      </c>
      <c r="AH894">
        <f>IF($I894=AH$1,1,0)</f>
        <v>0</v>
      </c>
      <c r="AI894">
        <f>IF($I894=AI$1,1,0)</f>
        <v>1</v>
      </c>
      <c r="AJ894">
        <f>IF($I894=AJ$1,1,0)</f>
        <v>0</v>
      </c>
      <c r="AK894">
        <f>IF($I894=AK$1,1,0)</f>
        <v>0</v>
      </c>
      <c r="AL894">
        <f>IF($C894=AL$1,1,0)</f>
        <v>0</v>
      </c>
      <c r="AM894">
        <f>IF($C894=AM$1,1,0)</f>
        <v>1</v>
      </c>
      <c r="AN894">
        <f>IF($C894=AN$1,1,0)</f>
        <v>0</v>
      </c>
      <c r="AO894">
        <f>IF($C894=AO$1,1,0)</f>
        <v>0</v>
      </c>
    </row>
    <row r="895" spans="1:41" x14ac:dyDescent="0.2">
      <c r="A895" s="1" t="s">
        <v>375</v>
      </c>
      <c r="B895" s="2">
        <v>2020</v>
      </c>
      <c r="C895" s="2" t="s">
        <v>19</v>
      </c>
      <c r="D895" s="2">
        <v>191.6</v>
      </c>
      <c r="E895" s="2">
        <v>293</v>
      </c>
      <c r="F895">
        <f>D895*0.01</f>
        <v>1.9159999999999999</v>
      </c>
      <c r="G895" s="15">
        <f>E895*0.453592</f>
        <v>132.902456</v>
      </c>
      <c r="H895" s="16">
        <f t="shared" si="13"/>
        <v>36.200000000000003</v>
      </c>
      <c r="I895" t="str">
        <f>IF(H895&lt;=18.5,"Underweight",IF(H895&lt;=24.9,"Healthy weight",IF(H895&lt;=29.9,"Over weight", "Obesity")))</f>
        <v>Obesity</v>
      </c>
      <c r="J895" s="2">
        <v>27</v>
      </c>
      <c r="K895" s="2">
        <v>1</v>
      </c>
      <c r="L895" s="2">
        <v>1</v>
      </c>
      <c r="M895" s="2">
        <v>1</v>
      </c>
      <c r="N895">
        <v>0</v>
      </c>
      <c r="O895">
        <v>1</v>
      </c>
      <c r="P895">
        <v>0</v>
      </c>
      <c r="Q895">
        <v>0</v>
      </c>
      <c r="R895">
        <v>1</v>
      </c>
      <c r="S895" s="2">
        <v>7547.47</v>
      </c>
      <c r="U895" s="6">
        <v>863</v>
      </c>
      <c r="V895" s="6">
        <v>6818.1075923789876</v>
      </c>
      <c r="W895" s="6">
        <v>-2436.7375923789878</v>
      </c>
      <c r="AH895">
        <f>IF($I895=AH$1,1,0)</f>
        <v>0</v>
      </c>
      <c r="AI895">
        <f>IF($I895=AI$1,1,0)</f>
        <v>1</v>
      </c>
      <c r="AJ895">
        <f>IF($I895=AJ$1,1,0)</f>
        <v>0</v>
      </c>
      <c r="AK895">
        <f>IF($I895=AK$1,1,0)</f>
        <v>0</v>
      </c>
      <c r="AL895">
        <f>IF($C895=AL$1,1,0)</f>
        <v>0</v>
      </c>
      <c r="AM895">
        <f>IF($C895=AM$1,1,0)</f>
        <v>1</v>
      </c>
      <c r="AN895">
        <f>IF($C895=AN$1,1,0)</f>
        <v>0</v>
      </c>
      <c r="AO895">
        <f>IF($C895=AO$1,1,0)</f>
        <v>0</v>
      </c>
    </row>
    <row r="896" spans="1:41" x14ac:dyDescent="0.2">
      <c r="A896" s="1" t="s">
        <v>416</v>
      </c>
      <c r="B896" s="2">
        <v>2020</v>
      </c>
      <c r="C896" s="2" t="s">
        <v>11</v>
      </c>
      <c r="D896" s="2">
        <v>168.3</v>
      </c>
      <c r="E896" s="2">
        <v>226</v>
      </c>
      <c r="F896">
        <f>D896*0.01</f>
        <v>1.6830000000000001</v>
      </c>
      <c r="G896" s="15">
        <f>E896*0.453592</f>
        <v>102.511792</v>
      </c>
      <c r="H896" s="16">
        <f t="shared" si="13"/>
        <v>36.200000000000003</v>
      </c>
      <c r="I896" t="str">
        <f>IF(H896&lt;=18.5,"Underweight",IF(H896&lt;=24.9,"Healthy weight",IF(H896&lt;=29.9,"Over weight", "Obesity")))</f>
        <v>Obesity</v>
      </c>
      <c r="J896" s="2">
        <v>35</v>
      </c>
      <c r="K896" s="2">
        <v>1</v>
      </c>
      <c r="L896" s="2">
        <v>1</v>
      </c>
      <c r="M896" s="2">
        <v>0</v>
      </c>
      <c r="N896">
        <v>0</v>
      </c>
      <c r="O896">
        <v>1</v>
      </c>
      <c r="P896">
        <v>0</v>
      </c>
      <c r="Q896">
        <v>0</v>
      </c>
      <c r="R896">
        <v>0</v>
      </c>
      <c r="S896" s="2">
        <v>5646.1</v>
      </c>
      <c r="U896" s="6">
        <v>864</v>
      </c>
      <c r="V896" s="6">
        <v>5321.0010053012802</v>
      </c>
      <c r="W896" s="6">
        <v>-2932.5510053012804</v>
      </c>
      <c r="AH896">
        <f>IF($I896=AH$1,1,0)</f>
        <v>0</v>
      </c>
      <c r="AI896">
        <f>IF($I896=AI$1,1,0)</f>
        <v>1</v>
      </c>
      <c r="AJ896">
        <f>IF($I896=AJ$1,1,0)</f>
        <v>0</v>
      </c>
      <c r="AK896">
        <f>IF($I896=AK$1,1,0)</f>
        <v>0</v>
      </c>
      <c r="AL896">
        <f>IF($C896=AL$1,1,0)</f>
        <v>0</v>
      </c>
      <c r="AM896">
        <f>IF($C896=AM$1,1,0)</f>
        <v>0</v>
      </c>
      <c r="AN896">
        <f>IF($C896=AN$1,1,0)</f>
        <v>1</v>
      </c>
      <c r="AO896">
        <f>IF($C896=AO$1,1,0)</f>
        <v>0</v>
      </c>
    </row>
    <row r="897" spans="1:41" x14ac:dyDescent="0.2">
      <c r="A897" s="1" t="s">
        <v>543</v>
      </c>
      <c r="B897" s="2">
        <v>2020</v>
      </c>
      <c r="C897" s="2" t="s">
        <v>19</v>
      </c>
      <c r="D897" s="2">
        <v>172.9</v>
      </c>
      <c r="E897" s="2">
        <v>187</v>
      </c>
      <c r="F897">
        <f>D897*0.01</f>
        <v>1.7290000000000001</v>
      </c>
      <c r="G897" s="15">
        <f>E897*0.453592</f>
        <v>84.821703999999997</v>
      </c>
      <c r="H897" s="16">
        <f t="shared" si="13"/>
        <v>28.4</v>
      </c>
      <c r="I897" t="str">
        <f>IF(H897&lt;=18.5,"Underweight",IF(H897&lt;=24.9,"Healthy weight",IF(H897&lt;=29.9,"Over weight", "Obesity")))</f>
        <v>Over weight</v>
      </c>
      <c r="J897" s="2">
        <v>55</v>
      </c>
      <c r="K897" s="2">
        <v>1</v>
      </c>
      <c r="L897" s="2">
        <v>0</v>
      </c>
      <c r="M897" s="2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 s="2">
        <v>9428.83</v>
      </c>
      <c r="U897" s="6">
        <v>865</v>
      </c>
      <c r="V897" s="6">
        <v>2888.4864584434235</v>
      </c>
      <c r="W897" s="6">
        <v>-625.88645844342363</v>
      </c>
      <c r="AH897">
        <f>IF($I897=AH$1,1,0)</f>
        <v>1</v>
      </c>
      <c r="AI897">
        <f>IF($I897=AI$1,1,0)</f>
        <v>0</v>
      </c>
      <c r="AJ897">
        <f>IF($I897=AJ$1,1,0)</f>
        <v>0</v>
      </c>
      <c r="AK897">
        <f>IF($I897=AK$1,1,0)</f>
        <v>0</v>
      </c>
      <c r="AL897">
        <f>IF($C897=AL$1,1,0)</f>
        <v>0</v>
      </c>
      <c r="AM897">
        <f>IF($C897=AM$1,1,0)</f>
        <v>1</v>
      </c>
      <c r="AN897">
        <f>IF($C897=AN$1,1,0)</f>
        <v>0</v>
      </c>
      <c r="AO897">
        <f>IF($C897=AO$1,1,0)</f>
        <v>0</v>
      </c>
    </row>
    <row r="898" spans="1:41" x14ac:dyDescent="0.2">
      <c r="A898" s="1" t="s">
        <v>521</v>
      </c>
      <c r="B898" s="2">
        <v>2020</v>
      </c>
      <c r="C898" s="2" t="s">
        <v>11</v>
      </c>
      <c r="D898" s="2">
        <v>160.30000000000001</v>
      </c>
      <c r="E898" s="2">
        <v>205</v>
      </c>
      <c r="F898">
        <f>D898*0.01</f>
        <v>1.6030000000000002</v>
      </c>
      <c r="G898" s="15">
        <f>E898*0.453592</f>
        <v>92.986360000000005</v>
      </c>
      <c r="H898" s="16">
        <f t="shared" si="13"/>
        <v>36.200000000000003</v>
      </c>
      <c r="I898" t="str">
        <f>IF(H898&lt;=18.5,"Underweight",IF(H898&lt;=24.9,"Healthy weight",IF(H898&lt;=29.9,"Over weight", "Obesity")))</f>
        <v>Obesity</v>
      </c>
      <c r="J898" s="2">
        <v>37</v>
      </c>
      <c r="K898" s="2">
        <v>1</v>
      </c>
      <c r="L898" s="2">
        <v>1</v>
      </c>
      <c r="M898" s="2">
        <v>0</v>
      </c>
      <c r="N898">
        <v>0</v>
      </c>
      <c r="O898">
        <v>1</v>
      </c>
      <c r="P898">
        <v>0</v>
      </c>
      <c r="Q898">
        <v>0</v>
      </c>
      <c r="R898">
        <v>0</v>
      </c>
      <c r="S898" s="2">
        <v>6902.17</v>
      </c>
      <c r="U898" s="6">
        <v>866</v>
      </c>
      <c r="V898" s="6">
        <v>9408.9851814781268</v>
      </c>
      <c r="W898" s="6">
        <v>-428.02518147812771</v>
      </c>
      <c r="AH898">
        <f>IF($I898=AH$1,1,0)</f>
        <v>0</v>
      </c>
      <c r="AI898">
        <f>IF($I898=AI$1,1,0)</f>
        <v>1</v>
      </c>
      <c r="AJ898">
        <f>IF($I898=AJ$1,1,0)</f>
        <v>0</v>
      </c>
      <c r="AK898">
        <f>IF($I898=AK$1,1,0)</f>
        <v>0</v>
      </c>
      <c r="AL898">
        <f>IF($C898=AL$1,1,0)</f>
        <v>0</v>
      </c>
      <c r="AM898">
        <f>IF($C898=AM$1,1,0)</f>
        <v>0</v>
      </c>
      <c r="AN898">
        <f>IF($C898=AN$1,1,0)</f>
        <v>1</v>
      </c>
      <c r="AO898">
        <f>IF($C898=AO$1,1,0)</f>
        <v>0</v>
      </c>
    </row>
    <row r="899" spans="1:41" x14ac:dyDescent="0.2">
      <c r="A899" s="1" t="s">
        <v>821</v>
      </c>
      <c r="B899" s="2">
        <v>2020</v>
      </c>
      <c r="C899" s="2" t="s">
        <v>19</v>
      </c>
      <c r="D899" s="2">
        <v>183.7</v>
      </c>
      <c r="E899" s="2">
        <v>269</v>
      </c>
      <c r="F899">
        <f>D899*0.01</f>
        <v>1.837</v>
      </c>
      <c r="G899" s="15">
        <f>E899*0.453592</f>
        <v>122.016248</v>
      </c>
      <c r="H899" s="16">
        <f t="shared" ref="H899:H962" si="14">ROUND(G899/(F899^2),1)</f>
        <v>36.200000000000003</v>
      </c>
      <c r="I899" t="str">
        <f>IF(H899&lt;=18.5,"Underweight",IF(H899&lt;=24.9,"Healthy weight",IF(H899&lt;=29.9,"Over weight", "Obesity")))</f>
        <v>Obesity</v>
      </c>
      <c r="J899" s="2">
        <v>33</v>
      </c>
      <c r="K899" s="2">
        <v>0</v>
      </c>
      <c r="L899" s="2">
        <v>0</v>
      </c>
      <c r="M899" s="2">
        <v>1</v>
      </c>
      <c r="N899">
        <v>0</v>
      </c>
      <c r="O899">
        <v>1</v>
      </c>
      <c r="P899">
        <v>0</v>
      </c>
      <c r="Q899">
        <v>0</v>
      </c>
      <c r="R899">
        <v>1</v>
      </c>
      <c r="S899" s="2">
        <v>13579.49</v>
      </c>
      <c r="U899" s="6">
        <v>867</v>
      </c>
      <c r="V899" s="6">
        <v>5602.1018104202349</v>
      </c>
      <c r="W899" s="6">
        <v>-558.51181042023472</v>
      </c>
      <c r="AH899">
        <f>IF($I899=AH$1,1,0)</f>
        <v>0</v>
      </c>
      <c r="AI899">
        <f>IF($I899=AI$1,1,0)</f>
        <v>1</v>
      </c>
      <c r="AJ899">
        <f>IF($I899=AJ$1,1,0)</f>
        <v>0</v>
      </c>
      <c r="AK899">
        <f>IF($I899=AK$1,1,0)</f>
        <v>0</v>
      </c>
      <c r="AL899">
        <f>IF($C899=AL$1,1,0)</f>
        <v>0</v>
      </c>
      <c r="AM899">
        <f>IF($C899=AM$1,1,0)</f>
        <v>1</v>
      </c>
      <c r="AN899">
        <f>IF($C899=AN$1,1,0)</f>
        <v>0</v>
      </c>
      <c r="AO899">
        <f>IF($C899=AO$1,1,0)</f>
        <v>0</v>
      </c>
    </row>
    <row r="900" spans="1:41" x14ac:dyDescent="0.2">
      <c r="A900" s="1" t="s">
        <v>986</v>
      </c>
      <c r="B900" s="2">
        <v>2020</v>
      </c>
      <c r="C900" s="2" t="s">
        <v>21</v>
      </c>
      <c r="D900" s="2">
        <v>170.4</v>
      </c>
      <c r="E900" s="2">
        <v>232</v>
      </c>
      <c r="F900">
        <f>D900*0.01</f>
        <v>1.7040000000000002</v>
      </c>
      <c r="G900" s="15">
        <f>E900*0.453592</f>
        <v>105.233344</v>
      </c>
      <c r="H900" s="16">
        <f t="shared" si="14"/>
        <v>36.200000000000003</v>
      </c>
      <c r="I900" t="str">
        <f>IF(H900&lt;=18.5,"Underweight",IF(H900&lt;=24.9,"Healthy weight",IF(H900&lt;=29.9,"Over weight", "Obesity")))</f>
        <v>Obesity</v>
      </c>
      <c r="J900" s="2">
        <v>20</v>
      </c>
      <c r="K900" s="2">
        <v>1</v>
      </c>
      <c r="L900" s="2">
        <v>0</v>
      </c>
      <c r="M900" s="2">
        <v>0</v>
      </c>
      <c r="N900">
        <v>0</v>
      </c>
      <c r="O900">
        <v>1</v>
      </c>
      <c r="P900">
        <v>0</v>
      </c>
      <c r="Q900">
        <v>0</v>
      </c>
      <c r="R900">
        <v>0</v>
      </c>
      <c r="S900" s="2">
        <v>2333.4699999999998</v>
      </c>
      <c r="U900" s="6">
        <v>868</v>
      </c>
      <c r="V900" s="6">
        <v>3444.6964233421186</v>
      </c>
      <c r="W900" s="6">
        <v>-133.00642334211852</v>
      </c>
      <c r="AH900">
        <f>IF($I900=AH$1,1,0)</f>
        <v>0</v>
      </c>
      <c r="AI900">
        <f>IF($I900=AI$1,1,0)</f>
        <v>1</v>
      </c>
      <c r="AJ900">
        <f>IF($I900=AJ$1,1,0)</f>
        <v>0</v>
      </c>
      <c r="AK900">
        <f>IF($I900=AK$1,1,0)</f>
        <v>0</v>
      </c>
      <c r="AL900">
        <f>IF($C900=AL$1,1,0)</f>
        <v>0</v>
      </c>
      <c r="AM900">
        <f>IF($C900=AM$1,1,0)</f>
        <v>0</v>
      </c>
      <c r="AN900">
        <f>IF($C900=AN$1,1,0)</f>
        <v>0</v>
      </c>
      <c r="AO900">
        <f>IF($C900=AO$1,1,0)</f>
        <v>1</v>
      </c>
    </row>
    <row r="901" spans="1:41" x14ac:dyDescent="0.2">
      <c r="A901" s="1" t="s">
        <v>339</v>
      </c>
      <c r="B901" s="2">
        <v>2020</v>
      </c>
      <c r="C901" s="2" t="s">
        <v>19</v>
      </c>
      <c r="D901" s="2">
        <v>171.1</v>
      </c>
      <c r="E901" s="2">
        <v>234</v>
      </c>
      <c r="F901">
        <f>D901*0.01</f>
        <v>1.7110000000000001</v>
      </c>
      <c r="G901" s="15">
        <f>E901*0.453592</f>
        <v>106.140528</v>
      </c>
      <c r="H901" s="16">
        <f t="shared" si="14"/>
        <v>36.299999999999997</v>
      </c>
      <c r="I901" t="str">
        <f>IF(H901&lt;=18.5,"Underweight",IF(H901&lt;=24.9,"Healthy weight",IF(H901&lt;=29.9,"Over weight", "Obesity")))</f>
        <v>Obesity</v>
      </c>
      <c r="J901" s="2">
        <v>28</v>
      </c>
      <c r="K901" s="2">
        <v>1</v>
      </c>
      <c r="L901" s="2">
        <v>1</v>
      </c>
      <c r="M901" s="2">
        <v>1</v>
      </c>
      <c r="N901">
        <v>0</v>
      </c>
      <c r="O901">
        <v>1</v>
      </c>
      <c r="P901">
        <v>0</v>
      </c>
      <c r="Q901">
        <v>0</v>
      </c>
      <c r="R901">
        <v>1</v>
      </c>
      <c r="S901" s="2">
        <v>26995.46</v>
      </c>
      <c r="U901" s="6">
        <v>869</v>
      </c>
      <c r="V901" s="6">
        <v>1965.6877972933705</v>
      </c>
      <c r="W901" s="6">
        <v>-592.58779729337061</v>
      </c>
      <c r="AH901">
        <f>IF($I901=AH$1,1,0)</f>
        <v>0</v>
      </c>
      <c r="AI901">
        <f>IF($I901=AI$1,1,0)</f>
        <v>1</v>
      </c>
      <c r="AJ901">
        <f>IF($I901=AJ$1,1,0)</f>
        <v>0</v>
      </c>
      <c r="AK901">
        <f>IF($I901=AK$1,1,0)</f>
        <v>0</v>
      </c>
      <c r="AL901">
        <f>IF($C901=AL$1,1,0)</f>
        <v>0</v>
      </c>
      <c r="AM901">
        <f>IF($C901=AM$1,1,0)</f>
        <v>1</v>
      </c>
      <c r="AN901">
        <f>IF($C901=AN$1,1,0)</f>
        <v>0</v>
      </c>
      <c r="AO901">
        <f>IF($C901=AO$1,1,0)</f>
        <v>0</v>
      </c>
    </row>
    <row r="902" spans="1:41" x14ac:dyDescent="0.2">
      <c r="A902" s="1" t="s">
        <v>776</v>
      </c>
      <c r="B902" s="2">
        <v>2020</v>
      </c>
      <c r="C902" s="2" t="s">
        <v>11</v>
      </c>
      <c r="D902" s="2">
        <v>151.30000000000001</v>
      </c>
      <c r="E902" s="2">
        <v>183</v>
      </c>
      <c r="F902">
        <f>D902*0.01</f>
        <v>1.5130000000000001</v>
      </c>
      <c r="G902" s="15">
        <f>E902*0.453592</f>
        <v>83.007335999999995</v>
      </c>
      <c r="H902" s="16">
        <f t="shared" si="14"/>
        <v>36.299999999999997</v>
      </c>
      <c r="I902" t="str">
        <f>IF(H902&lt;=18.5,"Underweight",IF(H902&lt;=24.9,"Healthy weight",IF(H902&lt;=29.9,"Over weight", "Obesity")))</f>
        <v>Obesity</v>
      </c>
      <c r="J902" s="2">
        <v>43</v>
      </c>
      <c r="K902" s="2">
        <v>0</v>
      </c>
      <c r="L902" s="2">
        <v>1</v>
      </c>
      <c r="M902" s="2">
        <v>0</v>
      </c>
      <c r="N902">
        <v>0</v>
      </c>
      <c r="O902">
        <v>1</v>
      </c>
      <c r="P902">
        <v>0</v>
      </c>
      <c r="Q902">
        <v>0</v>
      </c>
      <c r="R902">
        <v>0</v>
      </c>
      <c r="S902" s="2">
        <v>8466.1299999999992</v>
      </c>
      <c r="U902" s="6">
        <v>870</v>
      </c>
      <c r="V902" s="6">
        <v>18310.618697015012</v>
      </c>
      <c r="W902" s="6">
        <v>-10225.778697015012</v>
      </c>
      <c r="AH902">
        <f>IF($I902=AH$1,1,0)</f>
        <v>0</v>
      </c>
      <c r="AI902">
        <f>IF($I902=AI$1,1,0)</f>
        <v>1</v>
      </c>
      <c r="AJ902">
        <f>IF($I902=AJ$1,1,0)</f>
        <v>0</v>
      </c>
      <c r="AK902">
        <f>IF($I902=AK$1,1,0)</f>
        <v>0</v>
      </c>
      <c r="AL902">
        <f>IF($C902=AL$1,1,0)</f>
        <v>0</v>
      </c>
      <c r="AM902">
        <f>IF($C902=AM$1,1,0)</f>
        <v>0</v>
      </c>
      <c r="AN902">
        <f>IF($C902=AN$1,1,0)</f>
        <v>1</v>
      </c>
      <c r="AO902">
        <f>IF($C902=AO$1,1,0)</f>
        <v>0</v>
      </c>
    </row>
    <row r="903" spans="1:41" x14ac:dyDescent="0.2">
      <c r="A903" s="1" t="s">
        <v>926</v>
      </c>
      <c r="B903" s="2">
        <v>2020</v>
      </c>
      <c r="C903" s="2" t="s">
        <v>11</v>
      </c>
      <c r="D903" s="2">
        <v>155.30000000000001</v>
      </c>
      <c r="E903" s="2">
        <v>193</v>
      </c>
      <c r="F903">
        <f>D903*0.01</f>
        <v>1.5530000000000002</v>
      </c>
      <c r="G903" s="15">
        <f>E903*0.453592</f>
        <v>87.543256</v>
      </c>
      <c r="H903" s="16">
        <f t="shared" si="14"/>
        <v>36.299999999999997</v>
      </c>
      <c r="I903" t="str">
        <f>IF(H903&lt;=18.5,"Underweight",IF(H903&lt;=24.9,"Healthy weight",IF(H903&lt;=29.9,"Over weight", "Obesity")))</f>
        <v>Obesity</v>
      </c>
      <c r="J903" s="2">
        <v>44</v>
      </c>
      <c r="K903" s="2">
        <v>1</v>
      </c>
      <c r="L903" s="2">
        <v>1</v>
      </c>
      <c r="M903" s="2">
        <v>0</v>
      </c>
      <c r="N903">
        <v>0</v>
      </c>
      <c r="O903">
        <v>1</v>
      </c>
      <c r="P903">
        <v>0</v>
      </c>
      <c r="Q903">
        <v>0</v>
      </c>
      <c r="R903">
        <v>0</v>
      </c>
      <c r="S903" s="2">
        <v>11540.04</v>
      </c>
      <c r="U903" s="6">
        <v>871</v>
      </c>
      <c r="V903" s="6">
        <v>16145.50067971986</v>
      </c>
      <c r="W903" s="6">
        <v>12905.939320280138</v>
      </c>
      <c r="AH903">
        <f>IF($I903=AH$1,1,0)</f>
        <v>0</v>
      </c>
      <c r="AI903">
        <f>IF($I903=AI$1,1,0)</f>
        <v>1</v>
      </c>
      <c r="AJ903">
        <f>IF($I903=AJ$1,1,0)</f>
        <v>0</v>
      </c>
      <c r="AK903">
        <f>IF($I903=AK$1,1,0)</f>
        <v>0</v>
      </c>
      <c r="AL903">
        <f>IF($C903=AL$1,1,0)</f>
        <v>0</v>
      </c>
      <c r="AM903">
        <f>IF($C903=AM$1,1,0)</f>
        <v>0</v>
      </c>
      <c r="AN903">
        <f>IF($C903=AN$1,1,0)</f>
        <v>1</v>
      </c>
      <c r="AO903">
        <f>IF($C903=AO$1,1,0)</f>
        <v>0</v>
      </c>
    </row>
    <row r="904" spans="1:41" x14ac:dyDescent="0.2">
      <c r="A904" s="1" t="s">
        <v>939</v>
      </c>
      <c r="B904" s="2">
        <v>2020</v>
      </c>
      <c r="C904" s="2" t="s">
        <v>11</v>
      </c>
      <c r="D904" s="2">
        <v>171.7</v>
      </c>
      <c r="E904" s="2">
        <v>236</v>
      </c>
      <c r="F904">
        <f>D904*0.01</f>
        <v>1.7169999999999999</v>
      </c>
      <c r="G904" s="15">
        <f>E904*0.453592</f>
        <v>107.047712</v>
      </c>
      <c r="H904" s="16">
        <f t="shared" si="14"/>
        <v>36.299999999999997</v>
      </c>
      <c r="I904" t="str">
        <f>IF(H904&lt;=18.5,"Underweight",IF(H904&lt;=24.9,"Healthy weight",IF(H904&lt;=29.9,"Over weight", "Obesity")))</f>
        <v>Obesity</v>
      </c>
      <c r="J904" s="2">
        <v>55</v>
      </c>
      <c r="K904" s="2">
        <v>1</v>
      </c>
      <c r="L904" s="2">
        <v>0</v>
      </c>
      <c r="M904" s="2">
        <v>1</v>
      </c>
      <c r="N904">
        <v>0</v>
      </c>
      <c r="O904">
        <v>1</v>
      </c>
      <c r="P904">
        <v>0</v>
      </c>
      <c r="Q904">
        <v>0</v>
      </c>
      <c r="R904">
        <v>0</v>
      </c>
      <c r="S904" s="2">
        <v>38107.86</v>
      </c>
      <c r="U904" s="6">
        <v>872</v>
      </c>
      <c r="V904" s="6">
        <v>13005.947895207753</v>
      </c>
      <c r="W904" s="6">
        <v>-3308.4678952077538</v>
      </c>
      <c r="AH904">
        <f>IF($I904=AH$1,1,0)</f>
        <v>0</v>
      </c>
      <c r="AI904">
        <f>IF($I904=AI$1,1,0)</f>
        <v>1</v>
      </c>
      <c r="AJ904">
        <f>IF($I904=AJ$1,1,0)</f>
        <v>0</v>
      </c>
      <c r="AK904">
        <f>IF($I904=AK$1,1,0)</f>
        <v>0</v>
      </c>
      <c r="AL904">
        <f>IF($C904=AL$1,1,0)</f>
        <v>0</v>
      </c>
      <c r="AM904">
        <f>IF($C904=AM$1,1,0)</f>
        <v>0</v>
      </c>
      <c r="AN904">
        <f>IF($C904=AN$1,1,0)</f>
        <v>1</v>
      </c>
      <c r="AO904">
        <f>IF($C904=AO$1,1,0)</f>
        <v>0</v>
      </c>
    </row>
    <row r="905" spans="1:41" x14ac:dyDescent="0.2">
      <c r="A905" s="1" t="s">
        <v>1168</v>
      </c>
      <c r="B905" s="2">
        <v>2020</v>
      </c>
      <c r="C905" s="2" t="s">
        <v>19</v>
      </c>
      <c r="D905" s="2">
        <v>168.7</v>
      </c>
      <c r="E905" s="2">
        <v>228</v>
      </c>
      <c r="F905">
        <f>D905*0.01</f>
        <v>1.6869999999999998</v>
      </c>
      <c r="G905" s="15">
        <f>E905*0.453592</f>
        <v>103.418976</v>
      </c>
      <c r="H905" s="16">
        <f t="shared" si="14"/>
        <v>36.299999999999997</v>
      </c>
      <c r="I905" t="str">
        <f>IF(H905&lt;=18.5,"Underweight",IF(H905&lt;=24.9,"Healthy weight",IF(H905&lt;=29.9,"Over weight", "Obesity")))</f>
        <v>Obesity</v>
      </c>
      <c r="J905" s="2">
        <v>30</v>
      </c>
      <c r="K905" s="2">
        <v>1</v>
      </c>
      <c r="L905" s="2">
        <v>2</v>
      </c>
      <c r="M905" s="2">
        <v>0</v>
      </c>
      <c r="N905">
        <v>0</v>
      </c>
      <c r="O905">
        <v>1</v>
      </c>
      <c r="P905">
        <v>0</v>
      </c>
      <c r="Q905">
        <v>0</v>
      </c>
      <c r="R905">
        <v>1</v>
      </c>
      <c r="S905" s="2">
        <v>5500.83</v>
      </c>
      <c r="U905" s="6">
        <v>873</v>
      </c>
      <c r="V905" s="6">
        <v>4312.691912852616</v>
      </c>
      <c r="W905" s="6">
        <v>-333.29191285261595</v>
      </c>
      <c r="AH905">
        <f>IF($I905=AH$1,1,0)</f>
        <v>0</v>
      </c>
      <c r="AI905">
        <f>IF($I905=AI$1,1,0)</f>
        <v>1</v>
      </c>
      <c r="AJ905">
        <f>IF($I905=AJ$1,1,0)</f>
        <v>0</v>
      </c>
      <c r="AK905">
        <f>IF($I905=AK$1,1,0)</f>
        <v>0</v>
      </c>
      <c r="AL905">
        <f>IF($C905=AL$1,1,0)</f>
        <v>0</v>
      </c>
      <c r="AM905">
        <f>IF($C905=AM$1,1,0)</f>
        <v>1</v>
      </c>
      <c r="AN905">
        <f>IF($C905=AN$1,1,0)</f>
        <v>0</v>
      </c>
      <c r="AO905">
        <f>IF($C905=AO$1,1,0)</f>
        <v>0</v>
      </c>
    </row>
    <row r="906" spans="1:41" x14ac:dyDescent="0.2">
      <c r="A906" s="1" t="s">
        <v>1280</v>
      </c>
      <c r="B906" s="2">
        <v>2020</v>
      </c>
      <c r="C906" s="2" t="s">
        <v>26</v>
      </c>
      <c r="D906" s="2">
        <v>162.4</v>
      </c>
      <c r="E906" s="2">
        <v>165</v>
      </c>
      <c r="F906">
        <f>D906*0.01</f>
        <v>1.6240000000000001</v>
      </c>
      <c r="G906" s="15">
        <f>E906*0.453592</f>
        <v>74.842680000000001</v>
      </c>
      <c r="H906" s="16">
        <f t="shared" si="14"/>
        <v>28.4</v>
      </c>
      <c r="I906" t="str">
        <f>IF(H906&lt;=18.5,"Underweight",IF(H906&lt;=24.9,"Healthy weight",IF(H906&lt;=29.9,"Over weight", "Obesity")))</f>
        <v>Over weight</v>
      </c>
      <c r="J906" s="2">
        <v>32</v>
      </c>
      <c r="K906" s="2">
        <v>1</v>
      </c>
      <c r="L906" s="2">
        <v>2</v>
      </c>
      <c r="M906" s="2">
        <v>0</v>
      </c>
      <c r="N906">
        <v>1</v>
      </c>
      <c r="O906">
        <v>0</v>
      </c>
      <c r="P906">
        <v>0</v>
      </c>
      <c r="Q906">
        <v>1</v>
      </c>
      <c r="R906">
        <v>0</v>
      </c>
      <c r="S906" s="2">
        <v>4413.3999999999996</v>
      </c>
      <c r="U906" s="6">
        <v>874</v>
      </c>
      <c r="V906" s="6">
        <v>13126.513076211993</v>
      </c>
      <c r="W906" s="6">
        <v>5896.6969237880057</v>
      </c>
      <c r="AH906">
        <f>IF($I906=AH$1,1,0)</f>
        <v>1</v>
      </c>
      <c r="AI906">
        <f>IF($I906=AI$1,1,0)</f>
        <v>0</v>
      </c>
      <c r="AJ906">
        <f>IF($I906=AJ$1,1,0)</f>
        <v>0</v>
      </c>
      <c r="AK906">
        <f>IF($I906=AK$1,1,0)</f>
        <v>0</v>
      </c>
      <c r="AL906">
        <f>IF($C906=AL$1,1,0)</f>
        <v>1</v>
      </c>
      <c r="AM906">
        <f>IF($C906=AM$1,1,0)</f>
        <v>0</v>
      </c>
      <c r="AN906">
        <f>IF($C906=AN$1,1,0)</f>
        <v>0</v>
      </c>
      <c r="AO906">
        <f>IF($C906=AO$1,1,0)</f>
        <v>0</v>
      </c>
    </row>
    <row r="907" spans="1:41" x14ac:dyDescent="0.2">
      <c r="A907" s="1" t="s">
        <v>1095</v>
      </c>
      <c r="B907" s="2">
        <v>2020</v>
      </c>
      <c r="C907" s="2" t="s">
        <v>19</v>
      </c>
      <c r="D907" s="2">
        <v>169.6</v>
      </c>
      <c r="E907" s="2">
        <v>180</v>
      </c>
      <c r="F907">
        <f>D907*0.01</f>
        <v>1.696</v>
      </c>
      <c r="G907" s="15">
        <f>E907*0.453592</f>
        <v>81.646559999999994</v>
      </c>
      <c r="H907" s="16">
        <f t="shared" si="14"/>
        <v>28.4</v>
      </c>
      <c r="I907" t="str">
        <f>IF(H907&lt;=18.5,"Underweight",IF(H907&lt;=24.9,"Healthy weight",IF(H907&lt;=29.9,"Over weight", "Obesity")))</f>
        <v>Over weight</v>
      </c>
      <c r="J907" s="2">
        <v>31</v>
      </c>
      <c r="K907" s="2">
        <v>0</v>
      </c>
      <c r="L907" s="2">
        <v>1</v>
      </c>
      <c r="M907" s="2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 s="2">
        <v>4510.08</v>
      </c>
      <c r="U907" s="6">
        <v>875</v>
      </c>
      <c r="V907" s="6">
        <v>13858.79719710845</v>
      </c>
      <c r="W907" s="6">
        <v>-4344.6671971084506</v>
      </c>
      <c r="AH907">
        <f>IF($I907=AH$1,1,0)</f>
        <v>1</v>
      </c>
      <c r="AI907">
        <f>IF($I907=AI$1,1,0)</f>
        <v>0</v>
      </c>
      <c r="AJ907">
        <f>IF($I907=AJ$1,1,0)</f>
        <v>0</v>
      </c>
      <c r="AK907">
        <f>IF($I907=AK$1,1,0)</f>
        <v>0</v>
      </c>
      <c r="AL907">
        <f>IF($C907=AL$1,1,0)</f>
        <v>0</v>
      </c>
      <c r="AM907">
        <f>IF($C907=AM$1,1,0)</f>
        <v>1</v>
      </c>
      <c r="AN907">
        <f>IF($C907=AN$1,1,0)</f>
        <v>0</v>
      </c>
      <c r="AO907">
        <f>IF($C907=AO$1,1,0)</f>
        <v>0</v>
      </c>
    </row>
    <row r="908" spans="1:41" x14ac:dyDescent="0.2">
      <c r="A908" s="1" t="s">
        <v>1044</v>
      </c>
      <c r="B908" s="2">
        <v>2020</v>
      </c>
      <c r="C908" s="2" t="s">
        <v>19</v>
      </c>
      <c r="D908" s="2">
        <v>167.1</v>
      </c>
      <c r="E908" s="2">
        <v>145</v>
      </c>
      <c r="F908">
        <f>D908*0.01</f>
        <v>1.671</v>
      </c>
      <c r="G908" s="15">
        <f>E908*0.453592</f>
        <v>65.770839999999993</v>
      </c>
      <c r="H908" s="16">
        <f t="shared" si="14"/>
        <v>23.6</v>
      </c>
      <c r="I908" t="str">
        <f>IF(H908&lt;=18.5,"Underweight",IF(H908&lt;=24.9,"Healthy weight",IF(H908&lt;=29.9,"Over weight", "Obesity")))</f>
        <v>Healthy weight</v>
      </c>
      <c r="J908" s="2">
        <v>28</v>
      </c>
      <c r="K908" s="2">
        <v>1</v>
      </c>
      <c r="L908" s="2">
        <v>0</v>
      </c>
      <c r="M908" s="2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 s="2">
        <v>1745.63</v>
      </c>
      <c r="U908" s="6">
        <v>876</v>
      </c>
      <c r="V908" s="6">
        <v>9411.157763351559</v>
      </c>
      <c r="W908" s="6">
        <v>-1011.7577633515593</v>
      </c>
      <c r="AH908">
        <f>IF($I908=AH$1,1,0)</f>
        <v>0</v>
      </c>
      <c r="AI908">
        <f>IF($I908=AI$1,1,0)</f>
        <v>0</v>
      </c>
      <c r="AJ908">
        <f>IF($I908=AJ$1,1,0)</f>
        <v>1</v>
      </c>
      <c r="AK908">
        <f>IF($I908=AK$1,1,0)</f>
        <v>0</v>
      </c>
      <c r="AL908">
        <f>IF($C908=AL$1,1,0)</f>
        <v>0</v>
      </c>
      <c r="AM908">
        <f>IF($C908=AM$1,1,0)</f>
        <v>1</v>
      </c>
      <c r="AN908">
        <f>IF($C908=AN$1,1,0)</f>
        <v>0</v>
      </c>
      <c r="AO908">
        <f>IF($C908=AO$1,1,0)</f>
        <v>0</v>
      </c>
    </row>
    <row r="909" spans="1:41" x14ac:dyDescent="0.2">
      <c r="A909" s="1" t="s">
        <v>509</v>
      </c>
      <c r="B909" s="2">
        <v>2020</v>
      </c>
      <c r="C909" s="2" t="s">
        <v>19</v>
      </c>
      <c r="D909" s="2">
        <v>181.1</v>
      </c>
      <c r="E909" s="2">
        <v>263</v>
      </c>
      <c r="F909">
        <f>D909*0.01</f>
        <v>1.8109999999999999</v>
      </c>
      <c r="G909" s="15">
        <f>E909*0.453592</f>
        <v>119.294696</v>
      </c>
      <c r="H909" s="16">
        <f t="shared" si="14"/>
        <v>36.4</v>
      </c>
      <c r="I909" t="str">
        <f>IF(H909&lt;=18.5,"Underweight",IF(H909&lt;=24.9,"Healthy weight",IF(H909&lt;=29.9,"Over weight", "Obesity")))</f>
        <v>Obesity</v>
      </c>
      <c r="J909" s="2">
        <v>32</v>
      </c>
      <c r="K909" s="2">
        <v>1</v>
      </c>
      <c r="L909" s="2">
        <v>2</v>
      </c>
      <c r="M909" s="2">
        <v>1</v>
      </c>
      <c r="N909">
        <v>0</v>
      </c>
      <c r="O909">
        <v>1</v>
      </c>
      <c r="P909">
        <v>0</v>
      </c>
      <c r="Q909">
        <v>0</v>
      </c>
      <c r="R909">
        <v>1</v>
      </c>
      <c r="S909" s="2">
        <v>27292.55</v>
      </c>
      <c r="U909" s="6">
        <v>877</v>
      </c>
      <c r="V909" s="6">
        <v>11641.46428309819</v>
      </c>
      <c r="W909" s="6">
        <v>-1432.1142830981898</v>
      </c>
      <c r="AH909">
        <f>IF($I909=AH$1,1,0)</f>
        <v>0</v>
      </c>
      <c r="AI909">
        <f>IF($I909=AI$1,1,0)</f>
        <v>1</v>
      </c>
      <c r="AJ909">
        <f>IF($I909=AJ$1,1,0)</f>
        <v>0</v>
      </c>
      <c r="AK909">
        <f>IF($I909=AK$1,1,0)</f>
        <v>0</v>
      </c>
      <c r="AL909">
        <f>IF($C909=AL$1,1,0)</f>
        <v>0</v>
      </c>
      <c r="AM909">
        <f>IF($C909=AM$1,1,0)</f>
        <v>1</v>
      </c>
      <c r="AN909">
        <f>IF($C909=AN$1,1,0)</f>
        <v>0</v>
      </c>
      <c r="AO909">
        <f>IF($C909=AO$1,1,0)</f>
        <v>0</v>
      </c>
    </row>
    <row r="910" spans="1:41" x14ac:dyDescent="0.2">
      <c r="A910" s="1" t="s">
        <v>662</v>
      </c>
      <c r="B910" s="2">
        <v>2020</v>
      </c>
      <c r="C910" s="2" t="s">
        <v>21</v>
      </c>
      <c r="D910" s="2">
        <v>155.80000000000001</v>
      </c>
      <c r="E910" s="2">
        <v>195</v>
      </c>
      <c r="F910">
        <f>D910*0.01</f>
        <v>1.5580000000000001</v>
      </c>
      <c r="G910" s="15">
        <f>E910*0.453592</f>
        <v>88.45044</v>
      </c>
      <c r="H910" s="16">
        <f t="shared" si="14"/>
        <v>36.4</v>
      </c>
      <c r="I910" t="str">
        <f>IF(H910&lt;=18.5,"Underweight",IF(H910&lt;=24.9,"Healthy weight",IF(H910&lt;=29.9,"Over weight", "Obesity")))</f>
        <v>Obesity</v>
      </c>
      <c r="J910" s="2">
        <v>38</v>
      </c>
      <c r="K910" s="2">
        <v>1</v>
      </c>
      <c r="L910" s="2">
        <v>0</v>
      </c>
      <c r="M910" s="2">
        <v>0</v>
      </c>
      <c r="N910">
        <v>0</v>
      </c>
      <c r="O910">
        <v>1</v>
      </c>
      <c r="P910">
        <v>0</v>
      </c>
      <c r="Q910">
        <v>0</v>
      </c>
      <c r="R910">
        <v>0</v>
      </c>
      <c r="S910" s="2">
        <v>7710.28</v>
      </c>
      <c r="U910" s="6">
        <v>878</v>
      </c>
      <c r="V910" s="6">
        <v>25584.761148362704</v>
      </c>
      <c r="W910" s="6">
        <v>-10603.401148362704</v>
      </c>
      <c r="AH910">
        <f>IF($I910=AH$1,1,0)</f>
        <v>0</v>
      </c>
      <c r="AI910">
        <f>IF($I910=AI$1,1,0)</f>
        <v>1</v>
      </c>
      <c r="AJ910">
        <f>IF($I910=AJ$1,1,0)</f>
        <v>0</v>
      </c>
      <c r="AK910">
        <f>IF($I910=AK$1,1,0)</f>
        <v>0</v>
      </c>
      <c r="AL910">
        <f>IF($C910=AL$1,1,0)</f>
        <v>0</v>
      </c>
      <c r="AM910">
        <f>IF($C910=AM$1,1,0)</f>
        <v>0</v>
      </c>
      <c r="AN910">
        <f>IF($C910=AN$1,1,0)</f>
        <v>0</v>
      </c>
      <c r="AO910">
        <f>IF($C910=AO$1,1,0)</f>
        <v>1</v>
      </c>
    </row>
    <row r="911" spans="1:41" x14ac:dyDescent="0.2">
      <c r="A911" s="1" t="s">
        <v>1055</v>
      </c>
      <c r="B911" s="2">
        <v>2020</v>
      </c>
      <c r="C911" s="2" t="s">
        <v>19</v>
      </c>
      <c r="D911" s="2">
        <v>173.6</v>
      </c>
      <c r="E911" s="2">
        <v>242</v>
      </c>
      <c r="F911">
        <f>D911*0.01</f>
        <v>1.736</v>
      </c>
      <c r="G911" s="15">
        <f>E911*0.453592</f>
        <v>109.76926399999999</v>
      </c>
      <c r="H911" s="16">
        <f t="shared" si="14"/>
        <v>36.4</v>
      </c>
      <c r="I911" t="str">
        <f>IF(H911&lt;=18.5,"Underweight",IF(H911&lt;=24.9,"Healthy weight",IF(H911&lt;=29.9,"Over weight", "Obesity")))</f>
        <v>Obesity</v>
      </c>
      <c r="J911" s="2">
        <v>31</v>
      </c>
      <c r="K911" s="2">
        <v>1</v>
      </c>
      <c r="L911" s="2">
        <v>1</v>
      </c>
      <c r="M911" s="2">
        <v>0</v>
      </c>
      <c r="N911">
        <v>0</v>
      </c>
      <c r="O911">
        <v>1</v>
      </c>
      <c r="P911">
        <v>0</v>
      </c>
      <c r="Q911">
        <v>0</v>
      </c>
      <c r="R911">
        <v>1</v>
      </c>
      <c r="S911" s="2">
        <v>25363.67</v>
      </c>
      <c r="U911" s="6">
        <v>879</v>
      </c>
      <c r="V911" s="6">
        <v>22684.270616525195</v>
      </c>
      <c r="W911" s="6">
        <v>-6771.6306165251954</v>
      </c>
      <c r="AH911">
        <f>IF($I911=AH$1,1,0)</f>
        <v>0</v>
      </c>
      <c r="AI911">
        <f>IF($I911=AI$1,1,0)</f>
        <v>1</v>
      </c>
      <c r="AJ911">
        <f>IF($I911=AJ$1,1,0)</f>
        <v>0</v>
      </c>
      <c r="AK911">
        <f>IF($I911=AK$1,1,0)</f>
        <v>0</v>
      </c>
      <c r="AL911">
        <f>IF($C911=AL$1,1,0)</f>
        <v>0</v>
      </c>
      <c r="AM911">
        <f>IF($C911=AM$1,1,0)</f>
        <v>1</v>
      </c>
      <c r="AN911">
        <f>IF($C911=AN$1,1,0)</f>
        <v>0</v>
      </c>
      <c r="AO911">
        <f>IF($C911=AO$1,1,0)</f>
        <v>0</v>
      </c>
    </row>
    <row r="912" spans="1:41" x14ac:dyDescent="0.2">
      <c r="A912" s="1" t="s">
        <v>1181</v>
      </c>
      <c r="B912" s="2">
        <v>2020</v>
      </c>
      <c r="C912" s="2" t="s">
        <v>26</v>
      </c>
      <c r="D912" s="2">
        <v>158.69999999999999</v>
      </c>
      <c r="E912" s="2">
        <v>202</v>
      </c>
      <c r="F912">
        <f>D912*0.01</f>
        <v>1.587</v>
      </c>
      <c r="G912" s="15">
        <f>E912*0.453592</f>
        <v>91.625584000000003</v>
      </c>
      <c r="H912" s="16">
        <f t="shared" si="14"/>
        <v>36.4</v>
      </c>
      <c r="I912" t="str">
        <f>IF(H912&lt;=18.5,"Underweight",IF(H912&lt;=24.9,"Healthy weight",IF(H912&lt;=29.9,"Over weight", "Obesity")))</f>
        <v>Obesity</v>
      </c>
      <c r="J912" s="2">
        <v>34</v>
      </c>
      <c r="K912" s="2">
        <v>1</v>
      </c>
      <c r="L912" s="2">
        <v>1</v>
      </c>
      <c r="M912" s="2">
        <v>0</v>
      </c>
      <c r="N912">
        <v>0</v>
      </c>
      <c r="O912">
        <v>1</v>
      </c>
      <c r="P912">
        <v>0</v>
      </c>
      <c r="Q912">
        <v>1</v>
      </c>
      <c r="R912">
        <v>0</v>
      </c>
      <c r="S912" s="2">
        <v>6525.01</v>
      </c>
      <c r="U912" s="6">
        <v>880</v>
      </c>
      <c r="V912" s="6">
        <v>23897.882042143003</v>
      </c>
      <c r="W912" s="6">
        <v>-3222.4420421430041</v>
      </c>
      <c r="AH912">
        <f>IF($I912=AH$1,1,0)</f>
        <v>0</v>
      </c>
      <c r="AI912">
        <f>IF($I912=AI$1,1,0)</f>
        <v>1</v>
      </c>
      <c r="AJ912">
        <f>IF($I912=AJ$1,1,0)</f>
        <v>0</v>
      </c>
      <c r="AK912">
        <f>IF($I912=AK$1,1,0)</f>
        <v>0</v>
      </c>
      <c r="AL912">
        <f>IF($C912=AL$1,1,0)</f>
        <v>1</v>
      </c>
      <c r="AM912">
        <f>IF($C912=AM$1,1,0)</f>
        <v>0</v>
      </c>
      <c r="AN912">
        <f>IF($C912=AN$1,1,0)</f>
        <v>0</v>
      </c>
      <c r="AO912">
        <f>IF($C912=AO$1,1,0)</f>
        <v>0</v>
      </c>
    </row>
    <row r="913" spans="1:41" x14ac:dyDescent="0.2">
      <c r="A913" s="1" t="s">
        <v>538</v>
      </c>
      <c r="B913" s="2">
        <v>2020</v>
      </c>
      <c r="C913" s="2" t="s">
        <v>26</v>
      </c>
      <c r="D913" s="2">
        <v>162.6</v>
      </c>
      <c r="E913" s="2">
        <v>213</v>
      </c>
      <c r="F913">
        <f>D913*0.01</f>
        <v>1.6259999999999999</v>
      </c>
      <c r="G913" s="15">
        <f>E913*0.453592</f>
        <v>96.615095999999994</v>
      </c>
      <c r="H913" s="16">
        <f t="shared" si="14"/>
        <v>36.5</v>
      </c>
      <c r="I913" t="str">
        <f>IF(H913&lt;=18.5,"Underweight",IF(H913&lt;=24.9,"Healthy weight",IF(H913&lt;=29.9,"Over weight", "Obesity")))</f>
        <v>Obesity</v>
      </c>
      <c r="J913" s="2">
        <v>23</v>
      </c>
      <c r="K913" s="2">
        <v>1</v>
      </c>
      <c r="L913" s="2">
        <v>0</v>
      </c>
      <c r="M913" s="2">
        <v>0</v>
      </c>
      <c r="N913">
        <v>0</v>
      </c>
      <c r="O913">
        <v>1</v>
      </c>
      <c r="P913">
        <v>0</v>
      </c>
      <c r="Q913">
        <v>1</v>
      </c>
      <c r="R913">
        <v>0</v>
      </c>
      <c r="S913" s="2">
        <v>2779.91</v>
      </c>
      <c r="U913" s="6">
        <v>881</v>
      </c>
      <c r="V913" s="6">
        <v>5942.3994726514511</v>
      </c>
      <c r="W913" s="6">
        <v>-99.36947265145136</v>
      </c>
      <c r="AH913">
        <f>IF($I913=AH$1,1,0)</f>
        <v>0</v>
      </c>
      <c r="AI913">
        <f>IF($I913=AI$1,1,0)</f>
        <v>1</v>
      </c>
      <c r="AJ913">
        <f>IF($I913=AJ$1,1,0)</f>
        <v>0</v>
      </c>
      <c r="AK913">
        <f>IF($I913=AK$1,1,0)</f>
        <v>0</v>
      </c>
      <c r="AL913">
        <f>IF($C913=AL$1,1,0)</f>
        <v>1</v>
      </c>
      <c r="AM913">
        <f>IF($C913=AM$1,1,0)</f>
        <v>0</v>
      </c>
      <c r="AN913">
        <f>IF($C913=AN$1,1,0)</f>
        <v>0</v>
      </c>
      <c r="AO913">
        <f>IF($C913=AO$1,1,0)</f>
        <v>0</v>
      </c>
    </row>
    <row r="914" spans="1:41" x14ac:dyDescent="0.2">
      <c r="A914" s="1" t="s">
        <v>666</v>
      </c>
      <c r="B914" s="2">
        <v>2020</v>
      </c>
      <c r="C914" s="2" t="s">
        <v>19</v>
      </c>
      <c r="D914" s="2">
        <v>158.19999999999999</v>
      </c>
      <c r="E914" s="2">
        <v>130</v>
      </c>
      <c r="F914">
        <f>D914*0.01</f>
        <v>1.5819999999999999</v>
      </c>
      <c r="G914" s="15">
        <f>E914*0.453592</f>
        <v>58.96696</v>
      </c>
      <c r="H914" s="16">
        <f t="shared" si="14"/>
        <v>23.6</v>
      </c>
      <c r="I914" t="str">
        <f>IF(H914&lt;=18.5,"Underweight",IF(H914&lt;=24.9,"Healthy weight",IF(H914&lt;=29.9,"Over weight", "Obesity")))</f>
        <v>Healthy weight</v>
      </c>
      <c r="J914" s="2">
        <v>37</v>
      </c>
      <c r="K914" s="2">
        <v>1</v>
      </c>
      <c r="L914" s="2">
        <v>4</v>
      </c>
      <c r="M914" s="2">
        <v>0</v>
      </c>
      <c r="N914">
        <v>0</v>
      </c>
      <c r="O914">
        <v>0</v>
      </c>
      <c r="P914">
        <v>1</v>
      </c>
      <c r="Q914">
        <v>0</v>
      </c>
      <c r="R914">
        <v>1</v>
      </c>
      <c r="S914" s="2">
        <v>2800.86</v>
      </c>
      <c r="U914" s="6">
        <v>882</v>
      </c>
      <c r="V914" s="6">
        <v>5649.2906997168138</v>
      </c>
      <c r="W914" s="6">
        <v>-314.95069971681369</v>
      </c>
      <c r="AH914">
        <f>IF($I914=AH$1,1,0)</f>
        <v>0</v>
      </c>
      <c r="AI914">
        <f>IF($I914=AI$1,1,0)</f>
        <v>0</v>
      </c>
      <c r="AJ914">
        <f>IF($I914=AJ$1,1,0)</f>
        <v>1</v>
      </c>
      <c r="AK914">
        <f>IF($I914=AK$1,1,0)</f>
        <v>0</v>
      </c>
      <c r="AL914">
        <f>IF($C914=AL$1,1,0)</f>
        <v>0</v>
      </c>
      <c r="AM914">
        <f>IF($C914=AM$1,1,0)</f>
        <v>1</v>
      </c>
      <c r="AN914">
        <f>IF($C914=AN$1,1,0)</f>
        <v>0</v>
      </c>
      <c r="AO914">
        <f>IF($C914=AO$1,1,0)</f>
        <v>0</v>
      </c>
    </row>
    <row r="915" spans="1:41" x14ac:dyDescent="0.2">
      <c r="A915" s="1" t="s">
        <v>829</v>
      </c>
      <c r="B915" s="2">
        <v>2020</v>
      </c>
      <c r="C915" s="2" t="s">
        <v>19</v>
      </c>
      <c r="D915" s="2">
        <v>154.9</v>
      </c>
      <c r="E915" s="2">
        <v>193</v>
      </c>
      <c r="F915">
        <f>D915*0.01</f>
        <v>1.5490000000000002</v>
      </c>
      <c r="G915" s="15">
        <f>E915*0.453592</f>
        <v>87.543256</v>
      </c>
      <c r="H915" s="16">
        <f t="shared" si="14"/>
        <v>36.5</v>
      </c>
      <c r="I915" t="str">
        <f>IF(H915&lt;=18.5,"Underweight",IF(H915&lt;=24.9,"Healthy weight",IF(H915&lt;=29.9,"Over weight", "Obesity")))</f>
        <v>Obesity</v>
      </c>
      <c r="J915" s="2">
        <v>31</v>
      </c>
      <c r="K915" s="2">
        <v>1</v>
      </c>
      <c r="L915" s="2">
        <v>1</v>
      </c>
      <c r="M915" s="2">
        <v>0</v>
      </c>
      <c r="N915">
        <v>0</v>
      </c>
      <c r="O915">
        <v>1</v>
      </c>
      <c r="P915">
        <v>0</v>
      </c>
      <c r="Q915">
        <v>0</v>
      </c>
      <c r="R915">
        <v>1</v>
      </c>
      <c r="S915" s="2">
        <v>4599.0600000000004</v>
      </c>
      <c r="U915" s="6">
        <v>883</v>
      </c>
      <c r="V915" s="6">
        <v>6631.2602364194936</v>
      </c>
      <c r="W915" s="6">
        <v>-2735.7102364194934</v>
      </c>
      <c r="AH915">
        <f>IF($I915=AH$1,1,0)</f>
        <v>0</v>
      </c>
      <c r="AI915">
        <f>IF($I915=AI$1,1,0)</f>
        <v>1</v>
      </c>
      <c r="AJ915">
        <f>IF($I915=AJ$1,1,0)</f>
        <v>0</v>
      </c>
      <c r="AK915">
        <f>IF($I915=AK$1,1,0)</f>
        <v>0</v>
      </c>
      <c r="AL915">
        <f>IF($C915=AL$1,1,0)</f>
        <v>0</v>
      </c>
      <c r="AM915">
        <f>IF($C915=AM$1,1,0)</f>
        <v>1</v>
      </c>
      <c r="AN915">
        <f>IF($C915=AN$1,1,0)</f>
        <v>0</v>
      </c>
      <c r="AO915">
        <f>IF($C915=AO$1,1,0)</f>
        <v>0</v>
      </c>
    </row>
    <row r="916" spans="1:41" x14ac:dyDescent="0.2">
      <c r="A916" s="1" t="s">
        <v>1135</v>
      </c>
      <c r="B916" s="2">
        <v>2020</v>
      </c>
      <c r="C916" s="2" t="s">
        <v>26</v>
      </c>
      <c r="D916" s="2">
        <v>164.7</v>
      </c>
      <c r="E916" s="2">
        <v>218</v>
      </c>
      <c r="F916">
        <f>D916*0.01</f>
        <v>1.647</v>
      </c>
      <c r="G916" s="15">
        <f>E916*0.453592</f>
        <v>98.883055999999996</v>
      </c>
      <c r="H916" s="16">
        <f t="shared" si="14"/>
        <v>36.5</v>
      </c>
      <c r="I916" t="str">
        <f>IF(H916&lt;=18.5,"Underweight",IF(H916&lt;=24.9,"Healthy weight",IF(H916&lt;=29.9,"Over weight", "Obesity")))</f>
        <v>Obesity</v>
      </c>
      <c r="J916" s="2">
        <v>25</v>
      </c>
      <c r="K916" s="2">
        <v>0</v>
      </c>
      <c r="L916" s="2">
        <v>0</v>
      </c>
      <c r="M916" s="2">
        <v>0</v>
      </c>
      <c r="N916">
        <v>0</v>
      </c>
      <c r="O916">
        <v>1</v>
      </c>
      <c r="P916">
        <v>0</v>
      </c>
      <c r="Q916">
        <v>1</v>
      </c>
      <c r="R916">
        <v>0</v>
      </c>
      <c r="S916" s="2">
        <v>14553.51</v>
      </c>
      <c r="U916" s="6">
        <v>884</v>
      </c>
      <c r="V916" s="6">
        <v>5302.3740797723367</v>
      </c>
      <c r="W916" s="6">
        <v>18799.925920227663</v>
      </c>
      <c r="AH916">
        <f>IF($I916=AH$1,1,0)</f>
        <v>0</v>
      </c>
      <c r="AI916">
        <f>IF($I916=AI$1,1,0)</f>
        <v>1</v>
      </c>
      <c r="AJ916">
        <f>IF($I916=AJ$1,1,0)</f>
        <v>0</v>
      </c>
      <c r="AK916">
        <f>IF($I916=AK$1,1,0)</f>
        <v>0</v>
      </c>
      <c r="AL916">
        <f>IF($C916=AL$1,1,0)</f>
        <v>1</v>
      </c>
      <c r="AM916">
        <f>IF($C916=AM$1,1,0)</f>
        <v>0</v>
      </c>
      <c r="AN916">
        <f>IF($C916=AN$1,1,0)</f>
        <v>0</v>
      </c>
      <c r="AO916">
        <f>IF($C916=AO$1,1,0)</f>
        <v>0</v>
      </c>
    </row>
    <row r="917" spans="1:41" x14ac:dyDescent="0.2">
      <c r="A917" s="1" t="s">
        <v>1252</v>
      </c>
      <c r="B917" s="2">
        <v>2020</v>
      </c>
      <c r="C917" s="2" t="s">
        <v>19</v>
      </c>
      <c r="D917" s="2">
        <v>153.19999999999999</v>
      </c>
      <c r="E917" s="2">
        <v>147</v>
      </c>
      <c r="F917">
        <f>D917*0.01</f>
        <v>1.532</v>
      </c>
      <c r="G917" s="15">
        <f>E917*0.453592</f>
        <v>66.678023999999994</v>
      </c>
      <c r="H917" s="16">
        <f t="shared" si="14"/>
        <v>28.4</v>
      </c>
      <c r="I917" t="str">
        <f>IF(H917&lt;=18.5,"Underweight",IF(H917&lt;=24.9,"Healthy weight",IF(H917&lt;=29.9,"Over weight", "Obesity")))</f>
        <v>Over weight</v>
      </c>
      <c r="J917" s="2">
        <v>33</v>
      </c>
      <c r="K917" s="2">
        <v>0</v>
      </c>
      <c r="L917" s="2">
        <v>0</v>
      </c>
      <c r="M917" s="2">
        <v>0</v>
      </c>
      <c r="N917">
        <v>1</v>
      </c>
      <c r="O917">
        <v>0</v>
      </c>
      <c r="P917">
        <v>0</v>
      </c>
      <c r="Q917">
        <v>0</v>
      </c>
      <c r="R917">
        <v>1</v>
      </c>
      <c r="S917" s="2">
        <v>2390.91</v>
      </c>
      <c r="U917" s="6">
        <v>885</v>
      </c>
      <c r="V917" s="6">
        <v>12955.670612265278</v>
      </c>
      <c r="W917" s="6">
        <v>-3739.9706122652769</v>
      </c>
      <c r="AH917">
        <f>IF($I917=AH$1,1,0)</f>
        <v>1</v>
      </c>
      <c r="AI917">
        <f>IF($I917=AI$1,1,0)</f>
        <v>0</v>
      </c>
      <c r="AJ917">
        <f>IF($I917=AJ$1,1,0)</f>
        <v>0</v>
      </c>
      <c r="AK917">
        <f>IF($I917=AK$1,1,0)</f>
        <v>0</v>
      </c>
      <c r="AL917">
        <f>IF($C917=AL$1,1,0)</f>
        <v>0</v>
      </c>
      <c r="AM917">
        <f>IF($C917=AM$1,1,0)</f>
        <v>1</v>
      </c>
      <c r="AN917">
        <f>IF($C917=AN$1,1,0)</f>
        <v>0</v>
      </c>
      <c r="AO917">
        <f>IF($C917=AO$1,1,0)</f>
        <v>0</v>
      </c>
    </row>
    <row r="918" spans="1:41" x14ac:dyDescent="0.2">
      <c r="A918" s="1" t="s">
        <v>1139</v>
      </c>
      <c r="B918" s="2">
        <v>2020</v>
      </c>
      <c r="C918" s="2" t="s">
        <v>19</v>
      </c>
      <c r="D918" s="2">
        <v>160.6</v>
      </c>
      <c r="E918" s="2">
        <v>134</v>
      </c>
      <c r="F918">
        <f>D918*0.01</f>
        <v>1.6059999999999999</v>
      </c>
      <c r="G918" s="15">
        <f>E918*0.453592</f>
        <v>60.781328000000002</v>
      </c>
      <c r="H918" s="16">
        <f t="shared" si="14"/>
        <v>23.6</v>
      </c>
      <c r="I918" t="str">
        <f>IF(H918&lt;=18.5,"Underweight",IF(H918&lt;=24.9,"Healthy weight",IF(H918&lt;=29.9,"Over weight", "Obesity")))</f>
        <v>Healthy weight</v>
      </c>
      <c r="J918" s="2">
        <v>23</v>
      </c>
      <c r="K918" s="2">
        <v>1</v>
      </c>
      <c r="L918" s="2">
        <v>0</v>
      </c>
      <c r="M918" s="2">
        <v>0</v>
      </c>
      <c r="N918">
        <v>0</v>
      </c>
      <c r="O918">
        <v>0</v>
      </c>
      <c r="P918">
        <v>1</v>
      </c>
      <c r="Q918">
        <v>0</v>
      </c>
      <c r="R918">
        <v>1</v>
      </c>
      <c r="S918" s="2">
        <v>1121.48</v>
      </c>
      <c r="U918" s="6">
        <v>886</v>
      </c>
      <c r="V918" s="6">
        <v>10908.264350429266</v>
      </c>
      <c r="W918" s="6">
        <v>375.03564957073286</v>
      </c>
      <c r="AH918">
        <f>IF($I918=AH$1,1,0)</f>
        <v>0</v>
      </c>
      <c r="AI918">
        <f>IF($I918=AI$1,1,0)</f>
        <v>0</v>
      </c>
      <c r="AJ918">
        <f>IF($I918=AJ$1,1,0)</f>
        <v>1</v>
      </c>
      <c r="AK918">
        <f>IF($I918=AK$1,1,0)</f>
        <v>0</v>
      </c>
      <c r="AL918">
        <f>IF($C918=AL$1,1,0)</f>
        <v>0</v>
      </c>
      <c r="AM918">
        <f>IF($C918=AM$1,1,0)</f>
        <v>1</v>
      </c>
      <c r="AN918">
        <f>IF($C918=AN$1,1,0)</f>
        <v>0</v>
      </c>
      <c r="AO918">
        <f>IF($C918=AO$1,1,0)</f>
        <v>0</v>
      </c>
    </row>
    <row r="919" spans="1:41" x14ac:dyDescent="0.2">
      <c r="A919" s="1" t="s">
        <v>733</v>
      </c>
      <c r="B919" s="2">
        <v>2020</v>
      </c>
      <c r="C919" s="2" t="s">
        <v>19</v>
      </c>
      <c r="D919" s="2">
        <v>168.1</v>
      </c>
      <c r="E919" s="2">
        <v>228</v>
      </c>
      <c r="F919">
        <f>D919*0.01</f>
        <v>1.681</v>
      </c>
      <c r="G919" s="15">
        <f>E919*0.453592</f>
        <v>103.418976</v>
      </c>
      <c r="H919" s="16">
        <f t="shared" si="14"/>
        <v>36.6</v>
      </c>
      <c r="I919" t="str">
        <f>IF(H919&lt;=18.5,"Underweight",IF(H919&lt;=24.9,"Healthy weight",IF(H919&lt;=29.9,"Over weight", "Obesity")))</f>
        <v>Obesity</v>
      </c>
      <c r="J919" s="2">
        <v>31</v>
      </c>
      <c r="K919" s="2">
        <v>0</v>
      </c>
      <c r="L919" s="2">
        <v>1</v>
      </c>
      <c r="M919" s="2">
        <v>0</v>
      </c>
      <c r="N919">
        <v>0</v>
      </c>
      <c r="O919">
        <v>1</v>
      </c>
      <c r="P919">
        <v>0</v>
      </c>
      <c r="Q919">
        <v>0</v>
      </c>
      <c r="R919">
        <v>1</v>
      </c>
      <c r="S919" s="2">
        <v>7615.1</v>
      </c>
      <c r="U919" s="6">
        <v>887</v>
      </c>
      <c r="V919" s="6">
        <v>3496.9552337934251</v>
      </c>
      <c r="W919" s="6">
        <v>-1385.5152337934251</v>
      </c>
      <c r="AH919">
        <f>IF($I919=AH$1,1,0)</f>
        <v>0</v>
      </c>
      <c r="AI919">
        <f>IF($I919=AI$1,1,0)</f>
        <v>1</v>
      </c>
      <c r="AJ919">
        <f>IF($I919=AJ$1,1,0)</f>
        <v>0</v>
      </c>
      <c r="AK919">
        <f>IF($I919=AK$1,1,0)</f>
        <v>0</v>
      </c>
      <c r="AL919">
        <f>IF($C919=AL$1,1,0)</f>
        <v>0</v>
      </c>
      <c r="AM919">
        <f>IF($C919=AM$1,1,0)</f>
        <v>1</v>
      </c>
      <c r="AN919">
        <f>IF($C919=AN$1,1,0)</f>
        <v>0</v>
      </c>
      <c r="AO919">
        <f>IF($C919=AO$1,1,0)</f>
        <v>0</v>
      </c>
    </row>
    <row r="920" spans="1:41" x14ac:dyDescent="0.2">
      <c r="A920" s="1" t="s">
        <v>987</v>
      </c>
      <c r="B920" s="2">
        <v>2020</v>
      </c>
      <c r="C920" s="2" t="s">
        <v>19</v>
      </c>
      <c r="D920" s="2">
        <v>179.8</v>
      </c>
      <c r="E920" s="2">
        <v>168</v>
      </c>
      <c r="F920">
        <f>D920*0.01</f>
        <v>1.798</v>
      </c>
      <c r="G920" s="15">
        <f>E920*0.453592</f>
        <v>76.203456000000003</v>
      </c>
      <c r="H920" s="16">
        <f t="shared" si="14"/>
        <v>23.6</v>
      </c>
      <c r="I920" t="str">
        <f>IF(H920&lt;=18.5,"Underweight",IF(H920&lt;=24.9,"Healthy weight",IF(H920&lt;=29.9,"Over weight", "Obesity")))</f>
        <v>Healthy weight</v>
      </c>
      <c r="J920" s="2">
        <v>35</v>
      </c>
      <c r="K920" s="2">
        <v>1</v>
      </c>
      <c r="L920" s="2">
        <v>0</v>
      </c>
      <c r="M920" s="2">
        <v>0</v>
      </c>
      <c r="N920">
        <v>0</v>
      </c>
      <c r="O920">
        <v>0</v>
      </c>
      <c r="P920">
        <v>1</v>
      </c>
      <c r="Q920">
        <v>0</v>
      </c>
      <c r="R920">
        <v>1</v>
      </c>
      <c r="S920" s="2">
        <v>3145.22</v>
      </c>
      <c r="U920" s="6">
        <v>888</v>
      </c>
      <c r="V920" s="6">
        <v>6964.4128406563686</v>
      </c>
      <c r="W920" s="6">
        <v>-2145.8928406563682</v>
      </c>
      <c r="AH920">
        <f>IF($I920=AH$1,1,0)</f>
        <v>0</v>
      </c>
      <c r="AI920">
        <f>IF($I920=AI$1,1,0)</f>
        <v>0</v>
      </c>
      <c r="AJ920">
        <f>IF($I920=AJ$1,1,0)</f>
        <v>1</v>
      </c>
      <c r="AK920">
        <f>IF($I920=AK$1,1,0)</f>
        <v>0</v>
      </c>
      <c r="AL920">
        <f>IF($C920=AL$1,1,0)</f>
        <v>0</v>
      </c>
      <c r="AM920">
        <f>IF($C920=AM$1,1,0)</f>
        <v>1</v>
      </c>
      <c r="AN920">
        <f>IF($C920=AN$1,1,0)</f>
        <v>0</v>
      </c>
      <c r="AO920">
        <f>IF($C920=AO$1,1,0)</f>
        <v>0</v>
      </c>
    </row>
    <row r="921" spans="1:41" x14ac:dyDescent="0.2">
      <c r="A921" s="1" t="s">
        <v>704</v>
      </c>
      <c r="B921" s="2">
        <v>2020</v>
      </c>
      <c r="C921" s="2" t="s">
        <v>11</v>
      </c>
      <c r="D921" s="2">
        <v>174.6</v>
      </c>
      <c r="E921" s="2">
        <v>191</v>
      </c>
      <c r="F921">
        <f>D921*0.01</f>
        <v>1.746</v>
      </c>
      <c r="G921" s="15">
        <f>E921*0.453592</f>
        <v>86.636071999999999</v>
      </c>
      <c r="H921" s="16">
        <f t="shared" si="14"/>
        <v>28.4</v>
      </c>
      <c r="I921" t="str">
        <f>IF(H921&lt;=18.5,"Underweight",IF(H921&lt;=24.9,"Healthy weight",IF(H921&lt;=29.9,"Over weight", "Obesity")))</f>
        <v>Over weight</v>
      </c>
      <c r="J921" s="2">
        <v>34</v>
      </c>
      <c r="K921" s="2">
        <v>1</v>
      </c>
      <c r="L921" s="2">
        <v>0</v>
      </c>
      <c r="M921" s="2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 s="2">
        <v>13633.18</v>
      </c>
      <c r="U921" s="6">
        <v>889</v>
      </c>
      <c r="V921" s="6">
        <v>5070.7321908572103</v>
      </c>
      <c r="W921" s="6">
        <v>-2721.0321908572105</v>
      </c>
      <c r="AH921">
        <f>IF($I921=AH$1,1,0)</f>
        <v>1</v>
      </c>
      <c r="AI921">
        <f>IF($I921=AI$1,1,0)</f>
        <v>0</v>
      </c>
      <c r="AJ921">
        <f>IF($I921=AJ$1,1,0)</f>
        <v>0</v>
      </c>
      <c r="AK921">
        <f>IF($I921=AK$1,1,0)</f>
        <v>0</v>
      </c>
      <c r="AL921">
        <f>IF($C921=AL$1,1,0)</f>
        <v>0</v>
      </c>
      <c r="AM921">
        <f>IF($C921=AM$1,1,0)</f>
        <v>0</v>
      </c>
      <c r="AN921">
        <f>IF($C921=AN$1,1,0)</f>
        <v>1</v>
      </c>
      <c r="AO921">
        <f>IF($C921=AO$1,1,0)</f>
        <v>0</v>
      </c>
    </row>
    <row r="922" spans="1:41" x14ac:dyDescent="0.2">
      <c r="A922" s="1" t="s">
        <v>928</v>
      </c>
      <c r="B922" s="2">
        <v>2020</v>
      </c>
      <c r="C922" s="2" t="s">
        <v>19</v>
      </c>
      <c r="D922" s="2">
        <v>155</v>
      </c>
      <c r="E922" s="2">
        <v>194</v>
      </c>
      <c r="F922">
        <f>D922*0.01</f>
        <v>1.55</v>
      </c>
      <c r="G922" s="15">
        <f>E922*0.453592</f>
        <v>87.996848</v>
      </c>
      <c r="H922" s="16">
        <f t="shared" si="14"/>
        <v>36.6</v>
      </c>
      <c r="I922" t="str">
        <f>IF(H922&lt;=18.5,"Underweight",IF(H922&lt;=24.9,"Healthy weight",IF(H922&lt;=29.9,"Over weight", "Obesity")))</f>
        <v>Obesity</v>
      </c>
      <c r="J922" s="2">
        <v>45</v>
      </c>
      <c r="K922" s="2">
        <v>0</v>
      </c>
      <c r="L922" s="2">
        <v>3</v>
      </c>
      <c r="M922" s="2">
        <v>0</v>
      </c>
      <c r="N922">
        <v>0</v>
      </c>
      <c r="O922">
        <v>1</v>
      </c>
      <c r="P922">
        <v>0</v>
      </c>
      <c r="Q922">
        <v>0</v>
      </c>
      <c r="R922">
        <v>1</v>
      </c>
      <c r="S922" s="2">
        <v>12156.7</v>
      </c>
      <c r="U922" s="6">
        <v>890</v>
      </c>
      <c r="V922" s="6">
        <v>5329.7925448879723</v>
      </c>
      <c r="W922" s="6">
        <v>-2200.0125448879721</v>
      </c>
      <c r="AH922">
        <f>IF($I922=AH$1,1,0)</f>
        <v>0</v>
      </c>
      <c r="AI922">
        <f>IF($I922=AI$1,1,0)</f>
        <v>1</v>
      </c>
      <c r="AJ922">
        <f>IF($I922=AJ$1,1,0)</f>
        <v>0</v>
      </c>
      <c r="AK922">
        <f>IF($I922=AK$1,1,0)</f>
        <v>0</v>
      </c>
      <c r="AL922">
        <f>IF($C922=AL$1,1,0)</f>
        <v>0</v>
      </c>
      <c r="AM922">
        <f>IF($C922=AM$1,1,0)</f>
        <v>1</v>
      </c>
      <c r="AN922">
        <f>IF($C922=AN$1,1,0)</f>
        <v>0</v>
      </c>
      <c r="AO922">
        <f>IF($C922=AO$1,1,0)</f>
        <v>0</v>
      </c>
    </row>
    <row r="923" spans="1:41" x14ac:dyDescent="0.2">
      <c r="A923" s="1" t="s">
        <v>983</v>
      </c>
      <c r="B923" s="2">
        <v>2020</v>
      </c>
      <c r="C923" s="2" t="s">
        <v>19</v>
      </c>
      <c r="D923" s="2">
        <v>171.7</v>
      </c>
      <c r="E923" s="2">
        <v>238</v>
      </c>
      <c r="F923">
        <f>D923*0.01</f>
        <v>1.7169999999999999</v>
      </c>
      <c r="G923" s="15">
        <f>E923*0.453592</f>
        <v>107.95489600000001</v>
      </c>
      <c r="H923" s="16">
        <f t="shared" si="14"/>
        <v>36.6</v>
      </c>
      <c r="I923" t="str">
        <f>IF(H923&lt;=18.5,"Underweight",IF(H923&lt;=24.9,"Healthy weight",IF(H923&lt;=29.9,"Over weight", "Obesity")))</f>
        <v>Obesity</v>
      </c>
      <c r="J923" s="2">
        <v>32</v>
      </c>
      <c r="K923" s="2">
        <v>1</v>
      </c>
      <c r="L923" s="2">
        <v>0</v>
      </c>
      <c r="M923" s="2">
        <v>1</v>
      </c>
      <c r="N923">
        <v>0</v>
      </c>
      <c r="O923">
        <v>1</v>
      </c>
      <c r="P923">
        <v>0</v>
      </c>
      <c r="Q923">
        <v>0</v>
      </c>
      <c r="R923">
        <v>1</v>
      </c>
      <c r="S923" s="2">
        <v>13011.67</v>
      </c>
      <c r="U923" s="6">
        <v>891</v>
      </c>
      <c r="V923" s="6">
        <v>10118.239914742011</v>
      </c>
      <c r="W923" s="6">
        <v>3304.8700852579896</v>
      </c>
      <c r="AH923">
        <f>IF($I923=AH$1,1,0)</f>
        <v>0</v>
      </c>
      <c r="AI923">
        <f>IF($I923=AI$1,1,0)</f>
        <v>1</v>
      </c>
      <c r="AJ923">
        <f>IF($I923=AJ$1,1,0)</f>
        <v>0</v>
      </c>
      <c r="AK923">
        <f>IF($I923=AK$1,1,0)</f>
        <v>0</v>
      </c>
      <c r="AL923">
        <f>IF($C923=AL$1,1,0)</f>
        <v>0</v>
      </c>
      <c r="AM923">
        <f>IF($C923=AM$1,1,0)</f>
        <v>1</v>
      </c>
      <c r="AN923">
        <f>IF($C923=AN$1,1,0)</f>
        <v>0</v>
      </c>
      <c r="AO923">
        <f>IF($C923=AO$1,1,0)</f>
        <v>0</v>
      </c>
    </row>
    <row r="924" spans="1:41" x14ac:dyDescent="0.2">
      <c r="A924" s="1" t="s">
        <v>886</v>
      </c>
      <c r="B924" s="2">
        <v>2020</v>
      </c>
      <c r="C924" s="2" t="s">
        <v>26</v>
      </c>
      <c r="D924" s="2">
        <v>164.2</v>
      </c>
      <c r="E924" s="2">
        <v>169</v>
      </c>
      <c r="F924">
        <f>D924*0.01</f>
        <v>1.6419999999999999</v>
      </c>
      <c r="G924" s="15">
        <f>E924*0.453592</f>
        <v>76.657048000000003</v>
      </c>
      <c r="H924" s="16">
        <f t="shared" si="14"/>
        <v>28.4</v>
      </c>
      <c r="I924" t="str">
        <f>IF(H924&lt;=18.5,"Underweight",IF(H924&lt;=24.9,"Healthy weight",IF(H924&lt;=29.9,"Over weight", "Obesity")))</f>
        <v>Over weight</v>
      </c>
      <c r="J924" s="2">
        <v>33</v>
      </c>
      <c r="K924" s="2">
        <v>0</v>
      </c>
      <c r="L924" s="2">
        <v>1</v>
      </c>
      <c r="M924" s="2">
        <v>0</v>
      </c>
      <c r="N924">
        <v>1</v>
      </c>
      <c r="O924">
        <v>0</v>
      </c>
      <c r="P924">
        <v>0</v>
      </c>
      <c r="Q924">
        <v>1</v>
      </c>
      <c r="R924">
        <v>0</v>
      </c>
      <c r="S924" s="2">
        <v>3625.66</v>
      </c>
      <c r="U924" s="6">
        <v>892</v>
      </c>
      <c r="V924" s="6">
        <v>8462.82011157124</v>
      </c>
      <c r="W924" s="6">
        <v>-4556.9301115712406</v>
      </c>
      <c r="AH924">
        <f>IF($I924=AH$1,1,0)</f>
        <v>1</v>
      </c>
      <c r="AI924">
        <f>IF($I924=AI$1,1,0)</f>
        <v>0</v>
      </c>
      <c r="AJ924">
        <f>IF($I924=AJ$1,1,0)</f>
        <v>0</v>
      </c>
      <c r="AK924">
        <f>IF($I924=AK$1,1,0)</f>
        <v>0</v>
      </c>
      <c r="AL924">
        <f>IF($C924=AL$1,1,0)</f>
        <v>1</v>
      </c>
      <c r="AM924">
        <f>IF($C924=AM$1,1,0)</f>
        <v>0</v>
      </c>
      <c r="AN924">
        <f>IF($C924=AN$1,1,0)</f>
        <v>0</v>
      </c>
      <c r="AO924">
        <f>IF($C924=AO$1,1,0)</f>
        <v>0</v>
      </c>
    </row>
    <row r="925" spans="1:41" x14ac:dyDescent="0.2">
      <c r="A925" s="1" t="s">
        <v>908</v>
      </c>
      <c r="B925" s="2">
        <v>2020</v>
      </c>
      <c r="C925" s="2" t="s">
        <v>19</v>
      </c>
      <c r="D925" s="2">
        <v>180.6</v>
      </c>
      <c r="E925" s="2">
        <v>170</v>
      </c>
      <c r="F925">
        <f>D925*0.01</f>
        <v>1.806</v>
      </c>
      <c r="G925" s="15">
        <f>E925*0.453592</f>
        <v>77.110640000000004</v>
      </c>
      <c r="H925" s="16">
        <f t="shared" si="14"/>
        <v>23.6</v>
      </c>
      <c r="I925" t="str">
        <f>IF(H925&lt;=18.5,"Underweight",IF(H925&lt;=24.9,"Healthy weight",IF(H925&lt;=29.9,"Over weight", "Obesity")))</f>
        <v>Healthy weight</v>
      </c>
      <c r="J925" s="2">
        <v>32</v>
      </c>
      <c r="K925" s="2">
        <v>0</v>
      </c>
      <c r="L925" s="2">
        <v>1</v>
      </c>
      <c r="M925" s="2">
        <v>0</v>
      </c>
      <c r="N925">
        <v>0</v>
      </c>
      <c r="O925">
        <v>0</v>
      </c>
      <c r="P925">
        <v>1</v>
      </c>
      <c r="Q925">
        <v>0</v>
      </c>
      <c r="R925">
        <v>1</v>
      </c>
      <c r="S925" s="2">
        <v>4384.3900000000003</v>
      </c>
      <c r="U925" s="6">
        <v>893</v>
      </c>
      <c r="V925" s="6">
        <v>7614.3234456259524</v>
      </c>
      <c r="W925" s="6">
        <v>-3594.8534456259526</v>
      </c>
      <c r="AH925">
        <f>IF($I925=AH$1,1,0)</f>
        <v>0</v>
      </c>
      <c r="AI925">
        <f>IF($I925=AI$1,1,0)</f>
        <v>0</v>
      </c>
      <c r="AJ925">
        <f>IF($I925=AJ$1,1,0)</f>
        <v>1</v>
      </c>
      <c r="AK925">
        <f>IF($I925=AK$1,1,0)</f>
        <v>0</v>
      </c>
      <c r="AL925">
        <f>IF($C925=AL$1,1,0)</f>
        <v>0</v>
      </c>
      <c r="AM925">
        <f>IF($C925=AM$1,1,0)</f>
        <v>1</v>
      </c>
      <c r="AN925">
        <f>IF($C925=AN$1,1,0)</f>
        <v>0</v>
      </c>
      <c r="AO925">
        <f>IF($C925=AO$1,1,0)</f>
        <v>0</v>
      </c>
    </row>
    <row r="926" spans="1:41" x14ac:dyDescent="0.2">
      <c r="A926" s="1" t="s">
        <v>1101</v>
      </c>
      <c r="B926" s="2">
        <v>2020</v>
      </c>
      <c r="C926" s="2" t="s">
        <v>19</v>
      </c>
      <c r="D926" s="2">
        <v>164.1</v>
      </c>
      <c r="E926" s="2">
        <v>217</v>
      </c>
      <c r="F926">
        <f>D926*0.01</f>
        <v>1.641</v>
      </c>
      <c r="G926" s="15">
        <f>E926*0.453592</f>
        <v>98.429463999999996</v>
      </c>
      <c r="H926" s="16">
        <f t="shared" si="14"/>
        <v>36.6</v>
      </c>
      <c r="I926" t="str">
        <f>IF(H926&lt;=18.5,"Underweight",IF(H926&lt;=24.9,"Healthy weight",IF(H926&lt;=29.9,"Over weight", "Obesity")))</f>
        <v>Obesity</v>
      </c>
      <c r="J926" s="2">
        <v>45</v>
      </c>
      <c r="K926" s="2">
        <v>0</v>
      </c>
      <c r="L926" s="2">
        <v>0</v>
      </c>
      <c r="M926" s="2">
        <v>0</v>
      </c>
      <c r="N926">
        <v>0</v>
      </c>
      <c r="O926">
        <v>1</v>
      </c>
      <c r="P926">
        <v>0</v>
      </c>
      <c r="Q926">
        <v>0</v>
      </c>
      <c r="R926">
        <v>1</v>
      </c>
      <c r="S926" s="2">
        <v>12330.91</v>
      </c>
      <c r="U926" s="6">
        <v>894</v>
      </c>
      <c r="V926" s="6">
        <v>16143.32809784643</v>
      </c>
      <c r="W926" s="6">
        <v>-8595.8580978464306</v>
      </c>
      <c r="AH926">
        <f>IF($I926=AH$1,1,0)</f>
        <v>0</v>
      </c>
      <c r="AI926">
        <f>IF($I926=AI$1,1,0)</f>
        <v>1</v>
      </c>
      <c r="AJ926">
        <f>IF($I926=AJ$1,1,0)</f>
        <v>0</v>
      </c>
      <c r="AK926">
        <f>IF($I926=AK$1,1,0)</f>
        <v>0</v>
      </c>
      <c r="AL926">
        <f>IF($C926=AL$1,1,0)</f>
        <v>0</v>
      </c>
      <c r="AM926">
        <f>IF($C926=AM$1,1,0)</f>
        <v>1</v>
      </c>
      <c r="AN926">
        <f>IF($C926=AN$1,1,0)</f>
        <v>0</v>
      </c>
      <c r="AO926">
        <f>IF($C926=AO$1,1,0)</f>
        <v>0</v>
      </c>
    </row>
    <row r="927" spans="1:41" x14ac:dyDescent="0.2">
      <c r="A927" s="1" t="s">
        <v>101</v>
      </c>
      <c r="B927" s="2">
        <v>2020</v>
      </c>
      <c r="C927" s="2" t="s">
        <v>19</v>
      </c>
      <c r="D927" s="2">
        <v>165.6</v>
      </c>
      <c r="E927" s="2">
        <v>222</v>
      </c>
      <c r="F927">
        <f>D927*0.01</f>
        <v>1.6559999999999999</v>
      </c>
      <c r="G927" s="15">
        <f>E927*0.453592</f>
        <v>100.697424</v>
      </c>
      <c r="H927" s="16">
        <f t="shared" si="14"/>
        <v>36.700000000000003</v>
      </c>
      <c r="I927" t="str">
        <f>IF(H927&lt;=18.5,"Underweight",IF(H927&lt;=24.9,"Healthy weight",IF(H927&lt;=29.9,"Over weight", "Obesity")))</f>
        <v>Obesity</v>
      </c>
      <c r="J927" s="2">
        <v>35</v>
      </c>
      <c r="K927" s="2">
        <v>1</v>
      </c>
      <c r="L927" s="2">
        <v>1</v>
      </c>
      <c r="M927" s="2">
        <v>0</v>
      </c>
      <c r="N927">
        <v>0</v>
      </c>
      <c r="O927">
        <v>1</v>
      </c>
      <c r="P927">
        <v>0</v>
      </c>
      <c r="Q927">
        <v>0</v>
      </c>
      <c r="R927">
        <v>1</v>
      </c>
      <c r="S927" s="2">
        <v>4000.07</v>
      </c>
      <c r="U927" s="6">
        <v>895</v>
      </c>
      <c r="V927" s="6">
        <v>8172.7059923980796</v>
      </c>
      <c r="W927" s="6">
        <v>-2526.6059923980793</v>
      </c>
      <c r="AH927">
        <f>IF($I927=AH$1,1,0)</f>
        <v>0</v>
      </c>
      <c r="AI927">
        <f>IF($I927=AI$1,1,0)</f>
        <v>1</v>
      </c>
      <c r="AJ927">
        <f>IF($I927=AJ$1,1,0)</f>
        <v>0</v>
      </c>
      <c r="AK927">
        <f>IF($I927=AK$1,1,0)</f>
        <v>0</v>
      </c>
      <c r="AL927">
        <f>IF($C927=AL$1,1,0)</f>
        <v>0</v>
      </c>
      <c r="AM927">
        <f>IF($C927=AM$1,1,0)</f>
        <v>1</v>
      </c>
      <c r="AN927">
        <f>IF($C927=AN$1,1,0)</f>
        <v>0</v>
      </c>
      <c r="AO927">
        <f>IF($C927=AO$1,1,0)</f>
        <v>0</v>
      </c>
    </row>
    <row r="928" spans="1:41" x14ac:dyDescent="0.2">
      <c r="A928" s="1" t="s">
        <v>1282</v>
      </c>
      <c r="B928" s="2">
        <v>2020</v>
      </c>
      <c r="C928" s="2" t="s">
        <v>19</v>
      </c>
      <c r="D928" s="2">
        <v>180.4</v>
      </c>
      <c r="E928" s="2">
        <v>204</v>
      </c>
      <c r="F928">
        <f>D928*0.01</f>
        <v>1.804</v>
      </c>
      <c r="G928" s="15">
        <f>E928*0.453592</f>
        <v>92.532768000000004</v>
      </c>
      <c r="H928" s="16">
        <f t="shared" si="14"/>
        <v>28.4</v>
      </c>
      <c r="I928" t="str">
        <f>IF(H928&lt;=18.5,"Underweight",IF(H928&lt;=24.9,"Healthy weight",IF(H928&lt;=29.9,"Over weight", "Obesity")))</f>
        <v>Over weight</v>
      </c>
      <c r="J928" s="2">
        <v>34</v>
      </c>
      <c r="K928" s="2">
        <v>0</v>
      </c>
      <c r="L928" s="2">
        <v>0</v>
      </c>
      <c r="M928" s="2">
        <v>0</v>
      </c>
      <c r="N928">
        <v>1</v>
      </c>
      <c r="O928">
        <v>0</v>
      </c>
      <c r="P928">
        <v>0</v>
      </c>
      <c r="Q928">
        <v>0</v>
      </c>
      <c r="R928">
        <v>1</v>
      </c>
      <c r="S928" s="2">
        <v>6097.66</v>
      </c>
      <c r="U928" s="6">
        <v>896</v>
      </c>
      <c r="V928" s="6">
        <v>9005.6715986688705</v>
      </c>
      <c r="W928" s="6">
        <v>423.15840133112943</v>
      </c>
      <c r="AH928">
        <f>IF($I928=AH$1,1,0)</f>
        <v>1</v>
      </c>
      <c r="AI928">
        <f>IF($I928=AI$1,1,0)</f>
        <v>0</v>
      </c>
      <c r="AJ928">
        <f>IF($I928=AJ$1,1,0)</f>
        <v>0</v>
      </c>
      <c r="AK928">
        <f>IF($I928=AK$1,1,0)</f>
        <v>0</v>
      </c>
      <c r="AL928">
        <f>IF($C928=AL$1,1,0)</f>
        <v>0</v>
      </c>
      <c r="AM928">
        <f>IF($C928=AM$1,1,0)</f>
        <v>1</v>
      </c>
      <c r="AN928">
        <f>IF($C928=AN$1,1,0)</f>
        <v>0</v>
      </c>
      <c r="AO928">
        <f>IF($C928=AO$1,1,0)</f>
        <v>0</v>
      </c>
    </row>
    <row r="929" spans="1:41" x14ac:dyDescent="0.2">
      <c r="A929" s="1" t="s">
        <v>946</v>
      </c>
      <c r="B929" s="2">
        <v>2020</v>
      </c>
      <c r="C929" s="2" t="s">
        <v>11</v>
      </c>
      <c r="D929" s="2">
        <v>159.69999999999999</v>
      </c>
      <c r="E929" s="2">
        <v>100</v>
      </c>
      <c r="F929">
        <f>D929*0.01</f>
        <v>1.597</v>
      </c>
      <c r="G929" s="15">
        <f>E929*0.453592</f>
        <v>45.359200000000001</v>
      </c>
      <c r="H929" s="16">
        <f t="shared" si="14"/>
        <v>17.8</v>
      </c>
      <c r="I929" t="str">
        <f>IF(H929&lt;=18.5,"Underweight",IF(H929&lt;=24.9,"Healthy weight",IF(H929&lt;=29.9,"Over weight", "Obesity")))</f>
        <v>Underweight</v>
      </c>
      <c r="J929" s="2">
        <v>39</v>
      </c>
      <c r="K929" s="2">
        <v>0</v>
      </c>
      <c r="L929" s="2">
        <v>2</v>
      </c>
      <c r="M929" s="2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 s="2">
        <v>10717.86</v>
      </c>
      <c r="U929" s="6">
        <v>897</v>
      </c>
      <c r="V929" s="6">
        <v>8791.9318778748202</v>
      </c>
      <c r="W929" s="6">
        <v>-1889.7618778748201</v>
      </c>
      <c r="AH929">
        <f>IF($I929=AH$1,1,0)</f>
        <v>0</v>
      </c>
      <c r="AI929">
        <f>IF($I929=AI$1,1,0)</f>
        <v>0</v>
      </c>
      <c r="AJ929">
        <f>IF($I929=AJ$1,1,0)</f>
        <v>0</v>
      </c>
      <c r="AK929">
        <f>IF($I929=AK$1,1,0)</f>
        <v>1</v>
      </c>
      <c r="AL929">
        <f>IF($C929=AL$1,1,0)</f>
        <v>0</v>
      </c>
      <c r="AM929">
        <f>IF($C929=AM$1,1,0)</f>
        <v>0</v>
      </c>
      <c r="AN929">
        <f>IF($C929=AN$1,1,0)</f>
        <v>1</v>
      </c>
      <c r="AO929">
        <f>IF($C929=AO$1,1,0)</f>
        <v>0</v>
      </c>
    </row>
    <row r="930" spans="1:41" x14ac:dyDescent="0.2">
      <c r="A930" s="1" t="s">
        <v>121</v>
      </c>
      <c r="B930" s="2">
        <v>2020</v>
      </c>
      <c r="C930" s="2" t="s">
        <v>19</v>
      </c>
      <c r="D930" s="2">
        <v>157.6</v>
      </c>
      <c r="E930" s="2">
        <v>201</v>
      </c>
      <c r="F930">
        <f>D930*0.01</f>
        <v>1.5760000000000001</v>
      </c>
      <c r="G930" s="15">
        <f>E930*0.453592</f>
        <v>91.171992000000003</v>
      </c>
      <c r="H930" s="16">
        <f t="shared" si="14"/>
        <v>36.700000000000003</v>
      </c>
      <c r="I930" t="str">
        <f>IF(H930&lt;=18.5,"Underweight",IF(H930&lt;=24.9,"Healthy weight",IF(H930&lt;=29.9,"Over weight", "Obesity")))</f>
        <v>Obesity</v>
      </c>
      <c r="J930" s="2">
        <v>37</v>
      </c>
      <c r="K930" s="2">
        <v>0</v>
      </c>
      <c r="L930" s="2">
        <v>1</v>
      </c>
      <c r="M930" s="2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 s="2">
        <v>13459.63</v>
      </c>
      <c r="U930" s="6">
        <v>898</v>
      </c>
      <c r="V930" s="6">
        <v>18196.644649822832</v>
      </c>
      <c r="W930" s="6">
        <v>-4617.1546498228327</v>
      </c>
      <c r="AH930">
        <f>IF($I930=AH$1,1,0)</f>
        <v>0</v>
      </c>
      <c r="AI930">
        <f>IF($I930=AI$1,1,0)</f>
        <v>1</v>
      </c>
      <c r="AJ930">
        <f>IF($I930=AJ$1,1,0)</f>
        <v>0</v>
      </c>
      <c r="AK930">
        <f>IF($I930=AK$1,1,0)</f>
        <v>0</v>
      </c>
      <c r="AL930">
        <f>IF($C930=AL$1,1,0)</f>
        <v>0</v>
      </c>
      <c r="AM930">
        <f>IF($C930=AM$1,1,0)</f>
        <v>1</v>
      </c>
      <c r="AN930">
        <f>IF($C930=AN$1,1,0)</f>
        <v>0</v>
      </c>
      <c r="AO930">
        <f>IF($C930=AO$1,1,0)</f>
        <v>0</v>
      </c>
    </row>
    <row r="931" spans="1:41" x14ac:dyDescent="0.2">
      <c r="A931" s="1" t="s">
        <v>152</v>
      </c>
      <c r="B931" s="2">
        <v>2020</v>
      </c>
      <c r="C931" s="2" t="s">
        <v>19</v>
      </c>
      <c r="D931" s="2">
        <v>172.3</v>
      </c>
      <c r="E931" s="2">
        <v>240</v>
      </c>
      <c r="F931">
        <f>D931*0.01</f>
        <v>1.7230000000000001</v>
      </c>
      <c r="G931" s="15">
        <f>E931*0.453592</f>
        <v>108.86207999999999</v>
      </c>
      <c r="H931" s="16">
        <f t="shared" si="14"/>
        <v>36.700000000000003</v>
      </c>
      <c r="I931" t="str">
        <f>IF(H931&lt;=18.5,"Underweight",IF(H931&lt;=24.9,"Healthy weight",IF(H931&lt;=29.9,"Over weight", "Obesity")))</f>
        <v>Obesity</v>
      </c>
      <c r="J931" s="2">
        <v>29</v>
      </c>
      <c r="K931" s="2">
        <v>0</v>
      </c>
      <c r="L931" s="2">
        <v>1</v>
      </c>
      <c r="M931" s="2">
        <v>1</v>
      </c>
      <c r="N931">
        <v>0</v>
      </c>
      <c r="O931">
        <v>1</v>
      </c>
      <c r="P931">
        <v>0</v>
      </c>
      <c r="Q931">
        <v>0</v>
      </c>
      <c r="R931">
        <v>1</v>
      </c>
      <c r="S931" s="2">
        <v>11545.29</v>
      </c>
      <c r="U931" s="6">
        <v>899</v>
      </c>
      <c r="V931" s="6">
        <v>2846.2700452677545</v>
      </c>
      <c r="W931" s="6">
        <v>-512.80004526775474</v>
      </c>
      <c r="AH931">
        <f>IF($I931=AH$1,1,0)</f>
        <v>0</v>
      </c>
      <c r="AI931">
        <f>IF($I931=AI$1,1,0)</f>
        <v>1</v>
      </c>
      <c r="AJ931">
        <f>IF($I931=AJ$1,1,0)</f>
        <v>0</v>
      </c>
      <c r="AK931">
        <f>IF($I931=AK$1,1,0)</f>
        <v>0</v>
      </c>
      <c r="AL931">
        <f>IF($C931=AL$1,1,0)</f>
        <v>0</v>
      </c>
      <c r="AM931">
        <f>IF($C931=AM$1,1,0)</f>
        <v>1</v>
      </c>
      <c r="AN931">
        <f>IF($C931=AN$1,1,0)</f>
        <v>0</v>
      </c>
      <c r="AO931">
        <f>IF($C931=AO$1,1,0)</f>
        <v>0</v>
      </c>
    </row>
    <row r="932" spans="1:41" x14ac:dyDescent="0.2">
      <c r="A932" s="1" t="s">
        <v>525</v>
      </c>
      <c r="B932" s="2">
        <v>2020</v>
      </c>
      <c r="C932" s="2" t="s">
        <v>21</v>
      </c>
      <c r="D932" s="2">
        <v>160.69999999999999</v>
      </c>
      <c r="E932" s="2">
        <v>209</v>
      </c>
      <c r="F932">
        <f>D932*0.01</f>
        <v>1.607</v>
      </c>
      <c r="G932" s="15">
        <f>E932*0.453592</f>
        <v>94.800727999999992</v>
      </c>
      <c r="H932" s="16">
        <f t="shared" si="14"/>
        <v>36.700000000000003</v>
      </c>
      <c r="I932" t="str">
        <f>IF(H932&lt;=18.5,"Underweight",IF(H932&lt;=24.9,"Healthy weight",IF(H932&lt;=29.9,"Over weight", "Obesity")))</f>
        <v>Obesity</v>
      </c>
      <c r="J932" s="2">
        <v>26</v>
      </c>
      <c r="K932" s="2">
        <v>0</v>
      </c>
      <c r="L932" s="2">
        <v>0</v>
      </c>
      <c r="M932" s="2">
        <v>0</v>
      </c>
      <c r="N932">
        <v>0</v>
      </c>
      <c r="O932">
        <v>1</v>
      </c>
      <c r="P932">
        <v>0</v>
      </c>
      <c r="Q932">
        <v>0</v>
      </c>
      <c r="R932">
        <v>0</v>
      </c>
      <c r="S932" s="2">
        <v>1926.29</v>
      </c>
      <c r="U932" s="6">
        <v>900</v>
      </c>
      <c r="V932" s="6">
        <v>16452.941040584799</v>
      </c>
      <c r="W932" s="6">
        <v>10542.5189594152</v>
      </c>
      <c r="AH932">
        <f>IF($I932=AH$1,1,0)</f>
        <v>0</v>
      </c>
      <c r="AI932">
        <f>IF($I932=AI$1,1,0)</f>
        <v>1</v>
      </c>
      <c r="AJ932">
        <f>IF($I932=AJ$1,1,0)</f>
        <v>0</v>
      </c>
      <c r="AK932">
        <f>IF($I932=AK$1,1,0)</f>
        <v>0</v>
      </c>
      <c r="AL932">
        <f>IF($C932=AL$1,1,0)</f>
        <v>0</v>
      </c>
      <c r="AM932">
        <f>IF($C932=AM$1,1,0)</f>
        <v>0</v>
      </c>
      <c r="AN932">
        <f>IF($C932=AN$1,1,0)</f>
        <v>0</v>
      </c>
      <c r="AO932">
        <f>IF($C932=AO$1,1,0)</f>
        <v>1</v>
      </c>
    </row>
    <row r="933" spans="1:41" x14ac:dyDescent="0.2">
      <c r="A933" s="1" t="s">
        <v>950</v>
      </c>
      <c r="B933" s="2">
        <v>2020</v>
      </c>
      <c r="C933" s="2" t="s">
        <v>26</v>
      </c>
      <c r="D933" s="2">
        <v>149.69999999999999</v>
      </c>
      <c r="E933" s="2">
        <v>91</v>
      </c>
      <c r="F933">
        <f>D933*0.01</f>
        <v>1.4969999999999999</v>
      </c>
      <c r="G933" s="15">
        <f>E933*0.453592</f>
        <v>41.276871999999997</v>
      </c>
      <c r="H933" s="16">
        <f t="shared" si="14"/>
        <v>18.399999999999999</v>
      </c>
      <c r="I933" t="str">
        <f>IF(H933&lt;=18.5,"Underweight",IF(H933&lt;=24.9,"Healthy weight",IF(H933&lt;=29.9,"Over weight", "Obesity")))</f>
        <v>Underweight</v>
      </c>
      <c r="J933" s="2">
        <v>27</v>
      </c>
      <c r="K933" s="2">
        <v>0</v>
      </c>
      <c r="L933" s="2">
        <v>2</v>
      </c>
      <c r="M933" s="2">
        <v>0</v>
      </c>
      <c r="N933">
        <v>0</v>
      </c>
      <c r="O933">
        <v>0</v>
      </c>
      <c r="P933">
        <v>0</v>
      </c>
      <c r="Q933">
        <v>1</v>
      </c>
      <c r="R933">
        <v>0</v>
      </c>
      <c r="S933" s="2">
        <v>9735.91</v>
      </c>
      <c r="U933" s="6">
        <v>901</v>
      </c>
      <c r="V933" s="6">
        <v>11527.490235906005</v>
      </c>
      <c r="W933" s="6">
        <v>-3061.360235906006</v>
      </c>
      <c r="AH933">
        <f>IF($I933=AH$1,1,0)</f>
        <v>0</v>
      </c>
      <c r="AI933">
        <f>IF($I933=AI$1,1,0)</f>
        <v>0</v>
      </c>
      <c r="AJ933">
        <f>IF($I933=AJ$1,1,0)</f>
        <v>0</v>
      </c>
      <c r="AK933">
        <f>IF($I933=AK$1,1,0)</f>
        <v>1</v>
      </c>
      <c r="AL933">
        <f>IF($C933=AL$1,1,0)</f>
        <v>1</v>
      </c>
      <c r="AM933">
        <f>IF($C933=AM$1,1,0)</f>
        <v>0</v>
      </c>
      <c r="AN933">
        <f>IF($C933=AN$1,1,0)</f>
        <v>0</v>
      </c>
      <c r="AO933">
        <f>IF($C933=AO$1,1,0)</f>
        <v>0</v>
      </c>
    </row>
    <row r="934" spans="1:41" x14ac:dyDescent="0.2">
      <c r="A934" s="1" t="s">
        <v>580</v>
      </c>
      <c r="B934" s="2">
        <v>2020</v>
      </c>
      <c r="C934" s="2" t="s">
        <v>21</v>
      </c>
      <c r="D934" s="2">
        <v>181.3</v>
      </c>
      <c r="E934" s="2">
        <v>266</v>
      </c>
      <c r="F934">
        <f>D934*0.01</f>
        <v>1.8130000000000002</v>
      </c>
      <c r="G934" s="15">
        <f>E934*0.453592</f>
        <v>120.655472</v>
      </c>
      <c r="H934" s="16">
        <f t="shared" si="14"/>
        <v>36.700000000000003</v>
      </c>
      <c r="I934" t="str">
        <f>IF(H934&lt;=18.5,"Underweight",IF(H934&lt;=24.9,"Healthy weight",IF(H934&lt;=29.9,"Over weight", "Obesity")))</f>
        <v>Obesity</v>
      </c>
      <c r="J934" s="2">
        <v>40</v>
      </c>
      <c r="K934" s="2">
        <v>1</v>
      </c>
      <c r="L934" s="2">
        <v>1</v>
      </c>
      <c r="M934" s="2">
        <v>0</v>
      </c>
      <c r="N934">
        <v>0</v>
      </c>
      <c r="O934">
        <v>1</v>
      </c>
      <c r="P934">
        <v>0</v>
      </c>
      <c r="Q934">
        <v>0</v>
      </c>
      <c r="R934">
        <v>0</v>
      </c>
      <c r="S934" s="2">
        <v>8777.3700000000008</v>
      </c>
      <c r="U934" s="6">
        <v>902</v>
      </c>
      <c r="V934" s="6">
        <v>10959.222477043408</v>
      </c>
      <c r="W934" s="6">
        <v>580.81752295659317</v>
      </c>
      <c r="AH934">
        <f>IF($I934=AH$1,1,0)</f>
        <v>0</v>
      </c>
      <c r="AI934">
        <f>IF($I934=AI$1,1,0)</f>
        <v>1</v>
      </c>
      <c r="AJ934">
        <f>IF($I934=AJ$1,1,0)</f>
        <v>0</v>
      </c>
      <c r="AK934">
        <f>IF($I934=AK$1,1,0)</f>
        <v>0</v>
      </c>
      <c r="AL934">
        <f>IF($C934=AL$1,1,0)</f>
        <v>0</v>
      </c>
      <c r="AM934">
        <f>IF($C934=AM$1,1,0)</f>
        <v>0</v>
      </c>
      <c r="AN934">
        <f>IF($C934=AN$1,1,0)</f>
        <v>0</v>
      </c>
      <c r="AO934">
        <f>IF($C934=AO$1,1,0)</f>
        <v>1</v>
      </c>
    </row>
    <row r="935" spans="1:41" x14ac:dyDescent="0.2">
      <c r="A935" s="1" t="s">
        <v>637</v>
      </c>
      <c r="B935" s="2">
        <v>2020</v>
      </c>
      <c r="C935" s="2" t="s">
        <v>19</v>
      </c>
      <c r="D935" s="2">
        <v>165.6</v>
      </c>
      <c r="E935" s="2">
        <v>222</v>
      </c>
      <c r="F935">
        <f>D935*0.01</f>
        <v>1.6559999999999999</v>
      </c>
      <c r="G935" s="15">
        <f>E935*0.453592</f>
        <v>100.697424</v>
      </c>
      <c r="H935" s="16">
        <f t="shared" si="14"/>
        <v>36.700000000000003</v>
      </c>
      <c r="I935" t="str">
        <f>IF(H935&lt;=18.5,"Underweight",IF(H935&lt;=24.9,"Healthy weight",IF(H935&lt;=29.9,"Over weight", "Obesity")))</f>
        <v>Obesity</v>
      </c>
      <c r="J935" s="2">
        <v>31</v>
      </c>
      <c r="K935" s="2">
        <v>0</v>
      </c>
      <c r="L935" s="2">
        <v>0</v>
      </c>
      <c r="M935" s="2">
        <v>0</v>
      </c>
      <c r="N935">
        <v>0</v>
      </c>
      <c r="O935">
        <v>1</v>
      </c>
      <c r="P935">
        <v>0</v>
      </c>
      <c r="Q935">
        <v>0</v>
      </c>
      <c r="R935">
        <v>1</v>
      </c>
      <c r="S935" s="2">
        <v>4188.3900000000003</v>
      </c>
      <c r="U935" s="6">
        <v>903</v>
      </c>
      <c r="V935" s="6">
        <v>24751.647155816168</v>
      </c>
      <c r="W935" s="6">
        <v>13356.212844183832</v>
      </c>
      <c r="AH935">
        <f>IF($I935=AH$1,1,0)</f>
        <v>0</v>
      </c>
      <c r="AI935">
        <f>IF($I935=AI$1,1,0)</f>
        <v>1</v>
      </c>
      <c r="AJ935">
        <f>IF($I935=AJ$1,1,0)</f>
        <v>0</v>
      </c>
      <c r="AK935">
        <f>IF($I935=AK$1,1,0)</f>
        <v>0</v>
      </c>
      <c r="AL935">
        <f>IF($C935=AL$1,1,0)</f>
        <v>0</v>
      </c>
      <c r="AM935">
        <f>IF($C935=AM$1,1,0)</f>
        <v>1</v>
      </c>
      <c r="AN935">
        <f>IF($C935=AN$1,1,0)</f>
        <v>0</v>
      </c>
      <c r="AO935">
        <f>IF($C935=AO$1,1,0)</f>
        <v>0</v>
      </c>
    </row>
    <row r="936" spans="1:41" x14ac:dyDescent="0.2">
      <c r="A936" s="1" t="s">
        <v>405</v>
      </c>
      <c r="B936" s="2">
        <v>2020</v>
      </c>
      <c r="C936" s="2" t="s">
        <v>26</v>
      </c>
      <c r="D936" s="2">
        <v>183.9</v>
      </c>
      <c r="E936" s="2">
        <v>212</v>
      </c>
      <c r="F936">
        <f>D936*0.01</f>
        <v>1.8390000000000002</v>
      </c>
      <c r="G936" s="15">
        <f>E936*0.453592</f>
        <v>96.161503999999994</v>
      </c>
      <c r="H936" s="16">
        <f t="shared" si="14"/>
        <v>28.4</v>
      </c>
      <c r="I936" t="str">
        <f>IF(H936&lt;=18.5,"Underweight",IF(H936&lt;=24.9,"Healthy weight",IF(H936&lt;=29.9,"Over weight", "Obesity")))</f>
        <v>Over weight</v>
      </c>
      <c r="J936" s="2">
        <v>37</v>
      </c>
      <c r="K936" s="2">
        <v>0</v>
      </c>
      <c r="L936" s="2">
        <v>2</v>
      </c>
      <c r="M936" s="2">
        <v>0</v>
      </c>
      <c r="N936">
        <v>1</v>
      </c>
      <c r="O936">
        <v>0</v>
      </c>
      <c r="P936">
        <v>0</v>
      </c>
      <c r="Q936">
        <v>1</v>
      </c>
      <c r="R936">
        <v>0</v>
      </c>
      <c r="S936" s="2">
        <v>19208.25</v>
      </c>
      <c r="U936" s="6">
        <v>904</v>
      </c>
      <c r="V936" s="6">
        <v>6685.4846174108443</v>
      </c>
      <c r="W936" s="6">
        <v>-1184.6546174108444</v>
      </c>
      <c r="AH936">
        <f>IF($I936=AH$1,1,0)</f>
        <v>1</v>
      </c>
      <c r="AI936">
        <f>IF($I936=AI$1,1,0)</f>
        <v>0</v>
      </c>
      <c r="AJ936">
        <f>IF($I936=AJ$1,1,0)</f>
        <v>0</v>
      </c>
      <c r="AK936">
        <f>IF($I936=AK$1,1,0)</f>
        <v>0</v>
      </c>
      <c r="AL936">
        <f>IF($C936=AL$1,1,0)</f>
        <v>1</v>
      </c>
      <c r="AM936">
        <f>IF($C936=AM$1,1,0)</f>
        <v>0</v>
      </c>
      <c r="AN936">
        <f>IF($C936=AN$1,1,0)</f>
        <v>0</v>
      </c>
      <c r="AO936">
        <f>IF($C936=AO$1,1,0)</f>
        <v>0</v>
      </c>
    </row>
    <row r="937" spans="1:41" x14ac:dyDescent="0.2">
      <c r="A937" s="1" t="s">
        <v>1226</v>
      </c>
      <c r="B937" s="2">
        <v>2020</v>
      </c>
      <c r="C937" s="2" t="s">
        <v>19</v>
      </c>
      <c r="D937" s="2">
        <v>176.8</v>
      </c>
      <c r="E937" s="2">
        <v>196</v>
      </c>
      <c r="F937">
        <f>D937*0.01</f>
        <v>1.7680000000000002</v>
      </c>
      <c r="G937" s="15">
        <f>E937*0.453592</f>
        <v>88.904032000000001</v>
      </c>
      <c r="H937" s="16">
        <f t="shared" si="14"/>
        <v>28.4</v>
      </c>
      <c r="I937" t="str">
        <f>IF(H937&lt;=18.5,"Underweight",IF(H937&lt;=24.9,"Healthy weight",IF(H937&lt;=29.9,"Over weight", "Obesity")))</f>
        <v>Over weight</v>
      </c>
      <c r="J937" s="2">
        <v>38</v>
      </c>
      <c r="K937" s="2">
        <v>1</v>
      </c>
      <c r="L937" s="2">
        <v>2</v>
      </c>
      <c r="M937" s="2">
        <v>0</v>
      </c>
      <c r="N937">
        <v>1</v>
      </c>
      <c r="O937">
        <v>0</v>
      </c>
      <c r="P937">
        <v>0</v>
      </c>
      <c r="Q937">
        <v>0</v>
      </c>
      <c r="R937">
        <v>1</v>
      </c>
      <c r="S937" s="2">
        <v>5536.3</v>
      </c>
      <c r="U937" s="6">
        <v>905</v>
      </c>
      <c r="V937" s="6">
        <v>7364.0546311818825</v>
      </c>
      <c r="W937" s="6">
        <v>-2950.6546311818829</v>
      </c>
      <c r="AH937">
        <f>IF($I937=AH$1,1,0)</f>
        <v>1</v>
      </c>
      <c r="AI937">
        <f>IF($I937=AI$1,1,0)</f>
        <v>0</v>
      </c>
      <c r="AJ937">
        <f>IF($I937=AJ$1,1,0)</f>
        <v>0</v>
      </c>
      <c r="AK937">
        <f>IF($I937=AK$1,1,0)</f>
        <v>0</v>
      </c>
      <c r="AL937">
        <f>IF($C937=AL$1,1,0)</f>
        <v>0</v>
      </c>
      <c r="AM937">
        <f>IF($C937=AM$1,1,0)</f>
        <v>1</v>
      </c>
      <c r="AN937">
        <f>IF($C937=AN$1,1,0)</f>
        <v>0</v>
      </c>
      <c r="AO937">
        <f>IF($C937=AO$1,1,0)</f>
        <v>0</v>
      </c>
    </row>
    <row r="938" spans="1:41" x14ac:dyDescent="0.2">
      <c r="A938" s="1" t="s">
        <v>1038</v>
      </c>
      <c r="B938" s="2">
        <v>2020</v>
      </c>
      <c r="C938" s="2" t="s">
        <v>11</v>
      </c>
      <c r="D938" s="2">
        <v>179.5</v>
      </c>
      <c r="E938" s="2">
        <v>261</v>
      </c>
      <c r="F938">
        <f>D938*0.01</f>
        <v>1.7949999999999999</v>
      </c>
      <c r="G938" s="15">
        <f>E938*0.453592</f>
        <v>118.387512</v>
      </c>
      <c r="H938" s="16">
        <f t="shared" si="14"/>
        <v>36.700000000000003</v>
      </c>
      <c r="I938" t="str">
        <f>IF(H938&lt;=18.5,"Underweight",IF(H938&lt;=24.9,"Healthy weight",IF(H938&lt;=29.9,"Over weight", "Obesity")))</f>
        <v>Obesity</v>
      </c>
      <c r="J938" s="2">
        <v>47</v>
      </c>
      <c r="K938" s="2">
        <v>1</v>
      </c>
      <c r="L938" s="2">
        <v>3</v>
      </c>
      <c r="M938" s="2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 s="2">
        <v>18030.72</v>
      </c>
      <c r="U938" s="6">
        <v>906</v>
      </c>
      <c r="V938" s="6">
        <v>3135.0834806037492</v>
      </c>
      <c r="W938" s="6">
        <v>1374.9965193962507</v>
      </c>
      <c r="AH938">
        <f>IF($I938=AH$1,1,0)</f>
        <v>0</v>
      </c>
      <c r="AI938">
        <f>IF($I938=AI$1,1,0)</f>
        <v>1</v>
      </c>
      <c r="AJ938">
        <f>IF($I938=AJ$1,1,0)</f>
        <v>0</v>
      </c>
      <c r="AK938">
        <f>IF($I938=AK$1,1,0)</f>
        <v>0</v>
      </c>
      <c r="AL938">
        <f>IF($C938=AL$1,1,0)</f>
        <v>0</v>
      </c>
      <c r="AM938">
        <f>IF($C938=AM$1,1,0)</f>
        <v>0</v>
      </c>
      <c r="AN938">
        <f>IF($C938=AN$1,1,0)</f>
        <v>1</v>
      </c>
      <c r="AO938">
        <f>IF($C938=AO$1,1,0)</f>
        <v>0</v>
      </c>
    </row>
    <row r="939" spans="1:41" x14ac:dyDescent="0.2">
      <c r="A939" s="1" t="s">
        <v>1134</v>
      </c>
      <c r="B939" s="2">
        <v>2020</v>
      </c>
      <c r="C939" s="2" t="s">
        <v>19</v>
      </c>
      <c r="D939" s="2">
        <v>161.5</v>
      </c>
      <c r="E939" s="2">
        <v>211</v>
      </c>
      <c r="F939">
        <f>D939*0.01</f>
        <v>1.615</v>
      </c>
      <c r="G939" s="15">
        <f>E939*0.453592</f>
        <v>95.707911999999993</v>
      </c>
      <c r="H939" s="16">
        <f t="shared" si="14"/>
        <v>36.700000000000003</v>
      </c>
      <c r="I939" t="str">
        <f>IF(H939&lt;=18.5,"Underweight",IF(H939&lt;=24.9,"Healthy weight",IF(H939&lt;=29.9,"Over weight", "Obesity")))</f>
        <v>Obesity</v>
      </c>
      <c r="J939" s="2">
        <v>32</v>
      </c>
      <c r="K939" s="2">
        <v>1</v>
      </c>
      <c r="L939" s="2">
        <v>1</v>
      </c>
      <c r="M939" s="2">
        <v>0</v>
      </c>
      <c r="N939">
        <v>0</v>
      </c>
      <c r="O939">
        <v>1</v>
      </c>
      <c r="P939">
        <v>0</v>
      </c>
      <c r="Q939">
        <v>0</v>
      </c>
      <c r="R939">
        <v>1</v>
      </c>
      <c r="S939" s="2">
        <v>4127.4399999999996</v>
      </c>
      <c r="U939" s="6">
        <v>907</v>
      </c>
      <c r="V939" s="6">
        <v>310.79695862258529</v>
      </c>
      <c r="W939" s="6">
        <v>1434.8330413774147</v>
      </c>
      <c r="AH939">
        <f>IF($I939=AH$1,1,0)</f>
        <v>0</v>
      </c>
      <c r="AI939">
        <f>IF($I939=AI$1,1,0)</f>
        <v>1</v>
      </c>
      <c r="AJ939">
        <f>IF($I939=AJ$1,1,0)</f>
        <v>0</v>
      </c>
      <c r="AK939">
        <f>IF($I939=AK$1,1,0)</f>
        <v>0</v>
      </c>
      <c r="AL939">
        <f>IF($C939=AL$1,1,0)</f>
        <v>0</v>
      </c>
      <c r="AM939">
        <f>IF($C939=AM$1,1,0)</f>
        <v>1</v>
      </c>
      <c r="AN939">
        <f>IF($C939=AN$1,1,0)</f>
        <v>0</v>
      </c>
      <c r="AO939">
        <f>IF($C939=AO$1,1,0)</f>
        <v>0</v>
      </c>
    </row>
    <row r="940" spans="1:41" x14ac:dyDescent="0.2">
      <c r="A940" s="1" t="s">
        <v>1208</v>
      </c>
      <c r="B940" s="2">
        <v>2020</v>
      </c>
      <c r="C940" s="2" t="s">
        <v>11</v>
      </c>
      <c r="D940" s="2">
        <v>170.4</v>
      </c>
      <c r="E940" s="2">
        <v>235</v>
      </c>
      <c r="F940">
        <f>D940*0.01</f>
        <v>1.7040000000000002</v>
      </c>
      <c r="G940" s="15">
        <f>E940*0.453592</f>
        <v>106.59412</v>
      </c>
      <c r="H940" s="16">
        <f t="shared" si="14"/>
        <v>36.700000000000003</v>
      </c>
      <c r="I940" t="str">
        <f>IF(H940&lt;=18.5,"Underweight",IF(H940&lt;=24.9,"Healthy weight",IF(H940&lt;=29.9,"Over weight", "Obesity")))</f>
        <v>Obesity</v>
      </c>
      <c r="J940" s="2">
        <v>38</v>
      </c>
      <c r="K940" s="2">
        <v>1</v>
      </c>
      <c r="L940" s="2">
        <v>1</v>
      </c>
      <c r="M940" s="2">
        <v>0</v>
      </c>
      <c r="N940">
        <v>0</v>
      </c>
      <c r="O940">
        <v>1</v>
      </c>
      <c r="P940">
        <v>0</v>
      </c>
      <c r="Q940">
        <v>0</v>
      </c>
      <c r="R940">
        <v>0</v>
      </c>
      <c r="S940" s="2">
        <v>9046.32</v>
      </c>
      <c r="U940" s="6">
        <v>908</v>
      </c>
      <c r="V940" s="6">
        <v>18373.634617593056</v>
      </c>
      <c r="W940" s="6">
        <v>8918.9153824069435</v>
      </c>
      <c r="AH940">
        <f>IF($I940=AH$1,1,0)</f>
        <v>0</v>
      </c>
      <c r="AI940">
        <f>IF($I940=AI$1,1,0)</f>
        <v>1</v>
      </c>
      <c r="AJ940">
        <f>IF($I940=AJ$1,1,0)</f>
        <v>0</v>
      </c>
      <c r="AK940">
        <f>IF($I940=AK$1,1,0)</f>
        <v>0</v>
      </c>
      <c r="AL940">
        <f>IF($C940=AL$1,1,0)</f>
        <v>0</v>
      </c>
      <c r="AM940">
        <f>IF($C940=AM$1,1,0)</f>
        <v>0</v>
      </c>
      <c r="AN940">
        <f>IF($C940=AN$1,1,0)</f>
        <v>1</v>
      </c>
      <c r="AO940">
        <f>IF($C940=AO$1,1,0)</f>
        <v>0</v>
      </c>
    </row>
    <row r="941" spans="1:41" x14ac:dyDescent="0.2">
      <c r="A941" s="1" t="s">
        <v>434</v>
      </c>
      <c r="B941" s="2">
        <v>2020</v>
      </c>
      <c r="C941" s="2" t="s">
        <v>11</v>
      </c>
      <c r="D941" s="2">
        <v>157.30000000000001</v>
      </c>
      <c r="E941" s="2">
        <v>129</v>
      </c>
      <c r="F941">
        <f>D941*0.01</f>
        <v>1.5730000000000002</v>
      </c>
      <c r="G941" s="15">
        <f>E941*0.453592</f>
        <v>58.513368</v>
      </c>
      <c r="H941" s="16">
        <f t="shared" si="14"/>
        <v>23.6</v>
      </c>
      <c r="I941" t="str">
        <f>IF(H941&lt;=18.5,"Underweight",IF(H941&lt;=24.9,"Healthy weight",IF(H941&lt;=29.9,"Over weight", "Obesity")))</f>
        <v>Healthy weight</v>
      </c>
      <c r="J941" s="2">
        <v>41</v>
      </c>
      <c r="K941" s="2">
        <v>0</v>
      </c>
      <c r="L941" s="2">
        <v>1</v>
      </c>
      <c r="M941" s="2">
        <v>1</v>
      </c>
      <c r="N941">
        <v>0</v>
      </c>
      <c r="O941">
        <v>0</v>
      </c>
      <c r="P941">
        <v>1</v>
      </c>
      <c r="Q941">
        <v>0</v>
      </c>
      <c r="R941">
        <v>0</v>
      </c>
      <c r="S941" s="2">
        <v>7919.32</v>
      </c>
      <c r="U941" s="6">
        <v>909</v>
      </c>
      <c r="V941" s="6">
        <v>8419.3030145584089</v>
      </c>
      <c r="W941" s="6">
        <v>-709.02301455840916</v>
      </c>
      <c r="AH941">
        <f>IF($I941=AH$1,1,0)</f>
        <v>0</v>
      </c>
      <c r="AI941">
        <f>IF($I941=AI$1,1,0)</f>
        <v>0</v>
      </c>
      <c r="AJ941">
        <f>IF($I941=AJ$1,1,0)</f>
        <v>1</v>
      </c>
      <c r="AK941">
        <f>IF($I941=AK$1,1,0)</f>
        <v>0</v>
      </c>
      <c r="AL941">
        <f>IF($C941=AL$1,1,0)</f>
        <v>0</v>
      </c>
      <c r="AM941">
        <f>IF($C941=AM$1,1,0)</f>
        <v>0</v>
      </c>
      <c r="AN941">
        <f>IF($C941=AN$1,1,0)</f>
        <v>1</v>
      </c>
      <c r="AO941">
        <f>IF($C941=AO$1,1,0)</f>
        <v>0</v>
      </c>
    </row>
    <row r="942" spans="1:41" x14ac:dyDescent="0.2">
      <c r="A942" s="1" t="s">
        <v>916</v>
      </c>
      <c r="B942" s="2">
        <v>2020</v>
      </c>
      <c r="C942" s="2" t="s">
        <v>21</v>
      </c>
      <c r="D942" s="2">
        <v>170.3</v>
      </c>
      <c r="E942" s="2">
        <v>235</v>
      </c>
      <c r="F942">
        <f>D942*0.01</f>
        <v>1.7030000000000001</v>
      </c>
      <c r="G942" s="15">
        <f>E942*0.453592</f>
        <v>106.59412</v>
      </c>
      <c r="H942" s="16">
        <f t="shared" si="14"/>
        <v>36.799999999999997</v>
      </c>
      <c r="I942" t="str">
        <f>IF(H942&lt;=18.5,"Underweight",IF(H942&lt;=24.9,"Healthy weight",IF(H942&lt;=29.9,"Over weight", "Obesity")))</f>
        <v>Obesity</v>
      </c>
      <c r="J942" s="2">
        <v>28</v>
      </c>
      <c r="K942" s="2">
        <v>1</v>
      </c>
      <c r="L942" s="2">
        <v>0</v>
      </c>
      <c r="M942" s="2">
        <v>0</v>
      </c>
      <c r="N942">
        <v>0</v>
      </c>
      <c r="O942">
        <v>1</v>
      </c>
      <c r="P942">
        <v>0</v>
      </c>
      <c r="Q942">
        <v>0</v>
      </c>
      <c r="R942">
        <v>0</v>
      </c>
      <c r="S942" s="2">
        <v>2213.6799999999998</v>
      </c>
      <c r="U942" s="6">
        <v>910</v>
      </c>
      <c r="V942" s="6">
        <v>6312.8557540944312</v>
      </c>
      <c r="W942" s="6">
        <v>19050.814245905567</v>
      </c>
      <c r="AH942">
        <f>IF($I942=AH$1,1,0)</f>
        <v>0</v>
      </c>
      <c r="AI942">
        <f>IF($I942=AI$1,1,0)</f>
        <v>1</v>
      </c>
      <c r="AJ942">
        <f>IF($I942=AJ$1,1,0)</f>
        <v>0</v>
      </c>
      <c r="AK942">
        <f>IF($I942=AK$1,1,0)</f>
        <v>0</v>
      </c>
      <c r="AL942">
        <f>IF($C942=AL$1,1,0)</f>
        <v>0</v>
      </c>
      <c r="AM942">
        <f>IF($C942=AM$1,1,0)</f>
        <v>0</v>
      </c>
      <c r="AN942">
        <f>IF($C942=AN$1,1,0)</f>
        <v>0</v>
      </c>
      <c r="AO942">
        <f>IF($C942=AO$1,1,0)</f>
        <v>1</v>
      </c>
    </row>
    <row r="943" spans="1:41" x14ac:dyDescent="0.2">
      <c r="A943" s="1" t="s">
        <v>1327</v>
      </c>
      <c r="B943" s="2">
        <v>2020</v>
      </c>
      <c r="C943" s="2" t="s">
        <v>21</v>
      </c>
      <c r="D943" s="2">
        <v>176.5</v>
      </c>
      <c r="E943" s="2">
        <v>253</v>
      </c>
      <c r="F943">
        <f>D943*0.01</f>
        <v>1.7650000000000001</v>
      </c>
      <c r="G943" s="15">
        <f>E943*0.453592</f>
        <v>114.758776</v>
      </c>
      <c r="H943" s="16">
        <f t="shared" si="14"/>
        <v>36.799999999999997</v>
      </c>
      <c r="I943" t="str">
        <f>IF(H943&lt;=18.5,"Underweight",IF(H943&lt;=24.9,"Healthy weight",IF(H943&lt;=29.9,"Over weight", "Obesity")))</f>
        <v>Obesity</v>
      </c>
      <c r="J943" s="2">
        <v>26</v>
      </c>
      <c r="K943" s="2">
        <v>1</v>
      </c>
      <c r="L943" s="2">
        <v>0</v>
      </c>
      <c r="M943" s="2">
        <v>0</v>
      </c>
      <c r="N943">
        <v>0</v>
      </c>
      <c r="O943">
        <v>1</v>
      </c>
      <c r="P943">
        <v>0</v>
      </c>
      <c r="Q943">
        <v>0</v>
      </c>
      <c r="R943">
        <v>0</v>
      </c>
      <c r="S943" s="2">
        <v>1916.87</v>
      </c>
      <c r="U943" s="6">
        <v>911</v>
      </c>
      <c r="V943" s="6">
        <v>11356.691685695489</v>
      </c>
      <c r="W943" s="6">
        <v>-4831.6816856954883</v>
      </c>
      <c r="AH943">
        <f>IF($I943=AH$1,1,0)</f>
        <v>0</v>
      </c>
      <c r="AI943">
        <f>IF($I943=AI$1,1,0)</f>
        <v>1</v>
      </c>
      <c r="AJ943">
        <f>IF($I943=AJ$1,1,0)</f>
        <v>0</v>
      </c>
      <c r="AK943">
        <f>IF($I943=AK$1,1,0)</f>
        <v>0</v>
      </c>
      <c r="AL943">
        <f>IF($C943=AL$1,1,0)</f>
        <v>0</v>
      </c>
      <c r="AM943">
        <f>IF($C943=AM$1,1,0)</f>
        <v>0</v>
      </c>
      <c r="AN943">
        <f>IF($C943=AN$1,1,0)</f>
        <v>0</v>
      </c>
      <c r="AO943">
        <f>IF($C943=AO$1,1,0)</f>
        <v>1</v>
      </c>
    </row>
    <row r="944" spans="1:41" x14ac:dyDescent="0.2">
      <c r="A944" s="1" t="s">
        <v>185</v>
      </c>
      <c r="B944" s="2">
        <v>2020</v>
      </c>
      <c r="C944" s="2" t="s">
        <v>26</v>
      </c>
      <c r="D944" s="2">
        <v>153.6</v>
      </c>
      <c r="E944" s="2">
        <v>192</v>
      </c>
      <c r="F944">
        <f>D944*0.01</f>
        <v>1.536</v>
      </c>
      <c r="G944" s="15">
        <f>E944*0.453592</f>
        <v>87.089663999999999</v>
      </c>
      <c r="H944" s="16">
        <f t="shared" si="14"/>
        <v>36.9</v>
      </c>
      <c r="I944" t="str">
        <f>IF(H944&lt;=18.5,"Underweight",IF(H944&lt;=24.9,"Healthy weight",IF(H944&lt;=29.9,"Over weight", "Obesity")))</f>
        <v>Obesity</v>
      </c>
      <c r="J944" s="2">
        <v>18</v>
      </c>
      <c r="K944" s="2">
        <v>1</v>
      </c>
      <c r="L944" s="2">
        <v>0</v>
      </c>
      <c r="M944" s="2">
        <v>0</v>
      </c>
      <c r="N944">
        <v>0</v>
      </c>
      <c r="O944">
        <v>1</v>
      </c>
      <c r="P944">
        <v>0</v>
      </c>
      <c r="Q944">
        <v>1</v>
      </c>
      <c r="R944">
        <v>0</v>
      </c>
      <c r="S944" s="2">
        <v>8893.02</v>
      </c>
      <c r="U944" s="6">
        <v>912</v>
      </c>
      <c r="V944" s="6">
        <v>7268.7075095186428</v>
      </c>
      <c r="W944" s="6">
        <v>-4488.797509518643</v>
      </c>
      <c r="AH944">
        <f>IF($I944=AH$1,1,0)</f>
        <v>0</v>
      </c>
      <c r="AI944">
        <f>IF($I944=AI$1,1,0)</f>
        <v>1</v>
      </c>
      <c r="AJ944">
        <f>IF($I944=AJ$1,1,0)</f>
        <v>0</v>
      </c>
      <c r="AK944">
        <f>IF($I944=AK$1,1,0)</f>
        <v>0</v>
      </c>
      <c r="AL944">
        <f>IF($C944=AL$1,1,0)</f>
        <v>1</v>
      </c>
      <c r="AM944">
        <f>IF($C944=AM$1,1,0)</f>
        <v>0</v>
      </c>
      <c r="AN944">
        <f>IF($C944=AN$1,1,0)</f>
        <v>0</v>
      </c>
      <c r="AO944">
        <f>IF($C944=AO$1,1,0)</f>
        <v>0</v>
      </c>
    </row>
    <row r="945" spans="1:41" x14ac:dyDescent="0.2">
      <c r="A945" s="1" t="s">
        <v>66</v>
      </c>
      <c r="B945" s="2">
        <v>2020</v>
      </c>
      <c r="C945" s="2" t="s">
        <v>26</v>
      </c>
      <c r="D945" s="2">
        <v>186.8</v>
      </c>
      <c r="E945" s="2">
        <v>219</v>
      </c>
      <c r="F945">
        <f>D945*0.01</f>
        <v>1.8680000000000001</v>
      </c>
      <c r="G945" s="15">
        <f>E945*0.453592</f>
        <v>99.336647999999997</v>
      </c>
      <c r="H945" s="16">
        <f t="shared" si="14"/>
        <v>28.5</v>
      </c>
      <c r="I945" t="str">
        <f>IF(H945&lt;=18.5,"Underweight",IF(H945&lt;=24.9,"Healthy weight",IF(H945&lt;=29.9,"Over weight", "Obesity")))</f>
        <v>Over weight</v>
      </c>
      <c r="J945" s="2">
        <v>41</v>
      </c>
      <c r="K945" s="2">
        <v>0</v>
      </c>
      <c r="L945" s="2">
        <v>1</v>
      </c>
      <c r="M945" s="2">
        <v>1</v>
      </c>
      <c r="N945">
        <v>1</v>
      </c>
      <c r="O945">
        <v>0</v>
      </c>
      <c r="P945">
        <v>0</v>
      </c>
      <c r="Q945">
        <v>1</v>
      </c>
      <c r="R945">
        <v>0</v>
      </c>
      <c r="S945" s="2">
        <v>8514.92</v>
      </c>
      <c r="U945" s="6">
        <v>913</v>
      </c>
      <c r="V945" s="6">
        <v>5826.280667487039</v>
      </c>
      <c r="W945" s="6">
        <v>-3025.4206674870388</v>
      </c>
      <c r="AH945">
        <f>IF($I945=AH$1,1,0)</f>
        <v>1</v>
      </c>
      <c r="AI945">
        <f>IF($I945=AI$1,1,0)</f>
        <v>0</v>
      </c>
      <c r="AJ945">
        <f>IF($I945=AJ$1,1,0)</f>
        <v>0</v>
      </c>
      <c r="AK945">
        <f>IF($I945=AK$1,1,0)</f>
        <v>0</v>
      </c>
      <c r="AL945">
        <f>IF($C945=AL$1,1,0)</f>
        <v>1</v>
      </c>
      <c r="AM945">
        <f>IF($C945=AM$1,1,0)</f>
        <v>0</v>
      </c>
      <c r="AN945">
        <f>IF($C945=AN$1,1,0)</f>
        <v>0</v>
      </c>
      <c r="AO945">
        <f>IF($C945=AO$1,1,0)</f>
        <v>0</v>
      </c>
    </row>
    <row r="946" spans="1:41" x14ac:dyDescent="0.2">
      <c r="A946" s="1" t="s">
        <v>1036</v>
      </c>
      <c r="B946" s="2">
        <v>2020</v>
      </c>
      <c r="C946" s="2" t="s">
        <v>19</v>
      </c>
      <c r="D946" s="2">
        <v>157.9</v>
      </c>
      <c r="E946" s="2">
        <v>130</v>
      </c>
      <c r="F946">
        <f>D946*0.01</f>
        <v>1.5790000000000002</v>
      </c>
      <c r="G946" s="15">
        <f>E946*0.453592</f>
        <v>58.96696</v>
      </c>
      <c r="H946" s="16">
        <f t="shared" si="14"/>
        <v>23.7</v>
      </c>
      <c r="I946" t="str">
        <f>IF(H946&lt;=18.5,"Underweight",IF(H946&lt;=24.9,"Healthy weight",IF(H946&lt;=29.9,"Over weight", "Obesity")))</f>
        <v>Healthy weight</v>
      </c>
      <c r="J946" s="2">
        <v>45</v>
      </c>
      <c r="K946" s="2">
        <v>0</v>
      </c>
      <c r="L946" s="2">
        <v>1</v>
      </c>
      <c r="M946" s="2">
        <v>0</v>
      </c>
      <c r="N946">
        <v>0</v>
      </c>
      <c r="O946">
        <v>0</v>
      </c>
      <c r="P946">
        <v>1</v>
      </c>
      <c r="Q946">
        <v>0</v>
      </c>
      <c r="R946">
        <v>1</v>
      </c>
      <c r="S946" s="2">
        <v>5652.59</v>
      </c>
      <c r="U946" s="6">
        <v>914</v>
      </c>
      <c r="V946" s="6">
        <v>6312.8557540944312</v>
      </c>
      <c r="W946" s="6">
        <v>-1713.7957540944308</v>
      </c>
      <c r="AH946">
        <f>IF($I946=AH$1,1,0)</f>
        <v>0</v>
      </c>
      <c r="AI946">
        <f>IF($I946=AI$1,1,0)</f>
        <v>0</v>
      </c>
      <c r="AJ946">
        <f>IF($I946=AJ$1,1,0)</f>
        <v>1</v>
      </c>
      <c r="AK946">
        <f>IF($I946=AK$1,1,0)</f>
        <v>0</v>
      </c>
      <c r="AL946">
        <f>IF($C946=AL$1,1,0)</f>
        <v>0</v>
      </c>
      <c r="AM946">
        <f>IF($C946=AM$1,1,0)</f>
        <v>1</v>
      </c>
      <c r="AN946">
        <f>IF($C946=AN$1,1,0)</f>
        <v>0</v>
      </c>
      <c r="AO946">
        <f>IF($C946=AO$1,1,0)</f>
        <v>0</v>
      </c>
    </row>
    <row r="947" spans="1:41" x14ac:dyDescent="0.2">
      <c r="A947" s="1" t="s">
        <v>198</v>
      </c>
      <c r="B947" s="2">
        <v>2020</v>
      </c>
      <c r="C947" s="2" t="s">
        <v>26</v>
      </c>
      <c r="D947" s="2">
        <v>174.6</v>
      </c>
      <c r="E947" s="2">
        <v>248</v>
      </c>
      <c r="F947">
        <f>D947*0.01</f>
        <v>1.746</v>
      </c>
      <c r="G947" s="15">
        <f>E947*0.453592</f>
        <v>112.490816</v>
      </c>
      <c r="H947" s="16">
        <f t="shared" si="14"/>
        <v>36.9</v>
      </c>
      <c r="I947" t="str">
        <f>IF(H947&lt;=18.5,"Underweight",IF(H947&lt;=24.9,"Healthy weight",IF(H947&lt;=29.9,"Over weight", "Obesity")))</f>
        <v>Obesity</v>
      </c>
      <c r="J947" s="2">
        <v>41</v>
      </c>
      <c r="K947" s="2">
        <v>1</v>
      </c>
      <c r="L947" s="2">
        <v>0</v>
      </c>
      <c r="M947" s="2">
        <v>0</v>
      </c>
      <c r="N947">
        <v>0</v>
      </c>
      <c r="O947">
        <v>1</v>
      </c>
      <c r="P947">
        <v>0</v>
      </c>
      <c r="Q947">
        <v>1</v>
      </c>
      <c r="R947">
        <v>0</v>
      </c>
      <c r="S947" s="2">
        <v>11330.49</v>
      </c>
      <c r="U947" s="6">
        <v>915</v>
      </c>
      <c r="V947" s="6">
        <v>8765.8140965963503</v>
      </c>
      <c r="W947" s="6">
        <v>5787.6959034036499</v>
      </c>
      <c r="AH947">
        <f>IF($I947=AH$1,1,0)</f>
        <v>0</v>
      </c>
      <c r="AI947">
        <f>IF($I947=AI$1,1,0)</f>
        <v>1</v>
      </c>
      <c r="AJ947">
        <f>IF($I947=AJ$1,1,0)</f>
        <v>0</v>
      </c>
      <c r="AK947">
        <f>IF($I947=AK$1,1,0)</f>
        <v>0</v>
      </c>
      <c r="AL947">
        <f>IF($C947=AL$1,1,0)</f>
        <v>1</v>
      </c>
      <c r="AM947">
        <f>IF($C947=AM$1,1,0)</f>
        <v>0</v>
      </c>
      <c r="AN947">
        <f>IF($C947=AN$1,1,0)</f>
        <v>0</v>
      </c>
      <c r="AO947">
        <f>IF($C947=AO$1,1,0)</f>
        <v>0</v>
      </c>
    </row>
    <row r="948" spans="1:41" x14ac:dyDescent="0.2">
      <c r="A948" s="1" t="s">
        <v>118</v>
      </c>
      <c r="B948" s="2">
        <v>2020</v>
      </c>
      <c r="C948" s="2" t="s">
        <v>19</v>
      </c>
      <c r="D948" s="2">
        <v>177.6</v>
      </c>
      <c r="E948" s="2">
        <v>198</v>
      </c>
      <c r="F948">
        <f>D948*0.01</f>
        <v>1.776</v>
      </c>
      <c r="G948" s="15">
        <f>E948*0.453592</f>
        <v>89.811216000000002</v>
      </c>
      <c r="H948" s="16">
        <f t="shared" si="14"/>
        <v>28.5</v>
      </c>
      <c r="I948" t="str">
        <f>IF(H948&lt;=18.5,"Underweight",IF(H948&lt;=24.9,"Healthy weight",IF(H948&lt;=29.9,"Over weight", "Obesity")))</f>
        <v>Over weight</v>
      </c>
      <c r="J948" s="2">
        <v>52</v>
      </c>
      <c r="K948" s="2">
        <v>0</v>
      </c>
      <c r="L948" s="2">
        <v>0</v>
      </c>
      <c r="M948" s="2">
        <v>0</v>
      </c>
      <c r="N948">
        <v>1</v>
      </c>
      <c r="O948">
        <v>0</v>
      </c>
      <c r="P948">
        <v>0</v>
      </c>
      <c r="Q948">
        <v>0</v>
      </c>
      <c r="R948">
        <v>1</v>
      </c>
      <c r="S948" s="2">
        <v>9120.77</v>
      </c>
      <c r="U948" s="6">
        <v>916</v>
      </c>
      <c r="V948" s="6">
        <v>3072.0675600257064</v>
      </c>
      <c r="W948" s="6">
        <v>-681.15756002570652</v>
      </c>
      <c r="AH948">
        <f>IF($I948=AH$1,1,0)</f>
        <v>1</v>
      </c>
      <c r="AI948">
        <f>IF($I948=AI$1,1,0)</f>
        <v>0</v>
      </c>
      <c r="AJ948">
        <f>IF($I948=AJ$1,1,0)</f>
        <v>0</v>
      </c>
      <c r="AK948">
        <f>IF($I948=AK$1,1,0)</f>
        <v>0</v>
      </c>
      <c r="AL948">
        <f>IF($C948=AL$1,1,0)</f>
        <v>0</v>
      </c>
      <c r="AM948">
        <f>IF($C948=AM$1,1,0)</f>
        <v>1</v>
      </c>
      <c r="AN948">
        <f>IF($C948=AN$1,1,0)</f>
        <v>0</v>
      </c>
      <c r="AO948">
        <f>IF($C948=AO$1,1,0)</f>
        <v>0</v>
      </c>
    </row>
    <row r="949" spans="1:41" x14ac:dyDescent="0.2">
      <c r="A949" s="1" t="s">
        <v>95</v>
      </c>
      <c r="B949" s="2">
        <v>2020</v>
      </c>
      <c r="C949" s="2" t="s">
        <v>11</v>
      </c>
      <c r="D949" s="2">
        <v>167.9</v>
      </c>
      <c r="E949" s="2">
        <v>147</v>
      </c>
      <c r="F949">
        <f>D949*0.01</f>
        <v>1.679</v>
      </c>
      <c r="G949" s="15">
        <f>E949*0.453592</f>
        <v>66.678023999999994</v>
      </c>
      <c r="H949" s="16">
        <f t="shared" si="14"/>
        <v>23.7</v>
      </c>
      <c r="I949" t="str">
        <f>IF(H949&lt;=18.5,"Underweight",IF(H949&lt;=24.9,"Healthy weight",IF(H949&lt;=29.9,"Over weight", "Obesity")))</f>
        <v>Healthy weight</v>
      </c>
      <c r="J949" s="2">
        <v>42</v>
      </c>
      <c r="K949" s="2">
        <v>1</v>
      </c>
      <c r="L949" s="2">
        <v>1</v>
      </c>
      <c r="M949" s="2">
        <v>0</v>
      </c>
      <c r="N949">
        <v>0</v>
      </c>
      <c r="O949">
        <v>0</v>
      </c>
      <c r="P949">
        <v>1</v>
      </c>
      <c r="Q949">
        <v>0</v>
      </c>
      <c r="R949">
        <v>0</v>
      </c>
      <c r="S949" s="2">
        <v>5960.05</v>
      </c>
      <c r="U949" s="6">
        <v>917</v>
      </c>
      <c r="V949" s="6">
        <v>-1237.2677550692633</v>
      </c>
      <c r="W949" s="6">
        <v>2358.7477550692633</v>
      </c>
      <c r="AH949">
        <f>IF($I949=AH$1,1,0)</f>
        <v>0</v>
      </c>
      <c r="AI949">
        <f>IF($I949=AI$1,1,0)</f>
        <v>0</v>
      </c>
      <c r="AJ949">
        <f>IF($I949=AJ$1,1,0)</f>
        <v>1</v>
      </c>
      <c r="AK949">
        <f>IF($I949=AK$1,1,0)</f>
        <v>0</v>
      </c>
      <c r="AL949">
        <f>IF($C949=AL$1,1,0)</f>
        <v>0</v>
      </c>
      <c r="AM949">
        <f>IF($C949=AM$1,1,0)</f>
        <v>0</v>
      </c>
      <c r="AN949">
        <f>IF($C949=AN$1,1,0)</f>
        <v>1</v>
      </c>
      <c r="AO949">
        <f>IF($C949=AO$1,1,0)</f>
        <v>0</v>
      </c>
    </row>
    <row r="950" spans="1:41" x14ac:dyDescent="0.2">
      <c r="A950" s="1" t="s">
        <v>282</v>
      </c>
      <c r="B950" s="2">
        <v>2020</v>
      </c>
      <c r="C950" s="2" t="s">
        <v>11</v>
      </c>
      <c r="D950" s="2">
        <v>184.2</v>
      </c>
      <c r="E950" s="2">
        <v>276</v>
      </c>
      <c r="F950">
        <f>D950*0.01</f>
        <v>1.8419999999999999</v>
      </c>
      <c r="G950" s="15">
        <f>E950*0.453592</f>
        <v>125.19139199999999</v>
      </c>
      <c r="H950" s="16">
        <f t="shared" si="14"/>
        <v>36.9</v>
      </c>
      <c r="I950" t="str">
        <f>IF(H950&lt;=18.5,"Underweight",IF(H950&lt;=24.9,"Healthy weight",IF(H950&lt;=29.9,"Over weight", "Obesity")))</f>
        <v>Obesity</v>
      </c>
      <c r="J950" s="2">
        <v>37</v>
      </c>
      <c r="K950" s="2">
        <v>1</v>
      </c>
      <c r="L950" s="2">
        <v>1</v>
      </c>
      <c r="M950" s="2">
        <v>1</v>
      </c>
      <c r="N950">
        <v>0</v>
      </c>
      <c r="O950">
        <v>1</v>
      </c>
      <c r="P950">
        <v>0</v>
      </c>
      <c r="Q950">
        <v>0</v>
      </c>
      <c r="R950">
        <v>0</v>
      </c>
      <c r="S950" s="2">
        <v>26134.02</v>
      </c>
      <c r="U950" s="6">
        <v>918</v>
      </c>
      <c r="V950" s="6">
        <v>7190.7364556953999</v>
      </c>
      <c r="W950" s="6">
        <v>424.36354430460051</v>
      </c>
      <c r="AH950">
        <f>IF($I950=AH$1,1,0)</f>
        <v>0</v>
      </c>
      <c r="AI950">
        <f>IF($I950=AI$1,1,0)</f>
        <v>1</v>
      </c>
      <c r="AJ950">
        <f>IF($I950=AJ$1,1,0)</f>
        <v>0</v>
      </c>
      <c r="AK950">
        <f>IF($I950=AK$1,1,0)</f>
        <v>0</v>
      </c>
      <c r="AL950">
        <f>IF($C950=AL$1,1,0)</f>
        <v>0</v>
      </c>
      <c r="AM950">
        <f>IF($C950=AM$1,1,0)</f>
        <v>0</v>
      </c>
      <c r="AN950">
        <f>IF($C950=AN$1,1,0)</f>
        <v>1</v>
      </c>
      <c r="AO950">
        <f>IF($C950=AO$1,1,0)</f>
        <v>0</v>
      </c>
    </row>
    <row r="951" spans="1:41" x14ac:dyDescent="0.2">
      <c r="A951" s="1" t="s">
        <v>550</v>
      </c>
      <c r="B951" s="2">
        <v>2020</v>
      </c>
      <c r="C951" s="2" t="s">
        <v>19</v>
      </c>
      <c r="D951" s="2">
        <v>168.6</v>
      </c>
      <c r="E951" s="2">
        <v>231</v>
      </c>
      <c r="F951">
        <f>D951*0.01</f>
        <v>1.6859999999999999</v>
      </c>
      <c r="G951" s="15">
        <f>E951*0.453592</f>
        <v>104.779752</v>
      </c>
      <c r="H951" s="16">
        <f t="shared" si="14"/>
        <v>36.9</v>
      </c>
      <c r="I951" t="str">
        <f>IF(H951&lt;=18.5,"Underweight",IF(H951&lt;=24.9,"Healthy weight",IF(H951&lt;=29.9,"Over weight", "Obesity")))</f>
        <v>Obesity</v>
      </c>
      <c r="J951" s="2">
        <v>45</v>
      </c>
      <c r="K951" s="2">
        <v>1</v>
      </c>
      <c r="L951" s="2">
        <v>2</v>
      </c>
      <c r="M951" s="2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 s="2">
        <v>10972.72</v>
      </c>
      <c r="U951" s="6">
        <v>919</v>
      </c>
      <c r="V951" s="6">
        <v>2478.0875577911711</v>
      </c>
      <c r="W951" s="6">
        <v>667.13244220882871</v>
      </c>
      <c r="AH951">
        <f>IF($I951=AH$1,1,0)</f>
        <v>0</v>
      </c>
      <c r="AI951">
        <f>IF($I951=AI$1,1,0)</f>
        <v>1</v>
      </c>
      <c r="AJ951">
        <f>IF($I951=AJ$1,1,0)</f>
        <v>0</v>
      </c>
      <c r="AK951">
        <f>IF($I951=AK$1,1,0)</f>
        <v>0</v>
      </c>
      <c r="AL951">
        <f>IF($C951=AL$1,1,0)</f>
        <v>0</v>
      </c>
      <c r="AM951">
        <f>IF($C951=AM$1,1,0)</f>
        <v>1</v>
      </c>
      <c r="AN951">
        <f>IF($C951=AN$1,1,0)</f>
        <v>0</v>
      </c>
      <c r="AO951">
        <f>IF($C951=AO$1,1,0)</f>
        <v>0</v>
      </c>
    </row>
    <row r="952" spans="1:41" x14ac:dyDescent="0.2">
      <c r="A952" s="1" t="s">
        <v>694</v>
      </c>
      <c r="B952" s="2">
        <v>2020</v>
      </c>
      <c r="C952" s="2" t="s">
        <v>19</v>
      </c>
      <c r="D952" s="2">
        <v>168.3</v>
      </c>
      <c r="E952" s="2">
        <v>178</v>
      </c>
      <c r="F952">
        <f>D952*0.01</f>
        <v>1.6830000000000001</v>
      </c>
      <c r="G952" s="15">
        <f>E952*0.453592</f>
        <v>80.739375999999993</v>
      </c>
      <c r="H952" s="16">
        <f t="shared" si="14"/>
        <v>28.5</v>
      </c>
      <c r="I952" t="str">
        <f>IF(H952&lt;=18.5,"Underweight",IF(H952&lt;=24.9,"Healthy weight",IF(H952&lt;=29.9,"Over weight", "Obesity")))</f>
        <v>Over weight</v>
      </c>
      <c r="J952" s="2">
        <v>30</v>
      </c>
      <c r="K952" s="2">
        <v>1</v>
      </c>
      <c r="L952" s="2">
        <v>1</v>
      </c>
      <c r="M952" s="2">
        <v>0</v>
      </c>
      <c r="N952">
        <v>1</v>
      </c>
      <c r="O952">
        <v>0</v>
      </c>
      <c r="P952">
        <v>0</v>
      </c>
      <c r="Q952">
        <v>0</v>
      </c>
      <c r="R952">
        <v>1</v>
      </c>
      <c r="S952" s="2">
        <v>2719.46</v>
      </c>
      <c r="U952" s="6">
        <v>920</v>
      </c>
      <c r="V952" s="6">
        <v>14194.122383218755</v>
      </c>
      <c r="W952" s="6">
        <v>-560.94238321875491</v>
      </c>
      <c r="AH952">
        <f>IF($I952=AH$1,1,0)</f>
        <v>1</v>
      </c>
      <c r="AI952">
        <f>IF($I952=AI$1,1,0)</f>
        <v>0</v>
      </c>
      <c r="AJ952">
        <f>IF($I952=AJ$1,1,0)</f>
        <v>0</v>
      </c>
      <c r="AK952">
        <f>IF($I952=AK$1,1,0)</f>
        <v>0</v>
      </c>
      <c r="AL952">
        <f>IF($C952=AL$1,1,0)</f>
        <v>0</v>
      </c>
      <c r="AM952">
        <f>IF($C952=AM$1,1,0)</f>
        <v>1</v>
      </c>
      <c r="AN952">
        <f>IF($C952=AN$1,1,0)</f>
        <v>0</v>
      </c>
      <c r="AO952">
        <f>IF($C952=AO$1,1,0)</f>
        <v>0</v>
      </c>
    </row>
    <row r="953" spans="1:41" x14ac:dyDescent="0.2">
      <c r="A953" s="1" t="s">
        <v>758</v>
      </c>
      <c r="B953" s="2">
        <v>2020</v>
      </c>
      <c r="C953" s="2" t="s">
        <v>11</v>
      </c>
      <c r="D953" s="2">
        <v>166.8</v>
      </c>
      <c r="E953" s="2">
        <v>175</v>
      </c>
      <c r="F953">
        <f>D953*0.01</f>
        <v>1.6680000000000001</v>
      </c>
      <c r="G953" s="15">
        <f>E953*0.453592</f>
        <v>79.378600000000006</v>
      </c>
      <c r="H953" s="16">
        <f t="shared" si="14"/>
        <v>28.5</v>
      </c>
      <c r="I953" t="str">
        <f>IF(H953&lt;=18.5,"Underweight",IF(H953&lt;=24.9,"Healthy weight",IF(H953&lt;=29.9,"Over weight", "Obesity")))</f>
        <v>Over weight</v>
      </c>
      <c r="J953" s="2">
        <v>36</v>
      </c>
      <c r="K953" s="2">
        <v>1</v>
      </c>
      <c r="L953" s="2">
        <v>2</v>
      </c>
      <c r="M953" s="2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 s="2">
        <v>6067.72</v>
      </c>
      <c r="U953" s="6">
        <v>921</v>
      </c>
      <c r="V953" s="6">
        <v>12889.801266142138</v>
      </c>
      <c r="W953" s="6">
        <v>-733.10126614213732</v>
      </c>
      <c r="AH953">
        <f>IF($I953=AH$1,1,0)</f>
        <v>1</v>
      </c>
      <c r="AI953">
        <f>IF($I953=AI$1,1,0)</f>
        <v>0</v>
      </c>
      <c r="AJ953">
        <f>IF($I953=AJ$1,1,0)</f>
        <v>0</v>
      </c>
      <c r="AK953">
        <f>IF($I953=AK$1,1,0)</f>
        <v>0</v>
      </c>
      <c r="AL953">
        <f>IF($C953=AL$1,1,0)</f>
        <v>0</v>
      </c>
      <c r="AM953">
        <f>IF($C953=AM$1,1,0)</f>
        <v>0</v>
      </c>
      <c r="AN953">
        <f>IF($C953=AN$1,1,0)</f>
        <v>1</v>
      </c>
      <c r="AO953">
        <f>IF($C953=AO$1,1,0)</f>
        <v>0</v>
      </c>
    </row>
    <row r="954" spans="1:41" x14ac:dyDescent="0.2">
      <c r="A954" s="1" t="s">
        <v>748</v>
      </c>
      <c r="B954" s="2">
        <v>2020</v>
      </c>
      <c r="C954" s="2" t="s">
        <v>21</v>
      </c>
      <c r="D954" s="2">
        <v>169.7</v>
      </c>
      <c r="E954" s="2">
        <v>234</v>
      </c>
      <c r="F954">
        <f>D954*0.01</f>
        <v>1.6969999999999998</v>
      </c>
      <c r="G954" s="15">
        <f>E954*0.453592</f>
        <v>106.140528</v>
      </c>
      <c r="H954" s="16">
        <f t="shared" si="14"/>
        <v>36.9</v>
      </c>
      <c r="I954" t="str">
        <f>IF(H954&lt;=18.5,"Underweight",IF(H954&lt;=24.9,"Healthy weight",IF(H954&lt;=29.9,"Over weight", "Obesity")))</f>
        <v>Obesity</v>
      </c>
      <c r="J954" s="2">
        <v>31</v>
      </c>
      <c r="K954" s="2">
        <v>1</v>
      </c>
      <c r="L954" s="2">
        <v>0</v>
      </c>
      <c r="M954" s="2">
        <v>0</v>
      </c>
      <c r="N954">
        <v>0</v>
      </c>
      <c r="O954">
        <v>1</v>
      </c>
      <c r="P954">
        <v>0</v>
      </c>
      <c r="Q954">
        <v>0</v>
      </c>
      <c r="R954">
        <v>0</v>
      </c>
      <c r="S954" s="2">
        <v>1770.54</v>
      </c>
      <c r="U954" s="6">
        <v>922</v>
      </c>
      <c r="V954" s="6">
        <v>17009.151005483494</v>
      </c>
      <c r="W954" s="6">
        <v>-3997.4810054834943</v>
      </c>
      <c r="AH954">
        <f>IF($I954=AH$1,1,0)</f>
        <v>0</v>
      </c>
      <c r="AI954">
        <f>IF($I954=AI$1,1,0)</f>
        <v>1</v>
      </c>
      <c r="AJ954">
        <f>IF($I954=AJ$1,1,0)</f>
        <v>0</v>
      </c>
      <c r="AK954">
        <f>IF($I954=AK$1,1,0)</f>
        <v>0</v>
      </c>
      <c r="AL954">
        <f>IF($C954=AL$1,1,0)</f>
        <v>0</v>
      </c>
      <c r="AM954">
        <f>IF($C954=AM$1,1,0)</f>
        <v>0</v>
      </c>
      <c r="AN954">
        <f>IF($C954=AN$1,1,0)</f>
        <v>0</v>
      </c>
      <c r="AO954">
        <f>IF($C954=AO$1,1,0)</f>
        <v>1</v>
      </c>
    </row>
    <row r="955" spans="1:41" x14ac:dyDescent="0.2">
      <c r="A955" s="1" t="s">
        <v>127</v>
      </c>
      <c r="B955" s="2">
        <v>2020</v>
      </c>
      <c r="C955" s="2" t="s">
        <v>19</v>
      </c>
      <c r="D955" s="2">
        <v>162.6</v>
      </c>
      <c r="E955" s="2">
        <v>138</v>
      </c>
      <c r="F955">
        <f>D955*0.01</f>
        <v>1.6259999999999999</v>
      </c>
      <c r="G955" s="15">
        <f>E955*0.453592</f>
        <v>62.595695999999997</v>
      </c>
      <c r="H955" s="16">
        <f t="shared" si="14"/>
        <v>23.7</v>
      </c>
      <c r="I955" t="str">
        <f>IF(H955&lt;=18.5,"Underweight",IF(H955&lt;=24.9,"Healthy weight",IF(H955&lt;=29.9,"Over weight", "Obesity")))</f>
        <v>Healthy weight</v>
      </c>
      <c r="J955" s="2">
        <v>31</v>
      </c>
      <c r="K955" s="2">
        <v>0</v>
      </c>
      <c r="L955" s="2">
        <v>2</v>
      </c>
      <c r="M955" s="2">
        <v>1</v>
      </c>
      <c r="N955">
        <v>0</v>
      </c>
      <c r="O955">
        <v>0</v>
      </c>
      <c r="P955">
        <v>1</v>
      </c>
      <c r="Q955">
        <v>0</v>
      </c>
      <c r="R955">
        <v>1</v>
      </c>
      <c r="S955" s="2">
        <v>4961.1099999999997</v>
      </c>
      <c r="U955" s="6">
        <v>923</v>
      </c>
      <c r="V955" s="6">
        <v>7869.3064694664372</v>
      </c>
      <c r="W955" s="6">
        <v>-4243.6464694664373</v>
      </c>
      <c r="AH955">
        <f>IF($I955=AH$1,1,0)</f>
        <v>0</v>
      </c>
      <c r="AI955">
        <f>IF($I955=AI$1,1,0)</f>
        <v>0</v>
      </c>
      <c r="AJ955">
        <f>IF($I955=AJ$1,1,0)</f>
        <v>1</v>
      </c>
      <c r="AK955">
        <f>IF($I955=AK$1,1,0)</f>
        <v>0</v>
      </c>
      <c r="AL955">
        <f>IF($C955=AL$1,1,0)</f>
        <v>0</v>
      </c>
      <c r="AM955">
        <f>IF($C955=AM$1,1,0)</f>
        <v>1</v>
      </c>
      <c r="AN955">
        <f>IF($C955=AN$1,1,0)</f>
        <v>0</v>
      </c>
      <c r="AO955">
        <f>IF($C955=AO$1,1,0)</f>
        <v>0</v>
      </c>
    </row>
    <row r="956" spans="1:41" x14ac:dyDescent="0.2">
      <c r="A956" s="1" t="s">
        <v>753</v>
      </c>
      <c r="B956" s="2">
        <v>2020</v>
      </c>
      <c r="C956" s="2" t="s">
        <v>11</v>
      </c>
      <c r="D956" s="2">
        <v>163</v>
      </c>
      <c r="E956" s="2">
        <v>216</v>
      </c>
      <c r="F956">
        <f>D956*0.01</f>
        <v>1.6300000000000001</v>
      </c>
      <c r="G956" s="15">
        <f>E956*0.453592</f>
        <v>97.975871999999995</v>
      </c>
      <c r="H956" s="16">
        <f t="shared" si="14"/>
        <v>36.9</v>
      </c>
      <c r="I956" t="str">
        <f>IF(H956&lt;=18.5,"Underweight",IF(H956&lt;=24.9,"Healthy weight",IF(H956&lt;=29.9,"Over weight", "Obesity")))</f>
        <v>Obesity</v>
      </c>
      <c r="J956" s="2">
        <v>37</v>
      </c>
      <c r="K956" s="2">
        <v>1</v>
      </c>
      <c r="L956" s="2">
        <v>2</v>
      </c>
      <c r="M956" s="2">
        <v>0</v>
      </c>
      <c r="N956">
        <v>0</v>
      </c>
      <c r="O956">
        <v>1</v>
      </c>
      <c r="P956">
        <v>0</v>
      </c>
      <c r="Q956">
        <v>0</v>
      </c>
      <c r="R956">
        <v>0</v>
      </c>
      <c r="S956" s="2">
        <v>5376.05</v>
      </c>
      <c r="U956" s="6">
        <v>924</v>
      </c>
      <c r="V956" s="6">
        <v>3109.3712372318132</v>
      </c>
      <c r="W956" s="6">
        <v>1275.0187627681871</v>
      </c>
      <c r="AH956">
        <f>IF($I956=AH$1,1,0)</f>
        <v>0</v>
      </c>
      <c r="AI956">
        <f>IF($I956=AI$1,1,0)</f>
        <v>1</v>
      </c>
      <c r="AJ956">
        <f>IF($I956=AJ$1,1,0)</f>
        <v>0</v>
      </c>
      <c r="AK956">
        <f>IF($I956=AK$1,1,0)</f>
        <v>0</v>
      </c>
      <c r="AL956">
        <f>IF($C956=AL$1,1,0)</f>
        <v>0</v>
      </c>
      <c r="AM956">
        <f>IF($C956=AM$1,1,0)</f>
        <v>0</v>
      </c>
      <c r="AN956">
        <f>IF($C956=AN$1,1,0)</f>
        <v>1</v>
      </c>
      <c r="AO956">
        <f>IF($C956=AO$1,1,0)</f>
        <v>0</v>
      </c>
    </row>
    <row r="957" spans="1:41" x14ac:dyDescent="0.2">
      <c r="A957" s="1" t="s">
        <v>32</v>
      </c>
      <c r="B957" s="2">
        <v>2020</v>
      </c>
      <c r="C957" s="2" t="s">
        <v>19</v>
      </c>
      <c r="D957" s="2">
        <v>154.1</v>
      </c>
      <c r="E957" s="2">
        <v>124</v>
      </c>
      <c r="F957">
        <f>D957*0.01</f>
        <v>1.5409999999999999</v>
      </c>
      <c r="G957" s="15">
        <f>E957*0.453592</f>
        <v>56.245407999999998</v>
      </c>
      <c r="H957" s="16">
        <f t="shared" si="14"/>
        <v>23.7</v>
      </c>
      <c r="I957" t="str">
        <f>IF(H957&lt;=18.5,"Underweight",IF(H957&lt;=24.9,"Healthy weight",IF(H957&lt;=29.9,"Over weight", "Obesity")))</f>
        <v>Healthy weight</v>
      </c>
      <c r="J957" s="2">
        <v>44</v>
      </c>
      <c r="K957" s="2">
        <v>1</v>
      </c>
      <c r="L957" s="2">
        <v>1</v>
      </c>
      <c r="M957" s="2">
        <v>0</v>
      </c>
      <c r="N957">
        <v>0</v>
      </c>
      <c r="O957">
        <v>0</v>
      </c>
      <c r="P957">
        <v>1</v>
      </c>
      <c r="Q957">
        <v>0</v>
      </c>
      <c r="R957">
        <v>1</v>
      </c>
      <c r="S957" s="2">
        <v>6428.78</v>
      </c>
      <c r="U957" s="6">
        <v>925</v>
      </c>
      <c r="V957" s="6">
        <v>10843.075847977792</v>
      </c>
      <c r="W957" s="6">
        <v>1487.8341520222075</v>
      </c>
      <c r="AH957">
        <f>IF($I957=AH$1,1,0)</f>
        <v>0</v>
      </c>
      <c r="AI957">
        <f>IF($I957=AI$1,1,0)</f>
        <v>0</v>
      </c>
      <c r="AJ957">
        <f>IF($I957=AJ$1,1,0)</f>
        <v>1</v>
      </c>
      <c r="AK957">
        <f>IF($I957=AK$1,1,0)</f>
        <v>0</v>
      </c>
      <c r="AL957">
        <f>IF($C957=AL$1,1,0)</f>
        <v>0</v>
      </c>
      <c r="AM957">
        <f>IF($C957=AM$1,1,0)</f>
        <v>1</v>
      </c>
      <c r="AN957">
        <f>IF($C957=AN$1,1,0)</f>
        <v>0</v>
      </c>
      <c r="AO957">
        <f>IF($C957=AO$1,1,0)</f>
        <v>0</v>
      </c>
    </row>
    <row r="958" spans="1:41" x14ac:dyDescent="0.2">
      <c r="A958" s="1" t="s">
        <v>238</v>
      </c>
      <c r="B958" s="2">
        <v>2020</v>
      </c>
      <c r="C958" s="2" t="s">
        <v>11</v>
      </c>
      <c r="D958" s="2">
        <v>165.3</v>
      </c>
      <c r="E958" s="2">
        <v>172</v>
      </c>
      <c r="F958">
        <f>D958*0.01</f>
        <v>1.6530000000000002</v>
      </c>
      <c r="G958" s="15">
        <f>E958*0.453592</f>
        <v>78.017824000000005</v>
      </c>
      <c r="H958" s="16">
        <f t="shared" si="14"/>
        <v>28.6</v>
      </c>
      <c r="I958" t="str">
        <f>IF(H958&lt;=18.5,"Underweight",IF(H958&lt;=24.9,"Healthy weight",IF(H958&lt;=29.9,"Over weight", "Obesity")))</f>
        <v>Over weight</v>
      </c>
      <c r="J958" s="2">
        <v>44</v>
      </c>
      <c r="K958" s="2">
        <v>1</v>
      </c>
      <c r="L958" s="2">
        <v>0</v>
      </c>
      <c r="M958" s="2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 s="2">
        <v>4193.55</v>
      </c>
      <c r="U958" s="6">
        <v>926</v>
      </c>
      <c r="V958" s="6">
        <v>7551.3075250479087</v>
      </c>
      <c r="W958" s="6">
        <v>-3551.2375250479085</v>
      </c>
      <c r="AH958">
        <f>IF($I958=AH$1,1,0)</f>
        <v>1</v>
      </c>
      <c r="AI958">
        <f>IF($I958=AI$1,1,0)</f>
        <v>0</v>
      </c>
      <c r="AJ958">
        <f>IF($I958=AJ$1,1,0)</f>
        <v>0</v>
      </c>
      <c r="AK958">
        <f>IF($I958=AK$1,1,0)</f>
        <v>0</v>
      </c>
      <c r="AL958">
        <f>IF($C958=AL$1,1,0)</f>
        <v>0</v>
      </c>
      <c r="AM958">
        <f>IF($C958=AM$1,1,0)</f>
        <v>0</v>
      </c>
      <c r="AN958">
        <f>IF($C958=AN$1,1,0)</f>
        <v>1</v>
      </c>
      <c r="AO958">
        <f>IF($C958=AO$1,1,0)</f>
        <v>0</v>
      </c>
    </row>
    <row r="959" spans="1:41" x14ac:dyDescent="0.2">
      <c r="A959" s="1" t="s">
        <v>1130</v>
      </c>
      <c r="B959" s="2">
        <v>2020</v>
      </c>
      <c r="C959" s="2" t="s">
        <v>11</v>
      </c>
      <c r="D959" s="2">
        <v>162.19999999999999</v>
      </c>
      <c r="E959" s="2">
        <v>214</v>
      </c>
      <c r="F959">
        <f>D959*0.01</f>
        <v>1.6219999999999999</v>
      </c>
      <c r="G959" s="15">
        <f>E959*0.453592</f>
        <v>97.068687999999995</v>
      </c>
      <c r="H959" s="16">
        <f t="shared" si="14"/>
        <v>36.9</v>
      </c>
      <c r="I959" t="str">
        <f>IF(H959&lt;=18.5,"Underweight",IF(H959&lt;=24.9,"Healthy weight",IF(H959&lt;=29.9,"Over weight", "Obesity")))</f>
        <v>Obesity</v>
      </c>
      <c r="J959" s="2">
        <v>33</v>
      </c>
      <c r="K959" s="2">
        <v>1</v>
      </c>
      <c r="L959" s="2">
        <v>1</v>
      </c>
      <c r="M959" s="2">
        <v>1</v>
      </c>
      <c r="N959">
        <v>0</v>
      </c>
      <c r="O959">
        <v>1</v>
      </c>
      <c r="P959">
        <v>0</v>
      </c>
      <c r="Q959">
        <v>0</v>
      </c>
      <c r="R959">
        <v>0</v>
      </c>
      <c r="S959" s="2">
        <v>17284.98</v>
      </c>
      <c r="U959" s="6">
        <v>927</v>
      </c>
      <c r="V959" s="6">
        <v>3381.6805027640758</v>
      </c>
      <c r="W959" s="6">
        <v>2715.9794972359241</v>
      </c>
      <c r="AH959">
        <f>IF($I959=AH$1,1,0)</f>
        <v>0</v>
      </c>
      <c r="AI959">
        <f>IF($I959=AI$1,1,0)</f>
        <v>1</v>
      </c>
      <c r="AJ959">
        <f>IF($I959=AJ$1,1,0)</f>
        <v>0</v>
      </c>
      <c r="AK959">
        <f>IF($I959=AK$1,1,0)</f>
        <v>0</v>
      </c>
      <c r="AL959">
        <f>IF($C959=AL$1,1,0)</f>
        <v>0</v>
      </c>
      <c r="AM959">
        <f>IF($C959=AM$1,1,0)</f>
        <v>0</v>
      </c>
      <c r="AN959">
        <f>IF($C959=AN$1,1,0)</f>
        <v>1</v>
      </c>
      <c r="AO959">
        <f>IF($C959=AO$1,1,0)</f>
        <v>0</v>
      </c>
    </row>
    <row r="960" spans="1:41" x14ac:dyDescent="0.2">
      <c r="A960" s="1" t="s">
        <v>1275</v>
      </c>
      <c r="B960" s="2">
        <v>2020</v>
      </c>
      <c r="C960" s="2" t="s">
        <v>11</v>
      </c>
      <c r="D960" s="2">
        <v>177.7</v>
      </c>
      <c r="E960" s="2">
        <v>199</v>
      </c>
      <c r="F960">
        <f>D960*0.01</f>
        <v>1.7769999999999999</v>
      </c>
      <c r="G960" s="15">
        <f>E960*0.453592</f>
        <v>90.264808000000002</v>
      </c>
      <c r="H960" s="16">
        <f t="shared" si="14"/>
        <v>28.6</v>
      </c>
      <c r="I960" t="str">
        <f>IF(H960&lt;=18.5,"Underweight",IF(H960&lt;=24.9,"Healthy weight",IF(H960&lt;=29.9,"Over weight", "Obesity")))</f>
        <v>Over weight</v>
      </c>
      <c r="J960" s="2">
        <v>24</v>
      </c>
      <c r="K960" s="2">
        <v>1</v>
      </c>
      <c r="L960" s="2">
        <v>1</v>
      </c>
      <c r="M960" s="2">
        <v>1</v>
      </c>
      <c r="N960">
        <v>1</v>
      </c>
      <c r="O960">
        <v>0</v>
      </c>
      <c r="P960">
        <v>0</v>
      </c>
      <c r="Q960">
        <v>0</v>
      </c>
      <c r="R960">
        <v>0</v>
      </c>
      <c r="S960" s="2">
        <v>4733.1099999999997</v>
      </c>
      <c r="U960" s="6">
        <v>928</v>
      </c>
      <c r="V960" s="6">
        <v>7294.2963262971298</v>
      </c>
      <c r="W960" s="6">
        <v>3423.5636737028708</v>
      </c>
      <c r="AH960">
        <f>IF($I960=AH$1,1,0)</f>
        <v>1</v>
      </c>
      <c r="AI960">
        <f>IF($I960=AI$1,1,0)</f>
        <v>0</v>
      </c>
      <c r="AJ960">
        <f>IF($I960=AJ$1,1,0)</f>
        <v>0</v>
      </c>
      <c r="AK960">
        <f>IF($I960=AK$1,1,0)</f>
        <v>0</v>
      </c>
      <c r="AL960">
        <f>IF($C960=AL$1,1,0)</f>
        <v>0</v>
      </c>
      <c r="AM960">
        <f>IF($C960=AM$1,1,0)</f>
        <v>0</v>
      </c>
      <c r="AN960">
        <f>IF($C960=AN$1,1,0)</f>
        <v>1</v>
      </c>
      <c r="AO960">
        <f>IF($C960=AO$1,1,0)</f>
        <v>0</v>
      </c>
    </row>
    <row r="961" spans="1:41" x14ac:dyDescent="0.2">
      <c r="A961" s="1" t="s">
        <v>1303</v>
      </c>
      <c r="B961" s="2">
        <v>2020</v>
      </c>
      <c r="C961" s="2" t="s">
        <v>19</v>
      </c>
      <c r="D961" s="2">
        <v>154.1</v>
      </c>
      <c r="E961" s="2">
        <v>124</v>
      </c>
      <c r="F961">
        <f>D961*0.01</f>
        <v>1.5409999999999999</v>
      </c>
      <c r="G961" s="15">
        <f>E961*0.453592</f>
        <v>56.245407999999998</v>
      </c>
      <c r="H961" s="16">
        <f t="shared" si="14"/>
        <v>23.7</v>
      </c>
      <c r="I961" t="str">
        <f>IF(H961&lt;=18.5,"Underweight",IF(H961&lt;=24.9,"Healthy weight",IF(H961&lt;=29.9,"Over weight", "Obesity")))</f>
        <v>Healthy weight</v>
      </c>
      <c r="J961" s="2">
        <v>42</v>
      </c>
      <c r="K961" s="2">
        <v>1</v>
      </c>
      <c r="L961" s="2">
        <v>1</v>
      </c>
      <c r="M961" s="2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 s="2">
        <v>5707.79</v>
      </c>
      <c r="U961" s="6">
        <v>929</v>
      </c>
      <c r="V961" s="6">
        <v>9048.414112125618</v>
      </c>
      <c r="W961" s="6">
        <v>4411.2158878743812</v>
      </c>
      <c r="AH961">
        <f>IF($I961=AH$1,1,0)</f>
        <v>0</v>
      </c>
      <c r="AI961">
        <f>IF($I961=AI$1,1,0)</f>
        <v>0</v>
      </c>
      <c r="AJ961">
        <f>IF($I961=AJ$1,1,0)</f>
        <v>1</v>
      </c>
      <c r="AK961">
        <f>IF($I961=AK$1,1,0)</f>
        <v>0</v>
      </c>
      <c r="AL961">
        <f>IF($C961=AL$1,1,0)</f>
        <v>0</v>
      </c>
      <c r="AM961">
        <f>IF($C961=AM$1,1,0)</f>
        <v>1</v>
      </c>
      <c r="AN961">
        <f>IF($C961=AN$1,1,0)</f>
        <v>0</v>
      </c>
      <c r="AO961">
        <f>IF($C961=AO$1,1,0)</f>
        <v>0</v>
      </c>
    </row>
    <row r="962" spans="1:41" x14ac:dyDescent="0.2">
      <c r="A962" s="1" t="s">
        <v>1218</v>
      </c>
      <c r="B962" s="2">
        <v>2020</v>
      </c>
      <c r="C962" s="2" t="s">
        <v>26</v>
      </c>
      <c r="D962" s="2">
        <v>155.69999999999999</v>
      </c>
      <c r="E962" s="2">
        <v>197</v>
      </c>
      <c r="F962">
        <f>D962*0.01</f>
        <v>1.5569999999999999</v>
      </c>
      <c r="G962" s="15">
        <f>E962*0.453592</f>
        <v>89.357624000000001</v>
      </c>
      <c r="H962" s="16">
        <f t="shared" si="14"/>
        <v>36.9</v>
      </c>
      <c r="I962" t="str">
        <f>IF(H962&lt;=18.5,"Underweight",IF(H962&lt;=24.9,"Healthy weight",IF(H962&lt;=29.9,"Over weight", "Obesity")))</f>
        <v>Obesity</v>
      </c>
      <c r="J962" s="2">
        <v>25</v>
      </c>
      <c r="K962" s="2">
        <v>0</v>
      </c>
      <c r="L962" s="2">
        <v>23</v>
      </c>
      <c r="M962" s="2">
        <v>0</v>
      </c>
      <c r="N962">
        <v>0</v>
      </c>
      <c r="O962">
        <v>1</v>
      </c>
      <c r="P962">
        <v>0</v>
      </c>
      <c r="Q962">
        <v>1</v>
      </c>
      <c r="R962">
        <v>0</v>
      </c>
      <c r="S962" s="2">
        <v>13639.75</v>
      </c>
      <c r="U962" s="6">
        <v>930</v>
      </c>
      <c r="V962" s="6">
        <v>17640.434684924137</v>
      </c>
      <c r="W962" s="6">
        <v>-6095.1446849241365</v>
      </c>
      <c r="AH962">
        <f>IF($I962=AH$1,1,0)</f>
        <v>0</v>
      </c>
      <c r="AI962">
        <f>IF($I962=AI$1,1,0)</f>
        <v>1</v>
      </c>
      <c r="AJ962">
        <f>IF($I962=AJ$1,1,0)</f>
        <v>0</v>
      </c>
      <c r="AK962">
        <f>IF($I962=AK$1,1,0)</f>
        <v>0</v>
      </c>
      <c r="AL962">
        <f>IF($C962=AL$1,1,0)</f>
        <v>1</v>
      </c>
      <c r="AM962">
        <f>IF($C962=AM$1,1,0)</f>
        <v>0</v>
      </c>
      <c r="AN962">
        <f>IF($C962=AN$1,1,0)</f>
        <v>0</v>
      </c>
      <c r="AO962">
        <f>IF($C962=AO$1,1,0)</f>
        <v>0</v>
      </c>
    </row>
    <row r="963" spans="1:41" x14ac:dyDescent="0.2">
      <c r="A963" s="1" t="s">
        <v>465</v>
      </c>
      <c r="B963" s="2">
        <v>2020</v>
      </c>
      <c r="C963" s="2" t="s">
        <v>19</v>
      </c>
      <c r="D963" s="2">
        <v>170</v>
      </c>
      <c r="E963" s="2">
        <v>151</v>
      </c>
      <c r="F963">
        <f>D963*0.01</f>
        <v>1.7</v>
      </c>
      <c r="G963" s="15">
        <f>E963*0.453592</f>
        <v>68.492391999999995</v>
      </c>
      <c r="H963" s="16">
        <f t="shared" ref="H963:H1026" si="15">ROUND(G963/(F963^2),1)</f>
        <v>23.7</v>
      </c>
      <c r="I963" t="str">
        <f>IF(H963&lt;=18.5,"Underweight",IF(H963&lt;=24.9,"Healthy weight",IF(H963&lt;=29.9,"Over weight", "Obesity")))</f>
        <v>Healthy weight</v>
      </c>
      <c r="J963" s="2">
        <v>29</v>
      </c>
      <c r="K963" s="2">
        <v>1</v>
      </c>
      <c r="L963" s="2">
        <v>0</v>
      </c>
      <c r="M963" s="2">
        <v>0</v>
      </c>
      <c r="N963">
        <v>0</v>
      </c>
      <c r="O963">
        <v>0</v>
      </c>
      <c r="P963">
        <v>1</v>
      </c>
      <c r="Q963">
        <v>0</v>
      </c>
      <c r="R963">
        <v>1</v>
      </c>
      <c r="S963" s="2">
        <v>1376.22</v>
      </c>
      <c r="U963" s="6">
        <v>931</v>
      </c>
      <c r="V963" s="6">
        <v>5581.8284032989404</v>
      </c>
      <c r="W963" s="6">
        <v>-3655.5384032989405</v>
      </c>
      <c r="AH963">
        <f>IF($I963=AH$1,1,0)</f>
        <v>0</v>
      </c>
      <c r="AI963">
        <f>IF($I963=AI$1,1,0)</f>
        <v>0</v>
      </c>
      <c r="AJ963">
        <f>IF($I963=AJ$1,1,0)</f>
        <v>1</v>
      </c>
      <c r="AK963">
        <f>IF($I963=AK$1,1,0)</f>
        <v>0</v>
      </c>
      <c r="AL963">
        <f>IF($C963=AL$1,1,0)</f>
        <v>0</v>
      </c>
      <c r="AM963">
        <f>IF($C963=AM$1,1,0)</f>
        <v>1</v>
      </c>
      <c r="AN963">
        <f>IF($C963=AN$1,1,0)</f>
        <v>0</v>
      </c>
      <c r="AO963">
        <f>IF($C963=AO$1,1,0)</f>
        <v>0</v>
      </c>
    </row>
    <row r="964" spans="1:41" x14ac:dyDescent="0.2">
      <c r="A964" s="1" t="s">
        <v>1273</v>
      </c>
      <c r="B964" s="2">
        <v>2020</v>
      </c>
      <c r="C964" s="2" t="s">
        <v>19</v>
      </c>
      <c r="D964" s="2">
        <v>176.7</v>
      </c>
      <c r="E964" s="2">
        <v>254</v>
      </c>
      <c r="F964">
        <f>D964*0.01</f>
        <v>1.7669999999999999</v>
      </c>
      <c r="G964" s="15">
        <f>E964*0.453592</f>
        <v>115.212368</v>
      </c>
      <c r="H964" s="16">
        <f t="shared" si="15"/>
        <v>36.9</v>
      </c>
      <c r="I964" t="str">
        <f>IF(H964&lt;=18.5,"Underweight",IF(H964&lt;=24.9,"Healthy weight",IF(H964&lt;=29.9,"Over weight", "Obesity")))</f>
        <v>Obesity</v>
      </c>
      <c r="J964" s="2">
        <v>25</v>
      </c>
      <c r="K964" s="2">
        <v>0</v>
      </c>
      <c r="L964" s="2">
        <v>0</v>
      </c>
      <c r="M964" s="2">
        <v>1</v>
      </c>
      <c r="N964">
        <v>0</v>
      </c>
      <c r="O964">
        <v>1</v>
      </c>
      <c r="P964">
        <v>0</v>
      </c>
      <c r="Q964">
        <v>0</v>
      </c>
      <c r="R964">
        <v>1</v>
      </c>
      <c r="S964" s="2">
        <v>6667.47</v>
      </c>
      <c r="U964" s="6">
        <v>932</v>
      </c>
      <c r="V964" s="6">
        <v>7072.5396494724719</v>
      </c>
      <c r="W964" s="6">
        <v>2663.370350527528</v>
      </c>
      <c r="AH964">
        <f>IF($I964=AH$1,1,0)</f>
        <v>0</v>
      </c>
      <c r="AI964">
        <f>IF($I964=AI$1,1,0)</f>
        <v>1</v>
      </c>
      <c r="AJ964">
        <f>IF($I964=AJ$1,1,0)</f>
        <v>0</v>
      </c>
      <c r="AK964">
        <f>IF($I964=AK$1,1,0)</f>
        <v>0</v>
      </c>
      <c r="AL964">
        <f>IF($C964=AL$1,1,0)</f>
        <v>0</v>
      </c>
      <c r="AM964">
        <f>IF($C964=AM$1,1,0)</f>
        <v>1</v>
      </c>
      <c r="AN964">
        <f>IF($C964=AN$1,1,0)</f>
        <v>0</v>
      </c>
      <c r="AO964">
        <f>IF($C964=AO$1,1,0)</f>
        <v>0</v>
      </c>
    </row>
    <row r="965" spans="1:41" x14ac:dyDescent="0.2">
      <c r="A965" s="1" t="s">
        <v>1011</v>
      </c>
      <c r="B965" s="2">
        <v>2020</v>
      </c>
      <c r="C965" s="2" t="s">
        <v>11</v>
      </c>
      <c r="D965" s="2">
        <v>158.30000000000001</v>
      </c>
      <c r="E965" s="2">
        <v>131</v>
      </c>
      <c r="F965">
        <f>D965*0.01</f>
        <v>1.5830000000000002</v>
      </c>
      <c r="G965" s="15">
        <f>E965*0.453592</f>
        <v>59.420552000000001</v>
      </c>
      <c r="H965" s="16">
        <f t="shared" si="15"/>
        <v>23.7</v>
      </c>
      <c r="I965" t="str">
        <f>IF(H965&lt;=18.5,"Underweight",IF(H965&lt;=24.9,"Healthy weight",IF(H965&lt;=29.9,"Over weight", "Obesity")))</f>
        <v>Healthy weight</v>
      </c>
      <c r="J965" s="2">
        <v>38</v>
      </c>
      <c r="K965" s="2">
        <v>0</v>
      </c>
      <c r="L965" s="2">
        <v>0</v>
      </c>
      <c r="M965" s="2">
        <v>0</v>
      </c>
      <c r="N965">
        <v>0</v>
      </c>
      <c r="O965">
        <v>0</v>
      </c>
      <c r="P965">
        <v>1</v>
      </c>
      <c r="Q965">
        <v>0</v>
      </c>
      <c r="R965">
        <v>0</v>
      </c>
      <c r="S965" s="2">
        <v>6731.13</v>
      </c>
      <c r="U965" s="6">
        <v>933</v>
      </c>
      <c r="V965" s="6">
        <v>9720.7707060899284</v>
      </c>
      <c r="W965" s="6">
        <v>-943.40070608992755</v>
      </c>
      <c r="AH965">
        <f>IF($I965=AH$1,1,0)</f>
        <v>0</v>
      </c>
      <c r="AI965">
        <f>IF($I965=AI$1,1,0)</f>
        <v>0</v>
      </c>
      <c r="AJ965">
        <f>IF($I965=AJ$1,1,0)</f>
        <v>1</v>
      </c>
      <c r="AK965">
        <f>IF($I965=AK$1,1,0)</f>
        <v>0</v>
      </c>
      <c r="AL965">
        <f>IF($C965=AL$1,1,0)</f>
        <v>0</v>
      </c>
      <c r="AM965">
        <f>IF($C965=AM$1,1,0)</f>
        <v>0</v>
      </c>
      <c r="AN965">
        <f>IF($C965=AN$1,1,0)</f>
        <v>1</v>
      </c>
      <c r="AO965">
        <f>IF($C965=AO$1,1,0)</f>
        <v>0</v>
      </c>
    </row>
    <row r="966" spans="1:41" x14ac:dyDescent="0.2">
      <c r="A966" s="1" t="s">
        <v>1298</v>
      </c>
      <c r="B966" s="2">
        <v>2020</v>
      </c>
      <c r="C966" s="2" t="s">
        <v>11</v>
      </c>
      <c r="D966" s="2">
        <v>180.5</v>
      </c>
      <c r="E966" s="2">
        <v>265</v>
      </c>
      <c r="F966">
        <f>D966*0.01</f>
        <v>1.8049999999999999</v>
      </c>
      <c r="G966" s="15">
        <f>E966*0.453592</f>
        <v>120.20188</v>
      </c>
      <c r="H966" s="16">
        <f t="shared" si="15"/>
        <v>36.9</v>
      </c>
      <c r="I966" t="str">
        <f>IF(H966&lt;=18.5,"Underweight",IF(H966&lt;=24.9,"Healthy weight",IF(H966&lt;=29.9,"Over weight", "Obesity")))</f>
        <v>Obesity</v>
      </c>
      <c r="J966" s="2">
        <v>43</v>
      </c>
      <c r="K966" s="2">
        <v>0</v>
      </c>
      <c r="L966" s="2">
        <v>0</v>
      </c>
      <c r="M966" s="2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 s="2">
        <v>7469.24</v>
      </c>
      <c r="U966" s="6">
        <v>934</v>
      </c>
      <c r="V966" s="6">
        <v>6508.4946496406183</v>
      </c>
      <c r="W966" s="6">
        <v>-2320.1046496406179</v>
      </c>
      <c r="AH966">
        <f>IF($I966=AH$1,1,0)</f>
        <v>0</v>
      </c>
      <c r="AI966">
        <f>IF($I966=AI$1,1,0)</f>
        <v>1</v>
      </c>
      <c r="AJ966">
        <f>IF($I966=AJ$1,1,0)</f>
        <v>0</v>
      </c>
      <c r="AK966">
        <f>IF($I966=AK$1,1,0)</f>
        <v>0</v>
      </c>
      <c r="AL966">
        <f>IF($C966=AL$1,1,0)</f>
        <v>0</v>
      </c>
      <c r="AM966">
        <f>IF($C966=AM$1,1,0)</f>
        <v>0</v>
      </c>
      <c r="AN966">
        <f>IF($C966=AN$1,1,0)</f>
        <v>1</v>
      </c>
      <c r="AO966">
        <f>IF($C966=AO$1,1,0)</f>
        <v>0</v>
      </c>
    </row>
    <row r="967" spans="1:41" x14ac:dyDescent="0.2">
      <c r="A967" s="1" t="s">
        <v>195</v>
      </c>
      <c r="B967" s="2">
        <v>2020</v>
      </c>
      <c r="C967" s="2" t="s">
        <v>11</v>
      </c>
      <c r="D967" s="2">
        <v>173.7</v>
      </c>
      <c r="E967" s="2">
        <v>246</v>
      </c>
      <c r="F967">
        <f>D967*0.01</f>
        <v>1.7369999999999999</v>
      </c>
      <c r="G967" s="15">
        <f>E967*0.453592</f>
        <v>111.58363199999999</v>
      </c>
      <c r="H967" s="16">
        <f t="shared" si="15"/>
        <v>37</v>
      </c>
      <c r="I967" t="str">
        <f>IF(H967&lt;=18.5,"Underweight",IF(H967&lt;=24.9,"Healthy weight",IF(H967&lt;=29.9,"Over weight", "Obesity")))</f>
        <v>Obesity</v>
      </c>
      <c r="J967" s="2">
        <v>45</v>
      </c>
      <c r="K967" s="2">
        <v>0</v>
      </c>
      <c r="L967" s="2">
        <v>1</v>
      </c>
      <c r="M967" s="2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 s="2">
        <v>11539.01</v>
      </c>
      <c r="U967" s="6">
        <v>935</v>
      </c>
      <c r="V967" s="6">
        <v>9790.000046474699</v>
      </c>
      <c r="W967" s="6">
        <v>9418.249953525301</v>
      </c>
      <c r="AH967">
        <f>IF($I967=AH$1,1,0)</f>
        <v>0</v>
      </c>
      <c r="AI967">
        <f>IF($I967=AI$1,1,0)</f>
        <v>1</v>
      </c>
      <c r="AJ967">
        <f>IF($I967=AJ$1,1,0)</f>
        <v>0</v>
      </c>
      <c r="AK967">
        <f>IF($I967=AK$1,1,0)</f>
        <v>0</v>
      </c>
      <c r="AL967">
        <f>IF($C967=AL$1,1,0)</f>
        <v>0</v>
      </c>
      <c r="AM967">
        <f>IF($C967=AM$1,1,0)</f>
        <v>0</v>
      </c>
      <c r="AN967">
        <f>IF($C967=AN$1,1,0)</f>
        <v>1</v>
      </c>
      <c r="AO967">
        <f>IF($C967=AO$1,1,0)</f>
        <v>0</v>
      </c>
    </row>
    <row r="968" spans="1:41" x14ac:dyDescent="0.2">
      <c r="A968" s="1" t="s">
        <v>469</v>
      </c>
      <c r="B968" s="2">
        <v>2020</v>
      </c>
      <c r="C968" s="2" t="s">
        <v>19</v>
      </c>
      <c r="D968" s="2">
        <v>168.6</v>
      </c>
      <c r="E968" s="2">
        <v>232</v>
      </c>
      <c r="F968">
        <f>D968*0.01</f>
        <v>1.6859999999999999</v>
      </c>
      <c r="G968" s="15">
        <f>E968*0.453592</f>
        <v>105.233344</v>
      </c>
      <c r="H968" s="16">
        <f t="shared" si="15"/>
        <v>37</v>
      </c>
      <c r="I968" t="str">
        <f>IF(H968&lt;=18.5,"Underweight",IF(H968&lt;=24.9,"Healthy weight",IF(H968&lt;=29.9,"Over weight", "Obesity")))</f>
        <v>Obesity</v>
      </c>
      <c r="J968" s="2">
        <v>27</v>
      </c>
      <c r="K968" s="2">
        <v>0</v>
      </c>
      <c r="L968" s="2">
        <v>1</v>
      </c>
      <c r="M968" s="2">
        <v>0</v>
      </c>
      <c r="N968">
        <v>0</v>
      </c>
      <c r="O968">
        <v>1</v>
      </c>
      <c r="P968">
        <v>0</v>
      </c>
      <c r="Q968">
        <v>0</v>
      </c>
      <c r="R968">
        <v>1</v>
      </c>
      <c r="S968" s="2">
        <v>14073.45</v>
      </c>
      <c r="U968" s="6">
        <v>936</v>
      </c>
      <c r="V968" s="6">
        <v>5106.7351842261505</v>
      </c>
      <c r="W968" s="6">
        <v>429.56481577384966</v>
      </c>
      <c r="AH968">
        <f>IF($I968=AH$1,1,0)</f>
        <v>0</v>
      </c>
      <c r="AI968">
        <f>IF($I968=AI$1,1,0)</f>
        <v>1</v>
      </c>
      <c r="AJ968">
        <f>IF($I968=AJ$1,1,0)</f>
        <v>0</v>
      </c>
      <c r="AK968">
        <f>IF($I968=AK$1,1,0)</f>
        <v>0</v>
      </c>
      <c r="AL968">
        <f>IF($C968=AL$1,1,0)</f>
        <v>0</v>
      </c>
      <c r="AM968">
        <f>IF($C968=AM$1,1,0)</f>
        <v>1</v>
      </c>
      <c r="AN968">
        <f>IF($C968=AN$1,1,0)</f>
        <v>0</v>
      </c>
      <c r="AO968">
        <f>IF($C968=AO$1,1,0)</f>
        <v>0</v>
      </c>
    </row>
    <row r="969" spans="1:41" x14ac:dyDescent="0.2">
      <c r="A969" s="1" t="s">
        <v>483</v>
      </c>
      <c r="B969" s="2">
        <v>2020</v>
      </c>
      <c r="C969" s="2" t="s">
        <v>11</v>
      </c>
      <c r="D969" s="2">
        <v>175</v>
      </c>
      <c r="E969" s="2">
        <v>250</v>
      </c>
      <c r="F969">
        <f>D969*0.01</f>
        <v>1.75</v>
      </c>
      <c r="G969" s="15">
        <f>E969*0.453592</f>
        <v>113.398</v>
      </c>
      <c r="H969" s="16">
        <f t="shared" si="15"/>
        <v>37</v>
      </c>
      <c r="I969" t="str">
        <f>IF(H969&lt;=18.5,"Underweight",IF(H969&lt;=24.9,"Healthy weight",IF(H969&lt;=29.9,"Over weight", "Obesity")))</f>
        <v>Obesity</v>
      </c>
      <c r="J969" s="2">
        <v>41</v>
      </c>
      <c r="K969" s="2">
        <v>1</v>
      </c>
      <c r="L969" s="2">
        <v>1</v>
      </c>
      <c r="M969" s="2">
        <v>1</v>
      </c>
      <c r="N969">
        <v>0</v>
      </c>
      <c r="O969">
        <v>1</v>
      </c>
      <c r="P969">
        <v>0</v>
      </c>
      <c r="Q969">
        <v>0</v>
      </c>
      <c r="R969">
        <v>0</v>
      </c>
      <c r="S969" s="2">
        <v>26959.13</v>
      </c>
      <c r="U969" s="6">
        <v>937</v>
      </c>
      <c r="V969" s="6">
        <v>24321.469032073557</v>
      </c>
      <c r="W969" s="6">
        <v>-6290.749032073556</v>
      </c>
      <c r="AH969">
        <f>IF($I969=AH$1,1,0)</f>
        <v>0</v>
      </c>
      <c r="AI969">
        <f>IF($I969=AI$1,1,0)</f>
        <v>1</v>
      </c>
      <c r="AJ969">
        <f>IF($I969=AJ$1,1,0)</f>
        <v>0</v>
      </c>
      <c r="AK969">
        <f>IF($I969=AK$1,1,0)</f>
        <v>0</v>
      </c>
      <c r="AL969">
        <f>IF($C969=AL$1,1,0)</f>
        <v>0</v>
      </c>
      <c r="AM969">
        <f>IF($C969=AM$1,1,0)</f>
        <v>0</v>
      </c>
      <c r="AN969">
        <f>IF($C969=AN$1,1,0)</f>
        <v>1</v>
      </c>
      <c r="AO969">
        <f>IF($C969=AO$1,1,0)</f>
        <v>0</v>
      </c>
    </row>
    <row r="970" spans="1:41" x14ac:dyDescent="0.2">
      <c r="A970" s="1" t="s">
        <v>196</v>
      </c>
      <c r="B970" s="2">
        <v>2020</v>
      </c>
      <c r="C970" s="2" t="s">
        <v>19</v>
      </c>
      <c r="D970" s="2">
        <v>154</v>
      </c>
      <c r="E970" s="2">
        <v>124</v>
      </c>
      <c r="F970">
        <f>D970*0.01</f>
        <v>1.54</v>
      </c>
      <c r="G970" s="15">
        <f>E970*0.453592</f>
        <v>56.245407999999998</v>
      </c>
      <c r="H970" s="16">
        <f t="shared" si="15"/>
        <v>23.7</v>
      </c>
      <c r="I970" t="str">
        <f>IF(H970&lt;=18.5,"Underweight",IF(H970&lt;=24.9,"Healthy weight",IF(H970&lt;=29.9,"Over weight", "Obesity")))</f>
        <v>Healthy weight</v>
      </c>
      <c r="J970" s="2">
        <v>29</v>
      </c>
      <c r="K970" s="2">
        <v>0</v>
      </c>
      <c r="L970" s="2">
        <v>0</v>
      </c>
      <c r="M970" s="2">
        <v>0</v>
      </c>
      <c r="N970">
        <v>0</v>
      </c>
      <c r="O970">
        <v>0</v>
      </c>
      <c r="P970">
        <v>1</v>
      </c>
      <c r="Q970">
        <v>0</v>
      </c>
      <c r="R970">
        <v>1</v>
      </c>
      <c r="S970" s="2">
        <v>1165.3699999999999</v>
      </c>
      <c r="U970" s="6">
        <v>938</v>
      </c>
      <c r="V970" s="6">
        <v>6622.4686968328006</v>
      </c>
      <c r="W970" s="6">
        <v>-2495.028696832801</v>
      </c>
      <c r="AH970">
        <f>IF($I970=AH$1,1,0)</f>
        <v>0</v>
      </c>
      <c r="AI970">
        <f>IF($I970=AI$1,1,0)</f>
        <v>0</v>
      </c>
      <c r="AJ970">
        <f>IF($I970=AJ$1,1,0)</f>
        <v>1</v>
      </c>
      <c r="AK970">
        <f>IF($I970=AK$1,1,0)</f>
        <v>0</v>
      </c>
      <c r="AL970">
        <f>IF($C970=AL$1,1,0)</f>
        <v>0</v>
      </c>
      <c r="AM970">
        <f>IF($C970=AM$1,1,0)</f>
        <v>1</v>
      </c>
      <c r="AN970">
        <f>IF($C970=AN$1,1,0)</f>
        <v>0</v>
      </c>
      <c r="AO970">
        <f>IF($C970=AO$1,1,0)</f>
        <v>0</v>
      </c>
    </row>
    <row r="971" spans="1:41" x14ac:dyDescent="0.2">
      <c r="A971" s="1" t="s">
        <v>102</v>
      </c>
      <c r="B971" s="2">
        <v>2020</v>
      </c>
      <c r="C971" s="2" t="s">
        <v>19</v>
      </c>
      <c r="D971" s="2">
        <v>155.80000000000001</v>
      </c>
      <c r="E971" s="2">
        <v>153</v>
      </c>
      <c r="F971">
        <f>D971*0.01</f>
        <v>1.5580000000000001</v>
      </c>
      <c r="G971" s="15">
        <f>E971*0.453592</f>
        <v>69.399575999999996</v>
      </c>
      <c r="H971" s="16">
        <f t="shared" si="15"/>
        <v>28.6</v>
      </c>
      <c r="I971" t="str">
        <f>IF(H971&lt;=18.5,"Underweight",IF(H971&lt;=24.9,"Healthy weight",IF(H971&lt;=29.9,"Over weight", "Obesity")))</f>
        <v>Over weight</v>
      </c>
      <c r="J971" s="2">
        <v>21</v>
      </c>
      <c r="K971" s="2">
        <v>0</v>
      </c>
      <c r="L971" s="2">
        <v>0</v>
      </c>
      <c r="M971" s="2">
        <v>0</v>
      </c>
      <c r="N971">
        <v>1</v>
      </c>
      <c r="O971">
        <v>0</v>
      </c>
      <c r="P971">
        <v>0</v>
      </c>
      <c r="Q971">
        <v>0</v>
      </c>
      <c r="R971">
        <v>1</v>
      </c>
      <c r="S971" s="2">
        <v>912</v>
      </c>
      <c r="U971" s="6">
        <v>939</v>
      </c>
      <c r="V971" s="6">
        <v>9101.5448206131896</v>
      </c>
      <c r="W971" s="6">
        <v>-55.224820613189877</v>
      </c>
      <c r="AH971">
        <f>IF($I971=AH$1,1,0)</f>
        <v>1</v>
      </c>
      <c r="AI971">
        <f>IF($I971=AI$1,1,0)</f>
        <v>0</v>
      </c>
      <c r="AJ971">
        <f>IF($I971=AJ$1,1,0)</f>
        <v>0</v>
      </c>
      <c r="AK971">
        <f>IF($I971=AK$1,1,0)</f>
        <v>0</v>
      </c>
      <c r="AL971">
        <f>IF($C971=AL$1,1,0)</f>
        <v>0</v>
      </c>
      <c r="AM971">
        <f>IF($C971=AM$1,1,0)</f>
        <v>1</v>
      </c>
      <c r="AN971">
        <f>IF($C971=AN$1,1,0)</f>
        <v>0</v>
      </c>
      <c r="AO971">
        <f>IF($C971=AO$1,1,0)</f>
        <v>0</v>
      </c>
    </row>
    <row r="972" spans="1:41" x14ac:dyDescent="0.2">
      <c r="A972" s="1" t="s">
        <v>782</v>
      </c>
      <c r="B972" s="2">
        <v>2020</v>
      </c>
      <c r="C972" s="2" t="s">
        <v>19</v>
      </c>
      <c r="D972" s="2">
        <v>182.5</v>
      </c>
      <c r="E972" s="2">
        <v>210</v>
      </c>
      <c r="F972">
        <f>D972*0.01</f>
        <v>1.825</v>
      </c>
      <c r="G972" s="15">
        <f>E972*0.453592</f>
        <v>95.254319999999993</v>
      </c>
      <c r="H972" s="16">
        <f t="shared" si="15"/>
        <v>28.6</v>
      </c>
      <c r="I972" t="str">
        <f>IF(H972&lt;=18.5,"Underweight",IF(H972&lt;=24.9,"Healthy weight",IF(H972&lt;=29.9,"Over weight", "Obesity")))</f>
        <v>Over weight</v>
      </c>
      <c r="J972" s="2">
        <v>39</v>
      </c>
      <c r="K972" s="2">
        <v>0</v>
      </c>
      <c r="L972" s="2">
        <v>1</v>
      </c>
      <c r="M972" s="2">
        <v>0</v>
      </c>
      <c r="N972">
        <v>1</v>
      </c>
      <c r="O972">
        <v>0</v>
      </c>
      <c r="P972">
        <v>0</v>
      </c>
      <c r="Q972">
        <v>0</v>
      </c>
      <c r="R972">
        <v>1</v>
      </c>
      <c r="S972" s="2">
        <v>5227.5600000000004</v>
      </c>
      <c r="U972" s="6">
        <v>940</v>
      </c>
      <c r="V972" s="6">
        <v>17586.210303932789</v>
      </c>
      <c r="W972" s="6">
        <v>-9666.8903039327888</v>
      </c>
      <c r="AH972">
        <f>IF($I972=AH$1,1,0)</f>
        <v>1</v>
      </c>
      <c r="AI972">
        <f>IF($I972=AI$1,1,0)</f>
        <v>0</v>
      </c>
      <c r="AJ972">
        <f>IF($I972=AJ$1,1,0)</f>
        <v>0</v>
      </c>
      <c r="AK972">
        <f>IF($I972=AK$1,1,0)</f>
        <v>0</v>
      </c>
      <c r="AL972">
        <f>IF($C972=AL$1,1,0)</f>
        <v>0</v>
      </c>
      <c r="AM972">
        <f>IF($C972=AM$1,1,0)</f>
        <v>1</v>
      </c>
      <c r="AN972">
        <f>IF($C972=AN$1,1,0)</f>
        <v>0</v>
      </c>
      <c r="AO972">
        <f>IF($C972=AO$1,1,0)</f>
        <v>0</v>
      </c>
    </row>
    <row r="973" spans="1:41" x14ac:dyDescent="0.2">
      <c r="A973" s="1" t="s">
        <v>265</v>
      </c>
      <c r="B973" s="2">
        <v>2020</v>
      </c>
      <c r="C973" s="2" t="s">
        <v>19</v>
      </c>
      <c r="D973" s="2">
        <v>158.30000000000001</v>
      </c>
      <c r="E973" s="2">
        <v>158</v>
      </c>
      <c r="F973">
        <f>D973*0.01</f>
        <v>1.5830000000000002</v>
      </c>
      <c r="G973" s="15">
        <f>E973*0.453592</f>
        <v>71.667535999999998</v>
      </c>
      <c r="H973" s="16">
        <f t="shared" si="15"/>
        <v>28.6</v>
      </c>
      <c r="I973" t="str">
        <f>IF(H973&lt;=18.5,"Underweight",IF(H973&lt;=24.9,"Healthy weight",IF(H973&lt;=29.9,"Over weight", "Obesity")))</f>
        <v>Over weight</v>
      </c>
      <c r="J973" s="2">
        <v>39</v>
      </c>
      <c r="K973" s="2">
        <v>1</v>
      </c>
      <c r="L973" s="2">
        <v>1</v>
      </c>
      <c r="M973" s="2">
        <v>0</v>
      </c>
      <c r="N973">
        <v>1</v>
      </c>
      <c r="O973">
        <v>0</v>
      </c>
      <c r="P973">
        <v>0</v>
      </c>
      <c r="Q973">
        <v>0</v>
      </c>
      <c r="R973">
        <v>1</v>
      </c>
      <c r="S973" s="2">
        <v>6101.3</v>
      </c>
      <c r="U973" s="6">
        <v>941</v>
      </c>
      <c r="V973" s="6">
        <v>5323.1735871747123</v>
      </c>
      <c r="W973" s="6">
        <v>-3109.4935871747125</v>
      </c>
      <c r="AH973">
        <f>IF($I973=AH$1,1,0)</f>
        <v>1</v>
      </c>
      <c r="AI973">
        <f>IF($I973=AI$1,1,0)</f>
        <v>0</v>
      </c>
      <c r="AJ973">
        <f>IF($I973=AJ$1,1,0)</f>
        <v>0</v>
      </c>
      <c r="AK973">
        <f>IF($I973=AK$1,1,0)</f>
        <v>0</v>
      </c>
      <c r="AL973">
        <f>IF($C973=AL$1,1,0)</f>
        <v>0</v>
      </c>
      <c r="AM973">
        <f>IF($C973=AM$1,1,0)</f>
        <v>1</v>
      </c>
      <c r="AN973">
        <f>IF($C973=AN$1,1,0)</f>
        <v>0</v>
      </c>
      <c r="AO973">
        <f>IF($C973=AO$1,1,0)</f>
        <v>0</v>
      </c>
    </row>
    <row r="974" spans="1:41" x14ac:dyDescent="0.2">
      <c r="A974" s="1" t="s">
        <v>1196</v>
      </c>
      <c r="B974" s="2">
        <v>2020</v>
      </c>
      <c r="C974" s="2" t="s">
        <v>21</v>
      </c>
      <c r="D974" s="2">
        <v>164.6</v>
      </c>
      <c r="E974" s="2">
        <v>171</v>
      </c>
      <c r="F974">
        <f>D974*0.01</f>
        <v>1.6459999999999999</v>
      </c>
      <c r="G974" s="15">
        <f>E974*0.453592</f>
        <v>77.564232000000004</v>
      </c>
      <c r="H974" s="16">
        <f t="shared" si="15"/>
        <v>28.6</v>
      </c>
      <c r="I974" t="str">
        <f>IF(H974&lt;=18.5,"Underweight",IF(H974&lt;=24.9,"Healthy weight",IF(H974&lt;=29.9,"Over weight", "Obesity")))</f>
        <v>Over weight</v>
      </c>
      <c r="J974" s="2">
        <v>35</v>
      </c>
      <c r="K974" s="2">
        <v>1</v>
      </c>
      <c r="L974" s="2">
        <v>2</v>
      </c>
      <c r="M974" s="2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 s="2">
        <v>8691.2000000000007</v>
      </c>
      <c r="U974" s="6">
        <v>942</v>
      </c>
      <c r="V974" s="6">
        <v>4703.9477016979718</v>
      </c>
      <c r="W974" s="6">
        <v>-2787.0777016979719</v>
      </c>
      <c r="AH974">
        <f>IF($I974=AH$1,1,0)</f>
        <v>1</v>
      </c>
      <c r="AI974">
        <f>IF($I974=AI$1,1,0)</f>
        <v>0</v>
      </c>
      <c r="AJ974">
        <f>IF($I974=AJ$1,1,0)</f>
        <v>0</v>
      </c>
      <c r="AK974">
        <f>IF($I974=AK$1,1,0)</f>
        <v>0</v>
      </c>
      <c r="AL974">
        <f>IF($C974=AL$1,1,0)</f>
        <v>0</v>
      </c>
      <c r="AM974">
        <f>IF($C974=AM$1,1,0)</f>
        <v>0</v>
      </c>
      <c r="AN974">
        <f>IF($C974=AN$1,1,0)</f>
        <v>0</v>
      </c>
      <c r="AO974">
        <f>IF($C974=AO$1,1,0)</f>
        <v>1</v>
      </c>
    </row>
    <row r="975" spans="1:41" x14ac:dyDescent="0.2">
      <c r="A975" s="1" t="s">
        <v>378</v>
      </c>
      <c r="B975" s="2">
        <v>2020</v>
      </c>
      <c r="C975" s="2" t="s">
        <v>19</v>
      </c>
      <c r="D975" s="2">
        <v>158.19999999999999</v>
      </c>
      <c r="E975" s="2">
        <v>158</v>
      </c>
      <c r="F975">
        <f>D975*0.01</f>
        <v>1.5819999999999999</v>
      </c>
      <c r="G975" s="15">
        <f>E975*0.453592</f>
        <v>71.667535999999998</v>
      </c>
      <c r="H975" s="16">
        <f t="shared" si="15"/>
        <v>28.6</v>
      </c>
      <c r="I975" t="str">
        <f>IF(H975&lt;=18.5,"Underweight",IF(H975&lt;=24.9,"Healthy weight",IF(H975&lt;=29.9,"Over weight", "Obesity")))</f>
        <v>Over weight</v>
      </c>
      <c r="J975" s="2">
        <v>27</v>
      </c>
      <c r="K975" s="2">
        <v>1</v>
      </c>
      <c r="L975" s="2">
        <v>2</v>
      </c>
      <c r="M975" s="2">
        <v>0</v>
      </c>
      <c r="N975">
        <v>1</v>
      </c>
      <c r="O975">
        <v>0</v>
      </c>
      <c r="P975">
        <v>0</v>
      </c>
      <c r="Q975">
        <v>0</v>
      </c>
      <c r="R975">
        <v>1</v>
      </c>
      <c r="S975" s="2">
        <v>1745.25</v>
      </c>
      <c r="U975" s="6">
        <v>943</v>
      </c>
      <c r="V975" s="6">
        <v>5720.6427958267941</v>
      </c>
      <c r="W975" s="6">
        <v>3172.3772041732063</v>
      </c>
      <c r="AH975">
        <f>IF($I975=AH$1,1,0)</f>
        <v>1</v>
      </c>
      <c r="AI975">
        <f>IF($I975=AI$1,1,0)</f>
        <v>0</v>
      </c>
      <c r="AJ975">
        <f>IF($I975=AJ$1,1,0)</f>
        <v>0</v>
      </c>
      <c r="AK975">
        <f>IF($I975=AK$1,1,0)</f>
        <v>0</v>
      </c>
      <c r="AL975">
        <f>IF($C975=AL$1,1,0)</f>
        <v>0</v>
      </c>
      <c r="AM975">
        <f>IF($C975=AM$1,1,0)</f>
        <v>1</v>
      </c>
      <c r="AN975">
        <f>IF($C975=AN$1,1,0)</f>
        <v>0</v>
      </c>
      <c r="AO975">
        <f>IF($C975=AO$1,1,0)</f>
        <v>0</v>
      </c>
    </row>
    <row r="976" spans="1:41" x14ac:dyDescent="0.2">
      <c r="A976" s="1" t="s">
        <v>492</v>
      </c>
      <c r="B976" s="2">
        <v>2020</v>
      </c>
      <c r="C976" s="2" t="s">
        <v>21</v>
      </c>
      <c r="D976" s="2">
        <v>161.69999999999999</v>
      </c>
      <c r="E976" s="2">
        <v>213</v>
      </c>
      <c r="F976">
        <f>D976*0.01</f>
        <v>1.617</v>
      </c>
      <c r="G976" s="15">
        <f>E976*0.453592</f>
        <v>96.615095999999994</v>
      </c>
      <c r="H976" s="16">
        <f t="shared" si="15"/>
        <v>37</v>
      </c>
      <c r="I976" t="str">
        <f>IF(H976&lt;=18.5,"Underweight",IF(H976&lt;=24.9,"Healthy weight",IF(H976&lt;=29.9,"Over weight", "Obesity")))</f>
        <v>Obesity</v>
      </c>
      <c r="J976" s="2">
        <v>45</v>
      </c>
      <c r="K976" s="2">
        <v>0</v>
      </c>
      <c r="L976" s="2">
        <v>2</v>
      </c>
      <c r="M976" s="2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 s="2">
        <v>9898.31</v>
      </c>
      <c r="U976" s="6">
        <v>944</v>
      </c>
      <c r="V976" s="6">
        <v>21415.134126078872</v>
      </c>
      <c r="W976" s="6">
        <v>-12900.214126078872</v>
      </c>
      <c r="AH976">
        <f>IF($I976=AH$1,1,0)</f>
        <v>0</v>
      </c>
      <c r="AI976">
        <f>IF($I976=AI$1,1,0)</f>
        <v>1</v>
      </c>
      <c r="AJ976">
        <f>IF($I976=AJ$1,1,0)</f>
        <v>0</v>
      </c>
      <c r="AK976">
        <f>IF($I976=AK$1,1,0)</f>
        <v>0</v>
      </c>
      <c r="AL976">
        <f>IF($C976=AL$1,1,0)</f>
        <v>0</v>
      </c>
      <c r="AM976">
        <f>IF($C976=AM$1,1,0)</f>
        <v>0</v>
      </c>
      <c r="AN976">
        <f>IF($C976=AN$1,1,0)</f>
        <v>0</v>
      </c>
      <c r="AO976">
        <f>IF($C976=AO$1,1,0)</f>
        <v>1</v>
      </c>
    </row>
    <row r="977" spans="1:41" x14ac:dyDescent="0.2">
      <c r="A977" s="1" t="s">
        <v>1046</v>
      </c>
      <c r="B977" s="2">
        <v>2020</v>
      </c>
      <c r="C977" s="2" t="s">
        <v>11</v>
      </c>
      <c r="D977" s="2">
        <v>174.6</v>
      </c>
      <c r="E977" s="2">
        <v>249</v>
      </c>
      <c r="F977">
        <f>D977*0.01</f>
        <v>1.746</v>
      </c>
      <c r="G977" s="15">
        <f>E977*0.453592</f>
        <v>112.944408</v>
      </c>
      <c r="H977" s="16">
        <f t="shared" si="15"/>
        <v>37</v>
      </c>
      <c r="I977" t="str">
        <f>IF(H977&lt;=18.5,"Underweight",IF(H977&lt;=24.9,"Healthy weight",IF(H977&lt;=29.9,"Over weight", "Obesity")))</f>
        <v>Obesity</v>
      </c>
      <c r="J977" s="2">
        <v>35</v>
      </c>
      <c r="K977" s="2">
        <v>0</v>
      </c>
      <c r="L977" s="2">
        <v>0</v>
      </c>
      <c r="M977" s="2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 s="2">
        <v>13497.26</v>
      </c>
      <c r="U977" s="6">
        <v>945</v>
      </c>
      <c r="V977" s="6">
        <v>7134.3394928306188</v>
      </c>
      <c r="W977" s="6">
        <v>-1481.7494928306187</v>
      </c>
      <c r="AH977">
        <f>IF($I977=AH$1,1,0)</f>
        <v>0</v>
      </c>
      <c r="AI977">
        <f>IF($I977=AI$1,1,0)</f>
        <v>1</v>
      </c>
      <c r="AJ977">
        <f>IF($I977=AJ$1,1,0)</f>
        <v>0</v>
      </c>
      <c r="AK977">
        <f>IF($I977=AK$1,1,0)</f>
        <v>0</v>
      </c>
      <c r="AL977">
        <f>IF($C977=AL$1,1,0)</f>
        <v>0</v>
      </c>
      <c r="AM977">
        <f>IF($C977=AM$1,1,0)</f>
        <v>0</v>
      </c>
      <c r="AN977">
        <f>IF($C977=AN$1,1,0)</f>
        <v>1</v>
      </c>
      <c r="AO977">
        <f>IF($C977=AO$1,1,0)</f>
        <v>0</v>
      </c>
    </row>
    <row r="978" spans="1:41" x14ac:dyDescent="0.2">
      <c r="A978" s="1" t="s">
        <v>1143</v>
      </c>
      <c r="B978" s="2">
        <v>2020</v>
      </c>
      <c r="C978" s="2" t="s">
        <v>26</v>
      </c>
      <c r="D978" s="2">
        <v>165.7</v>
      </c>
      <c r="E978" s="2">
        <v>224</v>
      </c>
      <c r="F978">
        <f>D978*0.01</f>
        <v>1.657</v>
      </c>
      <c r="G978" s="15">
        <f>E978*0.453592</f>
        <v>101.604608</v>
      </c>
      <c r="H978" s="16">
        <f t="shared" si="15"/>
        <v>37</v>
      </c>
      <c r="I978" t="str">
        <f>IF(H978&lt;=18.5,"Underweight",IF(H978&lt;=24.9,"Healthy weight",IF(H978&lt;=29.9,"Over weight", "Obesity")))</f>
        <v>Obesity</v>
      </c>
      <c r="J978" s="2">
        <v>25</v>
      </c>
      <c r="K978" s="2">
        <v>1</v>
      </c>
      <c r="L978" s="2">
        <v>2</v>
      </c>
      <c r="M978" s="2">
        <v>0</v>
      </c>
      <c r="N978">
        <v>0</v>
      </c>
      <c r="O978">
        <v>1</v>
      </c>
      <c r="P978">
        <v>0</v>
      </c>
      <c r="Q978">
        <v>1</v>
      </c>
      <c r="R978">
        <v>0</v>
      </c>
      <c r="S978" s="2">
        <v>9185.2800000000007</v>
      </c>
      <c r="U978" s="6">
        <v>946</v>
      </c>
      <c r="V978" s="6">
        <v>12841.740478809294</v>
      </c>
      <c r="W978" s="6">
        <v>-1511.2504788092938</v>
      </c>
      <c r="AH978">
        <f>IF($I978=AH$1,1,0)</f>
        <v>0</v>
      </c>
      <c r="AI978">
        <f>IF($I978=AI$1,1,0)</f>
        <v>1</v>
      </c>
      <c r="AJ978">
        <f>IF($I978=AJ$1,1,0)</f>
        <v>0</v>
      </c>
      <c r="AK978">
        <f>IF($I978=AK$1,1,0)</f>
        <v>0</v>
      </c>
      <c r="AL978">
        <f>IF($C978=AL$1,1,0)</f>
        <v>1</v>
      </c>
      <c r="AM978">
        <f>IF($C978=AM$1,1,0)</f>
        <v>0</v>
      </c>
      <c r="AN978">
        <f>IF($C978=AN$1,1,0)</f>
        <v>0</v>
      </c>
      <c r="AO978">
        <f>IF($C978=AO$1,1,0)</f>
        <v>0</v>
      </c>
    </row>
    <row r="979" spans="1:41" x14ac:dyDescent="0.2">
      <c r="A979" s="1" t="s">
        <v>1362</v>
      </c>
      <c r="B979" s="2">
        <v>2020</v>
      </c>
      <c r="C979" s="2" t="s">
        <v>26</v>
      </c>
      <c r="D979" s="2">
        <v>156.1</v>
      </c>
      <c r="E979" s="2">
        <v>199</v>
      </c>
      <c r="F979">
        <f>D979*0.01</f>
        <v>1.5609999999999999</v>
      </c>
      <c r="G979" s="15">
        <f>E979*0.453592</f>
        <v>90.264808000000002</v>
      </c>
      <c r="H979" s="16">
        <f t="shared" si="15"/>
        <v>37</v>
      </c>
      <c r="I979" t="str">
        <f>IF(H979&lt;=18.5,"Underweight",IF(H979&lt;=24.9,"Healthy weight",IF(H979&lt;=29.9,"Over weight", "Obesity")))</f>
        <v>Obesity</v>
      </c>
      <c r="J979" s="2">
        <v>36</v>
      </c>
      <c r="K979" s="2">
        <v>1</v>
      </c>
      <c r="L979" s="2">
        <v>1</v>
      </c>
      <c r="M979" s="2">
        <v>0</v>
      </c>
      <c r="N979">
        <v>0</v>
      </c>
      <c r="O979">
        <v>1</v>
      </c>
      <c r="P979">
        <v>0</v>
      </c>
      <c r="Q979">
        <v>1</v>
      </c>
      <c r="R979">
        <v>0</v>
      </c>
      <c r="S979" s="2">
        <v>5916.53</v>
      </c>
      <c r="U979" s="6">
        <v>947</v>
      </c>
      <c r="V979" s="6">
        <v>8954.7134720547292</v>
      </c>
      <c r="W979" s="6">
        <v>166.05652794527123</v>
      </c>
      <c r="AH979">
        <f>IF($I979=AH$1,1,0)</f>
        <v>0</v>
      </c>
      <c r="AI979">
        <f>IF($I979=AI$1,1,0)</f>
        <v>1</v>
      </c>
      <c r="AJ979">
        <f>IF($I979=AJ$1,1,0)</f>
        <v>0</v>
      </c>
      <c r="AK979">
        <f>IF($I979=AK$1,1,0)</f>
        <v>0</v>
      </c>
      <c r="AL979">
        <f>IF($C979=AL$1,1,0)</f>
        <v>1</v>
      </c>
      <c r="AM979">
        <f>IF($C979=AM$1,1,0)</f>
        <v>0</v>
      </c>
      <c r="AN979">
        <f>IF($C979=AN$1,1,0)</f>
        <v>0</v>
      </c>
      <c r="AO979">
        <f>IF($C979=AO$1,1,0)</f>
        <v>0</v>
      </c>
    </row>
    <row r="980" spans="1:41" x14ac:dyDescent="0.2">
      <c r="A980" s="1" t="s">
        <v>795</v>
      </c>
      <c r="B980" s="2">
        <v>2020</v>
      </c>
      <c r="C980" s="2" t="s">
        <v>19</v>
      </c>
      <c r="D980" s="2">
        <v>163.6</v>
      </c>
      <c r="E980" s="2">
        <v>140</v>
      </c>
      <c r="F980">
        <f>D980*0.01</f>
        <v>1.6359999999999999</v>
      </c>
      <c r="G980" s="15">
        <f>E980*0.453592</f>
        <v>63.502879999999998</v>
      </c>
      <c r="H980" s="16">
        <f t="shared" si="15"/>
        <v>23.7</v>
      </c>
      <c r="I980" t="str">
        <f>IF(H980&lt;=18.5,"Underweight",IF(H980&lt;=24.9,"Healthy weight",IF(H980&lt;=29.9,"Over weight", "Obesity")))</f>
        <v>Healthy weight</v>
      </c>
      <c r="J980" s="2">
        <v>29</v>
      </c>
      <c r="K980" s="2">
        <v>1</v>
      </c>
      <c r="L980" s="2">
        <v>0</v>
      </c>
      <c r="M980" s="2">
        <v>1</v>
      </c>
      <c r="N980">
        <v>0</v>
      </c>
      <c r="O980">
        <v>0</v>
      </c>
      <c r="P980">
        <v>1</v>
      </c>
      <c r="Q980">
        <v>0</v>
      </c>
      <c r="R980">
        <v>1</v>
      </c>
      <c r="S980" s="2">
        <v>4728.58</v>
      </c>
      <c r="U980" s="6">
        <v>948</v>
      </c>
      <c r="V980" s="6">
        <v>5949.0184303647111</v>
      </c>
      <c r="W980" s="6">
        <v>11.031569635289088</v>
      </c>
      <c r="AH980">
        <f>IF($I980=AH$1,1,0)</f>
        <v>0</v>
      </c>
      <c r="AI980">
        <f>IF($I980=AI$1,1,0)</f>
        <v>0</v>
      </c>
      <c r="AJ980">
        <f>IF($I980=AJ$1,1,0)</f>
        <v>1</v>
      </c>
      <c r="AK980">
        <f>IF($I980=AK$1,1,0)</f>
        <v>0</v>
      </c>
      <c r="AL980">
        <f>IF($C980=AL$1,1,0)</f>
        <v>0</v>
      </c>
      <c r="AM980">
        <f>IF($C980=AM$1,1,0)</f>
        <v>1</v>
      </c>
      <c r="AN980">
        <f>IF($C980=AN$1,1,0)</f>
        <v>0</v>
      </c>
      <c r="AO980">
        <f>IF($C980=AO$1,1,0)</f>
        <v>0</v>
      </c>
    </row>
    <row r="981" spans="1:41" x14ac:dyDescent="0.2">
      <c r="A981" s="1" t="s">
        <v>292</v>
      </c>
      <c r="B981" s="2">
        <v>2020</v>
      </c>
      <c r="C981" s="2" t="s">
        <v>26</v>
      </c>
      <c r="D981" s="2">
        <v>179</v>
      </c>
      <c r="E981" s="2">
        <v>262</v>
      </c>
      <c r="F981">
        <f>D981*0.01</f>
        <v>1.79</v>
      </c>
      <c r="G981" s="15">
        <f>E981*0.453592</f>
        <v>118.841104</v>
      </c>
      <c r="H981" s="16">
        <f t="shared" si="15"/>
        <v>37.1</v>
      </c>
      <c r="I981" t="str">
        <f>IF(H981&lt;=18.5,"Underweight",IF(H981&lt;=24.9,"Healthy weight",IF(H981&lt;=29.9,"Over weight", "Obesity")))</f>
        <v>Obesity</v>
      </c>
      <c r="J981" s="2">
        <v>27</v>
      </c>
      <c r="K981" s="2">
        <v>1</v>
      </c>
      <c r="L981" s="2">
        <v>0</v>
      </c>
      <c r="M981" s="2">
        <v>0</v>
      </c>
      <c r="N981">
        <v>0</v>
      </c>
      <c r="O981">
        <v>1</v>
      </c>
      <c r="P981">
        <v>0</v>
      </c>
      <c r="Q981">
        <v>1</v>
      </c>
      <c r="R981">
        <v>0</v>
      </c>
      <c r="S981" s="2">
        <v>14383.83</v>
      </c>
      <c r="U981" s="6">
        <v>949</v>
      </c>
      <c r="V981" s="6">
        <v>19860.855992580298</v>
      </c>
      <c r="W981" s="6">
        <v>6273.1640074197021</v>
      </c>
      <c r="AH981">
        <f>IF($I981=AH$1,1,0)</f>
        <v>0</v>
      </c>
      <c r="AI981">
        <f>IF($I981=AI$1,1,0)</f>
        <v>1</v>
      </c>
      <c r="AJ981">
        <f>IF($I981=AJ$1,1,0)</f>
        <v>0</v>
      </c>
      <c r="AK981">
        <f>IF($I981=AK$1,1,0)</f>
        <v>0</v>
      </c>
      <c r="AL981">
        <f>IF($C981=AL$1,1,0)</f>
        <v>1</v>
      </c>
      <c r="AM981">
        <f>IF($C981=AM$1,1,0)</f>
        <v>0</v>
      </c>
      <c r="AN981">
        <f>IF($C981=AN$1,1,0)</f>
        <v>0</v>
      </c>
      <c r="AO981">
        <f>IF($C981=AO$1,1,0)</f>
        <v>0</v>
      </c>
    </row>
    <row r="982" spans="1:41" x14ac:dyDescent="0.2">
      <c r="A982" s="1" t="s">
        <v>293</v>
      </c>
      <c r="B982" s="2">
        <v>2020</v>
      </c>
      <c r="C982" s="2" t="s">
        <v>11</v>
      </c>
      <c r="D982" s="2">
        <v>163.69999999999999</v>
      </c>
      <c r="E982" s="2">
        <v>219</v>
      </c>
      <c r="F982">
        <f>D982*0.01</f>
        <v>1.637</v>
      </c>
      <c r="G982" s="15">
        <f>E982*0.453592</f>
        <v>99.336647999999997</v>
      </c>
      <c r="H982" s="16">
        <f t="shared" si="15"/>
        <v>37.1</v>
      </c>
      <c r="I982" t="str">
        <f>IF(H982&lt;=18.5,"Underweight",IF(H982&lt;=24.9,"Healthy weight",IF(H982&lt;=29.9,"Over weight", "Obesity")))</f>
        <v>Obesity</v>
      </c>
      <c r="J982" s="2">
        <v>46</v>
      </c>
      <c r="K982" s="2">
        <v>1</v>
      </c>
      <c r="L982" s="2">
        <v>1</v>
      </c>
      <c r="M982" s="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 s="2">
        <v>7296.46</v>
      </c>
      <c r="U982" s="6">
        <v>950</v>
      </c>
      <c r="V982" s="6">
        <v>11329.678758486389</v>
      </c>
      <c r="W982" s="6">
        <v>-356.95875848638934</v>
      </c>
      <c r="AH982">
        <f>IF($I982=AH$1,1,0)</f>
        <v>0</v>
      </c>
      <c r="AI982">
        <f>IF($I982=AI$1,1,0)</f>
        <v>1</v>
      </c>
      <c r="AJ982">
        <f>IF($I982=AJ$1,1,0)</f>
        <v>0</v>
      </c>
      <c r="AK982">
        <f>IF($I982=AK$1,1,0)</f>
        <v>0</v>
      </c>
      <c r="AL982">
        <f>IF($C982=AL$1,1,0)</f>
        <v>0</v>
      </c>
      <c r="AM982">
        <f>IF($C982=AM$1,1,0)</f>
        <v>0</v>
      </c>
      <c r="AN982">
        <f>IF($C982=AN$1,1,0)</f>
        <v>1</v>
      </c>
      <c r="AO982">
        <f>IF($C982=AO$1,1,0)</f>
        <v>0</v>
      </c>
    </row>
    <row r="983" spans="1:41" x14ac:dyDescent="0.2">
      <c r="A983" s="1" t="s">
        <v>692</v>
      </c>
      <c r="B983" s="2">
        <v>2020</v>
      </c>
      <c r="C983" s="2" t="s">
        <v>21</v>
      </c>
      <c r="D983" s="2">
        <v>170.6</v>
      </c>
      <c r="E983" s="2">
        <v>238</v>
      </c>
      <c r="F983">
        <f>D983*0.01</f>
        <v>1.706</v>
      </c>
      <c r="G983" s="15">
        <f>E983*0.453592</f>
        <v>107.95489600000001</v>
      </c>
      <c r="H983" s="16">
        <f t="shared" si="15"/>
        <v>37.1</v>
      </c>
      <c r="I983" t="str">
        <f>IF(H983&lt;=18.5,"Underweight",IF(H983&lt;=24.9,"Healthy weight",IF(H983&lt;=29.9,"Over weight", "Obesity")))</f>
        <v>Obesity</v>
      </c>
      <c r="J983" s="2">
        <v>25</v>
      </c>
      <c r="K983" s="2">
        <v>0</v>
      </c>
      <c r="L983" s="2">
        <v>0</v>
      </c>
      <c r="M983" s="2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 s="2">
        <v>11823.64</v>
      </c>
      <c r="U983" s="6">
        <v>951</v>
      </c>
      <c r="V983" s="6">
        <v>1947.5898362644114</v>
      </c>
      <c r="W983" s="6">
        <v>771.87016373558868</v>
      </c>
      <c r="AH983">
        <f>IF($I983=AH$1,1,0)</f>
        <v>0</v>
      </c>
      <c r="AI983">
        <f>IF($I983=AI$1,1,0)</f>
        <v>1</v>
      </c>
      <c r="AJ983">
        <f>IF($I983=AJ$1,1,0)</f>
        <v>0</v>
      </c>
      <c r="AK983">
        <f>IF($I983=AK$1,1,0)</f>
        <v>0</v>
      </c>
      <c r="AL983">
        <f>IF($C983=AL$1,1,0)</f>
        <v>0</v>
      </c>
      <c r="AM983">
        <f>IF($C983=AM$1,1,0)</f>
        <v>0</v>
      </c>
      <c r="AN983">
        <f>IF($C983=AN$1,1,0)</f>
        <v>0</v>
      </c>
      <c r="AO983">
        <f>IF($C983=AO$1,1,0)</f>
        <v>1</v>
      </c>
    </row>
    <row r="984" spans="1:41" x14ac:dyDescent="0.2">
      <c r="A984" s="1" t="s">
        <v>959</v>
      </c>
      <c r="B984" s="2">
        <v>2020</v>
      </c>
      <c r="C984" s="2" t="s">
        <v>19</v>
      </c>
      <c r="D984" s="2">
        <v>180.4</v>
      </c>
      <c r="E984" s="2">
        <v>266</v>
      </c>
      <c r="F984">
        <f>D984*0.01</f>
        <v>1.804</v>
      </c>
      <c r="G984" s="15">
        <f>E984*0.453592</f>
        <v>120.655472</v>
      </c>
      <c r="H984" s="16">
        <f t="shared" si="15"/>
        <v>37.1</v>
      </c>
      <c r="I984" t="str">
        <f>IF(H984&lt;=18.5,"Underweight",IF(H984&lt;=24.9,"Healthy weight",IF(H984&lt;=29.9,"Over weight", "Obesity")))</f>
        <v>Obesity</v>
      </c>
      <c r="J984" s="2">
        <v>32</v>
      </c>
      <c r="K984" s="2">
        <v>1</v>
      </c>
      <c r="L984" s="2">
        <v>2</v>
      </c>
      <c r="M984" s="2">
        <v>0</v>
      </c>
      <c r="N984">
        <v>0</v>
      </c>
      <c r="O984">
        <v>1</v>
      </c>
      <c r="P984">
        <v>0</v>
      </c>
      <c r="Q984">
        <v>0</v>
      </c>
      <c r="R984">
        <v>1</v>
      </c>
      <c r="S984" s="2">
        <v>3907.96</v>
      </c>
      <c r="U984" s="6">
        <v>952</v>
      </c>
      <c r="V984" s="6">
        <v>5108.9077660995808</v>
      </c>
      <c r="W984" s="6">
        <v>958.81223390041941</v>
      </c>
      <c r="AH984">
        <f>IF($I984=AH$1,1,0)</f>
        <v>0</v>
      </c>
      <c r="AI984">
        <f>IF($I984=AI$1,1,0)</f>
        <v>1</v>
      </c>
      <c r="AJ984">
        <f>IF($I984=AJ$1,1,0)</f>
        <v>0</v>
      </c>
      <c r="AK984">
        <f>IF($I984=AK$1,1,0)</f>
        <v>0</v>
      </c>
      <c r="AL984">
        <f>IF($C984=AL$1,1,0)</f>
        <v>0</v>
      </c>
      <c r="AM984">
        <f>IF($C984=AM$1,1,0)</f>
        <v>1</v>
      </c>
      <c r="AN984">
        <f>IF($C984=AN$1,1,0)</f>
        <v>0</v>
      </c>
      <c r="AO984">
        <f>IF($C984=AO$1,1,0)</f>
        <v>0</v>
      </c>
    </row>
    <row r="985" spans="1:41" x14ac:dyDescent="0.2">
      <c r="A985" s="1" t="s">
        <v>945</v>
      </c>
      <c r="B985" s="2">
        <v>2020</v>
      </c>
      <c r="C985" s="2" t="s">
        <v>11</v>
      </c>
      <c r="D985" s="2">
        <v>167.9</v>
      </c>
      <c r="E985" s="2">
        <v>178</v>
      </c>
      <c r="F985">
        <f>D985*0.01</f>
        <v>1.679</v>
      </c>
      <c r="G985" s="15">
        <f>E985*0.453592</f>
        <v>80.739375999999993</v>
      </c>
      <c r="H985" s="16">
        <f t="shared" si="15"/>
        <v>28.6</v>
      </c>
      <c r="I985" t="str">
        <f>IF(H985&lt;=18.5,"Underweight",IF(H985&lt;=24.9,"Healthy weight",IF(H985&lt;=29.9,"Over weight", "Obesity")))</f>
        <v>Over weight</v>
      </c>
      <c r="J985" s="2">
        <v>39</v>
      </c>
      <c r="K985" s="2">
        <v>1</v>
      </c>
      <c r="L985" s="2">
        <v>1</v>
      </c>
      <c r="M985" s="2">
        <v>0</v>
      </c>
      <c r="N985">
        <v>1</v>
      </c>
      <c r="O985">
        <v>0</v>
      </c>
      <c r="P985">
        <v>0</v>
      </c>
      <c r="Q985">
        <v>0</v>
      </c>
      <c r="R985">
        <v>0</v>
      </c>
      <c r="S985" s="2">
        <v>3364.18</v>
      </c>
      <c r="U985" s="6">
        <v>953</v>
      </c>
      <c r="V985" s="6">
        <v>6252.0124153898205</v>
      </c>
      <c r="W985" s="6">
        <v>-4481.4724153898205</v>
      </c>
      <c r="AH985">
        <f>IF($I985=AH$1,1,0)</f>
        <v>1</v>
      </c>
      <c r="AI985">
        <f>IF($I985=AI$1,1,0)</f>
        <v>0</v>
      </c>
      <c r="AJ985">
        <f>IF($I985=AJ$1,1,0)</f>
        <v>0</v>
      </c>
      <c r="AK985">
        <f>IF($I985=AK$1,1,0)</f>
        <v>0</v>
      </c>
      <c r="AL985">
        <f>IF($C985=AL$1,1,0)</f>
        <v>0</v>
      </c>
      <c r="AM985">
        <f>IF($C985=AM$1,1,0)</f>
        <v>0</v>
      </c>
      <c r="AN985">
        <f>IF($C985=AN$1,1,0)</f>
        <v>1</v>
      </c>
      <c r="AO985">
        <f>IF($C985=AO$1,1,0)</f>
        <v>0</v>
      </c>
    </row>
    <row r="986" spans="1:41" x14ac:dyDescent="0.2">
      <c r="A986" s="1" t="s">
        <v>35</v>
      </c>
      <c r="B986" s="2">
        <v>2020</v>
      </c>
      <c r="C986" s="2" t="s">
        <v>11</v>
      </c>
      <c r="D986" s="2">
        <v>179.6</v>
      </c>
      <c r="E986" s="2">
        <v>169</v>
      </c>
      <c r="F986">
        <f>D986*0.01</f>
        <v>1.796</v>
      </c>
      <c r="G986" s="15">
        <f>E986*0.453592</f>
        <v>76.657048000000003</v>
      </c>
      <c r="H986" s="16">
        <f t="shared" si="15"/>
        <v>23.8</v>
      </c>
      <c r="I986" t="str">
        <f>IF(H986&lt;=18.5,"Underweight",IF(H986&lt;=24.9,"Healthy weight",IF(H986&lt;=29.9,"Over weight", "Obesity")))</f>
        <v>Healthy weight</v>
      </c>
      <c r="J986" s="2">
        <v>43</v>
      </c>
      <c r="K986" s="2">
        <v>1</v>
      </c>
      <c r="L986" s="2">
        <v>1</v>
      </c>
      <c r="M986" s="2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 s="2">
        <v>3975.1</v>
      </c>
      <c r="U986" s="6">
        <v>954</v>
      </c>
      <c r="V986" s="6">
        <v>14550.924215253703</v>
      </c>
      <c r="W986" s="6">
        <v>-9589.8142152537039</v>
      </c>
      <c r="AH986">
        <f>IF($I986=AH$1,1,0)</f>
        <v>0</v>
      </c>
      <c r="AI986">
        <f>IF($I986=AI$1,1,0)</f>
        <v>0</v>
      </c>
      <c r="AJ986">
        <f>IF($I986=AJ$1,1,0)</f>
        <v>1</v>
      </c>
      <c r="AK986">
        <f>IF($I986=AK$1,1,0)</f>
        <v>0</v>
      </c>
      <c r="AL986">
        <f>IF($C986=AL$1,1,0)</f>
        <v>0</v>
      </c>
      <c r="AM986">
        <f>IF($C986=AM$1,1,0)</f>
        <v>0</v>
      </c>
      <c r="AN986">
        <f>IF($C986=AN$1,1,0)</f>
        <v>1</v>
      </c>
      <c r="AO986">
        <f>IF($C986=AO$1,1,0)</f>
        <v>0</v>
      </c>
    </row>
    <row r="987" spans="1:41" x14ac:dyDescent="0.2">
      <c r="A987" s="1" t="s">
        <v>1106</v>
      </c>
      <c r="B987" s="2">
        <v>2020</v>
      </c>
      <c r="C987" s="2" t="s">
        <v>26</v>
      </c>
      <c r="D987" s="2">
        <v>173.5</v>
      </c>
      <c r="E987" s="2">
        <v>246</v>
      </c>
      <c r="F987">
        <f>D987*0.01</f>
        <v>1.7350000000000001</v>
      </c>
      <c r="G987" s="15">
        <f>E987*0.453592</f>
        <v>111.58363199999999</v>
      </c>
      <c r="H987" s="16">
        <f t="shared" si="15"/>
        <v>37.1</v>
      </c>
      <c r="I987" t="str">
        <f>IF(H987&lt;=18.5,"Underweight",IF(H987&lt;=24.9,"Healthy weight",IF(H987&lt;=29.9,"Over weight", "Obesity")))</f>
        <v>Obesity</v>
      </c>
      <c r="J987" s="2">
        <v>26</v>
      </c>
      <c r="K987" s="2">
        <v>0</v>
      </c>
      <c r="L987" s="2">
        <v>0</v>
      </c>
      <c r="M987" s="2">
        <v>1</v>
      </c>
      <c r="N987">
        <v>0</v>
      </c>
      <c r="O987">
        <v>1</v>
      </c>
      <c r="P987">
        <v>0</v>
      </c>
      <c r="Q987">
        <v>1</v>
      </c>
      <c r="R987">
        <v>0</v>
      </c>
      <c r="S987" s="2">
        <v>12093.46</v>
      </c>
      <c r="U987" s="6">
        <v>955</v>
      </c>
      <c r="V987" s="6">
        <v>9474.1736839296027</v>
      </c>
      <c r="W987" s="6">
        <v>-4098.1236839296025</v>
      </c>
      <c r="AH987">
        <f>IF($I987=AH$1,1,0)</f>
        <v>0</v>
      </c>
      <c r="AI987">
        <f>IF($I987=AI$1,1,0)</f>
        <v>1</v>
      </c>
      <c r="AJ987">
        <f>IF($I987=AJ$1,1,0)</f>
        <v>0</v>
      </c>
      <c r="AK987">
        <f>IF($I987=AK$1,1,0)</f>
        <v>0</v>
      </c>
      <c r="AL987">
        <f>IF($C987=AL$1,1,0)</f>
        <v>1</v>
      </c>
      <c r="AM987">
        <f>IF($C987=AM$1,1,0)</f>
        <v>0</v>
      </c>
      <c r="AN987">
        <f>IF($C987=AN$1,1,0)</f>
        <v>0</v>
      </c>
      <c r="AO987">
        <f>IF($C987=AO$1,1,0)</f>
        <v>0</v>
      </c>
    </row>
    <row r="988" spans="1:41" x14ac:dyDescent="0.2">
      <c r="A988" s="1" t="s">
        <v>1112</v>
      </c>
      <c r="B988" s="2">
        <v>2020</v>
      </c>
      <c r="C988" s="2" t="s">
        <v>11</v>
      </c>
      <c r="D988" s="2">
        <v>183.8</v>
      </c>
      <c r="E988" s="2">
        <v>276</v>
      </c>
      <c r="F988">
        <f>D988*0.01</f>
        <v>1.8380000000000001</v>
      </c>
      <c r="G988" s="15">
        <f>E988*0.453592</f>
        <v>125.19139199999999</v>
      </c>
      <c r="H988" s="16">
        <f t="shared" si="15"/>
        <v>37.1</v>
      </c>
      <c r="I988" t="str">
        <f>IF(H988&lt;=18.5,"Underweight",IF(H988&lt;=24.9,"Healthy weight",IF(H988&lt;=29.9,"Over weight", "Obesity")))</f>
        <v>Obesity</v>
      </c>
      <c r="J988" s="2">
        <v>35</v>
      </c>
      <c r="K988" s="2">
        <v>0</v>
      </c>
      <c r="L988" s="2">
        <v>2</v>
      </c>
      <c r="M988" s="2">
        <v>1</v>
      </c>
      <c r="N988">
        <v>0</v>
      </c>
      <c r="O988">
        <v>1</v>
      </c>
      <c r="P988">
        <v>0</v>
      </c>
      <c r="Q988">
        <v>0</v>
      </c>
      <c r="R988">
        <v>0</v>
      </c>
      <c r="S988" s="2">
        <v>10638.03</v>
      </c>
      <c r="U988" s="6">
        <v>956</v>
      </c>
      <c r="V988" s="6">
        <v>5946.8458484912808</v>
      </c>
      <c r="W988" s="6">
        <v>481.93415150871897</v>
      </c>
      <c r="AH988">
        <f>IF($I988=AH$1,1,0)</f>
        <v>0</v>
      </c>
      <c r="AI988">
        <f>IF($I988=AI$1,1,0)</f>
        <v>1</v>
      </c>
      <c r="AJ988">
        <f>IF($I988=AJ$1,1,0)</f>
        <v>0</v>
      </c>
      <c r="AK988">
        <f>IF($I988=AK$1,1,0)</f>
        <v>0</v>
      </c>
      <c r="AL988">
        <f>IF($C988=AL$1,1,0)</f>
        <v>0</v>
      </c>
      <c r="AM988">
        <f>IF($C988=AM$1,1,0)</f>
        <v>0</v>
      </c>
      <c r="AN988">
        <f>IF($C988=AN$1,1,0)</f>
        <v>1</v>
      </c>
      <c r="AO988">
        <f>IF($C988=AO$1,1,0)</f>
        <v>0</v>
      </c>
    </row>
    <row r="989" spans="1:41" x14ac:dyDescent="0.2">
      <c r="A989" s="1" t="s">
        <v>1006</v>
      </c>
      <c r="B989" s="2">
        <v>2020</v>
      </c>
      <c r="C989" s="2" t="s">
        <v>11</v>
      </c>
      <c r="D989" s="2">
        <v>158.9</v>
      </c>
      <c r="E989" s="2">
        <v>102</v>
      </c>
      <c r="F989">
        <f>D989*0.01</f>
        <v>1.5890000000000002</v>
      </c>
      <c r="G989" s="15">
        <f>E989*0.453592</f>
        <v>46.266384000000002</v>
      </c>
      <c r="H989" s="16">
        <f t="shared" si="15"/>
        <v>18.3</v>
      </c>
      <c r="I989" t="str">
        <f>IF(H989&lt;=18.5,"Underweight",IF(H989&lt;=24.9,"Healthy weight",IF(H989&lt;=29.9,"Over weight", "Obesity")))</f>
        <v>Underweight</v>
      </c>
      <c r="J989" s="2">
        <v>26</v>
      </c>
      <c r="K989" s="2">
        <v>0</v>
      </c>
      <c r="L989" s="2">
        <v>2</v>
      </c>
      <c r="M989" s="2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 s="2">
        <v>1897.41</v>
      </c>
      <c r="U989" s="6">
        <v>957</v>
      </c>
      <c r="V989" s="6">
        <v>6221.3276958969755</v>
      </c>
      <c r="W989" s="6">
        <v>-2027.7776958969753</v>
      </c>
      <c r="AH989">
        <f>IF($I989=AH$1,1,0)</f>
        <v>0</v>
      </c>
      <c r="AI989">
        <f>IF($I989=AI$1,1,0)</f>
        <v>0</v>
      </c>
      <c r="AJ989">
        <f>IF($I989=AJ$1,1,0)</f>
        <v>0</v>
      </c>
      <c r="AK989">
        <f>IF($I989=AK$1,1,0)</f>
        <v>1</v>
      </c>
      <c r="AL989">
        <f>IF($C989=AL$1,1,0)</f>
        <v>0</v>
      </c>
      <c r="AM989">
        <f>IF($C989=AM$1,1,0)</f>
        <v>0</v>
      </c>
      <c r="AN989">
        <f>IF($C989=AN$1,1,0)</f>
        <v>1</v>
      </c>
      <c r="AO989">
        <f>IF($C989=AO$1,1,0)</f>
        <v>0</v>
      </c>
    </row>
    <row r="990" spans="1:41" x14ac:dyDescent="0.2">
      <c r="A990" s="1" t="s">
        <v>1155</v>
      </c>
      <c r="B990" s="2">
        <v>2020</v>
      </c>
      <c r="C990" s="2" t="s">
        <v>11</v>
      </c>
      <c r="D990" s="2">
        <v>172.4</v>
      </c>
      <c r="E990" s="2">
        <v>243</v>
      </c>
      <c r="F990">
        <f>D990*0.01</f>
        <v>1.7240000000000002</v>
      </c>
      <c r="G990" s="15">
        <f>E990*0.453592</f>
        <v>110.22285599999999</v>
      </c>
      <c r="H990" s="16">
        <f t="shared" si="15"/>
        <v>37.1</v>
      </c>
      <c r="I990" t="str">
        <f>IF(H990&lt;=18.5,"Underweight",IF(H990&lt;=24.9,"Healthy weight",IF(H990&lt;=29.9,"Over weight", "Obesity")))</f>
        <v>Obesity</v>
      </c>
      <c r="J990" s="2">
        <v>39</v>
      </c>
      <c r="K990" s="2">
        <v>1</v>
      </c>
      <c r="L990" s="2">
        <v>1</v>
      </c>
      <c r="M990" s="2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 s="2">
        <v>10464.27</v>
      </c>
      <c r="U990" s="6">
        <v>958</v>
      </c>
      <c r="V990" s="6">
        <v>18622.404221626817</v>
      </c>
      <c r="W990" s="6">
        <v>-1337.4242216268176</v>
      </c>
      <c r="AH990">
        <f>IF($I990=AH$1,1,0)</f>
        <v>0</v>
      </c>
      <c r="AI990">
        <f>IF($I990=AI$1,1,0)</f>
        <v>1</v>
      </c>
      <c r="AJ990">
        <f>IF($I990=AJ$1,1,0)</f>
        <v>0</v>
      </c>
      <c r="AK990">
        <f>IF($I990=AK$1,1,0)</f>
        <v>0</v>
      </c>
      <c r="AL990">
        <f>IF($C990=AL$1,1,0)</f>
        <v>0</v>
      </c>
      <c r="AM990">
        <f>IF($C990=AM$1,1,0)</f>
        <v>0</v>
      </c>
      <c r="AN990">
        <f>IF($C990=AN$1,1,0)</f>
        <v>1</v>
      </c>
      <c r="AO990">
        <f>IF($C990=AO$1,1,0)</f>
        <v>0</v>
      </c>
    </row>
    <row r="991" spans="1:41" x14ac:dyDescent="0.2">
      <c r="A991" s="1" t="s">
        <v>158</v>
      </c>
      <c r="B991" s="2">
        <v>2020</v>
      </c>
      <c r="C991" s="2" t="s">
        <v>19</v>
      </c>
      <c r="D991" s="2">
        <v>157</v>
      </c>
      <c r="E991" s="2">
        <v>202</v>
      </c>
      <c r="F991">
        <f>D991*0.01</f>
        <v>1.57</v>
      </c>
      <c r="G991" s="15">
        <f>E991*0.453592</f>
        <v>91.625584000000003</v>
      </c>
      <c r="H991" s="16">
        <f t="shared" si="15"/>
        <v>37.200000000000003</v>
      </c>
      <c r="I991" t="str">
        <f>IF(H991&lt;=18.5,"Underweight",IF(H991&lt;=24.9,"Healthy weight",IF(H991&lt;=29.9,"Over weight", "Obesity")))</f>
        <v>Obesity</v>
      </c>
      <c r="J991" s="2">
        <v>28</v>
      </c>
      <c r="K991" s="2">
        <v>0</v>
      </c>
      <c r="L991" s="2">
        <v>0</v>
      </c>
      <c r="M991" s="2">
        <v>0</v>
      </c>
      <c r="N991">
        <v>0</v>
      </c>
      <c r="O991">
        <v>1</v>
      </c>
      <c r="P991">
        <v>0</v>
      </c>
      <c r="Q991">
        <v>0</v>
      </c>
      <c r="R991">
        <v>1</v>
      </c>
      <c r="S991" s="2">
        <v>3364.1</v>
      </c>
      <c r="U991" s="6">
        <v>959</v>
      </c>
      <c r="V991" s="6">
        <v>11780.23476188984</v>
      </c>
      <c r="W991" s="6">
        <v>-7047.1247618898406</v>
      </c>
      <c r="AH991">
        <f>IF($I991=AH$1,1,0)</f>
        <v>0</v>
      </c>
      <c r="AI991">
        <f>IF($I991=AI$1,1,0)</f>
        <v>1</v>
      </c>
      <c r="AJ991">
        <f>IF($I991=AJ$1,1,0)</f>
        <v>0</v>
      </c>
      <c r="AK991">
        <f>IF($I991=AK$1,1,0)</f>
        <v>0</v>
      </c>
      <c r="AL991">
        <f>IF($C991=AL$1,1,0)</f>
        <v>0</v>
      </c>
      <c r="AM991">
        <f>IF($C991=AM$1,1,0)</f>
        <v>1</v>
      </c>
      <c r="AN991">
        <f>IF($C991=AN$1,1,0)</f>
        <v>0</v>
      </c>
      <c r="AO991">
        <f>IF($C991=AO$1,1,0)</f>
        <v>0</v>
      </c>
    </row>
    <row r="992" spans="1:41" x14ac:dyDescent="0.2">
      <c r="A992" s="1" t="s">
        <v>213</v>
      </c>
      <c r="B992" s="2">
        <v>2020</v>
      </c>
      <c r="C992" s="2" t="s">
        <v>19</v>
      </c>
      <c r="D992" s="2">
        <v>205.4</v>
      </c>
      <c r="E992" s="2">
        <v>346</v>
      </c>
      <c r="F992">
        <f>D992*0.01</f>
        <v>2.0540000000000003</v>
      </c>
      <c r="G992" s="15">
        <f>E992*0.453592</f>
        <v>156.94283200000001</v>
      </c>
      <c r="H992" s="16">
        <f t="shared" si="15"/>
        <v>37.200000000000003</v>
      </c>
      <c r="I992" t="str">
        <f>IF(H992&lt;=18.5,"Underweight",IF(H992&lt;=24.9,"Healthy weight",IF(H992&lt;=29.9,"Over weight", "Obesity")))</f>
        <v>Obesity</v>
      </c>
      <c r="J992" s="2">
        <v>41</v>
      </c>
      <c r="K992" s="2">
        <v>1</v>
      </c>
      <c r="L992" s="2">
        <v>2</v>
      </c>
      <c r="M992" s="2">
        <v>0</v>
      </c>
      <c r="N992">
        <v>0</v>
      </c>
      <c r="O992">
        <v>1</v>
      </c>
      <c r="P992">
        <v>0</v>
      </c>
      <c r="Q992">
        <v>0</v>
      </c>
      <c r="R992">
        <v>1</v>
      </c>
      <c r="S992" s="2">
        <v>7072.06</v>
      </c>
      <c r="U992" s="6">
        <v>960</v>
      </c>
      <c r="V992" s="6">
        <v>5327.6199630145402</v>
      </c>
      <c r="W992" s="6">
        <v>380.17003698545977</v>
      </c>
      <c r="AH992">
        <f>IF($I992=AH$1,1,0)</f>
        <v>0</v>
      </c>
      <c r="AI992">
        <f>IF($I992=AI$1,1,0)</f>
        <v>1</v>
      </c>
      <c r="AJ992">
        <f>IF($I992=AJ$1,1,0)</f>
        <v>0</v>
      </c>
      <c r="AK992">
        <f>IF($I992=AK$1,1,0)</f>
        <v>0</v>
      </c>
      <c r="AL992">
        <f>IF($C992=AL$1,1,0)</f>
        <v>0</v>
      </c>
      <c r="AM992">
        <f>IF($C992=AM$1,1,0)</f>
        <v>1</v>
      </c>
      <c r="AN992">
        <f>IF($C992=AN$1,1,0)</f>
        <v>0</v>
      </c>
      <c r="AO992">
        <f>IF($C992=AO$1,1,0)</f>
        <v>0</v>
      </c>
    </row>
    <row r="993" spans="1:41" x14ac:dyDescent="0.2">
      <c r="A993" s="1" t="s">
        <v>934</v>
      </c>
      <c r="B993" s="2">
        <v>2020</v>
      </c>
      <c r="C993" s="2" t="s">
        <v>19</v>
      </c>
      <c r="D993" s="2">
        <v>176.6</v>
      </c>
      <c r="E993" s="2">
        <v>197</v>
      </c>
      <c r="F993">
        <f>D993*0.01</f>
        <v>1.766</v>
      </c>
      <c r="G993" s="15">
        <f>E993*0.453592</f>
        <v>89.357624000000001</v>
      </c>
      <c r="H993" s="16">
        <f t="shared" si="15"/>
        <v>28.7</v>
      </c>
      <c r="I993" t="str">
        <f>IF(H993&lt;=18.5,"Underweight",IF(H993&lt;=24.9,"Healthy weight",IF(H993&lt;=29.9,"Over weight", "Obesity")))</f>
        <v>Over weight</v>
      </c>
      <c r="J993" s="2">
        <v>28</v>
      </c>
      <c r="K993" s="2">
        <v>0</v>
      </c>
      <c r="L993" s="2">
        <v>1</v>
      </c>
      <c r="M993" s="2">
        <v>0</v>
      </c>
      <c r="N993">
        <v>1</v>
      </c>
      <c r="O993">
        <v>0</v>
      </c>
      <c r="P993">
        <v>0</v>
      </c>
      <c r="Q993">
        <v>0</v>
      </c>
      <c r="R993">
        <v>1</v>
      </c>
      <c r="S993" s="2">
        <v>2209.2800000000002</v>
      </c>
      <c r="U993" s="6">
        <v>961</v>
      </c>
      <c r="V993" s="6">
        <v>24457.37563585633</v>
      </c>
      <c r="W993" s="6">
        <v>-10817.62563585633</v>
      </c>
      <c r="AH993">
        <f>IF($I993=AH$1,1,0)</f>
        <v>1</v>
      </c>
      <c r="AI993">
        <f>IF($I993=AI$1,1,0)</f>
        <v>0</v>
      </c>
      <c r="AJ993">
        <f>IF($I993=AJ$1,1,0)</f>
        <v>0</v>
      </c>
      <c r="AK993">
        <f>IF($I993=AK$1,1,0)</f>
        <v>0</v>
      </c>
      <c r="AL993">
        <f>IF($C993=AL$1,1,0)</f>
        <v>0</v>
      </c>
      <c r="AM993">
        <f>IF($C993=AM$1,1,0)</f>
        <v>1</v>
      </c>
      <c r="AN993">
        <f>IF($C993=AN$1,1,0)</f>
        <v>0</v>
      </c>
      <c r="AO993">
        <f>IF($C993=AO$1,1,0)</f>
        <v>0</v>
      </c>
    </row>
    <row r="994" spans="1:41" x14ac:dyDescent="0.2">
      <c r="A994" s="1" t="s">
        <v>1306</v>
      </c>
      <c r="B994" s="2">
        <v>2020</v>
      </c>
      <c r="C994" s="2" t="s">
        <v>19</v>
      </c>
      <c r="D994" s="2">
        <v>179.6</v>
      </c>
      <c r="E994" s="2">
        <v>169</v>
      </c>
      <c r="F994">
        <f>D994*0.01</f>
        <v>1.796</v>
      </c>
      <c r="G994" s="15">
        <f>E994*0.453592</f>
        <v>76.657048000000003</v>
      </c>
      <c r="H994" s="16">
        <f t="shared" si="15"/>
        <v>23.8</v>
      </c>
      <c r="I994" t="str">
        <f>IF(H994&lt;=18.5,"Underweight",IF(H994&lt;=24.9,"Healthy weight",IF(H994&lt;=29.9,"Over weight", "Obesity")))</f>
        <v>Healthy weight</v>
      </c>
      <c r="J994" s="2">
        <v>32</v>
      </c>
      <c r="K994" s="2">
        <v>1</v>
      </c>
      <c r="L994" s="2">
        <v>1</v>
      </c>
      <c r="M994" s="2">
        <v>0</v>
      </c>
      <c r="N994">
        <v>0</v>
      </c>
      <c r="O994">
        <v>0</v>
      </c>
      <c r="P994">
        <v>1</v>
      </c>
      <c r="Q994">
        <v>0</v>
      </c>
      <c r="R994">
        <v>1</v>
      </c>
      <c r="S994" s="2">
        <v>3073.42</v>
      </c>
      <c r="U994" s="6">
        <v>962</v>
      </c>
      <c r="V994" s="6">
        <v>620.40990136095456</v>
      </c>
      <c r="W994" s="6">
        <v>755.81009863904546</v>
      </c>
      <c r="AH994">
        <f>IF($I994=AH$1,1,0)</f>
        <v>0</v>
      </c>
      <c r="AI994">
        <f>IF($I994=AI$1,1,0)</f>
        <v>0</v>
      </c>
      <c r="AJ994">
        <f>IF($I994=AJ$1,1,0)</f>
        <v>1</v>
      </c>
      <c r="AK994">
        <f>IF($I994=AK$1,1,0)</f>
        <v>0</v>
      </c>
      <c r="AL994">
        <f>IF($C994=AL$1,1,0)</f>
        <v>0</v>
      </c>
      <c r="AM994">
        <f>IF($C994=AM$1,1,0)</f>
        <v>1</v>
      </c>
      <c r="AN994">
        <f>IF($C994=AN$1,1,0)</f>
        <v>0</v>
      </c>
      <c r="AO994">
        <f>IF($C994=AO$1,1,0)</f>
        <v>0</v>
      </c>
    </row>
    <row r="995" spans="1:41" x14ac:dyDescent="0.2">
      <c r="A995" s="1" t="s">
        <v>553</v>
      </c>
      <c r="B995" s="2">
        <v>2020</v>
      </c>
      <c r="C995" s="2" t="s">
        <v>11</v>
      </c>
      <c r="D995" s="2">
        <v>165</v>
      </c>
      <c r="E995" s="2">
        <v>223</v>
      </c>
      <c r="F995">
        <f>D995*0.01</f>
        <v>1.6500000000000001</v>
      </c>
      <c r="G995" s="15">
        <f>E995*0.453592</f>
        <v>101.151016</v>
      </c>
      <c r="H995" s="16">
        <f t="shared" si="15"/>
        <v>37.200000000000003</v>
      </c>
      <c r="I995" t="str">
        <f>IF(H995&lt;=18.5,"Underweight",IF(H995&lt;=24.9,"Healthy weight",IF(H995&lt;=29.9,"Over weight", "Obesity")))</f>
        <v>Obesity</v>
      </c>
      <c r="J995" s="2">
        <v>32</v>
      </c>
      <c r="K995" s="2">
        <v>1</v>
      </c>
      <c r="L995" s="2">
        <v>3</v>
      </c>
      <c r="M995" s="2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 s="2">
        <v>6004.48</v>
      </c>
      <c r="U995" s="6">
        <v>963</v>
      </c>
      <c r="V995" s="6">
        <v>15719.741107915876</v>
      </c>
      <c r="W995" s="6">
        <v>-9052.2711079158762</v>
      </c>
      <c r="AH995">
        <f>IF($I995=AH$1,1,0)</f>
        <v>0</v>
      </c>
      <c r="AI995">
        <f>IF($I995=AI$1,1,0)</f>
        <v>1</v>
      </c>
      <c r="AJ995">
        <f>IF($I995=AJ$1,1,0)</f>
        <v>0</v>
      </c>
      <c r="AK995">
        <f>IF($I995=AK$1,1,0)</f>
        <v>0</v>
      </c>
      <c r="AL995">
        <f>IF($C995=AL$1,1,0)</f>
        <v>0</v>
      </c>
      <c r="AM995">
        <f>IF($C995=AM$1,1,0)</f>
        <v>0</v>
      </c>
      <c r="AN995">
        <f>IF($C995=AN$1,1,0)</f>
        <v>1</v>
      </c>
      <c r="AO995">
        <f>IF($C995=AO$1,1,0)</f>
        <v>0</v>
      </c>
    </row>
    <row r="996" spans="1:41" x14ac:dyDescent="0.2">
      <c r="A996" s="1" t="s">
        <v>272</v>
      </c>
      <c r="B996" s="2">
        <v>2020</v>
      </c>
      <c r="C996" s="2" t="s">
        <v>19</v>
      </c>
      <c r="D996" s="2">
        <v>183.2</v>
      </c>
      <c r="E996" s="2">
        <v>212</v>
      </c>
      <c r="F996">
        <f>D996*0.01</f>
        <v>1.8319999999999999</v>
      </c>
      <c r="G996" s="15">
        <f>E996*0.453592</f>
        <v>96.161503999999994</v>
      </c>
      <c r="H996" s="16">
        <f t="shared" si="15"/>
        <v>28.7</v>
      </c>
      <c r="I996" t="str">
        <f>IF(H996&lt;=18.5,"Underweight",IF(H996&lt;=24.9,"Healthy weight",IF(H996&lt;=29.9,"Over weight", "Obesity")))</f>
        <v>Over weight</v>
      </c>
      <c r="J996" s="2">
        <v>31</v>
      </c>
      <c r="K996" s="2">
        <v>0</v>
      </c>
      <c r="L996" s="2">
        <v>1</v>
      </c>
      <c r="M996" s="2">
        <v>0</v>
      </c>
      <c r="N996">
        <v>1</v>
      </c>
      <c r="O996">
        <v>0</v>
      </c>
      <c r="P996">
        <v>0</v>
      </c>
      <c r="Q996">
        <v>0</v>
      </c>
      <c r="R996">
        <v>1</v>
      </c>
      <c r="S996" s="2">
        <v>4275.92</v>
      </c>
      <c r="U996" s="6">
        <v>964</v>
      </c>
      <c r="V996" s="6">
        <v>4906.2055549574206</v>
      </c>
      <c r="W996" s="6">
        <v>1824.9244450425795</v>
      </c>
      <c r="AH996">
        <f>IF($I996=AH$1,1,0)</f>
        <v>1</v>
      </c>
      <c r="AI996">
        <f>IF($I996=AI$1,1,0)</f>
        <v>0</v>
      </c>
      <c r="AJ996">
        <f>IF($I996=AJ$1,1,0)</f>
        <v>0</v>
      </c>
      <c r="AK996">
        <f>IF($I996=AK$1,1,0)</f>
        <v>0</v>
      </c>
      <c r="AL996">
        <f>IF($C996=AL$1,1,0)</f>
        <v>0</v>
      </c>
      <c r="AM996">
        <f>IF($C996=AM$1,1,0)</f>
        <v>1</v>
      </c>
      <c r="AN996">
        <f>IF($C996=AN$1,1,0)</f>
        <v>0</v>
      </c>
      <c r="AO996">
        <f>IF($C996=AO$1,1,0)</f>
        <v>0</v>
      </c>
    </row>
    <row r="997" spans="1:41" x14ac:dyDescent="0.2">
      <c r="A997" s="1" t="s">
        <v>844</v>
      </c>
      <c r="B997" s="2">
        <v>2020</v>
      </c>
      <c r="C997" s="2" t="s">
        <v>26</v>
      </c>
      <c r="D997" s="2">
        <v>157.80000000000001</v>
      </c>
      <c r="E997" s="2">
        <v>204</v>
      </c>
      <c r="F997">
        <f>D997*0.01</f>
        <v>1.5780000000000001</v>
      </c>
      <c r="G997" s="15">
        <f>E997*0.453592</f>
        <v>92.532768000000004</v>
      </c>
      <c r="H997" s="16">
        <f t="shared" si="15"/>
        <v>37.200000000000003</v>
      </c>
      <c r="I997" t="str">
        <f>IF(H997&lt;=18.5,"Underweight",IF(H997&lt;=24.9,"Healthy weight",IF(H997&lt;=29.9,"Over weight", "Obesity")))</f>
        <v>Obesity</v>
      </c>
      <c r="J997" s="2">
        <v>26</v>
      </c>
      <c r="K997" s="2">
        <v>0</v>
      </c>
      <c r="L997" s="2">
        <v>2</v>
      </c>
      <c r="M997" s="2">
        <v>0</v>
      </c>
      <c r="N997">
        <v>0</v>
      </c>
      <c r="O997">
        <v>1</v>
      </c>
      <c r="P997">
        <v>0</v>
      </c>
      <c r="Q997">
        <v>1</v>
      </c>
      <c r="R997">
        <v>0</v>
      </c>
      <c r="S997" s="2">
        <v>3670.93</v>
      </c>
      <c r="U997" s="6">
        <v>965</v>
      </c>
      <c r="V997" s="6">
        <v>10845.248429851225</v>
      </c>
      <c r="W997" s="6">
        <v>-3376.0084298512247</v>
      </c>
      <c r="AH997">
        <f>IF($I997=AH$1,1,0)</f>
        <v>0</v>
      </c>
      <c r="AI997">
        <f>IF($I997=AI$1,1,0)</f>
        <v>1</v>
      </c>
      <c r="AJ997">
        <f>IF($I997=AJ$1,1,0)</f>
        <v>0</v>
      </c>
      <c r="AK997">
        <f>IF($I997=AK$1,1,0)</f>
        <v>0</v>
      </c>
      <c r="AL997">
        <f>IF($C997=AL$1,1,0)</f>
        <v>1</v>
      </c>
      <c r="AM997">
        <f>IF($C997=AM$1,1,0)</f>
        <v>0</v>
      </c>
      <c r="AN997">
        <f>IF($C997=AN$1,1,0)</f>
        <v>0</v>
      </c>
      <c r="AO997">
        <f>IF($C997=AO$1,1,0)</f>
        <v>0</v>
      </c>
    </row>
    <row r="998" spans="1:41" x14ac:dyDescent="0.2">
      <c r="A998" s="1" t="s">
        <v>1240</v>
      </c>
      <c r="B998" s="2">
        <v>2020</v>
      </c>
      <c r="C998" s="2" t="s">
        <v>26</v>
      </c>
      <c r="D998" s="2">
        <v>161.1</v>
      </c>
      <c r="E998" s="2">
        <v>164</v>
      </c>
      <c r="F998">
        <f>D998*0.01</f>
        <v>1.611</v>
      </c>
      <c r="G998" s="15">
        <f>E998*0.453592</f>
        <v>74.389088000000001</v>
      </c>
      <c r="H998" s="16">
        <f t="shared" si="15"/>
        <v>28.7</v>
      </c>
      <c r="I998" t="str">
        <f>IF(H998&lt;=18.5,"Underweight",IF(H998&lt;=24.9,"Healthy weight",IF(H998&lt;=29.9,"Over weight", "Obesity")))</f>
        <v>Over weight</v>
      </c>
      <c r="J998" s="2">
        <v>28</v>
      </c>
      <c r="K998" s="2">
        <v>0</v>
      </c>
      <c r="L998" s="2">
        <v>1</v>
      </c>
      <c r="M998" s="2">
        <v>0</v>
      </c>
      <c r="N998">
        <v>1</v>
      </c>
      <c r="O998">
        <v>0</v>
      </c>
      <c r="P998">
        <v>0</v>
      </c>
      <c r="Q998">
        <v>1</v>
      </c>
      <c r="R998">
        <v>0</v>
      </c>
      <c r="S998" s="2">
        <v>13303.24</v>
      </c>
      <c r="U998" s="6">
        <v>966</v>
      </c>
      <c r="V998" s="6">
        <v>12146.716121382746</v>
      </c>
      <c r="W998" s="6">
        <v>-607.70612138274555</v>
      </c>
      <c r="AH998">
        <f>IF($I998=AH$1,1,0)</f>
        <v>1</v>
      </c>
      <c r="AI998">
        <f>IF($I998=AI$1,1,0)</f>
        <v>0</v>
      </c>
      <c r="AJ998">
        <f>IF($I998=AJ$1,1,0)</f>
        <v>0</v>
      </c>
      <c r="AK998">
        <f>IF($I998=AK$1,1,0)</f>
        <v>0</v>
      </c>
      <c r="AL998">
        <f>IF($C998=AL$1,1,0)</f>
        <v>1</v>
      </c>
      <c r="AM998">
        <f>IF($C998=AM$1,1,0)</f>
        <v>0</v>
      </c>
      <c r="AN998">
        <f>IF($C998=AN$1,1,0)</f>
        <v>0</v>
      </c>
      <c r="AO998">
        <f>IF($C998=AO$1,1,0)</f>
        <v>0</v>
      </c>
    </row>
    <row r="999" spans="1:41" x14ac:dyDescent="0.2">
      <c r="A999" s="1" t="s">
        <v>1016</v>
      </c>
      <c r="B999" s="2">
        <v>2020</v>
      </c>
      <c r="C999" s="2" t="s">
        <v>21</v>
      </c>
      <c r="D999" s="2">
        <v>168.2</v>
      </c>
      <c r="E999" s="2">
        <v>112</v>
      </c>
      <c r="F999">
        <f>D999*0.01</f>
        <v>1.6819999999999999</v>
      </c>
      <c r="G999" s="15">
        <f>E999*0.453592</f>
        <v>50.802303999999999</v>
      </c>
      <c r="H999" s="16">
        <f t="shared" si="15"/>
        <v>18</v>
      </c>
      <c r="I999" t="str">
        <f>IF(H999&lt;=18.5,"Underweight",IF(H999&lt;=24.9,"Healthy weight",IF(H999&lt;=29.9,"Over weight", "Obesity")))</f>
        <v>Underweight</v>
      </c>
      <c r="J999" s="2">
        <v>31</v>
      </c>
      <c r="K999" s="2">
        <v>1</v>
      </c>
      <c r="L999" s="2">
        <v>0</v>
      </c>
      <c r="M999" s="2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2">
        <v>3341.46</v>
      </c>
      <c r="U999" s="6">
        <v>967</v>
      </c>
      <c r="V999" s="6">
        <v>5952.2846847419205</v>
      </c>
      <c r="W999" s="6">
        <v>8121.1653152580802</v>
      </c>
      <c r="AH999">
        <f>IF($I999=AH$1,1,0)</f>
        <v>0</v>
      </c>
      <c r="AI999">
        <f>IF($I999=AI$1,1,0)</f>
        <v>0</v>
      </c>
      <c r="AJ999">
        <f>IF($I999=AJ$1,1,0)</f>
        <v>0</v>
      </c>
      <c r="AK999">
        <f>IF($I999=AK$1,1,0)</f>
        <v>1</v>
      </c>
      <c r="AL999">
        <f>IF($C999=AL$1,1,0)</f>
        <v>0</v>
      </c>
      <c r="AM999">
        <f>IF($C999=AM$1,1,0)</f>
        <v>0</v>
      </c>
      <c r="AN999">
        <f>IF($C999=AN$1,1,0)</f>
        <v>0</v>
      </c>
      <c r="AO999">
        <f>IF($C999=AO$1,1,0)</f>
        <v>1</v>
      </c>
    </row>
    <row r="1000" spans="1:41" x14ac:dyDescent="0.2">
      <c r="A1000" s="1" t="s">
        <v>957</v>
      </c>
      <c r="B1000" s="2">
        <v>2020</v>
      </c>
      <c r="C1000" s="2" t="s">
        <v>19</v>
      </c>
      <c r="D1000" s="2">
        <v>184.7</v>
      </c>
      <c r="E1000" s="2">
        <v>280</v>
      </c>
      <c r="F1000">
        <f>D1000*0.01</f>
        <v>1.847</v>
      </c>
      <c r="G1000" s="15">
        <f>E1000*0.453592</f>
        <v>127.00576</v>
      </c>
      <c r="H1000" s="16">
        <f t="shared" si="15"/>
        <v>37.200000000000003</v>
      </c>
      <c r="I1000" t="str">
        <f>IF(H1000&lt;=18.5,"Underweight",IF(H1000&lt;=24.9,"Healthy weight",IF(H1000&lt;=29.9,"Over weight", "Obesity")))</f>
        <v>Obesity</v>
      </c>
      <c r="J1000" s="2">
        <v>41</v>
      </c>
      <c r="K1000" s="2">
        <v>0</v>
      </c>
      <c r="L1000" s="2">
        <v>2</v>
      </c>
      <c r="M1000" s="2">
        <v>0</v>
      </c>
      <c r="N1000">
        <v>0</v>
      </c>
      <c r="O1000">
        <v>1</v>
      </c>
      <c r="P1000">
        <v>0</v>
      </c>
      <c r="Q1000">
        <v>0</v>
      </c>
      <c r="R1000">
        <v>1</v>
      </c>
      <c r="S1000" s="2">
        <v>11108.08</v>
      </c>
      <c r="U1000" s="6">
        <v>968</v>
      </c>
      <c r="V1000" s="6">
        <v>21099.307763533772</v>
      </c>
      <c r="W1000" s="6">
        <v>5859.8222364662288</v>
      </c>
      <c r="AH1000">
        <f>IF($I1000=AH$1,1,0)</f>
        <v>0</v>
      </c>
      <c r="AI1000">
        <f>IF($I1000=AI$1,1,0)</f>
        <v>1</v>
      </c>
      <c r="AJ1000">
        <f>IF($I1000=AJ$1,1,0)</f>
        <v>0</v>
      </c>
      <c r="AK1000">
        <f>IF($I1000=AK$1,1,0)</f>
        <v>0</v>
      </c>
      <c r="AL1000">
        <f>IF($C1000=AL$1,1,0)</f>
        <v>0</v>
      </c>
      <c r="AM1000">
        <f>IF($C1000=AM$1,1,0)</f>
        <v>1</v>
      </c>
      <c r="AN1000">
        <f>IF($C1000=AN$1,1,0)</f>
        <v>0</v>
      </c>
      <c r="AO1000">
        <f>IF($C1000=AO$1,1,0)</f>
        <v>0</v>
      </c>
    </row>
    <row r="1001" spans="1:41" x14ac:dyDescent="0.2">
      <c r="A1001" s="1" t="s">
        <v>715</v>
      </c>
      <c r="B1001" s="2">
        <v>2020</v>
      </c>
      <c r="C1001" s="2" t="s">
        <v>11</v>
      </c>
      <c r="D1001" s="2">
        <v>176.9</v>
      </c>
      <c r="E1001" s="2">
        <v>164</v>
      </c>
      <c r="F1001">
        <f>D1001*0.01</f>
        <v>1.7690000000000001</v>
      </c>
      <c r="G1001" s="15">
        <f>E1001*0.453592</f>
        <v>74.389088000000001</v>
      </c>
      <c r="H1001" s="16">
        <f t="shared" si="15"/>
        <v>23.8</v>
      </c>
      <c r="I1001" t="str">
        <f>IF(H1001&lt;=18.5,"Underweight",IF(H1001&lt;=24.9,"Healthy weight",IF(H1001&lt;=29.9,"Over weight", "Obesity")))</f>
        <v>Healthy weight</v>
      </c>
      <c r="J1001" s="2">
        <v>24</v>
      </c>
      <c r="K1001" s="2">
        <v>1</v>
      </c>
      <c r="L1001" s="2">
        <v>0</v>
      </c>
      <c r="M1001" s="2">
        <v>0</v>
      </c>
      <c r="N1001">
        <v>0</v>
      </c>
      <c r="O1001">
        <v>0</v>
      </c>
      <c r="P1001">
        <v>1</v>
      </c>
      <c r="Q1001">
        <v>0</v>
      </c>
      <c r="R1001">
        <v>0</v>
      </c>
      <c r="S1001" s="2">
        <v>449.51</v>
      </c>
      <c r="U1001" s="6">
        <v>969</v>
      </c>
      <c r="V1001" s="6">
        <v>1498.2906029619237</v>
      </c>
      <c r="W1001" s="6">
        <v>-332.92060296192381</v>
      </c>
      <c r="AH1001">
        <f>IF($I1001=AH$1,1,0)</f>
        <v>0</v>
      </c>
      <c r="AI1001">
        <f>IF($I1001=AI$1,1,0)</f>
        <v>0</v>
      </c>
      <c r="AJ1001">
        <f>IF($I1001=AJ$1,1,0)</f>
        <v>1</v>
      </c>
      <c r="AK1001">
        <f>IF($I1001=AK$1,1,0)</f>
        <v>0</v>
      </c>
      <c r="AL1001">
        <f>IF($C1001=AL$1,1,0)</f>
        <v>0</v>
      </c>
      <c r="AM1001">
        <f>IF($C1001=AM$1,1,0)</f>
        <v>0</v>
      </c>
      <c r="AN1001">
        <f>IF($C1001=AN$1,1,0)</f>
        <v>1</v>
      </c>
      <c r="AO1001">
        <f>IF($C1001=AO$1,1,0)</f>
        <v>0</v>
      </c>
    </row>
    <row r="1002" spans="1:41" x14ac:dyDescent="0.2">
      <c r="A1002" s="1" t="s">
        <v>984</v>
      </c>
      <c r="B1002" s="2">
        <v>2020</v>
      </c>
      <c r="C1002" s="2" t="s">
        <v>11</v>
      </c>
      <c r="D1002" s="2">
        <v>170.8</v>
      </c>
      <c r="E1002" s="2">
        <v>239</v>
      </c>
      <c r="F1002">
        <f>D1002*0.01</f>
        <v>1.7080000000000002</v>
      </c>
      <c r="G1002" s="15">
        <f>E1002*0.453592</f>
        <v>108.40848800000001</v>
      </c>
      <c r="H1002" s="16">
        <f t="shared" si="15"/>
        <v>37.200000000000003</v>
      </c>
      <c r="I1002" t="str">
        <f>IF(H1002&lt;=18.5,"Underweight",IF(H1002&lt;=24.9,"Healthy weight",IF(H1002&lt;=29.9,"Over weight", "Obesity")))</f>
        <v>Obesity</v>
      </c>
      <c r="J1002" s="2">
        <v>45</v>
      </c>
      <c r="K1002" s="2">
        <v>1</v>
      </c>
      <c r="L1002" s="2">
        <v>1</v>
      </c>
      <c r="M1002" s="2">
        <v>1</v>
      </c>
      <c r="N1002">
        <v>0</v>
      </c>
      <c r="O1002">
        <v>1</v>
      </c>
      <c r="P1002">
        <v>0</v>
      </c>
      <c r="Q1002">
        <v>0</v>
      </c>
      <c r="R1002">
        <v>0</v>
      </c>
      <c r="S1002" s="2">
        <v>17743.18</v>
      </c>
      <c r="U1002" s="6">
        <v>970</v>
      </c>
      <c r="V1002" s="6">
        <v>-643.28775283472885</v>
      </c>
      <c r="W1002" s="6">
        <v>1555.287752834729</v>
      </c>
      <c r="AH1002">
        <f>IF($I1002=AH$1,1,0)</f>
        <v>0</v>
      </c>
      <c r="AI1002">
        <f>IF($I1002=AI$1,1,0)</f>
        <v>1</v>
      </c>
      <c r="AJ1002">
        <f>IF($I1002=AJ$1,1,0)</f>
        <v>0</v>
      </c>
      <c r="AK1002">
        <f>IF($I1002=AK$1,1,0)</f>
        <v>0</v>
      </c>
      <c r="AL1002">
        <f>IF($C1002=AL$1,1,0)</f>
        <v>0</v>
      </c>
      <c r="AM1002">
        <f>IF($C1002=AM$1,1,0)</f>
        <v>0</v>
      </c>
      <c r="AN1002">
        <f>IF($C1002=AN$1,1,0)</f>
        <v>1</v>
      </c>
      <c r="AO1002">
        <f>IF($C1002=AO$1,1,0)</f>
        <v>0</v>
      </c>
    </row>
    <row r="1003" spans="1:41" x14ac:dyDescent="0.2">
      <c r="A1003" s="1" t="s">
        <v>1024</v>
      </c>
      <c r="B1003" s="2">
        <v>2020</v>
      </c>
      <c r="C1003" s="2" t="s">
        <v>21</v>
      </c>
      <c r="D1003" s="2">
        <v>191.9</v>
      </c>
      <c r="E1003" s="2">
        <v>302</v>
      </c>
      <c r="F1003">
        <f>D1003*0.01</f>
        <v>1.919</v>
      </c>
      <c r="G1003" s="15">
        <f>E1003*0.453592</f>
        <v>136.98478399999999</v>
      </c>
      <c r="H1003" s="16">
        <f t="shared" si="15"/>
        <v>37.200000000000003</v>
      </c>
      <c r="I1003" t="str">
        <f>IF(H1003&lt;=18.5,"Underweight",IF(H1003&lt;=24.9,"Healthy weight",IF(H1003&lt;=29.9,"Over weight", "Obesity")))</f>
        <v>Obesity</v>
      </c>
      <c r="J1003" s="2">
        <v>44</v>
      </c>
      <c r="K1003" s="2">
        <v>0</v>
      </c>
      <c r="L1003" s="2">
        <v>1</v>
      </c>
      <c r="M1003" s="2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 s="2">
        <v>12563.22</v>
      </c>
      <c r="U1003" s="6">
        <v>971</v>
      </c>
      <c r="V1003" s="6">
        <v>5611.9870225107061</v>
      </c>
      <c r="W1003" s="6">
        <v>-384.42702251070568</v>
      </c>
      <c r="AH1003">
        <f>IF($I1003=AH$1,1,0)</f>
        <v>0</v>
      </c>
      <c r="AI1003">
        <f>IF($I1003=AI$1,1,0)</f>
        <v>1</v>
      </c>
      <c r="AJ1003">
        <f>IF($I1003=AJ$1,1,0)</f>
        <v>0</v>
      </c>
      <c r="AK1003">
        <f>IF($I1003=AK$1,1,0)</f>
        <v>0</v>
      </c>
      <c r="AL1003">
        <f>IF($C1003=AL$1,1,0)</f>
        <v>0</v>
      </c>
      <c r="AM1003">
        <f>IF($C1003=AM$1,1,0)</f>
        <v>0</v>
      </c>
      <c r="AN1003">
        <f>IF($C1003=AN$1,1,0)</f>
        <v>0</v>
      </c>
      <c r="AO1003">
        <f>IF($C1003=AO$1,1,0)</f>
        <v>1</v>
      </c>
    </row>
    <row r="1004" spans="1:41" x14ac:dyDescent="0.2">
      <c r="A1004" s="1" t="s">
        <v>1189</v>
      </c>
      <c r="B1004" s="2">
        <v>2020</v>
      </c>
      <c r="C1004" s="2" t="s">
        <v>19</v>
      </c>
      <c r="D1004" s="2">
        <v>170.7</v>
      </c>
      <c r="E1004" s="2">
        <v>239</v>
      </c>
      <c r="F1004">
        <f>D1004*0.01</f>
        <v>1.7069999999999999</v>
      </c>
      <c r="G1004" s="15">
        <f>E1004*0.453592</f>
        <v>108.40848800000001</v>
      </c>
      <c r="H1004" s="16">
        <f t="shared" si="15"/>
        <v>37.200000000000003</v>
      </c>
      <c r="I1004" t="str">
        <f>IF(H1004&lt;=18.5,"Underweight",IF(H1004&lt;=24.9,"Healthy weight",IF(H1004&lt;=29.9,"Over weight", "Obesity")))</f>
        <v>Obesity</v>
      </c>
      <c r="J1004" s="2">
        <v>31</v>
      </c>
      <c r="K1004" s="2">
        <v>1</v>
      </c>
      <c r="L1004" s="2">
        <v>1</v>
      </c>
      <c r="M1004" s="2">
        <v>1</v>
      </c>
      <c r="N1004">
        <v>0</v>
      </c>
      <c r="O1004">
        <v>1</v>
      </c>
      <c r="P1004">
        <v>0</v>
      </c>
      <c r="Q1004">
        <v>0</v>
      </c>
      <c r="R1004">
        <v>1</v>
      </c>
      <c r="S1004" s="2">
        <v>14587.55</v>
      </c>
      <c r="U1004" s="6">
        <v>972</v>
      </c>
      <c r="V1004" s="6">
        <v>4734.1063209097374</v>
      </c>
      <c r="W1004" s="6">
        <v>1367.1936790902628</v>
      </c>
      <c r="AH1004">
        <f>IF($I1004=AH$1,1,0)</f>
        <v>0</v>
      </c>
      <c r="AI1004">
        <f>IF($I1004=AI$1,1,0)</f>
        <v>1</v>
      </c>
      <c r="AJ1004">
        <f>IF($I1004=AJ$1,1,0)</f>
        <v>0</v>
      </c>
      <c r="AK1004">
        <f>IF($I1004=AK$1,1,0)</f>
        <v>0</v>
      </c>
      <c r="AL1004">
        <f>IF($C1004=AL$1,1,0)</f>
        <v>0</v>
      </c>
      <c r="AM1004">
        <f>IF($C1004=AM$1,1,0)</f>
        <v>1</v>
      </c>
      <c r="AN1004">
        <f>IF($C1004=AN$1,1,0)</f>
        <v>0</v>
      </c>
      <c r="AO1004">
        <f>IF($C1004=AO$1,1,0)</f>
        <v>0</v>
      </c>
    </row>
    <row r="1005" spans="1:41" x14ac:dyDescent="0.2">
      <c r="A1005" s="1" t="s">
        <v>691</v>
      </c>
      <c r="B1005" s="2">
        <v>2020</v>
      </c>
      <c r="C1005" s="2" t="s">
        <v>19</v>
      </c>
      <c r="D1005" s="2">
        <v>186.8</v>
      </c>
      <c r="E1005" s="2">
        <v>287</v>
      </c>
      <c r="F1005">
        <f>D1005*0.01</f>
        <v>1.8680000000000001</v>
      </c>
      <c r="G1005" s="15">
        <f>E1005*0.453592</f>
        <v>130.180904</v>
      </c>
      <c r="H1005" s="16">
        <f t="shared" si="15"/>
        <v>37.299999999999997</v>
      </c>
      <c r="I1005" t="str">
        <f>IF(H1005&lt;=18.5,"Underweight",IF(H1005&lt;=24.9,"Healthy weight",IF(H1005&lt;=29.9,"Over weight", "Obesity")))</f>
        <v>Obesity</v>
      </c>
      <c r="J1005" s="2">
        <v>27</v>
      </c>
      <c r="K1005" s="2">
        <v>1</v>
      </c>
      <c r="L1005" s="2">
        <v>0</v>
      </c>
      <c r="M1005" s="2">
        <v>0</v>
      </c>
      <c r="N1005">
        <v>0</v>
      </c>
      <c r="O1005">
        <v>1</v>
      </c>
      <c r="P1005">
        <v>0</v>
      </c>
      <c r="Q1005">
        <v>0</v>
      </c>
      <c r="R1005">
        <v>1</v>
      </c>
      <c r="S1005" s="2">
        <v>2853.98</v>
      </c>
      <c r="U1005" s="6">
        <v>973</v>
      </c>
      <c r="V1005" s="6">
        <v>15868.218938066688</v>
      </c>
      <c r="W1005" s="6">
        <v>-7177.018938066687</v>
      </c>
      <c r="AH1005">
        <f>IF($I1005=AH$1,1,0)</f>
        <v>0</v>
      </c>
      <c r="AI1005">
        <f>IF($I1005=AI$1,1,0)</f>
        <v>1</v>
      </c>
      <c r="AJ1005">
        <f>IF($I1005=AJ$1,1,0)</f>
        <v>0</v>
      </c>
      <c r="AK1005">
        <f>IF($I1005=AK$1,1,0)</f>
        <v>0</v>
      </c>
      <c r="AL1005">
        <f>IF($C1005=AL$1,1,0)</f>
        <v>0</v>
      </c>
      <c r="AM1005">
        <f>IF($C1005=AM$1,1,0)</f>
        <v>1</v>
      </c>
      <c r="AN1005">
        <f>IF($C1005=AN$1,1,0)</f>
        <v>0</v>
      </c>
      <c r="AO1005">
        <f>IF($C1005=AO$1,1,0)</f>
        <v>0</v>
      </c>
    </row>
    <row r="1006" spans="1:41" x14ac:dyDescent="0.2">
      <c r="A1006" s="1" t="s">
        <v>1148</v>
      </c>
      <c r="B1006" s="2">
        <v>2020</v>
      </c>
      <c r="C1006" s="2" t="s">
        <v>19</v>
      </c>
      <c r="D1006" s="2">
        <v>185.8</v>
      </c>
      <c r="E1006" s="2">
        <v>284</v>
      </c>
      <c r="F1006">
        <f>D1006*0.01</f>
        <v>1.8580000000000001</v>
      </c>
      <c r="G1006" s="15">
        <f>E1006*0.453592</f>
        <v>128.82012800000001</v>
      </c>
      <c r="H1006" s="16">
        <f t="shared" si="15"/>
        <v>37.299999999999997</v>
      </c>
      <c r="I1006" t="str">
        <f>IF(H1006&lt;=18.5,"Underweight",IF(H1006&lt;=24.9,"Healthy weight",IF(H1006&lt;=29.9,"Over weight", "Obesity")))</f>
        <v>Obesity</v>
      </c>
      <c r="J1006" s="2">
        <v>47</v>
      </c>
      <c r="K1006" s="2">
        <v>0</v>
      </c>
      <c r="L1006" s="2">
        <v>1</v>
      </c>
      <c r="M1006" s="2">
        <v>0</v>
      </c>
      <c r="N1006">
        <v>0</v>
      </c>
      <c r="O1006">
        <v>1</v>
      </c>
      <c r="P1006">
        <v>0</v>
      </c>
      <c r="Q1006">
        <v>0</v>
      </c>
      <c r="R1006">
        <v>1</v>
      </c>
      <c r="S1006" s="2">
        <v>7820.86</v>
      </c>
      <c r="U1006" s="6">
        <v>974</v>
      </c>
      <c r="V1006" s="6">
        <v>1700.992814104083</v>
      </c>
      <c r="W1006" s="6">
        <v>44.257185895917019</v>
      </c>
      <c r="AH1006">
        <f>IF($I1006=AH$1,1,0)</f>
        <v>0</v>
      </c>
      <c r="AI1006">
        <f>IF($I1006=AI$1,1,0)</f>
        <v>1</v>
      </c>
      <c r="AJ1006">
        <f>IF($I1006=AJ$1,1,0)</f>
        <v>0</v>
      </c>
      <c r="AK1006">
        <f>IF($I1006=AK$1,1,0)</f>
        <v>0</v>
      </c>
      <c r="AL1006">
        <f>IF($C1006=AL$1,1,0)</f>
        <v>0</v>
      </c>
      <c r="AM1006">
        <f>IF($C1006=AM$1,1,0)</f>
        <v>1</v>
      </c>
      <c r="AN1006">
        <f>IF($C1006=AN$1,1,0)</f>
        <v>0</v>
      </c>
      <c r="AO1006">
        <f>IF($C1006=AO$1,1,0)</f>
        <v>0</v>
      </c>
    </row>
    <row r="1007" spans="1:41" x14ac:dyDescent="0.2">
      <c r="A1007" s="1" t="s">
        <v>1152</v>
      </c>
      <c r="B1007" s="2">
        <v>2020</v>
      </c>
      <c r="C1007" s="2" t="s">
        <v>26</v>
      </c>
      <c r="D1007" s="2">
        <v>185.4</v>
      </c>
      <c r="E1007" s="2">
        <v>283</v>
      </c>
      <c r="F1007">
        <f>D1007*0.01</f>
        <v>1.8540000000000001</v>
      </c>
      <c r="G1007" s="15">
        <f>E1007*0.453592</f>
        <v>128.366536</v>
      </c>
      <c r="H1007" s="16">
        <f t="shared" si="15"/>
        <v>37.299999999999997</v>
      </c>
      <c r="I1007" t="str">
        <f>IF(H1007&lt;=18.5,"Underweight",IF(H1007&lt;=24.9,"Healthy weight",IF(H1007&lt;=29.9,"Over weight", "Obesity")))</f>
        <v>Obesity</v>
      </c>
      <c r="J1007" s="2">
        <v>26</v>
      </c>
      <c r="K1007" s="2">
        <v>1</v>
      </c>
      <c r="L1007" s="2">
        <v>0</v>
      </c>
      <c r="M1007" s="2">
        <v>1</v>
      </c>
      <c r="N1007">
        <v>0</v>
      </c>
      <c r="O1007">
        <v>1</v>
      </c>
      <c r="P1007">
        <v>0</v>
      </c>
      <c r="Q1007">
        <v>1</v>
      </c>
      <c r="R1007">
        <v>0</v>
      </c>
      <c r="S1007" s="2">
        <v>8407.14</v>
      </c>
      <c r="U1007" s="6">
        <v>975</v>
      </c>
      <c r="V1007" s="6">
        <v>12828.957927437528</v>
      </c>
      <c r="W1007" s="6">
        <v>-2930.6479274375288</v>
      </c>
      <c r="AH1007">
        <f>IF($I1007=AH$1,1,0)</f>
        <v>0</v>
      </c>
      <c r="AI1007">
        <f>IF($I1007=AI$1,1,0)</f>
        <v>1</v>
      </c>
      <c r="AJ1007">
        <f>IF($I1007=AJ$1,1,0)</f>
        <v>0</v>
      </c>
      <c r="AK1007">
        <f>IF($I1007=AK$1,1,0)</f>
        <v>0</v>
      </c>
      <c r="AL1007">
        <f>IF($C1007=AL$1,1,0)</f>
        <v>1</v>
      </c>
      <c r="AM1007">
        <f>IF($C1007=AM$1,1,0)</f>
        <v>0</v>
      </c>
      <c r="AN1007">
        <f>IF($C1007=AN$1,1,0)</f>
        <v>0</v>
      </c>
      <c r="AO1007">
        <f>IF($C1007=AO$1,1,0)</f>
        <v>0</v>
      </c>
    </row>
    <row r="1008" spans="1:41" x14ac:dyDescent="0.2">
      <c r="A1008" s="1" t="s">
        <v>397</v>
      </c>
      <c r="B1008" s="2">
        <v>2020</v>
      </c>
      <c r="C1008" s="2" t="s">
        <v>21</v>
      </c>
      <c r="D1008" s="2">
        <v>154.5</v>
      </c>
      <c r="E1008" s="2">
        <v>197</v>
      </c>
      <c r="F1008">
        <f>D1008*0.01</f>
        <v>1.5449999999999999</v>
      </c>
      <c r="G1008" s="15">
        <f>E1008*0.453592</f>
        <v>89.357624000000001</v>
      </c>
      <c r="H1008" s="16">
        <f t="shared" si="15"/>
        <v>37.4</v>
      </c>
      <c r="I1008" t="str">
        <f>IF(H1008&lt;=18.5,"Underweight",IF(H1008&lt;=24.9,"Healthy weight",IF(H1008&lt;=29.9,"Over weight", "Obesity")))</f>
        <v>Obesity</v>
      </c>
      <c r="J1008" s="2">
        <v>51</v>
      </c>
      <c r="K1008" s="2">
        <v>0</v>
      </c>
      <c r="L1008" s="2">
        <v>0</v>
      </c>
      <c r="M1008" s="2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 s="2">
        <v>12369.15</v>
      </c>
      <c r="U1008" s="6">
        <v>976</v>
      </c>
      <c r="V1008" s="6">
        <v>8368.3448879442658</v>
      </c>
      <c r="W1008" s="6">
        <v>5128.9151120557344</v>
      </c>
      <c r="AH1008">
        <f>IF($I1008=AH$1,1,0)</f>
        <v>0</v>
      </c>
      <c r="AI1008">
        <f>IF($I1008=AI$1,1,0)</f>
        <v>1</v>
      </c>
      <c r="AJ1008">
        <f>IF($I1008=AJ$1,1,0)</f>
        <v>0</v>
      </c>
      <c r="AK1008">
        <f>IF($I1008=AK$1,1,0)</f>
        <v>0</v>
      </c>
      <c r="AL1008">
        <f>IF($C1008=AL$1,1,0)</f>
        <v>0</v>
      </c>
      <c r="AM1008">
        <f>IF($C1008=AM$1,1,0)</f>
        <v>0</v>
      </c>
      <c r="AN1008">
        <f>IF($C1008=AN$1,1,0)</f>
        <v>0</v>
      </c>
      <c r="AO1008">
        <f>IF($C1008=AO$1,1,0)</f>
        <v>1</v>
      </c>
    </row>
    <row r="1009" spans="1:41" x14ac:dyDescent="0.2">
      <c r="A1009" s="1" t="s">
        <v>52</v>
      </c>
      <c r="B1009" s="2">
        <v>2020</v>
      </c>
      <c r="C1009" s="2" t="s">
        <v>26</v>
      </c>
      <c r="D1009" s="2">
        <v>163.80000000000001</v>
      </c>
      <c r="E1009" s="2">
        <v>141</v>
      </c>
      <c r="F1009">
        <f>D1009*0.01</f>
        <v>1.6380000000000001</v>
      </c>
      <c r="G1009" s="15">
        <f>E1009*0.453592</f>
        <v>63.956471999999998</v>
      </c>
      <c r="H1009" s="16">
        <f t="shared" si="15"/>
        <v>23.8</v>
      </c>
      <c r="I1009" t="str">
        <f>IF(H1009&lt;=18.5,"Underweight",IF(H1009&lt;=24.9,"Healthy weight",IF(H1009&lt;=29.9,"Over weight", "Obesity")))</f>
        <v>Healthy weight</v>
      </c>
      <c r="J1009" s="2">
        <v>27</v>
      </c>
      <c r="K1009" s="2">
        <v>0</v>
      </c>
      <c r="L1009" s="2">
        <v>0</v>
      </c>
      <c r="M1009" s="2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 s="2">
        <v>9276.84</v>
      </c>
      <c r="U1009" s="6">
        <v>977</v>
      </c>
      <c r="V1009" s="6">
        <v>9252.4170071049448</v>
      </c>
      <c r="W1009" s="6">
        <v>-67.137007104944132</v>
      </c>
      <c r="AH1009">
        <f>IF($I1009=AH$1,1,0)</f>
        <v>0</v>
      </c>
      <c r="AI1009">
        <f>IF($I1009=AI$1,1,0)</f>
        <v>0</v>
      </c>
      <c r="AJ1009">
        <f>IF($I1009=AJ$1,1,0)</f>
        <v>1</v>
      </c>
      <c r="AK1009">
        <f>IF($I1009=AK$1,1,0)</f>
        <v>0</v>
      </c>
      <c r="AL1009">
        <f>IF($C1009=AL$1,1,0)</f>
        <v>1</v>
      </c>
      <c r="AM1009">
        <f>IF($C1009=AM$1,1,0)</f>
        <v>0</v>
      </c>
      <c r="AN1009">
        <f>IF($C1009=AN$1,1,0)</f>
        <v>0</v>
      </c>
      <c r="AO1009">
        <f>IF($C1009=AO$1,1,0)</f>
        <v>0</v>
      </c>
    </row>
    <row r="1010" spans="1:41" x14ac:dyDescent="0.2">
      <c r="A1010" s="1" t="s">
        <v>1297</v>
      </c>
      <c r="B1010" s="2">
        <v>2020</v>
      </c>
      <c r="C1010" s="2" t="s">
        <v>11</v>
      </c>
      <c r="D1010" s="2">
        <v>169.5</v>
      </c>
      <c r="E1010" s="2">
        <v>151</v>
      </c>
      <c r="F1010">
        <f>D1010*0.01</f>
        <v>1.6950000000000001</v>
      </c>
      <c r="G1010" s="15">
        <f>E1010*0.453592</f>
        <v>68.492391999999995</v>
      </c>
      <c r="H1010" s="16">
        <f t="shared" si="15"/>
        <v>23.8</v>
      </c>
      <c r="I1010" t="str">
        <f>IF(H1010&lt;=18.5,"Underweight",IF(H1010&lt;=24.9,"Healthy weight",IF(H1010&lt;=29.9,"Over weight", "Obesity")))</f>
        <v>Healthy weight</v>
      </c>
      <c r="J1010" s="2">
        <v>42</v>
      </c>
      <c r="K1010" s="2">
        <v>0</v>
      </c>
      <c r="L1010" s="2">
        <v>1</v>
      </c>
      <c r="M1010" s="2">
        <v>1</v>
      </c>
      <c r="N1010">
        <v>0</v>
      </c>
      <c r="O1010">
        <v>0</v>
      </c>
      <c r="P1010">
        <v>1</v>
      </c>
      <c r="Q1010">
        <v>0</v>
      </c>
      <c r="R1010">
        <v>0</v>
      </c>
      <c r="S1010" s="2">
        <v>14354.05</v>
      </c>
      <c r="U1010" s="6">
        <v>978</v>
      </c>
      <c r="V1010" s="6">
        <v>11975.917571172227</v>
      </c>
      <c r="W1010" s="6">
        <v>-6059.3875711722276</v>
      </c>
      <c r="AH1010">
        <f>IF($I1010=AH$1,1,0)</f>
        <v>0</v>
      </c>
      <c r="AI1010">
        <f>IF($I1010=AI$1,1,0)</f>
        <v>0</v>
      </c>
      <c r="AJ1010">
        <f>IF($I1010=AJ$1,1,0)</f>
        <v>1</v>
      </c>
      <c r="AK1010">
        <f>IF($I1010=AK$1,1,0)</f>
        <v>0</v>
      </c>
      <c r="AL1010">
        <f>IF($C1010=AL$1,1,0)</f>
        <v>0</v>
      </c>
      <c r="AM1010">
        <f>IF($C1010=AM$1,1,0)</f>
        <v>0</v>
      </c>
      <c r="AN1010">
        <f>IF($C1010=AN$1,1,0)</f>
        <v>1</v>
      </c>
      <c r="AO1010">
        <f>IF($C1010=AO$1,1,0)</f>
        <v>0</v>
      </c>
    </row>
    <row r="1011" spans="1:41" x14ac:dyDescent="0.2">
      <c r="A1011" s="1" t="s">
        <v>430</v>
      </c>
      <c r="B1011" s="2">
        <v>2020</v>
      </c>
      <c r="C1011" s="2" t="s">
        <v>26</v>
      </c>
      <c r="D1011" s="2">
        <v>176.6</v>
      </c>
      <c r="E1011" s="2">
        <v>257</v>
      </c>
      <c r="F1011">
        <f>D1011*0.01</f>
        <v>1.766</v>
      </c>
      <c r="G1011" s="15">
        <f>E1011*0.453592</f>
        <v>116.573144</v>
      </c>
      <c r="H1011" s="16">
        <f t="shared" si="15"/>
        <v>37.4</v>
      </c>
      <c r="I1011" t="str">
        <f>IF(H1011&lt;=18.5,"Underweight",IF(H1011&lt;=24.9,"Healthy weight",IF(H1011&lt;=29.9,"Over weight", "Obesity")))</f>
        <v>Obesity</v>
      </c>
      <c r="J1011" s="2">
        <v>33</v>
      </c>
      <c r="K1011" s="2">
        <v>1</v>
      </c>
      <c r="L1011" s="2">
        <v>1</v>
      </c>
      <c r="M1011" s="2">
        <v>0</v>
      </c>
      <c r="N1011">
        <v>0</v>
      </c>
      <c r="O1011">
        <v>1</v>
      </c>
      <c r="P1011">
        <v>0</v>
      </c>
      <c r="Q1011">
        <v>1</v>
      </c>
      <c r="R1011">
        <v>0</v>
      </c>
      <c r="S1011" s="2">
        <v>8906.5400000000009</v>
      </c>
      <c r="U1011" s="6">
        <v>979</v>
      </c>
      <c r="V1011" s="6">
        <v>11689.33401606643</v>
      </c>
      <c r="W1011" s="6">
        <v>-6960.7540160664303</v>
      </c>
      <c r="AH1011">
        <f>IF($I1011=AH$1,1,0)</f>
        <v>0</v>
      </c>
      <c r="AI1011">
        <f>IF($I1011=AI$1,1,0)</f>
        <v>1</v>
      </c>
      <c r="AJ1011">
        <f>IF($I1011=AJ$1,1,0)</f>
        <v>0</v>
      </c>
      <c r="AK1011">
        <f>IF($I1011=AK$1,1,0)</f>
        <v>0</v>
      </c>
      <c r="AL1011">
        <f>IF($C1011=AL$1,1,0)</f>
        <v>1</v>
      </c>
      <c r="AM1011">
        <f>IF($C1011=AM$1,1,0)</f>
        <v>0</v>
      </c>
      <c r="AN1011">
        <f>IF($C1011=AN$1,1,0)</f>
        <v>0</v>
      </c>
      <c r="AO1011">
        <f>IF($C1011=AO$1,1,0)</f>
        <v>0</v>
      </c>
    </row>
    <row r="1012" spans="1:41" x14ac:dyDescent="0.2">
      <c r="A1012" s="1" t="s">
        <v>1116</v>
      </c>
      <c r="B1012" s="2">
        <v>2020</v>
      </c>
      <c r="C1012" s="2" t="s">
        <v>21</v>
      </c>
      <c r="D1012" s="2">
        <v>182.9</v>
      </c>
      <c r="E1012" s="2">
        <v>276</v>
      </c>
      <c r="F1012">
        <f>D1012*0.01</f>
        <v>1.8290000000000002</v>
      </c>
      <c r="G1012" s="15">
        <f>E1012*0.453592</f>
        <v>125.19139199999999</v>
      </c>
      <c r="H1012" s="16">
        <f t="shared" si="15"/>
        <v>37.4</v>
      </c>
      <c r="I1012" t="str">
        <f>IF(H1012&lt;=18.5,"Underweight",IF(H1012&lt;=24.9,"Healthy weight",IF(H1012&lt;=29.9,"Over weight", "Obesity")))</f>
        <v>Obesity</v>
      </c>
      <c r="J1012" s="2">
        <v>23</v>
      </c>
      <c r="K1012" s="2">
        <v>0</v>
      </c>
      <c r="L1012" s="2">
        <v>0</v>
      </c>
      <c r="M1012" s="2">
        <v>1</v>
      </c>
      <c r="N1012">
        <v>0</v>
      </c>
      <c r="O1012">
        <v>1</v>
      </c>
      <c r="P1012">
        <v>0</v>
      </c>
      <c r="Q1012">
        <v>0</v>
      </c>
      <c r="R1012">
        <v>0</v>
      </c>
      <c r="S1012" s="2">
        <v>7322.7</v>
      </c>
      <c r="U1012" s="6">
        <v>980</v>
      </c>
      <c r="V1012" s="6">
        <v>8507.1592804721204</v>
      </c>
      <c r="W1012" s="6">
        <v>5876.6707195278796</v>
      </c>
      <c r="AH1012">
        <f>IF($I1012=AH$1,1,0)</f>
        <v>0</v>
      </c>
      <c r="AI1012">
        <f>IF($I1012=AI$1,1,0)</f>
        <v>1</v>
      </c>
      <c r="AJ1012">
        <f>IF($I1012=AJ$1,1,0)</f>
        <v>0</v>
      </c>
      <c r="AK1012">
        <f>IF($I1012=AK$1,1,0)</f>
        <v>0</v>
      </c>
      <c r="AL1012">
        <f>IF($C1012=AL$1,1,0)</f>
        <v>0</v>
      </c>
      <c r="AM1012">
        <f>IF($C1012=AM$1,1,0)</f>
        <v>0</v>
      </c>
      <c r="AN1012">
        <f>IF($C1012=AN$1,1,0)</f>
        <v>0</v>
      </c>
      <c r="AO1012">
        <f>IF($C1012=AO$1,1,0)</f>
        <v>1</v>
      </c>
    </row>
    <row r="1013" spans="1:41" x14ac:dyDescent="0.2">
      <c r="A1013" s="1" t="s">
        <v>477</v>
      </c>
      <c r="B1013" s="2">
        <v>2020</v>
      </c>
      <c r="C1013" s="2" t="s">
        <v>19</v>
      </c>
      <c r="D1013" s="2">
        <v>161.4</v>
      </c>
      <c r="E1013" s="2">
        <v>137</v>
      </c>
      <c r="F1013">
        <f>D1013*0.01</f>
        <v>1.6140000000000001</v>
      </c>
      <c r="G1013" s="15">
        <f>E1013*0.453592</f>
        <v>62.142103999999996</v>
      </c>
      <c r="H1013" s="16">
        <f t="shared" si="15"/>
        <v>23.9</v>
      </c>
      <c r="I1013" t="str">
        <f>IF(H1013&lt;=18.5,"Underweight",IF(H1013&lt;=24.9,"Healthy weight",IF(H1013&lt;=29.9,"Over weight", "Obesity")))</f>
        <v>Healthy weight</v>
      </c>
      <c r="J1013" s="2">
        <v>37</v>
      </c>
      <c r="K1013" s="2">
        <v>0</v>
      </c>
      <c r="L1013" s="2">
        <v>1</v>
      </c>
      <c r="M1013" s="2">
        <v>0</v>
      </c>
      <c r="N1013">
        <v>0</v>
      </c>
      <c r="O1013">
        <v>0</v>
      </c>
      <c r="P1013">
        <v>1</v>
      </c>
      <c r="Q1013">
        <v>0</v>
      </c>
      <c r="R1013">
        <v>1</v>
      </c>
      <c r="S1013" s="2">
        <v>3773.53</v>
      </c>
      <c r="U1013" s="6">
        <v>981</v>
      </c>
      <c r="V1013" s="6">
        <v>11578.448362520146</v>
      </c>
      <c r="W1013" s="6">
        <v>-4281.9883625201464</v>
      </c>
      <c r="AH1013">
        <f>IF($I1013=AH$1,1,0)</f>
        <v>0</v>
      </c>
      <c r="AI1013">
        <f>IF($I1013=AI$1,1,0)</f>
        <v>0</v>
      </c>
      <c r="AJ1013">
        <f>IF($I1013=AJ$1,1,0)</f>
        <v>1</v>
      </c>
      <c r="AK1013">
        <f>IF($I1013=AK$1,1,0)</f>
        <v>0</v>
      </c>
      <c r="AL1013">
        <f>IF($C1013=AL$1,1,0)</f>
        <v>0</v>
      </c>
      <c r="AM1013">
        <f>IF($C1013=AM$1,1,0)</f>
        <v>1</v>
      </c>
      <c r="AN1013">
        <f>IF($C1013=AN$1,1,0)</f>
        <v>0</v>
      </c>
      <c r="AO1013">
        <f>IF($C1013=AO$1,1,0)</f>
        <v>0</v>
      </c>
    </row>
    <row r="1014" spans="1:41" x14ac:dyDescent="0.2">
      <c r="A1014" s="1" t="s">
        <v>1255</v>
      </c>
      <c r="B1014" s="2">
        <v>2020</v>
      </c>
      <c r="C1014" s="2" t="s">
        <v>19</v>
      </c>
      <c r="D1014" s="2">
        <v>165.6</v>
      </c>
      <c r="E1014" s="2">
        <v>226</v>
      </c>
      <c r="F1014">
        <f>D1014*0.01</f>
        <v>1.6559999999999999</v>
      </c>
      <c r="G1014" s="15">
        <f>E1014*0.453592</f>
        <v>102.511792</v>
      </c>
      <c r="H1014" s="16">
        <f t="shared" si="15"/>
        <v>37.4</v>
      </c>
      <c r="I1014" t="str">
        <f>IF(H1014&lt;=18.5,"Underweight",IF(H1014&lt;=24.9,"Healthy weight",IF(H1014&lt;=29.9,"Over weight", "Obesity")))</f>
        <v>Obesity</v>
      </c>
      <c r="J1014" s="2">
        <v>25</v>
      </c>
      <c r="K1014" s="2">
        <v>0</v>
      </c>
      <c r="L1014" s="2">
        <v>1</v>
      </c>
      <c r="M1014" s="2">
        <v>0</v>
      </c>
      <c r="N1014">
        <v>0</v>
      </c>
      <c r="O1014">
        <v>1</v>
      </c>
      <c r="P1014">
        <v>0</v>
      </c>
      <c r="Q1014">
        <v>0</v>
      </c>
      <c r="R1014">
        <v>1</v>
      </c>
      <c r="S1014" s="2">
        <v>3187.74</v>
      </c>
      <c r="U1014" s="6">
        <v>982</v>
      </c>
      <c r="V1014" s="6">
        <v>16341.139575266046</v>
      </c>
      <c r="W1014" s="6">
        <v>-4517.499575266047</v>
      </c>
      <c r="AH1014">
        <f>IF($I1014=AH$1,1,0)</f>
        <v>0</v>
      </c>
      <c r="AI1014">
        <f>IF($I1014=AI$1,1,0)</f>
        <v>1</v>
      </c>
      <c r="AJ1014">
        <f>IF($I1014=AJ$1,1,0)</f>
        <v>0</v>
      </c>
      <c r="AK1014">
        <f>IF($I1014=AK$1,1,0)</f>
        <v>0</v>
      </c>
      <c r="AL1014">
        <f>IF($C1014=AL$1,1,0)</f>
        <v>0</v>
      </c>
      <c r="AM1014">
        <f>IF($C1014=AM$1,1,0)</f>
        <v>1</v>
      </c>
      <c r="AN1014">
        <f>IF($C1014=AN$1,1,0)</f>
        <v>0</v>
      </c>
      <c r="AO1014">
        <f>IF($C1014=AO$1,1,0)</f>
        <v>0</v>
      </c>
    </row>
    <row r="1015" spans="1:41" x14ac:dyDescent="0.2">
      <c r="A1015" s="1" t="s">
        <v>1324</v>
      </c>
      <c r="B1015" s="2">
        <v>2020</v>
      </c>
      <c r="C1015" s="2" t="s">
        <v>19</v>
      </c>
      <c r="D1015" s="2">
        <v>166.7</v>
      </c>
      <c r="E1015" s="2">
        <v>229</v>
      </c>
      <c r="F1015">
        <f>D1015*0.01</f>
        <v>1.6669999999999998</v>
      </c>
      <c r="G1015" s="15">
        <f>E1015*0.453592</f>
        <v>103.872568</v>
      </c>
      <c r="H1015" s="16">
        <f t="shared" si="15"/>
        <v>37.4</v>
      </c>
      <c r="I1015" t="str">
        <f>IF(H1015&lt;=18.5,"Underweight",IF(H1015&lt;=24.9,"Healthy weight",IF(H1015&lt;=29.9,"Over weight", "Obesity")))</f>
        <v>Obesity</v>
      </c>
      <c r="J1015" s="2">
        <v>27</v>
      </c>
      <c r="K1015" s="2">
        <v>1</v>
      </c>
      <c r="L1015" s="2">
        <v>1</v>
      </c>
      <c r="M1015" s="2">
        <v>0</v>
      </c>
      <c r="N1015">
        <v>0</v>
      </c>
      <c r="O1015">
        <v>1</v>
      </c>
      <c r="P1015">
        <v>0</v>
      </c>
      <c r="Q1015">
        <v>0</v>
      </c>
      <c r="R1015">
        <v>1</v>
      </c>
      <c r="S1015" s="2">
        <v>2811.24</v>
      </c>
      <c r="U1015" s="6">
        <v>983</v>
      </c>
      <c r="V1015" s="6">
        <v>7304.7105028875831</v>
      </c>
      <c r="W1015" s="6">
        <v>-3396.750502887583</v>
      </c>
      <c r="AH1015">
        <f>IF($I1015=AH$1,1,0)</f>
        <v>0</v>
      </c>
      <c r="AI1015">
        <f>IF($I1015=AI$1,1,0)</f>
        <v>1</v>
      </c>
      <c r="AJ1015">
        <f>IF($I1015=AJ$1,1,0)</f>
        <v>0</v>
      </c>
      <c r="AK1015">
        <f>IF($I1015=AK$1,1,0)</f>
        <v>0</v>
      </c>
      <c r="AL1015">
        <f>IF($C1015=AL$1,1,0)</f>
        <v>0</v>
      </c>
      <c r="AM1015">
        <f>IF($C1015=AM$1,1,0)</f>
        <v>1</v>
      </c>
      <c r="AN1015">
        <f>IF($C1015=AN$1,1,0)</f>
        <v>0</v>
      </c>
      <c r="AO1015">
        <f>IF($C1015=AO$1,1,0)</f>
        <v>0</v>
      </c>
    </row>
    <row r="1016" spans="1:41" x14ac:dyDescent="0.2">
      <c r="A1016" s="1" t="s">
        <v>71</v>
      </c>
      <c r="B1016" s="2">
        <v>2020</v>
      </c>
      <c r="C1016" s="2" t="s">
        <v>11</v>
      </c>
      <c r="D1016" s="2">
        <v>183.5</v>
      </c>
      <c r="E1016" s="2">
        <v>213</v>
      </c>
      <c r="F1016">
        <f>D1016*0.01</f>
        <v>1.835</v>
      </c>
      <c r="G1016" s="15">
        <f>E1016*0.453592</f>
        <v>96.615095999999994</v>
      </c>
      <c r="H1016" s="16">
        <f t="shared" si="15"/>
        <v>28.7</v>
      </c>
      <c r="I1016" t="str">
        <f>IF(H1016&lt;=18.5,"Underweight",IF(H1016&lt;=24.9,"Healthy weight",IF(H1016&lt;=29.9,"Over weight", "Obesity")))</f>
        <v>Over weight</v>
      </c>
      <c r="J1016" s="2">
        <v>46</v>
      </c>
      <c r="K1016" s="2">
        <v>1</v>
      </c>
      <c r="L1016" s="2">
        <v>2</v>
      </c>
      <c r="M1016" s="2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 s="2">
        <v>8130.42</v>
      </c>
      <c r="U1016" s="6">
        <v>984</v>
      </c>
      <c r="V1016" s="6">
        <v>5355.5047882599083</v>
      </c>
      <c r="W1016" s="6">
        <v>-1991.3247882599085</v>
      </c>
      <c r="AH1016">
        <f>IF($I1016=AH$1,1,0)</f>
        <v>1</v>
      </c>
      <c r="AI1016">
        <f>IF($I1016=AI$1,1,0)</f>
        <v>0</v>
      </c>
      <c r="AJ1016">
        <f>IF($I1016=AJ$1,1,0)</f>
        <v>0</v>
      </c>
      <c r="AK1016">
        <f>IF($I1016=AK$1,1,0)</f>
        <v>0</v>
      </c>
      <c r="AL1016">
        <f>IF($C1016=AL$1,1,0)</f>
        <v>0</v>
      </c>
      <c r="AM1016">
        <f>IF($C1016=AM$1,1,0)</f>
        <v>0</v>
      </c>
      <c r="AN1016">
        <f>IF($C1016=AN$1,1,0)</f>
        <v>1</v>
      </c>
      <c r="AO1016">
        <f>IF($C1016=AO$1,1,0)</f>
        <v>0</v>
      </c>
    </row>
    <row r="1017" spans="1:41" x14ac:dyDescent="0.2">
      <c r="A1017" s="1" t="s">
        <v>274</v>
      </c>
      <c r="B1017" s="2">
        <v>2020</v>
      </c>
      <c r="C1017" s="2" t="s">
        <v>11</v>
      </c>
      <c r="D1017" s="2">
        <v>178.7</v>
      </c>
      <c r="E1017" s="2">
        <v>168</v>
      </c>
      <c r="F1017">
        <f>D1017*0.01</f>
        <v>1.7869999999999999</v>
      </c>
      <c r="G1017" s="15">
        <f>E1017*0.453592</f>
        <v>76.203456000000003</v>
      </c>
      <c r="H1017" s="16">
        <f t="shared" si="15"/>
        <v>23.9</v>
      </c>
      <c r="I1017" t="str">
        <f>IF(H1017&lt;=18.5,"Underweight",IF(H1017&lt;=24.9,"Healthy weight",IF(H1017&lt;=29.9,"Over weight", "Obesity")))</f>
        <v>Healthy weight</v>
      </c>
      <c r="J1017" s="2">
        <v>19</v>
      </c>
      <c r="K1017" s="2">
        <v>1</v>
      </c>
      <c r="L1017" s="2">
        <v>0</v>
      </c>
      <c r="M1017" s="2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 s="2">
        <v>3826.62</v>
      </c>
      <c r="U1017" s="6">
        <v>985</v>
      </c>
      <c r="V1017" s="6">
        <v>6258.6313731030805</v>
      </c>
      <c r="W1017" s="6">
        <v>-2283.5313731030806</v>
      </c>
      <c r="AH1017">
        <f>IF($I1017=AH$1,1,0)</f>
        <v>0</v>
      </c>
      <c r="AI1017">
        <f>IF($I1017=AI$1,1,0)</f>
        <v>0</v>
      </c>
      <c r="AJ1017">
        <f>IF($I1017=AJ$1,1,0)</f>
        <v>1</v>
      </c>
      <c r="AK1017">
        <f>IF($I1017=AK$1,1,0)</f>
        <v>0</v>
      </c>
      <c r="AL1017">
        <f>IF($C1017=AL$1,1,0)</f>
        <v>0</v>
      </c>
      <c r="AM1017">
        <f>IF($C1017=AM$1,1,0)</f>
        <v>0</v>
      </c>
      <c r="AN1017">
        <f>IF($C1017=AN$1,1,0)</f>
        <v>1</v>
      </c>
      <c r="AO1017">
        <f>IF($C1017=AO$1,1,0)</f>
        <v>0</v>
      </c>
    </row>
    <row r="1018" spans="1:41" x14ac:dyDescent="0.2">
      <c r="A1018" s="1" t="s">
        <v>199</v>
      </c>
      <c r="B1018" s="2">
        <v>2020</v>
      </c>
      <c r="C1018" s="2" t="s">
        <v>26</v>
      </c>
      <c r="D1018" s="2">
        <v>157</v>
      </c>
      <c r="E1018" s="2">
        <v>156</v>
      </c>
      <c r="F1018">
        <f>D1018*0.01</f>
        <v>1.57</v>
      </c>
      <c r="G1018" s="15">
        <f>E1018*0.453592</f>
        <v>70.760351999999997</v>
      </c>
      <c r="H1018" s="16">
        <f t="shared" si="15"/>
        <v>28.7</v>
      </c>
      <c r="I1018" t="str">
        <f>IF(H1018&lt;=18.5,"Underweight",IF(H1018&lt;=24.9,"Healthy weight",IF(H1018&lt;=29.9,"Over weight", "Obesity")))</f>
        <v>Over weight</v>
      </c>
      <c r="J1018" s="2">
        <v>29</v>
      </c>
      <c r="K1018" s="2">
        <v>0</v>
      </c>
      <c r="L1018" s="2">
        <v>0</v>
      </c>
      <c r="M1018" s="2">
        <v>0</v>
      </c>
      <c r="N1018">
        <v>1</v>
      </c>
      <c r="O1018">
        <v>0</v>
      </c>
      <c r="P1018">
        <v>0</v>
      </c>
      <c r="Q1018">
        <v>1</v>
      </c>
      <c r="R1018">
        <v>0</v>
      </c>
      <c r="S1018" s="2">
        <v>1848.27</v>
      </c>
      <c r="U1018" s="6">
        <v>986</v>
      </c>
      <c r="V1018" s="6">
        <v>20144.351154040196</v>
      </c>
      <c r="W1018" s="6">
        <v>-8050.8911540401969</v>
      </c>
      <c r="AH1018">
        <f>IF($I1018=AH$1,1,0)</f>
        <v>1</v>
      </c>
      <c r="AI1018">
        <f>IF($I1018=AI$1,1,0)</f>
        <v>0</v>
      </c>
      <c r="AJ1018">
        <f>IF($I1018=AJ$1,1,0)</f>
        <v>0</v>
      </c>
      <c r="AK1018">
        <f>IF($I1018=AK$1,1,0)</f>
        <v>0</v>
      </c>
      <c r="AL1018">
        <f>IF($C1018=AL$1,1,0)</f>
        <v>1</v>
      </c>
      <c r="AM1018">
        <f>IF($C1018=AM$1,1,0)</f>
        <v>0</v>
      </c>
      <c r="AN1018">
        <f>IF($C1018=AN$1,1,0)</f>
        <v>0</v>
      </c>
      <c r="AO1018">
        <f>IF($C1018=AO$1,1,0)</f>
        <v>0</v>
      </c>
    </row>
    <row r="1019" spans="1:41" x14ac:dyDescent="0.2">
      <c r="A1019" s="1" t="s">
        <v>1367</v>
      </c>
      <c r="B1019" s="2">
        <v>2020</v>
      </c>
      <c r="C1019" s="2" t="s">
        <v>11</v>
      </c>
      <c r="D1019" s="2">
        <v>164.8</v>
      </c>
      <c r="E1019" s="2">
        <v>143</v>
      </c>
      <c r="F1019">
        <f>D1019*0.01</f>
        <v>1.6480000000000001</v>
      </c>
      <c r="G1019" s="15">
        <f>E1019*0.453592</f>
        <v>64.863656000000006</v>
      </c>
      <c r="H1019" s="16">
        <f t="shared" si="15"/>
        <v>23.9</v>
      </c>
      <c r="I1019" t="str">
        <f>IF(H1019&lt;=18.5,"Underweight",IF(H1019&lt;=24.9,"Healthy weight",IF(H1019&lt;=29.9,"Over weight", "Obesity")))</f>
        <v>Healthy weight</v>
      </c>
      <c r="J1019" s="2">
        <v>28</v>
      </c>
      <c r="K1019" s="2">
        <v>0</v>
      </c>
      <c r="L1019" s="2">
        <v>0</v>
      </c>
      <c r="M1019" s="2">
        <v>0</v>
      </c>
      <c r="N1019">
        <v>0</v>
      </c>
      <c r="O1019">
        <v>0</v>
      </c>
      <c r="P1019">
        <v>1</v>
      </c>
      <c r="Q1019">
        <v>0</v>
      </c>
      <c r="R1019">
        <v>0</v>
      </c>
      <c r="S1019" s="2">
        <v>2449.5</v>
      </c>
      <c r="U1019" s="6">
        <v>987</v>
      </c>
      <c r="V1019" s="6">
        <v>20801.752614759305</v>
      </c>
      <c r="W1019" s="6">
        <v>-10163.722614759305</v>
      </c>
      <c r="AH1019">
        <f>IF($I1019=AH$1,1,0)</f>
        <v>0</v>
      </c>
      <c r="AI1019">
        <f>IF($I1019=AI$1,1,0)</f>
        <v>0</v>
      </c>
      <c r="AJ1019">
        <f>IF($I1019=AJ$1,1,0)</f>
        <v>1</v>
      </c>
      <c r="AK1019">
        <f>IF($I1019=AK$1,1,0)</f>
        <v>0</v>
      </c>
      <c r="AL1019">
        <f>IF($C1019=AL$1,1,0)</f>
        <v>0</v>
      </c>
      <c r="AM1019">
        <f>IF($C1019=AM$1,1,0)</f>
        <v>0</v>
      </c>
      <c r="AN1019">
        <f>IF($C1019=AN$1,1,0)</f>
        <v>1</v>
      </c>
      <c r="AO1019">
        <f>IF($C1019=AO$1,1,0)</f>
        <v>0</v>
      </c>
    </row>
    <row r="1020" spans="1:41" x14ac:dyDescent="0.2">
      <c r="A1020" s="1" t="s">
        <v>154</v>
      </c>
      <c r="B1020" s="2">
        <v>2020</v>
      </c>
      <c r="C1020" s="2" t="s">
        <v>19</v>
      </c>
      <c r="D1020" s="2">
        <v>171.1</v>
      </c>
      <c r="E1020" s="2">
        <v>242</v>
      </c>
      <c r="F1020">
        <f>D1020*0.01</f>
        <v>1.7110000000000001</v>
      </c>
      <c r="G1020" s="15">
        <f>E1020*0.453592</f>
        <v>109.76926399999999</v>
      </c>
      <c r="H1020" s="16">
        <f t="shared" si="15"/>
        <v>37.5</v>
      </c>
      <c r="I1020" t="str">
        <f>IF(H1020&lt;=18.5,"Underweight",IF(H1020&lt;=24.9,"Healthy weight",IF(H1020&lt;=29.9,"Over weight", "Obesity")))</f>
        <v>Obesity</v>
      </c>
      <c r="J1020" s="2">
        <v>33</v>
      </c>
      <c r="K1020" s="2">
        <v>1</v>
      </c>
      <c r="L1020" s="2">
        <v>1</v>
      </c>
      <c r="M1020" s="2">
        <v>0</v>
      </c>
      <c r="N1020">
        <v>0</v>
      </c>
      <c r="O1020">
        <v>1</v>
      </c>
      <c r="P1020">
        <v>0</v>
      </c>
      <c r="Q1020">
        <v>0</v>
      </c>
      <c r="R1020">
        <v>1</v>
      </c>
      <c r="S1020" s="2">
        <v>4990.88</v>
      </c>
      <c r="U1020" s="6">
        <v>988</v>
      </c>
      <c r="V1020" s="6">
        <v>3269.3280706983237</v>
      </c>
      <c r="W1020" s="6">
        <v>-1371.9180706983236</v>
      </c>
      <c r="AH1020">
        <f>IF($I1020=AH$1,1,0)</f>
        <v>0</v>
      </c>
      <c r="AI1020">
        <f>IF($I1020=AI$1,1,0)</f>
        <v>1</v>
      </c>
      <c r="AJ1020">
        <f>IF($I1020=AJ$1,1,0)</f>
        <v>0</v>
      </c>
      <c r="AK1020">
        <f>IF($I1020=AK$1,1,0)</f>
        <v>0</v>
      </c>
      <c r="AL1020">
        <f>IF($C1020=AL$1,1,0)</f>
        <v>0</v>
      </c>
      <c r="AM1020">
        <f>IF($C1020=AM$1,1,0)</f>
        <v>1</v>
      </c>
      <c r="AN1020">
        <f>IF($C1020=AN$1,1,0)</f>
        <v>0</v>
      </c>
      <c r="AO1020">
        <f>IF($C1020=AO$1,1,0)</f>
        <v>0</v>
      </c>
    </row>
    <row r="1021" spans="1:41" x14ac:dyDescent="0.2">
      <c r="A1021" s="1" t="s">
        <v>159</v>
      </c>
      <c r="B1021" s="2">
        <v>2020</v>
      </c>
      <c r="C1021" s="2" t="s">
        <v>11</v>
      </c>
      <c r="D1021" s="2">
        <v>173.3</v>
      </c>
      <c r="E1021" s="2">
        <v>248</v>
      </c>
      <c r="F1021">
        <f>D1021*0.01</f>
        <v>1.7330000000000001</v>
      </c>
      <c r="G1021" s="15">
        <f>E1021*0.453592</f>
        <v>112.490816</v>
      </c>
      <c r="H1021" s="16">
        <f t="shared" si="15"/>
        <v>37.5</v>
      </c>
      <c r="I1021" t="str">
        <f>IF(H1021&lt;=18.5,"Underweight",IF(H1021&lt;=24.9,"Healthy weight",IF(H1021&lt;=29.9,"Over weight", "Obesity")))</f>
        <v>Obesity</v>
      </c>
      <c r="J1021" s="2">
        <v>39</v>
      </c>
      <c r="K1021" s="2">
        <v>1</v>
      </c>
      <c r="L1021" s="2">
        <v>1</v>
      </c>
      <c r="M1021" s="2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 s="2">
        <v>7748.95</v>
      </c>
      <c r="U1021" s="6">
        <v>989</v>
      </c>
      <c r="V1021" s="6">
        <v>9411.157763351559</v>
      </c>
      <c r="W1021" s="6">
        <v>1053.1122366484415</v>
      </c>
      <c r="AH1021">
        <f>IF($I1021=AH$1,1,0)</f>
        <v>0</v>
      </c>
      <c r="AI1021">
        <f>IF($I1021=AI$1,1,0)</f>
        <v>1</v>
      </c>
      <c r="AJ1021">
        <f>IF($I1021=AJ$1,1,0)</f>
        <v>0</v>
      </c>
      <c r="AK1021">
        <f>IF($I1021=AK$1,1,0)</f>
        <v>0</v>
      </c>
      <c r="AL1021">
        <f>IF($C1021=AL$1,1,0)</f>
        <v>0</v>
      </c>
      <c r="AM1021">
        <f>IF($C1021=AM$1,1,0)</f>
        <v>0</v>
      </c>
      <c r="AN1021">
        <f>IF($C1021=AN$1,1,0)</f>
        <v>1</v>
      </c>
      <c r="AO1021">
        <f>IF($C1021=AO$1,1,0)</f>
        <v>0</v>
      </c>
    </row>
    <row r="1022" spans="1:41" x14ac:dyDescent="0.2">
      <c r="A1022" s="1" t="s">
        <v>373</v>
      </c>
      <c r="B1022" s="2">
        <v>2020</v>
      </c>
      <c r="C1022" s="2" t="s">
        <v>21</v>
      </c>
      <c r="D1022" s="2">
        <v>165.8</v>
      </c>
      <c r="E1022" s="2">
        <v>174</v>
      </c>
      <c r="F1022">
        <f>D1022*0.01</f>
        <v>1.6580000000000001</v>
      </c>
      <c r="G1022" s="15">
        <f>E1022*0.453592</f>
        <v>78.925008000000005</v>
      </c>
      <c r="H1022" s="16">
        <f t="shared" si="15"/>
        <v>28.7</v>
      </c>
      <c r="I1022" t="str">
        <f>IF(H1022&lt;=18.5,"Underweight",IF(H1022&lt;=24.9,"Healthy weight",IF(H1022&lt;=29.9,"Over weight", "Obesity")))</f>
        <v>Over weight</v>
      </c>
      <c r="J1022" s="2">
        <v>36</v>
      </c>
      <c r="K1022" s="2">
        <v>1</v>
      </c>
      <c r="L1022" s="2">
        <v>1</v>
      </c>
      <c r="M1022" s="2">
        <v>1</v>
      </c>
      <c r="N1022">
        <v>1</v>
      </c>
      <c r="O1022">
        <v>0</v>
      </c>
      <c r="P1022">
        <v>0</v>
      </c>
      <c r="Q1022">
        <v>0</v>
      </c>
      <c r="R1022">
        <v>0</v>
      </c>
      <c r="S1022" s="2">
        <v>8083.65</v>
      </c>
      <c r="U1022" s="6">
        <v>990</v>
      </c>
      <c r="V1022" s="6">
        <v>5579.6558214255101</v>
      </c>
      <c r="W1022" s="6">
        <v>-2215.5558214255102</v>
      </c>
      <c r="AH1022">
        <f>IF($I1022=AH$1,1,0)</f>
        <v>1</v>
      </c>
      <c r="AI1022">
        <f>IF($I1022=AI$1,1,0)</f>
        <v>0</v>
      </c>
      <c r="AJ1022">
        <f>IF($I1022=AJ$1,1,0)</f>
        <v>0</v>
      </c>
      <c r="AK1022">
        <f>IF($I1022=AK$1,1,0)</f>
        <v>0</v>
      </c>
      <c r="AL1022">
        <f>IF($C1022=AL$1,1,0)</f>
        <v>0</v>
      </c>
      <c r="AM1022">
        <f>IF($C1022=AM$1,1,0)</f>
        <v>0</v>
      </c>
      <c r="AN1022">
        <f>IF($C1022=AN$1,1,0)</f>
        <v>0</v>
      </c>
      <c r="AO1022">
        <f>IF($C1022=AO$1,1,0)</f>
        <v>1</v>
      </c>
    </row>
    <row r="1023" spans="1:41" x14ac:dyDescent="0.2">
      <c r="A1023" s="1" t="s">
        <v>548</v>
      </c>
      <c r="B1023" s="2">
        <v>2020</v>
      </c>
      <c r="C1023" s="2" t="s">
        <v>21</v>
      </c>
      <c r="D1023" s="2">
        <v>163.4</v>
      </c>
      <c r="E1023" s="2">
        <v>169</v>
      </c>
      <c r="F1023">
        <f>D1023*0.01</f>
        <v>1.6340000000000001</v>
      </c>
      <c r="G1023" s="15">
        <f>E1023*0.453592</f>
        <v>76.657048000000003</v>
      </c>
      <c r="H1023" s="16">
        <f t="shared" si="15"/>
        <v>28.7</v>
      </c>
      <c r="I1023" t="str">
        <f>IF(H1023&lt;=18.5,"Underweight",IF(H1023&lt;=24.9,"Healthy weight",IF(H1023&lt;=29.9,"Over weight", "Obesity")))</f>
        <v>Over weight</v>
      </c>
      <c r="J1023" s="2">
        <v>29</v>
      </c>
      <c r="K1023" s="2">
        <v>1</v>
      </c>
      <c r="L1023" s="2">
        <v>2</v>
      </c>
      <c r="M1023" s="2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 s="2">
        <v>8360.2199999999993</v>
      </c>
      <c r="U1023" s="6">
        <v>991</v>
      </c>
      <c r="V1023" s="6">
        <v>10091.226987532909</v>
      </c>
      <c r="W1023" s="6">
        <v>-3019.1669875329089</v>
      </c>
      <c r="AH1023">
        <f>IF($I1023=AH$1,1,0)</f>
        <v>1</v>
      </c>
      <c r="AI1023">
        <f>IF($I1023=AI$1,1,0)</f>
        <v>0</v>
      </c>
      <c r="AJ1023">
        <f>IF($I1023=AJ$1,1,0)</f>
        <v>0</v>
      </c>
      <c r="AK1023">
        <f>IF($I1023=AK$1,1,0)</f>
        <v>0</v>
      </c>
      <c r="AL1023">
        <f>IF($C1023=AL$1,1,0)</f>
        <v>0</v>
      </c>
      <c r="AM1023">
        <f>IF($C1023=AM$1,1,0)</f>
        <v>0</v>
      </c>
      <c r="AN1023">
        <f>IF($C1023=AN$1,1,0)</f>
        <v>0</v>
      </c>
      <c r="AO1023">
        <f>IF($C1023=AO$1,1,0)</f>
        <v>1</v>
      </c>
    </row>
    <row r="1024" spans="1:41" x14ac:dyDescent="0.2">
      <c r="A1024" s="1" t="s">
        <v>1286</v>
      </c>
      <c r="B1024" s="2">
        <v>2020</v>
      </c>
      <c r="C1024" s="2" t="s">
        <v>11</v>
      </c>
      <c r="D1024" s="2">
        <v>168.6</v>
      </c>
      <c r="E1024" s="2">
        <v>180</v>
      </c>
      <c r="F1024">
        <f>D1024*0.01</f>
        <v>1.6859999999999999</v>
      </c>
      <c r="G1024" s="15">
        <f>E1024*0.453592</f>
        <v>81.646559999999994</v>
      </c>
      <c r="H1024" s="16">
        <f t="shared" si="15"/>
        <v>28.7</v>
      </c>
      <c r="I1024" t="str">
        <f>IF(H1024&lt;=18.5,"Underweight",IF(H1024&lt;=24.9,"Healthy weight",IF(H1024&lt;=29.9,"Over weight", "Obesity")))</f>
        <v>Over weight</v>
      </c>
      <c r="J1024" s="2">
        <v>29</v>
      </c>
      <c r="K1024" s="2">
        <v>0</v>
      </c>
      <c r="L1024" s="2">
        <v>0</v>
      </c>
      <c r="M1024" s="2">
        <v>0</v>
      </c>
      <c r="N1024">
        <v>1</v>
      </c>
      <c r="O1024">
        <v>0</v>
      </c>
      <c r="P1024">
        <v>0</v>
      </c>
      <c r="Q1024">
        <v>0</v>
      </c>
      <c r="R1024">
        <v>0</v>
      </c>
      <c r="S1024" s="2">
        <v>2841.8</v>
      </c>
      <c r="U1024" s="6">
        <v>992</v>
      </c>
      <c r="V1024" s="6">
        <v>2206.244652388641</v>
      </c>
      <c r="W1024" s="6">
        <v>3.0353476113591569</v>
      </c>
      <c r="AH1024">
        <f>IF($I1024=AH$1,1,0)</f>
        <v>1</v>
      </c>
      <c r="AI1024">
        <f>IF($I1024=AI$1,1,0)</f>
        <v>0</v>
      </c>
      <c r="AJ1024">
        <f>IF($I1024=AJ$1,1,0)</f>
        <v>0</v>
      </c>
      <c r="AK1024">
        <f>IF($I1024=AK$1,1,0)</f>
        <v>0</v>
      </c>
      <c r="AL1024">
        <f>IF($C1024=AL$1,1,0)</f>
        <v>0</v>
      </c>
      <c r="AM1024">
        <f>IF($C1024=AM$1,1,0)</f>
        <v>0</v>
      </c>
      <c r="AN1024">
        <f>IF($C1024=AN$1,1,0)</f>
        <v>1</v>
      </c>
      <c r="AO1024">
        <f>IF($C1024=AO$1,1,0)</f>
        <v>0</v>
      </c>
    </row>
    <row r="1025" spans="1:41" x14ac:dyDescent="0.2">
      <c r="A1025" s="1" t="s">
        <v>1173</v>
      </c>
      <c r="B1025" s="2">
        <v>2020</v>
      </c>
      <c r="C1025" s="2" t="s">
        <v>26</v>
      </c>
      <c r="D1025" s="2">
        <v>161.4</v>
      </c>
      <c r="E1025" s="2">
        <v>165</v>
      </c>
      <c r="F1025">
        <f>D1025*0.01</f>
        <v>1.6140000000000001</v>
      </c>
      <c r="G1025" s="15">
        <f>E1025*0.453592</f>
        <v>74.842680000000001</v>
      </c>
      <c r="H1025" s="16">
        <f t="shared" si="15"/>
        <v>28.7</v>
      </c>
      <c r="I1025" t="str">
        <f>IF(H1025&lt;=18.5,"Underweight",IF(H1025&lt;=24.9,"Healthy weight",IF(H1025&lt;=29.9,"Over weight", "Obesity")))</f>
        <v>Over weight</v>
      </c>
      <c r="J1025" s="2">
        <v>28</v>
      </c>
      <c r="K1025" s="2">
        <v>1</v>
      </c>
      <c r="L1025" s="2">
        <v>1</v>
      </c>
      <c r="M1025" s="2">
        <v>0</v>
      </c>
      <c r="N1025">
        <v>1</v>
      </c>
      <c r="O1025">
        <v>0</v>
      </c>
      <c r="P1025">
        <v>0</v>
      </c>
      <c r="Q1025">
        <v>1</v>
      </c>
      <c r="R1025">
        <v>0</v>
      </c>
      <c r="S1025" s="2">
        <v>11221.47</v>
      </c>
      <c r="U1025" s="6">
        <v>993</v>
      </c>
      <c r="V1025" s="6">
        <v>2231.4905356308445</v>
      </c>
      <c r="W1025" s="6">
        <v>841.92946436915554</v>
      </c>
      <c r="AH1025">
        <f>IF($I1025=AH$1,1,0)</f>
        <v>1</v>
      </c>
      <c r="AI1025">
        <f>IF($I1025=AI$1,1,0)</f>
        <v>0</v>
      </c>
      <c r="AJ1025">
        <f>IF($I1025=AJ$1,1,0)</f>
        <v>0</v>
      </c>
      <c r="AK1025">
        <f>IF($I1025=AK$1,1,0)</f>
        <v>0</v>
      </c>
      <c r="AL1025">
        <f>IF($C1025=AL$1,1,0)</f>
        <v>1</v>
      </c>
      <c r="AM1025">
        <f>IF($C1025=AM$1,1,0)</f>
        <v>0</v>
      </c>
      <c r="AN1025">
        <f>IF($C1025=AN$1,1,0)</f>
        <v>0</v>
      </c>
      <c r="AO1025">
        <f>IF($C1025=AO$1,1,0)</f>
        <v>0</v>
      </c>
    </row>
    <row r="1026" spans="1:41" x14ac:dyDescent="0.2">
      <c r="A1026" s="1" t="s">
        <v>365</v>
      </c>
      <c r="B1026" s="2">
        <v>2020</v>
      </c>
      <c r="C1026" s="2" t="s">
        <v>19</v>
      </c>
      <c r="D1026" s="2">
        <v>164.2</v>
      </c>
      <c r="E1026" s="2">
        <v>223</v>
      </c>
      <c r="F1026">
        <f>D1026*0.01</f>
        <v>1.6419999999999999</v>
      </c>
      <c r="G1026" s="15">
        <f>E1026*0.453592</f>
        <v>101.151016</v>
      </c>
      <c r="H1026" s="16">
        <f t="shared" si="15"/>
        <v>37.5</v>
      </c>
      <c r="I1026" t="str">
        <f>IF(H1026&lt;=18.5,"Underweight",IF(H1026&lt;=24.9,"Healthy weight",IF(H1026&lt;=29.9,"Over weight", "Obesity")))</f>
        <v>Obesity</v>
      </c>
      <c r="J1026" s="2">
        <v>26</v>
      </c>
      <c r="K1026" s="2">
        <v>1</v>
      </c>
      <c r="L1026" s="2">
        <v>0</v>
      </c>
      <c r="M1026" s="2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 s="2">
        <v>2387.52</v>
      </c>
      <c r="U1026" s="6">
        <v>994</v>
      </c>
      <c r="V1026" s="6">
        <v>8608.3507762925365</v>
      </c>
      <c r="W1026" s="6">
        <v>-2603.8707762925369</v>
      </c>
      <c r="AH1026">
        <f>IF($I1026=AH$1,1,0)</f>
        <v>0</v>
      </c>
      <c r="AI1026">
        <f>IF($I1026=AI$1,1,0)</f>
        <v>1</v>
      </c>
      <c r="AJ1026">
        <f>IF($I1026=AJ$1,1,0)</f>
        <v>0</v>
      </c>
      <c r="AK1026">
        <f>IF($I1026=AK$1,1,0)</f>
        <v>0</v>
      </c>
      <c r="AL1026">
        <f>IF($C1026=AL$1,1,0)</f>
        <v>0</v>
      </c>
      <c r="AM1026">
        <f>IF($C1026=AM$1,1,0)</f>
        <v>1</v>
      </c>
      <c r="AN1026">
        <f>IF($C1026=AN$1,1,0)</f>
        <v>0</v>
      </c>
      <c r="AO1026">
        <f>IF($C1026=AO$1,1,0)</f>
        <v>0</v>
      </c>
    </row>
    <row r="1027" spans="1:41" x14ac:dyDescent="0.2">
      <c r="A1027" s="1" t="s">
        <v>1342</v>
      </c>
      <c r="B1027" s="2">
        <v>2020</v>
      </c>
      <c r="C1027" s="2" t="s">
        <v>26</v>
      </c>
      <c r="D1027" s="2">
        <v>174.8</v>
      </c>
      <c r="E1027" s="2">
        <v>161</v>
      </c>
      <c r="F1027">
        <f>D1027*0.01</f>
        <v>1.7480000000000002</v>
      </c>
      <c r="G1027" s="15">
        <f>E1027*0.453592</f>
        <v>73.028312</v>
      </c>
      <c r="H1027" s="16">
        <f t="shared" ref="H1027:H1090" si="16">ROUND(G1027/(F1027^2),1)</f>
        <v>23.9</v>
      </c>
      <c r="I1027" t="str">
        <f>IF(H1027&lt;=18.5,"Underweight",IF(H1027&lt;=24.9,"Healthy weight",IF(H1027&lt;=29.9,"Over weight", "Obesity")))</f>
        <v>Healthy weight</v>
      </c>
      <c r="J1027" s="2">
        <v>24</v>
      </c>
      <c r="K1027" s="2">
        <v>1</v>
      </c>
      <c r="L1027" s="2">
        <v>0</v>
      </c>
      <c r="M1027" s="2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 s="2">
        <v>1279.05</v>
      </c>
      <c r="U1027" s="6">
        <v>995</v>
      </c>
      <c r="V1027" s="6">
        <v>3135.0834806037492</v>
      </c>
      <c r="W1027" s="6">
        <v>1140.8365193962509</v>
      </c>
      <c r="AH1027">
        <f>IF($I1027=AH$1,1,0)</f>
        <v>0</v>
      </c>
      <c r="AI1027">
        <f>IF($I1027=AI$1,1,0)</f>
        <v>0</v>
      </c>
      <c r="AJ1027">
        <f>IF($I1027=AJ$1,1,0)</f>
        <v>1</v>
      </c>
      <c r="AK1027">
        <f>IF($I1027=AK$1,1,0)</f>
        <v>0</v>
      </c>
      <c r="AL1027">
        <f>IF($C1027=AL$1,1,0)</f>
        <v>1</v>
      </c>
      <c r="AM1027">
        <f>IF($C1027=AM$1,1,0)</f>
        <v>0</v>
      </c>
      <c r="AN1027">
        <f>IF($C1027=AN$1,1,0)</f>
        <v>0</v>
      </c>
      <c r="AO1027">
        <f>IF($C1027=AO$1,1,0)</f>
        <v>0</v>
      </c>
    </row>
    <row r="1028" spans="1:41" x14ac:dyDescent="0.2">
      <c r="A1028" s="1" t="s">
        <v>1045</v>
      </c>
      <c r="B1028" s="2">
        <v>2020</v>
      </c>
      <c r="C1028" s="2" t="s">
        <v>19</v>
      </c>
      <c r="D1028" s="2">
        <v>179.9</v>
      </c>
      <c r="E1028" s="2">
        <v>205</v>
      </c>
      <c r="F1028">
        <f>D1028*0.01</f>
        <v>1.7990000000000002</v>
      </c>
      <c r="G1028" s="15">
        <f>E1028*0.453592</f>
        <v>92.986360000000005</v>
      </c>
      <c r="H1028" s="16">
        <f t="shared" si="16"/>
        <v>28.7</v>
      </c>
      <c r="I1028" t="str">
        <f>IF(H1028&lt;=18.5,"Underweight",IF(H1028&lt;=24.9,"Healthy weight",IF(H1028&lt;=29.9,"Over weight", "Obesity")))</f>
        <v>Over weight</v>
      </c>
      <c r="J1028" s="2">
        <v>30</v>
      </c>
      <c r="K1028" s="2">
        <v>0</v>
      </c>
      <c r="L1028" s="2">
        <v>2</v>
      </c>
      <c r="M1028" s="2">
        <v>1</v>
      </c>
      <c r="N1028">
        <v>1</v>
      </c>
      <c r="O1028">
        <v>0</v>
      </c>
      <c r="P1028">
        <v>0</v>
      </c>
      <c r="Q1028">
        <v>0</v>
      </c>
      <c r="R1028">
        <v>1</v>
      </c>
      <c r="S1028" s="2">
        <v>16233.62</v>
      </c>
      <c r="U1028" s="6">
        <v>996</v>
      </c>
      <c r="V1028" s="6">
        <v>10439.910651444283</v>
      </c>
      <c r="W1028" s="6">
        <v>-6768.9806514442826</v>
      </c>
      <c r="AH1028">
        <f>IF($I1028=AH$1,1,0)</f>
        <v>1</v>
      </c>
      <c r="AI1028">
        <f>IF($I1028=AI$1,1,0)</f>
        <v>0</v>
      </c>
      <c r="AJ1028">
        <f>IF($I1028=AJ$1,1,0)</f>
        <v>0</v>
      </c>
      <c r="AK1028">
        <f>IF($I1028=AK$1,1,0)</f>
        <v>0</v>
      </c>
      <c r="AL1028">
        <f>IF($C1028=AL$1,1,0)</f>
        <v>0</v>
      </c>
      <c r="AM1028">
        <f>IF($C1028=AM$1,1,0)</f>
        <v>1</v>
      </c>
      <c r="AN1028">
        <f>IF($C1028=AN$1,1,0)</f>
        <v>0</v>
      </c>
      <c r="AO1028">
        <f>IF($C1028=AO$1,1,0)</f>
        <v>0</v>
      </c>
    </row>
    <row r="1029" spans="1:41" x14ac:dyDescent="0.2">
      <c r="A1029" s="1" t="s">
        <v>882</v>
      </c>
      <c r="B1029" s="2">
        <v>2020</v>
      </c>
      <c r="C1029" s="2" t="s">
        <v>19</v>
      </c>
      <c r="D1029" s="2">
        <v>162.4</v>
      </c>
      <c r="E1029" s="2">
        <v>218</v>
      </c>
      <c r="F1029">
        <f>D1029*0.01</f>
        <v>1.6240000000000001</v>
      </c>
      <c r="G1029" s="15">
        <f>E1029*0.453592</f>
        <v>98.883055999999996</v>
      </c>
      <c r="H1029" s="16">
        <f t="shared" si="16"/>
        <v>37.5</v>
      </c>
      <c r="I1029" t="str">
        <f>IF(H1029&lt;=18.5,"Underweight",IF(H1029&lt;=24.9,"Healthy weight",IF(H1029&lt;=29.9,"Over weight", "Obesity")))</f>
        <v>Obesity</v>
      </c>
      <c r="J1029" s="2">
        <v>24</v>
      </c>
      <c r="K1029" s="2">
        <v>1</v>
      </c>
      <c r="L1029" s="2">
        <v>0</v>
      </c>
      <c r="M1029" s="2">
        <v>0</v>
      </c>
      <c r="N1029">
        <v>0</v>
      </c>
      <c r="O1029">
        <v>1</v>
      </c>
      <c r="P1029">
        <v>0</v>
      </c>
      <c r="Q1029">
        <v>0</v>
      </c>
      <c r="R1029">
        <v>1</v>
      </c>
      <c r="S1029" s="2">
        <v>1642.36</v>
      </c>
      <c r="U1029" s="6">
        <v>997</v>
      </c>
      <c r="V1029" s="6">
        <v>6321.2417557745912</v>
      </c>
      <c r="W1029" s="6">
        <v>6981.9982442254086</v>
      </c>
      <c r="AH1029">
        <f>IF($I1029=AH$1,1,0)</f>
        <v>0</v>
      </c>
      <c r="AI1029">
        <f>IF($I1029=AI$1,1,0)</f>
        <v>1</v>
      </c>
      <c r="AJ1029">
        <f>IF($I1029=AJ$1,1,0)</f>
        <v>0</v>
      </c>
      <c r="AK1029">
        <f>IF($I1029=AK$1,1,0)</f>
        <v>0</v>
      </c>
      <c r="AL1029">
        <f>IF($C1029=AL$1,1,0)</f>
        <v>0</v>
      </c>
      <c r="AM1029">
        <f>IF($C1029=AM$1,1,0)</f>
        <v>1</v>
      </c>
      <c r="AN1029">
        <f>IF($C1029=AN$1,1,0)</f>
        <v>0</v>
      </c>
      <c r="AO1029">
        <f>IF($C1029=AO$1,1,0)</f>
        <v>0</v>
      </c>
    </row>
    <row r="1030" spans="1:41" x14ac:dyDescent="0.2">
      <c r="A1030" s="1" t="s">
        <v>1170</v>
      </c>
      <c r="B1030" s="2">
        <v>2020</v>
      </c>
      <c r="C1030" s="2" t="s">
        <v>26</v>
      </c>
      <c r="D1030" s="2">
        <v>179.4</v>
      </c>
      <c r="E1030" s="2">
        <v>170</v>
      </c>
      <c r="F1030">
        <f>D1030*0.01</f>
        <v>1.794</v>
      </c>
      <c r="G1030" s="15">
        <f>E1030*0.453592</f>
        <v>77.110640000000004</v>
      </c>
      <c r="H1030" s="16">
        <f t="shared" si="16"/>
        <v>24</v>
      </c>
      <c r="I1030" t="str">
        <f>IF(H1030&lt;=18.5,"Underweight",IF(H1030&lt;=24.9,"Healthy weight",IF(H1030&lt;=29.9,"Over weight", "Obesity")))</f>
        <v>Healthy weight</v>
      </c>
      <c r="J1030" s="2">
        <v>24</v>
      </c>
      <c r="K1030" s="2">
        <v>0</v>
      </c>
      <c r="L1030" s="2">
        <v>0</v>
      </c>
      <c r="M1030" s="2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 s="2">
        <v>1449.39</v>
      </c>
      <c r="U1030" s="6">
        <v>998</v>
      </c>
      <c r="V1030" s="6">
        <v>2575.0284706796401</v>
      </c>
      <c r="W1030" s="6">
        <v>766.43152932035991</v>
      </c>
      <c r="AH1030">
        <f>IF($I1030=AH$1,1,0)</f>
        <v>0</v>
      </c>
      <c r="AI1030">
        <f>IF($I1030=AI$1,1,0)</f>
        <v>0</v>
      </c>
      <c r="AJ1030">
        <f>IF($I1030=AJ$1,1,0)</f>
        <v>1</v>
      </c>
      <c r="AK1030">
        <f>IF($I1030=AK$1,1,0)</f>
        <v>0</v>
      </c>
      <c r="AL1030">
        <f>IF($C1030=AL$1,1,0)</f>
        <v>1</v>
      </c>
      <c r="AM1030">
        <f>IF($C1030=AM$1,1,0)</f>
        <v>0</v>
      </c>
      <c r="AN1030">
        <f>IF($C1030=AN$1,1,0)</f>
        <v>0</v>
      </c>
      <c r="AO1030">
        <f>IF($C1030=AO$1,1,0)</f>
        <v>0</v>
      </c>
    </row>
    <row r="1031" spans="1:41" x14ac:dyDescent="0.2">
      <c r="A1031" s="1" t="s">
        <v>352</v>
      </c>
      <c r="B1031" s="2">
        <v>2020</v>
      </c>
      <c r="C1031" s="2" t="s">
        <v>11</v>
      </c>
      <c r="D1031" s="2">
        <v>167.6</v>
      </c>
      <c r="E1031" s="2">
        <v>178</v>
      </c>
      <c r="F1031">
        <f>D1031*0.01</f>
        <v>1.6759999999999999</v>
      </c>
      <c r="G1031" s="15">
        <f>E1031*0.453592</f>
        <v>80.739375999999993</v>
      </c>
      <c r="H1031" s="16">
        <f t="shared" si="16"/>
        <v>28.7</v>
      </c>
      <c r="I1031" t="str">
        <f>IF(H1031&lt;=18.5,"Underweight",IF(H1031&lt;=24.9,"Healthy weight",IF(H1031&lt;=29.9,"Over weight", "Obesity")))</f>
        <v>Over weight</v>
      </c>
      <c r="J1031" s="2">
        <v>28</v>
      </c>
      <c r="K1031" s="2">
        <v>1</v>
      </c>
      <c r="L1031" s="2">
        <v>0</v>
      </c>
      <c r="M1031" s="2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 s="2">
        <v>911.97</v>
      </c>
      <c r="U1031" s="6">
        <v>999</v>
      </c>
      <c r="V1031" s="6">
        <v>10969.107689133878</v>
      </c>
      <c r="W1031" s="6">
        <v>138.97231086612192</v>
      </c>
      <c r="AH1031">
        <f>IF($I1031=AH$1,1,0)</f>
        <v>1</v>
      </c>
      <c r="AI1031">
        <f>IF($I1031=AI$1,1,0)</f>
        <v>0</v>
      </c>
      <c r="AJ1031">
        <f>IF($I1031=AJ$1,1,0)</f>
        <v>0</v>
      </c>
      <c r="AK1031">
        <f>IF($I1031=AK$1,1,0)</f>
        <v>0</v>
      </c>
      <c r="AL1031">
        <f>IF($C1031=AL$1,1,0)</f>
        <v>0</v>
      </c>
      <c r="AM1031">
        <f>IF($C1031=AM$1,1,0)</f>
        <v>0</v>
      </c>
      <c r="AN1031">
        <f>IF($C1031=AN$1,1,0)</f>
        <v>1</v>
      </c>
      <c r="AO1031">
        <f>IF($C1031=AO$1,1,0)</f>
        <v>0</v>
      </c>
    </row>
    <row r="1032" spans="1:41" x14ac:dyDescent="0.2">
      <c r="A1032" s="1" t="s">
        <v>471</v>
      </c>
      <c r="B1032" s="2">
        <v>2020</v>
      </c>
      <c r="C1032" s="2" t="s">
        <v>21</v>
      </c>
      <c r="D1032" s="2">
        <v>171.3</v>
      </c>
      <c r="E1032" s="2">
        <v>155</v>
      </c>
      <c r="F1032">
        <f>D1032*0.01</f>
        <v>1.7130000000000001</v>
      </c>
      <c r="G1032" s="15">
        <f>E1032*0.453592</f>
        <v>70.306759999999997</v>
      </c>
      <c r="H1032" s="16">
        <f t="shared" si="16"/>
        <v>24</v>
      </c>
      <c r="I1032" t="str">
        <f>IF(H1032&lt;=18.5,"Underweight",IF(H1032&lt;=24.9,"Healthy weight",IF(H1032&lt;=29.9,"Over weight", "Obesity")))</f>
        <v>Healthy weight</v>
      </c>
      <c r="J1032" s="2">
        <v>24</v>
      </c>
      <c r="K1032" s="2">
        <v>0</v>
      </c>
      <c r="L1032" s="2">
        <v>1</v>
      </c>
      <c r="M1032" s="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 s="2">
        <v>16223.89</v>
      </c>
      <c r="U1032" s="6">
        <v>1000</v>
      </c>
      <c r="V1032" s="6">
        <v>-306.25634498072293</v>
      </c>
      <c r="W1032" s="6">
        <v>755.76634498072292</v>
      </c>
      <c r="AH1032">
        <f>IF($I1032=AH$1,1,0)</f>
        <v>0</v>
      </c>
      <c r="AI1032">
        <f>IF($I1032=AI$1,1,0)</f>
        <v>0</v>
      </c>
      <c r="AJ1032">
        <f>IF($I1032=AJ$1,1,0)</f>
        <v>1</v>
      </c>
      <c r="AK1032">
        <f>IF($I1032=AK$1,1,0)</f>
        <v>0</v>
      </c>
      <c r="AL1032">
        <f>IF($C1032=AL$1,1,0)</f>
        <v>0</v>
      </c>
      <c r="AM1032">
        <f>IF($C1032=AM$1,1,0)</f>
        <v>0</v>
      </c>
      <c r="AN1032">
        <f>IF($C1032=AN$1,1,0)</f>
        <v>0</v>
      </c>
      <c r="AO1032">
        <f>IF($C1032=AO$1,1,0)</f>
        <v>1</v>
      </c>
    </row>
    <row r="1033" spans="1:41" x14ac:dyDescent="0.2">
      <c r="A1033" s="1" t="s">
        <v>1358</v>
      </c>
      <c r="B1033" s="2">
        <v>2020</v>
      </c>
      <c r="C1033" s="2" t="s">
        <v>11</v>
      </c>
      <c r="D1033" s="2">
        <v>160.9</v>
      </c>
      <c r="E1033" s="2">
        <v>214</v>
      </c>
      <c r="F1033">
        <f>D1033*0.01</f>
        <v>1.609</v>
      </c>
      <c r="G1033" s="15">
        <f>E1033*0.453592</f>
        <v>97.068687999999995</v>
      </c>
      <c r="H1033" s="16">
        <f t="shared" si="16"/>
        <v>37.5</v>
      </c>
      <c r="I1033" t="str">
        <f>IF(H1033&lt;=18.5,"Underweight",IF(H1033&lt;=24.9,"Healthy weight",IF(H1033&lt;=29.9,"Over weight", "Obesity")))</f>
        <v>Obesity</v>
      </c>
      <c r="J1033" s="2">
        <v>36</v>
      </c>
      <c r="K1033" s="2">
        <v>0</v>
      </c>
      <c r="L1033" s="2">
        <v>2</v>
      </c>
      <c r="M1033" s="2">
        <v>0</v>
      </c>
      <c r="N1033">
        <v>0</v>
      </c>
      <c r="O1033">
        <v>1</v>
      </c>
      <c r="P1033">
        <v>0</v>
      </c>
      <c r="Q1033">
        <v>0</v>
      </c>
      <c r="R1033">
        <v>0</v>
      </c>
      <c r="S1033" s="2">
        <v>12688.84</v>
      </c>
      <c r="U1033" s="6">
        <v>1001</v>
      </c>
      <c r="V1033" s="6">
        <v>22337.759534487253</v>
      </c>
      <c r="W1033" s="6">
        <v>-4594.5795344872531</v>
      </c>
      <c r="AH1033">
        <f>IF($I1033=AH$1,1,0)</f>
        <v>0</v>
      </c>
      <c r="AI1033">
        <f>IF($I1033=AI$1,1,0)</f>
        <v>1</v>
      </c>
      <c r="AJ1033">
        <f>IF($I1033=AJ$1,1,0)</f>
        <v>0</v>
      </c>
      <c r="AK1033">
        <f>IF($I1033=AK$1,1,0)</f>
        <v>0</v>
      </c>
      <c r="AL1033">
        <f>IF($C1033=AL$1,1,0)</f>
        <v>0</v>
      </c>
      <c r="AM1033">
        <f>IF($C1033=AM$1,1,0)</f>
        <v>0</v>
      </c>
      <c r="AN1033">
        <f>IF($C1033=AN$1,1,0)</f>
        <v>1</v>
      </c>
      <c r="AO1033">
        <f>IF($C1033=AO$1,1,0)</f>
        <v>0</v>
      </c>
    </row>
    <row r="1034" spans="1:41" x14ac:dyDescent="0.2">
      <c r="A1034" s="1" t="s">
        <v>875</v>
      </c>
      <c r="B1034" s="2">
        <v>2020</v>
      </c>
      <c r="C1034" s="2" t="s">
        <v>11</v>
      </c>
      <c r="D1034" s="2">
        <v>172.4</v>
      </c>
      <c r="E1034" s="2">
        <v>157</v>
      </c>
      <c r="F1034">
        <f>D1034*0.01</f>
        <v>1.7240000000000002</v>
      </c>
      <c r="G1034" s="15">
        <f>E1034*0.453592</f>
        <v>71.213943999999998</v>
      </c>
      <c r="H1034" s="16">
        <f t="shared" si="16"/>
        <v>24</v>
      </c>
      <c r="I1034" t="str">
        <f>IF(H1034&lt;=18.5,"Underweight",IF(H1034&lt;=24.9,"Healthy weight",IF(H1034&lt;=29.9,"Over weight", "Obesity")))</f>
        <v>Healthy weight</v>
      </c>
      <c r="J1034" s="2">
        <v>36</v>
      </c>
      <c r="K1034" s="2">
        <v>1</v>
      </c>
      <c r="L1034" s="2">
        <v>2</v>
      </c>
      <c r="M1034" s="2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 s="2">
        <v>2143.1</v>
      </c>
      <c r="U1034" s="6">
        <v>1002</v>
      </c>
      <c r="V1034" s="6">
        <v>11837.103178644376</v>
      </c>
      <c r="W1034" s="6">
        <v>726.11682135562296</v>
      </c>
      <c r="AH1034">
        <f>IF($I1034=AH$1,1,0)</f>
        <v>0</v>
      </c>
      <c r="AI1034">
        <f>IF($I1034=AI$1,1,0)</f>
        <v>0</v>
      </c>
      <c r="AJ1034">
        <f>IF($I1034=AJ$1,1,0)</f>
        <v>1</v>
      </c>
      <c r="AK1034">
        <f>IF($I1034=AK$1,1,0)</f>
        <v>0</v>
      </c>
      <c r="AL1034">
        <f>IF($C1034=AL$1,1,0)</f>
        <v>0</v>
      </c>
      <c r="AM1034">
        <f>IF($C1034=AM$1,1,0)</f>
        <v>0</v>
      </c>
      <c r="AN1034">
        <f>IF($C1034=AN$1,1,0)</f>
        <v>1</v>
      </c>
      <c r="AO1034">
        <f>IF($C1034=AO$1,1,0)</f>
        <v>0</v>
      </c>
    </row>
    <row r="1035" spans="1:41" x14ac:dyDescent="0.2">
      <c r="A1035" s="1" t="s">
        <v>36</v>
      </c>
      <c r="B1035" s="2">
        <v>2020</v>
      </c>
      <c r="C1035" s="2" t="s">
        <v>19</v>
      </c>
      <c r="D1035" s="2">
        <v>158.30000000000001</v>
      </c>
      <c r="E1035" s="2">
        <v>208</v>
      </c>
      <c r="F1035">
        <f>D1035*0.01</f>
        <v>1.5830000000000002</v>
      </c>
      <c r="G1035" s="15">
        <f>E1035*0.453592</f>
        <v>94.347136000000006</v>
      </c>
      <c r="H1035" s="16">
        <f t="shared" si="16"/>
        <v>37.700000000000003</v>
      </c>
      <c r="I1035" t="str">
        <f>IF(H1035&lt;=18.5,"Underweight",IF(H1035&lt;=24.9,"Healthy weight",IF(H1035&lt;=29.9,"Over weight", "Obesity")))</f>
        <v>Obesity</v>
      </c>
      <c r="J1035" s="2">
        <v>44</v>
      </c>
      <c r="K1035" s="2">
        <v>0</v>
      </c>
      <c r="L1035" s="2">
        <v>0</v>
      </c>
      <c r="M1035" s="2">
        <v>0</v>
      </c>
      <c r="N1035">
        <v>0</v>
      </c>
      <c r="O1035">
        <v>1</v>
      </c>
      <c r="P1035">
        <v>0</v>
      </c>
      <c r="Q1035">
        <v>0</v>
      </c>
      <c r="R1035">
        <v>1</v>
      </c>
      <c r="S1035" s="2">
        <v>8896.6</v>
      </c>
      <c r="U1035" s="6">
        <v>1003</v>
      </c>
      <c r="V1035" s="6">
        <v>17381.779868799906</v>
      </c>
      <c r="W1035" s="6">
        <v>-2794.2298687999064</v>
      </c>
      <c r="AH1035">
        <f>IF($I1035=AH$1,1,0)</f>
        <v>0</v>
      </c>
      <c r="AI1035">
        <f>IF($I1035=AI$1,1,0)</f>
        <v>1</v>
      </c>
      <c r="AJ1035">
        <f>IF($I1035=AJ$1,1,0)</f>
        <v>0</v>
      </c>
      <c r="AK1035">
        <f>IF($I1035=AK$1,1,0)</f>
        <v>0</v>
      </c>
      <c r="AL1035">
        <f>IF($C1035=AL$1,1,0)</f>
        <v>0</v>
      </c>
      <c r="AM1035">
        <f>IF($C1035=AM$1,1,0)</f>
        <v>1</v>
      </c>
      <c r="AN1035">
        <f>IF($C1035=AN$1,1,0)</f>
        <v>0</v>
      </c>
      <c r="AO1035">
        <f>IF($C1035=AO$1,1,0)</f>
        <v>0</v>
      </c>
    </row>
    <row r="1036" spans="1:41" x14ac:dyDescent="0.2">
      <c r="A1036" s="1" t="s">
        <v>280</v>
      </c>
      <c r="B1036" s="2">
        <v>2020</v>
      </c>
      <c r="C1036" s="2" t="s">
        <v>19</v>
      </c>
      <c r="D1036" s="2">
        <v>154.80000000000001</v>
      </c>
      <c r="E1036" s="2">
        <v>127</v>
      </c>
      <c r="F1036">
        <f>D1036*0.01</f>
        <v>1.548</v>
      </c>
      <c r="G1036" s="15">
        <f>E1036*0.453592</f>
        <v>57.606183999999999</v>
      </c>
      <c r="H1036" s="16">
        <f t="shared" si="16"/>
        <v>24</v>
      </c>
      <c r="I1036" t="str">
        <f>IF(H1036&lt;=18.5,"Underweight",IF(H1036&lt;=24.9,"Healthy weight",IF(H1036&lt;=29.9,"Over weight", "Obesity")))</f>
        <v>Healthy weight</v>
      </c>
      <c r="J1036" s="2">
        <v>35</v>
      </c>
      <c r="K1036" s="2">
        <v>1</v>
      </c>
      <c r="L1036" s="2">
        <v>1</v>
      </c>
      <c r="M1036" s="2">
        <v>0</v>
      </c>
      <c r="N1036">
        <v>0</v>
      </c>
      <c r="O1036">
        <v>0</v>
      </c>
      <c r="P1036">
        <v>1</v>
      </c>
      <c r="Q1036">
        <v>0</v>
      </c>
      <c r="R1036">
        <v>1</v>
      </c>
      <c r="S1036" s="2">
        <v>6254.33</v>
      </c>
      <c r="U1036" s="6">
        <v>1004</v>
      </c>
      <c r="V1036" s="6">
        <v>4392.1621770861702</v>
      </c>
      <c r="W1036" s="6">
        <v>-1538.1821770861702</v>
      </c>
      <c r="AH1036">
        <f>IF($I1036=AH$1,1,0)</f>
        <v>0</v>
      </c>
      <c r="AI1036">
        <f>IF($I1036=AI$1,1,0)</f>
        <v>0</v>
      </c>
      <c r="AJ1036">
        <f>IF($I1036=AJ$1,1,0)</f>
        <v>1</v>
      </c>
      <c r="AK1036">
        <f>IF($I1036=AK$1,1,0)</f>
        <v>0</v>
      </c>
      <c r="AL1036">
        <f>IF($C1036=AL$1,1,0)</f>
        <v>0</v>
      </c>
      <c r="AM1036">
        <f>IF($C1036=AM$1,1,0)</f>
        <v>1</v>
      </c>
      <c r="AN1036">
        <f>IF($C1036=AN$1,1,0)</f>
        <v>0</v>
      </c>
      <c r="AO1036">
        <f>IF($C1036=AO$1,1,0)</f>
        <v>0</v>
      </c>
    </row>
    <row r="1037" spans="1:41" x14ac:dyDescent="0.2">
      <c r="A1037" s="1" t="s">
        <v>116</v>
      </c>
      <c r="B1037" s="2">
        <v>2020</v>
      </c>
      <c r="C1037" s="2" t="s">
        <v>11</v>
      </c>
      <c r="D1037" s="2">
        <v>158.4</v>
      </c>
      <c r="E1037" s="2">
        <v>159</v>
      </c>
      <c r="F1037">
        <f>D1037*0.01</f>
        <v>1.5840000000000001</v>
      </c>
      <c r="G1037" s="15">
        <f>E1037*0.453592</f>
        <v>72.121127999999999</v>
      </c>
      <c r="H1037" s="16">
        <f t="shared" si="16"/>
        <v>28.7</v>
      </c>
      <c r="I1037" t="str">
        <f>IF(H1037&lt;=18.5,"Underweight",IF(H1037&lt;=24.9,"Healthy weight",IF(H1037&lt;=29.9,"Over weight", "Obesity")))</f>
        <v>Over weight</v>
      </c>
      <c r="J1037" s="2">
        <v>42</v>
      </c>
      <c r="K1037" s="2">
        <v>1</v>
      </c>
      <c r="L1037" s="2">
        <v>2</v>
      </c>
      <c r="M1037" s="2">
        <v>0</v>
      </c>
      <c r="N1037">
        <v>1</v>
      </c>
      <c r="O1037">
        <v>0</v>
      </c>
      <c r="P1037">
        <v>0</v>
      </c>
      <c r="Q1037">
        <v>0</v>
      </c>
      <c r="R1037">
        <v>0</v>
      </c>
      <c r="S1037" s="2">
        <v>5462.89</v>
      </c>
      <c r="U1037" s="6">
        <v>1005</v>
      </c>
      <c r="V1037" s="6">
        <v>12144.543539509314</v>
      </c>
      <c r="W1037" s="6">
        <v>-4323.683539509314</v>
      </c>
      <c r="AH1037">
        <f>IF($I1037=AH$1,1,0)</f>
        <v>1</v>
      </c>
      <c r="AI1037">
        <f>IF($I1037=AI$1,1,0)</f>
        <v>0</v>
      </c>
      <c r="AJ1037">
        <f>IF($I1037=AJ$1,1,0)</f>
        <v>0</v>
      </c>
      <c r="AK1037">
        <f>IF($I1037=AK$1,1,0)</f>
        <v>0</v>
      </c>
      <c r="AL1037">
        <f>IF($C1037=AL$1,1,0)</f>
        <v>0</v>
      </c>
      <c r="AM1037">
        <f>IF($C1037=AM$1,1,0)</f>
        <v>0</v>
      </c>
      <c r="AN1037">
        <f>IF($C1037=AN$1,1,0)</f>
        <v>1</v>
      </c>
      <c r="AO1037">
        <f>IF($C1037=AO$1,1,0)</f>
        <v>0</v>
      </c>
    </row>
    <row r="1038" spans="1:41" x14ac:dyDescent="0.2">
      <c r="A1038" s="1" t="s">
        <v>119</v>
      </c>
      <c r="B1038" s="2">
        <v>2020</v>
      </c>
      <c r="C1038" s="2" t="s">
        <v>19</v>
      </c>
      <c r="D1038" s="2">
        <v>163</v>
      </c>
      <c r="E1038" s="2">
        <v>221</v>
      </c>
      <c r="F1038">
        <f>D1038*0.01</f>
        <v>1.6300000000000001</v>
      </c>
      <c r="G1038" s="15">
        <f>E1038*0.453592</f>
        <v>100.243832</v>
      </c>
      <c r="H1038" s="16">
        <f t="shared" si="16"/>
        <v>37.700000000000003</v>
      </c>
      <c r="I1038" t="str">
        <f>IF(H1038&lt;=18.5,"Underweight",IF(H1038&lt;=24.9,"Healthy weight",IF(H1038&lt;=29.9,"Over weight", "Obesity")))</f>
        <v>Obesity</v>
      </c>
      <c r="J1038" s="2">
        <v>27</v>
      </c>
      <c r="K1038" s="2">
        <v>1</v>
      </c>
      <c r="L1038" s="2">
        <v>1</v>
      </c>
      <c r="M1038" s="2">
        <v>0</v>
      </c>
      <c r="N1038">
        <v>0</v>
      </c>
      <c r="O1038">
        <v>1</v>
      </c>
      <c r="P1038">
        <v>0</v>
      </c>
      <c r="Q1038">
        <v>0</v>
      </c>
      <c r="R1038">
        <v>1</v>
      </c>
      <c r="S1038" s="2">
        <v>2800.96</v>
      </c>
      <c r="U1038" s="6">
        <v>1006</v>
      </c>
      <c r="V1038" s="6">
        <v>19266.470452439225</v>
      </c>
      <c r="W1038" s="6">
        <v>-10859.330452439226</v>
      </c>
      <c r="AH1038">
        <f>IF($I1038=AH$1,1,0)</f>
        <v>0</v>
      </c>
      <c r="AI1038">
        <f>IF($I1038=AI$1,1,0)</f>
        <v>1</v>
      </c>
      <c r="AJ1038">
        <f>IF($I1038=AJ$1,1,0)</f>
        <v>0</v>
      </c>
      <c r="AK1038">
        <f>IF($I1038=AK$1,1,0)</f>
        <v>0</v>
      </c>
      <c r="AL1038">
        <f>IF($C1038=AL$1,1,0)</f>
        <v>0</v>
      </c>
      <c r="AM1038">
        <f>IF($C1038=AM$1,1,0)</f>
        <v>1</v>
      </c>
      <c r="AN1038">
        <f>IF($C1038=AN$1,1,0)</f>
        <v>0</v>
      </c>
      <c r="AO1038">
        <f>IF($C1038=AO$1,1,0)</f>
        <v>0</v>
      </c>
    </row>
    <row r="1039" spans="1:41" x14ac:dyDescent="0.2">
      <c r="A1039" s="1" t="s">
        <v>621</v>
      </c>
      <c r="B1039" s="2">
        <v>2020</v>
      </c>
      <c r="C1039" s="2" t="s">
        <v>11</v>
      </c>
      <c r="D1039" s="2">
        <v>138.69999999999999</v>
      </c>
      <c r="E1039" s="2">
        <v>102</v>
      </c>
      <c r="F1039">
        <f>D1039*0.01</f>
        <v>1.387</v>
      </c>
      <c r="G1039" s="15">
        <f>E1039*0.453592</f>
        <v>46.266384000000002</v>
      </c>
      <c r="H1039" s="16">
        <f t="shared" si="16"/>
        <v>24</v>
      </c>
      <c r="I1039" t="str">
        <f>IF(H1039&lt;=18.5,"Underweight",IF(H1039&lt;=24.9,"Healthy weight",IF(H1039&lt;=29.9,"Over weight", "Obesity")))</f>
        <v>Healthy weight</v>
      </c>
      <c r="J1039" s="2">
        <v>40</v>
      </c>
      <c r="K1039" s="2">
        <v>1</v>
      </c>
      <c r="L1039" s="2">
        <v>0</v>
      </c>
      <c r="M1039" s="2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 s="2">
        <v>3635.15</v>
      </c>
      <c r="U1039" s="6">
        <v>1007</v>
      </c>
      <c r="V1039" s="6">
        <v>13322.15197175818</v>
      </c>
      <c r="W1039" s="6">
        <v>-953.00197175817993</v>
      </c>
      <c r="AH1039">
        <f>IF($I1039=AH$1,1,0)</f>
        <v>0</v>
      </c>
      <c r="AI1039">
        <f>IF($I1039=AI$1,1,0)</f>
        <v>0</v>
      </c>
      <c r="AJ1039">
        <f>IF($I1039=AJ$1,1,0)</f>
        <v>1</v>
      </c>
      <c r="AK1039">
        <f>IF($I1039=AK$1,1,0)</f>
        <v>0</v>
      </c>
      <c r="AL1039">
        <f>IF($C1039=AL$1,1,0)</f>
        <v>0</v>
      </c>
      <c r="AM1039">
        <f>IF($C1039=AM$1,1,0)</f>
        <v>0</v>
      </c>
      <c r="AN1039">
        <f>IF($C1039=AN$1,1,0)</f>
        <v>1</v>
      </c>
      <c r="AO1039">
        <f>IF($C1039=AO$1,1,0)</f>
        <v>0</v>
      </c>
    </row>
    <row r="1040" spans="1:41" x14ac:dyDescent="0.2">
      <c r="A1040" s="1" t="s">
        <v>496</v>
      </c>
      <c r="B1040" s="2">
        <v>2020</v>
      </c>
      <c r="C1040" s="2" t="s">
        <v>21</v>
      </c>
      <c r="D1040" s="2">
        <v>164.9</v>
      </c>
      <c r="E1040" s="2">
        <v>226</v>
      </c>
      <c r="F1040">
        <f>D1040*0.01</f>
        <v>1.649</v>
      </c>
      <c r="G1040" s="15">
        <f>E1040*0.453592</f>
        <v>102.511792</v>
      </c>
      <c r="H1040" s="16">
        <f t="shared" si="16"/>
        <v>37.700000000000003</v>
      </c>
      <c r="I1040" t="str">
        <f>IF(H1040&lt;=18.5,"Underweight",IF(H1040&lt;=24.9,"Healthy weight",IF(H1040&lt;=29.9,"Over weight", "Obesity")))</f>
        <v>Obesity</v>
      </c>
      <c r="J1040" s="2">
        <v>30</v>
      </c>
      <c r="K1040" s="2">
        <v>1</v>
      </c>
      <c r="L1040" s="2">
        <v>0</v>
      </c>
      <c r="M1040" s="2">
        <v>1</v>
      </c>
      <c r="N1040">
        <v>0</v>
      </c>
      <c r="O1040">
        <v>1</v>
      </c>
      <c r="P1040">
        <v>0</v>
      </c>
      <c r="Q1040">
        <v>0</v>
      </c>
      <c r="R1040">
        <v>0</v>
      </c>
      <c r="S1040" s="2">
        <v>12887.77</v>
      </c>
      <c r="U1040" s="6">
        <v>1008</v>
      </c>
      <c r="V1040" s="6">
        <v>4994.061820871133</v>
      </c>
      <c r="W1040" s="6">
        <v>4282.7781791288671</v>
      </c>
      <c r="AH1040">
        <f>IF($I1040=AH$1,1,0)</f>
        <v>0</v>
      </c>
      <c r="AI1040">
        <f>IF($I1040=AI$1,1,0)</f>
        <v>1</v>
      </c>
      <c r="AJ1040">
        <f>IF($I1040=AJ$1,1,0)</f>
        <v>0</v>
      </c>
      <c r="AK1040">
        <f>IF($I1040=AK$1,1,0)</f>
        <v>0</v>
      </c>
      <c r="AL1040">
        <f>IF($C1040=AL$1,1,0)</f>
        <v>0</v>
      </c>
      <c r="AM1040">
        <f>IF($C1040=AM$1,1,0)</f>
        <v>0</v>
      </c>
      <c r="AN1040">
        <f>IF($C1040=AN$1,1,0)</f>
        <v>0</v>
      </c>
      <c r="AO1040">
        <f>IF($C1040=AO$1,1,0)</f>
        <v>1</v>
      </c>
    </row>
    <row r="1041" spans="1:41" x14ac:dyDescent="0.2">
      <c r="A1041" s="1" t="s">
        <v>1058</v>
      </c>
      <c r="B1041" s="2">
        <v>2020</v>
      </c>
      <c r="C1041" s="2" t="s">
        <v>11</v>
      </c>
      <c r="D1041" s="2">
        <v>162.5</v>
      </c>
      <c r="E1041" s="2">
        <v>105</v>
      </c>
      <c r="F1041">
        <f>D1041*0.01</f>
        <v>1.625</v>
      </c>
      <c r="G1041" s="15">
        <f>E1041*0.453592</f>
        <v>47.627159999999996</v>
      </c>
      <c r="H1041" s="16">
        <f t="shared" si="16"/>
        <v>18</v>
      </c>
      <c r="I1041" t="str">
        <f>IF(H1041&lt;=18.5,"Underweight",IF(H1041&lt;=24.9,"Healthy weight",IF(H1041&lt;=29.9,"Over weight", "Obesity")))</f>
        <v>Underweight</v>
      </c>
      <c r="J1041" s="2">
        <v>28</v>
      </c>
      <c r="K1041" s="2">
        <v>1</v>
      </c>
      <c r="L1041" s="2">
        <v>2</v>
      </c>
      <c r="M1041" s="2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2">
        <v>1464.15</v>
      </c>
      <c r="U1041" s="6">
        <v>1009</v>
      </c>
      <c r="V1041" s="6">
        <v>17895.823246671156</v>
      </c>
      <c r="W1041" s="6">
        <v>-3541.7732466711568</v>
      </c>
      <c r="AH1041">
        <f>IF($I1041=AH$1,1,0)</f>
        <v>0</v>
      </c>
      <c r="AI1041">
        <f>IF($I1041=AI$1,1,0)</f>
        <v>0</v>
      </c>
      <c r="AJ1041">
        <f>IF($I1041=AJ$1,1,0)</f>
        <v>0</v>
      </c>
      <c r="AK1041">
        <f>IF($I1041=AK$1,1,0)</f>
        <v>1</v>
      </c>
      <c r="AL1041">
        <f>IF($C1041=AL$1,1,0)</f>
        <v>0</v>
      </c>
      <c r="AM1041">
        <f>IF($C1041=AM$1,1,0)</f>
        <v>0</v>
      </c>
      <c r="AN1041">
        <f>IF($C1041=AN$1,1,0)</f>
        <v>1</v>
      </c>
      <c r="AO1041">
        <f>IF($C1041=AO$1,1,0)</f>
        <v>0</v>
      </c>
    </row>
    <row r="1042" spans="1:41" x14ac:dyDescent="0.2">
      <c r="A1042" s="1" t="s">
        <v>904</v>
      </c>
      <c r="B1042" s="2">
        <v>2020</v>
      </c>
      <c r="C1042" s="2" t="s">
        <v>21</v>
      </c>
      <c r="D1042" s="2">
        <v>163.5</v>
      </c>
      <c r="E1042" s="2">
        <v>222</v>
      </c>
      <c r="F1042">
        <f>D1042*0.01</f>
        <v>1.635</v>
      </c>
      <c r="G1042" s="15">
        <f>E1042*0.453592</f>
        <v>100.697424</v>
      </c>
      <c r="H1042" s="16">
        <f t="shared" si="16"/>
        <v>37.700000000000003</v>
      </c>
      <c r="I1042" t="str">
        <f>IF(H1042&lt;=18.5,"Underweight",IF(H1042&lt;=24.9,"Healthy weight",IF(H1042&lt;=29.9,"Over weight", "Obesity")))</f>
        <v>Obesity</v>
      </c>
      <c r="J1042" s="2">
        <v>32</v>
      </c>
      <c r="K1042" s="2">
        <v>0</v>
      </c>
      <c r="L1042" s="2">
        <v>0</v>
      </c>
      <c r="M1042" s="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 s="2">
        <v>12478.6</v>
      </c>
      <c r="U1042" s="6">
        <v>1010</v>
      </c>
      <c r="V1042" s="6">
        <v>11047.078742957119</v>
      </c>
      <c r="W1042" s="6">
        <v>-2140.5387429571183</v>
      </c>
      <c r="AH1042">
        <f>IF($I1042=AH$1,1,0)</f>
        <v>0</v>
      </c>
      <c r="AI1042">
        <f>IF($I1042=AI$1,1,0)</f>
        <v>1</v>
      </c>
      <c r="AJ1042">
        <f>IF($I1042=AJ$1,1,0)</f>
        <v>0</v>
      </c>
      <c r="AK1042">
        <f>IF($I1042=AK$1,1,0)</f>
        <v>0</v>
      </c>
      <c r="AL1042">
        <f>IF($C1042=AL$1,1,0)</f>
        <v>0</v>
      </c>
      <c r="AM1042">
        <f>IF($C1042=AM$1,1,0)</f>
        <v>0</v>
      </c>
      <c r="AN1042">
        <f>IF($C1042=AN$1,1,0)</f>
        <v>0</v>
      </c>
      <c r="AO1042">
        <f>IF($C1042=AO$1,1,0)</f>
        <v>1</v>
      </c>
    </row>
    <row r="1043" spans="1:41" x14ac:dyDescent="0.2">
      <c r="A1043" s="1" t="s">
        <v>1149</v>
      </c>
      <c r="B1043" s="2">
        <v>2020</v>
      </c>
      <c r="C1043" s="2" t="s">
        <v>21</v>
      </c>
      <c r="D1043" s="2">
        <v>180.8</v>
      </c>
      <c r="E1043" s="2">
        <v>272</v>
      </c>
      <c r="F1043">
        <f>D1043*0.01</f>
        <v>1.8080000000000001</v>
      </c>
      <c r="G1043" s="15">
        <f>E1043*0.453592</f>
        <v>123.37702400000001</v>
      </c>
      <c r="H1043" s="16">
        <f t="shared" si="16"/>
        <v>37.700000000000003</v>
      </c>
      <c r="I1043" t="str">
        <f>IF(H1043&lt;=18.5,"Underweight",IF(H1043&lt;=24.9,"Healthy weight",IF(H1043&lt;=29.9,"Over weight", "Obesity")))</f>
        <v>Obesity</v>
      </c>
      <c r="J1043" s="2">
        <v>33</v>
      </c>
      <c r="K1043" s="2">
        <v>1</v>
      </c>
      <c r="L1043" s="2">
        <v>1</v>
      </c>
      <c r="M1043" s="2">
        <v>0</v>
      </c>
      <c r="N1043">
        <v>0</v>
      </c>
      <c r="O1043">
        <v>1</v>
      </c>
      <c r="P1043">
        <v>0</v>
      </c>
      <c r="Q1043">
        <v>0</v>
      </c>
      <c r="R1043">
        <v>0</v>
      </c>
      <c r="S1043" s="2">
        <v>4360.1099999999997</v>
      </c>
      <c r="U1043" s="6">
        <v>1011</v>
      </c>
      <c r="V1043" s="6">
        <v>15721.913689789308</v>
      </c>
      <c r="W1043" s="6">
        <v>-8399.213689789307</v>
      </c>
      <c r="AH1043">
        <f>IF($I1043=AH$1,1,0)</f>
        <v>0</v>
      </c>
      <c r="AI1043">
        <f>IF($I1043=AI$1,1,0)</f>
        <v>1</v>
      </c>
      <c r="AJ1043">
        <f>IF($I1043=AJ$1,1,0)</f>
        <v>0</v>
      </c>
      <c r="AK1043">
        <f>IF($I1043=AK$1,1,0)</f>
        <v>0</v>
      </c>
      <c r="AL1043">
        <f>IF($C1043=AL$1,1,0)</f>
        <v>0</v>
      </c>
      <c r="AM1043">
        <f>IF($C1043=AM$1,1,0)</f>
        <v>0</v>
      </c>
      <c r="AN1043">
        <f>IF($C1043=AN$1,1,0)</f>
        <v>0</v>
      </c>
      <c r="AO1043">
        <f>IF($C1043=AO$1,1,0)</f>
        <v>1</v>
      </c>
    </row>
    <row r="1044" spans="1:41" x14ac:dyDescent="0.2">
      <c r="A1044" s="1" t="s">
        <v>1307</v>
      </c>
      <c r="B1044" s="2">
        <v>2020</v>
      </c>
      <c r="C1044" s="2" t="s">
        <v>11</v>
      </c>
      <c r="D1044" s="2">
        <v>158.30000000000001</v>
      </c>
      <c r="E1044" s="2">
        <v>208</v>
      </c>
      <c r="F1044">
        <f>D1044*0.01</f>
        <v>1.5830000000000002</v>
      </c>
      <c r="G1044" s="15">
        <f>E1044*0.453592</f>
        <v>94.347136000000006</v>
      </c>
      <c r="H1044" s="16">
        <f t="shared" si="16"/>
        <v>37.700000000000003</v>
      </c>
      <c r="I1044" t="str">
        <f>IF(H1044&lt;=18.5,"Underweight",IF(H1044&lt;=24.9,"Healthy weight",IF(H1044&lt;=29.9,"Over weight", "Obesity")))</f>
        <v>Obesity</v>
      </c>
      <c r="J1044" s="2">
        <v>44</v>
      </c>
      <c r="K1044" s="2">
        <v>0</v>
      </c>
      <c r="L1044" s="2">
        <v>1</v>
      </c>
      <c r="M1044" s="2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 s="2">
        <v>9363.9599999999991</v>
      </c>
      <c r="U1044" s="6">
        <v>1012</v>
      </c>
      <c r="V1044" s="6">
        <v>4657.4359509236619</v>
      </c>
      <c r="W1044" s="6">
        <v>-883.90595092366175</v>
      </c>
      <c r="AH1044">
        <f>IF($I1044=AH$1,1,0)</f>
        <v>0</v>
      </c>
      <c r="AI1044">
        <f>IF($I1044=AI$1,1,0)</f>
        <v>1</v>
      </c>
      <c r="AJ1044">
        <f>IF($I1044=AJ$1,1,0)</f>
        <v>0</v>
      </c>
      <c r="AK1044">
        <f>IF($I1044=AK$1,1,0)</f>
        <v>0</v>
      </c>
      <c r="AL1044">
        <f>IF($C1044=AL$1,1,0)</f>
        <v>0</v>
      </c>
      <c r="AM1044">
        <f>IF($C1044=AM$1,1,0)</f>
        <v>0</v>
      </c>
      <c r="AN1044">
        <f>IF($C1044=AN$1,1,0)</f>
        <v>1</v>
      </c>
      <c r="AO1044">
        <f>IF($C1044=AO$1,1,0)</f>
        <v>0</v>
      </c>
    </row>
    <row r="1045" spans="1:41" x14ac:dyDescent="0.2">
      <c r="A1045" s="1" t="s">
        <v>90</v>
      </c>
      <c r="B1045" s="2">
        <v>2020</v>
      </c>
      <c r="C1045" s="2" t="s">
        <v>19</v>
      </c>
      <c r="D1045" s="2">
        <v>169.1</v>
      </c>
      <c r="E1045" s="2">
        <v>238</v>
      </c>
      <c r="F1045">
        <f>D1045*0.01</f>
        <v>1.6910000000000001</v>
      </c>
      <c r="G1045" s="15">
        <f>E1045*0.453592</f>
        <v>107.95489600000001</v>
      </c>
      <c r="H1045" s="16">
        <f t="shared" si="16"/>
        <v>37.799999999999997</v>
      </c>
      <c r="I1045" t="str">
        <f>IF(H1045&lt;=18.5,"Underweight",IF(H1045&lt;=24.9,"Healthy weight",IF(H1045&lt;=29.9,"Over weight", "Obesity")))</f>
        <v>Obesity</v>
      </c>
      <c r="J1045" s="2">
        <v>57</v>
      </c>
      <c r="K1045" s="2">
        <v>1</v>
      </c>
      <c r="L1045" s="2">
        <v>0</v>
      </c>
      <c r="M1045" s="2">
        <v>0</v>
      </c>
      <c r="N1045">
        <v>0</v>
      </c>
      <c r="O1045">
        <v>1</v>
      </c>
      <c r="P1045">
        <v>0</v>
      </c>
      <c r="Q1045">
        <v>0</v>
      </c>
      <c r="R1045">
        <v>1</v>
      </c>
      <c r="S1045" s="2">
        <v>12844.52</v>
      </c>
      <c r="U1045" s="6">
        <v>1013</v>
      </c>
      <c r="V1045" s="6">
        <v>5333.0587992651817</v>
      </c>
      <c r="W1045" s="6">
        <v>-2145.318799265182</v>
      </c>
      <c r="AH1045">
        <f>IF($I1045=AH$1,1,0)</f>
        <v>0</v>
      </c>
      <c r="AI1045">
        <f>IF($I1045=AI$1,1,0)</f>
        <v>1</v>
      </c>
      <c r="AJ1045">
        <f>IF($I1045=AJ$1,1,0)</f>
        <v>0</v>
      </c>
      <c r="AK1045">
        <f>IF($I1045=AK$1,1,0)</f>
        <v>0</v>
      </c>
      <c r="AL1045">
        <f>IF($C1045=AL$1,1,0)</f>
        <v>0</v>
      </c>
      <c r="AM1045">
        <f>IF($C1045=AM$1,1,0)</f>
        <v>1</v>
      </c>
      <c r="AN1045">
        <f>IF($C1045=AN$1,1,0)</f>
        <v>0</v>
      </c>
      <c r="AO1045">
        <f>IF($C1045=AO$1,1,0)</f>
        <v>0</v>
      </c>
    </row>
    <row r="1046" spans="1:41" x14ac:dyDescent="0.2">
      <c r="A1046" s="1" t="s">
        <v>1174</v>
      </c>
      <c r="B1046" s="2">
        <v>2020</v>
      </c>
      <c r="C1046" s="2" t="s">
        <v>11</v>
      </c>
      <c r="D1046" s="2">
        <v>171.3</v>
      </c>
      <c r="E1046" s="2">
        <v>186</v>
      </c>
      <c r="F1046">
        <f>D1046*0.01</f>
        <v>1.7130000000000001</v>
      </c>
      <c r="G1046" s="15">
        <f>E1046*0.453592</f>
        <v>84.368111999999996</v>
      </c>
      <c r="H1046" s="16">
        <f t="shared" si="16"/>
        <v>28.8</v>
      </c>
      <c r="I1046" t="str">
        <f>IF(H1046&lt;=18.5,"Underweight",IF(H1046&lt;=24.9,"Healthy weight",IF(H1046&lt;=29.9,"Over weight", "Obesity")))</f>
        <v>Over weight</v>
      </c>
      <c r="J1046" s="2">
        <v>40</v>
      </c>
      <c r="K1046" s="2">
        <v>1</v>
      </c>
      <c r="L1046" s="2">
        <v>2</v>
      </c>
      <c r="M1046" s="2">
        <v>1</v>
      </c>
      <c r="N1046">
        <v>1</v>
      </c>
      <c r="O1046">
        <v>0</v>
      </c>
      <c r="P1046">
        <v>0</v>
      </c>
      <c r="Q1046">
        <v>0</v>
      </c>
      <c r="R1046">
        <v>0</v>
      </c>
      <c r="S1046" s="2">
        <v>13804.91</v>
      </c>
      <c r="U1046" s="6">
        <v>1014</v>
      </c>
      <c r="V1046" s="6">
        <v>5074.4039831409518</v>
      </c>
      <c r="W1046" s="6">
        <v>-2263.163983140952</v>
      </c>
      <c r="AH1046">
        <f>IF($I1046=AH$1,1,0)</f>
        <v>1</v>
      </c>
      <c r="AI1046">
        <f>IF($I1046=AI$1,1,0)</f>
        <v>0</v>
      </c>
      <c r="AJ1046">
        <f>IF($I1046=AJ$1,1,0)</f>
        <v>0</v>
      </c>
      <c r="AK1046">
        <f>IF($I1046=AK$1,1,0)</f>
        <v>0</v>
      </c>
      <c r="AL1046">
        <f>IF($C1046=AL$1,1,0)</f>
        <v>0</v>
      </c>
      <c r="AM1046">
        <f>IF($C1046=AM$1,1,0)</f>
        <v>0</v>
      </c>
      <c r="AN1046">
        <f>IF($C1046=AN$1,1,0)</f>
        <v>1</v>
      </c>
      <c r="AO1046">
        <f>IF($C1046=AO$1,1,0)</f>
        <v>0</v>
      </c>
    </row>
    <row r="1047" spans="1:41" x14ac:dyDescent="0.2">
      <c r="A1047" s="1" t="s">
        <v>1120</v>
      </c>
      <c r="B1047" s="2">
        <v>2020</v>
      </c>
      <c r="C1047" s="2" t="s">
        <v>19</v>
      </c>
      <c r="D1047" s="2">
        <v>182.7</v>
      </c>
      <c r="E1047" s="2">
        <v>278</v>
      </c>
      <c r="F1047">
        <f>D1047*0.01</f>
        <v>1.827</v>
      </c>
      <c r="G1047" s="15">
        <f>E1047*0.453592</f>
        <v>126.09857599999999</v>
      </c>
      <c r="H1047" s="16">
        <f t="shared" si="16"/>
        <v>37.799999999999997</v>
      </c>
      <c r="I1047" t="str">
        <f>IF(H1047&lt;=18.5,"Underweight",IF(H1047&lt;=24.9,"Healthy weight",IF(H1047&lt;=29.9,"Over weight", "Obesity")))</f>
        <v>Obesity</v>
      </c>
      <c r="J1047" s="2">
        <v>27</v>
      </c>
      <c r="K1047" s="2">
        <v>1</v>
      </c>
      <c r="L1047" s="2">
        <v>2</v>
      </c>
      <c r="M1047" s="2">
        <v>1</v>
      </c>
      <c r="N1047">
        <v>0</v>
      </c>
      <c r="O1047">
        <v>1</v>
      </c>
      <c r="P1047">
        <v>0</v>
      </c>
      <c r="Q1047">
        <v>0</v>
      </c>
      <c r="R1047">
        <v>1</v>
      </c>
      <c r="S1047" s="2">
        <v>21056.85</v>
      </c>
      <c r="U1047" s="6">
        <v>1015</v>
      </c>
      <c r="V1047" s="6">
        <v>8205.0371934832783</v>
      </c>
      <c r="W1047" s="6">
        <v>-74.617193483278243</v>
      </c>
      <c r="AH1047">
        <f>IF($I1047=AH$1,1,0)</f>
        <v>0</v>
      </c>
      <c r="AI1047">
        <f>IF($I1047=AI$1,1,0)</f>
        <v>1</v>
      </c>
      <c r="AJ1047">
        <f>IF($I1047=AJ$1,1,0)</f>
        <v>0</v>
      </c>
      <c r="AK1047">
        <f>IF($I1047=AK$1,1,0)</f>
        <v>0</v>
      </c>
      <c r="AL1047">
        <f>IF($C1047=AL$1,1,0)</f>
        <v>0</v>
      </c>
      <c r="AM1047">
        <f>IF($C1047=AM$1,1,0)</f>
        <v>1</v>
      </c>
      <c r="AN1047">
        <f>IF($C1047=AN$1,1,0)</f>
        <v>0</v>
      </c>
      <c r="AO1047">
        <f>IF($C1047=AO$1,1,0)</f>
        <v>0</v>
      </c>
    </row>
    <row r="1048" spans="1:41" x14ac:dyDescent="0.2">
      <c r="A1048" s="1" t="s">
        <v>757</v>
      </c>
      <c r="B1048" s="2">
        <v>2020</v>
      </c>
      <c r="C1048" s="2" t="s">
        <v>19</v>
      </c>
      <c r="D1048" s="2">
        <v>152.30000000000001</v>
      </c>
      <c r="E1048" s="2">
        <v>123</v>
      </c>
      <c r="F1048">
        <f>D1048*0.01</f>
        <v>1.5230000000000001</v>
      </c>
      <c r="G1048" s="15">
        <f>E1048*0.453592</f>
        <v>55.791815999999997</v>
      </c>
      <c r="H1048" s="16">
        <f t="shared" si="16"/>
        <v>24.1</v>
      </c>
      <c r="I1048" t="str">
        <f>IF(H1048&lt;=18.5,"Underweight",IF(H1048&lt;=24.9,"Healthy weight",IF(H1048&lt;=29.9,"Over weight", "Obesity")))</f>
        <v>Healthy weight</v>
      </c>
      <c r="J1048" s="2">
        <v>44</v>
      </c>
      <c r="K1048" s="2">
        <v>0</v>
      </c>
      <c r="L1048" s="2">
        <v>1</v>
      </c>
      <c r="M1048" s="2">
        <v>0</v>
      </c>
      <c r="N1048">
        <v>0</v>
      </c>
      <c r="O1048">
        <v>0</v>
      </c>
      <c r="P1048">
        <v>1</v>
      </c>
      <c r="Q1048">
        <v>0</v>
      </c>
      <c r="R1048">
        <v>1</v>
      </c>
      <c r="S1048" s="2">
        <v>7711.27</v>
      </c>
      <c r="U1048" s="6">
        <v>1016</v>
      </c>
      <c r="V1048" s="6">
        <v>9214.6030560329054</v>
      </c>
      <c r="W1048" s="6">
        <v>-5387.9830560329056</v>
      </c>
      <c r="AH1048">
        <f>IF($I1048=AH$1,1,0)</f>
        <v>0</v>
      </c>
      <c r="AI1048">
        <f>IF($I1048=AI$1,1,0)</f>
        <v>0</v>
      </c>
      <c r="AJ1048">
        <f>IF($I1048=AJ$1,1,0)</f>
        <v>1</v>
      </c>
      <c r="AK1048">
        <f>IF($I1048=AK$1,1,0)</f>
        <v>0</v>
      </c>
      <c r="AL1048">
        <f>IF($C1048=AL$1,1,0)</f>
        <v>0</v>
      </c>
      <c r="AM1048">
        <f>IF($C1048=AM$1,1,0)</f>
        <v>1</v>
      </c>
      <c r="AN1048">
        <f>IF($C1048=AN$1,1,0)</f>
        <v>0</v>
      </c>
      <c r="AO1048">
        <f>IF($C1048=AO$1,1,0)</f>
        <v>0</v>
      </c>
    </row>
    <row r="1049" spans="1:41" x14ac:dyDescent="0.2">
      <c r="A1049" s="1" t="s">
        <v>191</v>
      </c>
      <c r="B1049" s="2">
        <v>2020</v>
      </c>
      <c r="C1049" s="2" t="s">
        <v>26</v>
      </c>
      <c r="D1049" s="2">
        <v>173.7</v>
      </c>
      <c r="E1049" s="2">
        <v>252</v>
      </c>
      <c r="F1049">
        <f>D1049*0.01</f>
        <v>1.7369999999999999</v>
      </c>
      <c r="G1049" s="15">
        <f>E1049*0.453592</f>
        <v>114.305184</v>
      </c>
      <c r="H1049" s="16">
        <f t="shared" si="16"/>
        <v>37.9</v>
      </c>
      <c r="I1049" t="str">
        <f>IF(H1049&lt;=18.5,"Underweight",IF(H1049&lt;=24.9,"Healthy weight",IF(H1049&lt;=29.9,"Over weight", "Obesity")))</f>
        <v>Obesity</v>
      </c>
      <c r="J1049" s="2">
        <v>37</v>
      </c>
      <c r="K1049" s="2">
        <v>0</v>
      </c>
      <c r="L1049" s="2">
        <v>2</v>
      </c>
      <c r="M1049" s="2">
        <v>0</v>
      </c>
      <c r="N1049">
        <v>0</v>
      </c>
      <c r="O1049">
        <v>1</v>
      </c>
      <c r="P1049">
        <v>0</v>
      </c>
      <c r="Q1049">
        <v>1</v>
      </c>
      <c r="R1049">
        <v>0</v>
      </c>
      <c r="S1049" s="2">
        <v>7316.52</v>
      </c>
      <c r="U1049" s="6">
        <v>1017</v>
      </c>
      <c r="V1049" s="6">
        <v>5948.612892458179</v>
      </c>
      <c r="W1049" s="6">
        <v>-4100.3428924581785</v>
      </c>
      <c r="AH1049">
        <f>IF($I1049=AH$1,1,0)</f>
        <v>0</v>
      </c>
      <c r="AI1049">
        <f>IF($I1049=AI$1,1,0)</f>
        <v>1</v>
      </c>
      <c r="AJ1049">
        <f>IF($I1049=AJ$1,1,0)</f>
        <v>0</v>
      </c>
      <c r="AK1049">
        <f>IF($I1049=AK$1,1,0)</f>
        <v>0</v>
      </c>
      <c r="AL1049">
        <f>IF($C1049=AL$1,1,0)</f>
        <v>1</v>
      </c>
      <c r="AM1049">
        <f>IF($C1049=AM$1,1,0)</f>
        <v>0</v>
      </c>
      <c r="AN1049">
        <f>IF($C1049=AN$1,1,0)</f>
        <v>0</v>
      </c>
      <c r="AO1049">
        <f>IF($C1049=AO$1,1,0)</f>
        <v>0</v>
      </c>
    </row>
    <row r="1050" spans="1:41" x14ac:dyDescent="0.2">
      <c r="A1050" s="1" t="s">
        <v>413</v>
      </c>
      <c r="B1050" s="2">
        <v>2020</v>
      </c>
      <c r="C1050" s="2" t="s">
        <v>19</v>
      </c>
      <c r="D1050" s="2">
        <v>151.5</v>
      </c>
      <c r="E1050" s="2">
        <v>192</v>
      </c>
      <c r="F1050">
        <f>D1050*0.01</f>
        <v>1.5150000000000001</v>
      </c>
      <c r="G1050" s="15">
        <f>E1050*0.453592</f>
        <v>87.089663999999999</v>
      </c>
      <c r="H1050" s="16">
        <f t="shared" si="16"/>
        <v>37.9</v>
      </c>
      <c r="I1050" t="str">
        <f>IF(H1050&lt;=18.5,"Underweight",IF(H1050&lt;=24.9,"Healthy weight",IF(H1050&lt;=29.9,"Over weight", "Obesity")))</f>
        <v>Obesity</v>
      </c>
      <c r="J1050" s="2">
        <v>27</v>
      </c>
      <c r="K1050" s="2">
        <v>1</v>
      </c>
      <c r="L1050" s="2">
        <v>0</v>
      </c>
      <c r="M1050" s="2">
        <v>0</v>
      </c>
      <c r="N1050">
        <v>0</v>
      </c>
      <c r="O1050">
        <v>1</v>
      </c>
      <c r="P1050">
        <v>0</v>
      </c>
      <c r="Q1050">
        <v>0</v>
      </c>
      <c r="R1050">
        <v>1</v>
      </c>
      <c r="S1050" s="2">
        <v>2115.9499999999998</v>
      </c>
      <c r="U1050" s="6">
        <v>1018</v>
      </c>
      <c r="V1050" s="6">
        <v>1810.0761275737254</v>
      </c>
      <c r="W1050" s="6">
        <v>639.42387242627456</v>
      </c>
      <c r="AH1050">
        <f>IF($I1050=AH$1,1,0)</f>
        <v>0</v>
      </c>
      <c r="AI1050">
        <f>IF($I1050=AI$1,1,0)</f>
        <v>1</v>
      </c>
      <c r="AJ1050">
        <f>IF($I1050=AJ$1,1,0)</f>
        <v>0</v>
      </c>
      <c r="AK1050">
        <f>IF($I1050=AK$1,1,0)</f>
        <v>0</v>
      </c>
      <c r="AL1050">
        <f>IF($C1050=AL$1,1,0)</f>
        <v>0</v>
      </c>
      <c r="AM1050">
        <f>IF($C1050=AM$1,1,0)</f>
        <v>1</v>
      </c>
      <c r="AN1050">
        <f>IF($C1050=AN$1,1,0)</f>
        <v>0</v>
      </c>
      <c r="AO1050">
        <f>IF($C1050=AO$1,1,0)</f>
        <v>0</v>
      </c>
    </row>
    <row r="1051" spans="1:41" x14ac:dyDescent="0.2">
      <c r="A1051" s="1" t="s">
        <v>1027</v>
      </c>
      <c r="B1051" s="2">
        <v>2020</v>
      </c>
      <c r="C1051" s="2" t="s">
        <v>21</v>
      </c>
      <c r="D1051" s="2">
        <v>168.7</v>
      </c>
      <c r="E1051" s="2">
        <v>151</v>
      </c>
      <c r="F1051">
        <f>D1051*0.01</f>
        <v>1.6869999999999998</v>
      </c>
      <c r="G1051" s="15">
        <f>E1051*0.453592</f>
        <v>68.492391999999995</v>
      </c>
      <c r="H1051" s="16">
        <f t="shared" si="16"/>
        <v>24.1</v>
      </c>
      <c r="I1051" t="str">
        <f>IF(H1051&lt;=18.5,"Underweight",IF(H1051&lt;=24.9,"Healthy weight",IF(H1051&lt;=29.9,"Over weight", "Obesity")))</f>
        <v>Healthy weight</v>
      </c>
      <c r="J1051" s="2">
        <v>31</v>
      </c>
      <c r="K1051" s="2">
        <v>1</v>
      </c>
      <c r="L1051" s="2">
        <v>0</v>
      </c>
      <c r="M1051" s="2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 s="2">
        <v>1711.61</v>
      </c>
      <c r="U1051" s="6">
        <v>1019</v>
      </c>
      <c r="V1051" s="6">
        <v>6932.0816395711699</v>
      </c>
      <c r="W1051" s="6">
        <v>-1941.2016395711698</v>
      </c>
      <c r="AH1051">
        <f>IF($I1051=AH$1,1,0)</f>
        <v>0</v>
      </c>
      <c r="AI1051">
        <f>IF($I1051=AI$1,1,0)</f>
        <v>0</v>
      </c>
      <c r="AJ1051">
        <f>IF($I1051=AJ$1,1,0)</f>
        <v>1</v>
      </c>
      <c r="AK1051">
        <f>IF($I1051=AK$1,1,0)</f>
        <v>0</v>
      </c>
      <c r="AL1051">
        <f>IF($C1051=AL$1,1,0)</f>
        <v>0</v>
      </c>
      <c r="AM1051">
        <f>IF($C1051=AM$1,1,0)</f>
        <v>0</v>
      </c>
      <c r="AN1051">
        <f>IF($C1051=AN$1,1,0)</f>
        <v>0</v>
      </c>
      <c r="AO1051">
        <f>IF($C1051=AO$1,1,0)</f>
        <v>1</v>
      </c>
    </row>
    <row r="1052" spans="1:41" x14ac:dyDescent="0.2">
      <c r="A1052" s="1" t="s">
        <v>80</v>
      </c>
      <c r="B1052" s="2">
        <v>2020</v>
      </c>
      <c r="C1052" s="2" t="s">
        <v>11</v>
      </c>
      <c r="D1052" s="2">
        <v>172.7</v>
      </c>
      <c r="E1052" s="2">
        <v>250</v>
      </c>
      <c r="F1052">
        <f>D1052*0.01</f>
        <v>1.7269999999999999</v>
      </c>
      <c r="G1052" s="15">
        <f>E1052*0.453592</f>
        <v>113.398</v>
      </c>
      <c r="H1052" s="16">
        <f t="shared" si="16"/>
        <v>38</v>
      </c>
      <c r="I1052" t="str">
        <f>IF(H1052&lt;=18.5,"Underweight",IF(H1052&lt;=24.9,"Healthy weight",IF(H1052&lt;=29.9,"Over weight", "Obesity")))</f>
        <v>Obesity</v>
      </c>
      <c r="J1052" s="2">
        <v>44</v>
      </c>
      <c r="K1052" s="2">
        <v>1</v>
      </c>
      <c r="L1052" s="2">
        <v>2</v>
      </c>
      <c r="M1052" s="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 s="2">
        <v>10670.25</v>
      </c>
      <c r="U1052" s="6">
        <v>1020</v>
      </c>
      <c r="V1052" s="6">
        <v>9411.157763351559</v>
      </c>
      <c r="W1052" s="6">
        <v>-1662.2077633515592</v>
      </c>
      <c r="AH1052">
        <f>IF($I1052=AH$1,1,0)</f>
        <v>0</v>
      </c>
      <c r="AI1052">
        <f>IF($I1052=AI$1,1,0)</f>
        <v>1</v>
      </c>
      <c r="AJ1052">
        <f>IF($I1052=AJ$1,1,0)</f>
        <v>0</v>
      </c>
      <c r="AK1052">
        <f>IF($I1052=AK$1,1,0)</f>
        <v>0</v>
      </c>
      <c r="AL1052">
        <f>IF($C1052=AL$1,1,0)</f>
        <v>0</v>
      </c>
      <c r="AM1052">
        <f>IF($C1052=AM$1,1,0)</f>
        <v>0</v>
      </c>
      <c r="AN1052">
        <f>IF($C1052=AN$1,1,0)</f>
        <v>1</v>
      </c>
      <c r="AO1052">
        <f>IF($C1052=AO$1,1,0)</f>
        <v>0</v>
      </c>
    </row>
    <row r="1053" spans="1:41" x14ac:dyDescent="0.2">
      <c r="A1053" s="1" t="s">
        <v>252</v>
      </c>
      <c r="B1053" s="2">
        <v>2020</v>
      </c>
      <c r="C1053" s="2" t="s">
        <v>26</v>
      </c>
      <c r="D1053" s="2">
        <v>158.9</v>
      </c>
      <c r="E1053" s="2">
        <v>134</v>
      </c>
      <c r="F1053">
        <f>D1053*0.01</f>
        <v>1.5890000000000002</v>
      </c>
      <c r="G1053" s="15">
        <f>E1053*0.453592</f>
        <v>60.781328000000002</v>
      </c>
      <c r="H1053" s="16">
        <f t="shared" si="16"/>
        <v>24.1</v>
      </c>
      <c r="I1053" t="str">
        <f>IF(H1053&lt;=18.5,"Underweight",IF(H1053&lt;=24.9,"Healthy weight",IF(H1053&lt;=29.9,"Over weight", "Obesity")))</f>
        <v>Healthy weight</v>
      </c>
      <c r="J1053" s="2">
        <v>27</v>
      </c>
      <c r="K1053" s="2">
        <v>0</v>
      </c>
      <c r="L1053" s="2">
        <v>0</v>
      </c>
      <c r="M1053" s="2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 s="2">
        <v>2335.2800000000002</v>
      </c>
      <c r="U1053" s="6">
        <v>1021</v>
      </c>
      <c r="V1053" s="6">
        <v>15495.590074750275</v>
      </c>
      <c r="W1053" s="6">
        <v>-7411.940074750275</v>
      </c>
      <c r="AH1053">
        <f>IF($I1053=AH$1,1,0)</f>
        <v>0</v>
      </c>
      <c r="AI1053">
        <f>IF($I1053=AI$1,1,0)</f>
        <v>0</v>
      </c>
      <c r="AJ1053">
        <f>IF($I1053=AJ$1,1,0)</f>
        <v>1</v>
      </c>
      <c r="AK1053">
        <f>IF($I1053=AK$1,1,0)</f>
        <v>0</v>
      </c>
      <c r="AL1053">
        <f>IF($C1053=AL$1,1,0)</f>
        <v>1</v>
      </c>
      <c r="AM1053">
        <f>IF($C1053=AM$1,1,0)</f>
        <v>0</v>
      </c>
      <c r="AN1053">
        <f>IF($C1053=AN$1,1,0)</f>
        <v>0</v>
      </c>
      <c r="AO1053">
        <f>IF($C1053=AO$1,1,0)</f>
        <v>0</v>
      </c>
    </row>
    <row r="1054" spans="1:41" x14ac:dyDescent="0.2">
      <c r="A1054" s="1" t="s">
        <v>724</v>
      </c>
      <c r="B1054" s="2">
        <v>2020</v>
      </c>
      <c r="C1054" s="2" t="s">
        <v>21</v>
      </c>
      <c r="D1054" s="2">
        <v>161.80000000000001</v>
      </c>
      <c r="E1054" s="2">
        <v>166</v>
      </c>
      <c r="F1054">
        <f>D1054*0.01</f>
        <v>1.6180000000000001</v>
      </c>
      <c r="G1054" s="15">
        <f>E1054*0.453592</f>
        <v>75.296272000000002</v>
      </c>
      <c r="H1054" s="16">
        <f t="shared" si="16"/>
        <v>28.8</v>
      </c>
      <c r="I1054" t="str">
        <f>IF(H1054&lt;=18.5,"Underweight",IF(H1054&lt;=24.9,"Healthy weight",IF(H1054&lt;=29.9,"Over weight", "Obesity")))</f>
        <v>Over weight</v>
      </c>
      <c r="J1054" s="2">
        <v>47</v>
      </c>
      <c r="K1054" s="2">
        <v>0</v>
      </c>
      <c r="L1054" s="2">
        <v>0</v>
      </c>
      <c r="M1054" s="2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 s="2">
        <v>5994.72</v>
      </c>
      <c r="U1054" s="6">
        <v>1022</v>
      </c>
      <c r="V1054" s="6">
        <v>2941.6171669309947</v>
      </c>
      <c r="W1054" s="6">
        <v>5418.6028330690042</v>
      </c>
      <c r="AH1054">
        <f>IF($I1054=AH$1,1,0)</f>
        <v>1</v>
      </c>
      <c r="AI1054">
        <f>IF($I1054=AI$1,1,0)</f>
        <v>0</v>
      </c>
      <c r="AJ1054">
        <f>IF($I1054=AJ$1,1,0)</f>
        <v>0</v>
      </c>
      <c r="AK1054">
        <f>IF($I1054=AK$1,1,0)</f>
        <v>0</v>
      </c>
      <c r="AL1054">
        <f>IF($C1054=AL$1,1,0)</f>
        <v>0</v>
      </c>
      <c r="AM1054">
        <f>IF($C1054=AM$1,1,0)</f>
        <v>0</v>
      </c>
      <c r="AN1054">
        <f>IF($C1054=AN$1,1,0)</f>
        <v>0</v>
      </c>
      <c r="AO1054">
        <f>IF($C1054=AO$1,1,0)</f>
        <v>1</v>
      </c>
    </row>
    <row r="1055" spans="1:41" x14ac:dyDescent="0.2">
      <c r="A1055" s="1" t="s">
        <v>162</v>
      </c>
      <c r="B1055" s="2">
        <v>2020</v>
      </c>
      <c r="C1055" s="2" t="s">
        <v>19</v>
      </c>
      <c r="D1055" s="2">
        <v>160.9</v>
      </c>
      <c r="E1055" s="2">
        <v>217</v>
      </c>
      <c r="F1055">
        <f>D1055*0.01</f>
        <v>1.609</v>
      </c>
      <c r="G1055" s="15">
        <f>E1055*0.453592</f>
        <v>98.429463999999996</v>
      </c>
      <c r="H1055" s="16">
        <f t="shared" si="16"/>
        <v>38</v>
      </c>
      <c r="I1055" t="str">
        <f>IF(H1055&lt;=18.5,"Underweight",IF(H1055&lt;=24.9,"Healthy weight",IF(H1055&lt;=29.9,"Over weight", "Obesity")))</f>
        <v>Obesity</v>
      </c>
      <c r="J1055" s="2">
        <v>32</v>
      </c>
      <c r="K1055" s="2">
        <v>1</v>
      </c>
      <c r="L1055" s="2">
        <v>5</v>
      </c>
      <c r="M1055" s="2">
        <v>0</v>
      </c>
      <c r="N1055">
        <v>0</v>
      </c>
      <c r="O1055">
        <v>1</v>
      </c>
      <c r="P1055">
        <v>0</v>
      </c>
      <c r="Q1055">
        <v>0</v>
      </c>
      <c r="R1055">
        <v>1</v>
      </c>
      <c r="S1055" s="2">
        <v>4225.1499999999996</v>
      </c>
      <c r="U1055" s="6">
        <v>1023</v>
      </c>
      <c r="V1055" s="6">
        <v>2455.0142564224002</v>
      </c>
      <c r="W1055" s="6">
        <v>386.78574357759999</v>
      </c>
      <c r="AH1055">
        <f>IF($I1055=AH$1,1,0)</f>
        <v>0</v>
      </c>
      <c r="AI1055">
        <f>IF($I1055=AI$1,1,0)</f>
        <v>1</v>
      </c>
      <c r="AJ1055">
        <f>IF($I1055=AJ$1,1,0)</f>
        <v>0</v>
      </c>
      <c r="AK1055">
        <f>IF($I1055=AK$1,1,0)</f>
        <v>0</v>
      </c>
      <c r="AL1055">
        <f>IF($C1055=AL$1,1,0)</f>
        <v>0</v>
      </c>
      <c r="AM1055">
        <f>IF($C1055=AM$1,1,0)</f>
        <v>1</v>
      </c>
      <c r="AN1055">
        <f>IF($C1055=AN$1,1,0)</f>
        <v>0</v>
      </c>
      <c r="AO1055">
        <f>IF($C1055=AO$1,1,0)</f>
        <v>0</v>
      </c>
    </row>
    <row r="1056" spans="1:41" x14ac:dyDescent="0.2">
      <c r="A1056" s="1" t="s">
        <v>482</v>
      </c>
      <c r="B1056" s="2">
        <v>2020</v>
      </c>
      <c r="C1056" s="2" t="s">
        <v>21</v>
      </c>
      <c r="D1056" s="2">
        <v>161.19999999999999</v>
      </c>
      <c r="E1056" s="2">
        <v>165</v>
      </c>
      <c r="F1056">
        <f>D1056*0.01</f>
        <v>1.6119999999999999</v>
      </c>
      <c r="G1056" s="15">
        <f>E1056*0.453592</f>
        <v>74.842680000000001</v>
      </c>
      <c r="H1056" s="16">
        <f t="shared" si="16"/>
        <v>28.8</v>
      </c>
      <c r="I1056" t="str">
        <f>IF(H1056&lt;=18.5,"Underweight",IF(H1056&lt;=24.9,"Healthy weight",IF(H1056&lt;=29.9,"Over weight", "Obesity")))</f>
        <v>Over weight</v>
      </c>
      <c r="J1056" s="2">
        <v>41</v>
      </c>
      <c r="K1056" s="2">
        <v>0</v>
      </c>
      <c r="L1056" s="2">
        <v>2</v>
      </c>
      <c r="M1056" s="2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 s="2">
        <v>6729.03</v>
      </c>
      <c r="U1056" s="6">
        <v>1024</v>
      </c>
      <c r="V1056" s="6">
        <v>5443.3610541736225</v>
      </c>
      <c r="W1056" s="6">
        <v>5778.1089458263768</v>
      </c>
      <c r="AH1056">
        <f>IF($I1056=AH$1,1,0)</f>
        <v>1</v>
      </c>
      <c r="AI1056">
        <f>IF($I1056=AI$1,1,0)</f>
        <v>0</v>
      </c>
      <c r="AJ1056">
        <f>IF($I1056=AJ$1,1,0)</f>
        <v>0</v>
      </c>
      <c r="AK1056">
        <f>IF($I1056=AK$1,1,0)</f>
        <v>0</v>
      </c>
      <c r="AL1056">
        <f>IF($C1056=AL$1,1,0)</f>
        <v>0</v>
      </c>
      <c r="AM1056">
        <f>IF($C1056=AM$1,1,0)</f>
        <v>0</v>
      </c>
      <c r="AN1056">
        <f>IF($C1056=AN$1,1,0)</f>
        <v>0</v>
      </c>
      <c r="AO1056">
        <f>IF($C1056=AO$1,1,0)</f>
        <v>1</v>
      </c>
    </row>
    <row r="1057" spans="1:41" x14ac:dyDescent="0.2">
      <c r="A1057" s="1" t="s">
        <v>194</v>
      </c>
      <c r="B1057" s="2">
        <v>2020</v>
      </c>
      <c r="C1057" s="2" t="s">
        <v>26</v>
      </c>
      <c r="D1057" s="2">
        <v>175.2</v>
      </c>
      <c r="E1057" s="2">
        <v>195</v>
      </c>
      <c r="F1057">
        <f>D1057*0.01</f>
        <v>1.752</v>
      </c>
      <c r="G1057" s="15">
        <f>E1057*0.453592</f>
        <v>88.45044</v>
      </c>
      <c r="H1057" s="16">
        <f t="shared" si="16"/>
        <v>28.8</v>
      </c>
      <c r="I1057" t="str">
        <f>IF(H1057&lt;=18.5,"Underweight",IF(H1057&lt;=24.9,"Healthy weight",IF(H1057&lt;=29.9,"Over weight", "Obesity")))</f>
        <v>Over weight</v>
      </c>
      <c r="J1057" s="2">
        <v>34</v>
      </c>
      <c r="K1057" s="2">
        <v>1</v>
      </c>
      <c r="L1057" s="2">
        <v>1</v>
      </c>
      <c r="M1057" s="2">
        <v>1</v>
      </c>
      <c r="N1057">
        <v>1</v>
      </c>
      <c r="O1057">
        <v>0</v>
      </c>
      <c r="P1057">
        <v>0</v>
      </c>
      <c r="Q1057">
        <v>1</v>
      </c>
      <c r="R1057">
        <v>0</v>
      </c>
      <c r="S1057" s="2">
        <v>6428.42</v>
      </c>
      <c r="U1057" s="6">
        <v>1025</v>
      </c>
      <c r="V1057" s="6">
        <v>4082.5492343478008</v>
      </c>
      <c r="W1057" s="6">
        <v>-1695.0292343478009</v>
      </c>
      <c r="AH1057">
        <f>IF($I1057=AH$1,1,0)</f>
        <v>1</v>
      </c>
      <c r="AI1057">
        <f>IF($I1057=AI$1,1,0)</f>
        <v>0</v>
      </c>
      <c r="AJ1057">
        <f>IF($I1057=AJ$1,1,0)</f>
        <v>0</v>
      </c>
      <c r="AK1057">
        <f>IF($I1057=AK$1,1,0)</f>
        <v>0</v>
      </c>
      <c r="AL1057">
        <f>IF($C1057=AL$1,1,0)</f>
        <v>1</v>
      </c>
      <c r="AM1057">
        <f>IF($C1057=AM$1,1,0)</f>
        <v>0</v>
      </c>
      <c r="AN1057">
        <f>IF($C1057=AN$1,1,0)</f>
        <v>0</v>
      </c>
      <c r="AO1057">
        <f>IF($C1057=AO$1,1,0)</f>
        <v>0</v>
      </c>
    </row>
    <row r="1058" spans="1:41" x14ac:dyDescent="0.2">
      <c r="A1058" s="1" t="s">
        <v>468</v>
      </c>
      <c r="B1058" s="2">
        <v>2020</v>
      </c>
      <c r="C1058" s="2" t="s">
        <v>11</v>
      </c>
      <c r="D1058" s="2">
        <v>180.5</v>
      </c>
      <c r="E1058" s="2">
        <v>207</v>
      </c>
      <c r="F1058">
        <f>D1058*0.01</f>
        <v>1.8049999999999999</v>
      </c>
      <c r="G1058" s="15">
        <f>E1058*0.453592</f>
        <v>93.893544000000006</v>
      </c>
      <c r="H1058" s="16">
        <f t="shared" si="16"/>
        <v>28.8</v>
      </c>
      <c r="I1058" t="str">
        <f>IF(H1058&lt;=18.5,"Underweight",IF(H1058&lt;=24.9,"Healthy weight",IF(H1058&lt;=29.9,"Over weight", "Obesity")))</f>
        <v>Over weight</v>
      </c>
      <c r="J1058" s="2">
        <v>42</v>
      </c>
      <c r="K1058" s="2">
        <v>0</v>
      </c>
      <c r="L1058" s="2">
        <v>2</v>
      </c>
      <c r="M1058" s="2">
        <v>0</v>
      </c>
      <c r="N1058">
        <v>1</v>
      </c>
      <c r="O1058">
        <v>0</v>
      </c>
      <c r="P1058">
        <v>0</v>
      </c>
      <c r="Q1058">
        <v>0</v>
      </c>
      <c r="R1058">
        <v>0</v>
      </c>
      <c r="S1058" s="2">
        <v>4836.17</v>
      </c>
      <c r="U1058" s="6">
        <v>1026</v>
      </c>
      <c r="V1058" s="6">
        <v>3187.3422910550557</v>
      </c>
      <c r="W1058" s="6">
        <v>-1908.2922910550558</v>
      </c>
      <c r="AH1058">
        <f>IF($I1058=AH$1,1,0)</f>
        <v>1</v>
      </c>
      <c r="AI1058">
        <f>IF($I1058=AI$1,1,0)</f>
        <v>0</v>
      </c>
      <c r="AJ1058">
        <f>IF($I1058=AJ$1,1,0)</f>
        <v>0</v>
      </c>
      <c r="AK1058">
        <f>IF($I1058=AK$1,1,0)</f>
        <v>0</v>
      </c>
      <c r="AL1058">
        <f>IF($C1058=AL$1,1,0)</f>
        <v>0</v>
      </c>
      <c r="AM1058">
        <f>IF($C1058=AM$1,1,0)</f>
        <v>0</v>
      </c>
      <c r="AN1058">
        <f>IF($C1058=AN$1,1,0)</f>
        <v>1</v>
      </c>
      <c r="AO1058">
        <f>IF($C1058=AO$1,1,0)</f>
        <v>0</v>
      </c>
    </row>
    <row r="1059" spans="1:41" x14ac:dyDescent="0.2">
      <c r="A1059" s="1" t="s">
        <v>445</v>
      </c>
      <c r="B1059" s="2">
        <v>2020</v>
      </c>
      <c r="C1059" s="2" t="s">
        <v>11</v>
      </c>
      <c r="D1059" s="2">
        <v>159.1</v>
      </c>
      <c r="E1059" s="2">
        <v>212</v>
      </c>
      <c r="F1059">
        <f>D1059*0.01</f>
        <v>1.591</v>
      </c>
      <c r="G1059" s="15">
        <f>E1059*0.453592</f>
        <v>96.161503999999994</v>
      </c>
      <c r="H1059" s="16">
        <f t="shared" si="16"/>
        <v>38</v>
      </c>
      <c r="I1059" t="str">
        <f>IF(H1059&lt;=18.5,"Underweight",IF(H1059&lt;=24.9,"Healthy weight",IF(H1059&lt;=29.9,"Over weight", "Obesity")))</f>
        <v>Obesity</v>
      </c>
      <c r="J1059" s="2">
        <v>41</v>
      </c>
      <c r="K1059" s="2">
        <v>1</v>
      </c>
      <c r="L1059" s="2">
        <v>1</v>
      </c>
      <c r="M1059" s="2">
        <v>0</v>
      </c>
      <c r="N1059">
        <v>0</v>
      </c>
      <c r="O1059">
        <v>1</v>
      </c>
      <c r="P1059">
        <v>0</v>
      </c>
      <c r="Q1059">
        <v>0</v>
      </c>
      <c r="R1059">
        <v>0</v>
      </c>
      <c r="S1059" s="2">
        <v>5402.19</v>
      </c>
      <c r="U1059" s="6">
        <v>1027</v>
      </c>
      <c r="V1059" s="6">
        <v>14576.636458625639</v>
      </c>
      <c r="W1059" s="6">
        <v>1656.9835413743622</v>
      </c>
      <c r="AH1059">
        <f>IF($I1059=AH$1,1,0)</f>
        <v>0</v>
      </c>
      <c r="AI1059">
        <f>IF($I1059=AI$1,1,0)</f>
        <v>1</v>
      </c>
      <c r="AJ1059">
        <f>IF($I1059=AJ$1,1,0)</f>
        <v>0</v>
      </c>
      <c r="AK1059">
        <f>IF($I1059=AK$1,1,0)</f>
        <v>0</v>
      </c>
      <c r="AL1059">
        <f>IF($C1059=AL$1,1,0)</f>
        <v>0</v>
      </c>
      <c r="AM1059">
        <f>IF($C1059=AM$1,1,0)</f>
        <v>0</v>
      </c>
      <c r="AN1059">
        <f>IF($C1059=AN$1,1,0)</f>
        <v>1</v>
      </c>
      <c r="AO1059">
        <f>IF($C1059=AO$1,1,0)</f>
        <v>0</v>
      </c>
    </row>
    <row r="1060" spans="1:41" x14ac:dyDescent="0.2">
      <c r="A1060" s="1" t="s">
        <v>834</v>
      </c>
      <c r="B1060" s="2">
        <v>2020</v>
      </c>
      <c r="C1060" s="2" t="s">
        <v>19</v>
      </c>
      <c r="D1060" s="2">
        <v>158.6</v>
      </c>
      <c r="E1060" s="2">
        <v>211</v>
      </c>
      <c r="F1060">
        <f>D1060*0.01</f>
        <v>1.5860000000000001</v>
      </c>
      <c r="G1060" s="15">
        <f>E1060*0.453592</f>
        <v>95.707911999999993</v>
      </c>
      <c r="H1060" s="16">
        <f t="shared" si="16"/>
        <v>38</v>
      </c>
      <c r="I1060" t="str">
        <f>IF(H1060&lt;=18.5,"Underweight",IF(H1060&lt;=24.9,"Healthy weight",IF(H1060&lt;=29.9,"Over weight", "Obesity")))</f>
        <v>Obesity</v>
      </c>
      <c r="J1060" s="2">
        <v>39</v>
      </c>
      <c r="K1060" s="2">
        <v>1</v>
      </c>
      <c r="L1060" s="2">
        <v>0</v>
      </c>
      <c r="M1060" s="2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 s="2">
        <v>24685.41</v>
      </c>
      <c r="U1060" s="6">
        <v>1028</v>
      </c>
      <c r="V1060" s="6">
        <v>3463.3233488710621</v>
      </c>
      <c r="W1060" s="6">
        <v>-1820.9633488710622</v>
      </c>
      <c r="AH1060">
        <f>IF($I1060=AH$1,1,0)</f>
        <v>0</v>
      </c>
      <c r="AI1060">
        <f>IF($I1060=AI$1,1,0)</f>
        <v>1</v>
      </c>
      <c r="AJ1060">
        <f>IF($I1060=AJ$1,1,0)</f>
        <v>0</v>
      </c>
      <c r="AK1060">
        <f>IF($I1060=AK$1,1,0)</f>
        <v>0</v>
      </c>
      <c r="AL1060">
        <f>IF($C1060=AL$1,1,0)</f>
        <v>0</v>
      </c>
      <c r="AM1060">
        <f>IF($C1060=AM$1,1,0)</f>
        <v>1</v>
      </c>
      <c r="AN1060">
        <f>IF($C1060=AN$1,1,0)</f>
        <v>0</v>
      </c>
      <c r="AO1060">
        <f>IF($C1060=AO$1,1,0)</f>
        <v>0</v>
      </c>
    </row>
    <row r="1061" spans="1:41" x14ac:dyDescent="0.2">
      <c r="A1061" s="1" t="s">
        <v>955</v>
      </c>
      <c r="B1061" s="2">
        <v>2020</v>
      </c>
      <c r="C1061" s="2" t="s">
        <v>19</v>
      </c>
      <c r="D1061" s="2">
        <v>159.9</v>
      </c>
      <c r="E1061" s="2">
        <v>214</v>
      </c>
      <c r="F1061">
        <f>D1061*0.01</f>
        <v>1.5990000000000002</v>
      </c>
      <c r="G1061" s="15">
        <f>E1061*0.453592</f>
        <v>97.068687999999995</v>
      </c>
      <c r="H1061" s="16">
        <f t="shared" si="16"/>
        <v>38</v>
      </c>
      <c r="I1061" t="str">
        <f>IF(H1061&lt;=18.5,"Underweight",IF(H1061&lt;=24.9,"Healthy weight",IF(H1061&lt;=29.9,"Over weight", "Obesity")))</f>
        <v>Obesity</v>
      </c>
      <c r="J1061" s="2">
        <v>27</v>
      </c>
      <c r="K1061" s="2">
        <v>0</v>
      </c>
      <c r="L1061" s="2">
        <v>1</v>
      </c>
      <c r="M1061" s="2">
        <v>0</v>
      </c>
      <c r="N1061">
        <v>0</v>
      </c>
      <c r="O1061">
        <v>1</v>
      </c>
      <c r="P1061">
        <v>0</v>
      </c>
      <c r="Q1061">
        <v>0</v>
      </c>
      <c r="R1061">
        <v>1</v>
      </c>
      <c r="S1061" s="2">
        <v>3326.38</v>
      </c>
      <c r="U1061" s="6">
        <v>1029</v>
      </c>
      <c r="V1061" s="6">
        <v>4065.2229926560249</v>
      </c>
      <c r="W1061" s="6">
        <v>-2615.8329926560245</v>
      </c>
      <c r="AH1061">
        <f>IF($I1061=AH$1,1,0)</f>
        <v>0</v>
      </c>
      <c r="AI1061">
        <f>IF($I1061=AI$1,1,0)</f>
        <v>1</v>
      </c>
      <c r="AJ1061">
        <f>IF($I1061=AJ$1,1,0)</f>
        <v>0</v>
      </c>
      <c r="AK1061">
        <f>IF($I1061=AK$1,1,0)</f>
        <v>0</v>
      </c>
      <c r="AL1061">
        <f>IF($C1061=AL$1,1,0)</f>
        <v>0</v>
      </c>
      <c r="AM1061">
        <f>IF($C1061=AM$1,1,0)</f>
        <v>1</v>
      </c>
      <c r="AN1061">
        <f>IF($C1061=AN$1,1,0)</f>
        <v>0</v>
      </c>
      <c r="AO1061">
        <f>IF($C1061=AO$1,1,0)</f>
        <v>0</v>
      </c>
    </row>
    <row r="1062" spans="1:41" x14ac:dyDescent="0.2">
      <c r="A1062" s="1" t="s">
        <v>1206</v>
      </c>
      <c r="B1062" s="2">
        <v>2020</v>
      </c>
      <c r="C1062" s="2" t="s">
        <v>11</v>
      </c>
      <c r="D1062" s="2">
        <v>158</v>
      </c>
      <c r="E1062" s="2">
        <v>209</v>
      </c>
      <c r="F1062">
        <f>D1062*0.01</f>
        <v>1.58</v>
      </c>
      <c r="G1062" s="15">
        <f>E1062*0.453592</f>
        <v>94.800727999999992</v>
      </c>
      <c r="H1062" s="16">
        <f t="shared" si="16"/>
        <v>38</v>
      </c>
      <c r="I1062" t="str">
        <f>IF(H1062&lt;=18.5,"Underweight",IF(H1062&lt;=24.9,"Healthy weight",IF(H1062&lt;=29.9,"Over weight", "Obesity")))</f>
        <v>Obesity</v>
      </c>
      <c r="J1062" s="2">
        <v>37</v>
      </c>
      <c r="K1062" s="2">
        <v>1</v>
      </c>
      <c r="L1062" s="2">
        <v>1</v>
      </c>
      <c r="M1062" s="2">
        <v>0</v>
      </c>
      <c r="N1062">
        <v>0</v>
      </c>
      <c r="O1062">
        <v>1</v>
      </c>
      <c r="P1062">
        <v>0</v>
      </c>
      <c r="Q1062">
        <v>0</v>
      </c>
      <c r="R1062">
        <v>0</v>
      </c>
      <c r="S1062" s="2">
        <v>23815.7</v>
      </c>
      <c r="U1062" s="6">
        <v>1030</v>
      </c>
      <c r="V1062" s="6">
        <v>1267.5206120830617</v>
      </c>
      <c r="W1062" s="6">
        <v>-355.55061208306165</v>
      </c>
      <c r="AH1062">
        <f>IF($I1062=AH$1,1,0)</f>
        <v>0</v>
      </c>
      <c r="AI1062">
        <f>IF($I1062=AI$1,1,0)</f>
        <v>1</v>
      </c>
      <c r="AJ1062">
        <f>IF($I1062=AJ$1,1,0)</f>
        <v>0</v>
      </c>
      <c r="AK1062">
        <f>IF($I1062=AK$1,1,0)</f>
        <v>0</v>
      </c>
      <c r="AL1062">
        <f>IF($C1062=AL$1,1,0)</f>
        <v>0</v>
      </c>
      <c r="AM1062">
        <f>IF($C1062=AM$1,1,0)</f>
        <v>0</v>
      </c>
      <c r="AN1062">
        <f>IF($C1062=AN$1,1,0)</f>
        <v>1</v>
      </c>
      <c r="AO1062">
        <f>IF($C1062=AO$1,1,0)</f>
        <v>0</v>
      </c>
    </row>
    <row r="1063" spans="1:41" x14ac:dyDescent="0.2">
      <c r="A1063" s="1" t="s">
        <v>17</v>
      </c>
      <c r="B1063" s="2">
        <v>2020</v>
      </c>
      <c r="C1063" s="2" t="s">
        <v>11</v>
      </c>
      <c r="D1063" s="2">
        <v>179</v>
      </c>
      <c r="E1063" s="2">
        <v>269</v>
      </c>
      <c r="F1063">
        <f>D1063*0.01</f>
        <v>1.79</v>
      </c>
      <c r="G1063" s="15">
        <f>E1063*0.453592</f>
        <v>122.016248</v>
      </c>
      <c r="H1063" s="16">
        <f t="shared" si="16"/>
        <v>38.1</v>
      </c>
      <c r="I1063" t="str">
        <f>IF(H1063&lt;=18.5,"Underweight",IF(H1063&lt;=24.9,"Healthy weight",IF(H1063&lt;=29.9,"Over weight", "Obesity")))</f>
        <v>Obesity</v>
      </c>
      <c r="J1063" s="2">
        <v>49</v>
      </c>
      <c r="K1063" s="2">
        <v>1</v>
      </c>
      <c r="L1063" s="2">
        <v>3</v>
      </c>
      <c r="M1063" s="2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 s="2">
        <v>11921.31</v>
      </c>
      <c r="U1063" s="6">
        <v>1031</v>
      </c>
      <c r="V1063" s="6">
        <v>1253.8661626750277</v>
      </c>
      <c r="W1063" s="6">
        <v>14970.023837324972</v>
      </c>
      <c r="AH1063">
        <f>IF($I1063=AH$1,1,0)</f>
        <v>0</v>
      </c>
      <c r="AI1063">
        <f>IF($I1063=AI$1,1,0)</f>
        <v>1</v>
      </c>
      <c r="AJ1063">
        <f>IF($I1063=AJ$1,1,0)</f>
        <v>0</v>
      </c>
      <c r="AK1063">
        <f>IF($I1063=AK$1,1,0)</f>
        <v>0</v>
      </c>
      <c r="AL1063">
        <f>IF($C1063=AL$1,1,0)</f>
        <v>0</v>
      </c>
      <c r="AM1063">
        <f>IF($C1063=AM$1,1,0)</f>
        <v>0</v>
      </c>
      <c r="AN1063">
        <f>IF($C1063=AN$1,1,0)</f>
        <v>1</v>
      </c>
      <c r="AO1063">
        <f>IF($C1063=AO$1,1,0)</f>
        <v>0</v>
      </c>
    </row>
    <row r="1064" spans="1:41" x14ac:dyDescent="0.2">
      <c r="A1064" s="1" t="s">
        <v>387</v>
      </c>
      <c r="B1064" s="2">
        <v>2020</v>
      </c>
      <c r="C1064" s="2" t="s">
        <v>21</v>
      </c>
      <c r="D1064" s="2">
        <v>154.1</v>
      </c>
      <c r="E1064" s="2">
        <v>151</v>
      </c>
      <c r="F1064">
        <f>D1064*0.01</f>
        <v>1.5409999999999999</v>
      </c>
      <c r="G1064" s="15">
        <f>E1064*0.453592</f>
        <v>68.492391999999995</v>
      </c>
      <c r="H1064" s="16">
        <f t="shared" si="16"/>
        <v>28.8</v>
      </c>
      <c r="I1064" t="str">
        <f>IF(H1064&lt;=18.5,"Underweight",IF(H1064&lt;=24.9,"Healthy weight",IF(H1064&lt;=29.9,"Over weight", "Obesity")))</f>
        <v>Over weight</v>
      </c>
      <c r="J1064" s="2">
        <v>26</v>
      </c>
      <c r="K1064" s="2">
        <v>1</v>
      </c>
      <c r="L1064" s="2">
        <v>1</v>
      </c>
      <c r="M1064" s="2">
        <v>0</v>
      </c>
      <c r="N1064">
        <v>1</v>
      </c>
      <c r="O1064">
        <v>0</v>
      </c>
      <c r="P1064">
        <v>0</v>
      </c>
      <c r="Q1064">
        <v>0</v>
      </c>
      <c r="R1064">
        <v>0</v>
      </c>
      <c r="S1064" s="2">
        <v>1596.6</v>
      </c>
      <c r="U1064" s="6">
        <v>1032</v>
      </c>
      <c r="V1064" s="6">
        <v>10042.4414427922</v>
      </c>
      <c r="W1064" s="6">
        <v>2646.3985572078</v>
      </c>
      <c r="AH1064">
        <f>IF($I1064=AH$1,1,0)</f>
        <v>1</v>
      </c>
      <c r="AI1064">
        <f>IF($I1064=AI$1,1,0)</f>
        <v>0</v>
      </c>
      <c r="AJ1064">
        <f>IF($I1064=AJ$1,1,0)</f>
        <v>0</v>
      </c>
      <c r="AK1064">
        <f>IF($I1064=AK$1,1,0)</f>
        <v>0</v>
      </c>
      <c r="AL1064">
        <f>IF($C1064=AL$1,1,0)</f>
        <v>0</v>
      </c>
      <c r="AM1064">
        <f>IF($C1064=AM$1,1,0)</f>
        <v>0</v>
      </c>
      <c r="AN1064">
        <f>IF($C1064=AN$1,1,0)</f>
        <v>0</v>
      </c>
      <c r="AO1064">
        <f>IF($C1064=AO$1,1,0)</f>
        <v>1</v>
      </c>
    </row>
    <row r="1065" spans="1:41" x14ac:dyDescent="0.2">
      <c r="A1065" s="1" t="s">
        <v>353</v>
      </c>
      <c r="B1065" s="2">
        <v>2020</v>
      </c>
      <c r="C1065" s="2" t="s">
        <v>19</v>
      </c>
      <c r="D1065" s="2">
        <v>174.7</v>
      </c>
      <c r="E1065" s="2">
        <v>162</v>
      </c>
      <c r="F1065">
        <f>D1065*0.01</f>
        <v>1.7469999999999999</v>
      </c>
      <c r="G1065" s="15">
        <f>E1065*0.453592</f>
        <v>73.481904</v>
      </c>
      <c r="H1065" s="16">
        <f t="shared" si="16"/>
        <v>24.1</v>
      </c>
      <c r="I1065" t="str">
        <f>IF(H1065&lt;=18.5,"Underweight",IF(H1065&lt;=24.9,"Healthy weight",IF(H1065&lt;=29.9,"Over weight", "Obesity")))</f>
        <v>Healthy weight</v>
      </c>
      <c r="J1065" s="2">
        <v>46</v>
      </c>
      <c r="K1065" s="2">
        <v>0</v>
      </c>
      <c r="L1065" s="2">
        <v>1</v>
      </c>
      <c r="M1065" s="2">
        <v>0</v>
      </c>
      <c r="N1065">
        <v>0</v>
      </c>
      <c r="O1065">
        <v>0</v>
      </c>
      <c r="P1065">
        <v>1</v>
      </c>
      <c r="Q1065">
        <v>0</v>
      </c>
      <c r="R1065">
        <v>1</v>
      </c>
      <c r="S1065" s="2">
        <v>4567.55</v>
      </c>
      <c r="U1065" s="6">
        <v>1033</v>
      </c>
      <c r="V1065" s="6">
        <v>4773.5825799892755</v>
      </c>
      <c r="W1065" s="6">
        <v>-2630.4825799892756</v>
      </c>
      <c r="AH1065">
        <f>IF($I1065=AH$1,1,0)</f>
        <v>0</v>
      </c>
      <c r="AI1065">
        <f>IF($I1065=AI$1,1,0)</f>
        <v>0</v>
      </c>
      <c r="AJ1065">
        <f>IF($I1065=AJ$1,1,0)</f>
        <v>1</v>
      </c>
      <c r="AK1065">
        <f>IF($I1065=AK$1,1,0)</f>
        <v>0</v>
      </c>
      <c r="AL1065">
        <f>IF($C1065=AL$1,1,0)</f>
        <v>0</v>
      </c>
      <c r="AM1065">
        <f>IF($C1065=AM$1,1,0)</f>
        <v>1</v>
      </c>
      <c r="AN1065">
        <f>IF($C1065=AN$1,1,0)</f>
        <v>0</v>
      </c>
      <c r="AO1065">
        <f>IF($C1065=AO$1,1,0)</f>
        <v>0</v>
      </c>
    </row>
    <row r="1066" spans="1:41" x14ac:dyDescent="0.2">
      <c r="A1066" s="1" t="s">
        <v>304</v>
      </c>
      <c r="B1066" s="2">
        <v>2020</v>
      </c>
      <c r="C1066" s="2" t="s">
        <v>19</v>
      </c>
      <c r="D1066" s="2">
        <v>170</v>
      </c>
      <c r="E1066" s="2">
        <v>243</v>
      </c>
      <c r="F1066">
        <f>D1066*0.01</f>
        <v>1.7</v>
      </c>
      <c r="G1066" s="15">
        <f>E1066*0.453592</f>
        <v>110.22285599999999</v>
      </c>
      <c r="H1066" s="16">
        <f t="shared" si="16"/>
        <v>38.1</v>
      </c>
      <c r="I1066" t="str">
        <f>IF(H1066&lt;=18.5,"Underweight",IF(H1066&lt;=24.9,"Healthy weight",IF(H1066&lt;=29.9,"Over weight", "Obesity")))</f>
        <v>Obesity</v>
      </c>
      <c r="J1066" s="2">
        <v>38</v>
      </c>
      <c r="K1066" s="2">
        <v>0</v>
      </c>
      <c r="L1066" s="2">
        <v>2</v>
      </c>
      <c r="M1066" s="2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 s="2">
        <v>10318.450000000001</v>
      </c>
      <c r="U1066" s="6">
        <v>1034</v>
      </c>
      <c r="V1066" s="6">
        <v>10533.462905239425</v>
      </c>
      <c r="W1066" s="6">
        <v>-1636.8629052394244</v>
      </c>
      <c r="AH1066">
        <f>IF($I1066=AH$1,1,0)</f>
        <v>0</v>
      </c>
      <c r="AI1066">
        <f>IF($I1066=AI$1,1,0)</f>
        <v>1</v>
      </c>
      <c r="AJ1066">
        <f>IF($I1066=AJ$1,1,0)</f>
        <v>0</v>
      </c>
      <c r="AK1066">
        <f>IF($I1066=AK$1,1,0)</f>
        <v>0</v>
      </c>
      <c r="AL1066">
        <f>IF($C1066=AL$1,1,0)</f>
        <v>0</v>
      </c>
      <c r="AM1066">
        <f>IF($C1066=AM$1,1,0)</f>
        <v>1</v>
      </c>
      <c r="AN1066">
        <f>IF($C1066=AN$1,1,0)</f>
        <v>0</v>
      </c>
      <c r="AO1066">
        <f>IF($C1066=AO$1,1,0)</f>
        <v>0</v>
      </c>
    </row>
    <row r="1067" spans="1:41" x14ac:dyDescent="0.2">
      <c r="A1067" s="1" t="s">
        <v>432</v>
      </c>
      <c r="B1067" s="2">
        <v>2020</v>
      </c>
      <c r="C1067" s="2" t="s">
        <v>19</v>
      </c>
      <c r="D1067" s="2">
        <v>174.3</v>
      </c>
      <c r="E1067" s="2">
        <v>255</v>
      </c>
      <c r="F1067">
        <f>D1067*0.01</f>
        <v>1.7430000000000001</v>
      </c>
      <c r="G1067" s="15">
        <f>E1067*0.453592</f>
        <v>115.66596</v>
      </c>
      <c r="H1067" s="16">
        <f t="shared" si="16"/>
        <v>38.1</v>
      </c>
      <c r="I1067" t="str">
        <f>IF(H1067&lt;=18.5,"Underweight",IF(H1067&lt;=24.9,"Healthy weight",IF(H1067&lt;=29.9,"Over weight", "Obesity")))</f>
        <v>Obesity</v>
      </c>
      <c r="J1067" s="2">
        <v>41</v>
      </c>
      <c r="K1067" s="2">
        <v>1</v>
      </c>
      <c r="L1067" s="2">
        <v>2</v>
      </c>
      <c r="M1067" s="2">
        <v>1</v>
      </c>
      <c r="N1067">
        <v>0</v>
      </c>
      <c r="O1067">
        <v>1</v>
      </c>
      <c r="P1067">
        <v>0</v>
      </c>
      <c r="Q1067">
        <v>0</v>
      </c>
      <c r="R1067">
        <v>1</v>
      </c>
      <c r="S1067" s="2">
        <v>17521.96</v>
      </c>
      <c r="U1067" s="6">
        <v>1035</v>
      </c>
      <c r="V1067" s="6">
        <v>3160.3293638459527</v>
      </c>
      <c r="W1067" s="6">
        <v>3094.0006361540472</v>
      </c>
      <c r="AH1067">
        <f>IF($I1067=AH$1,1,0)</f>
        <v>0</v>
      </c>
      <c r="AI1067">
        <f>IF($I1067=AI$1,1,0)</f>
        <v>1</v>
      </c>
      <c r="AJ1067">
        <f>IF($I1067=AJ$1,1,0)</f>
        <v>0</v>
      </c>
      <c r="AK1067">
        <f>IF($I1067=AK$1,1,0)</f>
        <v>0</v>
      </c>
      <c r="AL1067">
        <f>IF($C1067=AL$1,1,0)</f>
        <v>0</v>
      </c>
      <c r="AM1067">
        <f>IF($C1067=AM$1,1,0)</f>
        <v>1</v>
      </c>
      <c r="AN1067">
        <f>IF($C1067=AN$1,1,0)</f>
        <v>0</v>
      </c>
      <c r="AO1067">
        <f>IF($C1067=AO$1,1,0)</f>
        <v>0</v>
      </c>
    </row>
    <row r="1068" spans="1:41" x14ac:dyDescent="0.2">
      <c r="A1068" s="1" t="s">
        <v>504</v>
      </c>
      <c r="B1068" s="2">
        <v>2020</v>
      </c>
      <c r="C1068" s="2" t="s">
        <v>11</v>
      </c>
      <c r="D1068" s="2">
        <v>160.80000000000001</v>
      </c>
      <c r="E1068" s="2">
        <v>217</v>
      </c>
      <c r="F1068">
        <f>D1068*0.01</f>
        <v>1.6080000000000001</v>
      </c>
      <c r="G1068" s="15">
        <f>E1068*0.453592</f>
        <v>98.429463999999996</v>
      </c>
      <c r="H1068" s="16">
        <f t="shared" si="16"/>
        <v>38.1</v>
      </c>
      <c r="I1068" t="str">
        <f>IF(H1068&lt;=18.5,"Underweight",IF(H1068&lt;=24.9,"Healthy weight",IF(H1068&lt;=29.9,"Over weight", "Obesity")))</f>
        <v>Obesity</v>
      </c>
      <c r="J1068" s="2">
        <v>46</v>
      </c>
      <c r="K1068" s="2">
        <v>1</v>
      </c>
      <c r="L1068" s="2">
        <v>3</v>
      </c>
      <c r="M1068" s="2">
        <v>0</v>
      </c>
      <c r="N1068">
        <v>0</v>
      </c>
      <c r="O1068">
        <v>1</v>
      </c>
      <c r="P1068">
        <v>0</v>
      </c>
      <c r="Q1068">
        <v>0</v>
      </c>
      <c r="R1068">
        <v>0</v>
      </c>
      <c r="S1068" s="2">
        <v>20752.5</v>
      </c>
      <c r="U1068" s="6">
        <v>1036</v>
      </c>
      <c r="V1068" s="6">
        <v>6966.585422529799</v>
      </c>
      <c r="W1068" s="6">
        <v>-1503.6954225297986</v>
      </c>
      <c r="AH1068">
        <f>IF($I1068=AH$1,1,0)</f>
        <v>0</v>
      </c>
      <c r="AI1068">
        <f>IF($I1068=AI$1,1,0)</f>
        <v>1</v>
      </c>
      <c r="AJ1068">
        <f>IF($I1068=AJ$1,1,0)</f>
        <v>0</v>
      </c>
      <c r="AK1068">
        <f>IF($I1068=AK$1,1,0)</f>
        <v>0</v>
      </c>
      <c r="AL1068">
        <f>IF($C1068=AL$1,1,0)</f>
        <v>0</v>
      </c>
      <c r="AM1068">
        <f>IF($C1068=AM$1,1,0)</f>
        <v>0</v>
      </c>
      <c r="AN1068">
        <f>IF($C1068=AN$1,1,0)</f>
        <v>1</v>
      </c>
      <c r="AO1068">
        <f>IF($C1068=AO$1,1,0)</f>
        <v>0</v>
      </c>
    </row>
    <row r="1069" spans="1:41" x14ac:dyDescent="0.2">
      <c r="A1069" s="1" t="s">
        <v>563</v>
      </c>
      <c r="B1069" s="2">
        <v>2020</v>
      </c>
      <c r="C1069" s="2" t="s">
        <v>19</v>
      </c>
      <c r="D1069" s="2">
        <v>176.3</v>
      </c>
      <c r="E1069" s="2">
        <v>261</v>
      </c>
      <c r="F1069">
        <f>D1069*0.01</f>
        <v>1.7630000000000001</v>
      </c>
      <c r="G1069" s="15">
        <f>E1069*0.453592</f>
        <v>118.387512</v>
      </c>
      <c r="H1069" s="16">
        <f t="shared" si="16"/>
        <v>38.1</v>
      </c>
      <c r="I1069" t="str">
        <f>IF(H1069&lt;=18.5,"Underweight",IF(H1069&lt;=24.9,"Healthy weight",IF(H1069&lt;=29.9,"Over weight", "Obesity")))</f>
        <v>Obesity</v>
      </c>
      <c r="J1069" s="2">
        <v>32</v>
      </c>
      <c r="K1069" s="2">
        <v>0</v>
      </c>
      <c r="L1069" s="2">
        <v>1</v>
      </c>
      <c r="M1069" s="2">
        <v>0</v>
      </c>
      <c r="N1069">
        <v>0</v>
      </c>
      <c r="O1069">
        <v>1</v>
      </c>
      <c r="P1069">
        <v>0</v>
      </c>
      <c r="Q1069">
        <v>0</v>
      </c>
      <c r="R1069">
        <v>1</v>
      </c>
      <c r="S1069" s="2">
        <v>16163.09</v>
      </c>
      <c r="U1069" s="6">
        <v>1037</v>
      </c>
      <c r="V1069" s="6">
        <v>5074.4039831409518</v>
      </c>
      <c r="W1069" s="6">
        <v>-2273.4439831409518</v>
      </c>
      <c r="AH1069">
        <f>IF($I1069=AH$1,1,0)</f>
        <v>0</v>
      </c>
      <c r="AI1069">
        <f>IF($I1069=AI$1,1,0)</f>
        <v>1</v>
      </c>
      <c r="AJ1069">
        <f>IF($I1069=AJ$1,1,0)</f>
        <v>0</v>
      </c>
      <c r="AK1069">
        <f>IF($I1069=AK$1,1,0)</f>
        <v>0</v>
      </c>
      <c r="AL1069">
        <f>IF($C1069=AL$1,1,0)</f>
        <v>0</v>
      </c>
      <c r="AM1069">
        <f>IF($C1069=AM$1,1,0)</f>
        <v>1</v>
      </c>
      <c r="AN1069">
        <f>IF($C1069=AN$1,1,0)</f>
        <v>0</v>
      </c>
      <c r="AO1069">
        <f>IF($C1069=AO$1,1,0)</f>
        <v>0</v>
      </c>
    </row>
    <row r="1070" spans="1:41" x14ac:dyDescent="0.2">
      <c r="A1070" s="1" t="s">
        <v>615</v>
      </c>
      <c r="B1070" s="2">
        <v>2020</v>
      </c>
      <c r="C1070" s="2" t="s">
        <v>19</v>
      </c>
      <c r="D1070" s="2">
        <v>165.9</v>
      </c>
      <c r="E1070" s="2">
        <v>231</v>
      </c>
      <c r="F1070">
        <f>D1070*0.01</f>
        <v>1.659</v>
      </c>
      <c r="G1070" s="15">
        <f>E1070*0.453592</f>
        <v>104.779752</v>
      </c>
      <c r="H1070" s="16">
        <f t="shared" si="16"/>
        <v>38.1</v>
      </c>
      <c r="I1070" t="str">
        <f>IF(H1070&lt;=18.5,"Underweight",IF(H1070&lt;=24.9,"Healthy weight",IF(H1070&lt;=29.9,"Over weight", "Obesity")))</f>
        <v>Obesity</v>
      </c>
      <c r="J1070" s="2">
        <v>34</v>
      </c>
      <c r="K1070" s="2">
        <v>0</v>
      </c>
      <c r="L1070" s="2">
        <v>0</v>
      </c>
      <c r="M1070" s="2">
        <v>0</v>
      </c>
      <c r="N1070">
        <v>0</v>
      </c>
      <c r="O1070">
        <v>1</v>
      </c>
      <c r="P1070">
        <v>0</v>
      </c>
      <c r="Q1070">
        <v>0</v>
      </c>
      <c r="R1070">
        <v>1</v>
      </c>
      <c r="S1070" s="2">
        <v>5879.97</v>
      </c>
      <c r="U1070" s="6">
        <v>1038</v>
      </c>
      <c r="V1070" s="6">
        <v>4647.5507388331907</v>
      </c>
      <c r="W1070" s="6">
        <v>-1012.4007388331906</v>
      </c>
      <c r="AH1070">
        <f>IF($I1070=AH$1,1,0)</f>
        <v>0</v>
      </c>
      <c r="AI1070">
        <f>IF($I1070=AI$1,1,0)</f>
        <v>1</v>
      </c>
      <c r="AJ1070">
        <f>IF($I1070=AJ$1,1,0)</f>
        <v>0</v>
      </c>
      <c r="AK1070">
        <f>IF($I1070=AK$1,1,0)</f>
        <v>0</v>
      </c>
      <c r="AL1070">
        <f>IF($C1070=AL$1,1,0)</f>
        <v>0</v>
      </c>
      <c r="AM1070">
        <f>IF($C1070=AM$1,1,0)</f>
        <v>1</v>
      </c>
      <c r="AN1070">
        <f>IF($C1070=AN$1,1,0)</f>
        <v>0</v>
      </c>
      <c r="AO1070">
        <f>IF($C1070=AO$1,1,0)</f>
        <v>0</v>
      </c>
    </row>
    <row r="1071" spans="1:41" x14ac:dyDescent="0.2">
      <c r="A1071" s="1" t="s">
        <v>1097</v>
      </c>
      <c r="B1071" s="2">
        <v>2020</v>
      </c>
      <c r="C1071" s="2" t="s">
        <v>11</v>
      </c>
      <c r="D1071" s="2">
        <v>170.1</v>
      </c>
      <c r="E1071" s="2">
        <v>184</v>
      </c>
      <c r="F1071">
        <f>D1071*0.01</f>
        <v>1.7010000000000001</v>
      </c>
      <c r="G1071" s="15">
        <f>E1071*0.453592</f>
        <v>83.460927999999996</v>
      </c>
      <c r="H1071" s="16">
        <f t="shared" si="16"/>
        <v>28.8</v>
      </c>
      <c r="I1071" t="str">
        <f>IF(H1071&lt;=18.5,"Underweight",IF(H1071&lt;=24.9,"Healthy weight",IF(H1071&lt;=29.9,"Over weight", "Obesity")))</f>
        <v>Over weight</v>
      </c>
      <c r="J1071" s="2">
        <v>37</v>
      </c>
      <c r="K1071" s="2">
        <v>1</v>
      </c>
      <c r="L1071" s="2">
        <v>0</v>
      </c>
      <c r="M1071" s="2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 s="2">
        <v>17271.03</v>
      </c>
      <c r="U1071" s="6">
        <v>1039</v>
      </c>
      <c r="V1071" s="6">
        <v>17011.323587356928</v>
      </c>
      <c r="W1071" s="6">
        <v>-4123.5535873569279</v>
      </c>
      <c r="AH1071">
        <f>IF($I1071=AH$1,1,0)</f>
        <v>1</v>
      </c>
      <c r="AI1071">
        <f>IF($I1071=AI$1,1,0)</f>
        <v>0</v>
      </c>
      <c r="AJ1071">
        <f>IF($I1071=AJ$1,1,0)</f>
        <v>0</v>
      </c>
      <c r="AK1071">
        <f>IF($I1071=AK$1,1,0)</f>
        <v>0</v>
      </c>
      <c r="AL1071">
        <f>IF($C1071=AL$1,1,0)</f>
        <v>0</v>
      </c>
      <c r="AM1071">
        <f>IF($C1071=AM$1,1,0)</f>
        <v>0</v>
      </c>
      <c r="AN1071">
        <f>IF($C1071=AN$1,1,0)</f>
        <v>1</v>
      </c>
      <c r="AO1071">
        <f>IF($C1071=AO$1,1,0)</f>
        <v>0</v>
      </c>
    </row>
    <row r="1072" spans="1:41" x14ac:dyDescent="0.2">
      <c r="A1072" s="1" t="s">
        <v>1061</v>
      </c>
      <c r="B1072" s="2">
        <v>2020</v>
      </c>
      <c r="C1072" s="2" t="s">
        <v>21</v>
      </c>
      <c r="D1072" s="2">
        <v>164.5</v>
      </c>
      <c r="E1072" s="2">
        <v>227</v>
      </c>
      <c r="F1072">
        <f>D1072*0.01</f>
        <v>1.645</v>
      </c>
      <c r="G1072" s="15">
        <f>E1072*0.453592</f>
        <v>102.965384</v>
      </c>
      <c r="H1072" s="16">
        <f t="shared" si="16"/>
        <v>38.1</v>
      </c>
      <c r="I1072" t="str">
        <f>IF(H1072&lt;=18.5,"Underweight",IF(H1072&lt;=24.9,"Healthy weight",IF(H1072&lt;=29.9,"Over weight", "Obesity")))</f>
        <v>Obesity</v>
      </c>
      <c r="J1072" s="2">
        <v>22</v>
      </c>
      <c r="K1072" s="2">
        <v>1</v>
      </c>
      <c r="L1072" s="2">
        <v>0</v>
      </c>
      <c r="M1072" s="2">
        <v>0</v>
      </c>
      <c r="N1072">
        <v>0</v>
      </c>
      <c r="O1072">
        <v>1</v>
      </c>
      <c r="P1072">
        <v>0</v>
      </c>
      <c r="Q1072">
        <v>0</v>
      </c>
      <c r="R1072">
        <v>0</v>
      </c>
      <c r="S1072" s="2">
        <v>1723.74</v>
      </c>
      <c r="U1072" s="6">
        <v>1040</v>
      </c>
      <c r="V1072" s="6">
        <v>3010.6732545740952</v>
      </c>
      <c r="W1072" s="6">
        <v>-1546.5232545740951</v>
      </c>
      <c r="AH1072">
        <f>IF($I1072=AH$1,1,0)</f>
        <v>0</v>
      </c>
      <c r="AI1072">
        <f>IF($I1072=AI$1,1,0)</f>
        <v>1</v>
      </c>
      <c r="AJ1072">
        <f>IF($I1072=AJ$1,1,0)</f>
        <v>0</v>
      </c>
      <c r="AK1072">
        <f>IF($I1072=AK$1,1,0)</f>
        <v>0</v>
      </c>
      <c r="AL1072">
        <f>IF($C1072=AL$1,1,0)</f>
        <v>0</v>
      </c>
      <c r="AM1072">
        <f>IF($C1072=AM$1,1,0)</f>
        <v>0</v>
      </c>
      <c r="AN1072">
        <f>IF($C1072=AN$1,1,0)</f>
        <v>0</v>
      </c>
      <c r="AO1072">
        <f>IF($C1072=AO$1,1,0)</f>
        <v>1</v>
      </c>
    </row>
    <row r="1073" spans="1:41" x14ac:dyDescent="0.2">
      <c r="A1073" s="1" t="s">
        <v>1089</v>
      </c>
      <c r="B1073" s="2">
        <v>2020</v>
      </c>
      <c r="C1073" s="2" t="s">
        <v>21</v>
      </c>
      <c r="D1073" s="2">
        <v>163.4</v>
      </c>
      <c r="E1073" s="2">
        <v>224</v>
      </c>
      <c r="F1073">
        <f>D1073*0.01</f>
        <v>1.6340000000000001</v>
      </c>
      <c r="G1073" s="15">
        <f>E1073*0.453592</f>
        <v>101.604608</v>
      </c>
      <c r="H1073" s="16">
        <f t="shared" si="16"/>
        <v>38.1</v>
      </c>
      <c r="I1073" t="str">
        <f>IF(H1073&lt;=18.5,"Underweight",IF(H1073&lt;=24.9,"Healthy weight",IF(H1073&lt;=29.9,"Over weight", "Obesity")))</f>
        <v>Obesity</v>
      </c>
      <c r="J1073" s="2">
        <v>41</v>
      </c>
      <c r="K1073" s="2">
        <v>0</v>
      </c>
      <c r="L1073" s="2">
        <v>1</v>
      </c>
      <c r="M1073" s="2">
        <v>0</v>
      </c>
      <c r="N1073">
        <v>0</v>
      </c>
      <c r="O1073">
        <v>1</v>
      </c>
      <c r="P1073">
        <v>0</v>
      </c>
      <c r="Q1073">
        <v>0</v>
      </c>
      <c r="R1073">
        <v>0</v>
      </c>
      <c r="S1073" s="2">
        <v>7948.93</v>
      </c>
      <c r="U1073" s="6">
        <v>1041</v>
      </c>
      <c r="V1073" s="6">
        <v>7439.5060597291586</v>
      </c>
      <c r="W1073" s="6">
        <v>5039.0939402708418</v>
      </c>
      <c r="AH1073">
        <f>IF($I1073=AH$1,1,0)</f>
        <v>0</v>
      </c>
      <c r="AI1073">
        <f>IF($I1073=AI$1,1,0)</f>
        <v>1</v>
      </c>
      <c r="AJ1073">
        <f>IF($I1073=AJ$1,1,0)</f>
        <v>0</v>
      </c>
      <c r="AK1073">
        <f>IF($I1073=AK$1,1,0)</f>
        <v>0</v>
      </c>
      <c r="AL1073">
        <f>IF($C1073=AL$1,1,0)</f>
        <v>0</v>
      </c>
      <c r="AM1073">
        <f>IF($C1073=AM$1,1,0)</f>
        <v>0</v>
      </c>
      <c r="AN1073">
        <f>IF($C1073=AN$1,1,0)</f>
        <v>0</v>
      </c>
      <c r="AO1073">
        <f>IF($C1073=AO$1,1,0)</f>
        <v>1</v>
      </c>
    </row>
    <row r="1074" spans="1:41" x14ac:dyDescent="0.2">
      <c r="A1074" s="1" t="s">
        <v>269</v>
      </c>
      <c r="B1074" s="2">
        <v>2020</v>
      </c>
      <c r="C1074" s="2" t="s">
        <v>21</v>
      </c>
      <c r="D1074" s="2">
        <v>164.8</v>
      </c>
      <c r="E1074" s="2">
        <v>229</v>
      </c>
      <c r="F1074">
        <f>D1074*0.01</f>
        <v>1.6480000000000001</v>
      </c>
      <c r="G1074" s="15">
        <f>E1074*0.453592</f>
        <v>103.872568</v>
      </c>
      <c r="H1074" s="16">
        <f t="shared" si="16"/>
        <v>38.200000000000003</v>
      </c>
      <c r="I1074" t="str">
        <f>IF(H1074&lt;=18.5,"Underweight",IF(H1074&lt;=24.9,"Healthy weight",IF(H1074&lt;=29.9,"Over weight", "Obesity")))</f>
        <v>Obesity</v>
      </c>
      <c r="J1074" s="2">
        <v>31</v>
      </c>
      <c r="K1074" s="2">
        <v>0</v>
      </c>
      <c r="L1074" s="2">
        <v>1</v>
      </c>
      <c r="M1074" s="2">
        <v>0</v>
      </c>
      <c r="N1074">
        <v>0</v>
      </c>
      <c r="O1074">
        <v>1</v>
      </c>
      <c r="P1074">
        <v>0</v>
      </c>
      <c r="Q1074">
        <v>0</v>
      </c>
      <c r="R1074">
        <v>0</v>
      </c>
      <c r="S1074" s="2">
        <v>4236.88</v>
      </c>
      <c r="U1074" s="6">
        <v>1042</v>
      </c>
      <c r="V1074" s="6">
        <v>7553.4801069213408</v>
      </c>
      <c r="W1074" s="6">
        <v>-3193.3701069213412</v>
      </c>
      <c r="AH1074">
        <f>IF($I1074=AH$1,1,0)</f>
        <v>0</v>
      </c>
      <c r="AI1074">
        <f>IF($I1074=AI$1,1,0)</f>
        <v>1</v>
      </c>
      <c r="AJ1074">
        <f>IF($I1074=AJ$1,1,0)</f>
        <v>0</v>
      </c>
      <c r="AK1074">
        <f>IF($I1074=AK$1,1,0)</f>
        <v>0</v>
      </c>
      <c r="AL1074">
        <f>IF($C1074=AL$1,1,0)</f>
        <v>0</v>
      </c>
      <c r="AM1074">
        <f>IF($C1074=AM$1,1,0)</f>
        <v>0</v>
      </c>
      <c r="AN1074">
        <f>IF($C1074=AN$1,1,0)</f>
        <v>0</v>
      </c>
      <c r="AO1074">
        <f>IF($C1074=AO$1,1,0)</f>
        <v>1</v>
      </c>
    </row>
    <row r="1075" spans="1:41" x14ac:dyDescent="0.2">
      <c r="A1075" s="1" t="s">
        <v>335</v>
      </c>
      <c r="B1075" s="2">
        <v>2020</v>
      </c>
      <c r="C1075" s="2" t="s">
        <v>19</v>
      </c>
      <c r="D1075" s="2">
        <v>169.1</v>
      </c>
      <c r="E1075" s="2">
        <v>182</v>
      </c>
      <c r="F1075">
        <f>D1075*0.01</f>
        <v>1.6910000000000001</v>
      </c>
      <c r="G1075" s="15">
        <f>E1075*0.453592</f>
        <v>82.553743999999995</v>
      </c>
      <c r="H1075" s="16">
        <f t="shared" si="16"/>
        <v>28.9</v>
      </c>
      <c r="I1075" t="str">
        <f>IF(H1075&lt;=18.5,"Underweight",IF(H1075&lt;=24.9,"Healthy weight",IF(H1075&lt;=29.9,"Over weight", "Obesity")))</f>
        <v>Over weight</v>
      </c>
      <c r="J1075" s="2">
        <v>31</v>
      </c>
      <c r="K1075" s="2">
        <v>0</v>
      </c>
      <c r="L1075" s="2">
        <v>0</v>
      </c>
      <c r="M1075" s="2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 s="2">
        <v>2312.34</v>
      </c>
      <c r="U1075" s="6">
        <v>1043</v>
      </c>
      <c r="V1075" s="6">
        <v>11837.103178644376</v>
      </c>
      <c r="W1075" s="6">
        <v>-2473.1431786443773</v>
      </c>
      <c r="AH1075">
        <f>IF($I1075=AH$1,1,0)</f>
        <v>1</v>
      </c>
      <c r="AI1075">
        <f>IF($I1075=AI$1,1,0)</f>
        <v>0</v>
      </c>
      <c r="AJ1075">
        <f>IF($I1075=AJ$1,1,0)</f>
        <v>0</v>
      </c>
      <c r="AK1075">
        <f>IF($I1075=AK$1,1,0)</f>
        <v>0</v>
      </c>
      <c r="AL1075">
        <f>IF($C1075=AL$1,1,0)</f>
        <v>0</v>
      </c>
      <c r="AM1075">
        <f>IF($C1075=AM$1,1,0)</f>
        <v>1</v>
      </c>
      <c r="AN1075">
        <f>IF($C1075=AN$1,1,0)</f>
        <v>0</v>
      </c>
      <c r="AO1075">
        <f>IF($C1075=AO$1,1,0)</f>
        <v>0</v>
      </c>
    </row>
    <row r="1076" spans="1:41" x14ac:dyDescent="0.2">
      <c r="A1076" s="1" t="s">
        <v>739</v>
      </c>
      <c r="B1076" s="2">
        <v>2020</v>
      </c>
      <c r="C1076" s="2" t="s">
        <v>19</v>
      </c>
      <c r="D1076" s="2">
        <v>163.80000000000001</v>
      </c>
      <c r="E1076" s="2">
        <v>226</v>
      </c>
      <c r="F1076">
        <f>D1076*0.01</f>
        <v>1.6380000000000001</v>
      </c>
      <c r="G1076" s="15">
        <f>E1076*0.453592</f>
        <v>102.511792</v>
      </c>
      <c r="H1076" s="16">
        <f t="shared" si="16"/>
        <v>38.200000000000003</v>
      </c>
      <c r="I1076" t="str">
        <f>IF(H1076&lt;=18.5,"Underweight",IF(H1076&lt;=24.9,"Healthy weight",IF(H1076&lt;=29.9,"Over weight", "Obesity")))</f>
        <v>Obesity</v>
      </c>
      <c r="J1076" s="2">
        <v>48</v>
      </c>
      <c r="K1076" s="2">
        <v>1</v>
      </c>
      <c r="L1076" s="2">
        <v>1</v>
      </c>
      <c r="M1076" s="2">
        <v>0</v>
      </c>
      <c r="N1076">
        <v>0</v>
      </c>
      <c r="O1076">
        <v>1</v>
      </c>
      <c r="P1076">
        <v>0</v>
      </c>
      <c r="Q1076">
        <v>0</v>
      </c>
      <c r="R1076">
        <v>1</v>
      </c>
      <c r="S1076" s="2">
        <v>11863.82</v>
      </c>
      <c r="U1076" s="6">
        <v>1044</v>
      </c>
      <c r="V1076" s="6">
        <v>13680.55045923726</v>
      </c>
      <c r="W1076" s="6">
        <v>-836.03045923725949</v>
      </c>
      <c r="AH1076">
        <f>IF($I1076=AH$1,1,0)</f>
        <v>0</v>
      </c>
      <c r="AI1076">
        <f>IF($I1076=AI$1,1,0)</f>
        <v>1</v>
      </c>
      <c r="AJ1076">
        <f>IF($I1076=AJ$1,1,0)</f>
        <v>0</v>
      </c>
      <c r="AK1076">
        <f>IF($I1076=AK$1,1,0)</f>
        <v>0</v>
      </c>
      <c r="AL1076">
        <f>IF($C1076=AL$1,1,0)</f>
        <v>0</v>
      </c>
      <c r="AM1076">
        <f>IF($C1076=AM$1,1,0)</f>
        <v>1</v>
      </c>
      <c r="AN1076">
        <f>IF($C1076=AN$1,1,0)</f>
        <v>0</v>
      </c>
      <c r="AO1076">
        <f>IF($C1076=AO$1,1,0)</f>
        <v>0</v>
      </c>
    </row>
    <row r="1077" spans="1:41" x14ac:dyDescent="0.2">
      <c r="A1077" s="1" t="s">
        <v>786</v>
      </c>
      <c r="B1077" s="2">
        <v>2020</v>
      </c>
      <c r="C1077" s="2" t="s">
        <v>11</v>
      </c>
      <c r="D1077" s="2">
        <v>160.9</v>
      </c>
      <c r="E1077" s="2">
        <v>218</v>
      </c>
      <c r="F1077">
        <f>D1077*0.01</f>
        <v>1.609</v>
      </c>
      <c r="G1077" s="15">
        <f>E1077*0.453592</f>
        <v>98.883055999999996</v>
      </c>
      <c r="H1077" s="16">
        <f t="shared" si="16"/>
        <v>38.200000000000003</v>
      </c>
      <c r="I1077" t="str">
        <f>IF(H1077&lt;=18.5,"Underweight",IF(H1077&lt;=24.9,"Healthy weight",IF(H1077&lt;=29.9,"Over weight", "Obesity")))</f>
        <v>Obesity</v>
      </c>
      <c r="J1077" s="2">
        <v>43</v>
      </c>
      <c r="K1077" s="2">
        <v>1</v>
      </c>
      <c r="L1077" s="2">
        <v>1</v>
      </c>
      <c r="M1077" s="2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 s="2">
        <v>6327.43</v>
      </c>
      <c r="U1077" s="6">
        <v>1045</v>
      </c>
      <c r="V1077" s="6">
        <v>17416.283651758538</v>
      </c>
      <c r="W1077" s="6">
        <v>-3611.3736517585385</v>
      </c>
      <c r="AH1077">
        <f>IF($I1077=AH$1,1,0)</f>
        <v>0</v>
      </c>
      <c r="AI1077">
        <f>IF($I1077=AI$1,1,0)</f>
        <v>1</v>
      </c>
      <c r="AJ1077">
        <f>IF($I1077=AJ$1,1,0)</f>
        <v>0</v>
      </c>
      <c r="AK1077">
        <f>IF($I1077=AK$1,1,0)</f>
        <v>0</v>
      </c>
      <c r="AL1077">
        <f>IF($C1077=AL$1,1,0)</f>
        <v>0</v>
      </c>
      <c r="AM1077">
        <f>IF($C1077=AM$1,1,0)</f>
        <v>0</v>
      </c>
      <c r="AN1077">
        <f>IF($C1077=AN$1,1,0)</f>
        <v>1</v>
      </c>
      <c r="AO1077">
        <f>IF($C1077=AO$1,1,0)</f>
        <v>0</v>
      </c>
    </row>
    <row r="1078" spans="1:41" x14ac:dyDescent="0.2">
      <c r="A1078" s="1" t="s">
        <v>657</v>
      </c>
      <c r="B1078" s="2">
        <v>2020</v>
      </c>
      <c r="C1078" s="2" t="s">
        <v>11</v>
      </c>
      <c r="D1078" s="2">
        <v>175.9</v>
      </c>
      <c r="E1078" s="2">
        <v>197</v>
      </c>
      <c r="F1078">
        <f>D1078*0.01</f>
        <v>1.7590000000000001</v>
      </c>
      <c r="G1078" s="15">
        <f>E1078*0.453592</f>
        <v>89.357624000000001</v>
      </c>
      <c r="H1078" s="16">
        <f t="shared" si="16"/>
        <v>28.9</v>
      </c>
      <c r="I1078" t="str">
        <f>IF(H1078&lt;=18.5,"Underweight",IF(H1078&lt;=24.9,"Healthy weight",IF(H1078&lt;=29.9,"Over weight", "Obesity")))</f>
        <v>Over weight</v>
      </c>
      <c r="J1078" s="2">
        <v>39</v>
      </c>
      <c r="K1078" s="2">
        <v>0</v>
      </c>
      <c r="L1078" s="2">
        <v>1</v>
      </c>
      <c r="M1078" s="2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 s="2">
        <v>6669.78</v>
      </c>
      <c r="U1078" s="6">
        <v>1046</v>
      </c>
      <c r="V1078" s="6">
        <v>16825.569903901207</v>
      </c>
      <c r="W1078" s="6">
        <v>4231.2800960987915</v>
      </c>
      <c r="AH1078">
        <f>IF($I1078=AH$1,1,0)</f>
        <v>1</v>
      </c>
      <c r="AI1078">
        <f>IF($I1078=AI$1,1,0)</f>
        <v>0</v>
      </c>
      <c r="AJ1078">
        <f>IF($I1078=AJ$1,1,0)</f>
        <v>0</v>
      </c>
      <c r="AK1078">
        <f>IF($I1078=AK$1,1,0)</f>
        <v>0</v>
      </c>
      <c r="AL1078">
        <f>IF($C1078=AL$1,1,0)</f>
        <v>0</v>
      </c>
      <c r="AM1078">
        <f>IF($C1078=AM$1,1,0)</f>
        <v>0</v>
      </c>
      <c r="AN1078">
        <f>IF($C1078=AN$1,1,0)</f>
        <v>1</v>
      </c>
      <c r="AO1078">
        <f>IF($C1078=AO$1,1,0)</f>
        <v>0</v>
      </c>
    </row>
    <row r="1079" spans="1:41" x14ac:dyDescent="0.2">
      <c r="A1079" s="1" t="s">
        <v>910</v>
      </c>
      <c r="B1079" s="2">
        <v>2020</v>
      </c>
      <c r="C1079" s="2" t="s">
        <v>11</v>
      </c>
      <c r="D1079" s="2">
        <v>172.5</v>
      </c>
      <c r="E1079" s="2">
        <v>158</v>
      </c>
      <c r="F1079">
        <f>D1079*0.01</f>
        <v>1.7250000000000001</v>
      </c>
      <c r="G1079" s="15">
        <f>E1079*0.453592</f>
        <v>71.667535999999998</v>
      </c>
      <c r="H1079" s="16">
        <f t="shared" si="16"/>
        <v>24.1</v>
      </c>
      <c r="I1079" t="str">
        <f>IF(H1079&lt;=18.5,"Underweight",IF(H1079&lt;=24.9,"Healthy weight",IF(H1079&lt;=29.9,"Over weight", "Obesity")))</f>
        <v>Healthy weight</v>
      </c>
      <c r="J1079" s="2">
        <v>38</v>
      </c>
      <c r="K1079" s="2">
        <v>0</v>
      </c>
      <c r="L1079" s="2">
        <v>0</v>
      </c>
      <c r="M1079" s="2">
        <v>0</v>
      </c>
      <c r="N1079">
        <v>0</v>
      </c>
      <c r="O1079">
        <v>0</v>
      </c>
      <c r="P1079">
        <v>1</v>
      </c>
      <c r="Q1079">
        <v>0</v>
      </c>
      <c r="R1079">
        <v>0</v>
      </c>
      <c r="S1079" s="2">
        <v>4273.3</v>
      </c>
      <c r="U1079" s="6">
        <v>1047</v>
      </c>
      <c r="V1079" s="6">
        <v>6824.7265500922495</v>
      </c>
      <c r="W1079" s="6">
        <v>886.54344990775098</v>
      </c>
      <c r="AH1079">
        <f>IF($I1079=AH$1,1,0)</f>
        <v>0</v>
      </c>
      <c r="AI1079">
        <f>IF($I1079=AI$1,1,0)</f>
        <v>0</v>
      </c>
      <c r="AJ1079">
        <f>IF($I1079=AJ$1,1,0)</f>
        <v>1</v>
      </c>
      <c r="AK1079">
        <f>IF($I1079=AK$1,1,0)</f>
        <v>0</v>
      </c>
      <c r="AL1079">
        <f>IF($C1079=AL$1,1,0)</f>
        <v>0</v>
      </c>
      <c r="AM1079">
        <f>IF($C1079=AM$1,1,0)</f>
        <v>0</v>
      </c>
      <c r="AN1079">
        <f>IF($C1079=AN$1,1,0)</f>
        <v>1</v>
      </c>
      <c r="AO1079">
        <f>IF($C1079=AO$1,1,0)</f>
        <v>0</v>
      </c>
    </row>
    <row r="1080" spans="1:41" x14ac:dyDescent="0.2">
      <c r="A1080" s="1" t="s">
        <v>1341</v>
      </c>
      <c r="B1080" s="2">
        <v>2020</v>
      </c>
      <c r="C1080" s="2" t="s">
        <v>11</v>
      </c>
      <c r="D1080" s="2">
        <v>155.5</v>
      </c>
      <c r="E1080" s="2">
        <v>154</v>
      </c>
      <c r="F1080">
        <f>D1080*0.01</f>
        <v>1.5549999999999999</v>
      </c>
      <c r="G1080" s="15">
        <f>E1080*0.453592</f>
        <v>69.853167999999997</v>
      </c>
      <c r="H1080" s="16">
        <f t="shared" si="16"/>
        <v>28.9</v>
      </c>
      <c r="I1080" t="str">
        <f>IF(H1080&lt;=18.5,"Underweight",IF(H1080&lt;=24.9,"Healthy weight",IF(H1080&lt;=29.9,"Over weight", "Obesity")))</f>
        <v>Over weight</v>
      </c>
      <c r="J1080" s="2">
        <v>44</v>
      </c>
      <c r="K1080" s="2">
        <v>1</v>
      </c>
      <c r="L1080" s="2">
        <v>1</v>
      </c>
      <c r="M1080" s="2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 s="2">
        <v>6879.16</v>
      </c>
      <c r="U1080" s="6">
        <v>1048</v>
      </c>
      <c r="V1080" s="6">
        <v>13845.65302156635</v>
      </c>
      <c r="W1080" s="6">
        <v>-6529.1330215663493</v>
      </c>
      <c r="AH1080">
        <f>IF($I1080=AH$1,1,0)</f>
        <v>1</v>
      </c>
      <c r="AI1080">
        <f>IF($I1080=AI$1,1,0)</f>
        <v>0</v>
      </c>
      <c r="AJ1080">
        <f>IF($I1080=AJ$1,1,0)</f>
        <v>0</v>
      </c>
      <c r="AK1080">
        <f>IF($I1080=AK$1,1,0)</f>
        <v>0</v>
      </c>
      <c r="AL1080">
        <f>IF($C1080=AL$1,1,0)</f>
        <v>0</v>
      </c>
      <c r="AM1080">
        <f>IF($C1080=AM$1,1,0)</f>
        <v>0</v>
      </c>
      <c r="AN1080">
        <f>IF($C1080=AN$1,1,0)</f>
        <v>1</v>
      </c>
      <c r="AO1080">
        <f>IF($C1080=AO$1,1,0)</f>
        <v>0</v>
      </c>
    </row>
    <row r="1081" spans="1:41" x14ac:dyDescent="0.2">
      <c r="A1081" s="1" t="s">
        <v>889</v>
      </c>
      <c r="B1081" s="2">
        <v>2020</v>
      </c>
      <c r="C1081" s="2" t="s">
        <v>11</v>
      </c>
      <c r="D1081" s="2">
        <v>173.4</v>
      </c>
      <c r="E1081" s="2">
        <v>253</v>
      </c>
      <c r="F1081">
        <f>D1081*0.01</f>
        <v>1.734</v>
      </c>
      <c r="G1081" s="15">
        <f>E1081*0.453592</f>
        <v>114.758776</v>
      </c>
      <c r="H1081" s="16">
        <f t="shared" si="16"/>
        <v>38.200000000000003</v>
      </c>
      <c r="I1081" t="str">
        <f>IF(H1081&lt;=18.5,"Underweight",IF(H1081&lt;=24.9,"Healthy weight",IF(H1081&lt;=29.9,"Over weight", "Obesity")))</f>
        <v>Obesity</v>
      </c>
      <c r="J1081" s="2">
        <v>43</v>
      </c>
      <c r="K1081" s="2">
        <v>1</v>
      </c>
      <c r="L1081" s="2">
        <v>3</v>
      </c>
      <c r="M1081" s="2">
        <v>1</v>
      </c>
      <c r="N1081">
        <v>0</v>
      </c>
      <c r="O1081">
        <v>1</v>
      </c>
      <c r="P1081">
        <v>0</v>
      </c>
      <c r="Q1081">
        <v>0</v>
      </c>
      <c r="R1081">
        <v>0</v>
      </c>
      <c r="S1081" s="2">
        <v>23338.15</v>
      </c>
      <c r="U1081" s="6">
        <v>1049</v>
      </c>
      <c r="V1081" s="6">
        <v>4392.1621770861702</v>
      </c>
      <c r="W1081" s="6">
        <v>-2276.2121770861704</v>
      </c>
      <c r="AH1081">
        <f>IF($I1081=AH$1,1,0)</f>
        <v>0</v>
      </c>
      <c r="AI1081">
        <f>IF($I1081=AI$1,1,0)</f>
        <v>1</v>
      </c>
      <c r="AJ1081">
        <f>IF($I1081=AJ$1,1,0)</f>
        <v>0</v>
      </c>
      <c r="AK1081">
        <f>IF($I1081=AK$1,1,0)</f>
        <v>0</v>
      </c>
      <c r="AL1081">
        <f>IF($C1081=AL$1,1,0)</f>
        <v>0</v>
      </c>
      <c r="AM1081">
        <f>IF($C1081=AM$1,1,0)</f>
        <v>0</v>
      </c>
      <c r="AN1081">
        <f>IF($C1081=AN$1,1,0)</f>
        <v>1</v>
      </c>
      <c r="AO1081">
        <f>IF($C1081=AO$1,1,0)</f>
        <v>0</v>
      </c>
    </row>
    <row r="1082" spans="1:41" x14ac:dyDescent="0.2">
      <c r="A1082" s="1" t="s">
        <v>1352</v>
      </c>
      <c r="B1082" s="2">
        <v>2020</v>
      </c>
      <c r="C1082" s="2" t="s">
        <v>19</v>
      </c>
      <c r="D1082" s="2">
        <v>174.5</v>
      </c>
      <c r="E1082" s="2">
        <v>194</v>
      </c>
      <c r="F1082">
        <f>D1082*0.01</f>
        <v>1.7450000000000001</v>
      </c>
      <c r="G1082" s="15">
        <f>E1082*0.453592</f>
        <v>87.996848</v>
      </c>
      <c r="H1082" s="16">
        <f t="shared" si="16"/>
        <v>28.9</v>
      </c>
      <c r="I1082" t="str">
        <f>IF(H1082&lt;=18.5,"Underweight",IF(H1082&lt;=24.9,"Healthy weight",IF(H1082&lt;=29.9,"Over weight", "Obesity")))</f>
        <v>Over weight</v>
      </c>
      <c r="J1082" s="2">
        <v>24</v>
      </c>
      <c r="K1082" s="2">
        <v>1</v>
      </c>
      <c r="L1082" s="2">
        <v>0</v>
      </c>
      <c r="M1082" s="2">
        <v>1</v>
      </c>
      <c r="N1082">
        <v>1</v>
      </c>
      <c r="O1082">
        <v>0</v>
      </c>
      <c r="P1082">
        <v>0</v>
      </c>
      <c r="Q1082">
        <v>0</v>
      </c>
      <c r="R1082">
        <v>1</v>
      </c>
      <c r="S1082" s="2">
        <v>10019.790000000001</v>
      </c>
      <c r="U1082" s="6">
        <v>1050</v>
      </c>
      <c r="V1082" s="6">
        <v>1861.0342541878649</v>
      </c>
      <c r="W1082" s="6">
        <v>-149.42425418786502</v>
      </c>
      <c r="AH1082">
        <f>IF($I1082=AH$1,1,0)</f>
        <v>1</v>
      </c>
      <c r="AI1082">
        <f>IF($I1082=AI$1,1,0)</f>
        <v>0</v>
      </c>
      <c r="AJ1082">
        <f>IF($I1082=AJ$1,1,0)</f>
        <v>0</v>
      </c>
      <c r="AK1082">
        <f>IF($I1082=AK$1,1,0)</f>
        <v>0</v>
      </c>
      <c r="AL1082">
        <f>IF($C1082=AL$1,1,0)</f>
        <v>0</v>
      </c>
      <c r="AM1082">
        <f>IF($C1082=AM$1,1,0)</f>
        <v>1</v>
      </c>
      <c r="AN1082">
        <f>IF($C1082=AN$1,1,0)</f>
        <v>0</v>
      </c>
      <c r="AO1082">
        <f>IF($C1082=AO$1,1,0)</f>
        <v>0</v>
      </c>
    </row>
    <row r="1083" spans="1:41" x14ac:dyDescent="0.2">
      <c r="A1083" s="1" t="s">
        <v>222</v>
      </c>
      <c r="B1083" s="2">
        <v>2020</v>
      </c>
      <c r="C1083" s="2" t="s">
        <v>11</v>
      </c>
      <c r="D1083" s="2">
        <v>164.3</v>
      </c>
      <c r="E1083" s="2">
        <v>172</v>
      </c>
      <c r="F1083">
        <f>D1083*0.01</f>
        <v>1.6430000000000002</v>
      </c>
      <c r="G1083" s="15">
        <f>E1083*0.453592</f>
        <v>78.017824000000005</v>
      </c>
      <c r="H1083" s="16">
        <f t="shared" si="16"/>
        <v>28.9</v>
      </c>
      <c r="I1083" t="str">
        <f>IF(H1083&lt;=18.5,"Underweight",IF(H1083&lt;=24.9,"Healthy weight",IF(H1083&lt;=29.9,"Over weight", "Obesity")))</f>
        <v>Over weight</v>
      </c>
      <c r="J1083" s="2">
        <v>40</v>
      </c>
      <c r="K1083" s="2">
        <v>1</v>
      </c>
      <c r="L1083" s="2">
        <v>0</v>
      </c>
      <c r="M1083" s="2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 s="2">
        <v>4661.54</v>
      </c>
      <c r="U1083" s="6">
        <v>1051</v>
      </c>
      <c r="V1083" s="6">
        <v>11641.46428309819</v>
      </c>
      <c r="W1083" s="6">
        <v>-971.21428309819021</v>
      </c>
      <c r="AH1083">
        <f>IF($I1083=AH$1,1,0)</f>
        <v>1</v>
      </c>
      <c r="AI1083">
        <f>IF($I1083=AI$1,1,0)</f>
        <v>0</v>
      </c>
      <c r="AJ1083">
        <f>IF($I1083=AJ$1,1,0)</f>
        <v>0</v>
      </c>
      <c r="AK1083">
        <f>IF($I1083=AK$1,1,0)</f>
        <v>0</v>
      </c>
      <c r="AL1083">
        <f>IF($C1083=AL$1,1,0)</f>
        <v>0</v>
      </c>
      <c r="AM1083">
        <f>IF($C1083=AM$1,1,0)</f>
        <v>0</v>
      </c>
      <c r="AN1083">
        <f>IF($C1083=AN$1,1,0)</f>
        <v>1</v>
      </c>
      <c r="AO1083">
        <f>IF($C1083=AO$1,1,0)</f>
        <v>0</v>
      </c>
    </row>
    <row r="1084" spans="1:41" x14ac:dyDescent="0.2">
      <c r="A1084" s="1" t="s">
        <v>81</v>
      </c>
      <c r="B1084" s="2">
        <v>2020</v>
      </c>
      <c r="C1084" s="2" t="s">
        <v>11</v>
      </c>
      <c r="D1084" s="2">
        <v>176.8</v>
      </c>
      <c r="E1084" s="2">
        <v>264</v>
      </c>
      <c r="F1084">
        <f>D1084*0.01</f>
        <v>1.7680000000000002</v>
      </c>
      <c r="G1084" s="15">
        <f>E1084*0.453592</f>
        <v>119.748288</v>
      </c>
      <c r="H1084" s="16">
        <f t="shared" si="16"/>
        <v>38.299999999999997</v>
      </c>
      <c r="I1084" t="str">
        <f>IF(H1084&lt;=18.5,"Underweight",IF(H1084&lt;=24.9,"Healthy weight",IF(H1084&lt;=29.9,"Over weight", "Obesity")))</f>
        <v>Obesity</v>
      </c>
      <c r="J1084" s="2">
        <v>31</v>
      </c>
      <c r="K1084" s="2">
        <v>0</v>
      </c>
      <c r="L1084" s="2">
        <v>0</v>
      </c>
      <c r="M1084" s="2">
        <v>0</v>
      </c>
      <c r="N1084">
        <v>0</v>
      </c>
      <c r="O1084">
        <v>1</v>
      </c>
      <c r="P1084">
        <v>0</v>
      </c>
      <c r="Q1084">
        <v>0</v>
      </c>
      <c r="R1084">
        <v>0</v>
      </c>
      <c r="S1084" s="2">
        <v>4969.2299999999996</v>
      </c>
      <c r="U1084" s="6">
        <v>1052</v>
      </c>
      <c r="V1084" s="6">
        <v>4994.061820871133</v>
      </c>
      <c r="W1084" s="6">
        <v>-2658.7818208711328</v>
      </c>
      <c r="AH1084">
        <f>IF($I1084=AH$1,1,0)</f>
        <v>0</v>
      </c>
      <c r="AI1084">
        <f>IF($I1084=AI$1,1,0)</f>
        <v>1</v>
      </c>
      <c r="AJ1084">
        <f>IF($I1084=AJ$1,1,0)</f>
        <v>0</v>
      </c>
      <c r="AK1084">
        <f>IF($I1084=AK$1,1,0)</f>
        <v>0</v>
      </c>
      <c r="AL1084">
        <f>IF($C1084=AL$1,1,0)</f>
        <v>0</v>
      </c>
      <c r="AM1084">
        <f>IF($C1084=AM$1,1,0)</f>
        <v>0</v>
      </c>
      <c r="AN1084">
        <f>IF($C1084=AN$1,1,0)</f>
        <v>1</v>
      </c>
      <c r="AO1084">
        <f>IF($C1084=AO$1,1,0)</f>
        <v>0</v>
      </c>
    </row>
    <row r="1085" spans="1:41" x14ac:dyDescent="0.2">
      <c r="A1085" s="1" t="s">
        <v>209</v>
      </c>
      <c r="B1085" s="2">
        <v>2020</v>
      </c>
      <c r="C1085" s="2" t="s">
        <v>11</v>
      </c>
      <c r="D1085" s="2">
        <v>167.5</v>
      </c>
      <c r="E1085" s="2">
        <v>237</v>
      </c>
      <c r="F1085">
        <f>D1085*0.01</f>
        <v>1.675</v>
      </c>
      <c r="G1085" s="15">
        <f>E1085*0.453592</f>
        <v>107.501304</v>
      </c>
      <c r="H1085" s="16">
        <f t="shared" si="16"/>
        <v>38.299999999999997</v>
      </c>
      <c r="I1085" t="str">
        <f>IF(H1085&lt;=18.5,"Underweight",IF(H1085&lt;=24.9,"Healthy weight",IF(H1085&lt;=29.9,"Over weight", "Obesity")))</f>
        <v>Obesity</v>
      </c>
      <c r="J1085" s="2">
        <v>42</v>
      </c>
      <c r="K1085" s="2">
        <v>1</v>
      </c>
      <c r="L1085" s="2">
        <v>1</v>
      </c>
      <c r="M1085" s="2">
        <v>0</v>
      </c>
      <c r="N1085">
        <v>0</v>
      </c>
      <c r="O1085">
        <v>1</v>
      </c>
      <c r="P1085">
        <v>0</v>
      </c>
      <c r="Q1085">
        <v>0</v>
      </c>
      <c r="R1085">
        <v>0</v>
      </c>
      <c r="S1085" s="2">
        <v>9833.98</v>
      </c>
      <c r="U1085" s="6">
        <v>1053</v>
      </c>
      <c r="V1085" s="6">
        <v>8028.0472257130514</v>
      </c>
      <c r="W1085" s="6">
        <v>-2033.3272257130511</v>
      </c>
      <c r="AH1085">
        <f>IF($I1085=AH$1,1,0)</f>
        <v>0</v>
      </c>
      <c r="AI1085">
        <f>IF($I1085=AI$1,1,0)</f>
        <v>1</v>
      </c>
      <c r="AJ1085">
        <f>IF($I1085=AJ$1,1,0)</f>
        <v>0</v>
      </c>
      <c r="AK1085">
        <f>IF($I1085=AK$1,1,0)</f>
        <v>0</v>
      </c>
      <c r="AL1085">
        <f>IF($C1085=AL$1,1,0)</f>
        <v>0</v>
      </c>
      <c r="AM1085">
        <f>IF($C1085=AM$1,1,0)</f>
        <v>0</v>
      </c>
      <c r="AN1085">
        <f>IF($C1085=AN$1,1,0)</f>
        <v>1</v>
      </c>
      <c r="AO1085">
        <f>IF($C1085=AO$1,1,0)</f>
        <v>0</v>
      </c>
    </row>
    <row r="1086" spans="1:41" x14ac:dyDescent="0.2">
      <c r="A1086" s="1" t="s">
        <v>1022</v>
      </c>
      <c r="B1086" s="2">
        <v>2020</v>
      </c>
      <c r="C1086" s="2" t="s">
        <v>21</v>
      </c>
      <c r="D1086" s="2">
        <v>161.1</v>
      </c>
      <c r="E1086" s="2">
        <v>219</v>
      </c>
      <c r="F1086">
        <f>D1086*0.01</f>
        <v>1.611</v>
      </c>
      <c r="G1086" s="15">
        <f>E1086*0.453592</f>
        <v>99.336647999999997</v>
      </c>
      <c r="H1086" s="16">
        <f t="shared" si="16"/>
        <v>38.299999999999997</v>
      </c>
      <c r="I1086" t="str">
        <f>IF(H1086&lt;=18.5,"Underweight",IF(H1086&lt;=24.9,"Healthy weight",IF(H1086&lt;=29.9,"Over weight", "Obesity")))</f>
        <v>Obesity</v>
      </c>
      <c r="J1086" s="2">
        <v>25</v>
      </c>
      <c r="K1086" s="2">
        <v>0</v>
      </c>
      <c r="L1086" s="2">
        <v>0</v>
      </c>
      <c r="M1086" s="2">
        <v>0</v>
      </c>
      <c r="N1086">
        <v>0</v>
      </c>
      <c r="O1086">
        <v>1</v>
      </c>
      <c r="P1086">
        <v>0</v>
      </c>
      <c r="Q1086">
        <v>0</v>
      </c>
      <c r="R1086">
        <v>0</v>
      </c>
      <c r="S1086" s="2">
        <v>3205.91</v>
      </c>
      <c r="U1086" s="6">
        <v>1054</v>
      </c>
      <c r="V1086" s="6">
        <v>9351.4359210519269</v>
      </c>
      <c r="W1086" s="6">
        <v>-5126.2859210519273</v>
      </c>
      <c r="AH1086">
        <f>IF($I1086=AH$1,1,0)</f>
        <v>0</v>
      </c>
      <c r="AI1086">
        <f>IF($I1086=AI$1,1,0)</f>
        <v>1</v>
      </c>
      <c r="AJ1086">
        <f>IF($I1086=AJ$1,1,0)</f>
        <v>0</v>
      </c>
      <c r="AK1086">
        <f>IF($I1086=AK$1,1,0)</f>
        <v>0</v>
      </c>
      <c r="AL1086">
        <f>IF($C1086=AL$1,1,0)</f>
        <v>0</v>
      </c>
      <c r="AM1086">
        <f>IF($C1086=AM$1,1,0)</f>
        <v>0</v>
      </c>
      <c r="AN1086">
        <f>IF($C1086=AN$1,1,0)</f>
        <v>0</v>
      </c>
      <c r="AO1086">
        <f>IF($C1086=AO$1,1,0)</f>
        <v>1</v>
      </c>
    </row>
    <row r="1087" spans="1:41" x14ac:dyDescent="0.2">
      <c r="A1087" s="1" t="s">
        <v>1092</v>
      </c>
      <c r="B1087" s="2">
        <v>2020</v>
      </c>
      <c r="C1087" s="2" t="s">
        <v>19</v>
      </c>
      <c r="D1087" s="2">
        <v>164.3</v>
      </c>
      <c r="E1087" s="2">
        <v>172</v>
      </c>
      <c r="F1087">
        <f>D1087*0.01</f>
        <v>1.6430000000000002</v>
      </c>
      <c r="G1087" s="15">
        <f>E1087*0.453592</f>
        <v>78.017824000000005</v>
      </c>
      <c r="H1087" s="16">
        <f t="shared" si="16"/>
        <v>28.9</v>
      </c>
      <c r="I1087" t="str">
        <f>IF(H1087&lt;=18.5,"Underweight",IF(H1087&lt;=24.9,"Healthy weight",IF(H1087&lt;=29.9,"Over weight", "Obesity")))</f>
        <v>Over weight</v>
      </c>
      <c r="J1087" s="2">
        <v>27</v>
      </c>
      <c r="K1087" s="2">
        <v>0</v>
      </c>
      <c r="L1087" s="2">
        <v>2</v>
      </c>
      <c r="M1087" s="2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 s="2">
        <v>1643.14</v>
      </c>
      <c r="U1087" s="6">
        <v>1055</v>
      </c>
      <c r="V1087" s="6">
        <v>7534.8531813923983</v>
      </c>
      <c r="W1087" s="6">
        <v>-805.82318139239851</v>
      </c>
      <c r="AH1087">
        <f>IF($I1087=AH$1,1,0)</f>
        <v>1</v>
      </c>
      <c r="AI1087">
        <f>IF($I1087=AI$1,1,0)</f>
        <v>0</v>
      </c>
      <c r="AJ1087">
        <f>IF($I1087=AJ$1,1,0)</f>
        <v>0</v>
      </c>
      <c r="AK1087">
        <f>IF($I1087=AK$1,1,0)</f>
        <v>0</v>
      </c>
      <c r="AL1087">
        <f>IF($C1087=AL$1,1,0)</f>
        <v>0</v>
      </c>
      <c r="AM1087">
        <f>IF($C1087=AM$1,1,0)</f>
        <v>1</v>
      </c>
      <c r="AN1087">
        <f>IF($C1087=AN$1,1,0)</f>
        <v>0</v>
      </c>
      <c r="AO1087">
        <f>IF($C1087=AO$1,1,0)</f>
        <v>0</v>
      </c>
    </row>
    <row r="1088" spans="1:41" x14ac:dyDescent="0.2">
      <c r="A1088" s="1" t="s">
        <v>1050</v>
      </c>
      <c r="B1088" s="2">
        <v>2020</v>
      </c>
      <c r="C1088" s="2" t="s">
        <v>26</v>
      </c>
      <c r="D1088" s="2">
        <v>158.80000000000001</v>
      </c>
      <c r="E1088" s="2">
        <v>213</v>
      </c>
      <c r="F1088">
        <f>D1088*0.01</f>
        <v>1.5880000000000001</v>
      </c>
      <c r="G1088" s="15">
        <f>E1088*0.453592</f>
        <v>96.615095999999994</v>
      </c>
      <c r="H1088" s="16">
        <f t="shared" si="16"/>
        <v>38.299999999999997</v>
      </c>
      <c r="I1088" t="str">
        <f>IF(H1088&lt;=18.5,"Underweight",IF(H1088&lt;=24.9,"Healthy weight",IF(H1088&lt;=29.9,"Over weight", "Obesity")))</f>
        <v>Obesity</v>
      </c>
      <c r="J1088" s="2">
        <v>27</v>
      </c>
      <c r="K1088" s="2">
        <v>1</v>
      </c>
      <c r="L1088" s="2">
        <v>1</v>
      </c>
      <c r="M1088" s="2">
        <v>0</v>
      </c>
      <c r="N1088">
        <v>0</v>
      </c>
      <c r="O1088">
        <v>1</v>
      </c>
      <c r="P1088">
        <v>0</v>
      </c>
      <c r="Q1088">
        <v>1</v>
      </c>
      <c r="R1088">
        <v>0</v>
      </c>
      <c r="S1088" s="2">
        <v>3462.46</v>
      </c>
      <c r="U1088" s="6">
        <v>1056</v>
      </c>
      <c r="V1088" s="6">
        <v>18369.962825309314</v>
      </c>
      <c r="W1088" s="6">
        <v>-11941.542825309314</v>
      </c>
      <c r="AH1088">
        <f>IF($I1088=AH$1,1,0)</f>
        <v>0</v>
      </c>
      <c r="AI1088">
        <f>IF($I1088=AI$1,1,0)</f>
        <v>1</v>
      </c>
      <c r="AJ1088">
        <f>IF($I1088=AJ$1,1,0)</f>
        <v>0</v>
      </c>
      <c r="AK1088">
        <f>IF($I1088=AK$1,1,0)</f>
        <v>0</v>
      </c>
      <c r="AL1088">
        <f>IF($C1088=AL$1,1,0)</f>
        <v>1</v>
      </c>
      <c r="AM1088">
        <f>IF($C1088=AM$1,1,0)</f>
        <v>0</v>
      </c>
      <c r="AN1088">
        <f>IF($C1088=AN$1,1,0)</f>
        <v>0</v>
      </c>
      <c r="AO1088">
        <f>IF($C1088=AO$1,1,0)</f>
        <v>0</v>
      </c>
    </row>
    <row r="1089" spans="1:41" x14ac:dyDescent="0.2">
      <c r="A1089" s="1" t="s">
        <v>542</v>
      </c>
      <c r="B1089" s="2">
        <v>2020</v>
      </c>
      <c r="C1089" s="2" t="s">
        <v>21</v>
      </c>
      <c r="D1089" s="2">
        <v>167.7</v>
      </c>
      <c r="E1089" s="2">
        <v>238</v>
      </c>
      <c r="F1089">
        <f>D1089*0.01</f>
        <v>1.6769999999999998</v>
      </c>
      <c r="G1089" s="15">
        <f>E1089*0.453592</f>
        <v>107.95489600000001</v>
      </c>
      <c r="H1089" s="16">
        <f t="shared" si="16"/>
        <v>38.4</v>
      </c>
      <c r="I1089" t="str">
        <f>IF(H1089&lt;=18.5,"Underweight",IF(H1089&lt;=24.9,"Healthy weight",IF(H1089&lt;=29.9,"Over weight", "Obesity")))</f>
        <v>Obesity</v>
      </c>
      <c r="J1089" s="2">
        <v>23</v>
      </c>
      <c r="K1089" s="2">
        <v>0</v>
      </c>
      <c r="L1089" s="2">
        <v>0</v>
      </c>
      <c r="M1089" s="2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 s="2">
        <v>3329.38</v>
      </c>
      <c r="U1089" s="6">
        <v>1057</v>
      </c>
      <c r="V1089" s="6">
        <v>7844.4661241307676</v>
      </c>
      <c r="W1089" s="6">
        <v>-3008.2961241307676</v>
      </c>
      <c r="AH1089">
        <f>IF($I1089=AH$1,1,0)</f>
        <v>0</v>
      </c>
      <c r="AI1089">
        <f>IF($I1089=AI$1,1,0)</f>
        <v>1</v>
      </c>
      <c r="AJ1089">
        <f>IF($I1089=AJ$1,1,0)</f>
        <v>0</v>
      </c>
      <c r="AK1089">
        <f>IF($I1089=AK$1,1,0)</f>
        <v>0</v>
      </c>
      <c r="AL1089">
        <f>IF($C1089=AL$1,1,0)</f>
        <v>0</v>
      </c>
      <c r="AM1089">
        <f>IF($C1089=AM$1,1,0)</f>
        <v>0</v>
      </c>
      <c r="AN1089">
        <f>IF($C1089=AN$1,1,0)</f>
        <v>0</v>
      </c>
      <c r="AO1089">
        <f>IF($C1089=AO$1,1,0)</f>
        <v>1</v>
      </c>
    </row>
    <row r="1090" spans="1:41" x14ac:dyDescent="0.2">
      <c r="A1090" s="1" t="s">
        <v>559</v>
      </c>
      <c r="B1090" s="2">
        <v>2020</v>
      </c>
      <c r="C1090" s="2" t="s">
        <v>11</v>
      </c>
      <c r="D1090" s="2">
        <v>171.3</v>
      </c>
      <c r="E1090" s="2">
        <v>187</v>
      </c>
      <c r="F1090">
        <f>D1090*0.01</f>
        <v>1.7130000000000001</v>
      </c>
      <c r="G1090" s="15">
        <f>E1090*0.453592</f>
        <v>84.821703999999997</v>
      </c>
      <c r="H1090" s="16">
        <f t="shared" si="16"/>
        <v>28.9</v>
      </c>
      <c r="I1090" t="str">
        <f>IF(H1090&lt;=18.5,"Underweight",IF(H1090&lt;=24.9,"Healthy weight",IF(H1090&lt;=29.9,"Over weight", "Obesity")))</f>
        <v>Over weight</v>
      </c>
      <c r="J1090" s="2">
        <v>42</v>
      </c>
      <c r="K1090" s="2">
        <v>1</v>
      </c>
      <c r="L1090" s="2">
        <v>1</v>
      </c>
      <c r="M1090" s="2">
        <v>1</v>
      </c>
      <c r="N1090">
        <v>1</v>
      </c>
      <c r="O1090">
        <v>0</v>
      </c>
      <c r="P1090">
        <v>0</v>
      </c>
      <c r="Q1090">
        <v>0</v>
      </c>
      <c r="R1090">
        <v>0</v>
      </c>
      <c r="S1090" s="2">
        <v>13337.99</v>
      </c>
      <c r="U1090" s="6">
        <v>1058</v>
      </c>
      <c r="V1090" s="6">
        <v>10030.383648828298</v>
      </c>
      <c r="W1090" s="6">
        <v>-4628.1936488282981</v>
      </c>
      <c r="AH1090">
        <f>IF($I1090=AH$1,1,0)</f>
        <v>1</v>
      </c>
      <c r="AI1090">
        <f>IF($I1090=AI$1,1,0)</f>
        <v>0</v>
      </c>
      <c r="AJ1090">
        <f>IF($I1090=AJ$1,1,0)</f>
        <v>0</v>
      </c>
      <c r="AK1090">
        <f>IF($I1090=AK$1,1,0)</f>
        <v>0</v>
      </c>
      <c r="AL1090">
        <f>IF($C1090=AL$1,1,0)</f>
        <v>0</v>
      </c>
      <c r="AM1090">
        <f>IF($C1090=AM$1,1,0)</f>
        <v>0</v>
      </c>
      <c r="AN1090">
        <f>IF($C1090=AN$1,1,0)</f>
        <v>1</v>
      </c>
      <c r="AO1090">
        <f>IF($C1090=AO$1,1,0)</f>
        <v>0</v>
      </c>
    </row>
    <row r="1091" spans="1:41" x14ac:dyDescent="0.2">
      <c r="A1091" s="1" t="s">
        <v>917</v>
      </c>
      <c r="B1091" s="2">
        <v>2020</v>
      </c>
      <c r="C1091" s="2" t="s">
        <v>21</v>
      </c>
      <c r="D1091" s="2">
        <v>167.4</v>
      </c>
      <c r="E1091" s="2">
        <v>237</v>
      </c>
      <c r="F1091">
        <f>D1091*0.01</f>
        <v>1.6740000000000002</v>
      </c>
      <c r="G1091" s="15">
        <f>E1091*0.453592</f>
        <v>107.501304</v>
      </c>
      <c r="H1091" s="16">
        <f t="shared" ref="H1091:H1154" si="17">ROUND(G1091/(F1091^2),1)</f>
        <v>38.4</v>
      </c>
      <c r="I1091" t="str">
        <f>IF(H1091&lt;=18.5,"Underweight",IF(H1091&lt;=24.9,"Healthy weight",IF(H1091&lt;=29.9,"Over weight", "Obesity")))</f>
        <v>Obesity</v>
      </c>
      <c r="J1091" s="2">
        <v>40</v>
      </c>
      <c r="K1091" s="2">
        <v>1</v>
      </c>
      <c r="L1091" s="2">
        <v>1</v>
      </c>
      <c r="M1091" s="2">
        <v>0</v>
      </c>
      <c r="N1091">
        <v>0</v>
      </c>
      <c r="O1091">
        <v>1</v>
      </c>
      <c r="P1091">
        <v>0</v>
      </c>
      <c r="Q1091">
        <v>0</v>
      </c>
      <c r="R1091">
        <v>0</v>
      </c>
      <c r="S1091" s="2">
        <v>8076.67</v>
      </c>
      <c r="U1091" s="6">
        <v>1059</v>
      </c>
      <c r="V1091" s="6">
        <v>8107.5174899466056</v>
      </c>
      <c r="W1091" s="6">
        <v>16577.892510053396</v>
      </c>
      <c r="AH1091">
        <f>IF($I1091=AH$1,1,0)</f>
        <v>0</v>
      </c>
      <c r="AI1091">
        <f>IF($I1091=AI$1,1,0)</f>
        <v>1</v>
      </c>
      <c r="AJ1091">
        <f>IF($I1091=AJ$1,1,0)</f>
        <v>0</v>
      </c>
      <c r="AK1091">
        <f>IF($I1091=AK$1,1,0)</f>
        <v>0</v>
      </c>
      <c r="AL1091">
        <f>IF($C1091=AL$1,1,0)</f>
        <v>0</v>
      </c>
      <c r="AM1091">
        <f>IF($C1091=AM$1,1,0)</f>
        <v>0</v>
      </c>
      <c r="AN1091">
        <f>IF($C1091=AN$1,1,0)</f>
        <v>0</v>
      </c>
      <c r="AO1091">
        <f>IF($C1091=AO$1,1,0)</f>
        <v>1</v>
      </c>
    </row>
    <row r="1092" spans="1:41" x14ac:dyDescent="0.2">
      <c r="A1092" s="1" t="s">
        <v>1066</v>
      </c>
      <c r="B1092" s="2">
        <v>2020</v>
      </c>
      <c r="C1092" s="2" t="s">
        <v>11</v>
      </c>
      <c r="D1092" s="2">
        <v>152.6</v>
      </c>
      <c r="E1092" s="2">
        <v>197</v>
      </c>
      <c r="F1092">
        <f>D1092*0.01</f>
        <v>1.526</v>
      </c>
      <c r="G1092" s="15">
        <f>E1092*0.453592</f>
        <v>89.357624000000001</v>
      </c>
      <c r="H1092" s="16">
        <f t="shared" si="17"/>
        <v>38.4</v>
      </c>
      <c r="I1092" t="str">
        <f>IF(H1092&lt;=18.5,"Underweight",IF(H1092&lt;=24.9,"Healthy weight",IF(H1092&lt;=29.9,"Over weight", "Obesity")))</f>
        <v>Obesity</v>
      </c>
      <c r="J1092" s="2">
        <v>42</v>
      </c>
      <c r="K1092" s="2">
        <v>0</v>
      </c>
      <c r="L1092" s="2">
        <v>1</v>
      </c>
      <c r="M1092" s="2">
        <v>0</v>
      </c>
      <c r="N1092">
        <v>0</v>
      </c>
      <c r="O1092">
        <v>1</v>
      </c>
      <c r="P1092">
        <v>0</v>
      </c>
      <c r="Q1092">
        <v>0</v>
      </c>
      <c r="R1092">
        <v>0</v>
      </c>
      <c r="S1092" s="2">
        <v>11344.79</v>
      </c>
      <c r="U1092" s="6">
        <v>1060</v>
      </c>
      <c r="V1092" s="6">
        <v>5952.2846847419205</v>
      </c>
      <c r="W1092" s="6">
        <v>-2625.9046847419204</v>
      </c>
      <c r="AH1092">
        <f>IF($I1092=AH$1,1,0)</f>
        <v>0</v>
      </c>
      <c r="AI1092">
        <f>IF($I1092=AI$1,1,0)</f>
        <v>1</v>
      </c>
      <c r="AJ1092">
        <f>IF($I1092=AJ$1,1,0)</f>
        <v>0</v>
      </c>
      <c r="AK1092">
        <f>IF($I1092=AK$1,1,0)</f>
        <v>0</v>
      </c>
      <c r="AL1092">
        <f>IF($C1092=AL$1,1,0)</f>
        <v>0</v>
      </c>
      <c r="AM1092">
        <f>IF($C1092=AM$1,1,0)</f>
        <v>0</v>
      </c>
      <c r="AN1092">
        <f>IF($C1092=AN$1,1,0)</f>
        <v>1</v>
      </c>
      <c r="AO1092">
        <f>IF($C1092=AO$1,1,0)</f>
        <v>0</v>
      </c>
    </row>
    <row r="1093" spans="1:41" x14ac:dyDescent="0.2">
      <c r="A1093" s="1" t="s">
        <v>1102</v>
      </c>
      <c r="B1093" s="2">
        <v>2020</v>
      </c>
      <c r="C1093" s="2" t="s">
        <v>11</v>
      </c>
      <c r="D1093" s="2">
        <v>175</v>
      </c>
      <c r="E1093" s="2">
        <v>259</v>
      </c>
      <c r="F1093">
        <f>D1093*0.01</f>
        <v>1.75</v>
      </c>
      <c r="G1093" s="15">
        <f>E1093*0.453592</f>
        <v>117.480328</v>
      </c>
      <c r="H1093" s="16">
        <f t="shared" si="17"/>
        <v>38.4</v>
      </c>
      <c r="I1093" t="str">
        <f>IF(H1093&lt;=18.5,"Underweight",IF(H1093&lt;=24.9,"Healthy weight",IF(H1093&lt;=29.9,"Over weight", "Obesity")))</f>
        <v>Obesity</v>
      </c>
      <c r="J1093" s="2">
        <v>38</v>
      </c>
      <c r="K1093" s="2">
        <v>1</v>
      </c>
      <c r="L1093" s="2">
        <v>2</v>
      </c>
      <c r="M1093" s="2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 s="2">
        <v>21940.41</v>
      </c>
      <c r="U1093" s="6">
        <v>1061</v>
      </c>
      <c r="V1093" s="6">
        <v>8791.9318778748202</v>
      </c>
      <c r="W1093" s="6">
        <v>15023.768122125181</v>
      </c>
      <c r="AH1093">
        <f>IF($I1093=AH$1,1,0)</f>
        <v>0</v>
      </c>
      <c r="AI1093">
        <f>IF($I1093=AI$1,1,0)</f>
        <v>1</v>
      </c>
      <c r="AJ1093">
        <f>IF($I1093=AJ$1,1,0)</f>
        <v>0</v>
      </c>
      <c r="AK1093">
        <f>IF($I1093=AK$1,1,0)</f>
        <v>0</v>
      </c>
      <c r="AL1093">
        <f>IF($C1093=AL$1,1,0)</f>
        <v>0</v>
      </c>
      <c r="AM1093">
        <f>IF($C1093=AM$1,1,0)</f>
        <v>0</v>
      </c>
      <c r="AN1093">
        <f>IF($C1093=AN$1,1,0)</f>
        <v>1</v>
      </c>
      <c r="AO1093">
        <f>IF($C1093=AO$1,1,0)</f>
        <v>0</v>
      </c>
    </row>
    <row r="1094" spans="1:41" x14ac:dyDescent="0.2">
      <c r="A1094" s="1" t="s">
        <v>146</v>
      </c>
      <c r="B1094" s="2">
        <v>2020</v>
      </c>
      <c r="C1094" s="2" t="s">
        <v>19</v>
      </c>
      <c r="D1094" s="2">
        <v>150.80000000000001</v>
      </c>
      <c r="E1094" s="2">
        <v>145</v>
      </c>
      <c r="F1094">
        <f>D1094*0.01</f>
        <v>1.5080000000000002</v>
      </c>
      <c r="G1094" s="15">
        <f>E1094*0.453592</f>
        <v>65.770839999999993</v>
      </c>
      <c r="H1094" s="16">
        <f t="shared" si="17"/>
        <v>28.9</v>
      </c>
      <c r="I1094" t="str">
        <f>IF(H1094&lt;=18.5,"Underweight",IF(H1094&lt;=24.9,"Healthy weight",IF(H1094&lt;=29.9,"Over weight", "Obesity")))</f>
        <v>Over weight</v>
      </c>
      <c r="J1094" s="2">
        <v>43</v>
      </c>
      <c r="K1094" s="2">
        <v>1</v>
      </c>
      <c r="L1094" s="2">
        <v>1</v>
      </c>
      <c r="M1094" s="2">
        <v>0</v>
      </c>
      <c r="N1094">
        <v>1</v>
      </c>
      <c r="O1094">
        <v>0</v>
      </c>
      <c r="P1094">
        <v>0</v>
      </c>
      <c r="Q1094">
        <v>0</v>
      </c>
      <c r="R1094">
        <v>1</v>
      </c>
      <c r="S1094" s="2">
        <v>5410.47</v>
      </c>
      <c r="U1094" s="6">
        <v>1062</v>
      </c>
      <c r="V1094" s="6">
        <v>13871.770802844818</v>
      </c>
      <c r="W1094" s="6">
        <v>-1950.4608028448183</v>
      </c>
      <c r="AH1094">
        <f>IF($I1094=AH$1,1,0)</f>
        <v>1</v>
      </c>
      <c r="AI1094">
        <f>IF($I1094=AI$1,1,0)</f>
        <v>0</v>
      </c>
      <c r="AJ1094">
        <f>IF($I1094=AJ$1,1,0)</f>
        <v>0</v>
      </c>
      <c r="AK1094">
        <f>IF($I1094=AK$1,1,0)</f>
        <v>0</v>
      </c>
      <c r="AL1094">
        <f>IF($C1094=AL$1,1,0)</f>
        <v>0</v>
      </c>
      <c r="AM1094">
        <f>IF($C1094=AM$1,1,0)</f>
        <v>1</v>
      </c>
      <c r="AN1094">
        <f>IF($C1094=AN$1,1,0)</f>
        <v>0</v>
      </c>
      <c r="AO1094">
        <f>IF($C1094=AO$1,1,0)</f>
        <v>0</v>
      </c>
    </row>
    <row r="1095" spans="1:41" x14ac:dyDescent="0.2">
      <c r="A1095" s="1" t="s">
        <v>223</v>
      </c>
      <c r="B1095" s="2">
        <v>2020</v>
      </c>
      <c r="C1095" s="2" t="s">
        <v>19</v>
      </c>
      <c r="D1095" s="2">
        <v>169.3</v>
      </c>
      <c r="E1095" s="2">
        <v>244</v>
      </c>
      <c r="F1095">
        <f>D1095*0.01</f>
        <v>1.6930000000000001</v>
      </c>
      <c r="G1095" s="15">
        <f>E1095*0.453592</f>
        <v>110.67644799999999</v>
      </c>
      <c r="H1095" s="16">
        <f t="shared" si="17"/>
        <v>38.6</v>
      </c>
      <c r="I1095" t="str">
        <f>IF(H1095&lt;=18.5,"Underweight",IF(H1095&lt;=24.9,"Healthy weight",IF(H1095&lt;=29.9,"Over weight", "Obesity")))</f>
        <v>Obesity</v>
      </c>
      <c r="J1095" s="2">
        <v>26</v>
      </c>
      <c r="K1095" s="2">
        <v>1</v>
      </c>
      <c r="L1095" s="2">
        <v>0</v>
      </c>
      <c r="M1095" s="2">
        <v>0</v>
      </c>
      <c r="N1095">
        <v>0</v>
      </c>
      <c r="O1095">
        <v>1</v>
      </c>
      <c r="P1095">
        <v>0</v>
      </c>
      <c r="Q1095">
        <v>0</v>
      </c>
      <c r="R1095">
        <v>1</v>
      </c>
      <c r="S1095" s="2">
        <v>3722.27</v>
      </c>
      <c r="U1095" s="6">
        <v>1063</v>
      </c>
      <c r="V1095" s="6">
        <v>1330.5365326611031</v>
      </c>
      <c r="W1095" s="6">
        <v>266.06346733889677</v>
      </c>
      <c r="AH1095">
        <f>IF($I1095=AH$1,1,0)</f>
        <v>0</v>
      </c>
      <c r="AI1095">
        <f>IF($I1095=AI$1,1,0)</f>
        <v>1</v>
      </c>
      <c r="AJ1095">
        <f>IF($I1095=AJ$1,1,0)</f>
        <v>0</v>
      </c>
      <c r="AK1095">
        <f>IF($I1095=AK$1,1,0)</f>
        <v>0</v>
      </c>
      <c r="AL1095">
        <f>IF($C1095=AL$1,1,0)</f>
        <v>0</v>
      </c>
      <c r="AM1095">
        <f>IF($C1095=AM$1,1,0)</f>
        <v>1</v>
      </c>
      <c r="AN1095">
        <f>IF($C1095=AN$1,1,0)</f>
        <v>0</v>
      </c>
      <c r="AO1095">
        <f>IF($C1095=AO$1,1,0)</f>
        <v>0</v>
      </c>
    </row>
    <row r="1096" spans="1:41" x14ac:dyDescent="0.2">
      <c r="A1096" s="1" t="s">
        <v>412</v>
      </c>
      <c r="B1096" s="2">
        <v>2020</v>
      </c>
      <c r="C1096" s="2" t="s">
        <v>19</v>
      </c>
      <c r="D1096" s="2">
        <v>177.1</v>
      </c>
      <c r="E1096" s="2">
        <v>200</v>
      </c>
      <c r="F1096">
        <f>D1096*0.01</f>
        <v>1.7709999999999999</v>
      </c>
      <c r="G1096" s="15">
        <f>E1096*0.453592</f>
        <v>90.718400000000003</v>
      </c>
      <c r="H1096" s="16">
        <f t="shared" si="17"/>
        <v>28.9</v>
      </c>
      <c r="I1096" t="str">
        <f>IF(H1096&lt;=18.5,"Underweight",IF(H1096&lt;=24.9,"Healthy weight",IF(H1096&lt;=29.9,"Over weight", "Obesity")))</f>
        <v>Over weight</v>
      </c>
      <c r="J1096" s="2">
        <v>38</v>
      </c>
      <c r="K1096" s="2">
        <v>0</v>
      </c>
      <c r="L1096" s="2">
        <v>1</v>
      </c>
      <c r="M1096" s="2">
        <v>0</v>
      </c>
      <c r="N1096">
        <v>1</v>
      </c>
      <c r="O1096">
        <v>0</v>
      </c>
      <c r="P1096">
        <v>0</v>
      </c>
      <c r="Q1096">
        <v>0</v>
      </c>
      <c r="R1096">
        <v>1</v>
      </c>
      <c r="S1096" s="2">
        <v>6045.1</v>
      </c>
      <c r="U1096" s="6">
        <v>1064</v>
      </c>
      <c r="V1096" s="6">
        <v>7443.9524355689882</v>
      </c>
      <c r="W1096" s="6">
        <v>-2876.402435568988</v>
      </c>
      <c r="AH1096">
        <f>IF($I1096=AH$1,1,0)</f>
        <v>1</v>
      </c>
      <c r="AI1096">
        <f>IF($I1096=AI$1,1,0)</f>
        <v>0</v>
      </c>
      <c r="AJ1096">
        <f>IF($I1096=AJ$1,1,0)</f>
        <v>0</v>
      </c>
      <c r="AK1096">
        <f>IF($I1096=AK$1,1,0)</f>
        <v>0</v>
      </c>
      <c r="AL1096">
        <f>IF($C1096=AL$1,1,0)</f>
        <v>0</v>
      </c>
      <c r="AM1096">
        <f>IF($C1096=AM$1,1,0)</f>
        <v>1</v>
      </c>
      <c r="AN1096">
        <f>IF($C1096=AN$1,1,0)</f>
        <v>0</v>
      </c>
      <c r="AO1096">
        <f>IF($C1096=AO$1,1,0)</f>
        <v>0</v>
      </c>
    </row>
    <row r="1097" spans="1:41" x14ac:dyDescent="0.2">
      <c r="A1097" s="1" t="s">
        <v>306</v>
      </c>
      <c r="B1097" s="2">
        <v>2020</v>
      </c>
      <c r="C1097" s="2" t="s">
        <v>19</v>
      </c>
      <c r="D1097" s="2">
        <v>160.6</v>
      </c>
      <c r="E1097" s="2">
        <v>137</v>
      </c>
      <c r="F1097">
        <f>D1097*0.01</f>
        <v>1.6059999999999999</v>
      </c>
      <c r="G1097" s="15">
        <f>E1097*0.453592</f>
        <v>62.142103999999996</v>
      </c>
      <c r="H1097" s="16">
        <f t="shared" si="17"/>
        <v>24.1</v>
      </c>
      <c r="I1097" t="str">
        <f>IF(H1097&lt;=18.5,"Underweight",IF(H1097&lt;=24.9,"Healthy weight",IF(H1097&lt;=29.9,"Over weight", "Obesity")))</f>
        <v>Healthy weight</v>
      </c>
      <c r="J1097" s="2">
        <v>34</v>
      </c>
      <c r="K1097" s="2">
        <v>1</v>
      </c>
      <c r="L1097" s="2">
        <v>1</v>
      </c>
      <c r="M1097" s="2">
        <v>0</v>
      </c>
      <c r="N1097">
        <v>0</v>
      </c>
      <c r="O1097">
        <v>0</v>
      </c>
      <c r="P1097">
        <v>1</v>
      </c>
      <c r="Q1097">
        <v>0</v>
      </c>
      <c r="R1097">
        <v>1</v>
      </c>
      <c r="S1097" s="2">
        <v>2391.15</v>
      </c>
      <c r="U1097" s="6">
        <v>1065</v>
      </c>
      <c r="V1097" s="6">
        <v>10040.26886091877</v>
      </c>
      <c r="W1097" s="6">
        <v>278.18113908123087</v>
      </c>
      <c r="AH1097">
        <f>IF($I1097=AH$1,1,0)</f>
        <v>0</v>
      </c>
      <c r="AI1097">
        <f>IF($I1097=AI$1,1,0)</f>
        <v>0</v>
      </c>
      <c r="AJ1097">
        <f>IF($I1097=AJ$1,1,0)</f>
        <v>1</v>
      </c>
      <c r="AK1097">
        <f>IF($I1097=AK$1,1,0)</f>
        <v>0</v>
      </c>
      <c r="AL1097">
        <f>IF($C1097=AL$1,1,0)</f>
        <v>0</v>
      </c>
      <c r="AM1097">
        <f>IF($C1097=AM$1,1,0)</f>
        <v>1</v>
      </c>
      <c r="AN1097">
        <f>IF($C1097=AN$1,1,0)</f>
        <v>0</v>
      </c>
      <c r="AO1097">
        <f>IF($C1097=AO$1,1,0)</f>
        <v>0</v>
      </c>
    </row>
    <row r="1098" spans="1:41" x14ac:dyDescent="0.2">
      <c r="A1098" s="1" t="s">
        <v>634</v>
      </c>
      <c r="B1098" s="2">
        <v>2020</v>
      </c>
      <c r="C1098" s="2" t="s">
        <v>19</v>
      </c>
      <c r="D1098" s="2">
        <v>172.1</v>
      </c>
      <c r="E1098" s="2">
        <v>252</v>
      </c>
      <c r="F1098">
        <f>D1098*0.01</f>
        <v>1.7210000000000001</v>
      </c>
      <c r="G1098" s="15">
        <f>E1098*0.453592</f>
        <v>114.305184</v>
      </c>
      <c r="H1098" s="16">
        <f t="shared" si="17"/>
        <v>38.6</v>
      </c>
      <c r="I1098" t="str">
        <f>IF(H1098&lt;=18.5,"Underweight",IF(H1098&lt;=24.9,"Healthy weight",IF(H1098&lt;=29.9,"Over weight", "Obesity")))</f>
        <v>Obesity</v>
      </c>
      <c r="J1098" s="2">
        <v>25</v>
      </c>
      <c r="K1098" s="2">
        <v>0</v>
      </c>
      <c r="L1098" s="2">
        <v>0</v>
      </c>
      <c r="M1098" s="2">
        <v>1</v>
      </c>
      <c r="N1098">
        <v>0</v>
      </c>
      <c r="O1098">
        <v>1</v>
      </c>
      <c r="P1098">
        <v>0</v>
      </c>
      <c r="Q1098">
        <v>0</v>
      </c>
      <c r="R1098">
        <v>1</v>
      </c>
      <c r="S1098" s="2">
        <v>13257.98</v>
      </c>
      <c r="U1098" s="6">
        <v>1066</v>
      </c>
      <c r="V1098" s="6">
        <v>21160.151102238386</v>
      </c>
      <c r="W1098" s="6">
        <v>-3638.1911022383865</v>
      </c>
      <c r="AH1098">
        <f>IF($I1098=AH$1,1,0)</f>
        <v>0</v>
      </c>
      <c r="AI1098">
        <f>IF($I1098=AI$1,1,0)</f>
        <v>1</v>
      </c>
      <c r="AJ1098">
        <f>IF($I1098=AJ$1,1,0)</f>
        <v>0</v>
      </c>
      <c r="AK1098">
        <f>IF($I1098=AK$1,1,0)</f>
        <v>0</v>
      </c>
      <c r="AL1098">
        <f>IF($C1098=AL$1,1,0)</f>
        <v>0</v>
      </c>
      <c r="AM1098">
        <f>IF($C1098=AM$1,1,0)</f>
        <v>1</v>
      </c>
      <c r="AN1098">
        <f>IF($C1098=AN$1,1,0)</f>
        <v>0</v>
      </c>
      <c r="AO1098">
        <f>IF($C1098=AO$1,1,0)</f>
        <v>0</v>
      </c>
    </row>
    <row r="1099" spans="1:41" x14ac:dyDescent="0.2">
      <c r="A1099" s="1" t="s">
        <v>894</v>
      </c>
      <c r="B1099" s="2">
        <v>2020</v>
      </c>
      <c r="C1099" s="2" t="s">
        <v>26</v>
      </c>
      <c r="D1099" s="2">
        <v>182.8</v>
      </c>
      <c r="E1099" s="2">
        <v>284</v>
      </c>
      <c r="F1099">
        <f>D1099*0.01</f>
        <v>1.8280000000000001</v>
      </c>
      <c r="G1099" s="15">
        <f>E1099*0.453592</f>
        <v>128.82012800000001</v>
      </c>
      <c r="H1099" s="16">
        <f t="shared" si="17"/>
        <v>38.6</v>
      </c>
      <c r="I1099" t="str">
        <f>IF(H1099&lt;=18.5,"Underweight",IF(H1099&lt;=24.9,"Healthy weight",IF(H1099&lt;=29.9,"Over weight", "Obesity")))</f>
        <v>Obesity</v>
      </c>
      <c r="J1099" s="2">
        <v>34</v>
      </c>
      <c r="K1099" s="2">
        <v>1</v>
      </c>
      <c r="L1099" s="2">
        <v>1</v>
      </c>
      <c r="M1099" s="2">
        <v>1</v>
      </c>
      <c r="N1099">
        <v>0</v>
      </c>
      <c r="O1099">
        <v>1</v>
      </c>
      <c r="P1099">
        <v>0</v>
      </c>
      <c r="Q1099">
        <v>1</v>
      </c>
      <c r="R1099">
        <v>0</v>
      </c>
      <c r="S1099" s="2">
        <v>25721.82</v>
      </c>
      <c r="U1099" s="6">
        <v>1067</v>
      </c>
      <c r="V1099" s="6">
        <v>12942.93197462971</v>
      </c>
      <c r="W1099" s="6">
        <v>7809.5680253702903</v>
      </c>
      <c r="AH1099">
        <f>IF($I1099=AH$1,1,0)</f>
        <v>0</v>
      </c>
      <c r="AI1099">
        <f>IF($I1099=AI$1,1,0)</f>
        <v>1</v>
      </c>
      <c r="AJ1099">
        <f>IF($I1099=AJ$1,1,0)</f>
        <v>0</v>
      </c>
      <c r="AK1099">
        <f>IF($I1099=AK$1,1,0)</f>
        <v>0</v>
      </c>
      <c r="AL1099">
        <f>IF($C1099=AL$1,1,0)</f>
        <v>1</v>
      </c>
      <c r="AM1099">
        <f>IF($C1099=AM$1,1,0)</f>
        <v>0</v>
      </c>
      <c r="AN1099">
        <f>IF($C1099=AN$1,1,0)</f>
        <v>0</v>
      </c>
      <c r="AO1099">
        <f>IF($C1099=AO$1,1,0)</f>
        <v>0</v>
      </c>
    </row>
    <row r="1100" spans="1:41" x14ac:dyDescent="0.2">
      <c r="A1100" s="1" t="s">
        <v>1117</v>
      </c>
      <c r="B1100" s="2">
        <v>2020</v>
      </c>
      <c r="C1100" s="2" t="s">
        <v>11</v>
      </c>
      <c r="D1100" s="2">
        <v>170.5</v>
      </c>
      <c r="E1100" s="2">
        <v>118</v>
      </c>
      <c r="F1100">
        <f>D1100*0.01</f>
        <v>1.7050000000000001</v>
      </c>
      <c r="G1100" s="15">
        <f>E1100*0.453592</f>
        <v>53.523856000000002</v>
      </c>
      <c r="H1100" s="16">
        <f t="shared" si="17"/>
        <v>18.399999999999999</v>
      </c>
      <c r="I1100" t="str">
        <f>IF(H1100&lt;=18.5,"Underweight",IF(H1100&lt;=24.9,"Healthy weight",IF(H1100&lt;=29.9,"Over weight", "Obesity")))</f>
        <v>Underweight</v>
      </c>
      <c r="J1100" s="2">
        <v>38</v>
      </c>
      <c r="K1100" s="2">
        <v>0</v>
      </c>
      <c r="L1100" s="2">
        <v>2</v>
      </c>
      <c r="M1100" s="2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 s="2">
        <v>3716.1</v>
      </c>
      <c r="U1100" s="6">
        <v>1068</v>
      </c>
      <c r="V1100" s="6">
        <v>7500.3493984337692</v>
      </c>
      <c r="W1100" s="6">
        <v>8662.7406015662309</v>
      </c>
      <c r="AH1100">
        <f>IF($I1100=AH$1,1,0)</f>
        <v>0</v>
      </c>
      <c r="AI1100">
        <f>IF($I1100=AI$1,1,0)</f>
        <v>0</v>
      </c>
      <c r="AJ1100">
        <f>IF($I1100=AJ$1,1,0)</f>
        <v>0</v>
      </c>
      <c r="AK1100">
        <f>IF($I1100=AK$1,1,0)</f>
        <v>1</v>
      </c>
      <c r="AL1100">
        <f>IF($C1100=AL$1,1,0)</f>
        <v>0</v>
      </c>
      <c r="AM1100">
        <f>IF($C1100=AM$1,1,0)</f>
        <v>0</v>
      </c>
      <c r="AN1100">
        <f>IF($C1100=AN$1,1,0)</f>
        <v>1</v>
      </c>
      <c r="AO1100">
        <f>IF($C1100=AO$1,1,0)</f>
        <v>0</v>
      </c>
    </row>
    <row r="1101" spans="1:41" x14ac:dyDescent="0.2">
      <c r="A1101" s="1" t="s">
        <v>442</v>
      </c>
      <c r="B1101" s="2">
        <v>2020</v>
      </c>
      <c r="C1101" s="2" t="s">
        <v>21</v>
      </c>
      <c r="D1101" s="2">
        <v>182.1</v>
      </c>
      <c r="E1101" s="2">
        <v>284</v>
      </c>
      <c r="F1101">
        <f>D1101*0.01</f>
        <v>1.821</v>
      </c>
      <c r="G1101" s="15">
        <f>E1101*0.453592</f>
        <v>128.82012800000001</v>
      </c>
      <c r="H1101" s="16">
        <f t="shared" si="17"/>
        <v>38.799999999999997</v>
      </c>
      <c r="I1101" t="str">
        <f>IF(H1101&lt;=18.5,"Underweight",IF(H1101&lt;=24.9,"Healthy weight",IF(H1101&lt;=29.9,"Over weight", "Obesity")))</f>
        <v>Obesity</v>
      </c>
      <c r="J1101" s="2">
        <v>24</v>
      </c>
      <c r="K1101" s="2">
        <v>0</v>
      </c>
      <c r="L1101" s="2">
        <v>0</v>
      </c>
      <c r="M1101" s="2">
        <v>0</v>
      </c>
      <c r="N1101">
        <v>0</v>
      </c>
      <c r="O1101">
        <v>1</v>
      </c>
      <c r="P1101">
        <v>0</v>
      </c>
      <c r="Q1101">
        <v>0</v>
      </c>
      <c r="R1101">
        <v>0</v>
      </c>
      <c r="S1101" s="2">
        <v>3678.09</v>
      </c>
      <c r="U1101" s="6">
        <v>1069</v>
      </c>
      <c r="V1101" s="6">
        <v>7437.3334778557264</v>
      </c>
      <c r="W1101" s="6">
        <v>-1557.3634778557262</v>
      </c>
      <c r="AH1101">
        <f>IF($I1101=AH$1,1,0)</f>
        <v>0</v>
      </c>
      <c r="AI1101">
        <f>IF($I1101=AI$1,1,0)</f>
        <v>1</v>
      </c>
      <c r="AJ1101">
        <f>IF($I1101=AJ$1,1,0)</f>
        <v>0</v>
      </c>
      <c r="AK1101">
        <f>IF($I1101=AK$1,1,0)</f>
        <v>0</v>
      </c>
      <c r="AL1101">
        <f>IF($C1101=AL$1,1,0)</f>
        <v>0</v>
      </c>
      <c r="AM1101">
        <f>IF($C1101=AM$1,1,0)</f>
        <v>0</v>
      </c>
      <c r="AN1101">
        <f>IF($C1101=AN$1,1,0)</f>
        <v>0</v>
      </c>
      <c r="AO1101">
        <f>IF($C1101=AO$1,1,0)</f>
        <v>1</v>
      </c>
    </row>
    <row r="1102" spans="1:41" x14ac:dyDescent="0.2">
      <c r="A1102" s="1" t="s">
        <v>616</v>
      </c>
      <c r="B1102" s="2">
        <v>2020</v>
      </c>
      <c r="C1102" s="2" t="s">
        <v>11</v>
      </c>
      <c r="D1102" s="2">
        <v>178.6</v>
      </c>
      <c r="E1102" s="2">
        <v>273</v>
      </c>
      <c r="F1102">
        <f>D1102*0.01</f>
        <v>1.786</v>
      </c>
      <c r="G1102" s="15">
        <f>E1102*0.453592</f>
        <v>123.83061599999999</v>
      </c>
      <c r="H1102" s="16">
        <f t="shared" si="17"/>
        <v>38.799999999999997</v>
      </c>
      <c r="I1102" t="str">
        <f>IF(H1102&lt;=18.5,"Underweight",IF(H1102&lt;=24.9,"Healthy weight",IF(H1102&lt;=29.9,"Over weight", "Obesity")))</f>
        <v>Obesity</v>
      </c>
      <c r="J1102" s="2">
        <v>40</v>
      </c>
      <c r="K1102" s="2">
        <v>1</v>
      </c>
      <c r="L1102" s="2">
        <v>1</v>
      </c>
      <c r="M1102" s="2">
        <v>0</v>
      </c>
      <c r="N1102">
        <v>0</v>
      </c>
      <c r="O1102">
        <v>1</v>
      </c>
      <c r="P1102">
        <v>0</v>
      </c>
      <c r="Q1102">
        <v>0</v>
      </c>
      <c r="R1102">
        <v>0</v>
      </c>
      <c r="S1102" s="2">
        <v>7923.63</v>
      </c>
      <c r="U1102" s="6">
        <v>1070</v>
      </c>
      <c r="V1102" s="6">
        <v>4054.0370967283884</v>
      </c>
      <c r="W1102" s="6">
        <v>13216.99290327161</v>
      </c>
      <c r="AH1102">
        <f>IF($I1102=AH$1,1,0)</f>
        <v>0</v>
      </c>
      <c r="AI1102">
        <f>IF($I1102=AI$1,1,0)</f>
        <v>1</v>
      </c>
      <c r="AJ1102">
        <f>IF($I1102=AJ$1,1,0)</f>
        <v>0</v>
      </c>
      <c r="AK1102">
        <f>IF($I1102=AK$1,1,0)</f>
        <v>0</v>
      </c>
      <c r="AL1102">
        <f>IF($C1102=AL$1,1,0)</f>
        <v>0</v>
      </c>
      <c r="AM1102">
        <f>IF($C1102=AM$1,1,0)</f>
        <v>0</v>
      </c>
      <c r="AN1102">
        <f>IF($C1102=AN$1,1,0)</f>
        <v>1</v>
      </c>
      <c r="AO1102">
        <f>IF($C1102=AO$1,1,0)</f>
        <v>0</v>
      </c>
    </row>
    <row r="1103" spans="1:41" x14ac:dyDescent="0.2">
      <c r="A1103" s="1" t="s">
        <v>994</v>
      </c>
      <c r="B1103" s="2">
        <v>2020</v>
      </c>
      <c r="C1103" s="2" t="s">
        <v>19</v>
      </c>
      <c r="D1103" s="2">
        <v>164.3</v>
      </c>
      <c r="E1103" s="2">
        <v>231</v>
      </c>
      <c r="F1103">
        <f>D1103*0.01</f>
        <v>1.6430000000000002</v>
      </c>
      <c r="G1103" s="15">
        <f>E1103*0.453592</f>
        <v>104.779752</v>
      </c>
      <c r="H1103" s="16">
        <f t="shared" si="17"/>
        <v>38.799999999999997</v>
      </c>
      <c r="I1103" t="str">
        <f>IF(H1103&lt;=18.5,"Underweight",IF(H1103&lt;=24.9,"Healthy weight",IF(H1103&lt;=29.9,"Over weight", "Obesity")))</f>
        <v>Obesity</v>
      </c>
      <c r="J1103" s="2">
        <v>32</v>
      </c>
      <c r="K1103" s="2">
        <v>1</v>
      </c>
      <c r="L1103" s="2">
        <v>1</v>
      </c>
      <c r="M1103" s="2">
        <v>0</v>
      </c>
      <c r="N1103">
        <v>0</v>
      </c>
      <c r="O1103">
        <v>1</v>
      </c>
      <c r="P1103">
        <v>0</v>
      </c>
      <c r="Q1103">
        <v>0</v>
      </c>
      <c r="R1103">
        <v>1</v>
      </c>
      <c r="S1103" s="2">
        <v>3462.45</v>
      </c>
      <c r="U1103" s="6">
        <v>1071</v>
      </c>
      <c r="V1103" s="6">
        <v>3465.4959307444942</v>
      </c>
      <c r="W1103" s="6">
        <v>-1741.7559307444942</v>
      </c>
      <c r="AH1103">
        <f>IF($I1103=AH$1,1,0)</f>
        <v>0</v>
      </c>
      <c r="AI1103">
        <f>IF($I1103=AI$1,1,0)</f>
        <v>1</v>
      </c>
      <c r="AJ1103">
        <f>IF($I1103=AJ$1,1,0)</f>
        <v>0</v>
      </c>
      <c r="AK1103">
        <f>IF($I1103=AK$1,1,0)</f>
        <v>0</v>
      </c>
      <c r="AL1103">
        <f>IF($C1103=AL$1,1,0)</f>
        <v>0</v>
      </c>
      <c r="AM1103">
        <f>IF($C1103=AM$1,1,0)</f>
        <v>1</v>
      </c>
      <c r="AN1103">
        <f>IF($C1103=AN$1,1,0)</f>
        <v>0</v>
      </c>
      <c r="AO1103">
        <f>IF($C1103=AO$1,1,0)</f>
        <v>0</v>
      </c>
    </row>
    <row r="1104" spans="1:41" x14ac:dyDescent="0.2">
      <c r="A1104" s="1" t="s">
        <v>166</v>
      </c>
      <c r="B1104" s="2">
        <v>2020</v>
      </c>
      <c r="C1104" s="2" t="s">
        <v>19</v>
      </c>
      <c r="D1104" s="2">
        <v>158.30000000000001</v>
      </c>
      <c r="E1104" s="2">
        <v>215</v>
      </c>
      <c r="F1104">
        <f>D1104*0.01</f>
        <v>1.5830000000000002</v>
      </c>
      <c r="G1104" s="15">
        <f>E1104*0.453592</f>
        <v>97.522279999999995</v>
      </c>
      <c r="H1104" s="16">
        <f t="shared" si="17"/>
        <v>38.9</v>
      </c>
      <c r="I1104" t="str">
        <f>IF(H1104&lt;=18.5,"Underweight",IF(H1104&lt;=24.9,"Healthy weight",IF(H1104&lt;=29.9,"Over weight", "Obesity")))</f>
        <v>Obesity</v>
      </c>
      <c r="J1104" s="2">
        <v>34</v>
      </c>
      <c r="K1104" s="2">
        <v>1</v>
      </c>
      <c r="L1104" s="2">
        <v>0</v>
      </c>
      <c r="M1104" s="2">
        <v>0</v>
      </c>
      <c r="N1104">
        <v>0</v>
      </c>
      <c r="O1104">
        <v>1</v>
      </c>
      <c r="P1104">
        <v>0</v>
      </c>
      <c r="Q1104">
        <v>0</v>
      </c>
      <c r="R1104">
        <v>1</v>
      </c>
      <c r="S1104" s="2">
        <v>3917.37</v>
      </c>
      <c r="U1104" s="6">
        <v>1072</v>
      </c>
      <c r="V1104" s="6">
        <v>10908.264350429266</v>
      </c>
      <c r="W1104" s="6">
        <v>-2959.3343504292661</v>
      </c>
      <c r="AH1104">
        <f>IF($I1104=AH$1,1,0)</f>
        <v>0</v>
      </c>
      <c r="AI1104">
        <f>IF($I1104=AI$1,1,0)</f>
        <v>1</v>
      </c>
      <c r="AJ1104">
        <f>IF($I1104=AJ$1,1,0)</f>
        <v>0</v>
      </c>
      <c r="AK1104">
        <f>IF($I1104=AK$1,1,0)</f>
        <v>0</v>
      </c>
      <c r="AL1104">
        <f>IF($C1104=AL$1,1,0)</f>
        <v>0</v>
      </c>
      <c r="AM1104">
        <f>IF($C1104=AM$1,1,0)</f>
        <v>1</v>
      </c>
      <c r="AN1104">
        <f>IF($C1104=AN$1,1,0)</f>
        <v>0</v>
      </c>
      <c r="AO1104">
        <f>IF($C1104=AO$1,1,0)</f>
        <v>0</v>
      </c>
    </row>
    <row r="1105" spans="1:41" x14ac:dyDescent="0.2">
      <c r="A1105" s="1" t="s">
        <v>333</v>
      </c>
      <c r="B1105" s="2">
        <v>2020</v>
      </c>
      <c r="C1105" s="2" t="s">
        <v>21</v>
      </c>
      <c r="D1105" s="2">
        <v>183.6</v>
      </c>
      <c r="E1105" s="2">
        <v>215</v>
      </c>
      <c r="F1105">
        <f>D1105*0.01</f>
        <v>1.8360000000000001</v>
      </c>
      <c r="G1105" s="15">
        <f>E1105*0.453592</f>
        <v>97.522279999999995</v>
      </c>
      <c r="H1105" s="16">
        <f t="shared" si="17"/>
        <v>28.9</v>
      </c>
      <c r="I1105" t="str">
        <f>IF(H1105&lt;=18.5,"Underweight",IF(H1105&lt;=24.9,"Healthy weight",IF(H1105&lt;=29.9,"Over weight", "Obesity")))</f>
        <v>Over weight</v>
      </c>
      <c r="J1105" s="2">
        <v>44</v>
      </c>
      <c r="K1105" s="2">
        <v>1</v>
      </c>
      <c r="L1105" s="2">
        <v>1</v>
      </c>
      <c r="M1105" s="2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 s="2">
        <v>4323.93</v>
      </c>
      <c r="U1105" s="6">
        <v>1073</v>
      </c>
      <c r="V1105" s="6">
        <v>7812.1349230455708</v>
      </c>
      <c r="W1105" s="6">
        <v>-3575.2549230455706</v>
      </c>
      <c r="AH1105">
        <f>IF($I1105=AH$1,1,0)</f>
        <v>1</v>
      </c>
      <c r="AI1105">
        <f>IF($I1105=AI$1,1,0)</f>
        <v>0</v>
      </c>
      <c r="AJ1105">
        <f>IF($I1105=AJ$1,1,0)</f>
        <v>0</v>
      </c>
      <c r="AK1105">
        <f>IF($I1105=AK$1,1,0)</f>
        <v>0</v>
      </c>
      <c r="AL1105">
        <f>IF($C1105=AL$1,1,0)</f>
        <v>0</v>
      </c>
      <c r="AM1105">
        <f>IF($C1105=AM$1,1,0)</f>
        <v>0</v>
      </c>
      <c r="AN1105">
        <f>IF($C1105=AN$1,1,0)</f>
        <v>0</v>
      </c>
      <c r="AO1105">
        <f>IF($C1105=AO$1,1,0)</f>
        <v>1</v>
      </c>
    </row>
    <row r="1106" spans="1:41" x14ac:dyDescent="0.2">
      <c r="A1106" s="1" t="s">
        <v>1091</v>
      </c>
      <c r="B1106" s="2">
        <v>2020</v>
      </c>
      <c r="C1106" s="2" t="s">
        <v>11</v>
      </c>
      <c r="D1106" s="2">
        <v>172.5</v>
      </c>
      <c r="E1106" s="2">
        <v>255</v>
      </c>
      <c r="F1106">
        <f>D1106*0.01</f>
        <v>1.7250000000000001</v>
      </c>
      <c r="G1106" s="15">
        <f>E1106*0.453592</f>
        <v>115.66596</v>
      </c>
      <c r="H1106" s="16">
        <f t="shared" si="17"/>
        <v>38.9</v>
      </c>
      <c r="I1106" t="str">
        <f>IF(H1106&lt;=18.5,"Underweight",IF(H1106&lt;=24.9,"Healthy weight",IF(H1106&lt;=29.9,"Over weight", "Obesity")))</f>
        <v>Obesity</v>
      </c>
      <c r="J1106" s="2">
        <v>39</v>
      </c>
      <c r="K1106" s="2">
        <v>1</v>
      </c>
      <c r="L1106" s="2">
        <v>1</v>
      </c>
      <c r="M1106" s="2">
        <v>0</v>
      </c>
      <c r="N1106">
        <v>0</v>
      </c>
      <c r="O1106">
        <v>1</v>
      </c>
      <c r="P1106">
        <v>0</v>
      </c>
      <c r="Q1106">
        <v>0</v>
      </c>
      <c r="R1106">
        <v>0</v>
      </c>
      <c r="S1106" s="2">
        <v>8445.3700000000008</v>
      </c>
      <c r="U1106" s="6">
        <v>1074</v>
      </c>
      <c r="V1106" s="6">
        <v>2452.8416745489676</v>
      </c>
      <c r="W1106" s="6">
        <v>-140.50167454896746</v>
      </c>
      <c r="AH1106">
        <f>IF($I1106=AH$1,1,0)</f>
        <v>0</v>
      </c>
      <c r="AI1106">
        <f>IF($I1106=AI$1,1,0)</f>
        <v>1</v>
      </c>
      <c r="AJ1106">
        <f>IF($I1106=AJ$1,1,0)</f>
        <v>0</v>
      </c>
      <c r="AK1106">
        <f>IF($I1106=AK$1,1,0)</f>
        <v>0</v>
      </c>
      <c r="AL1106">
        <f>IF($C1106=AL$1,1,0)</f>
        <v>0</v>
      </c>
      <c r="AM1106">
        <f>IF($C1106=AM$1,1,0)</f>
        <v>0</v>
      </c>
      <c r="AN1106">
        <f>IF($C1106=AN$1,1,0)</f>
        <v>1</v>
      </c>
      <c r="AO1106">
        <f>IF($C1106=AO$1,1,0)</f>
        <v>0</v>
      </c>
    </row>
    <row r="1107" spans="1:41" x14ac:dyDescent="0.2">
      <c r="A1107" s="1" t="s">
        <v>766</v>
      </c>
      <c r="B1107" s="2">
        <v>2020</v>
      </c>
      <c r="C1107" s="2" t="s">
        <v>11</v>
      </c>
      <c r="D1107" s="2">
        <v>161.80000000000001</v>
      </c>
      <c r="E1107" s="2">
        <v>167</v>
      </c>
      <c r="F1107">
        <f>D1107*0.01</f>
        <v>1.6180000000000001</v>
      </c>
      <c r="G1107" s="15">
        <f>E1107*0.453592</f>
        <v>75.749864000000002</v>
      </c>
      <c r="H1107" s="16">
        <f t="shared" si="17"/>
        <v>28.9</v>
      </c>
      <c r="I1107" t="str">
        <f>IF(H1107&lt;=18.5,"Underweight",IF(H1107&lt;=24.9,"Healthy weight",IF(H1107&lt;=29.9,"Over weight", "Obesity")))</f>
        <v>Over weight</v>
      </c>
      <c r="J1107" s="2">
        <v>46</v>
      </c>
      <c r="K1107" s="2">
        <v>1</v>
      </c>
      <c r="L1107" s="2">
        <v>0</v>
      </c>
      <c r="M1107" s="2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 s="2">
        <v>5566.97</v>
      </c>
      <c r="U1107" s="6">
        <v>1075</v>
      </c>
      <c r="V1107" s="6">
        <v>11576.275780646716</v>
      </c>
      <c r="W1107" s="6">
        <v>287.54421935328355</v>
      </c>
      <c r="AH1107">
        <f>IF($I1107=AH$1,1,0)</f>
        <v>1</v>
      </c>
      <c r="AI1107">
        <f>IF($I1107=AI$1,1,0)</f>
        <v>0</v>
      </c>
      <c r="AJ1107">
        <f>IF($I1107=AJ$1,1,0)</f>
        <v>0</v>
      </c>
      <c r="AK1107">
        <f>IF($I1107=AK$1,1,0)</f>
        <v>0</v>
      </c>
      <c r="AL1107">
        <f>IF($C1107=AL$1,1,0)</f>
        <v>0</v>
      </c>
      <c r="AM1107">
        <f>IF($C1107=AM$1,1,0)</f>
        <v>0</v>
      </c>
      <c r="AN1107">
        <f>IF($C1107=AN$1,1,0)</f>
        <v>1</v>
      </c>
      <c r="AO1107">
        <f>IF($C1107=AO$1,1,0)</f>
        <v>0</v>
      </c>
    </row>
    <row r="1108" spans="1:41" x14ac:dyDescent="0.2">
      <c r="A1108" s="1" t="s">
        <v>672</v>
      </c>
      <c r="B1108" s="2">
        <v>2020</v>
      </c>
      <c r="C1108" s="2" t="s">
        <v>11</v>
      </c>
      <c r="D1108" s="2">
        <v>161.4</v>
      </c>
      <c r="E1108" s="2">
        <v>224</v>
      </c>
      <c r="F1108">
        <f>D1108*0.01</f>
        <v>1.6140000000000001</v>
      </c>
      <c r="G1108" s="15">
        <f>E1108*0.453592</f>
        <v>101.604608</v>
      </c>
      <c r="H1108" s="16">
        <f t="shared" si="17"/>
        <v>39</v>
      </c>
      <c r="I1108" t="str">
        <f>IF(H1108&lt;=18.5,"Underweight",IF(H1108&lt;=24.9,"Healthy weight",IF(H1108&lt;=29.9,"Over weight", "Obesity")))</f>
        <v>Obesity</v>
      </c>
      <c r="J1108" s="2">
        <v>36</v>
      </c>
      <c r="K1108" s="2">
        <v>1</v>
      </c>
      <c r="L1108" s="2">
        <v>1</v>
      </c>
      <c r="M1108" s="2">
        <v>0</v>
      </c>
      <c r="N1108">
        <v>0</v>
      </c>
      <c r="O1108">
        <v>1</v>
      </c>
      <c r="P1108">
        <v>0</v>
      </c>
      <c r="Q1108">
        <v>0</v>
      </c>
      <c r="R1108">
        <v>0</v>
      </c>
      <c r="S1108" s="2">
        <v>6733.95</v>
      </c>
      <c r="U1108" s="6">
        <v>1076</v>
      </c>
      <c r="V1108" s="6">
        <v>10649.609534305037</v>
      </c>
      <c r="W1108" s="6">
        <v>-4322.1795343050362</v>
      </c>
      <c r="AH1108">
        <f>IF($I1108=AH$1,1,0)</f>
        <v>0</v>
      </c>
      <c r="AI1108">
        <f>IF($I1108=AI$1,1,0)</f>
        <v>1</v>
      </c>
      <c r="AJ1108">
        <f>IF($I1108=AJ$1,1,0)</f>
        <v>0</v>
      </c>
      <c r="AK1108">
        <f>IF($I1108=AK$1,1,0)</f>
        <v>0</v>
      </c>
      <c r="AL1108">
        <f>IF($C1108=AL$1,1,0)</f>
        <v>0</v>
      </c>
      <c r="AM1108">
        <f>IF($C1108=AM$1,1,0)</f>
        <v>0</v>
      </c>
      <c r="AN1108">
        <f>IF($C1108=AN$1,1,0)</f>
        <v>1</v>
      </c>
      <c r="AO1108">
        <f>IF($C1108=AO$1,1,0)</f>
        <v>0</v>
      </c>
    </row>
    <row r="1109" spans="1:41" x14ac:dyDescent="0.2">
      <c r="A1109" s="1" t="s">
        <v>702</v>
      </c>
      <c r="B1109" s="2">
        <v>2020</v>
      </c>
      <c r="C1109" s="2" t="s">
        <v>11</v>
      </c>
      <c r="D1109" s="2">
        <v>171.9</v>
      </c>
      <c r="E1109" s="2">
        <v>254</v>
      </c>
      <c r="F1109">
        <f>D1109*0.01</f>
        <v>1.7190000000000001</v>
      </c>
      <c r="G1109" s="15">
        <f>E1109*0.453592</f>
        <v>115.212368</v>
      </c>
      <c r="H1109" s="16">
        <f t="shared" si="17"/>
        <v>39</v>
      </c>
      <c r="I1109" t="str">
        <f>IF(H1109&lt;=18.5,"Underweight",IF(H1109&lt;=24.9,"Healthy weight",IF(H1109&lt;=29.9,"Over weight", "Obesity")))</f>
        <v>Obesity</v>
      </c>
      <c r="J1109" s="2">
        <v>24</v>
      </c>
      <c r="K1109" s="2">
        <v>1</v>
      </c>
      <c r="L1109" s="2">
        <v>2</v>
      </c>
      <c r="M1109" s="2">
        <v>0</v>
      </c>
      <c r="N1109">
        <v>0</v>
      </c>
      <c r="O1109">
        <v>1</v>
      </c>
      <c r="P1109">
        <v>0</v>
      </c>
      <c r="Q1109">
        <v>0</v>
      </c>
      <c r="R1109">
        <v>0</v>
      </c>
      <c r="S1109" s="2">
        <v>14792.44</v>
      </c>
      <c r="U1109" s="6">
        <v>1077</v>
      </c>
      <c r="V1109" s="6">
        <v>6233.385489860877</v>
      </c>
      <c r="W1109" s="6">
        <v>436.39451013912276</v>
      </c>
      <c r="AH1109">
        <f>IF($I1109=AH$1,1,0)</f>
        <v>0</v>
      </c>
      <c r="AI1109">
        <f>IF($I1109=AI$1,1,0)</f>
        <v>1</v>
      </c>
      <c r="AJ1109">
        <f>IF($I1109=AJ$1,1,0)</f>
        <v>0</v>
      </c>
      <c r="AK1109">
        <f>IF($I1109=AK$1,1,0)</f>
        <v>0</v>
      </c>
      <c r="AL1109">
        <f>IF($C1109=AL$1,1,0)</f>
        <v>0</v>
      </c>
      <c r="AM1109">
        <f>IF($C1109=AM$1,1,0)</f>
        <v>0</v>
      </c>
      <c r="AN1109">
        <f>IF($C1109=AN$1,1,0)</f>
        <v>1</v>
      </c>
      <c r="AO1109">
        <f>IF($C1109=AO$1,1,0)</f>
        <v>0</v>
      </c>
    </row>
    <row r="1110" spans="1:41" x14ac:dyDescent="0.2">
      <c r="A1110" s="1" t="s">
        <v>1001</v>
      </c>
      <c r="B1110" s="2">
        <v>2020</v>
      </c>
      <c r="C1110" s="2" t="s">
        <v>26</v>
      </c>
      <c r="D1110" s="2">
        <v>173.5</v>
      </c>
      <c r="E1110" s="2">
        <v>259</v>
      </c>
      <c r="F1110">
        <f>D1110*0.01</f>
        <v>1.7350000000000001</v>
      </c>
      <c r="G1110" s="15">
        <f>E1110*0.453592</f>
        <v>117.480328</v>
      </c>
      <c r="H1110" s="16">
        <f t="shared" si="17"/>
        <v>39</v>
      </c>
      <c r="I1110" t="str">
        <f>IF(H1110&lt;=18.5,"Underweight",IF(H1110&lt;=24.9,"Healthy weight",IF(H1110&lt;=29.9,"Over weight", "Obesity")))</f>
        <v>Obesity</v>
      </c>
      <c r="J1110" s="2">
        <v>33</v>
      </c>
      <c r="K1110" s="2">
        <v>0</v>
      </c>
      <c r="L1110" s="2">
        <v>0</v>
      </c>
      <c r="M1110" s="2">
        <v>0</v>
      </c>
      <c r="N1110">
        <v>0</v>
      </c>
      <c r="O1110">
        <v>1</v>
      </c>
      <c r="P1110">
        <v>0</v>
      </c>
      <c r="Q1110">
        <v>1</v>
      </c>
      <c r="R1110">
        <v>0</v>
      </c>
      <c r="S1110" s="2">
        <v>9165.7900000000009</v>
      </c>
      <c r="U1110" s="6">
        <v>1078</v>
      </c>
      <c r="V1110" s="6">
        <v>4906.2055549574206</v>
      </c>
      <c r="W1110" s="6">
        <v>-632.90555495742046</v>
      </c>
      <c r="AH1110">
        <f>IF($I1110=AH$1,1,0)</f>
        <v>0</v>
      </c>
      <c r="AI1110">
        <f>IF($I1110=AI$1,1,0)</f>
        <v>1</v>
      </c>
      <c r="AJ1110">
        <f>IF($I1110=AJ$1,1,0)</f>
        <v>0</v>
      </c>
      <c r="AK1110">
        <f>IF($I1110=AK$1,1,0)</f>
        <v>0</v>
      </c>
      <c r="AL1110">
        <f>IF($C1110=AL$1,1,0)</f>
        <v>1</v>
      </c>
      <c r="AM1110">
        <f>IF($C1110=AM$1,1,0)</f>
        <v>0</v>
      </c>
      <c r="AN1110">
        <f>IF($C1110=AN$1,1,0)</f>
        <v>0</v>
      </c>
      <c r="AO1110">
        <f>IF($C1110=AO$1,1,0)</f>
        <v>0</v>
      </c>
    </row>
    <row r="1111" spans="1:41" x14ac:dyDescent="0.2">
      <c r="A1111" s="1" t="s">
        <v>1215</v>
      </c>
      <c r="B1111" s="2">
        <v>2020</v>
      </c>
      <c r="C1111" s="2" t="s">
        <v>21</v>
      </c>
      <c r="D1111" s="2">
        <v>163.6</v>
      </c>
      <c r="E1111" s="2">
        <v>230</v>
      </c>
      <c r="F1111">
        <f>D1111*0.01</f>
        <v>1.6359999999999999</v>
      </c>
      <c r="G1111" s="15">
        <f>E1111*0.453592</f>
        <v>104.32616</v>
      </c>
      <c r="H1111" s="16">
        <f t="shared" si="17"/>
        <v>39</v>
      </c>
      <c r="I1111" t="str">
        <f>IF(H1111&lt;=18.5,"Underweight",IF(H1111&lt;=24.9,"Healthy weight",IF(H1111&lt;=29.9,"Over weight", "Obesity")))</f>
        <v>Obesity</v>
      </c>
      <c r="J1111" s="2">
        <v>21</v>
      </c>
      <c r="K1111" s="2">
        <v>1</v>
      </c>
      <c r="L1111" s="2">
        <v>0</v>
      </c>
      <c r="M1111" s="2">
        <v>0</v>
      </c>
      <c r="N1111">
        <v>0</v>
      </c>
      <c r="O1111">
        <v>1</v>
      </c>
      <c r="P1111">
        <v>0</v>
      </c>
      <c r="Q1111">
        <v>0</v>
      </c>
      <c r="R1111">
        <v>0</v>
      </c>
      <c r="S1111" s="2">
        <v>1768.07</v>
      </c>
      <c r="U1111" s="6">
        <v>1079</v>
      </c>
      <c r="V1111" s="6">
        <v>6903.569501951757</v>
      </c>
      <c r="W1111" s="6">
        <v>-24.409501951757193</v>
      </c>
      <c r="AH1111">
        <f>IF($I1111=AH$1,1,0)</f>
        <v>0</v>
      </c>
      <c r="AI1111">
        <f>IF($I1111=AI$1,1,0)</f>
        <v>1</v>
      </c>
      <c r="AJ1111">
        <f>IF($I1111=AJ$1,1,0)</f>
        <v>0</v>
      </c>
      <c r="AK1111">
        <f>IF($I1111=AK$1,1,0)</f>
        <v>0</v>
      </c>
      <c r="AL1111">
        <f>IF($C1111=AL$1,1,0)</f>
        <v>0</v>
      </c>
      <c r="AM1111">
        <f>IF($C1111=AM$1,1,0)</f>
        <v>0</v>
      </c>
      <c r="AN1111">
        <f>IF($C1111=AN$1,1,0)</f>
        <v>0</v>
      </c>
      <c r="AO1111">
        <f>IF($C1111=AO$1,1,0)</f>
        <v>1</v>
      </c>
    </row>
    <row r="1112" spans="1:41" x14ac:dyDescent="0.2">
      <c r="A1112" s="1" t="s">
        <v>281</v>
      </c>
      <c r="B1112" s="2">
        <v>2020</v>
      </c>
      <c r="C1112" s="2" t="s">
        <v>11</v>
      </c>
      <c r="D1112" s="2">
        <v>167.5</v>
      </c>
      <c r="E1112" s="2">
        <v>179</v>
      </c>
      <c r="F1112">
        <f>D1112*0.01</f>
        <v>1.675</v>
      </c>
      <c r="G1112" s="15">
        <f>E1112*0.453592</f>
        <v>81.192967999999993</v>
      </c>
      <c r="H1112" s="16">
        <f t="shared" si="17"/>
        <v>28.9</v>
      </c>
      <c r="I1112" t="str">
        <f>IF(H1112&lt;=18.5,"Underweight",IF(H1112&lt;=24.9,"Healthy weight",IF(H1112&lt;=29.9,"Over weight", "Obesity")))</f>
        <v>Over weight</v>
      </c>
      <c r="J1112" s="2">
        <v>40</v>
      </c>
      <c r="K1112" s="2">
        <v>1</v>
      </c>
      <c r="L1112" s="2">
        <v>0</v>
      </c>
      <c r="M1112" s="2">
        <v>0</v>
      </c>
      <c r="N1112">
        <v>1</v>
      </c>
      <c r="O1112">
        <v>0</v>
      </c>
      <c r="P1112">
        <v>0</v>
      </c>
      <c r="Q1112">
        <v>0</v>
      </c>
      <c r="R1112">
        <v>0</v>
      </c>
      <c r="S1112" s="2">
        <v>5250.6</v>
      </c>
      <c r="U1112" s="6">
        <v>1080</v>
      </c>
      <c r="V1112" s="6">
        <v>23083.017261120076</v>
      </c>
      <c r="W1112" s="6">
        <v>255.13273887992545</v>
      </c>
      <c r="AH1112">
        <f>IF($I1112=AH$1,1,0)</f>
        <v>1</v>
      </c>
      <c r="AI1112">
        <f>IF($I1112=AI$1,1,0)</f>
        <v>0</v>
      </c>
      <c r="AJ1112">
        <f>IF($I1112=AJ$1,1,0)</f>
        <v>0</v>
      </c>
      <c r="AK1112">
        <f>IF($I1112=AK$1,1,0)</f>
        <v>0</v>
      </c>
      <c r="AL1112">
        <f>IF($C1112=AL$1,1,0)</f>
        <v>0</v>
      </c>
      <c r="AM1112">
        <f>IF($C1112=AM$1,1,0)</f>
        <v>0</v>
      </c>
      <c r="AN1112">
        <f>IF($C1112=AN$1,1,0)</f>
        <v>1</v>
      </c>
      <c r="AO1112">
        <f>IF($C1112=AO$1,1,0)</f>
        <v>0</v>
      </c>
    </row>
    <row r="1113" spans="1:41" x14ac:dyDescent="0.2">
      <c r="A1113" s="1" t="s">
        <v>518</v>
      </c>
      <c r="B1113" s="2">
        <v>2020</v>
      </c>
      <c r="C1113" s="2" t="s">
        <v>11</v>
      </c>
      <c r="D1113" s="2">
        <v>155.4</v>
      </c>
      <c r="E1113" s="2">
        <v>208</v>
      </c>
      <c r="F1113">
        <f>D1113*0.01</f>
        <v>1.554</v>
      </c>
      <c r="G1113" s="15">
        <f>E1113*0.453592</f>
        <v>94.347136000000006</v>
      </c>
      <c r="H1113" s="16">
        <f t="shared" si="17"/>
        <v>39.1</v>
      </c>
      <c r="I1113" t="str">
        <f>IF(H1113&lt;=18.5,"Underweight",IF(H1113&lt;=24.9,"Healthy weight",IF(H1113&lt;=29.9,"Over weight", "Obesity")))</f>
        <v>Obesity</v>
      </c>
      <c r="J1113" s="2">
        <v>41</v>
      </c>
      <c r="K1113" s="2">
        <v>0</v>
      </c>
      <c r="L1113" s="2">
        <v>2</v>
      </c>
      <c r="M1113" s="2">
        <v>0</v>
      </c>
      <c r="N1113">
        <v>0</v>
      </c>
      <c r="O1113">
        <v>1</v>
      </c>
      <c r="P1113">
        <v>0</v>
      </c>
      <c r="Q1113">
        <v>0</v>
      </c>
      <c r="R1113">
        <v>0</v>
      </c>
      <c r="S1113" s="2">
        <v>17714.38</v>
      </c>
      <c r="U1113" s="6">
        <v>1081</v>
      </c>
      <c r="V1113" s="6">
        <v>10476.594488484887</v>
      </c>
      <c r="W1113" s="6">
        <v>-456.80448848488595</v>
      </c>
      <c r="AH1113">
        <f>IF($I1113=AH$1,1,0)</f>
        <v>0</v>
      </c>
      <c r="AI1113">
        <f>IF($I1113=AI$1,1,0)</f>
        <v>1</v>
      </c>
      <c r="AJ1113">
        <f>IF($I1113=AJ$1,1,0)</f>
        <v>0</v>
      </c>
      <c r="AK1113">
        <f>IF($I1113=AK$1,1,0)</f>
        <v>0</v>
      </c>
      <c r="AL1113">
        <f>IF($C1113=AL$1,1,0)</f>
        <v>0</v>
      </c>
      <c r="AM1113">
        <f>IF($C1113=AM$1,1,0)</f>
        <v>0</v>
      </c>
      <c r="AN1113">
        <f>IF($C1113=AN$1,1,0)</f>
        <v>1</v>
      </c>
      <c r="AO1113">
        <f>IF($C1113=AO$1,1,0)</f>
        <v>0</v>
      </c>
    </row>
    <row r="1114" spans="1:41" x14ac:dyDescent="0.2">
      <c r="A1114" s="1" t="s">
        <v>790</v>
      </c>
      <c r="B1114" s="2">
        <v>2020</v>
      </c>
      <c r="C1114" s="2" t="s">
        <v>26</v>
      </c>
      <c r="D1114" s="2">
        <v>188.1</v>
      </c>
      <c r="E1114" s="2">
        <v>305</v>
      </c>
      <c r="F1114">
        <f>D1114*0.01</f>
        <v>1.881</v>
      </c>
      <c r="G1114" s="15">
        <f>E1114*0.453592</f>
        <v>138.34556000000001</v>
      </c>
      <c r="H1114" s="16">
        <f t="shared" si="17"/>
        <v>39.1</v>
      </c>
      <c r="I1114" t="str">
        <f>IF(H1114&lt;=18.5,"Underweight",IF(H1114&lt;=24.9,"Healthy weight",IF(H1114&lt;=29.9,"Over weight", "Obesity")))</f>
        <v>Obesity</v>
      </c>
      <c r="J1114" s="2">
        <v>23</v>
      </c>
      <c r="K1114" s="2">
        <v>1</v>
      </c>
      <c r="L1114" s="2">
        <v>0</v>
      </c>
      <c r="M1114" s="2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 s="2">
        <v>2730.67</v>
      </c>
      <c r="U1114" s="6">
        <v>1082</v>
      </c>
      <c r="V1114" s="6">
        <v>4982.8759249434961</v>
      </c>
      <c r="W1114" s="6">
        <v>-321.33592494349614</v>
      </c>
      <c r="AH1114">
        <f>IF($I1114=AH$1,1,0)</f>
        <v>0</v>
      </c>
      <c r="AI1114">
        <f>IF($I1114=AI$1,1,0)</f>
        <v>1</v>
      </c>
      <c r="AJ1114">
        <f>IF($I1114=AJ$1,1,0)</f>
        <v>0</v>
      </c>
      <c r="AK1114">
        <f>IF($I1114=AK$1,1,0)</f>
        <v>0</v>
      </c>
      <c r="AL1114">
        <f>IF($C1114=AL$1,1,0)</f>
        <v>1</v>
      </c>
      <c r="AM1114">
        <f>IF($C1114=AM$1,1,0)</f>
        <v>0</v>
      </c>
      <c r="AN1114">
        <f>IF($C1114=AN$1,1,0)</f>
        <v>0</v>
      </c>
      <c r="AO1114">
        <f>IF($C1114=AO$1,1,0)</f>
        <v>0</v>
      </c>
    </row>
    <row r="1115" spans="1:41" x14ac:dyDescent="0.2">
      <c r="A1115" s="1" t="s">
        <v>940</v>
      </c>
      <c r="B1115" s="2">
        <v>2020</v>
      </c>
      <c r="C1115" s="2" t="s">
        <v>19</v>
      </c>
      <c r="D1115" s="2">
        <v>157.1</v>
      </c>
      <c r="E1115" s="2">
        <v>213</v>
      </c>
      <c r="F1115">
        <f>D1115*0.01</f>
        <v>1.571</v>
      </c>
      <c r="G1115" s="15">
        <f>E1115*0.453592</f>
        <v>96.615095999999994</v>
      </c>
      <c r="H1115" s="16">
        <f t="shared" si="17"/>
        <v>39.1</v>
      </c>
      <c r="I1115" t="str">
        <f>IF(H1115&lt;=18.5,"Underweight",IF(H1115&lt;=24.9,"Healthy weight",IF(H1115&lt;=29.9,"Over weight", "Obesity")))</f>
        <v>Obesity</v>
      </c>
      <c r="J1115" s="2">
        <v>25</v>
      </c>
      <c r="K1115" s="2">
        <v>1</v>
      </c>
      <c r="L1115" s="2">
        <v>0</v>
      </c>
      <c r="M1115" s="2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 s="2">
        <v>1772.59</v>
      </c>
      <c r="U1115" s="6">
        <v>1083</v>
      </c>
      <c r="V1115" s="6">
        <v>7129.8931169907892</v>
      </c>
      <c r="W1115" s="6">
        <v>-2160.6631169907896</v>
      </c>
      <c r="AH1115">
        <f>IF($I1115=AH$1,1,0)</f>
        <v>0</v>
      </c>
      <c r="AI1115">
        <f>IF($I1115=AI$1,1,0)</f>
        <v>1</v>
      </c>
      <c r="AJ1115">
        <f>IF($I1115=AJ$1,1,0)</f>
        <v>0</v>
      </c>
      <c r="AK1115">
        <f>IF($I1115=AK$1,1,0)</f>
        <v>0</v>
      </c>
      <c r="AL1115">
        <f>IF($C1115=AL$1,1,0)</f>
        <v>0</v>
      </c>
      <c r="AM1115">
        <f>IF($C1115=AM$1,1,0)</f>
        <v>1</v>
      </c>
      <c r="AN1115">
        <f>IF($C1115=AN$1,1,0)</f>
        <v>0</v>
      </c>
      <c r="AO1115">
        <f>IF($C1115=AO$1,1,0)</f>
        <v>0</v>
      </c>
    </row>
    <row r="1116" spans="1:41" x14ac:dyDescent="0.2">
      <c r="A1116" s="1" t="s">
        <v>741</v>
      </c>
      <c r="B1116" s="2">
        <v>2020</v>
      </c>
      <c r="C1116" s="2" t="s">
        <v>26</v>
      </c>
      <c r="D1116" s="2">
        <v>153.30000000000001</v>
      </c>
      <c r="E1116" s="2">
        <v>150</v>
      </c>
      <c r="F1116">
        <f>D1116*0.01</f>
        <v>1.5330000000000001</v>
      </c>
      <c r="G1116" s="15">
        <f>E1116*0.453592</f>
        <v>68.038799999999995</v>
      </c>
      <c r="H1116" s="16">
        <f t="shared" si="17"/>
        <v>29</v>
      </c>
      <c r="I1116" t="str">
        <f>IF(H1116&lt;=18.5,"Underweight",IF(H1116&lt;=24.9,"Healthy weight",IF(H1116&lt;=29.9,"Over weight", "Obesity")))</f>
        <v>Over weight</v>
      </c>
      <c r="J1116" s="2">
        <v>25</v>
      </c>
      <c r="K1116" s="2">
        <v>1</v>
      </c>
      <c r="L1116" s="2">
        <v>2</v>
      </c>
      <c r="M1116" s="2">
        <v>0</v>
      </c>
      <c r="N1116">
        <v>1</v>
      </c>
      <c r="O1116">
        <v>0</v>
      </c>
      <c r="P1116">
        <v>0</v>
      </c>
      <c r="Q1116">
        <v>1</v>
      </c>
      <c r="R1116">
        <v>0</v>
      </c>
      <c r="S1116" s="2">
        <v>12478.16</v>
      </c>
      <c r="U1116" s="6">
        <v>1084</v>
      </c>
      <c r="V1116" s="6">
        <v>10339.996591566667</v>
      </c>
      <c r="W1116" s="6">
        <v>-506.01659156666756</v>
      </c>
      <c r="AH1116">
        <f>IF($I1116=AH$1,1,0)</f>
        <v>1</v>
      </c>
      <c r="AI1116">
        <f>IF($I1116=AI$1,1,0)</f>
        <v>0</v>
      </c>
      <c r="AJ1116">
        <f>IF($I1116=AJ$1,1,0)</f>
        <v>0</v>
      </c>
      <c r="AK1116">
        <f>IF($I1116=AK$1,1,0)</f>
        <v>0</v>
      </c>
      <c r="AL1116">
        <f>IF($C1116=AL$1,1,0)</f>
        <v>1</v>
      </c>
      <c r="AM1116">
        <f>IF($C1116=AM$1,1,0)</f>
        <v>0</v>
      </c>
      <c r="AN1116">
        <f>IF($C1116=AN$1,1,0)</f>
        <v>0</v>
      </c>
      <c r="AO1116">
        <f>IF($C1116=AO$1,1,0)</f>
        <v>0</v>
      </c>
    </row>
    <row r="1117" spans="1:41" x14ac:dyDescent="0.2">
      <c r="A1117" s="1" t="s">
        <v>250</v>
      </c>
      <c r="B1117" s="2">
        <v>2020</v>
      </c>
      <c r="C1117" s="2" t="s">
        <v>19</v>
      </c>
      <c r="D1117" s="2">
        <v>181.7</v>
      </c>
      <c r="E1117" s="2">
        <v>285</v>
      </c>
      <c r="F1117">
        <f>D1117*0.01</f>
        <v>1.8169999999999999</v>
      </c>
      <c r="G1117" s="15">
        <f>E1117*0.453592</f>
        <v>129.27372</v>
      </c>
      <c r="H1117" s="16">
        <f t="shared" si="17"/>
        <v>39.200000000000003</v>
      </c>
      <c r="I1117" t="str">
        <f>IF(H1117&lt;=18.5,"Underweight",IF(H1117&lt;=24.9,"Healthy weight",IF(H1117&lt;=29.9,"Over weight", "Obesity")))</f>
        <v>Obesity</v>
      </c>
      <c r="J1117" s="2">
        <v>31</v>
      </c>
      <c r="K1117" s="2">
        <v>1</v>
      </c>
      <c r="L1117" s="2">
        <v>2</v>
      </c>
      <c r="M1117" s="2">
        <v>0</v>
      </c>
      <c r="N1117">
        <v>0</v>
      </c>
      <c r="O1117">
        <v>1</v>
      </c>
      <c r="P1117">
        <v>0</v>
      </c>
      <c r="Q1117">
        <v>0</v>
      </c>
      <c r="R1117">
        <v>1</v>
      </c>
      <c r="S1117" s="2">
        <v>6123.28</v>
      </c>
      <c r="U1117" s="6">
        <v>1085</v>
      </c>
      <c r="V1117" s="6">
        <v>5272.215460560571</v>
      </c>
      <c r="W1117" s="6">
        <v>-2066.3054605605712</v>
      </c>
      <c r="AH1117">
        <f>IF($I1117=AH$1,1,0)</f>
        <v>0</v>
      </c>
      <c r="AI1117">
        <f>IF($I1117=AI$1,1,0)</f>
        <v>1</v>
      </c>
      <c r="AJ1117">
        <f>IF($I1117=AJ$1,1,0)</f>
        <v>0</v>
      </c>
      <c r="AK1117">
        <f>IF($I1117=AK$1,1,0)</f>
        <v>0</v>
      </c>
      <c r="AL1117">
        <f>IF($C1117=AL$1,1,0)</f>
        <v>0</v>
      </c>
      <c r="AM1117">
        <f>IF($C1117=AM$1,1,0)</f>
        <v>1</v>
      </c>
      <c r="AN1117">
        <f>IF($C1117=AN$1,1,0)</f>
        <v>0</v>
      </c>
      <c r="AO1117">
        <f>IF($C1117=AO$1,1,0)</f>
        <v>0</v>
      </c>
    </row>
    <row r="1118" spans="1:41" x14ac:dyDescent="0.2">
      <c r="A1118" s="1" t="s">
        <v>417</v>
      </c>
      <c r="B1118" s="2">
        <v>2020</v>
      </c>
      <c r="C1118" s="2" t="s">
        <v>19</v>
      </c>
      <c r="D1118" s="2">
        <v>167.4</v>
      </c>
      <c r="E1118" s="2">
        <v>242</v>
      </c>
      <c r="F1118">
        <f>D1118*0.01</f>
        <v>1.6740000000000002</v>
      </c>
      <c r="G1118" s="15">
        <f>E1118*0.453592</f>
        <v>109.76926399999999</v>
      </c>
      <c r="H1118" s="16">
        <f t="shared" si="17"/>
        <v>39.200000000000003</v>
      </c>
      <c r="I1118" t="str">
        <f>IF(H1118&lt;=18.5,"Underweight",IF(H1118&lt;=24.9,"Healthy weight",IF(H1118&lt;=29.9,"Over weight", "Obesity")))</f>
        <v>Obesity</v>
      </c>
      <c r="J1118" s="2">
        <v>34</v>
      </c>
      <c r="K1118" s="2">
        <v>1</v>
      </c>
      <c r="L1118" s="2">
        <v>1</v>
      </c>
      <c r="M1118" s="2">
        <v>0</v>
      </c>
      <c r="N1118">
        <v>0</v>
      </c>
      <c r="O1118">
        <v>1</v>
      </c>
      <c r="P1118">
        <v>0</v>
      </c>
      <c r="Q1118">
        <v>0</v>
      </c>
      <c r="R1118">
        <v>1</v>
      </c>
      <c r="S1118" s="2">
        <v>9179.43</v>
      </c>
      <c r="U1118" s="6">
        <v>1086</v>
      </c>
      <c r="V1118" s="6">
        <v>2578.8735157050523</v>
      </c>
      <c r="W1118" s="6">
        <v>-935.73351570505224</v>
      </c>
      <c r="AH1118">
        <f>IF($I1118=AH$1,1,0)</f>
        <v>0</v>
      </c>
      <c r="AI1118">
        <f>IF($I1118=AI$1,1,0)</f>
        <v>1</v>
      </c>
      <c r="AJ1118">
        <f>IF($I1118=AJ$1,1,0)</f>
        <v>0</v>
      </c>
      <c r="AK1118">
        <f>IF($I1118=AK$1,1,0)</f>
        <v>0</v>
      </c>
      <c r="AL1118">
        <f>IF($C1118=AL$1,1,0)</f>
        <v>0</v>
      </c>
      <c r="AM1118">
        <f>IF($C1118=AM$1,1,0)</f>
        <v>1</v>
      </c>
      <c r="AN1118">
        <f>IF($C1118=AN$1,1,0)</f>
        <v>0</v>
      </c>
      <c r="AO1118">
        <f>IF($C1118=AO$1,1,0)</f>
        <v>0</v>
      </c>
    </row>
    <row r="1119" spans="1:41" x14ac:dyDescent="0.2">
      <c r="A1119" s="1" t="s">
        <v>608</v>
      </c>
      <c r="B1119" s="2">
        <v>2020</v>
      </c>
      <c r="C1119" s="2" t="s">
        <v>19</v>
      </c>
      <c r="D1119" s="2">
        <v>157.4</v>
      </c>
      <c r="E1119" s="2">
        <v>214</v>
      </c>
      <c r="F1119">
        <f>D1119*0.01</f>
        <v>1.5740000000000001</v>
      </c>
      <c r="G1119" s="15">
        <f>E1119*0.453592</f>
        <v>97.068687999999995</v>
      </c>
      <c r="H1119" s="16">
        <f t="shared" si="17"/>
        <v>39.200000000000003</v>
      </c>
      <c r="I1119" t="str">
        <f>IF(H1119&lt;=18.5,"Underweight",IF(H1119&lt;=24.9,"Healthy weight",IF(H1119&lt;=29.9,"Over weight", "Obesity")))</f>
        <v>Obesity</v>
      </c>
      <c r="J1119" s="2">
        <v>34</v>
      </c>
      <c r="K1119" s="2">
        <v>1</v>
      </c>
      <c r="L1119" s="2">
        <v>0</v>
      </c>
      <c r="M1119" s="2">
        <v>0</v>
      </c>
      <c r="N1119">
        <v>0</v>
      </c>
      <c r="O1119">
        <v>1</v>
      </c>
      <c r="P1119">
        <v>0</v>
      </c>
      <c r="Q1119">
        <v>0</v>
      </c>
      <c r="R1119">
        <v>1</v>
      </c>
      <c r="S1119" s="2">
        <v>4746.87</v>
      </c>
      <c r="U1119" s="6">
        <v>1087</v>
      </c>
      <c r="V1119" s="6">
        <v>9189.4010865269011</v>
      </c>
      <c r="W1119" s="6">
        <v>-5726.941086526901</v>
      </c>
      <c r="AH1119">
        <f>IF($I1119=AH$1,1,0)</f>
        <v>0</v>
      </c>
      <c r="AI1119">
        <f>IF($I1119=AI$1,1,0)</f>
        <v>1</v>
      </c>
      <c r="AJ1119">
        <f>IF($I1119=AJ$1,1,0)</f>
        <v>0</v>
      </c>
      <c r="AK1119">
        <f>IF($I1119=AK$1,1,0)</f>
        <v>0</v>
      </c>
      <c r="AL1119">
        <f>IF($C1119=AL$1,1,0)</f>
        <v>0</v>
      </c>
      <c r="AM1119">
        <f>IF($C1119=AM$1,1,0)</f>
        <v>1</v>
      </c>
      <c r="AN1119">
        <f>IF($C1119=AN$1,1,0)</f>
        <v>0</v>
      </c>
      <c r="AO1119">
        <f>IF($C1119=AO$1,1,0)</f>
        <v>0</v>
      </c>
    </row>
    <row r="1120" spans="1:41" x14ac:dyDescent="0.2">
      <c r="A1120" s="1" t="s">
        <v>872</v>
      </c>
      <c r="B1120" s="2">
        <v>2020</v>
      </c>
      <c r="C1120" s="2" t="s">
        <v>11</v>
      </c>
      <c r="D1120" s="2">
        <v>155.9</v>
      </c>
      <c r="E1120" s="2">
        <v>210</v>
      </c>
      <c r="F1120">
        <f>D1120*0.01</f>
        <v>1.5590000000000002</v>
      </c>
      <c r="G1120" s="15">
        <f>E1120*0.453592</f>
        <v>95.254319999999993</v>
      </c>
      <c r="H1120" s="16">
        <f t="shared" si="17"/>
        <v>39.200000000000003</v>
      </c>
      <c r="I1120" t="str">
        <f>IF(H1120&lt;=18.5,"Underweight",IF(H1120&lt;=24.9,"Healthy weight",IF(H1120&lt;=29.9,"Over weight", "Obesity")))</f>
        <v>Obesity</v>
      </c>
      <c r="J1120" s="2">
        <v>39</v>
      </c>
      <c r="K1120" s="2">
        <v>1</v>
      </c>
      <c r="L1120" s="2">
        <v>1</v>
      </c>
      <c r="M1120" s="2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 s="2">
        <v>7787.79</v>
      </c>
      <c r="U1120" s="6">
        <v>1088</v>
      </c>
      <c r="V1120" s="6">
        <v>4652.9895750838323</v>
      </c>
      <c r="W1120" s="6">
        <v>-1323.6095750838322</v>
      </c>
      <c r="AH1120">
        <f>IF($I1120=AH$1,1,0)</f>
        <v>0</v>
      </c>
      <c r="AI1120">
        <f>IF($I1120=AI$1,1,0)</f>
        <v>1</v>
      </c>
      <c r="AJ1120">
        <f>IF($I1120=AJ$1,1,0)</f>
        <v>0</v>
      </c>
      <c r="AK1120">
        <f>IF($I1120=AK$1,1,0)</f>
        <v>0</v>
      </c>
      <c r="AL1120">
        <f>IF($C1120=AL$1,1,0)</f>
        <v>0</v>
      </c>
      <c r="AM1120">
        <f>IF($C1120=AM$1,1,0)</f>
        <v>0</v>
      </c>
      <c r="AN1120">
        <f>IF($C1120=AN$1,1,0)</f>
        <v>1</v>
      </c>
      <c r="AO1120">
        <f>IF($C1120=AO$1,1,0)</f>
        <v>0</v>
      </c>
    </row>
    <row r="1121" spans="1:41" x14ac:dyDescent="0.2">
      <c r="A1121" s="1" t="s">
        <v>476</v>
      </c>
      <c r="B1121" s="2">
        <v>2020</v>
      </c>
      <c r="C1121" s="2" t="s">
        <v>26</v>
      </c>
      <c r="D1121" s="2">
        <v>163.19999999999999</v>
      </c>
      <c r="E1121" s="2">
        <v>170</v>
      </c>
      <c r="F1121">
        <f>D1121*0.01</f>
        <v>1.6319999999999999</v>
      </c>
      <c r="G1121" s="15">
        <f>E1121*0.453592</f>
        <v>77.110640000000004</v>
      </c>
      <c r="H1121" s="16">
        <f t="shared" si="17"/>
        <v>29</v>
      </c>
      <c r="I1121" t="str">
        <f>IF(H1121&lt;=18.5,"Underweight",IF(H1121&lt;=24.9,"Healthy weight",IF(H1121&lt;=29.9,"Over weight", "Obesity")))</f>
        <v>Over weight</v>
      </c>
      <c r="J1121" s="2">
        <v>32</v>
      </c>
      <c r="K1121" s="2">
        <v>0</v>
      </c>
      <c r="L1121" s="2">
        <v>0</v>
      </c>
      <c r="M1121" s="2">
        <v>0</v>
      </c>
      <c r="N1121">
        <v>1</v>
      </c>
      <c r="O1121">
        <v>0</v>
      </c>
      <c r="P1121">
        <v>0</v>
      </c>
      <c r="Q1121">
        <v>1</v>
      </c>
      <c r="R1121">
        <v>0</v>
      </c>
      <c r="S1121" s="2">
        <v>6114.55</v>
      </c>
      <c r="U1121" s="6">
        <v>1089</v>
      </c>
      <c r="V1121" s="6">
        <v>17353.267731180495</v>
      </c>
      <c r="W1121" s="6">
        <v>-4015.2777311804948</v>
      </c>
      <c r="AH1121">
        <f>IF($I1121=AH$1,1,0)</f>
        <v>1</v>
      </c>
      <c r="AI1121">
        <f>IF($I1121=AI$1,1,0)</f>
        <v>0</v>
      </c>
      <c r="AJ1121">
        <f>IF($I1121=AJ$1,1,0)</f>
        <v>0</v>
      </c>
      <c r="AK1121">
        <f>IF($I1121=AK$1,1,0)</f>
        <v>0</v>
      </c>
      <c r="AL1121">
        <f>IF($C1121=AL$1,1,0)</f>
        <v>1</v>
      </c>
      <c r="AM1121">
        <f>IF($C1121=AM$1,1,0)</f>
        <v>0</v>
      </c>
      <c r="AN1121">
        <f>IF($C1121=AN$1,1,0)</f>
        <v>0</v>
      </c>
      <c r="AO1121">
        <f>IF($C1121=AO$1,1,0)</f>
        <v>0</v>
      </c>
    </row>
    <row r="1122" spans="1:41" x14ac:dyDescent="0.2">
      <c r="A1122" s="1" t="s">
        <v>105</v>
      </c>
      <c r="B1122" s="2">
        <v>2020</v>
      </c>
      <c r="C1122" s="2" t="s">
        <v>19</v>
      </c>
      <c r="D1122" s="2">
        <v>186.6</v>
      </c>
      <c r="E1122" s="2">
        <v>185</v>
      </c>
      <c r="F1122">
        <f>D1122*0.01</f>
        <v>1.8659999999999999</v>
      </c>
      <c r="G1122" s="15">
        <f>E1122*0.453592</f>
        <v>83.914519999999996</v>
      </c>
      <c r="H1122" s="16">
        <f t="shared" si="17"/>
        <v>24.1</v>
      </c>
      <c r="I1122" t="str">
        <f>IF(H1122&lt;=18.5,"Underweight",IF(H1122&lt;=24.9,"Healthy weight",IF(H1122&lt;=29.9,"Over weight", "Obesity")))</f>
        <v>Healthy weight</v>
      </c>
      <c r="J1122" s="2">
        <v>37</v>
      </c>
      <c r="K1122" s="2">
        <v>1</v>
      </c>
      <c r="L1122" s="2">
        <v>0</v>
      </c>
      <c r="M1122" s="2">
        <v>0</v>
      </c>
      <c r="N1122">
        <v>0</v>
      </c>
      <c r="O1122">
        <v>0</v>
      </c>
      <c r="P1122">
        <v>1</v>
      </c>
      <c r="Q1122">
        <v>0</v>
      </c>
      <c r="R1122">
        <v>1</v>
      </c>
      <c r="S1122" s="2">
        <v>6356.54</v>
      </c>
      <c r="U1122" s="6">
        <v>1090</v>
      </c>
      <c r="V1122" s="6">
        <v>9720.7707060899284</v>
      </c>
      <c r="W1122" s="6">
        <v>-1644.1007060899283</v>
      </c>
      <c r="AH1122">
        <f>IF($I1122=AH$1,1,0)</f>
        <v>0</v>
      </c>
      <c r="AI1122">
        <f>IF($I1122=AI$1,1,0)</f>
        <v>0</v>
      </c>
      <c r="AJ1122">
        <f>IF($I1122=AJ$1,1,0)</f>
        <v>1</v>
      </c>
      <c r="AK1122">
        <f>IF($I1122=AK$1,1,0)</f>
        <v>0</v>
      </c>
      <c r="AL1122">
        <f>IF($C1122=AL$1,1,0)</f>
        <v>0</v>
      </c>
      <c r="AM1122">
        <f>IF($C1122=AM$1,1,0)</f>
        <v>1</v>
      </c>
      <c r="AN1122">
        <f>IF($C1122=AN$1,1,0)</f>
        <v>0</v>
      </c>
      <c r="AO1122">
        <f>IF($C1122=AO$1,1,0)</f>
        <v>0</v>
      </c>
    </row>
    <row r="1123" spans="1:41" x14ac:dyDescent="0.2">
      <c r="A1123" s="1" t="s">
        <v>536</v>
      </c>
      <c r="B1123" s="2">
        <v>2020</v>
      </c>
      <c r="C1123" s="2" t="s">
        <v>26</v>
      </c>
      <c r="D1123" s="2">
        <v>158.69999999999999</v>
      </c>
      <c r="E1123" s="2">
        <v>218</v>
      </c>
      <c r="F1123">
        <f>D1123*0.01</f>
        <v>1.587</v>
      </c>
      <c r="G1123" s="15">
        <f>E1123*0.453592</f>
        <v>98.883055999999996</v>
      </c>
      <c r="H1123" s="16">
        <f t="shared" si="17"/>
        <v>39.299999999999997</v>
      </c>
      <c r="I1123" t="str">
        <f>IF(H1123&lt;=18.5,"Underweight",IF(H1123&lt;=24.9,"Healthy weight",IF(H1123&lt;=29.9,"Over weight", "Obesity")))</f>
        <v>Obesity</v>
      </c>
      <c r="J1123" s="2">
        <v>24</v>
      </c>
      <c r="K1123" s="2">
        <v>1</v>
      </c>
      <c r="L1123" s="2">
        <v>0</v>
      </c>
      <c r="M1123" s="2">
        <v>0</v>
      </c>
      <c r="N1123">
        <v>0</v>
      </c>
      <c r="O1123">
        <v>1</v>
      </c>
      <c r="P1123">
        <v>0</v>
      </c>
      <c r="Q1123">
        <v>1</v>
      </c>
      <c r="R1123">
        <v>0</v>
      </c>
      <c r="S1123" s="2">
        <v>2591.85</v>
      </c>
      <c r="U1123" s="6">
        <v>1091</v>
      </c>
      <c r="V1123" s="6">
        <v>11217.877293167636</v>
      </c>
      <c r="W1123" s="6">
        <v>126.91270683236507</v>
      </c>
      <c r="AH1123">
        <f>IF($I1123=AH$1,1,0)</f>
        <v>0</v>
      </c>
      <c r="AI1123">
        <f>IF($I1123=AI$1,1,0)</f>
        <v>1</v>
      </c>
      <c r="AJ1123">
        <f>IF($I1123=AJ$1,1,0)</f>
        <v>0</v>
      </c>
      <c r="AK1123">
        <f>IF($I1123=AK$1,1,0)</f>
        <v>0</v>
      </c>
      <c r="AL1123">
        <f>IF($C1123=AL$1,1,0)</f>
        <v>1</v>
      </c>
      <c r="AM1123">
        <f>IF($C1123=AM$1,1,0)</f>
        <v>0</v>
      </c>
      <c r="AN1123">
        <f>IF($C1123=AN$1,1,0)</f>
        <v>0</v>
      </c>
      <c r="AO1123">
        <f>IF($C1123=AO$1,1,0)</f>
        <v>0</v>
      </c>
    </row>
    <row r="1124" spans="1:41" x14ac:dyDescent="0.2">
      <c r="A1124" s="1" t="s">
        <v>132</v>
      </c>
      <c r="B1124" s="2">
        <v>2020</v>
      </c>
      <c r="C1124" s="2" t="s">
        <v>19</v>
      </c>
      <c r="D1124" s="2">
        <v>176</v>
      </c>
      <c r="E1124" s="2">
        <v>269</v>
      </c>
      <c r="F1124">
        <f>D1124*0.01</f>
        <v>1.76</v>
      </c>
      <c r="G1124" s="15">
        <f>E1124*0.453592</f>
        <v>122.016248</v>
      </c>
      <c r="H1124" s="16">
        <f t="shared" si="17"/>
        <v>39.4</v>
      </c>
      <c r="I1124" t="str">
        <f>IF(H1124&lt;=18.5,"Underweight",IF(H1124&lt;=24.9,"Healthy weight",IF(H1124&lt;=29.9,"Over weight", "Obesity")))</f>
        <v>Obesity</v>
      </c>
      <c r="J1124" s="2">
        <v>30</v>
      </c>
      <c r="K1124" s="2">
        <v>0</v>
      </c>
      <c r="L1124" s="2">
        <v>2</v>
      </c>
      <c r="M1124" s="2">
        <v>0</v>
      </c>
      <c r="N1124">
        <v>0</v>
      </c>
      <c r="O1124">
        <v>1</v>
      </c>
      <c r="P1124">
        <v>0</v>
      </c>
      <c r="Q1124">
        <v>0</v>
      </c>
      <c r="R1124">
        <v>1</v>
      </c>
      <c r="S1124" s="2">
        <v>4483.79</v>
      </c>
      <c r="U1124" s="6">
        <v>1092</v>
      </c>
      <c r="V1124" s="6">
        <v>20852.710741373448</v>
      </c>
      <c r="W1124" s="6">
        <v>1087.6992586265515</v>
      </c>
      <c r="AH1124">
        <f>IF($I1124=AH$1,1,0)</f>
        <v>0</v>
      </c>
      <c r="AI1124">
        <f>IF($I1124=AI$1,1,0)</f>
        <v>1</v>
      </c>
      <c r="AJ1124">
        <f>IF($I1124=AJ$1,1,0)</f>
        <v>0</v>
      </c>
      <c r="AK1124">
        <f>IF($I1124=AK$1,1,0)</f>
        <v>0</v>
      </c>
      <c r="AL1124">
        <f>IF($C1124=AL$1,1,0)</f>
        <v>0</v>
      </c>
      <c r="AM1124">
        <f>IF($C1124=AM$1,1,0)</f>
        <v>1</v>
      </c>
      <c r="AN1124">
        <f>IF($C1124=AN$1,1,0)</f>
        <v>0</v>
      </c>
      <c r="AO1124">
        <f>IF($C1124=AO$1,1,0)</f>
        <v>0</v>
      </c>
    </row>
    <row r="1125" spans="1:41" x14ac:dyDescent="0.2">
      <c r="A1125" s="1" t="s">
        <v>599</v>
      </c>
      <c r="B1125" s="2">
        <v>2020</v>
      </c>
      <c r="C1125" s="2" t="s">
        <v>11</v>
      </c>
      <c r="D1125" s="2">
        <v>175.1</v>
      </c>
      <c r="E1125" s="2">
        <v>266</v>
      </c>
      <c r="F1125">
        <f>D1125*0.01</f>
        <v>1.7509999999999999</v>
      </c>
      <c r="G1125" s="15">
        <f>E1125*0.453592</f>
        <v>120.655472</v>
      </c>
      <c r="H1125" s="16">
        <f t="shared" si="17"/>
        <v>39.4</v>
      </c>
      <c r="I1125" t="str">
        <f>IF(H1125&lt;=18.5,"Underweight",IF(H1125&lt;=24.9,"Healthy weight",IF(H1125&lt;=29.9,"Over weight", "Obesity")))</f>
        <v>Obesity</v>
      </c>
      <c r="J1125" s="2">
        <v>53</v>
      </c>
      <c r="K1125" s="2">
        <v>1</v>
      </c>
      <c r="L1125" s="2">
        <v>0</v>
      </c>
      <c r="M1125" s="2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 s="2">
        <v>33745.5</v>
      </c>
      <c r="U1125" s="6">
        <v>1093</v>
      </c>
      <c r="V1125" s="6">
        <v>5972.5580918632149</v>
      </c>
      <c r="W1125" s="6">
        <v>-562.08809186321469</v>
      </c>
      <c r="AH1125">
        <f>IF($I1125=AH$1,1,0)</f>
        <v>0</v>
      </c>
      <c r="AI1125">
        <f>IF($I1125=AI$1,1,0)</f>
        <v>1</v>
      </c>
      <c r="AJ1125">
        <f>IF($I1125=AJ$1,1,0)</f>
        <v>0</v>
      </c>
      <c r="AK1125">
        <f>IF($I1125=AK$1,1,0)</f>
        <v>0</v>
      </c>
      <c r="AL1125">
        <f>IF($C1125=AL$1,1,0)</f>
        <v>0</v>
      </c>
      <c r="AM1125">
        <f>IF($C1125=AM$1,1,0)</f>
        <v>0</v>
      </c>
      <c r="AN1125">
        <f>IF($C1125=AN$1,1,0)</f>
        <v>1</v>
      </c>
      <c r="AO1125">
        <f>IF($C1125=AO$1,1,0)</f>
        <v>0</v>
      </c>
    </row>
    <row r="1126" spans="1:41" x14ac:dyDescent="0.2">
      <c r="A1126" s="1" t="s">
        <v>993</v>
      </c>
      <c r="B1126" s="2">
        <v>2020</v>
      </c>
      <c r="C1126" s="2" t="s">
        <v>19</v>
      </c>
      <c r="D1126" s="2">
        <v>163.1</v>
      </c>
      <c r="E1126" s="2">
        <v>231</v>
      </c>
      <c r="F1126">
        <f>D1126*0.01</f>
        <v>1.631</v>
      </c>
      <c r="G1126" s="15">
        <f>E1126*0.453592</f>
        <v>104.779752</v>
      </c>
      <c r="H1126" s="16">
        <f t="shared" si="17"/>
        <v>39.4</v>
      </c>
      <c r="I1126" t="str">
        <f>IF(H1126&lt;=18.5,"Underweight",IF(H1126&lt;=24.9,"Healthy weight",IF(H1126&lt;=29.9,"Over weight", "Obesity")))</f>
        <v>Obesity</v>
      </c>
      <c r="J1126" s="2">
        <v>26</v>
      </c>
      <c r="K1126" s="2">
        <v>0</v>
      </c>
      <c r="L1126" s="2">
        <v>0</v>
      </c>
      <c r="M1126" s="2">
        <v>0</v>
      </c>
      <c r="N1126">
        <v>0</v>
      </c>
      <c r="O1126">
        <v>1</v>
      </c>
      <c r="P1126">
        <v>0</v>
      </c>
      <c r="Q1126">
        <v>0</v>
      </c>
      <c r="R1126">
        <v>1</v>
      </c>
      <c r="S1126" s="2">
        <v>2957.98</v>
      </c>
      <c r="U1126" s="6">
        <v>1094</v>
      </c>
      <c r="V1126" s="6">
        <v>4082.5492343478008</v>
      </c>
      <c r="W1126" s="6">
        <v>-360.27923434780087</v>
      </c>
      <c r="AH1126">
        <f>IF($I1126=AH$1,1,0)</f>
        <v>0</v>
      </c>
      <c r="AI1126">
        <f>IF($I1126=AI$1,1,0)</f>
        <v>1</v>
      </c>
      <c r="AJ1126">
        <f>IF($I1126=AJ$1,1,0)</f>
        <v>0</v>
      </c>
      <c r="AK1126">
        <f>IF($I1126=AK$1,1,0)</f>
        <v>0</v>
      </c>
      <c r="AL1126">
        <f>IF($C1126=AL$1,1,0)</f>
        <v>0</v>
      </c>
      <c r="AM1126">
        <f>IF($C1126=AM$1,1,0)</f>
        <v>1</v>
      </c>
      <c r="AN1126">
        <f>IF($C1126=AN$1,1,0)</f>
        <v>0</v>
      </c>
      <c r="AO1126">
        <f>IF($C1126=AO$1,1,0)</f>
        <v>0</v>
      </c>
    </row>
    <row r="1127" spans="1:41" x14ac:dyDescent="0.2">
      <c r="A1127" s="1" t="s">
        <v>447</v>
      </c>
      <c r="B1127" s="2">
        <v>2020</v>
      </c>
      <c r="C1127" s="2" t="s">
        <v>26</v>
      </c>
      <c r="D1127" s="2">
        <v>162.69999999999999</v>
      </c>
      <c r="E1127" s="2">
        <v>169</v>
      </c>
      <c r="F1127">
        <f>D1127*0.01</f>
        <v>1.627</v>
      </c>
      <c r="G1127" s="15">
        <f>E1127*0.453592</f>
        <v>76.657048000000003</v>
      </c>
      <c r="H1127" s="16">
        <f t="shared" si="17"/>
        <v>29</v>
      </c>
      <c r="I1127" t="str">
        <f>IF(H1127&lt;=18.5,"Underweight",IF(H1127&lt;=24.9,"Healthy weight",IF(H1127&lt;=29.9,"Over weight", "Obesity")))</f>
        <v>Over weight</v>
      </c>
      <c r="J1127" s="2">
        <v>40</v>
      </c>
      <c r="K1127" s="2">
        <v>0</v>
      </c>
      <c r="L1127" s="2">
        <v>1</v>
      </c>
      <c r="M1127" s="2">
        <v>0</v>
      </c>
      <c r="N1127">
        <v>1</v>
      </c>
      <c r="O1127">
        <v>0</v>
      </c>
      <c r="P1127">
        <v>0</v>
      </c>
      <c r="Q1127">
        <v>1</v>
      </c>
      <c r="R1127">
        <v>0</v>
      </c>
      <c r="S1127" s="2">
        <v>8777.36</v>
      </c>
      <c r="U1127" s="6">
        <v>1095</v>
      </c>
      <c r="V1127" s="6">
        <v>5302.3740797723367</v>
      </c>
      <c r="W1127" s="6">
        <v>742.72592022766366</v>
      </c>
      <c r="AH1127">
        <f>IF($I1127=AH$1,1,0)</f>
        <v>1</v>
      </c>
      <c r="AI1127">
        <f>IF($I1127=AI$1,1,0)</f>
        <v>0</v>
      </c>
      <c r="AJ1127">
        <f>IF($I1127=AJ$1,1,0)</f>
        <v>0</v>
      </c>
      <c r="AK1127">
        <f>IF($I1127=AK$1,1,0)</f>
        <v>0</v>
      </c>
      <c r="AL1127">
        <f>IF($C1127=AL$1,1,0)</f>
        <v>1</v>
      </c>
      <c r="AM1127">
        <f>IF($C1127=AM$1,1,0)</f>
        <v>0</v>
      </c>
      <c r="AN1127">
        <f>IF($C1127=AN$1,1,0)</f>
        <v>0</v>
      </c>
      <c r="AO1127">
        <f>IF($C1127=AO$1,1,0)</f>
        <v>0</v>
      </c>
    </row>
    <row r="1128" spans="1:41" x14ac:dyDescent="0.2">
      <c r="A1128" s="1" t="s">
        <v>125</v>
      </c>
      <c r="B1128" s="2">
        <v>2020</v>
      </c>
      <c r="C1128" s="2" t="s">
        <v>19</v>
      </c>
      <c r="D1128" s="2">
        <v>169.5</v>
      </c>
      <c r="E1128" s="2">
        <v>250</v>
      </c>
      <c r="F1128">
        <f>D1128*0.01</f>
        <v>1.6950000000000001</v>
      </c>
      <c r="G1128" s="15">
        <f>E1128*0.453592</f>
        <v>113.398</v>
      </c>
      <c r="H1128" s="16">
        <f t="shared" si="17"/>
        <v>39.5</v>
      </c>
      <c r="I1128" t="str">
        <f>IF(H1128&lt;=18.5,"Underweight",IF(H1128&lt;=24.9,"Healthy weight",IF(H1128&lt;=29.9,"Over weight", "Obesity")))</f>
        <v>Obesity</v>
      </c>
      <c r="J1128" s="2">
        <v>46</v>
      </c>
      <c r="K1128" s="2">
        <v>0</v>
      </c>
      <c r="L1128" s="2">
        <v>1</v>
      </c>
      <c r="M1128" s="2">
        <v>0</v>
      </c>
      <c r="N1128">
        <v>0</v>
      </c>
      <c r="O1128">
        <v>1</v>
      </c>
      <c r="P1128">
        <v>0</v>
      </c>
      <c r="Q1128">
        <v>0</v>
      </c>
      <c r="R1128">
        <v>1</v>
      </c>
      <c r="S1128" s="2">
        <v>10870.1</v>
      </c>
      <c r="U1128" s="6">
        <v>1096</v>
      </c>
      <c r="V1128" s="6">
        <v>2850.7164211075833</v>
      </c>
      <c r="W1128" s="6">
        <v>-459.56642110758321</v>
      </c>
      <c r="AH1128">
        <f>IF($I1128=AH$1,1,0)</f>
        <v>0</v>
      </c>
      <c r="AI1128">
        <f>IF($I1128=AI$1,1,0)</f>
        <v>1</v>
      </c>
      <c r="AJ1128">
        <f>IF($I1128=AJ$1,1,0)</f>
        <v>0</v>
      </c>
      <c r="AK1128">
        <f>IF($I1128=AK$1,1,0)</f>
        <v>0</v>
      </c>
      <c r="AL1128">
        <f>IF($C1128=AL$1,1,0)</f>
        <v>0</v>
      </c>
      <c r="AM1128">
        <f>IF($C1128=AM$1,1,0)</f>
        <v>1</v>
      </c>
      <c r="AN1128">
        <f>IF($C1128=AN$1,1,0)</f>
        <v>0</v>
      </c>
      <c r="AO1128">
        <f>IF($C1128=AO$1,1,0)</f>
        <v>0</v>
      </c>
    </row>
    <row r="1129" spans="1:41" x14ac:dyDescent="0.2">
      <c r="A1129" s="1" t="s">
        <v>495</v>
      </c>
      <c r="B1129" s="2">
        <v>2020</v>
      </c>
      <c r="C1129" s="2" t="s">
        <v>21</v>
      </c>
      <c r="D1129" s="2">
        <v>182.1</v>
      </c>
      <c r="E1129" s="2">
        <v>289</v>
      </c>
      <c r="F1129">
        <f>D1129*0.01</f>
        <v>1.821</v>
      </c>
      <c r="G1129" s="15">
        <f>E1129*0.453592</f>
        <v>131.088088</v>
      </c>
      <c r="H1129" s="16">
        <f t="shared" si="17"/>
        <v>39.5</v>
      </c>
      <c r="I1129" t="str">
        <f>IF(H1129&lt;=18.5,"Underweight",IF(H1129&lt;=24.9,"Healthy weight",IF(H1129&lt;=29.9,"Over weight", "Obesity")))</f>
        <v>Obesity</v>
      </c>
      <c r="J1129" s="2">
        <v>27</v>
      </c>
      <c r="K1129" s="2">
        <v>0</v>
      </c>
      <c r="L1129" s="2">
        <v>1</v>
      </c>
      <c r="M1129" s="2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 s="2">
        <v>24448.85</v>
      </c>
      <c r="U1129" s="6">
        <v>1097</v>
      </c>
      <c r="V1129" s="6">
        <v>15719.741107915876</v>
      </c>
      <c r="W1129" s="6">
        <v>-2461.761107915876</v>
      </c>
      <c r="AH1129">
        <f>IF($I1129=AH$1,1,0)</f>
        <v>0</v>
      </c>
      <c r="AI1129">
        <f>IF($I1129=AI$1,1,0)</f>
        <v>1</v>
      </c>
      <c r="AJ1129">
        <f>IF($I1129=AJ$1,1,0)</f>
        <v>0</v>
      </c>
      <c r="AK1129">
        <f>IF($I1129=AK$1,1,0)</f>
        <v>0</v>
      </c>
      <c r="AL1129">
        <f>IF($C1129=AL$1,1,0)</f>
        <v>0</v>
      </c>
      <c r="AM1129">
        <f>IF($C1129=AM$1,1,0)</f>
        <v>0</v>
      </c>
      <c r="AN1129">
        <f>IF($C1129=AN$1,1,0)</f>
        <v>0</v>
      </c>
      <c r="AO1129">
        <f>IF($C1129=AO$1,1,0)</f>
        <v>1</v>
      </c>
    </row>
    <row r="1130" spans="1:41" x14ac:dyDescent="0.2">
      <c r="A1130" s="1" t="s">
        <v>547</v>
      </c>
      <c r="B1130" s="2">
        <v>2020</v>
      </c>
      <c r="C1130" s="2" t="s">
        <v>19</v>
      </c>
      <c r="D1130" s="2">
        <v>177.7</v>
      </c>
      <c r="E1130" s="2">
        <v>275</v>
      </c>
      <c r="F1130">
        <f>D1130*0.01</f>
        <v>1.7769999999999999</v>
      </c>
      <c r="G1130" s="15">
        <f>E1130*0.453592</f>
        <v>124.73779999999999</v>
      </c>
      <c r="H1130" s="16">
        <f t="shared" si="17"/>
        <v>39.5</v>
      </c>
      <c r="I1130" t="str">
        <f>IF(H1130&lt;=18.5,"Underweight",IF(H1130&lt;=24.9,"Healthy weight",IF(H1130&lt;=29.9,"Over weight", "Obesity")))</f>
        <v>Obesity</v>
      </c>
      <c r="J1130" s="2">
        <v>32</v>
      </c>
      <c r="K1130" s="2">
        <v>1</v>
      </c>
      <c r="L1130" s="2">
        <v>0</v>
      </c>
      <c r="M1130" s="2">
        <v>0</v>
      </c>
      <c r="N1130">
        <v>0</v>
      </c>
      <c r="O1130">
        <v>1</v>
      </c>
      <c r="P1130">
        <v>0</v>
      </c>
      <c r="Q1130">
        <v>0</v>
      </c>
      <c r="R1130">
        <v>1</v>
      </c>
      <c r="S1130" s="2">
        <v>5326.16</v>
      </c>
      <c r="U1130" s="6">
        <v>1098</v>
      </c>
      <c r="V1130" s="6">
        <v>22425.615800400963</v>
      </c>
      <c r="W1130" s="6">
        <v>3296.2041995990367</v>
      </c>
      <c r="AH1130">
        <f>IF($I1130=AH$1,1,0)</f>
        <v>0</v>
      </c>
      <c r="AI1130">
        <f>IF($I1130=AI$1,1,0)</f>
        <v>1</v>
      </c>
      <c r="AJ1130">
        <f>IF($I1130=AJ$1,1,0)</f>
        <v>0</v>
      </c>
      <c r="AK1130">
        <f>IF($I1130=AK$1,1,0)</f>
        <v>0</v>
      </c>
      <c r="AL1130">
        <f>IF($C1130=AL$1,1,0)</f>
        <v>0</v>
      </c>
      <c r="AM1130">
        <f>IF($C1130=AM$1,1,0)</f>
        <v>1</v>
      </c>
      <c r="AN1130">
        <f>IF($C1130=AN$1,1,0)</f>
        <v>0</v>
      </c>
      <c r="AO1130">
        <f>IF($C1130=AO$1,1,0)</f>
        <v>0</v>
      </c>
    </row>
    <row r="1131" spans="1:41" x14ac:dyDescent="0.2">
      <c r="A1131" s="1" t="s">
        <v>669</v>
      </c>
      <c r="B1131" s="2">
        <v>2020</v>
      </c>
      <c r="C1131" s="2" t="s">
        <v>19</v>
      </c>
      <c r="D1131" s="2">
        <v>156.1</v>
      </c>
      <c r="E1131" s="2">
        <v>212</v>
      </c>
      <c r="F1131">
        <f>D1131*0.01</f>
        <v>1.5609999999999999</v>
      </c>
      <c r="G1131" s="15">
        <f>E1131*0.453592</f>
        <v>96.161503999999994</v>
      </c>
      <c r="H1131" s="16">
        <f t="shared" si="17"/>
        <v>39.5</v>
      </c>
      <c r="I1131" t="str">
        <f>IF(H1131&lt;=18.5,"Underweight",IF(H1131&lt;=24.9,"Healthy weight",IF(H1131&lt;=29.9,"Over weight", "Obesity")))</f>
        <v>Obesity</v>
      </c>
      <c r="J1131" s="2">
        <v>38</v>
      </c>
      <c r="K1131" s="2">
        <v>0</v>
      </c>
      <c r="L1131" s="2">
        <v>2</v>
      </c>
      <c r="M1131" s="2">
        <v>0</v>
      </c>
      <c r="N1131">
        <v>0</v>
      </c>
      <c r="O1131">
        <v>1</v>
      </c>
      <c r="P1131">
        <v>0</v>
      </c>
      <c r="Q1131">
        <v>0</v>
      </c>
      <c r="R1131">
        <v>1</v>
      </c>
      <c r="S1131" s="2">
        <v>10844.93</v>
      </c>
      <c r="U1131" s="6">
        <v>1099</v>
      </c>
      <c r="V1131" s="6">
        <v>6984.6833835587604</v>
      </c>
      <c r="W1131" s="6">
        <v>-3268.5833835587605</v>
      </c>
      <c r="AH1131">
        <f>IF($I1131=AH$1,1,0)</f>
        <v>0</v>
      </c>
      <c r="AI1131">
        <f>IF($I1131=AI$1,1,0)</f>
        <v>1</v>
      </c>
      <c r="AJ1131">
        <f>IF($I1131=AJ$1,1,0)</f>
        <v>0</v>
      </c>
      <c r="AK1131">
        <f>IF($I1131=AK$1,1,0)</f>
        <v>0</v>
      </c>
      <c r="AL1131">
        <f>IF($C1131=AL$1,1,0)</f>
        <v>0</v>
      </c>
      <c r="AM1131">
        <f>IF($C1131=AM$1,1,0)</f>
        <v>1</v>
      </c>
      <c r="AN1131">
        <f>IF($C1131=AN$1,1,0)</f>
        <v>0</v>
      </c>
      <c r="AO1131">
        <f>IF($C1131=AO$1,1,0)</f>
        <v>0</v>
      </c>
    </row>
    <row r="1132" spans="1:41" x14ac:dyDescent="0.2">
      <c r="A1132" s="1" t="s">
        <v>711</v>
      </c>
      <c r="B1132" s="2">
        <v>2020</v>
      </c>
      <c r="C1132" s="2" t="s">
        <v>19</v>
      </c>
      <c r="D1132" s="2">
        <v>166.3</v>
      </c>
      <c r="E1132" s="2">
        <v>241</v>
      </c>
      <c r="F1132">
        <f>D1132*0.01</f>
        <v>1.6630000000000003</v>
      </c>
      <c r="G1132" s="15">
        <f>E1132*0.453592</f>
        <v>109.31567199999999</v>
      </c>
      <c r="H1132" s="16">
        <f t="shared" si="17"/>
        <v>39.5</v>
      </c>
      <c r="I1132" t="str">
        <f>IF(H1132&lt;=18.5,"Underweight",IF(H1132&lt;=24.9,"Healthy weight",IF(H1132&lt;=29.9,"Over weight", "Obesity")))</f>
        <v>Obesity</v>
      </c>
      <c r="J1132" s="2">
        <v>41</v>
      </c>
      <c r="K1132" s="2">
        <v>1</v>
      </c>
      <c r="L1132" s="2">
        <v>1</v>
      </c>
      <c r="M1132" s="2">
        <v>0</v>
      </c>
      <c r="N1132">
        <v>0</v>
      </c>
      <c r="O1132">
        <v>1</v>
      </c>
      <c r="P1132">
        <v>0</v>
      </c>
      <c r="Q1132">
        <v>0</v>
      </c>
      <c r="R1132">
        <v>1</v>
      </c>
      <c r="S1132" s="2">
        <v>8913.9500000000007</v>
      </c>
      <c r="U1132" s="6">
        <v>1100</v>
      </c>
      <c r="V1132" s="6">
        <v>4962.6025178222017</v>
      </c>
      <c r="W1132" s="6">
        <v>-1284.5125178222015</v>
      </c>
      <c r="AH1132">
        <f>IF($I1132=AH$1,1,0)</f>
        <v>0</v>
      </c>
      <c r="AI1132">
        <f>IF($I1132=AI$1,1,0)</f>
        <v>1</v>
      </c>
      <c r="AJ1132">
        <f>IF($I1132=AJ$1,1,0)</f>
        <v>0</v>
      </c>
      <c r="AK1132">
        <f>IF($I1132=AK$1,1,0)</f>
        <v>0</v>
      </c>
      <c r="AL1132">
        <f>IF($C1132=AL$1,1,0)</f>
        <v>0</v>
      </c>
      <c r="AM1132">
        <f>IF($C1132=AM$1,1,0)</f>
        <v>1</v>
      </c>
      <c r="AN1132">
        <f>IF($C1132=AN$1,1,0)</f>
        <v>0</v>
      </c>
      <c r="AO1132">
        <f>IF($C1132=AO$1,1,0)</f>
        <v>0</v>
      </c>
    </row>
    <row r="1133" spans="1:41" x14ac:dyDescent="0.2">
      <c r="A1133" s="1" t="s">
        <v>428</v>
      </c>
      <c r="B1133" s="2">
        <v>2020</v>
      </c>
      <c r="C1133" s="2" t="s">
        <v>19</v>
      </c>
      <c r="D1133" s="2">
        <v>155.80000000000001</v>
      </c>
      <c r="E1133" s="2">
        <v>129</v>
      </c>
      <c r="F1133">
        <f>D1133*0.01</f>
        <v>1.5580000000000001</v>
      </c>
      <c r="G1133" s="15">
        <f>E1133*0.453592</f>
        <v>58.513368</v>
      </c>
      <c r="H1133" s="16">
        <f t="shared" si="17"/>
        <v>24.1</v>
      </c>
      <c r="I1133" t="str">
        <f>IF(H1133&lt;=18.5,"Underweight",IF(H1133&lt;=24.9,"Healthy weight",IF(H1133&lt;=29.9,"Over weight", "Obesity")))</f>
        <v>Healthy weight</v>
      </c>
      <c r="J1133" s="2">
        <v>23</v>
      </c>
      <c r="K1133" s="2">
        <v>0</v>
      </c>
      <c r="L1133" s="2">
        <v>0</v>
      </c>
      <c r="M1133" s="2">
        <v>0</v>
      </c>
      <c r="N1133">
        <v>0</v>
      </c>
      <c r="O1133">
        <v>0</v>
      </c>
      <c r="P1133">
        <v>1</v>
      </c>
      <c r="Q1133">
        <v>0</v>
      </c>
      <c r="R1133">
        <v>1</v>
      </c>
      <c r="S1133" s="2">
        <v>1392.46</v>
      </c>
      <c r="U1133" s="6">
        <v>1101</v>
      </c>
      <c r="V1133" s="6">
        <v>9720.7707060899284</v>
      </c>
      <c r="W1133" s="6">
        <v>-1797.1407060899282</v>
      </c>
      <c r="AH1133">
        <f>IF($I1133=AH$1,1,0)</f>
        <v>0</v>
      </c>
      <c r="AI1133">
        <f>IF($I1133=AI$1,1,0)</f>
        <v>0</v>
      </c>
      <c r="AJ1133">
        <f>IF($I1133=AJ$1,1,0)</f>
        <v>1</v>
      </c>
      <c r="AK1133">
        <f>IF($I1133=AK$1,1,0)</f>
        <v>0</v>
      </c>
      <c r="AL1133">
        <f>IF($C1133=AL$1,1,0)</f>
        <v>0</v>
      </c>
      <c r="AM1133">
        <f>IF($C1133=AM$1,1,0)</f>
        <v>1</v>
      </c>
      <c r="AN1133">
        <f>IF($C1133=AN$1,1,0)</f>
        <v>0</v>
      </c>
      <c r="AO1133">
        <f>IF($C1133=AO$1,1,0)</f>
        <v>0</v>
      </c>
    </row>
    <row r="1134" spans="1:41" x14ac:dyDescent="0.2">
      <c r="A1134" s="1" t="s">
        <v>134</v>
      </c>
      <c r="B1134" s="2">
        <v>2020</v>
      </c>
      <c r="C1134" s="2" t="s">
        <v>19</v>
      </c>
      <c r="D1134" s="2">
        <v>175.1</v>
      </c>
      <c r="E1134" s="2">
        <v>163</v>
      </c>
      <c r="F1134">
        <f>D1134*0.01</f>
        <v>1.7509999999999999</v>
      </c>
      <c r="G1134" s="15">
        <f>E1134*0.453592</f>
        <v>73.935496000000001</v>
      </c>
      <c r="H1134" s="16">
        <f t="shared" si="17"/>
        <v>24.1</v>
      </c>
      <c r="I1134" t="str">
        <f>IF(H1134&lt;=18.5,"Underweight",IF(H1134&lt;=24.9,"Healthy weight",IF(H1134&lt;=29.9,"Over weight", "Obesity")))</f>
        <v>Healthy weight</v>
      </c>
      <c r="J1134" s="2">
        <v>35</v>
      </c>
      <c r="K1134" s="2">
        <v>0</v>
      </c>
      <c r="L1134" s="2">
        <v>1</v>
      </c>
      <c r="M1134" s="2">
        <v>1</v>
      </c>
      <c r="N1134">
        <v>0</v>
      </c>
      <c r="O1134">
        <v>0</v>
      </c>
      <c r="P1134">
        <v>1</v>
      </c>
      <c r="Q1134">
        <v>0</v>
      </c>
      <c r="R1134">
        <v>1</v>
      </c>
      <c r="S1134" s="2">
        <v>9309.6299999999992</v>
      </c>
      <c r="U1134" s="6">
        <v>1102</v>
      </c>
      <c r="V1134" s="6">
        <v>6622.4686968328006</v>
      </c>
      <c r="W1134" s="6">
        <v>-3160.0186968328007</v>
      </c>
      <c r="AH1134">
        <f>IF($I1134=AH$1,1,0)</f>
        <v>0</v>
      </c>
      <c r="AI1134">
        <f>IF($I1134=AI$1,1,0)</f>
        <v>0</v>
      </c>
      <c r="AJ1134">
        <f>IF($I1134=AJ$1,1,0)</f>
        <v>1</v>
      </c>
      <c r="AK1134">
        <f>IF($I1134=AK$1,1,0)</f>
        <v>0</v>
      </c>
      <c r="AL1134">
        <f>IF($C1134=AL$1,1,0)</f>
        <v>0</v>
      </c>
      <c r="AM1134">
        <f>IF($C1134=AM$1,1,0)</f>
        <v>1</v>
      </c>
      <c r="AN1134">
        <f>IF($C1134=AN$1,1,0)</f>
        <v>0</v>
      </c>
      <c r="AO1134">
        <f>IF($C1134=AO$1,1,0)</f>
        <v>0</v>
      </c>
    </row>
    <row r="1135" spans="1:41" x14ac:dyDescent="0.2">
      <c r="A1135" s="1" t="s">
        <v>441</v>
      </c>
      <c r="B1135" s="2">
        <v>2020</v>
      </c>
      <c r="C1135" s="2" t="s">
        <v>19</v>
      </c>
      <c r="D1135" s="2">
        <v>184.7</v>
      </c>
      <c r="E1135" s="2">
        <v>298</v>
      </c>
      <c r="F1135">
        <f>D1135*0.01</f>
        <v>1.847</v>
      </c>
      <c r="G1135" s="15">
        <f>E1135*0.453592</f>
        <v>135.17041599999999</v>
      </c>
      <c r="H1135" s="16">
        <f t="shared" si="17"/>
        <v>39.6</v>
      </c>
      <c r="I1135" t="str">
        <f>IF(H1135&lt;=18.5,"Underweight",IF(H1135&lt;=24.9,"Healthy weight",IF(H1135&lt;=29.9,"Over weight", "Obesity")))</f>
        <v>Obesity</v>
      </c>
      <c r="J1135" s="2">
        <v>38</v>
      </c>
      <c r="K1135" s="2">
        <v>1</v>
      </c>
      <c r="L1135" s="2">
        <v>1</v>
      </c>
      <c r="M1135" s="2">
        <v>1</v>
      </c>
      <c r="N1135">
        <v>0</v>
      </c>
      <c r="O1135">
        <v>1</v>
      </c>
      <c r="P1135">
        <v>0</v>
      </c>
      <c r="Q1135">
        <v>0</v>
      </c>
      <c r="R1135">
        <v>1</v>
      </c>
      <c r="S1135" s="2">
        <v>36384.839999999997</v>
      </c>
      <c r="U1135" s="6">
        <v>1103</v>
      </c>
      <c r="V1135" s="6">
        <v>6559.4527762547577</v>
      </c>
      <c r="W1135" s="6">
        <v>-2642.0827762547578</v>
      </c>
      <c r="AH1135">
        <f>IF($I1135=AH$1,1,0)</f>
        <v>0</v>
      </c>
      <c r="AI1135">
        <f>IF($I1135=AI$1,1,0)</f>
        <v>1</v>
      </c>
      <c r="AJ1135">
        <f>IF($I1135=AJ$1,1,0)</f>
        <v>0</v>
      </c>
      <c r="AK1135">
        <f>IF($I1135=AK$1,1,0)</f>
        <v>0</v>
      </c>
      <c r="AL1135">
        <f>IF($C1135=AL$1,1,0)</f>
        <v>0</v>
      </c>
      <c r="AM1135">
        <f>IF($C1135=AM$1,1,0)</f>
        <v>1</v>
      </c>
      <c r="AN1135">
        <f>IF($C1135=AN$1,1,0)</f>
        <v>0</v>
      </c>
      <c r="AO1135">
        <f>IF($C1135=AO$1,1,0)</f>
        <v>0</v>
      </c>
    </row>
    <row r="1136" spans="1:41" x14ac:dyDescent="0.2">
      <c r="A1136" s="1" t="s">
        <v>747</v>
      </c>
      <c r="B1136" s="2">
        <v>2020</v>
      </c>
      <c r="C1136" s="2" t="s">
        <v>19</v>
      </c>
      <c r="D1136" s="2">
        <v>163.69999999999999</v>
      </c>
      <c r="E1136" s="2">
        <v>234</v>
      </c>
      <c r="F1136">
        <f>D1136*0.01</f>
        <v>1.637</v>
      </c>
      <c r="G1136" s="15">
        <f>E1136*0.453592</f>
        <v>106.140528</v>
      </c>
      <c r="H1136" s="16">
        <f t="shared" si="17"/>
        <v>39.6</v>
      </c>
      <c r="I1136" t="str">
        <f>IF(H1136&lt;=18.5,"Underweight",IF(H1136&lt;=24.9,"Healthy weight",IF(H1136&lt;=29.9,"Over weight", "Obesity")))</f>
        <v>Obesity</v>
      </c>
      <c r="J1136" s="2">
        <v>27</v>
      </c>
      <c r="K1136" s="2">
        <v>0</v>
      </c>
      <c r="L1136" s="2">
        <v>0</v>
      </c>
      <c r="M1136" s="2">
        <v>0</v>
      </c>
      <c r="N1136">
        <v>0</v>
      </c>
      <c r="O1136">
        <v>1</v>
      </c>
      <c r="P1136">
        <v>0</v>
      </c>
      <c r="Q1136">
        <v>0</v>
      </c>
      <c r="R1136">
        <v>1</v>
      </c>
      <c r="S1136" s="2">
        <v>2816.63</v>
      </c>
      <c r="U1136" s="6">
        <v>1104</v>
      </c>
      <c r="V1136" s="6">
        <v>6903.569501951757</v>
      </c>
      <c r="W1136" s="6">
        <v>-2579.6395019517568</v>
      </c>
      <c r="AH1136">
        <f>IF($I1136=AH$1,1,0)</f>
        <v>0</v>
      </c>
      <c r="AI1136">
        <f>IF($I1136=AI$1,1,0)</f>
        <v>1</v>
      </c>
      <c r="AJ1136">
        <f>IF($I1136=AJ$1,1,0)</f>
        <v>0</v>
      </c>
      <c r="AK1136">
        <f>IF($I1136=AK$1,1,0)</f>
        <v>0</v>
      </c>
      <c r="AL1136">
        <f>IF($C1136=AL$1,1,0)</f>
        <v>0</v>
      </c>
      <c r="AM1136">
        <f>IF($C1136=AM$1,1,0)</f>
        <v>1</v>
      </c>
      <c r="AN1136">
        <f>IF($C1136=AN$1,1,0)</f>
        <v>0</v>
      </c>
      <c r="AO1136">
        <f>IF($C1136=AO$1,1,0)</f>
        <v>0</v>
      </c>
    </row>
    <row r="1137" spans="1:41" x14ac:dyDescent="0.2">
      <c r="A1137" s="1" t="s">
        <v>1015</v>
      </c>
      <c r="B1137" s="2">
        <v>2020</v>
      </c>
      <c r="C1137" s="2" t="s">
        <v>26</v>
      </c>
      <c r="D1137" s="2">
        <v>176.5</v>
      </c>
      <c r="E1137" s="2">
        <v>199</v>
      </c>
      <c r="F1137">
        <f>D1137*0.01</f>
        <v>1.7650000000000001</v>
      </c>
      <c r="G1137" s="15">
        <f>E1137*0.453592</f>
        <v>90.264808000000002</v>
      </c>
      <c r="H1137" s="16">
        <f t="shared" si="17"/>
        <v>29</v>
      </c>
      <c r="I1137" t="str">
        <f>IF(H1137&lt;=18.5,"Underweight",IF(H1137&lt;=24.9,"Healthy weight",IF(H1137&lt;=29.9,"Over weight", "Obesity")))</f>
        <v>Over weight</v>
      </c>
      <c r="J1137" s="2">
        <v>43</v>
      </c>
      <c r="K1137" s="2">
        <v>1</v>
      </c>
      <c r="L1137" s="2">
        <v>1</v>
      </c>
      <c r="M1137" s="2">
        <v>0</v>
      </c>
      <c r="N1137">
        <v>1</v>
      </c>
      <c r="O1137">
        <v>0</v>
      </c>
      <c r="P1137">
        <v>0</v>
      </c>
      <c r="Q1137">
        <v>1</v>
      </c>
      <c r="R1137">
        <v>0</v>
      </c>
      <c r="S1137" s="2">
        <v>4830.78</v>
      </c>
      <c r="U1137" s="6">
        <v>1105</v>
      </c>
      <c r="V1137" s="6">
        <v>9411.157763351559</v>
      </c>
      <c r="W1137" s="6">
        <v>-965.78776335155817</v>
      </c>
      <c r="AH1137">
        <f>IF($I1137=AH$1,1,0)</f>
        <v>1</v>
      </c>
      <c r="AI1137">
        <f>IF($I1137=AI$1,1,0)</f>
        <v>0</v>
      </c>
      <c r="AJ1137">
        <f>IF($I1137=AJ$1,1,0)</f>
        <v>0</v>
      </c>
      <c r="AK1137">
        <f>IF($I1137=AK$1,1,0)</f>
        <v>0</v>
      </c>
      <c r="AL1137">
        <f>IF($C1137=AL$1,1,0)</f>
        <v>1</v>
      </c>
      <c r="AM1137">
        <f>IF($C1137=AM$1,1,0)</f>
        <v>0</v>
      </c>
      <c r="AN1137">
        <f>IF($C1137=AN$1,1,0)</f>
        <v>0</v>
      </c>
      <c r="AO1137">
        <f>IF($C1137=AO$1,1,0)</f>
        <v>0</v>
      </c>
    </row>
    <row r="1138" spans="1:41" x14ac:dyDescent="0.2">
      <c r="A1138" s="1" t="s">
        <v>960</v>
      </c>
      <c r="B1138" s="2">
        <v>2020</v>
      </c>
      <c r="C1138" s="2" t="s">
        <v>19</v>
      </c>
      <c r="D1138" s="2">
        <v>175.6</v>
      </c>
      <c r="E1138" s="2">
        <v>269</v>
      </c>
      <c r="F1138">
        <f>D1138*0.01</f>
        <v>1.756</v>
      </c>
      <c r="G1138" s="15">
        <f>E1138*0.453592</f>
        <v>122.016248</v>
      </c>
      <c r="H1138" s="16">
        <f t="shared" si="17"/>
        <v>39.6</v>
      </c>
      <c r="I1138" t="str">
        <f>IF(H1138&lt;=18.5,"Underweight",IF(H1138&lt;=24.9,"Healthy weight",IF(H1138&lt;=29.9,"Over weight", "Obesity")))</f>
        <v>Obesity</v>
      </c>
      <c r="J1138" s="2">
        <v>30</v>
      </c>
      <c r="K1138" s="2">
        <v>0</v>
      </c>
      <c r="L1138" s="2">
        <v>2</v>
      </c>
      <c r="M1138" s="2">
        <v>0</v>
      </c>
      <c r="N1138">
        <v>0</v>
      </c>
      <c r="O1138">
        <v>1</v>
      </c>
      <c r="P1138">
        <v>0</v>
      </c>
      <c r="Q1138">
        <v>0</v>
      </c>
      <c r="R1138">
        <v>1</v>
      </c>
      <c r="S1138" s="2">
        <v>6278.62</v>
      </c>
      <c r="U1138" s="6">
        <v>1106</v>
      </c>
      <c r="V1138" s="6">
        <v>6840.5535813737142</v>
      </c>
      <c r="W1138" s="6">
        <v>-1273.583581373714</v>
      </c>
      <c r="AH1138">
        <f>IF($I1138=AH$1,1,0)</f>
        <v>0</v>
      </c>
      <c r="AI1138">
        <f>IF($I1138=AI$1,1,0)</f>
        <v>1</v>
      </c>
      <c r="AJ1138">
        <f>IF($I1138=AJ$1,1,0)</f>
        <v>0</v>
      </c>
      <c r="AK1138">
        <f>IF($I1138=AK$1,1,0)</f>
        <v>0</v>
      </c>
      <c r="AL1138">
        <f>IF($C1138=AL$1,1,0)</f>
        <v>0</v>
      </c>
      <c r="AM1138">
        <f>IF($C1138=AM$1,1,0)</f>
        <v>1</v>
      </c>
      <c r="AN1138">
        <f>IF($C1138=AN$1,1,0)</f>
        <v>0</v>
      </c>
      <c r="AO1138">
        <f>IF($C1138=AO$1,1,0)</f>
        <v>0</v>
      </c>
    </row>
    <row r="1139" spans="1:41" x14ac:dyDescent="0.2">
      <c r="A1139" s="1" t="s">
        <v>1014</v>
      </c>
      <c r="B1139" s="2">
        <v>2020</v>
      </c>
      <c r="C1139" s="2" t="s">
        <v>21</v>
      </c>
      <c r="D1139" s="2">
        <v>161.30000000000001</v>
      </c>
      <c r="E1139" s="2">
        <v>227</v>
      </c>
      <c r="F1139">
        <f>D1139*0.01</f>
        <v>1.6130000000000002</v>
      </c>
      <c r="G1139" s="15">
        <f>E1139*0.453592</f>
        <v>102.965384</v>
      </c>
      <c r="H1139" s="16">
        <f t="shared" si="17"/>
        <v>39.6</v>
      </c>
      <c r="I1139" t="str">
        <f>IF(H1139&lt;=18.5,"Underweight",IF(H1139&lt;=24.9,"Healthy weight",IF(H1139&lt;=29.9,"Over weight", "Obesity")))</f>
        <v>Obesity</v>
      </c>
      <c r="J1139" s="2">
        <v>38</v>
      </c>
      <c r="K1139" s="2">
        <v>0</v>
      </c>
      <c r="L1139" s="2">
        <v>1</v>
      </c>
      <c r="M1139" s="2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 s="2">
        <v>11592.24</v>
      </c>
      <c r="U1139" s="6">
        <v>1107</v>
      </c>
      <c r="V1139" s="6">
        <v>8482.318935136449</v>
      </c>
      <c r="W1139" s="6">
        <v>-1748.3689351364492</v>
      </c>
      <c r="AH1139">
        <f>IF($I1139=AH$1,1,0)</f>
        <v>0</v>
      </c>
      <c r="AI1139">
        <f>IF($I1139=AI$1,1,0)</f>
        <v>1</v>
      </c>
      <c r="AJ1139">
        <f>IF($I1139=AJ$1,1,0)</f>
        <v>0</v>
      </c>
      <c r="AK1139">
        <f>IF($I1139=AK$1,1,0)</f>
        <v>0</v>
      </c>
      <c r="AL1139">
        <f>IF($C1139=AL$1,1,0)</f>
        <v>0</v>
      </c>
      <c r="AM1139">
        <f>IF($C1139=AM$1,1,0)</f>
        <v>0</v>
      </c>
      <c r="AN1139">
        <f>IF($C1139=AN$1,1,0)</f>
        <v>0</v>
      </c>
      <c r="AO1139">
        <f>IF($C1139=AO$1,1,0)</f>
        <v>1</v>
      </c>
    </row>
    <row r="1140" spans="1:41" x14ac:dyDescent="0.2">
      <c r="A1140" s="1" t="s">
        <v>338</v>
      </c>
      <c r="B1140" s="2">
        <v>2020</v>
      </c>
      <c r="C1140" s="2" t="s">
        <v>19</v>
      </c>
      <c r="D1140" s="2">
        <v>156.69999999999999</v>
      </c>
      <c r="E1140" s="2">
        <v>131</v>
      </c>
      <c r="F1140">
        <f>D1140*0.01</f>
        <v>1.5669999999999999</v>
      </c>
      <c r="G1140" s="15">
        <f>E1140*0.453592</f>
        <v>59.420552000000001</v>
      </c>
      <c r="H1140" s="16">
        <f t="shared" si="17"/>
        <v>24.2</v>
      </c>
      <c r="I1140" t="str">
        <f>IF(H1140&lt;=18.5,"Underweight",IF(H1140&lt;=24.9,"Healthy weight",IF(H1140&lt;=29.9,"Over weight", "Obesity")))</f>
        <v>Healthy weight</v>
      </c>
      <c r="J1140" s="2">
        <v>35</v>
      </c>
      <c r="K1140" s="2">
        <v>0</v>
      </c>
      <c r="L1140" s="2">
        <v>1</v>
      </c>
      <c r="M1140" s="2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 s="2">
        <v>3989.57</v>
      </c>
      <c r="U1140" s="6">
        <v>1108</v>
      </c>
      <c r="V1140" s="6">
        <v>5449.2054283307962</v>
      </c>
      <c r="W1140" s="6">
        <v>9343.2345716692034</v>
      </c>
      <c r="AH1140">
        <f>IF($I1140=AH$1,1,0)</f>
        <v>0</v>
      </c>
      <c r="AI1140">
        <f>IF($I1140=AI$1,1,0)</f>
        <v>0</v>
      </c>
      <c r="AJ1140">
        <f>IF($I1140=AJ$1,1,0)</f>
        <v>1</v>
      </c>
      <c r="AK1140">
        <f>IF($I1140=AK$1,1,0)</f>
        <v>0</v>
      </c>
      <c r="AL1140">
        <f>IF($C1140=AL$1,1,0)</f>
        <v>0</v>
      </c>
      <c r="AM1140">
        <f>IF($C1140=AM$1,1,0)</f>
        <v>1</v>
      </c>
      <c r="AN1140">
        <f>IF($C1140=AN$1,1,0)</f>
        <v>0</v>
      </c>
      <c r="AO1140">
        <f>IF($C1140=AO$1,1,0)</f>
        <v>0</v>
      </c>
    </row>
    <row r="1141" spans="1:41" x14ac:dyDescent="0.2">
      <c r="A1141" s="1" t="s">
        <v>217</v>
      </c>
      <c r="B1141" s="2">
        <v>2020</v>
      </c>
      <c r="C1141" s="2" t="s">
        <v>11</v>
      </c>
      <c r="D1141" s="2">
        <v>163.1</v>
      </c>
      <c r="E1141" s="2">
        <v>170</v>
      </c>
      <c r="F1141">
        <f>D1141*0.01</f>
        <v>1.631</v>
      </c>
      <c r="G1141" s="15">
        <f>E1141*0.453592</f>
        <v>77.110640000000004</v>
      </c>
      <c r="H1141" s="16">
        <f t="shared" si="17"/>
        <v>29</v>
      </c>
      <c r="I1141" t="str">
        <f>IF(H1141&lt;=18.5,"Underweight",IF(H1141&lt;=24.9,"Healthy weight",IF(H1141&lt;=29.9,"Over weight", "Obesity")))</f>
        <v>Over weight</v>
      </c>
      <c r="J1141" s="2">
        <v>45</v>
      </c>
      <c r="K1141" s="2">
        <v>1</v>
      </c>
      <c r="L1141" s="2">
        <v>1</v>
      </c>
      <c r="M1141" s="2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 s="2">
        <v>4710.26</v>
      </c>
      <c r="U1141" s="6">
        <v>1109</v>
      </c>
      <c r="V1141" s="6">
        <v>11242.717638503307</v>
      </c>
      <c r="W1141" s="6">
        <v>-2076.9276385033063</v>
      </c>
      <c r="AH1141">
        <f>IF($I1141=AH$1,1,0)</f>
        <v>1</v>
      </c>
      <c r="AI1141">
        <f>IF($I1141=AI$1,1,0)</f>
        <v>0</v>
      </c>
      <c r="AJ1141">
        <f>IF($I1141=AJ$1,1,0)</f>
        <v>0</v>
      </c>
      <c r="AK1141">
        <f>IF($I1141=AK$1,1,0)</f>
        <v>0</v>
      </c>
      <c r="AL1141">
        <f>IF($C1141=AL$1,1,0)</f>
        <v>0</v>
      </c>
      <c r="AM1141">
        <f>IF($C1141=AM$1,1,0)</f>
        <v>0</v>
      </c>
      <c r="AN1141">
        <f>IF($C1141=AN$1,1,0)</f>
        <v>1</v>
      </c>
      <c r="AO1141">
        <f>IF($C1141=AO$1,1,0)</f>
        <v>0</v>
      </c>
    </row>
    <row r="1142" spans="1:41" x14ac:dyDescent="0.2">
      <c r="A1142" s="1" t="s">
        <v>1131</v>
      </c>
      <c r="B1142" s="2">
        <v>2020</v>
      </c>
      <c r="C1142" s="2" t="s">
        <v>26</v>
      </c>
      <c r="D1142" s="2">
        <v>185.4</v>
      </c>
      <c r="E1142" s="2">
        <v>300</v>
      </c>
      <c r="F1142">
        <f>D1142*0.01</f>
        <v>1.8540000000000001</v>
      </c>
      <c r="G1142" s="15">
        <f>E1142*0.453592</f>
        <v>136.07759999999999</v>
      </c>
      <c r="H1142" s="16">
        <f t="shared" si="17"/>
        <v>39.6</v>
      </c>
      <c r="I1142" t="str">
        <f>IF(H1142&lt;=18.5,"Underweight",IF(H1142&lt;=24.9,"Healthy weight",IF(H1142&lt;=29.9,"Over weight", "Obesity")))</f>
        <v>Obesity</v>
      </c>
      <c r="J1142" s="2">
        <v>43</v>
      </c>
      <c r="K1142" s="2">
        <v>1</v>
      </c>
      <c r="L1142" s="2">
        <v>0</v>
      </c>
      <c r="M1142" s="2">
        <v>1</v>
      </c>
      <c r="N1142">
        <v>0</v>
      </c>
      <c r="O1142">
        <v>1</v>
      </c>
      <c r="P1142">
        <v>0</v>
      </c>
      <c r="Q1142">
        <v>1</v>
      </c>
      <c r="R1142">
        <v>0</v>
      </c>
      <c r="S1142" s="2">
        <v>27349.64</v>
      </c>
      <c r="U1142" s="6">
        <v>1110</v>
      </c>
      <c r="V1142" s="6">
        <v>3155.8829880061239</v>
      </c>
      <c r="W1142" s="6">
        <v>-1387.812988006124</v>
      </c>
      <c r="AH1142">
        <f>IF($I1142=AH$1,1,0)</f>
        <v>0</v>
      </c>
      <c r="AI1142">
        <f>IF($I1142=AI$1,1,0)</f>
        <v>1</v>
      </c>
      <c r="AJ1142">
        <f>IF($I1142=AJ$1,1,0)</f>
        <v>0</v>
      </c>
      <c r="AK1142">
        <f>IF($I1142=AK$1,1,0)</f>
        <v>0</v>
      </c>
      <c r="AL1142">
        <f>IF($C1142=AL$1,1,0)</f>
        <v>1</v>
      </c>
      <c r="AM1142">
        <f>IF($C1142=AM$1,1,0)</f>
        <v>0</v>
      </c>
      <c r="AN1142">
        <f>IF($C1142=AN$1,1,0)</f>
        <v>0</v>
      </c>
      <c r="AO1142">
        <f>IF($C1142=AO$1,1,0)</f>
        <v>0</v>
      </c>
    </row>
    <row r="1143" spans="1:41" x14ac:dyDescent="0.2">
      <c r="A1143" s="1" t="s">
        <v>638</v>
      </c>
      <c r="B1143" s="2">
        <v>2020</v>
      </c>
      <c r="C1143" s="2" t="s">
        <v>26</v>
      </c>
      <c r="D1143" s="2">
        <v>183.4</v>
      </c>
      <c r="E1143" s="2">
        <v>215</v>
      </c>
      <c r="F1143">
        <f>D1143*0.01</f>
        <v>1.8340000000000001</v>
      </c>
      <c r="G1143" s="15">
        <f>E1143*0.453592</f>
        <v>97.522279999999995</v>
      </c>
      <c r="H1143" s="16">
        <f t="shared" si="17"/>
        <v>29</v>
      </c>
      <c r="I1143" t="str">
        <f>IF(H1143&lt;=18.5,"Underweight",IF(H1143&lt;=24.9,"Healthy weight",IF(H1143&lt;=29.9,"Over weight", "Obesity")))</f>
        <v>Over weight</v>
      </c>
      <c r="J1143" s="2">
        <v>56</v>
      </c>
      <c r="K1143" s="2">
        <v>0</v>
      </c>
      <c r="L1143" s="2">
        <v>1</v>
      </c>
      <c r="M1143" s="2">
        <v>0</v>
      </c>
      <c r="N1143">
        <v>1</v>
      </c>
      <c r="O1143">
        <v>0</v>
      </c>
      <c r="P1143">
        <v>0</v>
      </c>
      <c r="Q1143">
        <v>1</v>
      </c>
      <c r="R1143">
        <v>0</v>
      </c>
      <c r="S1143" s="2">
        <v>15183.69</v>
      </c>
      <c r="U1143" s="6">
        <v>1111</v>
      </c>
      <c r="V1143" s="6">
        <v>4982.8759249434961</v>
      </c>
      <c r="W1143" s="6">
        <v>267.72407505650426</v>
      </c>
      <c r="AH1143">
        <f>IF($I1143=AH$1,1,0)</f>
        <v>1</v>
      </c>
      <c r="AI1143">
        <f>IF($I1143=AI$1,1,0)</f>
        <v>0</v>
      </c>
      <c r="AJ1143">
        <f>IF($I1143=AJ$1,1,0)</f>
        <v>0</v>
      </c>
      <c r="AK1143">
        <f>IF($I1143=AK$1,1,0)</f>
        <v>0</v>
      </c>
      <c r="AL1143">
        <f>IF($C1143=AL$1,1,0)</f>
        <v>1</v>
      </c>
      <c r="AM1143">
        <f>IF($C1143=AM$1,1,0)</f>
        <v>0</v>
      </c>
      <c r="AN1143">
        <f>IF($C1143=AN$1,1,0)</f>
        <v>0</v>
      </c>
      <c r="AO1143">
        <f>IF($C1143=AO$1,1,0)</f>
        <v>0</v>
      </c>
    </row>
    <row r="1144" spans="1:41" x14ac:dyDescent="0.2">
      <c r="A1144" s="1" t="s">
        <v>50</v>
      </c>
      <c r="B1144" s="2">
        <v>2020</v>
      </c>
      <c r="C1144" s="2" t="s">
        <v>11</v>
      </c>
      <c r="D1144" s="2">
        <v>160.6</v>
      </c>
      <c r="E1144" s="2">
        <v>165</v>
      </c>
      <c r="F1144">
        <f>D1144*0.01</f>
        <v>1.6059999999999999</v>
      </c>
      <c r="G1144" s="15">
        <f>E1144*0.453592</f>
        <v>74.842680000000001</v>
      </c>
      <c r="H1144" s="16">
        <f t="shared" si="17"/>
        <v>29</v>
      </c>
      <c r="I1144" t="str">
        <f>IF(H1144&lt;=18.5,"Underweight",IF(H1144&lt;=24.9,"Healthy weight",IF(H1144&lt;=29.9,"Over weight", "Obesity")))</f>
        <v>Over weight</v>
      </c>
      <c r="J1144" s="2">
        <v>37</v>
      </c>
      <c r="K1144" s="2">
        <v>1</v>
      </c>
      <c r="L1144" s="2">
        <v>2</v>
      </c>
      <c r="M1144" s="2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 s="2">
        <v>2833.92</v>
      </c>
      <c r="U1144" s="6">
        <v>1112</v>
      </c>
      <c r="V1144" s="6">
        <v>11590.506156484049</v>
      </c>
      <c r="W1144" s="6">
        <v>6123.8738435159521</v>
      </c>
      <c r="AH1144">
        <f>IF($I1144=AH$1,1,0)</f>
        <v>1</v>
      </c>
      <c r="AI1144">
        <f>IF($I1144=AI$1,1,0)</f>
        <v>0</v>
      </c>
      <c r="AJ1144">
        <f>IF($I1144=AJ$1,1,0)</f>
        <v>0</v>
      </c>
      <c r="AK1144">
        <f>IF($I1144=AK$1,1,0)</f>
        <v>0</v>
      </c>
      <c r="AL1144">
        <f>IF($C1144=AL$1,1,0)</f>
        <v>0</v>
      </c>
      <c r="AM1144">
        <f>IF($C1144=AM$1,1,0)</f>
        <v>0</v>
      </c>
      <c r="AN1144">
        <f>IF($C1144=AN$1,1,0)</f>
        <v>1</v>
      </c>
      <c r="AO1144">
        <f>IF($C1144=AO$1,1,0)</f>
        <v>0</v>
      </c>
    </row>
    <row r="1145" spans="1:41" x14ac:dyDescent="0.2">
      <c r="A1145" s="1" t="s">
        <v>788</v>
      </c>
      <c r="B1145" s="2">
        <v>2020</v>
      </c>
      <c r="C1145" s="2" t="s">
        <v>19</v>
      </c>
      <c r="D1145" s="2">
        <v>170.5</v>
      </c>
      <c r="E1145" s="2">
        <v>186</v>
      </c>
      <c r="F1145">
        <f>D1145*0.01</f>
        <v>1.7050000000000001</v>
      </c>
      <c r="G1145" s="15">
        <f>E1145*0.453592</f>
        <v>84.368111999999996</v>
      </c>
      <c r="H1145" s="16">
        <f t="shared" si="17"/>
        <v>29</v>
      </c>
      <c r="I1145" t="str">
        <f>IF(H1145&lt;=18.5,"Underweight",IF(H1145&lt;=24.9,"Healthy weight",IF(H1145&lt;=29.9,"Over weight", "Obesity")))</f>
        <v>Over weight</v>
      </c>
      <c r="J1145" s="2">
        <v>33</v>
      </c>
      <c r="K1145" s="2">
        <v>0</v>
      </c>
      <c r="L1145" s="2">
        <v>4</v>
      </c>
      <c r="M1145" s="2">
        <v>0</v>
      </c>
      <c r="N1145">
        <v>1</v>
      </c>
      <c r="O1145">
        <v>0</v>
      </c>
      <c r="P1145">
        <v>0</v>
      </c>
      <c r="Q1145">
        <v>0</v>
      </c>
      <c r="R1145">
        <v>1</v>
      </c>
      <c r="S1145" s="2">
        <v>3477.28</v>
      </c>
      <c r="U1145" s="6">
        <v>1113</v>
      </c>
      <c r="V1145" s="6">
        <v>7268.7075095186428</v>
      </c>
      <c r="W1145" s="6">
        <v>-4538.0375095186428</v>
      </c>
      <c r="AH1145">
        <f>IF($I1145=AH$1,1,0)</f>
        <v>1</v>
      </c>
      <c r="AI1145">
        <f>IF($I1145=AI$1,1,0)</f>
        <v>0</v>
      </c>
      <c r="AJ1145">
        <f>IF($I1145=AJ$1,1,0)</f>
        <v>0</v>
      </c>
      <c r="AK1145">
        <f>IF($I1145=AK$1,1,0)</f>
        <v>0</v>
      </c>
      <c r="AL1145">
        <f>IF($C1145=AL$1,1,0)</f>
        <v>0</v>
      </c>
      <c r="AM1145">
        <f>IF($C1145=AM$1,1,0)</f>
        <v>1</v>
      </c>
      <c r="AN1145">
        <f>IF($C1145=AN$1,1,0)</f>
        <v>0</v>
      </c>
      <c r="AO1145">
        <f>IF($C1145=AO$1,1,0)</f>
        <v>0</v>
      </c>
    </row>
    <row r="1146" spans="1:41" x14ac:dyDescent="0.2">
      <c r="A1146" s="1" t="s">
        <v>439</v>
      </c>
      <c r="B1146" s="2">
        <v>2020</v>
      </c>
      <c r="C1146" s="2" t="s">
        <v>26</v>
      </c>
      <c r="D1146" s="2">
        <v>170.9</v>
      </c>
      <c r="E1146" s="2">
        <v>187</v>
      </c>
      <c r="F1146">
        <f>D1146*0.01</f>
        <v>1.7090000000000001</v>
      </c>
      <c r="G1146" s="15">
        <f>E1146*0.453592</f>
        <v>84.821703999999997</v>
      </c>
      <c r="H1146" s="16">
        <f t="shared" si="17"/>
        <v>29</v>
      </c>
      <c r="I1146" t="str">
        <f>IF(H1146&lt;=18.5,"Underweight",IF(H1146&lt;=24.9,"Healthy weight",IF(H1146&lt;=29.9,"Over weight", "Obesity")))</f>
        <v>Over weight</v>
      </c>
      <c r="J1146" s="2">
        <v>28</v>
      </c>
      <c r="K1146" s="2">
        <v>1</v>
      </c>
      <c r="L1146" s="2">
        <v>0</v>
      </c>
      <c r="M1146" s="2">
        <v>0</v>
      </c>
      <c r="N1146">
        <v>1</v>
      </c>
      <c r="O1146">
        <v>0</v>
      </c>
      <c r="P1146">
        <v>0</v>
      </c>
      <c r="Q1146">
        <v>1</v>
      </c>
      <c r="R1146">
        <v>0</v>
      </c>
      <c r="S1146" s="2">
        <v>2238.6999999999998</v>
      </c>
      <c r="U1146" s="6">
        <v>1114</v>
      </c>
      <c r="V1146" s="6">
        <v>3772.9362916094315</v>
      </c>
      <c r="W1146" s="6">
        <v>-2000.3462916094315</v>
      </c>
      <c r="AH1146">
        <f>IF($I1146=AH$1,1,0)</f>
        <v>1</v>
      </c>
      <c r="AI1146">
        <f>IF($I1146=AI$1,1,0)</f>
        <v>0</v>
      </c>
      <c r="AJ1146">
        <f>IF($I1146=AJ$1,1,0)</f>
        <v>0</v>
      </c>
      <c r="AK1146">
        <f>IF($I1146=AK$1,1,0)</f>
        <v>0</v>
      </c>
      <c r="AL1146">
        <f>IF($C1146=AL$1,1,0)</f>
        <v>1</v>
      </c>
      <c r="AM1146">
        <f>IF($C1146=AM$1,1,0)</f>
        <v>0</v>
      </c>
      <c r="AN1146">
        <f>IF($C1146=AN$1,1,0)</f>
        <v>0</v>
      </c>
      <c r="AO1146">
        <f>IF($C1146=AO$1,1,0)</f>
        <v>0</v>
      </c>
    </row>
    <row r="1147" spans="1:41" x14ac:dyDescent="0.2">
      <c r="A1147" s="1" t="s">
        <v>1126</v>
      </c>
      <c r="B1147" s="2">
        <v>2020</v>
      </c>
      <c r="C1147" s="2" t="s">
        <v>26</v>
      </c>
      <c r="D1147" s="2">
        <v>184.8</v>
      </c>
      <c r="E1147" s="2">
        <v>299</v>
      </c>
      <c r="F1147">
        <f>D1147*0.01</f>
        <v>1.8480000000000001</v>
      </c>
      <c r="G1147" s="15">
        <f>E1147*0.453592</f>
        <v>135.624008</v>
      </c>
      <c r="H1147" s="16">
        <f t="shared" si="17"/>
        <v>39.700000000000003</v>
      </c>
      <c r="I1147" t="str">
        <f>IF(H1147&lt;=18.5,"Underweight",IF(H1147&lt;=24.9,"Healthy weight",IF(H1147&lt;=29.9,"Over weight", "Obesity")))</f>
        <v>Obesity</v>
      </c>
      <c r="J1147" s="2">
        <v>33</v>
      </c>
      <c r="K1147" s="2">
        <v>0</v>
      </c>
      <c r="L1147" s="2">
        <v>2</v>
      </c>
      <c r="M1147" s="2">
        <v>0</v>
      </c>
      <c r="N1147">
        <v>0</v>
      </c>
      <c r="O1147">
        <v>1</v>
      </c>
      <c r="P1147">
        <v>0</v>
      </c>
      <c r="Q1147">
        <v>1</v>
      </c>
      <c r="R1147">
        <v>0</v>
      </c>
      <c r="S1147" s="2">
        <v>6461.2</v>
      </c>
      <c r="U1147" s="6">
        <v>1115</v>
      </c>
      <c r="V1147" s="6">
        <v>5196.7640320132941</v>
      </c>
      <c r="W1147" s="6">
        <v>7281.3959679867057</v>
      </c>
      <c r="AH1147">
        <f>IF($I1147=AH$1,1,0)</f>
        <v>0</v>
      </c>
      <c r="AI1147">
        <f>IF($I1147=AI$1,1,0)</f>
        <v>1</v>
      </c>
      <c r="AJ1147">
        <f>IF($I1147=AJ$1,1,0)</f>
        <v>0</v>
      </c>
      <c r="AK1147">
        <f>IF($I1147=AK$1,1,0)</f>
        <v>0</v>
      </c>
      <c r="AL1147">
        <f>IF($C1147=AL$1,1,0)</f>
        <v>1</v>
      </c>
      <c r="AM1147">
        <f>IF($C1147=AM$1,1,0)</f>
        <v>0</v>
      </c>
      <c r="AN1147">
        <f>IF($C1147=AN$1,1,0)</f>
        <v>0</v>
      </c>
      <c r="AO1147">
        <f>IF($C1147=AO$1,1,0)</f>
        <v>0</v>
      </c>
    </row>
    <row r="1148" spans="1:41" x14ac:dyDescent="0.2">
      <c r="A1148" s="1" t="s">
        <v>809</v>
      </c>
      <c r="B1148" s="2">
        <v>2020</v>
      </c>
      <c r="C1148" s="2" t="s">
        <v>21</v>
      </c>
      <c r="D1148" s="2">
        <v>160.5</v>
      </c>
      <c r="E1148" s="2">
        <v>165</v>
      </c>
      <c r="F1148">
        <f>D1148*0.01</f>
        <v>1.605</v>
      </c>
      <c r="G1148" s="15">
        <f>E1148*0.453592</f>
        <v>74.842680000000001</v>
      </c>
      <c r="H1148" s="16">
        <f t="shared" si="17"/>
        <v>29.1</v>
      </c>
      <c r="I1148" t="str">
        <f>IF(H1148&lt;=18.5,"Underweight",IF(H1148&lt;=24.9,"Healthy weight",IF(H1148&lt;=29.9,"Over weight", "Obesity")))</f>
        <v>Over weight</v>
      </c>
      <c r="J1148" s="2">
        <v>31</v>
      </c>
      <c r="K1148" s="2">
        <v>1</v>
      </c>
      <c r="L1148" s="2">
        <v>2</v>
      </c>
      <c r="M1148" s="2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 s="2">
        <v>4026.12</v>
      </c>
      <c r="U1148" s="6">
        <v>1116</v>
      </c>
      <c r="V1148" s="6">
        <v>6995.0975601492137</v>
      </c>
      <c r="W1148" s="6">
        <v>-871.81756014921393</v>
      </c>
      <c r="AH1148">
        <f>IF($I1148=AH$1,1,0)</f>
        <v>1</v>
      </c>
      <c r="AI1148">
        <f>IF($I1148=AI$1,1,0)</f>
        <v>0</v>
      </c>
      <c r="AJ1148">
        <f>IF($I1148=AJ$1,1,0)</f>
        <v>0</v>
      </c>
      <c r="AK1148">
        <f>IF($I1148=AK$1,1,0)</f>
        <v>0</v>
      </c>
      <c r="AL1148">
        <f>IF($C1148=AL$1,1,0)</f>
        <v>0</v>
      </c>
      <c r="AM1148">
        <f>IF($C1148=AM$1,1,0)</f>
        <v>0</v>
      </c>
      <c r="AN1148">
        <f>IF($C1148=AN$1,1,0)</f>
        <v>0</v>
      </c>
      <c r="AO1148">
        <f>IF($C1148=AO$1,1,0)</f>
        <v>1</v>
      </c>
    </row>
    <row r="1149" spans="1:41" x14ac:dyDescent="0.2">
      <c r="A1149" s="1" t="s">
        <v>1137</v>
      </c>
      <c r="B1149" s="2">
        <v>2020</v>
      </c>
      <c r="C1149" s="2" t="s">
        <v>11</v>
      </c>
      <c r="D1149" s="2">
        <v>170.1</v>
      </c>
      <c r="E1149" s="2">
        <v>253</v>
      </c>
      <c r="F1149">
        <f>D1149*0.01</f>
        <v>1.7010000000000001</v>
      </c>
      <c r="G1149" s="15">
        <f>E1149*0.453592</f>
        <v>114.758776</v>
      </c>
      <c r="H1149" s="16">
        <f t="shared" si="17"/>
        <v>39.700000000000003</v>
      </c>
      <c r="I1149" t="str">
        <f>IF(H1149&lt;=18.5,"Underweight",IF(H1149&lt;=24.9,"Healthy weight",IF(H1149&lt;=29.9,"Over weight", "Obesity")))</f>
        <v>Obesity</v>
      </c>
      <c r="J1149" s="2">
        <v>44</v>
      </c>
      <c r="K1149" s="2">
        <v>1</v>
      </c>
      <c r="L1149" s="2">
        <v>1</v>
      </c>
      <c r="M1149" s="2">
        <v>1</v>
      </c>
      <c r="N1149">
        <v>0</v>
      </c>
      <c r="O1149">
        <v>1</v>
      </c>
      <c r="P1149">
        <v>0</v>
      </c>
      <c r="Q1149">
        <v>0</v>
      </c>
      <c r="R1149">
        <v>0</v>
      </c>
      <c r="S1149" s="2">
        <v>41716.339999999997</v>
      </c>
      <c r="U1149" s="6">
        <v>1117</v>
      </c>
      <c r="V1149" s="6">
        <v>7241.6945823095393</v>
      </c>
      <c r="W1149" s="6">
        <v>1937.735417690461</v>
      </c>
      <c r="AH1149">
        <f>IF($I1149=AH$1,1,0)</f>
        <v>0</v>
      </c>
      <c r="AI1149">
        <f>IF($I1149=AI$1,1,0)</f>
        <v>1</v>
      </c>
      <c r="AJ1149">
        <f>IF($I1149=AJ$1,1,0)</f>
        <v>0</v>
      </c>
      <c r="AK1149">
        <f>IF($I1149=AK$1,1,0)</f>
        <v>0</v>
      </c>
      <c r="AL1149">
        <f>IF($C1149=AL$1,1,0)</f>
        <v>0</v>
      </c>
      <c r="AM1149">
        <f>IF($C1149=AM$1,1,0)</f>
        <v>0</v>
      </c>
      <c r="AN1149">
        <f>IF($C1149=AN$1,1,0)</f>
        <v>1</v>
      </c>
      <c r="AO1149">
        <f>IF($C1149=AO$1,1,0)</f>
        <v>0</v>
      </c>
    </row>
    <row r="1150" spans="1:41" x14ac:dyDescent="0.2">
      <c r="A1150" s="1" t="s">
        <v>290</v>
      </c>
      <c r="B1150" s="2">
        <v>2020</v>
      </c>
      <c r="C1150" s="2" t="s">
        <v>11</v>
      </c>
      <c r="D1150" s="2">
        <v>176.7</v>
      </c>
      <c r="E1150" s="2">
        <v>274</v>
      </c>
      <c r="F1150">
        <f>D1150*0.01</f>
        <v>1.7669999999999999</v>
      </c>
      <c r="G1150" s="15">
        <f>E1150*0.453592</f>
        <v>124.28420799999999</v>
      </c>
      <c r="H1150" s="16">
        <f t="shared" si="17"/>
        <v>39.799999999999997</v>
      </c>
      <c r="I1150" t="str">
        <f>IF(H1150&lt;=18.5,"Underweight",IF(H1150&lt;=24.9,"Healthy weight",IF(H1150&lt;=29.9,"Over weight", "Obesity")))</f>
        <v>Obesity</v>
      </c>
      <c r="J1150" s="2">
        <v>41</v>
      </c>
      <c r="K1150" s="2">
        <v>1</v>
      </c>
      <c r="L1150" s="2">
        <v>1</v>
      </c>
      <c r="M1150" s="2">
        <v>0</v>
      </c>
      <c r="N1150">
        <v>0</v>
      </c>
      <c r="O1150">
        <v>1</v>
      </c>
      <c r="P1150">
        <v>0</v>
      </c>
      <c r="Q1150">
        <v>0</v>
      </c>
      <c r="R1150">
        <v>0</v>
      </c>
      <c r="S1150" s="2">
        <v>9819.41</v>
      </c>
      <c r="U1150" s="6">
        <v>1118</v>
      </c>
      <c r="V1150" s="6">
        <v>6559.4527762547577</v>
      </c>
      <c r="W1150" s="6">
        <v>-1812.5827762547578</v>
      </c>
      <c r="AH1150">
        <f>IF($I1150=AH$1,1,0)</f>
        <v>0</v>
      </c>
      <c r="AI1150">
        <f>IF($I1150=AI$1,1,0)</f>
        <v>1</v>
      </c>
      <c r="AJ1150">
        <f>IF($I1150=AJ$1,1,0)</f>
        <v>0</v>
      </c>
      <c r="AK1150">
        <f>IF($I1150=AK$1,1,0)</f>
        <v>0</v>
      </c>
      <c r="AL1150">
        <f>IF($C1150=AL$1,1,0)</f>
        <v>0</v>
      </c>
      <c r="AM1150">
        <f>IF($C1150=AM$1,1,0)</f>
        <v>0</v>
      </c>
      <c r="AN1150">
        <f>IF($C1150=AN$1,1,0)</f>
        <v>1</v>
      </c>
      <c r="AO1150">
        <f>IF($C1150=AO$1,1,0)</f>
        <v>0</v>
      </c>
    </row>
    <row r="1151" spans="1:41" x14ac:dyDescent="0.2">
      <c r="A1151" s="1" t="s">
        <v>1094</v>
      </c>
      <c r="B1151" s="2">
        <v>2020</v>
      </c>
      <c r="C1151" s="2" t="s">
        <v>21</v>
      </c>
      <c r="D1151" s="2">
        <v>160.80000000000001</v>
      </c>
      <c r="E1151" s="2">
        <v>227</v>
      </c>
      <c r="F1151">
        <f>D1151*0.01</f>
        <v>1.6080000000000001</v>
      </c>
      <c r="G1151" s="15">
        <f>E1151*0.453592</f>
        <v>102.965384</v>
      </c>
      <c r="H1151" s="16">
        <f t="shared" si="17"/>
        <v>39.799999999999997</v>
      </c>
      <c r="I1151" t="str">
        <f>IF(H1151&lt;=18.5,"Underweight",IF(H1151&lt;=24.9,"Healthy weight",IF(H1151&lt;=29.9,"Over weight", "Obesity")))</f>
        <v>Obesity</v>
      </c>
      <c r="J1151" s="2">
        <v>42</v>
      </c>
      <c r="K1151" s="2">
        <v>0</v>
      </c>
      <c r="L1151" s="2">
        <v>0</v>
      </c>
      <c r="M1151" s="2">
        <v>0</v>
      </c>
      <c r="N1151">
        <v>0</v>
      </c>
      <c r="O1151">
        <v>1</v>
      </c>
      <c r="P1151">
        <v>0</v>
      </c>
      <c r="Q1151">
        <v>0</v>
      </c>
      <c r="R1151">
        <v>0</v>
      </c>
      <c r="S1151" s="2">
        <v>13367.62</v>
      </c>
      <c r="U1151" s="6">
        <v>1119</v>
      </c>
      <c r="V1151" s="6">
        <v>9411.157763351559</v>
      </c>
      <c r="W1151" s="6">
        <v>-1623.367763351559</v>
      </c>
      <c r="AH1151">
        <f>IF($I1151=AH$1,1,0)</f>
        <v>0</v>
      </c>
      <c r="AI1151">
        <f>IF($I1151=AI$1,1,0)</f>
        <v>1</v>
      </c>
      <c r="AJ1151">
        <f>IF($I1151=AJ$1,1,0)</f>
        <v>0</v>
      </c>
      <c r="AK1151">
        <f>IF($I1151=AK$1,1,0)</f>
        <v>0</v>
      </c>
      <c r="AL1151">
        <f>IF($C1151=AL$1,1,0)</f>
        <v>0</v>
      </c>
      <c r="AM1151">
        <f>IF($C1151=AM$1,1,0)</f>
        <v>0</v>
      </c>
      <c r="AN1151">
        <f>IF($C1151=AN$1,1,0)</f>
        <v>0</v>
      </c>
      <c r="AO1151">
        <f>IF($C1151=AO$1,1,0)</f>
        <v>1</v>
      </c>
    </row>
    <row r="1152" spans="1:41" x14ac:dyDescent="0.2">
      <c r="A1152" s="1" t="s">
        <v>1337</v>
      </c>
      <c r="B1152" s="2">
        <v>2020</v>
      </c>
      <c r="C1152" s="2" t="s">
        <v>21</v>
      </c>
      <c r="D1152" s="2">
        <v>154.4</v>
      </c>
      <c r="E1152" s="2">
        <v>209</v>
      </c>
      <c r="F1152">
        <f>D1152*0.01</f>
        <v>1.544</v>
      </c>
      <c r="G1152" s="15">
        <f>E1152*0.453592</f>
        <v>94.800727999999992</v>
      </c>
      <c r="H1152" s="16">
        <f t="shared" si="17"/>
        <v>39.799999999999997</v>
      </c>
      <c r="I1152" t="str">
        <f>IF(H1152&lt;=18.5,"Underweight",IF(H1152&lt;=24.9,"Healthy weight",IF(H1152&lt;=29.9,"Over weight", "Obesity")))</f>
        <v>Obesity</v>
      </c>
      <c r="J1152" s="2">
        <v>34</v>
      </c>
      <c r="K1152" s="2">
        <v>0</v>
      </c>
      <c r="L1152" s="2">
        <v>1</v>
      </c>
      <c r="M1152" s="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 s="2">
        <v>17212.810000000001</v>
      </c>
      <c r="U1152" s="6">
        <v>1120</v>
      </c>
      <c r="V1152" s="6">
        <v>6877.4517206732871</v>
      </c>
      <c r="W1152" s="6">
        <v>-762.90172067328695</v>
      </c>
      <c r="AH1152">
        <f>IF($I1152=AH$1,1,0)</f>
        <v>0</v>
      </c>
      <c r="AI1152">
        <f>IF($I1152=AI$1,1,0)</f>
        <v>1</v>
      </c>
      <c r="AJ1152">
        <f>IF($I1152=AJ$1,1,0)</f>
        <v>0</v>
      </c>
      <c r="AK1152">
        <f>IF($I1152=AK$1,1,0)</f>
        <v>0</v>
      </c>
      <c r="AL1152">
        <f>IF($C1152=AL$1,1,0)</f>
        <v>0</v>
      </c>
      <c r="AM1152">
        <f>IF($C1152=AM$1,1,0)</f>
        <v>0</v>
      </c>
      <c r="AN1152">
        <f>IF($C1152=AN$1,1,0)</f>
        <v>0</v>
      </c>
      <c r="AO1152">
        <f>IF($C1152=AO$1,1,0)</f>
        <v>1</v>
      </c>
    </row>
    <row r="1153" spans="1:41" x14ac:dyDescent="0.2">
      <c r="A1153" s="1" t="s">
        <v>98</v>
      </c>
      <c r="B1153" s="2">
        <v>2020</v>
      </c>
      <c r="C1153" s="2" t="s">
        <v>26</v>
      </c>
      <c r="D1153" s="2">
        <v>165.4</v>
      </c>
      <c r="E1153" s="2">
        <v>146</v>
      </c>
      <c r="F1153">
        <f>D1153*0.01</f>
        <v>1.6540000000000001</v>
      </c>
      <c r="G1153" s="15">
        <f>E1153*0.453592</f>
        <v>66.224431999999993</v>
      </c>
      <c r="H1153" s="16">
        <f t="shared" si="17"/>
        <v>24.2</v>
      </c>
      <c r="I1153" t="str">
        <f>IF(H1153&lt;=18.5,"Underweight",IF(H1153&lt;=24.9,"Healthy weight",IF(H1153&lt;=29.9,"Over weight", "Obesity")))</f>
        <v>Healthy weight</v>
      </c>
      <c r="J1153" s="2">
        <v>34</v>
      </c>
      <c r="K1153" s="2">
        <v>1</v>
      </c>
      <c r="L1153" s="2">
        <v>2</v>
      </c>
      <c r="M1153" s="2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 s="2">
        <v>12396.64</v>
      </c>
      <c r="U1153" s="6">
        <v>1121</v>
      </c>
      <c r="V1153" s="6">
        <v>3097.3134432679117</v>
      </c>
      <c r="W1153" s="6">
        <v>3259.2265567320883</v>
      </c>
      <c r="AH1153">
        <f>IF($I1153=AH$1,1,0)</f>
        <v>0</v>
      </c>
      <c r="AI1153">
        <f>IF($I1153=AI$1,1,0)</f>
        <v>0</v>
      </c>
      <c r="AJ1153">
        <f>IF($I1153=AJ$1,1,0)</f>
        <v>1</v>
      </c>
      <c r="AK1153">
        <f>IF($I1153=AK$1,1,0)</f>
        <v>0</v>
      </c>
      <c r="AL1153">
        <f>IF($C1153=AL$1,1,0)</f>
        <v>1</v>
      </c>
      <c r="AM1153">
        <f>IF($C1153=AM$1,1,0)</f>
        <v>0</v>
      </c>
      <c r="AN1153">
        <f>IF($C1153=AN$1,1,0)</f>
        <v>0</v>
      </c>
      <c r="AO1153">
        <f>IF($C1153=AO$1,1,0)</f>
        <v>0</v>
      </c>
    </row>
    <row r="1154" spans="1:41" x14ac:dyDescent="0.2">
      <c r="A1154" s="1" t="s">
        <v>1171</v>
      </c>
      <c r="B1154" s="2">
        <v>2020</v>
      </c>
      <c r="C1154" s="2" t="s">
        <v>21</v>
      </c>
      <c r="D1154" s="2">
        <v>177.1</v>
      </c>
      <c r="E1154" s="2">
        <v>201</v>
      </c>
      <c r="F1154">
        <f>D1154*0.01</f>
        <v>1.7709999999999999</v>
      </c>
      <c r="G1154" s="15">
        <f>E1154*0.453592</f>
        <v>91.171992000000003</v>
      </c>
      <c r="H1154" s="16">
        <f t="shared" si="17"/>
        <v>29.1</v>
      </c>
      <c r="I1154" t="str">
        <f>IF(H1154&lt;=18.5,"Underweight",IF(H1154&lt;=24.9,"Healthy weight",IF(H1154&lt;=29.9,"Over weight", "Obesity")))</f>
        <v>Over weight</v>
      </c>
      <c r="J1154" s="2">
        <v>25</v>
      </c>
      <c r="K1154" s="2">
        <v>0</v>
      </c>
      <c r="L1154" s="2">
        <v>1</v>
      </c>
      <c r="M1154" s="2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 s="2">
        <v>16861.759999999998</v>
      </c>
      <c r="U1154" s="6">
        <v>1122</v>
      </c>
      <c r="V1154" s="6">
        <v>7578.3204522570122</v>
      </c>
      <c r="W1154" s="6">
        <v>-4986.4704522570119</v>
      </c>
      <c r="AH1154">
        <f>IF($I1154=AH$1,1,0)</f>
        <v>1</v>
      </c>
      <c r="AI1154">
        <f>IF($I1154=AI$1,1,0)</f>
        <v>0</v>
      </c>
      <c r="AJ1154">
        <f>IF($I1154=AJ$1,1,0)</f>
        <v>0</v>
      </c>
      <c r="AK1154">
        <f>IF($I1154=AK$1,1,0)</f>
        <v>0</v>
      </c>
      <c r="AL1154">
        <f>IF($C1154=AL$1,1,0)</f>
        <v>0</v>
      </c>
      <c r="AM1154">
        <f>IF($C1154=AM$1,1,0)</f>
        <v>0</v>
      </c>
      <c r="AN1154">
        <f>IF($C1154=AN$1,1,0)</f>
        <v>0</v>
      </c>
      <c r="AO1154">
        <f>IF($C1154=AO$1,1,0)</f>
        <v>1</v>
      </c>
    </row>
    <row r="1155" spans="1:41" x14ac:dyDescent="0.2">
      <c r="A1155" s="1" t="s">
        <v>10</v>
      </c>
      <c r="B1155" s="2">
        <v>2020</v>
      </c>
      <c r="C1155" s="2" t="s">
        <v>11</v>
      </c>
      <c r="D1155" s="2">
        <v>173.9</v>
      </c>
      <c r="E1155" s="2">
        <v>266</v>
      </c>
      <c r="F1155">
        <f>D1155*0.01</f>
        <v>1.7390000000000001</v>
      </c>
      <c r="G1155" s="15">
        <f>E1155*0.453592</f>
        <v>120.655472</v>
      </c>
      <c r="H1155" s="16">
        <f t="shared" ref="H1155:H1218" si="18">ROUND(G1155/(F1155^2),1)</f>
        <v>39.9</v>
      </c>
      <c r="I1155" t="str">
        <f>IF(H1155&lt;=18.5,"Underweight",IF(H1155&lt;=24.9,"Healthy weight",IF(H1155&lt;=29.9,"Over weight", "Obesity")))</f>
        <v>Obesity</v>
      </c>
      <c r="J1155" s="2">
        <v>38</v>
      </c>
      <c r="K1155" s="2">
        <v>0</v>
      </c>
      <c r="L1155" s="2">
        <v>2</v>
      </c>
      <c r="M1155" s="2">
        <v>1</v>
      </c>
      <c r="N1155">
        <v>0</v>
      </c>
      <c r="O1155">
        <v>1</v>
      </c>
      <c r="P1155">
        <v>0</v>
      </c>
      <c r="Q1155">
        <v>0</v>
      </c>
      <c r="R1155">
        <v>0</v>
      </c>
      <c r="S1155" s="2">
        <v>49335.49</v>
      </c>
      <c r="U1155" s="6">
        <v>1123</v>
      </c>
      <c r="V1155" s="6">
        <v>7563.365319011813</v>
      </c>
      <c r="W1155" s="6">
        <v>-3079.575319011813</v>
      </c>
      <c r="AH1155">
        <f>IF($I1155=AH$1,1,0)</f>
        <v>0</v>
      </c>
      <c r="AI1155">
        <f>IF($I1155=AI$1,1,0)</f>
        <v>1</v>
      </c>
      <c r="AJ1155">
        <f>IF($I1155=AJ$1,1,0)</f>
        <v>0</v>
      </c>
      <c r="AK1155">
        <f>IF($I1155=AK$1,1,0)</f>
        <v>0</v>
      </c>
      <c r="AL1155">
        <f>IF($C1155=AL$1,1,0)</f>
        <v>0</v>
      </c>
      <c r="AM1155">
        <f>IF($C1155=AM$1,1,0)</f>
        <v>0</v>
      </c>
      <c r="AN1155">
        <f>IF($C1155=AN$1,1,0)</f>
        <v>1</v>
      </c>
      <c r="AO1155">
        <f>IF($C1155=AO$1,1,0)</f>
        <v>0</v>
      </c>
    </row>
    <row r="1156" spans="1:41" x14ac:dyDescent="0.2">
      <c r="A1156" s="1" t="s">
        <v>716</v>
      </c>
      <c r="B1156" s="2">
        <v>2020</v>
      </c>
      <c r="C1156" s="2" t="s">
        <v>11</v>
      </c>
      <c r="D1156" s="2">
        <v>155</v>
      </c>
      <c r="E1156" s="2">
        <v>154</v>
      </c>
      <c r="F1156">
        <f>D1156*0.01</f>
        <v>1.55</v>
      </c>
      <c r="G1156" s="15">
        <f>E1156*0.453592</f>
        <v>69.853167999999997</v>
      </c>
      <c r="H1156" s="16">
        <f t="shared" si="18"/>
        <v>29.1</v>
      </c>
      <c r="I1156" t="str">
        <f>IF(H1156&lt;=18.5,"Underweight",IF(H1156&lt;=24.9,"Healthy weight",IF(H1156&lt;=29.9,"Over weight", "Obesity")))</f>
        <v>Over weight</v>
      </c>
      <c r="J1156" s="2">
        <v>36</v>
      </c>
      <c r="K1156" s="2">
        <v>1</v>
      </c>
      <c r="L1156" s="2">
        <v>1</v>
      </c>
      <c r="M1156" s="2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 s="2">
        <v>4077.77</v>
      </c>
      <c r="U1156" s="6">
        <v>1124</v>
      </c>
      <c r="V1156" s="6">
        <v>24132.42127033943</v>
      </c>
      <c r="W1156" s="6">
        <v>9613.0787296605704</v>
      </c>
      <c r="AH1156">
        <f>IF($I1156=AH$1,1,0)</f>
        <v>1</v>
      </c>
      <c r="AI1156">
        <f>IF($I1156=AI$1,1,0)</f>
        <v>0</v>
      </c>
      <c r="AJ1156">
        <f>IF($I1156=AJ$1,1,0)</f>
        <v>0</v>
      </c>
      <c r="AK1156">
        <f>IF($I1156=AK$1,1,0)</f>
        <v>0</v>
      </c>
      <c r="AL1156">
        <f>IF($C1156=AL$1,1,0)</f>
        <v>0</v>
      </c>
      <c r="AM1156">
        <f>IF($C1156=AM$1,1,0)</f>
        <v>0</v>
      </c>
      <c r="AN1156">
        <f>IF($C1156=AN$1,1,0)</f>
        <v>1</v>
      </c>
      <c r="AO1156">
        <f>IF($C1156=AO$1,1,0)</f>
        <v>0</v>
      </c>
    </row>
    <row r="1157" spans="1:41" x14ac:dyDescent="0.2">
      <c r="A1157" s="1" t="s">
        <v>744</v>
      </c>
      <c r="B1157" s="2">
        <v>2020</v>
      </c>
      <c r="C1157" s="2" t="s">
        <v>11</v>
      </c>
      <c r="D1157" s="2">
        <v>169.7</v>
      </c>
      <c r="E1157" s="2">
        <v>185</v>
      </c>
      <c r="F1157">
        <f>D1157*0.01</f>
        <v>1.6969999999999998</v>
      </c>
      <c r="G1157" s="15">
        <f>E1157*0.453592</f>
        <v>83.914519999999996</v>
      </c>
      <c r="H1157" s="16">
        <f t="shared" si="18"/>
        <v>29.1</v>
      </c>
      <c r="I1157" t="str">
        <f>IF(H1157&lt;=18.5,"Underweight",IF(H1157&lt;=24.9,"Healthy weight",IF(H1157&lt;=29.9,"Over weight", "Obesity")))</f>
        <v>Over weight</v>
      </c>
      <c r="J1157" s="2">
        <v>31</v>
      </c>
      <c r="K1157" s="2">
        <v>0</v>
      </c>
      <c r="L1157" s="2">
        <v>0</v>
      </c>
      <c r="M1157" s="2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 s="2">
        <v>2987.02</v>
      </c>
      <c r="U1157" s="6">
        <v>1125</v>
      </c>
      <c r="V1157" s="6">
        <v>4960.4299359487695</v>
      </c>
      <c r="W1157" s="6">
        <v>-2002.4499359487695</v>
      </c>
      <c r="AH1157">
        <f>IF($I1157=AH$1,1,0)</f>
        <v>1</v>
      </c>
      <c r="AI1157">
        <f>IF($I1157=AI$1,1,0)</f>
        <v>0</v>
      </c>
      <c r="AJ1157">
        <f>IF($I1157=AJ$1,1,0)</f>
        <v>0</v>
      </c>
      <c r="AK1157">
        <f>IF($I1157=AK$1,1,0)</f>
        <v>0</v>
      </c>
      <c r="AL1157">
        <f>IF($C1157=AL$1,1,0)</f>
        <v>0</v>
      </c>
      <c r="AM1157">
        <f>IF($C1157=AM$1,1,0)</f>
        <v>0</v>
      </c>
      <c r="AN1157">
        <f>IF($C1157=AN$1,1,0)</f>
        <v>1</v>
      </c>
      <c r="AO1157">
        <f>IF($C1157=AO$1,1,0)</f>
        <v>0</v>
      </c>
    </row>
    <row r="1158" spans="1:41" x14ac:dyDescent="0.2">
      <c r="A1158" s="1" t="s">
        <v>308</v>
      </c>
      <c r="B1158" s="2">
        <v>2020</v>
      </c>
      <c r="C1158" s="2" t="s">
        <v>19</v>
      </c>
      <c r="D1158" s="2">
        <v>167.3</v>
      </c>
      <c r="E1158" s="2">
        <v>246</v>
      </c>
      <c r="F1158">
        <f>D1158*0.01</f>
        <v>1.673</v>
      </c>
      <c r="G1158" s="15">
        <f>E1158*0.453592</f>
        <v>111.58363199999999</v>
      </c>
      <c r="H1158" s="16">
        <f t="shared" si="18"/>
        <v>39.9</v>
      </c>
      <c r="I1158" t="str">
        <f>IF(H1158&lt;=18.5,"Underweight",IF(H1158&lt;=24.9,"Healthy weight",IF(H1158&lt;=29.9,"Over weight", "Obesity")))</f>
        <v>Obesity</v>
      </c>
      <c r="J1158" s="2">
        <v>30</v>
      </c>
      <c r="K1158" s="2">
        <v>1</v>
      </c>
      <c r="L1158" s="2">
        <v>2</v>
      </c>
      <c r="M1158" s="2">
        <v>0</v>
      </c>
      <c r="N1158">
        <v>0</v>
      </c>
      <c r="O1158">
        <v>1</v>
      </c>
      <c r="P1158">
        <v>0</v>
      </c>
      <c r="Q1158">
        <v>0</v>
      </c>
      <c r="R1158">
        <v>1</v>
      </c>
      <c r="S1158" s="2">
        <v>5169.25</v>
      </c>
      <c r="U1158" s="6">
        <v>1126</v>
      </c>
      <c r="V1158" s="6">
        <v>10036.597068635025</v>
      </c>
      <c r="W1158" s="6">
        <v>-1259.2370686350241</v>
      </c>
      <c r="AH1158">
        <f>IF($I1158=AH$1,1,0)</f>
        <v>0</v>
      </c>
      <c r="AI1158">
        <f>IF($I1158=AI$1,1,0)</f>
        <v>1</v>
      </c>
      <c r="AJ1158">
        <f>IF($I1158=AJ$1,1,0)</f>
        <v>0</v>
      </c>
      <c r="AK1158">
        <f>IF($I1158=AK$1,1,0)</f>
        <v>0</v>
      </c>
      <c r="AL1158">
        <f>IF($C1158=AL$1,1,0)</f>
        <v>0</v>
      </c>
      <c r="AM1158">
        <f>IF($C1158=AM$1,1,0)</f>
        <v>1</v>
      </c>
      <c r="AN1158">
        <f>IF($C1158=AN$1,1,0)</f>
        <v>0</v>
      </c>
      <c r="AO1158">
        <f>IF($C1158=AO$1,1,0)</f>
        <v>0</v>
      </c>
    </row>
    <row r="1159" spans="1:41" x14ac:dyDescent="0.2">
      <c r="A1159" s="1" t="s">
        <v>696</v>
      </c>
      <c r="B1159" s="2">
        <v>2020</v>
      </c>
      <c r="C1159" s="2" t="s">
        <v>11</v>
      </c>
      <c r="D1159" s="2">
        <v>169</v>
      </c>
      <c r="E1159" s="2">
        <v>251</v>
      </c>
      <c r="F1159">
        <f>D1159*0.01</f>
        <v>1.69</v>
      </c>
      <c r="G1159" s="15">
        <f>E1159*0.453592</f>
        <v>113.851592</v>
      </c>
      <c r="H1159" s="16">
        <f t="shared" si="18"/>
        <v>39.9</v>
      </c>
      <c r="I1159" t="str">
        <f>IF(H1159&lt;=18.5,"Underweight",IF(H1159&lt;=24.9,"Healthy weight",IF(H1159&lt;=29.9,"Over weight", "Obesity")))</f>
        <v>Obesity</v>
      </c>
      <c r="J1159" s="2">
        <v>45</v>
      </c>
      <c r="K1159" s="2">
        <v>0</v>
      </c>
      <c r="L1159" s="2">
        <v>1</v>
      </c>
      <c r="M1159" s="2">
        <v>1</v>
      </c>
      <c r="N1159">
        <v>0</v>
      </c>
      <c r="O1159">
        <v>1</v>
      </c>
      <c r="P1159">
        <v>0</v>
      </c>
      <c r="Q1159">
        <v>0</v>
      </c>
      <c r="R1159">
        <v>0</v>
      </c>
      <c r="S1159" s="2">
        <v>36772.92</v>
      </c>
      <c r="U1159" s="6">
        <v>1127</v>
      </c>
      <c r="V1159" s="6">
        <v>11834.930596770944</v>
      </c>
      <c r="W1159" s="6">
        <v>-964.83059677094388</v>
      </c>
      <c r="AH1159">
        <f>IF($I1159=AH$1,1,0)</f>
        <v>0</v>
      </c>
      <c r="AI1159">
        <f>IF($I1159=AI$1,1,0)</f>
        <v>1</v>
      </c>
      <c r="AJ1159">
        <f>IF($I1159=AJ$1,1,0)</f>
        <v>0</v>
      </c>
      <c r="AK1159">
        <f>IF($I1159=AK$1,1,0)</f>
        <v>0</v>
      </c>
      <c r="AL1159">
        <f>IF($C1159=AL$1,1,0)</f>
        <v>0</v>
      </c>
      <c r="AM1159">
        <f>IF($C1159=AM$1,1,0)</f>
        <v>0</v>
      </c>
      <c r="AN1159">
        <f>IF($C1159=AN$1,1,0)</f>
        <v>1</v>
      </c>
      <c r="AO1159">
        <f>IF($C1159=AO$1,1,0)</f>
        <v>0</v>
      </c>
    </row>
    <row r="1160" spans="1:41" x14ac:dyDescent="0.2">
      <c r="A1160" s="1" t="s">
        <v>784</v>
      </c>
      <c r="B1160" s="2">
        <v>2020</v>
      </c>
      <c r="C1160" s="2" t="s">
        <v>19</v>
      </c>
      <c r="D1160" s="2">
        <v>159.30000000000001</v>
      </c>
      <c r="E1160" s="2">
        <v>223</v>
      </c>
      <c r="F1160">
        <f>D1160*0.01</f>
        <v>1.5930000000000002</v>
      </c>
      <c r="G1160" s="15">
        <f>E1160*0.453592</f>
        <v>101.151016</v>
      </c>
      <c r="H1160" s="16">
        <f t="shared" si="18"/>
        <v>39.9</v>
      </c>
      <c r="I1160" t="str">
        <f>IF(H1160&lt;=18.5,"Underweight",IF(H1160&lt;=24.9,"Healthy weight",IF(H1160&lt;=29.9,"Over weight", "Obesity")))</f>
        <v>Obesity</v>
      </c>
      <c r="J1160" s="2">
        <v>26</v>
      </c>
      <c r="K1160" s="2">
        <v>1</v>
      </c>
      <c r="L1160" s="2">
        <v>0</v>
      </c>
      <c r="M1160" s="2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 s="2">
        <v>2615.52</v>
      </c>
      <c r="U1160" s="6">
        <v>1128</v>
      </c>
      <c r="V1160" s="6">
        <v>6573.6831520920914</v>
      </c>
      <c r="W1160" s="6">
        <v>17875.166847907909</v>
      </c>
      <c r="AH1160">
        <f>IF($I1160=AH$1,1,0)</f>
        <v>0</v>
      </c>
      <c r="AI1160">
        <f>IF($I1160=AI$1,1,0)</f>
        <v>1</v>
      </c>
      <c r="AJ1160">
        <f>IF($I1160=AJ$1,1,0)</f>
        <v>0</v>
      </c>
      <c r="AK1160">
        <f>IF($I1160=AK$1,1,0)</f>
        <v>0</v>
      </c>
      <c r="AL1160">
        <f>IF($C1160=AL$1,1,0)</f>
        <v>0</v>
      </c>
      <c r="AM1160">
        <f>IF($C1160=AM$1,1,0)</f>
        <v>1</v>
      </c>
      <c r="AN1160">
        <f>IF($C1160=AN$1,1,0)</f>
        <v>0</v>
      </c>
      <c r="AO1160">
        <f>IF($C1160=AO$1,1,0)</f>
        <v>0</v>
      </c>
    </row>
    <row r="1161" spans="1:41" x14ac:dyDescent="0.2">
      <c r="A1161" s="1" t="s">
        <v>1104</v>
      </c>
      <c r="B1161" s="2">
        <v>2020</v>
      </c>
      <c r="C1161" s="2" t="s">
        <v>19</v>
      </c>
      <c r="D1161" s="2">
        <v>176.4</v>
      </c>
      <c r="E1161" s="2">
        <v>200</v>
      </c>
      <c r="F1161">
        <f>D1161*0.01</f>
        <v>1.764</v>
      </c>
      <c r="G1161" s="15">
        <f>E1161*0.453592</f>
        <v>90.718400000000003</v>
      </c>
      <c r="H1161" s="16">
        <f t="shared" si="18"/>
        <v>29.2</v>
      </c>
      <c r="I1161" t="str">
        <f>IF(H1161&lt;=18.5,"Underweight",IF(H1161&lt;=24.9,"Healthy weight",IF(H1161&lt;=29.9,"Over weight", "Obesity")))</f>
        <v>Over weight</v>
      </c>
      <c r="J1161" s="2">
        <v>38</v>
      </c>
      <c r="K1161" s="2">
        <v>0</v>
      </c>
      <c r="L1161" s="2">
        <v>1</v>
      </c>
      <c r="M1161" s="2">
        <v>0</v>
      </c>
      <c r="N1161">
        <v>1</v>
      </c>
      <c r="O1161">
        <v>0</v>
      </c>
      <c r="P1161">
        <v>0</v>
      </c>
      <c r="Q1161">
        <v>0</v>
      </c>
      <c r="R1161">
        <v>1</v>
      </c>
      <c r="S1161" s="2">
        <v>23705.759999999998</v>
      </c>
      <c r="U1161" s="6">
        <v>1129</v>
      </c>
      <c r="V1161" s="6">
        <v>5940.226890778019</v>
      </c>
      <c r="W1161" s="6">
        <v>-614.06689077801911</v>
      </c>
      <c r="AH1161">
        <f>IF($I1161=AH$1,1,0)</f>
        <v>1</v>
      </c>
      <c r="AI1161">
        <f>IF($I1161=AI$1,1,0)</f>
        <v>0</v>
      </c>
      <c r="AJ1161">
        <f>IF($I1161=AJ$1,1,0)</f>
        <v>0</v>
      </c>
      <c r="AK1161">
        <f>IF($I1161=AK$1,1,0)</f>
        <v>0</v>
      </c>
      <c r="AL1161">
        <f>IF($C1161=AL$1,1,0)</f>
        <v>0</v>
      </c>
      <c r="AM1161">
        <f>IF($C1161=AM$1,1,0)</f>
        <v>1</v>
      </c>
      <c r="AN1161">
        <f>IF($C1161=AN$1,1,0)</f>
        <v>0</v>
      </c>
      <c r="AO1161">
        <f>IF($C1161=AO$1,1,0)</f>
        <v>0</v>
      </c>
    </row>
    <row r="1162" spans="1:41" x14ac:dyDescent="0.2">
      <c r="A1162" s="1" t="s">
        <v>96</v>
      </c>
      <c r="B1162" s="2">
        <v>2020</v>
      </c>
      <c r="C1162" s="2" t="s">
        <v>26</v>
      </c>
      <c r="D1162" s="2">
        <v>173</v>
      </c>
      <c r="E1162" s="2">
        <v>160</v>
      </c>
      <c r="F1162">
        <f>D1162*0.01</f>
        <v>1.73</v>
      </c>
      <c r="G1162" s="15">
        <f>E1162*0.453592</f>
        <v>72.574719999999999</v>
      </c>
      <c r="H1162" s="16">
        <f t="shared" si="18"/>
        <v>24.2</v>
      </c>
      <c r="I1162" t="str">
        <f>IF(H1162&lt;=18.5,"Underweight",IF(H1162&lt;=24.9,"Healthy weight",IF(H1162&lt;=29.9,"Over weight", "Obesity")))</f>
        <v>Healthy weight</v>
      </c>
      <c r="J1162" s="2">
        <v>23</v>
      </c>
      <c r="K1162" s="2">
        <v>1</v>
      </c>
      <c r="L1162" s="2">
        <v>0</v>
      </c>
      <c r="M1162" s="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 s="2">
        <v>1196.7</v>
      </c>
      <c r="U1162" s="6">
        <v>1130</v>
      </c>
      <c r="V1162" s="6">
        <v>10040.26886091877</v>
      </c>
      <c r="W1162" s="6">
        <v>804.66113908123043</v>
      </c>
      <c r="AH1162">
        <f>IF($I1162=AH$1,1,0)</f>
        <v>0</v>
      </c>
      <c r="AI1162">
        <f>IF($I1162=AI$1,1,0)</f>
        <v>0</v>
      </c>
      <c r="AJ1162">
        <f>IF($I1162=AJ$1,1,0)</f>
        <v>1</v>
      </c>
      <c r="AK1162">
        <f>IF($I1162=AK$1,1,0)</f>
        <v>0</v>
      </c>
      <c r="AL1162">
        <f>IF($C1162=AL$1,1,0)</f>
        <v>1</v>
      </c>
      <c r="AM1162">
        <f>IF($C1162=AM$1,1,0)</f>
        <v>0</v>
      </c>
      <c r="AN1162">
        <f>IF($C1162=AN$1,1,0)</f>
        <v>0</v>
      </c>
      <c r="AO1162">
        <f>IF($C1162=AO$1,1,0)</f>
        <v>0</v>
      </c>
    </row>
    <row r="1163" spans="1:41" x14ac:dyDescent="0.2">
      <c r="A1163" s="1" t="s">
        <v>1103</v>
      </c>
      <c r="B1163" s="2">
        <v>2020</v>
      </c>
      <c r="C1163" s="2" t="s">
        <v>21</v>
      </c>
      <c r="D1163" s="2">
        <v>161.69999999999999</v>
      </c>
      <c r="E1163" s="2">
        <v>230</v>
      </c>
      <c r="F1163">
        <f>D1163*0.01</f>
        <v>1.617</v>
      </c>
      <c r="G1163" s="15">
        <f>E1163*0.453592</f>
        <v>104.32616</v>
      </c>
      <c r="H1163" s="16">
        <f t="shared" si="18"/>
        <v>39.9</v>
      </c>
      <c r="I1163" t="str">
        <f>IF(H1163&lt;=18.5,"Underweight",IF(H1163&lt;=24.9,"Healthy weight",IF(H1163&lt;=29.9,"Over weight", "Obesity")))</f>
        <v>Obesity</v>
      </c>
      <c r="J1163" s="2">
        <v>30</v>
      </c>
      <c r="K1163" s="2">
        <v>1</v>
      </c>
      <c r="L1163" s="2">
        <v>1</v>
      </c>
      <c r="M1163" s="2">
        <v>0</v>
      </c>
      <c r="N1163">
        <v>0</v>
      </c>
      <c r="O1163">
        <v>1</v>
      </c>
      <c r="P1163">
        <v>0</v>
      </c>
      <c r="Q1163">
        <v>0</v>
      </c>
      <c r="R1163">
        <v>0</v>
      </c>
      <c r="S1163" s="2">
        <v>5215.53</v>
      </c>
      <c r="U1163" s="6">
        <v>1131</v>
      </c>
      <c r="V1163" s="6">
        <v>9408.9851814781268</v>
      </c>
      <c r="W1163" s="6">
        <v>-495.03518147812611</v>
      </c>
      <c r="AH1163">
        <f>IF($I1163=AH$1,1,0)</f>
        <v>0</v>
      </c>
      <c r="AI1163">
        <f>IF($I1163=AI$1,1,0)</f>
        <v>1</v>
      </c>
      <c r="AJ1163">
        <f>IF($I1163=AJ$1,1,0)</f>
        <v>0</v>
      </c>
      <c r="AK1163">
        <f>IF($I1163=AK$1,1,0)</f>
        <v>0</v>
      </c>
      <c r="AL1163">
        <f>IF($C1163=AL$1,1,0)</f>
        <v>0</v>
      </c>
      <c r="AM1163">
        <f>IF($C1163=AM$1,1,0)</f>
        <v>0</v>
      </c>
      <c r="AN1163">
        <f>IF($C1163=AN$1,1,0)</f>
        <v>0</v>
      </c>
      <c r="AO1163">
        <f>IF($C1163=AO$1,1,0)</f>
        <v>1</v>
      </c>
    </row>
    <row r="1164" spans="1:41" x14ac:dyDescent="0.2">
      <c r="A1164" s="1" t="s">
        <v>614</v>
      </c>
      <c r="B1164" s="2">
        <v>2020</v>
      </c>
      <c r="C1164" s="2" t="s">
        <v>19</v>
      </c>
      <c r="D1164" s="2">
        <v>187.6</v>
      </c>
      <c r="E1164" s="2">
        <v>310</v>
      </c>
      <c r="F1164">
        <f>D1164*0.01</f>
        <v>1.8759999999999999</v>
      </c>
      <c r="G1164" s="15">
        <f>E1164*0.453592</f>
        <v>140.61351999999999</v>
      </c>
      <c r="H1164" s="16">
        <f t="shared" si="18"/>
        <v>40</v>
      </c>
      <c r="I1164" t="str">
        <f>IF(H1164&lt;=18.5,"Underweight",IF(H1164&lt;=24.9,"Healthy weight",IF(H1164&lt;=29.9,"Over weight", "Obesity")))</f>
        <v>Obesity</v>
      </c>
      <c r="J1164" s="2">
        <v>47</v>
      </c>
      <c r="K1164" s="2">
        <v>0</v>
      </c>
      <c r="L1164" s="2">
        <v>1</v>
      </c>
      <c r="M1164" s="2">
        <v>0</v>
      </c>
      <c r="N1164">
        <v>0</v>
      </c>
      <c r="O1164">
        <v>1</v>
      </c>
      <c r="P1164">
        <v>0</v>
      </c>
      <c r="Q1164">
        <v>0</v>
      </c>
      <c r="R1164">
        <v>1</v>
      </c>
      <c r="S1164" s="2">
        <v>11179.66</v>
      </c>
      <c r="U1164" s="6">
        <v>1132</v>
      </c>
      <c r="V1164" s="6">
        <v>-359.38705346829454</v>
      </c>
      <c r="W1164" s="6">
        <v>1751.8470534682947</v>
      </c>
      <c r="AH1164">
        <f>IF($I1164=AH$1,1,0)</f>
        <v>0</v>
      </c>
      <c r="AI1164">
        <f>IF($I1164=AI$1,1,0)</f>
        <v>1</v>
      </c>
      <c r="AJ1164">
        <f>IF($I1164=AJ$1,1,0)</f>
        <v>0</v>
      </c>
      <c r="AK1164">
        <f>IF($I1164=AK$1,1,0)</f>
        <v>0</v>
      </c>
      <c r="AL1164">
        <f>IF($C1164=AL$1,1,0)</f>
        <v>0</v>
      </c>
      <c r="AM1164">
        <f>IF($C1164=AM$1,1,0)</f>
        <v>1</v>
      </c>
      <c r="AN1164">
        <f>IF($C1164=AN$1,1,0)</f>
        <v>0</v>
      </c>
      <c r="AO1164">
        <f>IF($C1164=AO$1,1,0)</f>
        <v>0</v>
      </c>
    </row>
    <row r="1165" spans="1:41" x14ac:dyDescent="0.2">
      <c r="A1165" s="1" t="s">
        <v>719</v>
      </c>
      <c r="B1165" s="2">
        <v>2020</v>
      </c>
      <c r="C1165" s="2" t="s">
        <v>21</v>
      </c>
      <c r="D1165" s="2">
        <v>158.9</v>
      </c>
      <c r="E1165" s="2">
        <v>135</v>
      </c>
      <c r="F1165">
        <f>D1165*0.01</f>
        <v>1.5890000000000002</v>
      </c>
      <c r="G1165" s="15">
        <f>E1165*0.453592</f>
        <v>61.234920000000002</v>
      </c>
      <c r="H1165" s="16">
        <f t="shared" si="18"/>
        <v>24.3</v>
      </c>
      <c r="I1165" t="str">
        <f>IF(H1165&lt;=18.5,"Underweight",IF(H1165&lt;=24.9,"Healthy weight",IF(H1165&lt;=29.9,"Over weight", "Obesity")))</f>
        <v>Healthy weight</v>
      </c>
      <c r="J1165" s="2">
        <v>39</v>
      </c>
      <c r="K1165" s="2">
        <v>1</v>
      </c>
      <c r="L1165" s="2">
        <v>1</v>
      </c>
      <c r="M1165" s="2">
        <v>0</v>
      </c>
      <c r="N1165">
        <v>0</v>
      </c>
      <c r="O1165">
        <v>0</v>
      </c>
      <c r="P1165">
        <v>1</v>
      </c>
      <c r="Q1165">
        <v>0</v>
      </c>
      <c r="R1165">
        <v>0</v>
      </c>
      <c r="S1165" s="2">
        <v>5447.83</v>
      </c>
      <c r="U1165" s="6">
        <v>1133</v>
      </c>
      <c r="V1165" s="6">
        <v>15107.134180152399</v>
      </c>
      <c r="W1165" s="6">
        <v>-5797.5041801524003</v>
      </c>
      <c r="AH1165">
        <f>IF($I1165=AH$1,1,0)</f>
        <v>0</v>
      </c>
      <c r="AI1165">
        <f>IF($I1165=AI$1,1,0)</f>
        <v>0</v>
      </c>
      <c r="AJ1165">
        <f>IF($I1165=AJ$1,1,0)</f>
        <v>1</v>
      </c>
      <c r="AK1165">
        <f>IF($I1165=AK$1,1,0)</f>
        <v>0</v>
      </c>
      <c r="AL1165">
        <f>IF($C1165=AL$1,1,0)</f>
        <v>0</v>
      </c>
      <c r="AM1165">
        <f>IF($C1165=AM$1,1,0)</f>
        <v>0</v>
      </c>
      <c r="AN1165">
        <f>IF($C1165=AN$1,1,0)</f>
        <v>0</v>
      </c>
      <c r="AO1165">
        <f>IF($C1165=AO$1,1,0)</f>
        <v>1</v>
      </c>
    </row>
    <row r="1166" spans="1:41" x14ac:dyDescent="0.2">
      <c r="A1166" s="1" t="s">
        <v>284</v>
      </c>
      <c r="B1166" s="2">
        <v>2020</v>
      </c>
      <c r="C1166" s="2" t="s">
        <v>26</v>
      </c>
      <c r="D1166" s="2">
        <v>157.69999999999999</v>
      </c>
      <c r="E1166" s="2">
        <v>220</v>
      </c>
      <c r="F1166">
        <f>D1166*0.01</f>
        <v>1.577</v>
      </c>
      <c r="G1166" s="15">
        <f>E1166*0.453592</f>
        <v>99.790239999999997</v>
      </c>
      <c r="H1166" s="16">
        <f t="shared" si="18"/>
        <v>40.1</v>
      </c>
      <c r="I1166" t="str">
        <f>IF(H1166&lt;=18.5,"Underweight",IF(H1166&lt;=24.9,"Healthy weight",IF(H1166&lt;=29.9,"Over weight", "Obesity")))</f>
        <v>Obesity</v>
      </c>
      <c r="J1166" s="2">
        <v>38</v>
      </c>
      <c r="K1166" s="2">
        <v>0</v>
      </c>
      <c r="L1166" s="2">
        <v>0</v>
      </c>
      <c r="M1166" s="2">
        <v>0</v>
      </c>
      <c r="N1166">
        <v>0</v>
      </c>
      <c r="O1166">
        <v>1</v>
      </c>
      <c r="P1166">
        <v>0</v>
      </c>
      <c r="Q1166">
        <v>1</v>
      </c>
      <c r="R1166">
        <v>0</v>
      </c>
      <c r="S1166" s="2">
        <v>10081.700000000001</v>
      </c>
      <c r="U1166" s="6">
        <v>1134</v>
      </c>
      <c r="V1166" s="6">
        <v>19549.070467968493</v>
      </c>
      <c r="W1166" s="6">
        <v>16835.769532031503</v>
      </c>
      <c r="AH1166">
        <f>IF($I1166=AH$1,1,0)</f>
        <v>0</v>
      </c>
      <c r="AI1166">
        <f>IF($I1166=AI$1,1,0)</f>
        <v>1</v>
      </c>
      <c r="AJ1166">
        <f>IF($I1166=AJ$1,1,0)</f>
        <v>0</v>
      </c>
      <c r="AK1166">
        <f>IF($I1166=AK$1,1,0)</f>
        <v>0</v>
      </c>
      <c r="AL1166">
        <f>IF($C1166=AL$1,1,0)</f>
        <v>1</v>
      </c>
      <c r="AM1166">
        <f>IF($C1166=AM$1,1,0)</f>
        <v>0</v>
      </c>
      <c r="AN1166">
        <f>IF($C1166=AN$1,1,0)</f>
        <v>0</v>
      </c>
      <c r="AO1166">
        <f>IF($C1166=AO$1,1,0)</f>
        <v>0</v>
      </c>
    </row>
    <row r="1167" spans="1:41" x14ac:dyDescent="0.2">
      <c r="A1167" s="1" t="s">
        <v>1291</v>
      </c>
      <c r="B1167" s="2">
        <v>2020</v>
      </c>
      <c r="C1167" s="2" t="s">
        <v>11</v>
      </c>
      <c r="D1167" s="2">
        <v>171.3</v>
      </c>
      <c r="E1167" s="2">
        <v>189</v>
      </c>
      <c r="F1167">
        <f>D1167*0.01</f>
        <v>1.7130000000000001</v>
      </c>
      <c r="G1167" s="15">
        <f>E1167*0.453592</f>
        <v>85.728887999999998</v>
      </c>
      <c r="H1167" s="16">
        <f t="shared" si="18"/>
        <v>29.2</v>
      </c>
      <c r="I1167" t="str">
        <f>IF(H1167&lt;=18.5,"Underweight",IF(H1167&lt;=24.9,"Healthy weight",IF(H1167&lt;=29.9,"Over weight", "Obesity")))</f>
        <v>Over weight</v>
      </c>
      <c r="J1167" s="2">
        <v>53</v>
      </c>
      <c r="K1167" s="2">
        <v>1</v>
      </c>
      <c r="L1167" s="2">
        <v>2</v>
      </c>
      <c r="M1167" s="2">
        <v>1</v>
      </c>
      <c r="N1167">
        <v>1</v>
      </c>
      <c r="O1167">
        <v>0</v>
      </c>
      <c r="P1167">
        <v>0</v>
      </c>
      <c r="Q1167">
        <v>0</v>
      </c>
      <c r="R1167">
        <v>0</v>
      </c>
      <c r="S1167" s="2">
        <v>11858.99</v>
      </c>
      <c r="U1167" s="6">
        <v>1135</v>
      </c>
      <c r="V1167" s="6">
        <v>5270.0428786871389</v>
      </c>
      <c r="W1167" s="6">
        <v>-2453.4128786871388</v>
      </c>
      <c r="AH1167">
        <f>IF($I1167=AH$1,1,0)</f>
        <v>1</v>
      </c>
      <c r="AI1167">
        <f>IF($I1167=AI$1,1,0)</f>
        <v>0</v>
      </c>
      <c r="AJ1167">
        <f>IF($I1167=AJ$1,1,0)</f>
        <v>0</v>
      </c>
      <c r="AK1167">
        <f>IF($I1167=AK$1,1,0)</f>
        <v>0</v>
      </c>
      <c r="AL1167">
        <f>IF($C1167=AL$1,1,0)</f>
        <v>0</v>
      </c>
      <c r="AM1167">
        <f>IF($C1167=AM$1,1,0)</f>
        <v>0</v>
      </c>
      <c r="AN1167">
        <f>IF($C1167=AN$1,1,0)</f>
        <v>1</v>
      </c>
      <c r="AO1167">
        <f>IF($C1167=AO$1,1,0)</f>
        <v>0</v>
      </c>
    </row>
    <row r="1168" spans="1:41" x14ac:dyDescent="0.2">
      <c r="A1168" s="1" t="s">
        <v>107</v>
      </c>
      <c r="B1168" s="2">
        <v>2020</v>
      </c>
      <c r="C1168" s="2" t="s">
        <v>19</v>
      </c>
      <c r="D1168" s="2">
        <v>154.6</v>
      </c>
      <c r="E1168" s="2">
        <v>154</v>
      </c>
      <c r="F1168">
        <f>D1168*0.01</f>
        <v>1.546</v>
      </c>
      <c r="G1168" s="15">
        <f>E1168*0.453592</f>
        <v>69.853167999999997</v>
      </c>
      <c r="H1168" s="16">
        <f t="shared" si="18"/>
        <v>29.2</v>
      </c>
      <c r="I1168" t="str">
        <f>IF(H1168&lt;=18.5,"Underweight",IF(H1168&lt;=24.9,"Healthy weight",IF(H1168&lt;=29.9,"Over weight", "Obesity")))</f>
        <v>Over weight</v>
      </c>
      <c r="J1168" s="2">
        <v>33</v>
      </c>
      <c r="K1168" s="2">
        <v>1</v>
      </c>
      <c r="L1168" s="2">
        <v>2</v>
      </c>
      <c r="M1168" s="2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 s="2">
        <v>2145.0700000000002</v>
      </c>
      <c r="U1168" s="6">
        <v>1136</v>
      </c>
      <c r="V1168" s="6">
        <v>10087.555195249164</v>
      </c>
      <c r="W1168" s="6">
        <v>-5256.7751952491644</v>
      </c>
      <c r="AH1168">
        <f>IF($I1168=AH$1,1,0)</f>
        <v>1</v>
      </c>
      <c r="AI1168">
        <f>IF($I1168=AI$1,1,0)</f>
        <v>0</v>
      </c>
      <c r="AJ1168">
        <f>IF($I1168=AJ$1,1,0)</f>
        <v>0</v>
      </c>
      <c r="AK1168">
        <f>IF($I1168=AK$1,1,0)</f>
        <v>0</v>
      </c>
      <c r="AL1168">
        <f>IF($C1168=AL$1,1,0)</f>
        <v>0</v>
      </c>
      <c r="AM1168">
        <f>IF($C1168=AM$1,1,0)</f>
        <v>1</v>
      </c>
      <c r="AN1168">
        <f>IF($C1168=AN$1,1,0)</f>
        <v>0</v>
      </c>
      <c r="AO1168">
        <f>IF($C1168=AO$1,1,0)</f>
        <v>0</v>
      </c>
    </row>
    <row r="1169" spans="1:41" x14ac:dyDescent="0.2">
      <c r="A1169" s="1" t="s">
        <v>779</v>
      </c>
      <c r="B1169" s="2">
        <v>2020</v>
      </c>
      <c r="C1169" s="2" t="s">
        <v>19</v>
      </c>
      <c r="D1169" s="2">
        <v>180.7</v>
      </c>
      <c r="E1169" s="2">
        <v>289</v>
      </c>
      <c r="F1169">
        <f>D1169*0.01</f>
        <v>1.8069999999999999</v>
      </c>
      <c r="G1169" s="15">
        <f>E1169*0.453592</f>
        <v>131.088088</v>
      </c>
      <c r="H1169" s="16">
        <f t="shared" si="18"/>
        <v>40.1</v>
      </c>
      <c r="I1169" t="str">
        <f>IF(H1169&lt;=18.5,"Underweight",IF(H1169&lt;=24.9,"Healthy weight",IF(H1169&lt;=29.9,"Over weight", "Obesity")))</f>
        <v>Obesity</v>
      </c>
      <c r="J1169" s="2">
        <v>33</v>
      </c>
      <c r="K1169" s="2">
        <v>1</v>
      </c>
      <c r="L1169" s="2">
        <v>1</v>
      </c>
      <c r="M1169" s="2">
        <v>1</v>
      </c>
      <c r="N1169">
        <v>0</v>
      </c>
      <c r="O1169">
        <v>1</v>
      </c>
      <c r="P1169">
        <v>0</v>
      </c>
      <c r="Q1169">
        <v>0</v>
      </c>
      <c r="R1169">
        <v>1</v>
      </c>
      <c r="S1169" s="2">
        <v>14349.25</v>
      </c>
      <c r="U1169" s="6">
        <v>1137</v>
      </c>
      <c r="V1169" s="6">
        <v>7563.365319011813</v>
      </c>
      <c r="W1169" s="6">
        <v>-1284.7453190118131</v>
      </c>
      <c r="AH1169">
        <f>IF($I1169=AH$1,1,0)</f>
        <v>0</v>
      </c>
      <c r="AI1169">
        <f>IF($I1169=AI$1,1,0)</f>
        <v>1</v>
      </c>
      <c r="AJ1169">
        <f>IF($I1169=AJ$1,1,0)</f>
        <v>0</v>
      </c>
      <c r="AK1169">
        <f>IF($I1169=AK$1,1,0)</f>
        <v>0</v>
      </c>
      <c r="AL1169">
        <f>IF($C1169=AL$1,1,0)</f>
        <v>0</v>
      </c>
      <c r="AM1169">
        <f>IF($C1169=AM$1,1,0)</f>
        <v>1</v>
      </c>
      <c r="AN1169">
        <f>IF($C1169=AN$1,1,0)</f>
        <v>0</v>
      </c>
      <c r="AO1169">
        <f>IF($C1169=AO$1,1,0)</f>
        <v>0</v>
      </c>
    </row>
    <row r="1170" spans="1:41" x14ac:dyDescent="0.2">
      <c r="A1170" s="1" t="s">
        <v>1251</v>
      </c>
      <c r="B1170" s="2">
        <v>2020</v>
      </c>
      <c r="C1170" s="2" t="s">
        <v>11</v>
      </c>
      <c r="D1170" s="2">
        <v>150.5</v>
      </c>
      <c r="E1170" s="2">
        <v>200</v>
      </c>
      <c r="F1170">
        <f>D1170*0.01</f>
        <v>1.5050000000000001</v>
      </c>
      <c r="G1170" s="15">
        <f>E1170*0.453592</f>
        <v>90.718400000000003</v>
      </c>
      <c r="H1170" s="16">
        <f t="shared" si="18"/>
        <v>40.1</v>
      </c>
      <c r="I1170" t="str">
        <f>IF(H1170&lt;=18.5,"Underweight",IF(H1170&lt;=24.9,"Healthy weight",IF(H1170&lt;=29.9,"Over weight", "Obesity")))</f>
        <v>Obesity</v>
      </c>
      <c r="J1170" s="2">
        <v>40</v>
      </c>
      <c r="K1170" s="2">
        <v>0</v>
      </c>
      <c r="L1170" s="2">
        <v>0</v>
      </c>
      <c r="M1170" s="2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 s="2">
        <v>16064.4</v>
      </c>
      <c r="U1170" s="6">
        <v>1138</v>
      </c>
      <c r="V1170" s="6">
        <v>9979.4255222141583</v>
      </c>
      <c r="W1170" s="6">
        <v>1612.8144777858415</v>
      </c>
      <c r="AH1170">
        <f>IF($I1170=AH$1,1,0)</f>
        <v>0</v>
      </c>
      <c r="AI1170">
        <f>IF($I1170=AI$1,1,0)</f>
        <v>1</v>
      </c>
      <c r="AJ1170">
        <f>IF($I1170=AJ$1,1,0)</f>
        <v>0</v>
      </c>
      <c r="AK1170">
        <f>IF($I1170=AK$1,1,0)</f>
        <v>0</v>
      </c>
      <c r="AL1170">
        <f>IF($C1170=AL$1,1,0)</f>
        <v>0</v>
      </c>
      <c r="AM1170">
        <f>IF($C1170=AM$1,1,0)</f>
        <v>0</v>
      </c>
      <c r="AN1170">
        <f>IF($C1170=AN$1,1,0)</f>
        <v>1</v>
      </c>
      <c r="AO1170">
        <f>IF($C1170=AO$1,1,0)</f>
        <v>0</v>
      </c>
    </row>
    <row r="1171" spans="1:41" x14ac:dyDescent="0.2">
      <c r="A1171" s="1" t="s">
        <v>382</v>
      </c>
      <c r="B1171" s="2">
        <v>2020</v>
      </c>
      <c r="C1171" s="2" t="s">
        <v>11</v>
      </c>
      <c r="D1171" s="2">
        <v>178.4</v>
      </c>
      <c r="E1171" s="2">
        <v>282</v>
      </c>
      <c r="F1171">
        <f>D1171*0.01</f>
        <v>1.784</v>
      </c>
      <c r="G1171" s="15">
        <f>E1171*0.453592</f>
        <v>127.912944</v>
      </c>
      <c r="H1171" s="16">
        <f t="shared" si="18"/>
        <v>40.200000000000003</v>
      </c>
      <c r="I1171" t="str">
        <f>IF(H1171&lt;=18.5,"Underweight",IF(H1171&lt;=24.9,"Healthy weight",IF(H1171&lt;=29.9,"Over weight", "Obesity")))</f>
        <v>Obesity</v>
      </c>
      <c r="J1171" s="2">
        <v>27</v>
      </c>
      <c r="K1171" s="2">
        <v>1</v>
      </c>
      <c r="L1171" s="2">
        <v>1</v>
      </c>
      <c r="M1171" s="2">
        <v>0</v>
      </c>
      <c r="N1171">
        <v>0</v>
      </c>
      <c r="O1171">
        <v>1</v>
      </c>
      <c r="P1171">
        <v>0</v>
      </c>
      <c r="Q1171">
        <v>0</v>
      </c>
      <c r="R1171">
        <v>0</v>
      </c>
      <c r="S1171" s="2">
        <v>3634.81</v>
      </c>
      <c r="U1171" s="6">
        <v>1139</v>
      </c>
      <c r="V1171" s="6">
        <v>4038.2100654469214</v>
      </c>
      <c r="W1171" s="6">
        <v>-48.640065446921199</v>
      </c>
      <c r="AH1171">
        <f>IF($I1171=AH$1,1,0)</f>
        <v>0</v>
      </c>
      <c r="AI1171">
        <f>IF($I1171=AI$1,1,0)</f>
        <v>1</v>
      </c>
      <c r="AJ1171">
        <f>IF($I1171=AJ$1,1,0)</f>
        <v>0</v>
      </c>
      <c r="AK1171">
        <f>IF($I1171=AK$1,1,0)</f>
        <v>0</v>
      </c>
      <c r="AL1171">
        <f>IF($C1171=AL$1,1,0)</f>
        <v>0</v>
      </c>
      <c r="AM1171">
        <f>IF($C1171=AM$1,1,0)</f>
        <v>0</v>
      </c>
      <c r="AN1171">
        <f>IF($C1171=AN$1,1,0)</f>
        <v>1</v>
      </c>
      <c r="AO1171">
        <f>IF($C1171=AO$1,1,0)</f>
        <v>0</v>
      </c>
    </row>
    <row r="1172" spans="1:41" x14ac:dyDescent="0.2">
      <c r="A1172" s="1" t="s">
        <v>646</v>
      </c>
      <c r="B1172" s="2">
        <v>2020</v>
      </c>
      <c r="C1172" s="2" t="s">
        <v>26</v>
      </c>
      <c r="D1172" s="2">
        <v>162.4</v>
      </c>
      <c r="E1172" s="2">
        <v>234</v>
      </c>
      <c r="F1172">
        <f>D1172*0.01</f>
        <v>1.6240000000000001</v>
      </c>
      <c r="G1172" s="15">
        <f>E1172*0.453592</f>
        <v>106.140528</v>
      </c>
      <c r="H1172" s="16">
        <f t="shared" si="18"/>
        <v>40.200000000000003</v>
      </c>
      <c r="I1172" t="str">
        <f>IF(H1172&lt;=18.5,"Underweight",IF(H1172&lt;=24.9,"Healthy weight",IF(H1172&lt;=29.9,"Over weight", "Obesity")))</f>
        <v>Obesity</v>
      </c>
      <c r="J1172" s="2">
        <v>28</v>
      </c>
      <c r="K1172" s="2">
        <v>0</v>
      </c>
      <c r="L1172" s="2">
        <v>0</v>
      </c>
      <c r="M1172" s="2">
        <v>0</v>
      </c>
      <c r="N1172">
        <v>0</v>
      </c>
      <c r="O1172">
        <v>1</v>
      </c>
      <c r="P1172">
        <v>0</v>
      </c>
      <c r="Q1172">
        <v>1</v>
      </c>
      <c r="R1172">
        <v>0</v>
      </c>
      <c r="S1172" s="2">
        <v>5029.28</v>
      </c>
      <c r="U1172" s="6">
        <v>1140</v>
      </c>
      <c r="V1172" s="6">
        <v>7213.1824446901264</v>
      </c>
      <c r="W1172" s="6">
        <v>-2502.9224446901262</v>
      </c>
      <c r="AH1172">
        <f>IF($I1172=AH$1,1,0)</f>
        <v>0</v>
      </c>
      <c r="AI1172">
        <f>IF($I1172=AI$1,1,0)</f>
        <v>1</v>
      </c>
      <c r="AJ1172">
        <f>IF($I1172=AJ$1,1,0)</f>
        <v>0</v>
      </c>
      <c r="AK1172">
        <f>IF($I1172=AK$1,1,0)</f>
        <v>0</v>
      </c>
      <c r="AL1172">
        <f>IF($C1172=AL$1,1,0)</f>
        <v>1</v>
      </c>
      <c r="AM1172">
        <f>IF($C1172=AM$1,1,0)</f>
        <v>0</v>
      </c>
      <c r="AN1172">
        <f>IF($C1172=AN$1,1,0)</f>
        <v>0</v>
      </c>
      <c r="AO1172">
        <f>IF($C1172=AO$1,1,0)</f>
        <v>0</v>
      </c>
    </row>
    <row r="1173" spans="1:41" x14ac:dyDescent="0.2">
      <c r="A1173" s="1" t="s">
        <v>210</v>
      </c>
      <c r="B1173" s="2">
        <v>2020</v>
      </c>
      <c r="C1173" s="2" t="s">
        <v>11</v>
      </c>
      <c r="D1173" s="2">
        <v>186</v>
      </c>
      <c r="E1173" s="2">
        <v>185</v>
      </c>
      <c r="F1173">
        <f>D1173*0.01</f>
        <v>1.86</v>
      </c>
      <c r="G1173" s="15">
        <f>E1173*0.453592</f>
        <v>83.914519999999996</v>
      </c>
      <c r="H1173" s="16">
        <f t="shared" si="18"/>
        <v>24.3</v>
      </c>
      <c r="I1173" t="str">
        <f>IF(H1173&lt;=18.5,"Underweight",IF(H1173&lt;=24.9,"Healthy weight",IF(H1173&lt;=29.9,"Over weight", "Obesity")))</f>
        <v>Healthy weight</v>
      </c>
      <c r="J1173" s="2">
        <v>43</v>
      </c>
      <c r="K1173" s="2">
        <v>0</v>
      </c>
      <c r="L1173" s="2">
        <v>1</v>
      </c>
      <c r="M1173" s="2">
        <v>1</v>
      </c>
      <c r="N1173">
        <v>0</v>
      </c>
      <c r="O1173">
        <v>0</v>
      </c>
      <c r="P1173">
        <v>1</v>
      </c>
      <c r="Q1173">
        <v>0</v>
      </c>
      <c r="R1173">
        <v>0</v>
      </c>
      <c r="S1173" s="2">
        <v>14876.93</v>
      </c>
      <c r="U1173" s="6">
        <v>1141</v>
      </c>
      <c r="V1173" s="6">
        <v>24529.89047899151</v>
      </c>
      <c r="W1173" s="6">
        <v>2819.749521008489</v>
      </c>
      <c r="AH1173">
        <f>IF($I1173=AH$1,1,0)</f>
        <v>0</v>
      </c>
      <c r="AI1173">
        <f>IF($I1173=AI$1,1,0)</f>
        <v>0</v>
      </c>
      <c r="AJ1173">
        <f>IF($I1173=AJ$1,1,0)</f>
        <v>1</v>
      </c>
      <c r="AK1173">
        <f>IF($I1173=AK$1,1,0)</f>
        <v>0</v>
      </c>
      <c r="AL1173">
        <f>IF($C1173=AL$1,1,0)</f>
        <v>0</v>
      </c>
      <c r="AM1173">
        <f>IF($C1173=AM$1,1,0)</f>
        <v>0</v>
      </c>
      <c r="AN1173">
        <f>IF($C1173=AN$1,1,0)</f>
        <v>1</v>
      </c>
      <c r="AO1173">
        <f>IF($C1173=AO$1,1,0)</f>
        <v>0</v>
      </c>
    </row>
    <row r="1174" spans="1:41" x14ac:dyDescent="0.2">
      <c r="A1174" s="1" t="s">
        <v>723</v>
      </c>
      <c r="B1174" s="2">
        <v>2020</v>
      </c>
      <c r="C1174" s="2" t="s">
        <v>19</v>
      </c>
      <c r="D1174" s="2">
        <v>160.5</v>
      </c>
      <c r="E1174" s="2">
        <v>166</v>
      </c>
      <c r="F1174">
        <f>D1174*0.01</f>
        <v>1.605</v>
      </c>
      <c r="G1174" s="15">
        <f>E1174*0.453592</f>
        <v>75.296272000000002</v>
      </c>
      <c r="H1174" s="16">
        <f t="shared" si="18"/>
        <v>29.2</v>
      </c>
      <c r="I1174" t="str">
        <f>IF(H1174&lt;=18.5,"Underweight",IF(H1174&lt;=24.9,"Healthy weight",IF(H1174&lt;=29.9,"Over weight", "Obesity")))</f>
        <v>Over weight</v>
      </c>
      <c r="J1174" s="2">
        <v>21</v>
      </c>
      <c r="K1174" s="2">
        <v>0</v>
      </c>
      <c r="L1174" s="2">
        <v>0</v>
      </c>
      <c r="M1174" s="2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 s="2">
        <v>918.57</v>
      </c>
      <c r="U1174" s="6">
        <v>1142</v>
      </c>
      <c r="V1174" s="6">
        <v>14990.404152448942</v>
      </c>
      <c r="W1174" s="6">
        <v>193.2858475510584</v>
      </c>
      <c r="AH1174">
        <f>IF($I1174=AH$1,1,0)</f>
        <v>1</v>
      </c>
      <c r="AI1174">
        <f>IF($I1174=AI$1,1,0)</f>
        <v>0</v>
      </c>
      <c r="AJ1174">
        <f>IF($I1174=AJ$1,1,0)</f>
        <v>0</v>
      </c>
      <c r="AK1174">
        <f>IF($I1174=AK$1,1,0)</f>
        <v>0</v>
      </c>
      <c r="AL1174">
        <f>IF($C1174=AL$1,1,0)</f>
        <v>0</v>
      </c>
      <c r="AM1174">
        <f>IF($C1174=AM$1,1,0)</f>
        <v>1</v>
      </c>
      <c r="AN1174">
        <f>IF($C1174=AN$1,1,0)</f>
        <v>0</v>
      </c>
      <c r="AO1174">
        <f>IF($C1174=AO$1,1,0)</f>
        <v>0</v>
      </c>
    </row>
    <row r="1175" spans="1:41" x14ac:dyDescent="0.2">
      <c r="A1175" s="1" t="s">
        <v>670</v>
      </c>
      <c r="B1175" s="2">
        <v>2020</v>
      </c>
      <c r="C1175" s="2" t="s">
        <v>11</v>
      </c>
      <c r="D1175" s="2">
        <v>174.4</v>
      </c>
      <c r="E1175" s="2">
        <v>196</v>
      </c>
      <c r="F1175">
        <f>D1175*0.01</f>
        <v>1.744</v>
      </c>
      <c r="G1175" s="15">
        <f>E1175*0.453592</f>
        <v>88.904032000000001</v>
      </c>
      <c r="H1175" s="16">
        <f t="shared" si="18"/>
        <v>29.2</v>
      </c>
      <c r="I1175" t="str">
        <f>IF(H1175&lt;=18.5,"Underweight",IF(H1175&lt;=24.9,"Healthy weight",IF(H1175&lt;=29.9,"Over weight", "Obesity")))</f>
        <v>Over weight</v>
      </c>
      <c r="J1175" s="2">
        <v>41</v>
      </c>
      <c r="K1175" s="2">
        <v>0</v>
      </c>
      <c r="L1175" s="2">
        <v>1</v>
      </c>
      <c r="M1175" s="2">
        <v>0</v>
      </c>
      <c r="N1175">
        <v>1</v>
      </c>
      <c r="O1175">
        <v>0</v>
      </c>
      <c r="P1175">
        <v>0</v>
      </c>
      <c r="Q1175">
        <v>0</v>
      </c>
      <c r="R1175">
        <v>0</v>
      </c>
      <c r="S1175" s="2">
        <v>5152.58</v>
      </c>
      <c r="U1175" s="6">
        <v>1143</v>
      </c>
      <c r="V1175" s="6">
        <v>5418.520708837952</v>
      </c>
      <c r="W1175" s="6">
        <v>-2584.600708837952</v>
      </c>
      <c r="AH1175">
        <f>IF($I1175=AH$1,1,0)</f>
        <v>1</v>
      </c>
      <c r="AI1175">
        <f>IF($I1175=AI$1,1,0)</f>
        <v>0</v>
      </c>
      <c r="AJ1175">
        <f>IF($I1175=AJ$1,1,0)</f>
        <v>0</v>
      </c>
      <c r="AK1175">
        <f>IF($I1175=AK$1,1,0)</f>
        <v>0</v>
      </c>
      <c r="AL1175">
        <f>IF($C1175=AL$1,1,0)</f>
        <v>0</v>
      </c>
      <c r="AM1175">
        <f>IF($C1175=AM$1,1,0)</f>
        <v>0</v>
      </c>
      <c r="AN1175">
        <f>IF($C1175=AN$1,1,0)</f>
        <v>1</v>
      </c>
      <c r="AO1175">
        <f>IF($C1175=AO$1,1,0)</f>
        <v>0</v>
      </c>
    </row>
    <row r="1176" spans="1:41" x14ac:dyDescent="0.2">
      <c r="A1176" s="1" t="s">
        <v>1065</v>
      </c>
      <c r="B1176" s="2">
        <v>2020</v>
      </c>
      <c r="C1176" s="2" t="s">
        <v>11</v>
      </c>
      <c r="D1176" s="2">
        <v>150.4</v>
      </c>
      <c r="E1176" s="2">
        <v>121</v>
      </c>
      <c r="F1176">
        <f>D1176*0.01</f>
        <v>1.504</v>
      </c>
      <c r="G1176" s="15">
        <f>E1176*0.453592</f>
        <v>54.884631999999996</v>
      </c>
      <c r="H1176" s="16">
        <f t="shared" si="18"/>
        <v>24.3</v>
      </c>
      <c r="I1176" t="str">
        <f>IF(H1176&lt;=18.5,"Underweight",IF(H1176&lt;=24.9,"Healthy weight",IF(H1176&lt;=29.9,"Over weight", "Obesity")))</f>
        <v>Healthy weight</v>
      </c>
      <c r="J1176" s="2">
        <v>37</v>
      </c>
      <c r="K1176" s="2">
        <v>0</v>
      </c>
      <c r="L1176" s="2">
        <v>1</v>
      </c>
      <c r="M1176" s="2">
        <v>0</v>
      </c>
      <c r="N1176">
        <v>0</v>
      </c>
      <c r="O1176">
        <v>0</v>
      </c>
      <c r="P1176">
        <v>1</v>
      </c>
      <c r="Q1176">
        <v>0</v>
      </c>
      <c r="R1176">
        <v>0</v>
      </c>
      <c r="S1176" s="2">
        <v>5776.81</v>
      </c>
      <c r="U1176" s="6">
        <v>1144</v>
      </c>
      <c r="V1176" s="6">
        <v>5801.0347842448336</v>
      </c>
      <c r="W1176" s="6">
        <v>-2323.7547842448334</v>
      </c>
      <c r="AH1176">
        <f>IF($I1176=AH$1,1,0)</f>
        <v>0</v>
      </c>
      <c r="AI1176">
        <f>IF($I1176=AI$1,1,0)</f>
        <v>0</v>
      </c>
      <c r="AJ1176">
        <f>IF($I1176=AJ$1,1,0)</f>
        <v>1</v>
      </c>
      <c r="AK1176">
        <f>IF($I1176=AK$1,1,0)</f>
        <v>0</v>
      </c>
      <c r="AL1176">
        <f>IF($C1176=AL$1,1,0)</f>
        <v>0</v>
      </c>
      <c r="AM1176">
        <f>IF($C1176=AM$1,1,0)</f>
        <v>0</v>
      </c>
      <c r="AN1176">
        <f>IF($C1176=AN$1,1,0)</f>
        <v>1</v>
      </c>
      <c r="AO1176">
        <f>IF($C1176=AO$1,1,0)</f>
        <v>0</v>
      </c>
    </row>
    <row r="1177" spans="1:41" x14ac:dyDescent="0.2">
      <c r="A1177" s="1" t="s">
        <v>827</v>
      </c>
      <c r="B1177" s="2">
        <v>2020</v>
      </c>
      <c r="C1177" s="2" t="s">
        <v>11</v>
      </c>
      <c r="D1177" s="2">
        <v>174.6</v>
      </c>
      <c r="E1177" s="2">
        <v>270</v>
      </c>
      <c r="F1177">
        <f>D1177*0.01</f>
        <v>1.746</v>
      </c>
      <c r="G1177" s="15">
        <f>E1177*0.453592</f>
        <v>122.46984</v>
      </c>
      <c r="H1177" s="16">
        <f t="shared" si="18"/>
        <v>40.200000000000003</v>
      </c>
      <c r="I1177" t="str">
        <f>IF(H1177&lt;=18.5,"Underweight",IF(H1177&lt;=24.9,"Healthy weight",IF(H1177&lt;=29.9,"Over weight", "Obesity")))</f>
        <v>Obesity</v>
      </c>
      <c r="J1177" s="2">
        <v>42</v>
      </c>
      <c r="K1177" s="2">
        <v>1</v>
      </c>
      <c r="L1177" s="2">
        <v>1</v>
      </c>
      <c r="M1177" s="2">
        <v>0</v>
      </c>
      <c r="N1177">
        <v>0</v>
      </c>
      <c r="O1177">
        <v>1</v>
      </c>
      <c r="P1177">
        <v>0</v>
      </c>
      <c r="Q1177">
        <v>0</v>
      </c>
      <c r="R1177">
        <v>0</v>
      </c>
      <c r="S1177" s="2">
        <v>7560.73</v>
      </c>
      <c r="U1177" s="6">
        <v>1145</v>
      </c>
      <c r="V1177" s="6">
        <v>4761.1192481188409</v>
      </c>
      <c r="W1177" s="6">
        <v>-2522.4192481188411</v>
      </c>
      <c r="AH1177">
        <f>IF($I1177=AH$1,1,0)</f>
        <v>0</v>
      </c>
      <c r="AI1177">
        <f>IF($I1177=AI$1,1,0)</f>
        <v>1</v>
      </c>
      <c r="AJ1177">
        <f>IF($I1177=AJ$1,1,0)</f>
        <v>0</v>
      </c>
      <c r="AK1177">
        <f>IF($I1177=AK$1,1,0)</f>
        <v>0</v>
      </c>
      <c r="AL1177">
        <f>IF($C1177=AL$1,1,0)</f>
        <v>0</v>
      </c>
      <c r="AM1177">
        <f>IF($C1177=AM$1,1,0)</f>
        <v>0</v>
      </c>
      <c r="AN1177">
        <f>IF($C1177=AN$1,1,0)</f>
        <v>1</v>
      </c>
      <c r="AO1177">
        <f>IF($C1177=AO$1,1,0)</f>
        <v>0</v>
      </c>
    </row>
    <row r="1178" spans="1:41" x14ac:dyDescent="0.2">
      <c r="A1178" s="1" t="s">
        <v>1047</v>
      </c>
      <c r="B1178" s="2">
        <v>2020</v>
      </c>
      <c r="C1178" s="2" t="s">
        <v>11</v>
      </c>
      <c r="D1178" s="2">
        <v>179.3</v>
      </c>
      <c r="E1178" s="2">
        <v>172</v>
      </c>
      <c r="F1178">
        <f>D1178*0.01</f>
        <v>1.7930000000000001</v>
      </c>
      <c r="G1178" s="15">
        <f>E1178*0.453592</f>
        <v>78.017824000000005</v>
      </c>
      <c r="H1178" s="16">
        <f t="shared" si="18"/>
        <v>24.3</v>
      </c>
      <c r="I1178" t="str">
        <f>IF(H1178&lt;=18.5,"Underweight",IF(H1178&lt;=24.9,"Healthy weight",IF(H1178&lt;=29.9,"Over weight", "Obesity")))</f>
        <v>Healthy weight</v>
      </c>
      <c r="J1178" s="2">
        <v>32</v>
      </c>
      <c r="K1178" s="2">
        <v>1</v>
      </c>
      <c r="L1178" s="2">
        <v>5</v>
      </c>
      <c r="M1178" s="2">
        <v>0</v>
      </c>
      <c r="N1178">
        <v>0</v>
      </c>
      <c r="O1178">
        <v>0</v>
      </c>
      <c r="P1178">
        <v>1</v>
      </c>
      <c r="Q1178">
        <v>0</v>
      </c>
      <c r="R1178">
        <v>0</v>
      </c>
      <c r="S1178" s="2">
        <v>2641.27</v>
      </c>
      <c r="U1178" s="6">
        <v>1146</v>
      </c>
      <c r="V1178" s="6">
        <v>12607.20125061287</v>
      </c>
      <c r="W1178" s="6">
        <v>-6146.0012506128705</v>
      </c>
      <c r="AH1178">
        <f>IF($I1178=AH$1,1,0)</f>
        <v>0</v>
      </c>
      <c r="AI1178">
        <f>IF($I1178=AI$1,1,0)</f>
        <v>0</v>
      </c>
      <c r="AJ1178">
        <f>IF($I1178=AJ$1,1,0)</f>
        <v>1</v>
      </c>
      <c r="AK1178">
        <f>IF($I1178=AK$1,1,0)</f>
        <v>0</v>
      </c>
      <c r="AL1178">
        <f>IF($C1178=AL$1,1,0)</f>
        <v>0</v>
      </c>
      <c r="AM1178">
        <f>IF($C1178=AM$1,1,0)</f>
        <v>0</v>
      </c>
      <c r="AN1178">
        <f>IF($C1178=AN$1,1,0)</f>
        <v>1</v>
      </c>
      <c r="AO1178">
        <f>IF($C1178=AO$1,1,0)</f>
        <v>0</v>
      </c>
    </row>
    <row r="1179" spans="1:41" x14ac:dyDescent="0.2">
      <c r="A1179" s="1" t="s">
        <v>991</v>
      </c>
      <c r="B1179" s="2">
        <v>2020</v>
      </c>
      <c r="C1179" s="2" t="s">
        <v>11</v>
      </c>
      <c r="D1179" s="2">
        <v>183.9</v>
      </c>
      <c r="E1179" s="2">
        <v>218</v>
      </c>
      <c r="F1179">
        <f>D1179*0.01</f>
        <v>1.8390000000000002</v>
      </c>
      <c r="G1179" s="15">
        <f>E1179*0.453592</f>
        <v>98.883055999999996</v>
      </c>
      <c r="H1179" s="16">
        <f t="shared" si="18"/>
        <v>29.2</v>
      </c>
      <c r="I1179" t="str">
        <f>IF(H1179&lt;=18.5,"Underweight",IF(H1179&lt;=24.9,"Healthy weight",IF(H1179&lt;=29.9,"Over weight", "Obesity")))</f>
        <v>Over weight</v>
      </c>
      <c r="J1179" s="2">
        <v>42</v>
      </c>
      <c r="K1179" s="2">
        <v>0</v>
      </c>
      <c r="L1179" s="2">
        <v>1</v>
      </c>
      <c r="M1179" s="2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 s="2">
        <v>7337.2</v>
      </c>
      <c r="U1179" s="6">
        <v>1147</v>
      </c>
      <c r="V1179" s="6">
        <v>3560.8430524077339</v>
      </c>
      <c r="W1179" s="6">
        <v>465.27694759226597</v>
      </c>
      <c r="AH1179">
        <f>IF($I1179=AH$1,1,0)</f>
        <v>1</v>
      </c>
      <c r="AI1179">
        <f>IF($I1179=AI$1,1,0)</f>
        <v>0</v>
      </c>
      <c r="AJ1179">
        <f>IF($I1179=AJ$1,1,0)</f>
        <v>0</v>
      </c>
      <c r="AK1179">
        <f>IF($I1179=AK$1,1,0)</f>
        <v>0</v>
      </c>
      <c r="AL1179">
        <f>IF($C1179=AL$1,1,0)</f>
        <v>0</v>
      </c>
      <c r="AM1179">
        <f>IF($C1179=AM$1,1,0)</f>
        <v>0</v>
      </c>
      <c r="AN1179">
        <f>IF($C1179=AN$1,1,0)</f>
        <v>1</v>
      </c>
      <c r="AO1179">
        <f>IF($C1179=AO$1,1,0)</f>
        <v>0</v>
      </c>
    </row>
    <row r="1180" spans="1:41" x14ac:dyDescent="0.2">
      <c r="A1180" s="1" t="s">
        <v>871</v>
      </c>
      <c r="B1180" s="2">
        <v>2020</v>
      </c>
      <c r="C1180" s="2" t="s">
        <v>11</v>
      </c>
      <c r="D1180" s="2">
        <v>174.8</v>
      </c>
      <c r="E1180" s="2">
        <v>271</v>
      </c>
      <c r="F1180">
        <f>D1180*0.01</f>
        <v>1.7480000000000002</v>
      </c>
      <c r="G1180" s="15">
        <f>E1180*0.453592</f>
        <v>122.92343200000001</v>
      </c>
      <c r="H1180" s="16">
        <f t="shared" si="18"/>
        <v>40.200000000000003</v>
      </c>
      <c r="I1180" t="str">
        <f>IF(H1180&lt;=18.5,"Underweight",IF(H1180&lt;=24.9,"Healthy weight",IF(H1180&lt;=29.9,"Over weight", "Obesity")))</f>
        <v>Obesity</v>
      </c>
      <c r="J1180" s="2">
        <v>53</v>
      </c>
      <c r="K1180" s="2">
        <v>1</v>
      </c>
      <c r="L1180" s="2">
        <v>1</v>
      </c>
      <c r="M1180" s="2">
        <v>1</v>
      </c>
      <c r="N1180">
        <v>0</v>
      </c>
      <c r="O1180">
        <v>1</v>
      </c>
      <c r="P1180">
        <v>0</v>
      </c>
      <c r="Q1180">
        <v>0</v>
      </c>
      <c r="R1180">
        <v>0</v>
      </c>
      <c r="S1180" s="2">
        <v>32278.61</v>
      </c>
      <c r="U1180" s="6">
        <v>1148</v>
      </c>
      <c r="V1180" s="6">
        <v>22028.146591748886</v>
      </c>
      <c r="W1180" s="6">
        <v>19688.193408251111</v>
      </c>
      <c r="AH1180">
        <f>IF($I1180=AH$1,1,0)</f>
        <v>0</v>
      </c>
      <c r="AI1180">
        <f>IF($I1180=AI$1,1,0)</f>
        <v>1</v>
      </c>
      <c r="AJ1180">
        <f>IF($I1180=AJ$1,1,0)</f>
        <v>0</v>
      </c>
      <c r="AK1180">
        <f>IF($I1180=AK$1,1,0)</f>
        <v>0</v>
      </c>
      <c r="AL1180">
        <f>IF($C1180=AL$1,1,0)</f>
        <v>0</v>
      </c>
      <c r="AM1180">
        <f>IF($C1180=AM$1,1,0)</f>
        <v>0</v>
      </c>
      <c r="AN1180">
        <f>IF($C1180=AN$1,1,0)</f>
        <v>1</v>
      </c>
      <c r="AO1180">
        <f>IF($C1180=AO$1,1,0)</f>
        <v>0</v>
      </c>
    </row>
    <row r="1181" spans="1:41" x14ac:dyDescent="0.2">
      <c r="A1181" s="1" t="s">
        <v>312</v>
      </c>
      <c r="B1181" s="2">
        <v>2020</v>
      </c>
      <c r="C1181" s="2" t="s">
        <v>21</v>
      </c>
      <c r="D1181" s="2">
        <v>167.9</v>
      </c>
      <c r="E1181" s="2">
        <v>182</v>
      </c>
      <c r="F1181">
        <f>D1181*0.01</f>
        <v>1.679</v>
      </c>
      <c r="G1181" s="15">
        <f>E1181*0.453592</f>
        <v>82.553743999999995</v>
      </c>
      <c r="H1181" s="16">
        <f t="shared" si="18"/>
        <v>29.3</v>
      </c>
      <c r="I1181" t="str">
        <f>IF(H1181&lt;=18.5,"Underweight",IF(H1181&lt;=24.9,"Healthy weight",IF(H1181&lt;=29.9,"Over weight", "Obesity")))</f>
        <v>Over weight</v>
      </c>
      <c r="J1181" s="2">
        <v>24</v>
      </c>
      <c r="K1181" s="2">
        <v>0</v>
      </c>
      <c r="L1181" s="2">
        <v>0</v>
      </c>
      <c r="M1181" s="2">
        <v>0</v>
      </c>
      <c r="N1181">
        <v>1</v>
      </c>
      <c r="O1181">
        <v>0</v>
      </c>
      <c r="P1181">
        <v>0</v>
      </c>
      <c r="Q1181">
        <v>0</v>
      </c>
      <c r="R1181">
        <v>0</v>
      </c>
      <c r="S1181" s="2">
        <v>1132.96</v>
      </c>
      <c r="U1181" s="6">
        <v>1149</v>
      </c>
      <c r="V1181" s="6">
        <v>10030.383648828298</v>
      </c>
      <c r="W1181" s="6">
        <v>-210.97364882829788</v>
      </c>
      <c r="AH1181">
        <f>IF($I1181=AH$1,1,0)</f>
        <v>1</v>
      </c>
      <c r="AI1181">
        <f>IF($I1181=AI$1,1,0)</f>
        <v>0</v>
      </c>
      <c r="AJ1181">
        <f>IF($I1181=AJ$1,1,0)</f>
        <v>0</v>
      </c>
      <c r="AK1181">
        <f>IF($I1181=AK$1,1,0)</f>
        <v>0</v>
      </c>
      <c r="AL1181">
        <f>IF($C1181=AL$1,1,0)</f>
        <v>0</v>
      </c>
      <c r="AM1181">
        <f>IF($C1181=AM$1,1,0)</f>
        <v>0</v>
      </c>
      <c r="AN1181">
        <f>IF($C1181=AN$1,1,0)</f>
        <v>0</v>
      </c>
      <c r="AO1181">
        <f>IF($C1181=AO$1,1,0)</f>
        <v>1</v>
      </c>
    </row>
    <row r="1182" spans="1:41" x14ac:dyDescent="0.2">
      <c r="A1182" s="1" t="s">
        <v>345</v>
      </c>
      <c r="B1182" s="2">
        <v>2020</v>
      </c>
      <c r="C1182" s="2" t="s">
        <v>19</v>
      </c>
      <c r="D1182" s="2">
        <v>178.7</v>
      </c>
      <c r="E1182" s="2">
        <v>171</v>
      </c>
      <c r="F1182">
        <f>D1182*0.01</f>
        <v>1.7869999999999999</v>
      </c>
      <c r="G1182" s="15">
        <f>E1182*0.453592</f>
        <v>77.564232000000004</v>
      </c>
      <c r="H1182" s="16">
        <f t="shared" si="18"/>
        <v>24.3</v>
      </c>
      <c r="I1182" t="str">
        <f>IF(H1182&lt;=18.5,"Underweight",IF(H1182&lt;=24.9,"Healthy weight",IF(H1182&lt;=29.9,"Over weight", "Obesity")))</f>
        <v>Healthy weight</v>
      </c>
      <c r="J1182" s="2">
        <v>26</v>
      </c>
      <c r="K1182" s="2">
        <v>1</v>
      </c>
      <c r="L1182" s="2">
        <v>0</v>
      </c>
      <c r="M1182" s="2">
        <v>0</v>
      </c>
      <c r="N1182">
        <v>0</v>
      </c>
      <c r="O1182">
        <v>0</v>
      </c>
      <c r="P1182">
        <v>1</v>
      </c>
      <c r="Q1182">
        <v>0</v>
      </c>
      <c r="R1182">
        <v>1</v>
      </c>
      <c r="S1182" s="2">
        <v>1369.87</v>
      </c>
      <c r="U1182" s="6">
        <v>1150</v>
      </c>
      <c r="V1182" s="6">
        <v>10535.635487112853</v>
      </c>
      <c r="W1182" s="6">
        <v>2831.9845128871475</v>
      </c>
      <c r="AH1182">
        <f>IF($I1182=AH$1,1,0)</f>
        <v>0</v>
      </c>
      <c r="AI1182">
        <f>IF($I1182=AI$1,1,0)</f>
        <v>0</v>
      </c>
      <c r="AJ1182">
        <f>IF($I1182=AJ$1,1,0)</f>
        <v>1</v>
      </c>
      <c r="AK1182">
        <f>IF($I1182=AK$1,1,0)</f>
        <v>0</v>
      </c>
      <c r="AL1182">
        <f>IF($C1182=AL$1,1,0)</f>
        <v>0</v>
      </c>
      <c r="AM1182">
        <f>IF($C1182=AM$1,1,0)</f>
        <v>1</v>
      </c>
      <c r="AN1182">
        <f>IF($C1182=AN$1,1,0)</f>
        <v>0</v>
      </c>
      <c r="AO1182">
        <f>IF($C1182=AO$1,1,0)</f>
        <v>0</v>
      </c>
    </row>
    <row r="1183" spans="1:41" x14ac:dyDescent="0.2">
      <c r="A1183" s="1" t="s">
        <v>1229</v>
      </c>
      <c r="B1183" s="2">
        <v>2020</v>
      </c>
      <c r="C1183" s="2" t="s">
        <v>11</v>
      </c>
      <c r="D1183" s="2">
        <v>184.6</v>
      </c>
      <c r="E1183" s="2">
        <v>302</v>
      </c>
      <c r="F1183">
        <f>D1183*0.01</f>
        <v>1.8460000000000001</v>
      </c>
      <c r="G1183" s="15">
        <f>E1183*0.453592</f>
        <v>136.98478399999999</v>
      </c>
      <c r="H1183" s="16">
        <f t="shared" si="18"/>
        <v>40.200000000000003</v>
      </c>
      <c r="I1183" t="str">
        <f>IF(H1183&lt;=18.5,"Underweight",IF(H1183&lt;=24.9,"Healthy weight",IF(H1183&lt;=29.9,"Over weight", "Obesity")))</f>
        <v>Obesity</v>
      </c>
      <c r="J1183" s="2">
        <v>41</v>
      </c>
      <c r="K1183" s="2">
        <v>1</v>
      </c>
      <c r="L1183" s="2">
        <v>1</v>
      </c>
      <c r="M1183" s="2">
        <v>0</v>
      </c>
      <c r="N1183">
        <v>0</v>
      </c>
      <c r="O1183">
        <v>1</v>
      </c>
      <c r="P1183">
        <v>0</v>
      </c>
      <c r="Q1183">
        <v>0</v>
      </c>
      <c r="R1183">
        <v>0</v>
      </c>
      <c r="S1183" s="2">
        <v>9634.1</v>
      </c>
      <c r="U1183" s="6">
        <v>1151</v>
      </c>
      <c r="V1183" s="6">
        <v>8740.9737512606789</v>
      </c>
      <c r="W1183" s="6">
        <v>8471.8362487393224</v>
      </c>
      <c r="AH1183">
        <f>IF($I1183=AH$1,1,0)</f>
        <v>0</v>
      </c>
      <c r="AI1183">
        <f>IF($I1183=AI$1,1,0)</f>
        <v>1</v>
      </c>
      <c r="AJ1183">
        <f>IF($I1183=AJ$1,1,0)</f>
        <v>0</v>
      </c>
      <c r="AK1183">
        <f>IF($I1183=AK$1,1,0)</f>
        <v>0</v>
      </c>
      <c r="AL1183">
        <f>IF($C1183=AL$1,1,0)</f>
        <v>0</v>
      </c>
      <c r="AM1183">
        <f>IF($C1183=AM$1,1,0)</f>
        <v>0</v>
      </c>
      <c r="AN1183">
        <f>IF($C1183=AN$1,1,0)</f>
        <v>1</v>
      </c>
      <c r="AO1183">
        <f>IF($C1183=AO$1,1,0)</f>
        <v>0</v>
      </c>
    </row>
    <row r="1184" spans="1:41" x14ac:dyDescent="0.2">
      <c r="A1184" s="1" t="s">
        <v>1201</v>
      </c>
      <c r="B1184" s="2">
        <v>2020</v>
      </c>
      <c r="C1184" s="2" t="s">
        <v>21</v>
      </c>
      <c r="D1184" s="2">
        <v>181.8</v>
      </c>
      <c r="E1184" s="2">
        <v>177</v>
      </c>
      <c r="F1184">
        <f>D1184*0.01</f>
        <v>1.8180000000000001</v>
      </c>
      <c r="G1184" s="15">
        <f>E1184*0.453592</f>
        <v>80.285783999999992</v>
      </c>
      <c r="H1184" s="16">
        <f t="shared" si="18"/>
        <v>24.3</v>
      </c>
      <c r="I1184" t="str">
        <f>IF(H1184&lt;=18.5,"Underweight",IF(H1184&lt;=24.9,"Healthy weight",IF(H1184&lt;=29.9,"Over weight", "Obesity")))</f>
        <v>Healthy weight</v>
      </c>
      <c r="J1184" s="2">
        <v>40</v>
      </c>
      <c r="K1184" s="2">
        <v>1</v>
      </c>
      <c r="L1184" s="2">
        <v>1</v>
      </c>
      <c r="M1184" s="2">
        <v>0</v>
      </c>
      <c r="N1184">
        <v>0</v>
      </c>
      <c r="O1184">
        <v>0</v>
      </c>
      <c r="P1184">
        <v>1</v>
      </c>
      <c r="Q1184">
        <v>0</v>
      </c>
      <c r="R1184">
        <v>0</v>
      </c>
      <c r="S1184" s="2">
        <v>3491.98</v>
      </c>
      <c r="U1184" s="6">
        <v>1152</v>
      </c>
      <c r="V1184" s="6">
        <v>7647.955330548315</v>
      </c>
      <c r="W1184" s="6">
        <v>4748.6846694516844</v>
      </c>
      <c r="AH1184">
        <f>IF($I1184=AH$1,1,0)</f>
        <v>0</v>
      </c>
      <c r="AI1184">
        <f>IF($I1184=AI$1,1,0)</f>
        <v>0</v>
      </c>
      <c r="AJ1184">
        <f>IF($I1184=AJ$1,1,0)</f>
        <v>1</v>
      </c>
      <c r="AK1184">
        <f>IF($I1184=AK$1,1,0)</f>
        <v>0</v>
      </c>
      <c r="AL1184">
        <f>IF($C1184=AL$1,1,0)</f>
        <v>0</v>
      </c>
      <c r="AM1184">
        <f>IF($C1184=AM$1,1,0)</f>
        <v>0</v>
      </c>
      <c r="AN1184">
        <f>IF($C1184=AN$1,1,0)</f>
        <v>0</v>
      </c>
      <c r="AO1184">
        <f>IF($C1184=AO$1,1,0)</f>
        <v>1</v>
      </c>
    </row>
    <row r="1185" spans="1:41" x14ac:dyDescent="0.2">
      <c r="A1185" s="1" t="s">
        <v>750</v>
      </c>
      <c r="B1185" s="2">
        <v>2020</v>
      </c>
      <c r="C1185" s="2" t="s">
        <v>19</v>
      </c>
      <c r="D1185" s="2">
        <v>167</v>
      </c>
      <c r="E1185" s="2">
        <v>248</v>
      </c>
      <c r="F1185">
        <f>D1185*0.01</f>
        <v>1.67</v>
      </c>
      <c r="G1185" s="15">
        <f>E1185*0.453592</f>
        <v>112.490816</v>
      </c>
      <c r="H1185" s="16">
        <f t="shared" si="18"/>
        <v>40.299999999999997</v>
      </c>
      <c r="I1185" t="str">
        <f>IF(H1185&lt;=18.5,"Underweight",IF(H1185&lt;=24.9,"Healthy weight",IF(H1185&lt;=29.9,"Over weight", "Obesity")))</f>
        <v>Obesity</v>
      </c>
      <c r="J1185" s="2">
        <v>23</v>
      </c>
      <c r="K1185" s="2">
        <v>0</v>
      </c>
      <c r="L1185" s="2">
        <v>0</v>
      </c>
      <c r="M1185" s="2">
        <v>0</v>
      </c>
      <c r="N1185">
        <v>0</v>
      </c>
      <c r="O1185">
        <v>1</v>
      </c>
      <c r="P1185">
        <v>0</v>
      </c>
      <c r="Q1185">
        <v>0</v>
      </c>
      <c r="R1185">
        <v>1</v>
      </c>
      <c r="S1185" s="2">
        <v>1941.07</v>
      </c>
      <c r="U1185" s="6">
        <v>1153</v>
      </c>
      <c r="V1185" s="6">
        <v>1898.8042915237024</v>
      </c>
      <c r="W1185" s="6">
        <v>14962.955708476296</v>
      </c>
      <c r="AH1185">
        <f>IF($I1185=AH$1,1,0)</f>
        <v>0</v>
      </c>
      <c r="AI1185">
        <f>IF($I1185=AI$1,1,0)</f>
        <v>1</v>
      </c>
      <c r="AJ1185">
        <f>IF($I1185=AJ$1,1,0)</f>
        <v>0</v>
      </c>
      <c r="AK1185">
        <f>IF($I1185=AK$1,1,0)</f>
        <v>0</v>
      </c>
      <c r="AL1185">
        <f>IF($C1185=AL$1,1,0)</f>
        <v>0</v>
      </c>
      <c r="AM1185">
        <f>IF($C1185=AM$1,1,0)</f>
        <v>1</v>
      </c>
      <c r="AN1185">
        <f>IF($C1185=AN$1,1,0)</f>
        <v>0</v>
      </c>
      <c r="AO1185">
        <f>IF($C1185=AO$1,1,0)</f>
        <v>0</v>
      </c>
    </row>
    <row r="1186" spans="1:41" x14ac:dyDescent="0.2">
      <c r="A1186" s="1" t="s">
        <v>1340</v>
      </c>
      <c r="B1186" s="2">
        <v>2020</v>
      </c>
      <c r="C1186" s="2" t="s">
        <v>19</v>
      </c>
      <c r="D1186" s="2">
        <v>166.9</v>
      </c>
      <c r="E1186" s="2">
        <v>180</v>
      </c>
      <c r="F1186">
        <f>D1186*0.01</f>
        <v>1.669</v>
      </c>
      <c r="G1186" s="15">
        <f>E1186*0.453592</f>
        <v>81.646559999999994</v>
      </c>
      <c r="H1186" s="16">
        <f t="shared" si="18"/>
        <v>29.3</v>
      </c>
      <c r="I1186" t="str">
        <f>IF(H1186&lt;=18.5,"Underweight",IF(H1186&lt;=24.9,"Healthy weight",IF(H1186&lt;=29.9,"Over weight", "Obesity")))</f>
        <v>Over weight</v>
      </c>
      <c r="J1186" s="2">
        <v>27</v>
      </c>
      <c r="K1186" s="2">
        <v>1</v>
      </c>
      <c r="L1186" s="2">
        <v>0</v>
      </c>
      <c r="M1186" s="2">
        <v>1</v>
      </c>
      <c r="N1186">
        <v>1</v>
      </c>
      <c r="O1186">
        <v>0</v>
      </c>
      <c r="P1186">
        <v>0</v>
      </c>
      <c r="Q1186">
        <v>0</v>
      </c>
      <c r="R1186">
        <v>1</v>
      </c>
      <c r="S1186" s="2">
        <v>5476.38</v>
      </c>
      <c r="U1186" s="6">
        <v>1154</v>
      </c>
      <c r="V1186" s="6">
        <v>21730.591442974419</v>
      </c>
      <c r="W1186" s="6">
        <v>27604.898557025579</v>
      </c>
      <c r="AH1186">
        <f>IF($I1186=AH$1,1,0)</f>
        <v>1</v>
      </c>
      <c r="AI1186">
        <f>IF($I1186=AI$1,1,0)</f>
        <v>0</v>
      </c>
      <c r="AJ1186">
        <f>IF($I1186=AJ$1,1,0)</f>
        <v>0</v>
      </c>
      <c r="AK1186">
        <f>IF($I1186=AK$1,1,0)</f>
        <v>0</v>
      </c>
      <c r="AL1186">
        <f>IF($C1186=AL$1,1,0)</f>
        <v>0</v>
      </c>
      <c r="AM1186">
        <f>IF($C1186=AM$1,1,0)</f>
        <v>1</v>
      </c>
      <c r="AN1186">
        <f>IF($C1186=AN$1,1,0)</f>
        <v>0</v>
      </c>
      <c r="AO1186">
        <f>IF($C1186=AO$1,1,0)</f>
        <v>0</v>
      </c>
    </row>
    <row r="1187" spans="1:41" x14ac:dyDescent="0.2">
      <c r="A1187" s="1" t="s">
        <v>532</v>
      </c>
      <c r="B1187" s="2">
        <v>2020</v>
      </c>
      <c r="C1187" s="2" t="s">
        <v>19</v>
      </c>
      <c r="D1187" s="2">
        <v>156.69999999999999</v>
      </c>
      <c r="E1187" s="2">
        <v>159</v>
      </c>
      <c r="F1187">
        <f>D1187*0.01</f>
        <v>1.5669999999999999</v>
      </c>
      <c r="G1187" s="15">
        <f>E1187*0.453592</f>
        <v>72.121127999999999</v>
      </c>
      <c r="H1187" s="16">
        <f t="shared" si="18"/>
        <v>29.4</v>
      </c>
      <c r="I1187" t="str">
        <f>IF(H1187&lt;=18.5,"Underweight",IF(H1187&lt;=24.9,"Healthy weight",IF(H1187&lt;=29.9,"Over weight", "Obesity")))</f>
        <v>Over weight</v>
      </c>
      <c r="J1187" s="2">
        <v>42</v>
      </c>
      <c r="K1187" s="2">
        <v>0</v>
      </c>
      <c r="L1187" s="2">
        <v>2</v>
      </c>
      <c r="M1187" s="2">
        <v>0</v>
      </c>
      <c r="N1187">
        <v>1</v>
      </c>
      <c r="O1187">
        <v>0</v>
      </c>
      <c r="P1187">
        <v>0</v>
      </c>
      <c r="Q1187">
        <v>0</v>
      </c>
      <c r="R1187">
        <v>1</v>
      </c>
      <c r="S1187" s="2">
        <v>7595</v>
      </c>
      <c r="U1187" s="6">
        <v>1155</v>
      </c>
      <c r="V1187" s="6">
        <v>4426.6659600447983</v>
      </c>
      <c r="W1187" s="6">
        <v>-348.89596004479836</v>
      </c>
      <c r="AH1187">
        <f>IF($I1187=AH$1,1,0)</f>
        <v>1</v>
      </c>
      <c r="AI1187">
        <f>IF($I1187=AI$1,1,0)</f>
        <v>0</v>
      </c>
      <c r="AJ1187">
        <f>IF($I1187=AJ$1,1,0)</f>
        <v>0</v>
      </c>
      <c r="AK1187">
        <f>IF($I1187=AK$1,1,0)</f>
        <v>0</v>
      </c>
      <c r="AL1187">
        <f>IF($C1187=AL$1,1,0)</f>
        <v>0</v>
      </c>
      <c r="AM1187">
        <f>IF($C1187=AM$1,1,0)</f>
        <v>1</v>
      </c>
      <c r="AN1187">
        <f>IF($C1187=AN$1,1,0)</f>
        <v>0</v>
      </c>
      <c r="AO1187">
        <f>IF($C1187=AO$1,1,0)</f>
        <v>0</v>
      </c>
    </row>
    <row r="1188" spans="1:41" x14ac:dyDescent="0.2">
      <c r="A1188" s="1" t="s">
        <v>1164</v>
      </c>
      <c r="B1188" s="2">
        <v>2020</v>
      </c>
      <c r="C1188" s="2" t="s">
        <v>11</v>
      </c>
      <c r="D1188" s="2">
        <v>160.1</v>
      </c>
      <c r="E1188" s="2">
        <v>228</v>
      </c>
      <c r="F1188">
        <f>D1188*0.01</f>
        <v>1.601</v>
      </c>
      <c r="G1188" s="15">
        <f>E1188*0.453592</f>
        <v>103.418976</v>
      </c>
      <c r="H1188" s="16">
        <f t="shared" si="18"/>
        <v>40.299999999999997</v>
      </c>
      <c r="I1188" t="str">
        <f>IF(H1188&lt;=18.5,"Underweight",IF(H1188&lt;=24.9,"Healthy weight",IF(H1188&lt;=29.9,"Over weight", "Obesity")))</f>
        <v>Obesity</v>
      </c>
      <c r="J1188" s="2">
        <v>36</v>
      </c>
      <c r="K1188" s="2">
        <v>1</v>
      </c>
      <c r="L1188" s="2">
        <v>4</v>
      </c>
      <c r="M1188" s="2">
        <v>0</v>
      </c>
      <c r="N1188">
        <v>0</v>
      </c>
      <c r="O1188">
        <v>1</v>
      </c>
      <c r="P1188">
        <v>0</v>
      </c>
      <c r="Q1188">
        <v>0</v>
      </c>
      <c r="R1188">
        <v>0</v>
      </c>
      <c r="S1188" s="2">
        <v>6860.53</v>
      </c>
      <c r="U1188" s="6">
        <v>1156</v>
      </c>
      <c r="V1188" s="6">
        <v>3074.240141899139</v>
      </c>
      <c r="W1188" s="6">
        <v>-87.22014189913898</v>
      </c>
      <c r="AH1188">
        <f>IF($I1188=AH$1,1,0)</f>
        <v>0</v>
      </c>
      <c r="AI1188">
        <f>IF($I1188=AI$1,1,0)</f>
        <v>1</v>
      </c>
      <c r="AJ1188">
        <f>IF($I1188=AJ$1,1,0)</f>
        <v>0</v>
      </c>
      <c r="AK1188">
        <f>IF($I1188=AK$1,1,0)</f>
        <v>0</v>
      </c>
      <c r="AL1188">
        <f>IF($C1188=AL$1,1,0)</f>
        <v>0</v>
      </c>
      <c r="AM1188">
        <f>IF($C1188=AM$1,1,0)</f>
        <v>0</v>
      </c>
      <c r="AN1188">
        <f>IF($C1188=AN$1,1,0)</f>
        <v>1</v>
      </c>
      <c r="AO1188">
        <f>IF($C1188=AO$1,1,0)</f>
        <v>0</v>
      </c>
    </row>
    <row r="1189" spans="1:41" x14ac:dyDescent="0.2">
      <c r="A1189" s="1" t="s">
        <v>1183</v>
      </c>
      <c r="B1189" s="2">
        <v>2020</v>
      </c>
      <c r="C1189" s="2" t="s">
        <v>26</v>
      </c>
      <c r="D1189" s="2">
        <v>160.80000000000001</v>
      </c>
      <c r="E1189" s="2">
        <v>230</v>
      </c>
      <c r="F1189">
        <f>D1189*0.01</f>
        <v>1.6080000000000001</v>
      </c>
      <c r="G1189" s="15">
        <f>E1189*0.453592</f>
        <v>104.32616</v>
      </c>
      <c r="H1189" s="16">
        <f t="shared" si="18"/>
        <v>40.299999999999997</v>
      </c>
      <c r="I1189" t="str">
        <f>IF(H1189&lt;=18.5,"Underweight",IF(H1189&lt;=24.9,"Healthy weight",IF(H1189&lt;=29.9,"Over weight", "Obesity")))</f>
        <v>Obesity</v>
      </c>
      <c r="J1189" s="2">
        <v>44</v>
      </c>
      <c r="K1189" s="2">
        <v>1</v>
      </c>
      <c r="L1189" s="2">
        <v>1</v>
      </c>
      <c r="M1189" s="2">
        <v>0</v>
      </c>
      <c r="N1189">
        <v>0</v>
      </c>
      <c r="O1189">
        <v>1</v>
      </c>
      <c r="P1189">
        <v>0</v>
      </c>
      <c r="Q1189">
        <v>1</v>
      </c>
      <c r="R1189">
        <v>0</v>
      </c>
      <c r="S1189" s="2">
        <v>20066.62</v>
      </c>
      <c r="U1189" s="6">
        <v>1157</v>
      </c>
      <c r="V1189" s="6">
        <v>6685.4846174108443</v>
      </c>
      <c r="W1189" s="6">
        <v>-1516.2346174108443</v>
      </c>
      <c r="AH1189">
        <f>IF($I1189=AH$1,1,0)</f>
        <v>0</v>
      </c>
      <c r="AI1189">
        <f>IF($I1189=AI$1,1,0)</f>
        <v>1</v>
      </c>
      <c r="AJ1189">
        <f>IF($I1189=AJ$1,1,0)</f>
        <v>0</v>
      </c>
      <c r="AK1189">
        <f>IF($I1189=AK$1,1,0)</f>
        <v>0</v>
      </c>
      <c r="AL1189">
        <f>IF($C1189=AL$1,1,0)</f>
        <v>1</v>
      </c>
      <c r="AM1189">
        <f>IF($C1189=AM$1,1,0)</f>
        <v>0</v>
      </c>
      <c r="AN1189">
        <f>IF($C1189=AN$1,1,0)</f>
        <v>0</v>
      </c>
      <c r="AO1189">
        <f>IF($C1189=AO$1,1,0)</f>
        <v>0</v>
      </c>
    </row>
    <row r="1190" spans="1:41" x14ac:dyDescent="0.2">
      <c r="A1190" s="1" t="s">
        <v>1165</v>
      </c>
      <c r="B1190" s="2">
        <v>2020</v>
      </c>
      <c r="C1190" s="2" t="s">
        <v>19</v>
      </c>
      <c r="D1190" s="2">
        <v>174.4</v>
      </c>
      <c r="E1190" s="2">
        <v>197</v>
      </c>
      <c r="F1190">
        <f>D1190*0.01</f>
        <v>1.744</v>
      </c>
      <c r="G1190" s="15">
        <f>E1190*0.453592</f>
        <v>89.357624000000001</v>
      </c>
      <c r="H1190" s="16">
        <f t="shared" si="18"/>
        <v>29.4</v>
      </c>
      <c r="I1190" t="str">
        <f>IF(H1190&lt;=18.5,"Underweight",IF(H1190&lt;=24.9,"Healthy weight",IF(H1190&lt;=29.9,"Over weight", "Obesity")))</f>
        <v>Over weight</v>
      </c>
      <c r="J1190" s="2">
        <v>30</v>
      </c>
      <c r="K1190" s="2">
        <v>1</v>
      </c>
      <c r="L1190" s="2">
        <v>0</v>
      </c>
      <c r="M1190" s="2">
        <v>0</v>
      </c>
      <c r="N1190">
        <v>1</v>
      </c>
      <c r="O1190">
        <v>0</v>
      </c>
      <c r="P1190">
        <v>0</v>
      </c>
      <c r="Q1190">
        <v>0</v>
      </c>
      <c r="R1190">
        <v>1</v>
      </c>
      <c r="S1190" s="2">
        <v>848.37</v>
      </c>
      <c r="U1190" s="6">
        <v>1158</v>
      </c>
      <c r="V1190" s="6">
        <v>23215.640236088224</v>
      </c>
      <c r="W1190" s="6">
        <v>13557.279763911774</v>
      </c>
      <c r="AH1190">
        <f>IF($I1190=AH$1,1,0)</f>
        <v>1</v>
      </c>
      <c r="AI1190">
        <f>IF($I1190=AI$1,1,0)</f>
        <v>0</v>
      </c>
      <c r="AJ1190">
        <f>IF($I1190=AJ$1,1,0)</f>
        <v>0</v>
      </c>
      <c r="AK1190">
        <f>IF($I1190=AK$1,1,0)</f>
        <v>0</v>
      </c>
      <c r="AL1190">
        <f>IF($C1190=AL$1,1,0)</f>
        <v>0</v>
      </c>
      <c r="AM1190">
        <f>IF($C1190=AM$1,1,0)</f>
        <v>1</v>
      </c>
      <c r="AN1190">
        <f>IF($C1190=AN$1,1,0)</f>
        <v>0</v>
      </c>
      <c r="AO1190">
        <f>IF($C1190=AO$1,1,0)</f>
        <v>0</v>
      </c>
    </row>
    <row r="1191" spans="1:41" x14ac:dyDescent="0.2">
      <c r="A1191" s="1" t="s">
        <v>1241</v>
      </c>
      <c r="B1191" s="2">
        <v>2020</v>
      </c>
      <c r="C1191" s="2" t="s">
        <v>19</v>
      </c>
      <c r="D1191" s="2">
        <v>181.3</v>
      </c>
      <c r="E1191" s="2">
        <v>292</v>
      </c>
      <c r="F1191">
        <f>D1191*0.01</f>
        <v>1.8130000000000002</v>
      </c>
      <c r="G1191" s="15">
        <f>E1191*0.453592</f>
        <v>132.44886399999999</v>
      </c>
      <c r="H1191" s="16">
        <f t="shared" si="18"/>
        <v>40.299999999999997</v>
      </c>
      <c r="I1191" t="str">
        <f>IF(H1191&lt;=18.5,"Underweight",IF(H1191&lt;=24.9,"Healthy weight",IF(H1191&lt;=29.9,"Over weight", "Obesity")))</f>
        <v>Obesity</v>
      </c>
      <c r="J1191" s="2">
        <v>34</v>
      </c>
      <c r="K1191" s="2">
        <v>1</v>
      </c>
      <c r="L1191" s="2">
        <v>0</v>
      </c>
      <c r="M1191" s="2">
        <v>0</v>
      </c>
      <c r="N1191">
        <v>0</v>
      </c>
      <c r="O1191">
        <v>1</v>
      </c>
      <c r="P1191">
        <v>0</v>
      </c>
      <c r="Q1191">
        <v>0</v>
      </c>
      <c r="R1191">
        <v>1</v>
      </c>
      <c r="S1191" s="2">
        <v>4007.95</v>
      </c>
      <c r="U1191" s="6">
        <v>1159</v>
      </c>
      <c r="V1191" s="6">
        <v>4082.5492343478008</v>
      </c>
      <c r="W1191" s="6">
        <v>-1467.0292343478009</v>
      </c>
      <c r="AH1191">
        <f>IF($I1191=AH$1,1,0)</f>
        <v>0</v>
      </c>
      <c r="AI1191">
        <f>IF($I1191=AI$1,1,0)</f>
        <v>1</v>
      </c>
      <c r="AJ1191">
        <f>IF($I1191=AJ$1,1,0)</f>
        <v>0</v>
      </c>
      <c r="AK1191">
        <f>IF($I1191=AK$1,1,0)</f>
        <v>0</v>
      </c>
      <c r="AL1191">
        <f>IF($C1191=AL$1,1,0)</f>
        <v>0</v>
      </c>
      <c r="AM1191">
        <f>IF($C1191=AM$1,1,0)</f>
        <v>1</v>
      </c>
      <c r="AN1191">
        <f>IF($C1191=AN$1,1,0)</f>
        <v>0</v>
      </c>
      <c r="AO1191">
        <f>IF($C1191=AO$1,1,0)</f>
        <v>0</v>
      </c>
    </row>
    <row r="1192" spans="1:41" x14ac:dyDescent="0.2">
      <c r="A1192" s="1" t="s">
        <v>1035</v>
      </c>
      <c r="B1192" s="2">
        <v>2020</v>
      </c>
      <c r="C1192" s="2" t="s">
        <v>21</v>
      </c>
      <c r="D1192" s="2">
        <v>171.7</v>
      </c>
      <c r="E1192" s="2">
        <v>191</v>
      </c>
      <c r="F1192">
        <f>D1192*0.01</f>
        <v>1.7169999999999999</v>
      </c>
      <c r="G1192" s="15">
        <f>E1192*0.453592</f>
        <v>86.636071999999999</v>
      </c>
      <c r="H1192" s="16">
        <f t="shared" si="18"/>
        <v>29.4</v>
      </c>
      <c r="I1192" t="str">
        <f>IF(H1192&lt;=18.5,"Underweight",IF(H1192&lt;=24.9,"Healthy weight",IF(H1192&lt;=29.9,"Over weight", "Obesity")))</f>
        <v>Over weight</v>
      </c>
      <c r="J1192" s="2">
        <v>31</v>
      </c>
      <c r="K1192" s="2">
        <v>1</v>
      </c>
      <c r="L1192" s="2">
        <v>1</v>
      </c>
      <c r="M1192" s="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 s="2">
        <v>7435.22</v>
      </c>
      <c r="U1192" s="6">
        <v>1160</v>
      </c>
      <c r="V1192" s="6">
        <v>5302.3740797723367</v>
      </c>
      <c r="W1192" s="6">
        <v>18403.385920227662</v>
      </c>
      <c r="AH1192">
        <f>IF($I1192=AH$1,1,0)</f>
        <v>1</v>
      </c>
      <c r="AI1192">
        <f>IF($I1192=AI$1,1,0)</f>
        <v>0</v>
      </c>
      <c r="AJ1192">
        <f>IF($I1192=AJ$1,1,0)</f>
        <v>0</v>
      </c>
      <c r="AK1192">
        <f>IF($I1192=AK$1,1,0)</f>
        <v>0</v>
      </c>
      <c r="AL1192">
        <f>IF($C1192=AL$1,1,0)</f>
        <v>0</v>
      </c>
      <c r="AM1192">
        <f>IF($C1192=AM$1,1,0)</f>
        <v>0</v>
      </c>
      <c r="AN1192">
        <f>IF($C1192=AN$1,1,0)</f>
        <v>0</v>
      </c>
      <c r="AO1192">
        <f>IF($C1192=AO$1,1,0)</f>
        <v>1</v>
      </c>
    </row>
    <row r="1193" spans="1:41" x14ac:dyDescent="0.2">
      <c r="A1193" s="1" t="s">
        <v>778</v>
      </c>
      <c r="B1193" s="2">
        <v>2020</v>
      </c>
      <c r="C1193" s="2" t="s">
        <v>21</v>
      </c>
      <c r="D1193" s="2">
        <v>182.8</v>
      </c>
      <c r="E1193" s="2">
        <v>179</v>
      </c>
      <c r="F1193">
        <f>D1193*0.01</f>
        <v>1.8280000000000001</v>
      </c>
      <c r="G1193" s="15">
        <f>E1193*0.453592</f>
        <v>81.192967999999993</v>
      </c>
      <c r="H1193" s="16">
        <f t="shared" si="18"/>
        <v>24.3</v>
      </c>
      <c r="I1193" t="str">
        <f>IF(H1193&lt;=18.5,"Underweight",IF(H1193&lt;=24.9,"Healthy weight",IF(H1193&lt;=29.9,"Over weight", "Obesity")))</f>
        <v>Healthy weight</v>
      </c>
      <c r="J1193" s="2">
        <v>24</v>
      </c>
      <c r="K1193" s="2">
        <v>0</v>
      </c>
      <c r="L1193" s="2">
        <v>0</v>
      </c>
      <c r="M1193" s="2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 s="2">
        <v>741.85</v>
      </c>
      <c r="U1193" s="6">
        <v>1161</v>
      </c>
      <c r="V1193" s="6">
        <v>2877.7293483166864</v>
      </c>
      <c r="W1193" s="6">
        <v>-1681.0293483166863</v>
      </c>
      <c r="AH1193">
        <f>IF($I1193=AH$1,1,0)</f>
        <v>0</v>
      </c>
      <c r="AI1193">
        <f>IF($I1193=AI$1,1,0)</f>
        <v>0</v>
      </c>
      <c r="AJ1193">
        <f>IF($I1193=AJ$1,1,0)</f>
        <v>1</v>
      </c>
      <c r="AK1193">
        <f>IF($I1193=AK$1,1,0)</f>
        <v>0</v>
      </c>
      <c r="AL1193">
        <f>IF($C1193=AL$1,1,0)</f>
        <v>0</v>
      </c>
      <c r="AM1193">
        <f>IF($C1193=AM$1,1,0)</f>
        <v>0</v>
      </c>
      <c r="AN1193">
        <f>IF($C1193=AN$1,1,0)</f>
        <v>0</v>
      </c>
      <c r="AO1193">
        <f>IF($C1193=AO$1,1,0)</f>
        <v>1</v>
      </c>
    </row>
    <row r="1194" spans="1:41" x14ac:dyDescent="0.2">
      <c r="A1194" s="1" t="s">
        <v>1357</v>
      </c>
      <c r="B1194" s="2">
        <v>2020</v>
      </c>
      <c r="C1194" s="2" t="s">
        <v>11</v>
      </c>
      <c r="D1194" s="2">
        <v>156</v>
      </c>
      <c r="E1194" s="2">
        <v>216</v>
      </c>
      <c r="F1194">
        <f>D1194*0.01</f>
        <v>1.56</v>
      </c>
      <c r="G1194" s="15">
        <f>E1194*0.453592</f>
        <v>97.975871999999995</v>
      </c>
      <c r="H1194" s="16">
        <f t="shared" si="18"/>
        <v>40.299999999999997</v>
      </c>
      <c r="I1194" t="str">
        <f>IF(H1194&lt;=18.5,"Underweight",IF(H1194&lt;=24.9,"Healthy weight",IF(H1194&lt;=29.9,"Over weight", "Obesity")))</f>
        <v>Obesity</v>
      </c>
      <c r="J1194" s="2">
        <v>38</v>
      </c>
      <c r="K1194" s="2">
        <v>1</v>
      </c>
      <c r="L1194" s="2">
        <v>1</v>
      </c>
      <c r="M1194" s="2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 s="2">
        <v>4341.9799999999996</v>
      </c>
      <c r="U1194" s="6">
        <v>1162</v>
      </c>
      <c r="V1194" s="6">
        <v>6624.6412787062327</v>
      </c>
      <c r="W1194" s="6">
        <v>-1409.111278706233</v>
      </c>
      <c r="AH1194">
        <f>IF($I1194=AH$1,1,0)</f>
        <v>0</v>
      </c>
      <c r="AI1194">
        <f>IF($I1194=AI$1,1,0)</f>
        <v>1</v>
      </c>
      <c r="AJ1194">
        <f>IF($I1194=AJ$1,1,0)</f>
        <v>0</v>
      </c>
      <c r="AK1194">
        <f>IF($I1194=AK$1,1,0)</f>
        <v>0</v>
      </c>
      <c r="AL1194">
        <f>IF($C1194=AL$1,1,0)</f>
        <v>0</v>
      </c>
      <c r="AM1194">
        <f>IF($C1194=AM$1,1,0)</f>
        <v>0</v>
      </c>
      <c r="AN1194">
        <f>IF($C1194=AN$1,1,0)</f>
        <v>1</v>
      </c>
      <c r="AO1194">
        <f>IF($C1194=AO$1,1,0)</f>
        <v>0</v>
      </c>
    </row>
    <row r="1195" spans="1:41" x14ac:dyDescent="0.2">
      <c r="A1195" s="1" t="s">
        <v>176</v>
      </c>
      <c r="B1195" s="2">
        <v>2020</v>
      </c>
      <c r="C1195" s="2" t="s">
        <v>19</v>
      </c>
      <c r="D1195" s="2">
        <v>164.9</v>
      </c>
      <c r="E1195" s="2">
        <v>242</v>
      </c>
      <c r="F1195">
        <f>D1195*0.01</f>
        <v>1.649</v>
      </c>
      <c r="G1195" s="15">
        <f>E1195*0.453592</f>
        <v>109.76926399999999</v>
      </c>
      <c r="H1195" s="16">
        <f t="shared" si="18"/>
        <v>40.4</v>
      </c>
      <c r="I1195" t="str">
        <f>IF(H1195&lt;=18.5,"Underweight",IF(H1195&lt;=24.9,"Healthy weight",IF(H1195&lt;=29.9,"Over weight", "Obesity")))</f>
        <v>Obesity</v>
      </c>
      <c r="J1195" s="2">
        <v>28</v>
      </c>
      <c r="K1195" s="2">
        <v>1</v>
      </c>
      <c r="L1195" s="2">
        <v>1</v>
      </c>
      <c r="M1195" s="2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 s="2">
        <v>3283.76</v>
      </c>
      <c r="U1195" s="6">
        <v>1163</v>
      </c>
      <c r="V1195" s="6">
        <v>12144.543539509314</v>
      </c>
      <c r="W1195" s="6">
        <v>-964.88353950931378</v>
      </c>
      <c r="AH1195">
        <f>IF($I1195=AH$1,1,0)</f>
        <v>0</v>
      </c>
      <c r="AI1195">
        <f>IF($I1195=AI$1,1,0)</f>
        <v>1</v>
      </c>
      <c r="AJ1195">
        <f>IF($I1195=AJ$1,1,0)</f>
        <v>0</v>
      </c>
      <c r="AK1195">
        <f>IF($I1195=AK$1,1,0)</f>
        <v>0</v>
      </c>
      <c r="AL1195">
        <f>IF($C1195=AL$1,1,0)</f>
        <v>0</v>
      </c>
      <c r="AM1195">
        <f>IF($C1195=AM$1,1,0)</f>
        <v>1</v>
      </c>
      <c r="AN1195">
        <f>IF($C1195=AN$1,1,0)</f>
        <v>0</v>
      </c>
      <c r="AO1195">
        <f>IF($C1195=AO$1,1,0)</f>
        <v>0</v>
      </c>
    </row>
    <row r="1196" spans="1:41" x14ac:dyDescent="0.2">
      <c r="A1196" s="1" t="s">
        <v>254</v>
      </c>
      <c r="B1196" s="2">
        <v>2020</v>
      </c>
      <c r="C1196" s="2" t="s">
        <v>19</v>
      </c>
      <c r="D1196" s="2">
        <v>170.3</v>
      </c>
      <c r="E1196" s="2">
        <v>259</v>
      </c>
      <c r="F1196">
        <f>D1196*0.01</f>
        <v>1.7030000000000001</v>
      </c>
      <c r="G1196" s="15">
        <f>E1196*0.453592</f>
        <v>117.480328</v>
      </c>
      <c r="H1196" s="16">
        <f t="shared" si="18"/>
        <v>40.5</v>
      </c>
      <c r="I1196" t="str">
        <f>IF(H1196&lt;=18.5,"Underweight",IF(H1196&lt;=24.9,"Healthy weight",IF(H1196&lt;=29.9,"Over weight", "Obesity")))</f>
        <v>Obesity</v>
      </c>
      <c r="J1196" s="2">
        <v>30</v>
      </c>
      <c r="K1196" s="2">
        <v>1</v>
      </c>
      <c r="L1196" s="2">
        <v>2</v>
      </c>
      <c r="M1196" s="2">
        <v>0</v>
      </c>
      <c r="N1196">
        <v>0</v>
      </c>
      <c r="O1196">
        <v>1</v>
      </c>
      <c r="P1196">
        <v>0</v>
      </c>
      <c r="Q1196">
        <v>0</v>
      </c>
      <c r="R1196">
        <v>1</v>
      </c>
      <c r="S1196" s="2">
        <v>3932.69</v>
      </c>
      <c r="U1196" s="6">
        <v>1164</v>
      </c>
      <c r="V1196" s="6">
        <v>5020.1796021496029</v>
      </c>
      <c r="W1196" s="6">
        <v>427.65039785039698</v>
      </c>
      <c r="AH1196">
        <f>IF($I1196=AH$1,1,0)</f>
        <v>0</v>
      </c>
      <c r="AI1196">
        <f>IF($I1196=AI$1,1,0)</f>
        <v>1</v>
      </c>
      <c r="AJ1196">
        <f>IF($I1196=AJ$1,1,0)</f>
        <v>0</v>
      </c>
      <c r="AK1196">
        <f>IF($I1196=AK$1,1,0)</f>
        <v>0</v>
      </c>
      <c r="AL1196">
        <f>IF($C1196=AL$1,1,0)</f>
        <v>0</v>
      </c>
      <c r="AM1196">
        <f>IF($C1196=AM$1,1,0)</f>
        <v>1</v>
      </c>
      <c r="AN1196">
        <f>IF($C1196=AN$1,1,0)</f>
        <v>0</v>
      </c>
      <c r="AO1196">
        <f>IF($C1196=AO$1,1,0)</f>
        <v>0</v>
      </c>
    </row>
    <row r="1197" spans="1:41" x14ac:dyDescent="0.2">
      <c r="A1197" s="1" t="s">
        <v>512</v>
      </c>
      <c r="B1197" s="2">
        <v>2020</v>
      </c>
      <c r="C1197" s="2" t="s">
        <v>21</v>
      </c>
      <c r="D1197" s="2">
        <v>177.4</v>
      </c>
      <c r="E1197" s="2">
        <v>281</v>
      </c>
      <c r="F1197">
        <f>D1197*0.01</f>
        <v>1.774</v>
      </c>
      <c r="G1197" s="15">
        <f>E1197*0.453592</f>
        <v>127.459352</v>
      </c>
      <c r="H1197" s="16">
        <f t="shared" si="18"/>
        <v>40.5</v>
      </c>
      <c r="I1197" t="str">
        <f>IF(H1197&lt;=18.5,"Underweight",IF(H1197&lt;=24.9,"Healthy weight",IF(H1197&lt;=29.9,"Over weight", "Obesity")))</f>
        <v>Obesity</v>
      </c>
      <c r="J1197" s="2">
        <v>30</v>
      </c>
      <c r="K1197" s="2">
        <v>0</v>
      </c>
      <c r="L1197" s="2">
        <v>1</v>
      </c>
      <c r="M1197" s="2">
        <v>1</v>
      </c>
      <c r="N1197">
        <v>0</v>
      </c>
      <c r="O1197">
        <v>1</v>
      </c>
      <c r="P1197">
        <v>0</v>
      </c>
      <c r="Q1197">
        <v>0</v>
      </c>
      <c r="R1197">
        <v>0</v>
      </c>
      <c r="S1197" s="2">
        <v>14126.17</v>
      </c>
      <c r="U1197" s="6">
        <v>1165</v>
      </c>
      <c r="V1197" s="6">
        <v>12790.782352195154</v>
      </c>
      <c r="W1197" s="6">
        <v>-2709.0823521951534</v>
      </c>
      <c r="AH1197">
        <f>IF($I1197=AH$1,1,0)</f>
        <v>0</v>
      </c>
      <c r="AI1197">
        <f>IF($I1197=AI$1,1,0)</f>
        <v>1</v>
      </c>
      <c r="AJ1197">
        <f>IF($I1197=AJ$1,1,0)</f>
        <v>0</v>
      </c>
      <c r="AK1197">
        <f>IF($I1197=AK$1,1,0)</f>
        <v>0</v>
      </c>
      <c r="AL1197">
        <f>IF($C1197=AL$1,1,0)</f>
        <v>0</v>
      </c>
      <c r="AM1197">
        <f>IF($C1197=AM$1,1,0)</f>
        <v>0</v>
      </c>
      <c r="AN1197">
        <f>IF($C1197=AN$1,1,0)</f>
        <v>0</v>
      </c>
      <c r="AO1197">
        <f>IF($C1197=AO$1,1,0)</f>
        <v>1</v>
      </c>
    </row>
    <row r="1198" spans="1:41" x14ac:dyDescent="0.2">
      <c r="A1198" s="1" t="s">
        <v>623</v>
      </c>
      <c r="B1198" s="2">
        <v>2020</v>
      </c>
      <c r="C1198" s="2" t="s">
        <v>19</v>
      </c>
      <c r="D1198" s="2">
        <v>171</v>
      </c>
      <c r="E1198" s="2">
        <v>261</v>
      </c>
      <c r="F1198">
        <f>D1198*0.01</f>
        <v>1.71</v>
      </c>
      <c r="G1198" s="15">
        <f>E1198*0.453592</f>
        <v>118.387512</v>
      </c>
      <c r="H1198" s="16">
        <f t="shared" si="18"/>
        <v>40.5</v>
      </c>
      <c r="I1198" t="str">
        <f>IF(H1198&lt;=18.5,"Underweight",IF(H1198&lt;=24.9,"Healthy weight",IF(H1198&lt;=29.9,"Over weight", "Obesity")))</f>
        <v>Obesity</v>
      </c>
      <c r="J1198" s="2">
        <v>28</v>
      </c>
      <c r="K1198" s="2">
        <v>1</v>
      </c>
      <c r="L1198" s="2">
        <v>0</v>
      </c>
      <c r="M1198" s="2">
        <v>0</v>
      </c>
      <c r="N1198">
        <v>0</v>
      </c>
      <c r="O1198">
        <v>1</v>
      </c>
      <c r="P1198">
        <v>0</v>
      </c>
      <c r="Q1198">
        <v>0</v>
      </c>
      <c r="R1198">
        <v>1</v>
      </c>
      <c r="S1198" s="2">
        <v>17409.55</v>
      </c>
      <c r="U1198" s="6">
        <v>1166</v>
      </c>
      <c r="V1198" s="6">
        <v>21441.251907357342</v>
      </c>
      <c r="W1198" s="6">
        <v>-9582.2619073573424</v>
      </c>
      <c r="AH1198">
        <f>IF($I1198=AH$1,1,0)</f>
        <v>0</v>
      </c>
      <c r="AI1198">
        <f>IF($I1198=AI$1,1,0)</f>
        <v>1</v>
      </c>
      <c r="AJ1198">
        <f>IF($I1198=AJ$1,1,0)</f>
        <v>0</v>
      </c>
      <c r="AK1198">
        <f>IF($I1198=AK$1,1,0)</f>
        <v>0</v>
      </c>
      <c r="AL1198">
        <f>IF($C1198=AL$1,1,0)</f>
        <v>0</v>
      </c>
      <c r="AM1198">
        <f>IF($C1198=AM$1,1,0)</f>
        <v>1</v>
      </c>
      <c r="AN1198">
        <f>IF($C1198=AN$1,1,0)</f>
        <v>0</v>
      </c>
      <c r="AO1198">
        <f>IF($C1198=AO$1,1,0)</f>
        <v>0</v>
      </c>
    </row>
    <row r="1199" spans="1:41" x14ac:dyDescent="0.2">
      <c r="A1199" s="1" t="s">
        <v>558</v>
      </c>
      <c r="B1199" s="2">
        <v>2020</v>
      </c>
      <c r="C1199" s="2" t="s">
        <v>19</v>
      </c>
      <c r="D1199" s="2">
        <v>167.6</v>
      </c>
      <c r="E1199" s="2">
        <v>182</v>
      </c>
      <c r="F1199">
        <f>D1199*0.01</f>
        <v>1.6759999999999999</v>
      </c>
      <c r="G1199" s="15">
        <f>E1199*0.453592</f>
        <v>82.553743999999995</v>
      </c>
      <c r="H1199" s="16">
        <f t="shared" si="18"/>
        <v>29.4</v>
      </c>
      <c r="I1199" t="str">
        <f>IF(H1199&lt;=18.5,"Underweight",IF(H1199&lt;=24.9,"Healthy weight",IF(H1199&lt;=29.9,"Over weight", "Obesity")))</f>
        <v>Over weight</v>
      </c>
      <c r="J1199" s="2">
        <v>40</v>
      </c>
      <c r="K1199" s="2">
        <v>0</v>
      </c>
      <c r="L1199" s="2">
        <v>2</v>
      </c>
      <c r="M1199" s="2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 s="2">
        <v>4887</v>
      </c>
      <c r="U1199" s="6">
        <v>1167</v>
      </c>
      <c r="V1199" s="6">
        <v>3558.6704705343018</v>
      </c>
      <c r="W1199" s="6">
        <v>-1413.6004705343016</v>
      </c>
      <c r="AH1199">
        <f>IF($I1199=AH$1,1,0)</f>
        <v>1</v>
      </c>
      <c r="AI1199">
        <f>IF($I1199=AI$1,1,0)</f>
        <v>0</v>
      </c>
      <c r="AJ1199">
        <f>IF($I1199=AJ$1,1,0)</f>
        <v>0</v>
      </c>
      <c r="AK1199">
        <f>IF($I1199=AK$1,1,0)</f>
        <v>0</v>
      </c>
      <c r="AL1199">
        <f>IF($C1199=AL$1,1,0)</f>
        <v>0</v>
      </c>
      <c r="AM1199">
        <f>IF($C1199=AM$1,1,0)</f>
        <v>1</v>
      </c>
      <c r="AN1199">
        <f>IF($C1199=AN$1,1,0)</f>
        <v>0</v>
      </c>
      <c r="AO1199">
        <f>IF($C1199=AO$1,1,0)</f>
        <v>0</v>
      </c>
    </row>
    <row r="1200" spans="1:41" x14ac:dyDescent="0.2">
      <c r="A1200" s="1" t="s">
        <v>774</v>
      </c>
      <c r="B1200" s="2">
        <v>2020</v>
      </c>
      <c r="C1200" s="2" t="s">
        <v>19</v>
      </c>
      <c r="D1200" s="2">
        <v>156.9</v>
      </c>
      <c r="E1200" s="2">
        <v>132</v>
      </c>
      <c r="F1200">
        <f>D1200*0.01</f>
        <v>1.5690000000000002</v>
      </c>
      <c r="G1200" s="15">
        <f>E1200*0.453592</f>
        <v>59.874144000000001</v>
      </c>
      <c r="H1200" s="16">
        <f t="shared" si="18"/>
        <v>24.3</v>
      </c>
      <c r="I1200" t="str">
        <f>IF(H1200&lt;=18.5,"Underweight",IF(H1200&lt;=24.9,"Healthy weight",IF(H1200&lt;=29.9,"Over weight", "Obesity")))</f>
        <v>Healthy weight</v>
      </c>
      <c r="J1200" s="2">
        <v>29</v>
      </c>
      <c r="K1200" s="2">
        <v>1</v>
      </c>
      <c r="L1200" s="2">
        <v>0</v>
      </c>
      <c r="M1200" s="2">
        <v>0</v>
      </c>
      <c r="N1200">
        <v>0</v>
      </c>
      <c r="O1200">
        <v>0</v>
      </c>
      <c r="P1200">
        <v>1</v>
      </c>
      <c r="Q1200">
        <v>0</v>
      </c>
      <c r="R1200">
        <v>1</v>
      </c>
      <c r="S1200" s="2">
        <v>2787.13</v>
      </c>
      <c r="U1200" s="6">
        <v>1168</v>
      </c>
      <c r="V1200" s="6">
        <v>18001.005754276644</v>
      </c>
      <c r="W1200" s="6">
        <v>-3651.7557542766444</v>
      </c>
      <c r="AH1200">
        <f>IF($I1200=AH$1,1,0)</f>
        <v>0</v>
      </c>
      <c r="AI1200">
        <f>IF($I1200=AI$1,1,0)</f>
        <v>0</v>
      </c>
      <c r="AJ1200">
        <f>IF($I1200=AJ$1,1,0)</f>
        <v>1</v>
      </c>
      <c r="AK1200">
        <f>IF($I1200=AK$1,1,0)</f>
        <v>0</v>
      </c>
      <c r="AL1200">
        <f>IF($C1200=AL$1,1,0)</f>
        <v>0</v>
      </c>
      <c r="AM1200">
        <f>IF($C1200=AM$1,1,0)</f>
        <v>1</v>
      </c>
      <c r="AN1200">
        <f>IF($C1200=AN$1,1,0)</f>
        <v>0</v>
      </c>
      <c r="AO1200">
        <f>IF($C1200=AO$1,1,0)</f>
        <v>0</v>
      </c>
    </row>
    <row r="1201" spans="1:41" x14ac:dyDescent="0.2">
      <c r="A1201" s="1" t="s">
        <v>1127</v>
      </c>
      <c r="B1201" s="2">
        <v>2020</v>
      </c>
      <c r="C1201" s="2" t="s">
        <v>26</v>
      </c>
      <c r="D1201" s="2">
        <v>170.7</v>
      </c>
      <c r="E1201" s="2">
        <v>260</v>
      </c>
      <c r="F1201">
        <f>D1201*0.01</f>
        <v>1.7069999999999999</v>
      </c>
      <c r="G1201" s="15">
        <f>E1201*0.453592</f>
        <v>117.93392</v>
      </c>
      <c r="H1201" s="16">
        <f t="shared" si="18"/>
        <v>40.5</v>
      </c>
      <c r="I1201" t="str">
        <f>IF(H1201&lt;=18.5,"Underweight",IF(H1201&lt;=24.9,"Healthy weight",IF(H1201&lt;=29.9,"Over weight", "Obesity")))</f>
        <v>Obesity</v>
      </c>
      <c r="J1201" s="2">
        <v>33</v>
      </c>
      <c r="K1201" s="2">
        <v>1</v>
      </c>
      <c r="L1201" s="2">
        <v>0</v>
      </c>
      <c r="M1201" s="2">
        <v>0</v>
      </c>
      <c r="N1201">
        <v>0</v>
      </c>
      <c r="O1201">
        <v>1</v>
      </c>
      <c r="P1201">
        <v>0</v>
      </c>
      <c r="Q1201">
        <v>1</v>
      </c>
      <c r="R1201">
        <v>0</v>
      </c>
      <c r="S1201" s="2">
        <v>16164.29</v>
      </c>
      <c r="U1201" s="6">
        <v>1169</v>
      </c>
      <c r="V1201" s="6">
        <v>9916.4096016361145</v>
      </c>
      <c r="W1201" s="6">
        <v>6147.9903983638851</v>
      </c>
      <c r="AH1201">
        <f>IF($I1201=AH$1,1,0)</f>
        <v>0</v>
      </c>
      <c r="AI1201">
        <f>IF($I1201=AI$1,1,0)</f>
        <v>1</v>
      </c>
      <c r="AJ1201">
        <f>IF($I1201=AJ$1,1,0)</f>
        <v>0</v>
      </c>
      <c r="AK1201">
        <f>IF($I1201=AK$1,1,0)</f>
        <v>0</v>
      </c>
      <c r="AL1201">
        <f>IF($C1201=AL$1,1,0)</f>
        <v>1</v>
      </c>
      <c r="AM1201">
        <f>IF($C1201=AM$1,1,0)</f>
        <v>0</v>
      </c>
      <c r="AN1201">
        <f>IF($C1201=AN$1,1,0)</f>
        <v>0</v>
      </c>
      <c r="AO1201">
        <f>IF($C1201=AO$1,1,0)</f>
        <v>0</v>
      </c>
    </row>
    <row r="1202" spans="1:41" x14ac:dyDescent="0.2">
      <c r="A1202" s="1" t="s">
        <v>854</v>
      </c>
      <c r="B1202" s="2">
        <v>2020</v>
      </c>
      <c r="C1202" s="2" t="s">
        <v>11</v>
      </c>
      <c r="D1202" s="2">
        <v>189.2</v>
      </c>
      <c r="E1202" s="2">
        <v>232</v>
      </c>
      <c r="F1202">
        <f>D1202*0.01</f>
        <v>1.8919999999999999</v>
      </c>
      <c r="G1202" s="15">
        <f>E1202*0.453592</f>
        <v>105.233344</v>
      </c>
      <c r="H1202" s="16">
        <f t="shared" si="18"/>
        <v>29.4</v>
      </c>
      <c r="I1202" t="str">
        <f>IF(H1202&lt;=18.5,"Underweight",IF(H1202&lt;=24.9,"Healthy weight",IF(H1202&lt;=29.9,"Over weight", "Obesity")))</f>
        <v>Over weight</v>
      </c>
      <c r="J1202" s="2">
        <v>40</v>
      </c>
      <c r="K1202" s="2">
        <v>1</v>
      </c>
      <c r="L1202" s="2">
        <v>1</v>
      </c>
      <c r="M1202" s="2">
        <v>0</v>
      </c>
      <c r="N1202">
        <v>1</v>
      </c>
      <c r="O1202">
        <v>0</v>
      </c>
      <c r="P1202">
        <v>0</v>
      </c>
      <c r="Q1202">
        <v>0</v>
      </c>
      <c r="R1202">
        <v>0</v>
      </c>
      <c r="S1202" s="2">
        <v>11576.45</v>
      </c>
      <c r="U1202" s="6">
        <v>1170</v>
      </c>
      <c r="V1202" s="6">
        <v>5695.8024504911227</v>
      </c>
      <c r="W1202" s="6">
        <v>-2060.9924504911228</v>
      </c>
      <c r="AH1202">
        <f>IF($I1202=AH$1,1,0)</f>
        <v>1</v>
      </c>
      <c r="AI1202">
        <f>IF($I1202=AI$1,1,0)</f>
        <v>0</v>
      </c>
      <c r="AJ1202">
        <f>IF($I1202=AJ$1,1,0)</f>
        <v>0</v>
      </c>
      <c r="AK1202">
        <f>IF($I1202=AK$1,1,0)</f>
        <v>0</v>
      </c>
      <c r="AL1202">
        <f>IF($C1202=AL$1,1,0)</f>
        <v>0</v>
      </c>
      <c r="AM1202">
        <f>IF($C1202=AM$1,1,0)</f>
        <v>0</v>
      </c>
      <c r="AN1202">
        <f>IF($C1202=AN$1,1,0)</f>
        <v>1</v>
      </c>
      <c r="AO1202">
        <f>IF($C1202=AO$1,1,0)</f>
        <v>0</v>
      </c>
    </row>
    <row r="1203" spans="1:41" x14ac:dyDescent="0.2">
      <c r="A1203" s="1" t="s">
        <v>1013</v>
      </c>
      <c r="B1203" s="2">
        <v>2020</v>
      </c>
      <c r="C1203" s="2" t="s">
        <v>11</v>
      </c>
      <c r="D1203" s="2">
        <v>169.4</v>
      </c>
      <c r="E1203" s="2">
        <v>186</v>
      </c>
      <c r="F1203">
        <f>D1203*0.01</f>
        <v>1.6940000000000002</v>
      </c>
      <c r="G1203" s="15">
        <f>E1203*0.453592</f>
        <v>84.368111999999996</v>
      </c>
      <c r="H1203" s="16">
        <f t="shared" si="18"/>
        <v>29.4</v>
      </c>
      <c r="I1203" t="str">
        <f>IF(H1203&lt;=18.5,"Underweight",IF(H1203&lt;=24.9,"Healthy weight",IF(H1203&lt;=29.9,"Over weight", "Obesity")))</f>
        <v>Over weight</v>
      </c>
      <c r="J1203" s="2">
        <v>42</v>
      </c>
      <c r="K1203" s="2">
        <v>0</v>
      </c>
      <c r="L1203" s="2">
        <v>0</v>
      </c>
      <c r="M1203" s="2">
        <v>0</v>
      </c>
      <c r="N1203">
        <v>1</v>
      </c>
      <c r="O1203">
        <v>0</v>
      </c>
      <c r="P1203">
        <v>0</v>
      </c>
      <c r="Q1203">
        <v>0</v>
      </c>
      <c r="R1203">
        <v>0</v>
      </c>
      <c r="S1203" s="2">
        <v>4849.84</v>
      </c>
      <c r="U1203" s="6">
        <v>1171</v>
      </c>
      <c r="V1203" s="6">
        <v>9694.6529248114603</v>
      </c>
      <c r="W1203" s="6">
        <v>-4665.3729248114605</v>
      </c>
      <c r="AH1203">
        <f>IF($I1203=AH$1,1,0)</f>
        <v>1</v>
      </c>
      <c r="AI1203">
        <f>IF($I1203=AI$1,1,0)</f>
        <v>0</v>
      </c>
      <c r="AJ1203">
        <f>IF($I1203=AJ$1,1,0)</f>
        <v>0</v>
      </c>
      <c r="AK1203">
        <f>IF($I1203=AK$1,1,0)</f>
        <v>0</v>
      </c>
      <c r="AL1203">
        <f>IF($C1203=AL$1,1,0)</f>
        <v>0</v>
      </c>
      <c r="AM1203">
        <f>IF($C1203=AM$1,1,0)</f>
        <v>0</v>
      </c>
      <c r="AN1203">
        <f>IF($C1203=AN$1,1,0)</f>
        <v>1</v>
      </c>
      <c r="AO1203">
        <f>IF($C1203=AO$1,1,0)</f>
        <v>0</v>
      </c>
    </row>
    <row r="1204" spans="1:41" x14ac:dyDescent="0.2">
      <c r="A1204" s="1" t="s">
        <v>147</v>
      </c>
      <c r="B1204" s="2">
        <v>2020</v>
      </c>
      <c r="C1204" s="2" t="s">
        <v>11</v>
      </c>
      <c r="D1204" s="2">
        <v>160.69999999999999</v>
      </c>
      <c r="E1204" s="2">
        <v>231</v>
      </c>
      <c r="F1204">
        <f>D1204*0.01</f>
        <v>1.607</v>
      </c>
      <c r="G1204" s="15">
        <f>E1204*0.453592</f>
        <v>104.779752</v>
      </c>
      <c r="H1204" s="16">
        <f t="shared" si="18"/>
        <v>40.6</v>
      </c>
      <c r="I1204" t="str">
        <f>IF(H1204&lt;=18.5,"Underweight",IF(H1204&lt;=24.9,"Healthy weight",IF(H1204&lt;=29.9,"Over weight", "Obesity")))</f>
        <v>Obesity</v>
      </c>
      <c r="J1204" s="2">
        <v>31</v>
      </c>
      <c r="K1204" s="2">
        <v>0</v>
      </c>
      <c r="L1204" s="2">
        <v>1</v>
      </c>
      <c r="M1204" s="2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 s="2">
        <v>7080</v>
      </c>
      <c r="U1204" s="6">
        <v>1172</v>
      </c>
      <c r="V1204" s="6">
        <v>18205.436189409527</v>
      </c>
      <c r="W1204" s="6">
        <v>-3328.506189409527</v>
      </c>
      <c r="AH1204">
        <f>IF($I1204=AH$1,1,0)</f>
        <v>0</v>
      </c>
      <c r="AI1204">
        <f>IF($I1204=AI$1,1,0)</f>
        <v>1</v>
      </c>
      <c r="AJ1204">
        <f>IF($I1204=AJ$1,1,0)</f>
        <v>0</v>
      </c>
      <c r="AK1204">
        <f>IF($I1204=AK$1,1,0)</f>
        <v>0</v>
      </c>
      <c r="AL1204">
        <f>IF($C1204=AL$1,1,0)</f>
        <v>0</v>
      </c>
      <c r="AM1204">
        <f>IF($C1204=AM$1,1,0)</f>
        <v>0</v>
      </c>
      <c r="AN1204">
        <f>IF($C1204=AN$1,1,0)</f>
        <v>1</v>
      </c>
      <c r="AO1204">
        <f>IF($C1204=AO$1,1,0)</f>
        <v>0</v>
      </c>
    </row>
    <row r="1205" spans="1:41" x14ac:dyDescent="0.2">
      <c r="A1205" s="1" t="s">
        <v>168</v>
      </c>
      <c r="B1205" s="2">
        <v>2020</v>
      </c>
      <c r="C1205" s="2" t="s">
        <v>19</v>
      </c>
      <c r="D1205" s="2">
        <v>167.8</v>
      </c>
      <c r="E1205" s="2">
        <v>252</v>
      </c>
      <c r="F1205">
        <f>D1205*0.01</f>
        <v>1.6780000000000002</v>
      </c>
      <c r="G1205" s="15">
        <f>E1205*0.453592</f>
        <v>114.305184</v>
      </c>
      <c r="H1205" s="16">
        <f t="shared" si="18"/>
        <v>40.6</v>
      </c>
      <c r="I1205" t="str">
        <f>IF(H1205&lt;=18.5,"Underweight",IF(H1205&lt;=24.9,"Healthy weight",IF(H1205&lt;=29.9,"Over weight", "Obesity")))</f>
        <v>Obesity</v>
      </c>
      <c r="J1205" s="2">
        <v>41</v>
      </c>
      <c r="K1205" s="2">
        <v>1</v>
      </c>
      <c r="L1205" s="2">
        <v>2</v>
      </c>
      <c r="M1205" s="2">
        <v>1</v>
      </c>
      <c r="N1205">
        <v>0</v>
      </c>
      <c r="O1205">
        <v>1</v>
      </c>
      <c r="P1205">
        <v>0</v>
      </c>
      <c r="Q1205">
        <v>0</v>
      </c>
      <c r="R1205">
        <v>1</v>
      </c>
      <c r="S1205" s="2">
        <v>44484.73</v>
      </c>
      <c r="U1205" s="6">
        <v>1173</v>
      </c>
      <c r="V1205" s="6">
        <v>-643.28775283472885</v>
      </c>
      <c r="W1205" s="6">
        <v>1561.8577528347289</v>
      </c>
      <c r="AH1205">
        <f>IF($I1205=AH$1,1,0)</f>
        <v>0</v>
      </c>
      <c r="AI1205">
        <f>IF($I1205=AI$1,1,0)</f>
        <v>1</v>
      </c>
      <c r="AJ1205">
        <f>IF($I1205=AJ$1,1,0)</f>
        <v>0</v>
      </c>
      <c r="AK1205">
        <f>IF($I1205=AK$1,1,0)</f>
        <v>0</v>
      </c>
      <c r="AL1205">
        <f>IF($C1205=AL$1,1,0)</f>
        <v>0</v>
      </c>
      <c r="AM1205">
        <f>IF($C1205=AM$1,1,0)</f>
        <v>1</v>
      </c>
      <c r="AN1205">
        <f>IF($C1205=AN$1,1,0)</f>
        <v>0</v>
      </c>
      <c r="AO1205">
        <f>IF($C1205=AO$1,1,0)</f>
        <v>0</v>
      </c>
    </row>
    <row r="1206" spans="1:41" x14ac:dyDescent="0.2">
      <c r="A1206" s="1" t="s">
        <v>1178</v>
      </c>
      <c r="B1206" s="2">
        <v>2020</v>
      </c>
      <c r="C1206" s="2" t="s">
        <v>19</v>
      </c>
      <c r="D1206" s="2">
        <v>157.5</v>
      </c>
      <c r="E1206" s="2">
        <v>161</v>
      </c>
      <c r="F1206">
        <f>D1206*0.01</f>
        <v>1.575</v>
      </c>
      <c r="G1206" s="15">
        <f>E1206*0.453592</f>
        <v>73.028312</v>
      </c>
      <c r="H1206" s="16">
        <f t="shared" si="18"/>
        <v>29.4</v>
      </c>
      <c r="I1206" t="str">
        <f>IF(H1206&lt;=18.5,"Underweight",IF(H1206&lt;=24.9,"Healthy weight",IF(H1206&lt;=29.9,"Over weight", "Obesity")))</f>
        <v>Over weight</v>
      </c>
      <c r="J1206" s="2">
        <v>24</v>
      </c>
      <c r="K1206" s="2">
        <v>0</v>
      </c>
      <c r="L1206" s="2">
        <v>0</v>
      </c>
      <c r="M1206" s="2">
        <v>0</v>
      </c>
      <c r="N1206">
        <v>1</v>
      </c>
      <c r="O1206">
        <v>0</v>
      </c>
      <c r="P1206">
        <v>0</v>
      </c>
      <c r="Q1206">
        <v>0</v>
      </c>
      <c r="R1206">
        <v>1</v>
      </c>
      <c r="S1206" s="2">
        <v>1616.61</v>
      </c>
      <c r="U1206" s="6">
        <v>1174</v>
      </c>
      <c r="V1206" s="6">
        <v>6852.6113753376158</v>
      </c>
      <c r="W1206" s="6">
        <v>-1700.0313753376158</v>
      </c>
      <c r="AH1206">
        <f>IF($I1206=AH$1,1,0)</f>
        <v>1</v>
      </c>
      <c r="AI1206">
        <f>IF($I1206=AI$1,1,0)</f>
        <v>0</v>
      </c>
      <c r="AJ1206">
        <f>IF($I1206=AJ$1,1,0)</f>
        <v>0</v>
      </c>
      <c r="AK1206">
        <f>IF($I1206=AK$1,1,0)</f>
        <v>0</v>
      </c>
      <c r="AL1206">
        <f>IF($C1206=AL$1,1,0)</f>
        <v>0</v>
      </c>
      <c r="AM1206">
        <f>IF($C1206=AM$1,1,0)</f>
        <v>1</v>
      </c>
      <c r="AN1206">
        <f>IF($C1206=AN$1,1,0)</f>
        <v>0</v>
      </c>
      <c r="AO1206">
        <f>IF($C1206=AO$1,1,0)</f>
        <v>0</v>
      </c>
    </row>
    <row r="1207" spans="1:41" x14ac:dyDescent="0.2">
      <c r="A1207" s="1" t="s">
        <v>1067</v>
      </c>
      <c r="B1207" s="2">
        <v>2020</v>
      </c>
      <c r="C1207" s="2" t="s">
        <v>26</v>
      </c>
      <c r="D1207" s="2">
        <v>159.6</v>
      </c>
      <c r="E1207" s="2">
        <v>228</v>
      </c>
      <c r="F1207">
        <f>D1207*0.01</f>
        <v>1.5960000000000001</v>
      </c>
      <c r="G1207" s="15">
        <f>E1207*0.453592</f>
        <v>103.418976</v>
      </c>
      <c r="H1207" s="16">
        <f t="shared" si="18"/>
        <v>40.6</v>
      </c>
      <c r="I1207" t="str">
        <f>IF(H1207&lt;=18.5,"Underweight",IF(H1207&lt;=24.9,"Healthy weight",IF(H1207&lt;=29.9,"Over weight", "Obesity")))</f>
        <v>Obesity</v>
      </c>
      <c r="J1207" s="2">
        <v>27</v>
      </c>
      <c r="K1207" s="2">
        <v>1</v>
      </c>
      <c r="L1207" s="2">
        <v>0</v>
      </c>
      <c r="M1207" s="2">
        <v>0</v>
      </c>
      <c r="N1207">
        <v>0</v>
      </c>
      <c r="O1207">
        <v>1</v>
      </c>
      <c r="P1207">
        <v>0</v>
      </c>
      <c r="Q1207">
        <v>1</v>
      </c>
      <c r="R1207">
        <v>0</v>
      </c>
      <c r="S1207" s="2">
        <v>2543.34</v>
      </c>
      <c r="U1207" s="6">
        <v>1175</v>
      </c>
      <c r="V1207" s="6">
        <v>5278.8344182738329</v>
      </c>
      <c r="W1207" s="6">
        <v>497.97558172616755</v>
      </c>
      <c r="AH1207">
        <f>IF($I1207=AH$1,1,0)</f>
        <v>0</v>
      </c>
      <c r="AI1207">
        <f>IF($I1207=AI$1,1,0)</f>
        <v>1</v>
      </c>
      <c r="AJ1207">
        <f>IF($I1207=AJ$1,1,0)</f>
        <v>0</v>
      </c>
      <c r="AK1207">
        <f>IF($I1207=AK$1,1,0)</f>
        <v>0</v>
      </c>
      <c r="AL1207">
        <f>IF($C1207=AL$1,1,0)</f>
        <v>1</v>
      </c>
      <c r="AM1207">
        <f>IF($C1207=AM$1,1,0)</f>
        <v>0</v>
      </c>
      <c r="AN1207">
        <f>IF($C1207=AN$1,1,0)</f>
        <v>0</v>
      </c>
      <c r="AO1207">
        <f>IF($C1207=AO$1,1,0)</f>
        <v>0</v>
      </c>
    </row>
    <row r="1208" spans="1:41" x14ac:dyDescent="0.2">
      <c r="A1208" s="1" t="s">
        <v>106</v>
      </c>
      <c r="B1208" s="2">
        <v>2020</v>
      </c>
      <c r="C1208" s="2" t="s">
        <v>26</v>
      </c>
      <c r="D1208" s="2">
        <v>155.6</v>
      </c>
      <c r="E1208" s="2">
        <v>218</v>
      </c>
      <c r="F1208">
        <f>D1208*0.01</f>
        <v>1.556</v>
      </c>
      <c r="G1208" s="15">
        <f>E1208*0.453592</f>
        <v>98.883055999999996</v>
      </c>
      <c r="H1208" s="16">
        <f t="shared" si="18"/>
        <v>40.799999999999997</v>
      </c>
      <c r="I1208" t="str">
        <f>IF(H1208&lt;=18.5,"Underweight",IF(H1208&lt;=24.9,"Healthy weight",IF(H1208&lt;=29.9,"Over weight", "Obesity")))</f>
        <v>Obesity</v>
      </c>
      <c r="J1208" s="2">
        <v>29</v>
      </c>
      <c r="K1208" s="2">
        <v>1</v>
      </c>
      <c r="L1208" s="2">
        <v>2</v>
      </c>
      <c r="M1208" s="2">
        <v>0</v>
      </c>
      <c r="N1208">
        <v>0</v>
      </c>
      <c r="O1208">
        <v>1</v>
      </c>
      <c r="P1208">
        <v>0</v>
      </c>
      <c r="Q1208">
        <v>1</v>
      </c>
      <c r="R1208">
        <v>0</v>
      </c>
      <c r="S1208" s="2">
        <v>14811.64</v>
      </c>
      <c r="U1208" s="6">
        <v>1176</v>
      </c>
      <c r="V1208" s="6">
        <v>10339.996591566667</v>
      </c>
      <c r="W1208" s="6">
        <v>-2779.2665915666676</v>
      </c>
      <c r="AH1208">
        <f>IF($I1208=AH$1,1,0)</f>
        <v>0</v>
      </c>
      <c r="AI1208">
        <f>IF($I1208=AI$1,1,0)</f>
        <v>1</v>
      </c>
      <c r="AJ1208">
        <f>IF($I1208=AJ$1,1,0)</f>
        <v>0</v>
      </c>
      <c r="AK1208">
        <f>IF($I1208=AK$1,1,0)</f>
        <v>0</v>
      </c>
      <c r="AL1208">
        <f>IF($C1208=AL$1,1,0)</f>
        <v>1</v>
      </c>
      <c r="AM1208">
        <f>IF($C1208=AM$1,1,0)</f>
        <v>0</v>
      </c>
      <c r="AN1208">
        <f>IF($C1208=AN$1,1,0)</f>
        <v>0</v>
      </c>
      <c r="AO1208">
        <f>IF($C1208=AO$1,1,0)</f>
        <v>0</v>
      </c>
    </row>
    <row r="1209" spans="1:41" x14ac:dyDescent="0.2">
      <c r="A1209" s="1" t="s">
        <v>508</v>
      </c>
      <c r="B1209" s="2">
        <v>2020</v>
      </c>
      <c r="C1209" s="2" t="s">
        <v>11</v>
      </c>
      <c r="D1209" s="2">
        <v>164.6</v>
      </c>
      <c r="E1209" s="2">
        <v>176</v>
      </c>
      <c r="F1209">
        <f>D1209*0.01</f>
        <v>1.6459999999999999</v>
      </c>
      <c r="G1209" s="15">
        <f>E1209*0.453592</f>
        <v>79.832191999999992</v>
      </c>
      <c r="H1209" s="16">
        <f t="shared" si="18"/>
        <v>29.5</v>
      </c>
      <c r="I1209" t="str">
        <f>IF(H1209&lt;=18.5,"Underweight",IF(H1209&lt;=24.9,"Healthy weight",IF(H1209&lt;=29.9,"Over weight", "Obesity")))</f>
        <v>Over weight</v>
      </c>
      <c r="J1209" s="2">
        <v>40</v>
      </c>
      <c r="K1209" s="2">
        <v>0</v>
      </c>
      <c r="L1209" s="2">
        <v>2</v>
      </c>
      <c r="M1209" s="2">
        <v>0</v>
      </c>
      <c r="N1209">
        <v>1</v>
      </c>
      <c r="O1209">
        <v>0</v>
      </c>
      <c r="P1209">
        <v>0</v>
      </c>
      <c r="Q1209">
        <v>0</v>
      </c>
      <c r="R1209">
        <v>0</v>
      </c>
      <c r="S1209" s="2">
        <v>6347.86</v>
      </c>
      <c r="U1209" s="6">
        <v>1177</v>
      </c>
      <c r="V1209" s="6">
        <v>5581.8562272001427</v>
      </c>
      <c r="W1209" s="6">
        <v>-2940.5862272001427</v>
      </c>
      <c r="AH1209">
        <f>IF($I1209=AH$1,1,0)</f>
        <v>1</v>
      </c>
      <c r="AI1209">
        <f>IF($I1209=AI$1,1,0)</f>
        <v>0</v>
      </c>
      <c r="AJ1209">
        <f>IF($I1209=AJ$1,1,0)</f>
        <v>0</v>
      </c>
      <c r="AK1209">
        <f>IF($I1209=AK$1,1,0)</f>
        <v>0</v>
      </c>
      <c r="AL1209">
        <f>IF($C1209=AL$1,1,0)</f>
        <v>0</v>
      </c>
      <c r="AM1209">
        <f>IF($C1209=AM$1,1,0)</f>
        <v>0</v>
      </c>
      <c r="AN1209">
        <f>IF($C1209=AN$1,1,0)</f>
        <v>1</v>
      </c>
      <c r="AO1209">
        <f>IF($C1209=AO$1,1,0)</f>
        <v>0</v>
      </c>
    </row>
    <row r="1210" spans="1:41" x14ac:dyDescent="0.2">
      <c r="A1210" s="1" t="s">
        <v>828</v>
      </c>
      <c r="B1210" s="2">
        <v>2020</v>
      </c>
      <c r="C1210" s="2" t="s">
        <v>19</v>
      </c>
      <c r="D1210" s="2">
        <v>173.9</v>
      </c>
      <c r="E1210" s="2">
        <v>273</v>
      </c>
      <c r="F1210">
        <f>D1210*0.01</f>
        <v>1.7390000000000001</v>
      </c>
      <c r="G1210" s="15">
        <f>E1210*0.453592</f>
        <v>123.83061599999999</v>
      </c>
      <c r="H1210" s="16">
        <f t="shared" si="18"/>
        <v>40.9</v>
      </c>
      <c r="I1210" t="str">
        <f>IF(H1210&lt;=18.5,"Underweight",IF(H1210&lt;=24.9,"Healthy weight",IF(H1210&lt;=29.9,"Over weight", "Obesity")))</f>
        <v>Obesity</v>
      </c>
      <c r="J1210" s="2">
        <v>31</v>
      </c>
      <c r="K1210" s="2">
        <v>0</v>
      </c>
      <c r="L1210" s="2">
        <v>2</v>
      </c>
      <c r="M1210" s="2">
        <v>1</v>
      </c>
      <c r="N1210">
        <v>0</v>
      </c>
      <c r="O1210">
        <v>1</v>
      </c>
      <c r="P1210">
        <v>0</v>
      </c>
      <c r="Q1210">
        <v>0</v>
      </c>
      <c r="R1210">
        <v>1</v>
      </c>
      <c r="S1210" s="2">
        <v>19957.93</v>
      </c>
      <c r="U1210" s="6">
        <v>1178</v>
      </c>
      <c r="V1210" s="6">
        <v>7162.2243180759851</v>
      </c>
      <c r="W1210" s="6">
        <v>174.97568192401468</v>
      </c>
      <c r="AH1210">
        <f>IF($I1210=AH$1,1,0)</f>
        <v>0</v>
      </c>
      <c r="AI1210">
        <f>IF($I1210=AI$1,1,0)</f>
        <v>1</v>
      </c>
      <c r="AJ1210">
        <f>IF($I1210=AJ$1,1,0)</f>
        <v>0</v>
      </c>
      <c r="AK1210">
        <f>IF($I1210=AK$1,1,0)</f>
        <v>0</v>
      </c>
      <c r="AL1210">
        <f>IF($C1210=AL$1,1,0)</f>
        <v>0</v>
      </c>
      <c r="AM1210">
        <f>IF($C1210=AM$1,1,0)</f>
        <v>1</v>
      </c>
      <c r="AN1210">
        <f>IF($C1210=AN$1,1,0)</f>
        <v>0</v>
      </c>
      <c r="AO1210">
        <f>IF($C1210=AO$1,1,0)</f>
        <v>0</v>
      </c>
    </row>
    <row r="1211" spans="1:41" x14ac:dyDescent="0.2">
      <c r="A1211" s="1" t="s">
        <v>431</v>
      </c>
      <c r="B1211" s="2">
        <v>2020</v>
      </c>
      <c r="C1211" s="2" t="s">
        <v>19</v>
      </c>
      <c r="D1211" s="2">
        <v>154.5</v>
      </c>
      <c r="E1211" s="2">
        <v>216</v>
      </c>
      <c r="F1211">
        <f>D1211*0.01</f>
        <v>1.5449999999999999</v>
      </c>
      <c r="G1211" s="15">
        <f>E1211*0.453592</f>
        <v>97.975871999999995</v>
      </c>
      <c r="H1211" s="16">
        <f t="shared" si="18"/>
        <v>41</v>
      </c>
      <c r="I1211" t="str">
        <f>IF(H1211&lt;=18.5,"Underweight",IF(H1211&lt;=24.9,"Healthy weight",IF(H1211&lt;=29.9,"Over weight", "Obesity")))</f>
        <v>Obesity</v>
      </c>
      <c r="J1211" s="2">
        <v>43</v>
      </c>
      <c r="K1211" s="2">
        <v>1</v>
      </c>
      <c r="L1211" s="2">
        <v>2</v>
      </c>
      <c r="M1211" s="2">
        <v>0</v>
      </c>
      <c r="N1211">
        <v>0</v>
      </c>
      <c r="O1211">
        <v>1</v>
      </c>
      <c r="P1211">
        <v>0</v>
      </c>
      <c r="Q1211">
        <v>0</v>
      </c>
      <c r="R1211">
        <v>1</v>
      </c>
      <c r="S1211" s="2">
        <v>6536.68</v>
      </c>
      <c r="U1211" s="6">
        <v>1179</v>
      </c>
      <c r="V1211" s="6">
        <v>24814.663076394212</v>
      </c>
      <c r="W1211" s="6">
        <v>7463.9469236057885</v>
      </c>
      <c r="AH1211">
        <f>IF($I1211=AH$1,1,0)</f>
        <v>0</v>
      </c>
      <c r="AI1211">
        <f>IF($I1211=AI$1,1,0)</f>
        <v>1</v>
      </c>
      <c r="AJ1211">
        <f>IF($I1211=AJ$1,1,0)</f>
        <v>0</v>
      </c>
      <c r="AK1211">
        <f>IF($I1211=AK$1,1,0)</f>
        <v>0</v>
      </c>
      <c r="AL1211">
        <f>IF($C1211=AL$1,1,0)</f>
        <v>0</v>
      </c>
      <c r="AM1211">
        <f>IF($C1211=AM$1,1,0)</f>
        <v>1</v>
      </c>
      <c r="AN1211">
        <f>IF($C1211=AN$1,1,0)</f>
        <v>0</v>
      </c>
      <c r="AO1211">
        <f>IF($C1211=AO$1,1,0)</f>
        <v>0</v>
      </c>
    </row>
    <row r="1212" spans="1:41" x14ac:dyDescent="0.2">
      <c r="A1212" s="1" t="s">
        <v>474</v>
      </c>
      <c r="B1212" s="2">
        <v>2020</v>
      </c>
      <c r="C1212" s="2" t="s">
        <v>11</v>
      </c>
      <c r="D1212" s="2">
        <v>183.7</v>
      </c>
      <c r="E1212" s="2">
        <v>305</v>
      </c>
      <c r="F1212">
        <f>D1212*0.01</f>
        <v>1.837</v>
      </c>
      <c r="G1212" s="15">
        <f>E1212*0.453592</f>
        <v>138.34556000000001</v>
      </c>
      <c r="H1212" s="16">
        <f t="shared" si="18"/>
        <v>41</v>
      </c>
      <c r="I1212" t="str">
        <f>IF(H1212&lt;=18.5,"Underweight",IF(H1212&lt;=24.9,"Healthy weight",IF(H1212&lt;=29.9,"Over weight", "Obesity")))</f>
        <v>Obesity</v>
      </c>
      <c r="J1212" s="2">
        <v>38</v>
      </c>
      <c r="K1212" s="2">
        <v>1</v>
      </c>
      <c r="L1212" s="2">
        <v>1</v>
      </c>
      <c r="M1212" s="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 s="2">
        <v>7441.44</v>
      </c>
      <c r="U1212" s="6">
        <v>1180</v>
      </c>
      <c r="V1212" s="6">
        <v>906.94954273055134</v>
      </c>
      <c r="W1212" s="6">
        <v>226.01045726944869</v>
      </c>
      <c r="AH1212">
        <f>IF($I1212=AH$1,1,0)</f>
        <v>0</v>
      </c>
      <c r="AI1212">
        <f>IF($I1212=AI$1,1,0)</f>
        <v>1</v>
      </c>
      <c r="AJ1212">
        <f>IF($I1212=AJ$1,1,0)</f>
        <v>0</v>
      </c>
      <c r="AK1212">
        <f>IF($I1212=AK$1,1,0)</f>
        <v>0</v>
      </c>
      <c r="AL1212">
        <f>IF($C1212=AL$1,1,0)</f>
        <v>0</v>
      </c>
      <c r="AM1212">
        <f>IF($C1212=AM$1,1,0)</f>
        <v>0</v>
      </c>
      <c r="AN1212">
        <f>IF($C1212=AN$1,1,0)</f>
        <v>1</v>
      </c>
      <c r="AO1212">
        <f>IF($C1212=AO$1,1,0)</f>
        <v>0</v>
      </c>
    </row>
    <row r="1213" spans="1:41" x14ac:dyDescent="0.2">
      <c r="A1213" s="1" t="s">
        <v>1246</v>
      </c>
      <c r="B1213" s="2">
        <v>2020</v>
      </c>
      <c r="C1213" s="2" t="s">
        <v>19</v>
      </c>
      <c r="D1213" s="2">
        <v>184.7</v>
      </c>
      <c r="E1213" s="2">
        <v>309</v>
      </c>
      <c r="F1213">
        <f>D1213*0.01</f>
        <v>1.847</v>
      </c>
      <c r="G1213" s="15">
        <f>E1213*0.453592</f>
        <v>140.15992800000001</v>
      </c>
      <c r="H1213" s="16">
        <f t="shared" si="18"/>
        <v>41.1</v>
      </c>
      <c r="I1213" t="str">
        <f>IF(H1213&lt;=18.5,"Underweight",IF(H1213&lt;=24.9,"Healthy weight",IF(H1213&lt;=29.9,"Over weight", "Obesity")))</f>
        <v>Obesity</v>
      </c>
      <c r="J1213" s="2">
        <v>39</v>
      </c>
      <c r="K1213" s="2">
        <v>0</v>
      </c>
      <c r="L1213" s="2">
        <v>0</v>
      </c>
      <c r="M1213" s="2">
        <v>0</v>
      </c>
      <c r="N1213">
        <v>0</v>
      </c>
      <c r="O1213">
        <v>1</v>
      </c>
      <c r="P1213">
        <v>0</v>
      </c>
      <c r="Q1213">
        <v>0</v>
      </c>
      <c r="R1213">
        <v>1</v>
      </c>
      <c r="S1213" s="2">
        <v>10048.73</v>
      </c>
      <c r="U1213" s="6">
        <v>1181</v>
      </c>
      <c r="V1213" s="6">
        <v>-308.42892685415529</v>
      </c>
      <c r="W1213" s="6">
        <v>1678.2989268541551</v>
      </c>
      <c r="AH1213">
        <f>IF($I1213=AH$1,1,0)</f>
        <v>0</v>
      </c>
      <c r="AI1213">
        <f>IF($I1213=AI$1,1,0)</f>
        <v>1</v>
      </c>
      <c r="AJ1213">
        <f>IF($I1213=AJ$1,1,0)</f>
        <v>0</v>
      </c>
      <c r="AK1213">
        <f>IF($I1213=AK$1,1,0)</f>
        <v>0</v>
      </c>
      <c r="AL1213">
        <f>IF($C1213=AL$1,1,0)</f>
        <v>0</v>
      </c>
      <c r="AM1213">
        <f>IF($C1213=AM$1,1,0)</f>
        <v>1</v>
      </c>
      <c r="AN1213">
        <f>IF($C1213=AN$1,1,0)</f>
        <v>0</v>
      </c>
      <c r="AO1213">
        <f>IF($C1213=AO$1,1,0)</f>
        <v>0</v>
      </c>
    </row>
    <row r="1214" spans="1:41" x14ac:dyDescent="0.2">
      <c r="A1214" s="1" t="s">
        <v>145</v>
      </c>
      <c r="B1214" s="2">
        <v>2020</v>
      </c>
      <c r="C1214" s="2" t="s">
        <v>11</v>
      </c>
      <c r="D1214" s="2">
        <v>178.6</v>
      </c>
      <c r="E1214" s="2">
        <v>290</v>
      </c>
      <c r="F1214">
        <f>D1214*0.01</f>
        <v>1.786</v>
      </c>
      <c r="G1214" s="15">
        <f>E1214*0.453592</f>
        <v>131.54167999999999</v>
      </c>
      <c r="H1214" s="16">
        <f t="shared" si="18"/>
        <v>41.2</v>
      </c>
      <c r="I1214" t="str">
        <f>IF(H1214&lt;=18.5,"Underweight",IF(H1214&lt;=24.9,"Healthy weight",IF(H1214&lt;=29.9,"Over weight", "Obesity")))</f>
        <v>Obesity</v>
      </c>
      <c r="J1214" s="2">
        <v>44</v>
      </c>
      <c r="K1214" s="2">
        <v>0</v>
      </c>
      <c r="L1214" s="2">
        <v>1</v>
      </c>
      <c r="M1214" s="2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 s="2">
        <v>8612.17</v>
      </c>
      <c r="U1214" s="6">
        <v>1182</v>
      </c>
      <c r="V1214" s="6">
        <v>10030.383648828298</v>
      </c>
      <c r="W1214" s="6">
        <v>-396.28364882829737</v>
      </c>
      <c r="AH1214">
        <f>IF($I1214=AH$1,1,0)</f>
        <v>0</v>
      </c>
      <c r="AI1214">
        <f>IF($I1214=AI$1,1,0)</f>
        <v>1</v>
      </c>
      <c r="AJ1214">
        <f>IF($I1214=AJ$1,1,0)</f>
        <v>0</v>
      </c>
      <c r="AK1214">
        <f>IF($I1214=AK$1,1,0)</f>
        <v>0</v>
      </c>
      <c r="AL1214">
        <f>IF($C1214=AL$1,1,0)</f>
        <v>0</v>
      </c>
      <c r="AM1214">
        <f>IF($C1214=AM$1,1,0)</f>
        <v>0</v>
      </c>
      <c r="AN1214">
        <f>IF($C1214=AN$1,1,0)</f>
        <v>1</v>
      </c>
      <c r="AO1214">
        <f>IF($C1214=AO$1,1,0)</f>
        <v>0</v>
      </c>
    </row>
    <row r="1215" spans="1:41" x14ac:dyDescent="0.2">
      <c r="A1215" s="1" t="s">
        <v>186</v>
      </c>
      <c r="B1215" s="2">
        <v>2020</v>
      </c>
      <c r="C1215" s="2" t="s">
        <v>19</v>
      </c>
      <c r="D1215" s="2">
        <v>182.1</v>
      </c>
      <c r="E1215" s="2">
        <v>301</v>
      </c>
      <c r="F1215">
        <f>D1215*0.01</f>
        <v>1.821</v>
      </c>
      <c r="G1215" s="15">
        <f>E1215*0.453592</f>
        <v>136.531192</v>
      </c>
      <c r="H1215" s="16">
        <f t="shared" si="18"/>
        <v>41.2</v>
      </c>
      <c r="I1215" t="str">
        <f>IF(H1215&lt;=18.5,"Underweight",IF(H1215&lt;=24.9,"Healthy weight",IF(H1215&lt;=29.9,"Over weight", "Obesity")))</f>
        <v>Obesity</v>
      </c>
      <c r="J1215" s="2">
        <v>33</v>
      </c>
      <c r="K1215" s="2">
        <v>1</v>
      </c>
      <c r="L1215" s="2">
        <v>1</v>
      </c>
      <c r="M1215" s="2">
        <v>1</v>
      </c>
      <c r="N1215">
        <v>0</v>
      </c>
      <c r="O1215">
        <v>1</v>
      </c>
      <c r="P1215">
        <v>0</v>
      </c>
      <c r="Q1215">
        <v>0</v>
      </c>
      <c r="R1215">
        <v>1</v>
      </c>
      <c r="S1215" s="2">
        <v>14785.53</v>
      </c>
      <c r="U1215" s="6">
        <v>1183</v>
      </c>
      <c r="V1215" s="6">
        <v>5329.7925448879723</v>
      </c>
      <c r="W1215" s="6">
        <v>-1837.8125448879723</v>
      </c>
      <c r="AH1215">
        <f>IF($I1215=AH$1,1,0)</f>
        <v>0</v>
      </c>
      <c r="AI1215">
        <f>IF($I1215=AI$1,1,0)</f>
        <v>1</v>
      </c>
      <c r="AJ1215">
        <f>IF($I1215=AJ$1,1,0)</f>
        <v>0</v>
      </c>
      <c r="AK1215">
        <f>IF($I1215=AK$1,1,0)</f>
        <v>0</v>
      </c>
      <c r="AL1215">
        <f>IF($C1215=AL$1,1,0)</f>
        <v>0</v>
      </c>
      <c r="AM1215">
        <f>IF($C1215=AM$1,1,0)</f>
        <v>1</v>
      </c>
      <c r="AN1215">
        <f>IF($C1215=AN$1,1,0)</f>
        <v>0</v>
      </c>
      <c r="AO1215">
        <f>IF($C1215=AO$1,1,0)</f>
        <v>0</v>
      </c>
    </row>
    <row r="1216" spans="1:41" x14ac:dyDescent="0.2">
      <c r="A1216" s="1" t="s">
        <v>603</v>
      </c>
      <c r="B1216" s="2">
        <v>2020</v>
      </c>
      <c r="C1216" s="2" t="s">
        <v>26</v>
      </c>
      <c r="D1216" s="2">
        <v>161.19999999999999</v>
      </c>
      <c r="E1216" s="2">
        <v>236</v>
      </c>
      <c r="F1216">
        <f>D1216*0.01</f>
        <v>1.6119999999999999</v>
      </c>
      <c r="G1216" s="15">
        <f>E1216*0.453592</f>
        <v>107.047712</v>
      </c>
      <c r="H1216" s="16">
        <f t="shared" si="18"/>
        <v>41.2</v>
      </c>
      <c r="I1216" t="str">
        <f>IF(H1216&lt;=18.5,"Underweight",IF(H1216&lt;=24.9,"Healthy weight",IF(H1216&lt;=29.9,"Over weight", "Obesity")))</f>
        <v>Obesity</v>
      </c>
      <c r="J1216" s="2">
        <v>30</v>
      </c>
      <c r="K1216" s="2">
        <v>0</v>
      </c>
      <c r="L1216" s="2">
        <v>2</v>
      </c>
      <c r="M1216" s="2">
        <v>0</v>
      </c>
      <c r="N1216">
        <v>0</v>
      </c>
      <c r="O1216">
        <v>1</v>
      </c>
      <c r="P1216">
        <v>0</v>
      </c>
      <c r="Q1216">
        <v>1</v>
      </c>
      <c r="R1216">
        <v>0</v>
      </c>
      <c r="S1216" s="2">
        <v>6706.3</v>
      </c>
      <c r="U1216" s="6">
        <v>1184</v>
      </c>
      <c r="V1216" s="6">
        <v>4031.5911077336614</v>
      </c>
      <c r="W1216" s="6">
        <v>-2090.5211077336617</v>
      </c>
      <c r="AH1216">
        <f>IF($I1216=AH$1,1,0)</f>
        <v>0</v>
      </c>
      <c r="AI1216">
        <f>IF($I1216=AI$1,1,0)</f>
        <v>1</v>
      </c>
      <c r="AJ1216">
        <f>IF($I1216=AJ$1,1,0)</f>
        <v>0</v>
      </c>
      <c r="AK1216">
        <f>IF($I1216=AK$1,1,0)</f>
        <v>0</v>
      </c>
      <c r="AL1216">
        <f>IF($C1216=AL$1,1,0)</f>
        <v>1</v>
      </c>
      <c r="AM1216">
        <f>IF($C1216=AM$1,1,0)</f>
        <v>0</v>
      </c>
      <c r="AN1216">
        <f>IF($C1216=AN$1,1,0)</f>
        <v>0</v>
      </c>
      <c r="AO1216">
        <f>IF($C1216=AO$1,1,0)</f>
        <v>0</v>
      </c>
    </row>
    <row r="1217" spans="1:41" x14ac:dyDescent="0.2">
      <c r="A1217" s="1" t="s">
        <v>24</v>
      </c>
      <c r="B1217" s="2">
        <v>2020</v>
      </c>
      <c r="C1217" s="2" t="s">
        <v>11</v>
      </c>
      <c r="D1217" s="2">
        <v>149.69999999999999</v>
      </c>
      <c r="E1217" s="2">
        <v>204</v>
      </c>
      <c r="F1217">
        <f>D1217*0.01</f>
        <v>1.4969999999999999</v>
      </c>
      <c r="G1217" s="15">
        <f>E1217*0.453592</f>
        <v>92.532768000000004</v>
      </c>
      <c r="H1217" s="16">
        <f t="shared" si="18"/>
        <v>41.3</v>
      </c>
      <c r="I1217" t="str">
        <f>IF(H1217&lt;=18.5,"Underweight",IF(H1217&lt;=24.9,"Healthy weight",IF(H1217&lt;=29.9,"Over weight", "Obesity")))</f>
        <v>Obesity</v>
      </c>
      <c r="J1217" s="2">
        <v>40</v>
      </c>
      <c r="K1217" s="2">
        <v>0</v>
      </c>
      <c r="L1217" s="2">
        <v>2</v>
      </c>
      <c r="M1217" s="2">
        <v>0</v>
      </c>
      <c r="N1217">
        <v>0</v>
      </c>
      <c r="O1217">
        <v>1</v>
      </c>
      <c r="P1217">
        <v>0</v>
      </c>
      <c r="Q1217">
        <v>0</v>
      </c>
      <c r="R1217">
        <v>0</v>
      </c>
      <c r="S1217" s="2">
        <v>12335.75</v>
      </c>
      <c r="U1217" s="6">
        <v>1185</v>
      </c>
      <c r="V1217" s="6">
        <v>11405.433316699995</v>
      </c>
      <c r="W1217" s="6">
        <v>-5929.0533166999949</v>
      </c>
      <c r="AH1217">
        <f>IF($I1217=AH$1,1,0)</f>
        <v>0</v>
      </c>
      <c r="AI1217">
        <f>IF($I1217=AI$1,1,0)</f>
        <v>1</v>
      </c>
      <c r="AJ1217">
        <f>IF($I1217=AJ$1,1,0)</f>
        <v>0</v>
      </c>
      <c r="AK1217">
        <f>IF($I1217=AK$1,1,0)</f>
        <v>0</v>
      </c>
      <c r="AL1217">
        <f>IF($C1217=AL$1,1,0)</f>
        <v>0</v>
      </c>
      <c r="AM1217">
        <f>IF($C1217=AM$1,1,0)</f>
        <v>0</v>
      </c>
      <c r="AN1217">
        <f>IF($C1217=AN$1,1,0)</f>
        <v>1</v>
      </c>
      <c r="AO1217">
        <f>IF($C1217=AO$1,1,0)</f>
        <v>0</v>
      </c>
    </row>
    <row r="1218" spans="1:41" x14ac:dyDescent="0.2">
      <c r="A1218" s="1" t="s">
        <v>1235</v>
      </c>
      <c r="B1218" s="2">
        <v>2020</v>
      </c>
      <c r="C1218" s="2" t="s">
        <v>21</v>
      </c>
      <c r="D1218" s="2">
        <v>170.8</v>
      </c>
      <c r="E1218" s="2">
        <v>112</v>
      </c>
      <c r="F1218">
        <f>D1218*0.01</f>
        <v>1.7080000000000002</v>
      </c>
      <c r="G1218" s="15">
        <f>E1218*0.453592</f>
        <v>50.802303999999999</v>
      </c>
      <c r="H1218" s="16">
        <f t="shared" si="18"/>
        <v>17.399999999999999</v>
      </c>
      <c r="I1218" t="str">
        <f>IF(H1218&lt;=18.5,"Underweight",IF(H1218&lt;=24.9,"Healthy weight",IF(H1218&lt;=29.9,"Over weight", "Obesity")))</f>
        <v>Underweight</v>
      </c>
      <c r="J1218" s="2">
        <v>34</v>
      </c>
      <c r="K1218" s="2">
        <v>0</v>
      </c>
      <c r="L1218" s="2">
        <v>1</v>
      </c>
      <c r="M1218" s="2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 s="2">
        <v>4480.66</v>
      </c>
      <c r="U1218" s="6">
        <v>1186</v>
      </c>
      <c r="V1218" s="6">
        <v>7223.0676567805967</v>
      </c>
      <c r="W1218" s="6">
        <v>371.93234321940326</v>
      </c>
      <c r="AH1218">
        <f>IF($I1218=AH$1,1,0)</f>
        <v>0</v>
      </c>
      <c r="AI1218">
        <f>IF($I1218=AI$1,1,0)</f>
        <v>0</v>
      </c>
      <c r="AJ1218">
        <f>IF($I1218=AJ$1,1,0)</f>
        <v>0</v>
      </c>
      <c r="AK1218">
        <f>IF($I1218=AK$1,1,0)</f>
        <v>1</v>
      </c>
      <c r="AL1218">
        <f>IF($C1218=AL$1,1,0)</f>
        <v>0</v>
      </c>
      <c r="AM1218">
        <f>IF($C1218=AM$1,1,0)</f>
        <v>0</v>
      </c>
      <c r="AN1218">
        <f>IF($C1218=AN$1,1,0)</f>
        <v>0</v>
      </c>
      <c r="AO1218">
        <f>IF($C1218=AO$1,1,0)</f>
        <v>1</v>
      </c>
    </row>
    <row r="1219" spans="1:41" x14ac:dyDescent="0.2">
      <c r="A1219" s="1" t="s">
        <v>1290</v>
      </c>
      <c r="B1219" s="2">
        <v>2020</v>
      </c>
      <c r="C1219" s="2" t="s">
        <v>19</v>
      </c>
      <c r="D1219" s="2">
        <v>162.69999999999999</v>
      </c>
      <c r="E1219" s="2">
        <v>142</v>
      </c>
      <c r="F1219">
        <f>D1219*0.01</f>
        <v>1.627</v>
      </c>
      <c r="G1219" s="15">
        <f>E1219*0.453592</f>
        <v>64.410064000000006</v>
      </c>
      <c r="H1219" s="16">
        <f t="shared" ref="H1219:H1282" si="19">ROUND(G1219/(F1219^2),1)</f>
        <v>24.3</v>
      </c>
      <c r="I1219" t="str">
        <f>IF(H1219&lt;=18.5,"Underweight",IF(H1219&lt;=24.9,"Healthy weight",IF(H1219&lt;=29.9,"Over weight", "Obesity")))</f>
        <v>Healthy weight</v>
      </c>
      <c r="J1219" s="2">
        <v>26</v>
      </c>
      <c r="K1219" s="2">
        <v>1</v>
      </c>
      <c r="L1219" s="2">
        <v>0</v>
      </c>
      <c r="M1219" s="2">
        <v>0</v>
      </c>
      <c r="N1219">
        <v>0</v>
      </c>
      <c r="O1219">
        <v>0</v>
      </c>
      <c r="P1219">
        <v>1</v>
      </c>
      <c r="Q1219">
        <v>0</v>
      </c>
      <c r="R1219">
        <v>1</v>
      </c>
      <c r="S1219" s="2">
        <v>1106.83</v>
      </c>
      <c r="U1219" s="6">
        <v>1187</v>
      </c>
      <c r="V1219" s="6">
        <v>10529.044353300795</v>
      </c>
      <c r="W1219" s="6">
        <v>-3668.5143533007949</v>
      </c>
      <c r="AH1219">
        <f>IF($I1219=AH$1,1,0)</f>
        <v>0</v>
      </c>
      <c r="AI1219">
        <f>IF($I1219=AI$1,1,0)</f>
        <v>0</v>
      </c>
      <c r="AJ1219">
        <f>IF($I1219=AJ$1,1,0)</f>
        <v>1</v>
      </c>
      <c r="AK1219">
        <f>IF($I1219=AK$1,1,0)</f>
        <v>0</v>
      </c>
      <c r="AL1219">
        <f>IF($C1219=AL$1,1,0)</f>
        <v>0</v>
      </c>
      <c r="AM1219">
        <f>IF($C1219=AM$1,1,0)</f>
        <v>1</v>
      </c>
      <c r="AN1219">
        <f>IF($C1219=AN$1,1,0)</f>
        <v>0</v>
      </c>
      <c r="AO1219">
        <f>IF($C1219=AO$1,1,0)</f>
        <v>0</v>
      </c>
    </row>
    <row r="1220" spans="1:41" x14ac:dyDescent="0.2">
      <c r="A1220" s="1" t="s">
        <v>135</v>
      </c>
      <c r="B1220" s="2">
        <v>2020</v>
      </c>
      <c r="C1220" s="2" t="s">
        <v>19</v>
      </c>
      <c r="D1220" s="2">
        <v>172.7</v>
      </c>
      <c r="E1220" s="2">
        <v>160</v>
      </c>
      <c r="F1220">
        <f>D1220*0.01</f>
        <v>1.7269999999999999</v>
      </c>
      <c r="G1220" s="15">
        <f>E1220*0.453592</f>
        <v>72.574719999999999</v>
      </c>
      <c r="H1220" s="16">
        <f t="shared" si="19"/>
        <v>24.3</v>
      </c>
      <c r="I1220" t="str">
        <f>IF(H1220&lt;=18.5,"Underweight",IF(H1220&lt;=24.9,"Healthy weight",IF(H1220&lt;=29.9,"Over weight", "Obesity")))</f>
        <v>Healthy weight</v>
      </c>
      <c r="J1220" s="2">
        <v>25</v>
      </c>
      <c r="K1220" s="2">
        <v>0</v>
      </c>
      <c r="L1220" s="2">
        <v>1</v>
      </c>
      <c r="M1220" s="2">
        <v>0</v>
      </c>
      <c r="N1220">
        <v>0</v>
      </c>
      <c r="O1220">
        <v>0</v>
      </c>
      <c r="P1220">
        <v>1</v>
      </c>
      <c r="Q1220">
        <v>0</v>
      </c>
      <c r="R1220">
        <v>1</v>
      </c>
      <c r="S1220" s="2">
        <v>1489.2</v>
      </c>
      <c r="U1220" s="6">
        <v>1188</v>
      </c>
      <c r="V1220" s="6">
        <v>14452.821113079186</v>
      </c>
      <c r="W1220" s="6">
        <v>5613.7988869208129</v>
      </c>
      <c r="AH1220">
        <f>IF($I1220=AH$1,1,0)</f>
        <v>0</v>
      </c>
      <c r="AI1220">
        <f>IF($I1220=AI$1,1,0)</f>
        <v>0</v>
      </c>
      <c r="AJ1220">
        <f>IF($I1220=AJ$1,1,0)</f>
        <v>1</v>
      </c>
      <c r="AK1220">
        <f>IF($I1220=AK$1,1,0)</f>
        <v>0</v>
      </c>
      <c r="AL1220">
        <f>IF($C1220=AL$1,1,0)</f>
        <v>0</v>
      </c>
      <c r="AM1220">
        <f>IF($C1220=AM$1,1,0)</f>
        <v>1</v>
      </c>
      <c r="AN1220">
        <f>IF($C1220=AN$1,1,0)</f>
        <v>0</v>
      </c>
      <c r="AO1220">
        <f>IF($C1220=AO$1,1,0)</f>
        <v>0</v>
      </c>
    </row>
    <row r="1221" spans="1:41" x14ac:dyDescent="0.2">
      <c r="A1221" s="1" t="s">
        <v>814</v>
      </c>
      <c r="B1221" s="2">
        <v>2020</v>
      </c>
      <c r="C1221" s="2" t="s">
        <v>11</v>
      </c>
      <c r="D1221" s="2">
        <v>175.9</v>
      </c>
      <c r="E1221" s="2">
        <v>166</v>
      </c>
      <c r="F1221">
        <f>D1221*0.01</f>
        <v>1.7590000000000001</v>
      </c>
      <c r="G1221" s="15">
        <f>E1221*0.453592</f>
        <v>75.296272000000002</v>
      </c>
      <c r="H1221" s="16">
        <f t="shared" si="19"/>
        <v>24.3</v>
      </c>
      <c r="I1221" t="str">
        <f>IF(H1221&lt;=18.5,"Underweight",IF(H1221&lt;=24.9,"Healthy weight",IF(H1221&lt;=29.9,"Over weight", "Obesity")))</f>
        <v>Healthy weight</v>
      </c>
      <c r="J1221" s="2">
        <v>23</v>
      </c>
      <c r="K1221" s="2">
        <v>0</v>
      </c>
      <c r="L1221" s="2">
        <v>1</v>
      </c>
      <c r="M1221" s="2">
        <v>1</v>
      </c>
      <c r="N1221">
        <v>0</v>
      </c>
      <c r="O1221">
        <v>0</v>
      </c>
      <c r="P1221">
        <v>1</v>
      </c>
      <c r="Q1221">
        <v>0</v>
      </c>
      <c r="R1221">
        <v>0</v>
      </c>
      <c r="S1221" s="2">
        <v>4874.88</v>
      </c>
      <c r="U1221" s="6">
        <v>1189</v>
      </c>
      <c r="V1221" s="6">
        <v>1265.3480302096298</v>
      </c>
      <c r="W1221" s="6">
        <v>-416.97803020962976</v>
      </c>
      <c r="AH1221">
        <f>IF($I1221=AH$1,1,0)</f>
        <v>0</v>
      </c>
      <c r="AI1221">
        <f>IF($I1221=AI$1,1,0)</f>
        <v>0</v>
      </c>
      <c r="AJ1221">
        <f>IF($I1221=AJ$1,1,0)</f>
        <v>1</v>
      </c>
      <c r="AK1221">
        <f>IF($I1221=AK$1,1,0)</f>
        <v>0</v>
      </c>
      <c r="AL1221">
        <f>IF($C1221=AL$1,1,0)</f>
        <v>0</v>
      </c>
      <c r="AM1221">
        <f>IF($C1221=AM$1,1,0)</f>
        <v>0</v>
      </c>
      <c r="AN1221">
        <f>IF($C1221=AN$1,1,0)</f>
        <v>1</v>
      </c>
      <c r="AO1221">
        <f>IF($C1221=AO$1,1,0)</f>
        <v>0</v>
      </c>
    </row>
    <row r="1222" spans="1:41" x14ac:dyDescent="0.2">
      <c r="A1222" s="1" t="s">
        <v>584</v>
      </c>
      <c r="B1222" s="2">
        <v>2020</v>
      </c>
      <c r="C1222" s="2" t="s">
        <v>11</v>
      </c>
      <c r="D1222" s="2">
        <v>158.5</v>
      </c>
      <c r="E1222" s="2">
        <v>229</v>
      </c>
      <c r="F1222">
        <f>D1222*0.01</f>
        <v>1.585</v>
      </c>
      <c r="G1222" s="15">
        <f>E1222*0.453592</f>
        <v>103.872568</v>
      </c>
      <c r="H1222" s="16">
        <f t="shared" si="19"/>
        <v>41.3</v>
      </c>
      <c r="I1222" t="str">
        <f>IF(H1222&lt;=18.5,"Underweight",IF(H1222&lt;=24.9,"Healthy weight",IF(H1222&lt;=29.9,"Over weight", "Obesity")))</f>
        <v>Obesity</v>
      </c>
      <c r="J1222" s="2">
        <v>45</v>
      </c>
      <c r="K1222" s="2">
        <v>1</v>
      </c>
      <c r="L1222" s="2">
        <v>1</v>
      </c>
      <c r="M1222" s="2">
        <v>0</v>
      </c>
      <c r="N1222">
        <v>0</v>
      </c>
      <c r="O1222">
        <v>1</v>
      </c>
      <c r="P1222">
        <v>0</v>
      </c>
      <c r="Q1222">
        <v>0</v>
      </c>
      <c r="R1222">
        <v>0</v>
      </c>
      <c r="S1222" s="2">
        <v>6389.09</v>
      </c>
      <c r="U1222" s="6">
        <v>1190</v>
      </c>
      <c r="V1222" s="6">
        <v>6559.4527762547577</v>
      </c>
      <c r="W1222" s="6">
        <v>-2551.5027762547579</v>
      </c>
      <c r="AH1222">
        <f>IF($I1222=AH$1,1,0)</f>
        <v>0</v>
      </c>
      <c r="AI1222">
        <f>IF($I1222=AI$1,1,0)</f>
        <v>1</v>
      </c>
      <c r="AJ1222">
        <f>IF($I1222=AJ$1,1,0)</f>
        <v>0</v>
      </c>
      <c r="AK1222">
        <f>IF($I1222=AK$1,1,0)</f>
        <v>0</v>
      </c>
      <c r="AL1222">
        <f>IF($C1222=AL$1,1,0)</f>
        <v>0</v>
      </c>
      <c r="AM1222">
        <f>IF($C1222=AM$1,1,0)</f>
        <v>0</v>
      </c>
      <c r="AN1222">
        <f>IF($C1222=AN$1,1,0)</f>
        <v>1</v>
      </c>
      <c r="AO1222">
        <f>IF($C1222=AO$1,1,0)</f>
        <v>0</v>
      </c>
    </row>
    <row r="1223" spans="1:41" x14ac:dyDescent="0.2">
      <c r="A1223" s="1" t="s">
        <v>305</v>
      </c>
      <c r="B1223" s="2">
        <v>2020</v>
      </c>
      <c r="C1223" s="2" t="s">
        <v>26</v>
      </c>
      <c r="D1223" s="2">
        <v>160.80000000000001</v>
      </c>
      <c r="E1223" s="2">
        <v>168</v>
      </c>
      <c r="F1223">
        <f>D1223*0.01</f>
        <v>1.6080000000000001</v>
      </c>
      <c r="G1223" s="15">
        <f>E1223*0.453592</f>
        <v>76.203456000000003</v>
      </c>
      <c r="H1223" s="16">
        <f t="shared" si="19"/>
        <v>29.5</v>
      </c>
      <c r="I1223" t="str">
        <f>IF(H1223&lt;=18.5,"Underweight",IF(H1223&lt;=24.9,"Healthy weight",IF(H1223&lt;=29.9,"Over weight", "Obesity")))</f>
        <v>Over weight</v>
      </c>
      <c r="J1223" s="2">
        <v>52</v>
      </c>
      <c r="K1223" s="2">
        <v>1</v>
      </c>
      <c r="L1223" s="2">
        <v>1</v>
      </c>
      <c r="M1223" s="2">
        <v>0</v>
      </c>
      <c r="N1223">
        <v>1</v>
      </c>
      <c r="O1223">
        <v>0</v>
      </c>
      <c r="P1223">
        <v>0</v>
      </c>
      <c r="Q1223">
        <v>1</v>
      </c>
      <c r="R1223">
        <v>0</v>
      </c>
      <c r="S1223" s="2">
        <v>19401.91</v>
      </c>
      <c r="U1223" s="6">
        <v>1191</v>
      </c>
      <c r="V1223" s="6">
        <v>13947.525361058428</v>
      </c>
      <c r="W1223" s="6">
        <v>-6512.3053610584275</v>
      </c>
      <c r="AH1223">
        <f>IF($I1223=AH$1,1,0)</f>
        <v>1</v>
      </c>
      <c r="AI1223">
        <f>IF($I1223=AI$1,1,0)</f>
        <v>0</v>
      </c>
      <c r="AJ1223">
        <f>IF($I1223=AJ$1,1,0)</f>
        <v>0</v>
      </c>
      <c r="AK1223">
        <f>IF($I1223=AK$1,1,0)</f>
        <v>0</v>
      </c>
      <c r="AL1223">
        <f>IF($C1223=AL$1,1,0)</f>
        <v>1</v>
      </c>
      <c r="AM1223">
        <f>IF($C1223=AM$1,1,0)</f>
        <v>0</v>
      </c>
      <c r="AN1223">
        <f>IF($C1223=AN$1,1,0)</f>
        <v>0</v>
      </c>
      <c r="AO1223">
        <f>IF($C1223=AO$1,1,0)</f>
        <v>0</v>
      </c>
    </row>
    <row r="1224" spans="1:41" x14ac:dyDescent="0.2">
      <c r="A1224" s="1" t="s">
        <v>675</v>
      </c>
      <c r="B1224" s="2">
        <v>2020</v>
      </c>
      <c r="C1224" s="2" t="s">
        <v>11</v>
      </c>
      <c r="D1224" s="2">
        <v>175.1</v>
      </c>
      <c r="E1224" s="2">
        <v>279</v>
      </c>
      <c r="F1224">
        <f>D1224*0.01</f>
        <v>1.7509999999999999</v>
      </c>
      <c r="G1224" s="15">
        <f>E1224*0.453592</f>
        <v>126.55216799999999</v>
      </c>
      <c r="H1224" s="16">
        <f t="shared" si="19"/>
        <v>41.3</v>
      </c>
      <c r="I1224" t="str">
        <f>IF(H1224&lt;=18.5,"Underweight",IF(H1224&lt;=24.9,"Healthy weight",IF(H1224&lt;=29.9,"Over weight", "Obesity")))</f>
        <v>Obesity</v>
      </c>
      <c r="J1224" s="2">
        <v>44</v>
      </c>
      <c r="K1224" s="2">
        <v>1</v>
      </c>
      <c r="L1224" s="2">
        <v>0</v>
      </c>
      <c r="M1224" s="2">
        <v>0</v>
      </c>
      <c r="N1224">
        <v>0</v>
      </c>
      <c r="O1224">
        <v>1</v>
      </c>
      <c r="P1224">
        <v>0</v>
      </c>
      <c r="Q1224">
        <v>0</v>
      </c>
      <c r="R1224">
        <v>0</v>
      </c>
      <c r="S1224" s="2">
        <v>17096.830000000002</v>
      </c>
      <c r="U1224" s="6">
        <v>1192</v>
      </c>
      <c r="V1224" s="6">
        <v>571.62435662024598</v>
      </c>
      <c r="W1224" s="6">
        <v>170.22564337975405</v>
      </c>
      <c r="AH1224">
        <f>IF($I1224=AH$1,1,0)</f>
        <v>0</v>
      </c>
      <c r="AI1224">
        <f>IF($I1224=AI$1,1,0)</f>
        <v>1</v>
      </c>
      <c r="AJ1224">
        <f>IF($I1224=AJ$1,1,0)</f>
        <v>0</v>
      </c>
      <c r="AK1224">
        <f>IF($I1224=AK$1,1,0)</f>
        <v>0</v>
      </c>
      <c r="AL1224">
        <f>IF($C1224=AL$1,1,0)</f>
        <v>0</v>
      </c>
      <c r="AM1224">
        <f>IF($C1224=AM$1,1,0)</f>
        <v>0</v>
      </c>
      <c r="AN1224">
        <f>IF($C1224=AN$1,1,0)</f>
        <v>1</v>
      </c>
      <c r="AO1224">
        <f>IF($C1224=AO$1,1,0)</f>
        <v>0</v>
      </c>
    </row>
    <row r="1225" spans="1:41" x14ac:dyDescent="0.2">
      <c r="A1225" s="1" t="s">
        <v>255</v>
      </c>
      <c r="B1225" s="2">
        <v>2020</v>
      </c>
      <c r="C1225" s="2" t="s">
        <v>19</v>
      </c>
      <c r="D1225" s="2">
        <v>174.5</v>
      </c>
      <c r="E1225" s="2">
        <v>198</v>
      </c>
      <c r="F1225">
        <f>D1225*0.01</f>
        <v>1.7450000000000001</v>
      </c>
      <c r="G1225" s="15">
        <f>E1225*0.453592</f>
        <v>89.811216000000002</v>
      </c>
      <c r="H1225" s="16">
        <f t="shared" si="19"/>
        <v>29.5</v>
      </c>
      <c r="I1225" t="str">
        <f>IF(H1225&lt;=18.5,"Underweight",IF(H1225&lt;=24.9,"Healthy weight",IF(H1225&lt;=29.9,"Over weight", "Obesity")))</f>
        <v>Over weight</v>
      </c>
      <c r="J1225" s="2">
        <v>34</v>
      </c>
      <c r="K1225" s="2">
        <v>1</v>
      </c>
      <c r="L1225" s="2">
        <v>1</v>
      </c>
      <c r="M1225" s="2">
        <v>0</v>
      </c>
      <c r="N1225">
        <v>1</v>
      </c>
      <c r="O1225">
        <v>0</v>
      </c>
      <c r="P1225">
        <v>0</v>
      </c>
      <c r="Q1225">
        <v>0</v>
      </c>
      <c r="R1225">
        <v>1</v>
      </c>
      <c r="S1225" s="2">
        <v>3144.46</v>
      </c>
      <c r="U1225" s="6">
        <v>1193</v>
      </c>
      <c r="V1225" s="6">
        <v>9101.5448206131896</v>
      </c>
      <c r="W1225" s="6">
        <v>-4759.56482061319</v>
      </c>
      <c r="AH1225">
        <f>IF($I1225=AH$1,1,0)</f>
        <v>1</v>
      </c>
      <c r="AI1225">
        <f>IF($I1225=AI$1,1,0)</f>
        <v>0</v>
      </c>
      <c r="AJ1225">
        <f>IF($I1225=AJ$1,1,0)</f>
        <v>0</v>
      </c>
      <c r="AK1225">
        <f>IF($I1225=AK$1,1,0)</f>
        <v>0</v>
      </c>
      <c r="AL1225">
        <f>IF($C1225=AL$1,1,0)</f>
        <v>0</v>
      </c>
      <c r="AM1225">
        <f>IF($C1225=AM$1,1,0)</f>
        <v>1</v>
      </c>
      <c r="AN1225">
        <f>IF($C1225=AN$1,1,0)</f>
        <v>0</v>
      </c>
      <c r="AO1225">
        <f>IF($C1225=AO$1,1,0)</f>
        <v>0</v>
      </c>
    </row>
    <row r="1226" spans="1:41" x14ac:dyDescent="0.2">
      <c r="A1226" s="1" t="s">
        <v>379</v>
      </c>
      <c r="B1226" s="2">
        <v>2020</v>
      </c>
      <c r="C1226" s="2" t="s">
        <v>19</v>
      </c>
      <c r="D1226" s="2">
        <v>172.6</v>
      </c>
      <c r="E1226" s="2">
        <v>160</v>
      </c>
      <c r="F1226">
        <f>D1226*0.01</f>
        <v>1.726</v>
      </c>
      <c r="G1226" s="15">
        <f>E1226*0.453592</f>
        <v>72.574719999999999</v>
      </c>
      <c r="H1226" s="16">
        <f t="shared" si="19"/>
        <v>24.4</v>
      </c>
      <c r="I1226" t="str">
        <f>IF(H1226&lt;=18.5,"Underweight",IF(H1226&lt;=24.9,"Healthy weight",IF(H1226&lt;=29.9,"Over weight", "Obesity")))</f>
        <v>Healthy weight</v>
      </c>
      <c r="J1226" s="2">
        <v>25</v>
      </c>
      <c r="K1226" s="2">
        <v>1</v>
      </c>
      <c r="L1226" s="2">
        <v>2</v>
      </c>
      <c r="M1226" s="2">
        <v>1</v>
      </c>
      <c r="N1226">
        <v>0</v>
      </c>
      <c r="O1226">
        <v>0</v>
      </c>
      <c r="P1226">
        <v>1</v>
      </c>
      <c r="Q1226">
        <v>0</v>
      </c>
      <c r="R1226">
        <v>1</v>
      </c>
      <c r="S1226" s="2">
        <v>10046.5</v>
      </c>
      <c r="U1226" s="6">
        <v>1194</v>
      </c>
      <c r="V1226" s="6">
        <v>5384.016925879323</v>
      </c>
      <c r="W1226" s="6">
        <v>-2100.2569258793228</v>
      </c>
      <c r="AH1226">
        <f>IF($I1226=AH$1,1,0)</f>
        <v>0</v>
      </c>
      <c r="AI1226">
        <f>IF($I1226=AI$1,1,0)</f>
        <v>0</v>
      </c>
      <c r="AJ1226">
        <f>IF($I1226=AJ$1,1,0)</f>
        <v>1</v>
      </c>
      <c r="AK1226">
        <f>IF($I1226=AK$1,1,0)</f>
        <v>0</v>
      </c>
      <c r="AL1226">
        <f>IF($C1226=AL$1,1,0)</f>
        <v>0</v>
      </c>
      <c r="AM1226">
        <f>IF($C1226=AM$1,1,0)</f>
        <v>1</v>
      </c>
      <c r="AN1226">
        <f>IF($C1226=AN$1,1,0)</f>
        <v>0</v>
      </c>
      <c r="AO1226">
        <f>IF($C1226=AO$1,1,0)</f>
        <v>0</v>
      </c>
    </row>
    <row r="1227" spans="1:41" x14ac:dyDescent="0.2">
      <c r="A1227" s="1" t="s">
        <v>1356</v>
      </c>
      <c r="B1227" s="2">
        <v>2020</v>
      </c>
      <c r="C1227" s="2" t="s">
        <v>19</v>
      </c>
      <c r="D1227" s="2">
        <v>170.9</v>
      </c>
      <c r="E1227" s="2">
        <v>190</v>
      </c>
      <c r="F1227">
        <f>D1227*0.01</f>
        <v>1.7090000000000001</v>
      </c>
      <c r="G1227" s="15">
        <f>E1227*0.453592</f>
        <v>86.182479999999998</v>
      </c>
      <c r="H1227" s="16">
        <f t="shared" si="19"/>
        <v>29.5</v>
      </c>
      <c r="I1227" t="str">
        <f>IF(H1227&lt;=18.5,"Underweight",IF(H1227&lt;=24.9,"Healthy weight",IF(H1227&lt;=29.9,"Over weight", "Obesity")))</f>
        <v>Over weight</v>
      </c>
      <c r="J1227" s="2">
        <v>32</v>
      </c>
      <c r="K1227" s="2">
        <v>1</v>
      </c>
      <c r="L1227" s="2">
        <v>1</v>
      </c>
      <c r="M1227" s="2">
        <v>0</v>
      </c>
      <c r="N1227">
        <v>1</v>
      </c>
      <c r="O1227">
        <v>0</v>
      </c>
      <c r="P1227">
        <v>0</v>
      </c>
      <c r="Q1227">
        <v>0</v>
      </c>
      <c r="R1227">
        <v>1</v>
      </c>
      <c r="S1227" s="2">
        <v>2713.5</v>
      </c>
      <c r="U1227" s="6">
        <v>1195</v>
      </c>
      <c r="V1227" s="6">
        <v>6685.4846174108443</v>
      </c>
      <c r="W1227" s="6">
        <v>-2752.7946174108442</v>
      </c>
      <c r="AH1227">
        <f>IF($I1227=AH$1,1,0)</f>
        <v>1</v>
      </c>
      <c r="AI1227">
        <f>IF($I1227=AI$1,1,0)</f>
        <v>0</v>
      </c>
      <c r="AJ1227">
        <f>IF($I1227=AJ$1,1,0)</f>
        <v>0</v>
      </c>
      <c r="AK1227">
        <f>IF($I1227=AK$1,1,0)</f>
        <v>0</v>
      </c>
      <c r="AL1227">
        <f>IF($C1227=AL$1,1,0)</f>
        <v>0</v>
      </c>
      <c r="AM1227">
        <f>IF($C1227=AM$1,1,0)</f>
        <v>1</v>
      </c>
      <c r="AN1227">
        <f>IF($C1227=AN$1,1,0)</f>
        <v>0</v>
      </c>
      <c r="AO1227">
        <f>IF($C1227=AO$1,1,0)</f>
        <v>0</v>
      </c>
    </row>
    <row r="1228" spans="1:41" x14ac:dyDescent="0.2">
      <c r="A1228" s="1" t="s">
        <v>219</v>
      </c>
      <c r="B1228" s="2">
        <v>2020</v>
      </c>
      <c r="C1228" s="2" t="s">
        <v>19</v>
      </c>
      <c r="D1228" s="2">
        <v>168.5</v>
      </c>
      <c r="E1228" s="2">
        <v>185</v>
      </c>
      <c r="F1228">
        <f>D1228*0.01</f>
        <v>1.6850000000000001</v>
      </c>
      <c r="G1228" s="15">
        <f>E1228*0.453592</f>
        <v>83.914519999999996</v>
      </c>
      <c r="H1228" s="16">
        <f t="shared" si="19"/>
        <v>29.6</v>
      </c>
      <c r="I1228" t="str">
        <f>IF(H1228&lt;=18.5,"Underweight",IF(H1228&lt;=24.9,"Healthy weight",IF(H1228&lt;=29.9,"Over weight", "Obesity")))</f>
        <v>Over weight</v>
      </c>
      <c r="J1228" s="2">
        <v>44</v>
      </c>
      <c r="K1228" s="2">
        <v>1</v>
      </c>
      <c r="L1228" s="2">
        <v>1</v>
      </c>
      <c r="M1228" s="2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 s="2">
        <v>5567.36</v>
      </c>
      <c r="U1228" s="6">
        <v>1196</v>
      </c>
      <c r="V1228" s="6">
        <v>18571.446095012678</v>
      </c>
      <c r="W1228" s="6">
        <v>-4445.2760950126776</v>
      </c>
      <c r="AH1228">
        <f>IF($I1228=AH$1,1,0)</f>
        <v>1</v>
      </c>
      <c r="AI1228">
        <f>IF($I1228=AI$1,1,0)</f>
        <v>0</v>
      </c>
      <c r="AJ1228">
        <f>IF($I1228=AJ$1,1,0)</f>
        <v>0</v>
      </c>
      <c r="AK1228">
        <f>IF($I1228=AK$1,1,0)</f>
        <v>0</v>
      </c>
      <c r="AL1228">
        <f>IF($C1228=AL$1,1,0)</f>
        <v>0</v>
      </c>
      <c r="AM1228">
        <f>IF($C1228=AM$1,1,0)</f>
        <v>1</v>
      </c>
      <c r="AN1228">
        <f>IF($C1228=AN$1,1,0)</f>
        <v>0</v>
      </c>
      <c r="AO1228">
        <f>IF($C1228=AO$1,1,0)</f>
        <v>0</v>
      </c>
    </row>
    <row r="1229" spans="1:41" x14ac:dyDescent="0.2">
      <c r="A1229" s="1" t="s">
        <v>1188</v>
      </c>
      <c r="B1229" s="2">
        <v>2020</v>
      </c>
      <c r="C1229" s="2" t="s">
        <v>19</v>
      </c>
      <c r="D1229" s="2">
        <v>164.3</v>
      </c>
      <c r="E1229" s="2">
        <v>246</v>
      </c>
      <c r="F1229">
        <f>D1229*0.01</f>
        <v>1.6430000000000002</v>
      </c>
      <c r="G1229" s="15">
        <f>E1229*0.453592</f>
        <v>111.58363199999999</v>
      </c>
      <c r="H1229" s="16">
        <f t="shared" si="19"/>
        <v>41.3</v>
      </c>
      <c r="I1229" t="str">
        <f>IF(H1229&lt;=18.5,"Underweight",IF(H1229&lt;=24.9,"Healthy weight",IF(H1229&lt;=29.9,"Over weight", "Obesity")))</f>
        <v>Obesity</v>
      </c>
      <c r="J1229" s="2">
        <v>29</v>
      </c>
      <c r="K1229" s="2">
        <v>1</v>
      </c>
      <c r="L1229" s="2">
        <v>1</v>
      </c>
      <c r="M1229" s="2">
        <v>0</v>
      </c>
      <c r="N1229">
        <v>0</v>
      </c>
      <c r="O1229">
        <v>1</v>
      </c>
      <c r="P1229">
        <v>0</v>
      </c>
      <c r="Q1229">
        <v>0</v>
      </c>
      <c r="R1229">
        <v>1</v>
      </c>
      <c r="S1229" s="2">
        <v>3183.23</v>
      </c>
      <c r="U1229" s="6">
        <v>1197</v>
      </c>
      <c r="V1229" s="6">
        <v>4701.7751198245414</v>
      </c>
      <c r="W1229" s="6">
        <v>12707.774880175457</v>
      </c>
      <c r="AH1229">
        <f>IF($I1229=AH$1,1,0)</f>
        <v>0</v>
      </c>
      <c r="AI1229">
        <f>IF($I1229=AI$1,1,0)</f>
        <v>1</v>
      </c>
      <c r="AJ1229">
        <f>IF($I1229=AJ$1,1,0)</f>
        <v>0</v>
      </c>
      <c r="AK1229">
        <f>IF($I1229=AK$1,1,0)</f>
        <v>0</v>
      </c>
      <c r="AL1229">
        <f>IF($C1229=AL$1,1,0)</f>
        <v>0</v>
      </c>
      <c r="AM1229">
        <f>IF($C1229=AM$1,1,0)</f>
        <v>1</v>
      </c>
      <c r="AN1229">
        <f>IF($C1229=AN$1,1,0)</f>
        <v>0</v>
      </c>
      <c r="AO1229">
        <f>IF($C1229=AO$1,1,0)</f>
        <v>0</v>
      </c>
    </row>
    <row r="1230" spans="1:41" x14ac:dyDescent="0.2">
      <c r="A1230" s="1" t="s">
        <v>726</v>
      </c>
      <c r="B1230" s="2">
        <v>2020</v>
      </c>
      <c r="C1230" s="2" t="s">
        <v>11</v>
      </c>
      <c r="D1230" s="2">
        <v>166</v>
      </c>
      <c r="E1230" s="2">
        <v>148</v>
      </c>
      <c r="F1230">
        <f>D1230*0.01</f>
        <v>1.6600000000000001</v>
      </c>
      <c r="G1230" s="15">
        <f>E1230*0.453592</f>
        <v>67.131615999999994</v>
      </c>
      <c r="H1230" s="16">
        <f t="shared" si="19"/>
        <v>24.4</v>
      </c>
      <c r="I1230" t="str">
        <f>IF(H1230&lt;=18.5,"Underweight",IF(H1230&lt;=24.9,"Healthy weight",IF(H1230&lt;=29.9,"Over weight", "Obesity")))</f>
        <v>Healthy weight</v>
      </c>
      <c r="J1230" s="2">
        <v>51</v>
      </c>
      <c r="K1230" s="2">
        <v>1</v>
      </c>
      <c r="L1230" s="2">
        <v>1</v>
      </c>
      <c r="M1230" s="2">
        <v>0</v>
      </c>
      <c r="N1230">
        <v>0</v>
      </c>
      <c r="O1230">
        <v>0</v>
      </c>
      <c r="P1230">
        <v>1</v>
      </c>
      <c r="Q1230">
        <v>0</v>
      </c>
      <c r="R1230">
        <v>0</v>
      </c>
      <c r="S1230" s="2">
        <v>5811.4</v>
      </c>
      <c r="U1230" s="6">
        <v>1198</v>
      </c>
      <c r="V1230" s="6">
        <v>6603.841771303858</v>
      </c>
      <c r="W1230" s="6">
        <v>-1716.841771303858</v>
      </c>
      <c r="AH1230">
        <f>IF($I1230=AH$1,1,0)</f>
        <v>0</v>
      </c>
      <c r="AI1230">
        <f>IF($I1230=AI$1,1,0)</f>
        <v>0</v>
      </c>
      <c r="AJ1230">
        <f>IF($I1230=AJ$1,1,0)</f>
        <v>1</v>
      </c>
      <c r="AK1230">
        <f>IF($I1230=AK$1,1,0)</f>
        <v>0</v>
      </c>
      <c r="AL1230">
        <f>IF($C1230=AL$1,1,0)</f>
        <v>0</v>
      </c>
      <c r="AM1230">
        <f>IF($C1230=AM$1,1,0)</f>
        <v>0</v>
      </c>
      <c r="AN1230">
        <f>IF($C1230=AN$1,1,0)</f>
        <v>1</v>
      </c>
      <c r="AO1230">
        <f>IF($C1230=AO$1,1,0)</f>
        <v>0</v>
      </c>
    </row>
    <row r="1231" spans="1:41" x14ac:dyDescent="0.2">
      <c r="A1231" s="1" t="s">
        <v>224</v>
      </c>
      <c r="B1231" s="2">
        <v>2020</v>
      </c>
      <c r="C1231" s="2" t="s">
        <v>19</v>
      </c>
      <c r="D1231" s="2">
        <v>164.8</v>
      </c>
      <c r="E1231" s="2">
        <v>177</v>
      </c>
      <c r="F1231">
        <f>D1231*0.01</f>
        <v>1.6480000000000001</v>
      </c>
      <c r="G1231" s="15">
        <f>E1231*0.453592</f>
        <v>80.285783999999992</v>
      </c>
      <c r="H1231" s="16">
        <f t="shared" si="19"/>
        <v>29.6</v>
      </c>
      <c r="I1231" t="str">
        <f>IF(H1231&lt;=18.5,"Underweight",IF(H1231&lt;=24.9,"Healthy weight",IF(H1231&lt;=29.9,"Over weight", "Obesity")))</f>
        <v>Over weight</v>
      </c>
      <c r="J1231" s="2">
        <v>40</v>
      </c>
      <c r="K1231" s="2">
        <v>0</v>
      </c>
      <c r="L1231" s="2">
        <v>2</v>
      </c>
      <c r="M1231" s="2">
        <v>0</v>
      </c>
      <c r="N1231">
        <v>1</v>
      </c>
      <c r="O1231">
        <v>0</v>
      </c>
      <c r="P1231">
        <v>0</v>
      </c>
      <c r="Q1231">
        <v>0</v>
      </c>
      <c r="R1231">
        <v>1</v>
      </c>
      <c r="S1231" s="2">
        <v>5104.07</v>
      </c>
      <c r="U1231" s="6">
        <v>1199</v>
      </c>
      <c r="V1231" s="6">
        <v>620.40990136095456</v>
      </c>
      <c r="W1231" s="6">
        <v>2166.7200986390453</v>
      </c>
      <c r="AH1231">
        <f>IF($I1231=AH$1,1,0)</f>
        <v>1</v>
      </c>
      <c r="AI1231">
        <f>IF($I1231=AI$1,1,0)</f>
        <v>0</v>
      </c>
      <c r="AJ1231">
        <f>IF($I1231=AJ$1,1,0)</f>
        <v>0</v>
      </c>
      <c r="AK1231">
        <f>IF($I1231=AK$1,1,0)</f>
        <v>0</v>
      </c>
      <c r="AL1231">
        <f>IF($C1231=AL$1,1,0)</f>
        <v>0</v>
      </c>
      <c r="AM1231">
        <f>IF($C1231=AM$1,1,0)</f>
        <v>1</v>
      </c>
      <c r="AN1231">
        <f>IF($C1231=AN$1,1,0)</f>
        <v>0</v>
      </c>
      <c r="AO1231">
        <f>IF($C1231=AO$1,1,0)</f>
        <v>0</v>
      </c>
    </row>
    <row r="1232" spans="1:41" x14ac:dyDescent="0.2">
      <c r="A1232" s="1" t="s">
        <v>865</v>
      </c>
      <c r="B1232" s="2">
        <v>2020</v>
      </c>
      <c r="C1232" s="2" t="s">
        <v>19</v>
      </c>
      <c r="D1232" s="2">
        <v>169.1</v>
      </c>
      <c r="E1232" s="2">
        <v>261</v>
      </c>
      <c r="F1232">
        <f>D1232*0.01</f>
        <v>1.6910000000000001</v>
      </c>
      <c r="G1232" s="15">
        <f>E1232*0.453592</f>
        <v>118.387512</v>
      </c>
      <c r="H1232" s="16">
        <f t="shared" si="19"/>
        <v>41.4</v>
      </c>
      <c r="I1232" t="str">
        <f>IF(H1232&lt;=18.5,"Underweight",IF(H1232&lt;=24.9,"Healthy weight",IF(H1232&lt;=29.9,"Over weight", "Obesity")))</f>
        <v>Obesity</v>
      </c>
      <c r="J1232" s="2">
        <v>44</v>
      </c>
      <c r="K1232" s="2">
        <v>1</v>
      </c>
      <c r="L1232" s="2">
        <v>2</v>
      </c>
      <c r="M1232" s="2">
        <v>0</v>
      </c>
      <c r="N1232">
        <v>0</v>
      </c>
      <c r="O1232">
        <v>1</v>
      </c>
      <c r="P1232">
        <v>0</v>
      </c>
      <c r="Q1232">
        <v>0</v>
      </c>
      <c r="R1232">
        <v>1</v>
      </c>
      <c r="S1232" s="2">
        <v>18226.46</v>
      </c>
      <c r="U1232" s="6">
        <v>1200</v>
      </c>
      <c r="V1232" s="6">
        <v>10364.836936902338</v>
      </c>
      <c r="W1232" s="6">
        <v>5799.4530630976624</v>
      </c>
      <c r="AH1232">
        <f>IF($I1232=AH$1,1,0)</f>
        <v>0</v>
      </c>
      <c r="AI1232">
        <f>IF($I1232=AI$1,1,0)</f>
        <v>1</v>
      </c>
      <c r="AJ1232">
        <f>IF($I1232=AJ$1,1,0)</f>
        <v>0</v>
      </c>
      <c r="AK1232">
        <f>IF($I1232=AK$1,1,0)</f>
        <v>0</v>
      </c>
      <c r="AL1232">
        <f>IF($C1232=AL$1,1,0)</f>
        <v>0</v>
      </c>
      <c r="AM1232">
        <f>IF($C1232=AM$1,1,0)</f>
        <v>1</v>
      </c>
      <c r="AN1232">
        <f>IF($C1232=AN$1,1,0)</f>
        <v>0</v>
      </c>
      <c r="AO1232">
        <f>IF($C1232=AO$1,1,0)</f>
        <v>0</v>
      </c>
    </row>
    <row r="1233" spans="1:41" x14ac:dyDescent="0.2">
      <c r="A1233" s="1" t="s">
        <v>1071</v>
      </c>
      <c r="B1233" s="2">
        <v>2020</v>
      </c>
      <c r="C1233" s="2" t="s">
        <v>21</v>
      </c>
      <c r="D1233" s="2">
        <v>164.8</v>
      </c>
      <c r="E1233" s="2">
        <v>177</v>
      </c>
      <c r="F1233">
        <f>D1233*0.01</f>
        <v>1.6480000000000001</v>
      </c>
      <c r="G1233" s="15">
        <f>E1233*0.453592</f>
        <v>80.285783999999992</v>
      </c>
      <c r="H1233" s="16">
        <f t="shared" si="19"/>
        <v>29.6</v>
      </c>
      <c r="I1233" t="str">
        <f>IF(H1233&lt;=18.5,"Underweight",IF(H1233&lt;=24.9,"Healthy weight",IF(H1233&lt;=29.9,"Over weight", "Obesity")))</f>
        <v>Over weight</v>
      </c>
      <c r="J1233" s="2">
        <v>41</v>
      </c>
      <c r="K1233" s="2">
        <v>0</v>
      </c>
      <c r="L1233" s="2">
        <v>1</v>
      </c>
      <c r="M1233" s="2">
        <v>0</v>
      </c>
      <c r="N1233">
        <v>1</v>
      </c>
      <c r="O1233">
        <v>0</v>
      </c>
      <c r="P1233">
        <v>0</v>
      </c>
      <c r="Q1233">
        <v>0</v>
      </c>
      <c r="R1233">
        <v>0</v>
      </c>
      <c r="S1233" s="2">
        <v>5397.32</v>
      </c>
      <c r="U1233" s="6">
        <v>1201</v>
      </c>
      <c r="V1233" s="6">
        <v>5665.1177309982777</v>
      </c>
      <c r="W1233" s="6">
        <v>5911.332269001723</v>
      </c>
      <c r="AH1233">
        <f>IF($I1233=AH$1,1,0)</f>
        <v>1</v>
      </c>
      <c r="AI1233">
        <f>IF($I1233=AI$1,1,0)</f>
        <v>0</v>
      </c>
      <c r="AJ1233">
        <f>IF($I1233=AJ$1,1,0)</f>
        <v>0</v>
      </c>
      <c r="AK1233">
        <f>IF($I1233=AK$1,1,0)</f>
        <v>0</v>
      </c>
      <c r="AL1233">
        <f>IF($C1233=AL$1,1,0)</f>
        <v>0</v>
      </c>
      <c r="AM1233">
        <f>IF($C1233=AM$1,1,0)</f>
        <v>0</v>
      </c>
      <c r="AN1233">
        <f>IF($C1233=AN$1,1,0)</f>
        <v>0</v>
      </c>
      <c r="AO1233">
        <f>IF($C1233=AO$1,1,0)</f>
        <v>1</v>
      </c>
    </row>
    <row r="1234" spans="1:41" x14ac:dyDescent="0.2">
      <c r="A1234" s="1" t="s">
        <v>1212</v>
      </c>
      <c r="B1234" s="2">
        <v>2020</v>
      </c>
      <c r="C1234" s="2" t="s">
        <v>19</v>
      </c>
      <c r="D1234" s="2">
        <v>162.4</v>
      </c>
      <c r="E1234" s="2">
        <v>241</v>
      </c>
      <c r="F1234">
        <f>D1234*0.01</f>
        <v>1.6240000000000001</v>
      </c>
      <c r="G1234" s="15">
        <f>E1234*0.453592</f>
        <v>109.31567199999999</v>
      </c>
      <c r="H1234" s="16">
        <f t="shared" si="19"/>
        <v>41.4</v>
      </c>
      <c r="I1234" t="str">
        <f>IF(H1234&lt;=18.5,"Underweight",IF(H1234&lt;=24.9,"Healthy weight",IF(H1234&lt;=29.9,"Over weight", "Obesity")))</f>
        <v>Obesity</v>
      </c>
      <c r="J1234" s="2">
        <v>24</v>
      </c>
      <c r="K1234" s="2">
        <v>1</v>
      </c>
      <c r="L1234" s="2">
        <v>0</v>
      </c>
      <c r="M1234" s="2">
        <v>0</v>
      </c>
      <c r="N1234">
        <v>0</v>
      </c>
      <c r="O1234">
        <v>1</v>
      </c>
      <c r="P1234">
        <v>0</v>
      </c>
      <c r="Q1234">
        <v>0</v>
      </c>
      <c r="R1234">
        <v>1</v>
      </c>
      <c r="S1234" s="2">
        <v>1745.23</v>
      </c>
      <c r="U1234" s="6">
        <v>1202</v>
      </c>
      <c r="V1234" s="6">
        <v>6479.9825120212035</v>
      </c>
      <c r="W1234" s="6">
        <v>-1630.1425120212034</v>
      </c>
      <c r="AH1234">
        <f>IF($I1234=AH$1,1,0)</f>
        <v>0</v>
      </c>
      <c r="AI1234">
        <f>IF($I1234=AI$1,1,0)</f>
        <v>1</v>
      </c>
      <c r="AJ1234">
        <f>IF($I1234=AJ$1,1,0)</f>
        <v>0</v>
      </c>
      <c r="AK1234">
        <f>IF($I1234=AK$1,1,0)</f>
        <v>0</v>
      </c>
      <c r="AL1234">
        <f>IF($C1234=AL$1,1,0)</f>
        <v>0</v>
      </c>
      <c r="AM1234">
        <f>IF($C1234=AM$1,1,0)</f>
        <v>1</v>
      </c>
      <c r="AN1234">
        <f>IF($C1234=AN$1,1,0)</f>
        <v>0</v>
      </c>
      <c r="AO1234">
        <f>IF($C1234=AO$1,1,0)</f>
        <v>0</v>
      </c>
    </row>
    <row r="1235" spans="1:41" x14ac:dyDescent="0.2">
      <c r="A1235" s="1" t="s">
        <v>402</v>
      </c>
      <c r="B1235" s="2">
        <v>2020</v>
      </c>
      <c r="C1235" s="2" t="s">
        <v>19</v>
      </c>
      <c r="D1235" s="2">
        <v>155.69999999999999</v>
      </c>
      <c r="E1235" s="2">
        <v>158</v>
      </c>
      <c r="F1235">
        <f>D1235*0.01</f>
        <v>1.5569999999999999</v>
      </c>
      <c r="G1235" s="15">
        <f>E1235*0.453592</f>
        <v>71.667535999999998</v>
      </c>
      <c r="H1235" s="16">
        <f t="shared" si="19"/>
        <v>29.6</v>
      </c>
      <c r="I1235" t="str">
        <f>IF(H1235&lt;=18.5,"Underweight",IF(H1235&lt;=24.9,"Healthy weight",IF(H1235&lt;=29.9,"Over weight", "Obesity")))</f>
        <v>Over weight</v>
      </c>
      <c r="J1235" s="2">
        <v>34</v>
      </c>
      <c r="K1235" s="2">
        <v>1</v>
      </c>
      <c r="L1235" s="2">
        <v>1</v>
      </c>
      <c r="M1235" s="2">
        <v>0</v>
      </c>
      <c r="N1235">
        <v>1</v>
      </c>
      <c r="O1235">
        <v>0</v>
      </c>
      <c r="P1235">
        <v>0</v>
      </c>
      <c r="Q1235">
        <v>0</v>
      </c>
      <c r="R1235">
        <v>1</v>
      </c>
      <c r="S1235" s="2">
        <v>2715.62</v>
      </c>
      <c r="U1235" s="6">
        <v>1203</v>
      </c>
      <c r="V1235" s="6">
        <v>7812.1349230455708</v>
      </c>
      <c r="W1235" s="6">
        <v>-732.13492304557076</v>
      </c>
      <c r="AH1235">
        <f>IF($I1235=AH$1,1,0)</f>
        <v>1</v>
      </c>
      <c r="AI1235">
        <f>IF($I1235=AI$1,1,0)</f>
        <v>0</v>
      </c>
      <c r="AJ1235">
        <f>IF($I1235=AJ$1,1,0)</f>
        <v>0</v>
      </c>
      <c r="AK1235">
        <f>IF($I1235=AK$1,1,0)</f>
        <v>0</v>
      </c>
      <c r="AL1235">
        <f>IF($C1235=AL$1,1,0)</f>
        <v>0</v>
      </c>
      <c r="AM1235">
        <f>IF($C1235=AM$1,1,0)</f>
        <v>1</v>
      </c>
      <c r="AN1235">
        <f>IF($C1235=AN$1,1,0)</f>
        <v>0</v>
      </c>
      <c r="AO1235">
        <f>IF($C1235=AO$1,1,0)</f>
        <v>0</v>
      </c>
    </row>
    <row r="1236" spans="1:41" x14ac:dyDescent="0.2">
      <c r="A1236" s="1" t="s">
        <v>897</v>
      </c>
      <c r="B1236" s="2">
        <v>2020</v>
      </c>
      <c r="C1236" s="2" t="s">
        <v>19</v>
      </c>
      <c r="D1236" s="2">
        <v>158.9</v>
      </c>
      <c r="E1236" s="2">
        <v>231</v>
      </c>
      <c r="F1236">
        <f>D1236*0.01</f>
        <v>1.5890000000000002</v>
      </c>
      <c r="G1236" s="15">
        <f>E1236*0.453592</f>
        <v>104.779752</v>
      </c>
      <c r="H1236" s="16">
        <f t="shared" si="19"/>
        <v>41.5</v>
      </c>
      <c r="I1236" t="str">
        <f>IF(H1236&lt;=18.5,"Underweight",IF(H1236&lt;=24.9,"Healthy weight",IF(H1236&lt;=29.9,"Over weight", "Obesity")))</f>
        <v>Obesity</v>
      </c>
      <c r="J1236" s="2">
        <v>44</v>
      </c>
      <c r="K1236" s="2">
        <v>1</v>
      </c>
      <c r="L1236" s="2">
        <v>1</v>
      </c>
      <c r="M1236" s="2">
        <v>0</v>
      </c>
      <c r="N1236">
        <v>0</v>
      </c>
      <c r="O1236">
        <v>1</v>
      </c>
      <c r="P1236">
        <v>0</v>
      </c>
      <c r="Q1236">
        <v>0</v>
      </c>
      <c r="R1236">
        <v>1</v>
      </c>
      <c r="S1236" s="2">
        <v>9443.0499999999993</v>
      </c>
      <c r="U1236" s="6">
        <v>1204</v>
      </c>
      <c r="V1236" s="6">
        <v>21160.151102238386</v>
      </c>
      <c r="W1236" s="6">
        <v>23324.578897761618</v>
      </c>
      <c r="AH1236">
        <f>IF($I1236=AH$1,1,0)</f>
        <v>0</v>
      </c>
      <c r="AI1236">
        <f>IF($I1236=AI$1,1,0)</f>
        <v>1</v>
      </c>
      <c r="AJ1236">
        <f>IF($I1236=AJ$1,1,0)</f>
        <v>0</v>
      </c>
      <c r="AK1236">
        <f>IF($I1236=AK$1,1,0)</f>
        <v>0</v>
      </c>
      <c r="AL1236">
        <f>IF($C1236=AL$1,1,0)</f>
        <v>0</v>
      </c>
      <c r="AM1236">
        <f>IF($C1236=AM$1,1,0)</f>
        <v>1</v>
      </c>
      <c r="AN1236">
        <f>IF($C1236=AN$1,1,0)</f>
        <v>0</v>
      </c>
      <c r="AO1236">
        <f>IF($C1236=AO$1,1,0)</f>
        <v>0</v>
      </c>
    </row>
    <row r="1237" spans="1:41" x14ac:dyDescent="0.2">
      <c r="A1237" s="1" t="s">
        <v>180</v>
      </c>
      <c r="B1237" s="2">
        <v>2020</v>
      </c>
      <c r="C1237" s="2" t="s">
        <v>11</v>
      </c>
      <c r="D1237" s="2">
        <v>170.4</v>
      </c>
      <c r="E1237" s="2">
        <v>267</v>
      </c>
      <c r="F1237">
        <f>D1237*0.01</f>
        <v>1.7040000000000002</v>
      </c>
      <c r="G1237" s="15">
        <f>E1237*0.453592</f>
        <v>121.109064</v>
      </c>
      <c r="H1237" s="16">
        <f t="shared" si="19"/>
        <v>41.7</v>
      </c>
      <c r="I1237" t="str">
        <f>IF(H1237&lt;=18.5,"Underweight",IF(H1237&lt;=24.9,"Healthy weight",IF(H1237&lt;=29.9,"Over weight", "Obesity")))</f>
        <v>Obesity</v>
      </c>
      <c r="J1237" s="2">
        <v>25</v>
      </c>
      <c r="K1237" s="2">
        <v>1</v>
      </c>
      <c r="L1237" s="2">
        <v>0</v>
      </c>
      <c r="M1237" s="2">
        <v>1</v>
      </c>
      <c r="N1237">
        <v>0</v>
      </c>
      <c r="O1237">
        <v>1</v>
      </c>
      <c r="P1237">
        <v>0</v>
      </c>
      <c r="Q1237">
        <v>0</v>
      </c>
      <c r="R1237">
        <v>0</v>
      </c>
      <c r="S1237" s="2">
        <v>9565.8799999999992</v>
      </c>
      <c r="U1237" s="6">
        <v>1205</v>
      </c>
      <c r="V1237" s="6">
        <v>285.55107538038021</v>
      </c>
      <c r="W1237" s="6">
        <v>1331.0589246196196</v>
      </c>
      <c r="AH1237">
        <f>IF($I1237=AH$1,1,0)</f>
        <v>0</v>
      </c>
      <c r="AI1237">
        <f>IF($I1237=AI$1,1,0)</f>
        <v>1</v>
      </c>
      <c r="AJ1237">
        <f>IF($I1237=AJ$1,1,0)</f>
        <v>0</v>
      </c>
      <c r="AK1237">
        <f>IF($I1237=AK$1,1,0)</f>
        <v>0</v>
      </c>
      <c r="AL1237">
        <f>IF($C1237=AL$1,1,0)</f>
        <v>0</v>
      </c>
      <c r="AM1237">
        <f>IF($C1237=AM$1,1,0)</f>
        <v>0</v>
      </c>
      <c r="AN1237">
        <f>IF($C1237=AN$1,1,0)</f>
        <v>1</v>
      </c>
      <c r="AO1237">
        <f>IF($C1237=AO$1,1,0)</f>
        <v>0</v>
      </c>
    </row>
    <row r="1238" spans="1:41" x14ac:dyDescent="0.2">
      <c r="A1238" s="1" t="s">
        <v>247</v>
      </c>
      <c r="B1238" s="2">
        <v>2020</v>
      </c>
      <c r="C1238" s="2" t="s">
        <v>19</v>
      </c>
      <c r="D1238" s="2">
        <v>176.9</v>
      </c>
      <c r="E1238" s="2">
        <v>288</v>
      </c>
      <c r="F1238">
        <f>D1238*0.01</f>
        <v>1.7690000000000001</v>
      </c>
      <c r="G1238" s="15">
        <f>E1238*0.453592</f>
        <v>130.63449600000001</v>
      </c>
      <c r="H1238" s="16">
        <f t="shared" si="19"/>
        <v>41.7</v>
      </c>
      <c r="I1238" t="str">
        <f>IF(H1238&lt;=18.5,"Underweight",IF(H1238&lt;=24.9,"Healthy weight",IF(H1238&lt;=29.9,"Over weight", "Obesity")))</f>
        <v>Obesity</v>
      </c>
      <c r="J1238" s="2">
        <v>32</v>
      </c>
      <c r="K1238" s="2">
        <v>0</v>
      </c>
      <c r="L1238" s="2">
        <v>0</v>
      </c>
      <c r="M1238" s="2">
        <v>0</v>
      </c>
      <c r="N1238">
        <v>0</v>
      </c>
      <c r="O1238">
        <v>1</v>
      </c>
      <c r="P1238">
        <v>0</v>
      </c>
      <c r="Q1238">
        <v>0</v>
      </c>
      <c r="R1238">
        <v>1</v>
      </c>
      <c r="S1238" s="2">
        <v>5836.8</v>
      </c>
      <c r="U1238" s="6">
        <v>1206</v>
      </c>
      <c r="V1238" s="6">
        <v>8507.1592804721204</v>
      </c>
      <c r="W1238" s="6">
        <v>-5963.8192804721202</v>
      </c>
      <c r="AH1238">
        <f>IF($I1238=AH$1,1,0)</f>
        <v>0</v>
      </c>
      <c r="AI1238">
        <f>IF($I1238=AI$1,1,0)</f>
        <v>1</v>
      </c>
      <c r="AJ1238">
        <f>IF($I1238=AJ$1,1,0)</f>
        <v>0</v>
      </c>
      <c r="AK1238">
        <f>IF($I1238=AK$1,1,0)</f>
        <v>0</v>
      </c>
      <c r="AL1238">
        <f>IF($C1238=AL$1,1,0)</f>
        <v>0</v>
      </c>
      <c r="AM1238">
        <f>IF($C1238=AM$1,1,0)</f>
        <v>1</v>
      </c>
      <c r="AN1238">
        <f>IF($C1238=AN$1,1,0)</f>
        <v>0</v>
      </c>
      <c r="AO1238">
        <f>IF($C1238=AO$1,1,0)</f>
        <v>0</v>
      </c>
    </row>
    <row r="1239" spans="1:41" x14ac:dyDescent="0.2">
      <c r="A1239" s="1" t="s">
        <v>1053</v>
      </c>
      <c r="B1239" s="2">
        <v>2020</v>
      </c>
      <c r="C1239" s="2" t="s">
        <v>19</v>
      </c>
      <c r="D1239" s="2">
        <v>161.80000000000001</v>
      </c>
      <c r="E1239" s="2">
        <v>141</v>
      </c>
      <c r="F1239">
        <f>D1239*0.01</f>
        <v>1.6180000000000001</v>
      </c>
      <c r="G1239" s="15">
        <f>E1239*0.453592</f>
        <v>63.956471999999998</v>
      </c>
      <c r="H1239" s="16">
        <f t="shared" si="19"/>
        <v>24.4</v>
      </c>
      <c r="I1239" t="str">
        <f>IF(H1239&lt;=18.5,"Underweight",IF(H1239&lt;=24.9,"Healthy weight",IF(H1239&lt;=29.9,"Over weight", "Obesity")))</f>
        <v>Healthy weight</v>
      </c>
      <c r="J1239" s="2">
        <v>26</v>
      </c>
      <c r="K1239" s="2">
        <v>0</v>
      </c>
      <c r="L1239" s="2">
        <v>1</v>
      </c>
      <c r="M1239" s="2">
        <v>0</v>
      </c>
      <c r="N1239">
        <v>0</v>
      </c>
      <c r="O1239">
        <v>0</v>
      </c>
      <c r="P1239">
        <v>1</v>
      </c>
      <c r="Q1239">
        <v>0</v>
      </c>
      <c r="R1239">
        <v>1</v>
      </c>
      <c r="S1239" s="2">
        <v>1488.16</v>
      </c>
      <c r="U1239" s="6">
        <v>1207</v>
      </c>
      <c r="V1239" s="6">
        <v>10490.868778058424</v>
      </c>
      <c r="W1239" s="6">
        <v>4320.7712219415753</v>
      </c>
      <c r="AH1239">
        <f>IF($I1239=AH$1,1,0)</f>
        <v>0</v>
      </c>
      <c r="AI1239">
        <f>IF($I1239=AI$1,1,0)</f>
        <v>0</v>
      </c>
      <c r="AJ1239">
        <f>IF($I1239=AJ$1,1,0)</f>
        <v>1</v>
      </c>
      <c r="AK1239">
        <f>IF($I1239=AK$1,1,0)</f>
        <v>0</v>
      </c>
      <c r="AL1239">
        <f>IF($C1239=AL$1,1,0)</f>
        <v>0</v>
      </c>
      <c r="AM1239">
        <f>IF($C1239=AM$1,1,0)</f>
        <v>1</v>
      </c>
      <c r="AN1239">
        <f>IF($C1239=AN$1,1,0)</f>
        <v>0</v>
      </c>
      <c r="AO1239">
        <f>IF($C1239=AO$1,1,0)</f>
        <v>0</v>
      </c>
    </row>
    <row r="1240" spans="1:41" x14ac:dyDescent="0.2">
      <c r="A1240" s="1" t="s">
        <v>591</v>
      </c>
      <c r="B1240" s="2">
        <v>2020</v>
      </c>
      <c r="C1240" s="2" t="s">
        <v>11</v>
      </c>
      <c r="D1240" s="2">
        <v>161.30000000000001</v>
      </c>
      <c r="E1240" s="2">
        <v>239</v>
      </c>
      <c r="F1240">
        <f>D1240*0.01</f>
        <v>1.6130000000000002</v>
      </c>
      <c r="G1240" s="15">
        <f>E1240*0.453592</f>
        <v>108.40848800000001</v>
      </c>
      <c r="H1240" s="16">
        <f t="shared" si="19"/>
        <v>41.7</v>
      </c>
      <c r="I1240" t="str">
        <f>IF(H1240&lt;=18.5,"Underweight",IF(H1240&lt;=24.9,"Healthy weight",IF(H1240&lt;=29.9,"Over weight", "Obesity")))</f>
        <v>Obesity</v>
      </c>
      <c r="J1240" s="2">
        <v>42</v>
      </c>
      <c r="K1240" s="2">
        <v>1</v>
      </c>
      <c r="L1240" s="2">
        <v>1</v>
      </c>
      <c r="M1240" s="2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 s="2">
        <v>6077.54</v>
      </c>
      <c r="U1240" s="6">
        <v>1208</v>
      </c>
      <c r="V1240" s="6">
        <v>7225.2402386540289</v>
      </c>
      <c r="W1240" s="6">
        <v>-877.3802386540292</v>
      </c>
      <c r="AH1240">
        <f>IF($I1240=AH$1,1,0)</f>
        <v>0</v>
      </c>
      <c r="AI1240">
        <f>IF($I1240=AI$1,1,0)</f>
        <v>1</v>
      </c>
      <c r="AJ1240">
        <f>IF($I1240=AJ$1,1,0)</f>
        <v>0</v>
      </c>
      <c r="AK1240">
        <f>IF($I1240=AK$1,1,0)</f>
        <v>0</v>
      </c>
      <c r="AL1240">
        <f>IF($C1240=AL$1,1,0)</f>
        <v>0</v>
      </c>
      <c r="AM1240">
        <f>IF($C1240=AM$1,1,0)</f>
        <v>0</v>
      </c>
      <c r="AN1240">
        <f>IF($C1240=AN$1,1,0)</f>
        <v>1</v>
      </c>
      <c r="AO1240">
        <f>IF($C1240=AO$1,1,0)</f>
        <v>0</v>
      </c>
    </row>
    <row r="1241" spans="1:41" x14ac:dyDescent="0.2">
      <c r="A1241" s="1" t="s">
        <v>1242</v>
      </c>
      <c r="B1241" s="2">
        <v>2020</v>
      </c>
      <c r="C1241" s="2" t="s">
        <v>21</v>
      </c>
      <c r="D1241" s="2">
        <v>176.9</v>
      </c>
      <c r="E1241" s="2">
        <v>204</v>
      </c>
      <c r="F1241">
        <f>D1241*0.01</f>
        <v>1.7690000000000001</v>
      </c>
      <c r="G1241" s="15">
        <f>E1241*0.453592</f>
        <v>92.532768000000004</v>
      </c>
      <c r="H1241" s="16">
        <f t="shared" si="19"/>
        <v>29.6</v>
      </c>
      <c r="I1241" t="str">
        <f>IF(H1241&lt;=18.5,"Underweight",IF(H1241&lt;=24.9,"Healthy weight",IF(H1241&lt;=29.9,"Over weight", "Obesity")))</f>
        <v>Over weight</v>
      </c>
      <c r="J1241" s="2">
        <v>18</v>
      </c>
      <c r="K1241" s="2">
        <v>1</v>
      </c>
      <c r="L1241" s="2">
        <v>0</v>
      </c>
      <c r="M1241" s="2">
        <v>0</v>
      </c>
      <c r="N1241">
        <v>1</v>
      </c>
      <c r="O1241">
        <v>0</v>
      </c>
      <c r="P1241">
        <v>0</v>
      </c>
      <c r="Q1241">
        <v>0</v>
      </c>
      <c r="R1241">
        <v>0</v>
      </c>
      <c r="S1241" s="2">
        <v>815.84</v>
      </c>
      <c r="U1241" s="6">
        <v>1209</v>
      </c>
      <c r="V1241" s="6">
        <v>18941.902376455659</v>
      </c>
      <c r="W1241" s="6">
        <v>1016.0276235443416</v>
      </c>
      <c r="AH1241">
        <f>IF($I1241=AH$1,1,0)</f>
        <v>1</v>
      </c>
      <c r="AI1241">
        <f>IF($I1241=AI$1,1,0)</f>
        <v>0</v>
      </c>
      <c r="AJ1241">
        <f>IF($I1241=AJ$1,1,0)</f>
        <v>0</v>
      </c>
      <c r="AK1241">
        <f>IF($I1241=AK$1,1,0)</f>
        <v>0</v>
      </c>
      <c r="AL1241">
        <f>IF($C1241=AL$1,1,0)</f>
        <v>0</v>
      </c>
      <c r="AM1241">
        <f>IF($C1241=AM$1,1,0)</f>
        <v>0</v>
      </c>
      <c r="AN1241">
        <f>IF($C1241=AN$1,1,0)</f>
        <v>0</v>
      </c>
      <c r="AO1241">
        <f>IF($C1241=AO$1,1,0)</f>
        <v>1</v>
      </c>
    </row>
    <row r="1242" spans="1:41" x14ac:dyDescent="0.2">
      <c r="A1242" s="1" t="s">
        <v>597</v>
      </c>
      <c r="B1242" s="2">
        <v>2020</v>
      </c>
      <c r="C1242" s="2" t="s">
        <v>11</v>
      </c>
      <c r="D1242" s="2">
        <v>168</v>
      </c>
      <c r="E1242" s="2">
        <v>184</v>
      </c>
      <c r="F1242">
        <f>D1242*0.01</f>
        <v>1.68</v>
      </c>
      <c r="G1242" s="15">
        <f>E1242*0.453592</f>
        <v>83.460927999999996</v>
      </c>
      <c r="H1242" s="16">
        <f t="shared" si="19"/>
        <v>29.6</v>
      </c>
      <c r="I1242" t="str">
        <f>IF(H1242&lt;=18.5,"Underweight",IF(H1242&lt;=24.9,"Healthy weight",IF(H1242&lt;=29.9,"Over weight", "Obesity")))</f>
        <v>Over weight</v>
      </c>
      <c r="J1242" s="2">
        <v>25</v>
      </c>
      <c r="K1242" s="2">
        <v>1</v>
      </c>
      <c r="L1242" s="2">
        <v>0</v>
      </c>
      <c r="M1242" s="2">
        <v>1</v>
      </c>
      <c r="N1242">
        <v>1</v>
      </c>
      <c r="O1242">
        <v>0</v>
      </c>
      <c r="P1242">
        <v>0</v>
      </c>
      <c r="Q1242">
        <v>0</v>
      </c>
      <c r="R1242">
        <v>0</v>
      </c>
      <c r="S1242" s="2">
        <v>12930.51</v>
      </c>
      <c r="U1242" s="6">
        <v>1210</v>
      </c>
      <c r="V1242" s="6">
        <v>10710.452873009648</v>
      </c>
      <c r="W1242" s="6">
        <v>-4173.7728730096478</v>
      </c>
      <c r="AH1242">
        <f>IF($I1242=AH$1,1,0)</f>
        <v>1</v>
      </c>
      <c r="AI1242">
        <f>IF($I1242=AI$1,1,0)</f>
        <v>0</v>
      </c>
      <c r="AJ1242">
        <f>IF($I1242=AJ$1,1,0)</f>
        <v>0</v>
      </c>
      <c r="AK1242">
        <f>IF($I1242=AK$1,1,0)</f>
        <v>0</v>
      </c>
      <c r="AL1242">
        <f>IF($C1242=AL$1,1,0)</f>
        <v>0</v>
      </c>
      <c r="AM1242">
        <f>IF($C1242=AM$1,1,0)</f>
        <v>0</v>
      </c>
      <c r="AN1242">
        <f>IF($C1242=AN$1,1,0)</f>
        <v>1</v>
      </c>
      <c r="AO1242">
        <f>IF($C1242=AO$1,1,0)</f>
        <v>0</v>
      </c>
    </row>
    <row r="1243" spans="1:41" x14ac:dyDescent="0.2">
      <c r="A1243" s="1" t="s">
        <v>59</v>
      </c>
      <c r="B1243" s="2">
        <v>2020</v>
      </c>
      <c r="C1243" s="2" t="s">
        <v>19</v>
      </c>
      <c r="D1243" s="2">
        <v>167.4</v>
      </c>
      <c r="E1243" s="2">
        <v>151</v>
      </c>
      <c r="F1243">
        <f>D1243*0.01</f>
        <v>1.6740000000000002</v>
      </c>
      <c r="G1243" s="15">
        <f>E1243*0.453592</f>
        <v>68.492391999999995</v>
      </c>
      <c r="H1243" s="16">
        <f t="shared" si="19"/>
        <v>24.4</v>
      </c>
      <c r="I1243" t="str">
        <f>IF(H1243&lt;=18.5,"Underweight",IF(H1243&lt;=24.9,"Healthy weight",IF(H1243&lt;=29.9,"Over weight", "Obesity")))</f>
        <v>Healthy weight</v>
      </c>
      <c r="J1243" s="2">
        <v>46</v>
      </c>
      <c r="K1243" s="2">
        <v>1</v>
      </c>
      <c r="L1243" s="2">
        <v>4</v>
      </c>
      <c r="M1243" s="2">
        <v>0</v>
      </c>
      <c r="N1243">
        <v>0</v>
      </c>
      <c r="O1243">
        <v>0</v>
      </c>
      <c r="P1243">
        <v>1</v>
      </c>
      <c r="Q1243">
        <v>0</v>
      </c>
      <c r="R1243">
        <v>1</v>
      </c>
      <c r="S1243" s="2">
        <v>5319.31</v>
      </c>
      <c r="U1243" s="6">
        <v>1211</v>
      </c>
      <c r="V1243" s="6">
        <v>9101.5448206131896</v>
      </c>
      <c r="W1243" s="6">
        <v>-1660.10482061319</v>
      </c>
      <c r="AH1243">
        <f>IF($I1243=AH$1,1,0)</f>
        <v>0</v>
      </c>
      <c r="AI1243">
        <f>IF($I1243=AI$1,1,0)</f>
        <v>0</v>
      </c>
      <c r="AJ1243">
        <f>IF($I1243=AJ$1,1,0)</f>
        <v>1</v>
      </c>
      <c r="AK1243">
        <f>IF($I1243=AK$1,1,0)</f>
        <v>0</v>
      </c>
      <c r="AL1243">
        <f>IF($C1243=AL$1,1,0)</f>
        <v>0</v>
      </c>
      <c r="AM1243">
        <f>IF($C1243=AM$1,1,0)</f>
        <v>1</v>
      </c>
      <c r="AN1243">
        <f>IF($C1243=AN$1,1,0)</f>
        <v>0</v>
      </c>
      <c r="AO1243">
        <f>IF($C1243=AO$1,1,0)</f>
        <v>0</v>
      </c>
    </row>
    <row r="1244" spans="1:41" x14ac:dyDescent="0.2">
      <c r="A1244" s="1" t="s">
        <v>554</v>
      </c>
      <c r="B1244" s="2">
        <v>2020</v>
      </c>
      <c r="C1244" s="2" t="s">
        <v>19</v>
      </c>
      <c r="D1244" s="2">
        <v>179.1</v>
      </c>
      <c r="E1244" s="2">
        <v>296</v>
      </c>
      <c r="F1244">
        <f>D1244*0.01</f>
        <v>1.7909999999999999</v>
      </c>
      <c r="G1244" s="15">
        <f>E1244*0.453592</f>
        <v>134.26323199999999</v>
      </c>
      <c r="H1244" s="16">
        <f t="shared" si="19"/>
        <v>41.9</v>
      </c>
      <c r="I1244" t="str">
        <f>IF(H1244&lt;=18.5,"Underweight",IF(H1244&lt;=24.9,"Healthy weight",IF(H1244&lt;=29.9,"Over weight", "Obesity")))</f>
        <v>Obesity</v>
      </c>
      <c r="J1244" s="2">
        <v>30</v>
      </c>
      <c r="K1244" s="2">
        <v>0</v>
      </c>
      <c r="L1244" s="2">
        <v>2</v>
      </c>
      <c r="M1244" s="2">
        <v>0</v>
      </c>
      <c r="N1244">
        <v>0</v>
      </c>
      <c r="O1244">
        <v>1</v>
      </c>
      <c r="P1244">
        <v>0</v>
      </c>
      <c r="Q1244">
        <v>0</v>
      </c>
      <c r="R1244">
        <v>1</v>
      </c>
      <c r="S1244" s="2">
        <v>11450.03</v>
      </c>
      <c r="U1244" s="6">
        <v>1212</v>
      </c>
      <c r="V1244" s="6">
        <v>8985.3981915475761</v>
      </c>
      <c r="W1244" s="6">
        <v>1063.3318084524235</v>
      </c>
      <c r="AH1244">
        <f>IF($I1244=AH$1,1,0)</f>
        <v>0</v>
      </c>
      <c r="AI1244">
        <f>IF($I1244=AI$1,1,0)</f>
        <v>1</v>
      </c>
      <c r="AJ1244">
        <f>IF($I1244=AJ$1,1,0)</f>
        <v>0</v>
      </c>
      <c r="AK1244">
        <f>IF($I1244=AK$1,1,0)</f>
        <v>0</v>
      </c>
      <c r="AL1244">
        <f>IF($C1244=AL$1,1,0)</f>
        <v>0</v>
      </c>
      <c r="AM1244">
        <f>IF($C1244=AM$1,1,0)</f>
        <v>1</v>
      </c>
      <c r="AN1244">
        <f>IF($C1244=AN$1,1,0)</f>
        <v>0</v>
      </c>
      <c r="AO1244">
        <f>IF($C1244=AO$1,1,0)</f>
        <v>0</v>
      </c>
    </row>
    <row r="1245" spans="1:41" x14ac:dyDescent="0.2">
      <c r="A1245" s="1" t="s">
        <v>734</v>
      </c>
      <c r="B1245" s="2">
        <v>2020</v>
      </c>
      <c r="C1245" s="2" t="s">
        <v>19</v>
      </c>
      <c r="D1245" s="2">
        <v>175.5</v>
      </c>
      <c r="E1245" s="2">
        <v>166</v>
      </c>
      <c r="F1245">
        <f>D1245*0.01</f>
        <v>1.7550000000000001</v>
      </c>
      <c r="G1245" s="15">
        <f>E1245*0.453592</f>
        <v>75.296272000000002</v>
      </c>
      <c r="H1245" s="16">
        <f t="shared" si="19"/>
        <v>24.4</v>
      </c>
      <c r="I1245" t="str">
        <f>IF(H1245&lt;=18.5,"Underweight",IF(H1245&lt;=24.9,"Healthy weight",IF(H1245&lt;=29.9,"Over weight", "Obesity")))</f>
        <v>Healthy weight</v>
      </c>
      <c r="J1245" s="2">
        <v>42</v>
      </c>
      <c r="K1245" s="2">
        <v>1</v>
      </c>
      <c r="L1245" s="2">
        <v>1</v>
      </c>
      <c r="M1245" s="2">
        <v>1</v>
      </c>
      <c r="N1245">
        <v>0</v>
      </c>
      <c r="O1245">
        <v>0</v>
      </c>
      <c r="P1245">
        <v>1</v>
      </c>
      <c r="Q1245">
        <v>0</v>
      </c>
      <c r="R1245">
        <v>1</v>
      </c>
      <c r="S1245" s="2">
        <v>8448.83</v>
      </c>
      <c r="U1245" s="6">
        <v>1213</v>
      </c>
      <c r="V1245" s="6">
        <v>11837.103178644376</v>
      </c>
      <c r="W1245" s="6">
        <v>-3224.9331786443763</v>
      </c>
      <c r="AH1245">
        <f>IF($I1245=AH$1,1,0)</f>
        <v>0</v>
      </c>
      <c r="AI1245">
        <f>IF($I1245=AI$1,1,0)</f>
        <v>0</v>
      </c>
      <c r="AJ1245">
        <f>IF($I1245=AJ$1,1,0)</f>
        <v>1</v>
      </c>
      <c r="AK1245">
        <f>IF($I1245=AK$1,1,0)</f>
        <v>0</v>
      </c>
      <c r="AL1245">
        <f>IF($C1245=AL$1,1,0)</f>
        <v>0</v>
      </c>
      <c r="AM1245">
        <f>IF($C1245=AM$1,1,0)</f>
        <v>1</v>
      </c>
      <c r="AN1245">
        <f>IF($C1245=AN$1,1,0)</f>
        <v>0</v>
      </c>
      <c r="AO1245">
        <f>IF($C1245=AO$1,1,0)</f>
        <v>0</v>
      </c>
    </row>
    <row r="1246" spans="1:41" x14ac:dyDescent="0.2">
      <c r="A1246" s="1" t="s">
        <v>920</v>
      </c>
      <c r="B1246" s="2">
        <v>2020</v>
      </c>
      <c r="C1246" s="2" t="s">
        <v>11</v>
      </c>
      <c r="D1246" s="2">
        <v>164.8</v>
      </c>
      <c r="E1246" s="2">
        <v>251</v>
      </c>
      <c r="F1246">
        <f>D1246*0.01</f>
        <v>1.6480000000000001</v>
      </c>
      <c r="G1246" s="15">
        <f>E1246*0.453592</f>
        <v>113.851592</v>
      </c>
      <c r="H1246" s="16">
        <f t="shared" si="19"/>
        <v>41.9</v>
      </c>
      <c r="I1246" t="str">
        <f>IF(H1246&lt;=18.5,"Underweight",IF(H1246&lt;=24.9,"Healthy weight",IF(H1246&lt;=29.9,"Over weight", "Obesity")))</f>
        <v>Obesity</v>
      </c>
      <c r="J1246" s="2">
        <v>46</v>
      </c>
      <c r="K1246" s="2">
        <v>1</v>
      </c>
      <c r="L1246" s="2">
        <v>2</v>
      </c>
      <c r="M1246" s="2">
        <v>0</v>
      </c>
      <c r="N1246">
        <v>0</v>
      </c>
      <c r="O1246">
        <v>1</v>
      </c>
      <c r="P1246">
        <v>0</v>
      </c>
      <c r="Q1246">
        <v>0</v>
      </c>
      <c r="R1246">
        <v>0</v>
      </c>
      <c r="S1246" s="2">
        <v>7584.26</v>
      </c>
      <c r="U1246" s="6">
        <v>1214</v>
      </c>
      <c r="V1246" s="6">
        <v>18001.005754276644</v>
      </c>
      <c r="W1246" s="6">
        <v>-3215.4757542766438</v>
      </c>
      <c r="AH1246">
        <f>IF($I1246=AH$1,1,0)</f>
        <v>0</v>
      </c>
      <c r="AI1246">
        <f>IF($I1246=AI$1,1,0)</f>
        <v>1</v>
      </c>
      <c r="AJ1246">
        <f>IF($I1246=AJ$1,1,0)</f>
        <v>0</v>
      </c>
      <c r="AK1246">
        <f>IF($I1246=AK$1,1,0)</f>
        <v>0</v>
      </c>
      <c r="AL1246">
        <f>IF($C1246=AL$1,1,0)</f>
        <v>0</v>
      </c>
      <c r="AM1246">
        <f>IF($C1246=AM$1,1,0)</f>
        <v>0</v>
      </c>
      <c r="AN1246">
        <f>IF($C1246=AN$1,1,0)</f>
        <v>1</v>
      </c>
      <c r="AO1246">
        <f>IF($C1246=AO$1,1,0)</f>
        <v>0</v>
      </c>
    </row>
    <row r="1247" spans="1:41" x14ac:dyDescent="0.2">
      <c r="A1247" s="1" t="s">
        <v>1141</v>
      </c>
      <c r="B1247" s="2">
        <v>2020</v>
      </c>
      <c r="C1247" s="2" t="s">
        <v>21</v>
      </c>
      <c r="D1247" s="2">
        <v>178.6</v>
      </c>
      <c r="E1247" s="2">
        <v>295</v>
      </c>
      <c r="F1247">
        <f>D1247*0.01</f>
        <v>1.786</v>
      </c>
      <c r="G1247" s="15">
        <f>E1247*0.453592</f>
        <v>133.80964</v>
      </c>
      <c r="H1247" s="16">
        <f t="shared" si="19"/>
        <v>41.9</v>
      </c>
      <c r="I1247" t="str">
        <f>IF(H1247&lt;=18.5,"Underweight",IF(H1247&lt;=24.9,"Healthy weight",IF(H1247&lt;=29.9,"Over weight", "Obesity")))</f>
        <v>Obesity</v>
      </c>
      <c r="J1247" s="2">
        <v>30</v>
      </c>
      <c r="K1247" s="2">
        <v>0</v>
      </c>
      <c r="L1247" s="2">
        <v>1</v>
      </c>
      <c r="M1247" s="2">
        <v>1</v>
      </c>
      <c r="N1247">
        <v>0</v>
      </c>
      <c r="O1247">
        <v>1</v>
      </c>
      <c r="P1247">
        <v>0</v>
      </c>
      <c r="Q1247">
        <v>0</v>
      </c>
      <c r="R1247">
        <v>0</v>
      </c>
      <c r="S1247" s="2">
        <v>13448.53</v>
      </c>
      <c r="U1247" s="6">
        <v>1215</v>
      </c>
      <c r="V1247" s="6">
        <v>11678.362422397762</v>
      </c>
      <c r="W1247" s="6">
        <v>-4972.062422397762</v>
      </c>
      <c r="AH1247">
        <f>IF($I1247=AH$1,1,0)</f>
        <v>0</v>
      </c>
      <c r="AI1247">
        <f>IF($I1247=AI$1,1,0)</f>
        <v>1</v>
      </c>
      <c r="AJ1247">
        <f>IF($I1247=AJ$1,1,0)</f>
        <v>0</v>
      </c>
      <c r="AK1247">
        <f>IF($I1247=AK$1,1,0)</f>
        <v>0</v>
      </c>
      <c r="AL1247">
        <f>IF($C1247=AL$1,1,0)</f>
        <v>0</v>
      </c>
      <c r="AM1247">
        <f>IF($C1247=AM$1,1,0)</f>
        <v>0</v>
      </c>
      <c r="AN1247">
        <f>IF($C1247=AN$1,1,0)</f>
        <v>0</v>
      </c>
      <c r="AO1247">
        <f>IF($C1247=AO$1,1,0)</f>
        <v>1</v>
      </c>
    </row>
    <row r="1248" spans="1:41" x14ac:dyDescent="0.2">
      <c r="A1248" s="1" t="s">
        <v>802</v>
      </c>
      <c r="B1248" s="2">
        <v>2020</v>
      </c>
      <c r="C1248" s="2" t="s">
        <v>19</v>
      </c>
      <c r="D1248" s="2">
        <v>158.6</v>
      </c>
      <c r="E1248" s="2">
        <v>164</v>
      </c>
      <c r="F1248">
        <f>D1248*0.01</f>
        <v>1.5860000000000001</v>
      </c>
      <c r="G1248" s="15">
        <f>E1248*0.453592</f>
        <v>74.389088000000001</v>
      </c>
      <c r="H1248" s="16">
        <f t="shared" si="19"/>
        <v>29.6</v>
      </c>
      <c r="I1248" t="str">
        <f>IF(H1248&lt;=18.5,"Underweight",IF(H1248&lt;=24.9,"Healthy weight",IF(H1248&lt;=29.9,"Over weight", "Obesity")))</f>
        <v>Over weight</v>
      </c>
      <c r="J1248" s="2">
        <v>27</v>
      </c>
      <c r="K1248" s="2">
        <v>0</v>
      </c>
      <c r="L1248" s="2">
        <v>0</v>
      </c>
      <c r="M1248" s="2">
        <v>0</v>
      </c>
      <c r="N1248">
        <v>1</v>
      </c>
      <c r="O1248">
        <v>0</v>
      </c>
      <c r="P1248">
        <v>0</v>
      </c>
      <c r="Q1248">
        <v>0</v>
      </c>
      <c r="R1248">
        <v>1</v>
      </c>
      <c r="S1248" s="2">
        <v>1706.01</v>
      </c>
      <c r="U1248" s="6">
        <v>1216</v>
      </c>
      <c r="V1248" s="6">
        <v>11280.89321374568</v>
      </c>
      <c r="W1248" s="6">
        <v>1054.8567862543205</v>
      </c>
      <c r="AH1248">
        <f>IF($I1248=AH$1,1,0)</f>
        <v>1</v>
      </c>
      <c r="AI1248">
        <f>IF($I1248=AI$1,1,0)</f>
        <v>0</v>
      </c>
      <c r="AJ1248">
        <f>IF($I1248=AJ$1,1,0)</f>
        <v>0</v>
      </c>
      <c r="AK1248">
        <f>IF($I1248=AK$1,1,0)</f>
        <v>0</v>
      </c>
      <c r="AL1248">
        <f>IF($C1248=AL$1,1,0)</f>
        <v>0</v>
      </c>
      <c r="AM1248">
        <f>IF($C1248=AM$1,1,0)</f>
        <v>1</v>
      </c>
      <c r="AN1248">
        <f>IF($C1248=AN$1,1,0)</f>
        <v>0</v>
      </c>
      <c r="AO1248">
        <f>IF($C1248=AO$1,1,0)</f>
        <v>0</v>
      </c>
    </row>
    <row r="1249" spans="1:41" x14ac:dyDescent="0.2">
      <c r="A1249" s="1" t="s">
        <v>1363</v>
      </c>
      <c r="B1249" s="2">
        <v>2020</v>
      </c>
      <c r="C1249" s="2" t="s">
        <v>11</v>
      </c>
      <c r="D1249" s="2">
        <v>163.19999999999999</v>
      </c>
      <c r="E1249" s="2">
        <v>246</v>
      </c>
      <c r="F1249">
        <f>D1249*0.01</f>
        <v>1.6319999999999999</v>
      </c>
      <c r="G1249" s="15">
        <f>E1249*0.453592</f>
        <v>111.58363199999999</v>
      </c>
      <c r="H1249" s="16">
        <f t="shared" si="19"/>
        <v>41.9</v>
      </c>
      <c r="I1249" t="str">
        <f>IF(H1249&lt;=18.5,"Underweight",IF(H1249&lt;=24.9,"Healthy weight",IF(H1249&lt;=29.9,"Over weight", "Obesity")))</f>
        <v>Obesity</v>
      </c>
      <c r="J1249" s="2">
        <v>35</v>
      </c>
      <c r="K1249" s="2">
        <v>0</v>
      </c>
      <c r="L1249" s="2">
        <v>0</v>
      </c>
      <c r="M1249" s="2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 s="2">
        <v>7958.98</v>
      </c>
      <c r="U1249" s="6">
        <v>1217</v>
      </c>
      <c r="V1249" s="6">
        <v>5063.9898065504985</v>
      </c>
      <c r="W1249" s="6">
        <v>-583.32980655049869</v>
      </c>
      <c r="AH1249">
        <f>IF($I1249=AH$1,1,0)</f>
        <v>0</v>
      </c>
      <c r="AI1249">
        <f>IF($I1249=AI$1,1,0)</f>
        <v>1</v>
      </c>
      <c r="AJ1249">
        <f>IF($I1249=AJ$1,1,0)</f>
        <v>0</v>
      </c>
      <c r="AK1249">
        <f>IF($I1249=AK$1,1,0)</f>
        <v>0</v>
      </c>
      <c r="AL1249">
        <f>IF($C1249=AL$1,1,0)</f>
        <v>0</v>
      </c>
      <c r="AM1249">
        <f>IF($C1249=AM$1,1,0)</f>
        <v>0</v>
      </c>
      <c r="AN1249">
        <f>IF($C1249=AN$1,1,0)</f>
        <v>1</v>
      </c>
      <c r="AO1249">
        <f>IF($C1249=AO$1,1,0)</f>
        <v>0</v>
      </c>
    </row>
    <row r="1250" spans="1:41" x14ac:dyDescent="0.2">
      <c r="A1250" s="1" t="s">
        <v>820</v>
      </c>
      <c r="B1250" s="2">
        <v>2020</v>
      </c>
      <c r="C1250" s="2" t="s">
        <v>11</v>
      </c>
      <c r="D1250" s="2">
        <v>173.5</v>
      </c>
      <c r="E1250" s="2">
        <v>279</v>
      </c>
      <c r="F1250">
        <f>D1250*0.01</f>
        <v>1.7350000000000001</v>
      </c>
      <c r="G1250" s="15">
        <f>E1250*0.453592</f>
        <v>126.55216799999999</v>
      </c>
      <c r="H1250" s="16">
        <f t="shared" si="19"/>
        <v>42</v>
      </c>
      <c r="I1250" t="str">
        <f>IF(H1250&lt;=18.5,"Underweight",IF(H1250&lt;=24.9,"Healthy weight",IF(H1250&lt;=29.9,"Over weight", "Obesity")))</f>
        <v>Obesity</v>
      </c>
      <c r="J1250" s="2">
        <v>19</v>
      </c>
      <c r="K1250" s="2">
        <v>1</v>
      </c>
      <c r="L1250" s="2">
        <v>1</v>
      </c>
      <c r="M1250" s="2">
        <v>1</v>
      </c>
      <c r="N1250">
        <v>0</v>
      </c>
      <c r="O1250">
        <v>1</v>
      </c>
      <c r="P1250">
        <v>0</v>
      </c>
      <c r="Q1250">
        <v>0</v>
      </c>
      <c r="R1250">
        <v>0</v>
      </c>
      <c r="S1250" s="2">
        <v>10958.79</v>
      </c>
      <c r="U1250" s="6">
        <v>1218</v>
      </c>
      <c r="V1250" s="6">
        <v>-308.42892685415529</v>
      </c>
      <c r="W1250" s="6">
        <v>1415.2589268541551</v>
      </c>
      <c r="AH1250">
        <f>IF($I1250=AH$1,1,0)</f>
        <v>0</v>
      </c>
      <c r="AI1250">
        <f>IF($I1250=AI$1,1,0)</f>
        <v>1</v>
      </c>
      <c r="AJ1250">
        <f>IF($I1250=AJ$1,1,0)</f>
        <v>0</v>
      </c>
      <c r="AK1250">
        <f>IF($I1250=AK$1,1,0)</f>
        <v>0</v>
      </c>
      <c r="AL1250">
        <f>IF($C1250=AL$1,1,0)</f>
        <v>0</v>
      </c>
      <c r="AM1250">
        <f>IF($C1250=AM$1,1,0)</f>
        <v>0</v>
      </c>
      <c r="AN1250">
        <f>IF($C1250=AN$1,1,0)</f>
        <v>1</v>
      </c>
      <c r="AO1250">
        <f>IF($C1250=AO$1,1,0)</f>
        <v>0</v>
      </c>
    </row>
    <row r="1251" spans="1:41" x14ac:dyDescent="0.2">
      <c r="A1251" s="1" t="s">
        <v>1192</v>
      </c>
      <c r="B1251" s="2">
        <v>2020</v>
      </c>
      <c r="C1251" s="2" t="s">
        <v>11</v>
      </c>
      <c r="D1251" s="2">
        <v>193.3</v>
      </c>
      <c r="E1251" s="2">
        <v>244</v>
      </c>
      <c r="F1251">
        <f>D1251*0.01</f>
        <v>1.9330000000000001</v>
      </c>
      <c r="G1251" s="15">
        <f>E1251*0.453592</f>
        <v>110.67644799999999</v>
      </c>
      <c r="H1251" s="16">
        <f t="shared" si="19"/>
        <v>29.6</v>
      </c>
      <c r="I1251" t="str">
        <f>IF(H1251&lt;=18.5,"Underweight",IF(H1251&lt;=24.9,"Healthy weight",IF(H1251&lt;=29.9,"Over weight", "Obesity")))</f>
        <v>Over weight</v>
      </c>
      <c r="J1251" s="2">
        <v>47</v>
      </c>
      <c r="K1251" s="2">
        <v>1</v>
      </c>
      <c r="L1251" s="2">
        <v>1</v>
      </c>
      <c r="M1251" s="2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 s="2">
        <v>24607.87</v>
      </c>
      <c r="U1251" s="6">
        <v>1219</v>
      </c>
      <c r="V1251" s="6">
        <v>942.08063806322593</v>
      </c>
      <c r="W1251" s="6">
        <v>547.11936193677411</v>
      </c>
      <c r="AH1251">
        <f>IF($I1251=AH$1,1,0)</f>
        <v>1</v>
      </c>
      <c r="AI1251">
        <f>IF($I1251=AI$1,1,0)</f>
        <v>0</v>
      </c>
      <c r="AJ1251">
        <f>IF($I1251=AJ$1,1,0)</f>
        <v>0</v>
      </c>
      <c r="AK1251">
        <f>IF($I1251=AK$1,1,0)</f>
        <v>0</v>
      </c>
      <c r="AL1251">
        <f>IF($C1251=AL$1,1,0)</f>
        <v>0</v>
      </c>
      <c r="AM1251">
        <f>IF($C1251=AM$1,1,0)</f>
        <v>0</v>
      </c>
      <c r="AN1251">
        <f>IF($C1251=AN$1,1,0)</f>
        <v>1</v>
      </c>
      <c r="AO1251">
        <f>IF($C1251=AO$1,1,0)</f>
        <v>0</v>
      </c>
    </row>
    <row r="1252" spans="1:41" x14ac:dyDescent="0.2">
      <c r="A1252" s="1" t="s">
        <v>324</v>
      </c>
      <c r="B1252" s="2">
        <v>2020</v>
      </c>
      <c r="C1252" s="2" t="s">
        <v>21</v>
      </c>
      <c r="D1252" s="2">
        <v>176.5</v>
      </c>
      <c r="E1252" s="2">
        <v>289</v>
      </c>
      <c r="F1252">
        <f>D1252*0.01</f>
        <v>1.7650000000000001</v>
      </c>
      <c r="G1252" s="15">
        <f>E1252*0.453592</f>
        <v>131.088088</v>
      </c>
      <c r="H1252" s="16">
        <f t="shared" si="19"/>
        <v>42.1</v>
      </c>
      <c r="I1252" t="str">
        <f>IF(H1252&lt;=18.5,"Underweight",IF(H1252&lt;=24.9,"Healthy weight",IF(H1252&lt;=29.9,"Over weight", "Obesity")))</f>
        <v>Obesity</v>
      </c>
      <c r="J1252" s="2">
        <v>40</v>
      </c>
      <c r="K1252" s="2">
        <v>0</v>
      </c>
      <c r="L1252" s="2">
        <v>1</v>
      </c>
      <c r="M1252" s="2">
        <v>1</v>
      </c>
      <c r="N1252">
        <v>0</v>
      </c>
      <c r="O1252">
        <v>1</v>
      </c>
      <c r="P1252">
        <v>0</v>
      </c>
      <c r="Q1252">
        <v>0</v>
      </c>
      <c r="R1252">
        <v>0</v>
      </c>
      <c r="S1252" s="2">
        <v>13720.52</v>
      </c>
      <c r="U1252" s="6">
        <v>1220</v>
      </c>
      <c r="V1252" s="6">
        <v>12013.177334642134</v>
      </c>
      <c r="W1252" s="6">
        <v>-7138.297334642134</v>
      </c>
      <c r="AH1252">
        <f>IF($I1252=AH$1,1,0)</f>
        <v>0</v>
      </c>
      <c r="AI1252">
        <f>IF($I1252=AI$1,1,0)</f>
        <v>1</v>
      </c>
      <c r="AJ1252">
        <f>IF($I1252=AJ$1,1,0)</f>
        <v>0</v>
      </c>
      <c r="AK1252">
        <f>IF($I1252=AK$1,1,0)</f>
        <v>0</v>
      </c>
      <c r="AL1252">
        <f>IF($C1252=AL$1,1,0)</f>
        <v>0</v>
      </c>
      <c r="AM1252">
        <f>IF($C1252=AM$1,1,0)</f>
        <v>0</v>
      </c>
      <c r="AN1252">
        <f>IF($C1252=AN$1,1,0)</f>
        <v>0</v>
      </c>
      <c r="AO1252">
        <f>IF($C1252=AO$1,1,0)</f>
        <v>1</v>
      </c>
    </row>
    <row r="1253" spans="1:41" x14ac:dyDescent="0.2">
      <c r="A1253" s="1" t="s">
        <v>1144</v>
      </c>
      <c r="B1253" s="2">
        <v>2020</v>
      </c>
      <c r="C1253" s="2" t="s">
        <v>11</v>
      </c>
      <c r="D1253" s="2">
        <v>185.2</v>
      </c>
      <c r="E1253" s="2">
        <v>224</v>
      </c>
      <c r="F1253">
        <f>D1253*0.01</f>
        <v>1.8519999999999999</v>
      </c>
      <c r="G1253" s="15">
        <f>E1253*0.453592</f>
        <v>101.604608</v>
      </c>
      <c r="H1253" s="16">
        <f t="shared" si="19"/>
        <v>29.6</v>
      </c>
      <c r="I1253" t="str">
        <f>IF(H1253&lt;=18.5,"Underweight",IF(H1253&lt;=24.9,"Healthy weight",IF(H1253&lt;=29.9,"Over weight", "Obesity")))</f>
        <v>Over weight</v>
      </c>
      <c r="J1253" s="2">
        <v>46</v>
      </c>
      <c r="K1253" s="2">
        <v>1</v>
      </c>
      <c r="L1253" s="2">
        <v>2</v>
      </c>
      <c r="M1253" s="2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 s="2">
        <v>4831.16</v>
      </c>
      <c r="U1253" s="6">
        <v>1221</v>
      </c>
      <c r="V1253" s="6">
        <v>11268.835419781777</v>
      </c>
      <c r="W1253" s="6">
        <v>-4879.7454197817769</v>
      </c>
      <c r="AH1253">
        <f>IF($I1253=AH$1,1,0)</f>
        <v>1</v>
      </c>
      <c r="AI1253">
        <f>IF($I1253=AI$1,1,0)</f>
        <v>0</v>
      </c>
      <c r="AJ1253">
        <f>IF($I1253=AJ$1,1,0)</f>
        <v>0</v>
      </c>
      <c r="AK1253">
        <f>IF($I1253=AK$1,1,0)</f>
        <v>0</v>
      </c>
      <c r="AL1253">
        <f>IF($C1253=AL$1,1,0)</f>
        <v>0</v>
      </c>
      <c r="AM1253">
        <f>IF($C1253=AM$1,1,0)</f>
        <v>0</v>
      </c>
      <c r="AN1253">
        <f>IF($C1253=AN$1,1,0)</f>
        <v>1</v>
      </c>
      <c r="AO1253">
        <f>IF($C1253=AO$1,1,0)</f>
        <v>0</v>
      </c>
    </row>
    <row r="1254" spans="1:41" x14ac:dyDescent="0.2">
      <c r="A1254" s="1" t="s">
        <v>63</v>
      </c>
      <c r="B1254" s="2">
        <v>2020</v>
      </c>
      <c r="C1254" s="2" t="s">
        <v>19</v>
      </c>
      <c r="D1254" s="2">
        <v>159.9</v>
      </c>
      <c r="E1254" s="2">
        <v>167</v>
      </c>
      <c r="F1254">
        <f>D1254*0.01</f>
        <v>1.5990000000000002</v>
      </c>
      <c r="G1254" s="15">
        <f>E1254*0.453592</f>
        <v>75.749864000000002</v>
      </c>
      <c r="H1254" s="16">
        <f t="shared" si="19"/>
        <v>29.6</v>
      </c>
      <c r="I1254" t="str">
        <f>IF(H1254&lt;=18.5,"Underweight",IF(H1254&lt;=24.9,"Healthy weight",IF(H1254&lt;=29.9,"Over weight", "Obesity")))</f>
        <v>Over weight</v>
      </c>
      <c r="J1254" s="2">
        <v>44</v>
      </c>
      <c r="K1254" s="2">
        <v>0</v>
      </c>
      <c r="L1254" s="2">
        <v>1</v>
      </c>
      <c r="M1254" s="2">
        <v>0</v>
      </c>
      <c r="N1254">
        <v>1</v>
      </c>
      <c r="O1254">
        <v>0</v>
      </c>
      <c r="P1254">
        <v>0</v>
      </c>
      <c r="Q1254">
        <v>0</v>
      </c>
      <c r="R1254">
        <v>1</v>
      </c>
      <c r="S1254" s="2">
        <v>5828.71</v>
      </c>
      <c r="U1254" s="6">
        <v>1222</v>
      </c>
      <c r="V1254" s="6">
        <v>12874.071679894492</v>
      </c>
      <c r="W1254" s="6">
        <v>6527.8383201055076</v>
      </c>
      <c r="AH1254">
        <f>IF($I1254=AH$1,1,0)</f>
        <v>1</v>
      </c>
      <c r="AI1254">
        <f>IF($I1254=AI$1,1,0)</f>
        <v>0</v>
      </c>
      <c r="AJ1254">
        <f>IF($I1254=AJ$1,1,0)</f>
        <v>0</v>
      </c>
      <c r="AK1254">
        <f>IF($I1254=AK$1,1,0)</f>
        <v>0</v>
      </c>
      <c r="AL1254">
        <f>IF($C1254=AL$1,1,0)</f>
        <v>0</v>
      </c>
      <c r="AM1254">
        <f>IF($C1254=AM$1,1,0)</f>
        <v>1</v>
      </c>
      <c r="AN1254">
        <f>IF($C1254=AN$1,1,0)</f>
        <v>0</v>
      </c>
      <c r="AO1254">
        <f>IF($C1254=AO$1,1,0)</f>
        <v>0</v>
      </c>
    </row>
    <row r="1255" spans="1:41" x14ac:dyDescent="0.2">
      <c r="A1255" s="1" t="s">
        <v>1052</v>
      </c>
      <c r="B1255" s="2">
        <v>2020</v>
      </c>
      <c r="C1255" s="2" t="s">
        <v>11</v>
      </c>
      <c r="D1255" s="2">
        <v>172.8</v>
      </c>
      <c r="E1255" s="2">
        <v>277</v>
      </c>
      <c r="F1255">
        <f>D1255*0.01</f>
        <v>1.7280000000000002</v>
      </c>
      <c r="G1255" s="15">
        <f>E1255*0.453592</f>
        <v>125.64498399999999</v>
      </c>
      <c r="H1255" s="16">
        <f t="shared" si="19"/>
        <v>42.1</v>
      </c>
      <c r="I1255" t="str">
        <f>IF(H1255&lt;=18.5,"Underweight",IF(H1255&lt;=24.9,"Healthy weight",IF(H1255&lt;=29.9,"Over weight", "Obesity")))</f>
        <v>Obesity</v>
      </c>
      <c r="J1255" s="2">
        <v>34</v>
      </c>
      <c r="K1255" s="2">
        <v>0</v>
      </c>
      <c r="L1255" s="2">
        <v>1</v>
      </c>
      <c r="M1255" s="2">
        <v>0</v>
      </c>
      <c r="N1255">
        <v>0</v>
      </c>
      <c r="O1255">
        <v>1</v>
      </c>
      <c r="P1255">
        <v>0</v>
      </c>
      <c r="Q1255">
        <v>0</v>
      </c>
      <c r="R1255">
        <v>0</v>
      </c>
      <c r="S1255" s="2">
        <v>6050.38</v>
      </c>
      <c r="U1255" s="6">
        <v>1223</v>
      </c>
      <c r="V1255" s="6">
        <v>10276.980670988625</v>
      </c>
      <c r="W1255" s="6">
        <v>6819.8493290113765</v>
      </c>
      <c r="AH1255">
        <f>IF($I1255=AH$1,1,0)</f>
        <v>0</v>
      </c>
      <c r="AI1255">
        <f>IF($I1255=AI$1,1,0)</f>
        <v>1</v>
      </c>
      <c r="AJ1255">
        <f>IF($I1255=AJ$1,1,0)</f>
        <v>0</v>
      </c>
      <c r="AK1255">
        <f>IF($I1255=AK$1,1,0)</f>
        <v>0</v>
      </c>
      <c r="AL1255">
        <f>IF($C1255=AL$1,1,0)</f>
        <v>0</v>
      </c>
      <c r="AM1255">
        <f>IF($C1255=AM$1,1,0)</f>
        <v>0</v>
      </c>
      <c r="AN1255">
        <f>IF($C1255=AN$1,1,0)</f>
        <v>1</v>
      </c>
      <c r="AO1255">
        <f>IF($C1255=AO$1,1,0)</f>
        <v>0</v>
      </c>
    </row>
    <row r="1256" spans="1:41" x14ac:dyDescent="0.2">
      <c r="A1256" s="1" t="s">
        <v>109</v>
      </c>
      <c r="B1256" s="2">
        <v>2020</v>
      </c>
      <c r="C1256" s="2" t="s">
        <v>19</v>
      </c>
      <c r="D1256" s="2">
        <v>167.9</v>
      </c>
      <c r="E1256" s="2">
        <v>262</v>
      </c>
      <c r="F1256">
        <f>D1256*0.01</f>
        <v>1.679</v>
      </c>
      <c r="G1256" s="15">
        <f>E1256*0.453592</f>
        <v>118.841104</v>
      </c>
      <c r="H1256" s="16">
        <f t="shared" si="19"/>
        <v>42.2</v>
      </c>
      <c r="I1256" t="str">
        <f>IF(H1256&lt;=18.5,"Underweight",IF(H1256&lt;=24.9,"Healthy weight",IF(H1256&lt;=29.9,"Over weight", "Obesity")))</f>
        <v>Obesity</v>
      </c>
      <c r="J1256" s="2">
        <v>27</v>
      </c>
      <c r="K1256" s="2">
        <v>0</v>
      </c>
      <c r="L1256" s="2">
        <v>0</v>
      </c>
      <c r="M1256" s="2">
        <v>0</v>
      </c>
      <c r="N1256">
        <v>0</v>
      </c>
      <c r="O1256">
        <v>1</v>
      </c>
      <c r="P1256">
        <v>0</v>
      </c>
      <c r="Q1256">
        <v>0</v>
      </c>
      <c r="R1256">
        <v>1</v>
      </c>
      <c r="S1256" s="2">
        <v>3027.2</v>
      </c>
      <c r="U1256" s="6">
        <v>1224</v>
      </c>
      <c r="V1256" s="6">
        <v>3186.0416072178887</v>
      </c>
      <c r="W1256" s="6">
        <v>-41.581607217888632</v>
      </c>
      <c r="AH1256">
        <f>IF($I1256=AH$1,1,0)</f>
        <v>0</v>
      </c>
      <c r="AI1256">
        <f>IF($I1256=AI$1,1,0)</f>
        <v>1</v>
      </c>
      <c r="AJ1256">
        <f>IF($I1256=AJ$1,1,0)</f>
        <v>0</v>
      </c>
      <c r="AK1256">
        <f>IF($I1256=AK$1,1,0)</f>
        <v>0</v>
      </c>
      <c r="AL1256">
        <f>IF($C1256=AL$1,1,0)</f>
        <v>0</v>
      </c>
      <c r="AM1256">
        <f>IF($C1256=AM$1,1,0)</f>
        <v>1</v>
      </c>
      <c r="AN1256">
        <f>IF($C1256=AN$1,1,0)</f>
        <v>0</v>
      </c>
      <c r="AO1256">
        <f>IF($C1256=AO$1,1,0)</f>
        <v>0</v>
      </c>
    </row>
    <row r="1257" spans="1:41" x14ac:dyDescent="0.2">
      <c r="A1257" s="1" t="s">
        <v>1048</v>
      </c>
      <c r="B1257" s="2">
        <v>2020</v>
      </c>
      <c r="C1257" s="2" t="s">
        <v>19</v>
      </c>
      <c r="D1257" s="2">
        <v>159.9</v>
      </c>
      <c r="E1257" s="2">
        <v>167</v>
      </c>
      <c r="F1257">
        <f>D1257*0.01</f>
        <v>1.5990000000000002</v>
      </c>
      <c r="G1257" s="15">
        <f>E1257*0.453592</f>
        <v>75.749864000000002</v>
      </c>
      <c r="H1257" s="16">
        <f t="shared" si="19"/>
        <v>29.6</v>
      </c>
      <c r="I1257" t="str">
        <f>IF(H1257&lt;=18.5,"Underweight",IF(H1257&lt;=24.9,"Healthy weight",IF(H1257&lt;=29.9,"Over weight", "Obesity")))</f>
        <v>Over weight</v>
      </c>
      <c r="J1257" s="2">
        <v>32</v>
      </c>
      <c r="K1257" s="2">
        <v>1</v>
      </c>
      <c r="L1257" s="2">
        <v>1</v>
      </c>
      <c r="M1257" s="2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 s="2">
        <v>2499.13</v>
      </c>
      <c r="U1257" s="6">
        <v>1225</v>
      </c>
      <c r="V1257" s="6">
        <v>11815.365857222514</v>
      </c>
      <c r="W1257" s="6">
        <v>-1768.865857222514</v>
      </c>
      <c r="AH1257">
        <f>IF($I1257=AH$1,1,0)</f>
        <v>1</v>
      </c>
      <c r="AI1257">
        <f>IF($I1257=AI$1,1,0)</f>
        <v>0</v>
      </c>
      <c r="AJ1257">
        <f>IF($I1257=AJ$1,1,0)</f>
        <v>0</v>
      </c>
      <c r="AK1257">
        <f>IF($I1257=AK$1,1,0)</f>
        <v>0</v>
      </c>
      <c r="AL1257">
        <f>IF($C1257=AL$1,1,0)</f>
        <v>0</v>
      </c>
      <c r="AM1257">
        <f>IF($C1257=AM$1,1,0)</f>
        <v>1</v>
      </c>
      <c r="AN1257">
        <f>IF($C1257=AN$1,1,0)</f>
        <v>0</v>
      </c>
      <c r="AO1257">
        <f>IF($C1257=AO$1,1,0)</f>
        <v>0</v>
      </c>
    </row>
    <row r="1258" spans="1:41" x14ac:dyDescent="0.2">
      <c r="A1258" s="1" t="s">
        <v>78</v>
      </c>
      <c r="B1258" s="2">
        <v>2020</v>
      </c>
      <c r="C1258" s="2" t="s">
        <v>19</v>
      </c>
      <c r="D1258" s="2">
        <v>162.19999999999999</v>
      </c>
      <c r="E1258" s="2">
        <v>172</v>
      </c>
      <c r="F1258">
        <f>D1258*0.01</f>
        <v>1.6219999999999999</v>
      </c>
      <c r="G1258" s="15">
        <f>E1258*0.453592</f>
        <v>78.017824000000005</v>
      </c>
      <c r="H1258" s="16">
        <f t="shared" si="19"/>
        <v>29.7</v>
      </c>
      <c r="I1258" t="str">
        <f>IF(H1258&lt;=18.5,"Underweight",IF(H1258&lt;=24.9,"Healthy weight",IF(H1258&lt;=29.9,"Over weight", "Obesity")))</f>
        <v>Over weight</v>
      </c>
      <c r="J1258" s="2">
        <v>28</v>
      </c>
      <c r="K1258" s="2">
        <v>1</v>
      </c>
      <c r="L1258" s="2">
        <v>0</v>
      </c>
      <c r="M1258" s="2">
        <v>0</v>
      </c>
      <c r="N1258">
        <v>1</v>
      </c>
      <c r="O1258">
        <v>0</v>
      </c>
      <c r="P1258">
        <v>0</v>
      </c>
      <c r="Q1258">
        <v>0</v>
      </c>
      <c r="R1258">
        <v>1</v>
      </c>
      <c r="S1258" s="2">
        <v>11312.17</v>
      </c>
      <c r="U1258" s="6">
        <v>1226</v>
      </c>
      <c r="V1258" s="6">
        <v>2566.8157217411499</v>
      </c>
      <c r="W1258" s="6">
        <v>146.6842782588501</v>
      </c>
      <c r="AH1258">
        <f>IF($I1258=AH$1,1,0)</f>
        <v>1</v>
      </c>
      <c r="AI1258">
        <f>IF($I1258=AI$1,1,0)</f>
        <v>0</v>
      </c>
      <c r="AJ1258">
        <f>IF($I1258=AJ$1,1,0)</f>
        <v>0</v>
      </c>
      <c r="AK1258">
        <f>IF($I1258=AK$1,1,0)</f>
        <v>0</v>
      </c>
      <c r="AL1258">
        <f>IF($C1258=AL$1,1,0)</f>
        <v>0</v>
      </c>
      <c r="AM1258">
        <f>IF($C1258=AM$1,1,0)</f>
        <v>1</v>
      </c>
      <c r="AN1258">
        <f>IF($C1258=AN$1,1,0)</f>
        <v>0</v>
      </c>
      <c r="AO1258">
        <f>IF($C1258=AO$1,1,0)</f>
        <v>0</v>
      </c>
    </row>
    <row r="1259" spans="1:41" x14ac:dyDescent="0.2">
      <c r="A1259" s="1" t="s">
        <v>1068</v>
      </c>
      <c r="B1259" s="2">
        <v>2020</v>
      </c>
      <c r="C1259" s="2" t="s">
        <v>11</v>
      </c>
      <c r="D1259" s="2">
        <v>171.2</v>
      </c>
      <c r="E1259" s="2">
        <v>158</v>
      </c>
      <c r="F1259">
        <f>D1259*0.01</f>
        <v>1.712</v>
      </c>
      <c r="G1259" s="15">
        <f>E1259*0.453592</f>
        <v>71.667535999999998</v>
      </c>
      <c r="H1259" s="16">
        <f t="shared" si="19"/>
        <v>24.5</v>
      </c>
      <c r="I1259" t="str">
        <f>IF(H1259&lt;=18.5,"Underweight",IF(H1259&lt;=24.9,"Healthy weight",IF(H1259&lt;=29.9,"Over weight", "Obesity")))</f>
        <v>Healthy weight</v>
      </c>
      <c r="J1259" s="2">
        <v>46</v>
      </c>
      <c r="K1259" s="2">
        <v>1</v>
      </c>
      <c r="L1259" s="2">
        <v>2</v>
      </c>
      <c r="M1259" s="2">
        <v>1</v>
      </c>
      <c r="N1259">
        <v>0</v>
      </c>
      <c r="O1259">
        <v>0</v>
      </c>
      <c r="P1259">
        <v>1</v>
      </c>
      <c r="Q1259">
        <v>0</v>
      </c>
      <c r="R1259">
        <v>0</v>
      </c>
      <c r="S1259" s="2">
        <v>22021.4</v>
      </c>
      <c r="U1259" s="6">
        <v>1227</v>
      </c>
      <c r="V1259" s="6">
        <v>6282.1710346015861</v>
      </c>
      <c r="W1259" s="6">
        <v>-714.81103460158647</v>
      </c>
      <c r="AH1259">
        <f>IF($I1259=AH$1,1,0)</f>
        <v>0</v>
      </c>
      <c r="AI1259">
        <f>IF($I1259=AI$1,1,0)</f>
        <v>0</v>
      </c>
      <c r="AJ1259">
        <f>IF($I1259=AJ$1,1,0)</f>
        <v>1</v>
      </c>
      <c r="AK1259">
        <f>IF($I1259=AK$1,1,0)</f>
        <v>0</v>
      </c>
      <c r="AL1259">
        <f>IF($C1259=AL$1,1,0)</f>
        <v>0</v>
      </c>
      <c r="AM1259">
        <f>IF($C1259=AM$1,1,0)</f>
        <v>0</v>
      </c>
      <c r="AN1259">
        <f>IF($C1259=AN$1,1,0)</f>
        <v>1</v>
      </c>
      <c r="AO1259">
        <f>IF($C1259=AO$1,1,0)</f>
        <v>0</v>
      </c>
    </row>
    <row r="1260" spans="1:41" x14ac:dyDescent="0.2">
      <c r="A1260" s="1" t="s">
        <v>175</v>
      </c>
      <c r="B1260" s="2">
        <v>2020</v>
      </c>
      <c r="C1260" s="2" t="s">
        <v>19</v>
      </c>
      <c r="D1260" s="2">
        <v>171.7</v>
      </c>
      <c r="E1260" s="2">
        <v>275</v>
      </c>
      <c r="F1260">
        <f>D1260*0.01</f>
        <v>1.7169999999999999</v>
      </c>
      <c r="G1260" s="15">
        <f>E1260*0.453592</f>
        <v>124.73779999999999</v>
      </c>
      <c r="H1260" s="16">
        <f t="shared" si="19"/>
        <v>42.3</v>
      </c>
      <c r="I1260" t="str">
        <f>IF(H1260&lt;=18.5,"Underweight",IF(H1260&lt;=24.9,"Healthy weight",IF(H1260&lt;=29.9,"Over weight", "Obesity")))</f>
        <v>Obesity</v>
      </c>
      <c r="J1260" s="2">
        <v>30</v>
      </c>
      <c r="K1260" s="2">
        <v>1</v>
      </c>
      <c r="L1260" s="2">
        <v>1</v>
      </c>
      <c r="M1260" s="2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 s="2">
        <v>27682.92</v>
      </c>
      <c r="U1260" s="6">
        <v>1228</v>
      </c>
      <c r="V1260" s="6">
        <v>5693.6298686176924</v>
      </c>
      <c r="W1260" s="6">
        <v>-2510.3998686176924</v>
      </c>
      <c r="AH1260">
        <f>IF($I1260=AH$1,1,0)</f>
        <v>0</v>
      </c>
      <c r="AI1260">
        <f>IF($I1260=AI$1,1,0)</f>
        <v>1</v>
      </c>
      <c r="AJ1260">
        <f>IF($I1260=AJ$1,1,0)</f>
        <v>0</v>
      </c>
      <c r="AK1260">
        <f>IF($I1260=AK$1,1,0)</f>
        <v>0</v>
      </c>
      <c r="AL1260">
        <f>IF($C1260=AL$1,1,0)</f>
        <v>0</v>
      </c>
      <c r="AM1260">
        <f>IF($C1260=AM$1,1,0)</f>
        <v>1</v>
      </c>
      <c r="AN1260">
        <f>IF($C1260=AN$1,1,0)</f>
        <v>0</v>
      </c>
      <c r="AO1260">
        <f>IF($C1260=AO$1,1,0)</f>
        <v>0</v>
      </c>
    </row>
    <row r="1261" spans="1:41" x14ac:dyDescent="0.2">
      <c r="A1261" s="1" t="s">
        <v>73</v>
      </c>
      <c r="B1261" s="2">
        <v>2020</v>
      </c>
      <c r="C1261" s="2" t="s">
        <v>19</v>
      </c>
      <c r="D1261" s="2">
        <v>174</v>
      </c>
      <c r="E1261" s="2">
        <v>198</v>
      </c>
      <c r="F1261">
        <f>D1261*0.01</f>
        <v>1.74</v>
      </c>
      <c r="G1261" s="15">
        <f>E1261*0.453592</f>
        <v>89.811216000000002</v>
      </c>
      <c r="H1261" s="16">
        <f t="shared" si="19"/>
        <v>29.7</v>
      </c>
      <c r="I1261" t="str">
        <f>IF(H1261&lt;=18.5,"Underweight",IF(H1261&lt;=24.9,"Healthy weight",IF(H1261&lt;=29.9,"Over weight", "Obesity")))</f>
        <v>Over weight</v>
      </c>
      <c r="J1261" s="2">
        <v>33</v>
      </c>
      <c r="K1261" s="2">
        <v>1</v>
      </c>
      <c r="L1261" s="2">
        <v>2</v>
      </c>
      <c r="M1261" s="2">
        <v>0</v>
      </c>
      <c r="N1261">
        <v>1</v>
      </c>
      <c r="O1261">
        <v>0</v>
      </c>
      <c r="P1261">
        <v>0</v>
      </c>
      <c r="Q1261">
        <v>0</v>
      </c>
      <c r="R1261">
        <v>1</v>
      </c>
      <c r="S1261" s="2">
        <v>2467.36</v>
      </c>
      <c r="U1261" s="6">
        <v>1229</v>
      </c>
      <c r="V1261" s="6">
        <v>8735.5349150100374</v>
      </c>
      <c r="W1261" s="6">
        <v>-2924.1349150100377</v>
      </c>
      <c r="AH1261">
        <f>IF($I1261=AH$1,1,0)</f>
        <v>1</v>
      </c>
      <c r="AI1261">
        <f>IF($I1261=AI$1,1,0)</f>
        <v>0</v>
      </c>
      <c r="AJ1261">
        <f>IF($I1261=AJ$1,1,0)</f>
        <v>0</v>
      </c>
      <c r="AK1261">
        <f>IF($I1261=AK$1,1,0)</f>
        <v>0</v>
      </c>
      <c r="AL1261">
        <f>IF($C1261=AL$1,1,0)</f>
        <v>0</v>
      </c>
      <c r="AM1261">
        <f>IF($C1261=AM$1,1,0)</f>
        <v>1</v>
      </c>
      <c r="AN1261">
        <f>IF($C1261=AN$1,1,0)</f>
        <v>0</v>
      </c>
      <c r="AO1261">
        <f>IF($C1261=AO$1,1,0)</f>
        <v>0</v>
      </c>
    </row>
    <row r="1262" spans="1:41" x14ac:dyDescent="0.2">
      <c r="A1262" s="1" t="s">
        <v>201</v>
      </c>
      <c r="B1262" s="2">
        <v>2020</v>
      </c>
      <c r="C1262" s="2" t="s">
        <v>19</v>
      </c>
      <c r="D1262" s="2">
        <v>162.69999999999999</v>
      </c>
      <c r="E1262" s="2">
        <v>247</v>
      </c>
      <c r="F1262">
        <f>D1262*0.01</f>
        <v>1.627</v>
      </c>
      <c r="G1262" s="15">
        <f>E1262*0.453592</f>
        <v>112.03722399999999</v>
      </c>
      <c r="H1262" s="16">
        <f t="shared" si="19"/>
        <v>42.3</v>
      </c>
      <c r="I1262" t="str">
        <f>IF(H1262&lt;=18.5,"Underweight",IF(H1262&lt;=24.9,"Healthy weight",IF(H1262&lt;=29.9,"Over weight", "Obesity")))</f>
        <v>Obesity</v>
      </c>
      <c r="J1262" s="2">
        <v>41</v>
      </c>
      <c r="K1262" s="2">
        <v>0</v>
      </c>
      <c r="L1262" s="2">
        <v>1</v>
      </c>
      <c r="M1262" s="2">
        <v>0</v>
      </c>
      <c r="N1262">
        <v>0</v>
      </c>
      <c r="O1262">
        <v>1</v>
      </c>
      <c r="P1262">
        <v>0</v>
      </c>
      <c r="Q1262">
        <v>0</v>
      </c>
      <c r="R1262">
        <v>1</v>
      </c>
      <c r="S1262" s="2">
        <v>10695.56</v>
      </c>
      <c r="U1262" s="6">
        <v>1230</v>
      </c>
      <c r="V1262" s="6">
        <v>6603.841771303858</v>
      </c>
      <c r="W1262" s="6">
        <v>-1499.7717713038583</v>
      </c>
      <c r="AH1262">
        <f>IF($I1262=AH$1,1,0)</f>
        <v>0</v>
      </c>
      <c r="AI1262">
        <f>IF($I1262=AI$1,1,0)</f>
        <v>1</v>
      </c>
      <c r="AJ1262">
        <f>IF($I1262=AJ$1,1,0)</f>
        <v>0</v>
      </c>
      <c r="AK1262">
        <f>IF($I1262=AK$1,1,0)</f>
        <v>0</v>
      </c>
      <c r="AL1262">
        <f>IF($C1262=AL$1,1,0)</f>
        <v>0</v>
      </c>
      <c r="AM1262">
        <f>IF($C1262=AM$1,1,0)</f>
        <v>1</v>
      </c>
      <c r="AN1262">
        <f>IF($C1262=AN$1,1,0)</f>
        <v>0</v>
      </c>
      <c r="AO1262">
        <f>IF($C1262=AO$1,1,0)</f>
        <v>0</v>
      </c>
    </row>
    <row r="1263" spans="1:41" x14ac:dyDescent="0.2">
      <c r="A1263" s="1" t="s">
        <v>419</v>
      </c>
      <c r="B1263" s="2">
        <v>2020</v>
      </c>
      <c r="C1263" s="2" t="s">
        <v>26</v>
      </c>
      <c r="D1263" s="2">
        <v>168.6</v>
      </c>
      <c r="E1263" s="2">
        <v>186</v>
      </c>
      <c r="F1263">
        <f>D1263*0.01</f>
        <v>1.6859999999999999</v>
      </c>
      <c r="G1263" s="15">
        <f>E1263*0.453592</f>
        <v>84.368111999999996</v>
      </c>
      <c r="H1263" s="16">
        <f t="shared" si="19"/>
        <v>29.7</v>
      </c>
      <c r="I1263" t="str">
        <f>IF(H1263&lt;=18.5,"Underweight",IF(H1263&lt;=24.9,"Healthy weight",IF(H1263&lt;=29.9,"Over weight", "Obesity")))</f>
        <v>Over weight</v>
      </c>
      <c r="J1263" s="2">
        <v>28</v>
      </c>
      <c r="K1263" s="2">
        <v>0</v>
      </c>
      <c r="L1263" s="2">
        <v>0</v>
      </c>
      <c r="M1263" s="2">
        <v>0</v>
      </c>
      <c r="N1263">
        <v>1</v>
      </c>
      <c r="O1263">
        <v>0</v>
      </c>
      <c r="P1263">
        <v>0</v>
      </c>
      <c r="Q1263">
        <v>1</v>
      </c>
      <c r="R1263">
        <v>0</v>
      </c>
      <c r="S1263" s="2">
        <v>2463.08</v>
      </c>
      <c r="U1263" s="6">
        <v>1231</v>
      </c>
      <c r="V1263" s="6">
        <v>11020.065815748019</v>
      </c>
      <c r="W1263" s="6">
        <v>7206.3941842519798</v>
      </c>
      <c r="AH1263">
        <f>IF($I1263=AH$1,1,0)</f>
        <v>1</v>
      </c>
      <c r="AI1263">
        <f>IF($I1263=AI$1,1,0)</f>
        <v>0</v>
      </c>
      <c r="AJ1263">
        <f>IF($I1263=AJ$1,1,0)</f>
        <v>0</v>
      </c>
      <c r="AK1263">
        <f>IF($I1263=AK$1,1,0)</f>
        <v>0</v>
      </c>
      <c r="AL1263">
        <f>IF($C1263=AL$1,1,0)</f>
        <v>1</v>
      </c>
      <c r="AM1263">
        <f>IF($C1263=AM$1,1,0)</f>
        <v>0</v>
      </c>
      <c r="AN1263">
        <f>IF($C1263=AN$1,1,0)</f>
        <v>0</v>
      </c>
      <c r="AO1263">
        <f>IF($C1263=AO$1,1,0)</f>
        <v>0</v>
      </c>
    </row>
    <row r="1264" spans="1:41" x14ac:dyDescent="0.2">
      <c r="A1264" s="1" t="s">
        <v>1057</v>
      </c>
      <c r="B1264" s="2">
        <v>2020</v>
      </c>
      <c r="C1264" s="2" t="s">
        <v>21</v>
      </c>
      <c r="D1264" s="2">
        <v>168.8</v>
      </c>
      <c r="E1264" s="2">
        <v>266</v>
      </c>
      <c r="F1264">
        <f>D1264*0.01</f>
        <v>1.6880000000000002</v>
      </c>
      <c r="G1264" s="15">
        <f>E1264*0.453592</f>
        <v>120.655472</v>
      </c>
      <c r="H1264" s="16">
        <f t="shared" si="19"/>
        <v>42.3</v>
      </c>
      <c r="I1264" t="str">
        <f>IF(H1264&lt;=18.5,"Underweight",IF(H1264&lt;=24.9,"Healthy weight",IF(H1264&lt;=29.9,"Over weight", "Obesity")))</f>
        <v>Obesity</v>
      </c>
      <c r="J1264" s="2">
        <v>51</v>
      </c>
      <c r="K1264" s="2">
        <v>0</v>
      </c>
      <c r="L1264" s="2">
        <v>1</v>
      </c>
      <c r="M1264" s="2">
        <v>0</v>
      </c>
      <c r="N1264">
        <v>0</v>
      </c>
      <c r="O1264">
        <v>1</v>
      </c>
      <c r="P1264">
        <v>0</v>
      </c>
      <c r="Q1264">
        <v>0</v>
      </c>
      <c r="R1264">
        <v>0</v>
      </c>
      <c r="S1264" s="2">
        <v>20750.189999999999</v>
      </c>
      <c r="U1264" s="6">
        <v>1232</v>
      </c>
      <c r="V1264" s="6">
        <v>6852.6113753376158</v>
      </c>
      <c r="W1264" s="6">
        <v>-1455.291375337616</v>
      </c>
      <c r="AH1264">
        <f>IF($I1264=AH$1,1,0)</f>
        <v>0</v>
      </c>
      <c r="AI1264">
        <f>IF($I1264=AI$1,1,0)</f>
        <v>1</v>
      </c>
      <c r="AJ1264">
        <f>IF($I1264=AJ$1,1,0)</f>
        <v>0</v>
      </c>
      <c r="AK1264">
        <f>IF($I1264=AK$1,1,0)</f>
        <v>0</v>
      </c>
      <c r="AL1264">
        <f>IF($C1264=AL$1,1,0)</f>
        <v>0</v>
      </c>
      <c r="AM1264">
        <f>IF($C1264=AM$1,1,0)</f>
        <v>0</v>
      </c>
      <c r="AN1264">
        <f>IF($C1264=AN$1,1,0)</f>
        <v>0</v>
      </c>
      <c r="AO1264">
        <f>IF($C1264=AO$1,1,0)</f>
        <v>1</v>
      </c>
    </row>
    <row r="1265" spans="1:41" x14ac:dyDescent="0.2">
      <c r="A1265" s="1" t="s">
        <v>1040</v>
      </c>
      <c r="B1265" s="2">
        <v>2020</v>
      </c>
      <c r="C1265" s="2" t="s">
        <v>11</v>
      </c>
      <c r="D1265" s="2">
        <v>176.9</v>
      </c>
      <c r="E1265" s="2">
        <v>205</v>
      </c>
      <c r="F1265">
        <f>D1265*0.01</f>
        <v>1.7690000000000001</v>
      </c>
      <c r="G1265" s="15">
        <f>E1265*0.453592</f>
        <v>92.986360000000005</v>
      </c>
      <c r="H1265" s="16">
        <f t="shared" si="19"/>
        <v>29.7</v>
      </c>
      <c r="I1265" t="str">
        <f>IF(H1265&lt;=18.5,"Underweight",IF(H1265&lt;=24.9,"Healthy weight",IF(H1265&lt;=29.9,"Over weight", "Obesity")))</f>
        <v>Over weight</v>
      </c>
      <c r="J1265" s="2">
        <v>42</v>
      </c>
      <c r="K1265" s="2">
        <v>0</v>
      </c>
      <c r="L1265" s="2">
        <v>0</v>
      </c>
      <c r="M1265" s="2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 s="2">
        <v>6478.81</v>
      </c>
      <c r="U1265" s="6">
        <v>1233</v>
      </c>
      <c r="V1265" s="6">
        <v>3463.3233488710621</v>
      </c>
      <c r="W1265" s="6">
        <v>-1718.0933488710621</v>
      </c>
      <c r="AH1265">
        <f>IF($I1265=AH$1,1,0)</f>
        <v>1</v>
      </c>
      <c r="AI1265">
        <f>IF($I1265=AI$1,1,0)</f>
        <v>0</v>
      </c>
      <c r="AJ1265">
        <f>IF($I1265=AJ$1,1,0)</f>
        <v>0</v>
      </c>
      <c r="AK1265">
        <f>IF($I1265=AK$1,1,0)</f>
        <v>0</v>
      </c>
      <c r="AL1265">
        <f>IF($C1265=AL$1,1,0)</f>
        <v>0</v>
      </c>
      <c r="AM1265">
        <f>IF($C1265=AM$1,1,0)</f>
        <v>0</v>
      </c>
      <c r="AN1265">
        <f>IF($C1265=AN$1,1,0)</f>
        <v>1</v>
      </c>
      <c r="AO1265">
        <f>IF($C1265=AO$1,1,0)</f>
        <v>0</v>
      </c>
    </row>
    <row r="1266" spans="1:41" x14ac:dyDescent="0.2">
      <c r="A1266" s="1" t="s">
        <v>1359</v>
      </c>
      <c r="B1266" s="2">
        <v>2020</v>
      </c>
      <c r="C1266" s="2" t="s">
        <v>21</v>
      </c>
      <c r="D1266" s="2">
        <v>181.9</v>
      </c>
      <c r="E1266" s="2">
        <v>217</v>
      </c>
      <c r="F1266">
        <f>D1266*0.01</f>
        <v>1.8190000000000002</v>
      </c>
      <c r="G1266" s="15">
        <f>E1266*0.453592</f>
        <v>98.429463999999996</v>
      </c>
      <c r="H1266" s="16">
        <f t="shared" si="19"/>
        <v>29.7</v>
      </c>
      <c r="I1266" t="str">
        <f>IF(H1266&lt;=18.5,"Underweight",IF(H1266&lt;=24.9,"Healthy weight",IF(H1266&lt;=29.9,"Over weight", "Obesity")))</f>
        <v>Over weight</v>
      </c>
      <c r="J1266" s="2">
        <v>24</v>
      </c>
      <c r="K1266" s="2">
        <v>1</v>
      </c>
      <c r="L1266" s="2">
        <v>0</v>
      </c>
      <c r="M1266" s="2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 s="2">
        <v>641.05999999999995</v>
      </c>
      <c r="U1266" s="6">
        <v>1234</v>
      </c>
      <c r="V1266" s="6">
        <v>3186.0416072178887</v>
      </c>
      <c r="W1266" s="6">
        <v>-470.42160721788878</v>
      </c>
      <c r="AH1266">
        <f>IF($I1266=AH$1,1,0)</f>
        <v>1</v>
      </c>
      <c r="AI1266">
        <f>IF($I1266=AI$1,1,0)</f>
        <v>0</v>
      </c>
      <c r="AJ1266">
        <f>IF($I1266=AJ$1,1,0)</f>
        <v>0</v>
      </c>
      <c r="AK1266">
        <f>IF($I1266=AK$1,1,0)</f>
        <v>0</v>
      </c>
      <c r="AL1266">
        <f>IF($C1266=AL$1,1,0)</f>
        <v>0</v>
      </c>
      <c r="AM1266">
        <f>IF($C1266=AM$1,1,0)</f>
        <v>0</v>
      </c>
      <c r="AN1266">
        <f>IF($C1266=AN$1,1,0)</f>
        <v>0</v>
      </c>
      <c r="AO1266">
        <f>IF($C1266=AO$1,1,0)</f>
        <v>1</v>
      </c>
    </row>
    <row r="1267" spans="1:41" x14ac:dyDescent="0.2">
      <c r="A1267" s="1" t="s">
        <v>589</v>
      </c>
      <c r="B1267" s="2">
        <v>2020</v>
      </c>
      <c r="C1267" s="2" t="s">
        <v>19</v>
      </c>
      <c r="D1267" s="2">
        <v>177.5</v>
      </c>
      <c r="E1267" s="2">
        <v>170</v>
      </c>
      <c r="F1267">
        <f>D1267*0.01</f>
        <v>1.7750000000000001</v>
      </c>
      <c r="G1267" s="15">
        <f>E1267*0.453592</f>
        <v>77.110640000000004</v>
      </c>
      <c r="H1267" s="16">
        <f t="shared" si="19"/>
        <v>24.5</v>
      </c>
      <c r="I1267" t="str">
        <f>IF(H1267&lt;=18.5,"Underweight",IF(H1267&lt;=24.9,"Healthy weight",IF(H1267&lt;=29.9,"Over weight", "Obesity")))</f>
        <v>Healthy weight</v>
      </c>
      <c r="J1267" s="2">
        <v>22</v>
      </c>
      <c r="K1267" s="2">
        <v>1</v>
      </c>
      <c r="L1267" s="2">
        <v>1</v>
      </c>
      <c r="M1267" s="2">
        <v>0</v>
      </c>
      <c r="N1267">
        <v>0</v>
      </c>
      <c r="O1267">
        <v>0</v>
      </c>
      <c r="P1267">
        <v>1</v>
      </c>
      <c r="Q1267">
        <v>0</v>
      </c>
      <c r="R1267">
        <v>1</v>
      </c>
      <c r="S1267" s="2">
        <v>1090.0999999999999</v>
      </c>
      <c r="U1267" s="6">
        <v>1235</v>
      </c>
      <c r="V1267" s="6">
        <v>10337.824009693237</v>
      </c>
      <c r="W1267" s="6">
        <v>-894.77400969323753</v>
      </c>
      <c r="AH1267">
        <f>IF($I1267=AH$1,1,0)</f>
        <v>0</v>
      </c>
      <c r="AI1267">
        <f>IF($I1267=AI$1,1,0)</f>
        <v>0</v>
      </c>
      <c r="AJ1267">
        <f>IF($I1267=AJ$1,1,0)</f>
        <v>1</v>
      </c>
      <c r="AK1267">
        <f>IF($I1267=AK$1,1,0)</f>
        <v>0</v>
      </c>
      <c r="AL1267">
        <f>IF($C1267=AL$1,1,0)</f>
        <v>0</v>
      </c>
      <c r="AM1267">
        <f>IF($C1267=AM$1,1,0)</f>
        <v>1</v>
      </c>
      <c r="AN1267">
        <f>IF($C1267=AN$1,1,0)</f>
        <v>0</v>
      </c>
      <c r="AO1267">
        <f>IF($C1267=AO$1,1,0)</f>
        <v>0</v>
      </c>
    </row>
    <row r="1268" spans="1:41" x14ac:dyDescent="0.2">
      <c r="A1268" s="1" t="s">
        <v>660</v>
      </c>
      <c r="B1268" s="2">
        <v>2020</v>
      </c>
      <c r="C1268" s="2" t="s">
        <v>11</v>
      </c>
      <c r="D1268" s="2">
        <v>177</v>
      </c>
      <c r="E1268" s="2">
        <v>293</v>
      </c>
      <c r="F1268">
        <f>D1268*0.01</f>
        <v>1.77</v>
      </c>
      <c r="G1268" s="15">
        <f>E1268*0.453592</f>
        <v>132.902456</v>
      </c>
      <c r="H1268" s="16">
        <f t="shared" si="19"/>
        <v>42.4</v>
      </c>
      <c r="I1268" t="str">
        <f>IF(H1268&lt;=18.5,"Underweight",IF(H1268&lt;=24.9,"Healthy weight",IF(H1268&lt;=29.9,"Over weight", "Obesity")))</f>
        <v>Obesity</v>
      </c>
      <c r="J1268" s="2">
        <v>43</v>
      </c>
      <c r="K1268" s="2">
        <v>1</v>
      </c>
      <c r="L1268" s="2">
        <v>0</v>
      </c>
      <c r="M1268" s="2">
        <v>0</v>
      </c>
      <c r="N1268">
        <v>0</v>
      </c>
      <c r="O1268">
        <v>1</v>
      </c>
      <c r="P1268">
        <v>0</v>
      </c>
      <c r="Q1268">
        <v>0</v>
      </c>
      <c r="R1268">
        <v>0</v>
      </c>
      <c r="S1268" s="2">
        <v>10020.57</v>
      </c>
      <c r="U1268" s="6">
        <v>1236</v>
      </c>
      <c r="V1268" s="6">
        <v>15463.258873665078</v>
      </c>
      <c r="W1268" s="6">
        <v>-5897.3788736650786</v>
      </c>
      <c r="AH1268">
        <f>IF($I1268=AH$1,1,0)</f>
        <v>0</v>
      </c>
      <c r="AI1268">
        <f>IF($I1268=AI$1,1,0)</f>
        <v>1</v>
      </c>
      <c r="AJ1268">
        <f>IF($I1268=AJ$1,1,0)</f>
        <v>0</v>
      </c>
      <c r="AK1268">
        <f>IF($I1268=AK$1,1,0)</f>
        <v>0</v>
      </c>
      <c r="AL1268">
        <f>IF($C1268=AL$1,1,0)</f>
        <v>0</v>
      </c>
      <c r="AM1268">
        <f>IF($C1268=AM$1,1,0)</f>
        <v>0</v>
      </c>
      <c r="AN1268">
        <f>IF($C1268=AN$1,1,0)</f>
        <v>1</v>
      </c>
      <c r="AO1268">
        <f>IF($C1268=AO$1,1,0)</f>
        <v>0</v>
      </c>
    </row>
    <row r="1269" spans="1:41" x14ac:dyDescent="0.2">
      <c r="A1269" s="1" t="s">
        <v>602</v>
      </c>
      <c r="B1269" s="2">
        <v>2020</v>
      </c>
      <c r="C1269" s="2" t="s">
        <v>21</v>
      </c>
      <c r="D1269" s="2">
        <v>161</v>
      </c>
      <c r="E1269" s="2">
        <v>170</v>
      </c>
      <c r="F1269">
        <f>D1269*0.01</f>
        <v>1.61</v>
      </c>
      <c r="G1269" s="15">
        <f>E1269*0.453592</f>
        <v>77.110640000000004</v>
      </c>
      <c r="H1269" s="16">
        <f t="shared" si="19"/>
        <v>29.7</v>
      </c>
      <c r="I1269" t="str">
        <f>IF(H1269&lt;=18.5,"Underweight",IF(H1269&lt;=24.9,"Healthy weight",IF(H1269&lt;=29.9,"Over weight", "Obesity")))</f>
        <v>Over weight</v>
      </c>
      <c r="J1269" s="2">
        <v>42</v>
      </c>
      <c r="K1269" s="2">
        <v>1</v>
      </c>
      <c r="L1269" s="2">
        <v>1</v>
      </c>
      <c r="M1269" s="2">
        <v>0</v>
      </c>
      <c r="N1269">
        <v>1</v>
      </c>
      <c r="O1269">
        <v>0</v>
      </c>
      <c r="P1269">
        <v>0</v>
      </c>
      <c r="Q1269">
        <v>0</v>
      </c>
      <c r="R1269">
        <v>0</v>
      </c>
      <c r="S1269" s="2">
        <v>4682.3</v>
      </c>
      <c r="U1269" s="6">
        <v>1237</v>
      </c>
      <c r="V1269" s="6">
        <v>6818.1075923789876</v>
      </c>
      <c r="W1269" s="6">
        <v>-981.30759237898747</v>
      </c>
      <c r="AH1269">
        <f>IF($I1269=AH$1,1,0)</f>
        <v>1</v>
      </c>
      <c r="AI1269">
        <f>IF($I1269=AI$1,1,0)</f>
        <v>0</v>
      </c>
      <c r="AJ1269">
        <f>IF($I1269=AJ$1,1,0)</f>
        <v>0</v>
      </c>
      <c r="AK1269">
        <f>IF($I1269=AK$1,1,0)</f>
        <v>0</v>
      </c>
      <c r="AL1269">
        <f>IF($C1269=AL$1,1,0)</f>
        <v>0</v>
      </c>
      <c r="AM1269">
        <f>IF($C1269=AM$1,1,0)</f>
        <v>0</v>
      </c>
      <c r="AN1269">
        <f>IF($C1269=AN$1,1,0)</f>
        <v>0</v>
      </c>
      <c r="AO1269">
        <f>IF($C1269=AO$1,1,0)</f>
        <v>1</v>
      </c>
    </row>
    <row r="1270" spans="1:41" x14ac:dyDescent="0.2">
      <c r="A1270" s="1" t="s">
        <v>948</v>
      </c>
      <c r="B1270" s="2">
        <v>2020</v>
      </c>
      <c r="C1270" s="2" t="s">
        <v>19</v>
      </c>
      <c r="D1270" s="2">
        <v>172.8</v>
      </c>
      <c r="E1270" s="2">
        <v>279</v>
      </c>
      <c r="F1270">
        <f>D1270*0.01</f>
        <v>1.7280000000000002</v>
      </c>
      <c r="G1270" s="15">
        <f>E1270*0.453592</f>
        <v>126.55216799999999</v>
      </c>
      <c r="H1270" s="16">
        <f t="shared" si="19"/>
        <v>42.4</v>
      </c>
      <c r="I1270" t="str">
        <f>IF(H1270&lt;=18.5,"Underweight",IF(H1270&lt;=24.9,"Healthy weight",IF(H1270&lt;=29.9,"Over weight", "Obesity")))</f>
        <v>Obesity</v>
      </c>
      <c r="J1270" s="2">
        <v>23</v>
      </c>
      <c r="K1270" s="2">
        <v>1</v>
      </c>
      <c r="L1270" s="2">
        <v>1</v>
      </c>
      <c r="M1270" s="2">
        <v>0</v>
      </c>
      <c r="N1270">
        <v>0</v>
      </c>
      <c r="O1270">
        <v>1</v>
      </c>
      <c r="P1270">
        <v>0</v>
      </c>
      <c r="Q1270">
        <v>0</v>
      </c>
      <c r="R1270">
        <v>1</v>
      </c>
      <c r="S1270" s="2">
        <v>26216.48</v>
      </c>
      <c r="U1270" s="6">
        <v>1238</v>
      </c>
      <c r="V1270" s="6">
        <v>1251.6935808015953</v>
      </c>
      <c r="W1270" s="6">
        <v>236.46641919840476</v>
      </c>
      <c r="AH1270">
        <f>IF($I1270=AH$1,1,0)</f>
        <v>0</v>
      </c>
      <c r="AI1270">
        <f>IF($I1270=AI$1,1,0)</f>
        <v>1</v>
      </c>
      <c r="AJ1270">
        <f>IF($I1270=AJ$1,1,0)</f>
        <v>0</v>
      </c>
      <c r="AK1270">
        <f>IF($I1270=AK$1,1,0)</f>
        <v>0</v>
      </c>
      <c r="AL1270">
        <f>IF($C1270=AL$1,1,0)</f>
        <v>0</v>
      </c>
      <c r="AM1270">
        <f>IF($C1270=AM$1,1,0)</f>
        <v>1</v>
      </c>
      <c r="AN1270">
        <f>IF($C1270=AN$1,1,0)</f>
        <v>0</v>
      </c>
      <c r="AO1270">
        <f>IF($C1270=AO$1,1,0)</f>
        <v>0</v>
      </c>
    </row>
    <row r="1271" spans="1:41" x14ac:dyDescent="0.2">
      <c r="A1271" s="1" t="s">
        <v>596</v>
      </c>
      <c r="B1271" s="2">
        <v>2020</v>
      </c>
      <c r="C1271" s="2" t="s">
        <v>19</v>
      </c>
      <c r="D1271" s="2">
        <v>170.2</v>
      </c>
      <c r="E1271" s="2">
        <v>190</v>
      </c>
      <c r="F1271">
        <f>D1271*0.01</f>
        <v>1.702</v>
      </c>
      <c r="G1271" s="15">
        <f>E1271*0.453592</f>
        <v>86.182479999999998</v>
      </c>
      <c r="H1271" s="16">
        <f t="shared" si="19"/>
        <v>29.8</v>
      </c>
      <c r="I1271" t="str">
        <f>IF(H1271&lt;=18.5,"Underweight",IF(H1271&lt;=24.9,"Healthy weight",IF(H1271&lt;=29.9,"Over weight", "Obesity")))</f>
        <v>Over weight</v>
      </c>
      <c r="J1271" s="2">
        <v>19</v>
      </c>
      <c r="K1271" s="2">
        <v>1</v>
      </c>
      <c r="L1271" s="2">
        <v>0</v>
      </c>
      <c r="M1271" s="2">
        <v>0</v>
      </c>
      <c r="N1271">
        <v>1</v>
      </c>
      <c r="O1271">
        <v>0</v>
      </c>
      <c r="P1271">
        <v>0</v>
      </c>
      <c r="Q1271">
        <v>0</v>
      </c>
      <c r="R1271">
        <v>1</v>
      </c>
      <c r="S1271" s="2">
        <v>815.92</v>
      </c>
      <c r="U1271" s="6">
        <v>1239</v>
      </c>
      <c r="V1271" s="6">
        <v>10339.996591566667</v>
      </c>
      <c r="W1271" s="6">
        <v>-4262.4565915666672</v>
      </c>
      <c r="AH1271">
        <f>IF($I1271=AH$1,1,0)</f>
        <v>1</v>
      </c>
      <c r="AI1271">
        <f>IF($I1271=AI$1,1,0)</f>
        <v>0</v>
      </c>
      <c r="AJ1271">
        <f>IF($I1271=AJ$1,1,0)</f>
        <v>0</v>
      </c>
      <c r="AK1271">
        <f>IF($I1271=AK$1,1,0)</f>
        <v>0</v>
      </c>
      <c r="AL1271">
        <f>IF($C1271=AL$1,1,0)</f>
        <v>0</v>
      </c>
      <c r="AM1271">
        <f>IF($C1271=AM$1,1,0)</f>
        <v>1</v>
      </c>
      <c r="AN1271">
        <f>IF($C1271=AN$1,1,0)</f>
        <v>0</v>
      </c>
      <c r="AO1271">
        <f>IF($C1271=AO$1,1,0)</f>
        <v>0</v>
      </c>
    </row>
    <row r="1272" spans="1:41" x14ac:dyDescent="0.2">
      <c r="A1272" s="1" t="s">
        <v>279</v>
      </c>
      <c r="B1272" s="2">
        <v>2020</v>
      </c>
      <c r="C1272" s="2" t="s">
        <v>19</v>
      </c>
      <c r="D1272" s="2">
        <v>182.7</v>
      </c>
      <c r="E1272" s="2">
        <v>219</v>
      </c>
      <c r="F1272">
        <f>D1272*0.01</f>
        <v>1.827</v>
      </c>
      <c r="G1272" s="15">
        <f>E1272*0.453592</f>
        <v>99.336647999999997</v>
      </c>
      <c r="H1272" s="16">
        <f t="shared" si="19"/>
        <v>29.8</v>
      </c>
      <c r="I1272" t="str">
        <f>IF(H1272&lt;=18.5,"Underweight",IF(H1272&lt;=24.9,"Healthy weight",IF(H1272&lt;=29.9,"Over weight", "Obesity")))</f>
        <v>Over weight</v>
      </c>
      <c r="J1272" s="2">
        <v>26</v>
      </c>
      <c r="K1272" s="2">
        <v>1</v>
      </c>
      <c r="L1272" s="2">
        <v>1</v>
      </c>
      <c r="M1272" s="2">
        <v>0</v>
      </c>
      <c r="N1272">
        <v>1</v>
      </c>
      <c r="O1272">
        <v>0</v>
      </c>
      <c r="P1272">
        <v>0</v>
      </c>
      <c r="Q1272">
        <v>0</v>
      </c>
      <c r="R1272">
        <v>1</v>
      </c>
      <c r="S1272" s="2">
        <v>18042.61</v>
      </c>
      <c r="U1272" s="6">
        <v>1240</v>
      </c>
      <c r="V1272" s="6">
        <v>-1828.6088153006358</v>
      </c>
      <c r="W1272" s="6">
        <v>2644.4488153006359</v>
      </c>
      <c r="AH1272">
        <f>IF($I1272=AH$1,1,0)</f>
        <v>1</v>
      </c>
      <c r="AI1272">
        <f>IF($I1272=AI$1,1,0)</f>
        <v>0</v>
      </c>
      <c r="AJ1272">
        <f>IF($I1272=AJ$1,1,0)</f>
        <v>0</v>
      </c>
      <c r="AK1272">
        <f>IF($I1272=AK$1,1,0)</f>
        <v>0</v>
      </c>
      <c r="AL1272">
        <f>IF($C1272=AL$1,1,0)</f>
        <v>0</v>
      </c>
      <c r="AM1272">
        <f>IF($C1272=AM$1,1,0)</f>
        <v>1</v>
      </c>
      <c r="AN1272">
        <f>IF($C1272=AN$1,1,0)</f>
        <v>0</v>
      </c>
      <c r="AO1272">
        <f>IF($C1272=AO$1,1,0)</f>
        <v>0</v>
      </c>
    </row>
    <row r="1273" spans="1:41" x14ac:dyDescent="0.2">
      <c r="A1273" s="1" t="s">
        <v>258</v>
      </c>
      <c r="B1273" s="2">
        <v>2020</v>
      </c>
      <c r="C1273" s="2" t="s">
        <v>19</v>
      </c>
      <c r="D1273" s="2">
        <v>170</v>
      </c>
      <c r="E1273" s="2">
        <v>156</v>
      </c>
      <c r="F1273">
        <f>D1273*0.01</f>
        <v>1.7</v>
      </c>
      <c r="G1273" s="15">
        <f>E1273*0.453592</f>
        <v>70.760351999999997</v>
      </c>
      <c r="H1273" s="16">
        <f t="shared" si="19"/>
        <v>24.5</v>
      </c>
      <c r="I1273" t="str">
        <f>IF(H1273&lt;=18.5,"Underweight",IF(H1273&lt;=24.9,"Healthy weight",IF(H1273&lt;=29.9,"Over weight", "Obesity")))</f>
        <v>Healthy weight</v>
      </c>
      <c r="J1273" s="2">
        <v>25</v>
      </c>
      <c r="K1273" s="2">
        <v>1</v>
      </c>
      <c r="L1273" s="2">
        <v>0</v>
      </c>
      <c r="M1273" s="2">
        <v>0</v>
      </c>
      <c r="N1273">
        <v>0</v>
      </c>
      <c r="O1273">
        <v>0</v>
      </c>
      <c r="P1273">
        <v>1</v>
      </c>
      <c r="Q1273">
        <v>0</v>
      </c>
      <c r="R1273">
        <v>1</v>
      </c>
      <c r="S1273" s="2">
        <v>764.83</v>
      </c>
      <c r="U1273" s="6">
        <v>1241</v>
      </c>
      <c r="V1273" s="6">
        <v>11407.605898573427</v>
      </c>
      <c r="W1273" s="6">
        <v>1522.9041014265731</v>
      </c>
      <c r="AH1273">
        <f>IF($I1273=AH$1,1,0)</f>
        <v>0</v>
      </c>
      <c r="AI1273">
        <f>IF($I1273=AI$1,1,0)</f>
        <v>0</v>
      </c>
      <c r="AJ1273">
        <f>IF($I1273=AJ$1,1,0)</f>
        <v>1</v>
      </c>
      <c r="AK1273">
        <f>IF($I1273=AK$1,1,0)</f>
        <v>0</v>
      </c>
      <c r="AL1273">
        <f>IF($C1273=AL$1,1,0)</f>
        <v>0</v>
      </c>
      <c r="AM1273">
        <f>IF($C1273=AM$1,1,0)</f>
        <v>1</v>
      </c>
      <c r="AN1273">
        <f>IF($C1273=AN$1,1,0)</f>
        <v>0</v>
      </c>
      <c r="AO1273">
        <f>IF($C1273=AO$1,1,0)</f>
        <v>0</v>
      </c>
    </row>
    <row r="1274" spans="1:41" x14ac:dyDescent="0.2">
      <c r="A1274" s="1" t="s">
        <v>858</v>
      </c>
      <c r="B1274" s="2">
        <v>2020</v>
      </c>
      <c r="C1274" s="2" t="s">
        <v>19</v>
      </c>
      <c r="D1274" s="2">
        <v>178.9</v>
      </c>
      <c r="E1274" s="2">
        <v>210</v>
      </c>
      <c r="F1274">
        <f>D1274*0.01</f>
        <v>1.7890000000000001</v>
      </c>
      <c r="G1274" s="15">
        <f>E1274*0.453592</f>
        <v>95.254319999999993</v>
      </c>
      <c r="H1274" s="16">
        <f t="shared" si="19"/>
        <v>29.8</v>
      </c>
      <c r="I1274" t="str">
        <f>IF(H1274&lt;=18.5,"Underweight",IF(H1274&lt;=24.9,"Healthy weight",IF(H1274&lt;=29.9,"Over weight", "Obesity")))</f>
        <v>Over weight</v>
      </c>
      <c r="J1274" s="2">
        <v>30</v>
      </c>
      <c r="K1274" s="2">
        <v>1</v>
      </c>
      <c r="L1274" s="2">
        <v>0</v>
      </c>
      <c r="M1274" s="2">
        <v>0</v>
      </c>
      <c r="N1274">
        <v>1</v>
      </c>
      <c r="O1274">
        <v>0</v>
      </c>
      <c r="P1274">
        <v>0</v>
      </c>
      <c r="Q1274">
        <v>0</v>
      </c>
      <c r="R1274">
        <v>1</v>
      </c>
      <c r="S1274" s="2">
        <v>2305.08</v>
      </c>
      <c r="U1274" s="6">
        <v>1242</v>
      </c>
      <c r="V1274" s="6">
        <v>8612.7971521323652</v>
      </c>
      <c r="W1274" s="6">
        <v>-3293.4871521323648</v>
      </c>
      <c r="AH1274">
        <f>IF($I1274=AH$1,1,0)</f>
        <v>1</v>
      </c>
      <c r="AI1274">
        <f>IF($I1274=AI$1,1,0)</f>
        <v>0</v>
      </c>
      <c r="AJ1274">
        <f>IF($I1274=AJ$1,1,0)</f>
        <v>0</v>
      </c>
      <c r="AK1274">
        <f>IF($I1274=AK$1,1,0)</f>
        <v>0</v>
      </c>
      <c r="AL1274">
        <f>IF($C1274=AL$1,1,0)</f>
        <v>0</v>
      </c>
      <c r="AM1274">
        <f>IF($C1274=AM$1,1,0)</f>
        <v>1</v>
      </c>
      <c r="AN1274">
        <f>IF($C1274=AN$1,1,0)</f>
        <v>0</v>
      </c>
      <c r="AO1274">
        <f>IF($C1274=AO$1,1,0)</f>
        <v>0</v>
      </c>
    </row>
    <row r="1275" spans="1:41" x14ac:dyDescent="0.2">
      <c r="A1275" s="1" t="s">
        <v>124</v>
      </c>
      <c r="B1275" s="2">
        <v>2020</v>
      </c>
      <c r="C1275" s="2" t="s">
        <v>11</v>
      </c>
      <c r="D1275" s="2">
        <v>170.6</v>
      </c>
      <c r="E1275" s="2">
        <v>191</v>
      </c>
      <c r="F1275">
        <f>D1275*0.01</f>
        <v>1.706</v>
      </c>
      <c r="G1275" s="15">
        <f>E1275*0.453592</f>
        <v>86.636071999999999</v>
      </c>
      <c r="H1275" s="16">
        <f t="shared" si="19"/>
        <v>29.8</v>
      </c>
      <c r="I1275" t="str">
        <f>IF(H1275&lt;=18.5,"Underweight",IF(H1275&lt;=24.9,"Healthy weight",IF(H1275&lt;=29.9,"Over weight", "Obesity")))</f>
        <v>Over weight</v>
      </c>
      <c r="J1275" s="2">
        <v>29</v>
      </c>
      <c r="K1275" s="2">
        <v>0</v>
      </c>
      <c r="L1275" s="2">
        <v>0</v>
      </c>
      <c r="M1275" s="2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 s="2">
        <v>1342.68</v>
      </c>
      <c r="U1275" s="6">
        <v>1243</v>
      </c>
      <c r="V1275" s="6">
        <v>7563.365319011813</v>
      </c>
      <c r="W1275" s="6">
        <v>3886.6646809881877</v>
      </c>
      <c r="AH1275">
        <f>IF($I1275=AH$1,1,0)</f>
        <v>1</v>
      </c>
      <c r="AI1275">
        <f>IF($I1275=AI$1,1,0)</f>
        <v>0</v>
      </c>
      <c r="AJ1275">
        <f>IF($I1275=AJ$1,1,0)</f>
        <v>0</v>
      </c>
      <c r="AK1275">
        <f>IF($I1275=AK$1,1,0)</f>
        <v>0</v>
      </c>
      <c r="AL1275">
        <f>IF($C1275=AL$1,1,0)</f>
        <v>0</v>
      </c>
      <c r="AM1275">
        <f>IF($C1275=AM$1,1,0)</f>
        <v>0</v>
      </c>
      <c r="AN1275">
        <f>IF($C1275=AN$1,1,0)</f>
        <v>1</v>
      </c>
      <c r="AO1275">
        <f>IF($C1275=AO$1,1,0)</f>
        <v>0</v>
      </c>
    </row>
    <row r="1276" spans="1:41" x14ac:dyDescent="0.2">
      <c r="A1276" s="1" t="s">
        <v>259</v>
      </c>
      <c r="B1276" s="2">
        <v>2020</v>
      </c>
      <c r="C1276" s="2" t="s">
        <v>21</v>
      </c>
      <c r="D1276" s="2">
        <v>155.69999999999999</v>
      </c>
      <c r="E1276" s="2">
        <v>228</v>
      </c>
      <c r="F1276">
        <f>D1276*0.01</f>
        <v>1.5569999999999999</v>
      </c>
      <c r="G1276" s="15">
        <f>E1276*0.453592</f>
        <v>103.418976</v>
      </c>
      <c r="H1276" s="16">
        <f t="shared" si="19"/>
        <v>42.7</v>
      </c>
      <c r="I1276" t="str">
        <f>IF(H1276&lt;=18.5,"Underweight",IF(H1276&lt;=24.9,"Healthy weight",IF(H1276&lt;=29.9,"Over weight", "Obesity")))</f>
        <v>Obesity</v>
      </c>
      <c r="J1276" s="2">
        <v>39</v>
      </c>
      <c r="K1276" s="2">
        <v>1</v>
      </c>
      <c r="L1276" s="2">
        <v>1</v>
      </c>
      <c r="M1276" s="2">
        <v>0</v>
      </c>
      <c r="N1276">
        <v>0</v>
      </c>
      <c r="O1276">
        <v>1</v>
      </c>
      <c r="P1276">
        <v>0</v>
      </c>
      <c r="Q1276">
        <v>0</v>
      </c>
      <c r="R1276">
        <v>0</v>
      </c>
      <c r="S1276" s="2">
        <v>22976.74</v>
      </c>
      <c r="U1276" s="6">
        <v>1244</v>
      </c>
      <c r="V1276" s="6">
        <v>16396.544077720017</v>
      </c>
      <c r="W1276" s="6">
        <v>-7947.7140777200166</v>
      </c>
      <c r="AH1276">
        <f>IF($I1276=AH$1,1,0)</f>
        <v>0</v>
      </c>
      <c r="AI1276">
        <f>IF($I1276=AI$1,1,0)</f>
        <v>1</v>
      </c>
      <c r="AJ1276">
        <f>IF($I1276=AJ$1,1,0)</f>
        <v>0</v>
      </c>
      <c r="AK1276">
        <f>IF($I1276=AK$1,1,0)</f>
        <v>0</v>
      </c>
      <c r="AL1276">
        <f>IF($C1276=AL$1,1,0)</f>
        <v>0</v>
      </c>
      <c r="AM1276">
        <f>IF($C1276=AM$1,1,0)</f>
        <v>0</v>
      </c>
      <c r="AN1276">
        <f>IF($C1276=AN$1,1,0)</f>
        <v>0</v>
      </c>
      <c r="AO1276">
        <f>IF($C1276=AO$1,1,0)</f>
        <v>1</v>
      </c>
    </row>
    <row r="1277" spans="1:41" x14ac:dyDescent="0.2">
      <c r="A1277" s="1" t="s">
        <v>399</v>
      </c>
      <c r="B1277" s="2">
        <v>2020</v>
      </c>
      <c r="C1277" s="2" t="s">
        <v>26</v>
      </c>
      <c r="D1277" s="2">
        <v>162.30000000000001</v>
      </c>
      <c r="E1277" s="2">
        <v>248</v>
      </c>
      <c r="F1277">
        <f>D1277*0.01</f>
        <v>1.6230000000000002</v>
      </c>
      <c r="G1277" s="15">
        <f>E1277*0.453592</f>
        <v>112.490816</v>
      </c>
      <c r="H1277" s="16">
        <f t="shared" si="19"/>
        <v>42.7</v>
      </c>
      <c r="I1277" t="str">
        <f>IF(H1277&lt;=18.5,"Underweight",IF(H1277&lt;=24.9,"Healthy weight",IF(H1277&lt;=29.9,"Over weight", "Obesity")))</f>
        <v>Obesity</v>
      </c>
      <c r="J1277" s="2">
        <v>30</v>
      </c>
      <c r="K1277" s="2">
        <v>0</v>
      </c>
      <c r="L1277" s="2">
        <v>0</v>
      </c>
      <c r="M1277" s="2">
        <v>0</v>
      </c>
      <c r="N1277">
        <v>0</v>
      </c>
      <c r="O1277">
        <v>1</v>
      </c>
      <c r="P1277">
        <v>0</v>
      </c>
      <c r="Q1277">
        <v>1</v>
      </c>
      <c r="R1277">
        <v>0</v>
      </c>
      <c r="S1277" s="2">
        <v>4207.3500000000004</v>
      </c>
      <c r="U1277" s="6">
        <v>1245</v>
      </c>
      <c r="V1277" s="6">
        <v>12260.690168574929</v>
      </c>
      <c r="W1277" s="6">
        <v>-4676.4301685749288</v>
      </c>
      <c r="AH1277">
        <f>IF($I1277=AH$1,1,0)</f>
        <v>0</v>
      </c>
      <c r="AI1277">
        <f>IF($I1277=AI$1,1,0)</f>
        <v>1</v>
      </c>
      <c r="AJ1277">
        <f>IF($I1277=AJ$1,1,0)</f>
        <v>0</v>
      </c>
      <c r="AK1277">
        <f>IF($I1277=AK$1,1,0)</f>
        <v>0</v>
      </c>
      <c r="AL1277">
        <f>IF($C1277=AL$1,1,0)</f>
        <v>1</v>
      </c>
      <c r="AM1277">
        <f>IF($C1277=AM$1,1,0)</f>
        <v>0</v>
      </c>
      <c r="AN1277">
        <f>IF($C1277=AN$1,1,0)</f>
        <v>0</v>
      </c>
      <c r="AO1277">
        <f>IF($C1277=AO$1,1,0)</f>
        <v>0</v>
      </c>
    </row>
    <row r="1278" spans="1:41" x14ac:dyDescent="0.2">
      <c r="A1278" s="1" t="s">
        <v>635</v>
      </c>
      <c r="B1278" s="2">
        <v>2020</v>
      </c>
      <c r="C1278" s="2" t="s">
        <v>19</v>
      </c>
      <c r="D1278" s="2">
        <v>177.7</v>
      </c>
      <c r="E1278" s="2">
        <v>297</v>
      </c>
      <c r="F1278">
        <f>D1278*0.01</f>
        <v>1.7769999999999999</v>
      </c>
      <c r="G1278" s="15">
        <f>E1278*0.453592</f>
        <v>134.716824</v>
      </c>
      <c r="H1278" s="16">
        <f t="shared" si="19"/>
        <v>42.7</v>
      </c>
      <c r="I1278" t="str">
        <f>IF(H1278&lt;=18.5,"Underweight",IF(H1278&lt;=24.9,"Healthy weight",IF(H1278&lt;=29.9,"Over weight", "Obesity")))</f>
        <v>Obesity</v>
      </c>
      <c r="J1278" s="2">
        <v>32</v>
      </c>
      <c r="K1278" s="2">
        <v>1</v>
      </c>
      <c r="L1278" s="2">
        <v>2</v>
      </c>
      <c r="M1278" s="2">
        <v>0</v>
      </c>
      <c r="N1278">
        <v>0</v>
      </c>
      <c r="O1278">
        <v>1</v>
      </c>
      <c r="P1278">
        <v>0</v>
      </c>
      <c r="Q1278">
        <v>0</v>
      </c>
      <c r="R1278">
        <v>1</v>
      </c>
      <c r="S1278" s="2">
        <v>5604.49</v>
      </c>
      <c r="U1278" s="6">
        <v>1246</v>
      </c>
      <c r="V1278" s="6">
        <v>18571.446095012678</v>
      </c>
      <c r="W1278" s="6">
        <v>-5122.916095012677</v>
      </c>
      <c r="AH1278">
        <f>IF($I1278=AH$1,1,0)</f>
        <v>0</v>
      </c>
      <c r="AI1278">
        <f>IF($I1278=AI$1,1,0)</f>
        <v>1</v>
      </c>
      <c r="AJ1278">
        <f>IF($I1278=AJ$1,1,0)</f>
        <v>0</v>
      </c>
      <c r="AK1278">
        <f>IF($I1278=AK$1,1,0)</f>
        <v>0</v>
      </c>
      <c r="AL1278">
        <f>IF($C1278=AL$1,1,0)</f>
        <v>0</v>
      </c>
      <c r="AM1278">
        <f>IF($C1278=AM$1,1,0)</f>
        <v>1</v>
      </c>
      <c r="AN1278">
        <f>IF($C1278=AN$1,1,0)</f>
        <v>0</v>
      </c>
      <c r="AO1278">
        <f>IF($C1278=AO$1,1,0)</f>
        <v>0</v>
      </c>
    </row>
    <row r="1279" spans="1:41" x14ac:dyDescent="0.2">
      <c r="A1279" s="1" t="s">
        <v>155</v>
      </c>
      <c r="B1279" s="2">
        <v>2020</v>
      </c>
      <c r="C1279" s="2" t="s">
        <v>21</v>
      </c>
      <c r="D1279" s="2">
        <v>156.30000000000001</v>
      </c>
      <c r="E1279" s="2">
        <v>132</v>
      </c>
      <c r="F1279">
        <f>D1279*0.01</f>
        <v>1.5630000000000002</v>
      </c>
      <c r="G1279" s="15">
        <f>E1279*0.453592</f>
        <v>59.874144000000001</v>
      </c>
      <c r="H1279" s="16">
        <f t="shared" si="19"/>
        <v>24.5</v>
      </c>
      <c r="I1279" t="str">
        <f>IF(H1279&lt;=18.5,"Underweight",IF(H1279&lt;=24.9,"Healthy weight",IF(H1279&lt;=29.9,"Over weight", "Obesity")))</f>
        <v>Healthy weight</v>
      </c>
      <c r="J1279" s="2">
        <v>53</v>
      </c>
      <c r="K1279" s="2">
        <v>0</v>
      </c>
      <c r="L1279" s="2">
        <v>0</v>
      </c>
      <c r="M1279" s="2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 s="2">
        <v>9259.4599999999991</v>
      </c>
      <c r="U1279" s="6">
        <v>1247</v>
      </c>
      <c r="V1279" s="6">
        <v>1214.3899035954885</v>
      </c>
      <c r="W1279" s="6">
        <v>491.62009640451151</v>
      </c>
      <c r="AH1279">
        <f>IF($I1279=AH$1,1,0)</f>
        <v>0</v>
      </c>
      <c r="AI1279">
        <f>IF($I1279=AI$1,1,0)</f>
        <v>0</v>
      </c>
      <c r="AJ1279">
        <f>IF($I1279=AJ$1,1,0)</f>
        <v>1</v>
      </c>
      <c r="AK1279">
        <f>IF($I1279=AK$1,1,0)</f>
        <v>0</v>
      </c>
      <c r="AL1279">
        <f>IF($C1279=AL$1,1,0)</f>
        <v>0</v>
      </c>
      <c r="AM1279">
        <f>IF($C1279=AM$1,1,0)</f>
        <v>0</v>
      </c>
      <c r="AN1279">
        <f>IF($C1279=AN$1,1,0)</f>
        <v>0</v>
      </c>
      <c r="AO1279">
        <f>IF($C1279=AO$1,1,0)</f>
        <v>1</v>
      </c>
    </row>
    <row r="1280" spans="1:41" x14ac:dyDescent="0.2">
      <c r="A1280" s="1" t="s">
        <v>1056</v>
      </c>
      <c r="B1280" s="2">
        <v>2020</v>
      </c>
      <c r="C1280" s="2" t="s">
        <v>19</v>
      </c>
      <c r="D1280" s="2">
        <v>167.7</v>
      </c>
      <c r="E1280" s="2">
        <v>152</v>
      </c>
      <c r="F1280">
        <f>D1280*0.01</f>
        <v>1.6769999999999998</v>
      </c>
      <c r="G1280" s="15">
        <f>E1280*0.453592</f>
        <v>68.945983999999996</v>
      </c>
      <c r="H1280" s="16">
        <f t="shared" si="19"/>
        <v>24.5</v>
      </c>
      <c r="I1280" t="str">
        <f>IF(H1280&lt;=18.5,"Underweight",IF(H1280&lt;=24.9,"Healthy weight",IF(H1280&lt;=29.9,"Over weight", "Obesity")))</f>
        <v>Healthy weight</v>
      </c>
      <c r="J1280" s="2">
        <v>28</v>
      </c>
      <c r="K1280" s="2">
        <v>1</v>
      </c>
      <c r="L1280" s="2">
        <v>0</v>
      </c>
      <c r="M1280" s="2">
        <v>0</v>
      </c>
      <c r="N1280">
        <v>0</v>
      </c>
      <c r="O1280">
        <v>0</v>
      </c>
      <c r="P1280">
        <v>1</v>
      </c>
      <c r="Q1280">
        <v>0</v>
      </c>
      <c r="R1280">
        <v>1</v>
      </c>
      <c r="S1280" s="2">
        <v>1030.73</v>
      </c>
      <c r="U1280" s="6">
        <v>1248</v>
      </c>
      <c r="V1280" s="6">
        <v>8368.3448879442658</v>
      </c>
      <c r="W1280" s="6">
        <v>-409.36488794426623</v>
      </c>
      <c r="AH1280">
        <f>IF($I1280=AH$1,1,0)</f>
        <v>0</v>
      </c>
      <c r="AI1280">
        <f>IF($I1280=AI$1,1,0)</f>
        <v>0</v>
      </c>
      <c r="AJ1280">
        <f>IF($I1280=AJ$1,1,0)</f>
        <v>1</v>
      </c>
      <c r="AK1280">
        <f>IF($I1280=AK$1,1,0)</f>
        <v>0</v>
      </c>
      <c r="AL1280">
        <f>IF($C1280=AL$1,1,0)</f>
        <v>0</v>
      </c>
      <c r="AM1280">
        <f>IF($C1280=AM$1,1,0)</f>
        <v>1</v>
      </c>
      <c r="AN1280">
        <f>IF($C1280=AN$1,1,0)</f>
        <v>0</v>
      </c>
      <c r="AO1280">
        <f>IF($C1280=AO$1,1,0)</f>
        <v>0</v>
      </c>
    </row>
    <row r="1281" spans="1:41" x14ac:dyDescent="0.2">
      <c r="A1281" s="1" t="s">
        <v>414</v>
      </c>
      <c r="B1281" s="2">
        <v>2020</v>
      </c>
      <c r="C1281" s="2" t="s">
        <v>19</v>
      </c>
      <c r="D1281" s="2">
        <v>175.5</v>
      </c>
      <c r="E1281" s="2">
        <v>291</v>
      </c>
      <c r="F1281">
        <f>D1281*0.01</f>
        <v>1.7550000000000001</v>
      </c>
      <c r="G1281" s="15">
        <f>E1281*0.453592</f>
        <v>131.995272</v>
      </c>
      <c r="H1281" s="16">
        <f t="shared" si="19"/>
        <v>42.9</v>
      </c>
      <c r="I1281" t="str">
        <f>IF(H1281&lt;=18.5,"Underweight",IF(H1281&lt;=24.9,"Healthy weight",IF(H1281&lt;=29.9,"Over weight", "Obesity")))</f>
        <v>Obesity</v>
      </c>
      <c r="J1281" s="2">
        <v>23</v>
      </c>
      <c r="K1281" s="2">
        <v>0</v>
      </c>
      <c r="L1281" s="2">
        <v>0</v>
      </c>
      <c r="M1281" s="2">
        <v>1</v>
      </c>
      <c r="N1281">
        <v>0</v>
      </c>
      <c r="O1281">
        <v>1</v>
      </c>
      <c r="P1281">
        <v>0</v>
      </c>
      <c r="Q1281">
        <v>0</v>
      </c>
      <c r="R1281">
        <v>1</v>
      </c>
      <c r="S1281" s="2">
        <v>10631.4</v>
      </c>
      <c r="U1281" s="6">
        <v>1249</v>
      </c>
      <c r="V1281" s="6">
        <v>14287.823023289642</v>
      </c>
      <c r="W1281" s="6">
        <v>-3329.0330232896413</v>
      </c>
      <c r="AH1281">
        <f>IF($I1281=AH$1,1,0)</f>
        <v>0</v>
      </c>
      <c r="AI1281">
        <f>IF($I1281=AI$1,1,0)</f>
        <v>1</v>
      </c>
      <c r="AJ1281">
        <f>IF($I1281=AJ$1,1,0)</f>
        <v>0</v>
      </c>
      <c r="AK1281">
        <f>IF($I1281=AK$1,1,0)</f>
        <v>0</v>
      </c>
      <c r="AL1281">
        <f>IF($C1281=AL$1,1,0)</f>
        <v>0</v>
      </c>
      <c r="AM1281">
        <f>IF($C1281=AM$1,1,0)</f>
        <v>1</v>
      </c>
      <c r="AN1281">
        <f>IF($C1281=AN$1,1,0)</f>
        <v>0</v>
      </c>
      <c r="AO1281">
        <f>IF($C1281=AO$1,1,0)</f>
        <v>0</v>
      </c>
    </row>
    <row r="1282" spans="1:41" x14ac:dyDescent="0.2">
      <c r="A1282" s="1" t="s">
        <v>1258</v>
      </c>
      <c r="B1282" s="2">
        <v>2020</v>
      </c>
      <c r="C1282" s="2" t="s">
        <v>19</v>
      </c>
      <c r="D1282" s="2">
        <v>187.2</v>
      </c>
      <c r="E1282" s="2">
        <v>230</v>
      </c>
      <c r="F1282">
        <f>D1282*0.01</f>
        <v>1.8719999999999999</v>
      </c>
      <c r="G1282" s="15">
        <f>E1282*0.453592</f>
        <v>104.32616</v>
      </c>
      <c r="H1282" s="16">
        <f t="shared" si="19"/>
        <v>29.8</v>
      </c>
      <c r="I1282" t="str">
        <f>IF(H1282&lt;=18.5,"Underweight",IF(H1282&lt;=24.9,"Healthy weight",IF(H1282&lt;=29.9,"Over weight", "Obesity")))</f>
        <v>Over weight</v>
      </c>
      <c r="J1282" s="2">
        <v>33</v>
      </c>
      <c r="K1282" s="2">
        <v>1</v>
      </c>
      <c r="L1282" s="2">
        <v>2</v>
      </c>
      <c r="M1282" s="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 s="2">
        <v>2231.61</v>
      </c>
      <c r="U1282" s="6">
        <v>1250</v>
      </c>
      <c r="V1282" s="6">
        <v>18901.332444872343</v>
      </c>
      <c r="W1282" s="6">
        <v>5706.5375551276557</v>
      </c>
      <c r="AH1282">
        <f>IF($I1282=AH$1,1,0)</f>
        <v>1</v>
      </c>
      <c r="AI1282">
        <f>IF($I1282=AI$1,1,0)</f>
        <v>0</v>
      </c>
      <c r="AJ1282">
        <f>IF($I1282=AJ$1,1,0)</f>
        <v>0</v>
      </c>
      <c r="AK1282">
        <f>IF($I1282=AK$1,1,0)</f>
        <v>0</v>
      </c>
      <c r="AL1282">
        <f>IF($C1282=AL$1,1,0)</f>
        <v>0</v>
      </c>
      <c r="AM1282">
        <f>IF($C1282=AM$1,1,0)</f>
        <v>1</v>
      </c>
      <c r="AN1282">
        <f>IF($C1282=AN$1,1,0)</f>
        <v>0</v>
      </c>
      <c r="AO1282">
        <f>IF($C1282=AO$1,1,0)</f>
        <v>0</v>
      </c>
    </row>
    <row r="1283" spans="1:41" x14ac:dyDescent="0.2">
      <c r="A1283" s="1" t="s">
        <v>1018</v>
      </c>
      <c r="B1283" s="2">
        <v>2020</v>
      </c>
      <c r="C1283" s="2" t="s">
        <v>21</v>
      </c>
      <c r="D1283" s="2">
        <v>175.2</v>
      </c>
      <c r="E1283" s="2">
        <v>166</v>
      </c>
      <c r="F1283">
        <f>D1283*0.01</f>
        <v>1.752</v>
      </c>
      <c r="G1283" s="15">
        <f>E1283*0.453592</f>
        <v>75.296272000000002</v>
      </c>
      <c r="H1283" s="16">
        <f t="shared" ref="H1283:H1346" si="20">ROUND(G1283/(F1283^2),1)</f>
        <v>24.5</v>
      </c>
      <c r="I1283" t="str">
        <f>IF(H1283&lt;=18.5,"Underweight",IF(H1283&lt;=24.9,"Healthy weight",IF(H1283&lt;=29.9,"Over weight", "Obesity")))</f>
        <v>Healthy weight</v>
      </c>
      <c r="J1283" s="2">
        <v>33</v>
      </c>
      <c r="K1283" s="2">
        <v>1</v>
      </c>
      <c r="L1283" s="2">
        <v>1</v>
      </c>
      <c r="M1283" s="2">
        <v>0</v>
      </c>
      <c r="N1283">
        <v>0</v>
      </c>
      <c r="O1283">
        <v>0</v>
      </c>
      <c r="P1283">
        <v>1</v>
      </c>
      <c r="Q1283">
        <v>0</v>
      </c>
      <c r="R1283">
        <v>0</v>
      </c>
      <c r="S1283" s="2">
        <v>4453.3500000000004</v>
      </c>
      <c r="U1283" s="6">
        <v>1251</v>
      </c>
      <c r="V1283" s="6">
        <v>21667.575522396375</v>
      </c>
      <c r="W1283" s="6">
        <v>-7947.0555223963747</v>
      </c>
      <c r="AH1283">
        <f>IF($I1283=AH$1,1,0)</f>
        <v>0</v>
      </c>
      <c r="AI1283">
        <f>IF($I1283=AI$1,1,0)</f>
        <v>0</v>
      </c>
      <c r="AJ1283">
        <f>IF($I1283=AJ$1,1,0)</f>
        <v>1</v>
      </c>
      <c r="AK1283">
        <f>IF($I1283=AK$1,1,0)</f>
        <v>0</v>
      </c>
      <c r="AL1283">
        <f>IF($C1283=AL$1,1,0)</f>
        <v>0</v>
      </c>
      <c r="AM1283">
        <f>IF($C1283=AM$1,1,0)</f>
        <v>0</v>
      </c>
      <c r="AN1283">
        <f>IF($C1283=AN$1,1,0)</f>
        <v>0</v>
      </c>
      <c r="AO1283">
        <f>IF($C1283=AO$1,1,0)</f>
        <v>1</v>
      </c>
    </row>
    <row r="1284" spans="1:41" x14ac:dyDescent="0.2">
      <c r="A1284" s="1" t="s">
        <v>1115</v>
      </c>
      <c r="B1284" s="2">
        <v>2020</v>
      </c>
      <c r="C1284" s="2" t="s">
        <v>19</v>
      </c>
      <c r="D1284" s="2">
        <v>155.19999999999999</v>
      </c>
      <c r="E1284" s="2">
        <v>228</v>
      </c>
      <c r="F1284">
        <f>D1284*0.01</f>
        <v>1.5519999999999998</v>
      </c>
      <c r="G1284" s="15">
        <f>E1284*0.453592</f>
        <v>103.418976</v>
      </c>
      <c r="H1284" s="16">
        <f t="shared" si="20"/>
        <v>42.9</v>
      </c>
      <c r="I1284" t="str">
        <f>IF(H1284&lt;=18.5,"Underweight",IF(H1284&lt;=24.9,"Healthy weight",IF(H1284&lt;=29.9,"Over weight", "Obesity")))</f>
        <v>Obesity</v>
      </c>
      <c r="J1284" s="2">
        <v>45</v>
      </c>
      <c r="K1284" s="2">
        <v>1</v>
      </c>
      <c r="L1284" s="2">
        <v>0</v>
      </c>
      <c r="M1284" s="2">
        <v>0</v>
      </c>
      <c r="N1284">
        <v>0</v>
      </c>
      <c r="O1284">
        <v>1</v>
      </c>
      <c r="P1284">
        <v>0</v>
      </c>
      <c r="Q1284">
        <v>0</v>
      </c>
      <c r="R1284">
        <v>1</v>
      </c>
      <c r="S1284" s="2">
        <v>8119.89</v>
      </c>
      <c r="U1284" s="6">
        <v>1252</v>
      </c>
      <c r="V1284" s="6">
        <v>8205.0371934832783</v>
      </c>
      <c r="W1284" s="6">
        <v>-3373.8771934832785</v>
      </c>
      <c r="AH1284">
        <f>IF($I1284=AH$1,1,0)</f>
        <v>0</v>
      </c>
      <c r="AI1284">
        <f>IF($I1284=AI$1,1,0)</f>
        <v>1</v>
      </c>
      <c r="AJ1284">
        <f>IF($I1284=AJ$1,1,0)</f>
        <v>0</v>
      </c>
      <c r="AK1284">
        <f>IF($I1284=AK$1,1,0)</f>
        <v>0</v>
      </c>
      <c r="AL1284">
        <f>IF($C1284=AL$1,1,0)</f>
        <v>0</v>
      </c>
      <c r="AM1284">
        <f>IF($C1284=AM$1,1,0)</f>
        <v>1</v>
      </c>
      <c r="AN1284">
        <f>IF($C1284=AN$1,1,0)</f>
        <v>0</v>
      </c>
      <c r="AO1284">
        <f>IF($C1284=AO$1,1,0)</f>
        <v>0</v>
      </c>
    </row>
    <row r="1285" spans="1:41" x14ac:dyDescent="0.2">
      <c r="A1285" s="1" t="s">
        <v>236</v>
      </c>
      <c r="B1285" s="2">
        <v>2020</v>
      </c>
      <c r="C1285" s="2" t="s">
        <v>19</v>
      </c>
      <c r="D1285" s="2">
        <v>153.1</v>
      </c>
      <c r="E1285" s="2">
        <v>222</v>
      </c>
      <c r="F1285">
        <f>D1285*0.01</f>
        <v>1.5309999999999999</v>
      </c>
      <c r="G1285" s="15">
        <f>E1285*0.453592</f>
        <v>100.697424</v>
      </c>
      <c r="H1285" s="16">
        <f t="shared" si="20"/>
        <v>43</v>
      </c>
      <c r="I1285" t="str">
        <f>IF(H1285&lt;=18.5,"Underweight",IF(H1285&lt;=24.9,"Healthy weight",IF(H1285&lt;=29.9,"Over weight", "Obesity")))</f>
        <v>Obesity</v>
      </c>
      <c r="J1285" s="2">
        <v>23</v>
      </c>
      <c r="K1285" s="2">
        <v>0</v>
      </c>
      <c r="L1285" s="2">
        <v>0</v>
      </c>
      <c r="M1285" s="2">
        <v>1</v>
      </c>
      <c r="N1285">
        <v>0</v>
      </c>
      <c r="O1285">
        <v>1</v>
      </c>
      <c r="P1285">
        <v>0</v>
      </c>
      <c r="Q1285">
        <v>0</v>
      </c>
      <c r="R1285">
        <v>1</v>
      </c>
      <c r="S1285" s="2">
        <v>22926.27</v>
      </c>
      <c r="U1285" s="6">
        <v>1253</v>
      </c>
      <c r="V1285" s="6">
        <v>7160.0517362025548</v>
      </c>
      <c r="W1285" s="6">
        <v>-1331.3417362025548</v>
      </c>
      <c r="AH1285">
        <f>IF($I1285=AH$1,1,0)</f>
        <v>0</v>
      </c>
      <c r="AI1285">
        <f>IF($I1285=AI$1,1,0)</f>
        <v>1</v>
      </c>
      <c r="AJ1285">
        <f>IF($I1285=AJ$1,1,0)</f>
        <v>0</v>
      </c>
      <c r="AK1285">
        <f>IF($I1285=AK$1,1,0)</f>
        <v>0</v>
      </c>
      <c r="AL1285">
        <f>IF($C1285=AL$1,1,0)</f>
        <v>0</v>
      </c>
      <c r="AM1285">
        <f>IF($C1285=AM$1,1,0)</f>
        <v>1</v>
      </c>
      <c r="AN1285">
        <f>IF($C1285=AN$1,1,0)</f>
        <v>0</v>
      </c>
      <c r="AO1285">
        <f>IF($C1285=AO$1,1,0)</f>
        <v>0</v>
      </c>
    </row>
    <row r="1286" spans="1:41" x14ac:dyDescent="0.2">
      <c r="A1286" s="1" t="s">
        <v>451</v>
      </c>
      <c r="B1286" s="2">
        <v>2020</v>
      </c>
      <c r="C1286" s="2" t="s">
        <v>11</v>
      </c>
      <c r="D1286" s="2">
        <v>180.2</v>
      </c>
      <c r="E1286" s="2">
        <v>176</v>
      </c>
      <c r="F1286">
        <f>D1286*0.01</f>
        <v>1.8019999999999998</v>
      </c>
      <c r="G1286" s="15">
        <f>E1286*0.453592</f>
        <v>79.832191999999992</v>
      </c>
      <c r="H1286" s="16">
        <f t="shared" si="20"/>
        <v>24.6</v>
      </c>
      <c r="I1286" t="str">
        <f>IF(H1286&lt;=18.5,"Underweight",IF(H1286&lt;=24.9,"Healthy weight",IF(H1286&lt;=29.9,"Over weight", "Obesity")))</f>
        <v>Healthy weight</v>
      </c>
      <c r="J1286" s="2">
        <v>50</v>
      </c>
      <c r="K1286" s="2">
        <v>1</v>
      </c>
      <c r="L1286" s="2">
        <v>2</v>
      </c>
      <c r="M1286" s="2">
        <v>1</v>
      </c>
      <c r="N1286">
        <v>0</v>
      </c>
      <c r="O1286">
        <v>0</v>
      </c>
      <c r="P1286">
        <v>1</v>
      </c>
      <c r="Q1286">
        <v>0</v>
      </c>
      <c r="R1286">
        <v>0</v>
      </c>
      <c r="S1286" s="2">
        <v>17170.009999999998</v>
      </c>
      <c r="U1286" s="6">
        <v>1254</v>
      </c>
      <c r="V1286" s="6">
        <v>8740.9737512606789</v>
      </c>
      <c r="W1286" s="6">
        <v>-2690.5937512606788</v>
      </c>
      <c r="AH1286">
        <f>IF($I1286=AH$1,1,0)</f>
        <v>0</v>
      </c>
      <c r="AI1286">
        <f>IF($I1286=AI$1,1,0)</f>
        <v>0</v>
      </c>
      <c r="AJ1286">
        <f>IF($I1286=AJ$1,1,0)</f>
        <v>1</v>
      </c>
      <c r="AK1286">
        <f>IF($I1286=AK$1,1,0)</f>
        <v>0</v>
      </c>
      <c r="AL1286">
        <f>IF($C1286=AL$1,1,0)</f>
        <v>0</v>
      </c>
      <c r="AM1286">
        <f>IF($C1286=AM$1,1,0)</f>
        <v>0</v>
      </c>
      <c r="AN1286">
        <f>IF($C1286=AN$1,1,0)</f>
        <v>1</v>
      </c>
      <c r="AO1286">
        <f>IF($C1286=AO$1,1,0)</f>
        <v>0</v>
      </c>
    </row>
    <row r="1287" spans="1:41" x14ac:dyDescent="0.2">
      <c r="A1287" s="1" t="s">
        <v>958</v>
      </c>
      <c r="B1287" s="2">
        <v>2020</v>
      </c>
      <c r="C1287" s="2" t="s">
        <v>21</v>
      </c>
      <c r="D1287" s="2">
        <v>165.8</v>
      </c>
      <c r="E1287" s="2">
        <v>149</v>
      </c>
      <c r="F1287">
        <f>D1287*0.01</f>
        <v>1.6580000000000001</v>
      </c>
      <c r="G1287" s="15">
        <f>E1287*0.453592</f>
        <v>67.585207999999994</v>
      </c>
      <c r="H1287" s="16">
        <f t="shared" si="20"/>
        <v>24.6</v>
      </c>
      <c r="I1287" t="str">
        <f>IF(H1287&lt;=18.5,"Underweight",IF(H1287&lt;=24.9,"Healthy weight",IF(H1287&lt;=29.9,"Over weight", "Obesity")))</f>
        <v>Healthy weight</v>
      </c>
      <c r="J1287" s="2">
        <v>51</v>
      </c>
      <c r="K1287" s="2">
        <v>0</v>
      </c>
      <c r="L1287" s="2">
        <v>0</v>
      </c>
      <c r="M1287" s="2">
        <v>0</v>
      </c>
      <c r="N1287">
        <v>0</v>
      </c>
      <c r="O1287">
        <v>0</v>
      </c>
      <c r="P1287">
        <v>1</v>
      </c>
      <c r="Q1287">
        <v>0</v>
      </c>
      <c r="R1287">
        <v>0</v>
      </c>
      <c r="S1287" s="2">
        <v>6261.95</v>
      </c>
      <c r="U1287" s="6">
        <v>1255</v>
      </c>
      <c r="V1287" s="6">
        <v>5270.0428786871389</v>
      </c>
      <c r="W1287" s="6">
        <v>-2242.8428786871391</v>
      </c>
      <c r="AH1287">
        <f>IF($I1287=AH$1,1,0)</f>
        <v>0</v>
      </c>
      <c r="AI1287">
        <f>IF($I1287=AI$1,1,0)</f>
        <v>0</v>
      </c>
      <c r="AJ1287">
        <f>IF($I1287=AJ$1,1,0)</f>
        <v>1</v>
      </c>
      <c r="AK1287">
        <f>IF($I1287=AK$1,1,0)</f>
        <v>0</v>
      </c>
      <c r="AL1287">
        <f>IF($C1287=AL$1,1,0)</f>
        <v>0</v>
      </c>
      <c r="AM1287">
        <f>IF($C1287=AM$1,1,0)</f>
        <v>0</v>
      </c>
      <c r="AN1287">
        <f>IF($C1287=AN$1,1,0)</f>
        <v>0</v>
      </c>
      <c r="AO1287">
        <f>IF($C1287=AO$1,1,0)</f>
        <v>1</v>
      </c>
    </row>
    <row r="1288" spans="1:41" x14ac:dyDescent="0.2">
      <c r="A1288" s="1" t="s">
        <v>647</v>
      </c>
      <c r="B1288" s="2">
        <v>2020</v>
      </c>
      <c r="C1288" s="2" t="s">
        <v>19</v>
      </c>
      <c r="D1288" s="2">
        <v>165.8</v>
      </c>
      <c r="E1288" s="2">
        <v>261</v>
      </c>
      <c r="F1288">
        <f>D1288*0.01</f>
        <v>1.6580000000000001</v>
      </c>
      <c r="G1288" s="15">
        <f>E1288*0.453592</f>
        <v>118.387512</v>
      </c>
      <c r="H1288" s="16">
        <f t="shared" si="20"/>
        <v>43.1</v>
      </c>
      <c r="I1288" t="str">
        <f>IF(H1288&lt;=18.5,"Underweight",IF(H1288&lt;=24.9,"Healthy weight",IF(H1288&lt;=29.9,"Over weight", "Obesity")))</f>
        <v>Obesity</v>
      </c>
      <c r="J1288" s="2">
        <v>34</v>
      </c>
      <c r="K1288" s="2">
        <v>1</v>
      </c>
      <c r="L1288" s="2">
        <v>1</v>
      </c>
      <c r="M1288" s="2">
        <v>0</v>
      </c>
      <c r="N1288">
        <v>0</v>
      </c>
      <c r="O1288">
        <v>1</v>
      </c>
      <c r="P1288">
        <v>0</v>
      </c>
      <c r="Q1288">
        <v>0</v>
      </c>
      <c r="R1288">
        <v>1</v>
      </c>
      <c r="S1288" s="2">
        <v>5523.12</v>
      </c>
      <c r="U1288" s="6">
        <v>1256</v>
      </c>
      <c r="V1288" s="6">
        <v>2566.8157217411499</v>
      </c>
      <c r="W1288" s="6">
        <v>-67.685721741149791</v>
      </c>
      <c r="AH1288">
        <f>IF($I1288=AH$1,1,0)</f>
        <v>0</v>
      </c>
      <c r="AI1288">
        <f>IF($I1288=AI$1,1,0)</f>
        <v>1</v>
      </c>
      <c r="AJ1288">
        <f>IF($I1288=AJ$1,1,0)</f>
        <v>0</v>
      </c>
      <c r="AK1288">
        <f>IF($I1288=AK$1,1,0)</f>
        <v>0</v>
      </c>
      <c r="AL1288">
        <f>IF($C1288=AL$1,1,0)</f>
        <v>0</v>
      </c>
      <c r="AM1288">
        <f>IF($C1288=AM$1,1,0)</f>
        <v>1</v>
      </c>
      <c r="AN1288">
        <f>IF($C1288=AN$1,1,0)</f>
        <v>0</v>
      </c>
      <c r="AO1288">
        <f>IF($C1288=AO$1,1,0)</f>
        <v>0</v>
      </c>
    </row>
    <row r="1289" spans="1:41" x14ac:dyDescent="0.2">
      <c r="A1289" s="1" t="s">
        <v>982</v>
      </c>
      <c r="B1289" s="2">
        <v>2020</v>
      </c>
      <c r="C1289" s="2" t="s">
        <v>19</v>
      </c>
      <c r="D1289" s="2">
        <v>168.5</v>
      </c>
      <c r="E1289" s="2">
        <v>154</v>
      </c>
      <c r="F1289">
        <f>D1289*0.01</f>
        <v>1.6850000000000001</v>
      </c>
      <c r="G1289" s="15">
        <f>E1289*0.453592</f>
        <v>69.853167999999997</v>
      </c>
      <c r="H1289" s="16">
        <f t="shared" si="20"/>
        <v>24.6</v>
      </c>
      <c r="I1289" t="str">
        <f>IF(H1289&lt;=18.5,"Underweight",IF(H1289&lt;=24.9,"Healthy weight",IF(H1289&lt;=29.9,"Over weight", "Obesity")))</f>
        <v>Healthy weight</v>
      </c>
      <c r="J1289" s="2">
        <v>29</v>
      </c>
      <c r="K1289" s="2">
        <v>1</v>
      </c>
      <c r="L1289" s="2">
        <v>1</v>
      </c>
      <c r="M1289" s="2">
        <v>1</v>
      </c>
      <c r="N1289">
        <v>0</v>
      </c>
      <c r="O1289">
        <v>0</v>
      </c>
      <c r="P1289">
        <v>1</v>
      </c>
      <c r="Q1289">
        <v>0</v>
      </c>
      <c r="R1289">
        <v>1</v>
      </c>
      <c r="S1289" s="2">
        <v>5684.45</v>
      </c>
      <c r="U1289" s="6">
        <v>1257</v>
      </c>
      <c r="V1289" s="6">
        <v>646.12214473289055</v>
      </c>
      <c r="W1289" s="6">
        <v>10666.04785526711</v>
      </c>
      <c r="AH1289">
        <f>IF($I1289=AH$1,1,0)</f>
        <v>0</v>
      </c>
      <c r="AI1289">
        <f>IF($I1289=AI$1,1,0)</f>
        <v>0</v>
      </c>
      <c r="AJ1289">
        <f>IF($I1289=AJ$1,1,0)</f>
        <v>1</v>
      </c>
      <c r="AK1289">
        <f>IF($I1289=AK$1,1,0)</f>
        <v>0</v>
      </c>
      <c r="AL1289">
        <f>IF($C1289=AL$1,1,0)</f>
        <v>0</v>
      </c>
      <c r="AM1289">
        <f>IF($C1289=AM$1,1,0)</f>
        <v>1</v>
      </c>
      <c r="AN1289">
        <f>IF($C1289=AN$1,1,0)</f>
        <v>0</v>
      </c>
      <c r="AO1289">
        <f>IF($C1289=AO$1,1,0)</f>
        <v>0</v>
      </c>
    </row>
    <row r="1290" spans="1:41" x14ac:dyDescent="0.2">
      <c r="A1290" s="1" t="s">
        <v>1084</v>
      </c>
      <c r="B1290" s="2">
        <v>2020</v>
      </c>
      <c r="C1290" s="2" t="s">
        <v>11</v>
      </c>
      <c r="D1290" s="2">
        <v>162.19999999999999</v>
      </c>
      <c r="E1290" s="2">
        <v>250</v>
      </c>
      <c r="F1290">
        <f>D1290*0.01</f>
        <v>1.6219999999999999</v>
      </c>
      <c r="G1290" s="15">
        <f>E1290*0.453592</f>
        <v>113.398</v>
      </c>
      <c r="H1290" s="16">
        <f t="shared" si="20"/>
        <v>43.1</v>
      </c>
      <c r="I1290" t="str">
        <f>IF(H1290&lt;=18.5,"Underweight",IF(H1290&lt;=24.9,"Healthy weight",IF(H1290&lt;=29.9,"Over weight", "Obesity")))</f>
        <v>Obesity</v>
      </c>
      <c r="J1290" s="2">
        <v>42</v>
      </c>
      <c r="K1290" s="2">
        <v>1</v>
      </c>
      <c r="L1290" s="2">
        <v>2</v>
      </c>
      <c r="M1290" s="2">
        <v>0</v>
      </c>
      <c r="N1290">
        <v>0</v>
      </c>
      <c r="O1290">
        <v>1</v>
      </c>
      <c r="P1290">
        <v>0</v>
      </c>
      <c r="Q1290">
        <v>0</v>
      </c>
      <c r="R1290">
        <v>0</v>
      </c>
      <c r="S1290" s="2">
        <v>13142.78</v>
      </c>
      <c r="U1290" s="6">
        <v>1258</v>
      </c>
      <c r="V1290" s="6">
        <v>18938.636122078453</v>
      </c>
      <c r="W1290" s="6">
        <v>3082.7638779215486</v>
      </c>
      <c r="AH1290">
        <f>IF($I1290=AH$1,1,0)</f>
        <v>0</v>
      </c>
      <c r="AI1290">
        <f>IF($I1290=AI$1,1,0)</f>
        <v>1</v>
      </c>
      <c r="AJ1290">
        <f>IF($I1290=AJ$1,1,0)</f>
        <v>0</v>
      </c>
      <c r="AK1290">
        <f>IF($I1290=AK$1,1,0)</f>
        <v>0</v>
      </c>
      <c r="AL1290">
        <f>IF($C1290=AL$1,1,0)</f>
        <v>0</v>
      </c>
      <c r="AM1290">
        <f>IF($C1290=AM$1,1,0)</f>
        <v>0</v>
      </c>
      <c r="AN1290">
        <f>IF($C1290=AN$1,1,0)</f>
        <v>1</v>
      </c>
      <c r="AO1290">
        <f>IF($C1290=AO$1,1,0)</f>
        <v>0</v>
      </c>
    </row>
    <row r="1291" spans="1:41" x14ac:dyDescent="0.2">
      <c r="A1291" s="1" t="s">
        <v>528</v>
      </c>
      <c r="B1291" s="2">
        <v>2020</v>
      </c>
      <c r="C1291" s="2" t="s">
        <v>11</v>
      </c>
      <c r="D1291" s="2">
        <v>166.5</v>
      </c>
      <c r="E1291" s="2">
        <v>182</v>
      </c>
      <c r="F1291">
        <f>D1291*0.01</f>
        <v>1.665</v>
      </c>
      <c r="G1291" s="15">
        <f>E1291*0.453592</f>
        <v>82.553743999999995</v>
      </c>
      <c r="H1291" s="16">
        <f t="shared" si="20"/>
        <v>29.8</v>
      </c>
      <c r="I1291" t="str">
        <f>IF(H1291&lt;=18.5,"Underweight",IF(H1291&lt;=24.9,"Healthy weight",IF(H1291&lt;=29.9,"Over weight", "Obesity")))</f>
        <v>Over weight</v>
      </c>
      <c r="J1291" s="2">
        <v>38</v>
      </c>
      <c r="K1291" s="2">
        <v>0</v>
      </c>
      <c r="L1291" s="2">
        <v>2</v>
      </c>
      <c r="M1291" s="2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 s="2">
        <v>3527.8</v>
      </c>
      <c r="U1291" s="6">
        <v>1259</v>
      </c>
      <c r="V1291" s="6">
        <v>6003.2428113560618</v>
      </c>
      <c r="W1291" s="6">
        <v>21679.677188643938</v>
      </c>
      <c r="AH1291">
        <f>IF($I1291=AH$1,1,0)</f>
        <v>1</v>
      </c>
      <c r="AI1291">
        <f>IF($I1291=AI$1,1,0)</f>
        <v>0</v>
      </c>
      <c r="AJ1291">
        <f>IF($I1291=AJ$1,1,0)</f>
        <v>0</v>
      </c>
      <c r="AK1291">
        <f>IF($I1291=AK$1,1,0)</f>
        <v>0</v>
      </c>
      <c r="AL1291">
        <f>IF($C1291=AL$1,1,0)</f>
        <v>0</v>
      </c>
      <c r="AM1291">
        <f>IF($C1291=AM$1,1,0)</f>
        <v>0</v>
      </c>
      <c r="AN1291">
        <f>IF($C1291=AN$1,1,0)</f>
        <v>1</v>
      </c>
      <c r="AO1291">
        <f>IF($C1291=AO$1,1,0)</f>
        <v>0</v>
      </c>
    </row>
    <row r="1292" spans="1:41" x14ac:dyDescent="0.2">
      <c r="A1292" s="1" t="s">
        <v>179</v>
      </c>
      <c r="B1292" s="2">
        <v>2020</v>
      </c>
      <c r="C1292" s="2" t="s">
        <v>19</v>
      </c>
      <c r="D1292" s="2">
        <v>163</v>
      </c>
      <c r="E1292" s="2">
        <v>254</v>
      </c>
      <c r="F1292">
        <f>D1292*0.01</f>
        <v>1.6300000000000001</v>
      </c>
      <c r="G1292" s="15">
        <f>E1292*0.453592</f>
        <v>115.212368</v>
      </c>
      <c r="H1292" s="16">
        <f t="shared" si="20"/>
        <v>43.4</v>
      </c>
      <c r="I1292" t="str">
        <f>IF(H1292&lt;=18.5,"Underweight",IF(H1292&lt;=24.9,"Healthy weight",IF(H1292&lt;=29.9,"Over weight", "Obesity")))</f>
        <v>Obesity</v>
      </c>
      <c r="J1292" s="2">
        <v>36</v>
      </c>
      <c r="K1292" s="2">
        <v>0</v>
      </c>
      <c r="L1292" s="2">
        <v>0</v>
      </c>
      <c r="M1292" s="2">
        <v>0</v>
      </c>
      <c r="N1292">
        <v>0</v>
      </c>
      <c r="O1292">
        <v>1</v>
      </c>
      <c r="P1292">
        <v>0</v>
      </c>
      <c r="Q1292">
        <v>0</v>
      </c>
      <c r="R1292">
        <v>1</v>
      </c>
      <c r="S1292" s="2">
        <v>6566.83</v>
      </c>
      <c r="U1292" s="6">
        <v>1260</v>
      </c>
      <c r="V1292" s="6">
        <v>3558.6704705343018</v>
      </c>
      <c r="W1292" s="6">
        <v>-1091.3104705343017</v>
      </c>
      <c r="AH1292">
        <f>IF($I1292=AH$1,1,0)</f>
        <v>0</v>
      </c>
      <c r="AI1292">
        <f>IF($I1292=AI$1,1,0)</f>
        <v>1</v>
      </c>
      <c r="AJ1292">
        <f>IF($I1292=AJ$1,1,0)</f>
        <v>0</v>
      </c>
      <c r="AK1292">
        <f>IF($I1292=AK$1,1,0)</f>
        <v>0</v>
      </c>
      <c r="AL1292">
        <f>IF($C1292=AL$1,1,0)</f>
        <v>0</v>
      </c>
      <c r="AM1292">
        <f>IF($C1292=AM$1,1,0)</f>
        <v>1</v>
      </c>
      <c r="AN1292">
        <f>IF($C1292=AN$1,1,0)</f>
        <v>0</v>
      </c>
      <c r="AO1292">
        <f>IF($C1292=AO$1,1,0)</f>
        <v>0</v>
      </c>
    </row>
    <row r="1293" spans="1:41" x14ac:dyDescent="0.2">
      <c r="A1293" s="1" t="s">
        <v>859</v>
      </c>
      <c r="B1293" s="2">
        <v>2020</v>
      </c>
      <c r="C1293" s="2" t="s">
        <v>26</v>
      </c>
      <c r="D1293" s="2">
        <v>173.4</v>
      </c>
      <c r="E1293" s="2">
        <v>288</v>
      </c>
      <c r="F1293">
        <f>D1293*0.01</f>
        <v>1.734</v>
      </c>
      <c r="G1293" s="15">
        <f>E1293*0.453592</f>
        <v>130.63449600000001</v>
      </c>
      <c r="H1293" s="16">
        <f t="shared" si="20"/>
        <v>43.4</v>
      </c>
      <c r="I1293" t="str">
        <f>IF(H1293&lt;=18.5,"Underweight",IF(H1293&lt;=24.9,"Healthy weight",IF(H1293&lt;=29.9,"Over weight", "Obesity")))</f>
        <v>Obesity</v>
      </c>
      <c r="J1293" s="2">
        <v>37</v>
      </c>
      <c r="K1293" s="2">
        <v>0</v>
      </c>
      <c r="L1293" s="2">
        <v>1</v>
      </c>
      <c r="M1293" s="2">
        <v>0</v>
      </c>
      <c r="N1293">
        <v>0</v>
      </c>
      <c r="O1293">
        <v>1</v>
      </c>
      <c r="P1293">
        <v>0</v>
      </c>
      <c r="Q1293">
        <v>1</v>
      </c>
      <c r="R1293">
        <v>0</v>
      </c>
      <c r="S1293" s="2">
        <v>42009.22</v>
      </c>
      <c r="U1293" s="6">
        <v>1261</v>
      </c>
      <c r="V1293" s="6">
        <v>10286.865883079096</v>
      </c>
      <c r="W1293" s="6">
        <v>408.69411692090398</v>
      </c>
      <c r="AH1293">
        <f>IF($I1293=AH$1,1,0)</f>
        <v>0</v>
      </c>
      <c r="AI1293">
        <f>IF($I1293=AI$1,1,0)</f>
        <v>1</v>
      </c>
      <c r="AJ1293">
        <f>IF($I1293=AJ$1,1,0)</f>
        <v>0</v>
      </c>
      <c r="AK1293">
        <f>IF($I1293=AK$1,1,0)</f>
        <v>0</v>
      </c>
      <c r="AL1293">
        <f>IF($C1293=AL$1,1,0)</f>
        <v>1</v>
      </c>
      <c r="AM1293">
        <f>IF($C1293=AM$1,1,0)</f>
        <v>0</v>
      </c>
      <c r="AN1293">
        <f>IF($C1293=AN$1,1,0)</f>
        <v>0</v>
      </c>
      <c r="AO1293">
        <f>IF($C1293=AO$1,1,0)</f>
        <v>0</v>
      </c>
    </row>
    <row r="1294" spans="1:41" x14ac:dyDescent="0.2">
      <c r="A1294" s="1" t="s">
        <v>448</v>
      </c>
      <c r="B1294" s="2">
        <v>2020</v>
      </c>
      <c r="C1294" s="2" t="s">
        <v>11</v>
      </c>
      <c r="D1294" s="2">
        <v>172.8</v>
      </c>
      <c r="E1294" s="2">
        <v>287</v>
      </c>
      <c r="F1294">
        <f>D1294*0.01</f>
        <v>1.7280000000000002</v>
      </c>
      <c r="G1294" s="15">
        <f>E1294*0.453592</f>
        <v>130.180904</v>
      </c>
      <c r="H1294" s="16">
        <f t="shared" si="20"/>
        <v>43.6</v>
      </c>
      <c r="I1294" t="str">
        <f>IF(H1294&lt;=18.5,"Underweight",IF(H1294&lt;=24.9,"Healthy weight",IF(H1294&lt;=29.9,"Over weight", "Obesity")))</f>
        <v>Obesity</v>
      </c>
      <c r="J1294" s="2">
        <v>39</v>
      </c>
      <c r="K1294" s="2">
        <v>1</v>
      </c>
      <c r="L1294" s="2">
        <v>0</v>
      </c>
      <c r="M1294" s="2">
        <v>1</v>
      </c>
      <c r="N1294">
        <v>0</v>
      </c>
      <c r="O1294">
        <v>1</v>
      </c>
      <c r="P1294">
        <v>0</v>
      </c>
      <c r="Q1294">
        <v>0</v>
      </c>
      <c r="R1294">
        <v>0</v>
      </c>
      <c r="S1294" s="2">
        <v>30810.6</v>
      </c>
      <c r="U1294" s="6">
        <v>1262</v>
      </c>
      <c r="V1294" s="6">
        <v>5638.9999497198096</v>
      </c>
      <c r="W1294" s="6">
        <v>-3175.9199497198097</v>
      </c>
      <c r="AH1294">
        <f>IF($I1294=AH$1,1,0)</f>
        <v>0</v>
      </c>
      <c r="AI1294">
        <f>IF($I1294=AI$1,1,0)</f>
        <v>1</v>
      </c>
      <c r="AJ1294">
        <f>IF($I1294=AJ$1,1,0)</f>
        <v>0</v>
      </c>
      <c r="AK1294">
        <f>IF($I1294=AK$1,1,0)</f>
        <v>0</v>
      </c>
      <c r="AL1294">
        <f>IF($C1294=AL$1,1,0)</f>
        <v>0</v>
      </c>
      <c r="AM1294">
        <f>IF($C1294=AM$1,1,0)</f>
        <v>0</v>
      </c>
      <c r="AN1294">
        <f>IF($C1294=AN$1,1,0)</f>
        <v>1</v>
      </c>
      <c r="AO1294">
        <f>IF($C1294=AO$1,1,0)</f>
        <v>0</v>
      </c>
    </row>
    <row r="1295" spans="1:41" x14ac:dyDescent="0.2">
      <c r="A1295" s="1" t="s">
        <v>449</v>
      </c>
      <c r="B1295" s="2">
        <v>2020</v>
      </c>
      <c r="C1295" s="2" t="s">
        <v>19</v>
      </c>
      <c r="D1295" s="2">
        <v>171.9</v>
      </c>
      <c r="E1295" s="2">
        <v>194</v>
      </c>
      <c r="F1295">
        <f>D1295*0.01</f>
        <v>1.7190000000000001</v>
      </c>
      <c r="G1295" s="15">
        <f>E1295*0.453592</f>
        <v>87.996848</v>
      </c>
      <c r="H1295" s="16">
        <f t="shared" si="20"/>
        <v>29.8</v>
      </c>
      <c r="I1295" t="str">
        <f>IF(H1295&lt;=18.5,"Underweight",IF(H1295&lt;=24.9,"Healthy weight",IF(H1295&lt;=29.9,"Over weight", "Obesity")))</f>
        <v>Over weight</v>
      </c>
      <c r="J1295" s="2">
        <v>52</v>
      </c>
      <c r="K1295" s="2">
        <v>1</v>
      </c>
      <c r="L1295" s="2">
        <v>1</v>
      </c>
      <c r="M1295" s="2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 s="2">
        <v>32812.26</v>
      </c>
      <c r="U1295" s="6">
        <v>1263</v>
      </c>
      <c r="V1295" s="6">
        <v>14004.393777812962</v>
      </c>
      <c r="W1295" s="6">
        <v>6745.7962221870366</v>
      </c>
      <c r="AH1295">
        <f>IF($I1295=AH$1,1,0)</f>
        <v>1</v>
      </c>
      <c r="AI1295">
        <f>IF($I1295=AI$1,1,0)</f>
        <v>0</v>
      </c>
      <c r="AJ1295">
        <f>IF($I1295=AJ$1,1,0)</f>
        <v>0</v>
      </c>
      <c r="AK1295">
        <f>IF($I1295=AK$1,1,0)</f>
        <v>0</v>
      </c>
      <c r="AL1295">
        <f>IF($C1295=AL$1,1,0)</f>
        <v>0</v>
      </c>
      <c r="AM1295">
        <f>IF($C1295=AM$1,1,0)</f>
        <v>1</v>
      </c>
      <c r="AN1295">
        <f>IF($C1295=AN$1,1,0)</f>
        <v>0</v>
      </c>
      <c r="AO1295">
        <f>IF($C1295=AO$1,1,0)</f>
        <v>0</v>
      </c>
    </row>
    <row r="1296" spans="1:41" x14ac:dyDescent="0.2">
      <c r="A1296" s="1" t="s">
        <v>192</v>
      </c>
      <c r="B1296" s="2">
        <v>2020</v>
      </c>
      <c r="C1296" s="2" t="s">
        <v>21</v>
      </c>
      <c r="D1296" s="2">
        <v>166.2</v>
      </c>
      <c r="E1296" s="2">
        <v>267</v>
      </c>
      <c r="F1296">
        <f>D1296*0.01</f>
        <v>1.6619999999999999</v>
      </c>
      <c r="G1296" s="15">
        <f>E1296*0.453592</f>
        <v>121.109064</v>
      </c>
      <c r="H1296" s="16">
        <f t="shared" si="20"/>
        <v>43.8</v>
      </c>
      <c r="I1296" t="str">
        <f>IF(H1296&lt;=18.5,"Underweight",IF(H1296&lt;=24.9,"Healthy weight",IF(H1296&lt;=29.9,"Over weight", "Obesity")))</f>
        <v>Obesity</v>
      </c>
      <c r="J1296" s="2">
        <v>45</v>
      </c>
      <c r="K1296" s="2">
        <v>1</v>
      </c>
      <c r="L1296" s="2">
        <v>1</v>
      </c>
      <c r="M1296" s="2">
        <v>0</v>
      </c>
      <c r="N1296">
        <v>0</v>
      </c>
      <c r="O1296">
        <v>1</v>
      </c>
      <c r="P1296">
        <v>0</v>
      </c>
      <c r="Q1296">
        <v>0</v>
      </c>
      <c r="R1296">
        <v>0</v>
      </c>
      <c r="S1296" s="2">
        <v>11754.65</v>
      </c>
      <c r="U1296" s="6">
        <v>1264</v>
      </c>
      <c r="V1296" s="6">
        <v>6479.9825120212035</v>
      </c>
      <c r="W1296" s="6">
        <v>-1.172512021203147</v>
      </c>
      <c r="AH1296">
        <f>IF($I1296=AH$1,1,0)</f>
        <v>0</v>
      </c>
      <c r="AI1296">
        <f>IF($I1296=AI$1,1,0)</f>
        <v>1</v>
      </c>
      <c r="AJ1296">
        <f>IF($I1296=AJ$1,1,0)</f>
        <v>0</v>
      </c>
      <c r="AK1296">
        <f>IF($I1296=AK$1,1,0)</f>
        <v>0</v>
      </c>
      <c r="AL1296">
        <f>IF($C1296=AL$1,1,0)</f>
        <v>0</v>
      </c>
      <c r="AM1296">
        <f>IF($C1296=AM$1,1,0)</f>
        <v>0</v>
      </c>
      <c r="AN1296">
        <f>IF($C1296=AN$1,1,0)</f>
        <v>0</v>
      </c>
      <c r="AO1296">
        <f>IF($C1296=AO$1,1,0)</f>
        <v>1</v>
      </c>
    </row>
    <row r="1297" spans="1:41" x14ac:dyDescent="0.2">
      <c r="A1297" s="1" t="s">
        <v>1314</v>
      </c>
      <c r="B1297" s="2">
        <v>2020</v>
      </c>
      <c r="C1297" s="2" t="s">
        <v>11</v>
      </c>
      <c r="D1297" s="2">
        <v>168.2</v>
      </c>
      <c r="E1297" s="2">
        <v>100</v>
      </c>
      <c r="F1297">
        <f>D1297*0.01</f>
        <v>1.6819999999999999</v>
      </c>
      <c r="G1297" s="15">
        <f>E1297*0.453592</f>
        <v>45.359200000000001</v>
      </c>
      <c r="H1297" s="16">
        <f t="shared" si="20"/>
        <v>16</v>
      </c>
      <c r="I1297" t="str">
        <f>IF(H1297&lt;=18.5,"Underweight",IF(H1297&lt;=24.9,"Healthy weight",IF(H1297&lt;=29.9,"Over weight", "Obesity")))</f>
        <v>Underweight</v>
      </c>
      <c r="J1297" s="2">
        <v>34</v>
      </c>
      <c r="K1297" s="2">
        <v>1</v>
      </c>
      <c r="L1297" s="2">
        <v>1</v>
      </c>
      <c r="M1297" s="2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 s="2">
        <v>2891.94</v>
      </c>
      <c r="U1297" s="6">
        <v>1265</v>
      </c>
      <c r="V1297" s="6">
        <v>29.068841129582438</v>
      </c>
      <c r="W1297" s="6">
        <v>611.99115887041751</v>
      </c>
      <c r="AH1297">
        <f>IF($I1297=AH$1,1,0)</f>
        <v>0</v>
      </c>
      <c r="AI1297">
        <f>IF($I1297=AI$1,1,0)</f>
        <v>0</v>
      </c>
      <c r="AJ1297">
        <f>IF($I1297=AJ$1,1,0)</f>
        <v>0</v>
      </c>
      <c r="AK1297">
        <f>IF($I1297=AK$1,1,0)</f>
        <v>1</v>
      </c>
      <c r="AL1297">
        <f>IF($C1297=AL$1,1,0)</f>
        <v>0</v>
      </c>
      <c r="AM1297">
        <f>IF($C1297=AM$1,1,0)</f>
        <v>0</v>
      </c>
      <c r="AN1297">
        <f>IF($C1297=AN$1,1,0)</f>
        <v>1</v>
      </c>
      <c r="AO1297">
        <f>IF($C1297=AO$1,1,0)</f>
        <v>0</v>
      </c>
    </row>
    <row r="1298" spans="1:41" x14ac:dyDescent="0.2">
      <c r="A1298" s="1" t="s">
        <v>436</v>
      </c>
      <c r="B1298" s="2">
        <v>2020</v>
      </c>
      <c r="C1298" s="2" t="s">
        <v>19</v>
      </c>
      <c r="D1298" s="2">
        <v>181.2</v>
      </c>
      <c r="E1298" s="2">
        <v>318</v>
      </c>
      <c r="F1298">
        <f>D1298*0.01</f>
        <v>1.8119999999999998</v>
      </c>
      <c r="G1298" s="15">
        <f>E1298*0.453592</f>
        <v>144.242256</v>
      </c>
      <c r="H1298" s="16">
        <f t="shared" si="20"/>
        <v>43.9</v>
      </c>
      <c r="I1298" t="str">
        <f>IF(H1298&lt;=18.5,"Underweight",IF(H1298&lt;=24.9,"Healthy weight",IF(H1298&lt;=29.9,"Over weight", "Obesity")))</f>
        <v>Obesity</v>
      </c>
      <c r="J1298" s="2">
        <v>39</v>
      </c>
      <c r="K1298" s="2">
        <v>1</v>
      </c>
      <c r="L1298" s="2">
        <v>2</v>
      </c>
      <c r="M1298" s="2">
        <v>0</v>
      </c>
      <c r="N1298">
        <v>0</v>
      </c>
      <c r="O1298">
        <v>1</v>
      </c>
      <c r="P1298">
        <v>0</v>
      </c>
      <c r="Q1298">
        <v>0</v>
      </c>
      <c r="R1298">
        <v>1</v>
      </c>
      <c r="S1298" s="2">
        <v>11254.24</v>
      </c>
      <c r="U1298" s="6">
        <v>1266</v>
      </c>
      <c r="V1298" s="6">
        <v>-864.63889175285101</v>
      </c>
      <c r="W1298" s="6">
        <v>1954.738891752851</v>
      </c>
      <c r="AH1298">
        <f>IF($I1298=AH$1,1,0)</f>
        <v>0</v>
      </c>
      <c r="AI1298">
        <f>IF($I1298=AI$1,1,0)</f>
        <v>1</v>
      </c>
      <c r="AJ1298">
        <f>IF($I1298=AJ$1,1,0)</f>
        <v>0</v>
      </c>
      <c r="AK1298">
        <f>IF($I1298=AK$1,1,0)</f>
        <v>0</v>
      </c>
      <c r="AL1298">
        <f>IF($C1298=AL$1,1,0)</f>
        <v>0</v>
      </c>
      <c r="AM1298">
        <f>IF($C1298=AM$1,1,0)</f>
        <v>1</v>
      </c>
      <c r="AN1298">
        <f>IF($C1298=AN$1,1,0)</f>
        <v>0</v>
      </c>
      <c r="AO1298">
        <f>IF($C1298=AO$1,1,0)</f>
        <v>0</v>
      </c>
    </row>
    <row r="1299" spans="1:41" x14ac:dyDescent="0.2">
      <c r="A1299" s="1" t="s">
        <v>823</v>
      </c>
      <c r="B1299" s="2">
        <v>2020</v>
      </c>
      <c r="C1299" s="2" t="s">
        <v>19</v>
      </c>
      <c r="D1299" s="2">
        <v>171.9</v>
      </c>
      <c r="E1299" s="2">
        <v>194</v>
      </c>
      <c r="F1299">
        <f>D1299*0.01</f>
        <v>1.7190000000000001</v>
      </c>
      <c r="G1299" s="15">
        <f>E1299*0.453592</f>
        <v>87.996848</v>
      </c>
      <c r="H1299" s="16">
        <f t="shared" si="20"/>
        <v>29.8</v>
      </c>
      <c r="I1299" t="str">
        <f>IF(H1299&lt;=18.5,"Underweight",IF(H1299&lt;=24.9,"Healthy weight",IF(H1299&lt;=29.9,"Over weight", "Obesity")))</f>
        <v>Over weight</v>
      </c>
      <c r="J1299" s="2">
        <v>40</v>
      </c>
      <c r="K1299" s="2">
        <v>1</v>
      </c>
      <c r="L1299" s="2">
        <v>2</v>
      </c>
      <c r="M1299" s="2">
        <v>1</v>
      </c>
      <c r="N1299">
        <v>1</v>
      </c>
      <c r="O1299">
        <v>0</v>
      </c>
      <c r="P1299">
        <v>0</v>
      </c>
      <c r="Q1299">
        <v>0</v>
      </c>
      <c r="R1299">
        <v>1</v>
      </c>
      <c r="S1299" s="2">
        <v>14225.93</v>
      </c>
      <c r="U1299" s="6">
        <v>1267</v>
      </c>
      <c r="V1299" s="6">
        <v>9967.367728250254</v>
      </c>
      <c r="W1299" s="6">
        <v>53.202271749745705</v>
      </c>
      <c r="AH1299">
        <f>IF($I1299=AH$1,1,0)</f>
        <v>1</v>
      </c>
      <c r="AI1299">
        <f>IF($I1299=AI$1,1,0)</f>
        <v>0</v>
      </c>
      <c r="AJ1299">
        <f>IF($I1299=AJ$1,1,0)</f>
        <v>0</v>
      </c>
      <c r="AK1299">
        <f>IF($I1299=AK$1,1,0)</f>
        <v>0</v>
      </c>
      <c r="AL1299">
        <f>IF($C1299=AL$1,1,0)</f>
        <v>0</v>
      </c>
      <c r="AM1299">
        <f>IF($C1299=AM$1,1,0)</f>
        <v>1</v>
      </c>
      <c r="AN1299">
        <f>IF($C1299=AN$1,1,0)</f>
        <v>0</v>
      </c>
      <c r="AO1299">
        <f>IF($C1299=AO$1,1,0)</f>
        <v>0</v>
      </c>
    </row>
    <row r="1300" spans="1:41" x14ac:dyDescent="0.2">
      <c r="A1300" s="1" t="s">
        <v>683</v>
      </c>
      <c r="B1300" s="2">
        <v>2020</v>
      </c>
      <c r="C1300" s="2" t="s">
        <v>19</v>
      </c>
      <c r="D1300" s="2">
        <v>159</v>
      </c>
      <c r="E1300" s="2">
        <v>166</v>
      </c>
      <c r="F1300">
        <f>D1300*0.01</f>
        <v>1.59</v>
      </c>
      <c r="G1300" s="15">
        <f>E1300*0.453592</f>
        <v>75.296272000000002</v>
      </c>
      <c r="H1300" s="16">
        <f t="shared" si="20"/>
        <v>29.8</v>
      </c>
      <c r="I1300" t="str">
        <f>IF(H1300&lt;=18.5,"Underweight",IF(H1300&lt;=24.9,"Healthy weight",IF(H1300&lt;=29.9,"Over weight", "Obesity")))</f>
        <v>Over weight</v>
      </c>
      <c r="J1300" s="2">
        <v>27</v>
      </c>
      <c r="K1300" s="2">
        <v>1</v>
      </c>
      <c r="L1300" s="2">
        <v>0</v>
      </c>
      <c r="M1300" s="2">
        <v>0</v>
      </c>
      <c r="N1300">
        <v>1</v>
      </c>
      <c r="O1300">
        <v>0</v>
      </c>
      <c r="P1300">
        <v>0</v>
      </c>
      <c r="Q1300">
        <v>0</v>
      </c>
      <c r="R1300">
        <v>1</v>
      </c>
      <c r="S1300" s="2">
        <v>1022.85</v>
      </c>
      <c r="U1300" s="6">
        <v>1268</v>
      </c>
      <c r="V1300" s="6">
        <v>6284.3436164750165</v>
      </c>
      <c r="W1300" s="6">
        <v>-1602.0436164750163</v>
      </c>
      <c r="AH1300">
        <f>IF($I1300=AH$1,1,0)</f>
        <v>1</v>
      </c>
      <c r="AI1300">
        <f>IF($I1300=AI$1,1,0)</f>
        <v>0</v>
      </c>
      <c r="AJ1300">
        <f>IF($I1300=AJ$1,1,0)</f>
        <v>0</v>
      </c>
      <c r="AK1300">
        <f>IF($I1300=AK$1,1,0)</f>
        <v>0</v>
      </c>
      <c r="AL1300">
        <f>IF($C1300=AL$1,1,0)</f>
        <v>0</v>
      </c>
      <c r="AM1300">
        <f>IF($C1300=AM$1,1,0)</f>
        <v>1</v>
      </c>
      <c r="AN1300">
        <f>IF($C1300=AN$1,1,0)</f>
        <v>0</v>
      </c>
      <c r="AO1300">
        <f>IF($C1300=AO$1,1,0)</f>
        <v>0</v>
      </c>
    </row>
    <row r="1301" spans="1:41" x14ac:dyDescent="0.2">
      <c r="A1301" s="1" t="s">
        <v>1098</v>
      </c>
      <c r="B1301" s="2">
        <v>2020</v>
      </c>
      <c r="C1301" s="2" t="s">
        <v>19</v>
      </c>
      <c r="D1301" s="2">
        <v>143.4</v>
      </c>
      <c r="E1301" s="2">
        <v>199</v>
      </c>
      <c r="F1301">
        <f>D1301*0.01</f>
        <v>1.4340000000000002</v>
      </c>
      <c r="G1301" s="15">
        <f>E1301*0.453592</f>
        <v>90.264808000000002</v>
      </c>
      <c r="H1301" s="16">
        <f t="shared" si="20"/>
        <v>43.9</v>
      </c>
      <c r="I1301" t="str">
        <f>IF(H1301&lt;=18.5,"Underweight",IF(H1301&lt;=24.9,"Healthy weight",IF(H1301&lt;=29.9,"Over weight", "Obesity")))</f>
        <v>Obesity</v>
      </c>
      <c r="J1301" s="2">
        <v>23</v>
      </c>
      <c r="K1301" s="2">
        <v>0</v>
      </c>
      <c r="L1301" s="2">
        <v>1</v>
      </c>
      <c r="M1301" s="2">
        <v>0</v>
      </c>
      <c r="N1301">
        <v>0</v>
      </c>
      <c r="O1301">
        <v>1</v>
      </c>
      <c r="P1301">
        <v>0</v>
      </c>
      <c r="Q1301">
        <v>0</v>
      </c>
      <c r="R1301">
        <v>1</v>
      </c>
      <c r="S1301" s="2">
        <v>2451.35</v>
      </c>
      <c r="U1301" s="6">
        <v>1269</v>
      </c>
      <c r="V1301" s="6">
        <v>3835.9522121874743</v>
      </c>
      <c r="W1301" s="6">
        <v>22380.527787812527</v>
      </c>
      <c r="AH1301">
        <f>IF($I1301=AH$1,1,0)</f>
        <v>0</v>
      </c>
      <c r="AI1301">
        <f>IF($I1301=AI$1,1,0)</f>
        <v>1</v>
      </c>
      <c r="AJ1301">
        <f>IF($I1301=AJ$1,1,0)</f>
        <v>0</v>
      </c>
      <c r="AK1301">
        <f>IF($I1301=AK$1,1,0)</f>
        <v>0</v>
      </c>
      <c r="AL1301">
        <f>IF($C1301=AL$1,1,0)</f>
        <v>0</v>
      </c>
      <c r="AM1301">
        <f>IF($C1301=AM$1,1,0)</f>
        <v>1</v>
      </c>
      <c r="AN1301">
        <f>IF($C1301=AN$1,1,0)</f>
        <v>0</v>
      </c>
      <c r="AO1301">
        <f>IF($C1301=AO$1,1,0)</f>
        <v>0</v>
      </c>
    </row>
    <row r="1302" spans="1:41" x14ac:dyDescent="0.2">
      <c r="A1302" s="1" t="s">
        <v>644</v>
      </c>
      <c r="B1302" s="2">
        <v>2020</v>
      </c>
      <c r="C1302" s="2" t="s">
        <v>11</v>
      </c>
      <c r="D1302" s="2">
        <v>168.3</v>
      </c>
      <c r="E1302" s="2">
        <v>186</v>
      </c>
      <c r="F1302">
        <f>D1302*0.01</f>
        <v>1.6830000000000001</v>
      </c>
      <c r="G1302" s="15">
        <f>E1302*0.453592</f>
        <v>84.368111999999996</v>
      </c>
      <c r="H1302" s="16">
        <f t="shared" si="20"/>
        <v>29.8</v>
      </c>
      <c r="I1302" t="str">
        <f>IF(H1302&lt;=18.5,"Underweight",IF(H1302&lt;=24.9,"Healthy weight",IF(H1302&lt;=29.9,"Over weight", "Obesity")))</f>
        <v>Over weight</v>
      </c>
      <c r="J1302" s="2">
        <v>43</v>
      </c>
      <c r="K1302" s="2">
        <v>0</v>
      </c>
      <c r="L1302" s="2">
        <v>2</v>
      </c>
      <c r="M1302" s="2">
        <v>0</v>
      </c>
      <c r="N1302">
        <v>1</v>
      </c>
      <c r="O1302">
        <v>0</v>
      </c>
      <c r="P1302">
        <v>0</v>
      </c>
      <c r="Q1302">
        <v>0</v>
      </c>
      <c r="R1302">
        <v>0</v>
      </c>
      <c r="S1302" s="2">
        <v>5011.3500000000004</v>
      </c>
      <c r="U1302" s="6">
        <v>1270</v>
      </c>
      <c r="V1302" s="6">
        <v>-2140.3943399124364</v>
      </c>
      <c r="W1302" s="6">
        <v>2956.3143399124365</v>
      </c>
      <c r="AH1302">
        <f>IF($I1302=AH$1,1,0)</f>
        <v>1</v>
      </c>
      <c r="AI1302">
        <f>IF($I1302=AI$1,1,0)</f>
        <v>0</v>
      </c>
      <c r="AJ1302">
        <f>IF($I1302=AJ$1,1,0)</f>
        <v>0</v>
      </c>
      <c r="AK1302">
        <f>IF($I1302=AK$1,1,0)</f>
        <v>0</v>
      </c>
      <c r="AL1302">
        <f>IF($C1302=AL$1,1,0)</f>
        <v>0</v>
      </c>
      <c r="AM1302">
        <f>IF($C1302=AM$1,1,0)</f>
        <v>0</v>
      </c>
      <c r="AN1302">
        <f>IF($C1302=AN$1,1,0)</f>
        <v>1</v>
      </c>
      <c r="AO1302">
        <f>IF($C1302=AO$1,1,0)</f>
        <v>0</v>
      </c>
    </row>
    <row r="1303" spans="1:41" x14ac:dyDescent="0.2">
      <c r="A1303" s="1" t="s">
        <v>427</v>
      </c>
      <c r="B1303" s="2">
        <v>2020</v>
      </c>
      <c r="C1303" s="2" t="s">
        <v>19</v>
      </c>
      <c r="D1303" s="2">
        <v>177.2</v>
      </c>
      <c r="E1303" s="2">
        <v>306</v>
      </c>
      <c r="F1303">
        <f>D1303*0.01</f>
        <v>1.772</v>
      </c>
      <c r="G1303" s="15">
        <f>E1303*0.453592</f>
        <v>138.79915199999999</v>
      </c>
      <c r="H1303" s="16">
        <f t="shared" si="20"/>
        <v>44.2</v>
      </c>
      <c r="I1303" t="str">
        <f>IF(H1303&lt;=18.5,"Underweight",IF(H1303&lt;=24.9,"Healthy weight",IF(H1303&lt;=29.9,"Over weight", "Obesity")))</f>
        <v>Obesity</v>
      </c>
      <c r="J1303" s="2">
        <v>34</v>
      </c>
      <c r="K1303" s="2">
        <v>0</v>
      </c>
      <c r="L1303" s="2">
        <v>0</v>
      </c>
      <c r="M1303" s="2">
        <v>0</v>
      </c>
      <c r="N1303">
        <v>0</v>
      </c>
      <c r="O1303">
        <v>1</v>
      </c>
      <c r="P1303">
        <v>0</v>
      </c>
      <c r="Q1303">
        <v>0</v>
      </c>
      <c r="R1303">
        <v>1</v>
      </c>
      <c r="S1303" s="2">
        <v>6079.87</v>
      </c>
      <c r="U1303" s="6">
        <v>1271</v>
      </c>
      <c r="V1303" s="6">
        <v>709.13806531093201</v>
      </c>
      <c r="W1303" s="6">
        <v>17333.471934689067</v>
      </c>
      <c r="AH1303">
        <f>IF($I1303=AH$1,1,0)</f>
        <v>0</v>
      </c>
      <c r="AI1303">
        <f>IF($I1303=AI$1,1,0)</f>
        <v>1</v>
      </c>
      <c r="AJ1303">
        <f>IF($I1303=AJ$1,1,0)</f>
        <v>0</v>
      </c>
      <c r="AK1303">
        <f>IF($I1303=AK$1,1,0)</f>
        <v>0</v>
      </c>
      <c r="AL1303">
        <f>IF($C1303=AL$1,1,0)</f>
        <v>0</v>
      </c>
      <c r="AM1303">
        <f>IF($C1303=AM$1,1,0)</f>
        <v>1</v>
      </c>
      <c r="AN1303">
        <f>IF($C1303=AN$1,1,0)</f>
        <v>0</v>
      </c>
      <c r="AO1303">
        <f>IF($C1303=AO$1,1,0)</f>
        <v>0</v>
      </c>
    </row>
    <row r="1304" spans="1:41" x14ac:dyDescent="0.2">
      <c r="A1304" s="1" t="s">
        <v>182</v>
      </c>
      <c r="B1304" s="2">
        <v>2020</v>
      </c>
      <c r="C1304" s="2" t="s">
        <v>26</v>
      </c>
      <c r="D1304" s="2">
        <v>159.5</v>
      </c>
      <c r="E1304" s="2">
        <v>138</v>
      </c>
      <c r="F1304">
        <f>D1304*0.01</f>
        <v>1.595</v>
      </c>
      <c r="G1304" s="15">
        <f>E1304*0.453592</f>
        <v>62.595695999999997</v>
      </c>
      <c r="H1304" s="16">
        <f t="shared" si="20"/>
        <v>24.6</v>
      </c>
      <c r="I1304" t="str">
        <f>IF(H1304&lt;=18.5,"Underweight",IF(H1304&lt;=24.9,"Healthy weight",IF(H1304&lt;=29.9,"Over weight", "Obesity")))</f>
        <v>Healthy weight</v>
      </c>
      <c r="J1304" s="2">
        <v>39</v>
      </c>
      <c r="K1304" s="2">
        <v>0</v>
      </c>
      <c r="L1304" s="2">
        <v>1</v>
      </c>
      <c r="M1304" s="2">
        <v>0</v>
      </c>
      <c r="N1304">
        <v>0</v>
      </c>
      <c r="O1304">
        <v>0</v>
      </c>
      <c r="P1304">
        <v>1</v>
      </c>
      <c r="Q1304">
        <v>1</v>
      </c>
      <c r="R1304">
        <v>0</v>
      </c>
      <c r="S1304" s="2">
        <v>15565.83</v>
      </c>
      <c r="U1304" s="6">
        <v>1272</v>
      </c>
      <c r="V1304" s="6">
        <v>-618.04186959252468</v>
      </c>
      <c r="W1304" s="6">
        <v>1382.8718695925247</v>
      </c>
      <c r="AH1304">
        <f>IF($I1304=AH$1,1,0)</f>
        <v>0</v>
      </c>
      <c r="AI1304">
        <f>IF($I1304=AI$1,1,0)</f>
        <v>0</v>
      </c>
      <c r="AJ1304">
        <f>IF($I1304=AJ$1,1,0)</f>
        <v>1</v>
      </c>
      <c r="AK1304">
        <f>IF($I1304=AK$1,1,0)</f>
        <v>0</v>
      </c>
      <c r="AL1304">
        <f>IF($C1304=AL$1,1,0)</f>
        <v>1</v>
      </c>
      <c r="AM1304">
        <f>IF($C1304=AM$1,1,0)</f>
        <v>0</v>
      </c>
      <c r="AN1304">
        <f>IF($C1304=AN$1,1,0)</f>
        <v>0</v>
      </c>
      <c r="AO1304">
        <f>IF($C1304=AO$1,1,0)</f>
        <v>0</v>
      </c>
    </row>
    <row r="1305" spans="1:41" x14ac:dyDescent="0.2">
      <c r="A1305" s="1" t="s">
        <v>1329</v>
      </c>
      <c r="B1305" s="2">
        <v>2020</v>
      </c>
      <c r="C1305" s="2" t="s">
        <v>26</v>
      </c>
      <c r="D1305" s="2">
        <v>180.6</v>
      </c>
      <c r="E1305" s="2">
        <v>177</v>
      </c>
      <c r="F1305">
        <f>D1305*0.01</f>
        <v>1.806</v>
      </c>
      <c r="G1305" s="15">
        <f>E1305*0.453592</f>
        <v>80.285783999999992</v>
      </c>
      <c r="H1305" s="16">
        <f t="shared" si="20"/>
        <v>24.6</v>
      </c>
      <c r="I1305" t="str">
        <f>IF(H1305&lt;=18.5,"Underweight",IF(H1305&lt;=24.9,"Healthy weight",IF(H1305&lt;=29.9,"Over weight", "Obesity")))</f>
        <v>Healthy weight</v>
      </c>
      <c r="J1305" s="2">
        <v>49</v>
      </c>
      <c r="K1305" s="2">
        <v>1</v>
      </c>
      <c r="L1305" s="2">
        <v>1</v>
      </c>
      <c r="M1305" s="2">
        <v>0</v>
      </c>
      <c r="N1305">
        <v>0</v>
      </c>
      <c r="O1305">
        <v>0</v>
      </c>
      <c r="P1305">
        <v>1</v>
      </c>
      <c r="Q1305">
        <v>1</v>
      </c>
      <c r="R1305">
        <v>0</v>
      </c>
      <c r="S1305" s="2">
        <v>5963.34</v>
      </c>
      <c r="U1305" s="6">
        <v>1273</v>
      </c>
      <c r="V1305" s="6">
        <v>1265.3480302096298</v>
      </c>
      <c r="W1305" s="6">
        <v>1039.7319697903702</v>
      </c>
      <c r="AH1305">
        <f>IF($I1305=AH$1,1,0)</f>
        <v>0</v>
      </c>
      <c r="AI1305">
        <f>IF($I1305=AI$1,1,0)</f>
        <v>0</v>
      </c>
      <c r="AJ1305">
        <f>IF($I1305=AJ$1,1,0)</f>
        <v>1</v>
      </c>
      <c r="AK1305">
        <f>IF($I1305=AK$1,1,0)</f>
        <v>0</v>
      </c>
      <c r="AL1305">
        <f>IF($C1305=AL$1,1,0)</f>
        <v>1</v>
      </c>
      <c r="AM1305">
        <f>IF($C1305=AM$1,1,0)</f>
        <v>0</v>
      </c>
      <c r="AN1305">
        <f>IF($C1305=AN$1,1,0)</f>
        <v>0</v>
      </c>
      <c r="AO1305">
        <f>IF($C1305=AO$1,1,0)</f>
        <v>0</v>
      </c>
    </row>
    <row r="1306" spans="1:41" x14ac:dyDescent="0.2">
      <c r="A1306" s="1" t="s">
        <v>1234</v>
      </c>
      <c r="B1306" s="2">
        <v>2020</v>
      </c>
      <c r="C1306" s="2" t="s">
        <v>11</v>
      </c>
      <c r="D1306" s="2">
        <v>164.2</v>
      </c>
      <c r="E1306" s="2">
        <v>263</v>
      </c>
      <c r="F1306">
        <f>D1306*0.01</f>
        <v>1.6419999999999999</v>
      </c>
      <c r="G1306" s="15">
        <f>E1306*0.453592</f>
        <v>119.294696</v>
      </c>
      <c r="H1306" s="16">
        <f t="shared" si="20"/>
        <v>44.2</v>
      </c>
      <c r="I1306" t="str">
        <f>IF(H1306&lt;=18.5,"Underweight",IF(H1306&lt;=24.9,"Healthy weight",IF(H1306&lt;=29.9,"Over weight", "Obesity")))</f>
        <v>Obesity</v>
      </c>
      <c r="J1306" s="2">
        <v>49</v>
      </c>
      <c r="K1306" s="2">
        <v>0</v>
      </c>
      <c r="L1306" s="2">
        <v>0</v>
      </c>
      <c r="M1306" s="2">
        <v>0</v>
      </c>
      <c r="N1306">
        <v>0</v>
      </c>
      <c r="O1306">
        <v>1</v>
      </c>
      <c r="P1306">
        <v>0</v>
      </c>
      <c r="Q1306">
        <v>0</v>
      </c>
      <c r="R1306">
        <v>0</v>
      </c>
      <c r="S1306" s="2">
        <v>15298.24</v>
      </c>
      <c r="U1306" s="6">
        <v>1274</v>
      </c>
      <c r="V1306" s="6">
        <v>2455.0142564224002</v>
      </c>
      <c r="W1306" s="6">
        <v>-1112.3342564224001</v>
      </c>
      <c r="AH1306">
        <f>IF($I1306=AH$1,1,0)</f>
        <v>0</v>
      </c>
      <c r="AI1306">
        <f>IF($I1306=AI$1,1,0)</f>
        <v>1</v>
      </c>
      <c r="AJ1306">
        <f>IF($I1306=AJ$1,1,0)</f>
        <v>0</v>
      </c>
      <c r="AK1306">
        <f>IF($I1306=AK$1,1,0)</f>
        <v>0</v>
      </c>
      <c r="AL1306">
        <f>IF($C1306=AL$1,1,0)</f>
        <v>0</v>
      </c>
      <c r="AM1306">
        <f>IF($C1306=AM$1,1,0)</f>
        <v>0</v>
      </c>
      <c r="AN1306">
        <f>IF($C1306=AN$1,1,0)</f>
        <v>1</v>
      </c>
      <c r="AO1306">
        <f>IF($C1306=AO$1,1,0)</f>
        <v>0</v>
      </c>
    </row>
    <row r="1307" spans="1:41" x14ac:dyDescent="0.2">
      <c r="A1307" s="1" t="s">
        <v>288</v>
      </c>
      <c r="B1307" s="2">
        <v>2020</v>
      </c>
      <c r="C1307" s="2" t="s">
        <v>11</v>
      </c>
      <c r="D1307" s="2">
        <v>170.2</v>
      </c>
      <c r="E1307" s="2">
        <v>285</v>
      </c>
      <c r="F1307">
        <f>D1307*0.01</f>
        <v>1.702</v>
      </c>
      <c r="G1307" s="15">
        <f>E1307*0.453592</f>
        <v>129.27372</v>
      </c>
      <c r="H1307" s="16">
        <f t="shared" si="20"/>
        <v>44.6</v>
      </c>
      <c r="I1307" t="str">
        <f>IF(H1307&lt;=18.5,"Underweight",IF(H1307&lt;=24.9,"Healthy weight",IF(H1307&lt;=29.9,"Over weight", "Obesity")))</f>
        <v>Obesity</v>
      </c>
      <c r="J1307" s="2">
        <v>35</v>
      </c>
      <c r="K1307" s="2">
        <v>1</v>
      </c>
      <c r="L1307" s="2">
        <v>1</v>
      </c>
      <c r="M1307" s="2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 s="2">
        <v>4538.0600000000004</v>
      </c>
      <c r="U1307" s="6">
        <v>1275</v>
      </c>
      <c r="V1307" s="6">
        <v>9411.157763351559</v>
      </c>
      <c r="W1307" s="6">
        <v>13565.582236648443</v>
      </c>
      <c r="AH1307">
        <f>IF($I1307=AH$1,1,0)</f>
        <v>0</v>
      </c>
      <c r="AI1307">
        <f>IF($I1307=AI$1,1,0)</f>
        <v>1</v>
      </c>
      <c r="AJ1307">
        <f>IF($I1307=AJ$1,1,0)</f>
        <v>0</v>
      </c>
      <c r="AK1307">
        <f>IF($I1307=AK$1,1,0)</f>
        <v>0</v>
      </c>
      <c r="AL1307">
        <f>IF($C1307=AL$1,1,0)</f>
        <v>0</v>
      </c>
      <c r="AM1307">
        <f>IF($C1307=AM$1,1,0)</f>
        <v>0</v>
      </c>
      <c r="AN1307">
        <f>IF($C1307=AN$1,1,0)</f>
        <v>1</v>
      </c>
      <c r="AO1307">
        <f>IF($C1307=AO$1,1,0)</f>
        <v>0</v>
      </c>
    </row>
    <row r="1308" spans="1:41" x14ac:dyDescent="0.2">
      <c r="A1308" s="1" t="s">
        <v>796</v>
      </c>
      <c r="B1308" s="2">
        <v>2020</v>
      </c>
      <c r="C1308" s="2" t="s">
        <v>11</v>
      </c>
      <c r="D1308" s="2">
        <v>164.9</v>
      </c>
      <c r="E1308" s="2">
        <v>268</v>
      </c>
      <c r="F1308">
        <f>D1308*0.01</f>
        <v>1.649</v>
      </c>
      <c r="G1308" s="15">
        <f>E1308*0.453592</f>
        <v>121.562656</v>
      </c>
      <c r="H1308" s="16">
        <f t="shared" si="20"/>
        <v>44.7</v>
      </c>
      <c r="I1308" t="str">
        <f>IF(H1308&lt;=18.5,"Underweight",IF(H1308&lt;=24.9,"Healthy weight",IF(H1308&lt;=29.9,"Over weight", "Obesity")))</f>
        <v>Obesity</v>
      </c>
      <c r="J1308" s="2">
        <v>49</v>
      </c>
      <c r="K1308" s="2">
        <v>1</v>
      </c>
      <c r="L1308" s="2">
        <v>0</v>
      </c>
      <c r="M1308" s="2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 s="2">
        <v>9795.7000000000007</v>
      </c>
      <c r="U1308" s="6">
        <v>1276</v>
      </c>
      <c r="V1308" s="6">
        <v>10313.878810288199</v>
      </c>
      <c r="W1308" s="6">
        <v>-6106.5288102881987</v>
      </c>
      <c r="AH1308">
        <f>IF($I1308=AH$1,1,0)</f>
        <v>0</v>
      </c>
      <c r="AI1308">
        <f>IF($I1308=AI$1,1,0)</f>
        <v>1</v>
      </c>
      <c r="AJ1308">
        <f>IF($I1308=AJ$1,1,0)</f>
        <v>0</v>
      </c>
      <c r="AK1308">
        <f>IF($I1308=AK$1,1,0)</f>
        <v>0</v>
      </c>
      <c r="AL1308">
        <f>IF($C1308=AL$1,1,0)</f>
        <v>0</v>
      </c>
      <c r="AM1308">
        <f>IF($C1308=AM$1,1,0)</f>
        <v>0</v>
      </c>
      <c r="AN1308">
        <f>IF($C1308=AN$1,1,0)</f>
        <v>1</v>
      </c>
      <c r="AO1308">
        <f>IF($C1308=AO$1,1,0)</f>
        <v>0</v>
      </c>
    </row>
    <row r="1309" spans="1:41" x14ac:dyDescent="0.2">
      <c r="A1309" s="1" t="s">
        <v>1147</v>
      </c>
      <c r="B1309" s="2">
        <v>2020</v>
      </c>
      <c r="C1309" s="2" t="s">
        <v>11</v>
      </c>
      <c r="D1309" s="2">
        <v>178.2</v>
      </c>
      <c r="E1309" s="2">
        <v>313</v>
      </c>
      <c r="F1309">
        <f>D1309*0.01</f>
        <v>1.782</v>
      </c>
      <c r="G1309" s="15">
        <f>E1309*0.453592</f>
        <v>141.97429600000001</v>
      </c>
      <c r="H1309" s="16">
        <f t="shared" si="20"/>
        <v>44.7</v>
      </c>
      <c r="I1309" t="str">
        <f>IF(H1309&lt;=18.5,"Underweight",IF(H1309&lt;=24.9,"Healthy weight",IF(H1309&lt;=29.9,"Over weight", "Obesity")))</f>
        <v>Obesity</v>
      </c>
      <c r="J1309" s="2">
        <v>46</v>
      </c>
      <c r="K1309" s="2">
        <v>1</v>
      </c>
      <c r="L1309" s="2">
        <v>2</v>
      </c>
      <c r="M1309" s="2">
        <v>0</v>
      </c>
      <c r="N1309">
        <v>0</v>
      </c>
      <c r="O1309">
        <v>1</v>
      </c>
      <c r="P1309">
        <v>0</v>
      </c>
      <c r="Q1309">
        <v>0</v>
      </c>
      <c r="R1309">
        <v>0</v>
      </c>
      <c r="S1309" s="2">
        <v>17838.77</v>
      </c>
      <c r="U1309" s="6">
        <v>1277</v>
      </c>
      <c r="V1309" s="6">
        <v>7304.7105028875831</v>
      </c>
      <c r="W1309" s="6">
        <v>-1700.2205028875833</v>
      </c>
      <c r="AH1309">
        <f>IF($I1309=AH$1,1,0)</f>
        <v>0</v>
      </c>
      <c r="AI1309">
        <f>IF($I1309=AI$1,1,0)</f>
        <v>1</v>
      </c>
      <c r="AJ1309">
        <f>IF($I1309=AJ$1,1,0)</f>
        <v>0</v>
      </c>
      <c r="AK1309">
        <f>IF($I1309=AK$1,1,0)</f>
        <v>0</v>
      </c>
      <c r="AL1309">
        <f>IF($C1309=AL$1,1,0)</f>
        <v>0</v>
      </c>
      <c r="AM1309">
        <f>IF($C1309=AM$1,1,0)</f>
        <v>0</v>
      </c>
      <c r="AN1309">
        <f>IF($C1309=AN$1,1,0)</f>
        <v>1</v>
      </c>
      <c r="AO1309">
        <f>IF($C1309=AO$1,1,0)</f>
        <v>0</v>
      </c>
    </row>
    <row r="1310" spans="1:41" x14ac:dyDescent="0.2">
      <c r="A1310" s="1" t="s">
        <v>721</v>
      </c>
      <c r="B1310" s="2">
        <v>2020</v>
      </c>
      <c r="C1310" s="2" t="s">
        <v>11</v>
      </c>
      <c r="D1310" s="2">
        <v>180.3</v>
      </c>
      <c r="E1310" s="2">
        <v>322</v>
      </c>
      <c r="F1310">
        <f>D1310*0.01</f>
        <v>1.8030000000000002</v>
      </c>
      <c r="G1310" s="15">
        <f>E1310*0.453592</f>
        <v>146.056624</v>
      </c>
      <c r="H1310" s="16">
        <f t="shared" si="20"/>
        <v>44.9</v>
      </c>
      <c r="I1310" t="str">
        <f>IF(H1310&lt;=18.5,"Underweight",IF(H1310&lt;=24.9,"Healthy weight",IF(H1310&lt;=29.9,"Over weight", "Obesity")))</f>
        <v>Obesity</v>
      </c>
      <c r="J1310" s="2">
        <v>47</v>
      </c>
      <c r="K1310" s="2">
        <v>1</v>
      </c>
      <c r="L1310" s="2">
        <v>1</v>
      </c>
      <c r="M1310" s="2">
        <v>1</v>
      </c>
      <c r="N1310">
        <v>0</v>
      </c>
      <c r="O1310">
        <v>1</v>
      </c>
      <c r="P1310">
        <v>0</v>
      </c>
      <c r="Q1310">
        <v>0</v>
      </c>
      <c r="R1310">
        <v>0</v>
      </c>
      <c r="S1310" s="2">
        <v>18776.11</v>
      </c>
      <c r="U1310" s="6">
        <v>1278</v>
      </c>
      <c r="V1310" s="6">
        <v>9550.3996960329659</v>
      </c>
      <c r="W1310" s="6">
        <v>-290.93969603296682</v>
      </c>
      <c r="AH1310">
        <f>IF($I1310=AH$1,1,0)</f>
        <v>0</v>
      </c>
      <c r="AI1310">
        <f>IF($I1310=AI$1,1,0)</f>
        <v>1</v>
      </c>
      <c r="AJ1310">
        <f>IF($I1310=AJ$1,1,0)</f>
        <v>0</v>
      </c>
      <c r="AK1310">
        <f>IF($I1310=AK$1,1,0)</f>
        <v>0</v>
      </c>
      <c r="AL1310">
        <f>IF($C1310=AL$1,1,0)</f>
        <v>0</v>
      </c>
      <c r="AM1310">
        <f>IF($C1310=AM$1,1,0)</f>
        <v>0</v>
      </c>
      <c r="AN1310">
        <f>IF($C1310=AN$1,1,0)</f>
        <v>1</v>
      </c>
      <c r="AO1310">
        <f>IF($C1310=AO$1,1,0)</f>
        <v>0</v>
      </c>
    </row>
    <row r="1311" spans="1:41" x14ac:dyDescent="0.2">
      <c r="A1311" s="1" t="s">
        <v>348</v>
      </c>
      <c r="B1311" s="2">
        <v>2020</v>
      </c>
      <c r="C1311" s="2" t="s">
        <v>19</v>
      </c>
      <c r="D1311" s="2">
        <v>160.19999999999999</v>
      </c>
      <c r="E1311" s="2">
        <v>256</v>
      </c>
      <c r="F1311">
        <f>D1311*0.01</f>
        <v>1.6019999999999999</v>
      </c>
      <c r="G1311" s="15">
        <f>E1311*0.453592</f>
        <v>116.119552</v>
      </c>
      <c r="H1311" s="16">
        <f t="shared" si="20"/>
        <v>45.2</v>
      </c>
      <c r="I1311" t="str">
        <f>IF(H1311&lt;=18.5,"Underweight",IF(H1311&lt;=24.9,"Healthy weight",IF(H1311&lt;=29.9,"Over weight", "Obesity")))</f>
        <v>Obesity</v>
      </c>
      <c r="J1311" s="2">
        <v>39</v>
      </c>
      <c r="K1311" s="2">
        <v>0</v>
      </c>
      <c r="L1311" s="2">
        <v>1</v>
      </c>
      <c r="M1311" s="2">
        <v>0</v>
      </c>
      <c r="N1311">
        <v>0</v>
      </c>
      <c r="O1311">
        <v>1</v>
      </c>
      <c r="P1311">
        <v>0</v>
      </c>
      <c r="Q1311">
        <v>0</v>
      </c>
      <c r="R1311">
        <v>1</v>
      </c>
      <c r="S1311" s="2">
        <v>11440.6</v>
      </c>
      <c r="U1311" s="6">
        <v>1279</v>
      </c>
      <c r="V1311" s="6">
        <v>310.79695862258529</v>
      </c>
      <c r="W1311" s="6">
        <v>719.93304137741472</v>
      </c>
      <c r="AH1311">
        <f>IF($I1311=AH$1,1,0)</f>
        <v>0</v>
      </c>
      <c r="AI1311">
        <f>IF($I1311=AI$1,1,0)</f>
        <v>1</v>
      </c>
      <c r="AJ1311">
        <f>IF($I1311=AJ$1,1,0)</f>
        <v>0</v>
      </c>
      <c r="AK1311">
        <f>IF($I1311=AK$1,1,0)</f>
        <v>0</v>
      </c>
      <c r="AL1311">
        <f>IF($C1311=AL$1,1,0)</f>
        <v>0</v>
      </c>
      <c r="AM1311">
        <f>IF($C1311=AM$1,1,0)</f>
        <v>1</v>
      </c>
      <c r="AN1311">
        <f>IF($C1311=AN$1,1,0)</f>
        <v>0</v>
      </c>
      <c r="AO1311">
        <f>IF($C1311=AO$1,1,0)</f>
        <v>0</v>
      </c>
    </row>
    <row r="1312" spans="1:41" x14ac:dyDescent="0.2">
      <c r="A1312" s="1" t="s">
        <v>1330</v>
      </c>
      <c r="B1312" s="2">
        <v>2020</v>
      </c>
      <c r="C1312" s="2" t="s">
        <v>26</v>
      </c>
      <c r="D1312" s="2">
        <v>160.6</v>
      </c>
      <c r="E1312" s="2">
        <v>140</v>
      </c>
      <c r="F1312">
        <f>D1312*0.01</f>
        <v>1.6059999999999999</v>
      </c>
      <c r="G1312" s="15">
        <f>E1312*0.453592</f>
        <v>63.502879999999998</v>
      </c>
      <c r="H1312" s="16">
        <f t="shared" si="20"/>
        <v>24.6</v>
      </c>
      <c r="I1312" t="str">
        <f>IF(H1312&lt;=18.5,"Underweight",IF(H1312&lt;=24.9,"Healthy weight",IF(H1312&lt;=29.9,"Over weight", "Obesity")))</f>
        <v>Healthy weight</v>
      </c>
      <c r="J1312" s="2">
        <v>30</v>
      </c>
      <c r="K1312" s="2">
        <v>0</v>
      </c>
      <c r="L1312" s="2">
        <v>1</v>
      </c>
      <c r="M1312" s="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 s="2">
        <v>3905.16</v>
      </c>
      <c r="U1312" s="6">
        <v>1280</v>
      </c>
      <c r="V1312" s="6">
        <v>15100.515222439137</v>
      </c>
      <c r="W1312" s="6">
        <v>-4469.1152224391371</v>
      </c>
      <c r="AH1312">
        <f>IF($I1312=AH$1,1,0)</f>
        <v>0</v>
      </c>
      <c r="AI1312">
        <f>IF($I1312=AI$1,1,0)</f>
        <v>0</v>
      </c>
      <c r="AJ1312">
        <f>IF($I1312=AJ$1,1,0)</f>
        <v>1</v>
      </c>
      <c r="AK1312">
        <f>IF($I1312=AK$1,1,0)</f>
        <v>0</v>
      </c>
      <c r="AL1312">
        <f>IF($C1312=AL$1,1,0)</f>
        <v>1</v>
      </c>
      <c r="AM1312">
        <f>IF($C1312=AM$1,1,0)</f>
        <v>0</v>
      </c>
      <c r="AN1312">
        <f>IF($C1312=AN$1,1,0)</f>
        <v>0</v>
      </c>
      <c r="AO1312">
        <f>IF($C1312=AO$1,1,0)</f>
        <v>0</v>
      </c>
    </row>
    <row r="1313" spans="1:41" x14ac:dyDescent="0.2">
      <c r="A1313" s="1" t="s">
        <v>1321</v>
      </c>
      <c r="B1313" s="2">
        <v>2020</v>
      </c>
      <c r="C1313" s="2" t="s">
        <v>11</v>
      </c>
      <c r="D1313" s="2">
        <v>183.1</v>
      </c>
      <c r="E1313" s="2">
        <v>182</v>
      </c>
      <c r="F1313">
        <f>D1313*0.01</f>
        <v>1.831</v>
      </c>
      <c r="G1313" s="15">
        <f>E1313*0.453592</f>
        <v>82.553743999999995</v>
      </c>
      <c r="H1313" s="16">
        <f t="shared" si="20"/>
        <v>24.6</v>
      </c>
      <c r="I1313" t="str">
        <f>IF(H1313&lt;=18.5,"Underweight",IF(H1313&lt;=24.9,"Healthy weight",IF(H1313&lt;=29.9,"Over weight", "Obesity")))</f>
        <v>Healthy weight</v>
      </c>
      <c r="J1313" s="2">
        <v>38</v>
      </c>
      <c r="K1313" s="2">
        <v>1</v>
      </c>
      <c r="L1313" s="2">
        <v>1</v>
      </c>
      <c r="M1313" s="2">
        <v>1</v>
      </c>
      <c r="N1313">
        <v>0</v>
      </c>
      <c r="O1313">
        <v>0</v>
      </c>
      <c r="P1313">
        <v>1</v>
      </c>
      <c r="Q1313">
        <v>0</v>
      </c>
      <c r="R1313">
        <v>0</v>
      </c>
      <c r="S1313" s="2">
        <v>14727.66</v>
      </c>
      <c r="U1313" s="6">
        <v>1281</v>
      </c>
      <c r="V1313" s="6">
        <v>3558.6704705343018</v>
      </c>
      <c r="W1313" s="6">
        <v>-1327.0604705343017</v>
      </c>
      <c r="AH1313">
        <f>IF($I1313=AH$1,1,0)</f>
        <v>0</v>
      </c>
      <c r="AI1313">
        <f>IF($I1313=AI$1,1,0)</f>
        <v>0</v>
      </c>
      <c r="AJ1313">
        <f>IF($I1313=AJ$1,1,0)</f>
        <v>1</v>
      </c>
      <c r="AK1313">
        <f>IF($I1313=AK$1,1,0)</f>
        <v>0</v>
      </c>
      <c r="AL1313">
        <f>IF($C1313=AL$1,1,0)</f>
        <v>0</v>
      </c>
      <c r="AM1313">
        <f>IF($C1313=AM$1,1,0)</f>
        <v>0</v>
      </c>
      <c r="AN1313">
        <f>IF($C1313=AN$1,1,0)</f>
        <v>1</v>
      </c>
      <c r="AO1313">
        <f>IF($C1313=AO$1,1,0)</f>
        <v>0</v>
      </c>
    </row>
    <row r="1314" spans="1:41" x14ac:dyDescent="0.2">
      <c r="A1314" s="1" t="s">
        <v>104</v>
      </c>
      <c r="B1314" s="2">
        <v>2020</v>
      </c>
      <c r="C1314" s="2" t="s">
        <v>19</v>
      </c>
      <c r="D1314" s="2">
        <v>177.9</v>
      </c>
      <c r="E1314" s="2">
        <v>317</v>
      </c>
      <c r="F1314">
        <f>D1314*0.01</f>
        <v>1.7790000000000001</v>
      </c>
      <c r="G1314" s="15">
        <f>E1314*0.453592</f>
        <v>143.78866400000001</v>
      </c>
      <c r="H1314" s="16">
        <f t="shared" si="20"/>
        <v>45.4</v>
      </c>
      <c r="I1314" t="str">
        <f>IF(H1314&lt;=18.5,"Underweight",IF(H1314&lt;=24.9,"Healthy weight",IF(H1314&lt;=29.9,"Over weight", "Obesity")))</f>
        <v>Obesity</v>
      </c>
      <c r="J1314" s="2">
        <v>42</v>
      </c>
      <c r="K1314" s="2">
        <v>1</v>
      </c>
      <c r="L1314" s="2">
        <v>0</v>
      </c>
      <c r="M1314" s="2">
        <v>0</v>
      </c>
      <c r="N1314">
        <v>0</v>
      </c>
      <c r="O1314">
        <v>1</v>
      </c>
      <c r="P1314">
        <v>0</v>
      </c>
      <c r="Q1314">
        <v>0</v>
      </c>
      <c r="R1314">
        <v>1</v>
      </c>
      <c r="S1314" s="2">
        <v>10098.719999999999</v>
      </c>
      <c r="U1314" s="6">
        <v>1282</v>
      </c>
      <c r="V1314" s="6">
        <v>3162.5019457193853</v>
      </c>
      <c r="W1314" s="6">
        <v>1290.8480542806151</v>
      </c>
      <c r="AH1314">
        <f>IF($I1314=AH$1,1,0)</f>
        <v>0</v>
      </c>
      <c r="AI1314">
        <f>IF($I1314=AI$1,1,0)</f>
        <v>1</v>
      </c>
      <c r="AJ1314">
        <f>IF($I1314=AJ$1,1,0)</f>
        <v>0</v>
      </c>
      <c r="AK1314">
        <f>IF($I1314=AK$1,1,0)</f>
        <v>0</v>
      </c>
      <c r="AL1314">
        <f>IF($C1314=AL$1,1,0)</f>
        <v>0</v>
      </c>
      <c r="AM1314">
        <f>IF($C1314=AM$1,1,0)</f>
        <v>1</v>
      </c>
      <c r="AN1314">
        <f>IF($C1314=AN$1,1,0)</f>
        <v>0</v>
      </c>
      <c r="AO1314">
        <f>IF($C1314=AO$1,1,0)</f>
        <v>0</v>
      </c>
    </row>
    <row r="1315" spans="1:41" x14ac:dyDescent="0.2">
      <c r="A1315" s="1" t="s">
        <v>914</v>
      </c>
      <c r="B1315" s="2">
        <v>2020</v>
      </c>
      <c r="C1315" s="2" t="s">
        <v>21</v>
      </c>
      <c r="D1315" s="2">
        <v>171.4</v>
      </c>
      <c r="E1315" s="2">
        <v>193</v>
      </c>
      <c r="F1315">
        <f>D1315*0.01</f>
        <v>1.7140000000000002</v>
      </c>
      <c r="G1315" s="15">
        <f>E1315*0.453592</f>
        <v>87.543256</v>
      </c>
      <c r="H1315" s="16">
        <f t="shared" si="20"/>
        <v>29.8</v>
      </c>
      <c r="I1315" t="str">
        <f>IF(H1315&lt;=18.5,"Underweight",IF(H1315&lt;=24.9,"Healthy weight",IF(H1315&lt;=29.9,"Over weight", "Obesity")))</f>
        <v>Over weight</v>
      </c>
      <c r="J1315" s="2">
        <v>28</v>
      </c>
      <c r="K1315" s="2">
        <v>0</v>
      </c>
      <c r="L1315" s="2">
        <v>0</v>
      </c>
      <c r="M1315" s="2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 s="2">
        <v>1024.06</v>
      </c>
      <c r="U1315" s="6">
        <v>1283</v>
      </c>
      <c r="V1315" s="6">
        <v>9965.1951463768255</v>
      </c>
      <c r="W1315" s="6">
        <v>-1845.3051463768252</v>
      </c>
      <c r="AH1315">
        <f>IF($I1315=AH$1,1,0)</f>
        <v>1</v>
      </c>
      <c r="AI1315">
        <f>IF($I1315=AI$1,1,0)</f>
        <v>0</v>
      </c>
      <c r="AJ1315">
        <f>IF($I1315=AJ$1,1,0)</f>
        <v>0</v>
      </c>
      <c r="AK1315">
        <f>IF($I1315=AK$1,1,0)</f>
        <v>0</v>
      </c>
      <c r="AL1315">
        <f>IF($C1315=AL$1,1,0)</f>
        <v>0</v>
      </c>
      <c r="AM1315">
        <f>IF($C1315=AM$1,1,0)</f>
        <v>0</v>
      </c>
      <c r="AN1315">
        <f>IF($C1315=AN$1,1,0)</f>
        <v>0</v>
      </c>
      <c r="AO1315">
        <f>IF($C1315=AO$1,1,0)</f>
        <v>1</v>
      </c>
    </row>
    <row r="1316" spans="1:41" x14ac:dyDescent="0.2">
      <c r="A1316" s="1" t="s">
        <v>473</v>
      </c>
      <c r="B1316" s="2">
        <v>2020</v>
      </c>
      <c r="C1316" s="2" t="s">
        <v>21</v>
      </c>
      <c r="D1316" s="2">
        <v>172.7</v>
      </c>
      <c r="E1316" s="2">
        <v>162</v>
      </c>
      <c r="F1316">
        <f>D1316*0.01</f>
        <v>1.7269999999999999</v>
      </c>
      <c r="G1316" s="15">
        <f>E1316*0.453592</f>
        <v>73.481904</v>
      </c>
      <c r="H1316" s="16">
        <f t="shared" si="20"/>
        <v>24.6</v>
      </c>
      <c r="I1316" t="str">
        <f>IF(H1316&lt;=18.5,"Underweight",IF(H1316&lt;=24.9,"Healthy weight",IF(H1316&lt;=29.9,"Over weight", "Obesity")))</f>
        <v>Healthy weight</v>
      </c>
      <c r="J1316" s="2">
        <v>23</v>
      </c>
      <c r="K1316" s="2">
        <v>1</v>
      </c>
      <c r="L1316" s="2">
        <v>0</v>
      </c>
      <c r="M1316" s="2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 s="2">
        <v>725.57</v>
      </c>
      <c r="U1316" s="6">
        <v>1284</v>
      </c>
      <c r="V1316" s="6">
        <v>15100.515222439137</v>
      </c>
      <c r="W1316" s="6">
        <v>7825.7547775608637</v>
      </c>
      <c r="AH1316">
        <f>IF($I1316=AH$1,1,0)</f>
        <v>0</v>
      </c>
      <c r="AI1316">
        <f>IF($I1316=AI$1,1,0)</f>
        <v>0</v>
      </c>
      <c r="AJ1316">
        <f>IF($I1316=AJ$1,1,0)</f>
        <v>1</v>
      </c>
      <c r="AK1316">
        <f>IF($I1316=AK$1,1,0)</f>
        <v>0</v>
      </c>
      <c r="AL1316">
        <f>IF($C1316=AL$1,1,0)</f>
        <v>0</v>
      </c>
      <c r="AM1316">
        <f>IF($C1316=AM$1,1,0)</f>
        <v>0</v>
      </c>
      <c r="AN1316">
        <f>IF($C1316=AN$1,1,0)</f>
        <v>0</v>
      </c>
      <c r="AO1316">
        <f>IF($C1316=AO$1,1,0)</f>
        <v>1</v>
      </c>
    </row>
    <row r="1317" spans="1:41" x14ac:dyDescent="0.2">
      <c r="A1317" s="1" t="s">
        <v>355</v>
      </c>
      <c r="B1317" s="2">
        <v>2020</v>
      </c>
      <c r="C1317" s="2" t="s">
        <v>21</v>
      </c>
      <c r="D1317" s="2">
        <v>177.5</v>
      </c>
      <c r="E1317" s="2">
        <v>207</v>
      </c>
      <c r="F1317">
        <f>D1317*0.01</f>
        <v>1.7750000000000001</v>
      </c>
      <c r="G1317" s="15">
        <f>E1317*0.453592</f>
        <v>93.893544000000006</v>
      </c>
      <c r="H1317" s="16">
        <f t="shared" si="20"/>
        <v>29.8</v>
      </c>
      <c r="I1317" t="str">
        <f>IF(H1317&lt;=18.5,"Underweight",IF(H1317&lt;=24.9,"Healthy weight",IF(H1317&lt;=29.9,"Over weight", "Obesity")))</f>
        <v>Over weight</v>
      </c>
      <c r="J1317" s="2">
        <v>40</v>
      </c>
      <c r="K1317" s="2">
        <v>1</v>
      </c>
      <c r="L1317" s="2">
        <v>1</v>
      </c>
      <c r="M1317" s="2">
        <v>1</v>
      </c>
      <c r="N1317">
        <v>1</v>
      </c>
      <c r="O1317">
        <v>0</v>
      </c>
      <c r="P1317">
        <v>0</v>
      </c>
      <c r="Q1317">
        <v>0</v>
      </c>
      <c r="R1317">
        <v>0</v>
      </c>
      <c r="S1317" s="2">
        <v>10040.9</v>
      </c>
      <c r="U1317" s="6">
        <v>1285</v>
      </c>
      <c r="V1317" s="6">
        <v>20177.08789303193</v>
      </c>
      <c r="W1317" s="6">
        <v>-3007.077893031932</v>
      </c>
      <c r="AH1317">
        <f>IF($I1317=AH$1,1,0)</f>
        <v>1</v>
      </c>
      <c r="AI1317">
        <f>IF($I1317=AI$1,1,0)</f>
        <v>0</v>
      </c>
      <c r="AJ1317">
        <f>IF($I1317=AJ$1,1,0)</f>
        <v>0</v>
      </c>
      <c r="AK1317">
        <f>IF($I1317=AK$1,1,0)</f>
        <v>0</v>
      </c>
      <c r="AL1317">
        <f>IF($C1317=AL$1,1,0)</f>
        <v>0</v>
      </c>
      <c r="AM1317">
        <f>IF($C1317=AM$1,1,0)</f>
        <v>0</v>
      </c>
      <c r="AN1317">
        <f>IF($C1317=AN$1,1,0)</f>
        <v>0</v>
      </c>
      <c r="AO1317">
        <f>IF($C1317=AO$1,1,0)</f>
        <v>1</v>
      </c>
    </row>
    <row r="1318" spans="1:41" x14ac:dyDescent="0.2">
      <c r="A1318" s="1" t="s">
        <v>438</v>
      </c>
      <c r="B1318" s="2">
        <v>2020</v>
      </c>
      <c r="C1318" s="2" t="s">
        <v>19</v>
      </c>
      <c r="D1318" s="2">
        <v>165.9</v>
      </c>
      <c r="E1318" s="2">
        <v>276</v>
      </c>
      <c r="F1318">
        <f>D1318*0.01</f>
        <v>1.659</v>
      </c>
      <c r="G1318" s="15">
        <f>E1318*0.453592</f>
        <v>125.19139199999999</v>
      </c>
      <c r="H1318" s="16">
        <f t="shared" si="20"/>
        <v>45.5</v>
      </c>
      <c r="I1318" t="str">
        <f>IF(H1318&lt;=18.5,"Underweight",IF(H1318&lt;=24.9,"Healthy weight",IF(H1318&lt;=29.9,"Over weight", "Obesity")))</f>
        <v>Obesity</v>
      </c>
      <c r="J1318" s="2">
        <v>23</v>
      </c>
      <c r="K1318" s="2">
        <v>1</v>
      </c>
      <c r="L1318" s="2">
        <v>0</v>
      </c>
      <c r="M1318" s="2">
        <v>1</v>
      </c>
      <c r="N1318">
        <v>0</v>
      </c>
      <c r="O1318">
        <v>1</v>
      </c>
      <c r="P1318">
        <v>0</v>
      </c>
      <c r="Q1318">
        <v>0</v>
      </c>
      <c r="R1318">
        <v>1</v>
      </c>
      <c r="S1318" s="2">
        <v>11124.05</v>
      </c>
      <c r="U1318" s="6">
        <v>1286</v>
      </c>
      <c r="V1318" s="6">
        <v>8931.1738105562235</v>
      </c>
      <c r="W1318" s="6">
        <v>-2669.2238105562237</v>
      </c>
      <c r="AH1318">
        <f>IF($I1318=AH$1,1,0)</f>
        <v>0</v>
      </c>
      <c r="AI1318">
        <f>IF($I1318=AI$1,1,0)</f>
        <v>1</v>
      </c>
      <c r="AJ1318">
        <f>IF($I1318=AJ$1,1,0)</f>
        <v>0</v>
      </c>
      <c r="AK1318">
        <f>IF($I1318=AK$1,1,0)</f>
        <v>0</v>
      </c>
      <c r="AL1318">
        <f>IF($C1318=AL$1,1,0)</f>
        <v>0</v>
      </c>
      <c r="AM1318">
        <f>IF($C1318=AM$1,1,0)</f>
        <v>1</v>
      </c>
      <c r="AN1318">
        <f>IF($C1318=AN$1,1,0)</f>
        <v>0</v>
      </c>
      <c r="AO1318">
        <f>IF($C1318=AO$1,1,0)</f>
        <v>0</v>
      </c>
    </row>
    <row r="1319" spans="1:41" x14ac:dyDescent="0.2">
      <c r="A1319" s="1" t="s">
        <v>403</v>
      </c>
      <c r="B1319" s="2">
        <v>2020</v>
      </c>
      <c r="C1319" s="2" t="s">
        <v>11</v>
      </c>
      <c r="D1319" s="2">
        <v>168.6</v>
      </c>
      <c r="E1319" s="2">
        <v>288</v>
      </c>
      <c r="F1319">
        <f>D1319*0.01</f>
        <v>1.6859999999999999</v>
      </c>
      <c r="G1319" s="15">
        <f>E1319*0.453592</f>
        <v>130.63449600000001</v>
      </c>
      <c r="H1319" s="16">
        <f t="shared" si="20"/>
        <v>46</v>
      </c>
      <c r="I1319" t="str">
        <f>IF(H1319&lt;=18.5,"Underweight",IF(H1319&lt;=24.9,"Healthy weight",IF(H1319&lt;=29.9,"Over weight", "Obesity")))</f>
        <v>Obesity</v>
      </c>
      <c r="J1319" s="2">
        <v>33</v>
      </c>
      <c r="K1319" s="2">
        <v>1</v>
      </c>
      <c r="L1319" s="2">
        <v>0</v>
      </c>
      <c r="M1319" s="2">
        <v>1</v>
      </c>
      <c r="N1319">
        <v>0</v>
      </c>
      <c r="O1319">
        <v>1</v>
      </c>
      <c r="P1319">
        <v>0</v>
      </c>
      <c r="Q1319">
        <v>0</v>
      </c>
      <c r="R1319">
        <v>0</v>
      </c>
      <c r="S1319" s="2">
        <v>19219.900000000001</v>
      </c>
      <c r="U1319" s="6">
        <v>1287</v>
      </c>
      <c r="V1319" s="6">
        <v>7241.6945823095393</v>
      </c>
      <c r="W1319" s="6">
        <v>-1718.5745823095394</v>
      </c>
      <c r="AH1319">
        <f>IF($I1319=AH$1,1,0)</f>
        <v>0</v>
      </c>
      <c r="AI1319">
        <f>IF($I1319=AI$1,1,0)</f>
        <v>1</v>
      </c>
      <c r="AJ1319">
        <f>IF($I1319=AJ$1,1,0)</f>
        <v>0</v>
      </c>
      <c r="AK1319">
        <f>IF($I1319=AK$1,1,0)</f>
        <v>0</v>
      </c>
      <c r="AL1319">
        <f>IF($C1319=AL$1,1,0)</f>
        <v>0</v>
      </c>
      <c r="AM1319">
        <f>IF($C1319=AM$1,1,0)</f>
        <v>0</v>
      </c>
      <c r="AN1319">
        <f>IF($C1319=AN$1,1,0)</f>
        <v>1</v>
      </c>
      <c r="AO1319">
        <f>IF($C1319=AO$1,1,0)</f>
        <v>0</v>
      </c>
    </row>
    <row r="1320" spans="1:41" x14ac:dyDescent="0.2">
      <c r="A1320" s="1" t="s">
        <v>643</v>
      </c>
      <c r="B1320" s="2">
        <v>2020</v>
      </c>
      <c r="C1320" s="2" t="s">
        <v>11</v>
      </c>
      <c r="D1320" s="2">
        <v>165.3</v>
      </c>
      <c r="E1320" s="2">
        <v>278</v>
      </c>
      <c r="F1320">
        <f>D1320*0.01</f>
        <v>1.6530000000000002</v>
      </c>
      <c r="G1320" s="15">
        <f>E1320*0.453592</f>
        <v>126.09857599999999</v>
      </c>
      <c r="H1320" s="16">
        <f t="shared" si="20"/>
        <v>46.1</v>
      </c>
      <c r="I1320" t="str">
        <f>IF(H1320&lt;=18.5,"Underweight",IF(H1320&lt;=24.9,"Healthy weight",IF(H1320&lt;=29.9,"Over weight", "Obesity")))</f>
        <v>Obesity</v>
      </c>
      <c r="J1320" s="2">
        <v>41</v>
      </c>
      <c r="K1320" s="2">
        <v>1</v>
      </c>
      <c r="L1320" s="2">
        <v>2</v>
      </c>
      <c r="M1320" s="2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 s="2">
        <v>7929.94</v>
      </c>
      <c r="U1320" s="6">
        <v>1288</v>
      </c>
      <c r="V1320" s="6">
        <v>12371.575822121213</v>
      </c>
      <c r="W1320" s="6">
        <v>-6687.1258221212129</v>
      </c>
      <c r="AH1320">
        <f>IF($I1320=AH$1,1,0)</f>
        <v>0</v>
      </c>
      <c r="AI1320">
        <f>IF($I1320=AI$1,1,0)</f>
        <v>1</v>
      </c>
      <c r="AJ1320">
        <f>IF($I1320=AJ$1,1,0)</f>
        <v>0</v>
      </c>
      <c r="AK1320">
        <f>IF($I1320=AK$1,1,0)</f>
        <v>0</v>
      </c>
      <c r="AL1320">
        <f>IF($C1320=AL$1,1,0)</f>
        <v>0</v>
      </c>
      <c r="AM1320">
        <f>IF($C1320=AM$1,1,0)</f>
        <v>0</v>
      </c>
      <c r="AN1320">
        <f>IF($C1320=AN$1,1,0)</f>
        <v>1</v>
      </c>
      <c r="AO1320">
        <f>IF($C1320=AO$1,1,0)</f>
        <v>0</v>
      </c>
    </row>
    <row r="1321" spans="1:41" x14ac:dyDescent="0.2">
      <c r="A1321" s="1" t="s">
        <v>218</v>
      </c>
      <c r="B1321" s="2">
        <v>2020</v>
      </c>
      <c r="C1321" s="2" t="s">
        <v>19</v>
      </c>
      <c r="D1321" s="2">
        <v>165.4</v>
      </c>
      <c r="E1321" s="2">
        <v>279</v>
      </c>
      <c r="F1321">
        <f>D1321*0.01</f>
        <v>1.6540000000000001</v>
      </c>
      <c r="G1321" s="15">
        <f>E1321*0.453592</f>
        <v>126.55216799999999</v>
      </c>
      <c r="H1321" s="16">
        <f t="shared" si="20"/>
        <v>46.3</v>
      </c>
      <c r="I1321" t="str">
        <f>IF(H1321&lt;=18.5,"Underweight",IF(H1321&lt;=24.9,"Healthy weight",IF(H1321&lt;=29.9,"Over weight", "Obesity")))</f>
        <v>Obesity</v>
      </c>
      <c r="J1321" s="2">
        <v>29</v>
      </c>
      <c r="K1321" s="2">
        <v>1</v>
      </c>
      <c r="L1321" s="2">
        <v>0</v>
      </c>
      <c r="M1321" s="2">
        <v>0</v>
      </c>
      <c r="N1321">
        <v>0</v>
      </c>
      <c r="O1321">
        <v>1</v>
      </c>
      <c r="P1321">
        <v>0</v>
      </c>
      <c r="Q1321">
        <v>0</v>
      </c>
      <c r="R1321">
        <v>1</v>
      </c>
      <c r="S1321" s="2">
        <v>2147.98</v>
      </c>
      <c r="U1321" s="6">
        <v>1289</v>
      </c>
      <c r="V1321" s="6">
        <v>11022.23839762145</v>
      </c>
      <c r="W1321" s="6">
        <v>2120.541602378551</v>
      </c>
      <c r="AH1321">
        <f>IF($I1321=AH$1,1,0)</f>
        <v>0</v>
      </c>
      <c r="AI1321">
        <f>IF($I1321=AI$1,1,0)</f>
        <v>1</v>
      </c>
      <c r="AJ1321">
        <f>IF($I1321=AJ$1,1,0)</f>
        <v>0</v>
      </c>
      <c r="AK1321">
        <f>IF($I1321=AK$1,1,0)</f>
        <v>0</v>
      </c>
      <c r="AL1321">
        <f>IF($C1321=AL$1,1,0)</f>
        <v>0</v>
      </c>
      <c r="AM1321">
        <f>IF($C1321=AM$1,1,0)</f>
        <v>1</v>
      </c>
      <c r="AN1321">
        <f>IF($C1321=AN$1,1,0)</f>
        <v>0</v>
      </c>
      <c r="AO1321">
        <f>IF($C1321=AO$1,1,0)</f>
        <v>0</v>
      </c>
    </row>
    <row r="1322" spans="1:41" x14ac:dyDescent="0.2">
      <c r="A1322" s="1" t="s">
        <v>708</v>
      </c>
      <c r="B1322" s="2">
        <v>2020</v>
      </c>
      <c r="C1322" s="2" t="s">
        <v>21</v>
      </c>
      <c r="D1322" s="2">
        <v>187.6</v>
      </c>
      <c r="E1322" s="2">
        <v>361</v>
      </c>
      <c r="F1322">
        <f>D1322*0.01</f>
        <v>1.8759999999999999</v>
      </c>
      <c r="G1322" s="15">
        <f>E1322*0.453592</f>
        <v>163.746712</v>
      </c>
      <c r="H1322" s="16">
        <f t="shared" si="20"/>
        <v>46.5</v>
      </c>
      <c r="I1322" t="str">
        <f>IF(H1322&lt;=18.5,"Underweight",IF(H1322&lt;=24.9,"Healthy weight",IF(H1322&lt;=29.9,"Over weight", "Obesity")))</f>
        <v>Obesity</v>
      </c>
      <c r="J1322" s="2">
        <v>26</v>
      </c>
      <c r="K1322" s="2">
        <v>1</v>
      </c>
      <c r="L1322" s="2">
        <v>0</v>
      </c>
      <c r="M1322" s="2">
        <v>0</v>
      </c>
      <c r="N1322">
        <v>0</v>
      </c>
      <c r="O1322">
        <v>1</v>
      </c>
      <c r="P1322">
        <v>0</v>
      </c>
      <c r="Q1322">
        <v>0</v>
      </c>
      <c r="R1322">
        <v>0</v>
      </c>
      <c r="S1322" s="2">
        <v>1876.16</v>
      </c>
      <c r="U1322" s="6">
        <v>1290</v>
      </c>
      <c r="V1322" s="6">
        <v>6606.0143531772901</v>
      </c>
      <c r="W1322" s="6">
        <v>-3078.2143531772899</v>
      </c>
      <c r="AH1322">
        <f>IF($I1322=AH$1,1,0)</f>
        <v>0</v>
      </c>
      <c r="AI1322">
        <f>IF($I1322=AI$1,1,0)</f>
        <v>1</v>
      </c>
      <c r="AJ1322">
        <f>IF($I1322=AJ$1,1,0)</f>
        <v>0</v>
      </c>
      <c r="AK1322">
        <f>IF($I1322=AK$1,1,0)</f>
        <v>0</v>
      </c>
      <c r="AL1322">
        <f>IF($C1322=AL$1,1,0)</f>
        <v>0</v>
      </c>
      <c r="AM1322">
        <f>IF($C1322=AM$1,1,0)</f>
        <v>0</v>
      </c>
      <c r="AN1322">
        <f>IF($C1322=AN$1,1,0)</f>
        <v>0</v>
      </c>
      <c r="AO1322">
        <f>IF($C1322=AO$1,1,0)</f>
        <v>1</v>
      </c>
    </row>
    <row r="1323" spans="1:41" x14ac:dyDescent="0.2">
      <c r="A1323" s="1" t="s">
        <v>37</v>
      </c>
      <c r="B1323" s="2">
        <v>2020</v>
      </c>
      <c r="C1323" s="2" t="s">
        <v>21</v>
      </c>
      <c r="D1323" s="2">
        <v>164.1</v>
      </c>
      <c r="E1323" s="2">
        <v>177</v>
      </c>
      <c r="F1323">
        <f>D1323*0.01</f>
        <v>1.641</v>
      </c>
      <c r="G1323" s="15">
        <f>E1323*0.453592</f>
        <v>80.285783999999992</v>
      </c>
      <c r="H1323" s="16">
        <f t="shared" si="20"/>
        <v>29.8</v>
      </c>
      <c r="I1323" t="str">
        <f>IF(H1323&lt;=18.5,"Underweight",IF(H1323&lt;=24.9,"Healthy weight",IF(H1323&lt;=29.9,"Over weight", "Obesity")))</f>
        <v>Over weight</v>
      </c>
      <c r="J1323" s="2">
        <v>26</v>
      </c>
      <c r="K1323" s="2">
        <v>1</v>
      </c>
      <c r="L1323" s="2">
        <v>1</v>
      </c>
      <c r="M1323" s="2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 s="2">
        <v>1646.27</v>
      </c>
      <c r="U1323" s="6">
        <v>1291</v>
      </c>
      <c r="V1323" s="6">
        <v>8056.5593633324661</v>
      </c>
      <c r="W1323" s="6">
        <v>-1489.7293633324662</v>
      </c>
      <c r="AH1323">
        <f>IF($I1323=AH$1,1,0)</f>
        <v>1</v>
      </c>
      <c r="AI1323">
        <f>IF($I1323=AI$1,1,0)</f>
        <v>0</v>
      </c>
      <c r="AJ1323">
        <f>IF($I1323=AJ$1,1,0)</f>
        <v>0</v>
      </c>
      <c r="AK1323">
        <f>IF($I1323=AK$1,1,0)</f>
        <v>0</v>
      </c>
      <c r="AL1323">
        <f>IF($C1323=AL$1,1,0)</f>
        <v>0</v>
      </c>
      <c r="AM1323">
        <f>IF($C1323=AM$1,1,0)</f>
        <v>0</v>
      </c>
      <c r="AN1323">
        <f>IF($C1323=AN$1,1,0)</f>
        <v>0</v>
      </c>
      <c r="AO1323">
        <f>IF($C1323=AO$1,1,0)</f>
        <v>1</v>
      </c>
    </row>
    <row r="1324" spans="1:41" x14ac:dyDescent="0.2">
      <c r="A1324" s="1" t="s">
        <v>1308</v>
      </c>
      <c r="B1324" s="2">
        <v>2020</v>
      </c>
      <c r="C1324" s="2" t="s">
        <v>19</v>
      </c>
      <c r="D1324" s="2">
        <v>164.1</v>
      </c>
      <c r="E1324" s="2">
        <v>177</v>
      </c>
      <c r="F1324">
        <f>D1324*0.01</f>
        <v>1.641</v>
      </c>
      <c r="G1324" s="15">
        <f>E1324*0.453592</f>
        <v>80.285783999999992</v>
      </c>
      <c r="H1324" s="16">
        <f t="shared" si="20"/>
        <v>29.8</v>
      </c>
      <c r="I1324" t="str">
        <f>IF(H1324&lt;=18.5,"Underweight",IF(H1324&lt;=24.9,"Healthy weight",IF(H1324&lt;=29.9,"Over weight", "Obesity")))</f>
        <v>Over weight</v>
      </c>
      <c r="J1324" s="2">
        <v>26</v>
      </c>
      <c r="K1324" s="2">
        <v>1</v>
      </c>
      <c r="L1324" s="2">
        <v>1</v>
      </c>
      <c r="M1324" s="2">
        <v>0</v>
      </c>
      <c r="N1324">
        <v>1</v>
      </c>
      <c r="O1324">
        <v>0</v>
      </c>
      <c r="P1324">
        <v>0</v>
      </c>
      <c r="Q1324">
        <v>0</v>
      </c>
      <c r="R1324">
        <v>1</v>
      </c>
      <c r="S1324" s="2">
        <v>1646.27</v>
      </c>
      <c r="U1324" s="6">
        <v>1292</v>
      </c>
      <c r="V1324" s="6">
        <v>13163.411215511567</v>
      </c>
      <c r="W1324" s="6">
        <v>28845.808784488436</v>
      </c>
      <c r="AH1324">
        <f>IF($I1324=AH$1,1,0)</f>
        <v>1</v>
      </c>
      <c r="AI1324">
        <f>IF($I1324=AI$1,1,0)</f>
        <v>0</v>
      </c>
      <c r="AJ1324">
        <f>IF($I1324=AJ$1,1,0)</f>
        <v>0</v>
      </c>
      <c r="AK1324">
        <f>IF($I1324=AK$1,1,0)</f>
        <v>0</v>
      </c>
      <c r="AL1324">
        <f>IF($C1324=AL$1,1,0)</f>
        <v>0</v>
      </c>
      <c r="AM1324">
        <f>IF($C1324=AM$1,1,0)</f>
        <v>1</v>
      </c>
      <c r="AN1324">
        <f>IF($C1324=AN$1,1,0)</f>
        <v>0</v>
      </c>
      <c r="AO1324">
        <f>IF($C1324=AO$1,1,0)</f>
        <v>0</v>
      </c>
    </row>
    <row r="1325" spans="1:41" x14ac:dyDescent="0.2">
      <c r="A1325" s="1" t="s">
        <v>1190</v>
      </c>
      <c r="B1325" s="2">
        <v>2020</v>
      </c>
      <c r="C1325" s="2" t="s">
        <v>11</v>
      </c>
      <c r="D1325" s="2">
        <v>165.6</v>
      </c>
      <c r="E1325" s="2">
        <v>149</v>
      </c>
      <c r="F1325">
        <f>D1325*0.01</f>
        <v>1.6559999999999999</v>
      </c>
      <c r="G1325" s="15">
        <f>E1325*0.453592</f>
        <v>67.585207999999994</v>
      </c>
      <c r="H1325" s="16">
        <f t="shared" si="20"/>
        <v>24.6</v>
      </c>
      <c r="I1325" t="str">
        <f>IF(H1325&lt;=18.5,"Underweight",IF(H1325&lt;=24.9,"Healthy weight",IF(H1325&lt;=29.9,"Over weight", "Obesity")))</f>
        <v>Healthy weight</v>
      </c>
      <c r="J1325" s="2">
        <v>40</v>
      </c>
      <c r="K1325" s="2">
        <v>1</v>
      </c>
      <c r="L1325" s="2">
        <v>1</v>
      </c>
      <c r="M1325" s="2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 s="2">
        <v>5728.95</v>
      </c>
      <c r="U1325" s="6">
        <v>1293</v>
      </c>
      <c r="V1325" s="6">
        <v>19797.840072002255</v>
      </c>
      <c r="W1325" s="6">
        <v>11012.759927997744</v>
      </c>
      <c r="AH1325">
        <f>IF($I1325=AH$1,1,0)</f>
        <v>0</v>
      </c>
      <c r="AI1325">
        <f>IF($I1325=AI$1,1,0)</f>
        <v>0</v>
      </c>
      <c r="AJ1325">
        <f>IF($I1325=AJ$1,1,0)</f>
        <v>1</v>
      </c>
      <c r="AK1325">
        <f>IF($I1325=AK$1,1,0)</f>
        <v>0</v>
      </c>
      <c r="AL1325">
        <f>IF($C1325=AL$1,1,0)</f>
        <v>0</v>
      </c>
      <c r="AM1325">
        <f>IF($C1325=AM$1,1,0)</f>
        <v>0</v>
      </c>
      <c r="AN1325">
        <f>IF($C1325=AN$1,1,0)</f>
        <v>1</v>
      </c>
      <c r="AO1325">
        <f>IF($C1325=AO$1,1,0)</f>
        <v>0</v>
      </c>
    </row>
    <row r="1326" spans="1:41" x14ac:dyDescent="0.2">
      <c r="A1326" s="1" t="s">
        <v>839</v>
      </c>
      <c r="B1326" s="2">
        <v>2020</v>
      </c>
      <c r="C1326" s="2" t="s">
        <v>11</v>
      </c>
      <c r="D1326" s="2">
        <v>154.6</v>
      </c>
      <c r="E1326" s="2">
        <v>245</v>
      </c>
      <c r="F1326">
        <f>D1326*0.01</f>
        <v>1.546</v>
      </c>
      <c r="G1326" s="15">
        <f>E1326*0.453592</f>
        <v>111.13003999999999</v>
      </c>
      <c r="H1326" s="16">
        <f t="shared" si="20"/>
        <v>46.5</v>
      </c>
      <c r="I1326" t="str">
        <f>IF(H1326&lt;=18.5,"Underweight",IF(H1326&lt;=24.9,"Healthy weight",IF(H1326&lt;=29.9,"Over weight", "Obesity")))</f>
        <v>Obesity</v>
      </c>
      <c r="J1326" s="2">
        <v>40</v>
      </c>
      <c r="K1326" s="2">
        <v>1</v>
      </c>
      <c r="L1326" s="2">
        <v>1</v>
      </c>
      <c r="M1326" s="2">
        <v>0</v>
      </c>
      <c r="N1326">
        <v>0</v>
      </c>
      <c r="O1326">
        <v>1</v>
      </c>
      <c r="P1326">
        <v>0</v>
      </c>
      <c r="Q1326">
        <v>0</v>
      </c>
      <c r="R1326">
        <v>0</v>
      </c>
      <c r="S1326" s="2">
        <v>10706.84</v>
      </c>
      <c r="U1326" s="6">
        <v>1294</v>
      </c>
      <c r="V1326" s="6">
        <v>8759.074576508543</v>
      </c>
      <c r="W1326" s="6">
        <v>24053.185423491457</v>
      </c>
      <c r="AH1326">
        <f>IF($I1326=AH$1,1,0)</f>
        <v>0</v>
      </c>
      <c r="AI1326">
        <f>IF($I1326=AI$1,1,0)</f>
        <v>1</v>
      </c>
      <c r="AJ1326">
        <f>IF($I1326=AJ$1,1,0)</f>
        <v>0</v>
      </c>
      <c r="AK1326">
        <f>IF($I1326=AK$1,1,0)</f>
        <v>0</v>
      </c>
      <c r="AL1326">
        <f>IF($C1326=AL$1,1,0)</f>
        <v>0</v>
      </c>
      <c r="AM1326">
        <f>IF($C1326=AM$1,1,0)</f>
        <v>0</v>
      </c>
      <c r="AN1326">
        <f>IF($C1326=AN$1,1,0)</f>
        <v>1</v>
      </c>
      <c r="AO1326">
        <f>IF($C1326=AO$1,1,0)</f>
        <v>0</v>
      </c>
    </row>
    <row r="1327" spans="1:41" x14ac:dyDescent="0.2">
      <c r="A1327" s="1" t="s">
        <v>845</v>
      </c>
      <c r="B1327" s="2">
        <v>2020</v>
      </c>
      <c r="C1327" s="2" t="s">
        <v>19</v>
      </c>
      <c r="D1327" s="2">
        <v>184.7</v>
      </c>
      <c r="E1327" s="2">
        <v>350</v>
      </c>
      <c r="F1327">
        <f>D1327*0.01</f>
        <v>1.847</v>
      </c>
      <c r="G1327" s="15">
        <f>E1327*0.453592</f>
        <v>158.75720000000001</v>
      </c>
      <c r="H1327" s="16">
        <f t="shared" si="20"/>
        <v>46.5</v>
      </c>
      <c r="I1327" t="str">
        <f>IF(H1327&lt;=18.5,"Underweight",IF(H1327&lt;=24.9,"Healthy weight",IF(H1327&lt;=29.9,"Over weight", "Obesity")))</f>
        <v>Obesity</v>
      </c>
      <c r="J1327" s="2">
        <v>42</v>
      </c>
      <c r="K1327" s="2">
        <v>1</v>
      </c>
      <c r="L1327" s="2">
        <v>1</v>
      </c>
      <c r="M1327" s="2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 s="2">
        <v>9547.3799999999992</v>
      </c>
      <c r="U1327" s="6">
        <v>1295</v>
      </c>
      <c r="V1327" s="6">
        <v>11268.835419781777</v>
      </c>
      <c r="W1327" s="6">
        <v>485.81458021822255</v>
      </c>
      <c r="AH1327">
        <f>IF($I1327=AH$1,1,0)</f>
        <v>0</v>
      </c>
      <c r="AI1327">
        <f>IF($I1327=AI$1,1,0)</f>
        <v>1</v>
      </c>
      <c r="AJ1327">
        <f>IF($I1327=AJ$1,1,0)</f>
        <v>0</v>
      </c>
      <c r="AK1327">
        <f>IF($I1327=AK$1,1,0)</f>
        <v>0</v>
      </c>
      <c r="AL1327">
        <f>IF($C1327=AL$1,1,0)</f>
        <v>0</v>
      </c>
      <c r="AM1327">
        <f>IF($C1327=AM$1,1,0)</f>
        <v>1</v>
      </c>
      <c r="AN1327">
        <f>IF($C1327=AN$1,1,0)</f>
        <v>0</v>
      </c>
      <c r="AO1327">
        <f>IF($C1327=AO$1,1,0)</f>
        <v>0</v>
      </c>
    </row>
    <row r="1328" spans="1:41" x14ac:dyDescent="0.2">
      <c r="A1328" s="1" t="s">
        <v>55</v>
      </c>
      <c r="B1328" s="2">
        <v>2020</v>
      </c>
      <c r="C1328" s="2" t="s">
        <v>11</v>
      </c>
      <c r="D1328" s="2">
        <v>165.4</v>
      </c>
      <c r="E1328" s="2">
        <v>282</v>
      </c>
      <c r="F1328">
        <f>D1328*0.01</f>
        <v>1.6540000000000001</v>
      </c>
      <c r="G1328" s="15">
        <f>E1328*0.453592</f>
        <v>127.912944</v>
      </c>
      <c r="H1328" s="16">
        <f t="shared" si="20"/>
        <v>46.8</v>
      </c>
      <c r="I1328" t="str">
        <f>IF(H1328&lt;=18.5,"Underweight",IF(H1328&lt;=24.9,"Healthy weight",IF(H1328&lt;=29.9,"Over weight", "Obesity")))</f>
        <v>Obesity</v>
      </c>
      <c r="J1328" s="2">
        <v>40</v>
      </c>
      <c r="K1328" s="2">
        <v>1</v>
      </c>
      <c r="L1328" s="2">
        <v>1</v>
      </c>
      <c r="M1328" s="2">
        <v>0</v>
      </c>
      <c r="N1328">
        <v>0</v>
      </c>
      <c r="O1328">
        <v>1</v>
      </c>
      <c r="P1328">
        <v>0</v>
      </c>
      <c r="Q1328">
        <v>0</v>
      </c>
      <c r="R1328">
        <v>0</v>
      </c>
      <c r="S1328" s="2">
        <v>8039.66</v>
      </c>
      <c r="U1328" s="6">
        <v>1296</v>
      </c>
      <c r="V1328" s="6">
        <v>4186.1091049495299</v>
      </c>
      <c r="W1328" s="6">
        <v>-1294.1691049495298</v>
      </c>
      <c r="AH1328">
        <f>IF($I1328=AH$1,1,0)</f>
        <v>0</v>
      </c>
      <c r="AI1328">
        <f>IF($I1328=AI$1,1,0)</f>
        <v>1</v>
      </c>
      <c r="AJ1328">
        <f>IF($I1328=AJ$1,1,0)</f>
        <v>0</v>
      </c>
      <c r="AK1328">
        <f>IF($I1328=AK$1,1,0)</f>
        <v>0</v>
      </c>
      <c r="AL1328">
        <f>IF($C1328=AL$1,1,0)</f>
        <v>0</v>
      </c>
      <c r="AM1328">
        <f>IF($C1328=AM$1,1,0)</f>
        <v>0</v>
      </c>
      <c r="AN1328">
        <f>IF($C1328=AN$1,1,0)</f>
        <v>1</v>
      </c>
      <c r="AO1328">
        <f>IF($C1328=AO$1,1,0)</f>
        <v>0</v>
      </c>
    </row>
    <row r="1329" spans="1:41" x14ac:dyDescent="0.2">
      <c r="A1329" s="1" t="s">
        <v>567</v>
      </c>
      <c r="B1329" s="2">
        <v>2020</v>
      </c>
      <c r="C1329" s="2" t="s">
        <v>11</v>
      </c>
      <c r="D1329" s="2">
        <v>171.6</v>
      </c>
      <c r="E1329" s="2">
        <v>160</v>
      </c>
      <c r="F1329">
        <f>D1329*0.01</f>
        <v>1.716</v>
      </c>
      <c r="G1329" s="15">
        <f>E1329*0.453592</f>
        <v>72.574719999999999</v>
      </c>
      <c r="H1329" s="16">
        <f t="shared" si="20"/>
        <v>24.6</v>
      </c>
      <c r="I1329" t="str">
        <f>IF(H1329&lt;=18.5,"Underweight",IF(H1329&lt;=24.9,"Healthy weight",IF(H1329&lt;=29.9,"Over weight", "Obesity")))</f>
        <v>Healthy weight</v>
      </c>
      <c r="J1329" s="2">
        <v>42</v>
      </c>
      <c r="K1329" s="2">
        <v>1</v>
      </c>
      <c r="L1329" s="2">
        <v>1</v>
      </c>
      <c r="M1329" s="2">
        <v>0</v>
      </c>
      <c r="N1329">
        <v>0</v>
      </c>
      <c r="O1329">
        <v>0</v>
      </c>
      <c r="P1329">
        <v>1</v>
      </c>
      <c r="Q1329">
        <v>0</v>
      </c>
      <c r="R1329">
        <v>0</v>
      </c>
      <c r="S1329" s="2">
        <v>3736.56</v>
      </c>
      <c r="U1329" s="6">
        <v>1297</v>
      </c>
      <c r="V1329" s="6">
        <v>9472.0011020561706</v>
      </c>
      <c r="W1329" s="6">
        <v>1782.2388979438292</v>
      </c>
      <c r="AH1329">
        <f>IF($I1329=AH$1,1,0)</f>
        <v>0</v>
      </c>
      <c r="AI1329">
        <f>IF($I1329=AI$1,1,0)</f>
        <v>0</v>
      </c>
      <c r="AJ1329">
        <f>IF($I1329=AJ$1,1,0)</f>
        <v>1</v>
      </c>
      <c r="AK1329">
        <f>IF($I1329=AK$1,1,0)</f>
        <v>0</v>
      </c>
      <c r="AL1329">
        <f>IF($C1329=AL$1,1,0)</f>
        <v>0</v>
      </c>
      <c r="AM1329">
        <f>IF($C1329=AM$1,1,0)</f>
        <v>0</v>
      </c>
      <c r="AN1329">
        <f>IF($C1329=AN$1,1,0)</f>
        <v>1</v>
      </c>
      <c r="AO1329">
        <f>IF($C1329=AO$1,1,0)</f>
        <v>0</v>
      </c>
    </row>
    <row r="1330" spans="1:41" x14ac:dyDescent="0.2">
      <c r="A1330" s="1" t="s">
        <v>133</v>
      </c>
      <c r="B1330" s="2">
        <v>2020</v>
      </c>
      <c r="C1330" s="2" t="s">
        <v>19</v>
      </c>
      <c r="D1330" s="2">
        <v>177</v>
      </c>
      <c r="E1330" s="2">
        <v>206</v>
      </c>
      <c r="F1330">
        <f>D1330*0.01</f>
        <v>1.77</v>
      </c>
      <c r="G1330" s="15">
        <f>E1330*0.453592</f>
        <v>93.439952000000005</v>
      </c>
      <c r="H1330" s="16">
        <f t="shared" si="20"/>
        <v>29.8</v>
      </c>
      <c r="I1330" t="str">
        <f>IF(H1330&lt;=18.5,"Underweight",IF(H1330&lt;=24.9,"Healthy weight",IF(H1330&lt;=29.9,"Over weight", "Obesity")))</f>
        <v>Over weight</v>
      </c>
      <c r="J1330" s="2">
        <v>21</v>
      </c>
      <c r="K1330" s="2">
        <v>0</v>
      </c>
      <c r="L1330" s="2">
        <v>0</v>
      </c>
      <c r="M1330" s="2">
        <v>0</v>
      </c>
      <c r="N1330">
        <v>1</v>
      </c>
      <c r="O1330">
        <v>0</v>
      </c>
      <c r="P1330">
        <v>0</v>
      </c>
      <c r="Q1330">
        <v>0</v>
      </c>
      <c r="R1330">
        <v>1</v>
      </c>
      <c r="S1330" s="2">
        <v>7207.85</v>
      </c>
      <c r="U1330" s="6">
        <v>1298</v>
      </c>
      <c r="V1330" s="6">
        <v>16794.885184408366</v>
      </c>
      <c r="W1330" s="6">
        <v>-2568.9551844083653</v>
      </c>
      <c r="AH1330">
        <f>IF($I1330=AH$1,1,0)</f>
        <v>1</v>
      </c>
      <c r="AI1330">
        <f>IF($I1330=AI$1,1,0)</f>
        <v>0</v>
      </c>
      <c r="AJ1330">
        <f>IF($I1330=AJ$1,1,0)</f>
        <v>0</v>
      </c>
      <c r="AK1330">
        <f>IF($I1330=AK$1,1,0)</f>
        <v>0</v>
      </c>
      <c r="AL1330">
        <f>IF($C1330=AL$1,1,0)</f>
        <v>0</v>
      </c>
      <c r="AM1330">
        <f>IF($C1330=AM$1,1,0)</f>
        <v>1</v>
      </c>
      <c r="AN1330">
        <f>IF($C1330=AN$1,1,0)</f>
        <v>0</v>
      </c>
      <c r="AO1330">
        <f>IF($C1330=AO$1,1,0)</f>
        <v>0</v>
      </c>
    </row>
    <row r="1331" spans="1:41" x14ac:dyDescent="0.2">
      <c r="A1331" s="1" t="s">
        <v>556</v>
      </c>
      <c r="B1331" s="2">
        <v>2020</v>
      </c>
      <c r="C1331" s="2" t="s">
        <v>11</v>
      </c>
      <c r="D1331" s="2">
        <v>151.80000000000001</v>
      </c>
      <c r="E1331" s="2">
        <v>238</v>
      </c>
      <c r="F1331">
        <f>D1331*0.01</f>
        <v>1.5180000000000002</v>
      </c>
      <c r="G1331" s="15">
        <f>E1331*0.453592</f>
        <v>107.95489600000001</v>
      </c>
      <c r="H1331" s="16">
        <f t="shared" si="20"/>
        <v>46.8</v>
      </c>
      <c r="I1331" t="str">
        <f>IF(H1331&lt;=18.5,"Underweight",IF(H1331&lt;=24.9,"Healthy weight",IF(H1331&lt;=29.9,"Over weight", "Obesity")))</f>
        <v>Obesity</v>
      </c>
      <c r="J1331" s="2">
        <v>31</v>
      </c>
      <c r="K1331" s="2">
        <v>0</v>
      </c>
      <c r="L1331" s="2">
        <v>0</v>
      </c>
      <c r="M1331" s="2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 s="2">
        <v>4833.2299999999996</v>
      </c>
      <c r="U1331" s="6">
        <v>1299</v>
      </c>
      <c r="V1331" s="6">
        <v>336.50920199451946</v>
      </c>
      <c r="W1331" s="6">
        <v>686.34079800548056</v>
      </c>
      <c r="AH1331">
        <f>IF($I1331=AH$1,1,0)</f>
        <v>0</v>
      </c>
      <c r="AI1331">
        <f>IF($I1331=AI$1,1,0)</f>
        <v>1</v>
      </c>
      <c r="AJ1331">
        <f>IF($I1331=AJ$1,1,0)</f>
        <v>0</v>
      </c>
      <c r="AK1331">
        <f>IF($I1331=AK$1,1,0)</f>
        <v>0</v>
      </c>
      <c r="AL1331">
        <f>IF($C1331=AL$1,1,0)</f>
        <v>0</v>
      </c>
      <c r="AM1331">
        <f>IF($C1331=AM$1,1,0)</f>
        <v>0</v>
      </c>
      <c r="AN1331">
        <f>IF($C1331=AN$1,1,0)</f>
        <v>1</v>
      </c>
      <c r="AO1331">
        <f>IF($C1331=AO$1,1,0)</f>
        <v>0</v>
      </c>
    </row>
    <row r="1332" spans="1:41" x14ac:dyDescent="0.2">
      <c r="A1332" s="1" t="s">
        <v>246</v>
      </c>
      <c r="B1332" s="2">
        <v>2020</v>
      </c>
      <c r="C1332" s="2" t="s">
        <v>19</v>
      </c>
      <c r="D1332" s="2">
        <v>162.6</v>
      </c>
      <c r="E1332" s="2">
        <v>276</v>
      </c>
      <c r="F1332">
        <f>D1332*0.01</f>
        <v>1.6259999999999999</v>
      </c>
      <c r="G1332" s="15">
        <f>E1332*0.453592</f>
        <v>125.19139199999999</v>
      </c>
      <c r="H1332" s="16">
        <f t="shared" si="20"/>
        <v>47.4</v>
      </c>
      <c r="I1332" t="str">
        <f>IF(H1332&lt;=18.5,"Underweight",IF(H1332&lt;=24.9,"Healthy weight",IF(H1332&lt;=29.9,"Over weight", "Obesity")))</f>
        <v>Obesity</v>
      </c>
      <c r="J1332" s="2">
        <v>24</v>
      </c>
      <c r="K1332" s="2">
        <v>0</v>
      </c>
      <c r="L1332" s="2">
        <v>0</v>
      </c>
      <c r="M1332" s="2">
        <v>0</v>
      </c>
      <c r="N1332">
        <v>0</v>
      </c>
      <c r="O1332">
        <v>1</v>
      </c>
      <c r="P1332">
        <v>0</v>
      </c>
      <c r="Q1332">
        <v>0</v>
      </c>
      <c r="R1332">
        <v>1</v>
      </c>
      <c r="S1332" s="2">
        <v>3014.21</v>
      </c>
      <c r="U1332" s="6">
        <v>1300</v>
      </c>
      <c r="V1332" s="6">
        <v>4713.832913788443</v>
      </c>
      <c r="W1332" s="6">
        <v>-2262.4829137884431</v>
      </c>
      <c r="AH1332">
        <f>IF($I1332=AH$1,1,0)</f>
        <v>0</v>
      </c>
      <c r="AI1332">
        <f>IF($I1332=AI$1,1,0)</f>
        <v>1</v>
      </c>
      <c r="AJ1332">
        <f>IF($I1332=AJ$1,1,0)</f>
        <v>0</v>
      </c>
      <c r="AK1332">
        <f>IF($I1332=AK$1,1,0)</f>
        <v>0</v>
      </c>
      <c r="AL1332">
        <f>IF($C1332=AL$1,1,0)</f>
        <v>0</v>
      </c>
      <c r="AM1332">
        <f>IF($C1332=AM$1,1,0)</f>
        <v>1</v>
      </c>
      <c r="AN1332">
        <f>IF($C1332=AN$1,1,0)</f>
        <v>0</v>
      </c>
      <c r="AO1332">
        <f>IF($C1332=AO$1,1,0)</f>
        <v>0</v>
      </c>
    </row>
    <row r="1333" spans="1:41" x14ac:dyDescent="0.2">
      <c r="A1333" s="1" t="s">
        <v>401</v>
      </c>
      <c r="B1333" s="2">
        <v>2020</v>
      </c>
      <c r="C1333" s="2" t="s">
        <v>11</v>
      </c>
      <c r="D1333" s="2">
        <v>159.6</v>
      </c>
      <c r="E1333" s="2">
        <v>267</v>
      </c>
      <c r="F1333">
        <f>D1333*0.01</f>
        <v>1.5960000000000001</v>
      </c>
      <c r="G1333" s="15">
        <f>E1333*0.453592</f>
        <v>121.109064</v>
      </c>
      <c r="H1333" s="16">
        <f t="shared" si="20"/>
        <v>47.5</v>
      </c>
      <c r="I1333" t="str">
        <f>IF(H1333&lt;=18.5,"Underweight",IF(H1333&lt;=24.9,"Healthy weight",IF(H1333&lt;=29.9,"Over weight", "Obesity")))</f>
        <v>Obesity</v>
      </c>
      <c r="J1333" s="2">
        <v>41</v>
      </c>
      <c r="K1333" s="2">
        <v>1</v>
      </c>
      <c r="L1333" s="2">
        <v>1</v>
      </c>
      <c r="M1333" s="2">
        <v>0</v>
      </c>
      <c r="N1333">
        <v>0</v>
      </c>
      <c r="O1333">
        <v>1</v>
      </c>
      <c r="P1333">
        <v>0</v>
      </c>
      <c r="Q1333">
        <v>0</v>
      </c>
      <c r="R1333">
        <v>0</v>
      </c>
      <c r="S1333" s="2">
        <v>7083.82</v>
      </c>
      <c r="U1333" s="6">
        <v>1301</v>
      </c>
      <c r="V1333" s="6">
        <v>8154.079066869137</v>
      </c>
      <c r="W1333" s="6">
        <v>-3142.7290668691367</v>
      </c>
      <c r="AH1333">
        <f>IF($I1333=AH$1,1,0)</f>
        <v>0</v>
      </c>
      <c r="AI1333">
        <f>IF($I1333=AI$1,1,0)</f>
        <v>1</v>
      </c>
      <c r="AJ1333">
        <f>IF($I1333=AJ$1,1,0)</f>
        <v>0</v>
      </c>
      <c r="AK1333">
        <f>IF($I1333=AK$1,1,0)</f>
        <v>0</v>
      </c>
      <c r="AL1333">
        <f>IF($C1333=AL$1,1,0)</f>
        <v>0</v>
      </c>
      <c r="AM1333">
        <f>IF($C1333=AM$1,1,0)</f>
        <v>0</v>
      </c>
      <c r="AN1333">
        <f>IF($C1333=AN$1,1,0)</f>
        <v>1</v>
      </c>
      <c r="AO1333">
        <f>IF($C1333=AO$1,1,0)</f>
        <v>0</v>
      </c>
    </row>
    <row r="1334" spans="1:41" x14ac:dyDescent="0.2">
      <c r="A1334" s="1" t="s">
        <v>1154</v>
      </c>
      <c r="B1334" s="2">
        <v>2020</v>
      </c>
      <c r="C1334" s="2" t="s">
        <v>21</v>
      </c>
      <c r="D1334" s="2">
        <v>173.5</v>
      </c>
      <c r="E1334" s="2">
        <v>198</v>
      </c>
      <c r="F1334">
        <f>D1334*0.01</f>
        <v>1.7350000000000001</v>
      </c>
      <c r="G1334" s="15">
        <f>E1334*0.453592</f>
        <v>89.811216000000002</v>
      </c>
      <c r="H1334" s="16">
        <f t="shared" si="20"/>
        <v>29.8</v>
      </c>
      <c r="I1334" t="str">
        <f>IF(H1334&lt;=18.5,"Underweight",IF(H1334&lt;=24.9,"Healthy weight",IF(H1334&lt;=29.9,"Over weight", "Obesity")))</f>
        <v>Over weight</v>
      </c>
      <c r="J1334" s="2">
        <v>30</v>
      </c>
      <c r="K1334" s="2">
        <v>1</v>
      </c>
      <c r="L1334" s="2">
        <v>1</v>
      </c>
      <c r="M1334" s="2">
        <v>1</v>
      </c>
      <c r="N1334">
        <v>1</v>
      </c>
      <c r="O1334">
        <v>0</v>
      </c>
      <c r="P1334">
        <v>0</v>
      </c>
      <c r="Q1334">
        <v>0</v>
      </c>
      <c r="R1334">
        <v>0</v>
      </c>
      <c r="S1334" s="2">
        <v>14049.89</v>
      </c>
      <c r="U1334" s="6">
        <v>1302</v>
      </c>
      <c r="V1334" s="6">
        <v>7437.3334778557264</v>
      </c>
      <c r="W1334" s="6">
        <v>-1357.4634778557265</v>
      </c>
      <c r="AH1334">
        <f>IF($I1334=AH$1,1,0)</f>
        <v>1</v>
      </c>
      <c r="AI1334">
        <f>IF($I1334=AI$1,1,0)</f>
        <v>0</v>
      </c>
      <c r="AJ1334">
        <f>IF($I1334=AJ$1,1,0)</f>
        <v>0</v>
      </c>
      <c r="AK1334">
        <f>IF($I1334=AK$1,1,0)</f>
        <v>0</v>
      </c>
      <c r="AL1334">
        <f>IF($C1334=AL$1,1,0)</f>
        <v>0</v>
      </c>
      <c r="AM1334">
        <f>IF($C1334=AM$1,1,0)</f>
        <v>0</v>
      </c>
      <c r="AN1334">
        <f>IF($C1334=AN$1,1,0)</f>
        <v>0</v>
      </c>
      <c r="AO1334">
        <f>IF($C1334=AO$1,1,0)</f>
        <v>1</v>
      </c>
    </row>
    <row r="1335" spans="1:41" x14ac:dyDescent="0.2">
      <c r="A1335" s="1" t="s">
        <v>954</v>
      </c>
      <c r="B1335" s="2">
        <v>2020</v>
      </c>
      <c r="C1335" s="2" t="s">
        <v>11</v>
      </c>
      <c r="D1335" s="2">
        <v>163.1</v>
      </c>
      <c r="E1335" s="2">
        <v>175</v>
      </c>
      <c r="F1335">
        <f>D1335*0.01</f>
        <v>1.631</v>
      </c>
      <c r="G1335" s="15">
        <f>E1335*0.453592</f>
        <v>79.378600000000006</v>
      </c>
      <c r="H1335" s="16">
        <f t="shared" si="20"/>
        <v>29.8</v>
      </c>
      <c r="I1335" t="str">
        <f>IF(H1335&lt;=18.5,"Underweight",IF(H1335&lt;=24.9,"Healthy weight",IF(H1335&lt;=29.9,"Over weight", "Obesity")))</f>
        <v>Over weight</v>
      </c>
      <c r="J1335" s="2">
        <v>39</v>
      </c>
      <c r="K1335" s="2">
        <v>1</v>
      </c>
      <c r="L1335" s="2">
        <v>1</v>
      </c>
      <c r="M1335" s="2">
        <v>0</v>
      </c>
      <c r="N1335">
        <v>1</v>
      </c>
      <c r="O1335">
        <v>0</v>
      </c>
      <c r="P1335">
        <v>0</v>
      </c>
      <c r="Q1335">
        <v>0</v>
      </c>
      <c r="R1335">
        <v>0</v>
      </c>
      <c r="S1335" s="2">
        <v>5691.97</v>
      </c>
      <c r="U1335" s="6">
        <v>1303</v>
      </c>
      <c r="V1335" s="6">
        <v>9391.6589397863499</v>
      </c>
      <c r="W1335" s="6">
        <v>6174.17106021365</v>
      </c>
      <c r="AH1335">
        <f>IF($I1335=AH$1,1,0)</f>
        <v>1</v>
      </c>
      <c r="AI1335">
        <f>IF($I1335=AI$1,1,0)</f>
        <v>0</v>
      </c>
      <c r="AJ1335">
        <f>IF($I1335=AJ$1,1,0)</f>
        <v>0</v>
      </c>
      <c r="AK1335">
        <f>IF($I1335=AK$1,1,0)</f>
        <v>0</v>
      </c>
      <c r="AL1335">
        <f>IF($C1335=AL$1,1,0)</f>
        <v>0</v>
      </c>
      <c r="AM1335">
        <f>IF($C1335=AM$1,1,0)</f>
        <v>0</v>
      </c>
      <c r="AN1335">
        <f>IF($C1335=AN$1,1,0)</f>
        <v>1</v>
      </c>
      <c r="AO1335">
        <f>IF($C1335=AO$1,1,0)</f>
        <v>0</v>
      </c>
    </row>
    <row r="1336" spans="1:41" x14ac:dyDescent="0.2">
      <c r="A1336" s="1" t="s">
        <v>1003</v>
      </c>
      <c r="B1336" s="2">
        <v>2020</v>
      </c>
      <c r="C1336" s="2" t="s">
        <v>26</v>
      </c>
      <c r="D1336" s="2">
        <v>163.19999999999999</v>
      </c>
      <c r="E1336" s="2">
        <v>145</v>
      </c>
      <c r="F1336">
        <f>D1336*0.01</f>
        <v>1.6319999999999999</v>
      </c>
      <c r="G1336" s="15">
        <f>E1336*0.453592</f>
        <v>65.770839999999993</v>
      </c>
      <c r="H1336" s="16">
        <f t="shared" si="20"/>
        <v>24.7</v>
      </c>
      <c r="I1336" t="str">
        <f>IF(H1336&lt;=18.5,"Underweight",IF(H1336&lt;=24.9,"Healthy weight",IF(H1336&lt;=29.9,"Over weight", "Obesity")))</f>
        <v>Healthy weight</v>
      </c>
      <c r="J1336" s="2">
        <v>33</v>
      </c>
      <c r="K1336" s="2">
        <v>1</v>
      </c>
      <c r="L1336" s="2">
        <v>0</v>
      </c>
      <c r="M1336" s="2">
        <v>0</v>
      </c>
      <c r="N1336">
        <v>0</v>
      </c>
      <c r="O1336">
        <v>0</v>
      </c>
      <c r="P1336">
        <v>1</v>
      </c>
      <c r="Q1336">
        <v>1</v>
      </c>
      <c r="R1336">
        <v>0</v>
      </c>
      <c r="S1336" s="2">
        <v>2245.2600000000002</v>
      </c>
      <c r="U1336" s="6">
        <v>1304</v>
      </c>
      <c r="V1336" s="6">
        <v>11609.907665569077</v>
      </c>
      <c r="W1336" s="6">
        <v>-5646.5676655690768</v>
      </c>
      <c r="AH1336">
        <f>IF($I1336=AH$1,1,0)</f>
        <v>0</v>
      </c>
      <c r="AI1336">
        <f>IF($I1336=AI$1,1,0)</f>
        <v>0</v>
      </c>
      <c r="AJ1336">
        <f>IF($I1336=AJ$1,1,0)</f>
        <v>1</v>
      </c>
      <c r="AK1336">
        <f>IF($I1336=AK$1,1,0)</f>
        <v>0</v>
      </c>
      <c r="AL1336">
        <f>IF($C1336=AL$1,1,0)</f>
        <v>1</v>
      </c>
      <c r="AM1336">
        <f>IF($C1336=AM$1,1,0)</f>
        <v>0</v>
      </c>
      <c r="AN1336">
        <f>IF($C1336=AN$1,1,0)</f>
        <v>0</v>
      </c>
      <c r="AO1336">
        <f>IF($C1336=AO$1,1,0)</f>
        <v>0</v>
      </c>
    </row>
    <row r="1337" spans="1:41" x14ac:dyDescent="0.2">
      <c r="A1337" s="1" t="s">
        <v>100</v>
      </c>
      <c r="B1337" s="2">
        <v>2020</v>
      </c>
      <c r="C1337" s="2" t="s">
        <v>19</v>
      </c>
      <c r="D1337" s="2">
        <v>172.4</v>
      </c>
      <c r="E1337" s="2">
        <v>162</v>
      </c>
      <c r="F1337">
        <f>D1337*0.01</f>
        <v>1.7240000000000002</v>
      </c>
      <c r="G1337" s="15">
        <f>E1337*0.453592</f>
        <v>73.481904</v>
      </c>
      <c r="H1337" s="16">
        <f t="shared" si="20"/>
        <v>24.7</v>
      </c>
      <c r="I1337" t="str">
        <f>IF(H1337&lt;=18.5,"Underweight",IF(H1337&lt;=24.9,"Healthy weight",IF(H1337&lt;=29.9,"Over weight", "Obesity")))</f>
        <v>Healthy weight</v>
      </c>
      <c r="J1337" s="2">
        <v>33</v>
      </c>
      <c r="K1337" s="2">
        <v>1</v>
      </c>
      <c r="L1337" s="2">
        <v>0</v>
      </c>
      <c r="M1337" s="2">
        <v>1</v>
      </c>
      <c r="N1337">
        <v>0</v>
      </c>
      <c r="O1337">
        <v>0</v>
      </c>
      <c r="P1337">
        <v>1</v>
      </c>
      <c r="Q1337">
        <v>0</v>
      </c>
      <c r="R1337">
        <v>1</v>
      </c>
      <c r="S1337" s="2">
        <v>5990.88</v>
      </c>
      <c r="U1337" s="6">
        <v>1305</v>
      </c>
      <c r="V1337" s="6">
        <v>12702.926086281441</v>
      </c>
      <c r="W1337" s="6">
        <v>2595.313913718559</v>
      </c>
      <c r="AH1337">
        <f>IF($I1337=AH$1,1,0)</f>
        <v>0</v>
      </c>
      <c r="AI1337">
        <f>IF($I1337=AI$1,1,0)</f>
        <v>0</v>
      </c>
      <c r="AJ1337">
        <f>IF($I1337=AJ$1,1,0)</f>
        <v>1</v>
      </c>
      <c r="AK1337">
        <f>IF($I1337=AK$1,1,0)</f>
        <v>0</v>
      </c>
      <c r="AL1337">
        <f>IF($C1337=AL$1,1,0)</f>
        <v>0</v>
      </c>
      <c r="AM1337">
        <f>IF($C1337=AM$1,1,0)</f>
        <v>1</v>
      </c>
      <c r="AN1337">
        <f>IF($C1337=AN$1,1,0)</f>
        <v>0</v>
      </c>
      <c r="AO1337">
        <f>IF($C1337=AO$1,1,0)</f>
        <v>0</v>
      </c>
    </row>
    <row r="1338" spans="1:41" x14ac:dyDescent="0.2">
      <c r="A1338" s="1" t="s">
        <v>785</v>
      </c>
      <c r="B1338" s="2">
        <v>2020</v>
      </c>
      <c r="C1338" s="2" t="s">
        <v>26</v>
      </c>
      <c r="D1338" s="2">
        <v>173.8</v>
      </c>
      <c r="E1338" s="2">
        <v>316</v>
      </c>
      <c r="F1338">
        <f>D1338*0.01</f>
        <v>1.7380000000000002</v>
      </c>
      <c r="G1338" s="15">
        <f>E1338*0.453592</f>
        <v>143.335072</v>
      </c>
      <c r="H1338" s="16">
        <f t="shared" si="20"/>
        <v>47.5</v>
      </c>
      <c r="I1338" t="str">
        <f>IF(H1338&lt;=18.5,"Underweight",IF(H1338&lt;=24.9,"Healthy weight",IF(H1338&lt;=29.9,"Over weight", "Obesity")))</f>
        <v>Obesity</v>
      </c>
      <c r="J1338" s="2">
        <v>47</v>
      </c>
      <c r="K1338" s="2">
        <v>1</v>
      </c>
      <c r="L1338" s="2">
        <v>0</v>
      </c>
      <c r="M1338" s="2">
        <v>0</v>
      </c>
      <c r="N1338">
        <v>0</v>
      </c>
      <c r="O1338">
        <v>1</v>
      </c>
      <c r="P1338">
        <v>0</v>
      </c>
      <c r="Q1338">
        <v>1</v>
      </c>
      <c r="R1338">
        <v>0</v>
      </c>
      <c r="S1338" s="2">
        <v>9257.2999999999993</v>
      </c>
      <c r="U1338" s="6">
        <v>1306</v>
      </c>
      <c r="V1338" s="6">
        <v>8172.7059923980796</v>
      </c>
      <c r="W1338" s="6">
        <v>-3634.6459923980792</v>
      </c>
      <c r="AH1338">
        <f>IF($I1338=AH$1,1,0)</f>
        <v>0</v>
      </c>
      <c r="AI1338">
        <f>IF($I1338=AI$1,1,0)</f>
        <v>1</v>
      </c>
      <c r="AJ1338">
        <f>IF($I1338=AJ$1,1,0)</f>
        <v>0</v>
      </c>
      <c r="AK1338">
        <f>IF($I1338=AK$1,1,0)</f>
        <v>0</v>
      </c>
      <c r="AL1338">
        <f>IF($C1338=AL$1,1,0)</f>
        <v>1</v>
      </c>
      <c r="AM1338">
        <f>IF($C1338=AM$1,1,0)</f>
        <v>0</v>
      </c>
      <c r="AN1338">
        <f>IF($C1338=AN$1,1,0)</f>
        <v>0</v>
      </c>
      <c r="AO1338">
        <f>IF($C1338=AO$1,1,0)</f>
        <v>0</v>
      </c>
    </row>
    <row r="1339" spans="1:41" x14ac:dyDescent="0.2">
      <c r="A1339" s="1" t="s">
        <v>51</v>
      </c>
      <c r="B1339" s="2">
        <v>2020</v>
      </c>
      <c r="C1339" s="2" t="s">
        <v>11</v>
      </c>
      <c r="D1339" s="2">
        <v>191.4</v>
      </c>
      <c r="E1339" s="2">
        <v>241</v>
      </c>
      <c r="F1339">
        <f>D1339*0.01</f>
        <v>1.9140000000000001</v>
      </c>
      <c r="G1339" s="15">
        <f>E1339*0.453592</f>
        <v>109.31567199999999</v>
      </c>
      <c r="H1339" s="16">
        <f t="shared" si="20"/>
        <v>29.8</v>
      </c>
      <c r="I1339" t="str">
        <f>IF(H1339&lt;=18.5,"Underweight",IF(H1339&lt;=24.9,"Healthy weight",IF(H1339&lt;=29.9,"Over weight", "Obesity")))</f>
        <v>Over weight</v>
      </c>
      <c r="J1339" s="2">
        <v>38</v>
      </c>
      <c r="K1339" s="2">
        <v>0</v>
      </c>
      <c r="L1339" s="2">
        <v>1</v>
      </c>
      <c r="M1339" s="2">
        <v>1</v>
      </c>
      <c r="N1339">
        <v>1</v>
      </c>
      <c r="O1339">
        <v>0</v>
      </c>
      <c r="P1339">
        <v>0</v>
      </c>
      <c r="Q1339">
        <v>0</v>
      </c>
      <c r="R1339">
        <v>0</v>
      </c>
      <c r="S1339" s="2">
        <v>17334.490000000002</v>
      </c>
      <c r="U1339" s="6">
        <v>1307</v>
      </c>
      <c r="V1339" s="6">
        <v>11825.045384680472</v>
      </c>
      <c r="W1339" s="6">
        <v>-2029.3453846804714</v>
      </c>
      <c r="AH1339">
        <f>IF($I1339=AH$1,1,0)</f>
        <v>1</v>
      </c>
      <c r="AI1339">
        <f>IF($I1339=AI$1,1,0)</f>
        <v>0</v>
      </c>
      <c r="AJ1339">
        <f>IF($I1339=AJ$1,1,0)</f>
        <v>0</v>
      </c>
      <c r="AK1339">
        <f>IF($I1339=AK$1,1,0)</f>
        <v>0</v>
      </c>
      <c r="AL1339">
        <f>IF($C1339=AL$1,1,0)</f>
        <v>0</v>
      </c>
      <c r="AM1339">
        <f>IF($C1339=AM$1,1,0)</f>
        <v>0</v>
      </c>
      <c r="AN1339">
        <f>IF($C1339=AN$1,1,0)</f>
        <v>1</v>
      </c>
      <c r="AO1339">
        <f>IF($C1339=AO$1,1,0)</f>
        <v>0</v>
      </c>
    </row>
    <row r="1340" spans="1:41" x14ac:dyDescent="0.2">
      <c r="A1340" s="1" t="s">
        <v>164</v>
      </c>
      <c r="B1340" s="2">
        <v>2020</v>
      </c>
      <c r="C1340" s="2" t="s">
        <v>11</v>
      </c>
      <c r="D1340" s="2">
        <v>169</v>
      </c>
      <c r="E1340" s="2">
        <v>301</v>
      </c>
      <c r="F1340">
        <f>D1340*0.01</f>
        <v>1.69</v>
      </c>
      <c r="G1340" s="15">
        <f>E1340*0.453592</f>
        <v>136.531192</v>
      </c>
      <c r="H1340" s="16">
        <f t="shared" si="20"/>
        <v>47.8</v>
      </c>
      <c r="I1340" t="str">
        <f>IF(H1340&lt;=18.5,"Underweight",IF(H1340&lt;=24.9,"Healthy weight",IF(H1340&lt;=29.9,"Over weight", "Obesity")))</f>
        <v>Obesity</v>
      </c>
      <c r="J1340" s="2">
        <v>39</v>
      </c>
      <c r="K1340" s="2">
        <v>1</v>
      </c>
      <c r="L1340" s="2">
        <v>1</v>
      </c>
      <c r="M1340" s="2">
        <v>0</v>
      </c>
      <c r="N1340">
        <v>0</v>
      </c>
      <c r="O1340">
        <v>1</v>
      </c>
      <c r="P1340">
        <v>0</v>
      </c>
      <c r="Q1340">
        <v>0</v>
      </c>
      <c r="R1340">
        <v>0</v>
      </c>
      <c r="S1340" s="2">
        <v>9021.2999999999993</v>
      </c>
      <c r="U1340" s="6">
        <v>1308</v>
      </c>
      <c r="V1340" s="6">
        <v>12260.690168574929</v>
      </c>
      <c r="W1340" s="6">
        <v>5578.0798314250715</v>
      </c>
      <c r="AH1340">
        <f>IF($I1340=AH$1,1,0)</f>
        <v>0</v>
      </c>
      <c r="AI1340">
        <f>IF($I1340=AI$1,1,0)</f>
        <v>1</v>
      </c>
      <c r="AJ1340">
        <f>IF($I1340=AJ$1,1,0)</f>
        <v>0</v>
      </c>
      <c r="AK1340">
        <f>IF($I1340=AK$1,1,0)</f>
        <v>0</v>
      </c>
      <c r="AL1340">
        <f>IF($C1340=AL$1,1,0)</f>
        <v>0</v>
      </c>
      <c r="AM1340">
        <f>IF($C1340=AM$1,1,0)</f>
        <v>0</v>
      </c>
      <c r="AN1340">
        <f>IF($C1340=AN$1,1,0)</f>
        <v>1</v>
      </c>
      <c r="AO1340">
        <f>IF($C1340=AO$1,1,0)</f>
        <v>0</v>
      </c>
    </row>
    <row r="1341" spans="1:41" x14ac:dyDescent="0.2">
      <c r="A1341" s="1" t="s">
        <v>1119</v>
      </c>
      <c r="B1341" s="2">
        <v>2020</v>
      </c>
      <c r="C1341" s="2" t="s">
        <v>19</v>
      </c>
      <c r="D1341" s="2">
        <v>146.6</v>
      </c>
      <c r="E1341" s="2">
        <v>228</v>
      </c>
      <c r="F1341">
        <f>D1341*0.01</f>
        <v>1.466</v>
      </c>
      <c r="G1341" s="15">
        <f>E1341*0.453592</f>
        <v>103.418976</v>
      </c>
      <c r="H1341" s="16">
        <f t="shared" si="20"/>
        <v>48.1</v>
      </c>
      <c r="I1341" t="str">
        <f>IF(H1341&lt;=18.5,"Underweight",IF(H1341&lt;=24.9,"Healthy weight",IF(H1341&lt;=29.9,"Over weight", "Obesity")))</f>
        <v>Obesity</v>
      </c>
      <c r="J1341" s="2">
        <v>20</v>
      </c>
      <c r="K1341" s="2">
        <v>0</v>
      </c>
      <c r="L1341" s="2">
        <v>0</v>
      </c>
      <c r="M1341" s="2">
        <v>0</v>
      </c>
      <c r="N1341">
        <v>0</v>
      </c>
      <c r="O1341">
        <v>1</v>
      </c>
      <c r="P1341">
        <v>0</v>
      </c>
      <c r="Q1341">
        <v>0</v>
      </c>
      <c r="R1341">
        <v>1</v>
      </c>
      <c r="S1341" s="2">
        <v>6253.6</v>
      </c>
      <c r="U1341" s="6">
        <v>1309</v>
      </c>
      <c r="V1341" s="6">
        <v>22956.985419963992</v>
      </c>
      <c r="W1341" s="6">
        <v>-4180.8754199639916</v>
      </c>
      <c r="AH1341">
        <f>IF($I1341=AH$1,1,0)</f>
        <v>0</v>
      </c>
      <c r="AI1341">
        <f>IF($I1341=AI$1,1,0)</f>
        <v>1</v>
      </c>
      <c r="AJ1341">
        <f>IF($I1341=AJ$1,1,0)</f>
        <v>0</v>
      </c>
      <c r="AK1341">
        <f>IF($I1341=AK$1,1,0)</f>
        <v>0</v>
      </c>
      <c r="AL1341">
        <f>IF($C1341=AL$1,1,0)</f>
        <v>0</v>
      </c>
      <c r="AM1341">
        <f>IF($C1341=AM$1,1,0)</f>
        <v>1</v>
      </c>
      <c r="AN1341">
        <f>IF($C1341=AN$1,1,0)</f>
        <v>0</v>
      </c>
      <c r="AO1341">
        <f>IF($C1341=AO$1,1,0)</f>
        <v>0</v>
      </c>
    </row>
    <row r="1342" spans="1:41" x14ac:dyDescent="0.2">
      <c r="A1342" s="1" t="s">
        <v>523</v>
      </c>
      <c r="B1342" s="2">
        <v>2020</v>
      </c>
      <c r="C1342" s="2" t="s">
        <v>11</v>
      </c>
      <c r="D1342" s="2">
        <v>165.8</v>
      </c>
      <c r="E1342" s="2">
        <v>181</v>
      </c>
      <c r="F1342">
        <f>D1342*0.01</f>
        <v>1.6580000000000001</v>
      </c>
      <c r="G1342" s="15">
        <f>E1342*0.453592</f>
        <v>82.100151999999994</v>
      </c>
      <c r="H1342" s="16">
        <f t="shared" si="20"/>
        <v>29.9</v>
      </c>
      <c r="I1342" t="str">
        <f>IF(H1342&lt;=18.5,"Underweight",IF(H1342&lt;=24.9,"Healthy weight",IF(H1342&lt;=29.9,"Over weight", "Obesity")))</f>
        <v>Over weight</v>
      </c>
      <c r="J1342" s="2">
        <v>39</v>
      </c>
      <c r="K1342" s="2">
        <v>0</v>
      </c>
      <c r="L1342" s="2">
        <v>1</v>
      </c>
      <c r="M1342" s="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 s="2">
        <v>3916.25</v>
      </c>
      <c r="U1342" s="6">
        <v>1310</v>
      </c>
      <c r="V1342" s="6">
        <v>9667.6399976023567</v>
      </c>
      <c r="W1342" s="6">
        <v>1772.9600023976436</v>
      </c>
      <c r="AH1342">
        <f>IF($I1342=AH$1,1,0)</f>
        <v>1</v>
      </c>
      <c r="AI1342">
        <f>IF($I1342=AI$1,1,0)</f>
        <v>0</v>
      </c>
      <c r="AJ1342">
        <f>IF($I1342=AJ$1,1,0)</f>
        <v>0</v>
      </c>
      <c r="AK1342">
        <f>IF($I1342=AK$1,1,0)</f>
        <v>0</v>
      </c>
      <c r="AL1342">
        <f>IF($C1342=AL$1,1,0)</f>
        <v>0</v>
      </c>
      <c r="AM1342">
        <f>IF($C1342=AM$1,1,0)</f>
        <v>0</v>
      </c>
      <c r="AN1342">
        <f>IF($C1342=AN$1,1,0)</f>
        <v>1</v>
      </c>
      <c r="AO1342">
        <f>IF($C1342=AO$1,1,0)</f>
        <v>0</v>
      </c>
    </row>
    <row r="1343" spans="1:41" x14ac:dyDescent="0.2">
      <c r="A1343" s="1" t="s">
        <v>499</v>
      </c>
      <c r="B1343" s="2">
        <v>2020</v>
      </c>
      <c r="C1343" s="2" t="s">
        <v>11</v>
      </c>
      <c r="D1343" s="2">
        <v>186.7</v>
      </c>
      <c r="E1343" s="2">
        <v>377</v>
      </c>
      <c r="F1343">
        <f>D1343*0.01</f>
        <v>1.867</v>
      </c>
      <c r="G1343" s="15">
        <f>E1343*0.453592</f>
        <v>171.00418400000001</v>
      </c>
      <c r="H1343" s="16">
        <f t="shared" si="20"/>
        <v>49.1</v>
      </c>
      <c r="I1343" t="str">
        <f>IF(H1343&lt;=18.5,"Underweight",IF(H1343&lt;=24.9,"Healthy weight",IF(H1343&lt;=29.9,"Over weight", "Obesity")))</f>
        <v>Obesity</v>
      </c>
      <c r="J1343" s="2">
        <v>49</v>
      </c>
      <c r="K1343" s="2">
        <v>0</v>
      </c>
      <c r="L1343" s="2">
        <v>0</v>
      </c>
      <c r="M1343" s="2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 s="2">
        <v>13613.62</v>
      </c>
      <c r="U1343" s="6">
        <v>1311</v>
      </c>
      <c r="V1343" s="6">
        <v>6605.1424551410246</v>
      </c>
      <c r="W1343" s="6">
        <v>-2699.9824551410247</v>
      </c>
      <c r="AH1343">
        <f>IF($I1343=AH$1,1,0)</f>
        <v>0</v>
      </c>
      <c r="AI1343">
        <f>IF($I1343=AI$1,1,0)</f>
        <v>1</v>
      </c>
      <c r="AJ1343">
        <f>IF($I1343=AJ$1,1,0)</f>
        <v>0</v>
      </c>
      <c r="AK1343">
        <f>IF($I1343=AK$1,1,0)</f>
        <v>0</v>
      </c>
      <c r="AL1343">
        <f>IF($C1343=AL$1,1,0)</f>
        <v>0</v>
      </c>
      <c r="AM1343">
        <f>IF($C1343=AM$1,1,0)</f>
        <v>0</v>
      </c>
      <c r="AN1343">
        <f>IF($C1343=AN$1,1,0)</f>
        <v>1</v>
      </c>
      <c r="AO1343">
        <f>IF($C1343=AO$1,1,0)</f>
        <v>0</v>
      </c>
    </row>
    <row r="1344" spans="1:41" x14ac:dyDescent="0.2">
      <c r="A1344" s="1" t="s">
        <v>220</v>
      </c>
      <c r="B1344" s="2">
        <v>2020</v>
      </c>
      <c r="C1344" s="2" t="s">
        <v>19</v>
      </c>
      <c r="D1344" s="2">
        <v>187.8</v>
      </c>
      <c r="E1344" s="2">
        <v>392</v>
      </c>
      <c r="F1344">
        <f>D1344*0.01</f>
        <v>1.8780000000000001</v>
      </c>
      <c r="G1344" s="15">
        <f>E1344*0.453592</f>
        <v>177.808064</v>
      </c>
      <c r="H1344" s="16">
        <f t="shared" si="20"/>
        <v>50.4</v>
      </c>
      <c r="I1344" t="str">
        <f>IF(H1344&lt;=18.5,"Underweight",IF(H1344&lt;=24.9,"Healthy weight",IF(H1344&lt;=29.9,"Over weight", "Obesity")))</f>
        <v>Obesity</v>
      </c>
      <c r="J1344" s="2">
        <v>54</v>
      </c>
      <c r="K1344" s="2">
        <v>1</v>
      </c>
      <c r="L1344" s="2">
        <v>2</v>
      </c>
      <c r="M1344" s="2">
        <v>0</v>
      </c>
      <c r="N1344">
        <v>0</v>
      </c>
      <c r="O1344">
        <v>1</v>
      </c>
      <c r="P1344">
        <v>0</v>
      </c>
      <c r="Q1344">
        <v>0</v>
      </c>
      <c r="R1344">
        <v>1</v>
      </c>
      <c r="S1344" s="2">
        <v>13493.58</v>
      </c>
      <c r="U1344" s="6">
        <v>1312</v>
      </c>
      <c r="V1344" s="6">
        <v>15779.49077411671</v>
      </c>
      <c r="W1344" s="6">
        <v>-1051.83077411671</v>
      </c>
      <c r="AH1344">
        <f>IF($I1344=AH$1,1,0)</f>
        <v>0</v>
      </c>
      <c r="AI1344">
        <f>IF($I1344=AI$1,1,0)</f>
        <v>1</v>
      </c>
      <c r="AJ1344">
        <f>IF($I1344=AJ$1,1,0)</f>
        <v>0</v>
      </c>
      <c r="AK1344">
        <f>IF($I1344=AK$1,1,0)</f>
        <v>0</v>
      </c>
      <c r="AL1344">
        <f>IF($C1344=AL$1,1,0)</f>
        <v>0</v>
      </c>
      <c r="AM1344">
        <f>IF($C1344=AM$1,1,0)</f>
        <v>1</v>
      </c>
      <c r="AN1344">
        <f>IF($C1344=AN$1,1,0)</f>
        <v>0</v>
      </c>
      <c r="AO1344">
        <f>IF($C1344=AO$1,1,0)</f>
        <v>0</v>
      </c>
    </row>
    <row r="1345" spans="1:41" x14ac:dyDescent="0.2">
      <c r="A1345" s="1" t="s">
        <v>1177</v>
      </c>
      <c r="B1345" s="2">
        <v>2020</v>
      </c>
      <c r="C1345" s="2" t="s">
        <v>19</v>
      </c>
      <c r="D1345" s="2">
        <v>180</v>
      </c>
      <c r="E1345" s="2">
        <v>375</v>
      </c>
      <c r="F1345">
        <f>D1345*0.01</f>
        <v>1.8</v>
      </c>
      <c r="G1345" s="15">
        <f>E1345*0.453592</f>
        <v>170.09700000000001</v>
      </c>
      <c r="H1345" s="16">
        <f t="shared" si="20"/>
        <v>52.5</v>
      </c>
      <c r="I1345" t="str">
        <f>IF(H1345&lt;=18.5,"Underweight",IF(H1345&lt;=24.9,"Healthy weight",IF(H1345&lt;=29.9,"Over weight", "Obesity")))</f>
        <v>Obesity</v>
      </c>
      <c r="J1345" s="2">
        <v>32</v>
      </c>
      <c r="K1345" s="2">
        <v>1</v>
      </c>
      <c r="L1345" s="2">
        <v>2</v>
      </c>
      <c r="M1345" s="2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 s="2">
        <v>15544.39</v>
      </c>
      <c r="U1345" s="6">
        <v>1313</v>
      </c>
      <c r="V1345" s="6">
        <v>9036.3563181617155</v>
      </c>
      <c r="W1345" s="6">
        <v>1062.3636818382838</v>
      </c>
      <c r="AH1345">
        <f>IF($I1345=AH$1,1,0)</f>
        <v>0</v>
      </c>
      <c r="AI1345">
        <f>IF($I1345=AI$1,1,0)</f>
        <v>1</v>
      </c>
      <c r="AJ1345">
        <f>IF($I1345=AJ$1,1,0)</f>
        <v>0</v>
      </c>
      <c r="AK1345">
        <f>IF($I1345=AK$1,1,0)</f>
        <v>0</v>
      </c>
      <c r="AL1345">
        <f>IF($C1345=AL$1,1,0)</f>
        <v>0</v>
      </c>
      <c r="AM1345">
        <f>IF($C1345=AM$1,1,0)</f>
        <v>1</v>
      </c>
      <c r="AN1345">
        <f>IF($C1345=AN$1,1,0)</f>
        <v>0</v>
      </c>
      <c r="AO1345">
        <f>IF($C1345=AO$1,1,0)</f>
        <v>0</v>
      </c>
    </row>
    <row r="1346" spans="1:41" x14ac:dyDescent="0.2">
      <c r="A1346" s="1" t="s">
        <v>1287</v>
      </c>
      <c r="B1346" s="2">
        <v>2020</v>
      </c>
      <c r="C1346" s="2" t="s">
        <v>19</v>
      </c>
      <c r="D1346" s="2">
        <v>187.1</v>
      </c>
      <c r="E1346" s="2">
        <v>410</v>
      </c>
      <c r="F1346">
        <f>D1346*0.01</f>
        <v>1.871</v>
      </c>
      <c r="G1346" s="15">
        <f>E1346*0.453592</f>
        <v>185.97272000000001</v>
      </c>
      <c r="H1346" s="16">
        <f t="shared" si="20"/>
        <v>53.1</v>
      </c>
      <c r="I1346" t="str">
        <f>IF(H1346&lt;=18.5,"Underweight",IF(H1346&lt;=24.9,"Healthy weight",IF(H1346&lt;=29.9,"Over weight", "Obesity")))</f>
        <v>Obesity</v>
      </c>
      <c r="J1346" s="2">
        <v>42</v>
      </c>
      <c r="K1346" s="2">
        <v>1</v>
      </c>
      <c r="L1346" s="2">
        <v>1</v>
      </c>
      <c r="M1346" s="2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 s="2">
        <v>8951.31</v>
      </c>
      <c r="U1346" s="6">
        <v>1314</v>
      </c>
      <c r="V1346" s="6">
        <v>2145.4013136840308</v>
      </c>
      <c r="W1346" s="6">
        <v>-1121.3413136840309</v>
      </c>
      <c r="AH1346">
        <f>IF($I1346=AH$1,1,0)</f>
        <v>0</v>
      </c>
      <c r="AI1346">
        <f>IF($I1346=AI$1,1,0)</f>
        <v>1</v>
      </c>
      <c r="AJ1346">
        <f>IF($I1346=AJ$1,1,0)</f>
        <v>0</v>
      </c>
      <c r="AK1346">
        <f>IF($I1346=AK$1,1,0)</f>
        <v>0</v>
      </c>
      <c r="AL1346">
        <f>IF($C1346=AL$1,1,0)</f>
        <v>0</v>
      </c>
      <c r="AM1346">
        <f>IF($C1346=AM$1,1,0)</f>
        <v>1</v>
      </c>
      <c r="AN1346">
        <f>IF($C1346=AN$1,1,0)</f>
        <v>0</v>
      </c>
      <c r="AO1346">
        <f>IF($C1346=AO$1,1,0)</f>
        <v>0</v>
      </c>
    </row>
    <row r="1347" spans="1:41" x14ac:dyDescent="0.2">
      <c r="A1347" s="1" t="s">
        <v>625</v>
      </c>
      <c r="B1347" s="2">
        <v>2020</v>
      </c>
      <c r="C1347" s="2" t="s">
        <v>11</v>
      </c>
      <c r="D1347" s="2">
        <v>186.6</v>
      </c>
      <c r="E1347" s="2">
        <v>190</v>
      </c>
      <c r="F1347">
        <f>D1347*0.01</f>
        <v>1.8659999999999999</v>
      </c>
      <c r="G1347" s="15">
        <f>E1347*0.453592</f>
        <v>86.182479999999998</v>
      </c>
      <c r="H1347" s="16">
        <f t="shared" ref="H1347:H1358" si="21">ROUND(G1347/(F1347^2),1)</f>
        <v>24.8</v>
      </c>
      <c r="I1347" t="str">
        <f>IF(H1347&lt;=18.5,"Underweight",IF(H1347&lt;=24.9,"Healthy weight",IF(H1347&lt;=29.9,"Over weight", "Obesity")))</f>
        <v>Healthy weight</v>
      </c>
      <c r="J1347" s="2">
        <v>39</v>
      </c>
      <c r="K1347" s="2">
        <v>1</v>
      </c>
      <c r="L1347" s="2">
        <v>1</v>
      </c>
      <c r="M1347" s="2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 s="2">
        <v>8718.4699999999993</v>
      </c>
      <c r="U1347" s="6">
        <v>1315</v>
      </c>
      <c r="V1347" s="6">
        <v>-615.86928771909231</v>
      </c>
      <c r="W1347" s="6">
        <v>1341.4392877190924</v>
      </c>
      <c r="AH1347">
        <f>IF($I1347=AH$1,1,0)</f>
        <v>0</v>
      </c>
      <c r="AI1347">
        <f>IF($I1347=AI$1,1,0)</f>
        <v>0</v>
      </c>
      <c r="AJ1347">
        <f>IF($I1347=AJ$1,1,0)</f>
        <v>1</v>
      </c>
      <c r="AK1347">
        <f>IF($I1347=AK$1,1,0)</f>
        <v>0</v>
      </c>
      <c r="AL1347">
        <f>IF($C1347=AL$1,1,0)</f>
        <v>0</v>
      </c>
      <c r="AM1347">
        <f>IF($C1347=AM$1,1,0)</f>
        <v>0</v>
      </c>
      <c r="AN1347">
        <f>IF($C1347=AN$1,1,0)</f>
        <v>1</v>
      </c>
      <c r="AO1347">
        <f>IF($C1347=AO$1,1,0)</f>
        <v>0</v>
      </c>
    </row>
    <row r="1348" spans="1:41" x14ac:dyDescent="0.2">
      <c r="A1348" s="1" t="s">
        <v>82</v>
      </c>
      <c r="B1348" s="2">
        <v>2020</v>
      </c>
      <c r="C1348" s="2" t="s">
        <v>21</v>
      </c>
      <c r="D1348" s="2">
        <v>140.69999999999999</v>
      </c>
      <c r="E1348" s="2">
        <v>402</v>
      </c>
      <c r="F1348">
        <f>D1348*0.01</f>
        <v>1.4069999999999998</v>
      </c>
      <c r="G1348" s="15">
        <f>E1348*0.453592</f>
        <v>182.34398400000001</v>
      </c>
      <c r="H1348" s="16">
        <f t="shared" si="21"/>
        <v>92.1</v>
      </c>
      <c r="I1348" t="str">
        <f>IF(H1348&lt;=18.5,"Underweight",IF(H1348&lt;=24.9,"Healthy weight",IF(H1348&lt;=29.9,"Over weight", "Obesity")))</f>
        <v>Obesity</v>
      </c>
      <c r="J1348" s="2">
        <v>25</v>
      </c>
      <c r="K1348" s="2">
        <v>1</v>
      </c>
      <c r="L1348" s="2">
        <v>0</v>
      </c>
      <c r="M1348" s="2">
        <v>0</v>
      </c>
      <c r="N1348">
        <v>0</v>
      </c>
      <c r="O1348">
        <v>1</v>
      </c>
      <c r="P1348">
        <v>0</v>
      </c>
      <c r="Q1348">
        <v>0</v>
      </c>
      <c r="R1348">
        <v>0</v>
      </c>
      <c r="S1348" s="2">
        <v>1540.52</v>
      </c>
      <c r="U1348" s="6">
        <v>1316</v>
      </c>
      <c r="V1348" s="6">
        <v>16734.041845703756</v>
      </c>
      <c r="W1348" s="6">
        <v>-6693.1418457037562</v>
      </c>
      <c r="AH1348">
        <f>IF($I1348=AH$1,1,0)</f>
        <v>0</v>
      </c>
      <c r="AI1348">
        <f>IF($I1348=AI$1,1,0)</f>
        <v>1</v>
      </c>
      <c r="AJ1348">
        <f>IF($I1348=AJ$1,1,0)</f>
        <v>0</v>
      </c>
      <c r="AK1348">
        <f>IF($I1348=AK$1,1,0)</f>
        <v>0</v>
      </c>
      <c r="AL1348">
        <f>IF($C1348=AL$1,1,0)</f>
        <v>0</v>
      </c>
      <c r="AM1348">
        <f>IF($C1348=AM$1,1,0)</f>
        <v>0</v>
      </c>
      <c r="AN1348">
        <f>IF($C1348=AN$1,1,0)</f>
        <v>0</v>
      </c>
      <c r="AO1348">
        <f>IF($C1348=AO$1,1,0)</f>
        <v>1</v>
      </c>
    </row>
    <row r="1349" spans="1:41" x14ac:dyDescent="0.2">
      <c r="A1349" s="1" t="s">
        <v>1333</v>
      </c>
      <c r="B1349" s="2">
        <v>2020</v>
      </c>
      <c r="C1349" s="2" t="s">
        <v>19</v>
      </c>
      <c r="D1349" s="2">
        <v>161.69999999999999</v>
      </c>
      <c r="E1349" s="2">
        <v>143</v>
      </c>
      <c r="F1349">
        <f>D1349*0.01</f>
        <v>1.617</v>
      </c>
      <c r="G1349" s="15">
        <f>E1349*0.453592</f>
        <v>64.863656000000006</v>
      </c>
      <c r="H1349" s="16">
        <f t="shared" si="21"/>
        <v>24.8</v>
      </c>
      <c r="I1349" t="str">
        <f>IF(H1349&lt;=18.5,"Underweight",IF(H1349&lt;=24.9,"Healthy weight",IF(H1349&lt;=29.9,"Over weight", "Obesity")))</f>
        <v>Healthy weight</v>
      </c>
      <c r="J1349" s="2">
        <v>33</v>
      </c>
      <c r="K1349" s="2">
        <v>0</v>
      </c>
      <c r="L1349" s="2">
        <v>0</v>
      </c>
      <c r="M1349" s="2">
        <v>0</v>
      </c>
      <c r="N1349">
        <v>0</v>
      </c>
      <c r="O1349">
        <v>0</v>
      </c>
      <c r="P1349">
        <v>1</v>
      </c>
      <c r="Q1349">
        <v>0</v>
      </c>
      <c r="R1349">
        <v>1</v>
      </c>
      <c r="S1349" s="2">
        <v>2616.0500000000002</v>
      </c>
      <c r="U1349" s="6">
        <v>1317</v>
      </c>
      <c r="V1349" s="6">
        <v>14222.634520838168</v>
      </c>
      <c r="W1349" s="6">
        <v>-3098.5845208381688</v>
      </c>
      <c r="AH1349">
        <f>IF($I1349=AH$1,1,0)</f>
        <v>0</v>
      </c>
      <c r="AI1349">
        <f>IF($I1349=AI$1,1,0)</f>
        <v>0</v>
      </c>
      <c r="AJ1349">
        <f>IF($I1349=AJ$1,1,0)</f>
        <v>1</v>
      </c>
      <c r="AK1349">
        <f>IF($I1349=AK$1,1,0)</f>
        <v>0</v>
      </c>
      <c r="AL1349">
        <f>IF($C1349=AL$1,1,0)</f>
        <v>0</v>
      </c>
      <c r="AM1349">
        <f>IF($C1349=AM$1,1,0)</f>
        <v>1</v>
      </c>
      <c r="AN1349">
        <f>IF($C1349=AN$1,1,0)</f>
        <v>0</v>
      </c>
      <c r="AO1349">
        <f>IF($C1349=AO$1,1,0)</f>
        <v>0</v>
      </c>
    </row>
    <row r="1350" spans="1:41" x14ac:dyDescent="0.2">
      <c r="A1350" s="1" t="s">
        <v>123</v>
      </c>
      <c r="B1350" s="2">
        <v>2020</v>
      </c>
      <c r="C1350" s="2" t="s">
        <v>11</v>
      </c>
      <c r="D1350" s="2">
        <v>158.80000000000001</v>
      </c>
      <c r="E1350" s="2">
        <v>138</v>
      </c>
      <c r="F1350">
        <f>D1350*0.01</f>
        <v>1.5880000000000001</v>
      </c>
      <c r="G1350" s="15">
        <f>E1350*0.453592</f>
        <v>62.595695999999997</v>
      </c>
      <c r="H1350" s="16">
        <f t="shared" si="21"/>
        <v>24.8</v>
      </c>
      <c r="I1350" t="str">
        <f>IF(H1350&lt;=18.5,"Underweight",IF(H1350&lt;=24.9,"Healthy weight",IF(H1350&lt;=29.9,"Over weight", "Obesity")))</f>
        <v>Healthy weight</v>
      </c>
      <c r="J1350" s="2">
        <v>36</v>
      </c>
      <c r="K1350" s="2">
        <v>0</v>
      </c>
      <c r="L1350" s="2">
        <v>1</v>
      </c>
      <c r="M1350" s="2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 s="2">
        <v>2355.36</v>
      </c>
      <c r="U1350" s="6">
        <v>1318</v>
      </c>
      <c r="V1350" s="6">
        <v>17940.162415572035</v>
      </c>
      <c r="W1350" s="6">
        <v>1279.7375844279668</v>
      </c>
      <c r="AH1350">
        <f>IF($I1350=AH$1,1,0)</f>
        <v>0</v>
      </c>
      <c r="AI1350">
        <f>IF($I1350=AI$1,1,0)</f>
        <v>0</v>
      </c>
      <c r="AJ1350">
        <f>IF($I1350=AJ$1,1,0)</f>
        <v>1</v>
      </c>
      <c r="AK1350">
        <f>IF($I1350=AK$1,1,0)</f>
        <v>0</v>
      </c>
      <c r="AL1350">
        <f>IF($C1350=AL$1,1,0)</f>
        <v>0</v>
      </c>
      <c r="AM1350">
        <f>IF($C1350=AM$1,1,0)</f>
        <v>0</v>
      </c>
      <c r="AN1350">
        <f>IF($C1350=AN$1,1,0)</f>
        <v>1</v>
      </c>
      <c r="AO1350">
        <f>IF($C1350=AO$1,1,0)</f>
        <v>0</v>
      </c>
    </row>
    <row r="1351" spans="1:41" x14ac:dyDescent="0.2">
      <c r="A1351" s="1" t="s">
        <v>1369</v>
      </c>
      <c r="B1351" s="2">
        <v>2020</v>
      </c>
      <c r="C1351" s="2" t="s">
        <v>19</v>
      </c>
      <c r="D1351" s="2">
        <v>183.6</v>
      </c>
      <c r="E1351" s="2">
        <v>222</v>
      </c>
      <c r="F1351">
        <f>D1351*0.01</f>
        <v>1.8360000000000001</v>
      </c>
      <c r="G1351" s="15">
        <f>E1351*0.453592</f>
        <v>100.697424</v>
      </c>
      <c r="H1351" s="16">
        <f t="shared" si="21"/>
        <v>29.9</v>
      </c>
      <c r="I1351" t="str">
        <f>IF(H1351&lt;=18.5,"Underweight",IF(H1351&lt;=24.9,"Healthy weight",IF(H1351&lt;=29.9,"Over weight", "Obesity")))</f>
        <v>Over weight</v>
      </c>
      <c r="J1351" s="2">
        <v>28</v>
      </c>
      <c r="K1351" s="2">
        <v>1</v>
      </c>
      <c r="L1351" s="2">
        <v>1</v>
      </c>
      <c r="M1351" s="2">
        <v>1</v>
      </c>
      <c r="N1351">
        <v>1</v>
      </c>
      <c r="O1351">
        <v>0</v>
      </c>
      <c r="P1351">
        <v>0</v>
      </c>
      <c r="Q1351">
        <v>0</v>
      </c>
      <c r="R1351">
        <v>1</v>
      </c>
      <c r="S1351" s="2">
        <v>8797.4</v>
      </c>
      <c r="U1351" s="6">
        <v>1319</v>
      </c>
      <c r="V1351" s="6">
        <v>10712.62545488308</v>
      </c>
      <c r="W1351" s="6">
        <v>-2782.6854548830806</v>
      </c>
      <c r="AH1351">
        <f>IF($I1351=AH$1,1,0)</f>
        <v>1</v>
      </c>
      <c r="AI1351">
        <f>IF($I1351=AI$1,1,0)</f>
        <v>0</v>
      </c>
      <c r="AJ1351">
        <f>IF($I1351=AJ$1,1,0)</f>
        <v>0</v>
      </c>
      <c r="AK1351">
        <f>IF($I1351=AK$1,1,0)</f>
        <v>0</v>
      </c>
      <c r="AL1351">
        <f>IF($C1351=AL$1,1,0)</f>
        <v>0</v>
      </c>
      <c r="AM1351">
        <f>IF($C1351=AM$1,1,0)</f>
        <v>1</v>
      </c>
      <c r="AN1351">
        <f>IF($C1351=AN$1,1,0)</f>
        <v>0</v>
      </c>
      <c r="AO1351">
        <f>IF($C1351=AO$1,1,0)</f>
        <v>0</v>
      </c>
    </row>
    <row r="1352" spans="1:41" x14ac:dyDescent="0.2">
      <c r="A1352" s="1" t="s">
        <v>513</v>
      </c>
      <c r="B1352" s="2">
        <v>2020</v>
      </c>
      <c r="C1352" s="2" t="s">
        <v>11</v>
      </c>
      <c r="D1352" s="2">
        <v>167.8</v>
      </c>
      <c r="E1352" s="2">
        <v>1853</v>
      </c>
      <c r="F1352">
        <f>D1352*0.01</f>
        <v>1.6780000000000002</v>
      </c>
      <c r="G1352" s="15">
        <f>E1352*0.453592</f>
        <v>840.50597600000003</v>
      </c>
      <c r="H1352" s="16">
        <f t="shared" si="21"/>
        <v>298.5</v>
      </c>
      <c r="I1352" t="str">
        <f>IF(H1352&lt;=18.5,"Underweight",IF(H1352&lt;=24.9,"Healthy weight",IF(H1352&lt;=29.9,"Over weight", "Obesity")))</f>
        <v>Obesity</v>
      </c>
      <c r="J1352" s="2">
        <v>37</v>
      </c>
      <c r="K1352" s="2">
        <v>0</v>
      </c>
      <c r="L1352" s="2">
        <v>1</v>
      </c>
      <c r="M1352" s="2">
        <v>0</v>
      </c>
      <c r="N1352">
        <v>0</v>
      </c>
      <c r="O1352">
        <v>1</v>
      </c>
      <c r="P1352">
        <v>0</v>
      </c>
      <c r="Q1352">
        <v>0</v>
      </c>
      <c r="R1352">
        <v>0</v>
      </c>
      <c r="S1352" s="2">
        <v>10873.02</v>
      </c>
      <c r="U1352" s="6">
        <v>1320</v>
      </c>
      <c r="V1352" s="6">
        <v>5011.3880625629108</v>
      </c>
      <c r="W1352" s="6">
        <v>-2863.4080625629108</v>
      </c>
      <c r="AH1352">
        <f>IF($I1352=AH$1,1,0)</f>
        <v>0</v>
      </c>
      <c r="AI1352">
        <f>IF($I1352=AI$1,1,0)</f>
        <v>1</v>
      </c>
      <c r="AJ1352">
        <f>IF($I1352=AJ$1,1,0)</f>
        <v>0</v>
      </c>
      <c r="AK1352">
        <f>IF($I1352=AK$1,1,0)</f>
        <v>0</v>
      </c>
      <c r="AL1352">
        <f>IF($C1352=AL$1,1,0)</f>
        <v>0</v>
      </c>
      <c r="AM1352">
        <f>IF($C1352=AM$1,1,0)</f>
        <v>0</v>
      </c>
      <c r="AN1352">
        <f>IF($C1352=AN$1,1,0)</f>
        <v>1</v>
      </c>
      <c r="AO1352">
        <f>IF($C1352=AO$1,1,0)</f>
        <v>0</v>
      </c>
    </row>
    <row r="1353" spans="1:41" x14ac:dyDescent="0.2">
      <c r="A1353" s="1" t="s">
        <v>590</v>
      </c>
      <c r="B1353" s="2">
        <v>2020</v>
      </c>
      <c r="C1353" s="2" t="s">
        <v>21</v>
      </c>
      <c r="D1353" s="2">
        <v>1.61</v>
      </c>
      <c r="E1353" s="2">
        <v>171</v>
      </c>
      <c r="F1353">
        <f>D1353*0.01</f>
        <v>1.61E-2</v>
      </c>
      <c r="G1353" s="15">
        <f>E1353*0.453592</f>
        <v>77.564232000000004</v>
      </c>
      <c r="H1353" s="16">
        <f t="shared" si="21"/>
        <v>299233.2</v>
      </c>
      <c r="I1353" t="str">
        <f>IF(H1353&lt;=18.5,"Underweight",IF(H1353&lt;=24.9,"Healthy weight",IF(H1353&lt;=29.9,"Over weight", "Obesity")))</f>
        <v>Obesity</v>
      </c>
      <c r="J1353" s="2">
        <v>30</v>
      </c>
      <c r="K1353" s="2">
        <v>1</v>
      </c>
      <c r="L1353" s="2">
        <v>0</v>
      </c>
      <c r="M1353" s="2">
        <v>1</v>
      </c>
      <c r="N1353">
        <v>0</v>
      </c>
      <c r="O1353">
        <v>1</v>
      </c>
      <c r="P1353">
        <v>0</v>
      </c>
      <c r="Q1353">
        <v>0</v>
      </c>
      <c r="R1353">
        <v>0</v>
      </c>
      <c r="S1353" s="2">
        <v>18932.310000000001</v>
      </c>
      <c r="U1353" s="6">
        <v>1321</v>
      </c>
      <c r="V1353" s="6">
        <v>4703.9477016979718</v>
      </c>
      <c r="W1353" s="6">
        <v>-2827.7877016979719</v>
      </c>
      <c r="AH1353">
        <f>IF($I1353=AH$1,1,0)</f>
        <v>0</v>
      </c>
      <c r="AI1353">
        <f>IF($I1353=AI$1,1,0)</f>
        <v>1</v>
      </c>
      <c r="AJ1353">
        <f>IF($I1353=AJ$1,1,0)</f>
        <v>0</v>
      </c>
      <c r="AK1353">
        <f>IF($I1353=AK$1,1,0)</f>
        <v>0</v>
      </c>
      <c r="AL1353">
        <f>IF($C1353=AL$1,1,0)</f>
        <v>0</v>
      </c>
      <c r="AM1353">
        <f>IF($C1353=AM$1,1,0)</f>
        <v>0</v>
      </c>
      <c r="AN1353">
        <f>IF($C1353=AN$1,1,0)</f>
        <v>0</v>
      </c>
      <c r="AO1353">
        <f>IF($C1353=AO$1,1,0)</f>
        <v>1</v>
      </c>
    </row>
    <row r="1354" spans="1:41" x14ac:dyDescent="0.2">
      <c r="A1354" s="1" t="s">
        <v>582</v>
      </c>
      <c r="B1354" s="2">
        <v>2020</v>
      </c>
      <c r="C1354" s="2" t="s">
        <v>26</v>
      </c>
      <c r="D1354" s="2">
        <v>177.8</v>
      </c>
      <c r="E1354" s="2">
        <v>173</v>
      </c>
      <c r="F1354">
        <f>D1354*0.01</f>
        <v>1.7780000000000002</v>
      </c>
      <c r="G1354" s="15">
        <f>E1354*0.453592</f>
        <v>78.471416000000005</v>
      </c>
      <c r="H1354" s="16">
        <f t="shared" si="21"/>
        <v>24.8</v>
      </c>
      <c r="I1354" t="str">
        <f>IF(H1354&lt;=18.5,"Underweight",IF(H1354&lt;=24.9,"Healthy weight",IF(H1354&lt;=29.9,"Over weight", "Obesity")))</f>
        <v>Healthy weight</v>
      </c>
      <c r="J1354" s="2">
        <v>22</v>
      </c>
      <c r="K1354" s="2">
        <v>1</v>
      </c>
      <c r="L1354" s="2">
        <v>1</v>
      </c>
      <c r="M1354" s="2">
        <v>0</v>
      </c>
      <c r="N1354">
        <v>0</v>
      </c>
      <c r="O1354">
        <v>0</v>
      </c>
      <c r="P1354">
        <v>1</v>
      </c>
      <c r="Q1354">
        <v>1</v>
      </c>
      <c r="R1354">
        <v>0</v>
      </c>
      <c r="S1354" s="2">
        <v>20726.78</v>
      </c>
      <c r="U1354" s="6">
        <v>1322</v>
      </c>
      <c r="V1354" s="6">
        <v>1330.5365326611031</v>
      </c>
      <c r="W1354" s="6">
        <v>315.73346733889684</v>
      </c>
      <c r="AH1354">
        <f>IF($I1354=AH$1,1,0)</f>
        <v>0</v>
      </c>
      <c r="AI1354">
        <f>IF($I1354=AI$1,1,0)</f>
        <v>0</v>
      </c>
      <c r="AJ1354">
        <f>IF($I1354=AJ$1,1,0)</f>
        <v>1</v>
      </c>
      <c r="AK1354">
        <f>IF($I1354=AK$1,1,0)</f>
        <v>0</v>
      </c>
      <c r="AL1354">
        <f>IF($C1354=AL$1,1,0)</f>
        <v>1</v>
      </c>
      <c r="AM1354">
        <f>IF($C1354=AM$1,1,0)</f>
        <v>0</v>
      </c>
      <c r="AN1354">
        <f>IF($C1354=AN$1,1,0)</f>
        <v>0</v>
      </c>
      <c r="AO1354">
        <f>IF($C1354=AO$1,1,0)</f>
        <v>0</v>
      </c>
    </row>
    <row r="1355" spans="1:41" x14ac:dyDescent="0.2">
      <c r="A1355" s="1" t="s">
        <v>689</v>
      </c>
      <c r="B1355" s="2">
        <v>2020</v>
      </c>
      <c r="C1355" s="2" t="s">
        <v>19</v>
      </c>
      <c r="D1355" s="2">
        <v>152.30000000000001</v>
      </c>
      <c r="E1355" s="2">
        <v>127</v>
      </c>
      <c r="F1355">
        <f>D1355*0.01</f>
        <v>1.5230000000000001</v>
      </c>
      <c r="G1355" s="15">
        <f>E1355*0.453592</f>
        <v>57.606183999999999</v>
      </c>
      <c r="H1355" s="16">
        <f t="shared" si="21"/>
        <v>24.8</v>
      </c>
      <c r="I1355" t="str">
        <f>IF(H1355&lt;=18.5,"Underweight",IF(H1355&lt;=24.9,"Healthy weight",IF(H1355&lt;=29.9,"Over weight", "Obesity")))</f>
        <v>Healthy weight</v>
      </c>
      <c r="J1355" s="2">
        <v>32</v>
      </c>
      <c r="K1355" s="2">
        <v>0</v>
      </c>
      <c r="L1355" s="2">
        <v>0</v>
      </c>
      <c r="M1355" s="2">
        <v>0</v>
      </c>
      <c r="N1355">
        <v>0</v>
      </c>
      <c r="O1355">
        <v>0</v>
      </c>
      <c r="P1355">
        <v>1</v>
      </c>
      <c r="Q1355">
        <v>0</v>
      </c>
      <c r="R1355">
        <v>1</v>
      </c>
      <c r="S1355" s="2">
        <v>1834.3</v>
      </c>
      <c r="U1355" s="6">
        <v>1323</v>
      </c>
      <c r="V1355" s="6">
        <v>709.13806531093201</v>
      </c>
      <c r="W1355" s="6">
        <v>937.13193468906798</v>
      </c>
      <c r="AH1355">
        <f>IF($I1355=AH$1,1,0)</f>
        <v>0</v>
      </c>
      <c r="AI1355">
        <f>IF($I1355=AI$1,1,0)</f>
        <v>0</v>
      </c>
      <c r="AJ1355">
        <f>IF($I1355=AJ$1,1,0)</f>
        <v>1</v>
      </c>
      <c r="AK1355">
        <f>IF($I1355=AK$1,1,0)</f>
        <v>0</v>
      </c>
      <c r="AL1355">
        <f>IF($C1355=AL$1,1,0)</f>
        <v>0</v>
      </c>
      <c r="AM1355">
        <f>IF($C1355=AM$1,1,0)</f>
        <v>1</v>
      </c>
      <c r="AN1355">
        <f>IF($C1355=AN$1,1,0)</f>
        <v>0</v>
      </c>
      <c r="AO1355">
        <f>IF($C1355=AO$1,1,0)</f>
        <v>0</v>
      </c>
    </row>
    <row r="1356" spans="1:41" x14ac:dyDescent="0.2">
      <c r="A1356" s="1" t="s">
        <v>720</v>
      </c>
      <c r="B1356" s="2">
        <v>2020</v>
      </c>
      <c r="C1356" s="2" t="s">
        <v>19</v>
      </c>
      <c r="D1356" s="2">
        <v>172.5</v>
      </c>
      <c r="E1356" s="2">
        <v>196</v>
      </c>
      <c r="F1356">
        <f>D1356*0.01</f>
        <v>1.7250000000000001</v>
      </c>
      <c r="G1356" s="15">
        <f>E1356*0.453592</f>
        <v>88.904032000000001</v>
      </c>
      <c r="H1356" s="16">
        <f t="shared" si="21"/>
        <v>29.9</v>
      </c>
      <c r="I1356" t="str">
        <f>IF(H1356&lt;=18.5,"Underweight",IF(H1356&lt;=24.9,"Healthy weight",IF(H1356&lt;=29.9,"Over weight", "Obesity")))</f>
        <v>Over weight</v>
      </c>
      <c r="J1356" s="2">
        <v>34</v>
      </c>
      <c r="K1356" s="2">
        <v>1</v>
      </c>
      <c r="L1356" s="2">
        <v>1</v>
      </c>
      <c r="M1356" s="2">
        <v>0</v>
      </c>
      <c r="N1356">
        <v>1</v>
      </c>
      <c r="O1356">
        <v>0</v>
      </c>
      <c r="P1356">
        <v>0</v>
      </c>
      <c r="Q1356">
        <v>0</v>
      </c>
      <c r="R1356">
        <v>1</v>
      </c>
      <c r="S1356" s="2">
        <v>3377.39</v>
      </c>
      <c r="U1356" s="6">
        <v>1324</v>
      </c>
      <c r="V1356" s="6">
        <v>5329.7925448879723</v>
      </c>
      <c r="W1356" s="6">
        <v>399.15745511202749</v>
      </c>
      <c r="AH1356">
        <f>IF($I1356=AH$1,1,0)</f>
        <v>1</v>
      </c>
      <c r="AI1356">
        <f>IF($I1356=AI$1,1,0)</f>
        <v>0</v>
      </c>
      <c r="AJ1356">
        <f>IF($I1356=AJ$1,1,0)</f>
        <v>0</v>
      </c>
      <c r="AK1356">
        <f>IF($I1356=AK$1,1,0)</f>
        <v>0</v>
      </c>
      <c r="AL1356">
        <f>IF($C1356=AL$1,1,0)</f>
        <v>0</v>
      </c>
      <c r="AM1356">
        <f>IF($C1356=AM$1,1,0)</f>
        <v>1</v>
      </c>
      <c r="AN1356">
        <f>IF($C1356=AN$1,1,0)</f>
        <v>0</v>
      </c>
      <c r="AO1356">
        <f>IF($C1356=AO$1,1,0)</f>
        <v>0</v>
      </c>
    </row>
    <row r="1357" spans="1:41" x14ac:dyDescent="0.2">
      <c r="A1357" s="1" t="s">
        <v>1124</v>
      </c>
      <c r="B1357" s="2">
        <v>2020</v>
      </c>
      <c r="C1357" s="2" t="s">
        <v>11</v>
      </c>
      <c r="D1357" s="2">
        <v>159.69999999999999</v>
      </c>
      <c r="E1357" s="2">
        <v>168</v>
      </c>
      <c r="F1357">
        <f>D1357*0.01</f>
        <v>1.597</v>
      </c>
      <c r="G1357" s="15">
        <f>E1357*0.453592</f>
        <v>76.203456000000003</v>
      </c>
      <c r="H1357" s="16">
        <f t="shared" si="21"/>
        <v>29.9</v>
      </c>
      <c r="I1357" t="str">
        <f>IF(H1357&lt;=18.5,"Underweight",IF(H1357&lt;=24.9,"Healthy weight",IF(H1357&lt;=29.9,"Over weight", "Obesity")))</f>
        <v>Over weight</v>
      </c>
      <c r="J1357" s="2">
        <v>57</v>
      </c>
      <c r="K1357" s="2">
        <v>0</v>
      </c>
      <c r="L1357" s="2">
        <v>0</v>
      </c>
      <c r="M1357" s="2">
        <v>0</v>
      </c>
      <c r="N1357">
        <v>1</v>
      </c>
      <c r="O1357">
        <v>0</v>
      </c>
      <c r="P1357">
        <v>0</v>
      </c>
      <c r="Q1357">
        <v>0</v>
      </c>
      <c r="R1357">
        <v>0</v>
      </c>
      <c r="S1357" s="2">
        <v>9254.33</v>
      </c>
      <c r="U1357" s="6">
        <v>1325</v>
      </c>
      <c r="V1357" s="6">
        <v>9720.7707060899284</v>
      </c>
      <c r="W1357" s="6">
        <v>986.06929391007179</v>
      </c>
      <c r="AH1357">
        <f>IF($I1357=AH$1,1,0)</f>
        <v>1</v>
      </c>
      <c r="AI1357">
        <f>IF($I1357=AI$1,1,0)</f>
        <v>0</v>
      </c>
      <c r="AJ1357">
        <f>IF($I1357=AJ$1,1,0)</f>
        <v>0</v>
      </c>
      <c r="AK1357">
        <f>IF($I1357=AK$1,1,0)</f>
        <v>0</v>
      </c>
      <c r="AL1357">
        <f>IF($C1357=AL$1,1,0)</f>
        <v>0</v>
      </c>
      <c r="AM1357">
        <f>IF($C1357=AM$1,1,0)</f>
        <v>0</v>
      </c>
      <c r="AN1357">
        <f>IF($C1357=AN$1,1,0)</f>
        <v>1</v>
      </c>
      <c r="AO1357">
        <f>IF($C1357=AO$1,1,0)</f>
        <v>0</v>
      </c>
    </row>
    <row r="1358" spans="1:41" x14ac:dyDescent="0.2">
      <c r="A1358" s="1" t="s">
        <v>1296</v>
      </c>
      <c r="B1358" s="2">
        <v>2020</v>
      </c>
      <c r="C1358" s="2" t="s">
        <v>11</v>
      </c>
      <c r="D1358" s="2">
        <v>170.2</v>
      </c>
      <c r="E1358" s="2">
        <v>159</v>
      </c>
      <c r="F1358">
        <f>D1358*0.01</f>
        <v>1.702</v>
      </c>
      <c r="G1358" s="15">
        <f>E1358*0.453592</f>
        <v>72.121127999999999</v>
      </c>
      <c r="H1358" s="16">
        <f t="shared" si="21"/>
        <v>24.9</v>
      </c>
      <c r="I1358" t="str">
        <f>IF(H1358&lt;=18.5,"Underweight",IF(H1358&lt;=24.9,"Healthy weight",IF(H1358&lt;=29.9,"Over weight", "Obesity")))</f>
        <v>Healthy weight</v>
      </c>
      <c r="J1358" s="2">
        <v>42</v>
      </c>
      <c r="K1358" s="2">
        <v>1</v>
      </c>
      <c r="L1358" s="2">
        <v>1</v>
      </c>
      <c r="M1358" s="2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 s="2">
        <v>3357.16</v>
      </c>
      <c r="U1358" s="6">
        <v>1326</v>
      </c>
      <c r="V1358" s="6">
        <v>9718.5981242164962</v>
      </c>
      <c r="W1358" s="6">
        <v>-171.21812421649702</v>
      </c>
      <c r="AH1358">
        <f>IF($I1358=AH$1,1,0)</f>
        <v>0</v>
      </c>
      <c r="AI1358">
        <f>IF($I1358=AI$1,1,0)</f>
        <v>0</v>
      </c>
      <c r="AJ1358">
        <f>IF($I1358=AJ$1,1,0)</f>
        <v>1</v>
      </c>
      <c r="AK1358">
        <f>IF($I1358=AK$1,1,0)</f>
        <v>0</v>
      </c>
      <c r="AL1358">
        <f>IF($C1358=AL$1,1,0)</f>
        <v>0</v>
      </c>
      <c r="AM1358">
        <f>IF($C1358=AM$1,1,0)</f>
        <v>0</v>
      </c>
      <c r="AN1358">
        <f>IF($C1358=AN$1,1,0)</f>
        <v>1</v>
      </c>
      <c r="AO1358">
        <f>IF($C1358=AO$1,1,0)</f>
        <v>0</v>
      </c>
    </row>
    <row r="1359" spans="1:41" x14ac:dyDescent="0.2">
      <c r="U1359" s="6">
        <v>1327</v>
      </c>
      <c r="V1359" s="6">
        <v>9720.7707060899284</v>
      </c>
      <c r="W1359" s="6">
        <v>-1681.1107060899285</v>
      </c>
    </row>
    <row r="1360" spans="1:41" x14ac:dyDescent="0.2">
      <c r="U1360" s="6">
        <v>1328</v>
      </c>
      <c r="V1360" s="6">
        <v>5949.0184303647111</v>
      </c>
      <c r="W1360" s="6">
        <v>-2212.4584303647111</v>
      </c>
    </row>
    <row r="1361" spans="21:23" x14ac:dyDescent="0.2">
      <c r="U1361" s="6">
        <v>1329</v>
      </c>
      <c r="V1361" s="6">
        <v>-643.28775283472885</v>
      </c>
      <c r="W1361" s="6">
        <v>7851.1377528347293</v>
      </c>
    </row>
    <row r="1362" spans="21:23" x14ac:dyDescent="0.2">
      <c r="U1362" s="6">
        <v>1330</v>
      </c>
      <c r="V1362" s="6">
        <v>7129.8931169907892</v>
      </c>
      <c r="W1362" s="6">
        <v>-2296.6631169907896</v>
      </c>
    </row>
    <row r="1363" spans="21:23" x14ac:dyDescent="0.2">
      <c r="U1363" s="6">
        <v>1331</v>
      </c>
      <c r="V1363" s="6">
        <v>4341.2040504720308</v>
      </c>
      <c r="W1363" s="6">
        <v>-1326.9940504720307</v>
      </c>
    </row>
    <row r="1364" spans="21:23" x14ac:dyDescent="0.2">
      <c r="U1364" s="6">
        <v>1332</v>
      </c>
      <c r="V1364" s="6">
        <v>10030.383648828298</v>
      </c>
      <c r="W1364" s="6">
        <v>-2946.563648828298</v>
      </c>
    </row>
    <row r="1365" spans="21:23" x14ac:dyDescent="0.2">
      <c r="U1365" s="6">
        <v>1333</v>
      </c>
      <c r="V1365" s="6">
        <v>13637.912418320058</v>
      </c>
      <c r="W1365" s="6">
        <v>411.97758167994107</v>
      </c>
    </row>
    <row r="1366" spans="21:23" x14ac:dyDescent="0.2">
      <c r="U1366" s="6">
        <v>1334</v>
      </c>
      <c r="V1366" s="6">
        <v>5355.5047882599083</v>
      </c>
      <c r="W1366" s="6">
        <v>336.46521174009195</v>
      </c>
    </row>
    <row r="1367" spans="21:23" x14ac:dyDescent="0.2">
      <c r="U1367" s="6">
        <v>1335</v>
      </c>
      <c r="V1367" s="6">
        <v>5973.8587757003825</v>
      </c>
      <c r="W1367" s="6">
        <v>-3728.5987757003822</v>
      </c>
    </row>
    <row r="1368" spans="21:23" x14ac:dyDescent="0.2">
      <c r="U1368" s="6">
        <v>1336</v>
      </c>
      <c r="V1368" s="6">
        <v>12927.785787019908</v>
      </c>
      <c r="W1368" s="6">
        <v>-6936.9057870199076</v>
      </c>
    </row>
    <row r="1369" spans="21:23" x14ac:dyDescent="0.2">
      <c r="U1369" s="6">
        <v>1337</v>
      </c>
      <c r="V1369" s="6">
        <v>14699.418135239512</v>
      </c>
      <c r="W1369" s="6">
        <v>-5442.1181352395124</v>
      </c>
    </row>
    <row r="1370" spans="21:23" x14ac:dyDescent="0.2">
      <c r="U1370" s="6">
        <v>1338</v>
      </c>
      <c r="V1370" s="6">
        <v>16992.696661827984</v>
      </c>
      <c r="W1370" s="6">
        <v>341.79333817201768</v>
      </c>
    </row>
    <row r="1371" spans="21:23" x14ac:dyDescent="0.2">
      <c r="U1371" s="6">
        <v>1339</v>
      </c>
      <c r="V1371" s="6">
        <v>9411.157763351559</v>
      </c>
      <c r="W1371" s="6">
        <v>-389.8577633515597</v>
      </c>
    </row>
    <row r="1372" spans="21:23" x14ac:dyDescent="0.2">
      <c r="U1372" s="6">
        <v>1340</v>
      </c>
      <c r="V1372" s="6">
        <v>3102.7522795185523</v>
      </c>
      <c r="W1372" s="6">
        <v>3150.8477204814481</v>
      </c>
    </row>
    <row r="1373" spans="21:23" x14ac:dyDescent="0.2">
      <c r="U1373" s="6">
        <v>1341</v>
      </c>
      <c r="V1373" s="6">
        <v>6233.385489860877</v>
      </c>
      <c r="W1373" s="6">
        <v>-2317.135489860877</v>
      </c>
    </row>
    <row r="1374" spans="21:23" x14ac:dyDescent="0.2">
      <c r="U1374" s="6">
        <v>1342</v>
      </c>
      <c r="V1374" s="6">
        <v>12702.926086281441</v>
      </c>
      <c r="W1374" s="6">
        <v>910.69391371856</v>
      </c>
    </row>
    <row r="1375" spans="21:23" x14ac:dyDescent="0.2">
      <c r="U1375" s="6">
        <v>1343</v>
      </c>
      <c r="V1375" s="6">
        <v>14116.195243131713</v>
      </c>
      <c r="W1375" s="6">
        <v>-622.61524313171321</v>
      </c>
    </row>
    <row r="1376" spans="21:23" x14ac:dyDescent="0.2">
      <c r="U1376" s="6">
        <v>1344</v>
      </c>
      <c r="V1376" s="6">
        <v>7304.7105028875831</v>
      </c>
      <c r="W1376" s="6">
        <v>8239.6794971124164</v>
      </c>
    </row>
    <row r="1377" spans="21:23" x14ac:dyDescent="0.2">
      <c r="U1377" s="6">
        <v>1345</v>
      </c>
      <c r="V1377" s="6">
        <v>9718.5981242164962</v>
      </c>
      <c r="W1377" s="6">
        <v>-767.28812421649673</v>
      </c>
    </row>
    <row r="1378" spans="21:23" x14ac:dyDescent="0.2">
      <c r="U1378" s="6">
        <v>1346</v>
      </c>
      <c r="V1378" s="6">
        <v>5020.1796021496029</v>
      </c>
      <c r="W1378" s="6">
        <v>3698.2903978503964</v>
      </c>
    </row>
    <row r="1379" spans="21:23" x14ac:dyDescent="0.2">
      <c r="U1379" s="6">
        <v>1347</v>
      </c>
      <c r="V1379" s="6">
        <v>4394.3347589596024</v>
      </c>
      <c r="W1379" s="6">
        <v>-2853.8147589596024</v>
      </c>
    </row>
    <row r="1380" spans="21:23" x14ac:dyDescent="0.2">
      <c r="U1380" s="6">
        <v>1348</v>
      </c>
      <c r="V1380" s="6">
        <v>2736.742373915401</v>
      </c>
      <c r="W1380" s="6">
        <v>-120.69237391540082</v>
      </c>
    </row>
    <row r="1381" spans="21:23" x14ac:dyDescent="0.2">
      <c r="U1381" s="6">
        <v>1349</v>
      </c>
      <c r="V1381" s="6">
        <v>4969.2214755354616</v>
      </c>
      <c r="W1381" s="6">
        <v>-2613.8614755354615</v>
      </c>
    </row>
    <row r="1382" spans="21:23" x14ac:dyDescent="0.2">
      <c r="U1382" s="6">
        <v>1350</v>
      </c>
      <c r="V1382" s="6">
        <v>12397.288065493149</v>
      </c>
      <c r="W1382" s="6">
        <v>-3599.888065493149</v>
      </c>
    </row>
    <row r="1383" spans="21:23" x14ac:dyDescent="0.2">
      <c r="U1383" s="6">
        <v>1351</v>
      </c>
      <c r="V1383" s="6">
        <v>9669.8125794757889</v>
      </c>
      <c r="W1383" s="6">
        <v>1203.2074205242116</v>
      </c>
    </row>
    <row r="1384" spans="21:23" x14ac:dyDescent="0.2">
      <c r="U1384" s="6">
        <v>1352</v>
      </c>
      <c r="V1384" s="6">
        <v>17011.323587356928</v>
      </c>
      <c r="W1384" s="6">
        <v>1920.986412643073</v>
      </c>
    </row>
    <row r="1385" spans="21:23" x14ac:dyDescent="0.2">
      <c r="U1385" s="6">
        <v>1353</v>
      </c>
      <c r="V1385" s="6">
        <v>3250.358211633099</v>
      </c>
      <c r="W1385" s="6">
        <v>17476.421788366901</v>
      </c>
    </row>
    <row r="1386" spans="21:23" x14ac:dyDescent="0.2">
      <c r="U1386" s="6">
        <v>1354</v>
      </c>
      <c r="V1386" s="6">
        <v>2427.1294311770316</v>
      </c>
      <c r="W1386" s="6">
        <v>-592.82943117703167</v>
      </c>
    </row>
    <row r="1387" spans="21:23" x14ac:dyDescent="0.2">
      <c r="U1387" s="6">
        <v>1355</v>
      </c>
      <c r="V1387" s="6">
        <v>3186.0416072178887</v>
      </c>
      <c r="W1387" s="6">
        <v>191.3483927821112</v>
      </c>
    </row>
    <row r="1388" spans="21:23" x14ac:dyDescent="0.2">
      <c r="U1388" s="6">
        <v>1356</v>
      </c>
      <c r="V1388" s="6">
        <v>11124.176653096749</v>
      </c>
      <c r="W1388" s="6">
        <v>-1869.8466530967489</v>
      </c>
    </row>
    <row r="1389" spans="21:23" ht="17" thickBot="1" x14ac:dyDescent="0.25">
      <c r="U1389" s="7">
        <v>1357</v>
      </c>
      <c r="V1389" s="7">
        <v>5949.0184303647111</v>
      </c>
      <c r="W1389" s="7">
        <v>-2591.8584303647112</v>
      </c>
    </row>
    <row r="1390" spans="21:23" ht="17" thickBot="1" x14ac:dyDescent="0.25">
      <c r="U1390" s="7">
        <v>1357</v>
      </c>
      <c r="V1390" s="7">
        <v>5953.0648193153456</v>
      </c>
      <c r="W1390" s="7">
        <v>-2595.9048193153458</v>
      </c>
    </row>
  </sheetData>
  <autoFilter ref="A1:S1358" xr:uid="{D5AC4A05-9811-A546-99AC-F76FAACAFBD4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44AE9A-04D4-EF49-A40F-98AA4ED4DA39}">
  <dimension ref="A1:AM1390"/>
  <sheetViews>
    <sheetView topLeftCell="O1" workbookViewId="0">
      <selection activeCell="U6" sqref="U6"/>
    </sheetView>
  </sheetViews>
  <sheetFormatPr baseColWidth="10" defaultRowHeight="16" x14ac:dyDescent="0.2"/>
  <cols>
    <col min="7" max="7" width="19.1640625" bestFit="1" customWidth="1"/>
    <col min="9" max="9" width="14.83203125" bestFit="1" customWidth="1"/>
    <col min="17" max="17" width="29.1640625" bestFit="1" customWidth="1"/>
    <col min="19" max="19" width="22" bestFit="1" customWidth="1"/>
    <col min="20" max="20" width="38.1640625" bestFit="1" customWidth="1"/>
    <col min="21" max="21" width="18.6640625" bestFit="1" customWidth="1"/>
    <col min="22" max="22" width="17.6640625" bestFit="1" customWidth="1"/>
    <col min="24" max="27" width="11.5" bestFit="1" customWidth="1"/>
    <col min="36" max="36" width="18" bestFit="1" customWidth="1"/>
    <col min="37" max="37" width="21.1640625" bestFit="1" customWidth="1"/>
    <col min="38" max="38" width="22" bestFit="1" customWidth="1"/>
    <col min="39" max="39" width="17" bestFit="1" customWidth="1"/>
  </cols>
  <sheetData>
    <row r="1" spans="1:39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1411</v>
      </c>
      <c r="G1" s="1" t="s">
        <v>1410</v>
      </c>
      <c r="H1" s="1" t="s">
        <v>1409</v>
      </c>
      <c r="I1" s="1" t="s">
        <v>1412</v>
      </c>
      <c r="J1" s="1" t="s">
        <v>3</v>
      </c>
      <c r="K1" s="1" t="s">
        <v>6</v>
      </c>
      <c r="L1" s="1" t="s">
        <v>8</v>
      </c>
      <c r="M1" s="1" t="s">
        <v>9</v>
      </c>
      <c r="N1" t="s">
        <v>1421</v>
      </c>
      <c r="O1" t="s">
        <v>26</v>
      </c>
      <c r="P1" t="s">
        <v>19</v>
      </c>
      <c r="Q1" s="1" t="s">
        <v>7</v>
      </c>
      <c r="S1" t="s">
        <v>1381</v>
      </c>
      <c r="AF1" t="str" cm="1">
        <f t="array" ref="AF1:AI1">TRANSPOSE(_xlfn.UNIQUE(I2:I1358))</f>
        <v>Over weight</v>
      </c>
      <c r="AG1" t="str">
        <v>Obesity</v>
      </c>
      <c r="AH1" t="str">
        <v>Healthy weight</v>
      </c>
      <c r="AI1" t="str">
        <v>Underweight</v>
      </c>
      <c r="AJ1" t="str" cm="1">
        <f t="array" ref="AJ1:AM1">TRANSPOSE(_xlfn.UNIQUE(C2:C1341))</f>
        <v>California - All Locations</v>
      </c>
      <c r="AK1" t="str">
        <v>East Coast - All Locations</v>
      </c>
      <c r="AL1" t="str">
        <v>Arkansas Plant</v>
      </c>
      <c r="AM1" t="str">
        <v>Miami Sales Office</v>
      </c>
    </row>
    <row r="2" spans="1:39" ht="17" thickBot="1" x14ac:dyDescent="0.25">
      <c r="A2" s="1" t="s">
        <v>537</v>
      </c>
      <c r="B2" s="2">
        <v>2020</v>
      </c>
      <c r="C2" s="2" t="s">
        <v>26</v>
      </c>
      <c r="D2" s="2">
        <v>174.5</v>
      </c>
      <c r="E2" s="2">
        <v>201</v>
      </c>
      <c r="F2">
        <f>D2*0.01</f>
        <v>1.7450000000000001</v>
      </c>
      <c r="G2" s="15">
        <f>E2*0.453592</f>
        <v>91.171992000000003</v>
      </c>
      <c r="H2" s="16">
        <f>ROUND(G2/(F2^2),1)</f>
        <v>29.9</v>
      </c>
      <c r="I2" t="str">
        <f>IF(H2&lt;=18.5,"Underweight",IF(H2&lt;=24.9,"Healthy weight",IF(H2&lt;=29.9,"Over weight", "Obesity")))</f>
        <v>Over weight</v>
      </c>
      <c r="J2" s="2">
        <v>35</v>
      </c>
      <c r="K2" s="2">
        <v>1</v>
      </c>
      <c r="L2" s="2">
        <v>3</v>
      </c>
      <c r="M2" s="2">
        <v>0</v>
      </c>
      <c r="N2">
        <v>1</v>
      </c>
      <c r="O2">
        <v>1</v>
      </c>
      <c r="P2">
        <v>0</v>
      </c>
      <c r="Q2" s="2">
        <v>24680.78</v>
      </c>
      <c r="AF2">
        <f>IF($I2=AF$1,1,0)</f>
        <v>1</v>
      </c>
      <c r="AG2">
        <f>IF($I2=AG$1,1,0)</f>
        <v>0</v>
      </c>
      <c r="AH2">
        <f>IF($I2=AH$1,1,0)</f>
        <v>0</v>
      </c>
      <c r="AI2">
        <f>IF($I2=AI$1,1,0)</f>
        <v>0</v>
      </c>
      <c r="AJ2">
        <f>IF($C2=AJ$1,1,0)</f>
        <v>1</v>
      </c>
      <c r="AK2">
        <f>IF($C2=AK$1,1,0)</f>
        <v>0</v>
      </c>
      <c r="AL2">
        <f>IF($C2=AL$1,1,0)</f>
        <v>0</v>
      </c>
      <c r="AM2">
        <f>IF($C2=AM$1,1,0)</f>
        <v>0</v>
      </c>
    </row>
    <row r="3" spans="1:39" x14ac:dyDescent="0.2">
      <c r="A3" s="1" t="s">
        <v>728</v>
      </c>
      <c r="B3" s="2">
        <v>2020</v>
      </c>
      <c r="C3" s="2" t="s">
        <v>19</v>
      </c>
      <c r="D3" s="2">
        <v>160.1</v>
      </c>
      <c r="E3" s="2">
        <v>169</v>
      </c>
      <c r="F3">
        <f>D3*0.01</f>
        <v>1.601</v>
      </c>
      <c r="G3" s="15">
        <f>E3*0.453592</f>
        <v>76.657048000000003</v>
      </c>
      <c r="H3" s="16">
        <f t="shared" ref="H3:H66" si="0">ROUND(G3/(F3^2),1)</f>
        <v>29.9</v>
      </c>
      <c r="I3" t="str">
        <f>IF(H3&lt;=18.5,"Underweight",IF(H3&lt;=24.9,"Healthy weight",IF(H3&lt;=29.9,"Over weight", "Obesity")))</f>
        <v>Over weight</v>
      </c>
      <c r="J3" s="2">
        <v>24</v>
      </c>
      <c r="K3" s="2">
        <v>1</v>
      </c>
      <c r="L3" s="2">
        <v>0</v>
      </c>
      <c r="M3" s="2">
        <v>0</v>
      </c>
      <c r="N3">
        <v>1</v>
      </c>
      <c r="O3">
        <v>0</v>
      </c>
      <c r="P3">
        <v>1</v>
      </c>
      <c r="Q3" s="2">
        <v>10864.16</v>
      </c>
      <c r="S3" s="11" t="s">
        <v>1382</v>
      </c>
      <c r="T3" s="11"/>
      <c r="AF3">
        <f>IF($I3=AF$1,1,0)</f>
        <v>1</v>
      </c>
      <c r="AG3">
        <f>IF($I3=AG$1,1,0)</f>
        <v>0</v>
      </c>
      <c r="AH3">
        <f>IF($I3=AH$1,1,0)</f>
        <v>0</v>
      </c>
      <c r="AI3">
        <f>IF($I3=AI$1,1,0)</f>
        <v>0</v>
      </c>
      <c r="AJ3">
        <f>IF($C3=AJ$1,1,0)</f>
        <v>0</v>
      </c>
      <c r="AK3">
        <f>IF($C3=AK$1,1,0)</f>
        <v>1</v>
      </c>
      <c r="AL3">
        <f>IF($C3=AL$1,1,0)</f>
        <v>0</v>
      </c>
      <c r="AM3">
        <f>IF($C3=AM$1,1,0)</f>
        <v>0</v>
      </c>
    </row>
    <row r="4" spans="1:39" x14ac:dyDescent="0.2">
      <c r="A4" s="1" t="s">
        <v>822</v>
      </c>
      <c r="B4" s="2">
        <v>2020</v>
      </c>
      <c r="C4" s="2" t="s">
        <v>19</v>
      </c>
      <c r="D4" s="2">
        <v>159.1</v>
      </c>
      <c r="E4" s="2">
        <v>167</v>
      </c>
      <c r="F4">
        <f>D4*0.01</f>
        <v>1.591</v>
      </c>
      <c r="G4" s="15">
        <f>E4*0.453592</f>
        <v>75.749864000000002</v>
      </c>
      <c r="H4" s="16">
        <f t="shared" si="0"/>
        <v>29.9</v>
      </c>
      <c r="I4" t="str">
        <f>IF(H4&lt;=18.5,"Underweight",IF(H4&lt;=24.9,"Healthy weight",IF(H4&lt;=29.9,"Over weight", "Obesity")))</f>
        <v>Over weight</v>
      </c>
      <c r="J4" s="2">
        <v>26</v>
      </c>
      <c r="K4" s="2">
        <v>1</v>
      </c>
      <c r="L4" s="2">
        <v>0</v>
      </c>
      <c r="M4" s="2">
        <v>0</v>
      </c>
      <c r="N4">
        <v>1</v>
      </c>
      <c r="O4">
        <v>0</v>
      </c>
      <c r="P4">
        <v>1</v>
      </c>
      <c r="Q4" s="2">
        <v>987.39</v>
      </c>
      <c r="S4" s="6" t="s">
        <v>1383</v>
      </c>
      <c r="T4" s="13">
        <v>0.67092305275637854</v>
      </c>
      <c r="AF4">
        <f>IF($I4=AF$1,1,0)</f>
        <v>1</v>
      </c>
      <c r="AG4">
        <f>IF($I4=AG$1,1,0)</f>
        <v>0</v>
      </c>
      <c r="AH4">
        <f>IF($I4=AH$1,1,0)</f>
        <v>0</v>
      </c>
      <c r="AI4">
        <f>IF($I4=AI$1,1,0)</f>
        <v>0</v>
      </c>
      <c r="AJ4">
        <f>IF($C4=AJ$1,1,0)</f>
        <v>0</v>
      </c>
      <c r="AK4">
        <f>IF($C4=AK$1,1,0)</f>
        <v>1</v>
      </c>
      <c r="AL4">
        <f>IF($C4=AL$1,1,0)</f>
        <v>0</v>
      </c>
      <c r="AM4">
        <f>IF($C4=AM$1,1,0)</f>
        <v>0</v>
      </c>
    </row>
    <row r="5" spans="1:39" x14ac:dyDescent="0.2">
      <c r="A5" s="1" t="s">
        <v>861</v>
      </c>
      <c r="B5" s="2">
        <v>2020</v>
      </c>
      <c r="C5" s="2" t="s">
        <v>11</v>
      </c>
      <c r="D5" s="2">
        <v>165.6</v>
      </c>
      <c r="E5" s="2">
        <v>181</v>
      </c>
      <c r="F5">
        <f>D5*0.01</f>
        <v>1.6559999999999999</v>
      </c>
      <c r="G5" s="15">
        <f>E5*0.453592</f>
        <v>82.100151999999994</v>
      </c>
      <c r="H5" s="16">
        <f t="shared" si="0"/>
        <v>29.9</v>
      </c>
      <c r="I5" t="str">
        <f>IF(H5&lt;=18.5,"Underweight",IF(H5&lt;=24.9,"Healthy weight",IF(H5&lt;=29.9,"Over weight", "Obesity")))</f>
        <v>Over weight</v>
      </c>
      <c r="J5" s="2">
        <v>42</v>
      </c>
      <c r="K5" s="2">
        <v>1</v>
      </c>
      <c r="L5" s="2">
        <v>1</v>
      </c>
      <c r="M5" s="2">
        <v>0</v>
      </c>
      <c r="N5">
        <v>1</v>
      </c>
      <c r="O5">
        <v>0</v>
      </c>
      <c r="P5">
        <v>0</v>
      </c>
      <c r="Q5" s="2">
        <v>5860.75</v>
      </c>
      <c r="S5" s="6" t="s">
        <v>1384</v>
      </c>
      <c r="T5" s="13">
        <v>0.45013774271993828</v>
      </c>
      <c r="AF5">
        <f>IF($I5=AF$1,1,0)</f>
        <v>1</v>
      </c>
      <c r="AG5">
        <f>IF($I5=AG$1,1,0)</f>
        <v>0</v>
      </c>
      <c r="AH5">
        <f>IF($I5=AH$1,1,0)</f>
        <v>0</v>
      </c>
      <c r="AI5">
        <f>IF($I5=AI$1,1,0)</f>
        <v>0</v>
      </c>
      <c r="AJ5">
        <f>IF($C5=AJ$1,1,0)</f>
        <v>0</v>
      </c>
      <c r="AK5">
        <f>IF($C5=AK$1,1,0)</f>
        <v>0</v>
      </c>
      <c r="AL5">
        <f>IF($C5=AL$1,1,0)</f>
        <v>1</v>
      </c>
      <c r="AM5">
        <f>IF($C5=AM$1,1,0)</f>
        <v>0</v>
      </c>
    </row>
    <row r="6" spans="1:39" x14ac:dyDescent="0.2">
      <c r="A6" s="1" t="s">
        <v>1059</v>
      </c>
      <c r="B6" s="2">
        <v>2020</v>
      </c>
      <c r="C6" s="2" t="s">
        <v>21</v>
      </c>
      <c r="D6" s="2">
        <v>157.19999999999999</v>
      </c>
      <c r="E6" s="2">
        <v>163</v>
      </c>
      <c r="F6">
        <f>D6*0.01</f>
        <v>1.5719999999999998</v>
      </c>
      <c r="G6" s="15">
        <f>E6*0.453592</f>
        <v>73.935496000000001</v>
      </c>
      <c r="H6" s="16">
        <f t="shared" si="0"/>
        <v>29.9</v>
      </c>
      <c r="I6" t="str">
        <f>IF(H6&lt;=18.5,"Underweight",IF(H6&lt;=24.9,"Healthy weight",IF(H6&lt;=29.9,"Over weight", "Obesity")))</f>
        <v>Over weight</v>
      </c>
      <c r="J6" s="2">
        <v>35</v>
      </c>
      <c r="K6" s="2">
        <v>1</v>
      </c>
      <c r="L6" s="2">
        <v>2</v>
      </c>
      <c r="M6" s="2">
        <v>0</v>
      </c>
      <c r="N6">
        <v>1</v>
      </c>
      <c r="O6">
        <v>0</v>
      </c>
      <c r="P6">
        <v>0</v>
      </c>
      <c r="Q6" s="2">
        <v>19638.080000000002</v>
      </c>
      <c r="S6" s="6" t="s">
        <v>1385</v>
      </c>
      <c r="T6" s="23">
        <v>0.44728449157022704</v>
      </c>
      <c r="U6" t="s">
        <v>1424</v>
      </c>
      <c r="AF6">
        <f>IF($I6=AF$1,1,0)</f>
        <v>1</v>
      </c>
      <c r="AG6">
        <f>IF($I6=AG$1,1,0)</f>
        <v>0</v>
      </c>
      <c r="AH6">
        <f>IF($I6=AH$1,1,0)</f>
        <v>0</v>
      </c>
      <c r="AI6">
        <f>IF($I6=AI$1,1,0)</f>
        <v>0</v>
      </c>
      <c r="AJ6">
        <f>IF($C6=AJ$1,1,0)</f>
        <v>0</v>
      </c>
      <c r="AK6">
        <f>IF($C6=AK$1,1,0)</f>
        <v>0</v>
      </c>
      <c r="AL6">
        <f>IF($C6=AL$1,1,0)</f>
        <v>0</v>
      </c>
      <c r="AM6">
        <f>IF($C6=AM$1,1,0)</f>
        <v>1</v>
      </c>
    </row>
    <row r="7" spans="1:39" x14ac:dyDescent="0.2">
      <c r="A7" s="1" t="s">
        <v>216</v>
      </c>
      <c r="B7" s="2">
        <v>2020</v>
      </c>
      <c r="C7" s="2" t="s">
        <v>19</v>
      </c>
      <c r="D7" s="2">
        <v>160.9</v>
      </c>
      <c r="E7" s="2">
        <v>171</v>
      </c>
      <c r="F7">
        <f>D7*0.01</f>
        <v>1.609</v>
      </c>
      <c r="G7" s="15">
        <f>E7*0.453592</f>
        <v>77.564232000000004</v>
      </c>
      <c r="H7" s="16">
        <f t="shared" si="0"/>
        <v>30</v>
      </c>
      <c r="I7" t="str">
        <f>IF(H7&lt;=18.5,"Underweight",IF(H7&lt;=24.9,"Healthy weight",IF(H7&lt;=29.9,"Over weight", "Obesity")))</f>
        <v>Obesity</v>
      </c>
      <c r="J7" s="2">
        <v>34</v>
      </c>
      <c r="K7" s="2">
        <v>0</v>
      </c>
      <c r="L7" s="2">
        <v>2</v>
      </c>
      <c r="M7" s="2">
        <v>0</v>
      </c>
      <c r="N7">
        <v>1</v>
      </c>
      <c r="O7">
        <v>0</v>
      </c>
      <c r="P7">
        <v>1</v>
      </c>
      <c r="Q7" s="2">
        <v>6928.81</v>
      </c>
      <c r="S7" s="6" t="s">
        <v>1386</v>
      </c>
      <c r="T7" s="19">
        <v>5979.8996167151699</v>
      </c>
      <c r="AF7">
        <f>IF($I7=AF$1,1,0)</f>
        <v>0</v>
      </c>
      <c r="AG7">
        <f>IF($I7=AG$1,1,0)</f>
        <v>1</v>
      </c>
      <c r="AH7">
        <f>IF($I7=AH$1,1,0)</f>
        <v>0</v>
      </c>
      <c r="AI7">
        <f>IF($I7=AI$1,1,0)</f>
        <v>0</v>
      </c>
      <c r="AJ7">
        <f>IF($C7=AJ$1,1,0)</f>
        <v>0</v>
      </c>
      <c r="AK7">
        <f>IF($C7=AK$1,1,0)</f>
        <v>1</v>
      </c>
      <c r="AL7">
        <f>IF($C7=AL$1,1,0)</f>
        <v>0</v>
      </c>
      <c r="AM7">
        <f>IF($C7=AM$1,1,0)</f>
        <v>0</v>
      </c>
    </row>
    <row r="8" spans="1:39" ht="17" thickBot="1" x14ac:dyDescent="0.25">
      <c r="A8" s="1" t="s">
        <v>235</v>
      </c>
      <c r="B8" s="2">
        <v>2020</v>
      </c>
      <c r="C8" s="2" t="s">
        <v>11</v>
      </c>
      <c r="D8" s="2">
        <v>188.4</v>
      </c>
      <c r="E8" s="2">
        <v>235</v>
      </c>
      <c r="F8">
        <f>D8*0.01</f>
        <v>1.8840000000000001</v>
      </c>
      <c r="G8" s="15">
        <f>E8*0.453592</f>
        <v>106.59412</v>
      </c>
      <c r="H8" s="16">
        <f t="shared" si="0"/>
        <v>30</v>
      </c>
      <c r="I8" t="str">
        <f>IF(H8&lt;=18.5,"Underweight",IF(H8&lt;=24.9,"Healthy weight",IF(H8&lt;=29.9,"Over weight", "Obesity")))</f>
        <v>Obesity</v>
      </c>
      <c r="J8" s="2">
        <v>35</v>
      </c>
      <c r="K8" s="2">
        <v>0</v>
      </c>
      <c r="L8" s="2">
        <v>1</v>
      </c>
      <c r="M8" s="2">
        <v>0</v>
      </c>
      <c r="N8">
        <v>1</v>
      </c>
      <c r="O8">
        <v>0</v>
      </c>
      <c r="P8">
        <v>0</v>
      </c>
      <c r="Q8" s="2">
        <v>3474.78</v>
      </c>
      <c r="S8" s="7" t="s">
        <v>1387</v>
      </c>
      <c r="T8" s="7">
        <v>1357</v>
      </c>
      <c r="AF8">
        <f>IF($I8=AF$1,1,0)</f>
        <v>0</v>
      </c>
      <c r="AG8">
        <f>IF($I8=AG$1,1,0)</f>
        <v>1</v>
      </c>
      <c r="AH8">
        <f>IF($I8=AH$1,1,0)</f>
        <v>0</v>
      </c>
      <c r="AI8">
        <f>IF($I8=AI$1,1,0)</f>
        <v>0</v>
      </c>
      <c r="AJ8">
        <f>IF($C8=AJ$1,1,0)</f>
        <v>0</v>
      </c>
      <c r="AK8">
        <f>IF($C8=AK$1,1,0)</f>
        <v>0</v>
      </c>
      <c r="AL8">
        <f>IF($C8=AL$1,1,0)</f>
        <v>1</v>
      </c>
      <c r="AM8">
        <f>IF($C8=AM$1,1,0)</f>
        <v>0</v>
      </c>
    </row>
    <row r="9" spans="1:39" x14ac:dyDescent="0.2">
      <c r="A9" s="1" t="s">
        <v>498</v>
      </c>
      <c r="B9" s="2">
        <v>2020</v>
      </c>
      <c r="C9" s="2" t="s">
        <v>11</v>
      </c>
      <c r="D9" s="2">
        <v>163.19999999999999</v>
      </c>
      <c r="E9" s="2">
        <v>176</v>
      </c>
      <c r="F9">
        <f>D9*0.01</f>
        <v>1.6319999999999999</v>
      </c>
      <c r="G9" s="15">
        <f>E9*0.453592</f>
        <v>79.832191999999992</v>
      </c>
      <c r="H9" s="16">
        <f t="shared" si="0"/>
        <v>30</v>
      </c>
      <c r="I9" t="str">
        <f>IF(H9&lt;=18.5,"Underweight",IF(H9&lt;=24.9,"Healthy weight",IF(H9&lt;=29.9,"Over weight", "Obesity")))</f>
        <v>Obesity</v>
      </c>
      <c r="J9" s="2">
        <v>47</v>
      </c>
      <c r="K9" s="2">
        <v>0</v>
      </c>
      <c r="L9" s="2">
        <v>1</v>
      </c>
      <c r="M9" s="2">
        <v>0</v>
      </c>
      <c r="N9">
        <v>1</v>
      </c>
      <c r="O9">
        <v>0</v>
      </c>
      <c r="P9">
        <v>0</v>
      </c>
      <c r="Q9" s="2">
        <v>18957.27</v>
      </c>
      <c r="AF9">
        <f>IF($I9=AF$1,1,0)</f>
        <v>0</v>
      </c>
      <c r="AG9">
        <f>IF($I9=AG$1,1,0)</f>
        <v>1</v>
      </c>
      <c r="AH9">
        <f>IF($I9=AH$1,1,0)</f>
        <v>0</v>
      </c>
      <c r="AI9">
        <f>IF($I9=AI$1,1,0)</f>
        <v>0</v>
      </c>
      <c r="AJ9">
        <f>IF($C9=AJ$1,1,0)</f>
        <v>0</v>
      </c>
      <c r="AK9">
        <f>IF($C9=AK$1,1,0)</f>
        <v>0</v>
      </c>
      <c r="AL9">
        <f>IF($C9=AL$1,1,0)</f>
        <v>1</v>
      </c>
      <c r="AM9">
        <f>IF($C9=AM$1,1,0)</f>
        <v>0</v>
      </c>
    </row>
    <row r="10" spans="1:39" ht="17" thickBot="1" x14ac:dyDescent="0.25">
      <c r="A10" s="1" t="s">
        <v>641</v>
      </c>
      <c r="B10" s="2">
        <v>2020</v>
      </c>
      <c r="C10" s="2" t="s">
        <v>26</v>
      </c>
      <c r="D10" s="2">
        <v>180</v>
      </c>
      <c r="E10" s="2">
        <v>214</v>
      </c>
      <c r="F10">
        <f>D10*0.01</f>
        <v>1.8</v>
      </c>
      <c r="G10" s="15">
        <f>E10*0.453592</f>
        <v>97.068687999999995</v>
      </c>
      <c r="H10" s="16">
        <f t="shared" si="0"/>
        <v>30</v>
      </c>
      <c r="I10" t="str">
        <f>IF(H10&lt;=18.5,"Underweight",IF(H10&lt;=24.9,"Healthy weight",IF(H10&lt;=29.9,"Over weight", "Obesity")))</f>
        <v>Obesity</v>
      </c>
      <c r="J10" s="2">
        <v>30</v>
      </c>
      <c r="K10" s="2">
        <v>1</v>
      </c>
      <c r="L10" s="2">
        <v>1</v>
      </c>
      <c r="M10" s="2">
        <v>0</v>
      </c>
      <c r="N10">
        <v>1</v>
      </c>
      <c r="O10">
        <v>1</v>
      </c>
      <c r="P10">
        <v>0</v>
      </c>
      <c r="Q10" s="2">
        <v>3003.58</v>
      </c>
      <c r="S10" t="s">
        <v>1388</v>
      </c>
      <c r="AF10">
        <f>IF($I10=AF$1,1,0)</f>
        <v>0</v>
      </c>
      <c r="AG10">
        <f>IF($I10=AG$1,1,0)</f>
        <v>1</v>
      </c>
      <c r="AH10">
        <f>IF($I10=AH$1,1,0)</f>
        <v>0</v>
      </c>
      <c r="AI10">
        <f>IF($I10=AI$1,1,0)</f>
        <v>0</v>
      </c>
      <c r="AJ10">
        <f>IF($C10=AJ$1,1,0)</f>
        <v>1</v>
      </c>
      <c r="AK10">
        <f>IF($C10=AK$1,1,0)</f>
        <v>0</v>
      </c>
      <c r="AL10">
        <f>IF($C10=AL$1,1,0)</f>
        <v>0</v>
      </c>
      <c r="AM10">
        <f>IF($C10=AM$1,1,0)</f>
        <v>0</v>
      </c>
    </row>
    <row r="11" spans="1:39" x14ac:dyDescent="0.2">
      <c r="A11" s="1" t="s">
        <v>818</v>
      </c>
      <c r="B11" s="2">
        <v>2020</v>
      </c>
      <c r="C11" s="2" t="s">
        <v>19</v>
      </c>
      <c r="D11" s="2">
        <v>169.5</v>
      </c>
      <c r="E11" s="2">
        <v>190</v>
      </c>
      <c r="F11">
        <f>D11*0.01</f>
        <v>1.6950000000000001</v>
      </c>
      <c r="G11" s="15">
        <f>E11*0.453592</f>
        <v>86.182479999999998</v>
      </c>
      <c r="H11" s="16">
        <f t="shared" si="0"/>
        <v>30</v>
      </c>
      <c r="I11" t="str">
        <f>IF(H11&lt;=18.5,"Underweight",IF(H11&lt;=24.9,"Healthy weight",IF(H11&lt;=29.9,"Over weight", "Obesity")))</f>
        <v>Obesity</v>
      </c>
      <c r="J11" s="2">
        <v>45</v>
      </c>
      <c r="K11" s="2">
        <v>1</v>
      </c>
      <c r="L11" s="2">
        <v>1</v>
      </c>
      <c r="M11" s="2">
        <v>0</v>
      </c>
      <c r="N11">
        <v>1</v>
      </c>
      <c r="O11">
        <v>0</v>
      </c>
      <c r="P11">
        <v>1</v>
      </c>
      <c r="Q11" s="2">
        <v>6377.46</v>
      </c>
      <c r="S11" s="8"/>
      <c r="T11" s="8" t="s">
        <v>1393</v>
      </c>
      <c r="U11" s="8" t="s">
        <v>1394</v>
      </c>
      <c r="V11" s="8" t="s">
        <v>1395</v>
      </c>
      <c r="W11" s="8" t="s">
        <v>1396</v>
      </c>
      <c r="X11" s="8" t="s">
        <v>1397</v>
      </c>
      <c r="AF11">
        <f>IF($I11=AF$1,1,0)</f>
        <v>0</v>
      </c>
      <c r="AG11">
        <f>IF($I11=AG$1,1,0)</f>
        <v>1</v>
      </c>
      <c r="AH11">
        <f>IF($I11=AH$1,1,0)</f>
        <v>0</v>
      </c>
      <c r="AI11">
        <f>IF($I11=AI$1,1,0)</f>
        <v>0</v>
      </c>
      <c r="AJ11">
        <f>IF($C11=AJ$1,1,0)</f>
        <v>0</v>
      </c>
      <c r="AK11">
        <f>IF($C11=AK$1,1,0)</f>
        <v>1</v>
      </c>
      <c r="AL11">
        <f>IF($C11=AL$1,1,0)</f>
        <v>0</v>
      </c>
      <c r="AM11">
        <f>IF($C11=AM$1,1,0)</f>
        <v>0</v>
      </c>
    </row>
    <row r="12" spans="1:39" x14ac:dyDescent="0.2">
      <c r="A12" s="1" t="s">
        <v>633</v>
      </c>
      <c r="B12" s="2">
        <v>2020</v>
      </c>
      <c r="C12" s="2" t="s">
        <v>11</v>
      </c>
      <c r="D12" s="2">
        <v>169</v>
      </c>
      <c r="E12" s="2">
        <v>157</v>
      </c>
      <c r="F12">
        <f>D12*0.01</f>
        <v>1.69</v>
      </c>
      <c r="G12" s="15">
        <f>E12*0.453592</f>
        <v>71.213943999999998</v>
      </c>
      <c r="H12" s="16">
        <f t="shared" si="0"/>
        <v>24.9</v>
      </c>
      <c r="I12" t="str">
        <f>IF(H12&lt;=18.5,"Underweight",IF(H12&lt;=24.9,"Healthy weight",IF(H12&lt;=29.9,"Over weight", "Obesity")))</f>
        <v>Healthy weight</v>
      </c>
      <c r="J12" s="2">
        <v>25</v>
      </c>
      <c r="K12" s="2">
        <v>1</v>
      </c>
      <c r="L12" s="2">
        <v>2</v>
      </c>
      <c r="M12" s="2">
        <v>0</v>
      </c>
      <c r="N12">
        <v>0</v>
      </c>
      <c r="O12">
        <v>0</v>
      </c>
      <c r="P12">
        <v>0</v>
      </c>
      <c r="Q12" s="2">
        <v>908.85</v>
      </c>
      <c r="S12" s="6" t="s">
        <v>1389</v>
      </c>
      <c r="T12" s="6">
        <v>7</v>
      </c>
      <c r="U12" s="19">
        <v>39490374756.885895</v>
      </c>
      <c r="V12" s="19">
        <v>5641482108.1265564</v>
      </c>
      <c r="W12" s="6">
        <v>157.76309869024237</v>
      </c>
      <c r="X12" s="6">
        <v>3.0923027225524958E-170</v>
      </c>
      <c r="AF12">
        <f>IF($I12=AF$1,1,0)</f>
        <v>0</v>
      </c>
      <c r="AG12">
        <f>IF($I12=AG$1,1,0)</f>
        <v>0</v>
      </c>
      <c r="AH12">
        <f>IF($I12=AH$1,1,0)</f>
        <v>1</v>
      </c>
      <c r="AI12">
        <f>IF($I12=AI$1,1,0)</f>
        <v>0</v>
      </c>
      <c r="AJ12">
        <f>IF($C12=AJ$1,1,0)</f>
        <v>0</v>
      </c>
      <c r="AK12">
        <f>IF($C12=AK$1,1,0)</f>
        <v>0</v>
      </c>
      <c r="AL12">
        <f>IF($C12=AL$1,1,0)</f>
        <v>1</v>
      </c>
      <c r="AM12">
        <f>IF($C12=AM$1,1,0)</f>
        <v>0</v>
      </c>
    </row>
    <row r="13" spans="1:39" x14ac:dyDescent="0.2">
      <c r="A13" s="1" t="s">
        <v>1062</v>
      </c>
      <c r="B13" s="2">
        <v>2020</v>
      </c>
      <c r="C13" s="2" t="s">
        <v>19</v>
      </c>
      <c r="D13" s="2">
        <v>172.1</v>
      </c>
      <c r="E13" s="2">
        <v>196</v>
      </c>
      <c r="F13">
        <f>D13*0.01</f>
        <v>1.7210000000000001</v>
      </c>
      <c r="G13" s="15">
        <f>E13*0.453592</f>
        <v>88.904032000000001</v>
      </c>
      <c r="H13" s="16">
        <f t="shared" si="0"/>
        <v>30</v>
      </c>
      <c r="I13" t="str">
        <f>IF(H13&lt;=18.5,"Underweight",IF(H13&lt;=24.9,"Healthy weight",IF(H13&lt;=29.9,"Over weight", "Obesity")))</f>
        <v>Obesity</v>
      </c>
      <c r="J13" s="2">
        <v>36</v>
      </c>
      <c r="K13" s="2">
        <v>0</v>
      </c>
      <c r="L13" s="2">
        <v>0</v>
      </c>
      <c r="M13" s="2">
        <v>0</v>
      </c>
      <c r="N13">
        <v>1</v>
      </c>
      <c r="O13">
        <v>0</v>
      </c>
      <c r="P13">
        <v>1</v>
      </c>
      <c r="Q13" s="2">
        <v>3238.01</v>
      </c>
      <c r="S13" s="6" t="s">
        <v>1390</v>
      </c>
      <c r="T13" s="6">
        <v>1349</v>
      </c>
      <c r="U13" s="19">
        <v>48239160025.660828</v>
      </c>
      <c r="V13" s="19">
        <v>35759199.425990239</v>
      </c>
      <c r="W13" s="6"/>
      <c r="X13" s="6"/>
      <c r="AF13">
        <f>IF($I13=AF$1,1,0)</f>
        <v>0</v>
      </c>
      <c r="AG13">
        <f>IF($I13=AG$1,1,0)</f>
        <v>1</v>
      </c>
      <c r="AH13">
        <f>IF($I13=AH$1,1,0)</f>
        <v>0</v>
      </c>
      <c r="AI13">
        <f>IF($I13=AI$1,1,0)</f>
        <v>0</v>
      </c>
      <c r="AJ13">
        <f>IF($C13=AJ$1,1,0)</f>
        <v>0</v>
      </c>
      <c r="AK13">
        <f>IF($C13=AK$1,1,0)</f>
        <v>1</v>
      </c>
      <c r="AL13">
        <f>IF($C13=AL$1,1,0)</f>
        <v>0</v>
      </c>
      <c r="AM13">
        <f>IF($C13=AM$1,1,0)</f>
        <v>0</v>
      </c>
    </row>
    <row r="14" spans="1:39" ht="17" thickBot="1" x14ac:dyDescent="0.25">
      <c r="A14" s="1" t="s">
        <v>68</v>
      </c>
      <c r="B14" s="2">
        <v>2020</v>
      </c>
      <c r="C14" s="2" t="s">
        <v>21</v>
      </c>
      <c r="D14" s="2">
        <v>173.6</v>
      </c>
      <c r="E14" s="2">
        <v>166</v>
      </c>
      <c r="F14">
        <f>D14*0.01</f>
        <v>1.736</v>
      </c>
      <c r="G14" s="15">
        <f>E14*0.453592</f>
        <v>75.296272000000002</v>
      </c>
      <c r="H14" s="16">
        <f t="shared" si="0"/>
        <v>25</v>
      </c>
      <c r="I14" t="str">
        <f>IF(H14&lt;=18.5,"Underweight",IF(H14&lt;=24.9,"Healthy weight",IF(H14&lt;=29.9,"Over weight", "Obesity")))</f>
        <v>Over weight</v>
      </c>
      <c r="J14" s="2">
        <v>25</v>
      </c>
      <c r="K14" s="2">
        <v>1</v>
      </c>
      <c r="L14" s="2">
        <v>0</v>
      </c>
      <c r="M14" s="2">
        <v>0</v>
      </c>
      <c r="N14">
        <v>1</v>
      </c>
      <c r="O14">
        <v>0</v>
      </c>
      <c r="P14">
        <v>0</v>
      </c>
      <c r="Q14" s="2">
        <v>878.39</v>
      </c>
      <c r="S14" s="7" t="s">
        <v>1391</v>
      </c>
      <c r="T14" s="7">
        <v>1356</v>
      </c>
      <c r="U14" s="21">
        <v>87729534782.546722</v>
      </c>
      <c r="V14" s="21"/>
      <c r="W14" s="7"/>
      <c r="X14" s="7"/>
      <c r="AF14">
        <f>IF($I14=AF$1,1,0)</f>
        <v>1</v>
      </c>
      <c r="AG14">
        <f>IF($I14=AG$1,1,0)</f>
        <v>0</v>
      </c>
      <c r="AH14">
        <f>IF($I14=AH$1,1,0)</f>
        <v>0</v>
      </c>
      <c r="AI14">
        <f>IF($I14=AI$1,1,0)</f>
        <v>0</v>
      </c>
      <c r="AJ14">
        <f>IF($C14=AJ$1,1,0)</f>
        <v>0</v>
      </c>
      <c r="AK14">
        <f>IF($C14=AK$1,1,0)</f>
        <v>0</v>
      </c>
      <c r="AL14">
        <f>IF($C14=AL$1,1,0)</f>
        <v>0</v>
      </c>
      <c r="AM14">
        <f>IF($C14=AM$1,1,0)</f>
        <v>1</v>
      </c>
    </row>
    <row r="15" spans="1:39" ht="17" thickBot="1" x14ac:dyDescent="0.25">
      <c r="A15" s="1" t="s">
        <v>1166</v>
      </c>
      <c r="B15" s="2">
        <v>2020</v>
      </c>
      <c r="C15" s="2" t="s">
        <v>19</v>
      </c>
      <c r="D15" s="2">
        <v>183.1</v>
      </c>
      <c r="E15" s="2">
        <v>222</v>
      </c>
      <c r="F15">
        <f>D15*0.01</f>
        <v>1.831</v>
      </c>
      <c r="G15" s="15">
        <f>E15*0.453592</f>
        <v>100.697424</v>
      </c>
      <c r="H15" s="16">
        <f t="shared" si="0"/>
        <v>30</v>
      </c>
      <c r="I15" t="str">
        <f>IF(H15&lt;=18.5,"Underweight",IF(H15&lt;=24.9,"Healthy weight",IF(H15&lt;=29.9,"Over weight", "Obesity")))</f>
        <v>Obesity</v>
      </c>
      <c r="J15" s="2">
        <v>36</v>
      </c>
      <c r="K15" s="2">
        <v>1</v>
      </c>
      <c r="L15" s="2">
        <v>0</v>
      </c>
      <c r="M15" s="2">
        <v>0</v>
      </c>
      <c r="N15">
        <v>1</v>
      </c>
      <c r="O15">
        <v>0</v>
      </c>
      <c r="P15">
        <v>1</v>
      </c>
      <c r="Q15" s="2">
        <v>2685.37</v>
      </c>
      <c r="AF15">
        <f>IF($I15=AF$1,1,0)</f>
        <v>0</v>
      </c>
      <c r="AG15">
        <f>IF($I15=AG$1,1,0)</f>
        <v>1</v>
      </c>
      <c r="AH15">
        <f>IF($I15=AH$1,1,0)</f>
        <v>0</v>
      </c>
      <c r="AI15">
        <f>IF($I15=AI$1,1,0)</f>
        <v>0</v>
      </c>
      <c r="AJ15">
        <f>IF($C15=AJ$1,1,0)</f>
        <v>0</v>
      </c>
      <c r="AK15">
        <f>IF($C15=AK$1,1,0)</f>
        <v>1</v>
      </c>
      <c r="AL15">
        <f>IF($C15=AL$1,1,0)</f>
        <v>0</v>
      </c>
      <c r="AM15">
        <f>IF($C15=AM$1,1,0)</f>
        <v>0</v>
      </c>
    </row>
    <row r="16" spans="1:39" x14ac:dyDescent="0.2">
      <c r="A16" s="1" t="s">
        <v>1284</v>
      </c>
      <c r="B16" s="2">
        <v>2020</v>
      </c>
      <c r="C16" s="2" t="s">
        <v>19</v>
      </c>
      <c r="D16" s="2">
        <v>151.9</v>
      </c>
      <c r="E16" s="2">
        <v>95</v>
      </c>
      <c r="F16">
        <f>D16*0.01</f>
        <v>1.5190000000000001</v>
      </c>
      <c r="G16" s="15">
        <f>E16*0.453592</f>
        <v>43.091239999999999</v>
      </c>
      <c r="H16" s="16">
        <f t="shared" si="0"/>
        <v>18.7</v>
      </c>
      <c r="I16" t="str">
        <f>IF(H16&lt;=18.5,"Underweight",IF(H16&lt;=24.9,"Healthy weight",IF(H16&lt;=29.9,"Over weight", "Obesity")))</f>
        <v>Healthy weight</v>
      </c>
      <c r="J16" s="2">
        <v>40</v>
      </c>
      <c r="K16" s="2">
        <v>0</v>
      </c>
      <c r="L16" s="2">
        <v>1</v>
      </c>
      <c r="M16" s="2">
        <v>0</v>
      </c>
      <c r="N16">
        <v>0</v>
      </c>
      <c r="O16">
        <v>0</v>
      </c>
      <c r="P16">
        <v>1</v>
      </c>
      <c r="Q16" s="2">
        <v>5846</v>
      </c>
      <c r="S16" s="8"/>
      <c r="T16" s="8" t="s">
        <v>1398</v>
      </c>
      <c r="U16" s="8" t="s">
        <v>1386</v>
      </c>
      <c r="V16" s="8" t="s">
        <v>1399</v>
      </c>
      <c r="W16" s="8" t="s">
        <v>1400</v>
      </c>
      <c r="X16" s="8" t="s">
        <v>1401</v>
      </c>
      <c r="Y16" s="8" t="s">
        <v>1402</v>
      </c>
      <c r="Z16" s="8" t="s">
        <v>1403</v>
      </c>
      <c r="AA16" s="8" t="s">
        <v>1404</v>
      </c>
      <c r="AF16">
        <f>IF($I16=AF$1,1,0)</f>
        <v>0</v>
      </c>
      <c r="AG16">
        <f>IF($I16=AG$1,1,0)</f>
        <v>0</v>
      </c>
      <c r="AH16">
        <f>IF($I16=AH$1,1,0)</f>
        <v>1</v>
      </c>
      <c r="AI16">
        <f>IF($I16=AI$1,1,0)</f>
        <v>0</v>
      </c>
      <c r="AJ16">
        <f>IF($C16=AJ$1,1,0)</f>
        <v>0</v>
      </c>
      <c r="AK16">
        <f>IF($C16=AK$1,1,0)</f>
        <v>1</v>
      </c>
      <c r="AL16">
        <f>IF($C16=AL$1,1,0)</f>
        <v>0</v>
      </c>
      <c r="AM16">
        <f>IF($C16=AM$1,1,0)</f>
        <v>0</v>
      </c>
    </row>
    <row r="17" spans="1:39" x14ac:dyDescent="0.2">
      <c r="A17" s="1" t="s">
        <v>377</v>
      </c>
      <c r="B17" s="2">
        <v>2020</v>
      </c>
      <c r="C17" s="2" t="s">
        <v>11</v>
      </c>
      <c r="D17" s="2">
        <v>168.2</v>
      </c>
      <c r="E17" s="2">
        <v>117</v>
      </c>
      <c r="F17">
        <f>D17*0.01</f>
        <v>1.6819999999999999</v>
      </c>
      <c r="G17" s="15">
        <f>E17*0.453592</f>
        <v>53.070264000000002</v>
      </c>
      <c r="H17" s="16">
        <f t="shared" si="0"/>
        <v>18.8</v>
      </c>
      <c r="I17" t="str">
        <f>IF(H17&lt;=18.5,"Underweight",IF(H17&lt;=24.9,"Healthy weight",IF(H17&lt;=29.9,"Over weight", "Obesity")))</f>
        <v>Healthy weight</v>
      </c>
      <c r="J17" s="2">
        <v>41</v>
      </c>
      <c r="K17" s="2">
        <v>0</v>
      </c>
      <c r="L17" s="2">
        <v>1</v>
      </c>
      <c r="M17" s="2">
        <v>0</v>
      </c>
      <c r="N17">
        <v>0</v>
      </c>
      <c r="O17">
        <v>0</v>
      </c>
      <c r="P17">
        <v>0</v>
      </c>
      <c r="Q17" s="2">
        <v>6957.54</v>
      </c>
      <c r="S17" s="6" t="s">
        <v>1392</v>
      </c>
      <c r="T17" s="18">
        <v>-6891.7268382035427</v>
      </c>
      <c r="U17" s="18">
        <v>879.37877223455541</v>
      </c>
      <c r="V17" s="9">
        <v>-7.8370402559198036</v>
      </c>
      <c r="W17" s="13">
        <v>9.2954938904876257E-15</v>
      </c>
      <c r="X17" s="19">
        <v>-8616.8253486268568</v>
      </c>
      <c r="Y17" s="19">
        <v>-5166.6283277802277</v>
      </c>
      <c r="Z17" s="19">
        <v>-8616.8253486268568</v>
      </c>
      <c r="AA17" s="19">
        <v>-5166.6283277802277</v>
      </c>
      <c r="AF17">
        <f>IF($I17=AF$1,1,0)</f>
        <v>0</v>
      </c>
      <c r="AG17">
        <f>IF($I17=AG$1,1,0)</f>
        <v>0</v>
      </c>
      <c r="AH17">
        <f>IF($I17=AH$1,1,0)</f>
        <v>1</v>
      </c>
      <c r="AI17">
        <f>IF($I17=AI$1,1,0)</f>
        <v>0</v>
      </c>
      <c r="AJ17">
        <f>IF($C17=AJ$1,1,0)</f>
        <v>0</v>
      </c>
      <c r="AK17">
        <f>IF($C17=AK$1,1,0)</f>
        <v>0</v>
      </c>
      <c r="AL17">
        <f>IF($C17=AL$1,1,0)</f>
        <v>1</v>
      </c>
      <c r="AM17">
        <f>IF($C17=AM$1,1,0)</f>
        <v>0</v>
      </c>
    </row>
    <row r="18" spans="1:39" x14ac:dyDescent="0.2">
      <c r="A18" s="1" t="s">
        <v>1272</v>
      </c>
      <c r="B18" s="2">
        <v>2020</v>
      </c>
      <c r="C18" s="2" t="s">
        <v>19</v>
      </c>
      <c r="D18" s="2">
        <v>167.3</v>
      </c>
      <c r="E18" s="2">
        <v>185</v>
      </c>
      <c r="F18">
        <f>D18*0.01</f>
        <v>1.673</v>
      </c>
      <c r="G18" s="15">
        <f>E18*0.453592</f>
        <v>83.914519999999996</v>
      </c>
      <c r="H18" s="16">
        <f t="shared" si="0"/>
        <v>30</v>
      </c>
      <c r="I18" t="str">
        <f>IF(H18&lt;=18.5,"Underweight",IF(H18&lt;=24.9,"Healthy weight",IF(H18&lt;=29.9,"Over weight", "Obesity")))</f>
        <v>Obesity</v>
      </c>
      <c r="J18" s="2">
        <v>40</v>
      </c>
      <c r="K18" s="2">
        <v>1</v>
      </c>
      <c r="L18" s="2">
        <v>2</v>
      </c>
      <c r="M18" s="2">
        <v>0</v>
      </c>
      <c r="N18">
        <v>1</v>
      </c>
      <c r="O18">
        <v>0</v>
      </c>
      <c r="P18">
        <v>1</v>
      </c>
      <c r="Q18" s="2">
        <v>23646.880000000001</v>
      </c>
      <c r="S18" s="6" t="s">
        <v>3</v>
      </c>
      <c r="T18" s="18">
        <v>310.77932568866225</v>
      </c>
      <c r="U18" s="18">
        <v>21.014337729652404</v>
      </c>
      <c r="V18" s="9">
        <v>14.788918389283108</v>
      </c>
      <c r="W18" s="13">
        <v>5.6043091672775311E-46</v>
      </c>
      <c r="X18" s="19">
        <v>269.55499339913274</v>
      </c>
      <c r="Y18" s="19">
        <v>352.00365797819177</v>
      </c>
      <c r="Z18" s="19">
        <v>269.55499339913274</v>
      </c>
      <c r="AA18" s="19">
        <v>352.00365797819177</v>
      </c>
      <c r="AF18">
        <f>IF($I18=AF$1,1,0)</f>
        <v>0</v>
      </c>
      <c r="AG18">
        <f>IF($I18=AG$1,1,0)</f>
        <v>1</v>
      </c>
      <c r="AH18">
        <f>IF($I18=AH$1,1,0)</f>
        <v>0</v>
      </c>
      <c r="AI18">
        <f>IF($I18=AI$1,1,0)</f>
        <v>0</v>
      </c>
      <c r="AJ18">
        <f>IF($C18=AJ$1,1,0)</f>
        <v>0</v>
      </c>
      <c r="AK18">
        <f>IF($C18=AK$1,1,0)</f>
        <v>1</v>
      </c>
      <c r="AL18">
        <f>IF($C18=AL$1,1,0)</f>
        <v>0</v>
      </c>
      <c r="AM18">
        <f>IF($C18=AM$1,1,0)</f>
        <v>0</v>
      </c>
    </row>
    <row r="19" spans="1:39" x14ac:dyDescent="0.2">
      <c r="A19" s="1" t="s">
        <v>1182</v>
      </c>
      <c r="B19" s="2">
        <v>2020</v>
      </c>
      <c r="C19" s="2" t="s">
        <v>26</v>
      </c>
      <c r="D19" s="2">
        <v>162.6</v>
      </c>
      <c r="E19" s="2">
        <v>110</v>
      </c>
      <c r="F19">
        <f>D19*0.01</f>
        <v>1.6259999999999999</v>
      </c>
      <c r="G19" s="15">
        <f>E19*0.453592</f>
        <v>49.895119999999999</v>
      </c>
      <c r="H19" s="16">
        <f t="shared" si="0"/>
        <v>18.899999999999999</v>
      </c>
      <c r="I19" t="str">
        <f>IF(H19&lt;=18.5,"Underweight",IF(H19&lt;=24.9,"Healthy weight",IF(H19&lt;=29.9,"Over weight", "Obesity")))</f>
        <v>Healthy weight</v>
      </c>
      <c r="J19" s="2">
        <v>27</v>
      </c>
      <c r="K19" s="2">
        <v>1</v>
      </c>
      <c r="L19" s="2">
        <v>0</v>
      </c>
      <c r="M19" s="2">
        <v>0</v>
      </c>
      <c r="N19">
        <v>0</v>
      </c>
      <c r="O19">
        <v>1</v>
      </c>
      <c r="P19">
        <v>0</v>
      </c>
      <c r="Q19" s="2">
        <v>1899.2</v>
      </c>
      <c r="S19" s="6" t="s">
        <v>6</v>
      </c>
      <c r="T19" s="18">
        <v>-830.71203436248652</v>
      </c>
      <c r="U19" s="18">
        <v>332.7372776290743</v>
      </c>
      <c r="V19" s="9">
        <v>-2.4966004418913945</v>
      </c>
      <c r="W19" s="13">
        <v>1.26575463537234E-2</v>
      </c>
      <c r="X19" s="19">
        <v>-1483.450763251341</v>
      </c>
      <c r="Y19" s="19">
        <v>-177.97330547363219</v>
      </c>
      <c r="Z19" s="19">
        <v>-1483.450763251341</v>
      </c>
      <c r="AA19" s="19">
        <v>-177.97330547363219</v>
      </c>
      <c r="AF19">
        <f>IF($I19=AF$1,1,0)</f>
        <v>0</v>
      </c>
      <c r="AG19">
        <f>IF($I19=AG$1,1,0)</f>
        <v>0</v>
      </c>
      <c r="AH19">
        <f>IF($I19=AH$1,1,0)</f>
        <v>1</v>
      </c>
      <c r="AI19">
        <f>IF($I19=AI$1,1,0)</f>
        <v>0</v>
      </c>
      <c r="AJ19">
        <f>IF($C19=AJ$1,1,0)</f>
        <v>1</v>
      </c>
      <c r="AK19">
        <f>IF($C19=AK$1,1,0)</f>
        <v>0</v>
      </c>
      <c r="AL19">
        <f>IF($C19=AL$1,1,0)</f>
        <v>0</v>
      </c>
      <c r="AM19">
        <f>IF($C19=AM$1,1,0)</f>
        <v>0</v>
      </c>
    </row>
    <row r="20" spans="1:39" x14ac:dyDescent="0.2">
      <c r="A20" s="1" t="s">
        <v>1350</v>
      </c>
      <c r="B20" s="2">
        <v>2020</v>
      </c>
      <c r="C20" s="2" t="s">
        <v>19</v>
      </c>
      <c r="D20" s="2">
        <v>165.1</v>
      </c>
      <c r="E20" s="2">
        <v>180</v>
      </c>
      <c r="F20">
        <f>D20*0.01</f>
        <v>1.651</v>
      </c>
      <c r="G20" s="15">
        <f>E20*0.453592</f>
        <v>81.646559999999994</v>
      </c>
      <c r="H20" s="16">
        <f t="shared" si="0"/>
        <v>30</v>
      </c>
      <c r="I20" t="str">
        <f>IF(H20&lt;=18.5,"Underweight",IF(H20&lt;=24.9,"Healthy weight",IF(H20&lt;=29.9,"Over weight", "Obesity")))</f>
        <v>Obesity</v>
      </c>
      <c r="J20" s="2">
        <v>31</v>
      </c>
      <c r="K20" s="2">
        <v>1</v>
      </c>
      <c r="L20" s="2">
        <v>1</v>
      </c>
      <c r="M20" s="2">
        <v>0</v>
      </c>
      <c r="N20">
        <v>1</v>
      </c>
      <c r="O20">
        <v>0</v>
      </c>
      <c r="P20">
        <v>1</v>
      </c>
      <c r="Q20" s="2">
        <v>4698.7700000000004</v>
      </c>
      <c r="S20" s="6" t="s">
        <v>8</v>
      </c>
      <c r="T20" s="18">
        <v>651.6245086559419</v>
      </c>
      <c r="U20" s="18">
        <v>155.78381224642504</v>
      </c>
      <c r="V20" s="9">
        <v>4.1828768936863368</v>
      </c>
      <c r="W20" s="13">
        <v>3.0642702973702966E-5</v>
      </c>
      <c r="X20" s="19">
        <v>346.01965334259131</v>
      </c>
      <c r="Y20" s="19">
        <v>957.22936396929254</v>
      </c>
      <c r="Z20" s="19">
        <v>346.01965334259131</v>
      </c>
      <c r="AA20" s="19">
        <v>957.22936396929254</v>
      </c>
      <c r="AF20">
        <f>IF($I20=AF$1,1,0)</f>
        <v>0</v>
      </c>
      <c r="AG20">
        <f>IF($I20=AG$1,1,0)</f>
        <v>1</v>
      </c>
      <c r="AH20">
        <f>IF($I20=AH$1,1,0)</f>
        <v>0</v>
      </c>
      <c r="AI20">
        <f>IF($I20=AI$1,1,0)</f>
        <v>0</v>
      </c>
      <c r="AJ20">
        <f>IF($C20=AJ$1,1,0)</f>
        <v>0</v>
      </c>
      <c r="AK20">
        <f>IF($C20=AK$1,1,0)</f>
        <v>1</v>
      </c>
      <c r="AL20">
        <f>IF($C20=AL$1,1,0)</f>
        <v>0</v>
      </c>
      <c r="AM20">
        <f>IF($C20=AM$1,1,0)</f>
        <v>0</v>
      </c>
    </row>
    <row r="21" spans="1:39" x14ac:dyDescent="0.2">
      <c r="A21" s="1" t="s">
        <v>970</v>
      </c>
      <c r="B21" s="2">
        <v>2020</v>
      </c>
      <c r="C21" s="2" t="s">
        <v>21</v>
      </c>
      <c r="D21" s="2">
        <v>157.69999999999999</v>
      </c>
      <c r="E21" s="2">
        <v>137</v>
      </c>
      <c r="F21">
        <f>D21*0.01</f>
        <v>1.577</v>
      </c>
      <c r="G21" s="15">
        <f>E21*0.453592</f>
        <v>62.142103999999996</v>
      </c>
      <c r="H21" s="16">
        <f t="shared" si="0"/>
        <v>25</v>
      </c>
      <c r="I21" t="str">
        <f>IF(H21&lt;=18.5,"Underweight",IF(H21&lt;=24.9,"Healthy weight",IF(H21&lt;=29.9,"Over weight", "Obesity")))</f>
        <v>Over weight</v>
      </c>
      <c r="J21" s="2">
        <v>33</v>
      </c>
      <c r="K21" s="2">
        <v>1</v>
      </c>
      <c r="L21" s="2">
        <v>1</v>
      </c>
      <c r="M21" s="2">
        <v>0</v>
      </c>
      <c r="N21">
        <v>1</v>
      </c>
      <c r="O21">
        <v>0</v>
      </c>
      <c r="P21">
        <v>0</v>
      </c>
      <c r="Q21" s="2">
        <v>4784.42</v>
      </c>
      <c r="S21" s="6" t="s">
        <v>9</v>
      </c>
      <c r="T21" s="18">
        <v>11369.994224805556</v>
      </c>
      <c r="U21" s="18">
        <v>444.32455702216828</v>
      </c>
      <c r="V21" s="9">
        <v>25.589389659231198</v>
      </c>
      <c r="W21" s="13">
        <v>4.665344523252621E-118</v>
      </c>
      <c r="X21" s="19">
        <v>10498.352043228089</v>
      </c>
      <c r="Y21" s="19">
        <v>12241.636406383022</v>
      </c>
      <c r="Z21" s="19">
        <v>10498.352043228089</v>
      </c>
      <c r="AA21" s="19">
        <v>12241.636406383022</v>
      </c>
      <c r="AF21">
        <f>IF($I21=AF$1,1,0)</f>
        <v>1</v>
      </c>
      <c r="AG21">
        <f>IF($I21=AG$1,1,0)</f>
        <v>0</v>
      </c>
      <c r="AH21">
        <f>IF($I21=AH$1,1,0)</f>
        <v>0</v>
      </c>
      <c r="AI21">
        <f>IF($I21=AI$1,1,0)</f>
        <v>0</v>
      </c>
      <c r="AJ21">
        <f>IF($C21=AJ$1,1,0)</f>
        <v>0</v>
      </c>
      <c r="AK21">
        <f>IF($C21=AK$1,1,0)</f>
        <v>0</v>
      </c>
      <c r="AL21">
        <f>IF($C21=AL$1,1,0)</f>
        <v>0</v>
      </c>
      <c r="AM21">
        <f>IF($C21=AM$1,1,0)</f>
        <v>1</v>
      </c>
    </row>
    <row r="22" spans="1:39" x14ac:dyDescent="0.2">
      <c r="A22" s="1" t="s">
        <v>42</v>
      </c>
      <c r="B22" s="2">
        <v>2020</v>
      </c>
      <c r="C22" s="2" t="s">
        <v>21</v>
      </c>
      <c r="D22" s="2">
        <v>171.3</v>
      </c>
      <c r="E22" s="2">
        <v>195</v>
      </c>
      <c r="F22">
        <f>D22*0.01</f>
        <v>1.7130000000000001</v>
      </c>
      <c r="G22" s="15">
        <f>E22*0.453592</f>
        <v>88.45044</v>
      </c>
      <c r="H22" s="16">
        <f t="shared" si="0"/>
        <v>30.1</v>
      </c>
      <c r="I22" t="str">
        <f>IF(H22&lt;=18.5,"Underweight",IF(H22&lt;=24.9,"Healthy weight",IF(H22&lt;=29.9,"Over weight", "Obesity")))</f>
        <v>Obesity</v>
      </c>
      <c r="J22" s="2">
        <v>25</v>
      </c>
      <c r="K22" s="2">
        <v>1</v>
      </c>
      <c r="L22" s="2">
        <v>0</v>
      </c>
      <c r="M22" s="2">
        <v>0</v>
      </c>
      <c r="N22">
        <v>1</v>
      </c>
      <c r="O22">
        <v>0</v>
      </c>
      <c r="P22">
        <v>0</v>
      </c>
      <c r="Q22" s="2">
        <v>1004.03</v>
      </c>
      <c r="S22" s="6" t="s">
        <v>1421</v>
      </c>
      <c r="T22" s="18">
        <v>2885.1804985201952</v>
      </c>
      <c r="U22" s="18">
        <v>423.27482848890435</v>
      </c>
      <c r="V22" s="9">
        <v>6.81632902391177</v>
      </c>
      <c r="W22" s="13">
        <v>1.4043349256294179E-11</v>
      </c>
      <c r="X22" s="19">
        <v>2054.8320762238127</v>
      </c>
      <c r="Y22" s="19">
        <v>3715.5289208165777</v>
      </c>
      <c r="Z22" s="19">
        <v>2054.8320762238127</v>
      </c>
      <c r="AA22" s="19">
        <v>3715.5289208165777</v>
      </c>
      <c r="AF22">
        <f>IF($I22=AF$1,1,0)</f>
        <v>0</v>
      </c>
      <c r="AG22">
        <f>IF($I22=AG$1,1,0)</f>
        <v>1</v>
      </c>
      <c r="AH22">
        <f>IF($I22=AH$1,1,0)</f>
        <v>0</v>
      </c>
      <c r="AI22">
        <f>IF($I22=AI$1,1,0)</f>
        <v>0</v>
      </c>
      <c r="AJ22">
        <f>IF($C22=AJ$1,1,0)</f>
        <v>0</v>
      </c>
      <c r="AK22">
        <f>IF($C22=AK$1,1,0)</f>
        <v>0</v>
      </c>
      <c r="AL22">
        <f>IF($C22=AL$1,1,0)</f>
        <v>0</v>
      </c>
      <c r="AM22">
        <f>IF($C22=AM$1,1,0)</f>
        <v>1</v>
      </c>
    </row>
    <row r="23" spans="1:39" x14ac:dyDescent="0.2">
      <c r="A23" s="1" t="s">
        <v>60</v>
      </c>
      <c r="B23" s="2">
        <v>2020</v>
      </c>
      <c r="C23" s="2" t="s">
        <v>26</v>
      </c>
      <c r="D23" s="2">
        <v>175</v>
      </c>
      <c r="E23" s="2">
        <v>203</v>
      </c>
      <c r="F23">
        <f>D23*0.01</f>
        <v>1.75</v>
      </c>
      <c r="G23" s="15">
        <f>E23*0.453592</f>
        <v>92.079176000000004</v>
      </c>
      <c r="H23" s="16">
        <f t="shared" si="0"/>
        <v>30.1</v>
      </c>
      <c r="I23" t="str">
        <f>IF(H23&lt;=18.5,"Underweight",IF(H23&lt;=24.9,"Healthy weight",IF(H23&lt;=29.9,"Over weight", "Obesity")))</f>
        <v>Obesity</v>
      </c>
      <c r="J23" s="2">
        <v>27</v>
      </c>
      <c r="K23" s="2">
        <v>1</v>
      </c>
      <c r="L23" s="2">
        <v>1</v>
      </c>
      <c r="M23" s="2">
        <v>0</v>
      </c>
      <c r="N23">
        <v>1</v>
      </c>
      <c r="O23">
        <v>1</v>
      </c>
      <c r="P23">
        <v>0</v>
      </c>
      <c r="Q23" s="2">
        <v>11929.77</v>
      </c>
      <c r="S23" s="6" t="s">
        <v>26</v>
      </c>
      <c r="T23" s="18">
        <v>3547.3239612696348</v>
      </c>
      <c r="U23" s="18">
        <v>527.18470511932935</v>
      </c>
      <c r="V23" s="9">
        <v>6.7288066721637732</v>
      </c>
      <c r="W23" s="13">
        <v>2.521392070911146E-11</v>
      </c>
      <c r="X23" s="19">
        <v>2513.1330321341129</v>
      </c>
      <c r="Y23" s="19">
        <v>4581.5148904051566</v>
      </c>
      <c r="Z23" s="19">
        <v>2513.1330321341129</v>
      </c>
      <c r="AA23" s="19">
        <v>4581.5148904051566</v>
      </c>
      <c r="AF23">
        <f>IF($I23=AF$1,1,0)</f>
        <v>0</v>
      </c>
      <c r="AG23">
        <f>IF($I23=AG$1,1,0)</f>
        <v>1</v>
      </c>
      <c r="AH23">
        <f>IF($I23=AH$1,1,0)</f>
        <v>0</v>
      </c>
      <c r="AI23">
        <f>IF($I23=AI$1,1,0)</f>
        <v>0</v>
      </c>
      <c r="AJ23">
        <f>IF($C23=AJ$1,1,0)</f>
        <v>1</v>
      </c>
      <c r="AK23">
        <f>IF($C23=AK$1,1,0)</f>
        <v>0</v>
      </c>
      <c r="AL23">
        <f>IF($C23=AL$1,1,0)</f>
        <v>0</v>
      </c>
      <c r="AM23">
        <f>IF($C23=AM$1,1,0)</f>
        <v>0</v>
      </c>
    </row>
    <row r="24" spans="1:39" ht="17" thickBot="1" x14ac:dyDescent="0.25">
      <c r="A24" s="1" t="s">
        <v>261</v>
      </c>
      <c r="B24" s="2">
        <v>2020</v>
      </c>
      <c r="C24" s="2" t="s">
        <v>19</v>
      </c>
      <c r="D24" s="2">
        <v>159.69999999999999</v>
      </c>
      <c r="E24" s="2">
        <v>169</v>
      </c>
      <c r="F24">
        <f>D24*0.01</f>
        <v>1.597</v>
      </c>
      <c r="G24" s="15">
        <f>E24*0.453592</f>
        <v>76.657048000000003</v>
      </c>
      <c r="H24" s="16">
        <f t="shared" si="0"/>
        <v>30.1</v>
      </c>
      <c r="I24" t="str">
        <f>IF(H24&lt;=18.5,"Underweight",IF(H24&lt;=24.9,"Healthy weight",IF(H24&lt;=29.9,"Over weight", "Obesity")))</f>
        <v>Obesity</v>
      </c>
      <c r="J24" s="2">
        <v>32</v>
      </c>
      <c r="K24" s="2">
        <v>0</v>
      </c>
      <c r="L24" s="2">
        <v>1</v>
      </c>
      <c r="M24" s="2">
        <v>0</v>
      </c>
      <c r="N24">
        <v>1</v>
      </c>
      <c r="O24">
        <v>0</v>
      </c>
      <c r="P24">
        <v>1</v>
      </c>
      <c r="Q24" s="2">
        <v>3039.71</v>
      </c>
      <c r="S24" s="7" t="s">
        <v>19</v>
      </c>
      <c r="T24" s="20">
        <v>-583.29336086871604</v>
      </c>
      <c r="U24" s="20">
        <v>359.58138350069277</v>
      </c>
      <c r="V24" s="10">
        <v>-1.6221456049534118</v>
      </c>
      <c r="W24" s="24">
        <v>0.10500584275179613</v>
      </c>
      <c r="X24" s="21">
        <v>-1288.6928185753713</v>
      </c>
      <c r="Y24" s="21">
        <v>122.10609683793939</v>
      </c>
      <c r="Z24" s="21">
        <v>-1288.6928185753713</v>
      </c>
      <c r="AA24" s="21">
        <v>122.10609683793939</v>
      </c>
      <c r="AF24">
        <f>IF($I24=AF$1,1,0)</f>
        <v>0</v>
      </c>
      <c r="AG24">
        <f>IF($I24=AG$1,1,0)</f>
        <v>1</v>
      </c>
      <c r="AH24">
        <f>IF($I24=AH$1,1,0)</f>
        <v>0</v>
      </c>
      <c r="AI24">
        <f>IF($I24=AI$1,1,0)</f>
        <v>0</v>
      </c>
      <c r="AJ24">
        <f>IF($C24=AJ$1,1,0)</f>
        <v>0</v>
      </c>
      <c r="AK24">
        <f>IF($C24=AK$1,1,0)</f>
        <v>1</v>
      </c>
      <c r="AL24">
        <f>IF($C24=AL$1,1,0)</f>
        <v>0</v>
      </c>
      <c r="AM24">
        <f>IF($C24=AM$1,1,0)</f>
        <v>0</v>
      </c>
    </row>
    <row r="25" spans="1:39" x14ac:dyDescent="0.2">
      <c r="A25" s="1" t="s">
        <v>1122</v>
      </c>
      <c r="B25" s="2">
        <v>2020</v>
      </c>
      <c r="C25" s="2" t="s">
        <v>26</v>
      </c>
      <c r="D25" s="2">
        <v>174.6</v>
      </c>
      <c r="E25" s="2">
        <v>168</v>
      </c>
      <c r="F25">
        <f>D25*0.01</f>
        <v>1.746</v>
      </c>
      <c r="G25" s="15">
        <f>E25*0.453592</f>
        <v>76.203456000000003</v>
      </c>
      <c r="H25" s="16">
        <f t="shared" si="0"/>
        <v>25</v>
      </c>
      <c r="I25" t="str">
        <f>IF(H25&lt;=18.5,"Underweight",IF(H25&lt;=24.9,"Healthy weight",IF(H25&lt;=29.9,"Over weight", "Obesity")))</f>
        <v>Over weight</v>
      </c>
      <c r="J25" s="2">
        <v>25</v>
      </c>
      <c r="K25" s="2">
        <v>1</v>
      </c>
      <c r="L25" s="2">
        <v>1</v>
      </c>
      <c r="M25" s="2">
        <v>0</v>
      </c>
      <c r="N25">
        <v>1</v>
      </c>
      <c r="O25">
        <v>1</v>
      </c>
      <c r="P25">
        <v>0</v>
      </c>
      <c r="Q25" s="2">
        <v>12823.69</v>
      </c>
      <c r="AF25">
        <f>IF($I25=AF$1,1,0)</f>
        <v>1</v>
      </c>
      <c r="AG25">
        <f>IF($I25=AG$1,1,0)</f>
        <v>0</v>
      </c>
      <c r="AH25">
        <f>IF($I25=AH$1,1,0)</f>
        <v>0</v>
      </c>
      <c r="AI25">
        <f>IF($I25=AI$1,1,0)</f>
        <v>0</v>
      </c>
      <c r="AJ25">
        <f>IF($C25=AJ$1,1,0)</f>
        <v>1</v>
      </c>
      <c r="AK25">
        <f>IF($C25=AK$1,1,0)</f>
        <v>0</v>
      </c>
      <c r="AL25">
        <f>IF($C25=AL$1,1,0)</f>
        <v>0</v>
      </c>
      <c r="AM25">
        <f>IF($C25=AM$1,1,0)</f>
        <v>0</v>
      </c>
    </row>
    <row r="26" spans="1:39" x14ac:dyDescent="0.2">
      <c r="A26" s="1" t="s">
        <v>313</v>
      </c>
      <c r="B26" s="2">
        <v>2020</v>
      </c>
      <c r="C26" s="2" t="s">
        <v>19</v>
      </c>
      <c r="D26" s="2">
        <v>173.5</v>
      </c>
      <c r="E26" s="2">
        <v>200</v>
      </c>
      <c r="F26">
        <f>D26*0.01</f>
        <v>1.7350000000000001</v>
      </c>
      <c r="G26" s="15">
        <f>E26*0.453592</f>
        <v>90.718400000000003</v>
      </c>
      <c r="H26" s="16">
        <f t="shared" si="0"/>
        <v>30.1</v>
      </c>
      <c r="I26" t="str">
        <f>IF(H26&lt;=18.5,"Underweight",IF(H26&lt;=24.9,"Healthy weight",IF(H26&lt;=29.9,"Over weight", "Obesity")))</f>
        <v>Obesity</v>
      </c>
      <c r="J26" s="2">
        <v>25</v>
      </c>
      <c r="K26" s="2">
        <v>0</v>
      </c>
      <c r="L26" s="2">
        <v>1</v>
      </c>
      <c r="M26" s="2">
        <v>0</v>
      </c>
      <c r="N26">
        <v>1</v>
      </c>
      <c r="O26">
        <v>0</v>
      </c>
      <c r="P26">
        <v>1</v>
      </c>
      <c r="Q26" s="2">
        <v>1682.58</v>
      </c>
      <c r="AF26">
        <f>IF($I26=AF$1,1,0)</f>
        <v>0</v>
      </c>
      <c r="AG26">
        <f>IF($I26=AG$1,1,0)</f>
        <v>1</v>
      </c>
      <c r="AH26">
        <f>IF($I26=AH$1,1,0)</f>
        <v>0</v>
      </c>
      <c r="AI26">
        <f>IF($I26=AI$1,1,0)</f>
        <v>0</v>
      </c>
      <c r="AJ26">
        <f>IF($C26=AJ$1,1,0)</f>
        <v>0</v>
      </c>
      <c r="AK26">
        <f>IF($C26=AK$1,1,0)</f>
        <v>1</v>
      </c>
      <c r="AL26">
        <f>IF($C26=AL$1,1,0)</f>
        <v>0</v>
      </c>
      <c r="AM26">
        <f>IF($C26=AM$1,1,0)</f>
        <v>0</v>
      </c>
    </row>
    <row r="27" spans="1:39" x14ac:dyDescent="0.2">
      <c r="A27" s="1" t="s">
        <v>43</v>
      </c>
      <c r="B27" s="2">
        <v>2020</v>
      </c>
      <c r="C27" s="2" t="s">
        <v>11</v>
      </c>
      <c r="D27" s="2">
        <v>168.2</v>
      </c>
      <c r="E27" s="2">
        <v>100</v>
      </c>
      <c r="F27">
        <f>D27*0.01</f>
        <v>1.6819999999999999</v>
      </c>
      <c r="G27" s="15">
        <f>E27*0.453592</f>
        <v>45.359200000000001</v>
      </c>
      <c r="H27" s="16">
        <f t="shared" si="0"/>
        <v>16</v>
      </c>
      <c r="I27" t="str">
        <f>IF(H27&lt;=18.5,"Underweight",IF(H27&lt;=24.9,"Healthy weight",IF(H27&lt;=29.9,"Over weight", "Obesity")))</f>
        <v>Underweight</v>
      </c>
      <c r="J27" s="2">
        <v>33</v>
      </c>
      <c r="K27" s="2">
        <v>1</v>
      </c>
      <c r="L27" s="2">
        <v>1</v>
      </c>
      <c r="M27" s="2">
        <v>0</v>
      </c>
      <c r="N27">
        <v>0</v>
      </c>
      <c r="O27">
        <v>0</v>
      </c>
      <c r="P27">
        <v>0</v>
      </c>
      <c r="Q27" s="2">
        <v>2638.63</v>
      </c>
      <c r="AF27">
        <f>IF($I27=AF$1,1,0)</f>
        <v>0</v>
      </c>
      <c r="AG27">
        <f>IF($I27=AG$1,1,0)</f>
        <v>0</v>
      </c>
      <c r="AH27">
        <f>IF($I27=AH$1,1,0)</f>
        <v>0</v>
      </c>
      <c r="AI27">
        <f>IF($I27=AI$1,1,0)</f>
        <v>1</v>
      </c>
      <c r="AJ27">
        <f>IF($C27=AJ$1,1,0)</f>
        <v>0</v>
      </c>
      <c r="AK27">
        <f>IF($C27=AK$1,1,0)</f>
        <v>0</v>
      </c>
      <c r="AL27">
        <f>IF($C27=AL$1,1,0)</f>
        <v>1</v>
      </c>
      <c r="AM27">
        <f>IF($C27=AM$1,1,0)</f>
        <v>0</v>
      </c>
    </row>
    <row r="28" spans="1:39" x14ac:dyDescent="0.2">
      <c r="A28" s="1" t="s">
        <v>334</v>
      </c>
      <c r="B28" s="2">
        <v>2020</v>
      </c>
      <c r="C28" s="2" t="s">
        <v>19</v>
      </c>
      <c r="D28" s="2">
        <v>163.19999999999999</v>
      </c>
      <c r="E28" s="2">
        <v>177</v>
      </c>
      <c r="F28">
        <f>D28*0.01</f>
        <v>1.6319999999999999</v>
      </c>
      <c r="G28" s="15">
        <f>E28*0.453592</f>
        <v>80.285783999999992</v>
      </c>
      <c r="H28" s="16">
        <f t="shared" si="0"/>
        <v>30.1</v>
      </c>
      <c r="I28" t="str">
        <f>IF(H28&lt;=18.5,"Underweight",IF(H28&lt;=24.9,"Healthy weight",IF(H28&lt;=29.9,"Over weight", "Obesity")))</f>
        <v>Obesity</v>
      </c>
      <c r="J28" s="2">
        <v>29</v>
      </c>
      <c r="K28" s="2">
        <v>0</v>
      </c>
      <c r="L28" s="2">
        <v>0</v>
      </c>
      <c r="M28" s="2">
        <v>0</v>
      </c>
      <c r="N28">
        <v>1</v>
      </c>
      <c r="O28">
        <v>0</v>
      </c>
      <c r="P28">
        <v>1</v>
      </c>
      <c r="Q28" s="2">
        <v>3406.67</v>
      </c>
      <c r="S28" t="s">
        <v>1405</v>
      </c>
      <c r="AF28">
        <f>IF($I28=AF$1,1,0)</f>
        <v>0</v>
      </c>
      <c r="AG28">
        <f>IF($I28=AG$1,1,0)</f>
        <v>1</v>
      </c>
      <c r="AH28">
        <f>IF($I28=AH$1,1,0)</f>
        <v>0</v>
      </c>
      <c r="AI28">
        <f>IF($I28=AI$1,1,0)</f>
        <v>0</v>
      </c>
      <c r="AJ28">
        <f>IF($C28=AJ$1,1,0)</f>
        <v>0</v>
      </c>
      <c r="AK28">
        <f>IF($C28=AK$1,1,0)</f>
        <v>1</v>
      </c>
      <c r="AL28">
        <f>IF($C28=AL$1,1,0)</f>
        <v>0</v>
      </c>
      <c r="AM28">
        <f>IF($C28=AM$1,1,0)</f>
        <v>0</v>
      </c>
    </row>
    <row r="29" spans="1:39" ht="17" thickBot="1" x14ac:dyDescent="0.25">
      <c r="A29" s="1" t="s">
        <v>120</v>
      </c>
      <c r="B29" s="2">
        <v>2020</v>
      </c>
      <c r="C29" s="2" t="s">
        <v>19</v>
      </c>
      <c r="D29" s="2">
        <v>167.7</v>
      </c>
      <c r="E29" s="2">
        <v>155</v>
      </c>
      <c r="F29">
        <f>D29*0.01</f>
        <v>1.6769999999999998</v>
      </c>
      <c r="G29" s="15">
        <f>E29*0.453592</f>
        <v>70.306759999999997</v>
      </c>
      <c r="H29" s="16">
        <f t="shared" si="0"/>
        <v>25</v>
      </c>
      <c r="I29" t="str">
        <f>IF(H29&lt;=18.5,"Underweight",IF(H29&lt;=24.9,"Healthy weight",IF(H29&lt;=29.9,"Over weight", "Obesity")))</f>
        <v>Over weight</v>
      </c>
      <c r="J29" s="2">
        <v>29</v>
      </c>
      <c r="K29" s="2">
        <v>0</v>
      </c>
      <c r="L29" s="2">
        <v>0</v>
      </c>
      <c r="M29" s="2">
        <v>0</v>
      </c>
      <c r="N29">
        <v>1</v>
      </c>
      <c r="O29">
        <v>0</v>
      </c>
      <c r="P29">
        <v>1</v>
      </c>
      <c r="Q29" s="2">
        <v>2413.4899999999998</v>
      </c>
      <c r="AF29">
        <f>IF($I29=AF$1,1,0)</f>
        <v>1</v>
      </c>
      <c r="AG29">
        <f>IF($I29=AG$1,1,0)</f>
        <v>0</v>
      </c>
      <c r="AH29">
        <f>IF($I29=AH$1,1,0)</f>
        <v>0</v>
      </c>
      <c r="AI29">
        <f>IF($I29=AI$1,1,0)</f>
        <v>0</v>
      </c>
      <c r="AJ29">
        <f>IF($C29=AJ$1,1,0)</f>
        <v>0</v>
      </c>
      <c r="AK29">
        <f>IF($C29=AK$1,1,0)</f>
        <v>1</v>
      </c>
      <c r="AL29">
        <f>IF($C29=AL$1,1,0)</f>
        <v>0</v>
      </c>
      <c r="AM29">
        <f>IF($C29=AM$1,1,0)</f>
        <v>0</v>
      </c>
    </row>
    <row r="30" spans="1:39" x14ac:dyDescent="0.2">
      <c r="A30" s="1" t="s">
        <v>824</v>
      </c>
      <c r="B30" s="2">
        <v>2020</v>
      </c>
      <c r="C30" s="2" t="s">
        <v>26</v>
      </c>
      <c r="D30" s="2">
        <v>174.5</v>
      </c>
      <c r="E30" s="2">
        <v>168</v>
      </c>
      <c r="F30">
        <f>D30*0.01</f>
        <v>1.7450000000000001</v>
      </c>
      <c r="G30" s="15">
        <f>E30*0.453592</f>
        <v>76.203456000000003</v>
      </c>
      <c r="H30" s="16">
        <f t="shared" si="0"/>
        <v>25</v>
      </c>
      <c r="I30" t="str">
        <f>IF(H30&lt;=18.5,"Underweight",IF(H30&lt;=24.9,"Healthy weight",IF(H30&lt;=29.9,"Over weight", "Obesity")))</f>
        <v>Over weight</v>
      </c>
      <c r="J30" s="2">
        <v>48</v>
      </c>
      <c r="K30" s="2">
        <v>1</v>
      </c>
      <c r="L30" s="2">
        <v>2</v>
      </c>
      <c r="M30" s="2">
        <v>0</v>
      </c>
      <c r="N30">
        <v>1</v>
      </c>
      <c r="O30">
        <v>1</v>
      </c>
      <c r="P30">
        <v>0</v>
      </c>
      <c r="Q30" s="2">
        <v>4620.3900000000003</v>
      </c>
      <c r="S30" s="8" t="s">
        <v>1406</v>
      </c>
      <c r="T30" s="8" t="s">
        <v>1407</v>
      </c>
      <c r="U30" s="8" t="s">
        <v>1408</v>
      </c>
      <c r="AF30">
        <f>IF($I30=AF$1,1,0)</f>
        <v>1</v>
      </c>
      <c r="AG30">
        <f>IF($I30=AG$1,1,0)</f>
        <v>0</v>
      </c>
      <c r="AH30">
        <f>IF($I30=AH$1,1,0)</f>
        <v>0</v>
      </c>
      <c r="AI30">
        <f>IF($I30=AI$1,1,0)</f>
        <v>0</v>
      </c>
      <c r="AJ30">
        <f>IF($C30=AJ$1,1,0)</f>
        <v>1</v>
      </c>
      <c r="AK30">
        <f>IF($C30=AK$1,1,0)</f>
        <v>0</v>
      </c>
      <c r="AL30">
        <f>IF($C30=AL$1,1,0)</f>
        <v>0</v>
      </c>
      <c r="AM30">
        <f>IF($C30=AM$1,1,0)</f>
        <v>0</v>
      </c>
    </row>
    <row r="31" spans="1:39" x14ac:dyDescent="0.2">
      <c r="A31" s="1" t="s">
        <v>361</v>
      </c>
      <c r="B31" s="2">
        <v>2020</v>
      </c>
      <c r="C31" s="2" t="s">
        <v>19</v>
      </c>
      <c r="D31" s="2">
        <v>174.6</v>
      </c>
      <c r="E31" s="2">
        <v>202</v>
      </c>
      <c r="F31">
        <f>D31*0.01</f>
        <v>1.746</v>
      </c>
      <c r="G31" s="15">
        <f>E31*0.453592</f>
        <v>91.625584000000003</v>
      </c>
      <c r="H31" s="16">
        <f t="shared" si="0"/>
        <v>30.1</v>
      </c>
      <c r="I31" t="str">
        <f>IF(H31&lt;=18.5,"Underweight",IF(H31&lt;=24.9,"Healthy weight",IF(H31&lt;=29.9,"Over weight", "Obesity")))</f>
        <v>Obesity</v>
      </c>
      <c r="J31" s="2">
        <v>31</v>
      </c>
      <c r="K31" s="2">
        <v>0</v>
      </c>
      <c r="L31" s="2">
        <v>0</v>
      </c>
      <c r="M31" s="2">
        <v>0</v>
      </c>
      <c r="N31">
        <v>1</v>
      </c>
      <c r="O31">
        <v>0</v>
      </c>
      <c r="P31">
        <v>1</v>
      </c>
      <c r="Q31" s="2">
        <v>3975.21</v>
      </c>
      <c r="S31" s="6">
        <v>1</v>
      </c>
      <c r="T31" s="6">
        <v>11542.215512294806</v>
      </c>
      <c r="U31" s="6">
        <v>13138.564487705193</v>
      </c>
      <c r="AF31">
        <f>IF($I31=AF$1,1,0)</f>
        <v>0</v>
      </c>
      <c r="AG31">
        <f>IF($I31=AG$1,1,0)</f>
        <v>1</v>
      </c>
      <c r="AH31">
        <f>IF($I31=AH$1,1,0)</f>
        <v>0</v>
      </c>
      <c r="AI31">
        <f>IF($I31=AI$1,1,0)</f>
        <v>0</v>
      </c>
      <c r="AJ31">
        <f>IF($C31=AJ$1,1,0)</f>
        <v>0</v>
      </c>
      <c r="AK31">
        <f>IF($C31=AK$1,1,0)</f>
        <v>1</v>
      </c>
      <c r="AL31">
        <f>IF($C31=AL$1,1,0)</f>
        <v>0</v>
      </c>
      <c r="AM31">
        <f>IF($C31=AM$1,1,0)</f>
        <v>0</v>
      </c>
    </row>
    <row r="32" spans="1:39" x14ac:dyDescent="0.2">
      <c r="A32" s="1" t="s">
        <v>381</v>
      </c>
      <c r="B32" s="2">
        <v>2020</v>
      </c>
      <c r="C32" s="2" t="s">
        <v>19</v>
      </c>
      <c r="D32" s="2">
        <v>164.3</v>
      </c>
      <c r="E32" s="2">
        <v>149</v>
      </c>
      <c r="F32">
        <f>D32*0.01</f>
        <v>1.6430000000000002</v>
      </c>
      <c r="G32" s="15">
        <f>E32*0.453592</f>
        <v>67.585207999999994</v>
      </c>
      <c r="H32" s="16">
        <f t="shared" si="0"/>
        <v>25</v>
      </c>
      <c r="I32" t="str">
        <f>IF(H32&lt;=18.5,"Underweight",IF(H32&lt;=24.9,"Healthy weight",IF(H32&lt;=29.9,"Over weight", "Obesity")))</f>
        <v>Over weight</v>
      </c>
      <c r="J32" s="2">
        <v>34</v>
      </c>
      <c r="K32" s="2">
        <v>1</v>
      </c>
      <c r="L32" s="2">
        <v>1</v>
      </c>
      <c r="M32" s="2">
        <v>0</v>
      </c>
      <c r="N32">
        <v>1</v>
      </c>
      <c r="O32">
        <v>0</v>
      </c>
      <c r="P32">
        <v>1</v>
      </c>
      <c r="Q32" s="2">
        <v>4822.32</v>
      </c>
      <c r="S32" s="6">
        <v>2</v>
      </c>
      <c r="T32" s="6">
        <v>2038.1520816133436</v>
      </c>
      <c r="U32" s="6">
        <v>8826.0079183866565</v>
      </c>
      <c r="AF32">
        <f>IF($I32=AF$1,1,0)</f>
        <v>1</v>
      </c>
      <c r="AG32">
        <f>IF($I32=AG$1,1,0)</f>
        <v>0</v>
      </c>
      <c r="AH32">
        <f>IF($I32=AH$1,1,0)</f>
        <v>0</v>
      </c>
      <c r="AI32">
        <f>IF($I32=AI$1,1,0)</f>
        <v>0</v>
      </c>
      <c r="AJ32">
        <f>IF($C32=AJ$1,1,0)</f>
        <v>0</v>
      </c>
      <c r="AK32">
        <f>IF($C32=AK$1,1,0)</f>
        <v>1</v>
      </c>
      <c r="AL32">
        <f>IF($C32=AL$1,1,0)</f>
        <v>0</v>
      </c>
      <c r="AM32">
        <f>IF($C32=AM$1,1,0)</f>
        <v>0</v>
      </c>
    </row>
    <row r="33" spans="1:39" x14ac:dyDescent="0.2">
      <c r="A33" s="1" t="s">
        <v>369</v>
      </c>
      <c r="B33" s="2">
        <v>2020</v>
      </c>
      <c r="C33" s="2" t="s">
        <v>19</v>
      </c>
      <c r="D33" s="2">
        <v>160.9</v>
      </c>
      <c r="E33" s="2">
        <v>143</v>
      </c>
      <c r="F33">
        <f>D33*0.01</f>
        <v>1.609</v>
      </c>
      <c r="G33" s="15">
        <f>E33*0.453592</f>
        <v>64.863656000000006</v>
      </c>
      <c r="H33" s="16">
        <f t="shared" si="0"/>
        <v>25.1</v>
      </c>
      <c r="I33" t="str">
        <f>IF(H33&lt;=18.5,"Underweight",IF(H33&lt;=24.9,"Healthy weight",IF(H33&lt;=29.9,"Over weight", "Obesity")))</f>
        <v>Over weight</v>
      </c>
      <c r="J33" s="2">
        <v>41</v>
      </c>
      <c r="K33" s="2">
        <v>1</v>
      </c>
      <c r="L33" s="2">
        <v>1</v>
      </c>
      <c r="M33" s="2">
        <v>0</v>
      </c>
      <c r="N33">
        <v>1</v>
      </c>
      <c r="O33">
        <v>0</v>
      </c>
      <c r="P33">
        <v>1</v>
      </c>
      <c r="Q33" s="2">
        <v>3774.57</v>
      </c>
      <c r="S33" s="6">
        <v>3</v>
      </c>
      <c r="T33" s="6">
        <v>2659.7107329906685</v>
      </c>
      <c r="U33" s="6">
        <v>-1672.3207329906686</v>
      </c>
      <c r="AF33">
        <f>IF($I33=AF$1,1,0)</f>
        <v>1</v>
      </c>
      <c r="AG33">
        <f>IF($I33=AG$1,1,0)</f>
        <v>0</v>
      </c>
      <c r="AH33">
        <f>IF($I33=AH$1,1,0)</f>
        <v>0</v>
      </c>
      <c r="AI33">
        <f>IF($I33=AI$1,1,0)</f>
        <v>0</v>
      </c>
      <c r="AJ33">
        <f>IF($C33=AJ$1,1,0)</f>
        <v>0</v>
      </c>
      <c r="AK33">
        <f>IF($C33=AK$1,1,0)</f>
        <v>1</v>
      </c>
      <c r="AL33">
        <f>IF($C33=AL$1,1,0)</f>
        <v>0</v>
      </c>
      <c r="AM33">
        <f>IF($C33=AM$1,1,0)</f>
        <v>0</v>
      </c>
    </row>
    <row r="34" spans="1:39" x14ac:dyDescent="0.2">
      <c r="A34" s="1" t="s">
        <v>190</v>
      </c>
      <c r="B34" s="2">
        <v>2020</v>
      </c>
      <c r="C34" s="2" t="s">
        <v>26</v>
      </c>
      <c r="D34" s="2">
        <v>153.9</v>
      </c>
      <c r="E34" s="2">
        <v>131</v>
      </c>
      <c r="F34">
        <f>D34*0.01</f>
        <v>1.5390000000000001</v>
      </c>
      <c r="G34" s="15">
        <f>E34*0.453592</f>
        <v>59.420552000000001</v>
      </c>
      <c r="H34" s="16">
        <f t="shared" si="0"/>
        <v>25.1</v>
      </c>
      <c r="I34" t="str">
        <f>IF(H34&lt;=18.5,"Underweight",IF(H34&lt;=24.9,"Healthy weight",IF(H34&lt;=29.9,"Over weight", "Obesity")))</f>
        <v>Over weight</v>
      </c>
      <c r="J34" s="2">
        <v>28</v>
      </c>
      <c r="K34" s="2">
        <v>1</v>
      </c>
      <c r="L34" s="2">
        <v>1</v>
      </c>
      <c r="M34" s="2">
        <v>0</v>
      </c>
      <c r="N34">
        <v>1</v>
      </c>
      <c r="O34">
        <v>1</v>
      </c>
      <c r="P34">
        <v>0</v>
      </c>
      <c r="Q34" s="2">
        <v>3127.33</v>
      </c>
      <c r="S34" s="6">
        <v>4</v>
      </c>
      <c r="T34" s="6">
        <v>8867.097813533921</v>
      </c>
      <c r="U34" s="6">
        <v>-3006.347813533921</v>
      </c>
      <c r="AF34">
        <f>IF($I34=AF$1,1,0)</f>
        <v>1</v>
      </c>
      <c r="AG34">
        <f>IF($I34=AG$1,1,0)</f>
        <v>0</v>
      </c>
      <c r="AH34">
        <f>IF($I34=AH$1,1,0)</f>
        <v>0</v>
      </c>
      <c r="AI34">
        <f>IF($I34=AI$1,1,0)</f>
        <v>0</v>
      </c>
      <c r="AJ34">
        <f>IF($C34=AJ$1,1,0)</f>
        <v>1</v>
      </c>
      <c r="AK34">
        <f>IF($C34=AK$1,1,0)</f>
        <v>0</v>
      </c>
      <c r="AL34">
        <f>IF($C34=AL$1,1,0)</f>
        <v>0</v>
      </c>
      <c r="AM34">
        <f>IF($C34=AM$1,1,0)</f>
        <v>0</v>
      </c>
    </row>
    <row r="35" spans="1:39" x14ac:dyDescent="0.2">
      <c r="A35" s="1" t="s">
        <v>811</v>
      </c>
      <c r="B35" s="2">
        <v>2020</v>
      </c>
      <c r="C35" s="2" t="s">
        <v>19</v>
      </c>
      <c r="D35" s="2">
        <v>184.3</v>
      </c>
      <c r="E35" s="2">
        <v>188</v>
      </c>
      <c r="F35">
        <f>D35*0.01</f>
        <v>1.8430000000000002</v>
      </c>
      <c r="G35" s="15">
        <f>E35*0.453592</f>
        <v>85.275295999999997</v>
      </c>
      <c r="H35" s="16">
        <f t="shared" si="0"/>
        <v>25.1</v>
      </c>
      <c r="I35" t="str">
        <f>IF(H35&lt;=18.5,"Underweight",IF(H35&lt;=24.9,"Healthy weight",IF(H35&lt;=29.9,"Over weight", "Obesity")))</f>
        <v>Over weight</v>
      </c>
      <c r="J35" s="2">
        <v>41</v>
      </c>
      <c r="K35" s="2">
        <v>0</v>
      </c>
      <c r="L35" s="2">
        <v>2</v>
      </c>
      <c r="M35" s="2">
        <v>0</v>
      </c>
      <c r="N35">
        <v>1</v>
      </c>
      <c r="O35">
        <v>0</v>
      </c>
      <c r="P35">
        <v>1</v>
      </c>
      <c r="Q35" s="2">
        <v>5570.19</v>
      </c>
      <c r="S35" s="6">
        <v>5</v>
      </c>
      <c r="T35" s="6">
        <v>7343.2670423692289</v>
      </c>
      <c r="U35" s="6">
        <v>12294.812957630773</v>
      </c>
      <c r="AF35">
        <f>IF($I35=AF$1,1,0)</f>
        <v>1</v>
      </c>
      <c r="AG35">
        <f>IF($I35=AG$1,1,0)</f>
        <v>0</v>
      </c>
      <c r="AH35">
        <f>IF($I35=AH$1,1,0)</f>
        <v>0</v>
      </c>
      <c r="AI35">
        <f>IF($I35=AI$1,1,0)</f>
        <v>0</v>
      </c>
      <c r="AJ35">
        <f>IF($C35=AJ$1,1,0)</f>
        <v>0</v>
      </c>
      <c r="AK35">
        <f>IF($C35=AK$1,1,0)</f>
        <v>1</v>
      </c>
      <c r="AL35">
        <f>IF($C35=AL$1,1,0)</f>
        <v>0</v>
      </c>
      <c r="AM35">
        <f>IF($C35=AM$1,1,0)</f>
        <v>0</v>
      </c>
    </row>
    <row r="36" spans="1:39" x14ac:dyDescent="0.2">
      <c r="A36" s="1" t="s">
        <v>374</v>
      </c>
      <c r="B36" s="2">
        <v>2020</v>
      </c>
      <c r="C36" s="2" t="s">
        <v>26</v>
      </c>
      <c r="D36" s="2">
        <v>164.1</v>
      </c>
      <c r="E36" s="2">
        <v>113</v>
      </c>
      <c r="F36">
        <f>D36*0.01</f>
        <v>1.641</v>
      </c>
      <c r="G36" s="15">
        <f>E36*0.453592</f>
        <v>51.255896</v>
      </c>
      <c r="H36" s="16">
        <f t="shared" si="0"/>
        <v>19</v>
      </c>
      <c r="I36" t="str">
        <f>IF(H36&lt;=18.5,"Underweight",IF(H36&lt;=24.9,"Healthy weight",IF(H36&lt;=29.9,"Over weight", "Obesity")))</f>
        <v>Healthy weight</v>
      </c>
      <c r="J36" s="2">
        <v>38</v>
      </c>
      <c r="K36" s="2">
        <v>0</v>
      </c>
      <c r="L36" s="2">
        <v>2</v>
      </c>
      <c r="M36" s="2">
        <v>0</v>
      </c>
      <c r="N36">
        <v>0</v>
      </c>
      <c r="O36">
        <v>1</v>
      </c>
      <c r="P36">
        <v>0</v>
      </c>
      <c r="Q36" s="2">
        <v>16111.42</v>
      </c>
      <c r="S36" s="6">
        <v>6</v>
      </c>
      <c r="T36" s="6">
        <v>7279.9063901743375</v>
      </c>
      <c r="U36" s="6">
        <v>-351.0963901743371</v>
      </c>
      <c r="AF36">
        <f>IF($I36=AF$1,1,0)</f>
        <v>0</v>
      </c>
      <c r="AG36">
        <f>IF($I36=AG$1,1,0)</f>
        <v>0</v>
      </c>
      <c r="AH36">
        <f>IF($I36=AH$1,1,0)</f>
        <v>1</v>
      </c>
      <c r="AI36">
        <f>IF($I36=AI$1,1,0)</f>
        <v>0</v>
      </c>
      <c r="AJ36">
        <f>IF($C36=AJ$1,1,0)</f>
        <v>1</v>
      </c>
      <c r="AK36">
        <f>IF($C36=AK$1,1,0)</f>
        <v>0</v>
      </c>
      <c r="AL36">
        <f>IF($C36=AL$1,1,0)</f>
        <v>0</v>
      </c>
      <c r="AM36">
        <f>IF($C36=AM$1,1,0)</f>
        <v>0</v>
      </c>
    </row>
    <row r="37" spans="1:39" x14ac:dyDescent="0.2">
      <c r="A37" s="1" t="s">
        <v>832</v>
      </c>
      <c r="B37" s="2">
        <v>2020</v>
      </c>
      <c r="C37" s="2" t="s">
        <v>26</v>
      </c>
      <c r="D37" s="2">
        <v>163.5</v>
      </c>
      <c r="E37" s="2">
        <v>148</v>
      </c>
      <c r="F37">
        <f>D37*0.01</f>
        <v>1.635</v>
      </c>
      <c r="G37" s="15">
        <f>E37*0.453592</f>
        <v>67.131615999999994</v>
      </c>
      <c r="H37" s="16">
        <f t="shared" si="0"/>
        <v>25.1</v>
      </c>
      <c r="I37" t="str">
        <f>IF(H37&lt;=18.5,"Underweight",IF(H37&lt;=24.9,"Healthy weight",IF(H37&lt;=29.9,"Over weight", "Obesity")))</f>
        <v>Over weight</v>
      </c>
      <c r="J37" s="2">
        <v>32</v>
      </c>
      <c r="K37" s="2">
        <v>1</v>
      </c>
      <c r="L37" s="2">
        <v>2</v>
      </c>
      <c r="M37" s="2">
        <v>0</v>
      </c>
      <c r="N37">
        <v>1</v>
      </c>
      <c r="O37">
        <v>1</v>
      </c>
      <c r="P37">
        <v>0</v>
      </c>
      <c r="Q37" s="2">
        <v>11250.48</v>
      </c>
      <c r="S37" s="6">
        <v>7</v>
      </c>
      <c r="T37" s="6">
        <v>7522.3545680757734</v>
      </c>
      <c r="U37" s="6">
        <v>-4047.5745680757732</v>
      </c>
      <c r="AF37">
        <f>IF($I37=AF$1,1,0)</f>
        <v>1</v>
      </c>
      <c r="AG37">
        <f>IF($I37=AG$1,1,0)</f>
        <v>0</v>
      </c>
      <c r="AH37">
        <f>IF($I37=AH$1,1,0)</f>
        <v>0</v>
      </c>
      <c r="AI37">
        <f>IF($I37=AI$1,1,0)</f>
        <v>0</v>
      </c>
      <c r="AJ37">
        <f>IF($C37=AJ$1,1,0)</f>
        <v>1</v>
      </c>
      <c r="AK37">
        <f>IF($C37=AK$1,1,0)</f>
        <v>0</v>
      </c>
      <c r="AL37">
        <f>IF($C37=AL$1,1,0)</f>
        <v>0</v>
      </c>
      <c r="AM37">
        <f>IF($C37=AM$1,1,0)</f>
        <v>0</v>
      </c>
    </row>
    <row r="38" spans="1:39" x14ac:dyDescent="0.2">
      <c r="A38" s="1" t="s">
        <v>963</v>
      </c>
      <c r="B38" s="2">
        <v>2020</v>
      </c>
      <c r="C38" s="2" t="s">
        <v>21</v>
      </c>
      <c r="D38" s="2">
        <v>162.6</v>
      </c>
      <c r="E38" s="2">
        <v>111</v>
      </c>
      <c r="F38">
        <f>D38*0.01</f>
        <v>1.6259999999999999</v>
      </c>
      <c r="G38" s="15">
        <f>E38*0.453592</f>
        <v>50.348711999999999</v>
      </c>
      <c r="H38" s="16">
        <f t="shared" si="0"/>
        <v>19</v>
      </c>
      <c r="I38" t="str">
        <f>IF(H38&lt;=18.5,"Underweight",IF(H38&lt;=24.9,"Healthy weight",IF(H38&lt;=29.9,"Over weight", "Obesity")))</f>
        <v>Healthy weight</v>
      </c>
      <c r="J38" s="2">
        <v>28</v>
      </c>
      <c r="K38" s="2">
        <v>0</v>
      </c>
      <c r="L38" s="2">
        <v>0</v>
      </c>
      <c r="M38" s="2">
        <v>0</v>
      </c>
      <c r="N38">
        <v>0</v>
      </c>
      <c r="O38">
        <v>0</v>
      </c>
      <c r="P38">
        <v>0</v>
      </c>
      <c r="Q38" s="2">
        <v>1998.83</v>
      </c>
      <c r="S38" s="6">
        <v>8</v>
      </c>
      <c r="T38" s="6">
        <v>11251.706476339721</v>
      </c>
      <c r="U38" s="6">
        <v>7705.5635236602793</v>
      </c>
      <c r="AF38">
        <f>IF($I38=AF$1,1,0)</f>
        <v>0</v>
      </c>
      <c r="AG38">
        <f>IF($I38=AG$1,1,0)</f>
        <v>0</v>
      </c>
      <c r="AH38">
        <f>IF($I38=AH$1,1,0)</f>
        <v>1</v>
      </c>
      <c r="AI38">
        <f>IF($I38=AI$1,1,0)</f>
        <v>0</v>
      </c>
      <c r="AJ38">
        <f>IF($C38=AJ$1,1,0)</f>
        <v>0</v>
      </c>
      <c r="AK38">
        <f>IF($C38=AK$1,1,0)</f>
        <v>0</v>
      </c>
      <c r="AL38">
        <f>IF($C38=AL$1,1,0)</f>
        <v>0</v>
      </c>
      <c r="AM38">
        <f>IF($C38=AM$1,1,0)</f>
        <v>1</v>
      </c>
    </row>
    <row r="39" spans="1:39" x14ac:dyDescent="0.2">
      <c r="A39" s="1" t="s">
        <v>491</v>
      </c>
      <c r="B39" s="2">
        <v>2020</v>
      </c>
      <c r="C39" s="2" t="s">
        <v>19</v>
      </c>
      <c r="D39" s="2">
        <v>179.6</v>
      </c>
      <c r="E39" s="2">
        <v>214</v>
      </c>
      <c r="F39">
        <f>D39*0.01</f>
        <v>1.796</v>
      </c>
      <c r="G39" s="15">
        <f>E39*0.453592</f>
        <v>97.068687999999995</v>
      </c>
      <c r="H39" s="16">
        <f t="shared" si="0"/>
        <v>30.1</v>
      </c>
      <c r="I39" t="str">
        <f>IF(H39&lt;=18.5,"Underweight",IF(H39&lt;=24.9,"Healthy weight",IF(H39&lt;=29.9,"Over weight", "Obesity")))</f>
        <v>Obesity</v>
      </c>
      <c r="J39" s="2">
        <v>32</v>
      </c>
      <c r="K39" s="2">
        <v>1</v>
      </c>
      <c r="L39" s="2">
        <v>1</v>
      </c>
      <c r="M39" s="2">
        <v>0</v>
      </c>
      <c r="N39">
        <v>1</v>
      </c>
      <c r="O39">
        <v>0</v>
      </c>
      <c r="P39">
        <v>1</v>
      </c>
      <c r="Q39" s="2">
        <v>2792.41</v>
      </c>
      <c r="S39" s="6">
        <v>9</v>
      </c>
      <c r="T39" s="6">
        <v>8685.0698665396103</v>
      </c>
      <c r="U39" s="6">
        <v>-5681.4898665396104</v>
      </c>
      <c r="AF39">
        <f>IF($I39=AF$1,1,0)</f>
        <v>0</v>
      </c>
      <c r="AG39">
        <f>IF($I39=AG$1,1,0)</f>
        <v>1</v>
      </c>
      <c r="AH39">
        <f>IF($I39=AH$1,1,0)</f>
        <v>0</v>
      </c>
      <c r="AI39">
        <f>IF($I39=AI$1,1,0)</f>
        <v>0</v>
      </c>
      <c r="AJ39">
        <f>IF($C39=AJ$1,1,0)</f>
        <v>0</v>
      </c>
      <c r="AK39">
        <f>IF($C39=AK$1,1,0)</f>
        <v>1</v>
      </c>
      <c r="AL39">
        <f>IF($C39=AL$1,1,0)</f>
        <v>0</v>
      </c>
      <c r="AM39">
        <f>IF($C39=AM$1,1,0)</f>
        <v>0</v>
      </c>
    </row>
    <row r="40" spans="1:39" x14ac:dyDescent="0.2">
      <c r="A40" s="1" t="s">
        <v>609</v>
      </c>
      <c r="B40" s="2">
        <v>2020</v>
      </c>
      <c r="C40" s="2" t="s">
        <v>19</v>
      </c>
      <c r="D40" s="2">
        <v>161.1</v>
      </c>
      <c r="E40" s="2">
        <v>172</v>
      </c>
      <c r="F40">
        <f>D40*0.01</f>
        <v>1.611</v>
      </c>
      <c r="G40" s="15">
        <f>E40*0.453592</f>
        <v>78.017824000000005</v>
      </c>
      <c r="H40" s="16">
        <f t="shared" si="0"/>
        <v>30.1</v>
      </c>
      <c r="I40" t="str">
        <f>IF(H40&lt;=18.5,"Underweight",IF(H40&lt;=24.9,"Healthy weight",IF(H40&lt;=29.9,"Over weight", "Obesity")))</f>
        <v>Obesity</v>
      </c>
      <c r="J40" s="2">
        <v>38</v>
      </c>
      <c r="K40" s="2">
        <v>1</v>
      </c>
      <c r="L40" s="2">
        <v>2</v>
      </c>
      <c r="M40" s="2">
        <v>0</v>
      </c>
      <c r="N40">
        <v>1</v>
      </c>
      <c r="O40">
        <v>0</v>
      </c>
      <c r="P40">
        <v>1</v>
      </c>
      <c r="Q40" s="2">
        <v>4829.07</v>
      </c>
      <c r="S40" s="6">
        <v>10</v>
      </c>
      <c r="T40" s="6">
        <v>9216.1424297311933</v>
      </c>
      <c r="U40" s="6">
        <v>-2838.6824297311932</v>
      </c>
      <c r="AF40">
        <f>IF($I40=AF$1,1,0)</f>
        <v>0</v>
      </c>
      <c r="AG40">
        <f>IF($I40=AG$1,1,0)</f>
        <v>1</v>
      </c>
      <c r="AH40">
        <f>IF($I40=AH$1,1,0)</f>
        <v>0</v>
      </c>
      <c r="AI40">
        <f>IF($I40=AI$1,1,0)</f>
        <v>0</v>
      </c>
      <c r="AJ40">
        <f>IF($C40=AJ$1,1,0)</f>
        <v>0</v>
      </c>
      <c r="AK40">
        <f>IF($C40=AK$1,1,0)</f>
        <v>1</v>
      </c>
      <c r="AL40">
        <f>IF($C40=AL$1,1,0)</f>
        <v>0</v>
      </c>
      <c r="AM40">
        <f>IF($C40=AM$1,1,0)</f>
        <v>0</v>
      </c>
    </row>
    <row r="41" spans="1:39" x14ac:dyDescent="0.2">
      <c r="A41" s="1" t="s">
        <v>1109</v>
      </c>
      <c r="B41" s="2">
        <v>2020</v>
      </c>
      <c r="C41" s="2" t="s">
        <v>26</v>
      </c>
      <c r="D41" s="2">
        <v>182</v>
      </c>
      <c r="E41" s="2">
        <v>220</v>
      </c>
      <c r="F41">
        <f>D41*0.01</f>
        <v>1.82</v>
      </c>
      <c r="G41" s="15">
        <f>E41*0.453592</f>
        <v>99.790239999999997</v>
      </c>
      <c r="H41" s="16">
        <f t="shared" si="0"/>
        <v>30.1</v>
      </c>
      <c r="I41" t="str">
        <f>IF(H41&lt;=18.5,"Underweight",IF(H41&lt;=24.9,"Healthy weight",IF(H41&lt;=29.9,"Over weight", "Obesity")))</f>
        <v>Obesity</v>
      </c>
      <c r="J41" s="2">
        <v>26</v>
      </c>
      <c r="K41" s="2">
        <v>1</v>
      </c>
      <c r="L41" s="2">
        <v>1</v>
      </c>
      <c r="M41" s="2">
        <v>0</v>
      </c>
      <c r="N41">
        <v>1</v>
      </c>
      <c r="O41">
        <v>1</v>
      </c>
      <c r="P41">
        <v>0</v>
      </c>
      <c r="Q41" s="2">
        <v>23786.03</v>
      </c>
      <c r="S41" s="6">
        <v>11</v>
      </c>
      <c r="T41" s="6">
        <v>1350.2932869624108</v>
      </c>
      <c r="U41" s="6">
        <v>-441.44328696241075</v>
      </c>
      <c r="AF41">
        <f>IF($I41=AF$1,1,0)</f>
        <v>0</v>
      </c>
      <c r="AG41">
        <f>IF($I41=AG$1,1,0)</f>
        <v>1</v>
      </c>
      <c r="AH41">
        <f>IF($I41=AH$1,1,0)</f>
        <v>0</v>
      </c>
      <c r="AI41">
        <f>IF($I41=AI$1,1,0)</f>
        <v>0</v>
      </c>
      <c r="AJ41">
        <f>IF($C41=AJ$1,1,0)</f>
        <v>1</v>
      </c>
      <c r="AK41">
        <f>IF($C41=AK$1,1,0)</f>
        <v>0</v>
      </c>
      <c r="AL41">
        <f>IF($C41=AL$1,1,0)</f>
        <v>0</v>
      </c>
      <c r="AM41">
        <f>IF($C41=AM$1,1,0)</f>
        <v>0</v>
      </c>
    </row>
    <row r="42" spans="1:39" x14ac:dyDescent="0.2">
      <c r="A42" s="1" t="s">
        <v>1205</v>
      </c>
      <c r="B42" s="2">
        <v>2020</v>
      </c>
      <c r="C42" s="2" t="s">
        <v>19</v>
      </c>
      <c r="D42" s="2">
        <v>175.2</v>
      </c>
      <c r="E42" s="2">
        <v>204</v>
      </c>
      <c r="F42">
        <f>D42*0.01</f>
        <v>1.752</v>
      </c>
      <c r="G42" s="15">
        <f>E42*0.453592</f>
        <v>92.532768000000004</v>
      </c>
      <c r="H42" s="16">
        <f t="shared" si="0"/>
        <v>30.1</v>
      </c>
      <c r="I42" t="str">
        <f>IF(H42&lt;=18.5,"Underweight",IF(H42&lt;=24.9,"Healthy weight",IF(H42&lt;=29.9,"Over weight", "Obesity")))</f>
        <v>Obesity</v>
      </c>
      <c r="J42" s="2">
        <v>32</v>
      </c>
      <c r="K42" s="2">
        <v>1</v>
      </c>
      <c r="L42" s="2">
        <v>0</v>
      </c>
      <c r="M42" s="2">
        <v>1</v>
      </c>
      <c r="N42">
        <v>1</v>
      </c>
      <c r="O42">
        <v>0</v>
      </c>
      <c r="P42">
        <v>1</v>
      </c>
      <c r="Q42" s="2">
        <v>24145.7</v>
      </c>
      <c r="S42" s="6">
        <v>12</v>
      </c>
      <c r="T42" s="6">
        <v>6598.2160242397767</v>
      </c>
      <c r="U42" s="6">
        <v>-3360.2060242397765</v>
      </c>
      <c r="AF42">
        <f>IF($I42=AF$1,1,0)</f>
        <v>0</v>
      </c>
      <c r="AG42">
        <f>IF($I42=AG$1,1,0)</f>
        <v>1</v>
      </c>
      <c r="AH42">
        <f>IF($I42=AH$1,1,0)</f>
        <v>0</v>
      </c>
      <c r="AI42">
        <f>IF($I42=AI$1,1,0)</f>
        <v>0</v>
      </c>
      <c r="AJ42">
        <f>IF($C42=AJ$1,1,0)</f>
        <v>0</v>
      </c>
      <c r="AK42">
        <f>IF($C42=AK$1,1,0)</f>
        <v>1</v>
      </c>
      <c r="AL42">
        <f>IF($C42=AL$1,1,0)</f>
        <v>0</v>
      </c>
      <c r="AM42">
        <f>IF($C42=AM$1,1,0)</f>
        <v>0</v>
      </c>
    </row>
    <row r="43" spans="1:39" x14ac:dyDescent="0.2">
      <c r="A43" s="1" t="s">
        <v>171</v>
      </c>
      <c r="B43" s="2">
        <v>2020</v>
      </c>
      <c r="C43" s="2" t="s">
        <v>11</v>
      </c>
      <c r="D43" s="2">
        <v>163.30000000000001</v>
      </c>
      <c r="E43" s="2">
        <v>113</v>
      </c>
      <c r="F43">
        <f>D43*0.01</f>
        <v>1.6330000000000002</v>
      </c>
      <c r="G43" s="15">
        <f>E43*0.453592</f>
        <v>51.255896</v>
      </c>
      <c r="H43" s="16">
        <f t="shared" si="0"/>
        <v>19.2</v>
      </c>
      <c r="I43" t="str">
        <f>IF(H43&lt;=18.5,"Underweight",IF(H43&lt;=24.9,"Healthy weight",IF(H43&lt;=29.9,"Over weight", "Obesity")))</f>
        <v>Healthy weight</v>
      </c>
      <c r="J43" s="2">
        <v>38</v>
      </c>
      <c r="K43" s="2">
        <v>1</v>
      </c>
      <c r="L43" s="2">
        <v>4</v>
      </c>
      <c r="M43" s="2">
        <v>0</v>
      </c>
      <c r="N43">
        <v>0</v>
      </c>
      <c r="O43">
        <v>0</v>
      </c>
      <c r="P43">
        <v>0</v>
      </c>
      <c r="Q43" s="2">
        <v>5560.95</v>
      </c>
      <c r="S43" s="6">
        <v>13</v>
      </c>
      <c r="T43" s="6">
        <v>2932.2247681707222</v>
      </c>
      <c r="U43" s="6">
        <v>-2053.8347681707223</v>
      </c>
      <c r="AF43">
        <f>IF($I43=AF$1,1,0)</f>
        <v>0</v>
      </c>
      <c r="AG43">
        <f>IF($I43=AG$1,1,0)</f>
        <v>0</v>
      </c>
      <c r="AH43">
        <f>IF($I43=AH$1,1,0)</f>
        <v>1</v>
      </c>
      <c r="AI43">
        <f>IF($I43=AI$1,1,0)</f>
        <v>0</v>
      </c>
      <c r="AJ43">
        <f>IF($C43=AJ$1,1,0)</f>
        <v>0</v>
      </c>
      <c r="AK43">
        <f>IF($C43=AK$1,1,0)</f>
        <v>0</v>
      </c>
      <c r="AL43">
        <f>IF($C43=AL$1,1,0)</f>
        <v>1</v>
      </c>
      <c r="AM43">
        <f>IF($C43=AM$1,1,0)</f>
        <v>0</v>
      </c>
    </row>
    <row r="44" spans="1:39" x14ac:dyDescent="0.2">
      <c r="A44" s="1" t="s">
        <v>1266</v>
      </c>
      <c r="B44" s="2">
        <v>2020</v>
      </c>
      <c r="C44" s="2" t="s">
        <v>21</v>
      </c>
      <c r="D44" s="2">
        <v>166.1</v>
      </c>
      <c r="E44" s="2">
        <v>183</v>
      </c>
      <c r="F44">
        <f>D44*0.01</f>
        <v>1.661</v>
      </c>
      <c r="G44" s="15">
        <f>E44*0.453592</f>
        <v>83.007335999999995</v>
      </c>
      <c r="H44" s="16">
        <f t="shared" si="0"/>
        <v>30.1</v>
      </c>
      <c r="I44" t="str">
        <f>IF(H44&lt;=18.5,"Underweight",IF(H44&lt;=24.9,"Healthy weight",IF(H44&lt;=29.9,"Over weight", "Obesity")))</f>
        <v>Obesity</v>
      </c>
      <c r="J44" s="2">
        <v>43</v>
      </c>
      <c r="K44" s="2">
        <v>1</v>
      </c>
      <c r="L44" s="2">
        <v>1</v>
      </c>
      <c r="M44" s="2">
        <v>0</v>
      </c>
      <c r="N44">
        <v>1</v>
      </c>
      <c r="O44">
        <v>0</v>
      </c>
      <c r="P44">
        <v>0</v>
      </c>
      <c r="Q44" s="2">
        <v>7963.29</v>
      </c>
      <c r="S44" s="6">
        <v>14</v>
      </c>
      <c r="T44" s="6">
        <v>5767.5039898772902</v>
      </c>
      <c r="U44" s="6">
        <v>-3082.1339898772903</v>
      </c>
      <c r="AF44">
        <f>IF($I44=AF$1,1,0)</f>
        <v>0</v>
      </c>
      <c r="AG44">
        <f>IF($I44=AG$1,1,0)</f>
        <v>1</v>
      </c>
      <c r="AH44">
        <f>IF($I44=AH$1,1,0)</f>
        <v>0</v>
      </c>
      <c r="AI44">
        <f>IF($I44=AI$1,1,0)</f>
        <v>0</v>
      </c>
      <c r="AJ44">
        <f>IF($C44=AJ$1,1,0)</f>
        <v>0</v>
      </c>
      <c r="AK44">
        <f>IF($C44=AK$1,1,0)</f>
        <v>0</v>
      </c>
      <c r="AL44">
        <f>IF($C44=AL$1,1,0)</f>
        <v>0</v>
      </c>
      <c r="AM44">
        <f>IF($C44=AM$1,1,0)</f>
        <v>1</v>
      </c>
    </row>
    <row r="45" spans="1:39" x14ac:dyDescent="0.2">
      <c r="A45" s="1" t="s">
        <v>1313</v>
      </c>
      <c r="B45" s="2">
        <v>2020</v>
      </c>
      <c r="C45" s="2" t="s">
        <v>21</v>
      </c>
      <c r="D45" s="2">
        <v>171.3</v>
      </c>
      <c r="E45" s="2">
        <v>195</v>
      </c>
      <c r="F45">
        <f>D45*0.01</f>
        <v>1.7130000000000001</v>
      </c>
      <c r="G45" s="15">
        <f>E45*0.453592</f>
        <v>88.45044</v>
      </c>
      <c r="H45" s="16">
        <f t="shared" si="0"/>
        <v>30.1</v>
      </c>
      <c r="I45" t="str">
        <f>IF(H45&lt;=18.5,"Underweight",IF(H45&lt;=24.9,"Healthy weight",IF(H45&lt;=29.9,"Over weight", "Obesity")))</f>
        <v>Obesity</v>
      </c>
      <c r="J45" s="2">
        <v>25</v>
      </c>
      <c r="K45" s="2">
        <v>1</v>
      </c>
      <c r="L45" s="2">
        <v>0</v>
      </c>
      <c r="M45" s="2">
        <v>0</v>
      </c>
      <c r="N45">
        <v>1</v>
      </c>
      <c r="O45">
        <v>0</v>
      </c>
      <c r="P45">
        <v>0</v>
      </c>
      <c r="Q45" s="2">
        <v>1101.99</v>
      </c>
      <c r="S45" s="6">
        <v>15</v>
      </c>
      <c r="T45" s="6">
        <v>5607.7773371301737</v>
      </c>
      <c r="U45" s="6">
        <v>238.22266286982631</v>
      </c>
      <c r="AF45">
        <f>IF($I45=AF$1,1,0)</f>
        <v>0</v>
      </c>
      <c r="AG45">
        <f>IF($I45=AG$1,1,0)</f>
        <v>1</v>
      </c>
      <c r="AH45">
        <f>IF($I45=AH$1,1,0)</f>
        <v>0</v>
      </c>
      <c r="AI45">
        <f>IF($I45=AI$1,1,0)</f>
        <v>0</v>
      </c>
      <c r="AJ45">
        <f>IF($C45=AJ$1,1,0)</f>
        <v>0</v>
      </c>
      <c r="AK45">
        <f>IF($C45=AK$1,1,0)</f>
        <v>0</v>
      </c>
      <c r="AL45">
        <f>IF($C45=AL$1,1,0)</f>
        <v>0</v>
      </c>
      <c r="AM45">
        <f>IF($C45=AM$1,1,0)</f>
        <v>1</v>
      </c>
    </row>
    <row r="46" spans="1:39" x14ac:dyDescent="0.2">
      <c r="A46" s="1" t="s">
        <v>1002</v>
      </c>
      <c r="B46" s="2">
        <v>2020</v>
      </c>
      <c r="C46" s="2" t="s">
        <v>19</v>
      </c>
      <c r="D46" s="2">
        <v>172.1</v>
      </c>
      <c r="E46" s="2">
        <v>164</v>
      </c>
      <c r="F46">
        <f>D46*0.01</f>
        <v>1.7210000000000001</v>
      </c>
      <c r="G46" s="15">
        <f>E46*0.453592</f>
        <v>74.389088000000001</v>
      </c>
      <c r="H46" s="16">
        <f t="shared" si="0"/>
        <v>25.1</v>
      </c>
      <c r="I46" t="str">
        <f>IF(H46&lt;=18.5,"Underweight",IF(H46&lt;=24.9,"Healthy weight",IF(H46&lt;=29.9,"Over weight", "Obesity")))</f>
        <v>Over weight</v>
      </c>
      <c r="J46" s="2">
        <v>42</v>
      </c>
      <c r="K46" s="2">
        <v>1</v>
      </c>
      <c r="L46" s="2">
        <v>1</v>
      </c>
      <c r="M46" s="2">
        <v>1</v>
      </c>
      <c r="N46">
        <v>1</v>
      </c>
      <c r="O46">
        <v>0</v>
      </c>
      <c r="P46">
        <v>1</v>
      </c>
      <c r="Q46" s="2">
        <v>6493.95</v>
      </c>
      <c r="S46" s="6">
        <v>16</v>
      </c>
      <c r="T46" s="6">
        <v>6501.8500236875516</v>
      </c>
      <c r="U46" s="6">
        <v>455.68997631244838</v>
      </c>
      <c r="AF46">
        <f>IF($I46=AF$1,1,0)</f>
        <v>1</v>
      </c>
      <c r="AG46">
        <f>IF($I46=AG$1,1,0)</f>
        <v>0</v>
      </c>
      <c r="AH46">
        <f>IF($I46=AH$1,1,0)</f>
        <v>0</v>
      </c>
      <c r="AI46">
        <f>IF($I46=AI$1,1,0)</f>
        <v>0</v>
      </c>
      <c r="AJ46">
        <f>IF($C46=AJ$1,1,0)</f>
        <v>0</v>
      </c>
      <c r="AK46">
        <f>IF($C46=AK$1,1,0)</f>
        <v>1</v>
      </c>
      <c r="AL46">
        <f>IF($C46=AL$1,1,0)</f>
        <v>0</v>
      </c>
      <c r="AM46">
        <f>IF($C46=AM$1,1,0)</f>
        <v>0</v>
      </c>
    </row>
    <row r="47" spans="1:39" x14ac:dyDescent="0.2">
      <c r="A47" s="1" t="s">
        <v>805</v>
      </c>
      <c r="B47" s="2">
        <v>2020</v>
      </c>
      <c r="C47" s="2" t="s">
        <v>19</v>
      </c>
      <c r="D47" s="2">
        <v>165.1</v>
      </c>
      <c r="E47" s="2">
        <v>151</v>
      </c>
      <c r="F47">
        <f>D47*0.01</f>
        <v>1.651</v>
      </c>
      <c r="G47" s="15">
        <f>E47*0.453592</f>
        <v>68.492391999999995</v>
      </c>
      <c r="H47" s="16">
        <f t="shared" si="0"/>
        <v>25.1</v>
      </c>
      <c r="I47" t="str">
        <f>IF(H47&lt;=18.5,"Underweight",IF(H47&lt;=24.9,"Healthy weight",IF(H47&lt;=29.9,"Over weight", "Obesity")))</f>
        <v>Over weight</v>
      </c>
      <c r="J47" s="2">
        <v>32</v>
      </c>
      <c r="K47" s="2">
        <v>1</v>
      </c>
      <c r="L47" s="2">
        <v>1</v>
      </c>
      <c r="M47" s="2">
        <v>0</v>
      </c>
      <c r="N47">
        <v>1</v>
      </c>
      <c r="O47">
        <v>0</v>
      </c>
      <c r="P47">
        <v>1</v>
      </c>
      <c r="Q47" s="2">
        <v>3395.22</v>
      </c>
      <c r="S47" s="6">
        <v>17</v>
      </c>
      <c r="T47" s="6">
        <v>8313.8703099438244</v>
      </c>
      <c r="U47" s="6">
        <v>15333.009690056177</v>
      </c>
      <c r="AF47">
        <f>IF($I47=AF$1,1,0)</f>
        <v>1</v>
      </c>
      <c r="AG47">
        <f>IF($I47=AG$1,1,0)</f>
        <v>0</v>
      </c>
      <c r="AH47">
        <f>IF($I47=AH$1,1,0)</f>
        <v>0</v>
      </c>
      <c r="AI47">
        <f>IF($I47=AI$1,1,0)</f>
        <v>0</v>
      </c>
      <c r="AJ47">
        <f>IF($C47=AJ$1,1,0)</f>
        <v>0</v>
      </c>
      <c r="AK47">
        <f>IF($C47=AK$1,1,0)</f>
        <v>1</v>
      </c>
      <c r="AL47">
        <f>IF($C47=AL$1,1,0)</f>
        <v>0</v>
      </c>
      <c r="AM47">
        <f>IF($C47=AM$1,1,0)</f>
        <v>0</v>
      </c>
    </row>
    <row r="48" spans="1:39" x14ac:dyDescent="0.2">
      <c r="A48" s="1" t="s">
        <v>1323</v>
      </c>
      <c r="B48" s="2">
        <v>2020</v>
      </c>
      <c r="C48" s="2" t="s">
        <v>19</v>
      </c>
      <c r="D48" s="2">
        <v>157.1</v>
      </c>
      <c r="E48" s="2">
        <v>164</v>
      </c>
      <c r="F48">
        <f>D48*0.01</f>
        <v>1.571</v>
      </c>
      <c r="G48" s="15">
        <f>E48*0.453592</f>
        <v>74.389088000000001</v>
      </c>
      <c r="H48" s="16">
        <f t="shared" si="0"/>
        <v>30.1</v>
      </c>
      <c r="I48" t="str">
        <f>IF(H48&lt;=18.5,"Underweight",IF(H48&lt;=24.9,"Healthy weight",IF(H48&lt;=29.9,"Over weight", "Obesity")))</f>
        <v>Obesity</v>
      </c>
      <c r="J48" s="2">
        <v>37</v>
      </c>
      <c r="K48" s="2">
        <v>1</v>
      </c>
      <c r="L48" s="2">
        <v>1</v>
      </c>
      <c r="M48" s="2">
        <v>0</v>
      </c>
      <c r="N48">
        <v>1</v>
      </c>
      <c r="O48">
        <v>0</v>
      </c>
      <c r="P48">
        <v>1</v>
      </c>
      <c r="Q48" s="2">
        <v>8044.6</v>
      </c>
      <c r="S48" s="6">
        <v>18</v>
      </c>
      <c r="T48" s="6">
        <v>4215.9268822974864</v>
      </c>
      <c r="U48" s="6">
        <v>-2316.7268822974866</v>
      </c>
      <c r="AF48">
        <f>IF($I48=AF$1,1,0)</f>
        <v>0</v>
      </c>
      <c r="AG48">
        <f>IF($I48=AG$1,1,0)</f>
        <v>1</v>
      </c>
      <c r="AH48">
        <f>IF($I48=AH$1,1,0)</f>
        <v>0</v>
      </c>
      <c r="AI48">
        <f>IF($I48=AI$1,1,0)</f>
        <v>0</v>
      </c>
      <c r="AJ48">
        <f>IF($C48=AJ$1,1,0)</f>
        <v>0</v>
      </c>
      <c r="AK48">
        <f>IF($C48=AK$1,1,0)</f>
        <v>1</v>
      </c>
      <c r="AL48">
        <f>IF($C48=AL$1,1,0)</f>
        <v>0</v>
      </c>
      <c r="AM48">
        <f>IF($C48=AM$1,1,0)</f>
        <v>0</v>
      </c>
    </row>
    <row r="49" spans="1:39" x14ac:dyDescent="0.2">
      <c r="A49" s="1" t="s">
        <v>661</v>
      </c>
      <c r="B49" s="2">
        <v>2020</v>
      </c>
      <c r="C49" s="2" t="s">
        <v>11</v>
      </c>
      <c r="D49" s="2">
        <v>178.8</v>
      </c>
      <c r="E49" s="2">
        <v>136</v>
      </c>
      <c r="F49">
        <f>D49*0.01</f>
        <v>1.7880000000000003</v>
      </c>
      <c r="G49" s="15">
        <f>E49*0.453592</f>
        <v>61.688512000000003</v>
      </c>
      <c r="H49" s="16">
        <f t="shared" si="0"/>
        <v>19.3</v>
      </c>
      <c r="I49" t="str">
        <f>IF(H49&lt;=18.5,"Underweight",IF(H49&lt;=24.9,"Healthy weight",IF(H49&lt;=29.9,"Over weight", "Obesity")))</f>
        <v>Healthy weight</v>
      </c>
      <c r="J49" s="2">
        <v>25</v>
      </c>
      <c r="K49" s="2">
        <v>1</v>
      </c>
      <c r="L49" s="2">
        <v>0</v>
      </c>
      <c r="M49" s="2">
        <v>1</v>
      </c>
      <c r="N49">
        <v>0</v>
      </c>
      <c r="O49">
        <v>0</v>
      </c>
      <c r="P49">
        <v>0</v>
      </c>
      <c r="Q49" s="2">
        <v>7688.88</v>
      </c>
      <c r="S49" s="6">
        <v>19</v>
      </c>
      <c r="T49" s="6">
        <v>4865.2318700899223</v>
      </c>
      <c r="U49" s="6">
        <v>-166.46187008992183</v>
      </c>
      <c r="AF49">
        <f>IF($I49=AF$1,1,0)</f>
        <v>0</v>
      </c>
      <c r="AG49">
        <f>IF($I49=AG$1,1,0)</f>
        <v>0</v>
      </c>
      <c r="AH49">
        <f>IF($I49=AH$1,1,0)</f>
        <v>1</v>
      </c>
      <c r="AI49">
        <f>IF($I49=AI$1,1,0)</f>
        <v>0</v>
      </c>
      <c r="AJ49">
        <f>IF($C49=AJ$1,1,0)</f>
        <v>0</v>
      </c>
      <c r="AK49">
        <f>IF($C49=AK$1,1,0)</f>
        <v>0</v>
      </c>
      <c r="AL49">
        <f>IF($C49=AL$1,1,0)</f>
        <v>1</v>
      </c>
      <c r="AM49">
        <f>IF($C49=AM$1,1,0)</f>
        <v>0</v>
      </c>
    </row>
    <row r="50" spans="1:39" x14ac:dyDescent="0.2">
      <c r="A50" s="1" t="s">
        <v>497</v>
      </c>
      <c r="B50" s="2">
        <v>2020</v>
      </c>
      <c r="C50" s="2" t="s">
        <v>11</v>
      </c>
      <c r="D50" s="2">
        <v>156.1</v>
      </c>
      <c r="E50" s="2">
        <v>135</v>
      </c>
      <c r="F50">
        <f>D50*0.01</f>
        <v>1.5609999999999999</v>
      </c>
      <c r="G50" s="15">
        <f>E50*0.453592</f>
        <v>61.234920000000002</v>
      </c>
      <c r="H50" s="16">
        <f t="shared" si="0"/>
        <v>25.1</v>
      </c>
      <c r="I50" t="str">
        <f>IF(H50&lt;=18.5,"Underweight",IF(H50&lt;=24.9,"Healthy weight",IF(H50&lt;=29.9,"Over weight", "Obesity")))</f>
        <v>Over weight</v>
      </c>
      <c r="J50" s="2">
        <v>38</v>
      </c>
      <c r="K50" s="2">
        <v>1</v>
      </c>
      <c r="L50" s="2">
        <v>0</v>
      </c>
      <c r="M50" s="2">
        <v>0</v>
      </c>
      <c r="N50">
        <v>1</v>
      </c>
      <c r="O50">
        <v>0</v>
      </c>
      <c r="P50">
        <v>0</v>
      </c>
      <c r="Q50" s="2">
        <v>3701.32</v>
      </c>
      <c r="S50" s="6">
        <v>20</v>
      </c>
      <c r="T50" s="6">
        <v>6070.0838823359618</v>
      </c>
      <c r="U50" s="6">
        <v>-1285.6638823359617</v>
      </c>
      <c r="AF50">
        <f>IF($I50=AF$1,1,0)</f>
        <v>1</v>
      </c>
      <c r="AG50">
        <f>IF($I50=AG$1,1,0)</f>
        <v>0</v>
      </c>
      <c r="AH50">
        <f>IF($I50=AH$1,1,0)</f>
        <v>0</v>
      </c>
      <c r="AI50">
        <f>IF($I50=AI$1,1,0)</f>
        <v>0</v>
      </c>
      <c r="AJ50">
        <f>IF($C50=AJ$1,1,0)</f>
        <v>0</v>
      </c>
      <c r="AK50">
        <f>IF($C50=AK$1,1,0)</f>
        <v>0</v>
      </c>
      <c r="AL50">
        <f>IF($C50=AL$1,1,0)</f>
        <v>1</v>
      </c>
      <c r="AM50">
        <f>IF($C50=AM$1,1,0)</f>
        <v>0</v>
      </c>
    </row>
    <row r="51" spans="1:39" x14ac:dyDescent="0.2">
      <c r="A51" s="1" t="s">
        <v>742</v>
      </c>
      <c r="B51" s="2">
        <v>2020</v>
      </c>
      <c r="C51" s="2" t="s">
        <v>11</v>
      </c>
      <c r="D51" s="2">
        <v>166.7</v>
      </c>
      <c r="E51" s="2">
        <v>154</v>
      </c>
      <c r="F51">
        <f>D51*0.01</f>
        <v>1.6669999999999998</v>
      </c>
      <c r="G51" s="15">
        <f>E51*0.453592</f>
        <v>69.853167999999997</v>
      </c>
      <c r="H51" s="16">
        <f t="shared" si="0"/>
        <v>25.1</v>
      </c>
      <c r="I51" t="str">
        <f>IF(H51&lt;=18.5,"Underweight",IF(H51&lt;=24.9,"Healthy weight",IF(H51&lt;=29.9,"Over weight", "Obesity")))</f>
        <v>Over weight</v>
      </c>
      <c r="J51" s="2">
        <v>44</v>
      </c>
      <c r="K51" s="2">
        <v>0</v>
      </c>
      <c r="L51" s="2">
        <v>1</v>
      </c>
      <c r="M51" s="2">
        <v>1</v>
      </c>
      <c r="N51">
        <v>1</v>
      </c>
      <c r="O51">
        <v>0</v>
      </c>
      <c r="P51">
        <v>0</v>
      </c>
      <c r="Q51" s="2">
        <v>18910.759999999998</v>
      </c>
      <c r="S51" s="6">
        <v>21</v>
      </c>
      <c r="T51" s="6">
        <v>2932.2247681707222</v>
      </c>
      <c r="U51" s="6">
        <v>-1928.1947681707222</v>
      </c>
      <c r="AF51">
        <f>IF($I51=AF$1,1,0)</f>
        <v>1</v>
      </c>
      <c r="AG51">
        <f>IF($I51=AG$1,1,0)</f>
        <v>0</v>
      </c>
      <c r="AH51">
        <f>IF($I51=AH$1,1,0)</f>
        <v>0</v>
      </c>
      <c r="AI51">
        <f>IF($I51=AI$1,1,0)</f>
        <v>0</v>
      </c>
      <c r="AJ51">
        <f>IF($C51=AJ$1,1,0)</f>
        <v>0</v>
      </c>
      <c r="AK51">
        <f>IF($C51=AK$1,1,0)</f>
        <v>0</v>
      </c>
      <c r="AL51">
        <f>IF($C51=AL$1,1,0)</f>
        <v>1</v>
      </c>
      <c r="AM51">
        <f>IF($C51=AM$1,1,0)</f>
        <v>0</v>
      </c>
    </row>
    <row r="52" spans="1:39" x14ac:dyDescent="0.2">
      <c r="A52" s="1" t="s">
        <v>941</v>
      </c>
      <c r="B52" s="2">
        <v>2020</v>
      </c>
      <c r="C52" s="2" t="s">
        <v>26</v>
      </c>
      <c r="D52" s="2">
        <v>178.7</v>
      </c>
      <c r="E52" s="2">
        <v>177</v>
      </c>
      <c r="F52">
        <f>D52*0.01</f>
        <v>1.7869999999999999</v>
      </c>
      <c r="G52" s="15">
        <f>E52*0.453592</f>
        <v>80.285783999999992</v>
      </c>
      <c r="H52" s="16">
        <f t="shared" si="0"/>
        <v>25.1</v>
      </c>
      <c r="I52" t="str">
        <f>IF(H52&lt;=18.5,"Underweight",IF(H52&lt;=24.9,"Healthy weight",IF(H52&lt;=29.9,"Over weight", "Obesity")))</f>
        <v>Over weight</v>
      </c>
      <c r="J52" s="2">
        <v>41</v>
      </c>
      <c r="K52" s="2">
        <v>1</v>
      </c>
      <c r="L52" s="2">
        <v>1</v>
      </c>
      <c r="M52" s="2">
        <v>0</v>
      </c>
      <c r="N52">
        <v>1</v>
      </c>
      <c r="O52">
        <v>1</v>
      </c>
      <c r="P52">
        <v>0</v>
      </c>
      <c r="Q52" s="2">
        <v>6685.77</v>
      </c>
      <c r="S52" s="6">
        <v>22</v>
      </c>
      <c r="T52" s="6">
        <v>7752.7318894736236</v>
      </c>
      <c r="U52" s="6">
        <v>4177.0381105263768</v>
      </c>
      <c r="AF52">
        <f>IF($I52=AF$1,1,0)</f>
        <v>1</v>
      </c>
      <c r="AG52">
        <f>IF($I52=AG$1,1,0)</f>
        <v>0</v>
      </c>
      <c r="AH52">
        <f>IF($I52=AH$1,1,0)</f>
        <v>0</v>
      </c>
      <c r="AI52">
        <f>IF($I52=AI$1,1,0)</f>
        <v>0</v>
      </c>
      <c r="AJ52">
        <f>IF($C52=AJ$1,1,0)</f>
        <v>1</v>
      </c>
      <c r="AK52">
        <f>IF($C52=AK$1,1,0)</f>
        <v>0</v>
      </c>
      <c r="AL52">
        <f>IF($C52=AL$1,1,0)</f>
        <v>0</v>
      </c>
      <c r="AM52">
        <f>IF($C52=AM$1,1,0)</f>
        <v>0</v>
      </c>
    </row>
    <row r="53" spans="1:39" x14ac:dyDescent="0.2">
      <c r="A53" s="1" t="s">
        <v>57</v>
      </c>
      <c r="B53" s="2">
        <v>2020</v>
      </c>
      <c r="C53" s="2" t="s">
        <v>19</v>
      </c>
      <c r="D53" s="2">
        <v>171</v>
      </c>
      <c r="E53" s="2">
        <v>195</v>
      </c>
      <c r="F53">
        <f>D53*0.01</f>
        <v>1.71</v>
      </c>
      <c r="G53" s="15">
        <f>E53*0.453592</f>
        <v>88.45044</v>
      </c>
      <c r="H53" s="16">
        <f t="shared" si="0"/>
        <v>30.2</v>
      </c>
      <c r="I53" t="str">
        <f>IF(H53&lt;=18.5,"Underweight",IF(H53&lt;=24.9,"Healthy weight",IF(H53&lt;=29.9,"Over weight", "Obesity")))</f>
        <v>Obesity</v>
      </c>
      <c r="J53" s="2">
        <v>25</v>
      </c>
      <c r="K53" s="2">
        <v>1</v>
      </c>
      <c r="L53" s="2">
        <v>0</v>
      </c>
      <c r="M53" s="2">
        <v>1</v>
      </c>
      <c r="N53">
        <v>1</v>
      </c>
      <c r="O53">
        <v>0</v>
      </c>
      <c r="P53">
        <v>1</v>
      </c>
      <c r="Q53" s="2">
        <v>11965.2</v>
      </c>
      <c r="S53" s="6">
        <v>23</v>
      </c>
      <c r="T53" s="6">
        <v>6006.7232301410704</v>
      </c>
      <c r="U53" s="6">
        <v>-2967.0132301410704</v>
      </c>
      <c r="AF53">
        <f>IF($I53=AF$1,1,0)</f>
        <v>0</v>
      </c>
      <c r="AG53">
        <f>IF($I53=AG$1,1,0)</f>
        <v>1</v>
      </c>
      <c r="AH53">
        <f>IF($I53=AH$1,1,0)</f>
        <v>0</v>
      </c>
      <c r="AI53">
        <f>IF($I53=AI$1,1,0)</f>
        <v>0</v>
      </c>
      <c r="AJ53">
        <f>IF($C53=AJ$1,1,0)</f>
        <v>0</v>
      </c>
      <c r="AK53">
        <f>IF($C53=AK$1,1,0)</f>
        <v>1</v>
      </c>
      <c r="AL53">
        <f>IF($C53=AL$1,1,0)</f>
        <v>0</v>
      </c>
      <c r="AM53">
        <f>IF($C53=AM$1,1,0)</f>
        <v>0</v>
      </c>
    </row>
    <row r="54" spans="1:39" x14ac:dyDescent="0.2">
      <c r="A54" s="1" t="s">
        <v>1163</v>
      </c>
      <c r="B54" s="2">
        <v>2020</v>
      </c>
      <c r="C54" s="2" t="s">
        <v>21</v>
      </c>
      <c r="D54" s="2">
        <v>167.6</v>
      </c>
      <c r="E54" s="2">
        <v>156</v>
      </c>
      <c r="F54">
        <f>D54*0.01</f>
        <v>1.6759999999999999</v>
      </c>
      <c r="G54" s="15">
        <f>E54*0.453592</f>
        <v>70.760351999999997</v>
      </c>
      <c r="H54" s="16">
        <f t="shared" si="0"/>
        <v>25.2</v>
      </c>
      <c r="I54" t="str">
        <f>IF(H54&lt;=18.5,"Underweight",IF(H54&lt;=24.9,"Healthy weight",IF(H54&lt;=29.9,"Over weight", "Obesity")))</f>
        <v>Over weight</v>
      </c>
      <c r="J54" s="2">
        <v>31</v>
      </c>
      <c r="K54" s="2">
        <v>1</v>
      </c>
      <c r="L54" s="2">
        <v>2</v>
      </c>
      <c r="M54" s="2">
        <v>0</v>
      </c>
      <c r="N54">
        <v>1</v>
      </c>
      <c r="O54">
        <v>0</v>
      </c>
      <c r="P54">
        <v>0</v>
      </c>
      <c r="Q54" s="2">
        <v>3299.75</v>
      </c>
      <c r="S54" s="6">
        <v>24</v>
      </c>
      <c r="T54" s="6">
        <v>7131.1732380962985</v>
      </c>
      <c r="U54" s="6">
        <v>5692.516761903702</v>
      </c>
      <c r="AF54">
        <f>IF($I54=AF$1,1,0)</f>
        <v>1</v>
      </c>
      <c r="AG54">
        <f>IF($I54=AG$1,1,0)</f>
        <v>0</v>
      </c>
      <c r="AH54">
        <f>IF($I54=AH$1,1,0)</f>
        <v>0</v>
      </c>
      <c r="AI54">
        <f>IF($I54=AI$1,1,0)</f>
        <v>0</v>
      </c>
      <c r="AJ54">
        <f>IF($C54=AJ$1,1,0)</f>
        <v>0</v>
      </c>
      <c r="AK54">
        <f>IF($C54=AK$1,1,0)</f>
        <v>0</v>
      </c>
      <c r="AL54">
        <f>IF($C54=AL$1,1,0)</f>
        <v>0</v>
      </c>
      <c r="AM54">
        <f>IF($C54=AM$1,1,0)</f>
        <v>1</v>
      </c>
    </row>
    <row r="55" spans="1:39" x14ac:dyDescent="0.2">
      <c r="A55" s="1" t="s">
        <v>798</v>
      </c>
      <c r="B55" s="2">
        <v>2020</v>
      </c>
      <c r="C55" s="2" t="s">
        <v>26</v>
      </c>
      <c r="D55" s="2">
        <v>190.7</v>
      </c>
      <c r="E55" s="2">
        <v>202</v>
      </c>
      <c r="F55">
        <f>D55*0.01</f>
        <v>1.907</v>
      </c>
      <c r="G55" s="15">
        <f>E55*0.453592</f>
        <v>91.625584000000003</v>
      </c>
      <c r="H55" s="16">
        <f t="shared" si="0"/>
        <v>25.2</v>
      </c>
      <c r="I55" t="str">
        <f>IF(H55&lt;=18.5,"Underweight",IF(H55&lt;=24.9,"Healthy weight",IF(H55&lt;=29.9,"Over weight", "Obesity")))</f>
        <v>Over weight</v>
      </c>
      <c r="J55" s="2">
        <v>25</v>
      </c>
      <c r="K55" s="2">
        <v>1</v>
      </c>
      <c r="L55" s="2">
        <v>1</v>
      </c>
      <c r="M55" s="2">
        <v>0</v>
      </c>
      <c r="N55">
        <v>1</v>
      </c>
      <c r="O55">
        <v>1</v>
      </c>
      <c r="P55">
        <v>0</v>
      </c>
      <c r="Q55" s="2">
        <v>1509.15</v>
      </c>
      <c r="S55" s="6">
        <v>25</v>
      </c>
      <c r="T55" s="6">
        <v>3831.2679503204345</v>
      </c>
      <c r="U55" s="6">
        <v>-2148.6879503204345</v>
      </c>
      <c r="AF55">
        <f>IF($I55=AF$1,1,0)</f>
        <v>1</v>
      </c>
      <c r="AG55">
        <f>IF($I55=AG$1,1,0)</f>
        <v>0</v>
      </c>
      <c r="AH55">
        <f>IF($I55=AH$1,1,0)</f>
        <v>0</v>
      </c>
      <c r="AI55">
        <f>IF($I55=AI$1,1,0)</f>
        <v>0</v>
      </c>
      <c r="AJ55">
        <f>IF($C55=AJ$1,1,0)</f>
        <v>1</v>
      </c>
      <c r="AK55">
        <f>IF($C55=AK$1,1,0)</f>
        <v>0</v>
      </c>
      <c r="AL55">
        <f>IF($C55=AL$1,1,0)</f>
        <v>0</v>
      </c>
      <c r="AM55">
        <f>IF($C55=AM$1,1,0)</f>
        <v>0</v>
      </c>
    </row>
    <row r="56" spans="1:39" x14ac:dyDescent="0.2">
      <c r="A56" s="1" t="s">
        <v>751</v>
      </c>
      <c r="B56" s="2">
        <v>2020</v>
      </c>
      <c r="C56" s="2" t="s">
        <v>11</v>
      </c>
      <c r="D56" s="2">
        <v>161</v>
      </c>
      <c r="E56" s="2">
        <v>144</v>
      </c>
      <c r="F56">
        <f>D56*0.01</f>
        <v>1.61</v>
      </c>
      <c r="G56" s="15">
        <f>E56*0.453592</f>
        <v>65.317248000000006</v>
      </c>
      <c r="H56" s="16">
        <f t="shared" si="0"/>
        <v>25.2</v>
      </c>
      <c r="I56" t="str">
        <f>IF(H56&lt;=18.5,"Underweight",IF(H56&lt;=24.9,"Healthy weight",IF(H56&lt;=29.9,"Over weight", "Obesity")))</f>
        <v>Over weight</v>
      </c>
      <c r="J56" s="2">
        <v>31</v>
      </c>
      <c r="K56" s="2">
        <v>1</v>
      </c>
      <c r="L56" s="2">
        <v>0</v>
      </c>
      <c r="M56" s="2">
        <v>0</v>
      </c>
      <c r="N56">
        <v>1</v>
      </c>
      <c r="O56">
        <v>0</v>
      </c>
      <c r="P56">
        <v>0</v>
      </c>
      <c r="Q56" s="2">
        <v>2944.98</v>
      </c>
      <c r="S56" s="6">
        <v>26</v>
      </c>
      <c r="T56" s="6">
        <v>3184.9033838157666</v>
      </c>
      <c r="U56" s="6">
        <v>-546.27338381576646</v>
      </c>
      <c r="AF56">
        <f>IF($I56=AF$1,1,0)</f>
        <v>1</v>
      </c>
      <c r="AG56">
        <f>IF($I56=AG$1,1,0)</f>
        <v>0</v>
      </c>
      <c r="AH56">
        <f>IF($I56=AH$1,1,0)</f>
        <v>0</v>
      </c>
      <c r="AI56">
        <f>IF($I56=AI$1,1,0)</f>
        <v>0</v>
      </c>
      <c r="AJ56">
        <f>IF($C56=AJ$1,1,0)</f>
        <v>0</v>
      </c>
      <c r="AK56">
        <f>IF($C56=AK$1,1,0)</f>
        <v>0</v>
      </c>
      <c r="AL56">
        <f>IF($C56=AL$1,1,0)</f>
        <v>1</v>
      </c>
      <c r="AM56">
        <f>IF($C56=AM$1,1,0)</f>
        <v>0</v>
      </c>
    </row>
    <row r="57" spans="1:39" x14ac:dyDescent="0.2">
      <c r="A57" s="1" t="s">
        <v>975</v>
      </c>
      <c r="B57" s="2">
        <v>2020</v>
      </c>
      <c r="C57" s="2" t="s">
        <v>11</v>
      </c>
      <c r="D57" s="2">
        <v>172.3</v>
      </c>
      <c r="E57" s="2">
        <v>165</v>
      </c>
      <c r="F57">
        <f>D57*0.01</f>
        <v>1.7230000000000001</v>
      </c>
      <c r="G57" s="15">
        <f>E57*0.453592</f>
        <v>74.842680000000001</v>
      </c>
      <c r="H57" s="16">
        <f t="shared" si="0"/>
        <v>25.2</v>
      </c>
      <c r="I57" t="str">
        <f>IF(H57&lt;=18.5,"Underweight",IF(H57&lt;=24.9,"Healthy weight",IF(H57&lt;=29.9,"Over weight", "Obesity")))</f>
        <v>Over weight</v>
      </c>
      <c r="J57" s="2">
        <v>41</v>
      </c>
      <c r="K57" s="2">
        <v>1</v>
      </c>
      <c r="L57" s="2">
        <v>2</v>
      </c>
      <c r="M57" s="2">
        <v>0</v>
      </c>
      <c r="N57">
        <v>1</v>
      </c>
      <c r="O57">
        <v>0</v>
      </c>
      <c r="P57">
        <v>0</v>
      </c>
      <c r="Q57" s="2">
        <v>5955.48</v>
      </c>
      <c r="S57" s="6">
        <v>27</v>
      </c>
      <c r="T57" s="6">
        <v>4422.7607444191417</v>
      </c>
      <c r="U57" s="6">
        <v>-1016.0907444191416</v>
      </c>
      <c r="AF57">
        <f>IF($I57=AF$1,1,0)</f>
        <v>1</v>
      </c>
      <c r="AG57">
        <f>IF($I57=AG$1,1,0)</f>
        <v>0</v>
      </c>
      <c r="AH57">
        <f>IF($I57=AH$1,1,0)</f>
        <v>0</v>
      </c>
      <c r="AI57">
        <f>IF($I57=AI$1,1,0)</f>
        <v>0</v>
      </c>
      <c r="AJ57">
        <f>IF($C57=AJ$1,1,0)</f>
        <v>0</v>
      </c>
      <c r="AK57">
        <f>IF($C57=AK$1,1,0)</f>
        <v>0</v>
      </c>
      <c r="AL57">
        <f>IF($C57=AL$1,1,0)</f>
        <v>1</v>
      </c>
      <c r="AM57">
        <f>IF($C57=AM$1,1,0)</f>
        <v>0</v>
      </c>
    </row>
    <row r="58" spans="1:39" x14ac:dyDescent="0.2">
      <c r="A58" s="1" t="s">
        <v>409</v>
      </c>
      <c r="B58" s="2">
        <v>2020</v>
      </c>
      <c r="C58" s="2" t="s">
        <v>19</v>
      </c>
      <c r="D58" s="2">
        <v>176.9</v>
      </c>
      <c r="E58" s="2">
        <v>174</v>
      </c>
      <c r="F58">
        <f>D58*0.01</f>
        <v>1.7690000000000001</v>
      </c>
      <c r="G58" s="15">
        <f>E58*0.453592</f>
        <v>78.925008000000005</v>
      </c>
      <c r="H58" s="16">
        <f t="shared" si="0"/>
        <v>25.2</v>
      </c>
      <c r="I58" t="str">
        <f>IF(H58&lt;=18.5,"Underweight",IF(H58&lt;=24.9,"Healthy weight",IF(H58&lt;=29.9,"Over weight", "Obesity")))</f>
        <v>Over weight</v>
      </c>
      <c r="J58" s="2">
        <v>27</v>
      </c>
      <c r="K58" s="2">
        <v>0</v>
      </c>
      <c r="L58" s="2">
        <v>1</v>
      </c>
      <c r="M58" s="2">
        <v>0</v>
      </c>
      <c r="N58">
        <v>1</v>
      </c>
      <c r="O58">
        <v>0</v>
      </c>
      <c r="P58">
        <v>1</v>
      </c>
      <c r="Q58" s="2">
        <v>2400.9499999999998</v>
      </c>
      <c r="S58" s="6">
        <v>28</v>
      </c>
      <c r="T58" s="6">
        <v>4422.7607444191417</v>
      </c>
      <c r="U58" s="6">
        <v>-2009.2707444191419</v>
      </c>
      <c r="AF58">
        <f>IF($I58=AF$1,1,0)</f>
        <v>1</v>
      </c>
      <c r="AG58">
        <f>IF($I58=AG$1,1,0)</f>
        <v>0</v>
      </c>
      <c r="AH58">
        <f>IF($I58=AH$1,1,0)</f>
        <v>0</v>
      </c>
      <c r="AI58">
        <f>IF($I58=AI$1,1,0)</f>
        <v>0</v>
      </c>
      <c r="AJ58">
        <f>IF($C58=AJ$1,1,0)</f>
        <v>0</v>
      </c>
      <c r="AK58">
        <f>IF($C58=AK$1,1,0)</f>
        <v>1</v>
      </c>
      <c r="AL58">
        <f>IF($C58=AL$1,1,0)</f>
        <v>0</v>
      </c>
      <c r="AM58">
        <f>IF($C58=AM$1,1,0)</f>
        <v>0</v>
      </c>
    </row>
    <row r="59" spans="1:39" x14ac:dyDescent="0.2">
      <c r="A59" s="1" t="s">
        <v>111</v>
      </c>
      <c r="B59" s="2">
        <v>2020</v>
      </c>
      <c r="C59" s="2" t="s">
        <v>11</v>
      </c>
      <c r="D59" s="2">
        <v>179.3</v>
      </c>
      <c r="E59" s="2">
        <v>214</v>
      </c>
      <c r="F59">
        <f>D59*0.01</f>
        <v>1.7930000000000001</v>
      </c>
      <c r="G59" s="15">
        <f>E59*0.453592</f>
        <v>97.068687999999995</v>
      </c>
      <c r="H59" s="16">
        <f t="shared" si="0"/>
        <v>30.2</v>
      </c>
      <c r="I59" t="str">
        <f>IF(H59&lt;=18.5,"Underweight",IF(H59&lt;=24.9,"Healthy weight",IF(H59&lt;=29.9,"Over weight", "Obesity")))</f>
        <v>Obesity</v>
      </c>
      <c r="J59" s="2">
        <v>35</v>
      </c>
      <c r="K59" s="2">
        <v>1</v>
      </c>
      <c r="L59" s="2">
        <v>0</v>
      </c>
      <c r="M59" s="2">
        <v>0</v>
      </c>
      <c r="N59">
        <v>1</v>
      </c>
      <c r="O59">
        <v>0</v>
      </c>
      <c r="P59">
        <v>0</v>
      </c>
      <c r="Q59" s="2">
        <v>4936.1400000000003</v>
      </c>
      <c r="S59" s="6">
        <v>29</v>
      </c>
      <c r="T59" s="6">
        <v>14930.722237591472</v>
      </c>
      <c r="U59" s="6">
        <v>-10310.332237591472</v>
      </c>
      <c r="AF59">
        <f>IF($I59=AF$1,1,0)</f>
        <v>0</v>
      </c>
      <c r="AG59">
        <f>IF($I59=AG$1,1,0)</f>
        <v>1</v>
      </c>
      <c r="AH59">
        <f>IF($I59=AH$1,1,0)</f>
        <v>0</v>
      </c>
      <c r="AI59">
        <f>IF($I59=AI$1,1,0)</f>
        <v>0</v>
      </c>
      <c r="AJ59">
        <f>IF($C59=AJ$1,1,0)</f>
        <v>0</v>
      </c>
      <c r="AK59">
        <f>IF($C59=AK$1,1,0)</f>
        <v>0</v>
      </c>
      <c r="AL59">
        <f>IF($C59=AL$1,1,0)</f>
        <v>1</v>
      </c>
      <c r="AM59">
        <f>IF($C59=AM$1,1,0)</f>
        <v>0</v>
      </c>
    </row>
    <row r="60" spans="1:39" x14ac:dyDescent="0.2">
      <c r="A60" s="1" t="s">
        <v>285</v>
      </c>
      <c r="B60" s="2">
        <v>2020</v>
      </c>
      <c r="C60" s="2" t="s">
        <v>19</v>
      </c>
      <c r="D60" s="2">
        <v>161.1</v>
      </c>
      <c r="E60" s="2">
        <v>173</v>
      </c>
      <c r="F60">
        <f>D60*0.01</f>
        <v>1.611</v>
      </c>
      <c r="G60" s="15">
        <f>E60*0.453592</f>
        <v>78.471416000000005</v>
      </c>
      <c r="H60" s="16">
        <f t="shared" si="0"/>
        <v>30.2</v>
      </c>
      <c r="I60" t="str">
        <f>IF(H60&lt;=18.5,"Underweight",IF(H60&lt;=24.9,"Healthy weight",IF(H60&lt;=29.9,"Over weight", "Obesity")))</f>
        <v>Obesity</v>
      </c>
      <c r="J60" s="2">
        <v>44</v>
      </c>
      <c r="K60" s="2">
        <v>0</v>
      </c>
      <c r="L60" s="2">
        <v>1</v>
      </c>
      <c r="M60" s="2">
        <v>0</v>
      </c>
      <c r="N60">
        <v>1</v>
      </c>
      <c r="O60">
        <v>0</v>
      </c>
      <c r="P60">
        <v>1</v>
      </c>
      <c r="Q60" s="2">
        <v>7432.33</v>
      </c>
      <c r="S60" s="6">
        <v>30</v>
      </c>
      <c r="T60" s="6">
        <v>5044.3193957964668</v>
      </c>
      <c r="U60" s="6">
        <v>-1069.1093957964667</v>
      </c>
      <c r="AF60">
        <f>IF($I60=AF$1,1,0)</f>
        <v>0</v>
      </c>
      <c r="AG60">
        <f>IF($I60=AG$1,1,0)</f>
        <v>1</v>
      </c>
      <c r="AH60">
        <f>IF($I60=AH$1,1,0)</f>
        <v>0</v>
      </c>
      <c r="AI60">
        <f>IF($I60=AI$1,1,0)</f>
        <v>0</v>
      </c>
      <c r="AJ60">
        <f>IF($C60=AJ$1,1,0)</f>
        <v>0</v>
      </c>
      <c r="AK60">
        <f>IF($C60=AK$1,1,0)</f>
        <v>1</v>
      </c>
      <c r="AL60">
        <f>IF($C60=AL$1,1,0)</f>
        <v>0</v>
      </c>
      <c r="AM60">
        <f>IF($C60=AM$1,1,0)</f>
        <v>0</v>
      </c>
    </row>
    <row r="61" spans="1:39" x14ac:dyDescent="0.2">
      <c r="A61" s="1" t="s">
        <v>816</v>
      </c>
      <c r="B61" s="2">
        <v>2020</v>
      </c>
      <c r="C61" s="2" t="s">
        <v>26</v>
      </c>
      <c r="D61" s="2">
        <v>157.5</v>
      </c>
      <c r="E61" s="2">
        <v>138</v>
      </c>
      <c r="F61">
        <f>D61*0.01</f>
        <v>1.575</v>
      </c>
      <c r="G61" s="15">
        <f>E61*0.453592</f>
        <v>62.595695999999997</v>
      </c>
      <c r="H61" s="16">
        <f t="shared" si="0"/>
        <v>25.2</v>
      </c>
      <c r="I61" t="str">
        <f>IF(H61&lt;=18.5,"Underweight",IF(H61&lt;=24.9,"Healthy weight",IF(H61&lt;=29.9,"Over weight", "Obesity")))</f>
        <v>Over weight</v>
      </c>
      <c r="J61" s="2">
        <v>25</v>
      </c>
      <c r="K61" s="2">
        <v>1</v>
      </c>
      <c r="L61" s="2">
        <v>1</v>
      </c>
      <c r="M61" s="2">
        <v>0</v>
      </c>
      <c r="N61">
        <v>1</v>
      </c>
      <c r="O61">
        <v>1</v>
      </c>
      <c r="P61">
        <v>0</v>
      </c>
      <c r="Q61" s="2">
        <v>1880.56</v>
      </c>
      <c r="S61" s="6">
        <v>31</v>
      </c>
      <c r="T61" s="6">
        <v>5797.569847155909</v>
      </c>
      <c r="U61" s="6">
        <v>-975.24984715590926</v>
      </c>
      <c r="AF61">
        <f>IF($I61=AF$1,1,0)</f>
        <v>1</v>
      </c>
      <c r="AG61">
        <f>IF($I61=AG$1,1,0)</f>
        <v>0</v>
      </c>
      <c r="AH61">
        <f>IF($I61=AH$1,1,0)</f>
        <v>0</v>
      </c>
      <c r="AI61">
        <f>IF($I61=AI$1,1,0)</f>
        <v>0</v>
      </c>
      <c r="AJ61">
        <f>IF($C61=AJ$1,1,0)</f>
        <v>1</v>
      </c>
      <c r="AK61">
        <f>IF($C61=AK$1,1,0)</f>
        <v>0</v>
      </c>
      <c r="AL61">
        <f>IF($C61=AL$1,1,0)</f>
        <v>0</v>
      </c>
      <c r="AM61">
        <f>IF($C61=AM$1,1,0)</f>
        <v>0</v>
      </c>
    </row>
    <row r="62" spans="1:39" x14ac:dyDescent="0.2">
      <c r="A62" s="1" t="s">
        <v>367</v>
      </c>
      <c r="B62" s="2">
        <v>2020</v>
      </c>
      <c r="C62" s="2" t="s">
        <v>11</v>
      </c>
      <c r="D62" s="2">
        <v>172.2</v>
      </c>
      <c r="E62" s="2">
        <v>165</v>
      </c>
      <c r="F62">
        <f>D62*0.01</f>
        <v>1.722</v>
      </c>
      <c r="G62" s="15">
        <f>E62*0.453592</f>
        <v>74.842680000000001</v>
      </c>
      <c r="H62" s="16">
        <f t="shared" si="0"/>
        <v>25.2</v>
      </c>
      <c r="I62" t="str">
        <f>IF(H62&lt;=18.5,"Underweight",IF(H62&lt;=24.9,"Healthy weight",IF(H62&lt;=29.9,"Over weight", "Obesity")))</f>
        <v>Over weight</v>
      </c>
      <c r="J62" s="2">
        <v>44</v>
      </c>
      <c r="K62" s="2">
        <v>1</v>
      </c>
      <c r="L62" s="2">
        <v>1</v>
      </c>
      <c r="M62" s="2">
        <v>0</v>
      </c>
      <c r="N62">
        <v>1</v>
      </c>
      <c r="O62">
        <v>0</v>
      </c>
      <c r="P62">
        <v>0</v>
      </c>
      <c r="Q62" s="2">
        <v>4884.3500000000004</v>
      </c>
      <c r="S62" s="6">
        <v>32</v>
      </c>
      <c r="T62" s="6">
        <v>7973.0251269765431</v>
      </c>
      <c r="U62" s="6">
        <v>-4198.4551269765434</v>
      </c>
      <c r="AF62">
        <f>IF($I62=AF$1,1,0)</f>
        <v>1</v>
      </c>
      <c r="AG62">
        <f>IF($I62=AG$1,1,0)</f>
        <v>0</v>
      </c>
      <c r="AH62">
        <f>IF($I62=AH$1,1,0)</f>
        <v>0</v>
      </c>
      <c r="AI62">
        <f>IF($I62=AI$1,1,0)</f>
        <v>0</v>
      </c>
      <c r="AJ62">
        <f>IF($C62=AJ$1,1,0)</f>
        <v>0</v>
      </c>
      <c r="AK62">
        <f>IF($C62=AK$1,1,0)</f>
        <v>0</v>
      </c>
      <c r="AL62">
        <f>IF($C62=AL$1,1,0)</f>
        <v>1</v>
      </c>
      <c r="AM62">
        <f>IF($C62=AM$1,1,0)</f>
        <v>0</v>
      </c>
    </row>
    <row r="63" spans="1:39" x14ac:dyDescent="0.2">
      <c r="A63" s="1" t="s">
        <v>575</v>
      </c>
      <c r="B63" s="2">
        <v>2020</v>
      </c>
      <c r="C63" s="2" t="s">
        <v>19</v>
      </c>
      <c r="D63" s="2">
        <v>170.1</v>
      </c>
      <c r="E63" s="2">
        <v>124</v>
      </c>
      <c r="F63">
        <f>D63*0.01</f>
        <v>1.7010000000000001</v>
      </c>
      <c r="G63" s="15">
        <f>E63*0.453592</f>
        <v>56.245407999999998</v>
      </c>
      <c r="H63" s="16">
        <f t="shared" si="0"/>
        <v>19.399999999999999</v>
      </c>
      <c r="I63" t="str">
        <f>IF(H63&lt;=18.5,"Underweight",IF(H63&lt;=24.9,"Healthy weight",IF(H63&lt;=29.9,"Over weight", "Obesity")))</f>
        <v>Healthy weight</v>
      </c>
      <c r="J63" s="2">
        <v>26</v>
      </c>
      <c r="K63" s="2">
        <v>1</v>
      </c>
      <c r="L63" s="2">
        <v>0</v>
      </c>
      <c r="M63" s="2">
        <v>0</v>
      </c>
      <c r="N63">
        <v>0</v>
      </c>
      <c r="O63">
        <v>0</v>
      </c>
      <c r="P63">
        <v>1</v>
      </c>
      <c r="Q63" s="2">
        <v>1187.9100000000001</v>
      </c>
      <c r="S63" s="6">
        <v>33</v>
      </c>
      <c r="T63" s="6">
        <v>8063.511215162287</v>
      </c>
      <c r="U63" s="6">
        <v>-4936.1812151622871</v>
      </c>
      <c r="AF63">
        <f>IF($I63=AF$1,1,0)</f>
        <v>0</v>
      </c>
      <c r="AG63">
        <f>IF($I63=AG$1,1,0)</f>
        <v>0</v>
      </c>
      <c r="AH63">
        <f>IF($I63=AH$1,1,0)</f>
        <v>1</v>
      </c>
      <c r="AI63">
        <f>IF($I63=AI$1,1,0)</f>
        <v>0</v>
      </c>
      <c r="AJ63">
        <f>IF($C63=AJ$1,1,0)</f>
        <v>0</v>
      </c>
      <c r="AK63">
        <f>IF($C63=AK$1,1,0)</f>
        <v>1</v>
      </c>
      <c r="AL63">
        <f>IF($C63=AL$1,1,0)</f>
        <v>0</v>
      </c>
      <c r="AM63">
        <f>IF($C63=AM$1,1,0)</f>
        <v>0</v>
      </c>
    </row>
    <row r="64" spans="1:39" x14ac:dyDescent="0.2">
      <c r="A64" s="1" t="s">
        <v>301</v>
      </c>
      <c r="B64" s="2">
        <v>2020</v>
      </c>
      <c r="C64" s="2" t="s">
        <v>19</v>
      </c>
      <c r="D64" s="2">
        <v>163.1</v>
      </c>
      <c r="E64" s="2">
        <v>177</v>
      </c>
      <c r="F64">
        <f>D64*0.01</f>
        <v>1.631</v>
      </c>
      <c r="G64" s="15">
        <f>E64*0.453592</f>
        <v>80.285783999999992</v>
      </c>
      <c r="H64" s="16">
        <f t="shared" si="0"/>
        <v>30.2</v>
      </c>
      <c r="I64" t="str">
        <f>IF(H64&lt;=18.5,"Underweight",IF(H64&lt;=24.9,"Healthy weight",IF(H64&lt;=29.9,"Over weight", "Obesity")))</f>
        <v>Obesity</v>
      </c>
      <c r="J64" s="2">
        <v>38</v>
      </c>
      <c r="K64" s="2">
        <v>1</v>
      </c>
      <c r="L64" s="2">
        <v>1</v>
      </c>
      <c r="M64" s="2">
        <v>0</v>
      </c>
      <c r="N64">
        <v>1</v>
      </c>
      <c r="O64">
        <v>0</v>
      </c>
      <c r="P64">
        <v>1</v>
      </c>
      <c r="Q64" s="2">
        <v>7874.55</v>
      </c>
      <c r="S64" s="6">
        <v>34</v>
      </c>
      <c r="T64" s="6">
        <v>9455.3616699949725</v>
      </c>
      <c r="U64" s="6">
        <v>-3885.1716699949729</v>
      </c>
      <c r="AF64">
        <f>IF($I64=AF$1,1,0)</f>
        <v>0</v>
      </c>
      <c r="AG64">
        <f>IF($I64=AG$1,1,0)</f>
        <v>1</v>
      </c>
      <c r="AH64">
        <f>IF($I64=AH$1,1,0)</f>
        <v>0</v>
      </c>
      <c r="AI64">
        <f>IF($I64=AI$1,1,0)</f>
        <v>0</v>
      </c>
      <c r="AJ64">
        <f>IF($C64=AJ$1,1,0)</f>
        <v>0</v>
      </c>
      <c r="AK64">
        <f>IF($C64=AK$1,1,0)</f>
        <v>1</v>
      </c>
      <c r="AL64">
        <f>IF($C64=AL$1,1,0)</f>
        <v>0</v>
      </c>
      <c r="AM64">
        <f>IF($C64=AM$1,1,0)</f>
        <v>0</v>
      </c>
    </row>
    <row r="65" spans="1:39" x14ac:dyDescent="0.2">
      <c r="A65" s="1" t="s">
        <v>454</v>
      </c>
      <c r="B65" s="2">
        <v>2020</v>
      </c>
      <c r="C65" s="2" t="s">
        <v>11</v>
      </c>
      <c r="D65" s="2">
        <v>175.5</v>
      </c>
      <c r="E65" s="2">
        <v>205</v>
      </c>
      <c r="F65">
        <f>D65*0.01</f>
        <v>1.7550000000000001</v>
      </c>
      <c r="G65" s="15">
        <f>E65*0.453592</f>
        <v>92.986360000000005</v>
      </c>
      <c r="H65" s="16">
        <f t="shared" si="0"/>
        <v>30.2</v>
      </c>
      <c r="I65" t="str">
        <f>IF(H65&lt;=18.5,"Underweight",IF(H65&lt;=24.9,"Healthy weight",IF(H65&lt;=29.9,"Over weight", "Obesity")))</f>
        <v>Obesity</v>
      </c>
      <c r="J65" s="2">
        <v>41</v>
      </c>
      <c r="K65" s="2">
        <v>0</v>
      </c>
      <c r="L65" s="2">
        <v>1</v>
      </c>
      <c r="M65" s="2">
        <v>0</v>
      </c>
      <c r="N65">
        <v>1</v>
      </c>
      <c r="O65">
        <v>0</v>
      </c>
      <c r="P65">
        <v>0</v>
      </c>
      <c r="Q65" s="2">
        <v>7832.73</v>
      </c>
      <c r="S65" s="6">
        <v>35</v>
      </c>
      <c r="T65" s="6">
        <v>9768.4605165471421</v>
      </c>
      <c r="U65" s="6">
        <v>6342.959483452858</v>
      </c>
      <c r="AF65">
        <f>IF($I65=AF$1,1,0)</f>
        <v>0</v>
      </c>
      <c r="AG65">
        <f>IF($I65=AG$1,1,0)</f>
        <v>1</v>
      </c>
      <c r="AH65">
        <f>IF($I65=AH$1,1,0)</f>
        <v>0</v>
      </c>
      <c r="AI65">
        <f>IF($I65=AI$1,1,0)</f>
        <v>0</v>
      </c>
      <c r="AJ65">
        <f>IF($C65=AJ$1,1,0)</f>
        <v>0</v>
      </c>
      <c r="AK65">
        <f>IF($C65=AK$1,1,0)</f>
        <v>0</v>
      </c>
      <c r="AL65">
        <f>IF($C65=AL$1,1,0)</f>
        <v>1</v>
      </c>
      <c r="AM65">
        <f>IF($C65=AM$1,1,0)</f>
        <v>0</v>
      </c>
    </row>
    <row r="66" spans="1:39" x14ac:dyDescent="0.2">
      <c r="A66" s="1" t="s">
        <v>571</v>
      </c>
      <c r="B66" s="2">
        <v>2020</v>
      </c>
      <c r="C66" s="2" t="s">
        <v>11</v>
      </c>
      <c r="D66" s="2">
        <v>179.2</v>
      </c>
      <c r="E66" s="2">
        <v>214</v>
      </c>
      <c r="F66">
        <f>D66*0.01</f>
        <v>1.7919999999999998</v>
      </c>
      <c r="G66" s="15">
        <f>E66*0.453592</f>
        <v>97.068687999999995</v>
      </c>
      <c r="H66" s="16">
        <f t="shared" si="0"/>
        <v>30.2</v>
      </c>
      <c r="I66" t="str">
        <f>IF(H66&lt;=18.5,"Underweight",IF(H66&lt;=24.9,"Healthy weight",IF(H66&lt;=29.9,"Over weight", "Obesity")))</f>
        <v>Obesity</v>
      </c>
      <c r="J66" s="2">
        <v>39</v>
      </c>
      <c r="K66" s="2">
        <v>1</v>
      </c>
      <c r="L66" s="2">
        <v>1</v>
      </c>
      <c r="M66" s="2">
        <v>1</v>
      </c>
      <c r="N66">
        <v>1</v>
      </c>
      <c r="O66">
        <v>0</v>
      </c>
      <c r="P66">
        <v>0</v>
      </c>
      <c r="Q66" s="2">
        <v>25378.61</v>
      </c>
      <c r="S66" s="6">
        <v>36</v>
      </c>
      <c r="T66" s="6">
        <v>9958.2530265728765</v>
      </c>
      <c r="U66" s="6">
        <v>1292.2269734271231</v>
      </c>
      <c r="AF66">
        <f>IF($I66=AF$1,1,0)</f>
        <v>0</v>
      </c>
      <c r="AG66">
        <f>IF($I66=AG$1,1,0)</f>
        <v>1</v>
      </c>
      <c r="AH66">
        <f>IF($I66=AH$1,1,0)</f>
        <v>0</v>
      </c>
      <c r="AI66">
        <f>IF($I66=AI$1,1,0)</f>
        <v>0</v>
      </c>
      <c r="AJ66">
        <f>IF($C66=AJ$1,1,0)</f>
        <v>0</v>
      </c>
      <c r="AK66">
        <f>IF($C66=AK$1,1,0)</f>
        <v>0</v>
      </c>
      <c r="AL66">
        <f>IF($C66=AL$1,1,0)</f>
        <v>1</v>
      </c>
      <c r="AM66">
        <f>IF($C66=AM$1,1,0)</f>
        <v>0</v>
      </c>
    </row>
    <row r="67" spans="1:39" x14ac:dyDescent="0.2">
      <c r="A67" s="1" t="s">
        <v>772</v>
      </c>
      <c r="B67" s="2">
        <v>2020</v>
      </c>
      <c r="C67" s="2" t="s">
        <v>11</v>
      </c>
      <c r="D67" s="2">
        <v>166.3</v>
      </c>
      <c r="E67" s="2">
        <v>154</v>
      </c>
      <c r="F67">
        <f>D67*0.01</f>
        <v>1.6630000000000003</v>
      </c>
      <c r="G67" s="15">
        <f>E67*0.453592</f>
        <v>69.853167999999997</v>
      </c>
      <c r="H67" s="16">
        <f t="shared" ref="H67:H130" si="1">ROUND(G67/(F67^2),1)</f>
        <v>25.3</v>
      </c>
      <c r="I67" t="str">
        <f>IF(H67&lt;=18.5,"Underweight",IF(H67&lt;=24.9,"Healthy weight",IF(H67&lt;=29.9,"Over weight", "Obesity")))</f>
        <v>Over weight</v>
      </c>
      <c r="J67" s="2">
        <v>48</v>
      </c>
      <c r="K67" s="2">
        <v>0</v>
      </c>
      <c r="L67" s="2">
        <v>1</v>
      </c>
      <c r="M67" s="2">
        <v>0</v>
      </c>
      <c r="N67">
        <v>1</v>
      </c>
      <c r="O67">
        <v>0</v>
      </c>
      <c r="P67">
        <v>0</v>
      </c>
      <c r="Q67" s="2">
        <v>7387.8</v>
      </c>
      <c r="S67" s="6">
        <v>37</v>
      </c>
      <c r="T67" s="6">
        <v>1810.0942810790011</v>
      </c>
      <c r="U67" s="6">
        <v>188.73571892099881</v>
      </c>
      <c r="AF67">
        <f>IF($I67=AF$1,1,0)</f>
        <v>1</v>
      </c>
      <c r="AG67">
        <f>IF($I67=AG$1,1,0)</f>
        <v>0</v>
      </c>
      <c r="AH67">
        <f>IF($I67=AH$1,1,0)</f>
        <v>0</v>
      </c>
      <c r="AI67">
        <f>IF($I67=AI$1,1,0)</f>
        <v>0</v>
      </c>
      <c r="AJ67">
        <f>IF($C67=AJ$1,1,0)</f>
        <v>0</v>
      </c>
      <c r="AK67">
        <f>IF($C67=AK$1,1,0)</f>
        <v>0</v>
      </c>
      <c r="AL67">
        <f>IF($C67=AL$1,1,0)</f>
        <v>1</v>
      </c>
      <c r="AM67">
        <f>IF($C67=AM$1,1,0)</f>
        <v>0</v>
      </c>
    </row>
    <row r="68" spans="1:39" x14ac:dyDescent="0.2">
      <c r="A68" s="1" t="s">
        <v>594</v>
      </c>
      <c r="B68" s="2">
        <v>2020</v>
      </c>
      <c r="C68" s="2" t="s">
        <v>26</v>
      </c>
      <c r="D68" s="2">
        <v>165.7</v>
      </c>
      <c r="E68" s="2">
        <v>183</v>
      </c>
      <c r="F68">
        <f>D68*0.01</f>
        <v>1.657</v>
      </c>
      <c r="G68" s="15">
        <f>E68*0.453592</f>
        <v>83.007335999999995</v>
      </c>
      <c r="H68" s="16">
        <f t="shared" si="1"/>
        <v>30.2</v>
      </c>
      <c r="I68" t="str">
        <f>IF(H68&lt;=18.5,"Underweight",IF(H68&lt;=24.9,"Healthy weight",IF(H68&lt;=29.9,"Over weight", "Obesity")))</f>
        <v>Obesity</v>
      </c>
      <c r="J68" s="2">
        <v>41</v>
      </c>
      <c r="K68" s="2">
        <v>1</v>
      </c>
      <c r="L68" s="2">
        <v>2</v>
      </c>
      <c r="M68" s="2">
        <v>0</v>
      </c>
      <c r="N68">
        <v>1</v>
      </c>
      <c r="O68">
        <v>1</v>
      </c>
      <c r="P68">
        <v>0</v>
      </c>
      <c r="Q68" s="2">
        <v>14132.97</v>
      </c>
      <c r="S68" s="6">
        <v>38</v>
      </c>
      <c r="T68" s="6">
        <v>5176.0111957785839</v>
      </c>
      <c r="U68" s="6">
        <v>-2383.601195778584</v>
      </c>
      <c r="AF68">
        <f>IF($I68=AF$1,1,0)</f>
        <v>0</v>
      </c>
      <c r="AG68">
        <f>IF($I68=AG$1,1,0)</f>
        <v>1</v>
      </c>
      <c r="AH68">
        <f>IF($I68=AH$1,1,0)</f>
        <v>0</v>
      </c>
      <c r="AI68">
        <f>IF($I68=AI$1,1,0)</f>
        <v>0</v>
      </c>
      <c r="AJ68">
        <f>IF($C68=AJ$1,1,0)</f>
        <v>1</v>
      </c>
      <c r="AK68">
        <f>IF($C68=AK$1,1,0)</f>
        <v>0</v>
      </c>
      <c r="AL68">
        <f>IF($C68=AL$1,1,0)</f>
        <v>0</v>
      </c>
      <c r="AM68">
        <f>IF($C68=AM$1,1,0)</f>
        <v>0</v>
      </c>
    </row>
    <row r="69" spans="1:39" x14ac:dyDescent="0.2">
      <c r="A69" s="1" t="s">
        <v>922</v>
      </c>
      <c r="B69" s="2">
        <v>2020</v>
      </c>
      <c r="C69" s="2" t="s">
        <v>19</v>
      </c>
      <c r="D69" s="2">
        <v>167.5</v>
      </c>
      <c r="E69" s="2">
        <v>187</v>
      </c>
      <c r="F69">
        <f>D69*0.01</f>
        <v>1.675</v>
      </c>
      <c r="G69" s="15">
        <f>E69*0.453592</f>
        <v>84.821703999999997</v>
      </c>
      <c r="H69" s="16">
        <f t="shared" si="1"/>
        <v>30.2</v>
      </c>
      <c r="I69" t="str">
        <f>IF(H69&lt;=18.5,"Underweight",IF(H69&lt;=24.9,"Healthy weight",IF(H69&lt;=29.9,"Over weight", "Obesity")))</f>
        <v>Obesity</v>
      </c>
      <c r="J69" s="2">
        <v>19</v>
      </c>
      <c r="K69" s="2">
        <v>1</v>
      </c>
      <c r="L69" s="2">
        <v>1</v>
      </c>
      <c r="M69" s="2">
        <v>0</v>
      </c>
      <c r="N69">
        <v>1</v>
      </c>
      <c r="O69">
        <v>0</v>
      </c>
      <c r="P69">
        <v>1</v>
      </c>
      <c r="Q69" s="2">
        <v>1134.83</v>
      </c>
      <c r="S69" s="6">
        <v>39</v>
      </c>
      <c r="T69" s="6">
        <v>7692.3116585664993</v>
      </c>
      <c r="U69" s="6">
        <v>-2863.2416585664996</v>
      </c>
      <c r="AF69">
        <f>IF($I69=AF$1,1,0)</f>
        <v>0</v>
      </c>
      <c r="AG69">
        <f>IF($I69=AG$1,1,0)</f>
        <v>1</v>
      </c>
      <c r="AH69">
        <f>IF($I69=AH$1,1,0)</f>
        <v>0</v>
      </c>
      <c r="AI69">
        <f>IF($I69=AI$1,1,0)</f>
        <v>0</v>
      </c>
      <c r="AJ69">
        <f>IF($C69=AJ$1,1,0)</f>
        <v>0</v>
      </c>
      <c r="AK69">
        <f>IF($C69=AK$1,1,0)</f>
        <v>1</v>
      </c>
      <c r="AL69">
        <f>IF($C69=AL$1,1,0)</f>
        <v>0</v>
      </c>
      <c r="AM69">
        <f>IF($C69=AM$1,1,0)</f>
        <v>0</v>
      </c>
    </row>
    <row r="70" spans="1:39" x14ac:dyDescent="0.2">
      <c r="A70" s="1" t="s">
        <v>933</v>
      </c>
      <c r="B70" s="2">
        <v>2020</v>
      </c>
      <c r="C70" s="2" t="s">
        <v>19</v>
      </c>
      <c r="D70" s="2">
        <v>185</v>
      </c>
      <c r="E70" s="2">
        <v>228</v>
      </c>
      <c r="F70">
        <f>D70*0.01</f>
        <v>1.85</v>
      </c>
      <c r="G70" s="15">
        <f>E70*0.453592</f>
        <v>103.418976</v>
      </c>
      <c r="H70" s="16">
        <f t="shared" si="1"/>
        <v>30.2</v>
      </c>
      <c r="I70" t="str">
        <f>IF(H70&lt;=18.5,"Underweight",IF(H70&lt;=24.9,"Healthy weight",IF(H70&lt;=29.9,"Over weight", "Obesity")))</f>
        <v>Obesity</v>
      </c>
      <c r="J70" s="2">
        <v>46</v>
      </c>
      <c r="K70" s="2">
        <v>1</v>
      </c>
      <c r="L70" s="2">
        <v>2</v>
      </c>
      <c r="M70" s="2">
        <v>1</v>
      </c>
      <c r="N70">
        <v>1</v>
      </c>
      <c r="O70">
        <v>0</v>
      </c>
      <c r="P70">
        <v>1</v>
      </c>
      <c r="Q70" s="2">
        <v>23791.1</v>
      </c>
      <c r="S70" s="6">
        <v>40</v>
      </c>
      <c r="T70" s="6">
        <v>7441.952563784962</v>
      </c>
      <c r="U70" s="6">
        <v>16344.077436215037</v>
      </c>
      <c r="AF70">
        <f>IF($I70=AF$1,1,0)</f>
        <v>0</v>
      </c>
      <c r="AG70">
        <f>IF($I70=AG$1,1,0)</f>
        <v>1</v>
      </c>
      <c r="AH70">
        <f>IF($I70=AH$1,1,0)</f>
        <v>0</v>
      </c>
      <c r="AI70">
        <f>IF($I70=AI$1,1,0)</f>
        <v>0</v>
      </c>
      <c r="AJ70">
        <f>IF($C70=AJ$1,1,0)</f>
        <v>0</v>
      </c>
      <c r="AK70">
        <f>IF($C70=AK$1,1,0)</f>
        <v>1</v>
      </c>
      <c r="AL70">
        <f>IF($C70=AL$1,1,0)</f>
        <v>0</v>
      </c>
      <c r="AM70">
        <f>IF($C70=AM$1,1,0)</f>
        <v>0</v>
      </c>
    </row>
    <row r="71" spans="1:39" x14ac:dyDescent="0.2">
      <c r="A71" s="1" t="s">
        <v>703</v>
      </c>
      <c r="B71" s="2">
        <v>2020</v>
      </c>
      <c r="C71" s="2" t="s">
        <v>11</v>
      </c>
      <c r="D71" s="2">
        <v>186.6</v>
      </c>
      <c r="E71" s="2">
        <v>194</v>
      </c>
      <c r="F71">
        <f>D71*0.01</f>
        <v>1.8659999999999999</v>
      </c>
      <c r="G71" s="15">
        <f>E71*0.453592</f>
        <v>87.996848</v>
      </c>
      <c r="H71" s="16">
        <f t="shared" si="1"/>
        <v>25.3</v>
      </c>
      <c r="I71" t="str">
        <f>IF(H71&lt;=18.5,"Underweight",IF(H71&lt;=24.9,"Healthy weight",IF(H71&lt;=29.9,"Over weight", "Obesity")))</f>
        <v>Over weight</v>
      </c>
      <c r="J71" s="2">
        <v>40</v>
      </c>
      <c r="K71" s="2">
        <v>1</v>
      </c>
      <c r="L71" s="2">
        <v>1</v>
      </c>
      <c r="M71" s="2">
        <v>0</v>
      </c>
      <c r="N71">
        <v>1</v>
      </c>
      <c r="O71">
        <v>0</v>
      </c>
      <c r="P71">
        <v>0</v>
      </c>
      <c r="Q71" s="2">
        <v>5206.75</v>
      </c>
      <c r="S71" s="6">
        <v>41</v>
      </c>
      <c r="T71" s="6">
        <v>15894.380911928198</v>
      </c>
      <c r="U71" s="6">
        <v>8251.319088071803</v>
      </c>
      <c r="AF71">
        <f>IF($I71=AF$1,1,0)</f>
        <v>1</v>
      </c>
      <c r="AG71">
        <f>IF($I71=AG$1,1,0)</f>
        <v>0</v>
      </c>
      <c r="AH71">
        <f>IF($I71=AH$1,1,0)</f>
        <v>0</v>
      </c>
      <c r="AI71">
        <f>IF($I71=AI$1,1,0)</f>
        <v>0</v>
      </c>
      <c r="AJ71">
        <f>IF($C71=AJ$1,1,0)</f>
        <v>0</v>
      </c>
      <c r="AK71">
        <f>IF($C71=AK$1,1,0)</f>
        <v>0</v>
      </c>
      <c r="AL71">
        <f>IF($C71=AL$1,1,0)</f>
        <v>1</v>
      </c>
      <c r="AM71">
        <f>IF($C71=AM$1,1,0)</f>
        <v>0</v>
      </c>
    </row>
    <row r="72" spans="1:39" x14ac:dyDescent="0.2">
      <c r="A72" s="1" t="s">
        <v>769</v>
      </c>
      <c r="B72" s="2">
        <v>2020</v>
      </c>
      <c r="C72" s="2" t="s">
        <v>21</v>
      </c>
      <c r="D72" s="2">
        <v>161.19999999999999</v>
      </c>
      <c r="E72" s="2">
        <v>145</v>
      </c>
      <c r="F72">
        <f>D72*0.01</f>
        <v>1.6119999999999999</v>
      </c>
      <c r="G72" s="15">
        <f>E72*0.453592</f>
        <v>65.770839999999993</v>
      </c>
      <c r="H72" s="16">
        <f t="shared" si="1"/>
        <v>25.3</v>
      </c>
      <c r="I72" t="str">
        <f>IF(H72&lt;=18.5,"Underweight",IF(H72&lt;=24.9,"Healthy weight",IF(H72&lt;=29.9,"Over weight", "Obesity")))</f>
        <v>Over weight</v>
      </c>
      <c r="J72" s="2">
        <v>30</v>
      </c>
      <c r="K72" s="2">
        <v>0</v>
      </c>
      <c r="L72" s="2">
        <v>0</v>
      </c>
      <c r="M72" s="2">
        <v>0</v>
      </c>
      <c r="N72">
        <v>1</v>
      </c>
      <c r="O72">
        <v>0</v>
      </c>
      <c r="P72">
        <v>0</v>
      </c>
      <c r="Q72" s="2">
        <v>2286.61</v>
      </c>
      <c r="S72" s="6">
        <v>42</v>
      </c>
      <c r="T72" s="6">
        <v>6693.6735382269035</v>
      </c>
      <c r="U72" s="6">
        <v>-1132.7235382269037</v>
      </c>
      <c r="AF72">
        <f>IF($I72=AF$1,1,0)</f>
        <v>1</v>
      </c>
      <c r="AG72">
        <f>IF($I72=AG$1,1,0)</f>
        <v>0</v>
      </c>
      <c r="AH72">
        <f>IF($I72=AH$1,1,0)</f>
        <v>0</v>
      </c>
      <c r="AI72">
        <f>IF($I72=AI$1,1,0)</f>
        <v>0</v>
      </c>
      <c r="AJ72">
        <f>IF($C72=AJ$1,1,0)</f>
        <v>0</v>
      </c>
      <c r="AK72">
        <f>IF($C72=AK$1,1,0)</f>
        <v>0</v>
      </c>
      <c r="AL72">
        <f>IF($C72=AL$1,1,0)</f>
        <v>0</v>
      </c>
      <c r="AM72">
        <f>IF($C72=AM$1,1,0)</f>
        <v>1</v>
      </c>
    </row>
    <row r="73" spans="1:39" x14ac:dyDescent="0.2">
      <c r="A73" s="1" t="s">
        <v>1090</v>
      </c>
      <c r="B73" s="2">
        <v>2020</v>
      </c>
      <c r="C73" s="2" t="s">
        <v>11</v>
      </c>
      <c r="D73" s="2">
        <v>171.6</v>
      </c>
      <c r="E73" s="2">
        <v>196</v>
      </c>
      <c r="F73">
        <f>D73*0.01</f>
        <v>1.716</v>
      </c>
      <c r="G73" s="15">
        <f>E73*0.453592</f>
        <v>88.904032000000001</v>
      </c>
      <c r="H73" s="16">
        <f t="shared" si="1"/>
        <v>30.2</v>
      </c>
      <c r="I73" t="str">
        <f>IF(H73&lt;=18.5,"Underweight",IF(H73&lt;=24.9,"Healthy weight",IF(H73&lt;=29.9,"Over weight", "Obesity")))</f>
        <v>Obesity</v>
      </c>
      <c r="J73" s="2">
        <v>33</v>
      </c>
      <c r="K73" s="2">
        <v>0</v>
      </c>
      <c r="L73" s="2">
        <v>1</v>
      </c>
      <c r="M73" s="2">
        <v>1</v>
      </c>
      <c r="N73">
        <v>1</v>
      </c>
      <c r="O73">
        <v>0</v>
      </c>
      <c r="P73">
        <v>0</v>
      </c>
      <c r="Q73" s="2">
        <v>21921.89</v>
      </c>
      <c r="S73" s="6">
        <v>43</v>
      </c>
      <c r="T73" s="6">
        <v>9177.8771392225863</v>
      </c>
      <c r="U73" s="6">
        <v>-1214.5871392225863</v>
      </c>
      <c r="AF73">
        <f>IF($I73=AF$1,1,0)</f>
        <v>0</v>
      </c>
      <c r="AG73">
        <f>IF($I73=AG$1,1,0)</f>
        <v>1</v>
      </c>
      <c r="AH73">
        <f>IF($I73=AH$1,1,0)</f>
        <v>0</v>
      </c>
      <c r="AI73">
        <f>IF($I73=AI$1,1,0)</f>
        <v>0</v>
      </c>
      <c r="AJ73">
        <f>IF($C73=AJ$1,1,0)</f>
        <v>0</v>
      </c>
      <c r="AK73">
        <f>IF($C73=AK$1,1,0)</f>
        <v>0</v>
      </c>
      <c r="AL73">
        <f>IF($C73=AL$1,1,0)</f>
        <v>1</v>
      </c>
      <c r="AM73">
        <f>IF($C73=AM$1,1,0)</f>
        <v>0</v>
      </c>
    </row>
    <row r="74" spans="1:39" x14ac:dyDescent="0.2">
      <c r="A74" s="1" t="s">
        <v>1118</v>
      </c>
      <c r="B74" s="2">
        <v>2020</v>
      </c>
      <c r="C74" s="2" t="s">
        <v>19</v>
      </c>
      <c r="D74" s="2">
        <v>154.1</v>
      </c>
      <c r="E74" s="2">
        <v>158</v>
      </c>
      <c r="F74">
        <f>D74*0.01</f>
        <v>1.5409999999999999</v>
      </c>
      <c r="G74" s="15">
        <f>E74*0.453592</f>
        <v>71.667535999999998</v>
      </c>
      <c r="H74" s="16">
        <f t="shared" si="1"/>
        <v>30.2</v>
      </c>
      <c r="I74" t="str">
        <f>IF(H74&lt;=18.5,"Underweight",IF(H74&lt;=24.9,"Healthy weight",IF(H74&lt;=29.9,"Over weight", "Obesity")))</f>
        <v>Obesity</v>
      </c>
      <c r="J74" s="2">
        <v>28</v>
      </c>
      <c r="K74" s="2">
        <v>0</v>
      </c>
      <c r="L74" s="2">
        <v>0</v>
      </c>
      <c r="M74" s="2">
        <v>0</v>
      </c>
      <c r="N74">
        <v>1</v>
      </c>
      <c r="O74">
        <v>0</v>
      </c>
      <c r="P74">
        <v>1</v>
      </c>
      <c r="Q74" s="2">
        <v>2033.85</v>
      </c>
      <c r="S74" s="6">
        <v>44</v>
      </c>
      <c r="T74" s="6">
        <v>2932.2247681707222</v>
      </c>
      <c r="U74" s="6">
        <v>-1830.2347681707222</v>
      </c>
      <c r="AF74">
        <f>IF($I74=AF$1,1,0)</f>
        <v>0</v>
      </c>
      <c r="AG74">
        <f>IF($I74=AG$1,1,0)</f>
        <v>1</v>
      </c>
      <c r="AH74">
        <f>IF($I74=AH$1,1,0)</f>
        <v>0</v>
      </c>
      <c r="AI74">
        <f>IF($I74=AI$1,1,0)</f>
        <v>0</v>
      </c>
      <c r="AJ74">
        <f>IF($C74=AJ$1,1,0)</f>
        <v>0</v>
      </c>
      <c r="AK74">
        <f>IF($C74=AK$1,1,0)</f>
        <v>1</v>
      </c>
      <c r="AL74">
        <f>IF($C74=AL$1,1,0)</f>
        <v>0</v>
      </c>
      <c r="AM74">
        <f>IF($C74=AM$1,1,0)</f>
        <v>0</v>
      </c>
    </row>
    <row r="75" spans="1:39" x14ac:dyDescent="0.2">
      <c r="A75" s="1" t="s">
        <v>1187</v>
      </c>
      <c r="B75" s="2">
        <v>2020</v>
      </c>
      <c r="C75" s="2" t="s">
        <v>11</v>
      </c>
      <c r="D75" s="2">
        <v>184.1</v>
      </c>
      <c r="E75" s="2">
        <v>226</v>
      </c>
      <c r="F75">
        <f>D75*0.01</f>
        <v>1.841</v>
      </c>
      <c r="G75" s="15">
        <f>E75*0.453592</f>
        <v>102.511792</v>
      </c>
      <c r="H75" s="16">
        <f t="shared" si="1"/>
        <v>30.2</v>
      </c>
      <c r="I75" t="str">
        <f>IF(H75&lt;=18.5,"Underweight",IF(H75&lt;=24.9,"Healthy weight",IF(H75&lt;=29.9,"Over weight", "Obesity")))</f>
        <v>Obesity</v>
      </c>
      <c r="J75" s="2">
        <v>43</v>
      </c>
      <c r="K75" s="2">
        <v>1</v>
      </c>
      <c r="L75" s="2">
        <v>1</v>
      </c>
      <c r="M75" s="2">
        <v>1</v>
      </c>
      <c r="N75">
        <v>1</v>
      </c>
      <c r="O75">
        <v>0</v>
      </c>
      <c r="P75">
        <v>0</v>
      </c>
      <c r="Q75" s="2">
        <v>32360.1</v>
      </c>
      <c r="S75" s="6">
        <v>45</v>
      </c>
      <c r="T75" s="6">
        <v>19653.798677470761</v>
      </c>
      <c r="U75" s="6">
        <v>-13159.84867747076</v>
      </c>
      <c r="AF75">
        <f>IF($I75=AF$1,1,0)</f>
        <v>0</v>
      </c>
      <c r="AG75">
        <f>IF($I75=AG$1,1,0)</f>
        <v>1</v>
      </c>
      <c r="AH75">
        <f>IF($I75=AH$1,1,0)</f>
        <v>0</v>
      </c>
      <c r="AI75">
        <f>IF($I75=AI$1,1,0)</f>
        <v>0</v>
      </c>
      <c r="AJ75">
        <f>IF($C75=AJ$1,1,0)</f>
        <v>0</v>
      </c>
      <c r="AK75">
        <f>IF($C75=AK$1,1,0)</f>
        <v>0</v>
      </c>
      <c r="AL75">
        <f>IF($C75=AL$1,1,0)</f>
        <v>1</v>
      </c>
      <c r="AM75">
        <f>IF($C75=AM$1,1,0)</f>
        <v>0</v>
      </c>
    </row>
    <row r="76" spans="1:39" x14ac:dyDescent="0.2">
      <c r="A76" s="1" t="s">
        <v>363</v>
      </c>
      <c r="B76" s="2">
        <v>2020</v>
      </c>
      <c r="C76" s="2" t="s">
        <v>19</v>
      </c>
      <c r="D76" s="2">
        <v>192.7</v>
      </c>
      <c r="E76" s="2">
        <v>248</v>
      </c>
      <c r="F76">
        <f>D76*0.01</f>
        <v>1.9269999999999998</v>
      </c>
      <c r="G76" s="15">
        <f>E76*0.453592</f>
        <v>112.490816</v>
      </c>
      <c r="H76" s="16">
        <f t="shared" si="1"/>
        <v>30.3</v>
      </c>
      <c r="I76" t="str">
        <f>IF(H76&lt;=18.5,"Underweight",IF(H76&lt;=24.9,"Healthy weight",IF(H76&lt;=29.9,"Over weight", "Obesity")))</f>
        <v>Obesity</v>
      </c>
      <c r="J76" s="2">
        <v>38</v>
      </c>
      <c r="K76" s="2">
        <v>0</v>
      </c>
      <c r="L76" s="2">
        <v>2</v>
      </c>
      <c r="M76" s="2">
        <v>0</v>
      </c>
      <c r="N76">
        <v>1</v>
      </c>
      <c r="O76">
        <v>0</v>
      </c>
      <c r="P76">
        <v>1</v>
      </c>
      <c r="Q76" s="2">
        <v>8413</v>
      </c>
      <c r="S76" s="6">
        <v>46</v>
      </c>
      <c r="T76" s="6">
        <v>5176.0111957785839</v>
      </c>
      <c r="U76" s="6">
        <v>-1780.7911957785841</v>
      </c>
      <c r="AF76">
        <f>IF($I76=AF$1,1,0)</f>
        <v>0</v>
      </c>
      <c r="AG76">
        <f>IF($I76=AG$1,1,0)</f>
        <v>1</v>
      </c>
      <c r="AH76">
        <f>IF($I76=AH$1,1,0)</f>
        <v>0</v>
      </c>
      <c r="AI76">
        <f>IF($I76=AI$1,1,0)</f>
        <v>0</v>
      </c>
      <c r="AJ76">
        <f>IF($C76=AJ$1,1,0)</f>
        <v>0</v>
      </c>
      <c r="AK76">
        <f>IF($C76=AK$1,1,0)</f>
        <v>1</v>
      </c>
      <c r="AL76">
        <f>IF($C76=AL$1,1,0)</f>
        <v>0</v>
      </c>
      <c r="AM76">
        <f>IF($C76=AM$1,1,0)</f>
        <v>0</v>
      </c>
    </row>
    <row r="77" spans="1:39" x14ac:dyDescent="0.2">
      <c r="A77" s="1" t="s">
        <v>530</v>
      </c>
      <c r="B77" s="2">
        <v>2020</v>
      </c>
      <c r="C77" s="2" t="s">
        <v>19</v>
      </c>
      <c r="D77" s="2">
        <v>189.2</v>
      </c>
      <c r="E77" s="2">
        <v>239</v>
      </c>
      <c r="F77">
        <f>D77*0.01</f>
        <v>1.8919999999999999</v>
      </c>
      <c r="G77" s="15">
        <f>E77*0.453592</f>
        <v>108.40848800000001</v>
      </c>
      <c r="H77" s="16">
        <f t="shared" si="1"/>
        <v>30.3</v>
      </c>
      <c r="I77" t="str">
        <f>IF(H77&lt;=18.5,"Underweight",IF(H77&lt;=24.9,"Healthy weight",IF(H77&lt;=29.9,"Over weight", "Obesity")))</f>
        <v>Obesity</v>
      </c>
      <c r="J77" s="2">
        <v>38</v>
      </c>
      <c r="K77" s="2">
        <v>1</v>
      </c>
      <c r="L77" s="2">
        <v>1</v>
      </c>
      <c r="M77" s="2">
        <v>1</v>
      </c>
      <c r="N77">
        <v>1</v>
      </c>
      <c r="O77">
        <v>0</v>
      </c>
      <c r="P77">
        <v>1</v>
      </c>
      <c r="Q77" s="2">
        <v>24338.57</v>
      </c>
      <c r="S77" s="6">
        <v>47</v>
      </c>
      <c r="T77" s="6">
        <v>6729.9078242218957</v>
      </c>
      <c r="U77" s="6">
        <v>1314.6921757781047</v>
      </c>
      <c r="AF77">
        <f>IF($I77=AF$1,1,0)</f>
        <v>0</v>
      </c>
      <c r="AG77">
        <f>IF($I77=AG$1,1,0)</f>
        <v>1</v>
      </c>
      <c r="AH77">
        <f>IF($I77=AH$1,1,0)</f>
        <v>0</v>
      </c>
      <c r="AI77">
        <f>IF($I77=AI$1,1,0)</f>
        <v>0</v>
      </c>
      <c r="AJ77">
        <f>IF($C77=AJ$1,1,0)</f>
        <v>0</v>
      </c>
      <c r="AK77">
        <f>IF($C77=AK$1,1,0)</f>
        <v>1</v>
      </c>
      <c r="AL77">
        <f>IF($C77=AL$1,1,0)</f>
        <v>0</v>
      </c>
      <c r="AM77">
        <f>IF($C77=AM$1,1,0)</f>
        <v>0</v>
      </c>
    </row>
    <row r="78" spans="1:39" x14ac:dyDescent="0.2">
      <c r="A78" s="1" t="s">
        <v>964</v>
      </c>
      <c r="B78" s="2">
        <v>2020</v>
      </c>
      <c r="C78" s="2" t="s">
        <v>26</v>
      </c>
      <c r="D78" s="2">
        <v>178.5</v>
      </c>
      <c r="E78" s="2">
        <v>213</v>
      </c>
      <c r="F78">
        <f>D78*0.01</f>
        <v>1.7850000000000001</v>
      </c>
      <c r="G78" s="15">
        <f>E78*0.453592</f>
        <v>96.615095999999994</v>
      </c>
      <c r="H78" s="16">
        <f t="shared" si="1"/>
        <v>30.3</v>
      </c>
      <c r="I78" t="str">
        <f>IF(H78&lt;=18.5,"Underweight",IF(H78&lt;=24.9,"Healthy weight",IF(H78&lt;=29.9,"Over weight", "Obesity")))</f>
        <v>Obesity</v>
      </c>
      <c r="J78" s="2">
        <v>31</v>
      </c>
      <c r="K78" s="2">
        <v>1</v>
      </c>
      <c r="L78" s="2">
        <v>1</v>
      </c>
      <c r="M78" s="2">
        <v>0</v>
      </c>
      <c r="N78">
        <v>1</v>
      </c>
      <c r="O78">
        <v>1</v>
      </c>
      <c r="P78">
        <v>0</v>
      </c>
      <c r="Q78" s="2">
        <v>13709.6</v>
      </c>
      <c r="S78" s="6">
        <v>48</v>
      </c>
      <c r="T78" s="6">
        <v>11417.038494456083</v>
      </c>
      <c r="U78" s="6">
        <v>-3728.1584944560827</v>
      </c>
      <c r="AF78">
        <f>IF($I78=AF$1,1,0)</f>
        <v>0</v>
      </c>
      <c r="AG78">
        <f>IF($I78=AG$1,1,0)</f>
        <v>1</v>
      </c>
      <c r="AH78">
        <f>IF($I78=AH$1,1,0)</f>
        <v>0</v>
      </c>
      <c r="AI78">
        <f>IF($I78=AI$1,1,0)</f>
        <v>0</v>
      </c>
      <c r="AJ78">
        <f>IF($C78=AJ$1,1,0)</f>
        <v>1</v>
      </c>
      <c r="AK78">
        <f>IF($C78=AK$1,1,0)</f>
        <v>0</v>
      </c>
      <c r="AL78">
        <f>IF($C78=AL$1,1,0)</f>
        <v>0</v>
      </c>
      <c r="AM78">
        <f>IF($C78=AM$1,1,0)</f>
        <v>0</v>
      </c>
    </row>
    <row r="79" spans="1:39" x14ac:dyDescent="0.2">
      <c r="A79" s="1" t="s">
        <v>318</v>
      </c>
      <c r="B79" s="2">
        <v>2020</v>
      </c>
      <c r="C79" s="2" t="s">
        <v>11</v>
      </c>
      <c r="D79" s="2">
        <v>179.8</v>
      </c>
      <c r="E79" s="2">
        <v>140</v>
      </c>
      <c r="F79">
        <f>D79*0.01</f>
        <v>1.798</v>
      </c>
      <c r="G79" s="15">
        <f>E79*0.453592</f>
        <v>63.502879999999998</v>
      </c>
      <c r="H79" s="16">
        <f t="shared" si="1"/>
        <v>19.600000000000001</v>
      </c>
      <c r="I79" t="str">
        <f>IF(H79&lt;=18.5,"Underweight",IF(H79&lt;=24.9,"Healthy weight",IF(H79&lt;=29.9,"Over weight", "Obesity")))</f>
        <v>Healthy weight</v>
      </c>
      <c r="J79" s="2">
        <v>45</v>
      </c>
      <c r="K79" s="2">
        <v>1</v>
      </c>
      <c r="L79" s="2">
        <v>1</v>
      </c>
      <c r="M79" s="2">
        <v>0</v>
      </c>
      <c r="N79">
        <v>0</v>
      </c>
      <c r="O79">
        <v>0</v>
      </c>
      <c r="P79">
        <v>0</v>
      </c>
      <c r="Q79" s="2">
        <v>3145.53</v>
      </c>
      <c r="S79" s="6">
        <v>49</v>
      </c>
      <c r="T79" s="6">
        <v>6972.3560021233316</v>
      </c>
      <c r="U79" s="6">
        <v>-3271.0360021233314</v>
      </c>
      <c r="AF79">
        <f>IF($I79=AF$1,1,0)</f>
        <v>0</v>
      </c>
      <c r="AG79">
        <f>IF($I79=AG$1,1,0)</f>
        <v>0</v>
      </c>
      <c r="AH79">
        <f>IF($I79=AH$1,1,0)</f>
        <v>1</v>
      </c>
      <c r="AI79">
        <f>IF($I79=AI$1,1,0)</f>
        <v>0</v>
      </c>
      <c r="AJ79">
        <f>IF($C79=AJ$1,1,0)</f>
        <v>0</v>
      </c>
      <c r="AK79">
        <f>IF($C79=AK$1,1,0)</f>
        <v>0</v>
      </c>
      <c r="AL79">
        <f>IF($C79=AL$1,1,0)</f>
        <v>1</v>
      </c>
      <c r="AM79">
        <f>IF($C79=AM$1,1,0)</f>
        <v>0</v>
      </c>
    </row>
    <row r="80" spans="1:39" x14ac:dyDescent="0.2">
      <c r="A80" s="1" t="s">
        <v>1030</v>
      </c>
      <c r="B80" s="2">
        <v>2020</v>
      </c>
      <c r="C80" s="2" t="s">
        <v>19</v>
      </c>
      <c r="D80" s="2">
        <v>175.4</v>
      </c>
      <c r="E80" s="2">
        <v>134</v>
      </c>
      <c r="F80">
        <f>D80*0.01</f>
        <v>1.754</v>
      </c>
      <c r="G80" s="15">
        <f>E80*0.453592</f>
        <v>60.781328000000002</v>
      </c>
      <c r="H80" s="16">
        <f t="shared" si="1"/>
        <v>19.8</v>
      </c>
      <c r="I80" t="str">
        <f>IF(H80&lt;=18.5,"Underweight",IF(H80&lt;=24.9,"Healthy weight",IF(H80&lt;=29.9,"Over weight", "Obesity")))</f>
        <v>Healthy weight</v>
      </c>
      <c r="J80" s="2">
        <v>26</v>
      </c>
      <c r="K80" s="2">
        <v>0</v>
      </c>
      <c r="L80" s="2">
        <v>0</v>
      </c>
      <c r="M80" s="2">
        <v>0</v>
      </c>
      <c r="N80">
        <v>0</v>
      </c>
      <c r="O80">
        <v>0</v>
      </c>
      <c r="P80">
        <v>1</v>
      </c>
      <c r="Q80" s="2">
        <v>924.18</v>
      </c>
      <c r="S80" s="6">
        <v>50</v>
      </c>
      <c r="T80" s="6">
        <v>21689.362724079292</v>
      </c>
      <c r="U80" s="6">
        <v>-2778.6027240792937</v>
      </c>
      <c r="AF80">
        <f>IF($I80=AF$1,1,0)</f>
        <v>0</v>
      </c>
      <c r="AG80">
        <f>IF($I80=AG$1,1,0)</f>
        <v>0</v>
      </c>
      <c r="AH80">
        <f>IF($I80=AH$1,1,0)</f>
        <v>1</v>
      </c>
      <c r="AI80">
        <f>IF($I80=AI$1,1,0)</f>
        <v>0</v>
      </c>
      <c r="AJ80">
        <f>IF($C80=AJ$1,1,0)</f>
        <v>0</v>
      </c>
      <c r="AK80">
        <f>IF($C80=AK$1,1,0)</f>
        <v>1</v>
      </c>
      <c r="AL80">
        <f>IF($C80=AL$1,1,0)</f>
        <v>0</v>
      </c>
      <c r="AM80">
        <f>IF($C80=AM$1,1,0)</f>
        <v>0</v>
      </c>
    </row>
    <row r="81" spans="1:39" x14ac:dyDescent="0.2">
      <c r="A81" s="1" t="s">
        <v>1087</v>
      </c>
      <c r="B81" s="2">
        <v>2020</v>
      </c>
      <c r="C81" s="2" t="s">
        <v>21</v>
      </c>
      <c r="D81" s="2">
        <v>165.6</v>
      </c>
      <c r="E81" s="2">
        <v>183</v>
      </c>
      <c r="F81">
        <f>D81*0.01</f>
        <v>1.6559999999999999</v>
      </c>
      <c r="G81" s="15">
        <f>E81*0.453592</f>
        <v>83.007335999999995</v>
      </c>
      <c r="H81" s="16">
        <f t="shared" si="1"/>
        <v>30.3</v>
      </c>
      <c r="I81" t="str">
        <f>IF(H81&lt;=18.5,"Underweight",IF(H81&lt;=24.9,"Healthy weight",IF(H81&lt;=29.9,"Over weight", "Obesity")))</f>
        <v>Obesity</v>
      </c>
      <c r="J81" s="2">
        <v>25</v>
      </c>
      <c r="K81" s="2">
        <v>0</v>
      </c>
      <c r="L81" s="2">
        <v>0</v>
      </c>
      <c r="M81" s="2">
        <v>0</v>
      </c>
      <c r="N81">
        <v>1</v>
      </c>
      <c r="O81">
        <v>0</v>
      </c>
      <c r="P81">
        <v>0</v>
      </c>
      <c r="Q81" s="2">
        <v>2126.75</v>
      </c>
      <c r="S81" s="6">
        <v>51</v>
      </c>
      <c r="T81" s="6">
        <v>12103.642449114894</v>
      </c>
      <c r="U81" s="6">
        <v>-5417.8724491148932</v>
      </c>
      <c r="AF81">
        <f>IF($I81=AF$1,1,0)</f>
        <v>0</v>
      </c>
      <c r="AG81">
        <f>IF($I81=AG$1,1,0)</f>
        <v>1</v>
      </c>
      <c r="AH81">
        <f>IF($I81=AH$1,1,0)</f>
        <v>0</v>
      </c>
      <c r="AI81">
        <f>IF($I81=AI$1,1,0)</f>
        <v>0</v>
      </c>
      <c r="AJ81">
        <f>IF($C81=AJ$1,1,0)</f>
        <v>0</v>
      </c>
      <c r="AK81">
        <f>IF($C81=AK$1,1,0)</f>
        <v>0</v>
      </c>
      <c r="AL81">
        <f>IF($C81=AL$1,1,0)</f>
        <v>0</v>
      </c>
      <c r="AM81">
        <f>IF($C81=AM$1,1,0)</f>
        <v>1</v>
      </c>
    </row>
    <row r="82" spans="1:39" x14ac:dyDescent="0.2">
      <c r="A82" s="1" t="s">
        <v>1210</v>
      </c>
      <c r="B82" s="2">
        <v>2020</v>
      </c>
      <c r="C82" s="2" t="s">
        <v>19</v>
      </c>
      <c r="D82" s="2">
        <v>176.3</v>
      </c>
      <c r="E82" s="2">
        <v>136</v>
      </c>
      <c r="F82">
        <f>D82*0.01</f>
        <v>1.7630000000000001</v>
      </c>
      <c r="G82" s="15">
        <f>E82*0.453592</f>
        <v>61.688512000000003</v>
      </c>
      <c r="H82" s="16">
        <f t="shared" si="1"/>
        <v>19.8</v>
      </c>
      <c r="I82" t="str">
        <f>IF(H82&lt;=18.5,"Underweight",IF(H82&lt;=24.9,"Healthy weight",IF(H82&lt;=29.9,"Over weight", "Obesity")))</f>
        <v>Healthy weight</v>
      </c>
      <c r="J82" s="2">
        <v>41</v>
      </c>
      <c r="K82" s="2">
        <v>1</v>
      </c>
      <c r="L82" s="2">
        <v>2</v>
      </c>
      <c r="M82" s="2">
        <v>1</v>
      </c>
      <c r="N82">
        <v>0</v>
      </c>
      <c r="O82">
        <v>0</v>
      </c>
      <c r="P82">
        <v>1</v>
      </c>
      <c r="Q82" s="2">
        <v>19384.53</v>
      </c>
      <c r="S82" s="6">
        <v>52</v>
      </c>
      <c r="T82" s="6">
        <v>13718.925632107563</v>
      </c>
      <c r="U82" s="6">
        <v>-1753.725632107562</v>
      </c>
      <c r="AF82">
        <f>IF($I82=AF$1,1,0)</f>
        <v>0</v>
      </c>
      <c r="AG82">
        <f>IF($I82=AG$1,1,0)</f>
        <v>0</v>
      </c>
      <c r="AH82">
        <f>IF($I82=AH$1,1,0)</f>
        <v>1</v>
      </c>
      <c r="AI82">
        <f>IF($I82=AI$1,1,0)</f>
        <v>0</v>
      </c>
      <c r="AJ82">
        <f>IF($C82=AJ$1,1,0)</f>
        <v>0</v>
      </c>
      <c r="AK82">
        <f>IF($C82=AK$1,1,0)</f>
        <v>1</v>
      </c>
      <c r="AL82">
        <f>IF($C82=AL$1,1,0)</f>
        <v>0</v>
      </c>
      <c r="AM82">
        <f>IF($C82=AM$1,1,0)</f>
        <v>0</v>
      </c>
    </row>
    <row r="83" spans="1:39" x14ac:dyDescent="0.2">
      <c r="A83" s="1" t="s">
        <v>214</v>
      </c>
      <c r="B83" s="2">
        <v>2020</v>
      </c>
      <c r="C83" s="2" t="s">
        <v>11</v>
      </c>
      <c r="D83" s="2">
        <v>165.5</v>
      </c>
      <c r="E83" s="2">
        <v>120</v>
      </c>
      <c r="F83">
        <f>D83*0.01</f>
        <v>1.655</v>
      </c>
      <c r="G83" s="15">
        <f>E83*0.453592</f>
        <v>54.431039999999996</v>
      </c>
      <c r="H83" s="16">
        <f t="shared" si="1"/>
        <v>19.899999999999999</v>
      </c>
      <c r="I83" t="str">
        <f>IF(H83&lt;=18.5,"Underweight",IF(H83&lt;=24.9,"Healthy weight",IF(H83&lt;=29.9,"Over weight", "Obesity")))</f>
        <v>Healthy weight</v>
      </c>
      <c r="J83" s="2">
        <v>41</v>
      </c>
      <c r="K83" s="2">
        <v>1</v>
      </c>
      <c r="L83" s="2">
        <v>2</v>
      </c>
      <c r="M83" s="2">
        <v>0</v>
      </c>
      <c r="N83">
        <v>0</v>
      </c>
      <c r="O83">
        <v>0</v>
      </c>
      <c r="P83">
        <v>0</v>
      </c>
      <c r="Q83" s="2">
        <v>5128.26</v>
      </c>
      <c r="S83" s="6">
        <v>53</v>
      </c>
      <c r="T83" s="6">
        <v>6100.1497396145805</v>
      </c>
      <c r="U83" s="6">
        <v>-2800.3997396145805</v>
      </c>
      <c r="AF83">
        <f>IF($I83=AF$1,1,0)</f>
        <v>0</v>
      </c>
      <c r="AG83">
        <f>IF($I83=AG$1,1,0)</f>
        <v>0</v>
      </c>
      <c r="AH83">
        <f>IF($I83=AH$1,1,0)</f>
        <v>1</v>
      </c>
      <c r="AI83">
        <f>IF($I83=AI$1,1,0)</f>
        <v>0</v>
      </c>
      <c r="AJ83">
        <f>IF($C83=AJ$1,1,0)</f>
        <v>0</v>
      </c>
      <c r="AK83">
        <f>IF($C83=AK$1,1,0)</f>
        <v>0</v>
      </c>
      <c r="AL83">
        <f>IF($C83=AL$1,1,0)</f>
        <v>1</v>
      </c>
      <c r="AM83">
        <f>IF($C83=AM$1,1,0)</f>
        <v>0</v>
      </c>
    </row>
    <row r="84" spans="1:39" x14ac:dyDescent="0.2">
      <c r="A84" s="1" t="s">
        <v>544</v>
      </c>
      <c r="B84" s="2">
        <v>2020</v>
      </c>
      <c r="C84" s="2" t="s">
        <v>11</v>
      </c>
      <c r="D84" s="2">
        <v>175.5</v>
      </c>
      <c r="E84" s="2">
        <v>135</v>
      </c>
      <c r="F84">
        <f>D84*0.01</f>
        <v>1.7550000000000001</v>
      </c>
      <c r="G84" s="15">
        <f>E84*0.453592</f>
        <v>61.234920000000002</v>
      </c>
      <c r="H84" s="16">
        <f t="shared" si="1"/>
        <v>19.899999999999999</v>
      </c>
      <c r="I84" t="str">
        <f>IF(H84&lt;=18.5,"Underweight",IF(H84&lt;=24.9,"Healthy weight",IF(H84&lt;=29.9,"Over weight", "Obesity")))</f>
        <v>Healthy weight</v>
      </c>
      <c r="J84" s="2">
        <v>38</v>
      </c>
      <c r="K84" s="2">
        <v>1</v>
      </c>
      <c r="L84" s="2">
        <v>1</v>
      </c>
      <c r="M84" s="2">
        <v>0</v>
      </c>
      <c r="N84">
        <v>0</v>
      </c>
      <c r="O84">
        <v>0</v>
      </c>
      <c r="P84">
        <v>0</v>
      </c>
      <c r="Q84" s="2">
        <v>4686.21</v>
      </c>
      <c r="S84" s="6">
        <v>54</v>
      </c>
      <c r="T84" s="6">
        <v>7131.1732380962985</v>
      </c>
      <c r="U84" s="6">
        <v>-5622.0232380962989</v>
      </c>
      <c r="AF84">
        <f>IF($I84=AF$1,1,0)</f>
        <v>0</v>
      </c>
      <c r="AG84">
        <f>IF($I84=AG$1,1,0)</f>
        <v>0</v>
      </c>
      <c r="AH84">
        <f>IF($I84=AH$1,1,0)</f>
        <v>1</v>
      </c>
      <c r="AI84">
        <f>IF($I84=AI$1,1,0)</f>
        <v>0</v>
      </c>
      <c r="AJ84">
        <f>IF($C84=AJ$1,1,0)</f>
        <v>0</v>
      </c>
      <c r="AK84">
        <f>IF($C84=AK$1,1,0)</f>
        <v>0</v>
      </c>
      <c r="AL84">
        <f>IF($C84=AL$1,1,0)</f>
        <v>1</v>
      </c>
      <c r="AM84">
        <f>IF($C84=AM$1,1,0)</f>
        <v>0</v>
      </c>
    </row>
    <row r="85" spans="1:39" x14ac:dyDescent="0.2">
      <c r="A85" s="1" t="s">
        <v>1257</v>
      </c>
      <c r="B85" s="2">
        <v>2020</v>
      </c>
      <c r="C85" s="2" t="s">
        <v>26</v>
      </c>
      <c r="D85" s="2">
        <v>170.8</v>
      </c>
      <c r="E85" s="2">
        <v>195</v>
      </c>
      <c r="F85">
        <f>D85*0.01</f>
        <v>1.7080000000000002</v>
      </c>
      <c r="G85" s="15">
        <f>E85*0.453592</f>
        <v>88.45044</v>
      </c>
      <c r="H85" s="16">
        <f t="shared" si="1"/>
        <v>30.3</v>
      </c>
      <c r="I85" t="str">
        <f>IF(H85&lt;=18.5,"Underweight",IF(H85&lt;=24.9,"Healthy weight",IF(H85&lt;=29.9,"Over weight", "Obesity")))</f>
        <v>Obesity</v>
      </c>
      <c r="J85" s="2">
        <v>30</v>
      </c>
      <c r="K85" s="2">
        <v>0</v>
      </c>
      <c r="L85" s="2">
        <v>3</v>
      </c>
      <c r="M85" s="2">
        <v>0</v>
      </c>
      <c r="N85">
        <v>1</v>
      </c>
      <c r="O85">
        <v>1</v>
      </c>
      <c r="P85">
        <v>0</v>
      </c>
      <c r="Q85" s="2">
        <v>30512.51</v>
      </c>
      <c r="S85" s="6">
        <v>55</v>
      </c>
      <c r="T85" s="6">
        <v>4796.9007223026965</v>
      </c>
      <c r="U85" s="6">
        <v>-1851.9207223026965</v>
      </c>
      <c r="AF85">
        <f>IF($I85=AF$1,1,0)</f>
        <v>0</v>
      </c>
      <c r="AG85">
        <f>IF($I85=AG$1,1,0)</f>
        <v>1</v>
      </c>
      <c r="AH85">
        <f>IF($I85=AH$1,1,0)</f>
        <v>0</v>
      </c>
      <c r="AI85">
        <f>IF($I85=AI$1,1,0)</f>
        <v>0</v>
      </c>
      <c r="AJ85">
        <f>IF($C85=AJ$1,1,0)</f>
        <v>1</v>
      </c>
      <c r="AK85">
        <f>IF($C85=AK$1,1,0)</f>
        <v>0</v>
      </c>
      <c r="AL85">
        <f>IF($C85=AL$1,1,0)</f>
        <v>0</v>
      </c>
      <c r="AM85">
        <f>IF($C85=AM$1,1,0)</f>
        <v>0</v>
      </c>
    </row>
    <row r="86" spans="1:39" x14ac:dyDescent="0.2">
      <c r="A86" s="1" t="s">
        <v>768</v>
      </c>
      <c r="B86" s="2">
        <v>2020</v>
      </c>
      <c r="C86" s="2" t="s">
        <v>21</v>
      </c>
      <c r="D86" s="2">
        <v>169.3</v>
      </c>
      <c r="E86" s="2">
        <v>160</v>
      </c>
      <c r="F86">
        <f>D86*0.01</f>
        <v>1.6930000000000001</v>
      </c>
      <c r="G86" s="15">
        <f>E86*0.453592</f>
        <v>72.574719999999999</v>
      </c>
      <c r="H86" s="16">
        <f t="shared" si="1"/>
        <v>25.3</v>
      </c>
      <c r="I86" t="str">
        <f>IF(H86&lt;=18.5,"Underweight",IF(H86&lt;=24.9,"Healthy weight",IF(H86&lt;=29.9,"Over weight", "Obesity")))</f>
        <v>Over weight</v>
      </c>
      <c r="J86" s="2">
        <v>28</v>
      </c>
      <c r="K86" s="2">
        <v>1</v>
      </c>
      <c r="L86" s="2">
        <v>1</v>
      </c>
      <c r="M86" s="2">
        <v>0</v>
      </c>
      <c r="N86">
        <v>1</v>
      </c>
      <c r="O86">
        <v>0</v>
      </c>
      <c r="P86">
        <v>0</v>
      </c>
      <c r="Q86" s="2">
        <v>862.27</v>
      </c>
      <c r="S86" s="6">
        <v>56</v>
      </c>
      <c r="T86" s="6">
        <v>9207.9429965012023</v>
      </c>
      <c r="U86" s="6">
        <v>-3252.4629965012027</v>
      </c>
      <c r="AF86">
        <f>IF($I86=AF$1,1,0)</f>
        <v>1</v>
      </c>
      <c r="AG86">
        <f>IF($I86=AG$1,1,0)</f>
        <v>0</v>
      </c>
      <c r="AH86">
        <f>IF($I86=AH$1,1,0)</f>
        <v>0</v>
      </c>
      <c r="AI86">
        <f>IF($I86=AI$1,1,0)</f>
        <v>0</v>
      </c>
      <c r="AJ86">
        <f>IF($C86=AJ$1,1,0)</f>
        <v>0</v>
      </c>
      <c r="AK86">
        <f>IF($C86=AK$1,1,0)</f>
        <v>0</v>
      </c>
      <c r="AL86">
        <f>IF($C86=AL$1,1,0)</f>
        <v>0</v>
      </c>
      <c r="AM86">
        <f>IF($C86=AM$1,1,0)</f>
        <v>1</v>
      </c>
    </row>
    <row r="87" spans="1:39" x14ac:dyDescent="0.2">
      <c r="A87" s="1" t="s">
        <v>29</v>
      </c>
      <c r="B87" s="2">
        <v>2020</v>
      </c>
      <c r="C87" s="2" t="s">
        <v>26</v>
      </c>
      <c r="D87" s="2">
        <v>172.2</v>
      </c>
      <c r="E87" s="2">
        <v>199</v>
      </c>
      <c r="F87">
        <f>D87*0.01</f>
        <v>1.722</v>
      </c>
      <c r="G87" s="15">
        <f>E87*0.453592</f>
        <v>90.264808000000002</v>
      </c>
      <c r="H87" s="16">
        <f t="shared" si="1"/>
        <v>30.4</v>
      </c>
      <c r="I87" t="str">
        <f>IF(H87&lt;=18.5,"Underweight",IF(H87&lt;=24.9,"Healthy weight",IF(H87&lt;=29.9,"Over weight", "Obesity")))</f>
        <v>Obesity</v>
      </c>
      <c r="J87" s="2">
        <v>37</v>
      </c>
      <c r="K87" s="2">
        <v>1</v>
      </c>
      <c r="L87" s="2">
        <v>1</v>
      </c>
      <c r="M87" s="2">
        <v>1</v>
      </c>
      <c r="N87">
        <v>1</v>
      </c>
      <c r="O87">
        <v>1</v>
      </c>
      <c r="P87">
        <v>0</v>
      </c>
      <c r="Q87" s="2">
        <v>25371.77</v>
      </c>
      <c r="S87" s="6">
        <v>57</v>
      </c>
      <c r="T87" s="6">
        <v>4452.8266016977586</v>
      </c>
      <c r="U87" s="6">
        <v>-2051.8766016977588</v>
      </c>
      <c r="AF87">
        <f>IF($I87=AF$1,1,0)</f>
        <v>0</v>
      </c>
      <c r="AG87">
        <f>IF($I87=AG$1,1,0)</f>
        <v>1</v>
      </c>
      <c r="AH87">
        <f>IF($I87=AH$1,1,0)</f>
        <v>0</v>
      </c>
      <c r="AI87">
        <f>IF($I87=AI$1,1,0)</f>
        <v>0</v>
      </c>
      <c r="AJ87">
        <f>IF($C87=AJ$1,1,0)</f>
        <v>1</v>
      </c>
      <c r="AK87">
        <f>IF($C87=AK$1,1,0)</f>
        <v>0</v>
      </c>
      <c r="AL87">
        <f>IF($C87=AL$1,1,0)</f>
        <v>0</v>
      </c>
      <c r="AM87">
        <f>IF($C87=AM$1,1,0)</f>
        <v>0</v>
      </c>
    </row>
    <row r="88" spans="1:39" x14ac:dyDescent="0.2">
      <c r="A88" s="1" t="s">
        <v>489</v>
      </c>
      <c r="B88" s="2">
        <v>2020</v>
      </c>
      <c r="C88" s="2" t="s">
        <v>11</v>
      </c>
      <c r="D88" s="2">
        <v>158.9</v>
      </c>
      <c r="E88" s="2">
        <v>169</v>
      </c>
      <c r="F88">
        <f>D88*0.01</f>
        <v>1.5890000000000002</v>
      </c>
      <c r="G88" s="15">
        <f>E88*0.453592</f>
        <v>76.657048000000003</v>
      </c>
      <c r="H88" s="16">
        <f t="shared" si="1"/>
        <v>30.4</v>
      </c>
      <c r="I88" t="str">
        <f>IF(H88&lt;=18.5,"Underweight",IF(H88&lt;=24.9,"Healthy weight",IF(H88&lt;=29.9,"Over weight", "Obesity")))</f>
        <v>Obesity</v>
      </c>
      <c r="J88" s="2">
        <v>40</v>
      </c>
      <c r="K88" s="2">
        <v>0</v>
      </c>
      <c r="L88" s="2">
        <v>2</v>
      </c>
      <c r="M88" s="2">
        <v>0</v>
      </c>
      <c r="N88">
        <v>1</v>
      </c>
      <c r="O88">
        <v>0</v>
      </c>
      <c r="P88">
        <v>0</v>
      </c>
      <c r="Q88" s="2">
        <v>9674.5300000000007</v>
      </c>
      <c r="S88" s="6">
        <v>58</v>
      </c>
      <c r="T88" s="6">
        <v>6040.0180250573449</v>
      </c>
      <c r="U88" s="6">
        <v>-1103.8780250573445</v>
      </c>
      <c r="AF88">
        <f>IF($I88=AF$1,1,0)</f>
        <v>0</v>
      </c>
      <c r="AG88">
        <f>IF($I88=AG$1,1,0)</f>
        <v>1</v>
      </c>
      <c r="AH88">
        <f>IF($I88=AH$1,1,0)</f>
        <v>0</v>
      </c>
      <c r="AI88">
        <f>IF($I88=AI$1,1,0)</f>
        <v>0</v>
      </c>
      <c r="AJ88">
        <f>IF($C88=AJ$1,1,0)</f>
        <v>0</v>
      </c>
      <c r="AK88">
        <f>IF($C88=AK$1,1,0)</f>
        <v>0</v>
      </c>
      <c r="AL88">
        <f>IF($C88=AL$1,1,0)</f>
        <v>1</v>
      </c>
      <c r="AM88">
        <f>IF($C88=AM$1,1,0)</f>
        <v>0</v>
      </c>
    </row>
    <row r="89" spans="1:39" x14ac:dyDescent="0.2">
      <c r="A89" s="1" t="s">
        <v>65</v>
      </c>
      <c r="B89" s="2">
        <v>2020</v>
      </c>
      <c r="C89" s="2" t="s">
        <v>21</v>
      </c>
      <c r="D89" s="2">
        <v>165.4</v>
      </c>
      <c r="E89" s="2">
        <v>120</v>
      </c>
      <c r="F89">
        <f>D89*0.01</f>
        <v>1.6540000000000001</v>
      </c>
      <c r="G89" s="15">
        <f>E89*0.453592</f>
        <v>54.431039999999996</v>
      </c>
      <c r="H89" s="16">
        <f t="shared" si="1"/>
        <v>19.899999999999999</v>
      </c>
      <c r="I89" t="str">
        <f>IF(H89&lt;=18.5,"Underweight",IF(H89&lt;=24.9,"Healthy weight",IF(H89&lt;=29.9,"Over weight", "Obesity")))</f>
        <v>Healthy weight</v>
      </c>
      <c r="J89" s="2">
        <v>26</v>
      </c>
      <c r="K89" s="2">
        <v>0</v>
      </c>
      <c r="L89" s="2">
        <v>2</v>
      </c>
      <c r="M89" s="2">
        <v>0</v>
      </c>
      <c r="N89">
        <v>0</v>
      </c>
      <c r="O89">
        <v>0</v>
      </c>
      <c r="P89">
        <v>0</v>
      </c>
      <c r="Q89" s="2">
        <v>10821</v>
      </c>
      <c r="S89" s="6">
        <v>59</v>
      </c>
      <c r="T89" s="6">
        <v>9736.0751384050163</v>
      </c>
      <c r="U89" s="6">
        <v>-2303.7451384050164</v>
      </c>
      <c r="AF89">
        <f>IF($I89=AF$1,1,0)</f>
        <v>0</v>
      </c>
      <c r="AG89">
        <f>IF($I89=AG$1,1,0)</f>
        <v>0</v>
      </c>
      <c r="AH89">
        <f>IF($I89=AH$1,1,0)</f>
        <v>1</v>
      </c>
      <c r="AI89">
        <f>IF($I89=AI$1,1,0)</f>
        <v>0</v>
      </c>
      <c r="AJ89">
        <f>IF($C89=AJ$1,1,0)</f>
        <v>0</v>
      </c>
      <c r="AK89">
        <f>IF($C89=AK$1,1,0)</f>
        <v>0</v>
      </c>
      <c r="AL89">
        <f>IF($C89=AL$1,1,0)</f>
        <v>0</v>
      </c>
      <c r="AM89">
        <f>IF($C89=AM$1,1,0)</f>
        <v>1</v>
      </c>
    </row>
    <row r="90" spans="1:39" x14ac:dyDescent="0.2">
      <c r="A90" s="1" t="s">
        <v>540</v>
      </c>
      <c r="B90" s="2">
        <v>2020</v>
      </c>
      <c r="C90" s="2" t="s">
        <v>21</v>
      </c>
      <c r="D90" s="2">
        <v>181.5</v>
      </c>
      <c r="E90" s="2">
        <v>221</v>
      </c>
      <c r="F90">
        <f>D90*0.01</f>
        <v>1.8149999999999999</v>
      </c>
      <c r="G90" s="15">
        <f>E90*0.453592</f>
        <v>100.243832</v>
      </c>
      <c r="H90" s="16">
        <f t="shared" si="1"/>
        <v>30.4</v>
      </c>
      <c r="I90" t="str">
        <f>IF(H90&lt;=18.5,"Underweight",IF(H90&lt;=24.9,"Healthy weight",IF(H90&lt;=29.9,"Over weight", "Obesity")))</f>
        <v>Obesity</v>
      </c>
      <c r="J90" s="2">
        <v>42</v>
      </c>
      <c r="K90" s="2">
        <v>0</v>
      </c>
      <c r="L90" s="2">
        <v>2</v>
      </c>
      <c r="M90" s="2">
        <v>0</v>
      </c>
      <c r="N90">
        <v>1</v>
      </c>
      <c r="O90">
        <v>0</v>
      </c>
      <c r="P90">
        <v>0</v>
      </c>
      <c r="Q90" s="2">
        <v>9225.5400000000009</v>
      </c>
      <c r="S90" s="6">
        <v>60</v>
      </c>
      <c r="T90" s="6">
        <v>7131.1732380962985</v>
      </c>
      <c r="U90" s="6">
        <v>-5250.613238096299</v>
      </c>
      <c r="AF90">
        <f>IF($I90=AF$1,1,0)</f>
        <v>0</v>
      </c>
      <c r="AG90">
        <f>IF($I90=AG$1,1,0)</f>
        <v>1</v>
      </c>
      <c r="AH90">
        <f>IF($I90=AH$1,1,0)</f>
        <v>0</v>
      </c>
      <c r="AI90">
        <f>IF($I90=AI$1,1,0)</f>
        <v>0</v>
      </c>
      <c r="AJ90">
        <f>IF($C90=AJ$1,1,0)</f>
        <v>0</v>
      </c>
      <c r="AK90">
        <f>IF($C90=AK$1,1,0)</f>
        <v>0</v>
      </c>
      <c r="AL90">
        <f>IF($C90=AL$1,1,0)</f>
        <v>0</v>
      </c>
      <c r="AM90">
        <f>IF($C90=AM$1,1,0)</f>
        <v>1</v>
      </c>
    </row>
    <row r="91" spans="1:39" x14ac:dyDescent="0.2">
      <c r="A91" s="1" t="s">
        <v>1041</v>
      </c>
      <c r="B91" s="2">
        <v>2020</v>
      </c>
      <c r="C91" s="2" t="s">
        <v>19</v>
      </c>
      <c r="D91" s="2">
        <v>174.5</v>
      </c>
      <c r="E91" s="2">
        <v>170</v>
      </c>
      <c r="F91">
        <f>D91*0.01</f>
        <v>1.7450000000000001</v>
      </c>
      <c r="G91" s="15">
        <f>E91*0.453592</f>
        <v>77.110640000000004</v>
      </c>
      <c r="H91" s="16">
        <f t="shared" si="1"/>
        <v>25.3</v>
      </c>
      <c r="I91" t="str">
        <f>IF(H91&lt;=18.5,"Underweight",IF(H91&lt;=24.9,"Healthy weight",IF(H91&lt;=29.9,"Over weight", "Obesity")))</f>
        <v>Over weight</v>
      </c>
      <c r="J91" s="2">
        <v>27</v>
      </c>
      <c r="K91" s="2">
        <v>0</v>
      </c>
      <c r="L91" s="2">
        <v>2</v>
      </c>
      <c r="M91" s="2">
        <v>0</v>
      </c>
      <c r="N91">
        <v>1</v>
      </c>
      <c r="O91">
        <v>0</v>
      </c>
      <c r="P91">
        <v>1</v>
      </c>
      <c r="Q91" s="2">
        <v>7494.76</v>
      </c>
      <c r="S91" s="6">
        <v>61</v>
      </c>
      <c r="T91" s="6">
        <v>9488.6564649112479</v>
      </c>
      <c r="U91" s="6">
        <v>-4604.3064649112475</v>
      </c>
      <c r="AF91">
        <f>IF($I91=AF$1,1,0)</f>
        <v>1</v>
      </c>
      <c r="AG91">
        <f>IF($I91=AG$1,1,0)</f>
        <v>0</v>
      </c>
      <c r="AH91">
        <f>IF($I91=AH$1,1,0)</f>
        <v>0</v>
      </c>
      <c r="AI91">
        <f>IF($I91=AI$1,1,0)</f>
        <v>0</v>
      </c>
      <c r="AJ91">
        <f>IF($C91=AJ$1,1,0)</f>
        <v>0</v>
      </c>
      <c r="AK91">
        <f>IF($C91=AK$1,1,0)</f>
        <v>1</v>
      </c>
      <c r="AL91">
        <f>IF($C91=AL$1,1,0)</f>
        <v>0</v>
      </c>
      <c r="AM91">
        <f>IF($C91=AM$1,1,0)</f>
        <v>0</v>
      </c>
    </row>
    <row r="92" spans="1:39" x14ac:dyDescent="0.2">
      <c r="A92" s="1" t="s">
        <v>560</v>
      </c>
      <c r="B92" s="2">
        <v>2020</v>
      </c>
      <c r="C92" s="2" t="s">
        <v>19</v>
      </c>
      <c r="D92" s="2">
        <v>180</v>
      </c>
      <c r="E92" s="2">
        <v>181</v>
      </c>
      <c r="F92">
        <f>D92*0.01</f>
        <v>1.8</v>
      </c>
      <c r="G92" s="15">
        <f>E92*0.453592</f>
        <v>82.100151999999994</v>
      </c>
      <c r="H92" s="16">
        <f t="shared" si="1"/>
        <v>25.3</v>
      </c>
      <c r="I92" t="str">
        <f>IF(H92&lt;=18.5,"Underweight",IF(H92&lt;=24.9,"Healthy weight",IF(H92&lt;=29.9,"Over weight", "Obesity")))</f>
        <v>Over weight</v>
      </c>
      <c r="J92" s="2">
        <v>25</v>
      </c>
      <c r="K92" s="2">
        <v>1</v>
      </c>
      <c r="L92" s="2">
        <v>1</v>
      </c>
      <c r="M92" s="2">
        <v>1</v>
      </c>
      <c r="N92">
        <v>1</v>
      </c>
      <c r="O92">
        <v>0</v>
      </c>
      <c r="P92">
        <v>1</v>
      </c>
      <c r="Q92" s="2">
        <v>9579.6</v>
      </c>
      <c r="S92" s="6">
        <v>62</v>
      </c>
      <c r="T92" s="6">
        <v>-225.46976552952651</v>
      </c>
      <c r="U92" s="6">
        <v>1413.3797655295266</v>
      </c>
      <c r="AF92">
        <f>IF($I92=AF$1,1,0)</f>
        <v>1</v>
      </c>
      <c r="AG92">
        <f>IF($I92=AG$1,1,0)</f>
        <v>0</v>
      </c>
      <c r="AH92">
        <f>IF($I92=AH$1,1,0)</f>
        <v>0</v>
      </c>
      <c r="AI92">
        <f>IF($I92=AI$1,1,0)</f>
        <v>0</v>
      </c>
      <c r="AJ92">
        <f>IF($C92=AJ$1,1,0)</f>
        <v>0</v>
      </c>
      <c r="AK92">
        <f>IF($C92=AK$1,1,0)</f>
        <v>1</v>
      </c>
      <c r="AL92">
        <f>IF($C92=AL$1,1,0)</f>
        <v>0</v>
      </c>
      <c r="AM92">
        <f>IF($C92=AM$1,1,0)</f>
        <v>0</v>
      </c>
    </row>
    <row r="93" spans="1:39" x14ac:dyDescent="0.2">
      <c r="A93" s="1" t="s">
        <v>627</v>
      </c>
      <c r="B93" s="2">
        <v>2020</v>
      </c>
      <c r="C93" s="2" t="s">
        <v>11</v>
      </c>
      <c r="D93" s="2">
        <v>159.19999999999999</v>
      </c>
      <c r="E93" s="2">
        <v>170</v>
      </c>
      <c r="F93">
        <f>D93*0.01</f>
        <v>1.5919999999999999</v>
      </c>
      <c r="G93" s="15">
        <f>E93*0.453592</f>
        <v>77.110640000000004</v>
      </c>
      <c r="H93" s="16">
        <f t="shared" si="1"/>
        <v>30.4</v>
      </c>
      <c r="I93" t="str">
        <f>IF(H93&lt;=18.5,"Underweight",IF(H93&lt;=24.9,"Healthy weight",IF(H93&lt;=29.9,"Over weight", "Obesity")))</f>
        <v>Obesity</v>
      </c>
      <c r="J93" s="2">
        <v>40</v>
      </c>
      <c r="K93" s="2">
        <v>1</v>
      </c>
      <c r="L93" s="2">
        <v>1</v>
      </c>
      <c r="M93" s="2">
        <v>0</v>
      </c>
      <c r="N93">
        <v>1</v>
      </c>
      <c r="O93">
        <v>0</v>
      </c>
      <c r="P93">
        <v>0</v>
      </c>
      <c r="Q93" s="2">
        <v>8464.68</v>
      </c>
      <c r="S93" s="6">
        <v>63</v>
      </c>
      <c r="T93" s="6">
        <v>7040.6871499105573</v>
      </c>
      <c r="U93" s="6">
        <v>833.86285008944287</v>
      </c>
      <c r="AF93">
        <f>IF($I93=AF$1,1,0)</f>
        <v>0</v>
      </c>
      <c r="AG93">
        <f>IF($I93=AG$1,1,0)</f>
        <v>1</v>
      </c>
      <c r="AH93">
        <f>IF($I93=AH$1,1,0)</f>
        <v>0</v>
      </c>
      <c r="AI93">
        <f>IF($I93=AI$1,1,0)</f>
        <v>0</v>
      </c>
      <c r="AJ93">
        <f>IF($C93=AJ$1,1,0)</f>
        <v>0</v>
      </c>
      <c r="AK93">
        <f>IF($C93=AK$1,1,0)</f>
        <v>0</v>
      </c>
      <c r="AL93">
        <f>IF($C93=AL$1,1,0)</f>
        <v>1</v>
      </c>
      <c r="AM93">
        <f>IF($C93=AM$1,1,0)</f>
        <v>0</v>
      </c>
    </row>
    <row r="94" spans="1:39" x14ac:dyDescent="0.2">
      <c r="A94" s="1" t="s">
        <v>77</v>
      </c>
      <c r="B94" s="2">
        <v>2020</v>
      </c>
      <c r="C94" s="2" t="s">
        <v>11</v>
      </c>
      <c r="D94" s="2">
        <v>157.1</v>
      </c>
      <c r="E94" s="2">
        <v>138</v>
      </c>
      <c r="F94">
        <f>D94*0.01</f>
        <v>1.571</v>
      </c>
      <c r="G94" s="15">
        <f>E94*0.453592</f>
        <v>62.595695999999997</v>
      </c>
      <c r="H94" s="16">
        <f t="shared" si="1"/>
        <v>25.4</v>
      </c>
      <c r="I94" t="str">
        <f>IF(H94&lt;=18.5,"Underweight",IF(H94&lt;=24.9,"Healthy weight",IF(H94&lt;=29.9,"Over weight", "Obesity")))</f>
        <v>Over weight</v>
      </c>
      <c r="J94" s="2">
        <v>42</v>
      </c>
      <c r="K94" s="2">
        <v>0</v>
      </c>
      <c r="L94" s="2">
        <v>2</v>
      </c>
      <c r="M94" s="2">
        <v>0</v>
      </c>
      <c r="N94">
        <v>1</v>
      </c>
      <c r="O94">
        <v>0</v>
      </c>
      <c r="P94">
        <v>0</v>
      </c>
      <c r="Q94" s="2">
        <v>6879.35</v>
      </c>
      <c r="S94" s="6">
        <v>64</v>
      </c>
      <c r="T94" s="6">
        <v>9387.0305222077477</v>
      </c>
      <c r="U94" s="6">
        <v>-1554.3005222077481</v>
      </c>
      <c r="AF94">
        <f>IF($I94=AF$1,1,0)</f>
        <v>1</v>
      </c>
      <c r="AG94">
        <f>IF($I94=AG$1,1,0)</f>
        <v>0</v>
      </c>
      <c r="AH94">
        <f>IF($I94=AH$1,1,0)</f>
        <v>0</v>
      </c>
      <c r="AI94">
        <f>IF($I94=AI$1,1,0)</f>
        <v>0</v>
      </c>
      <c r="AJ94">
        <f>IF($C94=AJ$1,1,0)</f>
        <v>0</v>
      </c>
      <c r="AK94">
        <f>IF($C94=AK$1,1,0)</f>
        <v>0</v>
      </c>
      <c r="AL94">
        <f>IF($C94=AL$1,1,0)</f>
        <v>1</v>
      </c>
      <c r="AM94">
        <f>IF($C94=AM$1,1,0)</f>
        <v>0</v>
      </c>
    </row>
    <row r="95" spans="1:39" x14ac:dyDescent="0.2">
      <c r="A95" s="1" t="s">
        <v>687</v>
      </c>
      <c r="B95" s="2">
        <v>2020</v>
      </c>
      <c r="C95" s="2" t="s">
        <v>19</v>
      </c>
      <c r="D95" s="2">
        <v>162.4</v>
      </c>
      <c r="E95" s="2">
        <v>177</v>
      </c>
      <c r="F95">
        <f>D95*0.01</f>
        <v>1.6240000000000001</v>
      </c>
      <c r="G95" s="15">
        <f>E95*0.453592</f>
        <v>80.285783999999992</v>
      </c>
      <c r="H95" s="16">
        <f t="shared" si="1"/>
        <v>30.4</v>
      </c>
      <c r="I95" t="str">
        <f>IF(H95&lt;=18.5,"Underweight",IF(H95&lt;=24.9,"Healthy weight",IF(H95&lt;=29.9,"Over weight", "Obesity")))</f>
        <v>Obesity</v>
      </c>
      <c r="J95" s="2">
        <v>31</v>
      </c>
      <c r="K95" s="2">
        <v>1</v>
      </c>
      <c r="L95" s="2">
        <v>0</v>
      </c>
      <c r="M95" s="2">
        <v>0</v>
      </c>
      <c r="N95">
        <v>1</v>
      </c>
      <c r="O95">
        <v>0</v>
      </c>
      <c r="P95">
        <v>1</v>
      </c>
      <c r="Q95" s="2">
        <v>2369.31</v>
      </c>
      <c r="S95" s="6">
        <v>65</v>
      </c>
      <c r="T95" s="6">
        <v>19304.754061273492</v>
      </c>
      <c r="U95" s="6">
        <v>6073.8559387265086</v>
      </c>
      <c r="AF95">
        <f>IF($I95=AF$1,1,0)</f>
        <v>0</v>
      </c>
      <c r="AG95">
        <f>IF($I95=AG$1,1,0)</f>
        <v>1</v>
      </c>
      <c r="AH95">
        <f>IF($I95=AH$1,1,0)</f>
        <v>0</v>
      </c>
      <c r="AI95">
        <f>IF($I95=AI$1,1,0)</f>
        <v>0</v>
      </c>
      <c r="AJ95">
        <f>IF($C95=AJ$1,1,0)</f>
        <v>0</v>
      </c>
      <c r="AK95">
        <f>IF($C95=AK$1,1,0)</f>
        <v>1</v>
      </c>
      <c r="AL95">
        <f>IF($C95=AL$1,1,0)</f>
        <v>0</v>
      </c>
      <c r="AM95">
        <f>IF($C95=AM$1,1,0)</f>
        <v>0</v>
      </c>
    </row>
    <row r="96" spans="1:39" x14ac:dyDescent="0.2">
      <c r="A96" s="1" t="s">
        <v>943</v>
      </c>
      <c r="B96" s="2">
        <v>2020</v>
      </c>
      <c r="C96" s="2" t="s">
        <v>19</v>
      </c>
      <c r="D96" s="2">
        <v>173.9</v>
      </c>
      <c r="E96" s="2">
        <v>203</v>
      </c>
      <c r="F96">
        <f>D96*0.01</f>
        <v>1.7390000000000001</v>
      </c>
      <c r="G96" s="15">
        <f>E96*0.453592</f>
        <v>92.079176000000004</v>
      </c>
      <c r="H96" s="16">
        <f t="shared" si="1"/>
        <v>30.4</v>
      </c>
      <c r="I96" t="str">
        <f>IF(H96&lt;=18.5,"Underweight",IF(H96&lt;=24.9,"Healthy weight",IF(H96&lt;=29.9,"Over weight", "Obesity")))</f>
        <v>Obesity</v>
      </c>
      <c r="J96" s="2">
        <v>53</v>
      </c>
      <c r="K96" s="2">
        <v>1</v>
      </c>
      <c r="L96" s="2">
        <v>0</v>
      </c>
      <c r="M96" s="2">
        <v>0</v>
      </c>
      <c r="N96">
        <v>1</v>
      </c>
      <c r="O96">
        <v>0</v>
      </c>
      <c r="P96">
        <v>1</v>
      </c>
      <c r="Q96" s="2">
        <v>10012.049999999999</v>
      </c>
      <c r="S96" s="6">
        <v>66</v>
      </c>
      <c r="T96" s="6">
        <v>11562.485802028383</v>
      </c>
      <c r="U96" s="6">
        <v>-4174.6858020283826</v>
      </c>
      <c r="AF96">
        <f>IF($I96=AF$1,1,0)</f>
        <v>0</v>
      </c>
      <c r="AG96">
        <f>IF($I96=AG$1,1,0)</f>
        <v>1</v>
      </c>
      <c r="AH96">
        <f>IF($I96=AH$1,1,0)</f>
        <v>0</v>
      </c>
      <c r="AI96">
        <f>IF($I96=AI$1,1,0)</f>
        <v>0</v>
      </c>
      <c r="AJ96">
        <f>IF($C96=AJ$1,1,0)</f>
        <v>0</v>
      </c>
      <c r="AK96">
        <f>IF($C96=AK$1,1,0)</f>
        <v>1</v>
      </c>
      <c r="AL96">
        <f>IF($C96=AL$1,1,0)</f>
        <v>0</v>
      </c>
      <c r="AM96">
        <f>IF($C96=AM$1,1,0)</f>
        <v>0</v>
      </c>
    </row>
    <row r="97" spans="1:39" x14ac:dyDescent="0.2">
      <c r="A97" s="1" t="s">
        <v>1301</v>
      </c>
      <c r="B97" s="2">
        <v>2020</v>
      </c>
      <c r="C97" s="2" t="s">
        <v>11</v>
      </c>
      <c r="D97" s="2">
        <v>147.6</v>
      </c>
      <c r="E97" s="2">
        <v>146</v>
      </c>
      <c r="F97">
        <f>D97*0.01</f>
        <v>1.476</v>
      </c>
      <c r="G97" s="15">
        <f>E97*0.453592</f>
        <v>66.224431999999993</v>
      </c>
      <c r="H97" s="16">
        <f t="shared" si="1"/>
        <v>30.4</v>
      </c>
      <c r="I97" t="str">
        <f>IF(H97&lt;=18.5,"Underweight",IF(H97&lt;=24.9,"Healthy weight",IF(H97&lt;=29.9,"Over weight", "Obesity")))</f>
        <v>Obesity</v>
      </c>
      <c r="J97" s="2">
        <v>44</v>
      </c>
      <c r="K97" s="2">
        <v>0</v>
      </c>
      <c r="L97" s="2">
        <v>1</v>
      </c>
      <c r="M97" s="2">
        <v>0</v>
      </c>
      <c r="N97">
        <v>1</v>
      </c>
      <c r="O97">
        <v>0</v>
      </c>
      <c r="P97">
        <v>0</v>
      </c>
      <c r="Q97" s="2">
        <v>6914.54</v>
      </c>
      <c r="S97" s="6">
        <v>67</v>
      </c>
      <c r="T97" s="6">
        <v>12755.266957770837</v>
      </c>
      <c r="U97" s="6">
        <v>1377.7030422291627</v>
      </c>
      <c r="AF97">
        <f>IF($I97=AF$1,1,0)</f>
        <v>0</v>
      </c>
      <c r="AG97">
        <f>IF($I97=AG$1,1,0)</f>
        <v>1</v>
      </c>
      <c r="AH97">
        <f>IF($I97=AH$1,1,0)</f>
        <v>0</v>
      </c>
      <c r="AI97">
        <f>IF($I97=AI$1,1,0)</f>
        <v>0</v>
      </c>
      <c r="AJ97">
        <f>IF($C97=AJ$1,1,0)</f>
        <v>0</v>
      </c>
      <c r="AK97">
        <f>IF($C97=AK$1,1,0)</f>
        <v>0</v>
      </c>
      <c r="AL97">
        <f>IF($C97=AL$1,1,0)</f>
        <v>1</v>
      </c>
      <c r="AM97">
        <f>IF($C97=AM$1,1,0)</f>
        <v>0</v>
      </c>
    </row>
    <row r="98" spans="1:39" x14ac:dyDescent="0.2">
      <c r="A98" s="1" t="s">
        <v>978</v>
      </c>
      <c r="B98" s="2">
        <v>2020</v>
      </c>
      <c r="C98" s="2" t="s">
        <v>11</v>
      </c>
      <c r="D98" s="2">
        <v>153.1</v>
      </c>
      <c r="E98" s="2">
        <v>103</v>
      </c>
      <c r="F98">
        <f>D98*0.01</f>
        <v>1.5309999999999999</v>
      </c>
      <c r="G98" s="15">
        <f>E98*0.453592</f>
        <v>46.719976000000003</v>
      </c>
      <c r="H98" s="16">
        <f t="shared" si="1"/>
        <v>19.899999999999999</v>
      </c>
      <c r="I98" t="str">
        <f>IF(H98&lt;=18.5,"Underweight",IF(H98&lt;=24.9,"Healthy weight",IF(H98&lt;=29.9,"Over weight", "Obesity")))</f>
        <v>Healthy weight</v>
      </c>
      <c r="J98" s="2">
        <v>50</v>
      </c>
      <c r="K98" s="2">
        <v>0</v>
      </c>
      <c r="L98" s="2">
        <v>0</v>
      </c>
      <c r="M98" s="2">
        <v>0</v>
      </c>
      <c r="N98">
        <v>0</v>
      </c>
      <c r="O98">
        <v>0</v>
      </c>
      <c r="P98">
        <v>0</v>
      </c>
      <c r="Q98" s="2">
        <v>6168.51</v>
      </c>
      <c r="S98" s="6">
        <v>68</v>
      </c>
      <c r="T98" s="6">
        <v>1135.8799618259748</v>
      </c>
      <c r="U98" s="6">
        <v>-1.0499618259748331</v>
      </c>
      <c r="AF98">
        <f>IF($I98=AF$1,1,0)</f>
        <v>0</v>
      </c>
      <c r="AG98">
        <f>IF($I98=AG$1,1,0)</f>
        <v>0</v>
      </c>
      <c r="AH98">
        <f>IF($I98=AH$1,1,0)</f>
        <v>1</v>
      </c>
      <c r="AI98">
        <f>IF($I98=AI$1,1,0)</f>
        <v>0</v>
      </c>
      <c r="AJ98">
        <f>IF($C98=AJ$1,1,0)</f>
        <v>0</v>
      </c>
      <c r="AK98">
        <f>IF($C98=AK$1,1,0)</f>
        <v>0</v>
      </c>
      <c r="AL98">
        <f>IF($C98=AL$1,1,0)</f>
        <v>1</v>
      </c>
      <c r="AM98">
        <f>IF($C98=AM$1,1,0)</f>
        <v>0</v>
      </c>
    </row>
    <row r="99" spans="1:39" x14ac:dyDescent="0.2">
      <c r="A99" s="1" t="s">
        <v>138</v>
      </c>
      <c r="B99" s="2">
        <v>2020</v>
      </c>
      <c r="C99" s="2" t="s">
        <v>19</v>
      </c>
      <c r="D99" s="2">
        <v>179.5</v>
      </c>
      <c r="E99" s="2">
        <v>217</v>
      </c>
      <c r="F99">
        <f>D99*0.01</f>
        <v>1.7949999999999999</v>
      </c>
      <c r="G99" s="15">
        <f>E99*0.453592</f>
        <v>98.429463999999996</v>
      </c>
      <c r="H99" s="16">
        <f t="shared" si="1"/>
        <v>30.5</v>
      </c>
      <c r="I99" t="str">
        <f>IF(H99&lt;=18.5,"Underweight",IF(H99&lt;=24.9,"Healthy weight",IF(H99&lt;=29.9,"Over weight", "Obesity")))</f>
        <v>Obesity</v>
      </c>
      <c r="J99" s="2">
        <v>44</v>
      </c>
      <c r="K99" s="2">
        <v>0</v>
      </c>
      <c r="L99" s="2">
        <v>1</v>
      </c>
      <c r="M99" s="2">
        <v>0</v>
      </c>
      <c r="N99">
        <v>1</v>
      </c>
      <c r="O99">
        <v>0</v>
      </c>
      <c r="P99">
        <v>1</v>
      </c>
      <c r="Q99" s="2">
        <v>41476.93</v>
      </c>
      <c r="S99" s="6">
        <v>69</v>
      </c>
      <c r="T99" s="6">
        <v>21548.540488881354</v>
      </c>
      <c r="U99" s="6">
        <v>2242.5595111186449</v>
      </c>
      <c r="AF99">
        <f>IF($I99=AF$1,1,0)</f>
        <v>0</v>
      </c>
      <c r="AG99">
        <f>IF($I99=AG$1,1,0)</f>
        <v>1</v>
      </c>
      <c r="AH99">
        <f>IF($I99=AH$1,1,0)</f>
        <v>0</v>
      </c>
      <c r="AI99">
        <f>IF($I99=AI$1,1,0)</f>
        <v>0</v>
      </c>
      <c r="AJ99">
        <f>IF($C99=AJ$1,1,0)</f>
        <v>0</v>
      </c>
      <c r="AK99">
        <f>IF($C99=AK$1,1,0)</f>
        <v>1</v>
      </c>
      <c r="AL99">
        <f>IF($C99=AL$1,1,0)</f>
        <v>0</v>
      </c>
      <c r="AM99">
        <f>IF($C99=AM$1,1,0)</f>
        <v>0</v>
      </c>
    </row>
    <row r="100" spans="1:39" x14ac:dyDescent="0.2">
      <c r="A100" s="1" t="s">
        <v>843</v>
      </c>
      <c r="B100" s="2">
        <v>2020</v>
      </c>
      <c r="C100" s="2" t="s">
        <v>19</v>
      </c>
      <c r="D100" s="2">
        <v>175.3</v>
      </c>
      <c r="E100" s="2">
        <v>172</v>
      </c>
      <c r="F100">
        <f>D100*0.01</f>
        <v>1.7530000000000001</v>
      </c>
      <c r="G100" s="15">
        <f>E100*0.453592</f>
        <v>78.017824000000005</v>
      </c>
      <c r="H100" s="16">
        <f t="shared" si="1"/>
        <v>25.4</v>
      </c>
      <c r="I100" t="str">
        <f>IF(H100&lt;=18.5,"Underweight",IF(H100&lt;=24.9,"Healthy weight",IF(H100&lt;=29.9,"Over weight", "Obesity")))</f>
        <v>Over weight</v>
      </c>
      <c r="J100" s="2">
        <v>37</v>
      </c>
      <c r="K100" s="2">
        <v>0</v>
      </c>
      <c r="L100" s="2">
        <v>1</v>
      </c>
      <c r="M100" s="2">
        <v>1</v>
      </c>
      <c r="N100">
        <v>1</v>
      </c>
      <c r="O100">
        <v>0</v>
      </c>
      <c r="P100">
        <v>1</v>
      </c>
      <c r="Q100" s="2">
        <v>14270.75</v>
      </c>
      <c r="S100" s="6">
        <v>70</v>
      </c>
      <c r="T100" s="6">
        <v>8245.5391621565977</v>
      </c>
      <c r="U100" s="6">
        <v>-3038.7891621565977</v>
      </c>
      <c r="AF100">
        <f>IF($I100=AF$1,1,0)</f>
        <v>1</v>
      </c>
      <c r="AG100">
        <f>IF($I100=AG$1,1,0)</f>
        <v>0</v>
      </c>
      <c r="AH100">
        <f>IF($I100=AH$1,1,0)</f>
        <v>0</v>
      </c>
      <c r="AI100">
        <f>IF($I100=AI$1,1,0)</f>
        <v>0</v>
      </c>
      <c r="AJ100">
        <f>IF($C100=AJ$1,1,0)</f>
        <v>0</v>
      </c>
      <c r="AK100">
        <f>IF($C100=AK$1,1,0)</f>
        <v>1</v>
      </c>
      <c r="AL100">
        <f>IF($C100=AL$1,1,0)</f>
        <v>0</v>
      </c>
      <c r="AM100">
        <f>IF($C100=AM$1,1,0)</f>
        <v>0</v>
      </c>
    </row>
    <row r="101" spans="1:39" x14ac:dyDescent="0.2">
      <c r="A101" s="1" t="s">
        <v>141</v>
      </c>
      <c r="B101" s="2">
        <v>2020</v>
      </c>
      <c r="C101" s="2" t="s">
        <v>19</v>
      </c>
      <c r="D101" s="2">
        <v>189.4</v>
      </c>
      <c r="E101" s="2">
        <v>241</v>
      </c>
      <c r="F101">
        <f>D101*0.01</f>
        <v>1.8940000000000001</v>
      </c>
      <c r="G101" s="15">
        <f>E101*0.453592</f>
        <v>109.31567199999999</v>
      </c>
      <c r="H101" s="16">
        <f t="shared" si="1"/>
        <v>30.5</v>
      </c>
      <c r="I101" t="str">
        <f>IF(H101&lt;=18.5,"Underweight",IF(H101&lt;=24.9,"Healthy weight",IF(H101&lt;=29.9,"Over weight", "Obesity")))</f>
        <v>Obesity</v>
      </c>
      <c r="J101" s="2">
        <v>33</v>
      </c>
      <c r="K101" s="2">
        <v>1</v>
      </c>
      <c r="L101" s="2">
        <v>1</v>
      </c>
      <c r="M101" s="2">
        <v>1</v>
      </c>
      <c r="N101">
        <v>1</v>
      </c>
      <c r="O101">
        <v>0</v>
      </c>
      <c r="P101">
        <v>1</v>
      </c>
      <c r="Q101" s="2">
        <v>17180.080000000002</v>
      </c>
      <c r="S101" s="6">
        <v>71</v>
      </c>
      <c r="T101" s="6">
        <v>5316.8334309765196</v>
      </c>
      <c r="U101" s="6">
        <v>-3030.2234309765195</v>
      </c>
      <c r="AF101">
        <f>IF($I101=AF$1,1,0)</f>
        <v>0</v>
      </c>
      <c r="AG101">
        <f>IF($I101=AG$1,1,0)</f>
        <v>1</v>
      </c>
      <c r="AH101">
        <f>IF($I101=AH$1,1,0)</f>
        <v>0</v>
      </c>
      <c r="AI101">
        <f>IF($I101=AI$1,1,0)</f>
        <v>0</v>
      </c>
      <c r="AJ101">
        <f>IF($C101=AJ$1,1,0)</f>
        <v>0</v>
      </c>
      <c r="AK101">
        <f>IF($C101=AK$1,1,0)</f>
        <v>1</v>
      </c>
      <c r="AL101">
        <f>IF($C101=AL$1,1,0)</f>
        <v>0</v>
      </c>
      <c r="AM101">
        <f>IF($C101=AM$1,1,0)</f>
        <v>0</v>
      </c>
    </row>
    <row r="102" spans="1:39" x14ac:dyDescent="0.2">
      <c r="A102" s="1" t="s">
        <v>686</v>
      </c>
      <c r="B102" s="2">
        <v>2020</v>
      </c>
      <c r="C102" s="2" t="s">
        <v>19</v>
      </c>
      <c r="D102" s="2">
        <v>180.3</v>
      </c>
      <c r="E102" s="2">
        <v>182</v>
      </c>
      <c r="F102">
        <f>D102*0.01</f>
        <v>1.8030000000000002</v>
      </c>
      <c r="G102" s="15">
        <f>E102*0.453592</f>
        <v>82.553743999999995</v>
      </c>
      <c r="H102" s="16">
        <f t="shared" si="1"/>
        <v>25.4</v>
      </c>
      <c r="I102" t="str">
        <f>IF(H102&lt;=18.5,"Underweight",IF(H102&lt;=24.9,"Healthy weight",IF(H102&lt;=29.9,"Over weight", "Obesity")))</f>
        <v>Over weight</v>
      </c>
      <c r="J102" s="2">
        <v>31</v>
      </c>
      <c r="K102" s="2">
        <v>0</v>
      </c>
      <c r="L102" s="2">
        <v>0</v>
      </c>
      <c r="M102" s="2">
        <v>0</v>
      </c>
      <c r="N102">
        <v>1</v>
      </c>
      <c r="O102">
        <v>0</v>
      </c>
      <c r="P102">
        <v>1</v>
      </c>
      <c r="Q102" s="2">
        <v>1290.93</v>
      </c>
      <c r="S102" s="6">
        <v>72</v>
      </c>
      <c r="T102" s="6">
        <v>18270.790141504003</v>
      </c>
      <c r="U102" s="6">
        <v>3651.0998584959962</v>
      </c>
      <c r="AF102">
        <f>IF($I102=AF$1,1,0)</f>
        <v>1</v>
      </c>
      <c r="AG102">
        <f>IF($I102=AG$1,1,0)</f>
        <v>0</v>
      </c>
      <c r="AH102">
        <f>IF($I102=AH$1,1,0)</f>
        <v>0</v>
      </c>
      <c r="AI102">
        <f>IF($I102=AI$1,1,0)</f>
        <v>0</v>
      </c>
      <c r="AJ102">
        <f>IF($C102=AJ$1,1,0)</f>
        <v>0</v>
      </c>
      <c r="AK102">
        <f>IF($C102=AK$1,1,0)</f>
        <v>1</v>
      </c>
      <c r="AL102">
        <f>IF($C102=AL$1,1,0)</f>
        <v>0</v>
      </c>
      <c r="AM102">
        <f>IF($C102=AM$1,1,0)</f>
        <v>0</v>
      </c>
    </row>
    <row r="103" spans="1:39" x14ac:dyDescent="0.2">
      <c r="A103" s="1" t="s">
        <v>157</v>
      </c>
      <c r="B103" s="2">
        <v>2020</v>
      </c>
      <c r="C103" s="2" t="s">
        <v>19</v>
      </c>
      <c r="D103" s="2">
        <v>177.7</v>
      </c>
      <c r="E103" s="2">
        <v>212</v>
      </c>
      <c r="F103">
        <f>D103*0.01</f>
        <v>1.7769999999999999</v>
      </c>
      <c r="G103" s="15">
        <f>E103*0.453592</f>
        <v>96.161503999999994</v>
      </c>
      <c r="H103" s="16">
        <f t="shared" si="1"/>
        <v>30.5</v>
      </c>
      <c r="I103" t="str">
        <f>IF(H103&lt;=18.5,"Underweight",IF(H103&lt;=24.9,"Healthy weight",IF(H103&lt;=29.9,"Over weight", "Obesity")))</f>
        <v>Obesity</v>
      </c>
      <c r="J103" s="2">
        <v>23</v>
      </c>
      <c r="K103" s="2">
        <v>1</v>
      </c>
      <c r="L103" s="2">
        <v>0</v>
      </c>
      <c r="M103" s="2">
        <v>1</v>
      </c>
      <c r="N103">
        <v>1</v>
      </c>
      <c r="O103">
        <v>0</v>
      </c>
      <c r="P103">
        <v>1</v>
      </c>
      <c r="Q103" s="2">
        <v>15713.5</v>
      </c>
      <c r="S103" s="6">
        <v>73</v>
      </c>
      <c r="T103" s="6">
        <v>4111.9814187304801</v>
      </c>
      <c r="U103" s="6">
        <v>-2078.1314187304802</v>
      </c>
      <c r="AF103">
        <f>IF($I103=AF$1,1,0)</f>
        <v>0</v>
      </c>
      <c r="AG103">
        <f>IF($I103=AG$1,1,0)</f>
        <v>1</v>
      </c>
      <c r="AH103">
        <f>IF($I103=AH$1,1,0)</f>
        <v>0</v>
      </c>
      <c r="AI103">
        <f>IF($I103=AI$1,1,0)</f>
        <v>0</v>
      </c>
      <c r="AJ103">
        <f>IF($C103=AJ$1,1,0)</f>
        <v>0</v>
      </c>
      <c r="AK103">
        <f>IF($C103=AK$1,1,0)</f>
        <v>1</v>
      </c>
      <c r="AL103">
        <f>IF($C103=AL$1,1,0)</f>
        <v>0</v>
      </c>
      <c r="AM103">
        <f>IF($C103=AM$1,1,0)</f>
        <v>0</v>
      </c>
    </row>
    <row r="104" spans="1:39" x14ac:dyDescent="0.2">
      <c r="A104" s="1" t="s">
        <v>1248</v>
      </c>
      <c r="B104" s="2">
        <v>2020</v>
      </c>
      <c r="C104" s="2" t="s">
        <v>26</v>
      </c>
      <c r="D104" s="2">
        <v>177.3</v>
      </c>
      <c r="E104" s="2">
        <v>176</v>
      </c>
      <c r="F104">
        <f>D104*0.01</f>
        <v>1.7730000000000001</v>
      </c>
      <c r="G104" s="15">
        <f>E104*0.453592</f>
        <v>79.832191999999992</v>
      </c>
      <c r="H104" s="16">
        <f t="shared" si="1"/>
        <v>25.4</v>
      </c>
      <c r="I104" t="str">
        <f>IF(H104&lt;=18.5,"Underweight",IF(H104&lt;=24.9,"Healthy weight",IF(H104&lt;=29.9,"Over weight", "Obesity")))</f>
        <v>Over weight</v>
      </c>
      <c r="J104" s="2">
        <v>42</v>
      </c>
      <c r="K104" s="2">
        <v>1</v>
      </c>
      <c r="L104" s="2">
        <v>0</v>
      </c>
      <c r="M104" s="2">
        <v>0</v>
      </c>
      <c r="N104">
        <v>1</v>
      </c>
      <c r="O104">
        <v>1</v>
      </c>
      <c r="P104">
        <v>0</v>
      </c>
      <c r="Q104" s="2">
        <v>4658.12</v>
      </c>
      <c r="S104" s="6">
        <v>74</v>
      </c>
      <c r="T104" s="6">
        <v>20547.871364028142</v>
      </c>
      <c r="U104" s="6">
        <v>11812.228635971856</v>
      </c>
      <c r="AF104">
        <f>IF($I104=AF$1,1,0)</f>
        <v>1</v>
      </c>
      <c r="AG104">
        <f>IF($I104=AG$1,1,0)</f>
        <v>0</v>
      </c>
      <c r="AH104">
        <f>IF($I104=AH$1,1,0)</f>
        <v>0</v>
      </c>
      <c r="AI104">
        <f>IF($I104=AI$1,1,0)</f>
        <v>0</v>
      </c>
      <c r="AJ104">
        <f>IF($C104=AJ$1,1,0)</f>
        <v>1</v>
      </c>
      <c r="AK104">
        <f>IF($C104=AK$1,1,0)</f>
        <v>0</v>
      </c>
      <c r="AL104">
        <f>IF($C104=AL$1,1,0)</f>
        <v>0</v>
      </c>
      <c r="AM104">
        <f>IF($C104=AM$1,1,0)</f>
        <v>0</v>
      </c>
    </row>
    <row r="105" spans="1:39" x14ac:dyDescent="0.2">
      <c r="A105" s="1" t="s">
        <v>193</v>
      </c>
      <c r="B105" s="2">
        <v>2020</v>
      </c>
      <c r="C105" s="2" t="s">
        <v>19</v>
      </c>
      <c r="D105" s="2">
        <v>169.3</v>
      </c>
      <c r="E105" s="2">
        <v>193</v>
      </c>
      <c r="F105">
        <f>D105*0.01</f>
        <v>1.6930000000000001</v>
      </c>
      <c r="G105" s="15">
        <f>E105*0.453592</f>
        <v>87.543256</v>
      </c>
      <c r="H105" s="16">
        <f t="shared" si="1"/>
        <v>30.5</v>
      </c>
      <c r="I105" t="str">
        <f>IF(H105&lt;=18.5,"Underweight",IF(H105&lt;=24.9,"Healthy weight",IF(H105&lt;=29.9,"Over weight", "Obesity")))</f>
        <v>Obesity</v>
      </c>
      <c r="J105" s="2">
        <v>40</v>
      </c>
      <c r="K105" s="2">
        <v>0</v>
      </c>
      <c r="L105" s="2">
        <v>2</v>
      </c>
      <c r="M105" s="2">
        <v>0</v>
      </c>
      <c r="N105">
        <v>1</v>
      </c>
      <c r="O105">
        <v>0</v>
      </c>
      <c r="P105">
        <v>1</v>
      </c>
      <c r="Q105" s="2">
        <v>7138.84</v>
      </c>
      <c r="S105" s="6">
        <v>75</v>
      </c>
      <c r="T105" s="6">
        <v>8523.0236929289858</v>
      </c>
      <c r="U105" s="6">
        <v>-110.02369292898584</v>
      </c>
      <c r="AF105">
        <f>IF($I105=AF$1,1,0)</f>
        <v>0</v>
      </c>
      <c r="AG105">
        <f>IF($I105=AG$1,1,0)</f>
        <v>1</v>
      </c>
      <c r="AH105">
        <f>IF($I105=AH$1,1,0)</f>
        <v>0</v>
      </c>
      <c r="AI105">
        <f>IF($I105=AI$1,1,0)</f>
        <v>0</v>
      </c>
      <c r="AJ105">
        <f>IF($C105=AJ$1,1,0)</f>
        <v>0</v>
      </c>
      <c r="AK105">
        <f>IF($C105=AK$1,1,0)</f>
        <v>1</v>
      </c>
      <c r="AL105">
        <f>IF($C105=AL$1,1,0)</f>
        <v>0</v>
      </c>
      <c r="AM105">
        <f>IF($C105=AM$1,1,0)</f>
        <v>0</v>
      </c>
    </row>
    <row r="106" spans="1:39" x14ac:dyDescent="0.2">
      <c r="A106" s="1" t="s">
        <v>1300</v>
      </c>
      <c r="B106" s="2">
        <v>2020</v>
      </c>
      <c r="C106" s="2" t="s">
        <v>19</v>
      </c>
      <c r="D106" s="2">
        <v>158.9</v>
      </c>
      <c r="E106" s="2">
        <v>111</v>
      </c>
      <c r="F106">
        <f>D106*0.01</f>
        <v>1.5890000000000002</v>
      </c>
      <c r="G106" s="15">
        <f>E106*0.453592</f>
        <v>50.348711999999999</v>
      </c>
      <c r="H106" s="16">
        <f t="shared" si="1"/>
        <v>19.899999999999999</v>
      </c>
      <c r="I106" t="str">
        <f>IF(H106&lt;=18.5,"Underweight",IF(H106&lt;=24.9,"Healthy weight",IF(H106&lt;=29.9,"Over weight", "Obesity")))</f>
        <v>Healthy weight</v>
      </c>
      <c r="J106" s="2">
        <v>24</v>
      </c>
      <c r="K106" s="2">
        <v>1</v>
      </c>
      <c r="L106" s="2">
        <v>0</v>
      </c>
      <c r="M106" s="2">
        <v>0</v>
      </c>
      <c r="N106">
        <v>0</v>
      </c>
      <c r="O106">
        <v>0</v>
      </c>
      <c r="P106">
        <v>1</v>
      </c>
      <c r="Q106" s="2">
        <v>573.88</v>
      </c>
      <c r="S106" s="6">
        <v>76</v>
      </c>
      <c r="T106" s="6">
        <v>18410.681374716114</v>
      </c>
      <c r="U106" s="6">
        <v>5927.8886252838856</v>
      </c>
      <c r="AF106">
        <f>IF($I106=AF$1,1,0)</f>
        <v>0</v>
      </c>
      <c r="AG106">
        <f>IF($I106=AG$1,1,0)</f>
        <v>0</v>
      </c>
      <c r="AH106">
        <f>IF($I106=AH$1,1,0)</f>
        <v>1</v>
      </c>
      <c r="AI106">
        <f>IF($I106=AI$1,1,0)</f>
        <v>0</v>
      </c>
      <c r="AJ106">
        <f>IF($C106=AJ$1,1,0)</f>
        <v>0</v>
      </c>
      <c r="AK106">
        <f>IF($C106=AK$1,1,0)</f>
        <v>1</v>
      </c>
      <c r="AL106">
        <f>IF($C106=AL$1,1,0)</f>
        <v>0</v>
      </c>
      <c r="AM106">
        <f>IF($C106=AM$1,1,0)</f>
        <v>0</v>
      </c>
    </row>
    <row r="107" spans="1:39" x14ac:dyDescent="0.2">
      <c r="A107" s="1" t="s">
        <v>718</v>
      </c>
      <c r="B107" s="2">
        <v>2020</v>
      </c>
      <c r="C107" s="2" t="s">
        <v>19</v>
      </c>
      <c r="D107" s="2">
        <v>162.4</v>
      </c>
      <c r="E107" s="2">
        <v>116</v>
      </c>
      <c r="F107">
        <f>D107*0.01</f>
        <v>1.6240000000000001</v>
      </c>
      <c r="G107" s="15">
        <f>E107*0.453592</f>
        <v>52.616672000000001</v>
      </c>
      <c r="H107" s="16">
        <f t="shared" si="1"/>
        <v>20</v>
      </c>
      <c r="I107" t="str">
        <f>IF(H107&lt;=18.5,"Underweight",IF(H107&lt;=24.9,"Healthy weight",IF(H107&lt;=29.9,"Over weight", "Obesity")))</f>
        <v>Healthy weight</v>
      </c>
      <c r="J107" s="2">
        <v>48</v>
      </c>
      <c r="K107" s="2">
        <v>1</v>
      </c>
      <c r="L107" s="2">
        <v>1</v>
      </c>
      <c r="M107" s="2">
        <v>0</v>
      </c>
      <c r="N107">
        <v>0</v>
      </c>
      <c r="O107">
        <v>0</v>
      </c>
      <c r="P107">
        <v>1</v>
      </c>
      <c r="Q107" s="2">
        <v>5911.47</v>
      </c>
      <c r="S107" s="6">
        <v>77</v>
      </c>
      <c r="T107" s="6">
        <v>8995.8491922282738</v>
      </c>
      <c r="U107" s="6">
        <v>4713.7508077717266</v>
      </c>
      <c r="AF107">
        <f>IF($I107=AF$1,1,0)</f>
        <v>0</v>
      </c>
      <c r="AG107">
        <f>IF($I107=AG$1,1,0)</f>
        <v>0</v>
      </c>
      <c r="AH107">
        <f>IF($I107=AH$1,1,0)</f>
        <v>1</v>
      </c>
      <c r="AI107">
        <f>IF($I107=AI$1,1,0)</f>
        <v>0</v>
      </c>
      <c r="AJ107">
        <f>IF($C107=AJ$1,1,0)</f>
        <v>0</v>
      </c>
      <c r="AK107">
        <f>IF($C107=AK$1,1,0)</f>
        <v>1</v>
      </c>
      <c r="AL107">
        <f>IF($C107=AL$1,1,0)</f>
        <v>0</v>
      </c>
      <c r="AM107">
        <f>IF($C107=AM$1,1,0)</f>
        <v>0</v>
      </c>
    </row>
    <row r="108" spans="1:39" x14ac:dyDescent="0.2">
      <c r="A108" s="1" t="s">
        <v>730</v>
      </c>
      <c r="B108" s="2">
        <v>2020</v>
      </c>
      <c r="C108" s="2" t="s">
        <v>21</v>
      </c>
      <c r="D108" s="2">
        <v>181.7</v>
      </c>
      <c r="E108" s="2">
        <v>185</v>
      </c>
      <c r="F108">
        <f>D108*0.01</f>
        <v>1.8169999999999999</v>
      </c>
      <c r="G108" s="15">
        <f>E108*0.453592</f>
        <v>83.914519999999996</v>
      </c>
      <c r="H108" s="16">
        <f t="shared" si="1"/>
        <v>25.4</v>
      </c>
      <c r="I108" t="str">
        <f>IF(H108&lt;=18.5,"Underweight",IF(H108&lt;=24.9,"Healthy weight",IF(H108&lt;=29.9,"Over weight", "Obesity")))</f>
        <v>Over weight</v>
      </c>
      <c r="J108" s="2">
        <v>28</v>
      </c>
      <c r="K108" s="2">
        <v>1</v>
      </c>
      <c r="L108" s="2">
        <v>0</v>
      </c>
      <c r="M108" s="2">
        <v>0</v>
      </c>
      <c r="N108">
        <v>1</v>
      </c>
      <c r="O108">
        <v>0</v>
      </c>
      <c r="P108">
        <v>0</v>
      </c>
      <c r="Q108" s="2">
        <v>865.85</v>
      </c>
      <c r="S108" s="6">
        <v>78</v>
      </c>
      <c r="T108" s="6">
        <v>6914.2552920797134</v>
      </c>
      <c r="U108" s="6">
        <v>-3768.7252920797132</v>
      </c>
      <c r="AF108">
        <f>IF($I108=AF$1,1,0)</f>
        <v>1</v>
      </c>
      <c r="AG108">
        <f>IF($I108=AG$1,1,0)</f>
        <v>0</v>
      </c>
      <c r="AH108">
        <f>IF($I108=AH$1,1,0)</f>
        <v>0</v>
      </c>
      <c r="AI108">
        <f>IF($I108=AI$1,1,0)</f>
        <v>0</v>
      </c>
      <c r="AJ108">
        <f>IF($C108=AJ$1,1,0)</f>
        <v>0</v>
      </c>
      <c r="AK108">
        <f>IF($C108=AK$1,1,0)</f>
        <v>0</v>
      </c>
      <c r="AL108">
        <f>IF($C108=AL$1,1,0)</f>
        <v>0</v>
      </c>
      <c r="AM108">
        <f>IF($C108=AM$1,1,0)</f>
        <v>1</v>
      </c>
    </row>
    <row r="109" spans="1:39" x14ac:dyDescent="0.2">
      <c r="A109" s="1" t="s">
        <v>278</v>
      </c>
      <c r="B109" s="2">
        <v>2020</v>
      </c>
      <c r="C109" s="2" t="s">
        <v>19</v>
      </c>
      <c r="D109" s="2">
        <v>156.30000000000001</v>
      </c>
      <c r="E109" s="2">
        <v>164</v>
      </c>
      <c r="F109">
        <f>D109*0.01</f>
        <v>1.5630000000000002</v>
      </c>
      <c r="G109" s="15">
        <f>E109*0.453592</f>
        <v>74.389088000000001</v>
      </c>
      <c r="H109" s="16">
        <f t="shared" si="1"/>
        <v>30.5</v>
      </c>
      <c r="I109" t="str">
        <f>IF(H109&lt;=18.5,"Underweight",IF(H109&lt;=24.9,"Healthy weight",IF(H109&lt;=29.9,"Over weight", "Obesity")))</f>
        <v>Obesity</v>
      </c>
      <c r="J109" s="2">
        <v>28</v>
      </c>
      <c r="K109" s="2">
        <v>0</v>
      </c>
      <c r="L109" s="2">
        <v>0</v>
      </c>
      <c r="M109" s="2">
        <v>0</v>
      </c>
      <c r="N109">
        <v>1</v>
      </c>
      <c r="O109">
        <v>0</v>
      </c>
      <c r="P109">
        <v>1</v>
      </c>
      <c r="Q109" s="2">
        <v>2194.98</v>
      </c>
      <c r="S109" s="6">
        <v>79</v>
      </c>
      <c r="T109" s="6">
        <v>605.24226883296001</v>
      </c>
      <c r="U109" s="6">
        <v>318.93773116703994</v>
      </c>
      <c r="AF109">
        <f>IF($I109=AF$1,1,0)</f>
        <v>0</v>
      </c>
      <c r="AG109">
        <f>IF($I109=AG$1,1,0)</f>
        <v>1</v>
      </c>
      <c r="AH109">
        <f>IF($I109=AH$1,1,0)</f>
        <v>0</v>
      </c>
      <c r="AI109">
        <f>IF($I109=AI$1,1,0)</f>
        <v>0</v>
      </c>
      <c r="AJ109">
        <f>IF($C109=AJ$1,1,0)</f>
        <v>0</v>
      </c>
      <c r="AK109">
        <f>IF($C109=AK$1,1,0)</f>
        <v>1</v>
      </c>
      <c r="AL109">
        <f>IF($C109=AL$1,1,0)</f>
        <v>0</v>
      </c>
      <c r="AM109">
        <f>IF($C109=AM$1,1,0)</f>
        <v>0</v>
      </c>
    </row>
    <row r="110" spans="1:39" x14ac:dyDescent="0.2">
      <c r="A110" s="1" t="s">
        <v>506</v>
      </c>
      <c r="B110" s="2">
        <v>2020</v>
      </c>
      <c r="C110" s="2" t="s">
        <v>11</v>
      </c>
      <c r="D110" s="2">
        <v>154.69999999999999</v>
      </c>
      <c r="E110" s="2">
        <v>161</v>
      </c>
      <c r="F110">
        <f>D110*0.01</f>
        <v>1.5469999999999999</v>
      </c>
      <c r="G110" s="15">
        <f>E110*0.453592</f>
        <v>73.028312</v>
      </c>
      <c r="H110" s="16">
        <f t="shared" si="1"/>
        <v>30.5</v>
      </c>
      <c r="I110" t="str">
        <f>IF(H110&lt;=18.5,"Underweight",IF(H110&lt;=24.9,"Healthy weight",IF(H110&lt;=29.9,"Over weight", "Obesity")))</f>
        <v>Obesity</v>
      </c>
      <c r="J110" s="2">
        <v>38</v>
      </c>
      <c r="K110" s="2">
        <v>0</v>
      </c>
      <c r="L110" s="2">
        <v>2</v>
      </c>
      <c r="M110" s="2">
        <v>0</v>
      </c>
      <c r="N110">
        <v>1</v>
      </c>
      <c r="O110">
        <v>0</v>
      </c>
      <c r="P110">
        <v>0</v>
      </c>
      <c r="Q110" s="2">
        <v>10685.2</v>
      </c>
      <c r="S110" s="6">
        <v>80</v>
      </c>
      <c r="T110" s="6">
        <v>3762.9368025332087</v>
      </c>
      <c r="U110" s="6">
        <v>-1636.1868025332087</v>
      </c>
      <c r="AF110">
        <f>IF($I110=AF$1,1,0)</f>
        <v>0</v>
      </c>
      <c r="AG110">
        <f>IF($I110=AG$1,1,0)</f>
        <v>1</v>
      </c>
      <c r="AH110">
        <f>IF($I110=AH$1,1,0)</f>
        <v>0</v>
      </c>
      <c r="AI110">
        <f>IF($I110=AI$1,1,0)</f>
        <v>0</v>
      </c>
      <c r="AJ110">
        <f>IF($C110=AJ$1,1,0)</f>
        <v>0</v>
      </c>
      <c r="AK110">
        <f>IF($C110=AK$1,1,0)</f>
        <v>0</v>
      </c>
      <c r="AL110">
        <f>IF($C110=AL$1,1,0)</f>
        <v>1</v>
      </c>
      <c r="AM110">
        <f>IF($C110=AM$1,1,0)</f>
        <v>0</v>
      </c>
    </row>
    <row r="111" spans="1:39" x14ac:dyDescent="0.2">
      <c r="A111" s="1" t="s">
        <v>1247</v>
      </c>
      <c r="B111" s="2">
        <v>2020</v>
      </c>
      <c r="C111" s="2" t="s">
        <v>19</v>
      </c>
      <c r="D111" s="2">
        <v>162.4</v>
      </c>
      <c r="E111" s="2">
        <v>116</v>
      </c>
      <c r="F111">
        <f>D111*0.01</f>
        <v>1.6240000000000001</v>
      </c>
      <c r="G111" s="15">
        <f>E111*0.453592</f>
        <v>52.616672000000001</v>
      </c>
      <c r="H111" s="16">
        <f t="shared" si="1"/>
        <v>20</v>
      </c>
      <c r="I111" t="str">
        <f>IF(H111&lt;=18.5,"Underweight",IF(H111&lt;=24.9,"Healthy weight",IF(H111&lt;=29.9,"Over weight", "Obesity")))</f>
        <v>Healthy weight</v>
      </c>
      <c r="J111" s="2">
        <v>50</v>
      </c>
      <c r="K111" s="2">
        <v>1</v>
      </c>
      <c r="L111" s="2">
        <v>0</v>
      </c>
      <c r="M111" s="2">
        <v>0</v>
      </c>
      <c r="N111">
        <v>0</v>
      </c>
      <c r="O111">
        <v>0</v>
      </c>
      <c r="P111">
        <v>1</v>
      </c>
      <c r="Q111" s="2">
        <v>6717.92</v>
      </c>
      <c r="S111" s="6">
        <v>81</v>
      </c>
      <c r="T111" s="6">
        <v>17109.463361917846</v>
      </c>
      <c r="U111" s="6">
        <v>2275.0666380821531</v>
      </c>
      <c r="AF111">
        <f>IF($I111=AF$1,1,0)</f>
        <v>0</v>
      </c>
      <c r="AG111">
        <f>IF($I111=AG$1,1,0)</f>
        <v>0</v>
      </c>
      <c r="AH111">
        <f>IF($I111=AH$1,1,0)</f>
        <v>1</v>
      </c>
      <c r="AI111">
        <f>IF($I111=AI$1,1,0)</f>
        <v>0</v>
      </c>
      <c r="AJ111">
        <f>IF($C111=AJ$1,1,0)</f>
        <v>0</v>
      </c>
      <c r="AK111">
        <f>IF($C111=AK$1,1,0)</f>
        <v>1</v>
      </c>
      <c r="AL111">
        <f>IF($C111=AL$1,1,0)</f>
        <v>0</v>
      </c>
      <c r="AM111">
        <f>IF($C111=AM$1,1,0)</f>
        <v>0</v>
      </c>
    </row>
    <row r="112" spans="1:39" x14ac:dyDescent="0.2">
      <c r="A112" s="1" t="s">
        <v>1268</v>
      </c>
      <c r="B112" s="2">
        <v>2020</v>
      </c>
      <c r="C112" s="2" t="s">
        <v>19</v>
      </c>
      <c r="D112" s="2">
        <v>168.4</v>
      </c>
      <c r="E112" s="2">
        <v>159</v>
      </c>
      <c r="F112">
        <f>D112*0.01</f>
        <v>1.6840000000000002</v>
      </c>
      <c r="G112" s="15">
        <f>E112*0.453592</f>
        <v>72.121127999999999</v>
      </c>
      <c r="H112" s="16">
        <f t="shared" si="1"/>
        <v>25.4</v>
      </c>
      <c r="I112" t="str">
        <f>IF(H112&lt;=18.5,"Underweight",IF(H112&lt;=24.9,"Healthy weight",IF(H112&lt;=29.9,"Over weight", "Obesity")))</f>
        <v>Over weight</v>
      </c>
      <c r="J112" s="2">
        <v>29</v>
      </c>
      <c r="K112" s="2">
        <v>1</v>
      </c>
      <c r="L112" s="2">
        <v>0</v>
      </c>
      <c r="M112" s="2">
        <v>0</v>
      </c>
      <c r="N112">
        <v>1</v>
      </c>
      <c r="O112">
        <v>0</v>
      </c>
      <c r="P112">
        <v>1</v>
      </c>
      <c r="Q112" s="2">
        <v>1818</v>
      </c>
      <c r="S112" s="6">
        <v>82</v>
      </c>
      <c r="T112" s="6">
        <v>6322.7624979810071</v>
      </c>
      <c r="U112" s="6">
        <v>-1194.5024979810069</v>
      </c>
      <c r="AF112">
        <f>IF($I112=AF$1,1,0)</f>
        <v>1</v>
      </c>
      <c r="AG112">
        <f>IF($I112=AG$1,1,0)</f>
        <v>0</v>
      </c>
      <c r="AH112">
        <f>IF($I112=AH$1,1,0)</f>
        <v>0</v>
      </c>
      <c r="AI112">
        <f>IF($I112=AI$1,1,0)</f>
        <v>0</v>
      </c>
      <c r="AJ112">
        <f>IF($C112=AJ$1,1,0)</f>
        <v>0</v>
      </c>
      <c r="AK112">
        <f>IF($C112=AK$1,1,0)</f>
        <v>1</v>
      </c>
      <c r="AL112">
        <f>IF($C112=AL$1,1,0)</f>
        <v>0</v>
      </c>
      <c r="AM112">
        <f>IF($C112=AM$1,1,0)</f>
        <v>0</v>
      </c>
    </row>
    <row r="113" spans="1:39" x14ac:dyDescent="0.2">
      <c r="A113" s="1" t="s">
        <v>253</v>
      </c>
      <c r="B113" s="2">
        <v>2020</v>
      </c>
      <c r="C113" s="2" t="s">
        <v>11</v>
      </c>
      <c r="D113" s="2">
        <v>169.9</v>
      </c>
      <c r="E113" s="2">
        <v>127</v>
      </c>
      <c r="F113">
        <f>D113*0.01</f>
        <v>1.6990000000000001</v>
      </c>
      <c r="G113" s="15">
        <f>E113*0.453592</f>
        <v>57.606183999999999</v>
      </c>
      <c r="H113" s="16">
        <f t="shared" si="1"/>
        <v>20</v>
      </c>
      <c r="I113" t="str">
        <f>IF(H113&lt;=18.5,"Underweight",IF(H113&lt;=24.9,"Healthy weight",IF(H113&lt;=29.9,"Over weight", "Obesity")))</f>
        <v>Healthy weight</v>
      </c>
      <c r="J113" s="2">
        <v>39</v>
      </c>
      <c r="K113" s="2">
        <v>1</v>
      </c>
      <c r="L113" s="2">
        <v>2</v>
      </c>
      <c r="M113" s="2">
        <v>1</v>
      </c>
      <c r="N113">
        <v>0</v>
      </c>
      <c r="O113">
        <v>0</v>
      </c>
      <c r="P113">
        <v>0</v>
      </c>
      <c r="Q113" s="2">
        <v>23816</v>
      </c>
      <c r="S113" s="6">
        <v>83</v>
      </c>
      <c r="T113" s="6">
        <v>4738.8000122590784</v>
      </c>
      <c r="U113" s="6">
        <v>-52.590012259078321</v>
      </c>
      <c r="AF113">
        <f>IF($I113=AF$1,1,0)</f>
        <v>0</v>
      </c>
      <c r="AG113">
        <f>IF($I113=AG$1,1,0)</f>
        <v>0</v>
      </c>
      <c r="AH113">
        <f>IF($I113=AH$1,1,0)</f>
        <v>1</v>
      </c>
      <c r="AI113">
        <f>IF($I113=AI$1,1,0)</f>
        <v>0</v>
      </c>
      <c r="AJ113">
        <f>IF($C113=AJ$1,1,0)</f>
        <v>0</v>
      </c>
      <c r="AK113">
        <f>IF($C113=AK$1,1,0)</f>
        <v>0</v>
      </c>
      <c r="AL113">
        <f>IF($C113=AL$1,1,0)</f>
        <v>1</v>
      </c>
      <c r="AM113">
        <f>IF($C113=AM$1,1,0)</f>
        <v>0</v>
      </c>
    </row>
    <row r="114" spans="1:39" x14ac:dyDescent="0.2">
      <c r="A114" s="1" t="s">
        <v>851</v>
      </c>
      <c r="B114" s="2">
        <v>2020</v>
      </c>
      <c r="C114" s="2" t="s">
        <v>19</v>
      </c>
      <c r="D114" s="2">
        <v>168.9</v>
      </c>
      <c r="E114" s="2">
        <v>192</v>
      </c>
      <c r="F114">
        <f>D114*0.01</f>
        <v>1.6890000000000001</v>
      </c>
      <c r="G114" s="15">
        <f>E114*0.453592</f>
        <v>87.089663999999999</v>
      </c>
      <c r="H114" s="16">
        <f t="shared" si="1"/>
        <v>30.5</v>
      </c>
      <c r="I114" t="str">
        <f>IF(H114&lt;=18.5,"Underweight",IF(H114&lt;=24.9,"Healthy weight",IF(H114&lt;=29.9,"Over weight", "Obesity")))</f>
        <v>Obesity</v>
      </c>
      <c r="J114" s="2">
        <v>29</v>
      </c>
      <c r="K114" s="2">
        <v>1</v>
      </c>
      <c r="L114" s="2">
        <v>1</v>
      </c>
      <c r="M114" s="2">
        <v>0</v>
      </c>
      <c r="N114">
        <v>1</v>
      </c>
      <c r="O114">
        <v>0</v>
      </c>
      <c r="P114">
        <v>1</v>
      </c>
      <c r="Q114" s="2">
        <v>2204.35</v>
      </c>
      <c r="S114" s="6">
        <v>84</v>
      </c>
      <c r="T114" s="6">
        <v>10819.030918213981</v>
      </c>
      <c r="U114" s="6">
        <v>19693.479081786019</v>
      </c>
      <c r="AF114">
        <f>IF($I114=AF$1,1,0)</f>
        <v>0</v>
      </c>
      <c r="AG114">
        <f>IF($I114=AG$1,1,0)</f>
        <v>1</v>
      </c>
      <c r="AH114">
        <f>IF($I114=AH$1,1,0)</f>
        <v>0</v>
      </c>
      <c r="AI114">
        <f>IF($I114=AI$1,1,0)</f>
        <v>0</v>
      </c>
      <c r="AJ114">
        <f>IF($C114=AJ$1,1,0)</f>
        <v>0</v>
      </c>
      <c r="AK114">
        <f>IF($C114=AK$1,1,0)</f>
        <v>1</v>
      </c>
      <c r="AL114">
        <f>IF($C114=AL$1,1,0)</f>
        <v>0</v>
      </c>
      <c r="AM114">
        <f>IF($C114=AM$1,1,0)</f>
        <v>0</v>
      </c>
    </row>
    <row r="115" spans="1:39" x14ac:dyDescent="0.2">
      <c r="A115" s="1" t="s">
        <v>1372</v>
      </c>
      <c r="B115" s="2">
        <v>2020</v>
      </c>
      <c r="C115" s="2" t="s">
        <v>26</v>
      </c>
      <c r="D115" s="2">
        <v>171.7</v>
      </c>
      <c r="E115" s="2">
        <v>130</v>
      </c>
      <c r="F115">
        <f>D115*0.01</f>
        <v>1.7169999999999999</v>
      </c>
      <c r="G115" s="15">
        <f>E115*0.453592</f>
        <v>58.96696</v>
      </c>
      <c r="H115" s="16">
        <f t="shared" si="1"/>
        <v>20</v>
      </c>
      <c r="I115" t="str">
        <f>IF(H115&lt;=18.5,"Underweight",IF(H115&lt;=24.9,"Healthy weight",IF(H115&lt;=29.9,"Over weight", "Obesity")))</f>
        <v>Healthy weight</v>
      </c>
      <c r="J115" s="2">
        <v>31</v>
      </c>
      <c r="K115" s="2">
        <v>1</v>
      </c>
      <c r="L115" s="2">
        <v>2</v>
      </c>
      <c r="M115" s="2">
        <v>0</v>
      </c>
      <c r="N115">
        <v>0</v>
      </c>
      <c r="O115">
        <v>1</v>
      </c>
      <c r="P115">
        <v>0</v>
      </c>
      <c r="Q115" s="2">
        <v>3584.17</v>
      </c>
      <c r="S115" s="6">
        <v>85</v>
      </c>
      <c r="T115" s="6">
        <v>4516.1872538926518</v>
      </c>
      <c r="U115" s="6">
        <v>-3653.9172538926518</v>
      </c>
      <c r="AF115">
        <f>IF($I115=AF$1,1,0)</f>
        <v>0</v>
      </c>
      <c r="AG115">
        <f>IF($I115=AG$1,1,0)</f>
        <v>0</v>
      </c>
      <c r="AH115">
        <f>IF($I115=AH$1,1,0)</f>
        <v>1</v>
      </c>
      <c r="AI115">
        <f>IF($I115=AI$1,1,0)</f>
        <v>0</v>
      </c>
      <c r="AJ115">
        <f>IF($C115=AJ$1,1,0)</f>
        <v>1</v>
      </c>
      <c r="AK115">
        <f>IF($C115=AK$1,1,0)</f>
        <v>0</v>
      </c>
      <c r="AL115">
        <f>IF($C115=AL$1,1,0)</f>
        <v>0</v>
      </c>
      <c r="AM115">
        <f>IF($C115=AM$1,1,0)</f>
        <v>0</v>
      </c>
    </row>
    <row r="116" spans="1:39" x14ac:dyDescent="0.2">
      <c r="A116" s="1" t="s">
        <v>1145</v>
      </c>
      <c r="B116" s="2">
        <v>2020</v>
      </c>
      <c r="C116" s="2" t="s">
        <v>21</v>
      </c>
      <c r="D116" s="2">
        <v>164.4</v>
      </c>
      <c r="E116" s="2">
        <v>182</v>
      </c>
      <c r="F116">
        <f>D116*0.01</f>
        <v>1.6440000000000001</v>
      </c>
      <c r="G116" s="15">
        <f>E116*0.453592</f>
        <v>82.553743999999995</v>
      </c>
      <c r="H116" s="16">
        <f t="shared" si="1"/>
        <v>30.5</v>
      </c>
      <c r="I116" t="str">
        <f>IF(H116&lt;=18.5,"Underweight",IF(H116&lt;=24.9,"Healthy weight",IF(H116&lt;=29.9,"Over weight", "Obesity")))</f>
        <v>Obesity</v>
      </c>
      <c r="J116" s="2">
        <v>31</v>
      </c>
      <c r="K116" s="2">
        <v>1</v>
      </c>
      <c r="L116" s="2">
        <v>1</v>
      </c>
      <c r="M116" s="2">
        <v>0</v>
      </c>
      <c r="N116">
        <v>1</v>
      </c>
      <c r="O116">
        <v>0</v>
      </c>
      <c r="P116">
        <v>0</v>
      </c>
      <c r="Q116" s="2">
        <v>3993.13</v>
      </c>
      <c r="S116" s="6">
        <v>86</v>
      </c>
      <c r="T116" s="6">
        <v>22230.519371165803</v>
      </c>
      <c r="U116" s="6">
        <v>3141.2506288341974</v>
      </c>
      <c r="AF116">
        <f>IF($I116=AF$1,1,0)</f>
        <v>0</v>
      </c>
      <c r="AG116">
        <f>IF($I116=AG$1,1,0)</f>
        <v>1</v>
      </c>
      <c r="AH116">
        <f>IF($I116=AH$1,1,0)</f>
        <v>0</v>
      </c>
      <c r="AI116">
        <f>IF($I116=AI$1,1,0)</f>
        <v>0</v>
      </c>
      <c r="AJ116">
        <f>IF($C116=AJ$1,1,0)</f>
        <v>0</v>
      </c>
      <c r="AK116">
        <f>IF($C116=AK$1,1,0)</f>
        <v>0</v>
      </c>
      <c r="AL116">
        <f>IF($C116=AL$1,1,0)</f>
        <v>0</v>
      </c>
      <c r="AM116">
        <f>IF($C116=AM$1,1,0)</f>
        <v>1</v>
      </c>
    </row>
    <row r="117" spans="1:39" x14ac:dyDescent="0.2">
      <c r="A117" s="1" t="s">
        <v>240</v>
      </c>
      <c r="B117" s="2">
        <v>2020</v>
      </c>
      <c r="C117" s="2" t="s">
        <v>19</v>
      </c>
      <c r="D117" s="2">
        <v>155.1</v>
      </c>
      <c r="E117" s="2">
        <v>135</v>
      </c>
      <c r="F117">
        <f>D117*0.01</f>
        <v>1.5509999999999999</v>
      </c>
      <c r="G117" s="15">
        <f>E117*0.453592</f>
        <v>61.234920000000002</v>
      </c>
      <c r="H117" s="16">
        <f t="shared" si="1"/>
        <v>25.5</v>
      </c>
      <c r="I117" t="str">
        <f>IF(H117&lt;=18.5,"Underweight",IF(H117&lt;=24.9,"Healthy weight",IF(H117&lt;=29.9,"Over weight", "Obesity")))</f>
        <v>Over weight</v>
      </c>
      <c r="J117" s="2">
        <v>39</v>
      </c>
      <c r="K117" s="2">
        <v>1</v>
      </c>
      <c r="L117" s="2">
        <v>0</v>
      </c>
      <c r="M117" s="2">
        <v>0</v>
      </c>
      <c r="N117">
        <v>1</v>
      </c>
      <c r="O117">
        <v>0</v>
      </c>
      <c r="P117">
        <v>1</v>
      </c>
      <c r="Q117" s="2">
        <v>3835.13</v>
      </c>
      <c r="S117" s="6">
        <v>87</v>
      </c>
      <c r="T117" s="6">
        <v>9727.8757051750272</v>
      </c>
      <c r="U117" s="6">
        <v>-53.345705175026524</v>
      </c>
      <c r="AF117">
        <f>IF($I117=AF$1,1,0)</f>
        <v>1</v>
      </c>
      <c r="AG117">
        <f>IF($I117=AG$1,1,0)</f>
        <v>0</v>
      </c>
      <c r="AH117">
        <f>IF($I117=AH$1,1,0)</f>
        <v>0</v>
      </c>
      <c r="AI117">
        <f>IF($I117=AI$1,1,0)</f>
        <v>0</v>
      </c>
      <c r="AJ117">
        <f>IF($C117=AJ$1,1,0)</f>
        <v>0</v>
      </c>
      <c r="AK117">
        <f>IF($C117=AK$1,1,0)</f>
        <v>1</v>
      </c>
      <c r="AL117">
        <f>IF($C117=AL$1,1,0)</f>
        <v>0</v>
      </c>
      <c r="AM117">
        <f>IF($C117=AM$1,1,0)</f>
        <v>0</v>
      </c>
    </row>
    <row r="118" spans="1:39" x14ac:dyDescent="0.2">
      <c r="A118" s="1" t="s">
        <v>905</v>
      </c>
      <c r="B118" s="2">
        <v>2020</v>
      </c>
      <c r="C118" s="2" t="s">
        <v>19</v>
      </c>
      <c r="D118" s="2">
        <v>152.69999999999999</v>
      </c>
      <c r="E118" s="2">
        <v>103</v>
      </c>
      <c r="F118">
        <f>D118*0.01</f>
        <v>1.5269999999999999</v>
      </c>
      <c r="G118" s="15">
        <f>E118*0.453592</f>
        <v>46.719976000000003</v>
      </c>
      <c r="H118" s="16">
        <f t="shared" si="1"/>
        <v>20</v>
      </c>
      <c r="I118" t="str">
        <f>IF(H118&lt;=18.5,"Underweight",IF(H118&lt;=24.9,"Healthy weight",IF(H118&lt;=29.9,"Over weight", "Obesity")))</f>
        <v>Healthy weight</v>
      </c>
      <c r="J118" s="2">
        <v>29</v>
      </c>
      <c r="K118" s="2">
        <v>1</v>
      </c>
      <c r="L118" s="2">
        <v>1</v>
      </c>
      <c r="M118" s="2">
        <v>0</v>
      </c>
      <c r="N118">
        <v>0</v>
      </c>
      <c r="O118">
        <v>0</v>
      </c>
      <c r="P118">
        <v>1</v>
      </c>
      <c r="Q118" s="2">
        <v>10848.63</v>
      </c>
      <c r="S118" s="6">
        <v>88</v>
      </c>
      <c r="T118" s="6">
        <v>2491.7846470135601</v>
      </c>
      <c r="U118" s="6">
        <v>8329.2153529864408</v>
      </c>
      <c r="AF118">
        <f>IF($I118=AF$1,1,0)</f>
        <v>0</v>
      </c>
      <c r="AG118">
        <f>IF($I118=AG$1,1,0)</f>
        <v>0</v>
      </c>
      <c r="AH118">
        <f>IF($I118=AH$1,1,0)</f>
        <v>1</v>
      </c>
      <c r="AI118">
        <f>IF($I118=AI$1,1,0)</f>
        <v>0</v>
      </c>
      <c r="AJ118">
        <f>IF($C118=AJ$1,1,0)</f>
        <v>0</v>
      </c>
      <c r="AK118">
        <f>IF($C118=AK$1,1,0)</f>
        <v>1</v>
      </c>
      <c r="AL118">
        <f>IF($C118=AL$1,1,0)</f>
        <v>0</v>
      </c>
      <c r="AM118">
        <f>IF($C118=AM$1,1,0)</f>
        <v>0</v>
      </c>
    </row>
    <row r="119" spans="1:39" x14ac:dyDescent="0.2">
      <c r="A119" s="1" t="s">
        <v>206</v>
      </c>
      <c r="B119" s="2">
        <v>2020</v>
      </c>
      <c r="C119" s="2" t="s">
        <v>11</v>
      </c>
      <c r="D119" s="2">
        <v>157.69999999999999</v>
      </c>
      <c r="E119" s="2">
        <v>110</v>
      </c>
      <c r="F119">
        <f>D119*0.01</f>
        <v>1.577</v>
      </c>
      <c r="G119" s="15">
        <f>E119*0.453592</f>
        <v>49.895119999999999</v>
      </c>
      <c r="H119" s="16">
        <f t="shared" si="1"/>
        <v>20.100000000000001</v>
      </c>
      <c r="I119" t="str">
        <f>IF(H119&lt;=18.5,"Underweight",IF(H119&lt;=24.9,"Healthy weight",IF(H119&lt;=29.9,"Over weight", "Obesity")))</f>
        <v>Healthy weight</v>
      </c>
      <c r="J119" s="2">
        <v>41</v>
      </c>
      <c r="K119" s="2">
        <v>0</v>
      </c>
      <c r="L119" s="2">
        <v>0</v>
      </c>
      <c r="M119" s="2">
        <v>0</v>
      </c>
      <c r="N119">
        <v>0</v>
      </c>
      <c r="O119">
        <v>0</v>
      </c>
      <c r="P119">
        <v>0</v>
      </c>
      <c r="Q119" s="2">
        <v>6516.96</v>
      </c>
      <c r="S119" s="6">
        <v>89</v>
      </c>
      <c r="T119" s="6">
        <v>10349.43435655235</v>
      </c>
      <c r="U119" s="6">
        <v>-1123.8943565523496</v>
      </c>
      <c r="AF119">
        <f>IF($I119=AF$1,1,0)</f>
        <v>0</v>
      </c>
      <c r="AG119">
        <f>IF($I119=AG$1,1,0)</f>
        <v>0</v>
      </c>
      <c r="AH119">
        <f>IF($I119=AH$1,1,0)</f>
        <v>1</v>
      </c>
      <c r="AI119">
        <f>IF($I119=AI$1,1,0)</f>
        <v>0</v>
      </c>
      <c r="AJ119">
        <f>IF($C119=AJ$1,1,0)</f>
        <v>0</v>
      </c>
      <c r="AK119">
        <f>IF($C119=AK$1,1,0)</f>
        <v>0</v>
      </c>
      <c r="AL119">
        <f>IF($C119=AL$1,1,0)</f>
        <v>1</v>
      </c>
      <c r="AM119">
        <f>IF($C119=AM$1,1,0)</f>
        <v>0</v>
      </c>
    </row>
    <row r="120" spans="1:39" x14ac:dyDescent="0.2">
      <c r="A120" s="1" t="s">
        <v>701</v>
      </c>
      <c r="B120" s="2">
        <v>2020</v>
      </c>
      <c r="C120" s="2" t="s">
        <v>19</v>
      </c>
      <c r="D120" s="2">
        <v>172.4</v>
      </c>
      <c r="E120" s="2">
        <v>167</v>
      </c>
      <c r="F120">
        <f>D120*0.01</f>
        <v>1.7240000000000002</v>
      </c>
      <c r="G120" s="15">
        <f>E120*0.453592</f>
        <v>75.749864000000002</v>
      </c>
      <c r="H120" s="16">
        <f t="shared" si="1"/>
        <v>25.5</v>
      </c>
      <c r="I120" t="str">
        <f>IF(H120&lt;=18.5,"Underweight",IF(H120&lt;=24.9,"Healthy weight",IF(H120&lt;=29.9,"Over weight", "Obesity")))</f>
        <v>Over weight</v>
      </c>
      <c r="J120" s="2">
        <v>41</v>
      </c>
      <c r="K120" s="2">
        <v>0</v>
      </c>
      <c r="L120" s="2">
        <v>1</v>
      </c>
      <c r="M120" s="2">
        <v>0</v>
      </c>
      <c r="N120">
        <v>1</v>
      </c>
      <c r="O120">
        <v>0</v>
      </c>
      <c r="P120">
        <v>1</v>
      </c>
      <c r="Q120" s="2">
        <v>4495.59</v>
      </c>
      <c r="S120" s="6">
        <v>90</v>
      </c>
      <c r="T120" s="6">
        <v>5104.4511103537006</v>
      </c>
      <c r="U120" s="6">
        <v>2390.3088896462996</v>
      </c>
      <c r="AF120">
        <f>IF($I120=AF$1,1,0)</f>
        <v>1</v>
      </c>
      <c r="AG120">
        <f>IF($I120=AG$1,1,0)</f>
        <v>0</v>
      </c>
      <c r="AH120">
        <f>IF($I120=AH$1,1,0)</f>
        <v>0</v>
      </c>
      <c r="AI120">
        <f>IF($I120=AI$1,1,0)</f>
        <v>0</v>
      </c>
      <c r="AJ120">
        <f>IF($C120=AJ$1,1,0)</f>
        <v>0</v>
      </c>
      <c r="AK120">
        <f>IF($C120=AK$1,1,0)</f>
        <v>1</v>
      </c>
      <c r="AL120">
        <f>IF($C120=AL$1,1,0)</f>
        <v>0</v>
      </c>
      <c r="AM120">
        <f>IF($C120=AM$1,1,0)</f>
        <v>0</v>
      </c>
    </row>
    <row r="121" spans="1:39" x14ac:dyDescent="0.2">
      <c r="A121" s="1" t="s">
        <v>1167</v>
      </c>
      <c r="B121" s="2">
        <v>2020</v>
      </c>
      <c r="C121" s="2" t="s">
        <v>19</v>
      </c>
      <c r="D121" s="2">
        <v>177.1</v>
      </c>
      <c r="E121" s="2">
        <v>211</v>
      </c>
      <c r="F121">
        <f>D121*0.01</f>
        <v>1.7709999999999999</v>
      </c>
      <c r="G121" s="15">
        <f>E121*0.453592</f>
        <v>95.707911999999993</v>
      </c>
      <c r="H121" s="16">
        <f t="shared" si="1"/>
        <v>30.5</v>
      </c>
      <c r="I121" t="str">
        <f>IF(H121&lt;=18.5,"Underweight",IF(H121&lt;=24.9,"Healthy weight",IF(H121&lt;=29.9,"Over weight", "Obesity")))</f>
        <v>Obesity</v>
      </c>
      <c r="J121" s="2">
        <v>25</v>
      </c>
      <c r="K121" s="2">
        <v>1</v>
      </c>
      <c r="L121" s="2">
        <v>2</v>
      </c>
      <c r="M121" s="2">
        <v>0</v>
      </c>
      <c r="N121">
        <v>1</v>
      </c>
      <c r="O121">
        <v>0</v>
      </c>
      <c r="P121">
        <v>1</v>
      </c>
      <c r="Q121" s="2">
        <v>2972.96</v>
      </c>
      <c r="S121" s="6">
        <v>91</v>
      </c>
      <c r="T121" s="6">
        <v>14370.550140763502</v>
      </c>
      <c r="U121" s="6">
        <v>-4790.9501407635016</v>
      </c>
      <c r="AF121">
        <f>IF($I121=AF$1,1,0)</f>
        <v>0</v>
      </c>
      <c r="AG121">
        <f>IF($I121=AG$1,1,0)</f>
        <v>1</v>
      </c>
      <c r="AH121">
        <f>IF($I121=AH$1,1,0)</f>
        <v>0</v>
      </c>
      <c r="AI121">
        <f>IF($I121=AI$1,1,0)</f>
        <v>0</v>
      </c>
      <c r="AJ121">
        <f>IF($C121=AJ$1,1,0)</f>
        <v>0</v>
      </c>
      <c r="AK121">
        <f>IF($C121=AK$1,1,0)</f>
        <v>1</v>
      </c>
      <c r="AL121">
        <f>IF($C121=AL$1,1,0)</f>
        <v>0</v>
      </c>
      <c r="AM121">
        <f>IF($C121=AM$1,1,0)</f>
        <v>0</v>
      </c>
    </row>
    <row r="122" spans="1:39" x14ac:dyDescent="0.2">
      <c r="A122" s="1" t="s">
        <v>1194</v>
      </c>
      <c r="B122" s="2">
        <v>2020</v>
      </c>
      <c r="C122" s="2" t="s">
        <v>19</v>
      </c>
      <c r="D122" s="2">
        <v>189.2</v>
      </c>
      <c r="E122" s="2">
        <v>241</v>
      </c>
      <c r="F122">
        <f>D122*0.01</f>
        <v>1.8919999999999999</v>
      </c>
      <c r="G122" s="15">
        <f>E122*0.453592</f>
        <v>109.31567199999999</v>
      </c>
      <c r="H122" s="16">
        <f t="shared" si="1"/>
        <v>30.5</v>
      </c>
      <c r="I122" t="str">
        <f>IF(H122&lt;=18.5,"Underweight",IF(H122&lt;=24.9,"Healthy weight",IF(H122&lt;=29.9,"Over weight", "Obesity")))</f>
        <v>Obesity</v>
      </c>
      <c r="J122" s="2">
        <v>45</v>
      </c>
      <c r="K122" s="2">
        <v>0</v>
      </c>
      <c r="L122" s="2">
        <v>0</v>
      </c>
      <c r="M122" s="2">
        <v>0</v>
      </c>
      <c r="N122">
        <v>1</v>
      </c>
      <c r="O122">
        <v>0</v>
      </c>
      <c r="P122">
        <v>1</v>
      </c>
      <c r="Q122" s="2">
        <v>9840.27</v>
      </c>
      <c r="S122" s="6">
        <v>92</v>
      </c>
      <c r="T122" s="6">
        <v>8245.5391621565977</v>
      </c>
      <c r="U122" s="6">
        <v>219.14083784340255</v>
      </c>
      <c r="AF122">
        <f>IF($I122=AF$1,1,0)</f>
        <v>0</v>
      </c>
      <c r="AG122">
        <f>IF($I122=AG$1,1,0)</f>
        <v>1</v>
      </c>
      <c r="AH122">
        <f>IF($I122=AH$1,1,0)</f>
        <v>0</v>
      </c>
      <c r="AI122">
        <f>IF($I122=AI$1,1,0)</f>
        <v>0</v>
      </c>
      <c r="AJ122">
        <f>IF($C122=AJ$1,1,0)</f>
        <v>0</v>
      </c>
      <c r="AK122">
        <f>IF($C122=AK$1,1,0)</f>
        <v>1</v>
      </c>
      <c r="AL122">
        <f>IF($C122=AL$1,1,0)</f>
        <v>0</v>
      </c>
      <c r="AM122">
        <f>IF($C122=AM$1,1,0)</f>
        <v>0</v>
      </c>
    </row>
    <row r="123" spans="1:39" x14ac:dyDescent="0.2">
      <c r="A123" s="1" t="s">
        <v>1228</v>
      </c>
      <c r="B123" s="2">
        <v>2020</v>
      </c>
      <c r="C123" s="2" t="s">
        <v>19</v>
      </c>
      <c r="D123" s="2">
        <v>168.1</v>
      </c>
      <c r="E123" s="2">
        <v>190</v>
      </c>
      <c r="F123">
        <f>D123*0.01</f>
        <v>1.681</v>
      </c>
      <c r="G123" s="15">
        <f>E123*0.453592</f>
        <v>86.182479999999998</v>
      </c>
      <c r="H123" s="16">
        <f t="shared" si="1"/>
        <v>30.5</v>
      </c>
      <c r="I123" t="str">
        <f>IF(H123&lt;=18.5,"Underweight",IF(H123&lt;=24.9,"Healthy weight",IF(H123&lt;=29.9,"Over weight", "Obesity")))</f>
        <v>Obesity</v>
      </c>
      <c r="J123" s="2">
        <v>41</v>
      </c>
      <c r="K123" s="2">
        <v>1</v>
      </c>
      <c r="L123" s="2">
        <v>1</v>
      </c>
      <c r="M123" s="2">
        <v>0</v>
      </c>
      <c r="N123">
        <v>1</v>
      </c>
      <c r="O123">
        <v>0</v>
      </c>
      <c r="P123">
        <v>1</v>
      </c>
      <c r="Q123" s="2">
        <v>4974.43</v>
      </c>
      <c r="S123" s="6">
        <v>93</v>
      </c>
      <c r="T123" s="6">
        <v>10349.43435655235</v>
      </c>
      <c r="U123" s="6">
        <v>-3470.0843565523501</v>
      </c>
      <c r="AF123">
        <f>IF($I123=AF$1,1,0)</f>
        <v>0</v>
      </c>
      <c r="AG123">
        <f>IF($I123=AG$1,1,0)</f>
        <v>1</v>
      </c>
      <c r="AH123">
        <f>IF($I123=AH$1,1,0)</f>
        <v>0</v>
      </c>
      <c r="AI123">
        <f>IF($I123=AI$1,1,0)</f>
        <v>0</v>
      </c>
      <c r="AJ123">
        <f>IF($C123=AJ$1,1,0)</f>
        <v>0</v>
      </c>
      <c r="AK123">
        <f>IF($C123=AK$1,1,0)</f>
        <v>1</v>
      </c>
      <c r="AL123">
        <f>IF($C123=AL$1,1,0)</f>
        <v>0</v>
      </c>
      <c r="AM123">
        <f>IF($C123=AM$1,1,0)</f>
        <v>0</v>
      </c>
    </row>
    <row r="124" spans="1:39" x14ac:dyDescent="0.2">
      <c r="A124" s="1" t="s">
        <v>62</v>
      </c>
      <c r="B124" s="2">
        <v>2020</v>
      </c>
      <c r="C124" s="2" t="s">
        <v>11</v>
      </c>
      <c r="D124" s="2">
        <v>155</v>
      </c>
      <c r="E124" s="2">
        <v>135</v>
      </c>
      <c r="F124">
        <f>D124*0.01</f>
        <v>1.55</v>
      </c>
      <c r="G124" s="15">
        <f>E124*0.453592</f>
        <v>61.234920000000002</v>
      </c>
      <c r="H124" s="16">
        <f t="shared" si="1"/>
        <v>25.5</v>
      </c>
      <c r="I124" t="str">
        <f>IF(H124&lt;=18.5,"Underweight",IF(H124&lt;=24.9,"Healthy weight",IF(H124&lt;=29.9,"Over weight", "Obesity")))</f>
        <v>Over weight</v>
      </c>
      <c r="J124" s="2">
        <v>38</v>
      </c>
      <c r="K124" s="2">
        <v>1</v>
      </c>
      <c r="L124" s="2">
        <v>0</v>
      </c>
      <c r="M124" s="2">
        <v>0</v>
      </c>
      <c r="N124">
        <v>1</v>
      </c>
      <c r="O124">
        <v>0</v>
      </c>
      <c r="P124">
        <v>0</v>
      </c>
      <c r="Q124" s="2">
        <v>13340.31</v>
      </c>
      <c r="S124" s="6">
        <v>94</v>
      </c>
      <c r="T124" s="6">
        <v>4213.6073614339803</v>
      </c>
      <c r="U124" s="6">
        <v>-1844.2973614339803</v>
      </c>
      <c r="AF124">
        <f>IF($I124=AF$1,1,0)</f>
        <v>1</v>
      </c>
      <c r="AG124">
        <f>IF($I124=AG$1,1,0)</f>
        <v>0</v>
      </c>
      <c r="AH124">
        <f>IF($I124=AH$1,1,0)</f>
        <v>0</v>
      </c>
      <c r="AI124">
        <f>IF($I124=AI$1,1,0)</f>
        <v>0</v>
      </c>
      <c r="AJ124">
        <f>IF($C124=AJ$1,1,0)</f>
        <v>0</v>
      </c>
      <c r="AK124">
        <f>IF($C124=AK$1,1,0)</f>
        <v>0</v>
      </c>
      <c r="AL124">
        <f>IF($C124=AL$1,1,0)</f>
        <v>1</v>
      </c>
      <c r="AM124">
        <f>IF($C124=AM$1,1,0)</f>
        <v>0</v>
      </c>
    </row>
    <row r="125" spans="1:39" x14ac:dyDescent="0.2">
      <c r="A125" s="1" t="s">
        <v>1230</v>
      </c>
      <c r="B125" s="2">
        <v>2020</v>
      </c>
      <c r="C125" s="2" t="s">
        <v>11</v>
      </c>
      <c r="D125" s="2">
        <v>166.3</v>
      </c>
      <c r="E125" s="2">
        <v>186</v>
      </c>
      <c r="F125">
        <f>D125*0.01</f>
        <v>1.6630000000000003</v>
      </c>
      <c r="G125" s="15">
        <f>E125*0.453592</f>
        <v>84.368111999999996</v>
      </c>
      <c r="H125" s="16">
        <f t="shared" si="1"/>
        <v>30.5</v>
      </c>
      <c r="I125" t="str">
        <f>IF(H125&lt;=18.5,"Underweight",IF(H125&lt;=24.9,"Healthy weight",IF(H125&lt;=29.9,"Over weight", "Obesity")))</f>
        <v>Obesity</v>
      </c>
      <c r="J125" s="2">
        <v>39</v>
      </c>
      <c r="K125" s="2">
        <v>0</v>
      </c>
      <c r="L125" s="2">
        <v>1</v>
      </c>
      <c r="M125" s="2">
        <v>0</v>
      </c>
      <c r="N125">
        <v>1</v>
      </c>
      <c r="O125">
        <v>0</v>
      </c>
      <c r="P125">
        <v>0</v>
      </c>
      <c r="Q125" s="2">
        <v>4902.03</v>
      </c>
      <c r="S125" s="6">
        <v>95</v>
      </c>
      <c r="T125" s="6">
        <v>11050.752526584547</v>
      </c>
      <c r="U125" s="6">
        <v>-1038.7025265845477</v>
      </c>
      <c r="AF125">
        <f>IF($I125=AF$1,1,0)</f>
        <v>0</v>
      </c>
      <c r="AG125">
        <f>IF($I125=AG$1,1,0)</f>
        <v>1</v>
      </c>
      <c r="AH125">
        <f>IF($I125=AH$1,1,0)</f>
        <v>0</v>
      </c>
      <c r="AI125">
        <f>IF($I125=AI$1,1,0)</f>
        <v>0</v>
      </c>
      <c r="AJ125">
        <f>IF($C125=AJ$1,1,0)</f>
        <v>0</v>
      </c>
      <c r="AK125">
        <f>IF($C125=AK$1,1,0)</f>
        <v>0</v>
      </c>
      <c r="AL125">
        <f>IF($C125=AL$1,1,0)</f>
        <v>1</v>
      </c>
      <c r="AM125">
        <f>IF($C125=AM$1,1,0)</f>
        <v>0</v>
      </c>
    </row>
    <row r="126" spans="1:39" x14ac:dyDescent="0.2">
      <c r="A126" s="1" t="s">
        <v>1267</v>
      </c>
      <c r="B126" s="2">
        <v>2020</v>
      </c>
      <c r="C126" s="2" t="s">
        <v>19</v>
      </c>
      <c r="D126" s="2">
        <v>166.3</v>
      </c>
      <c r="E126" s="2">
        <v>186</v>
      </c>
      <c r="F126">
        <f>D126*0.01</f>
        <v>1.6630000000000003</v>
      </c>
      <c r="G126" s="15">
        <f>E126*0.453592</f>
        <v>84.368111999999996</v>
      </c>
      <c r="H126" s="16">
        <f t="shared" si="1"/>
        <v>30.5</v>
      </c>
      <c r="I126" t="str">
        <f>IF(H126&lt;=18.5,"Underweight",IF(H126&lt;=24.9,"Healthy weight",IF(H126&lt;=29.9,"Over weight", "Obesity")))</f>
        <v>Obesity</v>
      </c>
      <c r="J126" s="2">
        <v>28</v>
      </c>
      <c r="K126" s="2">
        <v>0</v>
      </c>
      <c r="L126" s="2">
        <v>2</v>
      </c>
      <c r="M126" s="2">
        <v>0</v>
      </c>
      <c r="N126">
        <v>1</v>
      </c>
      <c r="O126">
        <v>0</v>
      </c>
      <c r="P126">
        <v>1</v>
      </c>
      <c r="Q126" s="2">
        <v>2702.89</v>
      </c>
      <c r="S126" s="6">
        <v>96</v>
      </c>
      <c r="T126" s="6">
        <v>10319.368499273733</v>
      </c>
      <c r="U126" s="6">
        <v>-3404.8284992737326</v>
      </c>
      <c r="AF126">
        <f>IF($I126=AF$1,1,0)</f>
        <v>0</v>
      </c>
      <c r="AG126">
        <f>IF($I126=AG$1,1,0)</f>
        <v>1</v>
      </c>
      <c r="AH126">
        <f>IF($I126=AH$1,1,0)</f>
        <v>0</v>
      </c>
      <c r="AI126">
        <f>IF($I126=AI$1,1,0)</f>
        <v>0</v>
      </c>
      <c r="AJ126">
        <f>IF($C126=AJ$1,1,0)</f>
        <v>0</v>
      </c>
      <c r="AK126">
        <f>IF($C126=AK$1,1,0)</f>
        <v>1</v>
      </c>
      <c r="AL126">
        <f>IF($C126=AL$1,1,0)</f>
        <v>0</v>
      </c>
      <c r="AM126">
        <f>IF($C126=AM$1,1,0)</f>
        <v>0</v>
      </c>
    </row>
    <row r="127" spans="1:39" x14ac:dyDescent="0.2">
      <c r="A127" s="1" t="s">
        <v>69</v>
      </c>
      <c r="B127" s="2">
        <v>2020</v>
      </c>
      <c r="C127" s="2" t="s">
        <v>21</v>
      </c>
      <c r="D127" s="2">
        <v>160.6</v>
      </c>
      <c r="E127" s="2">
        <v>174</v>
      </c>
      <c r="F127">
        <f>D127*0.01</f>
        <v>1.6059999999999999</v>
      </c>
      <c r="G127" s="15">
        <f>E127*0.453592</f>
        <v>78.925008000000005</v>
      </c>
      <c r="H127" s="16">
        <f t="shared" si="1"/>
        <v>30.6</v>
      </c>
      <c r="I127" t="str">
        <f>IF(H127&lt;=18.5,"Underweight",IF(H127&lt;=24.9,"Healthy weight",IF(H127&lt;=29.9,"Over weight", "Obesity")))</f>
        <v>Obesity</v>
      </c>
      <c r="J127" s="2">
        <v>22</v>
      </c>
      <c r="K127" s="2">
        <v>1</v>
      </c>
      <c r="L127" s="2">
        <v>0</v>
      </c>
      <c r="M127" s="2">
        <v>0</v>
      </c>
      <c r="N127">
        <v>1</v>
      </c>
      <c r="O127">
        <v>0</v>
      </c>
      <c r="P127">
        <v>0</v>
      </c>
      <c r="Q127" s="2">
        <v>1607.53</v>
      </c>
      <c r="S127" s="6">
        <v>97</v>
      </c>
      <c r="T127" s="6">
        <v>8647.2394462295706</v>
      </c>
      <c r="U127" s="6">
        <v>-2478.7294462295704</v>
      </c>
      <c r="AF127">
        <f>IF($I127=AF$1,1,0)</f>
        <v>0</v>
      </c>
      <c r="AG127">
        <f>IF($I127=AG$1,1,0)</f>
        <v>1</v>
      </c>
      <c r="AH127">
        <f>IF($I127=AH$1,1,0)</f>
        <v>0</v>
      </c>
      <c r="AI127">
        <f>IF($I127=AI$1,1,0)</f>
        <v>0</v>
      </c>
      <c r="AJ127">
        <f>IF($C127=AJ$1,1,0)</f>
        <v>0</v>
      </c>
      <c r="AK127">
        <f>IF($C127=AK$1,1,0)</f>
        <v>0</v>
      </c>
      <c r="AL127">
        <f>IF($C127=AL$1,1,0)</f>
        <v>0</v>
      </c>
      <c r="AM127">
        <f>IF($C127=AM$1,1,0)</f>
        <v>1</v>
      </c>
    </row>
    <row r="128" spans="1:39" x14ac:dyDescent="0.2">
      <c r="A128" s="1" t="s">
        <v>1075</v>
      </c>
      <c r="B128" s="2">
        <v>2020</v>
      </c>
      <c r="C128" s="2" t="s">
        <v>26</v>
      </c>
      <c r="D128" s="2">
        <v>167.1</v>
      </c>
      <c r="E128" s="2">
        <v>157</v>
      </c>
      <c r="F128">
        <f>D128*0.01</f>
        <v>1.671</v>
      </c>
      <c r="G128" s="15">
        <f>E128*0.453592</f>
        <v>71.213943999999998</v>
      </c>
      <c r="H128" s="16">
        <f t="shared" si="1"/>
        <v>25.5</v>
      </c>
      <c r="I128" t="str">
        <f>IF(H128&lt;=18.5,"Underweight",IF(H128&lt;=24.9,"Healthy weight",IF(H128&lt;=29.9,"Over weight", "Obesity")))</f>
        <v>Over weight</v>
      </c>
      <c r="J128" s="2">
        <v>18</v>
      </c>
      <c r="K128" s="2">
        <v>1</v>
      </c>
      <c r="L128" s="2">
        <v>0</v>
      </c>
      <c r="M128" s="2">
        <v>0</v>
      </c>
      <c r="N128">
        <v>1</v>
      </c>
      <c r="O128">
        <v>1</v>
      </c>
      <c r="P128">
        <v>0</v>
      </c>
      <c r="Q128" s="2">
        <v>1613.65</v>
      </c>
      <c r="S128" s="6">
        <v>98</v>
      </c>
      <c r="T128" s="6">
        <v>9736.0751384050163</v>
      </c>
      <c r="U128" s="6">
        <v>31740.854861594984</v>
      </c>
      <c r="AF128">
        <f>IF($I128=AF$1,1,0)</f>
        <v>1</v>
      </c>
      <c r="AG128">
        <f>IF($I128=AG$1,1,0)</f>
        <v>0</v>
      </c>
      <c r="AH128">
        <f>IF($I128=AH$1,1,0)</f>
        <v>0</v>
      </c>
      <c r="AI128">
        <f>IF($I128=AI$1,1,0)</f>
        <v>0</v>
      </c>
      <c r="AJ128">
        <f>IF($C128=AJ$1,1,0)</f>
        <v>1</v>
      </c>
      <c r="AK128">
        <f>IF($C128=AK$1,1,0)</f>
        <v>0</v>
      </c>
      <c r="AL128">
        <f>IF($C128=AL$1,1,0)</f>
        <v>0</v>
      </c>
      <c r="AM128">
        <f>IF($C128=AM$1,1,0)</f>
        <v>0</v>
      </c>
    </row>
    <row r="129" spans="1:39" x14ac:dyDescent="0.2">
      <c r="A129" s="1" t="s">
        <v>388</v>
      </c>
      <c r="B129" s="2">
        <v>2020</v>
      </c>
      <c r="C129" s="2" t="s">
        <v>11</v>
      </c>
      <c r="D129" s="2">
        <v>170.1</v>
      </c>
      <c r="E129" s="2">
        <v>195</v>
      </c>
      <c r="F129">
        <f>D129*0.01</f>
        <v>1.7010000000000001</v>
      </c>
      <c r="G129" s="15">
        <f>E129*0.453592</f>
        <v>88.45044</v>
      </c>
      <c r="H129" s="16">
        <f t="shared" si="1"/>
        <v>30.6</v>
      </c>
      <c r="I129" t="str">
        <f>IF(H129&lt;=18.5,"Underweight",IF(H129&lt;=24.9,"Healthy weight",IF(H129&lt;=29.9,"Over weight", "Obesity")))</f>
        <v>Obesity</v>
      </c>
      <c r="J129" s="2">
        <v>45</v>
      </c>
      <c r="K129" s="2">
        <v>0</v>
      </c>
      <c r="L129" s="2">
        <v>2</v>
      </c>
      <c r="M129" s="2">
        <v>1</v>
      </c>
      <c r="N129">
        <v>1</v>
      </c>
      <c r="O129">
        <v>0</v>
      </c>
      <c r="P129">
        <v>0</v>
      </c>
      <c r="Q129" s="2">
        <v>22538.41</v>
      </c>
      <c r="S129" s="6">
        <v>99</v>
      </c>
      <c r="T129" s="6">
        <v>18930.614083389941</v>
      </c>
      <c r="U129" s="6">
        <v>-4659.8640833899408</v>
      </c>
      <c r="AF129">
        <f>IF($I129=AF$1,1,0)</f>
        <v>0</v>
      </c>
      <c r="AG129">
        <f>IF($I129=AG$1,1,0)</f>
        <v>1</v>
      </c>
      <c r="AH129">
        <f>IF($I129=AH$1,1,0)</f>
        <v>0</v>
      </c>
      <c r="AI129">
        <f>IF($I129=AI$1,1,0)</f>
        <v>0</v>
      </c>
      <c r="AJ129">
        <f>IF($C129=AJ$1,1,0)</f>
        <v>0</v>
      </c>
      <c r="AK129">
        <f>IF($C129=AK$1,1,0)</f>
        <v>0</v>
      </c>
      <c r="AL129">
        <f>IF($C129=AL$1,1,0)</f>
        <v>1</v>
      </c>
      <c r="AM129">
        <f>IF($C129=AM$1,1,0)</f>
        <v>0</v>
      </c>
    </row>
    <row r="130" spans="1:39" x14ac:dyDescent="0.2">
      <c r="A130" s="1" t="s">
        <v>813</v>
      </c>
      <c r="B130" s="2">
        <v>2020</v>
      </c>
      <c r="C130" s="2" t="s">
        <v>19</v>
      </c>
      <c r="D130" s="2">
        <v>179.9</v>
      </c>
      <c r="E130" s="2">
        <v>182</v>
      </c>
      <c r="F130">
        <f>D130*0.01</f>
        <v>1.7990000000000002</v>
      </c>
      <c r="G130" s="15">
        <f>E130*0.453592</f>
        <v>82.553743999999995</v>
      </c>
      <c r="H130" s="16">
        <f t="shared" si="1"/>
        <v>25.5</v>
      </c>
      <c r="I130" t="str">
        <f>IF(H130&lt;=18.5,"Underweight",IF(H130&lt;=24.9,"Healthy weight",IF(H130&lt;=29.9,"Over weight", "Obesity")))</f>
        <v>Over weight</v>
      </c>
      <c r="J130" s="2">
        <v>26</v>
      </c>
      <c r="K130" s="2">
        <v>1</v>
      </c>
      <c r="L130" s="2">
        <v>0</v>
      </c>
      <c r="M130" s="2">
        <v>0</v>
      </c>
      <c r="N130">
        <v>1</v>
      </c>
      <c r="O130">
        <v>0</v>
      </c>
      <c r="P130">
        <v>1</v>
      </c>
      <c r="Q130" s="2">
        <v>1045.19</v>
      </c>
      <c r="S130" s="6">
        <v>100</v>
      </c>
      <c r="T130" s="6">
        <v>16856.784746272802</v>
      </c>
      <c r="U130" s="6">
        <v>323.29525372719945</v>
      </c>
      <c r="AF130">
        <f>IF($I130=AF$1,1,0)</f>
        <v>1</v>
      </c>
      <c r="AG130">
        <f>IF($I130=AG$1,1,0)</f>
        <v>0</v>
      </c>
      <c r="AH130">
        <f>IF($I130=AH$1,1,0)</f>
        <v>0</v>
      </c>
      <c r="AI130">
        <f>IF($I130=AI$1,1,0)</f>
        <v>0</v>
      </c>
      <c r="AJ130">
        <f>IF($C130=AJ$1,1,0)</f>
        <v>0</v>
      </c>
      <c r="AK130">
        <f>IF($C130=AK$1,1,0)</f>
        <v>1</v>
      </c>
      <c r="AL130">
        <f>IF($C130=AL$1,1,0)</f>
        <v>0</v>
      </c>
      <c r="AM130">
        <f>IF($C130=AM$1,1,0)</f>
        <v>0</v>
      </c>
    </row>
    <row r="131" spans="1:39" x14ac:dyDescent="0.2">
      <c r="A131" s="1" t="s">
        <v>437</v>
      </c>
      <c r="B131" s="2">
        <v>2020</v>
      </c>
      <c r="C131" s="2" t="s">
        <v>19</v>
      </c>
      <c r="D131" s="2">
        <v>156.9</v>
      </c>
      <c r="E131" s="2">
        <v>166</v>
      </c>
      <c r="F131">
        <f>D131*0.01</f>
        <v>1.5690000000000002</v>
      </c>
      <c r="G131" s="15">
        <f>E131*0.453592</f>
        <v>75.296272000000002</v>
      </c>
      <c r="H131" s="16">
        <f t="shared" ref="H131:H194" si="2">ROUND(G131/(F131^2),1)</f>
        <v>30.6</v>
      </c>
      <c r="I131" t="str">
        <f>IF(H131&lt;=18.5,"Underweight",IF(H131&lt;=24.9,"Healthy weight",IF(H131&lt;=29.9,"Over weight", "Obesity")))</f>
        <v>Obesity</v>
      </c>
      <c r="J131" s="2">
        <v>42</v>
      </c>
      <c r="K131" s="2">
        <v>1</v>
      </c>
      <c r="L131" s="2">
        <v>2</v>
      </c>
      <c r="M131" s="2">
        <v>0</v>
      </c>
      <c r="N131">
        <v>1</v>
      </c>
      <c r="O131">
        <v>0</v>
      </c>
      <c r="P131">
        <v>1</v>
      </c>
      <c r="Q131" s="2">
        <v>7116.07</v>
      </c>
      <c r="S131" s="6">
        <v>101</v>
      </c>
      <c r="T131" s="6">
        <v>5044.3193957964668</v>
      </c>
      <c r="U131" s="6">
        <v>-3753.3893957964665</v>
      </c>
      <c r="AF131">
        <f>IF($I131=AF$1,1,0)</f>
        <v>0</v>
      </c>
      <c r="AG131">
        <f>IF($I131=AG$1,1,0)</f>
        <v>1</v>
      </c>
      <c r="AH131">
        <f>IF($I131=AH$1,1,0)</f>
        <v>0</v>
      </c>
      <c r="AI131">
        <f>IF($I131=AI$1,1,0)</f>
        <v>0</v>
      </c>
      <c r="AJ131">
        <f>IF($C131=AJ$1,1,0)</f>
        <v>0</v>
      </c>
      <c r="AK131">
        <f>IF($C131=AK$1,1,0)</f>
        <v>1</v>
      </c>
      <c r="AL131">
        <f>IF($C131=AL$1,1,0)</f>
        <v>0</v>
      </c>
      <c r="AM131">
        <f>IF($C131=AM$1,1,0)</f>
        <v>0</v>
      </c>
    </row>
    <row r="132" spans="1:39" x14ac:dyDescent="0.2">
      <c r="A132" s="1" t="s">
        <v>562</v>
      </c>
      <c r="B132" s="2">
        <v>2020</v>
      </c>
      <c r="C132" s="2" t="s">
        <v>19</v>
      </c>
      <c r="D132" s="2">
        <v>163.80000000000001</v>
      </c>
      <c r="E132" s="2">
        <v>181</v>
      </c>
      <c r="F132">
        <f>D132*0.01</f>
        <v>1.6380000000000001</v>
      </c>
      <c r="G132" s="15">
        <f>E132*0.453592</f>
        <v>82.100151999999994</v>
      </c>
      <c r="H132" s="16">
        <f t="shared" si="2"/>
        <v>30.6</v>
      </c>
      <c r="I132" t="str">
        <f>IF(H132&lt;=18.5,"Underweight",IF(H132&lt;=24.9,"Healthy weight",IF(H132&lt;=29.9,"Over weight", "Obesity")))</f>
        <v>Obesity</v>
      </c>
      <c r="J132" s="2">
        <v>32</v>
      </c>
      <c r="K132" s="2">
        <v>1</v>
      </c>
      <c r="L132" s="2">
        <v>0</v>
      </c>
      <c r="M132" s="2">
        <v>0</v>
      </c>
      <c r="N132">
        <v>1</v>
      </c>
      <c r="O132">
        <v>0</v>
      </c>
      <c r="P132">
        <v>1</v>
      </c>
      <c r="Q132" s="2">
        <v>2878.5</v>
      </c>
      <c r="S132" s="6">
        <v>102</v>
      </c>
      <c r="T132" s="6">
        <v>13097.366980730239</v>
      </c>
      <c r="U132" s="6">
        <v>2616.1330192697606</v>
      </c>
      <c r="AF132">
        <f>IF($I132=AF$1,1,0)</f>
        <v>0</v>
      </c>
      <c r="AG132">
        <f>IF($I132=AG$1,1,0)</f>
        <v>1</v>
      </c>
      <c r="AH132">
        <f>IF($I132=AH$1,1,0)</f>
        <v>0</v>
      </c>
      <c r="AI132">
        <f>IF($I132=AI$1,1,0)</f>
        <v>0</v>
      </c>
      <c r="AJ132">
        <f>IF($C132=AJ$1,1,0)</f>
        <v>0</v>
      </c>
      <c r="AK132">
        <f>IF($C132=AK$1,1,0)</f>
        <v>1</v>
      </c>
      <c r="AL132">
        <f>IF($C132=AL$1,1,0)</f>
        <v>0</v>
      </c>
      <c r="AM132">
        <f>IF($C132=AM$1,1,0)</f>
        <v>0</v>
      </c>
    </row>
    <row r="133" spans="1:39" x14ac:dyDescent="0.2">
      <c r="A133" s="1" t="s">
        <v>648</v>
      </c>
      <c r="B133" s="2">
        <v>2020</v>
      </c>
      <c r="C133" s="2" t="s">
        <v>19</v>
      </c>
      <c r="D133" s="2">
        <v>176.5</v>
      </c>
      <c r="E133" s="2">
        <v>210</v>
      </c>
      <c r="F133">
        <f>D133*0.01</f>
        <v>1.7650000000000001</v>
      </c>
      <c r="G133" s="15">
        <f>E133*0.453592</f>
        <v>95.254319999999993</v>
      </c>
      <c r="H133" s="16">
        <f t="shared" si="2"/>
        <v>30.6</v>
      </c>
      <c r="I133" t="str">
        <f>IF(H133&lt;=18.5,"Underweight",IF(H133&lt;=24.9,"Healthy weight",IF(H133&lt;=29.9,"Over weight", "Obesity")))</f>
        <v>Obesity</v>
      </c>
      <c r="J133" s="2">
        <v>30</v>
      </c>
      <c r="K133" s="2">
        <v>1</v>
      </c>
      <c r="L133" s="2">
        <v>0</v>
      </c>
      <c r="M133" s="2">
        <v>0</v>
      </c>
      <c r="N133">
        <v>1</v>
      </c>
      <c r="O133">
        <v>0</v>
      </c>
      <c r="P133">
        <v>1</v>
      </c>
      <c r="Q133" s="2">
        <v>4609.83</v>
      </c>
      <c r="S133" s="6">
        <v>103</v>
      </c>
      <c r="T133" s="6">
        <v>11762.797266147614</v>
      </c>
      <c r="U133" s="6">
        <v>-7104.6772661476143</v>
      </c>
      <c r="AF133">
        <f>IF($I133=AF$1,1,0)</f>
        <v>0</v>
      </c>
      <c r="AG133">
        <f>IF($I133=AG$1,1,0)</f>
        <v>1</v>
      </c>
      <c r="AH133">
        <f>IF($I133=AH$1,1,0)</f>
        <v>0</v>
      </c>
      <c r="AI133">
        <f>IF($I133=AI$1,1,0)</f>
        <v>0</v>
      </c>
      <c r="AJ133">
        <f>IF($C133=AJ$1,1,0)</f>
        <v>0</v>
      </c>
      <c r="AK133">
        <f>IF($C133=AK$1,1,0)</f>
        <v>1</v>
      </c>
      <c r="AL133">
        <f>IF($C133=AL$1,1,0)</f>
        <v>0</v>
      </c>
      <c r="AM133">
        <f>IF($C133=AM$1,1,0)</f>
        <v>0</v>
      </c>
    </row>
    <row r="134" spans="1:39" x14ac:dyDescent="0.2">
      <c r="A134" s="1" t="s">
        <v>1180</v>
      </c>
      <c r="B134" s="2">
        <v>2020</v>
      </c>
      <c r="C134" s="2" t="s">
        <v>11</v>
      </c>
      <c r="D134" s="2">
        <v>168.3</v>
      </c>
      <c r="E134" s="2">
        <v>191</v>
      </c>
      <c r="F134">
        <f>D134*0.01</f>
        <v>1.6830000000000001</v>
      </c>
      <c r="G134" s="15">
        <f>E134*0.453592</f>
        <v>86.636071999999999</v>
      </c>
      <c r="H134" s="16">
        <f t="shared" si="2"/>
        <v>30.6</v>
      </c>
      <c r="I134" t="str">
        <f>IF(H134&lt;=18.5,"Underweight",IF(H134&lt;=24.9,"Healthy weight",IF(H134&lt;=29.9,"Over weight", "Obesity")))</f>
        <v>Obesity</v>
      </c>
      <c r="J134" s="2">
        <v>25</v>
      </c>
      <c r="K134" s="2">
        <v>1</v>
      </c>
      <c r="L134" s="2">
        <v>0</v>
      </c>
      <c r="M134" s="2">
        <v>0</v>
      </c>
      <c r="N134">
        <v>1</v>
      </c>
      <c r="O134">
        <v>0</v>
      </c>
      <c r="P134">
        <v>0</v>
      </c>
      <c r="Q134" s="2">
        <v>1031.26</v>
      </c>
      <c r="S134" s="6">
        <v>104</v>
      </c>
      <c r="T134" s="6">
        <v>9144.5823443063109</v>
      </c>
      <c r="U134" s="6">
        <v>-2005.7423443063108</v>
      </c>
      <c r="AF134">
        <f>IF($I134=AF$1,1,0)</f>
        <v>0</v>
      </c>
      <c r="AG134">
        <f>IF($I134=AG$1,1,0)</f>
        <v>1</v>
      </c>
      <c r="AH134">
        <f>IF($I134=AH$1,1,0)</f>
        <v>0</v>
      </c>
      <c r="AI134">
        <f>IF($I134=AI$1,1,0)</f>
        <v>0</v>
      </c>
      <c r="AJ134">
        <f>IF($C134=AJ$1,1,0)</f>
        <v>0</v>
      </c>
      <c r="AK134">
        <f>IF($C134=AK$1,1,0)</f>
        <v>0</v>
      </c>
      <c r="AL134">
        <f>IF($C134=AL$1,1,0)</f>
        <v>1</v>
      </c>
      <c r="AM134">
        <f>IF($C134=AM$1,1,0)</f>
        <v>0</v>
      </c>
    </row>
    <row r="135" spans="1:39" x14ac:dyDescent="0.2">
      <c r="A135" s="1" t="s">
        <v>85</v>
      </c>
      <c r="B135" s="2">
        <v>2020</v>
      </c>
      <c r="C135" s="2" t="s">
        <v>19</v>
      </c>
      <c r="D135" s="2">
        <v>159.30000000000001</v>
      </c>
      <c r="E135" s="2">
        <v>172</v>
      </c>
      <c r="F135">
        <f>D135*0.01</f>
        <v>1.5930000000000002</v>
      </c>
      <c r="G135" s="15">
        <f>E135*0.453592</f>
        <v>78.017824000000005</v>
      </c>
      <c r="H135" s="16">
        <f t="shared" si="2"/>
        <v>30.7</v>
      </c>
      <c r="I135" t="str">
        <f>IF(H135&lt;=18.5,"Underweight",IF(H135&lt;=24.9,"Healthy weight",IF(H135&lt;=29.9,"Over weight", "Obesity")))</f>
        <v>Obesity</v>
      </c>
      <c r="J135" s="2">
        <v>34</v>
      </c>
      <c r="K135" s="2">
        <v>0</v>
      </c>
      <c r="L135" s="2">
        <v>1</v>
      </c>
      <c r="M135" s="2">
        <v>0</v>
      </c>
      <c r="N135">
        <v>1</v>
      </c>
      <c r="O135">
        <v>0</v>
      </c>
      <c r="P135">
        <v>1</v>
      </c>
      <c r="Q135" s="2">
        <v>6917.2</v>
      </c>
      <c r="S135" s="6">
        <v>105</v>
      </c>
      <c r="T135" s="6">
        <v>-847.02841690685159</v>
      </c>
      <c r="U135" s="6">
        <v>1420.9084169068515</v>
      </c>
      <c r="AF135">
        <f>IF($I135=AF$1,1,0)</f>
        <v>0</v>
      </c>
      <c r="AG135">
        <f>IF($I135=AG$1,1,0)</f>
        <v>1</v>
      </c>
      <c r="AH135">
        <f>IF($I135=AH$1,1,0)</f>
        <v>0</v>
      </c>
      <c r="AI135">
        <f>IF($I135=AI$1,1,0)</f>
        <v>0</v>
      </c>
      <c r="AJ135">
        <f>IF($C135=AJ$1,1,0)</f>
        <v>0</v>
      </c>
      <c r="AK135">
        <f>IF($C135=AK$1,1,0)</f>
        <v>1</v>
      </c>
      <c r="AL135">
        <f>IF($C135=AL$1,1,0)</f>
        <v>0</v>
      </c>
      <c r="AM135">
        <f>IF($C135=AM$1,1,0)</f>
        <v>0</v>
      </c>
    </row>
    <row r="136" spans="1:39" x14ac:dyDescent="0.2">
      <c r="A136" s="1" t="s">
        <v>372</v>
      </c>
      <c r="B136" s="2">
        <v>2020</v>
      </c>
      <c r="C136" s="2" t="s">
        <v>11</v>
      </c>
      <c r="D136" s="2">
        <v>163.9</v>
      </c>
      <c r="E136" s="2">
        <v>182</v>
      </c>
      <c r="F136">
        <f>D136*0.01</f>
        <v>1.639</v>
      </c>
      <c r="G136" s="15">
        <f>E136*0.453592</f>
        <v>82.553743999999995</v>
      </c>
      <c r="H136" s="16">
        <f t="shared" si="2"/>
        <v>30.7</v>
      </c>
      <c r="I136" t="str">
        <f>IF(H136&lt;=18.5,"Underweight",IF(H136&lt;=24.9,"Healthy weight",IF(H136&lt;=29.9,"Over weight", "Obesity")))</f>
        <v>Obesity</v>
      </c>
      <c r="J136" s="2">
        <v>44</v>
      </c>
      <c r="K136" s="2">
        <v>1</v>
      </c>
      <c r="L136" s="2">
        <v>0</v>
      </c>
      <c r="M136" s="2">
        <v>0</v>
      </c>
      <c r="N136">
        <v>1</v>
      </c>
      <c r="O136">
        <v>0</v>
      </c>
      <c r="P136">
        <v>0</v>
      </c>
      <c r="Q136" s="2">
        <v>10117.76</v>
      </c>
      <c r="S136" s="6">
        <v>106</v>
      </c>
      <c r="T136" s="6">
        <v>7263.2999082769838</v>
      </c>
      <c r="U136" s="6">
        <v>-1351.8299082769836</v>
      </c>
      <c r="AF136">
        <f>IF($I136=AF$1,1,0)</f>
        <v>0</v>
      </c>
      <c r="AG136">
        <f>IF($I136=AG$1,1,0)</f>
        <v>1</v>
      </c>
      <c r="AH136">
        <f>IF($I136=AH$1,1,0)</f>
        <v>0</v>
      </c>
      <c r="AI136">
        <f>IF($I136=AI$1,1,0)</f>
        <v>0</v>
      </c>
      <c r="AJ136">
        <f>IF($C136=AJ$1,1,0)</f>
        <v>0</v>
      </c>
      <c r="AK136">
        <f>IF($C136=AK$1,1,0)</f>
        <v>0</v>
      </c>
      <c r="AL136">
        <f>IF($C136=AL$1,1,0)</f>
        <v>1</v>
      </c>
      <c r="AM136">
        <f>IF($C136=AM$1,1,0)</f>
        <v>0</v>
      </c>
    </row>
    <row r="137" spans="1:39" x14ac:dyDescent="0.2">
      <c r="A137" s="1" t="s">
        <v>900</v>
      </c>
      <c r="B137" s="2">
        <v>2020</v>
      </c>
      <c r="C137" s="2" t="s">
        <v>19</v>
      </c>
      <c r="D137" s="2">
        <v>178.9</v>
      </c>
      <c r="E137" s="2">
        <v>142</v>
      </c>
      <c r="F137">
        <f>D137*0.01</f>
        <v>1.7890000000000001</v>
      </c>
      <c r="G137" s="15">
        <f>E137*0.453592</f>
        <v>64.410064000000006</v>
      </c>
      <c r="H137" s="16">
        <f t="shared" si="2"/>
        <v>20.100000000000001</v>
      </c>
      <c r="I137" t="str">
        <f>IF(H137&lt;=18.5,"Underweight",IF(H137&lt;=24.9,"Healthy weight",IF(H137&lt;=29.9,"Over weight", "Obesity")))</f>
        <v>Healthy weight</v>
      </c>
      <c r="J137" s="2">
        <v>27</v>
      </c>
      <c r="K137" s="2">
        <v>0</v>
      </c>
      <c r="L137" s="2">
        <v>1</v>
      </c>
      <c r="M137" s="2">
        <v>0</v>
      </c>
      <c r="N137">
        <v>0</v>
      </c>
      <c r="O137">
        <v>0</v>
      </c>
      <c r="P137">
        <v>1</v>
      </c>
      <c r="Q137" s="2">
        <v>21968.42</v>
      </c>
      <c r="S137" s="6">
        <v>107</v>
      </c>
      <c r="T137" s="6">
        <v>3864.5627452367098</v>
      </c>
      <c r="U137" s="6">
        <v>-2998.7127452367099</v>
      </c>
      <c r="AF137">
        <f>IF($I137=AF$1,1,0)</f>
        <v>0</v>
      </c>
      <c r="AG137">
        <f>IF($I137=AG$1,1,0)</f>
        <v>0</v>
      </c>
      <c r="AH137">
        <f>IF($I137=AH$1,1,0)</f>
        <v>1</v>
      </c>
      <c r="AI137">
        <f>IF($I137=AI$1,1,0)</f>
        <v>0</v>
      </c>
      <c r="AJ137">
        <f>IF($C137=AJ$1,1,0)</f>
        <v>0</v>
      </c>
      <c r="AK137">
        <f>IF($C137=AK$1,1,0)</f>
        <v>1</v>
      </c>
      <c r="AL137">
        <f>IF($C137=AL$1,1,0)</f>
        <v>0</v>
      </c>
      <c r="AM137">
        <f>IF($C137=AM$1,1,0)</f>
        <v>0</v>
      </c>
    </row>
    <row r="138" spans="1:39" x14ac:dyDescent="0.2">
      <c r="A138" s="1" t="s">
        <v>443</v>
      </c>
      <c r="B138" s="2">
        <v>2020</v>
      </c>
      <c r="C138" s="2" t="s">
        <v>11</v>
      </c>
      <c r="D138" s="2">
        <v>158.4</v>
      </c>
      <c r="E138" s="2">
        <v>170</v>
      </c>
      <c r="F138">
        <f>D138*0.01</f>
        <v>1.5840000000000001</v>
      </c>
      <c r="G138" s="15">
        <f>E138*0.453592</f>
        <v>77.110640000000004</v>
      </c>
      <c r="H138" s="16">
        <f t="shared" si="2"/>
        <v>30.7</v>
      </c>
      <c r="I138" t="str">
        <f>IF(H138&lt;=18.5,"Underweight",IF(H138&lt;=24.9,"Healthy weight",IF(H138&lt;=29.9,"Over weight", "Obesity")))</f>
        <v>Obesity</v>
      </c>
      <c r="J138" s="2">
        <v>39</v>
      </c>
      <c r="K138" s="2">
        <v>1</v>
      </c>
      <c r="L138" s="2">
        <v>1</v>
      </c>
      <c r="M138" s="2">
        <v>0</v>
      </c>
      <c r="N138">
        <v>1</v>
      </c>
      <c r="O138">
        <v>0</v>
      </c>
      <c r="P138">
        <v>0</v>
      </c>
      <c r="Q138" s="2">
        <v>19651.09</v>
      </c>
      <c r="S138" s="6">
        <v>108</v>
      </c>
      <c r="T138" s="6">
        <v>4111.9814187304801</v>
      </c>
      <c r="U138" s="6">
        <v>-1917.0014187304801</v>
      </c>
      <c r="AF138">
        <f>IF($I138=AF$1,1,0)</f>
        <v>0</v>
      </c>
      <c r="AG138">
        <f>IF($I138=AG$1,1,0)</f>
        <v>1</v>
      </c>
      <c r="AH138">
        <f>IF($I138=AH$1,1,0)</f>
        <v>0</v>
      </c>
      <c r="AI138">
        <f>IF($I138=AI$1,1,0)</f>
        <v>0</v>
      </c>
      <c r="AJ138">
        <f>IF($C138=AJ$1,1,0)</f>
        <v>0</v>
      </c>
      <c r="AK138">
        <f>IF($C138=AK$1,1,0)</f>
        <v>0</v>
      </c>
      <c r="AL138">
        <f>IF($C138=AL$1,1,0)</f>
        <v>1</v>
      </c>
      <c r="AM138">
        <f>IF($C138=AM$1,1,0)</f>
        <v>0</v>
      </c>
    </row>
    <row r="139" spans="1:39" x14ac:dyDescent="0.2">
      <c r="A139" s="1" t="s">
        <v>122</v>
      </c>
      <c r="B139" s="2">
        <v>2020</v>
      </c>
      <c r="C139" s="2" t="s">
        <v>21</v>
      </c>
      <c r="D139" s="2">
        <v>165.7</v>
      </c>
      <c r="E139" s="2">
        <v>122</v>
      </c>
      <c r="F139">
        <f>D139*0.01</f>
        <v>1.657</v>
      </c>
      <c r="G139" s="15">
        <f>E139*0.453592</f>
        <v>55.338223999999997</v>
      </c>
      <c r="H139" s="16">
        <f t="shared" si="2"/>
        <v>20.2</v>
      </c>
      <c r="I139" t="str">
        <f>IF(H139&lt;=18.5,"Underweight",IF(H139&lt;=24.9,"Healthy weight",IF(H139&lt;=29.9,"Over weight", "Obesity")))</f>
        <v>Healthy weight</v>
      </c>
      <c r="J139" s="2">
        <v>20</v>
      </c>
      <c r="K139" s="2">
        <v>0</v>
      </c>
      <c r="L139" s="2">
        <v>0</v>
      </c>
      <c r="M139" s="2">
        <v>0</v>
      </c>
      <c r="N139">
        <v>0</v>
      </c>
      <c r="O139">
        <v>0</v>
      </c>
      <c r="P139">
        <v>0</v>
      </c>
      <c r="Q139" s="2">
        <v>911.83</v>
      </c>
      <c r="S139" s="6">
        <v>109</v>
      </c>
      <c r="T139" s="6">
        <v>9106.3170537977021</v>
      </c>
      <c r="U139" s="6">
        <v>1578.8829462022986</v>
      </c>
      <c r="AF139">
        <f>IF($I139=AF$1,1,0)</f>
        <v>0</v>
      </c>
      <c r="AG139">
        <f>IF($I139=AG$1,1,0)</f>
        <v>0</v>
      </c>
      <c r="AH139">
        <f>IF($I139=AH$1,1,0)</f>
        <v>1</v>
      </c>
      <c r="AI139">
        <f>IF($I139=AI$1,1,0)</f>
        <v>0</v>
      </c>
      <c r="AJ139">
        <f>IF($C139=AJ$1,1,0)</f>
        <v>0</v>
      </c>
      <c r="AK139">
        <f>IF($C139=AK$1,1,0)</f>
        <v>0</v>
      </c>
      <c r="AL139">
        <f>IF($C139=AL$1,1,0)</f>
        <v>0</v>
      </c>
      <c r="AM139">
        <f>IF($C139=AM$1,1,0)</f>
        <v>1</v>
      </c>
    </row>
    <row r="140" spans="1:39" x14ac:dyDescent="0.2">
      <c r="A140" s="1" t="s">
        <v>729</v>
      </c>
      <c r="B140" s="2">
        <v>2020</v>
      </c>
      <c r="C140" s="2" t="s">
        <v>11</v>
      </c>
      <c r="D140" s="2">
        <v>179.5</v>
      </c>
      <c r="E140" s="2">
        <v>218</v>
      </c>
      <c r="F140">
        <f>D140*0.01</f>
        <v>1.7949999999999999</v>
      </c>
      <c r="G140" s="15">
        <f>E140*0.453592</f>
        <v>98.883055999999996</v>
      </c>
      <c r="H140" s="16">
        <f t="shared" si="2"/>
        <v>30.7</v>
      </c>
      <c r="I140" t="str">
        <f>IF(H140&lt;=18.5,"Underweight",IF(H140&lt;=24.9,"Healthy weight",IF(H140&lt;=29.9,"Over weight", "Obesity")))</f>
        <v>Obesity</v>
      </c>
      <c r="J140" s="2">
        <v>41</v>
      </c>
      <c r="K140" s="2">
        <v>1</v>
      </c>
      <c r="L140" s="2">
        <v>0</v>
      </c>
      <c r="M140" s="2">
        <v>0</v>
      </c>
      <c r="N140">
        <v>1</v>
      </c>
      <c r="O140">
        <v>0</v>
      </c>
      <c r="P140">
        <v>0</v>
      </c>
      <c r="Q140" s="2">
        <v>6473.59</v>
      </c>
      <c r="S140" s="6">
        <v>110</v>
      </c>
      <c r="T140" s="6">
        <v>7233.2340509983678</v>
      </c>
      <c r="U140" s="6">
        <v>-515.31405099836775</v>
      </c>
      <c r="AF140">
        <f>IF($I140=AF$1,1,0)</f>
        <v>0</v>
      </c>
      <c r="AG140">
        <f>IF($I140=AG$1,1,0)</f>
        <v>1</v>
      </c>
      <c r="AH140">
        <f>IF($I140=AH$1,1,0)</f>
        <v>0</v>
      </c>
      <c r="AI140">
        <f>IF($I140=AI$1,1,0)</f>
        <v>0</v>
      </c>
      <c r="AJ140">
        <f>IF($C140=AJ$1,1,0)</f>
        <v>0</v>
      </c>
      <c r="AK140">
        <f>IF($C140=AK$1,1,0)</f>
        <v>0</v>
      </c>
      <c r="AL140">
        <f>IF($C140=AL$1,1,0)</f>
        <v>1</v>
      </c>
      <c r="AM140">
        <f>IF($C140=AM$1,1,0)</f>
        <v>0</v>
      </c>
    </row>
    <row r="141" spans="1:39" x14ac:dyDescent="0.2">
      <c r="A141" s="1" t="s">
        <v>731</v>
      </c>
      <c r="B141" s="2">
        <v>2020</v>
      </c>
      <c r="C141" s="2" t="s">
        <v>19</v>
      </c>
      <c r="D141" s="2">
        <v>162.69999999999999</v>
      </c>
      <c r="E141" s="2">
        <v>179</v>
      </c>
      <c r="F141">
        <f>D141*0.01</f>
        <v>1.627</v>
      </c>
      <c r="G141" s="15">
        <f>E141*0.453592</f>
        <v>81.192967999999993</v>
      </c>
      <c r="H141" s="16">
        <f t="shared" si="2"/>
        <v>30.7</v>
      </c>
      <c r="I141" t="str">
        <f>IF(H141&lt;=18.5,"Underweight",IF(H141&lt;=24.9,"Healthy weight",IF(H141&lt;=29.9,"Over weight", "Obesity")))</f>
        <v>Obesity</v>
      </c>
      <c r="J141" s="2">
        <v>48</v>
      </c>
      <c r="K141" s="2">
        <v>1</v>
      </c>
      <c r="L141" s="2">
        <v>0</v>
      </c>
      <c r="M141" s="2">
        <v>1</v>
      </c>
      <c r="N141">
        <v>1</v>
      </c>
      <c r="O141">
        <v>0</v>
      </c>
      <c r="P141">
        <v>1</v>
      </c>
      <c r="Q141" s="2">
        <v>8730.64</v>
      </c>
      <c r="S141" s="6">
        <v>111</v>
      </c>
      <c r="T141" s="6">
        <v>3592.0487100566552</v>
      </c>
      <c r="U141" s="6">
        <v>-1774.0487100566552</v>
      </c>
      <c r="AF141">
        <f>IF($I141=AF$1,1,0)</f>
        <v>0</v>
      </c>
      <c r="AG141">
        <f>IF($I141=AG$1,1,0)</f>
        <v>1</v>
      </c>
      <c r="AH141">
        <f>IF($I141=AH$1,1,0)</f>
        <v>0</v>
      </c>
      <c r="AI141">
        <f>IF($I141=AI$1,1,0)</f>
        <v>0</v>
      </c>
      <c r="AJ141">
        <f>IF($C141=AJ$1,1,0)</f>
        <v>0</v>
      </c>
      <c r="AK141">
        <f>IF($C141=AK$1,1,0)</f>
        <v>1</v>
      </c>
      <c r="AL141">
        <f>IF($C141=AL$1,1,0)</f>
        <v>0</v>
      </c>
      <c r="AM141">
        <f>IF($C141=AM$1,1,0)</f>
        <v>0</v>
      </c>
    </row>
    <row r="142" spans="1:39" x14ac:dyDescent="0.2">
      <c r="A142" s="1" t="s">
        <v>896</v>
      </c>
      <c r="B142" s="2">
        <v>2020</v>
      </c>
      <c r="C142" s="2" t="s">
        <v>26</v>
      </c>
      <c r="D142" s="2">
        <v>163.4</v>
      </c>
      <c r="E142" s="2">
        <v>181</v>
      </c>
      <c r="F142">
        <f>D142*0.01</f>
        <v>1.6340000000000001</v>
      </c>
      <c r="G142" s="15">
        <f>E142*0.453592</f>
        <v>82.100151999999994</v>
      </c>
      <c r="H142" s="16">
        <f t="shared" si="2"/>
        <v>30.7</v>
      </c>
      <c r="I142" t="str">
        <f>IF(H142&lt;=18.5,"Underweight",IF(H142&lt;=24.9,"Healthy weight",IF(H142&lt;=29.9,"Over weight", "Obesity")))</f>
        <v>Obesity</v>
      </c>
      <c r="J142" s="2">
        <v>40</v>
      </c>
      <c r="K142" s="2">
        <v>1</v>
      </c>
      <c r="L142" s="2">
        <v>1</v>
      </c>
      <c r="M142" s="2">
        <v>1</v>
      </c>
      <c r="N142">
        <v>1</v>
      </c>
      <c r="O142">
        <v>1</v>
      </c>
      <c r="P142">
        <v>0</v>
      </c>
      <c r="Q142" s="2">
        <v>39782.480000000003</v>
      </c>
      <c r="S142" s="6">
        <v>112</v>
      </c>
      <c r="T142" s="6">
        <v>17071.198071409239</v>
      </c>
      <c r="U142" s="6">
        <v>6744.8019285907612</v>
      </c>
      <c r="AF142">
        <f>IF($I142=AF$1,1,0)</f>
        <v>0</v>
      </c>
      <c r="AG142">
        <f>IF($I142=AG$1,1,0)</f>
        <v>1</v>
      </c>
      <c r="AH142">
        <f>IF($I142=AH$1,1,0)</f>
        <v>0</v>
      </c>
      <c r="AI142">
        <f>IF($I142=AI$1,1,0)</f>
        <v>0</v>
      </c>
      <c r="AJ142">
        <f>IF($C142=AJ$1,1,0)</f>
        <v>1</v>
      </c>
      <c r="AK142">
        <f>IF($C142=AK$1,1,0)</f>
        <v>0</v>
      </c>
      <c r="AL142">
        <f>IF($C142=AL$1,1,0)</f>
        <v>0</v>
      </c>
      <c r="AM142">
        <f>IF($C142=AM$1,1,0)</f>
        <v>0</v>
      </c>
    </row>
    <row r="143" spans="1:39" x14ac:dyDescent="0.2">
      <c r="A143" s="1" t="s">
        <v>1320</v>
      </c>
      <c r="B143" s="2">
        <v>2020</v>
      </c>
      <c r="C143" s="2" t="s">
        <v>21</v>
      </c>
      <c r="D143" s="2">
        <v>171.8</v>
      </c>
      <c r="E143" s="2">
        <v>200</v>
      </c>
      <c r="F143">
        <f>D143*0.01</f>
        <v>1.7180000000000002</v>
      </c>
      <c r="G143" s="15">
        <f>E143*0.453592</f>
        <v>90.718400000000003</v>
      </c>
      <c r="H143" s="16">
        <f t="shared" si="2"/>
        <v>30.7</v>
      </c>
      <c r="I143" t="str">
        <f>IF(H143&lt;=18.5,"Underweight",IF(H143&lt;=24.9,"Healthy weight",IF(H143&lt;=29.9,"Over weight", "Obesity")))</f>
        <v>Obesity</v>
      </c>
      <c r="J143" s="2">
        <v>34</v>
      </c>
      <c r="K143" s="2">
        <v>1</v>
      </c>
      <c r="L143" s="2">
        <v>1</v>
      </c>
      <c r="M143" s="2">
        <v>1</v>
      </c>
      <c r="N143">
        <v>1</v>
      </c>
      <c r="O143">
        <v>0</v>
      </c>
      <c r="P143">
        <v>0</v>
      </c>
      <c r="Q143" s="2">
        <v>9859.24</v>
      </c>
      <c r="S143" s="6">
        <v>113</v>
      </c>
      <c r="T143" s="6">
        <v>4243.6732187125972</v>
      </c>
      <c r="U143" s="6">
        <v>-2039.3232187125973</v>
      </c>
      <c r="AF143">
        <f>IF($I143=AF$1,1,0)</f>
        <v>0</v>
      </c>
      <c r="AG143">
        <f>IF($I143=AG$1,1,0)</f>
        <v>1</v>
      </c>
      <c r="AH143">
        <f>IF($I143=AH$1,1,0)</f>
        <v>0</v>
      </c>
      <c r="AI143">
        <f>IF($I143=AI$1,1,0)</f>
        <v>0</v>
      </c>
      <c r="AJ143">
        <f>IF($C143=AJ$1,1,0)</f>
        <v>0</v>
      </c>
      <c r="AK143">
        <f>IF($C143=AK$1,1,0)</f>
        <v>0</v>
      </c>
      <c r="AL143">
        <f>IF($C143=AL$1,1,0)</f>
        <v>0</v>
      </c>
      <c r="AM143">
        <f>IF($C143=AM$1,1,0)</f>
        <v>1</v>
      </c>
    </row>
    <row r="144" spans="1:39" x14ac:dyDescent="0.2">
      <c r="A144" s="1" t="s">
        <v>23</v>
      </c>
      <c r="B144" s="2">
        <v>2020</v>
      </c>
      <c r="C144" s="2" t="s">
        <v>21</v>
      </c>
      <c r="D144" s="2">
        <v>189.2</v>
      </c>
      <c r="E144" s="2">
        <v>243</v>
      </c>
      <c r="F144">
        <f>D144*0.01</f>
        <v>1.8919999999999999</v>
      </c>
      <c r="G144" s="15">
        <f>E144*0.453592</f>
        <v>110.22285599999999</v>
      </c>
      <c r="H144" s="16">
        <f t="shared" si="2"/>
        <v>30.8</v>
      </c>
      <c r="I144" t="str">
        <f>IF(H144&lt;=18.5,"Underweight",IF(H144&lt;=24.9,"Healthy weight",IF(H144&lt;=29.9,"Over weight", "Obesity")))</f>
        <v>Obesity</v>
      </c>
      <c r="J144" s="2">
        <v>41</v>
      </c>
      <c r="K144" s="2">
        <v>1</v>
      </c>
      <c r="L144" s="2">
        <v>1</v>
      </c>
      <c r="M144" s="2">
        <v>1</v>
      </c>
      <c r="N144">
        <v>1</v>
      </c>
      <c r="O144">
        <v>0</v>
      </c>
      <c r="P144">
        <v>0</v>
      </c>
      <c r="Q144" s="2">
        <v>26748.13</v>
      </c>
      <c r="S144" s="6">
        <v>114</v>
      </c>
      <c r="T144" s="6">
        <v>6762.2932023640205</v>
      </c>
      <c r="U144" s="6">
        <v>-3178.1232023640205</v>
      </c>
      <c r="AF144">
        <f>IF($I144=AF$1,1,0)</f>
        <v>0</v>
      </c>
      <c r="AG144">
        <f>IF($I144=AG$1,1,0)</f>
        <v>1</v>
      </c>
      <c r="AH144">
        <f>IF($I144=AH$1,1,0)</f>
        <v>0</v>
      </c>
      <c r="AI144">
        <f>IF($I144=AI$1,1,0)</f>
        <v>0</v>
      </c>
      <c r="AJ144">
        <f>IF($C144=AJ$1,1,0)</f>
        <v>0</v>
      </c>
      <c r="AK144">
        <f>IF($C144=AK$1,1,0)</f>
        <v>0</v>
      </c>
      <c r="AL144">
        <f>IF($C144=AL$1,1,0)</f>
        <v>0</v>
      </c>
      <c r="AM144">
        <f>IF($C144=AM$1,1,0)</f>
        <v>1</v>
      </c>
    </row>
    <row r="145" spans="1:39" x14ac:dyDescent="0.2">
      <c r="A145" s="1" t="s">
        <v>347</v>
      </c>
      <c r="B145" s="2">
        <v>2020</v>
      </c>
      <c r="C145" s="2" t="s">
        <v>11</v>
      </c>
      <c r="D145" s="2">
        <v>167.6</v>
      </c>
      <c r="E145" s="2">
        <v>125</v>
      </c>
      <c r="F145">
        <f>D145*0.01</f>
        <v>1.6759999999999999</v>
      </c>
      <c r="G145" s="15">
        <f>E145*0.453592</f>
        <v>56.698999999999998</v>
      </c>
      <c r="H145" s="16">
        <f t="shared" si="2"/>
        <v>20.2</v>
      </c>
      <c r="I145" t="str">
        <f>IF(H145&lt;=18.5,"Underweight",IF(H145&lt;=24.9,"Healthy weight",IF(H145&lt;=29.9,"Over weight", "Obesity")))</f>
        <v>Healthy weight</v>
      </c>
      <c r="J145" s="2">
        <v>50</v>
      </c>
      <c r="K145" s="2">
        <v>1</v>
      </c>
      <c r="L145" s="2">
        <v>1</v>
      </c>
      <c r="M145" s="2">
        <v>0</v>
      </c>
      <c r="N145">
        <v>0</v>
      </c>
      <c r="O145">
        <v>0</v>
      </c>
      <c r="P145">
        <v>0</v>
      </c>
      <c r="Q145" s="2">
        <v>8914.0400000000009</v>
      </c>
      <c r="S145" s="6">
        <v>115</v>
      </c>
      <c r="T145" s="6">
        <v>5448.5252309586385</v>
      </c>
      <c r="U145" s="6">
        <v>-1455.3952309586384</v>
      </c>
      <c r="AF145">
        <f>IF($I145=AF$1,1,0)</f>
        <v>0</v>
      </c>
      <c r="AG145">
        <f>IF($I145=AG$1,1,0)</f>
        <v>0</v>
      </c>
      <c r="AH145">
        <f>IF($I145=AH$1,1,0)</f>
        <v>1</v>
      </c>
      <c r="AI145">
        <f>IF($I145=AI$1,1,0)</f>
        <v>0</v>
      </c>
      <c r="AJ145">
        <f>IF($C145=AJ$1,1,0)</f>
        <v>0</v>
      </c>
      <c r="AK145">
        <f>IF($C145=AK$1,1,0)</f>
        <v>0</v>
      </c>
      <c r="AL145">
        <f>IF($C145=AL$1,1,0)</f>
        <v>1</v>
      </c>
      <c r="AM145">
        <f>IF($C145=AM$1,1,0)</f>
        <v>0</v>
      </c>
    </row>
    <row r="146" spans="1:39" x14ac:dyDescent="0.2">
      <c r="A146" s="1" t="s">
        <v>92</v>
      </c>
      <c r="B146" s="2">
        <v>2020</v>
      </c>
      <c r="C146" s="2" t="s">
        <v>11</v>
      </c>
      <c r="D146" s="2">
        <v>166.3</v>
      </c>
      <c r="E146" s="2">
        <v>188</v>
      </c>
      <c r="F146">
        <f>D146*0.01</f>
        <v>1.6630000000000003</v>
      </c>
      <c r="G146" s="15">
        <f>E146*0.453592</f>
        <v>85.275295999999997</v>
      </c>
      <c r="H146" s="16">
        <f t="shared" si="2"/>
        <v>30.8</v>
      </c>
      <c r="I146" t="str">
        <f>IF(H146&lt;=18.5,"Underweight",IF(H146&lt;=24.9,"Healthy weight",IF(H146&lt;=29.9,"Over weight", "Obesity")))</f>
        <v>Obesity</v>
      </c>
      <c r="J146" s="2">
        <v>39</v>
      </c>
      <c r="K146" s="2">
        <v>0</v>
      </c>
      <c r="L146" s="2">
        <v>1</v>
      </c>
      <c r="M146" s="2">
        <v>0</v>
      </c>
      <c r="N146">
        <v>1</v>
      </c>
      <c r="O146">
        <v>0</v>
      </c>
      <c r="P146">
        <v>0</v>
      </c>
      <c r="Q146" s="2">
        <v>22597.200000000001</v>
      </c>
      <c r="S146" s="6">
        <v>116</v>
      </c>
      <c r="T146" s="6">
        <v>6699.8419669432769</v>
      </c>
      <c r="U146" s="6">
        <v>-2864.7119669432768</v>
      </c>
      <c r="AF146">
        <f>IF($I146=AF$1,1,0)</f>
        <v>0</v>
      </c>
      <c r="AG146">
        <f>IF($I146=AG$1,1,0)</f>
        <v>1</v>
      </c>
      <c r="AH146">
        <f>IF($I146=AH$1,1,0)</f>
        <v>0</v>
      </c>
      <c r="AI146">
        <f>IF($I146=AI$1,1,0)</f>
        <v>0</v>
      </c>
      <c r="AJ146">
        <f>IF($C146=AJ$1,1,0)</f>
        <v>0</v>
      </c>
      <c r="AK146">
        <f>IF($C146=AK$1,1,0)</f>
        <v>0</v>
      </c>
      <c r="AL146">
        <f>IF($C146=AL$1,1,0)</f>
        <v>1</v>
      </c>
      <c r="AM146">
        <f>IF($C146=AM$1,1,0)</f>
        <v>0</v>
      </c>
    </row>
    <row r="147" spans="1:39" x14ac:dyDescent="0.2">
      <c r="A147" s="1" t="s">
        <v>755</v>
      </c>
      <c r="B147" s="2">
        <v>2020</v>
      </c>
      <c r="C147" s="2" t="s">
        <v>11</v>
      </c>
      <c r="D147" s="2">
        <v>183.3</v>
      </c>
      <c r="E147" s="2">
        <v>189</v>
      </c>
      <c r="F147">
        <f>D147*0.01</f>
        <v>1.8330000000000002</v>
      </c>
      <c r="G147" s="15">
        <f>E147*0.453592</f>
        <v>85.728887999999998</v>
      </c>
      <c r="H147" s="16">
        <f t="shared" si="2"/>
        <v>25.5</v>
      </c>
      <c r="I147" t="str">
        <f>IF(H147&lt;=18.5,"Underweight",IF(H147&lt;=24.9,"Healthy weight",IF(H147&lt;=29.9,"Over weight", "Obesity")))</f>
        <v>Over weight</v>
      </c>
      <c r="J147" s="2">
        <v>44</v>
      </c>
      <c r="K147" s="2">
        <v>0</v>
      </c>
      <c r="L147" s="2">
        <v>1</v>
      </c>
      <c r="M147" s="2">
        <v>0</v>
      </c>
      <c r="N147">
        <v>1</v>
      </c>
      <c r="O147">
        <v>0</v>
      </c>
      <c r="P147">
        <v>0</v>
      </c>
      <c r="Q147" s="2">
        <v>7768.38</v>
      </c>
      <c r="S147" s="6">
        <v>117</v>
      </c>
      <c r="T147" s="6">
        <v>1358.4927201924022</v>
      </c>
      <c r="U147" s="6">
        <v>9490.1372798075972</v>
      </c>
      <c r="AF147">
        <f>IF($I147=AF$1,1,0)</f>
        <v>1</v>
      </c>
      <c r="AG147">
        <f>IF($I147=AG$1,1,0)</f>
        <v>0</v>
      </c>
      <c r="AH147">
        <f>IF($I147=AH$1,1,0)</f>
        <v>0</v>
      </c>
      <c r="AI147">
        <f>IF($I147=AI$1,1,0)</f>
        <v>0</v>
      </c>
      <c r="AJ147">
        <f>IF($C147=AJ$1,1,0)</f>
        <v>0</v>
      </c>
      <c r="AK147">
        <f>IF($C147=AK$1,1,0)</f>
        <v>0</v>
      </c>
      <c r="AL147">
        <f>IF($C147=AL$1,1,0)</f>
        <v>1</v>
      </c>
      <c r="AM147">
        <f>IF($C147=AM$1,1,0)</f>
        <v>0</v>
      </c>
    </row>
    <row r="148" spans="1:39" x14ac:dyDescent="0.2">
      <c r="A148" s="1" t="s">
        <v>137</v>
      </c>
      <c r="B148" s="2">
        <v>2020</v>
      </c>
      <c r="C148" s="2" t="s">
        <v>11</v>
      </c>
      <c r="D148" s="2">
        <v>158.69999999999999</v>
      </c>
      <c r="E148" s="2">
        <v>171</v>
      </c>
      <c r="F148">
        <f>D148*0.01</f>
        <v>1.587</v>
      </c>
      <c r="G148" s="15">
        <f>E148*0.453592</f>
        <v>77.564232000000004</v>
      </c>
      <c r="H148" s="16">
        <f t="shared" si="2"/>
        <v>30.8</v>
      </c>
      <c r="I148" t="str">
        <f>IF(H148&lt;=18.5,"Underweight",IF(H148&lt;=24.9,"Healthy weight",IF(H148&lt;=29.9,"Over weight", "Obesity")))</f>
        <v>Obesity</v>
      </c>
      <c r="J148" s="2">
        <v>25</v>
      </c>
      <c r="K148" s="2">
        <v>1</v>
      </c>
      <c r="L148" s="2">
        <v>2</v>
      </c>
      <c r="M148" s="2">
        <v>0</v>
      </c>
      <c r="N148">
        <v>1</v>
      </c>
      <c r="O148">
        <v>0</v>
      </c>
      <c r="P148">
        <v>0</v>
      </c>
      <c r="Q148" s="2">
        <v>2107.8000000000002</v>
      </c>
      <c r="S148" s="6">
        <v>118</v>
      </c>
      <c r="T148" s="6">
        <v>5850.2255150316096</v>
      </c>
      <c r="U148" s="6">
        <v>666.73448496839046</v>
      </c>
      <c r="AF148">
        <f>IF($I148=AF$1,1,0)</f>
        <v>0</v>
      </c>
      <c r="AG148">
        <f>IF($I148=AG$1,1,0)</f>
        <v>1</v>
      </c>
      <c r="AH148">
        <f>IF($I148=AH$1,1,0)</f>
        <v>0</v>
      </c>
      <c r="AI148">
        <f>IF($I148=AI$1,1,0)</f>
        <v>0</v>
      </c>
      <c r="AJ148">
        <f>IF($C148=AJ$1,1,0)</f>
        <v>0</v>
      </c>
      <c r="AK148">
        <f>IF($C148=AK$1,1,0)</f>
        <v>0</v>
      </c>
      <c r="AL148">
        <f>IF($C148=AL$1,1,0)</f>
        <v>1</v>
      </c>
      <c r="AM148">
        <f>IF($C148=AM$1,1,0)</f>
        <v>0</v>
      </c>
    </row>
    <row r="149" spans="1:39" x14ac:dyDescent="0.2">
      <c r="A149" s="1" t="s">
        <v>230</v>
      </c>
      <c r="B149" s="2">
        <v>2020</v>
      </c>
      <c r="C149" s="2" t="s">
        <v>11</v>
      </c>
      <c r="D149" s="2">
        <v>162.30000000000001</v>
      </c>
      <c r="E149" s="2">
        <v>179</v>
      </c>
      <c r="F149">
        <f>D149*0.01</f>
        <v>1.6230000000000002</v>
      </c>
      <c r="G149" s="15">
        <f>E149*0.453592</f>
        <v>81.192967999999993</v>
      </c>
      <c r="H149" s="16">
        <f t="shared" si="2"/>
        <v>30.8</v>
      </c>
      <c r="I149" t="str">
        <f>IF(H149&lt;=18.5,"Underweight",IF(H149&lt;=24.9,"Healthy weight",IF(H149&lt;=29.9,"Over weight", "Obesity")))</f>
        <v>Obesity</v>
      </c>
      <c r="J149" s="2">
        <v>31</v>
      </c>
      <c r="K149" s="2">
        <v>0</v>
      </c>
      <c r="L149" s="2">
        <v>0</v>
      </c>
      <c r="M149" s="2">
        <v>0</v>
      </c>
      <c r="N149">
        <v>1</v>
      </c>
      <c r="O149">
        <v>0</v>
      </c>
      <c r="P149">
        <v>0</v>
      </c>
      <c r="Q149" s="2">
        <v>2994.94</v>
      </c>
      <c r="S149" s="6">
        <v>119</v>
      </c>
      <c r="T149" s="6">
        <v>8803.7371613390314</v>
      </c>
      <c r="U149" s="6">
        <v>-4308.1471613390313</v>
      </c>
      <c r="AF149">
        <f>IF($I149=AF$1,1,0)</f>
        <v>0</v>
      </c>
      <c r="AG149">
        <f>IF($I149=AG$1,1,0)</f>
        <v>1</v>
      </c>
      <c r="AH149">
        <f>IF($I149=AH$1,1,0)</f>
        <v>0</v>
      </c>
      <c r="AI149">
        <f>IF($I149=AI$1,1,0)</f>
        <v>0</v>
      </c>
      <c r="AJ149">
        <f>IF($C149=AJ$1,1,0)</f>
        <v>0</v>
      </c>
      <c r="AK149">
        <f>IF($C149=AK$1,1,0)</f>
        <v>0</v>
      </c>
      <c r="AL149">
        <f>IF($C149=AL$1,1,0)</f>
        <v>1</v>
      </c>
      <c r="AM149">
        <f>IF($C149=AM$1,1,0)</f>
        <v>0</v>
      </c>
    </row>
    <row r="150" spans="1:39" x14ac:dyDescent="0.2">
      <c r="A150" s="1" t="s">
        <v>237</v>
      </c>
      <c r="B150" s="2">
        <v>2020</v>
      </c>
      <c r="C150" s="2" t="s">
        <v>19</v>
      </c>
      <c r="D150" s="2">
        <v>172.8</v>
      </c>
      <c r="E150" s="2">
        <v>203</v>
      </c>
      <c r="F150">
        <f>D150*0.01</f>
        <v>1.7280000000000002</v>
      </c>
      <c r="G150" s="15">
        <f>E150*0.453592</f>
        <v>92.079176000000004</v>
      </c>
      <c r="H150" s="16">
        <f t="shared" si="2"/>
        <v>30.8</v>
      </c>
      <c r="I150" t="str">
        <f>IF(H150&lt;=18.5,"Underweight",IF(H150&lt;=24.9,"Healthy weight",IF(H150&lt;=29.9,"Over weight", "Obesity")))</f>
        <v>Obesity</v>
      </c>
      <c r="J150" s="2">
        <v>39</v>
      </c>
      <c r="K150" s="2">
        <v>1</v>
      </c>
      <c r="L150" s="2">
        <v>1</v>
      </c>
      <c r="M150" s="2">
        <v>1</v>
      </c>
      <c r="N150">
        <v>1</v>
      </c>
      <c r="O150">
        <v>0</v>
      </c>
      <c r="P150">
        <v>1</v>
      </c>
      <c r="Q150" s="2">
        <v>28383.89</v>
      </c>
      <c r="S150" s="6">
        <v>120</v>
      </c>
      <c r="T150" s="6">
        <v>3652.18042461389</v>
      </c>
      <c r="U150" s="6">
        <v>-679.22042461388992</v>
      </c>
      <c r="AF150">
        <f>IF($I150=AF$1,1,0)</f>
        <v>0</v>
      </c>
      <c r="AG150">
        <f>IF($I150=AG$1,1,0)</f>
        <v>1</v>
      </c>
      <c r="AH150">
        <f>IF($I150=AH$1,1,0)</f>
        <v>0</v>
      </c>
      <c r="AI150">
        <f>IF($I150=AI$1,1,0)</f>
        <v>0</v>
      </c>
      <c r="AJ150">
        <f>IF($C150=AJ$1,1,0)</f>
        <v>0</v>
      </c>
      <c r="AK150">
        <f>IF($C150=AK$1,1,0)</f>
        <v>1</v>
      </c>
      <c r="AL150">
        <f>IF($C150=AL$1,1,0)</f>
        <v>0</v>
      </c>
      <c r="AM150">
        <f>IF($C150=AM$1,1,0)</f>
        <v>0</v>
      </c>
    </row>
    <row r="151" spans="1:39" x14ac:dyDescent="0.2">
      <c r="A151" s="1" t="s">
        <v>653</v>
      </c>
      <c r="B151" s="2">
        <v>2020</v>
      </c>
      <c r="C151" s="2" t="s">
        <v>19</v>
      </c>
      <c r="D151" s="2">
        <v>165.5</v>
      </c>
      <c r="E151" s="2">
        <v>122</v>
      </c>
      <c r="F151">
        <f>D151*0.01</f>
        <v>1.655</v>
      </c>
      <c r="G151" s="15">
        <f>E151*0.453592</f>
        <v>55.338223999999997</v>
      </c>
      <c r="H151" s="16">
        <f t="shared" si="2"/>
        <v>20.2</v>
      </c>
      <c r="I151" t="str">
        <f>IF(H151&lt;=18.5,"Underweight",IF(H151&lt;=24.9,"Healthy weight",IF(H151&lt;=29.9,"Over weight", "Obesity")))</f>
        <v>Healthy weight</v>
      </c>
      <c r="J151" s="2">
        <v>41</v>
      </c>
      <c r="K151" s="2">
        <v>0</v>
      </c>
      <c r="L151" s="2">
        <v>1</v>
      </c>
      <c r="M151" s="2">
        <v>0</v>
      </c>
      <c r="N151">
        <v>0</v>
      </c>
      <c r="O151">
        <v>0</v>
      </c>
      <c r="P151">
        <v>1</v>
      </c>
      <c r="Q151" s="2">
        <v>14701.98</v>
      </c>
      <c r="S151" s="6">
        <v>121</v>
      </c>
      <c r="T151" s="6">
        <v>9395.2299554377369</v>
      </c>
      <c r="U151" s="6">
        <v>445.04004456226357</v>
      </c>
      <c r="AF151">
        <f>IF($I151=AF$1,1,0)</f>
        <v>0</v>
      </c>
      <c r="AG151">
        <f>IF($I151=AG$1,1,0)</f>
        <v>0</v>
      </c>
      <c r="AH151">
        <f>IF($I151=AH$1,1,0)</f>
        <v>1</v>
      </c>
      <c r="AI151">
        <f>IF($I151=AI$1,1,0)</f>
        <v>0</v>
      </c>
      <c r="AJ151">
        <f>IF($C151=AJ$1,1,0)</f>
        <v>0</v>
      </c>
      <c r="AK151">
        <f>IF($C151=AK$1,1,0)</f>
        <v>1</v>
      </c>
      <c r="AL151">
        <f>IF($C151=AL$1,1,0)</f>
        <v>0</v>
      </c>
      <c r="AM151">
        <f>IF($C151=AM$1,1,0)</f>
        <v>0</v>
      </c>
    </row>
    <row r="152" spans="1:39" x14ac:dyDescent="0.2">
      <c r="A152" s="1" t="s">
        <v>425</v>
      </c>
      <c r="B152" s="2">
        <v>2020</v>
      </c>
      <c r="C152" s="2" t="s">
        <v>21</v>
      </c>
      <c r="D152" s="2">
        <v>155.9</v>
      </c>
      <c r="E152" s="2">
        <v>165</v>
      </c>
      <c r="F152">
        <f>D152*0.01</f>
        <v>1.5590000000000002</v>
      </c>
      <c r="G152" s="15">
        <f>E152*0.453592</f>
        <v>74.842680000000001</v>
      </c>
      <c r="H152" s="16">
        <f t="shared" si="2"/>
        <v>30.8</v>
      </c>
      <c r="I152" t="str">
        <f>IF(H152&lt;=18.5,"Underweight",IF(H152&lt;=24.9,"Healthy weight",IF(H152&lt;=29.9,"Over weight", "Obesity")))</f>
        <v>Obesity</v>
      </c>
      <c r="J152" s="2">
        <v>53</v>
      </c>
      <c r="K152" s="2">
        <v>1</v>
      </c>
      <c r="L152" s="2">
        <v>1</v>
      </c>
      <c r="M152" s="2">
        <v>0</v>
      </c>
      <c r="N152">
        <v>1</v>
      </c>
      <c r="O152">
        <v>0</v>
      </c>
      <c r="P152">
        <v>0</v>
      </c>
      <c r="Q152" s="2">
        <v>11565.4</v>
      </c>
      <c r="S152" s="6">
        <v>122</v>
      </c>
      <c r="T152" s="6">
        <v>7973.0251269765431</v>
      </c>
      <c r="U152" s="6">
        <v>-2998.5951269765428</v>
      </c>
      <c r="AF152">
        <f>IF($I152=AF$1,1,0)</f>
        <v>0</v>
      </c>
      <c r="AG152">
        <f>IF($I152=AG$1,1,0)</f>
        <v>1</v>
      </c>
      <c r="AH152">
        <f>IF($I152=AH$1,1,0)</f>
        <v>0</v>
      </c>
      <c r="AI152">
        <f>IF($I152=AI$1,1,0)</f>
        <v>0</v>
      </c>
      <c r="AJ152">
        <f>IF($C152=AJ$1,1,0)</f>
        <v>0</v>
      </c>
      <c r="AK152">
        <f>IF($C152=AK$1,1,0)</f>
        <v>0</v>
      </c>
      <c r="AL152">
        <f>IF($C152=AL$1,1,0)</f>
        <v>0</v>
      </c>
      <c r="AM152">
        <f>IF($C152=AM$1,1,0)</f>
        <v>1</v>
      </c>
    </row>
    <row r="153" spans="1:39" x14ac:dyDescent="0.2">
      <c r="A153" s="1" t="s">
        <v>79</v>
      </c>
      <c r="B153" s="2">
        <v>2020</v>
      </c>
      <c r="C153" s="2" t="s">
        <v>11</v>
      </c>
      <c r="D153" s="2">
        <v>167.5</v>
      </c>
      <c r="E153" s="2">
        <v>125</v>
      </c>
      <c r="F153">
        <f>D153*0.01</f>
        <v>1.675</v>
      </c>
      <c r="G153" s="15">
        <f>E153*0.453592</f>
        <v>56.698999999999998</v>
      </c>
      <c r="H153" s="16">
        <f t="shared" si="2"/>
        <v>20.2</v>
      </c>
      <c r="I153" t="str">
        <f>IF(H153&lt;=18.5,"Underweight",IF(H153&lt;=24.9,"Healthy weight",IF(H153&lt;=29.9,"Over weight", "Obesity")))</f>
        <v>Healthy weight</v>
      </c>
      <c r="J153" s="2">
        <v>51</v>
      </c>
      <c r="K153" s="2">
        <v>1</v>
      </c>
      <c r="L153" s="2">
        <v>0</v>
      </c>
      <c r="M153" s="2">
        <v>0</v>
      </c>
      <c r="N153">
        <v>0</v>
      </c>
      <c r="O153">
        <v>0</v>
      </c>
      <c r="P153">
        <v>0</v>
      </c>
      <c r="Q153" s="2">
        <v>6858.24</v>
      </c>
      <c r="S153" s="6">
        <v>123</v>
      </c>
      <c r="T153" s="6">
        <v>6972.3560021233316</v>
      </c>
      <c r="U153" s="6">
        <v>6367.9539978766679</v>
      </c>
      <c r="AF153">
        <f>IF($I153=AF$1,1,0)</f>
        <v>0</v>
      </c>
      <c r="AG153">
        <f>IF($I153=AG$1,1,0)</f>
        <v>0</v>
      </c>
      <c r="AH153">
        <f>IF($I153=AH$1,1,0)</f>
        <v>1</v>
      </c>
      <c r="AI153">
        <f>IF($I153=AI$1,1,0)</f>
        <v>0</v>
      </c>
      <c r="AJ153">
        <f>IF($C153=AJ$1,1,0)</f>
        <v>0</v>
      </c>
      <c r="AK153">
        <f>IF($C153=AK$1,1,0)</f>
        <v>0</v>
      </c>
      <c r="AL153">
        <f>IF($C153=AL$1,1,0)</f>
        <v>1</v>
      </c>
      <c r="AM153">
        <f>IF($C153=AM$1,1,0)</f>
        <v>0</v>
      </c>
    </row>
    <row r="154" spans="1:39" x14ac:dyDescent="0.2">
      <c r="A154" s="1" t="s">
        <v>667</v>
      </c>
      <c r="B154" s="2">
        <v>2020</v>
      </c>
      <c r="C154" s="2" t="s">
        <v>26</v>
      </c>
      <c r="D154" s="2">
        <v>159.6</v>
      </c>
      <c r="E154" s="2">
        <v>173</v>
      </c>
      <c r="F154">
        <f>D154*0.01</f>
        <v>1.5960000000000001</v>
      </c>
      <c r="G154" s="15">
        <f>E154*0.453592</f>
        <v>78.471416000000005</v>
      </c>
      <c r="H154" s="16">
        <f t="shared" si="2"/>
        <v>30.8</v>
      </c>
      <c r="I154" t="str">
        <f>IF(H154&lt;=18.5,"Underweight",IF(H154&lt;=24.9,"Healthy weight",IF(H154&lt;=29.9,"Over weight", "Obesity")))</f>
        <v>Obesity</v>
      </c>
      <c r="J154" s="2">
        <v>27</v>
      </c>
      <c r="K154" s="2">
        <v>1</v>
      </c>
      <c r="L154" s="2">
        <v>0</v>
      </c>
      <c r="M154" s="2">
        <v>0</v>
      </c>
      <c r="N154">
        <v>1</v>
      </c>
      <c r="O154">
        <v>1</v>
      </c>
      <c r="P154">
        <v>0</v>
      </c>
      <c r="Q154" s="2">
        <v>25075.37</v>
      </c>
      <c r="S154" s="6">
        <v>124</v>
      </c>
      <c r="T154" s="6">
        <v>8765.4718708304208</v>
      </c>
      <c r="U154" s="6">
        <v>-3863.4418708304211</v>
      </c>
      <c r="AF154">
        <f>IF($I154=AF$1,1,0)</f>
        <v>0</v>
      </c>
      <c r="AG154">
        <f>IF($I154=AG$1,1,0)</f>
        <v>1</v>
      </c>
      <c r="AH154">
        <f>IF($I154=AH$1,1,0)</f>
        <v>0</v>
      </c>
      <c r="AI154">
        <f>IF($I154=AI$1,1,0)</f>
        <v>0</v>
      </c>
      <c r="AJ154">
        <f>IF($C154=AJ$1,1,0)</f>
        <v>1</v>
      </c>
      <c r="AK154">
        <f>IF($C154=AK$1,1,0)</f>
        <v>0</v>
      </c>
      <c r="AL154">
        <f>IF($C154=AL$1,1,0)</f>
        <v>0</v>
      </c>
      <c r="AM154">
        <f>IF($C154=AM$1,1,0)</f>
        <v>0</v>
      </c>
    </row>
    <row r="155" spans="1:39" x14ac:dyDescent="0.2">
      <c r="A155" s="1" t="s">
        <v>1199</v>
      </c>
      <c r="B155" s="2">
        <v>2020</v>
      </c>
      <c r="C155" s="2" t="s">
        <v>19</v>
      </c>
      <c r="D155" s="2">
        <v>166.6</v>
      </c>
      <c r="E155" s="2">
        <v>124</v>
      </c>
      <c r="F155">
        <f>D155*0.01</f>
        <v>1.6659999999999999</v>
      </c>
      <c r="G155" s="15">
        <f>E155*0.453592</f>
        <v>56.245407999999998</v>
      </c>
      <c r="H155" s="16">
        <f t="shared" si="2"/>
        <v>20.3</v>
      </c>
      <c r="I155" t="str">
        <f>IF(H155&lt;=18.5,"Underweight",IF(H155&lt;=24.9,"Healthy weight",IF(H155&lt;=29.9,"Over weight", "Obesity")))</f>
        <v>Healthy weight</v>
      </c>
      <c r="J155" s="2">
        <v>33</v>
      </c>
      <c r="K155" s="2">
        <v>0</v>
      </c>
      <c r="L155" s="2">
        <v>0</v>
      </c>
      <c r="M155" s="2">
        <v>0</v>
      </c>
      <c r="N155">
        <v>0</v>
      </c>
      <c r="O155">
        <v>0</v>
      </c>
      <c r="P155">
        <v>1</v>
      </c>
      <c r="Q155" s="2">
        <v>2441.79</v>
      </c>
      <c r="S155" s="6">
        <v>125</v>
      </c>
      <c r="T155" s="6">
        <v>5415.2304360423641</v>
      </c>
      <c r="U155" s="6">
        <v>-2712.3404360423642</v>
      </c>
      <c r="AF155">
        <f>IF($I155=AF$1,1,0)</f>
        <v>0</v>
      </c>
      <c r="AG155">
        <f>IF($I155=AG$1,1,0)</f>
        <v>0</v>
      </c>
      <c r="AH155">
        <f>IF($I155=AH$1,1,0)</f>
        <v>1</v>
      </c>
      <c r="AI155">
        <f>IF($I155=AI$1,1,0)</f>
        <v>0</v>
      </c>
      <c r="AJ155">
        <f>IF($C155=AJ$1,1,0)</f>
        <v>0</v>
      </c>
      <c r="AK155">
        <f>IF($C155=AK$1,1,0)</f>
        <v>1</v>
      </c>
      <c r="AL155">
        <f>IF($C155=AL$1,1,0)</f>
        <v>0</v>
      </c>
      <c r="AM155">
        <f>IF($C155=AM$1,1,0)</f>
        <v>0</v>
      </c>
    </row>
    <row r="156" spans="1:39" x14ac:dyDescent="0.2">
      <c r="A156" s="1" t="s">
        <v>674</v>
      </c>
      <c r="B156" s="2">
        <v>2020</v>
      </c>
      <c r="C156" s="2" t="s">
        <v>19</v>
      </c>
      <c r="D156" s="2">
        <v>173.3</v>
      </c>
      <c r="E156" s="2">
        <v>204</v>
      </c>
      <c r="F156">
        <f>D156*0.01</f>
        <v>1.7330000000000001</v>
      </c>
      <c r="G156" s="15">
        <f>E156*0.453592</f>
        <v>92.532768000000004</v>
      </c>
      <c r="H156" s="16">
        <f t="shared" si="2"/>
        <v>30.8</v>
      </c>
      <c r="I156" t="str">
        <f>IF(H156&lt;=18.5,"Underweight",IF(H156&lt;=24.9,"Healthy weight",IF(H156&lt;=29.9,"Over weight", "Obesity")))</f>
        <v>Obesity</v>
      </c>
      <c r="J156" s="2">
        <v>36</v>
      </c>
      <c r="K156" s="2">
        <v>1</v>
      </c>
      <c r="L156" s="2">
        <v>1</v>
      </c>
      <c r="M156" s="2">
        <v>0</v>
      </c>
      <c r="N156">
        <v>1</v>
      </c>
      <c r="O156">
        <v>0</v>
      </c>
      <c r="P156">
        <v>1</v>
      </c>
      <c r="Q156" s="2">
        <v>7960.55</v>
      </c>
      <c r="S156" s="6">
        <v>126</v>
      </c>
      <c r="T156" s="6">
        <v>1999.8867911047355</v>
      </c>
      <c r="U156" s="6">
        <v>-392.35679110473552</v>
      </c>
      <c r="AF156">
        <f>IF($I156=AF$1,1,0)</f>
        <v>0</v>
      </c>
      <c r="AG156">
        <f>IF($I156=AG$1,1,0)</f>
        <v>1</v>
      </c>
      <c r="AH156">
        <f>IF($I156=AH$1,1,0)</f>
        <v>0</v>
      </c>
      <c r="AI156">
        <f>IF($I156=AI$1,1,0)</f>
        <v>0</v>
      </c>
      <c r="AJ156">
        <f>IF($C156=AJ$1,1,0)</f>
        <v>0</v>
      </c>
      <c r="AK156">
        <f>IF($C156=AK$1,1,0)</f>
        <v>1</v>
      </c>
      <c r="AL156">
        <f>IF($C156=AL$1,1,0)</f>
        <v>0</v>
      </c>
      <c r="AM156">
        <f>IF($C156=AM$1,1,0)</f>
        <v>0</v>
      </c>
    </row>
    <row r="157" spans="1:39" x14ac:dyDescent="0.2">
      <c r="A157" s="1" t="s">
        <v>433</v>
      </c>
      <c r="B157" s="2">
        <v>2020</v>
      </c>
      <c r="C157" s="2" t="s">
        <v>19</v>
      </c>
      <c r="D157" s="2">
        <v>164.3</v>
      </c>
      <c r="E157" s="2">
        <v>152</v>
      </c>
      <c r="F157">
        <f>D157*0.01</f>
        <v>1.6430000000000002</v>
      </c>
      <c r="G157" s="15">
        <f>E157*0.453592</f>
        <v>68.945983999999996</v>
      </c>
      <c r="H157" s="16">
        <f t="shared" si="2"/>
        <v>25.5</v>
      </c>
      <c r="I157" t="str">
        <f>IF(H157&lt;=18.5,"Underweight",IF(H157&lt;=24.9,"Healthy weight",IF(H157&lt;=29.9,"Over weight", "Obesity")))</f>
        <v>Over weight</v>
      </c>
      <c r="J157" s="2">
        <v>33</v>
      </c>
      <c r="K157" s="2">
        <v>1</v>
      </c>
      <c r="L157" s="2">
        <v>1</v>
      </c>
      <c r="M157" s="2">
        <v>0</v>
      </c>
      <c r="N157">
        <v>1</v>
      </c>
      <c r="O157">
        <v>0</v>
      </c>
      <c r="P157">
        <v>1</v>
      </c>
      <c r="Q157" s="2">
        <v>2176.0500000000002</v>
      </c>
      <c r="S157" s="6">
        <v>127</v>
      </c>
      <c r="T157" s="6">
        <v>4304.0934496197206</v>
      </c>
      <c r="U157" s="6">
        <v>-2690.4434496197205</v>
      </c>
      <c r="AF157">
        <f>IF($I157=AF$1,1,0)</f>
        <v>1</v>
      </c>
      <c r="AG157">
        <f>IF($I157=AG$1,1,0)</f>
        <v>0</v>
      </c>
      <c r="AH157">
        <f>IF($I157=AH$1,1,0)</f>
        <v>0</v>
      </c>
      <c r="AI157">
        <f>IF($I157=AI$1,1,0)</f>
        <v>0</v>
      </c>
      <c r="AJ157">
        <f>IF($C157=AJ$1,1,0)</f>
        <v>0</v>
      </c>
      <c r="AK157">
        <f>IF($C157=AK$1,1,0)</f>
        <v>1</v>
      </c>
      <c r="AL157">
        <f>IF($C157=AL$1,1,0)</f>
        <v>0</v>
      </c>
      <c r="AM157">
        <f>IF($C157=AM$1,1,0)</f>
        <v>0</v>
      </c>
    </row>
    <row r="158" spans="1:39" x14ac:dyDescent="0.2">
      <c r="A158" s="1" t="s">
        <v>1033</v>
      </c>
      <c r="B158" s="2">
        <v>2020</v>
      </c>
      <c r="C158" s="2" t="s">
        <v>11</v>
      </c>
      <c r="D158" s="2">
        <v>161.5</v>
      </c>
      <c r="E158" s="2">
        <v>147</v>
      </c>
      <c r="F158">
        <f>D158*0.01</f>
        <v>1.615</v>
      </c>
      <c r="G158" s="15">
        <f>E158*0.453592</f>
        <v>66.678023999999994</v>
      </c>
      <c r="H158" s="16">
        <f t="shared" si="2"/>
        <v>25.6</v>
      </c>
      <c r="I158" t="str">
        <f>IF(H158&lt;=18.5,"Underweight",IF(H158&lt;=24.9,"Healthy weight",IF(H158&lt;=29.9,"Over weight", "Obesity")))</f>
        <v>Over weight</v>
      </c>
      <c r="J158" s="2">
        <v>42</v>
      </c>
      <c r="K158" s="2">
        <v>1</v>
      </c>
      <c r="L158" s="2">
        <v>1</v>
      </c>
      <c r="M158" s="2">
        <v>0</v>
      </c>
      <c r="N158">
        <v>1</v>
      </c>
      <c r="O158">
        <v>0</v>
      </c>
      <c r="P158">
        <v>0</v>
      </c>
      <c r="Q158" s="2">
        <v>6338.99</v>
      </c>
      <c r="S158" s="6">
        <v>128</v>
      </c>
      <c r="T158" s="6">
        <v>22651.766558423893</v>
      </c>
      <c r="U158" s="6">
        <v>-113.35655842389315</v>
      </c>
      <c r="AF158">
        <f>IF($I158=AF$1,1,0)</f>
        <v>1</v>
      </c>
      <c r="AG158">
        <f>IF($I158=AG$1,1,0)</f>
        <v>0</v>
      </c>
      <c r="AH158">
        <f>IF($I158=AH$1,1,0)</f>
        <v>0</v>
      </c>
      <c r="AI158">
        <f>IF($I158=AI$1,1,0)</f>
        <v>0</v>
      </c>
      <c r="AJ158">
        <f>IF($C158=AJ$1,1,0)</f>
        <v>0</v>
      </c>
      <c r="AK158">
        <f>IF($C158=AK$1,1,0)</f>
        <v>0</v>
      </c>
      <c r="AL158">
        <f>IF($C158=AL$1,1,0)</f>
        <v>1</v>
      </c>
      <c r="AM158">
        <f>IF($C158=AM$1,1,0)</f>
        <v>0</v>
      </c>
    </row>
    <row r="159" spans="1:39" x14ac:dyDescent="0.2">
      <c r="A159" s="1" t="s">
        <v>697</v>
      </c>
      <c r="B159" s="2">
        <v>2020</v>
      </c>
      <c r="C159" s="2" t="s">
        <v>11</v>
      </c>
      <c r="D159" s="2">
        <v>172.5</v>
      </c>
      <c r="E159" s="2">
        <v>202</v>
      </c>
      <c r="F159">
        <f>D159*0.01</f>
        <v>1.7250000000000001</v>
      </c>
      <c r="G159" s="15">
        <f>E159*0.453592</f>
        <v>91.625584000000003</v>
      </c>
      <c r="H159" s="16">
        <f t="shared" si="2"/>
        <v>30.8</v>
      </c>
      <c r="I159" t="str">
        <f>IF(H159&lt;=18.5,"Underweight",IF(H159&lt;=24.9,"Healthy weight",IF(H159&lt;=29.9,"Over weight", "Obesity")))</f>
        <v>Obesity</v>
      </c>
      <c r="J159" s="2">
        <v>38</v>
      </c>
      <c r="K159" s="2">
        <v>1</v>
      </c>
      <c r="L159" s="2">
        <v>1</v>
      </c>
      <c r="M159" s="2">
        <v>0</v>
      </c>
      <c r="N159">
        <v>1</v>
      </c>
      <c r="O159">
        <v>0</v>
      </c>
      <c r="P159">
        <v>0</v>
      </c>
      <c r="Q159" s="2">
        <v>9410.02</v>
      </c>
      <c r="S159" s="6">
        <v>129</v>
      </c>
      <c r="T159" s="6">
        <v>2659.7107329906685</v>
      </c>
      <c r="U159" s="6">
        <v>-1614.5207329906684</v>
      </c>
      <c r="AF159">
        <f>IF($I159=AF$1,1,0)</f>
        <v>0</v>
      </c>
      <c r="AG159">
        <f>IF($I159=AG$1,1,0)</f>
        <v>1</v>
      </c>
      <c r="AH159">
        <f>IF($I159=AH$1,1,0)</f>
        <v>0</v>
      </c>
      <c r="AI159">
        <f>IF($I159=AI$1,1,0)</f>
        <v>0</v>
      </c>
      <c r="AJ159">
        <f>IF($C159=AJ$1,1,0)</f>
        <v>0</v>
      </c>
      <c r="AK159">
        <f>IF($C159=AK$1,1,0)</f>
        <v>0</v>
      </c>
      <c r="AL159">
        <f>IF($C159=AL$1,1,0)</f>
        <v>1</v>
      </c>
      <c r="AM159">
        <f>IF($C159=AM$1,1,0)</f>
        <v>0</v>
      </c>
    </row>
    <row r="160" spans="1:39" x14ac:dyDescent="0.2">
      <c r="A160" s="1" t="s">
        <v>870</v>
      </c>
      <c r="B160" s="2">
        <v>2020</v>
      </c>
      <c r="C160" s="2" t="s">
        <v>19</v>
      </c>
      <c r="D160" s="2">
        <v>162.30000000000001</v>
      </c>
      <c r="E160" s="2">
        <v>179</v>
      </c>
      <c r="F160">
        <f>D160*0.01</f>
        <v>1.6230000000000002</v>
      </c>
      <c r="G160" s="15">
        <f>E160*0.453592</f>
        <v>81.192967999999993</v>
      </c>
      <c r="H160" s="16">
        <f t="shared" si="2"/>
        <v>30.8</v>
      </c>
      <c r="I160" t="str">
        <f>IF(H160&lt;=18.5,"Underweight",IF(H160&lt;=24.9,"Healthy weight",IF(H160&lt;=29.9,"Over weight", "Obesity")))</f>
        <v>Obesity</v>
      </c>
      <c r="J160" s="2">
        <v>38</v>
      </c>
      <c r="K160" s="2">
        <v>1</v>
      </c>
      <c r="L160" s="2">
        <v>2</v>
      </c>
      <c r="M160" s="2">
        <v>0</v>
      </c>
      <c r="N160">
        <v>1</v>
      </c>
      <c r="O160">
        <v>0</v>
      </c>
      <c r="P160">
        <v>1</v>
      </c>
      <c r="Q160" s="2">
        <v>7474.4</v>
      </c>
      <c r="S160" s="6">
        <v>130</v>
      </c>
      <c r="T160" s="6">
        <v>8935.4289613211477</v>
      </c>
      <c r="U160" s="6">
        <v>-1819.3589613211479</v>
      </c>
      <c r="AF160">
        <f>IF($I160=AF$1,1,0)</f>
        <v>0</v>
      </c>
      <c r="AG160">
        <f>IF($I160=AG$1,1,0)</f>
        <v>1</v>
      </c>
      <c r="AH160">
        <f>IF($I160=AH$1,1,0)</f>
        <v>0</v>
      </c>
      <c r="AI160">
        <f>IF($I160=AI$1,1,0)</f>
        <v>0</v>
      </c>
      <c r="AJ160">
        <f>IF($C160=AJ$1,1,0)</f>
        <v>0</v>
      </c>
      <c r="AK160">
        <f>IF($C160=AK$1,1,0)</f>
        <v>1</v>
      </c>
      <c r="AL160">
        <f>IF($C160=AL$1,1,0)</f>
        <v>0</v>
      </c>
      <c r="AM160">
        <f>IF($C160=AM$1,1,0)</f>
        <v>0</v>
      </c>
    </row>
    <row r="161" spans="1:39" x14ac:dyDescent="0.2">
      <c r="A161" s="1" t="s">
        <v>921</v>
      </c>
      <c r="B161" s="2">
        <v>2020</v>
      </c>
      <c r="C161" s="2" t="s">
        <v>26</v>
      </c>
      <c r="D161" s="2">
        <v>174.7</v>
      </c>
      <c r="E161" s="2">
        <v>207</v>
      </c>
      <c r="F161">
        <f>D161*0.01</f>
        <v>1.7469999999999999</v>
      </c>
      <c r="G161" s="15">
        <f>E161*0.453592</f>
        <v>93.893544000000006</v>
      </c>
      <c r="H161" s="16">
        <f t="shared" si="2"/>
        <v>30.8</v>
      </c>
      <c r="I161" t="str">
        <f>IF(H161&lt;=18.5,"Underweight",IF(H161&lt;=24.9,"Healthy weight",IF(H161&lt;=29.9,"Over weight", "Obesity")))</f>
        <v>Obesity</v>
      </c>
      <c r="J161" s="2">
        <v>26</v>
      </c>
      <c r="K161" s="2">
        <v>0</v>
      </c>
      <c r="L161" s="2">
        <v>0</v>
      </c>
      <c r="M161" s="2">
        <v>1</v>
      </c>
      <c r="N161">
        <v>1</v>
      </c>
      <c r="O161">
        <v>1</v>
      </c>
      <c r="P161">
        <v>0</v>
      </c>
      <c r="Q161" s="2">
        <v>15956.61</v>
      </c>
      <c r="S161" s="6">
        <v>131</v>
      </c>
      <c r="T161" s="6">
        <v>4524.3866871226419</v>
      </c>
      <c r="U161" s="6">
        <v>-1645.8866871226419</v>
      </c>
      <c r="AF161">
        <f>IF($I161=AF$1,1,0)</f>
        <v>0</v>
      </c>
      <c r="AG161">
        <f>IF($I161=AG$1,1,0)</f>
        <v>1</v>
      </c>
      <c r="AH161">
        <f>IF($I161=AH$1,1,0)</f>
        <v>0</v>
      </c>
      <c r="AI161">
        <f>IF($I161=AI$1,1,0)</f>
        <v>0</v>
      </c>
      <c r="AJ161">
        <f>IF($C161=AJ$1,1,0)</f>
        <v>1</v>
      </c>
      <c r="AK161">
        <f>IF($C161=AK$1,1,0)</f>
        <v>0</v>
      </c>
      <c r="AL161">
        <f>IF($C161=AL$1,1,0)</f>
        <v>0</v>
      </c>
      <c r="AM161">
        <f>IF($C161=AM$1,1,0)</f>
        <v>0</v>
      </c>
    </row>
    <row r="162" spans="1:39" x14ac:dyDescent="0.2">
      <c r="A162" s="1" t="s">
        <v>1007</v>
      </c>
      <c r="B162" s="2">
        <v>2020</v>
      </c>
      <c r="C162" s="2" t="s">
        <v>11</v>
      </c>
      <c r="D162" s="2">
        <v>164.1</v>
      </c>
      <c r="E162" s="2">
        <v>183</v>
      </c>
      <c r="F162">
        <f>D162*0.01</f>
        <v>1.641</v>
      </c>
      <c r="G162" s="15">
        <f>E162*0.453592</f>
        <v>83.007335999999995</v>
      </c>
      <c r="H162" s="16">
        <f t="shared" si="2"/>
        <v>30.8</v>
      </c>
      <c r="I162" t="str">
        <f>IF(H162&lt;=18.5,"Underweight",IF(H162&lt;=24.9,"Healthy weight",IF(H162&lt;=29.9,"Over weight", "Obesity")))</f>
        <v>Obesity</v>
      </c>
      <c r="J162" s="2">
        <v>56</v>
      </c>
      <c r="K162" s="2">
        <v>0</v>
      </c>
      <c r="L162" s="2">
        <v>1</v>
      </c>
      <c r="M162" s="2">
        <v>0</v>
      </c>
      <c r="N162">
        <v>1</v>
      </c>
      <c r="O162">
        <v>0</v>
      </c>
      <c r="P162">
        <v>0</v>
      </c>
      <c r="Q162" s="2">
        <v>16806.900000000001</v>
      </c>
      <c r="S162" s="6">
        <v>132</v>
      </c>
      <c r="T162" s="6">
        <v>3902.8280357453168</v>
      </c>
      <c r="U162" s="6">
        <v>707.00196425468312</v>
      </c>
      <c r="AF162">
        <f>IF($I162=AF$1,1,0)</f>
        <v>0</v>
      </c>
      <c r="AG162">
        <f>IF($I162=AG$1,1,0)</f>
        <v>1</v>
      </c>
      <c r="AH162">
        <f>IF($I162=AH$1,1,0)</f>
        <v>0</v>
      </c>
      <c r="AI162">
        <f>IF($I162=AI$1,1,0)</f>
        <v>0</v>
      </c>
      <c r="AJ162">
        <f>IF($C162=AJ$1,1,0)</f>
        <v>0</v>
      </c>
      <c r="AK162">
        <f>IF($C162=AK$1,1,0)</f>
        <v>0</v>
      </c>
      <c r="AL162">
        <f>IF($C162=AL$1,1,0)</f>
        <v>1</v>
      </c>
      <c r="AM162">
        <f>IF($C162=AM$1,1,0)</f>
        <v>0</v>
      </c>
    </row>
    <row r="163" spans="1:39" x14ac:dyDescent="0.2">
      <c r="A163" s="1" t="s">
        <v>1069</v>
      </c>
      <c r="B163" s="2">
        <v>2020</v>
      </c>
      <c r="C163" s="2" t="s">
        <v>19</v>
      </c>
      <c r="D163" s="2">
        <v>174.5</v>
      </c>
      <c r="E163" s="2">
        <v>207</v>
      </c>
      <c r="F163">
        <f>D163*0.01</f>
        <v>1.7450000000000001</v>
      </c>
      <c r="G163" s="15">
        <f>E163*0.453592</f>
        <v>93.893544000000006</v>
      </c>
      <c r="H163" s="16">
        <f t="shared" si="2"/>
        <v>30.8</v>
      </c>
      <c r="I163" t="str">
        <f>IF(H163&lt;=18.5,"Underweight",IF(H163&lt;=24.9,"Healthy weight",IF(H163&lt;=29.9,"Over weight", "Obesity")))</f>
        <v>Obesity</v>
      </c>
      <c r="J163" s="2">
        <v>25</v>
      </c>
      <c r="K163" s="2">
        <v>1</v>
      </c>
      <c r="L163" s="2">
        <v>2</v>
      </c>
      <c r="M163" s="2">
        <v>1</v>
      </c>
      <c r="N163">
        <v>1</v>
      </c>
      <c r="O163">
        <v>0</v>
      </c>
      <c r="P163">
        <v>1</v>
      </c>
      <c r="Q163" s="2">
        <v>14575.96</v>
      </c>
      <c r="S163" s="6">
        <v>133</v>
      </c>
      <c r="T163" s="6">
        <v>2932.2247681707222</v>
      </c>
      <c r="U163" s="6">
        <v>-1900.9647681707222</v>
      </c>
      <c r="AF163">
        <f>IF($I163=AF$1,1,0)</f>
        <v>0</v>
      </c>
      <c r="AG163">
        <f>IF($I163=AG$1,1,0)</f>
        <v>1</v>
      </c>
      <c r="AH163">
        <f>IF($I163=AH$1,1,0)</f>
        <v>0</v>
      </c>
      <c r="AI163">
        <f>IF($I163=AI$1,1,0)</f>
        <v>0</v>
      </c>
      <c r="AJ163">
        <f>IF($C163=AJ$1,1,0)</f>
        <v>0</v>
      </c>
      <c r="AK163">
        <f>IF($C163=AK$1,1,0)</f>
        <v>1</v>
      </c>
      <c r="AL163">
        <f>IF($C163=AL$1,1,0)</f>
        <v>0</v>
      </c>
      <c r="AM163">
        <f>IF($C163=AM$1,1,0)</f>
        <v>0</v>
      </c>
    </row>
    <row r="164" spans="1:39" x14ac:dyDescent="0.2">
      <c r="A164" s="1" t="s">
        <v>1079</v>
      </c>
      <c r="B164" s="2">
        <v>2020</v>
      </c>
      <c r="C164" s="2" t="s">
        <v>21</v>
      </c>
      <c r="D164" s="2">
        <v>173.7</v>
      </c>
      <c r="E164" s="2">
        <v>205</v>
      </c>
      <c r="F164">
        <f>D164*0.01</f>
        <v>1.7369999999999999</v>
      </c>
      <c r="G164" s="15">
        <f>E164*0.453592</f>
        <v>92.986360000000005</v>
      </c>
      <c r="H164" s="16">
        <f t="shared" si="2"/>
        <v>30.8</v>
      </c>
      <c r="I164" t="str">
        <f>IF(H164&lt;=18.5,"Underweight",IF(H164&lt;=24.9,"Healthy weight",IF(H164&lt;=29.9,"Over weight", "Obesity")))</f>
        <v>Obesity</v>
      </c>
      <c r="J164" s="2">
        <v>25</v>
      </c>
      <c r="K164" s="2">
        <v>0</v>
      </c>
      <c r="L164" s="2">
        <v>0</v>
      </c>
      <c r="M164" s="2">
        <v>0</v>
      </c>
      <c r="N164">
        <v>1</v>
      </c>
      <c r="O164">
        <v>0</v>
      </c>
      <c r="P164">
        <v>0</v>
      </c>
      <c r="Q164" s="2">
        <v>1490.21</v>
      </c>
      <c r="S164" s="6">
        <v>134</v>
      </c>
      <c r="T164" s="6">
        <v>6628.2818815183955</v>
      </c>
      <c r="U164" s="6">
        <v>288.91811848160432</v>
      </c>
      <c r="AF164">
        <f>IF($I164=AF$1,1,0)</f>
        <v>0</v>
      </c>
      <c r="AG164">
        <f>IF($I164=AG$1,1,0)</f>
        <v>1</v>
      </c>
      <c r="AH164">
        <f>IF($I164=AH$1,1,0)</f>
        <v>0</v>
      </c>
      <c r="AI164">
        <f>IF($I164=AI$1,1,0)</f>
        <v>0</v>
      </c>
      <c r="AJ164">
        <f>IF($C164=AJ$1,1,0)</f>
        <v>0</v>
      </c>
      <c r="AK164">
        <f>IF($C164=AK$1,1,0)</f>
        <v>0</v>
      </c>
      <c r="AL164">
        <f>IF($C164=AL$1,1,0)</f>
        <v>0</v>
      </c>
      <c r="AM164">
        <f>IF($C164=AM$1,1,0)</f>
        <v>1</v>
      </c>
    </row>
    <row r="165" spans="1:39" x14ac:dyDescent="0.2">
      <c r="A165" s="1" t="s">
        <v>1231</v>
      </c>
      <c r="B165" s="2">
        <v>2020</v>
      </c>
      <c r="C165" s="2" t="s">
        <v>26</v>
      </c>
      <c r="D165" s="2">
        <v>169.9</v>
      </c>
      <c r="E165" s="2">
        <v>196</v>
      </c>
      <c r="F165">
        <f>D165*0.01</f>
        <v>1.6990000000000001</v>
      </c>
      <c r="G165" s="15">
        <f>E165*0.453592</f>
        <v>88.904032000000001</v>
      </c>
      <c r="H165" s="16">
        <f t="shared" si="2"/>
        <v>30.8</v>
      </c>
      <c r="I165" t="str">
        <f>IF(H165&lt;=18.5,"Underweight",IF(H165&lt;=24.9,"Healthy weight",IF(H165&lt;=29.9,"Over weight", "Obesity")))</f>
        <v>Obesity</v>
      </c>
      <c r="J165" s="2">
        <v>33</v>
      </c>
      <c r="K165" s="2">
        <v>1</v>
      </c>
      <c r="L165" s="2">
        <v>2</v>
      </c>
      <c r="M165" s="2">
        <v>0</v>
      </c>
      <c r="N165">
        <v>1</v>
      </c>
      <c r="O165">
        <v>1</v>
      </c>
      <c r="P165">
        <v>0</v>
      </c>
      <c r="Q165" s="2">
        <v>10214.27</v>
      </c>
      <c r="S165" s="6">
        <v>135</v>
      </c>
      <c r="T165" s="6">
        <v>8837.031956255305</v>
      </c>
      <c r="U165" s="6">
        <v>1280.7280437446952</v>
      </c>
      <c r="AF165">
        <f>IF($I165=AF$1,1,0)</f>
        <v>0</v>
      </c>
      <c r="AG165">
        <f>IF($I165=AG$1,1,0)</f>
        <v>1</v>
      </c>
      <c r="AH165">
        <f>IF($I165=AH$1,1,0)</f>
        <v>0</v>
      </c>
      <c r="AI165">
        <f>IF($I165=AI$1,1,0)</f>
        <v>0</v>
      </c>
      <c r="AJ165">
        <f>IF($C165=AJ$1,1,0)</f>
        <v>1</v>
      </c>
      <c r="AK165">
        <f>IF($C165=AK$1,1,0)</f>
        <v>0</v>
      </c>
      <c r="AL165">
        <f>IF($C165=AL$1,1,0)</f>
        <v>0</v>
      </c>
      <c r="AM165">
        <f>IF($C165=AM$1,1,0)</f>
        <v>0</v>
      </c>
    </row>
    <row r="166" spans="1:39" x14ac:dyDescent="0.2">
      <c r="A166" s="1" t="s">
        <v>668</v>
      </c>
      <c r="B166" s="2">
        <v>2020</v>
      </c>
      <c r="C166" s="2" t="s">
        <v>11</v>
      </c>
      <c r="D166" s="2">
        <v>171.7</v>
      </c>
      <c r="E166" s="2">
        <v>132</v>
      </c>
      <c r="F166">
        <f>D166*0.01</f>
        <v>1.7169999999999999</v>
      </c>
      <c r="G166" s="15">
        <f>E166*0.453592</f>
        <v>59.874144000000001</v>
      </c>
      <c r="H166" s="16">
        <f t="shared" si="2"/>
        <v>20.3</v>
      </c>
      <c r="I166" t="str">
        <f>IF(H166&lt;=18.5,"Underweight",IF(H166&lt;=24.9,"Healthy weight",IF(H166&lt;=29.9,"Over weight", "Obesity")))</f>
        <v>Healthy weight</v>
      </c>
      <c r="J166" s="2">
        <v>38</v>
      </c>
      <c r="K166" s="2">
        <v>1</v>
      </c>
      <c r="L166" s="2">
        <v>2</v>
      </c>
      <c r="M166" s="2">
        <v>0</v>
      </c>
      <c r="N166">
        <v>0</v>
      </c>
      <c r="O166">
        <v>0</v>
      </c>
      <c r="P166">
        <v>0</v>
      </c>
      <c r="Q166" s="2">
        <v>4559.72</v>
      </c>
      <c r="S166" s="6">
        <v>136</v>
      </c>
      <c r="T166" s="6">
        <v>1567.6461031775636</v>
      </c>
      <c r="U166" s="6">
        <v>20400.773896822433</v>
      </c>
      <c r="AF166">
        <f>IF($I166=AF$1,1,0)</f>
        <v>0</v>
      </c>
      <c r="AG166">
        <f>IF($I166=AG$1,1,0)</f>
        <v>0</v>
      </c>
      <c r="AH166">
        <f>IF($I166=AH$1,1,0)</f>
        <v>1</v>
      </c>
      <c r="AI166">
        <f>IF($I166=AI$1,1,0)</f>
        <v>0</v>
      </c>
      <c r="AJ166">
        <f>IF($C166=AJ$1,1,0)</f>
        <v>0</v>
      </c>
      <c r="AK166">
        <f>IF($C166=AK$1,1,0)</f>
        <v>0</v>
      </c>
      <c r="AL166">
        <f>IF($C166=AL$1,1,0)</f>
        <v>1</v>
      </c>
      <c r="AM166">
        <f>IF($C166=AM$1,1,0)</f>
        <v>0</v>
      </c>
    </row>
    <row r="167" spans="1:39" x14ac:dyDescent="0.2">
      <c r="A167" s="1" t="s">
        <v>1283</v>
      </c>
      <c r="B167" s="2">
        <v>2020</v>
      </c>
      <c r="C167" s="2" t="s">
        <v>11</v>
      </c>
      <c r="D167" s="2">
        <v>158.1</v>
      </c>
      <c r="E167" s="2">
        <v>141</v>
      </c>
      <c r="F167">
        <f>D167*0.01</f>
        <v>1.581</v>
      </c>
      <c r="G167" s="15">
        <f>E167*0.453592</f>
        <v>63.956471999999998</v>
      </c>
      <c r="H167" s="16">
        <f t="shared" si="2"/>
        <v>25.6</v>
      </c>
      <c r="I167" t="str">
        <f>IF(H167&lt;=18.5,"Underweight",IF(H167&lt;=24.9,"Healthy weight",IF(H167&lt;=29.9,"Over weight", "Obesity")))</f>
        <v>Over weight</v>
      </c>
      <c r="J167" s="2">
        <v>23</v>
      </c>
      <c r="K167" s="2">
        <v>0</v>
      </c>
      <c r="L167" s="2">
        <v>0</v>
      </c>
      <c r="M167" s="2">
        <v>0</v>
      </c>
      <c r="N167">
        <v>1</v>
      </c>
      <c r="O167">
        <v>0</v>
      </c>
      <c r="P167">
        <v>0</v>
      </c>
      <c r="Q167" s="2">
        <v>1579.47</v>
      </c>
      <c r="S167" s="6">
        <v>137</v>
      </c>
      <c r="T167" s="6">
        <v>7934.7598364679352</v>
      </c>
      <c r="U167" s="6">
        <v>11716.330163532064</v>
      </c>
      <c r="AF167">
        <f>IF($I167=AF$1,1,0)</f>
        <v>1</v>
      </c>
      <c r="AG167">
        <f>IF($I167=AG$1,1,0)</f>
        <v>0</v>
      </c>
      <c r="AH167">
        <f>IF($I167=AH$1,1,0)</f>
        <v>0</v>
      </c>
      <c r="AI167">
        <f>IF($I167=AI$1,1,0)</f>
        <v>0</v>
      </c>
      <c r="AJ167">
        <f>IF($C167=AJ$1,1,0)</f>
        <v>0</v>
      </c>
      <c r="AK167">
        <f>IF($C167=AK$1,1,0)</f>
        <v>0</v>
      </c>
      <c r="AL167">
        <f>IF($C167=AL$1,1,0)</f>
        <v>1</v>
      </c>
      <c r="AM167">
        <f>IF($C167=AM$1,1,0)</f>
        <v>0</v>
      </c>
    </row>
    <row r="168" spans="1:39" x14ac:dyDescent="0.2">
      <c r="A168" s="1" t="s">
        <v>1338</v>
      </c>
      <c r="B168" s="2">
        <v>2020</v>
      </c>
      <c r="C168" s="2" t="s">
        <v>11</v>
      </c>
      <c r="D168" s="2">
        <v>175.5</v>
      </c>
      <c r="E168" s="2">
        <v>209</v>
      </c>
      <c r="F168">
        <f>D168*0.01</f>
        <v>1.7550000000000001</v>
      </c>
      <c r="G168" s="15">
        <f>E168*0.453592</f>
        <v>94.800727999999992</v>
      </c>
      <c r="H168" s="16">
        <f t="shared" si="2"/>
        <v>30.8</v>
      </c>
      <c r="I168" t="str">
        <f>IF(H168&lt;=18.5,"Underweight",IF(H168&lt;=24.9,"Healthy weight",IF(H168&lt;=29.9,"Over weight", "Obesity")))</f>
        <v>Obesity</v>
      </c>
      <c r="J168" s="2">
        <v>58</v>
      </c>
      <c r="K168" s="2">
        <v>0</v>
      </c>
      <c r="L168" s="2">
        <v>1</v>
      </c>
      <c r="M168" s="2">
        <v>1</v>
      </c>
      <c r="N168">
        <v>1</v>
      </c>
      <c r="O168">
        <v>0</v>
      </c>
      <c r="P168">
        <v>0</v>
      </c>
      <c r="Q168" s="2">
        <v>36554.43</v>
      </c>
      <c r="S168" s="6">
        <v>138</v>
      </c>
      <c r="T168" s="6">
        <v>-676.14032443029737</v>
      </c>
      <c r="U168" s="6">
        <v>1587.9703244302973</v>
      </c>
      <c r="AF168">
        <f>IF($I168=AF$1,1,0)</f>
        <v>0</v>
      </c>
      <c r="AG168">
        <f>IF($I168=AG$1,1,0)</f>
        <v>1</v>
      </c>
      <c r="AH168">
        <f>IF($I168=AH$1,1,0)</f>
        <v>0</v>
      </c>
      <c r="AI168">
        <f>IF($I168=AI$1,1,0)</f>
        <v>0</v>
      </c>
      <c r="AJ168">
        <f>IF($C168=AJ$1,1,0)</f>
        <v>0</v>
      </c>
      <c r="AK168">
        <f>IF($C168=AK$1,1,0)</f>
        <v>0</v>
      </c>
      <c r="AL168">
        <f>IF($C168=AL$1,1,0)</f>
        <v>1</v>
      </c>
      <c r="AM168">
        <f>IF($C168=AM$1,1,0)</f>
        <v>0</v>
      </c>
    </row>
    <row r="169" spans="1:39" x14ac:dyDescent="0.2">
      <c r="A169" s="1" t="s">
        <v>1344</v>
      </c>
      <c r="B169" s="2">
        <v>2020</v>
      </c>
      <c r="C169" s="2" t="s">
        <v>19</v>
      </c>
      <c r="D169" s="2">
        <v>164.5</v>
      </c>
      <c r="E169" s="2">
        <v>184</v>
      </c>
      <c r="F169">
        <f>D169*0.01</f>
        <v>1.645</v>
      </c>
      <c r="G169" s="15">
        <f>E169*0.453592</f>
        <v>83.460927999999996</v>
      </c>
      <c r="H169" s="16">
        <f t="shared" si="2"/>
        <v>30.8</v>
      </c>
      <c r="I169" t="str">
        <f>IF(H169&lt;=18.5,"Underweight",IF(H169&lt;=24.9,"Healthy weight",IF(H169&lt;=29.9,"Over weight", "Obesity")))</f>
        <v>Obesity</v>
      </c>
      <c r="J169" s="2">
        <v>33</v>
      </c>
      <c r="K169" s="2">
        <v>1</v>
      </c>
      <c r="L169" s="2">
        <v>2</v>
      </c>
      <c r="M169" s="2">
        <v>0</v>
      </c>
      <c r="N169">
        <v>1</v>
      </c>
      <c r="O169">
        <v>0</v>
      </c>
      <c r="P169">
        <v>1</v>
      </c>
      <c r="Q169" s="2">
        <v>3710.68</v>
      </c>
      <c r="S169" s="6">
        <v>139</v>
      </c>
      <c r="T169" s="6">
        <v>7904.6939791893183</v>
      </c>
      <c r="U169" s="6">
        <v>-1431.1039791893181</v>
      </c>
      <c r="AF169">
        <f>IF($I169=AF$1,1,0)</f>
        <v>0</v>
      </c>
      <c r="AG169">
        <f>IF($I169=AG$1,1,0)</f>
        <v>1</v>
      </c>
      <c r="AH169">
        <f>IF($I169=AH$1,1,0)</f>
        <v>0</v>
      </c>
      <c r="AI169">
        <f>IF($I169=AI$1,1,0)</f>
        <v>0</v>
      </c>
      <c r="AJ169">
        <f>IF($C169=AJ$1,1,0)</f>
        <v>0</v>
      </c>
      <c r="AK169">
        <f>IF($C169=AK$1,1,0)</f>
        <v>1</v>
      </c>
      <c r="AL169">
        <f>IF($C169=AL$1,1,0)</f>
        <v>0</v>
      </c>
      <c r="AM169">
        <f>IF($C169=AM$1,1,0)</f>
        <v>0</v>
      </c>
    </row>
    <row r="170" spans="1:39" x14ac:dyDescent="0.2">
      <c r="A170" s="1" t="s">
        <v>296</v>
      </c>
      <c r="B170" s="2">
        <v>2020</v>
      </c>
      <c r="C170" s="2" t="s">
        <v>19</v>
      </c>
      <c r="D170" s="2">
        <v>165.6</v>
      </c>
      <c r="E170" s="2">
        <v>187</v>
      </c>
      <c r="F170">
        <f>D170*0.01</f>
        <v>1.6559999999999999</v>
      </c>
      <c r="G170" s="15">
        <f>E170*0.453592</f>
        <v>84.821703999999997</v>
      </c>
      <c r="H170" s="16">
        <f t="shared" si="2"/>
        <v>30.9</v>
      </c>
      <c r="I170" t="str">
        <f>IF(H170&lt;=18.5,"Underweight",IF(H170&lt;=24.9,"Healthy weight",IF(H170&lt;=29.9,"Over weight", "Obesity")))</f>
        <v>Obesity</v>
      </c>
      <c r="J170" s="2">
        <v>23</v>
      </c>
      <c r="K170" s="2">
        <v>1</v>
      </c>
      <c r="L170" s="2">
        <v>0</v>
      </c>
      <c r="M170" s="2">
        <v>0</v>
      </c>
      <c r="N170">
        <v>1</v>
      </c>
      <c r="O170">
        <v>0</v>
      </c>
      <c r="P170">
        <v>1</v>
      </c>
      <c r="Q170" s="2">
        <v>1055.94</v>
      </c>
      <c r="S170" s="6">
        <v>140</v>
      </c>
      <c r="T170" s="6">
        <v>20866.850122946795</v>
      </c>
      <c r="U170" s="6">
        <v>-12136.210122946795</v>
      </c>
      <c r="AF170">
        <f>IF($I170=AF$1,1,0)</f>
        <v>0</v>
      </c>
      <c r="AG170">
        <f>IF($I170=AG$1,1,0)</f>
        <v>1</v>
      </c>
      <c r="AH170">
        <f>IF($I170=AH$1,1,0)</f>
        <v>0</v>
      </c>
      <c r="AI170">
        <f>IF($I170=AI$1,1,0)</f>
        <v>0</v>
      </c>
      <c r="AJ170">
        <f>IF($C170=AJ$1,1,0)</f>
        <v>0</v>
      </c>
      <c r="AK170">
        <f>IF($C170=AK$1,1,0)</f>
        <v>1</v>
      </c>
      <c r="AL170">
        <f>IF($C170=AL$1,1,0)</f>
        <v>0</v>
      </c>
      <c r="AM170">
        <f>IF($C170=AM$1,1,0)</f>
        <v>0</v>
      </c>
    </row>
    <row r="171" spans="1:39" x14ac:dyDescent="0.2">
      <c r="A171" s="1" t="s">
        <v>1081</v>
      </c>
      <c r="B171" s="2">
        <v>2020</v>
      </c>
      <c r="C171" s="2" t="s">
        <v>26</v>
      </c>
      <c r="D171" s="2">
        <v>170.5</v>
      </c>
      <c r="E171" s="2">
        <v>164</v>
      </c>
      <c r="F171">
        <f>D171*0.01</f>
        <v>1.7050000000000001</v>
      </c>
      <c r="G171" s="15">
        <f>E171*0.453592</f>
        <v>74.389088000000001</v>
      </c>
      <c r="H171" s="16">
        <f t="shared" si="2"/>
        <v>25.6</v>
      </c>
      <c r="I171" t="str">
        <f>IF(H171&lt;=18.5,"Underweight",IF(H171&lt;=24.9,"Healthy weight",IF(H171&lt;=29.9,"Over weight", "Obesity")))</f>
        <v>Over weight</v>
      </c>
      <c r="J171" s="2">
        <v>29</v>
      </c>
      <c r="K171" s="2">
        <v>0</v>
      </c>
      <c r="L171" s="2">
        <v>1</v>
      </c>
      <c r="M171" s="2">
        <v>0</v>
      </c>
      <c r="N171">
        <v>1</v>
      </c>
      <c r="O171">
        <v>1</v>
      </c>
      <c r="P171">
        <v>0</v>
      </c>
      <c r="Q171" s="2">
        <v>7528.8</v>
      </c>
      <c r="S171" s="6">
        <v>141</v>
      </c>
      <c r="T171" s="6">
        <v>23162.857348231788</v>
      </c>
      <c r="U171" s="6">
        <v>16619.622651768215</v>
      </c>
      <c r="AF171">
        <f>IF($I171=AF$1,1,0)</f>
        <v>1</v>
      </c>
      <c r="AG171">
        <f>IF($I171=AG$1,1,0)</f>
        <v>0</v>
      </c>
      <c r="AH171">
        <f>IF($I171=AH$1,1,0)</f>
        <v>0</v>
      </c>
      <c r="AI171">
        <f>IF($I171=AI$1,1,0)</f>
        <v>0</v>
      </c>
      <c r="AJ171">
        <f>IF($C171=AJ$1,1,0)</f>
        <v>1</v>
      </c>
      <c r="AK171">
        <f>IF($C171=AK$1,1,0)</f>
        <v>0</v>
      </c>
      <c r="AL171">
        <f>IF($C171=AL$1,1,0)</f>
        <v>0</v>
      </c>
      <c r="AM171">
        <f>IF($C171=AM$1,1,0)</f>
        <v>0</v>
      </c>
    </row>
    <row r="172" spans="1:39" x14ac:dyDescent="0.2">
      <c r="A172" s="1" t="s">
        <v>738</v>
      </c>
      <c r="B172" s="2">
        <v>2020</v>
      </c>
      <c r="C172" s="2" t="s">
        <v>11</v>
      </c>
      <c r="D172" s="2">
        <v>180</v>
      </c>
      <c r="E172" s="2">
        <v>183</v>
      </c>
      <c r="F172">
        <f>D172*0.01</f>
        <v>1.8</v>
      </c>
      <c r="G172" s="15">
        <f>E172*0.453592</f>
        <v>83.007335999999995</v>
      </c>
      <c r="H172" s="16">
        <f t="shared" si="2"/>
        <v>25.6</v>
      </c>
      <c r="I172" t="str">
        <f>IF(H172&lt;=18.5,"Underweight",IF(H172&lt;=24.9,"Healthy weight",IF(H172&lt;=29.9,"Over weight", "Obesity")))</f>
        <v>Over weight</v>
      </c>
      <c r="J172" s="2">
        <v>41</v>
      </c>
      <c r="K172" s="2">
        <v>1</v>
      </c>
      <c r="L172" s="2">
        <v>2</v>
      </c>
      <c r="M172" s="2">
        <v>1</v>
      </c>
      <c r="N172">
        <v>1</v>
      </c>
      <c r="O172">
        <v>0</v>
      </c>
      <c r="P172">
        <v>0</v>
      </c>
      <c r="Q172" s="2">
        <v>11343.64</v>
      </c>
      <c r="S172" s="6">
        <v>142</v>
      </c>
      <c r="T172" s="6">
        <v>17750.85743283018</v>
      </c>
      <c r="U172" s="6">
        <v>-7891.6174328301804</v>
      </c>
      <c r="AF172">
        <f>IF($I172=AF$1,1,0)</f>
        <v>1</v>
      </c>
      <c r="AG172">
        <f>IF($I172=AG$1,1,0)</f>
        <v>0</v>
      </c>
      <c r="AH172">
        <f>IF($I172=AH$1,1,0)</f>
        <v>0</v>
      </c>
      <c r="AI172">
        <f>IF($I172=AI$1,1,0)</f>
        <v>0</v>
      </c>
      <c r="AJ172">
        <f>IF($C172=AJ$1,1,0)</f>
        <v>0</v>
      </c>
      <c r="AK172">
        <f>IF($C172=AK$1,1,0)</f>
        <v>0</v>
      </c>
      <c r="AL172">
        <f>IF($C172=AL$1,1,0)</f>
        <v>1</v>
      </c>
      <c r="AM172">
        <f>IF($C172=AM$1,1,0)</f>
        <v>0</v>
      </c>
    </row>
    <row r="173" spans="1:39" x14ac:dyDescent="0.2">
      <c r="A173" s="1" t="s">
        <v>989</v>
      </c>
      <c r="B173" s="2">
        <v>2020</v>
      </c>
      <c r="C173" s="2" t="s">
        <v>19</v>
      </c>
      <c r="D173" s="2">
        <v>159.1</v>
      </c>
      <c r="E173" s="2">
        <v>143</v>
      </c>
      <c r="F173">
        <f>D173*0.01</f>
        <v>1.591</v>
      </c>
      <c r="G173" s="15">
        <f>E173*0.453592</f>
        <v>64.863656000000006</v>
      </c>
      <c r="H173" s="16">
        <f t="shared" si="2"/>
        <v>25.6</v>
      </c>
      <c r="I173" t="str">
        <f>IF(H173&lt;=18.5,"Underweight",IF(H173&lt;=24.9,"Healthy weight",IF(H173&lt;=29.9,"Over weight", "Obesity")))</f>
        <v>Over weight</v>
      </c>
      <c r="J173" s="2">
        <v>44</v>
      </c>
      <c r="K173" s="2">
        <v>0</v>
      </c>
      <c r="L173" s="2">
        <v>0</v>
      </c>
      <c r="M173" s="2">
        <v>0</v>
      </c>
      <c r="N173">
        <v>1</v>
      </c>
      <c r="O173">
        <v>0</v>
      </c>
      <c r="P173">
        <v>1</v>
      </c>
      <c r="Q173" s="2">
        <v>4314.72</v>
      </c>
      <c r="S173" s="6">
        <v>143</v>
      </c>
      <c r="T173" s="6">
        <v>19926.312712650819</v>
      </c>
      <c r="U173" s="6">
        <v>6821.8172873491822</v>
      </c>
      <c r="AF173">
        <f>IF($I173=AF$1,1,0)</f>
        <v>1</v>
      </c>
      <c r="AG173">
        <f>IF($I173=AG$1,1,0)</f>
        <v>0</v>
      </c>
      <c r="AH173">
        <f>IF($I173=AH$1,1,0)</f>
        <v>0</v>
      </c>
      <c r="AI173">
        <f>IF($I173=AI$1,1,0)</f>
        <v>0</v>
      </c>
      <c r="AJ173">
        <f>IF($C173=AJ$1,1,0)</f>
        <v>0</v>
      </c>
      <c r="AK173">
        <f>IF($C173=AK$1,1,0)</f>
        <v>1</v>
      </c>
      <c r="AL173">
        <f>IF($C173=AL$1,1,0)</f>
        <v>0</v>
      </c>
      <c r="AM173">
        <f>IF($C173=AM$1,1,0)</f>
        <v>0</v>
      </c>
    </row>
    <row r="174" spans="1:39" x14ac:dyDescent="0.2">
      <c r="A174" s="1" t="s">
        <v>679</v>
      </c>
      <c r="B174" s="2">
        <v>2020</v>
      </c>
      <c r="C174" s="2" t="s">
        <v>19</v>
      </c>
      <c r="D174" s="2">
        <v>161.30000000000001</v>
      </c>
      <c r="E174" s="2">
        <v>147</v>
      </c>
      <c r="F174">
        <f>D174*0.01</f>
        <v>1.6130000000000002</v>
      </c>
      <c r="G174" s="15">
        <f>E174*0.453592</f>
        <v>66.678023999999994</v>
      </c>
      <c r="H174" s="16">
        <f t="shared" si="2"/>
        <v>25.6</v>
      </c>
      <c r="I174" t="str">
        <f>IF(H174&lt;=18.5,"Underweight",IF(H174&lt;=24.9,"Healthy weight",IF(H174&lt;=29.9,"Over weight", "Obesity")))</f>
        <v>Over weight</v>
      </c>
      <c r="J174" s="2">
        <v>39</v>
      </c>
      <c r="K174" s="2">
        <v>1</v>
      </c>
      <c r="L174" s="2">
        <v>1</v>
      </c>
      <c r="M174" s="2">
        <v>0</v>
      </c>
      <c r="N174">
        <v>1</v>
      </c>
      <c r="O174">
        <v>0</v>
      </c>
      <c r="P174">
        <v>1</v>
      </c>
      <c r="Q174" s="2">
        <v>4586.6099999999997</v>
      </c>
      <c r="S174" s="6">
        <v>144</v>
      </c>
      <c r="T174" s="6">
        <v>8468.1519205230252</v>
      </c>
      <c r="U174" s="6">
        <v>445.88807947697569</v>
      </c>
      <c r="AF174">
        <f>IF($I174=AF$1,1,0)</f>
        <v>1</v>
      </c>
      <c r="AG174">
        <f>IF($I174=AG$1,1,0)</f>
        <v>0</v>
      </c>
      <c r="AH174">
        <f>IF($I174=AH$1,1,0)</f>
        <v>0</v>
      </c>
      <c r="AI174">
        <f>IF($I174=AI$1,1,0)</f>
        <v>0</v>
      </c>
      <c r="AJ174">
        <f>IF($C174=AJ$1,1,0)</f>
        <v>0</v>
      </c>
      <c r="AK174">
        <f>IF($C174=AK$1,1,0)</f>
        <v>1</v>
      </c>
      <c r="AL174">
        <f>IF($C174=AL$1,1,0)</f>
        <v>0</v>
      </c>
      <c r="AM174">
        <f>IF($C174=AM$1,1,0)</f>
        <v>0</v>
      </c>
    </row>
    <row r="175" spans="1:39" x14ac:dyDescent="0.2">
      <c r="A175" s="1" t="s">
        <v>578</v>
      </c>
      <c r="B175" s="2">
        <v>2020</v>
      </c>
      <c r="C175" s="2" t="s">
        <v>19</v>
      </c>
      <c r="D175" s="2">
        <v>195.8</v>
      </c>
      <c r="E175" s="2">
        <v>261</v>
      </c>
      <c r="F175">
        <f>D175*0.01</f>
        <v>1.9580000000000002</v>
      </c>
      <c r="G175" s="15">
        <f>E175*0.453592</f>
        <v>118.387512</v>
      </c>
      <c r="H175" s="16">
        <f t="shared" si="2"/>
        <v>30.9</v>
      </c>
      <c r="I175" t="str">
        <f>IF(H175&lt;=18.5,"Underweight",IF(H175&lt;=24.9,"Healthy weight",IF(H175&lt;=29.9,"Over weight", "Obesity")))</f>
        <v>Obesity</v>
      </c>
      <c r="J175" s="2">
        <v>39</v>
      </c>
      <c r="K175" s="2">
        <v>1</v>
      </c>
      <c r="L175" s="2">
        <v>4</v>
      </c>
      <c r="M175" s="2">
        <v>1</v>
      </c>
      <c r="N175">
        <v>1</v>
      </c>
      <c r="O175">
        <v>0</v>
      </c>
      <c r="P175">
        <v>1</v>
      </c>
      <c r="Q175" s="2">
        <v>29534.73</v>
      </c>
      <c r="S175" s="6">
        <v>145</v>
      </c>
      <c r="T175" s="6">
        <v>8765.4718708304208</v>
      </c>
      <c r="U175" s="6">
        <v>13831.72812916958</v>
      </c>
      <c r="AF175">
        <f>IF($I175=AF$1,1,0)</f>
        <v>0</v>
      </c>
      <c r="AG175">
        <f>IF($I175=AG$1,1,0)</f>
        <v>1</v>
      </c>
      <c r="AH175">
        <f>IF($I175=AH$1,1,0)</f>
        <v>0</v>
      </c>
      <c r="AI175">
        <f>IF($I175=AI$1,1,0)</f>
        <v>0</v>
      </c>
      <c r="AJ175">
        <f>IF($C175=AJ$1,1,0)</f>
        <v>0</v>
      </c>
      <c r="AK175">
        <f>IF($C175=AK$1,1,0)</f>
        <v>1</v>
      </c>
      <c r="AL175">
        <f>IF($C175=AL$1,1,0)</f>
        <v>0</v>
      </c>
      <c r="AM175">
        <f>IF($C175=AM$1,1,0)</f>
        <v>0</v>
      </c>
    </row>
    <row r="176" spans="1:39" x14ac:dyDescent="0.2">
      <c r="A176" s="1" t="s">
        <v>847</v>
      </c>
      <c r="B176" s="2">
        <v>2020</v>
      </c>
      <c r="C176" s="2" t="s">
        <v>19</v>
      </c>
      <c r="D176" s="2">
        <v>164.8</v>
      </c>
      <c r="E176" s="2">
        <v>185</v>
      </c>
      <c r="F176">
        <f>D176*0.01</f>
        <v>1.6480000000000001</v>
      </c>
      <c r="G176" s="15">
        <f>E176*0.453592</f>
        <v>83.914519999999996</v>
      </c>
      <c r="H176" s="16">
        <f t="shared" si="2"/>
        <v>30.9</v>
      </c>
      <c r="I176" t="str">
        <f>IF(H176&lt;=18.5,"Underweight",IF(H176&lt;=24.9,"Healthy weight",IF(H176&lt;=29.9,"Over weight", "Obesity")))</f>
        <v>Obesity</v>
      </c>
      <c r="J176" s="2">
        <v>35</v>
      </c>
      <c r="K176" s="2">
        <v>1</v>
      </c>
      <c r="L176" s="2">
        <v>1</v>
      </c>
      <c r="M176" s="2">
        <v>0</v>
      </c>
      <c r="N176">
        <v>1</v>
      </c>
      <c r="O176">
        <v>0</v>
      </c>
      <c r="P176">
        <v>1</v>
      </c>
      <c r="Q176" s="2">
        <v>3132.59</v>
      </c>
      <c r="S176" s="6">
        <v>146</v>
      </c>
      <c r="T176" s="6">
        <v>10319.368499273733</v>
      </c>
      <c r="U176" s="6">
        <v>-2550.9884992737325</v>
      </c>
      <c r="AF176">
        <f>IF($I176=AF$1,1,0)</f>
        <v>0</v>
      </c>
      <c r="AG176">
        <f>IF($I176=AG$1,1,0)</f>
        <v>1</v>
      </c>
      <c r="AH176">
        <f>IF($I176=AH$1,1,0)</f>
        <v>0</v>
      </c>
      <c r="AI176">
        <f>IF($I176=AI$1,1,0)</f>
        <v>0</v>
      </c>
      <c r="AJ176">
        <f>IF($C176=AJ$1,1,0)</f>
        <v>0</v>
      </c>
      <c r="AK176">
        <f>IF($C176=AK$1,1,0)</f>
        <v>1</v>
      </c>
      <c r="AL176">
        <f>IF($C176=AL$1,1,0)</f>
        <v>0</v>
      </c>
      <c r="AM176">
        <f>IF($C176=AM$1,1,0)</f>
        <v>0</v>
      </c>
    </row>
    <row r="177" spans="1:39" x14ac:dyDescent="0.2">
      <c r="A177" s="1" t="s">
        <v>61</v>
      </c>
      <c r="B177" s="2">
        <v>2020</v>
      </c>
      <c r="C177" s="2" t="s">
        <v>11</v>
      </c>
      <c r="D177" s="2">
        <v>168.6</v>
      </c>
      <c r="E177" s="2">
        <v>194</v>
      </c>
      <c r="F177">
        <f>D177*0.01</f>
        <v>1.6859999999999999</v>
      </c>
      <c r="G177" s="15">
        <f>E177*0.453592</f>
        <v>87.996848</v>
      </c>
      <c r="H177" s="16">
        <f t="shared" si="2"/>
        <v>31</v>
      </c>
      <c r="I177" t="str">
        <f>IF(H177&lt;=18.5,"Underweight",IF(H177&lt;=24.9,"Healthy weight",IF(H177&lt;=29.9,"Over weight", "Obesity")))</f>
        <v>Obesity</v>
      </c>
      <c r="J177" s="2">
        <v>29</v>
      </c>
      <c r="K177" s="2">
        <v>0</v>
      </c>
      <c r="L177" s="2">
        <v>0</v>
      </c>
      <c r="M177" s="2">
        <v>0</v>
      </c>
      <c r="N177">
        <v>1</v>
      </c>
      <c r="O177">
        <v>0</v>
      </c>
      <c r="P177">
        <v>0</v>
      </c>
      <c r="Q177" s="2">
        <v>2697.28</v>
      </c>
      <c r="S177" s="6">
        <v>147</v>
      </c>
      <c r="T177" s="6">
        <v>4235.4737854826062</v>
      </c>
      <c r="U177" s="6">
        <v>-2127.673785482606</v>
      </c>
      <c r="AF177">
        <f>IF($I177=AF$1,1,0)</f>
        <v>0</v>
      </c>
      <c r="AG177">
        <f>IF($I177=AG$1,1,0)</f>
        <v>1</v>
      </c>
      <c r="AH177">
        <f>IF($I177=AH$1,1,0)</f>
        <v>0</v>
      </c>
      <c r="AI177">
        <f>IF($I177=AI$1,1,0)</f>
        <v>0</v>
      </c>
      <c r="AJ177">
        <f>IF($C177=AJ$1,1,0)</f>
        <v>0</v>
      </c>
      <c r="AK177">
        <f>IF($C177=AK$1,1,0)</f>
        <v>0</v>
      </c>
      <c r="AL177">
        <f>IF($C177=AL$1,1,0)</f>
        <v>1</v>
      </c>
      <c r="AM177">
        <f>IF($C177=AM$1,1,0)</f>
        <v>0</v>
      </c>
    </row>
    <row r="178" spans="1:39" x14ac:dyDescent="0.2">
      <c r="A178" s="1" t="s">
        <v>466</v>
      </c>
      <c r="B178" s="2">
        <v>2020</v>
      </c>
      <c r="C178" s="2" t="s">
        <v>26</v>
      </c>
      <c r="D178" s="2">
        <v>153.9</v>
      </c>
      <c r="E178" s="2">
        <v>134</v>
      </c>
      <c r="F178">
        <f>D178*0.01</f>
        <v>1.5390000000000001</v>
      </c>
      <c r="G178" s="15">
        <f>E178*0.453592</f>
        <v>60.781328000000002</v>
      </c>
      <c r="H178" s="16">
        <f t="shared" si="2"/>
        <v>25.7</v>
      </c>
      <c r="I178" t="str">
        <f>IF(H178&lt;=18.5,"Underweight",IF(H178&lt;=24.9,"Healthy weight",IF(H178&lt;=29.9,"Over weight", "Obesity")))</f>
        <v>Over weight</v>
      </c>
      <c r="J178" s="2">
        <v>26</v>
      </c>
      <c r="K178" s="2">
        <v>0</v>
      </c>
      <c r="L178" s="2">
        <v>0</v>
      </c>
      <c r="M178" s="2">
        <v>0</v>
      </c>
      <c r="N178">
        <v>1</v>
      </c>
      <c r="O178">
        <v>1</v>
      </c>
      <c r="P178">
        <v>0</v>
      </c>
      <c r="Q178" s="2">
        <v>1780.43</v>
      </c>
      <c r="S178" s="6">
        <v>148</v>
      </c>
      <c r="T178" s="6">
        <v>5627.612756665183</v>
      </c>
      <c r="U178" s="6">
        <v>-2632.672756665183</v>
      </c>
      <c r="AF178">
        <f>IF($I178=AF$1,1,0)</f>
        <v>1</v>
      </c>
      <c r="AG178">
        <f>IF($I178=AG$1,1,0)</f>
        <v>0</v>
      </c>
      <c r="AH178">
        <f>IF($I178=AH$1,1,0)</f>
        <v>0</v>
      </c>
      <c r="AI178">
        <f>IF($I178=AI$1,1,0)</f>
        <v>0</v>
      </c>
      <c r="AJ178">
        <f>IF($C178=AJ$1,1,0)</f>
        <v>1</v>
      </c>
      <c r="AK178">
        <f>IF($C178=AK$1,1,0)</f>
        <v>0</v>
      </c>
      <c r="AL178">
        <f>IF($C178=AL$1,1,0)</f>
        <v>0</v>
      </c>
      <c r="AM178">
        <f>IF($C178=AM$1,1,0)</f>
        <v>0</v>
      </c>
    </row>
    <row r="179" spans="1:39" x14ac:dyDescent="0.2">
      <c r="A179" s="1" t="s">
        <v>484</v>
      </c>
      <c r="B179" s="2">
        <v>2020</v>
      </c>
      <c r="C179" s="2" t="s">
        <v>21</v>
      </c>
      <c r="D179" s="2">
        <v>168.1</v>
      </c>
      <c r="E179" s="2">
        <v>193</v>
      </c>
      <c r="F179">
        <f>D179*0.01</f>
        <v>1.681</v>
      </c>
      <c r="G179" s="15">
        <f>E179*0.453592</f>
        <v>87.543256</v>
      </c>
      <c r="H179" s="16">
        <f t="shared" si="2"/>
        <v>31</v>
      </c>
      <c r="I179" t="str">
        <f>IF(H179&lt;=18.5,"Underweight",IF(H179&lt;=24.9,"Healthy weight",IF(H179&lt;=29.9,"Over weight", "Obesity")))</f>
        <v>Obesity</v>
      </c>
      <c r="J179" s="2">
        <v>31</v>
      </c>
      <c r="K179" s="2">
        <v>0</v>
      </c>
      <c r="L179" s="2">
        <v>1</v>
      </c>
      <c r="M179" s="2">
        <v>0</v>
      </c>
      <c r="N179">
        <v>1</v>
      </c>
      <c r="O179">
        <v>0</v>
      </c>
      <c r="P179">
        <v>0</v>
      </c>
      <c r="Q179" s="2">
        <v>4353.87</v>
      </c>
      <c r="S179" s="6">
        <v>149</v>
      </c>
      <c r="T179" s="6">
        <v>18721.460700404776</v>
      </c>
      <c r="U179" s="6">
        <v>9662.4292995952237</v>
      </c>
      <c r="AF179">
        <f>IF($I179=AF$1,1,0)</f>
        <v>0</v>
      </c>
      <c r="AG179">
        <f>IF($I179=AG$1,1,0)</f>
        <v>1</v>
      </c>
      <c r="AH179">
        <f>IF($I179=AH$1,1,0)</f>
        <v>0</v>
      </c>
      <c r="AI179">
        <f>IF($I179=AI$1,1,0)</f>
        <v>0</v>
      </c>
      <c r="AJ179">
        <f>IF($C179=AJ$1,1,0)</f>
        <v>0</v>
      </c>
      <c r="AK179">
        <f>IF($C179=AK$1,1,0)</f>
        <v>0</v>
      </c>
      <c r="AL179">
        <f>IF($C179=AL$1,1,0)</f>
        <v>0</v>
      </c>
      <c r="AM179">
        <f>IF($C179=AM$1,1,0)</f>
        <v>1</v>
      </c>
    </row>
    <row r="180" spans="1:39" x14ac:dyDescent="0.2">
      <c r="A180" s="1" t="s">
        <v>1070</v>
      </c>
      <c r="B180" s="2">
        <v>2020</v>
      </c>
      <c r="C180" s="2" t="s">
        <v>11</v>
      </c>
      <c r="D180" s="2">
        <v>164.9</v>
      </c>
      <c r="E180" s="2">
        <v>122</v>
      </c>
      <c r="F180">
        <f>D180*0.01</f>
        <v>1.649</v>
      </c>
      <c r="G180" s="15">
        <f>E180*0.453592</f>
        <v>55.338223999999997</v>
      </c>
      <c r="H180" s="16">
        <f t="shared" si="2"/>
        <v>20.399999999999999</v>
      </c>
      <c r="I180" t="str">
        <f>IF(H180&lt;=18.5,"Underweight",IF(H180&lt;=24.9,"Healthy weight",IF(H180&lt;=29.9,"Over weight", "Obesity")))</f>
        <v>Healthy weight</v>
      </c>
      <c r="J180" s="2">
        <v>42</v>
      </c>
      <c r="K180" s="2">
        <v>0</v>
      </c>
      <c r="L180" s="2">
        <v>2</v>
      </c>
      <c r="M180" s="2">
        <v>0</v>
      </c>
      <c r="N180">
        <v>0</v>
      </c>
      <c r="O180">
        <v>0</v>
      </c>
      <c r="P180">
        <v>0</v>
      </c>
      <c r="Q180" s="2">
        <v>6419.4</v>
      </c>
      <c r="S180" s="6">
        <v>150</v>
      </c>
      <c r="T180" s="6">
        <v>5918.5566628188353</v>
      </c>
      <c r="U180" s="6">
        <v>8783.4233371811642</v>
      </c>
      <c r="AF180">
        <f>IF($I180=AF$1,1,0)</f>
        <v>0</v>
      </c>
      <c r="AG180">
        <f>IF($I180=AG$1,1,0)</f>
        <v>0</v>
      </c>
      <c r="AH180">
        <f>IF($I180=AH$1,1,0)</f>
        <v>1</v>
      </c>
      <c r="AI180">
        <f>IF($I180=AI$1,1,0)</f>
        <v>0</v>
      </c>
      <c r="AJ180">
        <f>IF($C180=AJ$1,1,0)</f>
        <v>0</v>
      </c>
      <c r="AK180">
        <f>IF($C180=AK$1,1,0)</f>
        <v>0</v>
      </c>
      <c r="AL180">
        <f>IF($C180=AL$1,1,0)</f>
        <v>1</v>
      </c>
      <c r="AM180">
        <f>IF($C180=AM$1,1,0)</f>
        <v>0</v>
      </c>
    </row>
    <row r="181" spans="1:39" x14ac:dyDescent="0.2">
      <c r="A181" s="1" t="s">
        <v>598</v>
      </c>
      <c r="B181" s="2">
        <v>2020</v>
      </c>
      <c r="C181" s="2" t="s">
        <v>19</v>
      </c>
      <c r="D181" s="2">
        <v>165.4</v>
      </c>
      <c r="E181" s="2">
        <v>155</v>
      </c>
      <c r="F181">
        <f>D181*0.01</f>
        <v>1.6540000000000001</v>
      </c>
      <c r="G181" s="15">
        <f>E181*0.453592</f>
        <v>70.306759999999997</v>
      </c>
      <c r="H181" s="16">
        <f t="shared" si="2"/>
        <v>25.7</v>
      </c>
      <c r="I181" t="str">
        <f>IF(H181&lt;=18.5,"Underweight",IF(H181&lt;=24.9,"Healthy weight",IF(H181&lt;=29.9,"Over weight", "Obesity")))</f>
        <v>Over weight</v>
      </c>
      <c r="J181" s="2">
        <v>41</v>
      </c>
      <c r="K181" s="2">
        <v>0</v>
      </c>
      <c r="L181" s="2">
        <v>2</v>
      </c>
      <c r="M181" s="2">
        <v>0</v>
      </c>
      <c r="N181">
        <v>1</v>
      </c>
      <c r="O181">
        <v>0</v>
      </c>
      <c r="P181">
        <v>1</v>
      </c>
      <c r="Q181" s="2">
        <v>5019.88</v>
      </c>
      <c r="S181" s="6">
        <v>151</v>
      </c>
      <c r="T181" s="6">
        <v>12285.670396109206</v>
      </c>
      <c r="U181" s="6">
        <v>-720.27039610920656</v>
      </c>
      <c r="AF181">
        <f>IF($I181=AF$1,1,0)</f>
        <v>1</v>
      </c>
      <c r="AG181">
        <f>IF($I181=AG$1,1,0)</f>
        <v>0</v>
      </c>
      <c r="AH181">
        <f>IF($I181=AH$1,1,0)</f>
        <v>0</v>
      </c>
      <c r="AI181">
        <f>IF($I181=AI$1,1,0)</f>
        <v>0</v>
      </c>
      <c r="AJ181">
        <f>IF($C181=AJ$1,1,0)</f>
        <v>0</v>
      </c>
      <c r="AK181">
        <f>IF($C181=AK$1,1,0)</f>
        <v>1</v>
      </c>
      <c r="AL181">
        <f>IF($C181=AL$1,1,0)</f>
        <v>0</v>
      </c>
      <c r="AM181">
        <f>IF($C181=AM$1,1,0)</f>
        <v>0</v>
      </c>
    </row>
    <row r="182" spans="1:39" x14ac:dyDescent="0.2">
      <c r="A182" s="1" t="s">
        <v>500</v>
      </c>
      <c r="B182" s="2">
        <v>2020</v>
      </c>
      <c r="C182" s="2" t="s">
        <v>21</v>
      </c>
      <c r="D182" s="2">
        <v>191.2</v>
      </c>
      <c r="E182" s="2">
        <v>250</v>
      </c>
      <c r="F182">
        <f>D182*0.01</f>
        <v>1.9119999999999999</v>
      </c>
      <c r="G182" s="15">
        <f>E182*0.453592</f>
        <v>113.398</v>
      </c>
      <c r="H182" s="16">
        <f t="shared" si="2"/>
        <v>31</v>
      </c>
      <c r="I182" t="str">
        <f>IF(H182&lt;=18.5,"Underweight",IF(H182&lt;=24.9,"Healthy weight",IF(H182&lt;=29.9,"Over weight", "Obesity")))</f>
        <v>Obesity</v>
      </c>
      <c r="J182" s="2">
        <v>39</v>
      </c>
      <c r="K182" s="2">
        <v>0</v>
      </c>
      <c r="L182" s="2">
        <v>2</v>
      </c>
      <c r="M182" s="2">
        <v>1</v>
      </c>
      <c r="N182">
        <v>1</v>
      </c>
      <c r="O182">
        <v>0</v>
      </c>
      <c r="P182">
        <v>0</v>
      </c>
      <c r="Q182" s="2">
        <v>28205.91</v>
      </c>
      <c r="S182" s="6">
        <v>152</v>
      </c>
      <c r="T182" s="6">
        <v>8127.3067375557457</v>
      </c>
      <c r="U182" s="6">
        <v>-1269.0667375557459</v>
      </c>
      <c r="AF182">
        <f>IF($I182=AF$1,1,0)</f>
        <v>0</v>
      </c>
      <c r="AG182">
        <f>IF($I182=AG$1,1,0)</f>
        <v>1</v>
      </c>
      <c r="AH182">
        <f>IF($I182=AH$1,1,0)</f>
        <v>0</v>
      </c>
      <c r="AI182">
        <f>IF($I182=AI$1,1,0)</f>
        <v>0</v>
      </c>
      <c r="AJ182">
        <f>IF($C182=AJ$1,1,0)</f>
        <v>0</v>
      </c>
      <c r="AK182">
        <f>IF($C182=AK$1,1,0)</f>
        <v>0</v>
      </c>
      <c r="AL182">
        <f>IF($C182=AL$1,1,0)</f>
        <v>0</v>
      </c>
      <c r="AM182">
        <f>IF($C182=AM$1,1,0)</f>
        <v>1</v>
      </c>
    </row>
    <row r="183" spans="1:39" x14ac:dyDescent="0.2">
      <c r="A183" s="1" t="s">
        <v>906</v>
      </c>
      <c r="B183" s="2">
        <v>2020</v>
      </c>
      <c r="C183" s="2" t="s">
        <v>21</v>
      </c>
      <c r="D183" s="2">
        <v>162.1</v>
      </c>
      <c r="E183" s="2">
        <v>149</v>
      </c>
      <c r="F183">
        <f>D183*0.01</f>
        <v>1.621</v>
      </c>
      <c r="G183" s="15">
        <f>E183*0.453592</f>
        <v>67.585207999999994</v>
      </c>
      <c r="H183" s="16">
        <f t="shared" si="2"/>
        <v>25.7</v>
      </c>
      <c r="I183" t="str">
        <f>IF(H183&lt;=18.5,"Underweight",IF(H183&lt;=24.9,"Healthy weight",IF(H183&lt;=29.9,"Over weight", "Obesity")))</f>
        <v>Over weight</v>
      </c>
      <c r="J183" s="2">
        <v>26</v>
      </c>
      <c r="K183" s="2">
        <v>0</v>
      </c>
      <c r="L183" s="2">
        <v>0</v>
      </c>
      <c r="M183" s="2">
        <v>0</v>
      </c>
      <c r="N183">
        <v>1</v>
      </c>
      <c r="O183">
        <v>0</v>
      </c>
      <c r="P183">
        <v>0</v>
      </c>
      <c r="Q183" s="2">
        <v>1717.1</v>
      </c>
      <c r="S183" s="6">
        <v>153</v>
      </c>
      <c r="T183" s="6">
        <v>7101.1073808176807</v>
      </c>
      <c r="U183" s="6">
        <v>17974.262619182318</v>
      </c>
      <c r="AF183">
        <f>IF($I183=AF$1,1,0)</f>
        <v>1</v>
      </c>
      <c r="AG183">
        <f>IF($I183=AG$1,1,0)</f>
        <v>0</v>
      </c>
      <c r="AH183">
        <f>IF($I183=AH$1,1,0)</f>
        <v>0</v>
      </c>
      <c r="AI183">
        <f>IF($I183=AI$1,1,0)</f>
        <v>0</v>
      </c>
      <c r="AJ183">
        <f>IF($C183=AJ$1,1,0)</f>
        <v>0</v>
      </c>
      <c r="AK183">
        <f>IF($C183=AK$1,1,0)</f>
        <v>0</v>
      </c>
      <c r="AL183">
        <f>IF($C183=AL$1,1,0)</f>
        <v>0</v>
      </c>
      <c r="AM183">
        <f>IF($C183=AM$1,1,0)</f>
        <v>1</v>
      </c>
    </row>
    <row r="184" spans="1:39" x14ac:dyDescent="0.2">
      <c r="A184" s="1" t="s">
        <v>600</v>
      </c>
      <c r="B184" s="2">
        <v>2020</v>
      </c>
      <c r="C184" s="2" t="s">
        <v>19</v>
      </c>
      <c r="D184" s="2">
        <v>172.6</v>
      </c>
      <c r="E184" s="2">
        <v>169</v>
      </c>
      <c r="F184">
        <f>D184*0.01</f>
        <v>1.726</v>
      </c>
      <c r="G184" s="15">
        <f>E184*0.453592</f>
        <v>76.657048000000003</v>
      </c>
      <c r="H184" s="16">
        <f t="shared" si="2"/>
        <v>25.7</v>
      </c>
      <c r="I184" t="str">
        <f>IF(H184&lt;=18.5,"Underweight",IF(H184&lt;=24.9,"Healthy weight",IF(H184&lt;=29.9,"Over weight", "Obesity")))</f>
        <v>Over weight</v>
      </c>
      <c r="J184" s="2">
        <v>25</v>
      </c>
      <c r="K184" s="2">
        <v>1</v>
      </c>
      <c r="L184" s="2">
        <v>0</v>
      </c>
      <c r="M184" s="2">
        <v>0</v>
      </c>
      <c r="N184">
        <v>1</v>
      </c>
      <c r="O184">
        <v>0</v>
      </c>
      <c r="P184">
        <v>1</v>
      </c>
      <c r="Q184" s="2">
        <v>1066.3699999999999</v>
      </c>
      <c r="S184" s="6">
        <v>154</v>
      </c>
      <c r="T184" s="6">
        <v>2780.6975486535948</v>
      </c>
      <c r="U184" s="6">
        <v>-338.90754865359486</v>
      </c>
      <c r="AF184">
        <f>IF($I184=AF$1,1,0)</f>
        <v>1</v>
      </c>
      <c r="AG184">
        <f>IF($I184=AG$1,1,0)</f>
        <v>0</v>
      </c>
      <c r="AH184">
        <f>IF($I184=AH$1,1,0)</f>
        <v>0</v>
      </c>
      <c r="AI184">
        <f>IF($I184=AI$1,1,0)</f>
        <v>0</v>
      </c>
      <c r="AJ184">
        <f>IF($C184=AJ$1,1,0)</f>
        <v>0</v>
      </c>
      <c r="AK184">
        <f>IF($C184=AK$1,1,0)</f>
        <v>1</v>
      </c>
      <c r="AL184">
        <f>IF($C184=AL$1,1,0)</f>
        <v>0</v>
      </c>
      <c r="AM184">
        <f>IF($C184=AM$1,1,0)</f>
        <v>0</v>
      </c>
    </row>
    <row r="185" spans="1:39" x14ac:dyDescent="0.2">
      <c r="A185" s="1" t="s">
        <v>546</v>
      </c>
      <c r="B185" s="2">
        <v>2020</v>
      </c>
      <c r="C185" s="2" t="s">
        <v>19</v>
      </c>
      <c r="D185" s="2">
        <v>181.9</v>
      </c>
      <c r="E185" s="2">
        <v>226</v>
      </c>
      <c r="F185">
        <f>D185*0.01</f>
        <v>1.8190000000000002</v>
      </c>
      <c r="G185" s="15">
        <f>E185*0.453592</f>
        <v>102.511792</v>
      </c>
      <c r="H185" s="16">
        <f t="shared" si="2"/>
        <v>31</v>
      </c>
      <c r="I185" t="str">
        <f>IF(H185&lt;=18.5,"Underweight",IF(H185&lt;=24.9,"Healthy weight",IF(H185&lt;=29.9,"Over weight", "Obesity")))</f>
        <v>Obesity</v>
      </c>
      <c r="J185" s="2">
        <v>29</v>
      </c>
      <c r="K185" s="2">
        <v>1</v>
      </c>
      <c r="L185" s="2">
        <v>0</v>
      </c>
      <c r="M185" s="2">
        <v>0</v>
      </c>
      <c r="N185">
        <v>1</v>
      </c>
      <c r="O185">
        <v>0</v>
      </c>
      <c r="P185">
        <v>1</v>
      </c>
      <c r="Q185" s="2">
        <v>1886.9</v>
      </c>
      <c r="S185" s="6">
        <v>155</v>
      </c>
      <c r="T185" s="6">
        <v>6419.1284985332322</v>
      </c>
      <c r="U185" s="6">
        <v>1541.4215014667679</v>
      </c>
      <c r="AF185">
        <f>IF($I185=AF$1,1,0)</f>
        <v>0</v>
      </c>
      <c r="AG185">
        <f>IF($I185=AG$1,1,0)</f>
        <v>1</v>
      </c>
      <c r="AH185">
        <f>IF($I185=AH$1,1,0)</f>
        <v>0</v>
      </c>
      <c r="AI185">
        <f>IF($I185=AI$1,1,0)</f>
        <v>0</v>
      </c>
      <c r="AJ185">
        <f>IF($C185=AJ$1,1,0)</f>
        <v>0</v>
      </c>
      <c r="AK185">
        <f>IF($C185=AK$1,1,0)</f>
        <v>1</v>
      </c>
      <c r="AL185">
        <f>IF($C185=AL$1,1,0)</f>
        <v>0</v>
      </c>
      <c r="AM185">
        <f>IF($C185=AM$1,1,0)</f>
        <v>0</v>
      </c>
    </row>
    <row r="186" spans="1:39" x14ac:dyDescent="0.2">
      <c r="A186" s="1" t="s">
        <v>350</v>
      </c>
      <c r="B186" s="2">
        <v>2020</v>
      </c>
      <c r="C186" s="2" t="s">
        <v>21</v>
      </c>
      <c r="D186" s="2">
        <v>159.80000000000001</v>
      </c>
      <c r="E186" s="2">
        <v>145</v>
      </c>
      <c r="F186">
        <f>D186*0.01</f>
        <v>1.5980000000000001</v>
      </c>
      <c r="G186" s="15">
        <f>E186*0.453592</f>
        <v>65.770839999999993</v>
      </c>
      <c r="H186" s="16">
        <f t="shared" si="2"/>
        <v>25.8</v>
      </c>
      <c r="I186" t="str">
        <f>IF(H186&lt;=18.5,"Underweight",IF(H186&lt;=24.9,"Healthy weight",IF(H186&lt;=29.9,"Over weight", "Obesity")))</f>
        <v>Over weight</v>
      </c>
      <c r="J186" s="2">
        <v>21</v>
      </c>
      <c r="K186" s="2">
        <v>0</v>
      </c>
      <c r="L186" s="2">
        <v>1</v>
      </c>
      <c r="M186" s="2">
        <v>0</v>
      </c>
      <c r="N186">
        <v>1</v>
      </c>
      <c r="O186">
        <v>0</v>
      </c>
      <c r="P186">
        <v>0</v>
      </c>
      <c r="Q186" s="2">
        <v>1650.33</v>
      </c>
      <c r="S186" s="6">
        <v>156</v>
      </c>
      <c r="T186" s="6">
        <v>5486.7905214672455</v>
      </c>
      <c r="U186" s="6">
        <v>-3310.7405214672453</v>
      </c>
      <c r="AF186">
        <f>IF($I186=AF$1,1,0)</f>
        <v>1</v>
      </c>
      <c r="AG186">
        <f>IF($I186=AG$1,1,0)</f>
        <v>0</v>
      </c>
      <c r="AH186">
        <f>IF($I186=AH$1,1,0)</f>
        <v>0</v>
      </c>
      <c r="AI186">
        <f>IF($I186=AI$1,1,0)</f>
        <v>0</v>
      </c>
      <c r="AJ186">
        <f>IF($C186=AJ$1,1,0)</f>
        <v>0</v>
      </c>
      <c r="AK186">
        <f>IF($C186=AK$1,1,0)</f>
        <v>0</v>
      </c>
      <c r="AL186">
        <f>IF($C186=AL$1,1,0)</f>
        <v>0</v>
      </c>
      <c r="AM186">
        <f>IF($C186=AM$1,1,0)</f>
        <v>1</v>
      </c>
    </row>
    <row r="187" spans="1:39" x14ac:dyDescent="0.2">
      <c r="A187" s="1" t="s">
        <v>639</v>
      </c>
      <c r="B187" s="2">
        <v>2020</v>
      </c>
      <c r="C187" s="2" t="s">
        <v>26</v>
      </c>
      <c r="D187" s="2">
        <v>156.4</v>
      </c>
      <c r="E187" s="2">
        <v>167</v>
      </c>
      <c r="F187">
        <f>D187*0.01</f>
        <v>1.5640000000000001</v>
      </c>
      <c r="G187" s="15">
        <f>E187*0.453592</f>
        <v>75.749864000000002</v>
      </c>
      <c r="H187" s="16">
        <f t="shared" si="2"/>
        <v>31</v>
      </c>
      <c r="I187" t="str">
        <f>IF(H187&lt;=18.5,"Underweight",IF(H187&lt;=24.9,"Healthy weight",IF(H187&lt;=29.9,"Over weight", "Obesity")))</f>
        <v>Obesity</v>
      </c>
      <c r="J187" s="2">
        <v>24</v>
      </c>
      <c r="K187" s="2">
        <v>1</v>
      </c>
      <c r="L187" s="2">
        <v>0</v>
      </c>
      <c r="M187" s="2">
        <v>0</v>
      </c>
      <c r="N187">
        <v>1</v>
      </c>
      <c r="O187">
        <v>1</v>
      </c>
      <c r="P187">
        <v>0</v>
      </c>
      <c r="Q187" s="2">
        <v>2081.0100000000002</v>
      </c>
      <c r="S187" s="6">
        <v>157</v>
      </c>
      <c r="T187" s="6">
        <v>8867.097813533921</v>
      </c>
      <c r="U187" s="6">
        <v>-2528.1078135339212</v>
      </c>
      <c r="AF187">
        <f>IF($I187=AF$1,1,0)</f>
        <v>0</v>
      </c>
      <c r="AG187">
        <f>IF($I187=AG$1,1,0)</f>
        <v>1</v>
      </c>
      <c r="AH187">
        <f>IF($I187=AH$1,1,0)</f>
        <v>0</v>
      </c>
      <c r="AI187">
        <f>IF($I187=AI$1,1,0)</f>
        <v>0</v>
      </c>
      <c r="AJ187">
        <f>IF($C187=AJ$1,1,0)</f>
        <v>1</v>
      </c>
      <c r="AK187">
        <f>IF($C187=AK$1,1,0)</f>
        <v>0</v>
      </c>
      <c r="AL187">
        <f>IF($C187=AL$1,1,0)</f>
        <v>0</v>
      </c>
      <c r="AM187">
        <f>IF($C187=AM$1,1,0)</f>
        <v>0</v>
      </c>
    </row>
    <row r="188" spans="1:39" x14ac:dyDescent="0.2">
      <c r="A188" s="1" t="s">
        <v>864</v>
      </c>
      <c r="B188" s="2">
        <v>2020</v>
      </c>
      <c r="C188" s="2" t="s">
        <v>19</v>
      </c>
      <c r="D188" s="2">
        <v>157.69999999999999</v>
      </c>
      <c r="E188" s="2">
        <v>112</v>
      </c>
      <c r="F188">
        <f>D188*0.01</f>
        <v>1.577</v>
      </c>
      <c r="G188" s="15">
        <f>E188*0.453592</f>
        <v>50.802303999999999</v>
      </c>
      <c r="H188" s="16">
        <f t="shared" si="2"/>
        <v>20.399999999999999</v>
      </c>
      <c r="I188" t="str">
        <f>IF(H188&lt;=18.5,"Underweight",IF(H188&lt;=24.9,"Healthy weight",IF(H188&lt;=29.9,"Over weight", "Obesity")))</f>
        <v>Healthy weight</v>
      </c>
      <c r="J188" s="2">
        <v>40</v>
      </c>
      <c r="K188" s="2">
        <v>1</v>
      </c>
      <c r="L188" s="2">
        <v>0</v>
      </c>
      <c r="M188" s="2">
        <v>0</v>
      </c>
      <c r="N188">
        <v>0</v>
      </c>
      <c r="O188">
        <v>0</v>
      </c>
      <c r="P188">
        <v>1</v>
      </c>
      <c r="Q188" s="2">
        <v>2193.35</v>
      </c>
      <c r="S188" s="6">
        <v>158</v>
      </c>
      <c r="T188" s="6">
        <v>7623.9805107792736</v>
      </c>
      <c r="U188" s="6">
        <v>1786.0394892207269</v>
      </c>
      <c r="AF188">
        <f>IF($I188=AF$1,1,0)</f>
        <v>0</v>
      </c>
      <c r="AG188">
        <f>IF($I188=AG$1,1,0)</f>
        <v>0</v>
      </c>
      <c r="AH188">
        <f>IF($I188=AH$1,1,0)</f>
        <v>1</v>
      </c>
      <c r="AI188">
        <f>IF($I188=AI$1,1,0)</f>
        <v>0</v>
      </c>
      <c r="AJ188">
        <f>IF($C188=AJ$1,1,0)</f>
        <v>0</v>
      </c>
      <c r="AK188">
        <f>IF($C188=AK$1,1,0)</f>
        <v>1</v>
      </c>
      <c r="AL188">
        <f>IF($C188=AL$1,1,0)</f>
        <v>0</v>
      </c>
      <c r="AM188">
        <f>IF($C188=AM$1,1,0)</f>
        <v>0</v>
      </c>
    </row>
    <row r="189" spans="1:39" x14ac:dyDescent="0.2">
      <c r="A189" s="1" t="s">
        <v>937</v>
      </c>
      <c r="B189" s="2">
        <v>2020</v>
      </c>
      <c r="C189" s="2" t="s">
        <v>26</v>
      </c>
      <c r="D189" s="2">
        <v>167.2</v>
      </c>
      <c r="E189" s="2">
        <v>126</v>
      </c>
      <c r="F189">
        <f>D189*0.01</f>
        <v>1.6719999999999999</v>
      </c>
      <c r="G189" s="15">
        <f>E189*0.453592</f>
        <v>57.152591999999999</v>
      </c>
      <c r="H189" s="16">
        <f t="shared" si="2"/>
        <v>20.399999999999999</v>
      </c>
      <c r="I189" t="str">
        <f>IF(H189&lt;=18.5,"Underweight",IF(H189&lt;=24.9,"Healthy weight",IF(H189&lt;=29.9,"Over weight", "Obesity")))</f>
        <v>Healthy weight</v>
      </c>
      <c r="J189" s="2">
        <v>30</v>
      </c>
      <c r="K189" s="2">
        <v>1</v>
      </c>
      <c r="L189" s="2">
        <v>0</v>
      </c>
      <c r="M189" s="2">
        <v>0</v>
      </c>
      <c r="N189">
        <v>0</v>
      </c>
      <c r="O189">
        <v>1</v>
      </c>
      <c r="P189">
        <v>0</v>
      </c>
      <c r="Q189" s="2">
        <v>1844.03</v>
      </c>
      <c r="S189" s="6">
        <v>159</v>
      </c>
      <c r="T189" s="6">
        <v>7692.3116585664993</v>
      </c>
      <c r="U189" s="6">
        <v>-217.91165856649968</v>
      </c>
      <c r="AF189">
        <f>IF($I189=AF$1,1,0)</f>
        <v>0</v>
      </c>
      <c r="AG189">
        <f>IF($I189=AG$1,1,0)</f>
        <v>0</v>
      </c>
      <c r="AH189">
        <f>IF($I189=AH$1,1,0)</f>
        <v>1</v>
      </c>
      <c r="AI189">
        <f>IF($I189=AI$1,1,0)</f>
        <v>0</v>
      </c>
      <c r="AJ189">
        <f>IF($C189=AJ$1,1,0)</f>
        <v>1</v>
      </c>
      <c r="AK189">
        <f>IF($C189=AK$1,1,0)</f>
        <v>0</v>
      </c>
      <c r="AL189">
        <f>IF($C189=AL$1,1,0)</f>
        <v>0</v>
      </c>
      <c r="AM189">
        <f>IF($C189=AM$1,1,0)</f>
        <v>0</v>
      </c>
    </row>
    <row r="190" spans="1:39" x14ac:dyDescent="0.2">
      <c r="A190" s="1" t="s">
        <v>161</v>
      </c>
      <c r="B190" s="2">
        <v>2020</v>
      </c>
      <c r="C190" s="2" t="s">
        <v>19</v>
      </c>
      <c r="D190" s="2">
        <v>165.8</v>
      </c>
      <c r="E190" s="2">
        <v>124</v>
      </c>
      <c r="F190">
        <f>D190*0.01</f>
        <v>1.6580000000000001</v>
      </c>
      <c r="G190" s="15">
        <f>E190*0.453592</f>
        <v>56.245407999999998</v>
      </c>
      <c r="H190" s="16">
        <f t="shared" si="2"/>
        <v>20.5</v>
      </c>
      <c r="I190" t="str">
        <f>IF(H190&lt;=18.5,"Underweight",IF(H190&lt;=24.9,"Healthy weight",IF(H190&lt;=29.9,"Over weight", "Obesity")))</f>
        <v>Healthy weight</v>
      </c>
      <c r="J190" s="2">
        <v>32</v>
      </c>
      <c r="K190" s="2">
        <v>1</v>
      </c>
      <c r="L190" s="2">
        <v>1</v>
      </c>
      <c r="M190" s="2">
        <v>0</v>
      </c>
      <c r="N190">
        <v>0</v>
      </c>
      <c r="O190">
        <v>0</v>
      </c>
      <c r="P190">
        <v>1</v>
      </c>
      <c r="Q190" s="2">
        <v>3999.75</v>
      </c>
      <c r="S190" s="6">
        <v>160</v>
      </c>
      <c r="T190" s="6">
        <v>18991.034314297063</v>
      </c>
      <c r="U190" s="6">
        <v>-3034.4243142970627</v>
      </c>
      <c r="AF190">
        <f>IF($I190=AF$1,1,0)</f>
        <v>0</v>
      </c>
      <c r="AG190">
        <f>IF($I190=AG$1,1,0)</f>
        <v>0</v>
      </c>
      <c r="AH190">
        <f>IF($I190=AH$1,1,0)</f>
        <v>1</v>
      </c>
      <c r="AI190">
        <f>IF($I190=AI$1,1,0)</f>
        <v>0</v>
      </c>
      <c r="AJ190">
        <f>IF($C190=AJ$1,1,0)</f>
        <v>0</v>
      </c>
      <c r="AK190">
        <f>IF($C190=AK$1,1,0)</f>
        <v>1</v>
      </c>
      <c r="AL190">
        <f>IF($C190=AL$1,1,0)</f>
        <v>0</v>
      </c>
      <c r="AM190">
        <f>IF($C190=AM$1,1,0)</f>
        <v>0</v>
      </c>
    </row>
    <row r="191" spans="1:39" x14ac:dyDescent="0.2">
      <c r="A191" s="1" t="s">
        <v>967</v>
      </c>
      <c r="B191" s="2">
        <v>2020</v>
      </c>
      <c r="C191" s="2" t="s">
        <v>11</v>
      </c>
      <c r="D191" s="2">
        <v>165.8</v>
      </c>
      <c r="E191" s="2">
        <v>188</v>
      </c>
      <c r="F191">
        <f>D191*0.01</f>
        <v>1.6580000000000001</v>
      </c>
      <c r="G191" s="15">
        <f>E191*0.453592</f>
        <v>85.275295999999997</v>
      </c>
      <c r="H191" s="16">
        <f t="shared" si="2"/>
        <v>31</v>
      </c>
      <c r="I191" t="str">
        <f>IF(H191&lt;=18.5,"Underweight",IF(H191&lt;=24.9,"Healthy weight",IF(H191&lt;=29.9,"Over weight", "Obesity")))</f>
        <v>Obesity</v>
      </c>
      <c r="J191" s="2">
        <v>42</v>
      </c>
      <c r="K191" s="2">
        <v>1</v>
      </c>
      <c r="L191" s="2">
        <v>1</v>
      </c>
      <c r="M191" s="2">
        <v>0</v>
      </c>
      <c r="N191">
        <v>1</v>
      </c>
      <c r="O191">
        <v>0</v>
      </c>
      <c r="P191">
        <v>0</v>
      </c>
      <c r="Q191" s="2">
        <v>7233.29</v>
      </c>
      <c r="S191" s="6">
        <v>161</v>
      </c>
      <c r="T191" s="6">
        <v>14048.720407537679</v>
      </c>
      <c r="U191" s="6">
        <v>2758.179592462322</v>
      </c>
      <c r="AF191">
        <f>IF($I191=AF$1,1,0)</f>
        <v>0</v>
      </c>
      <c r="AG191">
        <f>IF($I191=AG$1,1,0)</f>
        <v>1</v>
      </c>
      <c r="AH191">
        <f>IF($I191=AH$1,1,0)</f>
        <v>0</v>
      </c>
      <c r="AI191">
        <f>IF($I191=AI$1,1,0)</f>
        <v>0</v>
      </c>
      <c r="AJ191">
        <f>IF($C191=AJ$1,1,0)</f>
        <v>0</v>
      </c>
      <c r="AK191">
        <f>IF($C191=AK$1,1,0)</f>
        <v>0</v>
      </c>
      <c r="AL191">
        <f>IF($C191=AL$1,1,0)</f>
        <v>1</v>
      </c>
      <c r="AM191">
        <f>IF($C191=AM$1,1,0)</f>
        <v>0</v>
      </c>
    </row>
    <row r="192" spans="1:39" x14ac:dyDescent="0.2">
      <c r="A192" s="1" t="s">
        <v>1213</v>
      </c>
      <c r="B192" s="2">
        <v>2020</v>
      </c>
      <c r="C192" s="2" t="s">
        <v>11</v>
      </c>
      <c r="D192" s="2">
        <v>181.5</v>
      </c>
      <c r="E192" s="2">
        <v>225</v>
      </c>
      <c r="F192">
        <f>D192*0.01</f>
        <v>1.8149999999999999</v>
      </c>
      <c r="G192" s="15">
        <f>E192*0.453592</f>
        <v>102.0582</v>
      </c>
      <c r="H192" s="16">
        <f t="shared" si="2"/>
        <v>31</v>
      </c>
      <c r="I192" t="str">
        <f>IF(H192&lt;=18.5,"Underweight",IF(H192&lt;=24.9,"Healthy weight",IF(H192&lt;=29.9,"Over weight", "Obesity")))</f>
        <v>Obesity</v>
      </c>
      <c r="J192" s="2">
        <v>48</v>
      </c>
      <c r="K192" s="2">
        <v>1</v>
      </c>
      <c r="L192" s="2">
        <v>1</v>
      </c>
      <c r="M192" s="2">
        <v>0</v>
      </c>
      <c r="N192">
        <v>1</v>
      </c>
      <c r="O192">
        <v>0</v>
      </c>
      <c r="P192">
        <v>0</v>
      </c>
      <c r="Q192" s="2">
        <v>13864.11</v>
      </c>
      <c r="S192" s="6">
        <v>162</v>
      </c>
      <c r="T192" s="6">
        <v>15022.174649419445</v>
      </c>
      <c r="U192" s="6">
        <v>-446.21464941944578</v>
      </c>
      <c r="AF192">
        <f>IF($I192=AF$1,1,0)</f>
        <v>0</v>
      </c>
      <c r="AG192">
        <f>IF($I192=AG$1,1,0)</f>
        <v>1</v>
      </c>
      <c r="AH192">
        <f>IF($I192=AH$1,1,0)</f>
        <v>0</v>
      </c>
      <c r="AI192">
        <f>IF($I192=AI$1,1,0)</f>
        <v>0</v>
      </c>
      <c r="AJ192">
        <f>IF($C192=AJ$1,1,0)</f>
        <v>0</v>
      </c>
      <c r="AK192">
        <f>IF($C192=AK$1,1,0)</f>
        <v>0</v>
      </c>
      <c r="AL192">
        <f>IF($C192=AL$1,1,0)</f>
        <v>1</v>
      </c>
      <c r="AM192">
        <f>IF($C192=AM$1,1,0)</f>
        <v>0</v>
      </c>
    </row>
    <row r="193" spans="1:39" x14ac:dyDescent="0.2">
      <c r="A193" s="1" t="s">
        <v>184</v>
      </c>
      <c r="B193" s="2">
        <v>2020</v>
      </c>
      <c r="C193" s="2" t="s">
        <v>19</v>
      </c>
      <c r="D193" s="2">
        <v>160.6</v>
      </c>
      <c r="E193" s="2">
        <v>177</v>
      </c>
      <c r="F193">
        <f>D193*0.01</f>
        <v>1.6059999999999999</v>
      </c>
      <c r="G193" s="15">
        <f>E193*0.453592</f>
        <v>80.285783999999992</v>
      </c>
      <c r="H193" s="16">
        <f t="shared" si="2"/>
        <v>31.1</v>
      </c>
      <c r="I193" t="str">
        <f>IF(H193&lt;=18.5,"Underweight",IF(H193&lt;=24.9,"Healthy weight",IF(H193&lt;=29.9,"Over weight", "Obesity")))</f>
        <v>Obesity</v>
      </c>
      <c r="J193" s="2">
        <v>25</v>
      </c>
      <c r="K193" s="2">
        <v>1</v>
      </c>
      <c r="L193" s="2">
        <v>1</v>
      </c>
      <c r="M193" s="2">
        <v>0</v>
      </c>
      <c r="N193">
        <v>1</v>
      </c>
      <c r="O193">
        <v>0</v>
      </c>
      <c r="P193">
        <v>1</v>
      </c>
      <c r="Q193" s="2">
        <v>2499.56</v>
      </c>
      <c r="S193" s="6">
        <v>163</v>
      </c>
      <c r="T193" s="6">
        <v>3762.9368025332087</v>
      </c>
      <c r="U193" s="6">
        <v>-2272.7268025332087</v>
      </c>
      <c r="AF193">
        <f>IF($I193=AF$1,1,0)</f>
        <v>0</v>
      </c>
      <c r="AG193">
        <f>IF($I193=AG$1,1,0)</f>
        <v>1</v>
      </c>
      <c r="AH193">
        <f>IF($I193=AH$1,1,0)</f>
        <v>0</v>
      </c>
      <c r="AI193">
        <f>IF($I193=AI$1,1,0)</f>
        <v>0</v>
      </c>
      <c r="AJ193">
        <f>IF($C193=AJ$1,1,0)</f>
        <v>0</v>
      </c>
      <c r="AK193">
        <f>IF($C193=AK$1,1,0)</f>
        <v>1</v>
      </c>
      <c r="AL193">
        <f>IF($C193=AL$1,1,0)</f>
        <v>0</v>
      </c>
      <c r="AM193">
        <f>IF($C193=AM$1,1,0)</f>
        <v>0</v>
      </c>
    </row>
    <row r="194" spans="1:39" x14ac:dyDescent="0.2">
      <c r="A194" s="1" t="s">
        <v>411</v>
      </c>
      <c r="B194" s="2">
        <v>2020</v>
      </c>
      <c r="C194" s="2" t="s">
        <v>19</v>
      </c>
      <c r="D194" s="2">
        <v>155.9</v>
      </c>
      <c r="E194" s="2">
        <v>110</v>
      </c>
      <c r="F194">
        <f>D194*0.01</f>
        <v>1.5590000000000002</v>
      </c>
      <c r="G194" s="15">
        <f>E194*0.453592</f>
        <v>49.895119999999999</v>
      </c>
      <c r="H194" s="16">
        <f t="shared" si="2"/>
        <v>20.5</v>
      </c>
      <c r="I194" t="str">
        <f>IF(H194&lt;=18.5,"Underweight",IF(H194&lt;=24.9,"Healthy weight",IF(H194&lt;=29.9,"Over weight", "Obesity")))</f>
        <v>Healthy weight</v>
      </c>
      <c r="J194" s="2">
        <v>27</v>
      </c>
      <c r="K194" s="2">
        <v>1</v>
      </c>
      <c r="L194" s="2">
        <v>0</v>
      </c>
      <c r="M194" s="2">
        <v>0</v>
      </c>
      <c r="N194">
        <v>0</v>
      </c>
      <c r="O194">
        <v>0</v>
      </c>
      <c r="P194">
        <v>1</v>
      </c>
      <c r="Q194" s="2">
        <v>2655.35</v>
      </c>
      <c r="S194" s="6">
        <v>164</v>
      </c>
      <c r="T194" s="6">
        <v>10269.032352261538</v>
      </c>
      <c r="U194" s="6">
        <v>-54.762352261537671</v>
      </c>
      <c r="AF194">
        <f>IF($I194=AF$1,1,0)</f>
        <v>0</v>
      </c>
      <c r="AG194">
        <f>IF($I194=AG$1,1,0)</f>
        <v>0</v>
      </c>
      <c r="AH194">
        <f>IF($I194=AH$1,1,0)</f>
        <v>1</v>
      </c>
      <c r="AI194">
        <f>IF($I194=AI$1,1,0)</f>
        <v>0</v>
      </c>
      <c r="AJ194">
        <f>IF($C194=AJ$1,1,0)</f>
        <v>0</v>
      </c>
      <c r="AK194">
        <f>IF($C194=AK$1,1,0)</f>
        <v>1</v>
      </c>
      <c r="AL194">
        <f>IF($C194=AL$1,1,0)</f>
        <v>0</v>
      </c>
      <c r="AM194">
        <f>IF($C194=AM$1,1,0)</f>
        <v>0</v>
      </c>
    </row>
    <row r="195" spans="1:39" x14ac:dyDescent="0.2">
      <c r="A195" s="1" t="s">
        <v>211</v>
      </c>
      <c r="B195" s="2">
        <v>2020</v>
      </c>
      <c r="C195" s="2" t="s">
        <v>19</v>
      </c>
      <c r="D195" s="2">
        <v>165.2</v>
      </c>
      <c r="E195" s="2">
        <v>155</v>
      </c>
      <c r="F195">
        <f>D195*0.01</f>
        <v>1.6519999999999999</v>
      </c>
      <c r="G195" s="15">
        <f>E195*0.453592</f>
        <v>70.306759999999997</v>
      </c>
      <c r="H195" s="16">
        <f t="shared" ref="H195:H258" si="3">ROUND(G195/(F195^2),1)</f>
        <v>25.8</v>
      </c>
      <c r="I195" t="str">
        <f>IF(H195&lt;=18.5,"Underweight",IF(H195&lt;=24.9,"Healthy weight",IF(H195&lt;=29.9,"Over weight", "Obesity")))</f>
        <v>Over weight</v>
      </c>
      <c r="J195" s="2">
        <v>31</v>
      </c>
      <c r="K195" s="2">
        <v>1</v>
      </c>
      <c r="L195" s="2">
        <v>0</v>
      </c>
      <c r="M195" s="2">
        <v>0</v>
      </c>
      <c r="N195">
        <v>1</v>
      </c>
      <c r="O195">
        <v>0</v>
      </c>
      <c r="P195">
        <v>1</v>
      </c>
      <c r="Q195" s="2">
        <v>3062.72</v>
      </c>
      <c r="S195" s="6">
        <v>165</v>
      </c>
      <c r="T195" s="6">
        <v>5390.4245209150204</v>
      </c>
      <c r="U195" s="6">
        <v>-830.70452091502011</v>
      </c>
      <c r="AF195">
        <f>IF($I195=AF$1,1,0)</f>
        <v>1</v>
      </c>
      <c r="AG195">
        <f>IF($I195=AG$1,1,0)</f>
        <v>0</v>
      </c>
      <c r="AH195">
        <f>IF($I195=AH$1,1,0)</f>
        <v>0</v>
      </c>
      <c r="AI195">
        <f>IF($I195=AI$1,1,0)</f>
        <v>0</v>
      </c>
      <c r="AJ195">
        <f>IF($C195=AJ$1,1,0)</f>
        <v>0</v>
      </c>
      <c r="AK195">
        <f>IF($C195=AK$1,1,0)</f>
        <v>1</v>
      </c>
      <c r="AL195">
        <f>IF($C195=AL$1,1,0)</f>
        <v>0</v>
      </c>
      <c r="AM195">
        <f>IF($C195=AM$1,1,0)</f>
        <v>0</v>
      </c>
    </row>
    <row r="196" spans="1:39" x14ac:dyDescent="0.2">
      <c r="A196" s="1" t="s">
        <v>310</v>
      </c>
      <c r="B196" s="2">
        <v>2020</v>
      </c>
      <c r="C196" s="2" t="s">
        <v>21</v>
      </c>
      <c r="D196" s="2">
        <v>174.6</v>
      </c>
      <c r="E196" s="2">
        <v>209</v>
      </c>
      <c r="F196">
        <f>D196*0.01</f>
        <v>1.746</v>
      </c>
      <c r="G196" s="15">
        <f>E196*0.453592</f>
        <v>94.800727999999992</v>
      </c>
      <c r="H196" s="16">
        <f t="shared" si="3"/>
        <v>31.1</v>
      </c>
      <c r="I196" t="str">
        <f>IF(H196&lt;=18.5,"Underweight",IF(H196&lt;=24.9,"Healthy weight",IF(H196&lt;=29.9,"Over weight", "Obesity")))</f>
        <v>Obesity</v>
      </c>
      <c r="J196" s="2">
        <v>31</v>
      </c>
      <c r="K196" s="2">
        <v>0</v>
      </c>
      <c r="L196" s="2">
        <v>1</v>
      </c>
      <c r="M196" s="2">
        <v>0</v>
      </c>
      <c r="N196">
        <v>1</v>
      </c>
      <c r="O196">
        <v>0</v>
      </c>
      <c r="P196">
        <v>0</v>
      </c>
      <c r="Q196" s="2">
        <v>4049.33</v>
      </c>
      <c r="S196" s="6">
        <v>166</v>
      </c>
      <c r="T196" s="6">
        <v>3141.3781511558846</v>
      </c>
      <c r="U196" s="6">
        <v>-1561.9081511558845</v>
      </c>
      <c r="AF196">
        <f>IF($I196=AF$1,1,0)</f>
        <v>0</v>
      </c>
      <c r="AG196">
        <f>IF($I196=AG$1,1,0)</f>
        <v>1</v>
      </c>
      <c r="AH196">
        <f>IF($I196=AH$1,1,0)</f>
        <v>0</v>
      </c>
      <c r="AI196">
        <f>IF($I196=AI$1,1,0)</f>
        <v>0</v>
      </c>
      <c r="AJ196">
        <f>IF($C196=AJ$1,1,0)</f>
        <v>0</v>
      </c>
      <c r="AK196">
        <f>IF($C196=AK$1,1,0)</f>
        <v>0</v>
      </c>
      <c r="AL196">
        <f>IF($C196=AL$1,1,0)</f>
        <v>0</v>
      </c>
      <c r="AM196">
        <f>IF($C196=AM$1,1,0)</f>
        <v>1</v>
      </c>
    </row>
    <row r="197" spans="1:39" x14ac:dyDescent="0.2">
      <c r="A197" s="1" t="s">
        <v>362</v>
      </c>
      <c r="B197" s="2">
        <v>2020</v>
      </c>
      <c r="C197" s="2" t="s">
        <v>26</v>
      </c>
      <c r="D197" s="2">
        <v>165.2</v>
      </c>
      <c r="E197" s="2">
        <v>187</v>
      </c>
      <c r="F197">
        <f>D197*0.01</f>
        <v>1.6519999999999999</v>
      </c>
      <c r="G197" s="15">
        <f>E197*0.453592</f>
        <v>84.821703999999997</v>
      </c>
      <c r="H197" s="16">
        <f t="shared" si="3"/>
        <v>31.1</v>
      </c>
      <c r="I197" t="str">
        <f>IF(H197&lt;=18.5,"Underweight",IF(H197&lt;=24.9,"Healthy weight",IF(H197&lt;=29.9,"Over weight", "Obesity")))</f>
        <v>Obesity</v>
      </c>
      <c r="J197" s="2">
        <v>24</v>
      </c>
      <c r="K197" s="2">
        <v>0</v>
      </c>
      <c r="L197" s="2">
        <v>0</v>
      </c>
      <c r="M197" s="2">
        <v>0</v>
      </c>
      <c r="N197">
        <v>1</v>
      </c>
      <c r="O197">
        <v>1</v>
      </c>
      <c r="P197">
        <v>0</v>
      </c>
      <c r="Q197" s="2">
        <v>2618.0500000000002</v>
      </c>
      <c r="S197" s="6">
        <v>167</v>
      </c>
      <c r="T197" s="6">
        <v>26040.273283720562</v>
      </c>
      <c r="U197" s="6">
        <v>10514.156716279438</v>
      </c>
      <c r="AF197">
        <f>IF($I197=AF$1,1,0)</f>
        <v>0</v>
      </c>
      <c r="AG197">
        <f>IF($I197=AG$1,1,0)</f>
        <v>1</v>
      </c>
      <c r="AH197">
        <f>IF($I197=AH$1,1,0)</f>
        <v>0</v>
      </c>
      <c r="AI197">
        <f>IF($I197=AI$1,1,0)</f>
        <v>0</v>
      </c>
      <c r="AJ197">
        <f>IF($C197=AJ$1,1,0)</f>
        <v>1</v>
      </c>
      <c r="AK197">
        <f>IF($C197=AK$1,1,0)</f>
        <v>0</v>
      </c>
      <c r="AL197">
        <f>IF($C197=AL$1,1,0)</f>
        <v>0</v>
      </c>
      <c r="AM197">
        <f>IF($C197=AM$1,1,0)</f>
        <v>0</v>
      </c>
    </row>
    <row r="198" spans="1:39" x14ac:dyDescent="0.2">
      <c r="A198" s="1" t="s">
        <v>54</v>
      </c>
      <c r="B198" s="2">
        <v>2020</v>
      </c>
      <c r="C198" s="2" t="s">
        <v>21</v>
      </c>
      <c r="D198" s="2">
        <v>164.7</v>
      </c>
      <c r="E198" s="2">
        <v>123</v>
      </c>
      <c r="F198">
        <f>D198*0.01</f>
        <v>1.647</v>
      </c>
      <c r="G198" s="15">
        <f>E198*0.453592</f>
        <v>55.791815999999997</v>
      </c>
      <c r="H198" s="16">
        <f t="shared" si="3"/>
        <v>20.6</v>
      </c>
      <c r="I198" t="str">
        <f>IF(H198&lt;=18.5,"Underweight",IF(H198&lt;=24.9,"Healthy weight",IF(H198&lt;=29.9,"Over weight", "Obesity")))</f>
        <v>Healthy weight</v>
      </c>
      <c r="J198" s="2">
        <v>24</v>
      </c>
      <c r="K198" s="2">
        <v>1</v>
      </c>
      <c r="L198" s="2">
        <v>0</v>
      </c>
      <c r="M198" s="2">
        <v>0</v>
      </c>
      <c r="N198">
        <v>0</v>
      </c>
      <c r="O198">
        <v>0</v>
      </c>
      <c r="P198">
        <v>0</v>
      </c>
      <c r="Q198" s="2">
        <v>680.42</v>
      </c>
      <c r="S198" s="6">
        <v>168</v>
      </c>
      <c r="T198" s="6">
        <v>6138.4150301231875</v>
      </c>
      <c r="U198" s="6">
        <v>-2427.7350301231877</v>
      </c>
      <c r="AF198">
        <f>IF($I198=AF$1,1,0)</f>
        <v>0</v>
      </c>
      <c r="AG198">
        <f>IF($I198=AG$1,1,0)</f>
        <v>0</v>
      </c>
      <c r="AH198">
        <f>IF($I198=AH$1,1,0)</f>
        <v>1</v>
      </c>
      <c r="AI198">
        <f>IF($I198=AI$1,1,0)</f>
        <v>0</v>
      </c>
      <c r="AJ198">
        <f>IF($C198=AJ$1,1,0)</f>
        <v>0</v>
      </c>
      <c r="AK198">
        <f>IF($C198=AK$1,1,0)</f>
        <v>0</v>
      </c>
      <c r="AL198">
        <f>IF($C198=AL$1,1,0)</f>
        <v>0</v>
      </c>
      <c r="AM198">
        <f>IF($C198=AM$1,1,0)</f>
        <v>1</v>
      </c>
    </row>
    <row r="199" spans="1:39" x14ac:dyDescent="0.2">
      <c r="A199" s="1" t="s">
        <v>501</v>
      </c>
      <c r="B199" s="2">
        <v>2020</v>
      </c>
      <c r="C199" s="2" t="s">
        <v>11</v>
      </c>
      <c r="D199" s="2">
        <v>169.5</v>
      </c>
      <c r="E199" s="2">
        <v>197</v>
      </c>
      <c r="F199">
        <f>D199*0.01</f>
        <v>1.6950000000000001</v>
      </c>
      <c r="G199" s="15">
        <f>E199*0.453592</f>
        <v>89.357624000000001</v>
      </c>
      <c r="H199" s="16">
        <f t="shared" si="3"/>
        <v>31.1</v>
      </c>
      <c r="I199" t="str">
        <f>IF(H199&lt;=18.5,"Underweight",IF(H199&lt;=24.9,"Healthy weight",IF(H199&lt;=29.9,"Over weight", "Obesity")))</f>
        <v>Obesity</v>
      </c>
      <c r="J199" s="2">
        <v>40</v>
      </c>
      <c r="K199" s="2">
        <v>1</v>
      </c>
      <c r="L199" s="2">
        <v>1</v>
      </c>
      <c r="M199" s="2">
        <v>1</v>
      </c>
      <c r="N199">
        <v>1</v>
      </c>
      <c r="O199">
        <v>0</v>
      </c>
      <c r="P199">
        <v>0</v>
      </c>
      <c r="Q199" s="2">
        <v>9135.74</v>
      </c>
      <c r="S199" s="6">
        <v>169</v>
      </c>
      <c r="T199" s="6">
        <v>1727.372755924682</v>
      </c>
      <c r="U199" s="6">
        <v>-671.43275592468194</v>
      </c>
      <c r="AF199">
        <f>IF($I199=AF$1,1,0)</f>
        <v>0</v>
      </c>
      <c r="AG199">
        <f>IF($I199=AG$1,1,0)</f>
        <v>1</v>
      </c>
      <c r="AH199">
        <f>IF($I199=AH$1,1,0)</f>
        <v>0</v>
      </c>
      <c r="AI199">
        <f>IF($I199=AI$1,1,0)</f>
        <v>0</v>
      </c>
      <c r="AJ199">
        <f>IF($C199=AJ$1,1,0)</f>
        <v>0</v>
      </c>
      <c r="AK199">
        <f>IF($C199=AK$1,1,0)</f>
        <v>0</v>
      </c>
      <c r="AL199">
        <f>IF($C199=AL$1,1,0)</f>
        <v>1</v>
      </c>
      <c r="AM199">
        <f>IF($C199=AM$1,1,0)</f>
        <v>0</v>
      </c>
    </row>
    <row r="200" spans="1:39" x14ac:dyDescent="0.2">
      <c r="A200" s="1" t="s">
        <v>619</v>
      </c>
      <c r="B200" s="2">
        <v>2020</v>
      </c>
      <c r="C200" s="2" t="s">
        <v>21</v>
      </c>
      <c r="D200" s="2">
        <v>170.8</v>
      </c>
      <c r="E200" s="2">
        <v>200</v>
      </c>
      <c r="F200">
        <f>D200*0.01</f>
        <v>1.7080000000000002</v>
      </c>
      <c r="G200" s="15">
        <f>E200*0.453592</f>
        <v>90.718400000000003</v>
      </c>
      <c r="H200" s="16">
        <f t="shared" si="3"/>
        <v>31.1</v>
      </c>
      <c r="I200" t="str">
        <f>IF(H200&lt;=18.5,"Underweight",IF(H200&lt;=24.9,"Healthy weight",IF(H200&lt;=29.9,"Over weight", "Obesity")))</f>
        <v>Obesity</v>
      </c>
      <c r="J200" s="2">
        <v>27</v>
      </c>
      <c r="K200" s="2">
        <v>0</v>
      </c>
      <c r="L200" s="2">
        <v>0</v>
      </c>
      <c r="M200" s="2">
        <v>0</v>
      </c>
      <c r="N200">
        <v>1</v>
      </c>
      <c r="O200">
        <v>0</v>
      </c>
      <c r="P200">
        <v>0</v>
      </c>
      <c r="Q200" s="2">
        <v>1815.3</v>
      </c>
      <c r="S200" s="6">
        <v>170</v>
      </c>
      <c r="T200" s="6">
        <v>9205.0025752134352</v>
      </c>
      <c r="U200" s="6">
        <v>-1676.202575213435</v>
      </c>
      <c r="AF200">
        <f>IF($I200=AF$1,1,0)</f>
        <v>0</v>
      </c>
      <c r="AG200">
        <f>IF($I200=AG$1,1,0)</f>
        <v>1</v>
      </c>
      <c r="AH200">
        <f>IF($I200=AH$1,1,0)</f>
        <v>0</v>
      </c>
      <c r="AI200">
        <f>IF($I200=AI$1,1,0)</f>
        <v>0</v>
      </c>
      <c r="AJ200">
        <f>IF($C200=AJ$1,1,0)</f>
        <v>0</v>
      </c>
      <c r="AK200">
        <f>IF($C200=AK$1,1,0)</f>
        <v>0</v>
      </c>
      <c r="AL200">
        <f>IF($C200=AL$1,1,0)</f>
        <v>0</v>
      </c>
      <c r="AM200">
        <f>IF($C200=AM$1,1,0)</f>
        <v>1</v>
      </c>
    </row>
    <row r="201" spans="1:39" x14ac:dyDescent="0.2">
      <c r="A201" s="1" t="s">
        <v>371</v>
      </c>
      <c r="B201" s="2">
        <v>2020</v>
      </c>
      <c r="C201" s="2" t="s">
        <v>26</v>
      </c>
      <c r="D201" s="2">
        <v>169.9</v>
      </c>
      <c r="E201" s="2">
        <v>164</v>
      </c>
      <c r="F201">
        <f>D201*0.01</f>
        <v>1.6990000000000001</v>
      </c>
      <c r="G201" s="15">
        <f>E201*0.453592</f>
        <v>74.389088000000001</v>
      </c>
      <c r="H201" s="16">
        <f t="shared" si="3"/>
        <v>25.8</v>
      </c>
      <c r="I201" t="str">
        <f>IF(H201&lt;=18.5,"Underweight",IF(H201&lt;=24.9,"Healthy weight",IF(H201&lt;=29.9,"Over weight", "Obesity")))</f>
        <v>Over weight</v>
      </c>
      <c r="J201" s="2">
        <v>25</v>
      </c>
      <c r="K201" s="2">
        <v>0</v>
      </c>
      <c r="L201" s="2">
        <v>1</v>
      </c>
      <c r="M201" s="2">
        <v>0</v>
      </c>
      <c r="N201">
        <v>1</v>
      </c>
      <c r="O201">
        <v>1</v>
      </c>
      <c r="P201">
        <v>0</v>
      </c>
      <c r="Q201" s="2">
        <v>17741.45</v>
      </c>
      <c r="S201" s="6">
        <v>171</v>
      </c>
      <c r="T201" s="6">
        <v>20577.937221306758</v>
      </c>
      <c r="U201" s="6">
        <v>-9234.2972213067587</v>
      </c>
      <c r="AF201">
        <f>IF($I201=AF$1,1,0)</f>
        <v>1</v>
      </c>
      <c r="AG201">
        <f>IF($I201=AG$1,1,0)</f>
        <v>0</v>
      </c>
      <c r="AH201">
        <f>IF($I201=AH$1,1,0)</f>
        <v>0</v>
      </c>
      <c r="AI201">
        <f>IF($I201=AI$1,1,0)</f>
        <v>0</v>
      </c>
      <c r="AJ201">
        <f>IF($C201=AJ$1,1,0)</f>
        <v>1</v>
      </c>
      <c r="AK201">
        <f>IF($C201=AK$1,1,0)</f>
        <v>0</v>
      </c>
      <c r="AL201">
        <f>IF($C201=AL$1,1,0)</f>
        <v>0</v>
      </c>
      <c r="AM201">
        <f>IF($C201=AM$1,1,0)</f>
        <v>0</v>
      </c>
    </row>
    <row r="202" spans="1:39" x14ac:dyDescent="0.2">
      <c r="A202" s="1" t="s">
        <v>746</v>
      </c>
      <c r="B202" s="2">
        <v>2020</v>
      </c>
      <c r="C202" s="2" t="s">
        <v>11</v>
      </c>
      <c r="D202" s="2">
        <v>159.80000000000001</v>
      </c>
      <c r="E202" s="2">
        <v>175</v>
      </c>
      <c r="F202">
        <f>D202*0.01</f>
        <v>1.5980000000000001</v>
      </c>
      <c r="G202" s="15">
        <f>E202*0.453592</f>
        <v>79.378600000000006</v>
      </c>
      <c r="H202" s="16">
        <f t="shared" si="3"/>
        <v>31.1</v>
      </c>
      <c r="I202" t="str">
        <f>IF(H202&lt;=18.5,"Underweight",IF(H202&lt;=24.9,"Healthy weight",IF(H202&lt;=29.9,"Over weight", "Obesity")))</f>
        <v>Obesity</v>
      </c>
      <c r="J202" s="2">
        <v>39</v>
      </c>
      <c r="K202" s="2">
        <v>1</v>
      </c>
      <c r="L202" s="2">
        <v>1</v>
      </c>
      <c r="M202" s="2">
        <v>0</v>
      </c>
      <c r="N202">
        <v>1</v>
      </c>
      <c r="O202">
        <v>0</v>
      </c>
      <c r="P202">
        <v>0</v>
      </c>
      <c r="Q202" s="2">
        <v>6359.71</v>
      </c>
      <c r="S202" s="6">
        <v>172</v>
      </c>
      <c r="T202" s="6">
        <v>9084.4506297490752</v>
      </c>
      <c r="U202" s="6">
        <v>-4769.730629749075</v>
      </c>
      <c r="AF202">
        <f>IF($I202=AF$1,1,0)</f>
        <v>0</v>
      </c>
      <c r="AG202">
        <f>IF($I202=AG$1,1,0)</f>
        <v>1</v>
      </c>
      <c r="AH202">
        <f>IF($I202=AH$1,1,0)</f>
        <v>0</v>
      </c>
      <c r="AI202">
        <f>IF($I202=AI$1,1,0)</f>
        <v>0</v>
      </c>
      <c r="AJ202">
        <f>IF($C202=AJ$1,1,0)</f>
        <v>0</v>
      </c>
      <c r="AK202">
        <f>IF($C202=AK$1,1,0)</f>
        <v>0</v>
      </c>
      <c r="AL202">
        <f>IF($C202=AL$1,1,0)</f>
        <v>1</v>
      </c>
      <c r="AM202">
        <f>IF($C202=AM$1,1,0)</f>
        <v>0</v>
      </c>
    </row>
    <row r="203" spans="1:39" x14ac:dyDescent="0.2">
      <c r="A203" s="1" t="s">
        <v>28</v>
      </c>
      <c r="B203" s="2">
        <v>2020</v>
      </c>
      <c r="C203" s="2" t="s">
        <v>19</v>
      </c>
      <c r="D203" s="2">
        <v>177</v>
      </c>
      <c r="E203" s="2">
        <v>178</v>
      </c>
      <c r="F203">
        <f>D203*0.01</f>
        <v>1.77</v>
      </c>
      <c r="G203" s="15">
        <f>E203*0.453592</f>
        <v>80.739375999999993</v>
      </c>
      <c r="H203" s="16">
        <f t="shared" si="3"/>
        <v>25.8</v>
      </c>
      <c r="I203" t="str">
        <f>IF(H203&lt;=18.5,"Underweight",IF(H203&lt;=24.9,"Healthy weight",IF(H203&lt;=29.9,"Over weight", "Obesity")))</f>
        <v>Over weight</v>
      </c>
      <c r="J203" s="2">
        <v>35</v>
      </c>
      <c r="K203" s="2">
        <v>0</v>
      </c>
      <c r="L203" s="2">
        <v>2</v>
      </c>
      <c r="M203" s="2">
        <v>0</v>
      </c>
      <c r="N203">
        <v>1</v>
      </c>
      <c r="O203">
        <v>0</v>
      </c>
      <c r="P203">
        <v>1</v>
      </c>
      <c r="Q203" s="2">
        <v>2381.31</v>
      </c>
      <c r="S203" s="6">
        <v>173</v>
      </c>
      <c r="T203" s="6">
        <v>7351.4664755992189</v>
      </c>
      <c r="U203" s="6">
        <v>-2764.8564755992193</v>
      </c>
      <c r="AF203">
        <f>IF($I203=AF$1,1,0)</f>
        <v>1</v>
      </c>
      <c r="AG203">
        <f>IF($I203=AG$1,1,0)</f>
        <v>0</v>
      </c>
      <c r="AH203">
        <f>IF($I203=AH$1,1,0)</f>
        <v>0</v>
      </c>
      <c r="AI203">
        <f>IF($I203=AI$1,1,0)</f>
        <v>0</v>
      </c>
      <c r="AJ203">
        <f>IF($C203=AJ$1,1,0)</f>
        <v>0</v>
      </c>
      <c r="AK203">
        <f>IF($C203=AK$1,1,0)</f>
        <v>1</v>
      </c>
      <c r="AL203">
        <f>IF($C203=AL$1,1,0)</f>
        <v>0</v>
      </c>
      <c r="AM203">
        <f>IF($C203=AM$1,1,0)</f>
        <v>0</v>
      </c>
    </row>
    <row r="204" spans="1:39" x14ac:dyDescent="0.2">
      <c r="A204" s="1" t="s">
        <v>860</v>
      </c>
      <c r="B204" s="2">
        <v>2020</v>
      </c>
      <c r="C204" s="2" t="s">
        <v>11</v>
      </c>
      <c r="D204" s="2">
        <v>162.5</v>
      </c>
      <c r="E204" s="2">
        <v>181</v>
      </c>
      <c r="F204">
        <f>D204*0.01</f>
        <v>1.625</v>
      </c>
      <c r="G204" s="15">
        <f>E204*0.453592</f>
        <v>82.100151999999994</v>
      </c>
      <c r="H204" s="16">
        <f t="shared" si="3"/>
        <v>31.1</v>
      </c>
      <c r="I204" t="str">
        <f>IF(H204&lt;=18.5,"Underweight",IF(H204&lt;=24.9,"Healthy weight",IF(H204&lt;=29.9,"Over weight", "Obesity")))</f>
        <v>Obesity</v>
      </c>
      <c r="J204" s="2">
        <v>38</v>
      </c>
      <c r="K204" s="2">
        <v>1</v>
      </c>
      <c r="L204" s="2">
        <v>0</v>
      </c>
      <c r="M204" s="2">
        <v>0</v>
      </c>
      <c r="N204">
        <v>1</v>
      </c>
      <c r="O204">
        <v>0</v>
      </c>
      <c r="P204">
        <v>0</v>
      </c>
      <c r="Q204" s="2">
        <v>9964.77</v>
      </c>
      <c r="S204" s="6">
        <v>174</v>
      </c>
      <c r="T204" s="6">
        <v>20676.334226372601</v>
      </c>
      <c r="U204" s="6">
        <v>8858.3957736273987</v>
      </c>
      <c r="AF204">
        <f>IF($I204=AF$1,1,0)</f>
        <v>0</v>
      </c>
      <c r="AG204">
        <f>IF($I204=AG$1,1,0)</f>
        <v>1</v>
      </c>
      <c r="AH204">
        <f>IF($I204=AH$1,1,0)</f>
        <v>0</v>
      </c>
      <c r="AI204">
        <f>IF($I204=AI$1,1,0)</f>
        <v>0</v>
      </c>
      <c r="AJ204">
        <f>IF($C204=AJ$1,1,0)</f>
        <v>0</v>
      </c>
      <c r="AK204">
        <f>IF($C204=AK$1,1,0)</f>
        <v>0</v>
      </c>
      <c r="AL204">
        <f>IF($C204=AL$1,1,0)</f>
        <v>1</v>
      </c>
      <c r="AM204">
        <f>IF($C204=AM$1,1,0)</f>
        <v>0</v>
      </c>
    </row>
    <row r="205" spans="1:39" x14ac:dyDescent="0.2">
      <c r="A205" s="1" t="s">
        <v>1209</v>
      </c>
      <c r="B205" s="2">
        <v>2020</v>
      </c>
      <c r="C205" s="2" t="s">
        <v>11</v>
      </c>
      <c r="D205" s="2">
        <v>164.6</v>
      </c>
      <c r="E205" s="2">
        <v>154</v>
      </c>
      <c r="F205">
        <f>D205*0.01</f>
        <v>1.6459999999999999</v>
      </c>
      <c r="G205" s="15">
        <f>E205*0.453592</f>
        <v>69.853167999999997</v>
      </c>
      <c r="H205" s="16">
        <f t="shared" si="3"/>
        <v>25.8</v>
      </c>
      <c r="I205" t="str">
        <f>IF(H205&lt;=18.5,"Underweight",IF(H205&lt;=24.9,"Healthy weight",IF(H205&lt;=29.9,"Over weight", "Obesity")))</f>
        <v>Over weight</v>
      </c>
      <c r="J205" s="2">
        <v>35</v>
      </c>
      <c r="K205" s="2">
        <v>1</v>
      </c>
      <c r="L205" s="2">
        <v>0</v>
      </c>
      <c r="M205" s="2">
        <v>0</v>
      </c>
      <c r="N205">
        <v>1</v>
      </c>
      <c r="O205">
        <v>0</v>
      </c>
      <c r="P205">
        <v>0</v>
      </c>
      <c r="Q205" s="2">
        <v>1786.51</v>
      </c>
      <c r="S205" s="6">
        <v>175</v>
      </c>
      <c r="T205" s="6">
        <v>6108.3491728445706</v>
      </c>
      <c r="U205" s="6">
        <v>-2975.7591728445705</v>
      </c>
      <c r="AF205">
        <f>IF($I205=AF$1,1,0)</f>
        <v>1</v>
      </c>
      <c r="AG205">
        <f>IF($I205=AG$1,1,0)</f>
        <v>0</v>
      </c>
      <c r="AH205">
        <f>IF($I205=AH$1,1,0)</f>
        <v>0</v>
      </c>
      <c r="AI205">
        <f>IF($I205=AI$1,1,0)</f>
        <v>0</v>
      </c>
      <c r="AJ205">
        <f>IF($C205=AJ$1,1,0)</f>
        <v>0</v>
      </c>
      <c r="AK205">
        <f>IF($C205=AK$1,1,0)</f>
        <v>0</v>
      </c>
      <c r="AL205">
        <f>IF($C205=AL$1,1,0)</f>
        <v>1</v>
      </c>
      <c r="AM205">
        <f>IF($C205=AM$1,1,0)</f>
        <v>0</v>
      </c>
    </row>
    <row r="206" spans="1:39" x14ac:dyDescent="0.2">
      <c r="A206" s="1" t="s">
        <v>924</v>
      </c>
      <c r="B206" s="2">
        <v>2020</v>
      </c>
      <c r="C206" s="2" t="s">
        <v>21</v>
      </c>
      <c r="D206" s="2">
        <v>158.6</v>
      </c>
      <c r="E206" s="2">
        <v>143</v>
      </c>
      <c r="F206">
        <f>D206*0.01</f>
        <v>1.5860000000000001</v>
      </c>
      <c r="G206" s="15">
        <f>E206*0.453592</f>
        <v>64.863656000000006</v>
      </c>
      <c r="H206" s="16">
        <f t="shared" si="3"/>
        <v>25.8</v>
      </c>
      <c r="I206" t="str">
        <f>IF(H206&lt;=18.5,"Underweight",IF(H206&lt;=24.9,"Healthy weight",IF(H206&lt;=29.9,"Over weight", "Obesity")))</f>
        <v>Over weight</v>
      </c>
      <c r="J206" s="2">
        <v>23</v>
      </c>
      <c r="K206" s="2">
        <v>0</v>
      </c>
      <c r="L206" s="2">
        <v>0</v>
      </c>
      <c r="M206" s="2">
        <v>0</v>
      </c>
      <c r="N206">
        <v>1</v>
      </c>
      <c r="O206">
        <v>0</v>
      </c>
      <c r="P206">
        <v>0</v>
      </c>
      <c r="Q206" s="2">
        <v>1372.55</v>
      </c>
      <c r="S206" s="6">
        <v>176</v>
      </c>
      <c r="T206" s="6">
        <v>5006.054105287858</v>
      </c>
      <c r="U206" s="6">
        <v>-2308.7741052878578</v>
      </c>
      <c r="AF206">
        <f>IF($I206=AF$1,1,0)</f>
        <v>1</v>
      </c>
      <c r="AG206">
        <f>IF($I206=AG$1,1,0)</f>
        <v>0</v>
      </c>
      <c r="AH206">
        <f>IF($I206=AH$1,1,0)</f>
        <v>0</v>
      </c>
      <c r="AI206">
        <f>IF($I206=AI$1,1,0)</f>
        <v>0</v>
      </c>
      <c r="AJ206">
        <f>IF($C206=AJ$1,1,0)</f>
        <v>0</v>
      </c>
      <c r="AK206">
        <f>IF($C206=AK$1,1,0)</f>
        <v>0</v>
      </c>
      <c r="AL206">
        <f>IF($C206=AL$1,1,0)</f>
        <v>0</v>
      </c>
      <c r="AM206">
        <f>IF($C206=AM$1,1,0)</f>
        <v>1</v>
      </c>
    </row>
    <row r="207" spans="1:39" x14ac:dyDescent="0.2">
      <c r="A207" s="1" t="s">
        <v>1077</v>
      </c>
      <c r="B207" s="2">
        <v>2020</v>
      </c>
      <c r="C207" s="2" t="s">
        <v>11</v>
      </c>
      <c r="D207" s="2">
        <v>169.8</v>
      </c>
      <c r="E207" s="2">
        <v>198</v>
      </c>
      <c r="F207">
        <f>D207*0.01</f>
        <v>1.6980000000000002</v>
      </c>
      <c r="G207" s="15">
        <f>E207*0.453592</f>
        <v>89.811216000000002</v>
      </c>
      <c r="H207" s="16">
        <f t="shared" si="3"/>
        <v>31.1</v>
      </c>
      <c r="I207" t="str">
        <f>IF(H207&lt;=18.5,"Underweight",IF(H207&lt;=24.9,"Healthy weight",IF(H207&lt;=29.9,"Over weight", "Obesity")))</f>
        <v>Obesity</v>
      </c>
      <c r="J207" s="2">
        <v>45</v>
      </c>
      <c r="K207" s="2">
        <v>0</v>
      </c>
      <c r="L207" s="2">
        <v>1</v>
      </c>
      <c r="M207" s="2">
        <v>1</v>
      </c>
      <c r="N207">
        <v>1</v>
      </c>
      <c r="O207">
        <v>0</v>
      </c>
      <c r="P207">
        <v>0</v>
      </c>
      <c r="Q207" s="2">
        <v>30562.19</v>
      </c>
      <c r="S207" s="6">
        <v>177</v>
      </c>
      <c r="T207" s="6">
        <v>7621.0400894915056</v>
      </c>
      <c r="U207" s="6">
        <v>-5840.6100894915053</v>
      </c>
      <c r="AF207">
        <f>IF($I207=AF$1,1,0)</f>
        <v>0</v>
      </c>
      <c r="AG207">
        <f>IF($I207=AG$1,1,0)</f>
        <v>1</v>
      </c>
      <c r="AH207">
        <f>IF($I207=AH$1,1,0)</f>
        <v>0</v>
      </c>
      <c r="AI207">
        <f>IF($I207=AI$1,1,0)</f>
        <v>0</v>
      </c>
      <c r="AJ207">
        <f>IF($C207=AJ$1,1,0)</f>
        <v>0</v>
      </c>
      <c r="AK207">
        <f>IF($C207=AK$1,1,0)</f>
        <v>0</v>
      </c>
      <c r="AL207">
        <f>IF($C207=AL$1,1,0)</f>
        <v>1</v>
      </c>
      <c r="AM207">
        <f>IF($C207=AM$1,1,0)</f>
        <v>0</v>
      </c>
    </row>
    <row r="208" spans="1:39" x14ac:dyDescent="0.2">
      <c r="A208" s="1" t="s">
        <v>549</v>
      </c>
      <c r="B208" s="2">
        <v>2020</v>
      </c>
      <c r="C208" s="2" t="s">
        <v>21</v>
      </c>
      <c r="D208" s="2">
        <v>177.4</v>
      </c>
      <c r="E208" s="2">
        <v>179</v>
      </c>
      <c r="F208">
        <f>D208*0.01</f>
        <v>1.774</v>
      </c>
      <c r="G208" s="15">
        <f>E208*0.453592</f>
        <v>81.192967999999993</v>
      </c>
      <c r="H208" s="16">
        <f t="shared" si="3"/>
        <v>25.8</v>
      </c>
      <c r="I208" t="str">
        <f>IF(H208&lt;=18.5,"Underweight",IF(H208&lt;=24.9,"Healthy weight",IF(H208&lt;=29.9,"Over weight", "Obesity")))</f>
        <v>Over weight</v>
      </c>
      <c r="J208" s="2">
        <v>32</v>
      </c>
      <c r="K208" s="2">
        <v>0</v>
      </c>
      <c r="L208" s="2">
        <v>1</v>
      </c>
      <c r="M208" s="2">
        <v>0</v>
      </c>
      <c r="N208">
        <v>1</v>
      </c>
      <c r="O208">
        <v>0</v>
      </c>
      <c r="P208">
        <v>0</v>
      </c>
      <c r="Q208" s="2">
        <v>2100.61</v>
      </c>
      <c r="S208" s="6">
        <v>178</v>
      </c>
      <c r="T208" s="6">
        <v>6279.2372653211251</v>
      </c>
      <c r="U208" s="6">
        <v>-1925.3672653211252</v>
      </c>
      <c r="AF208">
        <f>IF($I208=AF$1,1,0)</f>
        <v>1</v>
      </c>
      <c r="AG208">
        <f>IF($I208=AG$1,1,0)</f>
        <v>0</v>
      </c>
      <c r="AH208">
        <f>IF($I208=AH$1,1,0)</f>
        <v>0</v>
      </c>
      <c r="AI208">
        <f>IF($I208=AI$1,1,0)</f>
        <v>0</v>
      </c>
      <c r="AJ208">
        <f>IF($C208=AJ$1,1,0)</f>
        <v>0</v>
      </c>
      <c r="AK208">
        <f>IF($C208=AK$1,1,0)</f>
        <v>0</v>
      </c>
      <c r="AL208">
        <f>IF($C208=AL$1,1,0)</f>
        <v>0</v>
      </c>
      <c r="AM208">
        <f>IF($C208=AM$1,1,0)</f>
        <v>1</v>
      </c>
    </row>
    <row r="209" spans="1:39" x14ac:dyDescent="0.2">
      <c r="A209" s="1" t="s">
        <v>267</v>
      </c>
      <c r="B209" s="2">
        <v>2020</v>
      </c>
      <c r="C209" s="2" t="s">
        <v>26</v>
      </c>
      <c r="D209" s="2">
        <v>154.80000000000001</v>
      </c>
      <c r="E209" s="2">
        <v>109</v>
      </c>
      <c r="F209">
        <f>D209*0.01</f>
        <v>1.548</v>
      </c>
      <c r="G209" s="15">
        <f>E209*0.453592</f>
        <v>49.441527999999998</v>
      </c>
      <c r="H209" s="16">
        <f t="shared" si="3"/>
        <v>20.6</v>
      </c>
      <c r="I209" t="str">
        <f>IF(H209&lt;=18.5,"Underweight",IF(H209&lt;=24.9,"Healthy weight",IF(H209&lt;=29.9,"Over weight", "Obesity")))</f>
        <v>Healthy weight</v>
      </c>
      <c r="J209" s="2">
        <v>49</v>
      </c>
      <c r="K209" s="2">
        <v>0</v>
      </c>
      <c r="L209" s="2">
        <v>2</v>
      </c>
      <c r="M209" s="2">
        <v>0</v>
      </c>
      <c r="N209">
        <v>0</v>
      </c>
      <c r="O209">
        <v>1</v>
      </c>
      <c r="P209">
        <v>0</v>
      </c>
      <c r="Q209" s="2">
        <v>9831.66</v>
      </c>
      <c r="S209" s="6">
        <v>179</v>
      </c>
      <c r="T209" s="6">
        <v>7464.2538580321552</v>
      </c>
      <c r="U209" s="6">
        <v>-1044.8538580321556</v>
      </c>
      <c r="AF209">
        <f>IF($I209=AF$1,1,0)</f>
        <v>0</v>
      </c>
      <c r="AG209">
        <f>IF($I209=AG$1,1,0)</f>
        <v>0</v>
      </c>
      <c r="AH209">
        <f>IF($I209=AH$1,1,0)</f>
        <v>1</v>
      </c>
      <c r="AI209">
        <f>IF($I209=AI$1,1,0)</f>
        <v>0</v>
      </c>
      <c r="AJ209">
        <f>IF($C209=AJ$1,1,0)</f>
        <v>1</v>
      </c>
      <c r="AK209">
        <f>IF($C209=AK$1,1,0)</f>
        <v>0</v>
      </c>
      <c r="AL209">
        <f>IF($C209=AL$1,1,0)</f>
        <v>0</v>
      </c>
      <c r="AM209">
        <f>IF($C209=AM$1,1,0)</f>
        <v>0</v>
      </c>
    </row>
    <row r="210" spans="1:39" x14ac:dyDescent="0.2">
      <c r="A210" s="1" t="s">
        <v>1254</v>
      </c>
      <c r="B210" s="2">
        <v>2020</v>
      </c>
      <c r="C210" s="2" t="s">
        <v>19</v>
      </c>
      <c r="D210" s="2">
        <v>189.4</v>
      </c>
      <c r="E210" s="2">
        <v>246</v>
      </c>
      <c r="F210">
        <f>D210*0.01</f>
        <v>1.8940000000000001</v>
      </c>
      <c r="G210" s="15">
        <f>E210*0.453592</f>
        <v>111.58363199999999</v>
      </c>
      <c r="H210" s="16">
        <f t="shared" si="3"/>
        <v>31.1</v>
      </c>
      <c r="I210" t="str">
        <f>IF(H210&lt;=18.5,"Underweight",IF(H210&lt;=24.9,"Healthy weight",IF(H210&lt;=29.9,"Over weight", "Obesity")))</f>
        <v>Obesity</v>
      </c>
      <c r="J210" s="2">
        <v>40</v>
      </c>
      <c r="K210" s="2">
        <v>1</v>
      </c>
      <c r="L210" s="2">
        <v>2</v>
      </c>
      <c r="M210" s="2">
        <v>0</v>
      </c>
      <c r="N210">
        <v>1</v>
      </c>
      <c r="O210">
        <v>0</v>
      </c>
      <c r="P210">
        <v>1</v>
      </c>
      <c r="Q210" s="2">
        <v>5020.45</v>
      </c>
      <c r="S210" s="6">
        <v>180</v>
      </c>
      <c r="T210" s="6">
        <v>9455.3616699949725</v>
      </c>
      <c r="U210" s="6">
        <v>-4435.4816699949724</v>
      </c>
      <c r="AF210">
        <f>IF($I210=AF$1,1,0)</f>
        <v>0</v>
      </c>
      <c r="AG210">
        <f>IF($I210=AG$1,1,0)</f>
        <v>1</v>
      </c>
      <c r="AH210">
        <f>IF($I210=AH$1,1,0)</f>
        <v>0</v>
      </c>
      <c r="AI210">
        <f>IF($I210=AI$1,1,0)</f>
        <v>0</v>
      </c>
      <c r="AJ210">
        <f>IF($C210=AJ$1,1,0)</f>
        <v>0</v>
      </c>
      <c r="AK210">
        <f>IF($C210=AK$1,1,0)</f>
        <v>1</v>
      </c>
      <c r="AL210">
        <f>IF($C210=AL$1,1,0)</f>
        <v>0</v>
      </c>
      <c r="AM210">
        <f>IF($C210=AM$1,1,0)</f>
        <v>0</v>
      </c>
    </row>
    <row r="211" spans="1:39" x14ac:dyDescent="0.2">
      <c r="A211" s="1" t="s">
        <v>256</v>
      </c>
      <c r="B211" s="2">
        <v>2020</v>
      </c>
      <c r="C211" s="2" t="s">
        <v>11</v>
      </c>
      <c r="D211" s="2">
        <v>174.4</v>
      </c>
      <c r="E211" s="2">
        <v>173</v>
      </c>
      <c r="F211">
        <f>D211*0.01</f>
        <v>1.744</v>
      </c>
      <c r="G211" s="15">
        <f>E211*0.453592</f>
        <v>78.471416000000005</v>
      </c>
      <c r="H211" s="16">
        <f t="shared" si="3"/>
        <v>25.8</v>
      </c>
      <c r="I211" t="str">
        <f>IF(H211&lt;=18.5,"Underweight",IF(H211&lt;=24.9,"Healthy weight",IF(H211&lt;=29.9,"Over weight", "Obesity")))</f>
        <v>Over weight</v>
      </c>
      <c r="J211" s="2">
        <v>27</v>
      </c>
      <c r="K211" s="2">
        <v>1</v>
      </c>
      <c r="L211" s="2">
        <v>2</v>
      </c>
      <c r="M211" s="2">
        <v>0</v>
      </c>
      <c r="N211">
        <v>1</v>
      </c>
      <c r="O211">
        <v>0</v>
      </c>
      <c r="P211">
        <v>0</v>
      </c>
      <c r="Q211" s="2">
        <v>2081.63</v>
      </c>
      <c r="S211" s="6">
        <v>181</v>
      </c>
      <c r="T211" s="6">
        <v>20787.09060429192</v>
      </c>
      <c r="U211" s="6">
        <v>7418.8193957080803</v>
      </c>
      <c r="AF211">
        <f>IF($I211=AF$1,1,0)</f>
        <v>1</v>
      </c>
      <c r="AG211">
        <f>IF($I211=AG$1,1,0)</f>
        <v>0</v>
      </c>
      <c r="AH211">
        <f>IF($I211=AH$1,1,0)</f>
        <v>0</v>
      </c>
      <c r="AI211">
        <f>IF($I211=AI$1,1,0)</f>
        <v>0</v>
      </c>
      <c r="AJ211">
        <f>IF($C211=AJ$1,1,0)</f>
        <v>0</v>
      </c>
      <c r="AK211">
        <f>IF($C211=AK$1,1,0)</f>
        <v>0</v>
      </c>
      <c r="AL211">
        <f>IF($C211=AL$1,1,0)</f>
        <v>1</v>
      </c>
      <c r="AM211">
        <f>IF($C211=AM$1,1,0)</f>
        <v>0</v>
      </c>
    </row>
    <row r="212" spans="1:39" x14ac:dyDescent="0.2">
      <c r="A212" s="1" t="s">
        <v>1261</v>
      </c>
      <c r="B212" s="2">
        <v>2020</v>
      </c>
      <c r="C212" s="2" t="s">
        <v>11</v>
      </c>
      <c r="D212" s="2">
        <v>180.3</v>
      </c>
      <c r="E212" s="2">
        <v>223</v>
      </c>
      <c r="F212">
        <f>D212*0.01</f>
        <v>1.8030000000000002</v>
      </c>
      <c r="G212" s="15">
        <f>E212*0.453592</f>
        <v>101.151016</v>
      </c>
      <c r="H212" s="16">
        <f t="shared" si="3"/>
        <v>31.1</v>
      </c>
      <c r="I212" t="str">
        <f>IF(H212&lt;=18.5,"Underweight",IF(H212&lt;=24.9,"Healthy weight",IF(H212&lt;=29.9,"Over weight", "Obesity")))</f>
        <v>Obesity</v>
      </c>
      <c r="J212" s="2">
        <v>37</v>
      </c>
      <c r="K212" s="2">
        <v>0</v>
      </c>
      <c r="L212" s="2">
        <v>2</v>
      </c>
      <c r="M212" s="2">
        <v>1</v>
      </c>
      <c r="N212">
        <v>1</v>
      </c>
      <c r="O212">
        <v>0</v>
      </c>
      <c r="P212">
        <v>0</v>
      </c>
      <c r="Q212" s="2">
        <v>29840.959999999999</v>
      </c>
      <c r="S212" s="6">
        <v>182</v>
      </c>
      <c r="T212" s="6">
        <v>4073.7161282218713</v>
      </c>
      <c r="U212" s="6">
        <v>-2356.6161282218713</v>
      </c>
      <c r="AF212">
        <f>IF($I212=AF$1,1,0)</f>
        <v>0</v>
      </c>
      <c r="AG212">
        <f>IF($I212=AG$1,1,0)</f>
        <v>1</v>
      </c>
      <c r="AH212">
        <f>IF($I212=AH$1,1,0)</f>
        <v>0</v>
      </c>
      <c r="AI212">
        <f>IF($I212=AI$1,1,0)</f>
        <v>0</v>
      </c>
      <c r="AJ212">
        <f>IF($C212=AJ$1,1,0)</f>
        <v>0</v>
      </c>
      <c r="AK212">
        <f>IF($C212=AK$1,1,0)</f>
        <v>0</v>
      </c>
      <c r="AL212">
        <f>IF($C212=AL$1,1,0)</f>
        <v>1</v>
      </c>
      <c r="AM212">
        <f>IF($C212=AM$1,1,0)</f>
        <v>0</v>
      </c>
    </row>
    <row r="213" spans="1:39" x14ac:dyDescent="0.2">
      <c r="A213" s="1" t="s">
        <v>935</v>
      </c>
      <c r="B213" s="2">
        <v>2020</v>
      </c>
      <c r="C213" s="2" t="s">
        <v>26</v>
      </c>
      <c r="D213" s="2">
        <v>185</v>
      </c>
      <c r="E213" s="2">
        <v>156</v>
      </c>
      <c r="F213">
        <f>D213*0.01</f>
        <v>1.85</v>
      </c>
      <c r="G213" s="15">
        <f>E213*0.453592</f>
        <v>70.760351999999997</v>
      </c>
      <c r="H213" s="16">
        <f t="shared" si="3"/>
        <v>20.7</v>
      </c>
      <c r="I213" t="str">
        <f>IF(H213&lt;=18.5,"Underweight",IF(H213&lt;=24.9,"Healthy weight",IF(H213&lt;=29.9,"Over weight", "Obesity")))</f>
        <v>Healthy weight</v>
      </c>
      <c r="J213" s="2">
        <v>23</v>
      </c>
      <c r="K213" s="2">
        <v>1</v>
      </c>
      <c r="L213" s="2">
        <v>0</v>
      </c>
      <c r="M213" s="2">
        <v>0</v>
      </c>
      <c r="N213">
        <v>0</v>
      </c>
      <c r="O213">
        <v>1</v>
      </c>
      <c r="P213">
        <v>0</v>
      </c>
      <c r="Q213" s="2">
        <v>1270.73</v>
      </c>
      <c r="S213" s="6">
        <v>183</v>
      </c>
      <c r="T213" s="6">
        <v>2348.9314073020059</v>
      </c>
      <c r="U213" s="6">
        <v>-1282.561407302006</v>
      </c>
      <c r="AF213">
        <f>IF($I213=AF$1,1,0)</f>
        <v>0</v>
      </c>
      <c r="AG213">
        <f>IF($I213=AG$1,1,0)</f>
        <v>0</v>
      </c>
      <c r="AH213">
        <f>IF($I213=AH$1,1,0)</f>
        <v>1</v>
      </c>
      <c r="AI213">
        <f>IF($I213=AI$1,1,0)</f>
        <v>0</v>
      </c>
      <c r="AJ213">
        <f>IF($C213=AJ$1,1,0)</f>
        <v>1</v>
      </c>
      <c r="AK213">
        <f>IF($C213=AK$1,1,0)</f>
        <v>0</v>
      </c>
      <c r="AL213">
        <f>IF($C213=AL$1,1,0)</f>
        <v>0</v>
      </c>
      <c r="AM213">
        <f>IF($C213=AM$1,1,0)</f>
        <v>0</v>
      </c>
    </row>
    <row r="214" spans="1:39" x14ac:dyDescent="0.2">
      <c r="A214" s="1" t="s">
        <v>1325</v>
      </c>
      <c r="B214" s="2">
        <v>2020</v>
      </c>
      <c r="C214" s="2" t="s">
        <v>19</v>
      </c>
      <c r="D214" s="2">
        <v>179.1</v>
      </c>
      <c r="E214" s="2">
        <v>220</v>
      </c>
      <c r="F214">
        <f>D214*0.01</f>
        <v>1.7909999999999999</v>
      </c>
      <c r="G214" s="15">
        <f>E214*0.453592</f>
        <v>99.790239999999997</v>
      </c>
      <c r="H214" s="16">
        <f t="shared" si="3"/>
        <v>31.1</v>
      </c>
      <c r="I214" t="str">
        <f>IF(H214&lt;=18.5,"Underweight",IF(H214&lt;=24.9,"Healthy weight",IF(H214&lt;=29.9,"Over weight", "Obesity")))</f>
        <v>Obesity</v>
      </c>
      <c r="J214" s="2">
        <v>34</v>
      </c>
      <c r="K214" s="2">
        <v>0</v>
      </c>
      <c r="L214" s="2">
        <v>1</v>
      </c>
      <c r="M214" s="2">
        <v>0</v>
      </c>
      <c r="N214">
        <v>1</v>
      </c>
      <c r="O214">
        <v>0</v>
      </c>
      <c r="P214">
        <v>1</v>
      </c>
      <c r="Q214" s="2">
        <v>3456.64</v>
      </c>
      <c r="S214" s="6">
        <v>184</v>
      </c>
      <c r="T214" s="6">
        <v>3592.0487100566552</v>
      </c>
      <c r="U214" s="6">
        <v>-1705.1487100566551</v>
      </c>
      <c r="AF214">
        <f>IF($I214=AF$1,1,0)</f>
        <v>0</v>
      </c>
      <c r="AG214">
        <f>IF($I214=AG$1,1,0)</f>
        <v>1</v>
      </c>
      <c r="AH214">
        <f>IF($I214=AH$1,1,0)</f>
        <v>0</v>
      </c>
      <c r="AI214">
        <f>IF($I214=AI$1,1,0)</f>
        <v>0</v>
      </c>
      <c r="AJ214">
        <f>IF($C214=AJ$1,1,0)</f>
        <v>0</v>
      </c>
      <c r="AK214">
        <f>IF($C214=AK$1,1,0)</f>
        <v>1</v>
      </c>
      <c r="AL214">
        <f>IF($C214=AL$1,1,0)</f>
        <v>0</v>
      </c>
      <c r="AM214">
        <f>IF($C214=AM$1,1,0)</f>
        <v>0</v>
      </c>
    </row>
    <row r="215" spans="1:39" x14ac:dyDescent="0.2">
      <c r="A215" s="1" t="s">
        <v>268</v>
      </c>
      <c r="B215" s="2">
        <v>2020</v>
      </c>
      <c r="C215" s="2" t="s">
        <v>19</v>
      </c>
      <c r="D215" s="2">
        <v>163.5</v>
      </c>
      <c r="E215" s="2">
        <v>184</v>
      </c>
      <c r="F215">
        <f>D215*0.01</f>
        <v>1.635</v>
      </c>
      <c r="G215" s="15">
        <f>E215*0.453592</f>
        <v>83.460927999999996</v>
      </c>
      <c r="H215" s="16">
        <f t="shared" si="3"/>
        <v>31.2</v>
      </c>
      <c r="I215" t="str">
        <f>IF(H215&lt;=18.5,"Underweight",IF(H215&lt;=24.9,"Healthy weight",IF(H215&lt;=29.9,"Over weight", "Obesity")))</f>
        <v>Obesity</v>
      </c>
      <c r="J215" s="2">
        <v>26</v>
      </c>
      <c r="K215" s="2">
        <v>0</v>
      </c>
      <c r="L215" s="2">
        <v>1</v>
      </c>
      <c r="M215" s="2">
        <v>0</v>
      </c>
      <c r="N215">
        <v>1</v>
      </c>
      <c r="O215">
        <v>0</v>
      </c>
      <c r="P215">
        <v>1</v>
      </c>
      <c r="Q215" s="2">
        <v>2406.58</v>
      </c>
      <c r="S215" s="6">
        <v>185</v>
      </c>
      <c r="T215" s="6">
        <v>3171.4440084345015</v>
      </c>
      <c r="U215" s="6">
        <v>-1521.1140084345016</v>
      </c>
      <c r="AF215">
        <f>IF($I215=AF$1,1,0)</f>
        <v>0</v>
      </c>
      <c r="AG215">
        <f>IF($I215=AG$1,1,0)</f>
        <v>1</v>
      </c>
      <c r="AH215">
        <f>IF($I215=AH$1,1,0)</f>
        <v>0</v>
      </c>
      <c r="AI215">
        <f>IF($I215=AI$1,1,0)</f>
        <v>0</v>
      </c>
      <c r="AJ215">
        <f>IF($C215=AJ$1,1,0)</f>
        <v>0</v>
      </c>
      <c r="AK215">
        <f>IF($C215=AK$1,1,0)</f>
        <v>1</v>
      </c>
      <c r="AL215">
        <f>IF($C215=AL$1,1,0)</f>
        <v>0</v>
      </c>
      <c r="AM215">
        <f>IF($C215=AM$1,1,0)</f>
        <v>0</v>
      </c>
    </row>
    <row r="216" spans="1:39" x14ac:dyDescent="0.2">
      <c r="A216" s="1" t="s">
        <v>557</v>
      </c>
      <c r="B216" s="2">
        <v>2020</v>
      </c>
      <c r="C216" s="2" t="s">
        <v>11</v>
      </c>
      <c r="D216" s="2">
        <v>167.7</v>
      </c>
      <c r="E216" s="2">
        <v>160</v>
      </c>
      <c r="F216">
        <f>D216*0.01</f>
        <v>1.6769999999999998</v>
      </c>
      <c r="G216" s="15">
        <f>E216*0.453592</f>
        <v>72.574719999999999</v>
      </c>
      <c r="H216" s="16">
        <f t="shared" si="3"/>
        <v>25.8</v>
      </c>
      <c r="I216" t="str">
        <f>IF(H216&lt;=18.5,"Underweight",IF(H216&lt;=24.9,"Healthy weight",IF(H216&lt;=29.9,"Over weight", "Obesity")))</f>
        <v>Over weight</v>
      </c>
      <c r="J216" s="2">
        <v>47</v>
      </c>
      <c r="K216" s="2">
        <v>1</v>
      </c>
      <c r="L216" s="2">
        <v>1</v>
      </c>
      <c r="M216" s="2">
        <v>0</v>
      </c>
      <c r="N216">
        <v>1</v>
      </c>
      <c r="O216">
        <v>0</v>
      </c>
      <c r="P216">
        <v>0</v>
      </c>
      <c r="Q216" s="2">
        <v>5341.02</v>
      </c>
      <c r="S216" s="6">
        <v>186</v>
      </c>
      <c r="T216" s="6">
        <v>6168.769403751694</v>
      </c>
      <c r="U216" s="6">
        <v>-4087.7594037516938</v>
      </c>
      <c r="AF216">
        <f>IF($I216=AF$1,1,0)</f>
        <v>1</v>
      </c>
      <c r="AG216">
        <f>IF($I216=AG$1,1,0)</f>
        <v>0</v>
      </c>
      <c r="AH216">
        <f>IF($I216=AH$1,1,0)</f>
        <v>0</v>
      </c>
      <c r="AI216">
        <f>IF($I216=AI$1,1,0)</f>
        <v>0</v>
      </c>
      <c r="AJ216">
        <f>IF($C216=AJ$1,1,0)</f>
        <v>0</v>
      </c>
      <c r="AK216">
        <f>IF($C216=AK$1,1,0)</f>
        <v>0</v>
      </c>
      <c r="AL216">
        <f>IF($C216=AL$1,1,0)</f>
        <v>1</v>
      </c>
      <c r="AM216">
        <f>IF($C216=AM$1,1,0)</f>
        <v>0</v>
      </c>
    </row>
    <row r="217" spans="1:39" x14ac:dyDescent="0.2">
      <c r="A217" s="1" t="s">
        <v>1123</v>
      </c>
      <c r="B217" s="2">
        <v>2020</v>
      </c>
      <c r="C217" s="2" t="s">
        <v>26</v>
      </c>
      <c r="D217" s="2">
        <v>173.9</v>
      </c>
      <c r="E217" s="2">
        <v>208</v>
      </c>
      <c r="F217">
        <f>D217*0.01</f>
        <v>1.7390000000000001</v>
      </c>
      <c r="G217" s="15">
        <f>E217*0.453592</f>
        <v>94.347136000000006</v>
      </c>
      <c r="H217" s="16">
        <f t="shared" si="3"/>
        <v>31.2</v>
      </c>
      <c r="I217" t="str">
        <f>IF(H217&lt;=18.5,"Underweight",IF(H217&lt;=24.9,"Healthy weight",IF(H217&lt;=29.9,"Over weight", "Obesity")))</f>
        <v>Obesity</v>
      </c>
      <c r="J217" s="2">
        <v>28</v>
      </c>
      <c r="K217" s="2">
        <v>0</v>
      </c>
      <c r="L217" s="2">
        <v>1</v>
      </c>
      <c r="M217" s="2">
        <v>0</v>
      </c>
      <c r="N217">
        <v>1</v>
      </c>
      <c r="O217">
        <v>1</v>
      </c>
      <c r="P217">
        <v>0</v>
      </c>
      <c r="Q217" s="2">
        <v>13282.46</v>
      </c>
      <c r="S217" s="6">
        <v>187</v>
      </c>
      <c r="T217" s="6">
        <v>4125.4407941117452</v>
      </c>
      <c r="U217" s="6">
        <v>-1932.0907941117453</v>
      </c>
      <c r="AF217">
        <f>IF($I217=AF$1,1,0)</f>
        <v>0</v>
      </c>
      <c r="AG217">
        <f>IF($I217=AG$1,1,0)</f>
        <v>1</v>
      </c>
      <c r="AH217">
        <f>IF($I217=AH$1,1,0)</f>
        <v>0</v>
      </c>
      <c r="AI217">
        <f>IF($I217=AI$1,1,0)</f>
        <v>0</v>
      </c>
      <c r="AJ217">
        <f>IF($C217=AJ$1,1,0)</f>
        <v>1</v>
      </c>
      <c r="AK217">
        <f>IF($C217=AK$1,1,0)</f>
        <v>0</v>
      </c>
      <c r="AL217">
        <f>IF($C217=AL$1,1,0)</f>
        <v>0</v>
      </c>
      <c r="AM217">
        <f>IF($C217=AM$1,1,0)</f>
        <v>0</v>
      </c>
    </row>
    <row r="218" spans="1:39" x14ac:dyDescent="0.2">
      <c r="A218" s="1" t="s">
        <v>1159</v>
      </c>
      <c r="B218" s="2">
        <v>2020</v>
      </c>
      <c r="C218" s="2" t="s">
        <v>11</v>
      </c>
      <c r="D218" s="2">
        <v>164.8</v>
      </c>
      <c r="E218" s="2">
        <v>187</v>
      </c>
      <c r="F218">
        <f>D218*0.01</f>
        <v>1.6480000000000001</v>
      </c>
      <c r="G218" s="15">
        <f>E218*0.453592</f>
        <v>84.821703999999997</v>
      </c>
      <c r="H218" s="16">
        <f t="shared" si="3"/>
        <v>31.2</v>
      </c>
      <c r="I218" t="str">
        <f>IF(H218&lt;=18.5,"Underweight",IF(H218&lt;=24.9,"Healthy weight",IF(H218&lt;=29.9,"Over weight", "Obesity")))</f>
        <v>Obesity</v>
      </c>
      <c r="J218" s="2">
        <v>35</v>
      </c>
      <c r="K218" s="2">
        <v>1</v>
      </c>
      <c r="L218" s="2">
        <v>0</v>
      </c>
      <c r="M218" s="2">
        <v>0</v>
      </c>
      <c r="N218">
        <v>1</v>
      </c>
      <c r="O218">
        <v>0</v>
      </c>
      <c r="P218">
        <v>0</v>
      </c>
      <c r="Q218" s="2">
        <v>3513.39</v>
      </c>
      <c r="S218" s="6">
        <v>188</v>
      </c>
      <c r="T218" s="6">
        <v>5148.2648593634731</v>
      </c>
      <c r="U218" s="6">
        <v>-3304.2348593634733</v>
      </c>
      <c r="AF218">
        <f>IF($I218=AF$1,1,0)</f>
        <v>0</v>
      </c>
      <c r="AG218">
        <f>IF($I218=AG$1,1,0)</f>
        <v>1</v>
      </c>
      <c r="AH218">
        <f>IF($I218=AH$1,1,0)</f>
        <v>0</v>
      </c>
      <c r="AI218">
        <f>IF($I218=AI$1,1,0)</f>
        <v>0</v>
      </c>
      <c r="AJ218">
        <f>IF($C218=AJ$1,1,0)</f>
        <v>0</v>
      </c>
      <c r="AK218">
        <f>IF($C218=AK$1,1,0)</f>
        <v>0</v>
      </c>
      <c r="AL218">
        <f>IF($C218=AL$1,1,0)</f>
        <v>1</v>
      </c>
      <c r="AM218">
        <f>IF($C218=AM$1,1,0)</f>
        <v>0</v>
      </c>
    </row>
    <row r="219" spans="1:39" x14ac:dyDescent="0.2">
      <c r="A219" s="1" t="s">
        <v>1370</v>
      </c>
      <c r="B219" s="2">
        <v>2020</v>
      </c>
      <c r="C219" s="2" t="s">
        <v>21</v>
      </c>
      <c r="D219" s="2">
        <v>161.4</v>
      </c>
      <c r="E219" s="2">
        <v>179</v>
      </c>
      <c r="F219">
        <f>D219*0.01</f>
        <v>1.6140000000000001</v>
      </c>
      <c r="G219" s="15">
        <f>E219*0.453592</f>
        <v>81.192967999999993</v>
      </c>
      <c r="H219" s="16">
        <f t="shared" si="3"/>
        <v>31.2</v>
      </c>
      <c r="I219" t="str">
        <f>IF(H219&lt;=18.5,"Underweight",IF(H219&lt;=24.9,"Healthy weight",IF(H219&lt;=29.9,"Over weight", "Obesity")))</f>
        <v>Obesity</v>
      </c>
      <c r="J219" s="2">
        <v>39</v>
      </c>
      <c r="K219" s="2">
        <v>0</v>
      </c>
      <c r="L219" s="2">
        <v>1</v>
      </c>
      <c r="M219" s="2">
        <v>0</v>
      </c>
      <c r="N219">
        <v>1</v>
      </c>
      <c r="O219">
        <v>0</v>
      </c>
      <c r="P219">
        <v>0</v>
      </c>
      <c r="Q219" s="2">
        <v>24036.62</v>
      </c>
      <c r="S219" s="6">
        <v>189</v>
      </c>
      <c r="T219" s="6">
        <v>2290.8306972583887</v>
      </c>
      <c r="U219" s="6">
        <v>1708.9193027416113</v>
      </c>
      <c r="AF219">
        <f>IF($I219=AF$1,1,0)</f>
        <v>0</v>
      </c>
      <c r="AG219">
        <f>IF($I219=AG$1,1,0)</f>
        <v>1</v>
      </c>
      <c r="AH219">
        <f>IF($I219=AH$1,1,0)</f>
        <v>0</v>
      </c>
      <c r="AI219">
        <f>IF($I219=AI$1,1,0)</f>
        <v>0</v>
      </c>
      <c r="AJ219">
        <f>IF($C219=AJ$1,1,0)</f>
        <v>0</v>
      </c>
      <c r="AK219">
        <f>IF($C219=AK$1,1,0)</f>
        <v>0</v>
      </c>
      <c r="AL219">
        <f>IF($C219=AL$1,1,0)</f>
        <v>0</v>
      </c>
      <c r="AM219">
        <f>IF($C219=AM$1,1,0)</f>
        <v>1</v>
      </c>
    </row>
    <row r="220" spans="1:39" x14ac:dyDescent="0.2">
      <c r="A220" s="1" t="s">
        <v>31</v>
      </c>
      <c r="B220" s="2">
        <v>2020</v>
      </c>
      <c r="C220" s="2" t="s">
        <v>11</v>
      </c>
      <c r="D220" s="2">
        <v>155.19999999999999</v>
      </c>
      <c r="E220" s="2">
        <v>166</v>
      </c>
      <c r="F220">
        <f>D220*0.01</f>
        <v>1.5519999999999998</v>
      </c>
      <c r="G220" s="15">
        <f>E220*0.453592</f>
        <v>75.296272000000002</v>
      </c>
      <c r="H220" s="16">
        <f t="shared" si="3"/>
        <v>31.3</v>
      </c>
      <c r="I220" t="str">
        <f>IF(H220&lt;=18.5,"Underweight",IF(H220&lt;=24.9,"Healthy weight",IF(H220&lt;=29.9,"Over weight", "Obesity")))</f>
        <v>Obesity</v>
      </c>
      <c r="J220" s="2">
        <v>41</v>
      </c>
      <c r="K220" s="2">
        <v>1</v>
      </c>
      <c r="L220" s="2">
        <v>1</v>
      </c>
      <c r="M220" s="2">
        <v>0</v>
      </c>
      <c r="N220">
        <v>1</v>
      </c>
      <c r="O220">
        <v>0</v>
      </c>
      <c r="P220">
        <v>0</v>
      </c>
      <c r="Q220" s="2">
        <v>8730.2800000000007</v>
      </c>
      <c r="S220" s="6">
        <v>190</v>
      </c>
      <c r="T220" s="6">
        <v>8867.097813533921</v>
      </c>
      <c r="U220" s="6">
        <v>-1633.807813533921</v>
      </c>
      <c r="AF220">
        <f>IF($I220=AF$1,1,0)</f>
        <v>0</v>
      </c>
      <c r="AG220">
        <f>IF($I220=AG$1,1,0)</f>
        <v>1</v>
      </c>
      <c r="AH220">
        <f>IF($I220=AH$1,1,0)</f>
        <v>0</v>
      </c>
      <c r="AI220">
        <f>IF($I220=AI$1,1,0)</f>
        <v>0</v>
      </c>
      <c r="AJ220">
        <f>IF($C220=AJ$1,1,0)</f>
        <v>0</v>
      </c>
      <c r="AK220">
        <f>IF($C220=AK$1,1,0)</f>
        <v>0</v>
      </c>
      <c r="AL220">
        <f>IF($C220=AL$1,1,0)</f>
        <v>1</v>
      </c>
      <c r="AM220">
        <f>IF($C220=AM$1,1,0)</f>
        <v>0</v>
      </c>
    </row>
    <row r="221" spans="1:39" x14ac:dyDescent="0.2">
      <c r="A221" s="1" t="s">
        <v>44</v>
      </c>
      <c r="B221" s="2">
        <v>2020</v>
      </c>
      <c r="C221" s="2" t="s">
        <v>19</v>
      </c>
      <c r="D221" s="2">
        <v>164.6</v>
      </c>
      <c r="E221" s="2">
        <v>187</v>
      </c>
      <c r="F221">
        <f>D221*0.01</f>
        <v>1.6459999999999999</v>
      </c>
      <c r="G221" s="15">
        <f>E221*0.453592</f>
        <v>84.821703999999997</v>
      </c>
      <c r="H221" s="16">
        <f t="shared" si="3"/>
        <v>31.3</v>
      </c>
      <c r="I221" t="str">
        <f>IF(H221&lt;=18.5,"Underweight",IF(H221&lt;=24.9,"Healthy weight",IF(H221&lt;=29.9,"Over weight", "Obesity")))</f>
        <v>Obesity</v>
      </c>
      <c r="J221" s="2">
        <v>35</v>
      </c>
      <c r="K221" s="2">
        <v>1</v>
      </c>
      <c r="L221" s="2">
        <v>1</v>
      </c>
      <c r="M221" s="2">
        <v>0</v>
      </c>
      <c r="N221">
        <v>1</v>
      </c>
      <c r="O221">
        <v>0</v>
      </c>
      <c r="P221">
        <v>1</v>
      </c>
      <c r="Q221" s="2">
        <v>9843.27</v>
      </c>
      <c r="S221" s="6">
        <v>191</v>
      </c>
      <c r="T221" s="6">
        <v>10731.773767665894</v>
      </c>
      <c r="U221" s="6">
        <v>3132.3362323341062</v>
      </c>
      <c r="AF221">
        <f>IF($I221=AF$1,1,0)</f>
        <v>0</v>
      </c>
      <c r="AG221">
        <f>IF($I221=AG$1,1,0)</f>
        <v>1</v>
      </c>
      <c r="AH221">
        <f>IF($I221=AH$1,1,0)</f>
        <v>0</v>
      </c>
      <c r="AI221">
        <f>IF($I221=AI$1,1,0)</f>
        <v>0</v>
      </c>
      <c r="AJ221">
        <f>IF($C221=AJ$1,1,0)</f>
        <v>0</v>
      </c>
      <c r="AK221">
        <f>IF($C221=AK$1,1,0)</f>
        <v>1</v>
      </c>
      <c r="AL221">
        <f>IF($C221=AL$1,1,0)</f>
        <v>0</v>
      </c>
      <c r="AM221">
        <f>IF($C221=AM$1,1,0)</f>
        <v>0</v>
      </c>
    </row>
    <row r="222" spans="1:39" x14ac:dyDescent="0.2">
      <c r="A222" s="1" t="s">
        <v>1244</v>
      </c>
      <c r="B222" s="2">
        <v>2020</v>
      </c>
      <c r="C222" s="2" t="s">
        <v>19</v>
      </c>
      <c r="D222" s="2">
        <v>167.7</v>
      </c>
      <c r="E222" s="2">
        <v>160</v>
      </c>
      <c r="F222">
        <f>D222*0.01</f>
        <v>1.6769999999999998</v>
      </c>
      <c r="G222" s="15">
        <f>E222*0.453592</f>
        <v>72.574719999999999</v>
      </c>
      <c r="H222" s="16">
        <f t="shared" si="3"/>
        <v>25.8</v>
      </c>
      <c r="I222" t="str">
        <f>IF(H222&lt;=18.5,"Underweight",IF(H222&lt;=24.9,"Healthy weight",IF(H222&lt;=29.9,"Over weight", "Obesity")))</f>
        <v>Over weight</v>
      </c>
      <c r="J222" s="2">
        <v>39</v>
      </c>
      <c r="K222" s="2">
        <v>1</v>
      </c>
      <c r="L222" s="2">
        <v>1</v>
      </c>
      <c r="M222" s="2">
        <v>1</v>
      </c>
      <c r="N222">
        <v>1</v>
      </c>
      <c r="O222">
        <v>0</v>
      </c>
      <c r="P222">
        <v>1</v>
      </c>
      <c r="Q222" s="2">
        <v>8607.14</v>
      </c>
      <c r="S222" s="6">
        <v>192</v>
      </c>
      <c r="T222" s="6">
        <v>3000.5559159579479</v>
      </c>
      <c r="U222" s="6">
        <v>-500.995915957948</v>
      </c>
      <c r="AF222">
        <f>IF($I222=AF$1,1,0)</f>
        <v>1</v>
      </c>
      <c r="AG222">
        <f>IF($I222=AG$1,1,0)</f>
        <v>0</v>
      </c>
      <c r="AH222">
        <f>IF($I222=AH$1,1,0)</f>
        <v>0</v>
      </c>
      <c r="AI222">
        <f>IF($I222=AI$1,1,0)</f>
        <v>0</v>
      </c>
      <c r="AJ222">
        <f>IF($C222=AJ$1,1,0)</f>
        <v>0</v>
      </c>
      <c r="AK222">
        <f>IF($C222=AK$1,1,0)</f>
        <v>1</v>
      </c>
      <c r="AL222">
        <f>IF($C222=AL$1,1,0)</f>
        <v>0</v>
      </c>
      <c r="AM222">
        <f>IF($C222=AM$1,1,0)</f>
        <v>0</v>
      </c>
    </row>
    <row r="223" spans="1:39" x14ac:dyDescent="0.2">
      <c r="A223" s="1" t="s">
        <v>390</v>
      </c>
      <c r="B223" s="2">
        <v>2020</v>
      </c>
      <c r="C223" s="2" t="s">
        <v>19</v>
      </c>
      <c r="D223" s="2">
        <v>160.5</v>
      </c>
      <c r="E223" s="2">
        <v>178</v>
      </c>
      <c r="F223">
        <f>D223*0.01</f>
        <v>1.605</v>
      </c>
      <c r="G223" s="15">
        <f>E223*0.453592</f>
        <v>80.739375999999993</v>
      </c>
      <c r="H223" s="16">
        <f t="shared" si="3"/>
        <v>31.3</v>
      </c>
      <c r="I223" t="str">
        <f>IF(H223&lt;=18.5,"Underweight",IF(H223&lt;=24.9,"Healthy weight",IF(H223&lt;=29.9,"Over weight", "Obesity")))</f>
        <v>Obesity</v>
      </c>
      <c r="J223" s="2">
        <v>26</v>
      </c>
      <c r="K223" s="2">
        <v>1</v>
      </c>
      <c r="L223" s="2">
        <v>0</v>
      </c>
      <c r="M223" s="2">
        <v>0</v>
      </c>
      <c r="N223">
        <v>1</v>
      </c>
      <c r="O223">
        <v>0</v>
      </c>
      <c r="P223">
        <v>1</v>
      </c>
      <c r="Q223" s="2">
        <v>1416.17</v>
      </c>
      <c r="S223" s="6">
        <v>193</v>
      </c>
      <c r="T223" s="6">
        <v>85.309560159135117</v>
      </c>
      <c r="U223" s="6">
        <v>2570.0404398408646</v>
      </c>
      <c r="AF223">
        <f>IF($I223=AF$1,1,0)</f>
        <v>0</v>
      </c>
      <c r="AG223">
        <f>IF($I223=AG$1,1,0)</f>
        <v>1</v>
      </c>
      <c r="AH223">
        <f>IF($I223=AH$1,1,0)</f>
        <v>0</v>
      </c>
      <c r="AI223">
        <f>IF($I223=AI$1,1,0)</f>
        <v>0</v>
      </c>
      <c r="AJ223">
        <f>IF($C223=AJ$1,1,0)</f>
        <v>0</v>
      </c>
      <c r="AK223">
        <f>IF($C223=AK$1,1,0)</f>
        <v>1</v>
      </c>
      <c r="AL223">
        <f>IF($C223=AL$1,1,0)</f>
        <v>0</v>
      </c>
      <c r="AM223">
        <f>IF($C223=AM$1,1,0)</f>
        <v>0</v>
      </c>
    </row>
    <row r="224" spans="1:39" x14ac:dyDescent="0.2">
      <c r="A224" s="1" t="s">
        <v>938</v>
      </c>
      <c r="B224" s="2">
        <v>2020</v>
      </c>
      <c r="C224" s="2" t="s">
        <v>19</v>
      </c>
      <c r="D224" s="2">
        <v>166.1</v>
      </c>
      <c r="E224" s="2">
        <v>157</v>
      </c>
      <c r="F224">
        <f>D224*0.01</f>
        <v>1.661</v>
      </c>
      <c r="G224" s="15">
        <f>E224*0.453592</f>
        <v>71.213943999999998</v>
      </c>
      <c r="H224" s="16">
        <f t="shared" si="3"/>
        <v>25.8</v>
      </c>
      <c r="I224" t="str">
        <f>IF(H224&lt;=18.5,"Underweight",IF(H224&lt;=24.9,"Healthy weight",IF(H224&lt;=29.9,"Over weight", "Obesity")))</f>
        <v>Over weight</v>
      </c>
      <c r="J224" s="2">
        <v>47</v>
      </c>
      <c r="K224" s="2">
        <v>0</v>
      </c>
      <c r="L224" s="2">
        <v>1</v>
      </c>
      <c r="M224" s="2">
        <v>0</v>
      </c>
      <c r="N224">
        <v>1</v>
      </c>
      <c r="O224">
        <v>0</v>
      </c>
      <c r="P224">
        <v>1</v>
      </c>
      <c r="Q224" s="2">
        <v>7990.83</v>
      </c>
      <c r="S224" s="6">
        <v>194</v>
      </c>
      <c r="T224" s="6">
        <v>4213.6073614339803</v>
      </c>
      <c r="U224" s="6">
        <v>-1150.8873614339805</v>
      </c>
      <c r="AF224">
        <f>IF($I224=AF$1,1,0)</f>
        <v>1</v>
      </c>
      <c r="AG224">
        <f>IF($I224=AG$1,1,0)</f>
        <v>0</v>
      </c>
      <c r="AH224">
        <f>IF($I224=AH$1,1,0)</f>
        <v>0</v>
      </c>
      <c r="AI224">
        <f>IF($I224=AI$1,1,0)</f>
        <v>0</v>
      </c>
      <c r="AJ224">
        <f>IF($C224=AJ$1,1,0)</f>
        <v>0</v>
      </c>
      <c r="AK224">
        <f>IF($C224=AK$1,1,0)</f>
        <v>1</v>
      </c>
      <c r="AL224">
        <f>IF($C224=AL$1,1,0)</f>
        <v>0</v>
      </c>
      <c r="AM224">
        <f>IF($C224=AM$1,1,0)</f>
        <v>0</v>
      </c>
    </row>
    <row r="225" spans="1:39" x14ac:dyDescent="0.2">
      <c r="A225" s="1" t="s">
        <v>568</v>
      </c>
      <c r="B225" s="2">
        <v>2020</v>
      </c>
      <c r="C225" s="2" t="s">
        <v>19</v>
      </c>
      <c r="D225" s="2">
        <v>165.9</v>
      </c>
      <c r="E225" s="2">
        <v>190</v>
      </c>
      <c r="F225">
        <f>D225*0.01</f>
        <v>1.659</v>
      </c>
      <c r="G225" s="15">
        <f>E225*0.453592</f>
        <v>86.182479999999998</v>
      </c>
      <c r="H225" s="16">
        <f t="shared" si="3"/>
        <v>31.3</v>
      </c>
      <c r="I225" t="str">
        <f>IF(H225&lt;=18.5,"Underweight",IF(H225&lt;=24.9,"Healthy weight",IF(H225&lt;=29.9,"Over weight", "Obesity")))</f>
        <v>Obesity</v>
      </c>
      <c r="J225" s="2">
        <v>34</v>
      </c>
      <c r="K225" s="2">
        <v>0</v>
      </c>
      <c r="L225" s="2">
        <v>1</v>
      </c>
      <c r="M225" s="2">
        <v>0</v>
      </c>
      <c r="N225">
        <v>1</v>
      </c>
      <c r="O225">
        <v>0</v>
      </c>
      <c r="P225">
        <v>1</v>
      </c>
      <c r="Q225" s="2">
        <v>6005.37</v>
      </c>
      <c r="S225" s="6">
        <v>195</v>
      </c>
      <c r="T225" s="6">
        <v>6279.2372653211251</v>
      </c>
      <c r="U225" s="6">
        <v>-2229.9072653211251</v>
      </c>
      <c r="AF225">
        <f>IF($I225=AF$1,1,0)</f>
        <v>0</v>
      </c>
      <c r="AG225">
        <f>IF($I225=AG$1,1,0)</f>
        <v>1</v>
      </c>
      <c r="AH225">
        <f>IF($I225=AH$1,1,0)</f>
        <v>0</v>
      </c>
      <c r="AI225">
        <f>IF($I225=AI$1,1,0)</f>
        <v>0</v>
      </c>
      <c r="AJ225">
        <f>IF($C225=AJ$1,1,0)</f>
        <v>0</v>
      </c>
      <c r="AK225">
        <f>IF($C225=AK$1,1,0)</f>
        <v>1</v>
      </c>
      <c r="AL225">
        <f>IF($C225=AL$1,1,0)</f>
        <v>0</v>
      </c>
      <c r="AM225">
        <f>IF($C225=AM$1,1,0)</f>
        <v>0</v>
      </c>
    </row>
    <row r="226" spans="1:39" x14ac:dyDescent="0.2">
      <c r="A226" s="1" t="s">
        <v>1217</v>
      </c>
      <c r="B226" s="2">
        <v>2020</v>
      </c>
      <c r="C226" s="2" t="s">
        <v>19</v>
      </c>
      <c r="D226" s="2">
        <v>166.8</v>
      </c>
      <c r="E226" s="2">
        <v>127</v>
      </c>
      <c r="F226">
        <f>D226*0.01</f>
        <v>1.6680000000000001</v>
      </c>
      <c r="G226" s="15">
        <f>E226*0.453592</f>
        <v>57.606183999999999</v>
      </c>
      <c r="H226" s="16">
        <f t="shared" si="3"/>
        <v>20.7</v>
      </c>
      <c r="I226" t="str">
        <f>IF(H226&lt;=18.5,"Underweight",IF(H226&lt;=24.9,"Healthy weight",IF(H226&lt;=29.9,"Over weight", "Obesity")))</f>
        <v>Healthy weight</v>
      </c>
      <c r="J226" s="2">
        <v>26</v>
      </c>
      <c r="K226" s="2">
        <v>0</v>
      </c>
      <c r="L226" s="2">
        <v>1</v>
      </c>
      <c r="M226" s="2">
        <v>0</v>
      </c>
      <c r="N226">
        <v>0</v>
      </c>
      <c r="O226">
        <v>0</v>
      </c>
      <c r="P226">
        <v>1</v>
      </c>
      <c r="Q226" s="2">
        <v>1443.6</v>
      </c>
      <c r="S226" s="6">
        <v>196</v>
      </c>
      <c r="T226" s="6">
        <v>6999.4814381141805</v>
      </c>
      <c r="U226" s="6">
        <v>-4381.4314381141803</v>
      </c>
      <c r="AF226">
        <f>IF($I226=AF$1,1,0)</f>
        <v>0</v>
      </c>
      <c r="AG226">
        <f>IF($I226=AG$1,1,0)</f>
        <v>0</v>
      </c>
      <c r="AH226">
        <f>IF($I226=AH$1,1,0)</f>
        <v>1</v>
      </c>
      <c r="AI226">
        <f>IF($I226=AI$1,1,0)</f>
        <v>0</v>
      </c>
      <c r="AJ226">
        <f>IF($C226=AJ$1,1,0)</f>
        <v>0</v>
      </c>
      <c r="AK226">
        <f>IF($C226=AK$1,1,0)</f>
        <v>1</v>
      </c>
      <c r="AL226">
        <f>IF($C226=AL$1,1,0)</f>
        <v>0</v>
      </c>
      <c r="AM226">
        <f>IF($C226=AM$1,1,0)</f>
        <v>0</v>
      </c>
    </row>
    <row r="227" spans="1:39" x14ac:dyDescent="0.2">
      <c r="A227" s="1" t="s">
        <v>649</v>
      </c>
      <c r="B227" s="2">
        <v>2020</v>
      </c>
      <c r="C227" s="2" t="s">
        <v>11</v>
      </c>
      <c r="D227" s="2">
        <v>168.4</v>
      </c>
      <c r="E227" s="2">
        <v>196</v>
      </c>
      <c r="F227">
        <f>D227*0.01</f>
        <v>1.6840000000000002</v>
      </c>
      <c r="G227" s="15">
        <f>E227*0.453592</f>
        <v>88.904032000000001</v>
      </c>
      <c r="H227" s="16">
        <f t="shared" si="3"/>
        <v>31.3</v>
      </c>
      <c r="I227" t="str">
        <f>IF(H227&lt;=18.5,"Underweight",IF(H227&lt;=24.9,"Healthy weight",IF(H227&lt;=29.9,"Over weight", "Obesity")))</f>
        <v>Obesity</v>
      </c>
      <c r="J227" s="2">
        <v>44</v>
      </c>
      <c r="K227" s="2">
        <v>0</v>
      </c>
      <c r="L227" s="2">
        <v>1</v>
      </c>
      <c r="M227" s="2">
        <v>0</v>
      </c>
      <c r="N227">
        <v>1</v>
      </c>
      <c r="O227">
        <v>0</v>
      </c>
      <c r="P227">
        <v>0</v>
      </c>
      <c r="Q227" s="2">
        <v>7346.92</v>
      </c>
      <c r="S227" s="6">
        <v>197</v>
      </c>
      <c r="T227" s="6">
        <v>-263.73505603813555</v>
      </c>
      <c r="U227" s="6">
        <v>944.15505603813551</v>
      </c>
      <c r="AF227">
        <f>IF($I227=AF$1,1,0)</f>
        <v>0</v>
      </c>
      <c r="AG227">
        <f>IF($I227=AG$1,1,0)</f>
        <v>1</v>
      </c>
      <c r="AH227">
        <f>IF($I227=AH$1,1,0)</f>
        <v>0</v>
      </c>
      <c r="AI227">
        <f>IF($I227=AI$1,1,0)</f>
        <v>0</v>
      </c>
      <c r="AJ227">
        <f>IF($C227=AJ$1,1,0)</f>
        <v>0</v>
      </c>
      <c r="AK227">
        <f>IF($C227=AK$1,1,0)</f>
        <v>0</v>
      </c>
      <c r="AL227">
        <f>IF($C227=AL$1,1,0)</f>
        <v>1</v>
      </c>
      <c r="AM227">
        <f>IF($C227=AM$1,1,0)</f>
        <v>0</v>
      </c>
    </row>
    <row r="228" spans="1:39" x14ac:dyDescent="0.2">
      <c r="A228" s="1" t="s">
        <v>531</v>
      </c>
      <c r="B228" s="2">
        <v>2020</v>
      </c>
      <c r="C228" s="2" t="s">
        <v>19</v>
      </c>
      <c r="D228" s="2">
        <v>179.8</v>
      </c>
      <c r="E228" s="2">
        <v>184</v>
      </c>
      <c r="F228">
        <f>D228*0.01</f>
        <v>1.798</v>
      </c>
      <c r="G228" s="15">
        <f>E228*0.453592</f>
        <v>83.460927999999996</v>
      </c>
      <c r="H228" s="16">
        <f t="shared" si="3"/>
        <v>25.8</v>
      </c>
      <c r="I228" t="str">
        <f>IF(H228&lt;=18.5,"Underweight",IF(H228&lt;=24.9,"Healthy weight",IF(H228&lt;=29.9,"Over weight", "Obesity")))</f>
        <v>Over weight</v>
      </c>
      <c r="J228" s="2">
        <v>38</v>
      </c>
      <c r="K228" s="2">
        <v>1</v>
      </c>
      <c r="L228" s="2">
        <v>0</v>
      </c>
      <c r="M228" s="2">
        <v>0</v>
      </c>
      <c r="N228">
        <v>1</v>
      </c>
      <c r="O228">
        <v>0</v>
      </c>
      <c r="P228">
        <v>1</v>
      </c>
      <c r="Q228" s="2">
        <v>4102.83</v>
      </c>
      <c r="S228" s="6">
        <v>198</v>
      </c>
      <c r="T228" s="6">
        <v>19615.533386962154</v>
      </c>
      <c r="U228" s="6">
        <v>-10479.793386962154</v>
      </c>
      <c r="AF228">
        <f>IF($I228=AF$1,1,0)</f>
        <v>1</v>
      </c>
      <c r="AG228">
        <f>IF($I228=AG$1,1,0)</f>
        <v>0</v>
      </c>
      <c r="AH228">
        <f>IF($I228=AH$1,1,0)</f>
        <v>0</v>
      </c>
      <c r="AI228">
        <f>IF($I228=AI$1,1,0)</f>
        <v>0</v>
      </c>
      <c r="AJ228">
        <f>IF($C228=AJ$1,1,0)</f>
        <v>0</v>
      </c>
      <c r="AK228">
        <f>IF($C228=AK$1,1,0)</f>
        <v>1</v>
      </c>
      <c r="AL228">
        <f>IF($C228=AL$1,1,0)</f>
        <v>0</v>
      </c>
      <c r="AM228">
        <f>IF($C228=AM$1,1,0)</f>
        <v>0</v>
      </c>
    </row>
    <row r="229" spans="1:39" x14ac:dyDescent="0.2">
      <c r="A229" s="1" t="s">
        <v>737</v>
      </c>
      <c r="B229" s="2">
        <v>2020</v>
      </c>
      <c r="C229" s="2" t="s">
        <v>26</v>
      </c>
      <c r="D229" s="2">
        <v>156.4</v>
      </c>
      <c r="E229" s="2">
        <v>169</v>
      </c>
      <c r="F229">
        <f>D229*0.01</f>
        <v>1.5640000000000001</v>
      </c>
      <c r="G229" s="15">
        <f>E229*0.453592</f>
        <v>76.657048000000003</v>
      </c>
      <c r="H229" s="16">
        <f t="shared" si="3"/>
        <v>31.3</v>
      </c>
      <c r="I229" t="str">
        <f>IF(H229&lt;=18.5,"Underweight",IF(H229&lt;=24.9,"Healthy weight",IF(H229&lt;=29.9,"Over weight", "Obesity")))</f>
        <v>Obesity</v>
      </c>
      <c r="J229" s="2">
        <v>39</v>
      </c>
      <c r="K229" s="2">
        <v>1</v>
      </c>
      <c r="L229" s="2">
        <v>1</v>
      </c>
      <c r="M229" s="2">
        <v>0</v>
      </c>
      <c r="N229">
        <v>1</v>
      </c>
      <c r="O229">
        <v>1</v>
      </c>
      <c r="P229">
        <v>0</v>
      </c>
      <c r="Q229" s="2">
        <v>8196.83</v>
      </c>
      <c r="S229" s="6">
        <v>199</v>
      </c>
      <c r="T229" s="6">
        <v>4384.4954539105329</v>
      </c>
      <c r="U229" s="6">
        <v>-2569.1954539105327</v>
      </c>
      <c r="AF229">
        <f>IF($I229=AF$1,1,0)</f>
        <v>0</v>
      </c>
      <c r="AG229">
        <f>IF($I229=AG$1,1,0)</f>
        <v>1</v>
      </c>
      <c r="AH229">
        <f>IF($I229=AH$1,1,0)</f>
        <v>0</v>
      </c>
      <c r="AI229">
        <f>IF($I229=AI$1,1,0)</f>
        <v>0</v>
      </c>
      <c r="AJ229">
        <f>IF($C229=AJ$1,1,0)</f>
        <v>1</v>
      </c>
      <c r="AK229">
        <f>IF($C229=AK$1,1,0)</f>
        <v>0</v>
      </c>
      <c r="AL229">
        <f>IF($C229=AL$1,1,0)</f>
        <v>0</v>
      </c>
      <c r="AM229">
        <f>IF($C229=AM$1,1,0)</f>
        <v>0</v>
      </c>
    </row>
    <row r="230" spans="1:39" x14ac:dyDescent="0.2">
      <c r="A230" s="1" t="s">
        <v>807</v>
      </c>
      <c r="B230" s="2">
        <v>2020</v>
      </c>
      <c r="C230" s="2" t="s">
        <v>19</v>
      </c>
      <c r="D230" s="2">
        <v>183.7</v>
      </c>
      <c r="E230" s="2">
        <v>233</v>
      </c>
      <c r="F230">
        <f>D230*0.01</f>
        <v>1.837</v>
      </c>
      <c r="G230" s="15">
        <f>E230*0.453592</f>
        <v>105.686936</v>
      </c>
      <c r="H230" s="16">
        <f t="shared" si="3"/>
        <v>31.3</v>
      </c>
      <c r="I230" t="str">
        <f>IF(H230&lt;=18.5,"Underweight",IF(H230&lt;=24.9,"Healthy weight",IF(H230&lt;=29.9,"Over weight", "Obesity")))</f>
        <v>Obesity</v>
      </c>
      <c r="J230" s="2">
        <v>24</v>
      </c>
      <c r="K230" s="2">
        <v>0</v>
      </c>
      <c r="L230" s="2">
        <v>0</v>
      </c>
      <c r="M230" s="2">
        <v>0</v>
      </c>
      <c r="N230">
        <v>1</v>
      </c>
      <c r="O230">
        <v>0</v>
      </c>
      <c r="P230">
        <v>1</v>
      </c>
      <c r="Q230" s="2">
        <v>1284.93</v>
      </c>
      <c r="S230" s="6">
        <v>200</v>
      </c>
      <c r="T230" s="6">
        <v>7961.885272458785</v>
      </c>
      <c r="U230" s="6">
        <v>9779.5647275412157</v>
      </c>
      <c r="AF230">
        <f>IF($I230=AF$1,1,0)</f>
        <v>0</v>
      </c>
      <c r="AG230">
        <f>IF($I230=AG$1,1,0)</f>
        <v>1</v>
      </c>
      <c r="AH230">
        <f>IF($I230=AH$1,1,0)</f>
        <v>0</v>
      </c>
      <c r="AI230">
        <f>IF($I230=AI$1,1,0)</f>
        <v>0</v>
      </c>
      <c r="AJ230">
        <f>IF($C230=AJ$1,1,0)</f>
        <v>0</v>
      </c>
      <c r="AK230">
        <f>IF($C230=AK$1,1,0)</f>
        <v>1</v>
      </c>
      <c r="AL230">
        <f>IF($C230=AL$1,1,0)</f>
        <v>0</v>
      </c>
      <c r="AM230">
        <f>IF($C230=AM$1,1,0)</f>
        <v>0</v>
      </c>
    </row>
    <row r="231" spans="1:39" x14ac:dyDescent="0.2">
      <c r="A231" s="1" t="s">
        <v>1202</v>
      </c>
      <c r="B231" s="2">
        <v>2020</v>
      </c>
      <c r="C231" s="2" t="s">
        <v>19</v>
      </c>
      <c r="D231" s="2">
        <v>156.1</v>
      </c>
      <c r="E231" s="2">
        <v>168</v>
      </c>
      <c r="F231">
        <f>D231*0.01</f>
        <v>1.5609999999999999</v>
      </c>
      <c r="G231" s="15">
        <f>E231*0.453592</f>
        <v>76.203456000000003</v>
      </c>
      <c r="H231" s="16">
        <f t="shared" si="3"/>
        <v>31.3</v>
      </c>
      <c r="I231" t="str">
        <f>IF(H231&lt;=18.5,"Underweight",IF(H231&lt;=24.9,"Healthy weight",IF(H231&lt;=29.9,"Over weight", "Obesity")))</f>
        <v>Obesity</v>
      </c>
      <c r="J231" s="2">
        <v>25</v>
      </c>
      <c r="K231" s="2">
        <v>1</v>
      </c>
      <c r="L231" s="2">
        <v>0</v>
      </c>
      <c r="M231" s="2">
        <v>0</v>
      </c>
      <c r="N231">
        <v>1</v>
      </c>
      <c r="O231">
        <v>0</v>
      </c>
      <c r="P231">
        <v>1</v>
      </c>
      <c r="Q231" s="2">
        <v>1933.75</v>
      </c>
      <c r="S231" s="6">
        <v>201</v>
      </c>
      <c r="T231" s="6">
        <v>7934.7598364679352</v>
      </c>
      <c r="U231" s="6">
        <v>-1575.0498364679352</v>
      </c>
      <c r="AF231">
        <f>IF($I231=AF$1,1,0)</f>
        <v>0</v>
      </c>
      <c r="AG231">
        <f>IF($I231=AG$1,1,0)</f>
        <v>1</v>
      </c>
      <c r="AH231">
        <f>IF($I231=AH$1,1,0)</f>
        <v>0</v>
      </c>
      <c r="AI231">
        <f>IF($I231=AI$1,1,0)</f>
        <v>0</v>
      </c>
      <c r="AJ231">
        <f>IF($C231=AJ$1,1,0)</f>
        <v>0</v>
      </c>
      <c r="AK231">
        <f>IF($C231=AK$1,1,0)</f>
        <v>1</v>
      </c>
      <c r="AL231">
        <f>IF($C231=AL$1,1,0)</f>
        <v>0</v>
      </c>
      <c r="AM231">
        <f>IF($C231=AM$1,1,0)</f>
        <v>0</v>
      </c>
    </row>
    <row r="232" spans="1:39" x14ac:dyDescent="0.2">
      <c r="A232" s="1" t="s">
        <v>1293</v>
      </c>
      <c r="B232" s="2">
        <v>2020</v>
      </c>
      <c r="C232" s="2" t="s">
        <v>21</v>
      </c>
      <c r="D232" s="2">
        <v>173.1</v>
      </c>
      <c r="E232" s="2">
        <v>207</v>
      </c>
      <c r="F232">
        <f>D232*0.01</f>
        <v>1.7309999999999999</v>
      </c>
      <c r="G232" s="15">
        <f>E232*0.453592</f>
        <v>93.893544000000006</v>
      </c>
      <c r="H232" s="16">
        <f t="shared" si="3"/>
        <v>31.3</v>
      </c>
      <c r="I232" t="str">
        <f>IF(H232&lt;=18.5,"Underweight",IF(H232&lt;=24.9,"Healthy weight",IF(H232&lt;=29.9,"Over weight", "Obesity")))</f>
        <v>Obesity</v>
      </c>
      <c r="J232" s="2">
        <v>46</v>
      </c>
      <c r="K232" s="2">
        <v>1</v>
      </c>
      <c r="L232" s="2">
        <v>1</v>
      </c>
      <c r="M232" s="2">
        <v>0</v>
      </c>
      <c r="N232">
        <v>1</v>
      </c>
      <c r="O232">
        <v>0</v>
      </c>
      <c r="P232">
        <v>0</v>
      </c>
      <c r="Q232" s="2">
        <v>10560.42</v>
      </c>
      <c r="S232" s="6">
        <v>202</v>
      </c>
      <c r="T232" s="6">
        <v>7590.6857158629991</v>
      </c>
      <c r="U232" s="6">
        <v>-5209.3757158629996</v>
      </c>
      <c r="AF232">
        <f>IF($I232=AF$1,1,0)</f>
        <v>0</v>
      </c>
      <c r="AG232">
        <f>IF($I232=AG$1,1,0)</f>
        <v>1</v>
      </c>
      <c r="AH232">
        <f>IF($I232=AH$1,1,0)</f>
        <v>0</v>
      </c>
      <c r="AI232">
        <f>IF($I232=AI$1,1,0)</f>
        <v>0</v>
      </c>
      <c r="AJ232">
        <f>IF($C232=AJ$1,1,0)</f>
        <v>0</v>
      </c>
      <c r="AK232">
        <f>IF($C232=AK$1,1,0)</f>
        <v>0</v>
      </c>
      <c r="AL232">
        <f>IF($C232=AL$1,1,0)</f>
        <v>0</v>
      </c>
      <c r="AM232">
        <f>IF($C232=AM$1,1,0)</f>
        <v>1</v>
      </c>
    </row>
    <row r="233" spans="1:39" x14ac:dyDescent="0.2">
      <c r="A233" s="1" t="s">
        <v>392</v>
      </c>
      <c r="B233" s="2">
        <v>2020</v>
      </c>
      <c r="C233" s="2" t="s">
        <v>21</v>
      </c>
      <c r="D233" s="2">
        <v>158.6</v>
      </c>
      <c r="E233" s="2">
        <v>115</v>
      </c>
      <c r="F233">
        <f>D233*0.01</f>
        <v>1.5860000000000001</v>
      </c>
      <c r="G233" s="15">
        <f>E233*0.453592</f>
        <v>52.163080000000001</v>
      </c>
      <c r="H233" s="16">
        <f t="shared" si="3"/>
        <v>20.7</v>
      </c>
      <c r="I233" t="str">
        <f>IF(H233&lt;=18.5,"Underweight",IF(H233&lt;=24.9,"Healthy weight",IF(H233&lt;=29.9,"Over weight", "Obesity")))</f>
        <v>Healthy weight</v>
      </c>
      <c r="J233" s="2">
        <v>23</v>
      </c>
      <c r="K233" s="2">
        <v>0</v>
      </c>
      <c r="L233" s="2">
        <v>0</v>
      </c>
      <c r="M233" s="2">
        <v>0</v>
      </c>
      <c r="N233">
        <v>0</v>
      </c>
      <c r="O233">
        <v>0</v>
      </c>
      <c r="P233">
        <v>0</v>
      </c>
      <c r="Q233" s="2">
        <v>10307.17</v>
      </c>
      <c r="S233" s="6">
        <v>203</v>
      </c>
      <c r="T233" s="6">
        <v>6972.3560021233316</v>
      </c>
      <c r="U233" s="6">
        <v>2992.4139978766689</v>
      </c>
      <c r="AF233">
        <f>IF($I233=AF$1,1,0)</f>
        <v>0</v>
      </c>
      <c r="AG233">
        <f>IF($I233=AG$1,1,0)</f>
        <v>0</v>
      </c>
      <c r="AH233">
        <f>IF($I233=AH$1,1,0)</f>
        <v>1</v>
      </c>
      <c r="AI233">
        <f>IF($I233=AI$1,1,0)</f>
        <v>0</v>
      </c>
      <c r="AJ233">
        <f>IF($C233=AJ$1,1,0)</f>
        <v>0</v>
      </c>
      <c r="AK233">
        <f>IF($C233=AK$1,1,0)</f>
        <v>0</v>
      </c>
      <c r="AL233">
        <f>IF($C233=AL$1,1,0)</f>
        <v>0</v>
      </c>
      <c r="AM233">
        <f>IF($C233=AM$1,1,0)</f>
        <v>1</v>
      </c>
    </row>
    <row r="234" spans="1:39" x14ac:dyDescent="0.2">
      <c r="A234" s="1" t="s">
        <v>1302</v>
      </c>
      <c r="B234" s="2">
        <v>2020</v>
      </c>
      <c r="C234" s="2" t="s">
        <v>19</v>
      </c>
      <c r="D234" s="2">
        <v>155.19999999999999</v>
      </c>
      <c r="E234" s="2">
        <v>166</v>
      </c>
      <c r="F234">
        <f>D234*0.01</f>
        <v>1.5519999999999998</v>
      </c>
      <c r="G234" s="15">
        <f>E234*0.453592</f>
        <v>75.296272000000002</v>
      </c>
      <c r="H234" s="16">
        <f t="shared" si="3"/>
        <v>31.3</v>
      </c>
      <c r="I234" t="str">
        <f>IF(H234&lt;=18.5,"Underweight",IF(H234&lt;=24.9,"Healthy weight",IF(H234&lt;=29.9,"Over weight", "Obesity")))</f>
        <v>Obesity</v>
      </c>
      <c r="J234" s="2">
        <v>41</v>
      </c>
      <c r="K234" s="2">
        <v>1</v>
      </c>
      <c r="L234" s="2">
        <v>1</v>
      </c>
      <c r="M234" s="2">
        <v>0</v>
      </c>
      <c r="N234">
        <v>1</v>
      </c>
      <c r="O234">
        <v>0</v>
      </c>
      <c r="P234">
        <v>1</v>
      </c>
      <c r="Q234" s="2">
        <v>8038.35</v>
      </c>
      <c r="S234" s="6">
        <v>204</v>
      </c>
      <c r="T234" s="6">
        <v>6040.0180250573449</v>
      </c>
      <c r="U234" s="6">
        <v>-4253.5080250573446</v>
      </c>
      <c r="AF234">
        <f>IF($I234=AF$1,1,0)</f>
        <v>0</v>
      </c>
      <c r="AG234">
        <f>IF($I234=AG$1,1,0)</f>
        <v>1</v>
      </c>
      <c r="AH234">
        <f>IF($I234=AH$1,1,0)</f>
        <v>0</v>
      </c>
      <c r="AI234">
        <f>IF($I234=AI$1,1,0)</f>
        <v>0</v>
      </c>
      <c r="AJ234">
        <f>IF($C234=AJ$1,1,0)</f>
        <v>0</v>
      </c>
      <c r="AK234">
        <f>IF($C234=AK$1,1,0)</f>
        <v>1</v>
      </c>
      <c r="AL234">
        <f>IF($C234=AL$1,1,0)</f>
        <v>0</v>
      </c>
      <c r="AM234">
        <f>IF($C234=AM$1,1,0)</f>
        <v>0</v>
      </c>
    </row>
    <row r="235" spans="1:39" x14ac:dyDescent="0.2">
      <c r="A235" s="1" t="s">
        <v>1315</v>
      </c>
      <c r="B235" s="2">
        <v>2020</v>
      </c>
      <c r="C235" s="2" t="s">
        <v>26</v>
      </c>
      <c r="D235" s="2">
        <v>164.6</v>
      </c>
      <c r="E235" s="2">
        <v>187</v>
      </c>
      <c r="F235">
        <f>D235*0.01</f>
        <v>1.6459999999999999</v>
      </c>
      <c r="G235" s="15">
        <f>E235*0.453592</f>
        <v>84.821703999999997</v>
      </c>
      <c r="H235" s="16">
        <f t="shared" si="3"/>
        <v>31.3</v>
      </c>
      <c r="I235" t="str">
        <f>IF(H235&lt;=18.5,"Underweight",IF(H235&lt;=24.9,"Healthy weight",IF(H235&lt;=29.9,"Over weight", "Obesity")))</f>
        <v>Obesity</v>
      </c>
      <c r="J235" s="2">
        <v>33</v>
      </c>
      <c r="K235" s="2">
        <v>1</v>
      </c>
      <c r="L235" s="2">
        <v>0</v>
      </c>
      <c r="M235" s="2">
        <v>0</v>
      </c>
      <c r="N235">
        <v>1</v>
      </c>
      <c r="O235">
        <v>1</v>
      </c>
      <c r="P235">
        <v>0</v>
      </c>
      <c r="Q235" s="2">
        <v>10639.46</v>
      </c>
      <c r="S235" s="6">
        <v>205</v>
      </c>
      <c r="T235" s="6">
        <v>3141.3781511558846</v>
      </c>
      <c r="U235" s="6">
        <v>-1768.8281511558846</v>
      </c>
      <c r="AF235">
        <f>IF($I235=AF$1,1,0)</f>
        <v>0</v>
      </c>
      <c r="AG235">
        <f>IF($I235=AG$1,1,0)</f>
        <v>1</v>
      </c>
      <c r="AH235">
        <f>IF($I235=AH$1,1,0)</f>
        <v>0</v>
      </c>
      <c r="AI235">
        <f>IF($I235=AI$1,1,0)</f>
        <v>0</v>
      </c>
      <c r="AJ235">
        <f>IF($C235=AJ$1,1,0)</f>
        <v>1</v>
      </c>
      <c r="AK235">
        <f>IF($C235=AK$1,1,0)</f>
        <v>0</v>
      </c>
      <c r="AL235">
        <f>IF($C235=AL$1,1,0)</f>
        <v>0</v>
      </c>
      <c r="AM235">
        <f>IF($C235=AM$1,1,0)</f>
        <v>0</v>
      </c>
    </row>
    <row r="236" spans="1:39" x14ac:dyDescent="0.2">
      <c r="A236" s="1" t="s">
        <v>857</v>
      </c>
      <c r="B236" s="2">
        <v>2020</v>
      </c>
      <c r="C236" s="2" t="s">
        <v>21</v>
      </c>
      <c r="D236" s="2">
        <v>155</v>
      </c>
      <c r="E236" s="2">
        <v>110</v>
      </c>
      <c r="F236">
        <f>D236*0.01</f>
        <v>1.55</v>
      </c>
      <c r="G236" s="15">
        <f>E236*0.453592</f>
        <v>49.895119999999999</v>
      </c>
      <c r="H236" s="16">
        <f t="shared" si="3"/>
        <v>20.8</v>
      </c>
      <c r="I236" t="str">
        <f>IF(H236&lt;=18.5,"Underweight",IF(H236&lt;=24.9,"Healthy weight",IF(H236&lt;=29.9,"Over weight", "Obesity")))</f>
        <v>Healthy weight</v>
      </c>
      <c r="J236" s="2">
        <v>34</v>
      </c>
      <c r="K236" s="2">
        <v>1</v>
      </c>
      <c r="L236" s="2">
        <v>1</v>
      </c>
      <c r="M236" s="2">
        <v>0</v>
      </c>
      <c r="N236">
        <v>0</v>
      </c>
      <c r="O236">
        <v>0</v>
      </c>
      <c r="P236">
        <v>0</v>
      </c>
      <c r="Q236" s="2">
        <v>2517.63</v>
      </c>
      <c r="S236" s="6">
        <v>206</v>
      </c>
      <c r="T236" s="6">
        <v>22000.14204976795</v>
      </c>
      <c r="U236" s="6">
        <v>8562.0479502320486</v>
      </c>
      <c r="AF236">
        <f>IF($I236=AF$1,1,0)</f>
        <v>0</v>
      </c>
      <c r="AG236">
        <f>IF($I236=AG$1,1,0)</f>
        <v>0</v>
      </c>
      <c r="AH236">
        <f>IF($I236=AH$1,1,0)</f>
        <v>1</v>
      </c>
      <c r="AI236">
        <f>IF($I236=AI$1,1,0)</f>
        <v>0</v>
      </c>
      <c r="AJ236">
        <f>IF($C236=AJ$1,1,0)</f>
        <v>0</v>
      </c>
      <c r="AK236">
        <f>IF($C236=AK$1,1,0)</f>
        <v>0</v>
      </c>
      <c r="AL236">
        <f>IF($C236=AL$1,1,0)</f>
        <v>0</v>
      </c>
      <c r="AM236">
        <f>IF($C236=AM$1,1,0)</f>
        <v>1</v>
      </c>
    </row>
    <row r="237" spans="1:39" x14ac:dyDescent="0.2">
      <c r="A237" s="1" t="s">
        <v>974</v>
      </c>
      <c r="B237" s="2">
        <v>2020</v>
      </c>
      <c r="C237" s="2" t="s">
        <v>19</v>
      </c>
      <c r="D237" s="2">
        <v>165</v>
      </c>
      <c r="E237" s="2">
        <v>125</v>
      </c>
      <c r="F237">
        <f>D237*0.01</f>
        <v>1.6500000000000001</v>
      </c>
      <c r="G237" s="15">
        <f>E237*0.453592</f>
        <v>56.698999999999998</v>
      </c>
      <c r="H237" s="16">
        <f t="shared" si="3"/>
        <v>20.8</v>
      </c>
      <c r="I237" t="str">
        <f>IF(H237&lt;=18.5,"Underweight",IF(H237&lt;=24.9,"Healthy weight",IF(H237&lt;=29.9,"Over weight", "Obesity")))</f>
        <v>Healthy weight</v>
      </c>
      <c r="J237" s="2">
        <v>46</v>
      </c>
      <c r="K237" s="2">
        <v>0</v>
      </c>
      <c r="L237" s="2">
        <v>2</v>
      </c>
      <c r="M237" s="2">
        <v>0</v>
      </c>
      <c r="N237">
        <v>0</v>
      </c>
      <c r="O237">
        <v>0</v>
      </c>
      <c r="P237">
        <v>1</v>
      </c>
      <c r="Q237" s="2">
        <v>4409.87</v>
      </c>
      <c r="S237" s="6">
        <v>207</v>
      </c>
      <c r="T237" s="6">
        <v>6590.0165910097867</v>
      </c>
      <c r="U237" s="6">
        <v>-4489.406591009787</v>
      </c>
      <c r="AF237">
        <f>IF($I237=AF$1,1,0)</f>
        <v>0</v>
      </c>
      <c r="AG237">
        <f>IF($I237=AG$1,1,0)</f>
        <v>0</v>
      </c>
      <c r="AH237">
        <f>IF($I237=AH$1,1,0)</f>
        <v>1</v>
      </c>
      <c r="AI237">
        <f>IF($I237=AI$1,1,0)</f>
        <v>0</v>
      </c>
      <c r="AJ237">
        <f>IF($C237=AJ$1,1,0)</f>
        <v>0</v>
      </c>
      <c r="AK237">
        <f>IF($C237=AK$1,1,0)</f>
        <v>1</v>
      </c>
      <c r="AL237">
        <f>IF($C237=AL$1,1,0)</f>
        <v>0</v>
      </c>
      <c r="AM237">
        <f>IF($C237=AM$1,1,0)</f>
        <v>0</v>
      </c>
    </row>
    <row r="238" spans="1:39" x14ac:dyDescent="0.2">
      <c r="A238" s="1" t="s">
        <v>1336</v>
      </c>
      <c r="B238" s="2">
        <v>2020</v>
      </c>
      <c r="C238" s="2" t="s">
        <v>11</v>
      </c>
      <c r="D238" s="2">
        <v>173.2</v>
      </c>
      <c r="E238" s="2">
        <v>207</v>
      </c>
      <c r="F238">
        <f>D238*0.01</f>
        <v>1.732</v>
      </c>
      <c r="G238" s="15">
        <f>E238*0.453592</f>
        <v>93.893544000000006</v>
      </c>
      <c r="H238" s="16">
        <f t="shared" si="3"/>
        <v>31.3</v>
      </c>
      <c r="I238" t="str">
        <f>IF(H238&lt;=18.5,"Underweight",IF(H238&lt;=24.9,"Healthy weight",IF(H238&lt;=29.9,"Over weight", "Obesity")))</f>
        <v>Obesity</v>
      </c>
      <c r="J238" s="2">
        <v>51</v>
      </c>
      <c r="K238" s="2">
        <v>1</v>
      </c>
      <c r="L238" s="2">
        <v>0</v>
      </c>
      <c r="M238" s="2">
        <v>1</v>
      </c>
      <c r="N238">
        <v>1</v>
      </c>
      <c r="O238">
        <v>0</v>
      </c>
      <c r="P238">
        <v>0</v>
      </c>
      <c r="Q238" s="2">
        <v>35811.97</v>
      </c>
      <c r="S238" s="6">
        <v>208</v>
      </c>
      <c r="T238" s="6">
        <v>13187.033099122427</v>
      </c>
      <c r="U238" s="6">
        <v>-3355.3730991224274</v>
      </c>
      <c r="AF238">
        <f>IF($I238=AF$1,1,0)</f>
        <v>0</v>
      </c>
      <c r="AG238">
        <f>IF($I238=AG$1,1,0)</f>
        <v>1</v>
      </c>
      <c r="AH238">
        <f>IF($I238=AH$1,1,0)</f>
        <v>0</v>
      </c>
      <c r="AI238">
        <f>IF($I238=AI$1,1,0)</f>
        <v>0</v>
      </c>
      <c r="AJ238">
        <f>IF($C238=AJ$1,1,0)</f>
        <v>0</v>
      </c>
      <c r="AK238">
        <f>IF($C238=AK$1,1,0)</f>
        <v>0</v>
      </c>
      <c r="AL238">
        <f>IF($C238=AL$1,1,0)</f>
        <v>1</v>
      </c>
      <c r="AM238">
        <f>IF($C238=AM$1,1,0)</f>
        <v>0</v>
      </c>
    </row>
    <row r="239" spans="1:39" x14ac:dyDescent="0.2">
      <c r="A239" s="1" t="s">
        <v>487</v>
      </c>
      <c r="B239" s="2">
        <v>2020</v>
      </c>
      <c r="C239" s="2" t="s">
        <v>21</v>
      </c>
      <c r="D239" s="2">
        <v>179.3</v>
      </c>
      <c r="E239" s="2">
        <v>183</v>
      </c>
      <c r="F239">
        <f>D239*0.01</f>
        <v>1.7930000000000001</v>
      </c>
      <c r="G239" s="15">
        <f>E239*0.453592</f>
        <v>83.007335999999995</v>
      </c>
      <c r="H239" s="16">
        <f t="shared" si="3"/>
        <v>25.8</v>
      </c>
      <c r="I239" t="str">
        <f>IF(H239&lt;=18.5,"Underweight",IF(H239&lt;=24.9,"Healthy weight",IF(H239&lt;=29.9,"Over weight", "Obesity")))</f>
        <v>Over weight</v>
      </c>
      <c r="J239" s="2">
        <v>53</v>
      </c>
      <c r="K239" s="2">
        <v>0</v>
      </c>
      <c r="L239" s="2">
        <v>0</v>
      </c>
      <c r="M239" s="2">
        <v>1</v>
      </c>
      <c r="N239">
        <v>1</v>
      </c>
      <c r="O239">
        <v>0</v>
      </c>
      <c r="P239">
        <v>0</v>
      </c>
      <c r="Q239" s="2">
        <v>13085.62</v>
      </c>
      <c r="S239" s="6">
        <v>209</v>
      </c>
      <c r="T239" s="6">
        <v>8313.8703099438244</v>
      </c>
      <c r="U239" s="6">
        <v>-3293.4203099438246</v>
      </c>
      <c r="AF239">
        <f>IF($I239=AF$1,1,0)</f>
        <v>1</v>
      </c>
      <c r="AG239">
        <f>IF($I239=AG$1,1,0)</f>
        <v>0</v>
      </c>
      <c r="AH239">
        <f>IF($I239=AH$1,1,0)</f>
        <v>0</v>
      </c>
      <c r="AI239">
        <f>IF($I239=AI$1,1,0)</f>
        <v>0</v>
      </c>
      <c r="AJ239">
        <f>IF($C239=AJ$1,1,0)</f>
        <v>0</v>
      </c>
      <c r="AK239">
        <f>IF($C239=AK$1,1,0)</f>
        <v>0</v>
      </c>
      <c r="AL239">
        <f>IF($C239=AL$1,1,0)</f>
        <v>0</v>
      </c>
      <c r="AM239">
        <f>IF($C239=AM$1,1,0)</f>
        <v>1</v>
      </c>
    </row>
    <row r="240" spans="1:39" x14ac:dyDescent="0.2">
      <c r="A240" s="1" t="s">
        <v>1223</v>
      </c>
      <c r="B240" s="2">
        <v>2020</v>
      </c>
      <c r="C240" s="2" t="s">
        <v>19</v>
      </c>
      <c r="D240" s="2">
        <v>172.3</v>
      </c>
      <c r="E240" s="2">
        <v>169</v>
      </c>
      <c r="F240">
        <f>D240*0.01</f>
        <v>1.7230000000000001</v>
      </c>
      <c r="G240" s="15">
        <f>E240*0.453592</f>
        <v>76.657048000000003</v>
      </c>
      <c r="H240" s="16">
        <f t="shared" si="3"/>
        <v>25.8</v>
      </c>
      <c r="I240" t="str">
        <f>IF(H240&lt;=18.5,"Underweight",IF(H240&lt;=24.9,"Healthy weight",IF(H240&lt;=29.9,"Over weight", "Obesity")))</f>
        <v>Over weight</v>
      </c>
      <c r="J240" s="2">
        <v>28</v>
      </c>
      <c r="K240" s="2">
        <v>1</v>
      </c>
      <c r="L240" s="2">
        <v>0</v>
      </c>
      <c r="M240" s="2">
        <v>0</v>
      </c>
      <c r="N240">
        <v>1</v>
      </c>
      <c r="O240">
        <v>0</v>
      </c>
      <c r="P240">
        <v>1</v>
      </c>
      <c r="Q240" s="2">
        <v>874.26</v>
      </c>
      <c r="S240" s="6">
        <v>210</v>
      </c>
      <c r="T240" s="6">
        <v>4857.0324368599304</v>
      </c>
      <c r="U240" s="6">
        <v>-2775.4024368599303</v>
      </c>
      <c r="AF240">
        <f>IF($I240=AF$1,1,0)</f>
        <v>1</v>
      </c>
      <c r="AG240">
        <f>IF($I240=AG$1,1,0)</f>
        <v>0</v>
      </c>
      <c r="AH240">
        <f>IF($I240=AH$1,1,0)</f>
        <v>0</v>
      </c>
      <c r="AI240">
        <f>IF($I240=AI$1,1,0)</f>
        <v>0</v>
      </c>
      <c r="AJ240">
        <f>IF($C240=AJ$1,1,0)</f>
        <v>0</v>
      </c>
      <c r="AK240">
        <f>IF($C240=AK$1,1,0)</f>
        <v>1</v>
      </c>
      <c r="AL240">
        <f>IF($C240=AL$1,1,0)</f>
        <v>0</v>
      </c>
      <c r="AM240">
        <f>IF($C240=AM$1,1,0)</f>
        <v>0</v>
      </c>
    </row>
    <row r="241" spans="1:39" x14ac:dyDescent="0.2">
      <c r="A241" s="1" t="s">
        <v>673</v>
      </c>
      <c r="B241" s="2">
        <v>2020</v>
      </c>
      <c r="C241" s="2" t="s">
        <v>11</v>
      </c>
      <c r="D241" s="2">
        <v>177.5</v>
      </c>
      <c r="E241" s="2">
        <v>145</v>
      </c>
      <c r="F241">
        <f>D241*0.01</f>
        <v>1.7750000000000001</v>
      </c>
      <c r="G241" s="15">
        <f>E241*0.453592</f>
        <v>65.770839999999993</v>
      </c>
      <c r="H241" s="16">
        <f t="shared" si="3"/>
        <v>20.9</v>
      </c>
      <c r="I241" t="str">
        <f>IF(H241&lt;=18.5,"Underweight",IF(H241&lt;=24.9,"Healthy weight",IF(H241&lt;=29.9,"Over weight", "Obesity")))</f>
        <v>Healthy weight</v>
      </c>
      <c r="J241" s="2">
        <v>49</v>
      </c>
      <c r="K241" s="2">
        <v>1</v>
      </c>
      <c r="L241" s="2">
        <v>1</v>
      </c>
      <c r="M241" s="2">
        <v>0</v>
      </c>
      <c r="N241">
        <v>0</v>
      </c>
      <c r="O241">
        <v>0</v>
      </c>
      <c r="P241">
        <v>0</v>
      </c>
      <c r="Q241" s="2">
        <v>6001.28</v>
      </c>
      <c r="S241" s="6">
        <v>211</v>
      </c>
      <c r="T241" s="6">
        <v>20165.531952914596</v>
      </c>
      <c r="U241" s="6">
        <v>9675.4280470854028</v>
      </c>
      <c r="AF241">
        <f>IF($I241=AF$1,1,0)</f>
        <v>0</v>
      </c>
      <c r="AG241">
        <f>IF($I241=AG$1,1,0)</f>
        <v>0</v>
      </c>
      <c r="AH241">
        <f>IF($I241=AH$1,1,0)</f>
        <v>1</v>
      </c>
      <c r="AI241">
        <f>IF($I241=AI$1,1,0)</f>
        <v>0</v>
      </c>
      <c r="AJ241">
        <f>IF($C241=AJ$1,1,0)</f>
        <v>0</v>
      </c>
      <c r="AK241">
        <f>IF($C241=AK$1,1,0)</f>
        <v>0</v>
      </c>
      <c r="AL241">
        <f>IF($C241=AL$1,1,0)</f>
        <v>1</v>
      </c>
      <c r="AM241">
        <f>IF($C241=AM$1,1,0)</f>
        <v>0</v>
      </c>
    </row>
    <row r="242" spans="1:39" x14ac:dyDescent="0.2">
      <c r="A242" s="1" t="s">
        <v>257</v>
      </c>
      <c r="B242" s="2">
        <v>2020</v>
      </c>
      <c r="C242" s="2" t="s">
        <v>11</v>
      </c>
      <c r="D242" s="2">
        <v>178.1</v>
      </c>
      <c r="E242" s="2">
        <v>146</v>
      </c>
      <c r="F242">
        <f>D242*0.01</f>
        <v>1.7809999999999999</v>
      </c>
      <c r="G242" s="15">
        <f>E242*0.453592</f>
        <v>66.224431999999993</v>
      </c>
      <c r="H242" s="16">
        <f t="shared" si="3"/>
        <v>20.9</v>
      </c>
      <c r="I242" t="str">
        <f>IF(H242&lt;=18.5,"Underweight",IF(H242&lt;=24.9,"Healthy weight",IF(H242&lt;=29.9,"Over weight", "Obesity")))</f>
        <v>Healthy weight</v>
      </c>
      <c r="J242" s="2">
        <v>46</v>
      </c>
      <c r="K242" s="2">
        <v>1</v>
      </c>
      <c r="L242" s="2">
        <v>1</v>
      </c>
      <c r="M242" s="2">
        <v>1</v>
      </c>
      <c r="N242">
        <v>0</v>
      </c>
      <c r="O242">
        <v>0</v>
      </c>
      <c r="P242">
        <v>0</v>
      </c>
      <c r="Q242" s="2">
        <v>23769.7</v>
      </c>
      <c r="S242" s="6">
        <v>212</v>
      </c>
      <c r="T242" s="6">
        <v>2972.8095795428376</v>
      </c>
      <c r="U242" s="6">
        <v>-1702.0795795428376</v>
      </c>
      <c r="AF242">
        <f>IF($I242=AF$1,1,0)</f>
        <v>0</v>
      </c>
      <c r="AG242">
        <f>IF($I242=AG$1,1,0)</f>
        <v>0</v>
      </c>
      <c r="AH242">
        <f>IF($I242=AH$1,1,0)</f>
        <v>1</v>
      </c>
      <c r="AI242">
        <f>IF($I242=AI$1,1,0)</f>
        <v>0</v>
      </c>
      <c r="AJ242">
        <f>IF($C242=AJ$1,1,0)</f>
        <v>0</v>
      </c>
      <c r="AK242">
        <f>IF($C242=AK$1,1,0)</f>
        <v>0</v>
      </c>
      <c r="AL242">
        <f>IF($C242=AL$1,1,0)</f>
        <v>1</v>
      </c>
      <c r="AM242">
        <f>IF($C242=AM$1,1,0)</f>
        <v>0</v>
      </c>
    </row>
    <row r="243" spans="1:39" x14ac:dyDescent="0.2">
      <c r="A243" s="1" t="s">
        <v>113</v>
      </c>
      <c r="B243" s="2">
        <v>2020</v>
      </c>
      <c r="C243" s="2" t="s">
        <v>21</v>
      </c>
      <c r="D243" s="2">
        <v>183.1</v>
      </c>
      <c r="E243" s="2">
        <v>232</v>
      </c>
      <c r="F243">
        <f>D243*0.01</f>
        <v>1.831</v>
      </c>
      <c r="G243" s="15">
        <f>E243*0.453592</f>
        <v>105.233344</v>
      </c>
      <c r="H243" s="16">
        <f t="shared" si="3"/>
        <v>31.4</v>
      </c>
      <c r="I243" t="str">
        <f>IF(H243&lt;=18.5,"Underweight",IF(H243&lt;=24.9,"Healthy weight",IF(H243&lt;=29.9,"Over weight", "Obesity")))</f>
        <v>Obesity</v>
      </c>
      <c r="J243" s="2">
        <v>27</v>
      </c>
      <c r="K243" s="2">
        <v>0</v>
      </c>
      <c r="L243" s="2">
        <v>1</v>
      </c>
      <c r="M243" s="2">
        <v>0</v>
      </c>
      <c r="N243">
        <v>1</v>
      </c>
      <c r="O243">
        <v>0</v>
      </c>
      <c r="P243">
        <v>0</v>
      </c>
      <c r="Q243" s="2">
        <v>13168.99</v>
      </c>
      <c r="S243" s="6">
        <v>213</v>
      </c>
      <c r="T243" s="6">
        <v>6628.2818815183955</v>
      </c>
      <c r="U243" s="6">
        <v>-3171.6418815183956</v>
      </c>
      <c r="AF243">
        <f>IF($I243=AF$1,1,0)</f>
        <v>0</v>
      </c>
      <c r="AG243">
        <f>IF($I243=AG$1,1,0)</f>
        <v>1</v>
      </c>
      <c r="AH243">
        <f>IF($I243=AH$1,1,0)</f>
        <v>0</v>
      </c>
      <c r="AI243">
        <f>IF($I243=AI$1,1,0)</f>
        <v>0</v>
      </c>
      <c r="AJ243">
        <f>IF($C243=AJ$1,1,0)</f>
        <v>0</v>
      </c>
      <c r="AK243">
        <f>IF($C243=AK$1,1,0)</f>
        <v>0</v>
      </c>
      <c r="AL243">
        <f>IF($C243=AL$1,1,0)</f>
        <v>0</v>
      </c>
      <c r="AM243">
        <f>IF($C243=AM$1,1,0)</f>
        <v>1</v>
      </c>
    </row>
    <row r="244" spans="1:39" x14ac:dyDescent="0.2">
      <c r="A244" s="1" t="s">
        <v>493</v>
      </c>
      <c r="B244" s="2">
        <v>2020</v>
      </c>
      <c r="C244" s="2" t="s">
        <v>11</v>
      </c>
      <c r="D244" s="2">
        <v>172.5</v>
      </c>
      <c r="E244" s="2">
        <v>206</v>
      </c>
      <c r="F244">
        <f>D244*0.01</f>
        <v>1.7250000000000001</v>
      </c>
      <c r="G244" s="15">
        <f>E244*0.453592</f>
        <v>93.439952000000005</v>
      </c>
      <c r="H244" s="16">
        <f t="shared" si="3"/>
        <v>31.4</v>
      </c>
      <c r="I244" t="str">
        <f>IF(H244&lt;=18.5,"Underweight",IF(H244&lt;=24.9,"Healthy weight",IF(H244&lt;=29.9,"Over weight", "Obesity")))</f>
        <v>Obesity</v>
      </c>
      <c r="J244" s="2">
        <v>45</v>
      </c>
      <c r="K244" s="2">
        <v>1</v>
      </c>
      <c r="L244" s="2">
        <v>1</v>
      </c>
      <c r="M244" s="2">
        <v>1</v>
      </c>
      <c r="N244">
        <v>1</v>
      </c>
      <c r="O244">
        <v>0</v>
      </c>
      <c r="P244">
        <v>0</v>
      </c>
      <c r="Q244" s="2">
        <v>37044.370000000003</v>
      </c>
      <c r="S244" s="6">
        <v>214</v>
      </c>
      <c r="T244" s="6">
        <v>4142.047276009097</v>
      </c>
      <c r="U244" s="6">
        <v>-1735.4672760090971</v>
      </c>
      <c r="AF244">
        <f>IF($I244=AF$1,1,0)</f>
        <v>0</v>
      </c>
      <c r="AG244">
        <f>IF($I244=AG$1,1,0)</f>
        <v>1</v>
      </c>
      <c r="AH244">
        <f>IF($I244=AH$1,1,0)</f>
        <v>0</v>
      </c>
      <c r="AI244">
        <f>IF($I244=AI$1,1,0)</f>
        <v>0</v>
      </c>
      <c r="AJ244">
        <f>IF($C244=AJ$1,1,0)</f>
        <v>0</v>
      </c>
      <c r="AK244">
        <f>IF($C244=AK$1,1,0)</f>
        <v>0</v>
      </c>
      <c r="AL244">
        <f>IF($C244=AL$1,1,0)</f>
        <v>1</v>
      </c>
      <c r="AM244">
        <f>IF($C244=AM$1,1,0)</f>
        <v>0</v>
      </c>
    </row>
    <row r="245" spans="1:39" x14ac:dyDescent="0.2">
      <c r="A245" s="1" t="s">
        <v>693</v>
      </c>
      <c r="B245" s="2">
        <v>2020</v>
      </c>
      <c r="C245" s="2" t="s">
        <v>11</v>
      </c>
      <c r="D245" s="2">
        <v>168.2</v>
      </c>
      <c r="E245" s="2">
        <v>196</v>
      </c>
      <c r="F245">
        <f>D245*0.01</f>
        <v>1.6819999999999999</v>
      </c>
      <c r="G245" s="15">
        <f>E245*0.453592</f>
        <v>88.904032000000001</v>
      </c>
      <c r="H245" s="16">
        <f t="shared" si="3"/>
        <v>31.4</v>
      </c>
      <c r="I245" t="str">
        <f>IF(H245&lt;=18.5,"Underweight",IF(H245&lt;=24.9,"Healthy weight",IF(H245&lt;=29.9,"Over weight", "Obesity")))</f>
        <v>Obesity</v>
      </c>
      <c r="J245" s="2">
        <v>38</v>
      </c>
      <c r="K245" s="2">
        <v>1</v>
      </c>
      <c r="L245" s="2">
        <v>0</v>
      </c>
      <c r="M245" s="2">
        <v>0</v>
      </c>
      <c r="N245">
        <v>1</v>
      </c>
      <c r="O245">
        <v>0</v>
      </c>
      <c r="P245">
        <v>0</v>
      </c>
      <c r="Q245" s="2">
        <v>9335.7900000000009</v>
      </c>
      <c r="S245" s="6">
        <v>215</v>
      </c>
      <c r="T245" s="6">
        <v>10420.994441977233</v>
      </c>
      <c r="U245" s="6">
        <v>-5079.9744419772323</v>
      </c>
      <c r="AF245">
        <f>IF($I245=AF$1,1,0)</f>
        <v>0</v>
      </c>
      <c r="AG245">
        <f>IF($I245=AG$1,1,0)</f>
        <v>1</v>
      </c>
      <c r="AH245">
        <f>IF($I245=AH$1,1,0)</f>
        <v>0</v>
      </c>
      <c r="AI245">
        <f>IF($I245=AI$1,1,0)</f>
        <v>0</v>
      </c>
      <c r="AJ245">
        <f>IF($C245=AJ$1,1,0)</f>
        <v>0</v>
      </c>
      <c r="AK245">
        <f>IF($C245=AK$1,1,0)</f>
        <v>0</v>
      </c>
      <c r="AL245">
        <f>IF($C245=AL$1,1,0)</f>
        <v>1</v>
      </c>
      <c r="AM245">
        <f>IF($C245=AM$1,1,0)</f>
        <v>0</v>
      </c>
    </row>
    <row r="246" spans="1:39" x14ac:dyDescent="0.2">
      <c r="A246" s="1" t="s">
        <v>456</v>
      </c>
      <c r="B246" s="2">
        <v>2020</v>
      </c>
      <c r="C246" s="2" t="s">
        <v>11</v>
      </c>
      <c r="D246" s="2">
        <v>177.8</v>
      </c>
      <c r="E246" s="2">
        <v>180</v>
      </c>
      <c r="F246">
        <f>D246*0.01</f>
        <v>1.7780000000000002</v>
      </c>
      <c r="G246" s="15">
        <f>E246*0.453592</f>
        <v>81.646559999999994</v>
      </c>
      <c r="H246" s="16">
        <f t="shared" si="3"/>
        <v>25.8</v>
      </c>
      <c r="I246" t="str">
        <f>IF(H246&lt;=18.5,"Underweight",IF(H246&lt;=24.9,"Healthy weight",IF(H246&lt;=29.9,"Over weight", "Obesity")))</f>
        <v>Over weight</v>
      </c>
      <c r="J246" s="2">
        <v>41</v>
      </c>
      <c r="K246" s="2">
        <v>1</v>
      </c>
      <c r="L246" s="2">
        <v>1</v>
      </c>
      <c r="M246" s="2">
        <v>1</v>
      </c>
      <c r="N246">
        <v>1</v>
      </c>
      <c r="O246">
        <v>0</v>
      </c>
      <c r="P246">
        <v>0</v>
      </c>
      <c r="Q246" s="2">
        <v>10557.28</v>
      </c>
      <c r="S246" s="6">
        <v>216</v>
      </c>
      <c r="T246" s="6">
        <v>8894.2232495247736</v>
      </c>
      <c r="U246" s="6">
        <v>4388.2367504752256</v>
      </c>
      <c r="AF246">
        <f>IF($I246=AF$1,1,0)</f>
        <v>1</v>
      </c>
      <c r="AG246">
        <f>IF($I246=AG$1,1,0)</f>
        <v>0</v>
      </c>
      <c r="AH246">
        <f>IF($I246=AH$1,1,0)</f>
        <v>0</v>
      </c>
      <c r="AI246">
        <f>IF($I246=AI$1,1,0)</f>
        <v>0</v>
      </c>
      <c r="AJ246">
        <f>IF($C246=AJ$1,1,0)</f>
        <v>0</v>
      </c>
      <c r="AK246">
        <f>IF($C246=AK$1,1,0)</f>
        <v>0</v>
      </c>
      <c r="AL246">
        <f>IF($C246=AL$1,1,0)</f>
        <v>1</v>
      </c>
      <c r="AM246">
        <f>IF($C246=AM$1,1,0)</f>
        <v>0</v>
      </c>
    </row>
    <row r="247" spans="1:39" x14ac:dyDescent="0.2">
      <c r="A247" s="1" t="s">
        <v>903</v>
      </c>
      <c r="B247" s="2">
        <v>2020</v>
      </c>
      <c r="C247" s="2" t="s">
        <v>19</v>
      </c>
      <c r="D247" s="2">
        <v>162.30000000000001</v>
      </c>
      <c r="E247" s="2">
        <v>150</v>
      </c>
      <c r="F247">
        <f>D247*0.01</f>
        <v>1.6230000000000002</v>
      </c>
      <c r="G247" s="15">
        <f>E247*0.453592</f>
        <v>68.038799999999995</v>
      </c>
      <c r="H247" s="16">
        <f t="shared" si="3"/>
        <v>25.8</v>
      </c>
      <c r="I247" t="str">
        <f>IF(H247&lt;=18.5,"Underweight",IF(H247&lt;=24.9,"Healthy weight",IF(H247&lt;=29.9,"Over weight", "Obesity")))</f>
        <v>Over weight</v>
      </c>
      <c r="J247" s="2">
        <v>29</v>
      </c>
      <c r="K247" s="2">
        <v>1</v>
      </c>
      <c r="L247" s="2">
        <v>2</v>
      </c>
      <c r="M247" s="2">
        <v>0</v>
      </c>
      <c r="N247">
        <v>1</v>
      </c>
      <c r="O247">
        <v>0</v>
      </c>
      <c r="P247">
        <v>1</v>
      </c>
      <c r="Q247" s="2">
        <v>2172.36</v>
      </c>
      <c r="S247" s="6">
        <v>217</v>
      </c>
      <c r="T247" s="6">
        <v>6040.0180250573449</v>
      </c>
      <c r="U247" s="6">
        <v>-2526.628025057345</v>
      </c>
      <c r="AF247">
        <f>IF($I247=AF$1,1,0)</f>
        <v>1</v>
      </c>
      <c r="AG247">
        <f>IF($I247=AG$1,1,0)</f>
        <v>0</v>
      </c>
      <c r="AH247">
        <f>IF($I247=AH$1,1,0)</f>
        <v>0</v>
      </c>
      <c r="AI247">
        <f>IF($I247=AI$1,1,0)</f>
        <v>0</v>
      </c>
      <c r="AJ247">
        <f>IF($C247=AJ$1,1,0)</f>
        <v>0</v>
      </c>
      <c r="AK247">
        <f>IF($C247=AK$1,1,0)</f>
        <v>1</v>
      </c>
      <c r="AL247">
        <f>IF($C247=AL$1,1,0)</f>
        <v>0</v>
      </c>
      <c r="AM247">
        <f>IF($C247=AM$1,1,0)</f>
        <v>0</v>
      </c>
    </row>
    <row r="248" spans="1:39" x14ac:dyDescent="0.2">
      <c r="A248" s="1" t="s">
        <v>727</v>
      </c>
      <c r="B248" s="2">
        <v>2020</v>
      </c>
      <c r="C248" s="2" t="s">
        <v>11</v>
      </c>
      <c r="D248" s="2">
        <v>177.1</v>
      </c>
      <c r="E248" s="2">
        <v>217</v>
      </c>
      <c r="F248">
        <f>D248*0.01</f>
        <v>1.7709999999999999</v>
      </c>
      <c r="G248" s="15">
        <f>E248*0.453592</f>
        <v>98.429463999999996</v>
      </c>
      <c r="H248" s="16">
        <f t="shared" si="3"/>
        <v>31.4</v>
      </c>
      <c r="I248" t="str">
        <f>IF(H248&lt;=18.5,"Underweight",IF(H248&lt;=24.9,"Healthy weight",IF(H248&lt;=29.9,"Over weight", "Obesity")))</f>
        <v>Obesity</v>
      </c>
      <c r="J248" s="2">
        <v>48</v>
      </c>
      <c r="K248" s="2">
        <v>0</v>
      </c>
      <c r="L248" s="2">
        <v>2</v>
      </c>
      <c r="M248" s="2">
        <v>0</v>
      </c>
      <c r="N248">
        <v>1</v>
      </c>
      <c r="O248">
        <v>0</v>
      </c>
      <c r="P248">
        <v>0</v>
      </c>
      <c r="Q248" s="2">
        <v>13229.2</v>
      </c>
      <c r="S248" s="6">
        <v>218</v>
      </c>
      <c r="T248" s="6">
        <v>8765.4718708304208</v>
      </c>
      <c r="U248" s="6">
        <v>15271.148129169578</v>
      </c>
      <c r="AF248">
        <f>IF($I248=AF$1,1,0)</f>
        <v>0</v>
      </c>
      <c r="AG248">
        <f>IF($I248=AG$1,1,0)</f>
        <v>1</v>
      </c>
      <c r="AH248">
        <f>IF($I248=AH$1,1,0)</f>
        <v>0</v>
      </c>
      <c r="AI248">
        <f>IF($I248=AI$1,1,0)</f>
        <v>0</v>
      </c>
      <c r="AJ248">
        <f>IF($C248=AJ$1,1,0)</f>
        <v>0</v>
      </c>
      <c r="AK248">
        <f>IF($C248=AK$1,1,0)</f>
        <v>0</v>
      </c>
      <c r="AL248">
        <f>IF($C248=AL$1,1,0)</f>
        <v>1</v>
      </c>
      <c r="AM248">
        <f>IF($C248=AM$1,1,0)</f>
        <v>0</v>
      </c>
    </row>
    <row r="249" spans="1:39" x14ac:dyDescent="0.2">
      <c r="A249" s="1" t="s">
        <v>370</v>
      </c>
      <c r="B249" s="2">
        <v>2020</v>
      </c>
      <c r="C249" s="2" t="s">
        <v>19</v>
      </c>
      <c r="D249" s="2">
        <v>157.80000000000001</v>
      </c>
      <c r="E249" s="2">
        <v>142</v>
      </c>
      <c r="F249">
        <f>D249*0.01</f>
        <v>1.5780000000000001</v>
      </c>
      <c r="G249" s="15">
        <f>E249*0.453592</f>
        <v>64.410064000000006</v>
      </c>
      <c r="H249" s="16">
        <f t="shared" si="3"/>
        <v>25.9</v>
      </c>
      <c r="I249" t="str">
        <f>IF(H249&lt;=18.5,"Underweight",IF(H249&lt;=24.9,"Healthy weight",IF(H249&lt;=29.9,"Over weight", "Obesity")))</f>
        <v>Over weight</v>
      </c>
      <c r="J249" s="2">
        <v>38</v>
      </c>
      <c r="K249" s="2">
        <v>0</v>
      </c>
      <c r="L249" s="2">
        <v>1</v>
      </c>
      <c r="M249" s="2">
        <v>0</v>
      </c>
      <c r="N249">
        <v>1</v>
      </c>
      <c r="O249">
        <v>0</v>
      </c>
      <c r="P249">
        <v>1</v>
      </c>
      <c r="Q249" s="2">
        <v>4102.3500000000004</v>
      </c>
      <c r="S249" s="6">
        <v>219</v>
      </c>
      <c r="T249" s="6">
        <v>8556.3184878452594</v>
      </c>
      <c r="U249" s="6">
        <v>173.96151215474129</v>
      </c>
      <c r="AF249">
        <f>IF($I249=AF$1,1,0)</f>
        <v>1</v>
      </c>
      <c r="AG249">
        <f>IF($I249=AG$1,1,0)</f>
        <v>0</v>
      </c>
      <c r="AH249">
        <f>IF($I249=AH$1,1,0)</f>
        <v>0</v>
      </c>
      <c r="AI249">
        <f>IF($I249=AI$1,1,0)</f>
        <v>0</v>
      </c>
      <c r="AJ249">
        <f>IF($C249=AJ$1,1,0)</f>
        <v>0</v>
      </c>
      <c r="AK249">
        <f>IF($C249=AK$1,1,0)</f>
        <v>1</v>
      </c>
      <c r="AL249">
        <f>IF($C249=AL$1,1,0)</f>
        <v>0</v>
      </c>
      <c r="AM249">
        <f>IF($C249=AM$1,1,0)</f>
        <v>0</v>
      </c>
    </row>
    <row r="250" spans="1:39" x14ac:dyDescent="0.2">
      <c r="A250" s="1" t="s">
        <v>909</v>
      </c>
      <c r="B250" s="2">
        <v>2020</v>
      </c>
      <c r="C250" s="2" t="s">
        <v>19</v>
      </c>
      <c r="D250" s="2">
        <v>182.2</v>
      </c>
      <c r="E250" s="2">
        <v>230</v>
      </c>
      <c r="F250">
        <f>D250*0.01</f>
        <v>1.8219999999999998</v>
      </c>
      <c r="G250" s="15">
        <f>E250*0.453592</f>
        <v>104.32616</v>
      </c>
      <c r="H250" s="16">
        <f t="shared" si="3"/>
        <v>31.4</v>
      </c>
      <c r="I250" t="str">
        <f>IF(H250&lt;=18.5,"Underweight",IF(H250&lt;=24.9,"Healthy weight",IF(H250&lt;=29.9,"Over weight", "Obesity")))</f>
        <v>Obesity</v>
      </c>
      <c r="J250" s="2">
        <v>28</v>
      </c>
      <c r="K250" s="2">
        <v>0</v>
      </c>
      <c r="L250" s="2">
        <v>2</v>
      </c>
      <c r="M250" s="2">
        <v>0</v>
      </c>
      <c r="N250">
        <v>1</v>
      </c>
      <c r="O250">
        <v>0</v>
      </c>
      <c r="P250">
        <v>1</v>
      </c>
      <c r="Q250" s="2">
        <v>2413.75</v>
      </c>
      <c r="S250" s="6">
        <v>220</v>
      </c>
      <c r="T250" s="6">
        <v>6108.3491728445706</v>
      </c>
      <c r="U250" s="6">
        <v>3734.9208271554298</v>
      </c>
      <c r="AF250">
        <f>IF($I250=AF$1,1,0)</f>
        <v>0</v>
      </c>
      <c r="AG250">
        <f>IF($I250=AG$1,1,0)</f>
        <v>1</v>
      </c>
      <c r="AH250">
        <f>IF($I250=AH$1,1,0)</f>
        <v>0</v>
      </c>
      <c r="AI250">
        <f>IF($I250=AI$1,1,0)</f>
        <v>0</v>
      </c>
      <c r="AJ250">
        <f>IF($C250=AJ$1,1,0)</f>
        <v>0</v>
      </c>
      <c r="AK250">
        <f>IF($C250=AK$1,1,0)</f>
        <v>1</v>
      </c>
      <c r="AL250">
        <f>IF($C250=AL$1,1,0)</f>
        <v>0</v>
      </c>
      <c r="AM250">
        <f>IF($C250=AM$1,1,0)</f>
        <v>0</v>
      </c>
    </row>
    <row r="251" spans="1:39" x14ac:dyDescent="0.2">
      <c r="A251" s="1" t="s">
        <v>462</v>
      </c>
      <c r="B251" s="2">
        <v>2020</v>
      </c>
      <c r="C251" s="2" t="s">
        <v>19</v>
      </c>
      <c r="D251" s="2">
        <v>185</v>
      </c>
      <c r="E251" s="2">
        <v>158</v>
      </c>
      <c r="F251">
        <f>D251*0.01</f>
        <v>1.85</v>
      </c>
      <c r="G251" s="15">
        <f>E251*0.453592</f>
        <v>71.667535999999998</v>
      </c>
      <c r="H251" s="16">
        <f t="shared" si="3"/>
        <v>20.9</v>
      </c>
      <c r="I251" t="str">
        <f>IF(H251&lt;=18.5,"Underweight",IF(H251&lt;=24.9,"Healthy weight",IF(H251&lt;=29.9,"Over weight", "Obesity")))</f>
        <v>Healthy weight</v>
      </c>
      <c r="J251" s="2">
        <v>33</v>
      </c>
      <c r="K251" s="2">
        <v>0</v>
      </c>
      <c r="L251" s="2">
        <v>2</v>
      </c>
      <c r="M251" s="2">
        <v>0</v>
      </c>
      <c r="N251">
        <v>0</v>
      </c>
      <c r="O251">
        <v>0</v>
      </c>
      <c r="P251">
        <v>1</v>
      </c>
      <c r="Q251" s="2">
        <v>2522.4899999999998</v>
      </c>
      <c r="S251" s="6">
        <v>221</v>
      </c>
      <c r="T251" s="6">
        <v>18721.460700404776</v>
      </c>
      <c r="U251" s="6">
        <v>-10114.320700404776</v>
      </c>
      <c r="AF251">
        <f>IF($I251=AF$1,1,0)</f>
        <v>0</v>
      </c>
      <c r="AG251">
        <f>IF($I251=AG$1,1,0)</f>
        <v>0</v>
      </c>
      <c r="AH251">
        <f>IF($I251=AH$1,1,0)</f>
        <v>1</v>
      </c>
      <c r="AI251">
        <f>IF($I251=AI$1,1,0)</f>
        <v>0</v>
      </c>
      <c r="AJ251">
        <f>IF($C251=AJ$1,1,0)</f>
        <v>0</v>
      </c>
      <c r="AK251">
        <f>IF($C251=AK$1,1,0)</f>
        <v>1</v>
      </c>
      <c r="AL251">
        <f>IF($C251=AL$1,1,0)</f>
        <v>0</v>
      </c>
      <c r="AM251">
        <f>IF($C251=AM$1,1,0)</f>
        <v>0</v>
      </c>
    </row>
    <row r="252" spans="1:39" x14ac:dyDescent="0.2">
      <c r="A252" s="1" t="s">
        <v>913</v>
      </c>
      <c r="B252" s="2">
        <v>2020</v>
      </c>
      <c r="C252" s="2" t="s">
        <v>11</v>
      </c>
      <c r="D252" s="2">
        <v>162.5</v>
      </c>
      <c r="E252" s="2">
        <v>183</v>
      </c>
      <c r="F252">
        <f>D252*0.01</f>
        <v>1.625</v>
      </c>
      <c r="G252" s="15">
        <f>E252*0.453592</f>
        <v>83.007335999999995</v>
      </c>
      <c r="H252" s="16">
        <f t="shared" si="3"/>
        <v>31.4</v>
      </c>
      <c r="I252" t="str">
        <f>IF(H252&lt;=18.5,"Underweight",IF(H252&lt;=24.9,"Healthy weight",IF(H252&lt;=29.9,"Over weight", "Obesity")))</f>
        <v>Obesity</v>
      </c>
      <c r="J252" s="2">
        <v>38</v>
      </c>
      <c r="K252" s="2">
        <v>0</v>
      </c>
      <c r="L252" s="2">
        <v>1</v>
      </c>
      <c r="M252" s="2">
        <v>0</v>
      </c>
      <c r="N252">
        <v>1</v>
      </c>
      <c r="O252">
        <v>0</v>
      </c>
      <c r="P252">
        <v>0</v>
      </c>
      <c r="Q252" s="2">
        <v>12103.7</v>
      </c>
      <c r="S252" s="6">
        <v>222</v>
      </c>
      <c r="T252" s="6">
        <v>2659.7107329906685</v>
      </c>
      <c r="U252" s="6">
        <v>-1243.5407329906684</v>
      </c>
      <c r="AF252">
        <f>IF($I252=AF$1,1,0)</f>
        <v>0</v>
      </c>
      <c r="AG252">
        <f>IF($I252=AG$1,1,0)</f>
        <v>1</v>
      </c>
      <c r="AH252">
        <f>IF($I252=AH$1,1,0)</f>
        <v>0</v>
      </c>
      <c r="AI252">
        <f>IF($I252=AI$1,1,0)</f>
        <v>0</v>
      </c>
      <c r="AJ252">
        <f>IF($C252=AJ$1,1,0)</f>
        <v>0</v>
      </c>
      <c r="AK252">
        <f>IF($C252=AK$1,1,0)</f>
        <v>0</v>
      </c>
      <c r="AL252">
        <f>IF($C252=AL$1,1,0)</f>
        <v>1</v>
      </c>
      <c r="AM252">
        <f>IF($C252=AM$1,1,0)</f>
        <v>0</v>
      </c>
    </row>
    <row r="253" spans="1:39" x14ac:dyDescent="0.2">
      <c r="A253" s="1" t="s">
        <v>985</v>
      </c>
      <c r="B253" s="2">
        <v>2020</v>
      </c>
      <c r="C253" s="2" t="s">
        <v>19</v>
      </c>
      <c r="D253" s="2">
        <v>162.1</v>
      </c>
      <c r="E253" s="2">
        <v>182</v>
      </c>
      <c r="F253">
        <f>D253*0.01</f>
        <v>1.621</v>
      </c>
      <c r="G253" s="15">
        <f>E253*0.453592</f>
        <v>82.553743999999995</v>
      </c>
      <c r="H253" s="16">
        <f t="shared" si="3"/>
        <v>31.4</v>
      </c>
      <c r="I253" t="str">
        <f>IF(H253&lt;=18.5,"Underweight",IF(H253&lt;=24.9,"Healthy weight",IF(H253&lt;=29.9,"Over weight", "Obesity")))</f>
        <v>Obesity</v>
      </c>
      <c r="J253" s="2">
        <v>28</v>
      </c>
      <c r="K253" s="2">
        <v>0</v>
      </c>
      <c r="L253" s="2">
        <v>1</v>
      </c>
      <c r="M253" s="2">
        <v>0</v>
      </c>
      <c r="N253">
        <v>1</v>
      </c>
      <c r="O253">
        <v>0</v>
      </c>
      <c r="P253">
        <v>1</v>
      </c>
      <c r="Q253" s="2">
        <v>3130.62</v>
      </c>
      <c r="S253" s="6">
        <v>223</v>
      </c>
      <c r="T253" s="6">
        <v>10668.413115471005</v>
      </c>
      <c r="U253" s="6">
        <v>-2677.5831154710049</v>
      </c>
      <c r="AF253">
        <f>IF($I253=AF$1,1,0)</f>
        <v>0</v>
      </c>
      <c r="AG253">
        <f>IF($I253=AG$1,1,0)</f>
        <v>1</v>
      </c>
      <c r="AH253">
        <f>IF($I253=AH$1,1,0)</f>
        <v>0</v>
      </c>
      <c r="AI253">
        <f>IF($I253=AI$1,1,0)</f>
        <v>0</v>
      </c>
      <c r="AJ253">
        <f>IF($C253=AJ$1,1,0)</f>
        <v>0</v>
      </c>
      <c r="AK253">
        <f>IF($C253=AK$1,1,0)</f>
        <v>1</v>
      </c>
      <c r="AL253">
        <f>IF($C253=AL$1,1,0)</f>
        <v>0</v>
      </c>
      <c r="AM253">
        <f>IF($C253=AM$1,1,0)</f>
        <v>0</v>
      </c>
    </row>
    <row r="254" spans="1:39" x14ac:dyDescent="0.2">
      <c r="A254" s="1" t="s">
        <v>652</v>
      </c>
      <c r="B254" s="2">
        <v>2020</v>
      </c>
      <c r="C254" s="2" t="s">
        <v>19</v>
      </c>
      <c r="D254" s="2">
        <v>165.9</v>
      </c>
      <c r="E254" s="2">
        <v>157</v>
      </c>
      <c r="F254">
        <f>D254*0.01</f>
        <v>1.659</v>
      </c>
      <c r="G254" s="15">
        <f>E254*0.453592</f>
        <v>71.213943999999998</v>
      </c>
      <c r="H254" s="16">
        <f t="shared" si="3"/>
        <v>25.9</v>
      </c>
      <c r="I254" t="str">
        <f>IF(H254&lt;=18.5,"Underweight",IF(H254&lt;=24.9,"Healthy weight",IF(H254&lt;=29.9,"Over weight", "Obesity")))</f>
        <v>Over weight</v>
      </c>
      <c r="J254" s="2">
        <v>31</v>
      </c>
      <c r="K254" s="2">
        <v>0</v>
      </c>
      <c r="L254" s="2">
        <v>2</v>
      </c>
      <c r="M254" s="2">
        <v>0</v>
      </c>
      <c r="N254">
        <v>1</v>
      </c>
      <c r="O254">
        <v>0</v>
      </c>
      <c r="P254">
        <v>1</v>
      </c>
      <c r="Q254" s="2">
        <v>3198.86</v>
      </c>
      <c r="S254" s="6">
        <v>224</v>
      </c>
      <c r="T254" s="6">
        <v>6628.2818815183955</v>
      </c>
      <c r="U254" s="6">
        <v>-622.9118815183956</v>
      </c>
      <c r="AF254">
        <f>IF($I254=AF$1,1,0)</f>
        <v>1</v>
      </c>
      <c r="AG254">
        <f>IF($I254=AG$1,1,0)</f>
        <v>0</v>
      </c>
      <c r="AH254">
        <f>IF($I254=AH$1,1,0)</f>
        <v>0</v>
      </c>
      <c r="AI254">
        <f>IF($I254=AI$1,1,0)</f>
        <v>0</v>
      </c>
      <c r="AJ254">
        <f>IF($C254=AJ$1,1,0)</f>
        <v>0</v>
      </c>
      <c r="AK254">
        <f>IF($C254=AK$1,1,0)</f>
        <v>1</v>
      </c>
      <c r="AL254">
        <f>IF($C254=AL$1,1,0)</f>
        <v>0</v>
      </c>
      <c r="AM254">
        <f>IF($C254=AM$1,1,0)</f>
        <v>0</v>
      </c>
    </row>
    <row r="255" spans="1:39" x14ac:dyDescent="0.2">
      <c r="A255" s="1" t="s">
        <v>794</v>
      </c>
      <c r="B255" s="2">
        <v>2020</v>
      </c>
      <c r="C255" s="2" t="s">
        <v>11</v>
      </c>
      <c r="D255" s="2">
        <v>158.30000000000001</v>
      </c>
      <c r="E255" s="2">
        <v>143</v>
      </c>
      <c r="F255">
        <f>D255*0.01</f>
        <v>1.5830000000000002</v>
      </c>
      <c r="G255" s="15">
        <f>E255*0.453592</f>
        <v>64.863656000000006</v>
      </c>
      <c r="H255" s="16">
        <f t="shared" si="3"/>
        <v>25.9</v>
      </c>
      <c r="I255" t="str">
        <f>IF(H255&lt;=18.5,"Underweight",IF(H255&lt;=24.9,"Healthy weight",IF(H255&lt;=29.9,"Over weight", "Obesity")))</f>
        <v>Over weight</v>
      </c>
      <c r="J255" s="2">
        <v>57</v>
      </c>
      <c r="K255" s="2">
        <v>1</v>
      </c>
      <c r="L255" s="2">
        <v>0</v>
      </c>
      <c r="M255" s="2">
        <v>0</v>
      </c>
      <c r="N255">
        <v>1</v>
      </c>
      <c r="O255">
        <v>0</v>
      </c>
      <c r="P255">
        <v>0</v>
      </c>
      <c r="Q255" s="2">
        <v>6859.7</v>
      </c>
      <c r="S255" s="6">
        <v>225</v>
      </c>
      <c r="T255" s="6">
        <v>1256.866777488902</v>
      </c>
      <c r="U255" s="6">
        <v>186.73322251109789</v>
      </c>
      <c r="AF255">
        <f>IF($I255=AF$1,1,0)</f>
        <v>1</v>
      </c>
      <c r="AG255">
        <f>IF($I255=AG$1,1,0)</f>
        <v>0</v>
      </c>
      <c r="AH255">
        <f>IF($I255=AH$1,1,0)</f>
        <v>0</v>
      </c>
      <c r="AI255">
        <f>IF($I255=AI$1,1,0)</f>
        <v>0</v>
      </c>
      <c r="AJ255">
        <f>IF($C255=AJ$1,1,0)</f>
        <v>0</v>
      </c>
      <c r="AK255">
        <f>IF($C255=AK$1,1,0)</f>
        <v>0</v>
      </c>
      <c r="AL255">
        <f>IF($C255=AL$1,1,0)</f>
        <v>1</v>
      </c>
      <c r="AM255">
        <f>IF($C255=AM$1,1,0)</f>
        <v>0</v>
      </c>
    </row>
    <row r="256" spans="1:39" x14ac:dyDescent="0.2">
      <c r="A256" s="1" t="s">
        <v>189</v>
      </c>
      <c r="B256" s="2">
        <v>2020</v>
      </c>
      <c r="C256" s="2" t="s">
        <v>19</v>
      </c>
      <c r="D256" s="2">
        <v>190.8</v>
      </c>
      <c r="E256" s="2">
        <v>208</v>
      </c>
      <c r="F256">
        <f>D256*0.01</f>
        <v>1.9080000000000001</v>
      </c>
      <c r="G256" s="15">
        <f>E256*0.453592</f>
        <v>94.347136000000006</v>
      </c>
      <c r="H256" s="16">
        <f t="shared" si="3"/>
        <v>25.9</v>
      </c>
      <c r="I256" t="str">
        <f>IF(H256&lt;=18.5,"Underweight",IF(H256&lt;=24.9,"Healthy weight",IF(H256&lt;=29.9,"Over weight", "Obesity")))</f>
        <v>Over weight</v>
      </c>
      <c r="J256" s="2">
        <v>34</v>
      </c>
      <c r="K256" s="2">
        <v>1</v>
      </c>
      <c r="L256" s="2">
        <v>0</v>
      </c>
      <c r="M256" s="2">
        <v>1</v>
      </c>
      <c r="N256">
        <v>1</v>
      </c>
      <c r="O256">
        <v>0</v>
      </c>
      <c r="P256">
        <v>1</v>
      </c>
      <c r="Q256" s="2">
        <v>11380.79</v>
      </c>
      <c r="S256" s="6">
        <v>226</v>
      </c>
      <c r="T256" s="6">
        <v>10319.368499273733</v>
      </c>
      <c r="U256" s="6">
        <v>-2972.4484992737325</v>
      </c>
      <c r="AF256">
        <f>IF($I256=AF$1,1,0)</f>
        <v>1</v>
      </c>
      <c r="AG256">
        <f>IF($I256=AG$1,1,0)</f>
        <v>0</v>
      </c>
      <c r="AH256">
        <f>IF($I256=AH$1,1,0)</f>
        <v>0</v>
      </c>
      <c r="AI256">
        <f>IF($I256=AI$1,1,0)</f>
        <v>0</v>
      </c>
      <c r="AJ256">
        <f>IF($C256=AJ$1,1,0)</f>
        <v>0</v>
      </c>
      <c r="AK256">
        <f>IF($C256=AK$1,1,0)</f>
        <v>1</v>
      </c>
      <c r="AL256">
        <f>IF($C256=AL$1,1,0)</f>
        <v>0</v>
      </c>
      <c r="AM256">
        <f>IF($C256=AM$1,1,0)</f>
        <v>0</v>
      </c>
    </row>
    <row r="257" spans="1:39" x14ac:dyDescent="0.2">
      <c r="A257" s="1" t="s">
        <v>1140</v>
      </c>
      <c r="B257" s="2">
        <v>2020</v>
      </c>
      <c r="C257" s="2" t="s">
        <v>11</v>
      </c>
      <c r="D257" s="2">
        <v>164.4</v>
      </c>
      <c r="E257" s="2">
        <v>187</v>
      </c>
      <c r="F257">
        <f>D257*0.01</f>
        <v>1.6440000000000001</v>
      </c>
      <c r="G257" s="15">
        <f>E257*0.453592</f>
        <v>84.821703999999997</v>
      </c>
      <c r="H257" s="16">
        <f t="shared" si="3"/>
        <v>31.4</v>
      </c>
      <c r="I257" t="str">
        <f>IF(H257&lt;=18.5,"Underweight",IF(H257&lt;=24.9,"Healthy weight",IF(H257&lt;=29.9,"Over weight", "Obesity")))</f>
        <v>Obesity</v>
      </c>
      <c r="J257" s="2">
        <v>44</v>
      </c>
      <c r="K257" s="2">
        <v>1</v>
      </c>
      <c r="L257" s="2">
        <v>1</v>
      </c>
      <c r="M257" s="2">
        <v>0</v>
      </c>
      <c r="N257">
        <v>1</v>
      </c>
      <c r="O257">
        <v>0</v>
      </c>
      <c r="P257">
        <v>0</v>
      </c>
      <c r="Q257" s="2">
        <v>7535.96</v>
      </c>
      <c r="S257" s="6">
        <v>227</v>
      </c>
      <c r="T257" s="6">
        <v>6389.0626412546153</v>
      </c>
      <c r="U257" s="6">
        <v>-2286.2326412546154</v>
      </c>
      <c r="AF257">
        <f>IF($I257=AF$1,1,0)</f>
        <v>0</v>
      </c>
      <c r="AG257">
        <f>IF($I257=AG$1,1,0)</f>
        <v>1</v>
      </c>
      <c r="AH257">
        <f>IF($I257=AH$1,1,0)</f>
        <v>0</v>
      </c>
      <c r="AI257">
        <f>IF($I257=AI$1,1,0)</f>
        <v>0</v>
      </c>
      <c r="AJ257">
        <f>IF($C257=AJ$1,1,0)</f>
        <v>0</v>
      </c>
      <c r="AK257">
        <f>IF($C257=AK$1,1,0)</f>
        <v>0</v>
      </c>
      <c r="AL257">
        <f>IF($C257=AL$1,1,0)</f>
        <v>1</v>
      </c>
      <c r="AM257">
        <f>IF($C257=AM$1,1,0)</f>
        <v>0</v>
      </c>
    </row>
    <row r="258" spans="1:39" x14ac:dyDescent="0.2">
      <c r="A258" s="1" t="s">
        <v>1049</v>
      </c>
      <c r="B258" s="2">
        <v>2020</v>
      </c>
      <c r="C258" s="2" t="s">
        <v>21</v>
      </c>
      <c r="D258" s="2">
        <v>178.4</v>
      </c>
      <c r="E258" s="2">
        <v>148</v>
      </c>
      <c r="F258">
        <f>D258*0.01</f>
        <v>1.784</v>
      </c>
      <c r="G258" s="15">
        <f>E258*0.453592</f>
        <v>67.131615999999994</v>
      </c>
      <c r="H258" s="16">
        <f t="shared" si="3"/>
        <v>21.1</v>
      </c>
      <c r="I258" t="str">
        <f>IF(H258&lt;=18.5,"Underweight",IF(H258&lt;=24.9,"Healthy weight",IF(H258&lt;=29.9,"Over weight", "Obesity")))</f>
        <v>Healthy weight</v>
      </c>
      <c r="J258" s="2">
        <v>23</v>
      </c>
      <c r="K258" s="2">
        <v>0</v>
      </c>
      <c r="L258" s="2">
        <v>0</v>
      </c>
      <c r="M258" s="2">
        <v>0</v>
      </c>
      <c r="N258">
        <v>0</v>
      </c>
      <c r="O258">
        <v>0</v>
      </c>
      <c r="P258">
        <v>0</v>
      </c>
      <c r="Q258" s="2">
        <v>720.64</v>
      </c>
      <c r="S258" s="6">
        <v>228</v>
      </c>
      <c r="T258" s="6">
        <v>11482.08379773757</v>
      </c>
      <c r="U258" s="6">
        <v>-3285.2537977375705</v>
      </c>
      <c r="AF258">
        <f>IF($I258=AF$1,1,0)</f>
        <v>0</v>
      </c>
      <c r="AG258">
        <f>IF($I258=AG$1,1,0)</f>
        <v>0</v>
      </c>
      <c r="AH258">
        <f>IF($I258=AH$1,1,0)</f>
        <v>1</v>
      </c>
      <c r="AI258">
        <f>IF($I258=AI$1,1,0)</f>
        <v>0</v>
      </c>
      <c r="AJ258">
        <f>IF($C258=AJ$1,1,0)</f>
        <v>0</v>
      </c>
      <c r="AK258">
        <f>IF($C258=AK$1,1,0)</f>
        <v>0</v>
      </c>
      <c r="AL258">
        <f>IF($C258=AL$1,1,0)</f>
        <v>0</v>
      </c>
      <c r="AM258">
        <f>IF($C258=AM$1,1,0)</f>
        <v>1</v>
      </c>
    </row>
    <row r="259" spans="1:39" x14ac:dyDescent="0.2">
      <c r="A259" s="1" t="s">
        <v>89</v>
      </c>
      <c r="B259" s="2">
        <v>2020</v>
      </c>
      <c r="C259" s="2" t="s">
        <v>19</v>
      </c>
      <c r="D259" s="2">
        <v>176.3</v>
      </c>
      <c r="E259" s="2">
        <v>216</v>
      </c>
      <c r="F259">
        <f>D259*0.01</f>
        <v>1.7630000000000001</v>
      </c>
      <c r="G259" s="15">
        <f>E259*0.453592</f>
        <v>97.975871999999995</v>
      </c>
      <c r="H259" s="16">
        <f t="shared" ref="H259:H322" si="4">ROUND(G259/(F259^2),1)</f>
        <v>31.5</v>
      </c>
      <c r="I259" t="str">
        <f>IF(H259&lt;=18.5,"Underweight",IF(H259&lt;=24.9,"Healthy weight",IF(H259&lt;=29.9,"Over weight", "Obesity")))</f>
        <v>Obesity</v>
      </c>
      <c r="J259" s="2">
        <v>33</v>
      </c>
      <c r="K259" s="2">
        <v>1</v>
      </c>
      <c r="L259" s="2">
        <v>1</v>
      </c>
      <c r="M259" s="2">
        <v>1</v>
      </c>
      <c r="N259">
        <v>1</v>
      </c>
      <c r="O259">
        <v>0</v>
      </c>
      <c r="P259">
        <v>1</v>
      </c>
      <c r="Q259" s="2">
        <v>23938.23</v>
      </c>
      <c r="S259" s="6">
        <v>229</v>
      </c>
      <c r="T259" s="6">
        <v>2868.8641159758299</v>
      </c>
      <c r="U259" s="6">
        <v>-1583.9341159758299</v>
      </c>
      <c r="AF259">
        <f>IF($I259=AF$1,1,0)</f>
        <v>0</v>
      </c>
      <c r="AG259">
        <f>IF($I259=AG$1,1,0)</f>
        <v>1</v>
      </c>
      <c r="AH259">
        <f>IF($I259=AH$1,1,0)</f>
        <v>0</v>
      </c>
      <c r="AI259">
        <f>IF($I259=AI$1,1,0)</f>
        <v>0</v>
      </c>
      <c r="AJ259">
        <f>IF($C259=AJ$1,1,0)</f>
        <v>0</v>
      </c>
      <c r="AK259">
        <f>IF($C259=AK$1,1,0)</f>
        <v>1</v>
      </c>
      <c r="AL259">
        <f>IF($C259=AL$1,1,0)</f>
        <v>0</v>
      </c>
      <c r="AM259">
        <f>IF($C259=AM$1,1,0)</f>
        <v>0</v>
      </c>
    </row>
    <row r="260" spans="1:39" x14ac:dyDescent="0.2">
      <c r="A260" s="1" t="s">
        <v>1237</v>
      </c>
      <c r="B260" s="2">
        <v>2020</v>
      </c>
      <c r="C260" s="2" t="s">
        <v>11</v>
      </c>
      <c r="D260" s="2">
        <v>158.5</v>
      </c>
      <c r="E260" s="2">
        <v>117</v>
      </c>
      <c r="F260">
        <f>D260*0.01</f>
        <v>1.585</v>
      </c>
      <c r="G260" s="15">
        <f>E260*0.453592</f>
        <v>53.070264000000002</v>
      </c>
      <c r="H260" s="16">
        <f t="shared" si="4"/>
        <v>21.1</v>
      </c>
      <c r="I260" t="str">
        <f>IF(H260&lt;=18.5,"Underweight",IF(H260&lt;=24.9,"Healthy weight",IF(H260&lt;=29.9,"Over weight", "Obesity")))</f>
        <v>Healthy weight</v>
      </c>
      <c r="J260" s="2">
        <v>40</v>
      </c>
      <c r="K260" s="2">
        <v>1</v>
      </c>
      <c r="L260" s="2">
        <v>2</v>
      </c>
      <c r="M260" s="2">
        <v>0</v>
      </c>
      <c r="N260">
        <v>0</v>
      </c>
      <c r="O260">
        <v>0</v>
      </c>
      <c r="P260">
        <v>0</v>
      </c>
      <c r="Q260" s="2">
        <v>17754.87</v>
      </c>
      <c r="S260" s="6">
        <v>230</v>
      </c>
      <c r="T260" s="6">
        <v>2348.9314073020059</v>
      </c>
      <c r="U260" s="6">
        <v>-415.18140730200594</v>
      </c>
      <c r="AF260">
        <f>IF($I260=AF$1,1,0)</f>
        <v>0</v>
      </c>
      <c r="AG260">
        <f>IF($I260=AG$1,1,0)</f>
        <v>0</v>
      </c>
      <c r="AH260">
        <f>IF($I260=AH$1,1,0)</f>
        <v>1</v>
      </c>
      <c r="AI260">
        <f>IF($I260=AI$1,1,0)</f>
        <v>0</v>
      </c>
      <c r="AJ260">
        <f>IF($C260=AJ$1,1,0)</f>
        <v>0</v>
      </c>
      <c r="AK260">
        <f>IF($C260=AK$1,1,0)</f>
        <v>0</v>
      </c>
      <c r="AL260">
        <f>IF($C260=AL$1,1,0)</f>
        <v>1</v>
      </c>
      <c r="AM260">
        <f>IF($C260=AM$1,1,0)</f>
        <v>0</v>
      </c>
    </row>
    <row r="261" spans="1:39" x14ac:dyDescent="0.2">
      <c r="A261" s="1" t="s">
        <v>129</v>
      </c>
      <c r="B261" s="2">
        <v>2020</v>
      </c>
      <c r="C261" s="2" t="s">
        <v>11</v>
      </c>
      <c r="D261" s="2">
        <v>164.6</v>
      </c>
      <c r="E261" s="2">
        <v>127</v>
      </c>
      <c r="F261">
        <f>D261*0.01</f>
        <v>1.6459999999999999</v>
      </c>
      <c r="G261" s="15">
        <f>E261*0.453592</f>
        <v>57.606183999999999</v>
      </c>
      <c r="H261" s="16">
        <f t="shared" si="4"/>
        <v>21.3</v>
      </c>
      <c r="I261" t="str">
        <f>IF(H261&lt;=18.5,"Underweight",IF(H261&lt;=24.9,"Healthy weight",IF(H261&lt;=29.9,"Over weight", "Obesity")))</f>
        <v>Healthy weight</v>
      </c>
      <c r="J261" s="2">
        <v>37</v>
      </c>
      <c r="K261" s="2">
        <v>1</v>
      </c>
      <c r="L261" s="2">
        <v>2</v>
      </c>
      <c r="M261" s="2">
        <v>0</v>
      </c>
      <c r="N261">
        <v>0</v>
      </c>
      <c r="O261">
        <v>0</v>
      </c>
      <c r="P261">
        <v>0</v>
      </c>
      <c r="Q261" s="2">
        <v>2469.33</v>
      </c>
      <c r="S261" s="6">
        <v>231</v>
      </c>
      <c r="T261" s="6">
        <v>10110.215116288571</v>
      </c>
      <c r="U261" s="6">
        <v>450.20488371142892</v>
      </c>
      <c r="AF261">
        <f>IF($I261=AF$1,1,0)</f>
        <v>0</v>
      </c>
      <c r="AG261">
        <f>IF($I261=AG$1,1,0)</f>
        <v>0</v>
      </c>
      <c r="AH261">
        <f>IF($I261=AH$1,1,0)</f>
        <v>1</v>
      </c>
      <c r="AI261">
        <f>IF($I261=AI$1,1,0)</f>
        <v>0</v>
      </c>
      <c r="AJ261">
        <f>IF($C261=AJ$1,1,0)</f>
        <v>0</v>
      </c>
      <c r="AK261">
        <f>IF($C261=AK$1,1,0)</f>
        <v>0</v>
      </c>
      <c r="AL261">
        <f>IF($C261=AL$1,1,0)</f>
        <v>1</v>
      </c>
      <c r="AM261">
        <f>IF($C261=AM$1,1,0)</f>
        <v>0</v>
      </c>
    </row>
    <row r="262" spans="1:39" x14ac:dyDescent="0.2">
      <c r="A262" s="1" t="s">
        <v>93</v>
      </c>
      <c r="B262" s="2">
        <v>2020</v>
      </c>
      <c r="C262" s="2" t="s">
        <v>21</v>
      </c>
      <c r="D262" s="2">
        <v>162.80000000000001</v>
      </c>
      <c r="E262" s="2">
        <v>184</v>
      </c>
      <c r="F262">
        <f>D262*0.01</f>
        <v>1.6280000000000001</v>
      </c>
      <c r="G262" s="15">
        <f>E262*0.453592</f>
        <v>83.460927999999996</v>
      </c>
      <c r="H262" s="16">
        <f t="shared" si="4"/>
        <v>31.5</v>
      </c>
      <c r="I262" t="str">
        <f>IF(H262&lt;=18.5,"Underweight",IF(H262&lt;=24.9,"Healthy weight",IF(H262&lt;=29.9,"Over weight", "Obesity")))</f>
        <v>Obesity</v>
      </c>
      <c r="J262" s="2">
        <v>32</v>
      </c>
      <c r="K262" s="2">
        <v>1</v>
      </c>
      <c r="L262" s="2">
        <v>1</v>
      </c>
      <c r="M262" s="2">
        <v>0</v>
      </c>
      <c r="N262">
        <v>1</v>
      </c>
      <c r="O262">
        <v>0</v>
      </c>
      <c r="P262">
        <v>0</v>
      </c>
      <c r="Q262" s="2">
        <v>3246.07</v>
      </c>
      <c r="S262" s="6">
        <v>232</v>
      </c>
      <c r="T262" s="6">
        <v>256.19765263568934</v>
      </c>
      <c r="U262" s="6">
        <v>10050.97234736431</v>
      </c>
      <c r="AF262">
        <f>IF($I262=AF$1,1,0)</f>
        <v>0</v>
      </c>
      <c r="AG262">
        <f>IF($I262=AG$1,1,0)</f>
        <v>1</v>
      </c>
      <c r="AH262">
        <f>IF($I262=AH$1,1,0)</f>
        <v>0</v>
      </c>
      <c r="AI262">
        <f>IF($I262=AI$1,1,0)</f>
        <v>0</v>
      </c>
      <c r="AJ262">
        <f>IF($C262=AJ$1,1,0)</f>
        <v>0</v>
      </c>
      <c r="AK262">
        <f>IF($C262=AK$1,1,0)</f>
        <v>0</v>
      </c>
      <c r="AL262">
        <f>IF($C262=AL$1,1,0)</f>
        <v>0</v>
      </c>
      <c r="AM262">
        <f>IF($C262=AM$1,1,0)</f>
        <v>1</v>
      </c>
    </row>
    <row r="263" spans="1:39" x14ac:dyDescent="0.2">
      <c r="A263" s="1" t="s">
        <v>1245</v>
      </c>
      <c r="B263" s="2">
        <v>2020</v>
      </c>
      <c r="C263" s="2" t="s">
        <v>21</v>
      </c>
      <c r="D263" s="2">
        <v>158.19999999999999</v>
      </c>
      <c r="E263" s="2">
        <v>143</v>
      </c>
      <c r="F263">
        <f>D263*0.01</f>
        <v>1.5819999999999999</v>
      </c>
      <c r="G263" s="15">
        <f>E263*0.453592</f>
        <v>64.863656000000006</v>
      </c>
      <c r="H263" s="16">
        <f t="shared" si="4"/>
        <v>25.9</v>
      </c>
      <c r="I263" t="str">
        <f>IF(H263&lt;=18.5,"Underweight",IF(H263&lt;=24.9,"Healthy weight",IF(H263&lt;=29.9,"Over weight", "Obesity")))</f>
        <v>Over weight</v>
      </c>
      <c r="J263" s="2">
        <v>43</v>
      </c>
      <c r="K263" s="2">
        <v>1</v>
      </c>
      <c r="L263" s="2">
        <v>2</v>
      </c>
      <c r="M263" s="2">
        <v>0</v>
      </c>
      <c r="N263">
        <v>1</v>
      </c>
      <c r="O263">
        <v>0</v>
      </c>
      <c r="P263">
        <v>0</v>
      </c>
      <c r="Q263" s="2">
        <v>4138.8900000000003</v>
      </c>
      <c r="S263" s="6">
        <v>233</v>
      </c>
      <c r="T263" s="6">
        <v>7973.0251269765431</v>
      </c>
      <c r="U263" s="6">
        <v>65.324873023457258</v>
      </c>
      <c r="AF263">
        <f>IF($I263=AF$1,1,0)</f>
        <v>1</v>
      </c>
      <c r="AG263">
        <f>IF($I263=AG$1,1,0)</f>
        <v>0</v>
      </c>
      <c r="AH263">
        <f>IF($I263=AH$1,1,0)</f>
        <v>0</v>
      </c>
      <c r="AI263">
        <f>IF($I263=AI$1,1,0)</f>
        <v>0</v>
      </c>
      <c r="AJ263">
        <f>IF($C263=AJ$1,1,0)</f>
        <v>0</v>
      </c>
      <c r="AK263">
        <f>IF($C263=AK$1,1,0)</f>
        <v>0</v>
      </c>
      <c r="AL263">
        <f>IF($C263=AL$1,1,0)</f>
        <v>0</v>
      </c>
      <c r="AM263">
        <f>IF($C263=AM$1,1,0)</f>
        <v>1</v>
      </c>
    </row>
    <row r="264" spans="1:39" x14ac:dyDescent="0.2">
      <c r="A264" s="1" t="s">
        <v>676</v>
      </c>
      <c r="B264" s="2">
        <v>2020</v>
      </c>
      <c r="C264" s="2" t="s">
        <v>26</v>
      </c>
      <c r="D264" s="2">
        <v>163.1</v>
      </c>
      <c r="E264" s="2">
        <v>125</v>
      </c>
      <c r="F264">
        <f>D264*0.01</f>
        <v>1.631</v>
      </c>
      <c r="G264" s="15">
        <f>E264*0.453592</f>
        <v>56.698999999999998</v>
      </c>
      <c r="H264" s="16">
        <f t="shared" si="4"/>
        <v>21.3</v>
      </c>
      <c r="I264" t="str">
        <f>IF(H264&lt;=18.5,"Underweight",IF(H264&lt;=24.9,"Healthy weight",IF(H264&lt;=29.9,"Over weight", "Obesity")))</f>
        <v>Healthy weight</v>
      </c>
      <c r="J264" s="2">
        <v>22</v>
      </c>
      <c r="K264" s="2">
        <v>1</v>
      </c>
      <c r="L264" s="2">
        <v>1</v>
      </c>
      <c r="M264" s="2">
        <v>0</v>
      </c>
      <c r="N264">
        <v>0</v>
      </c>
      <c r="O264">
        <v>1</v>
      </c>
      <c r="P264">
        <v>0</v>
      </c>
      <c r="Q264" s="2">
        <v>1332.48</v>
      </c>
      <c r="S264" s="6">
        <v>234</v>
      </c>
      <c r="T264" s="6">
        <v>8965.7833349496541</v>
      </c>
      <c r="U264" s="6">
        <v>1673.676665050345</v>
      </c>
      <c r="AF264">
        <f>IF($I264=AF$1,1,0)</f>
        <v>0</v>
      </c>
      <c r="AG264">
        <f>IF($I264=AG$1,1,0)</f>
        <v>0</v>
      </c>
      <c r="AH264">
        <f>IF($I264=AH$1,1,0)</f>
        <v>1</v>
      </c>
      <c r="AI264">
        <f>IF($I264=AI$1,1,0)</f>
        <v>0</v>
      </c>
      <c r="AJ264">
        <f>IF($C264=AJ$1,1,0)</f>
        <v>1</v>
      </c>
      <c r="AK264">
        <f>IF($C264=AK$1,1,0)</f>
        <v>0</v>
      </c>
      <c r="AL264">
        <f>IF($C264=AL$1,1,0)</f>
        <v>0</v>
      </c>
      <c r="AM264">
        <f>IF($C264=AM$1,1,0)</f>
        <v>0</v>
      </c>
    </row>
    <row r="265" spans="1:39" x14ac:dyDescent="0.2">
      <c r="A265" s="1" t="s">
        <v>1220</v>
      </c>
      <c r="B265" s="2">
        <v>2020</v>
      </c>
      <c r="C265" s="2" t="s">
        <v>19</v>
      </c>
      <c r="D265" s="2">
        <v>168.8</v>
      </c>
      <c r="E265" s="2">
        <v>163</v>
      </c>
      <c r="F265">
        <f>D265*0.01</f>
        <v>1.6880000000000002</v>
      </c>
      <c r="G265" s="15">
        <f>E265*0.453592</f>
        <v>73.935496000000001</v>
      </c>
      <c r="H265" s="16">
        <f t="shared" si="4"/>
        <v>25.9</v>
      </c>
      <c r="I265" t="str">
        <f>IF(H265&lt;=18.5,"Underweight",IF(H265&lt;=24.9,"Healthy weight",IF(H265&lt;=29.9,"Over weight", "Obesity")))</f>
        <v>Over weight</v>
      </c>
      <c r="J265" s="2">
        <v>37</v>
      </c>
      <c r="K265" s="2">
        <v>1</v>
      </c>
      <c r="L265" s="2">
        <v>1</v>
      </c>
      <c r="M265" s="2">
        <v>0</v>
      </c>
      <c r="N265">
        <v>1</v>
      </c>
      <c r="O265">
        <v>0</v>
      </c>
      <c r="P265">
        <v>1</v>
      </c>
      <c r="Q265" s="2">
        <v>4270.71</v>
      </c>
      <c r="S265" s="6">
        <v>235</v>
      </c>
      <c r="T265" s="6">
        <v>3495.68270950443</v>
      </c>
      <c r="U265" s="6">
        <v>-978.05270950442991</v>
      </c>
      <c r="AF265">
        <f>IF($I265=AF$1,1,0)</f>
        <v>1</v>
      </c>
      <c r="AG265">
        <f>IF($I265=AG$1,1,0)</f>
        <v>0</v>
      </c>
      <c r="AH265">
        <f>IF($I265=AH$1,1,0)</f>
        <v>0</v>
      </c>
      <c r="AI265">
        <f>IF($I265=AI$1,1,0)</f>
        <v>0</v>
      </c>
      <c r="AJ265">
        <f>IF($C265=AJ$1,1,0)</f>
        <v>0</v>
      </c>
      <c r="AK265">
        <f>IF($C265=AK$1,1,0)</f>
        <v>1</v>
      </c>
      <c r="AL265">
        <f>IF($C265=AL$1,1,0)</f>
        <v>0</v>
      </c>
      <c r="AM265">
        <f>IF($C265=AM$1,1,0)</f>
        <v>0</v>
      </c>
    </row>
    <row r="266" spans="1:39" x14ac:dyDescent="0.2">
      <c r="A266" s="1" t="s">
        <v>283</v>
      </c>
      <c r="B266" s="2">
        <v>2020</v>
      </c>
      <c r="C266" s="2" t="s">
        <v>19</v>
      </c>
      <c r="D266" s="2">
        <v>163.4</v>
      </c>
      <c r="E266" s="2">
        <v>102</v>
      </c>
      <c r="F266">
        <f>D266*0.01</f>
        <v>1.6340000000000001</v>
      </c>
      <c r="G266" s="15">
        <f>E266*0.453592</f>
        <v>46.266384000000002</v>
      </c>
      <c r="H266" s="16">
        <f t="shared" si="4"/>
        <v>17.3</v>
      </c>
      <c r="I266" t="str">
        <f>IF(H266&lt;=18.5,"Underweight",IF(H266&lt;=24.9,"Healthy weight",IF(H266&lt;=29.9,"Over weight", "Obesity")))</f>
        <v>Underweight</v>
      </c>
      <c r="J266" s="2">
        <v>39</v>
      </c>
      <c r="K266" s="2">
        <v>1</v>
      </c>
      <c r="L266" s="2">
        <v>1</v>
      </c>
      <c r="M266" s="2">
        <v>0</v>
      </c>
      <c r="N266">
        <v>0</v>
      </c>
      <c r="O266">
        <v>0</v>
      </c>
      <c r="P266">
        <v>1</v>
      </c>
      <c r="Q266" s="2">
        <v>4399.55</v>
      </c>
      <c r="S266" s="6">
        <v>236</v>
      </c>
      <c r="T266" s="6">
        <v>8124.0777999180882</v>
      </c>
      <c r="U266" s="6">
        <v>-3714.2077999180883</v>
      </c>
      <c r="AF266">
        <f>IF($I266=AF$1,1,0)</f>
        <v>0</v>
      </c>
      <c r="AG266">
        <f>IF($I266=AG$1,1,0)</f>
        <v>0</v>
      </c>
      <c r="AH266">
        <f>IF($I266=AH$1,1,0)</f>
        <v>0</v>
      </c>
      <c r="AI266">
        <f>IF($I266=AI$1,1,0)</f>
        <v>1</v>
      </c>
      <c r="AJ266">
        <f>IF($C266=AJ$1,1,0)</f>
        <v>0</v>
      </c>
      <c r="AK266">
        <f>IF($C266=AK$1,1,0)</f>
        <v>1</v>
      </c>
      <c r="AL266">
        <f>IF($C266=AL$1,1,0)</f>
        <v>0</v>
      </c>
      <c r="AM266">
        <f>IF($C266=AM$1,1,0)</f>
        <v>0</v>
      </c>
    </row>
    <row r="267" spans="1:39" x14ac:dyDescent="0.2">
      <c r="A267" s="1" t="s">
        <v>610</v>
      </c>
      <c r="B267" s="2">
        <v>2020</v>
      </c>
      <c r="C267" s="2" t="s">
        <v>19</v>
      </c>
      <c r="D267" s="2">
        <v>180.5</v>
      </c>
      <c r="E267" s="2">
        <v>226</v>
      </c>
      <c r="F267">
        <f>D267*0.01</f>
        <v>1.8049999999999999</v>
      </c>
      <c r="G267" s="15">
        <f>E267*0.453592</f>
        <v>102.511792</v>
      </c>
      <c r="H267" s="16">
        <f t="shared" si="4"/>
        <v>31.5</v>
      </c>
      <c r="I267" t="str">
        <f>IF(H267&lt;=18.5,"Underweight",IF(H267&lt;=24.9,"Healthy weight",IF(H267&lt;=29.9,"Over weight", "Obesity")))</f>
        <v>Obesity</v>
      </c>
      <c r="J267" s="2">
        <v>46</v>
      </c>
      <c r="K267" s="2">
        <v>1</v>
      </c>
      <c r="L267" s="2">
        <v>0</v>
      </c>
      <c r="M267" s="2">
        <v>0</v>
      </c>
      <c r="N267">
        <v>1</v>
      </c>
      <c r="O267">
        <v>0</v>
      </c>
      <c r="P267">
        <v>1</v>
      </c>
      <c r="Q267" s="2">
        <v>8936.48</v>
      </c>
      <c r="S267" s="6">
        <v>237</v>
      </c>
      <c r="T267" s="6">
        <v>22382.4814608815</v>
      </c>
      <c r="U267" s="6">
        <v>13429.488539118502</v>
      </c>
      <c r="AF267">
        <f>IF($I267=AF$1,1,0)</f>
        <v>0</v>
      </c>
      <c r="AG267">
        <f>IF($I267=AG$1,1,0)</f>
        <v>1</v>
      </c>
      <c r="AH267">
        <f>IF($I267=AH$1,1,0)</f>
        <v>0</v>
      </c>
      <c r="AI267">
        <f>IF($I267=AI$1,1,0)</f>
        <v>0</v>
      </c>
      <c r="AJ267">
        <f>IF($C267=AJ$1,1,0)</f>
        <v>0</v>
      </c>
      <c r="AK267">
        <f>IF($C267=AK$1,1,0)</f>
        <v>1</v>
      </c>
      <c r="AL267">
        <f>IF($C267=AL$1,1,0)</f>
        <v>0</v>
      </c>
      <c r="AM267">
        <f>IF($C267=AM$1,1,0)</f>
        <v>0</v>
      </c>
    </row>
    <row r="268" spans="1:39" x14ac:dyDescent="0.2">
      <c r="A268" s="1" t="s">
        <v>613</v>
      </c>
      <c r="B268" s="2">
        <v>2020</v>
      </c>
      <c r="C268" s="2" t="s">
        <v>26</v>
      </c>
      <c r="D268" s="2">
        <v>177.9</v>
      </c>
      <c r="E268" s="2">
        <v>220</v>
      </c>
      <c r="F268">
        <f>D268*0.01</f>
        <v>1.7790000000000001</v>
      </c>
      <c r="G268" s="15">
        <f>E268*0.453592</f>
        <v>99.790239999999997</v>
      </c>
      <c r="H268" s="16">
        <f t="shared" si="4"/>
        <v>31.5</v>
      </c>
      <c r="I268" t="str">
        <f>IF(H268&lt;=18.5,"Underweight",IF(H268&lt;=24.9,"Healthy weight",IF(H268&lt;=29.9,"Over weight", "Obesity")))</f>
        <v>Obesity</v>
      </c>
      <c r="J268" s="2">
        <v>40</v>
      </c>
      <c r="K268" s="2">
        <v>0</v>
      </c>
      <c r="L268" s="2">
        <v>2</v>
      </c>
      <c r="M268" s="2">
        <v>0</v>
      </c>
      <c r="N268">
        <v>1</v>
      </c>
      <c r="O268">
        <v>1</v>
      </c>
      <c r="P268">
        <v>0</v>
      </c>
      <c r="Q268" s="2">
        <v>45951.63</v>
      </c>
      <c r="S268" s="6">
        <v>238</v>
      </c>
      <c r="T268" s="6">
        <v>23834.752146621307</v>
      </c>
      <c r="U268" s="6">
        <v>-10749.132146621307</v>
      </c>
      <c r="AF268">
        <f>IF($I268=AF$1,1,0)</f>
        <v>0</v>
      </c>
      <c r="AG268">
        <f>IF($I268=AG$1,1,0)</f>
        <v>1</v>
      </c>
      <c r="AH268">
        <f>IF($I268=AH$1,1,0)</f>
        <v>0</v>
      </c>
      <c r="AI268">
        <f>IF($I268=AI$1,1,0)</f>
        <v>0</v>
      </c>
      <c r="AJ268">
        <f>IF($C268=AJ$1,1,0)</f>
        <v>1</v>
      </c>
      <c r="AK268">
        <f>IF($C268=AK$1,1,0)</f>
        <v>0</v>
      </c>
      <c r="AL268">
        <f>IF($C268=AL$1,1,0)</f>
        <v>0</v>
      </c>
      <c r="AM268">
        <f>IF($C268=AM$1,1,0)</f>
        <v>0</v>
      </c>
    </row>
    <row r="269" spans="1:39" x14ac:dyDescent="0.2">
      <c r="A269" s="1" t="s">
        <v>517</v>
      </c>
      <c r="B269" s="2">
        <v>2020</v>
      </c>
      <c r="C269" s="2" t="s">
        <v>21</v>
      </c>
      <c r="D269" s="2">
        <v>167.5</v>
      </c>
      <c r="E269" s="2">
        <v>132</v>
      </c>
      <c r="F269">
        <f>D269*0.01</f>
        <v>1.675</v>
      </c>
      <c r="G269" s="15">
        <f>E269*0.453592</f>
        <v>59.874144000000001</v>
      </c>
      <c r="H269" s="16">
        <f t="shared" si="4"/>
        <v>21.3</v>
      </c>
      <c r="I269" t="str">
        <f>IF(H269&lt;=18.5,"Underweight",IF(H269&lt;=24.9,"Healthy weight",IF(H269&lt;=29.9,"Over weight", "Obesity")))</f>
        <v>Healthy weight</v>
      </c>
      <c r="J269" s="2">
        <v>49</v>
      </c>
      <c r="K269" s="2">
        <v>0</v>
      </c>
      <c r="L269" s="2">
        <v>0</v>
      </c>
      <c r="M269" s="2">
        <v>0</v>
      </c>
      <c r="N269">
        <v>0</v>
      </c>
      <c r="O269">
        <v>0</v>
      </c>
      <c r="P269">
        <v>0</v>
      </c>
      <c r="Q269" s="2">
        <v>6266.16</v>
      </c>
      <c r="S269" s="6">
        <v>239</v>
      </c>
      <c r="T269" s="6">
        <v>3281.2693843679936</v>
      </c>
      <c r="U269" s="6">
        <v>-2407.0093843679933</v>
      </c>
      <c r="AF269">
        <f>IF($I269=AF$1,1,0)</f>
        <v>0</v>
      </c>
      <c r="AG269">
        <f>IF($I269=AG$1,1,0)</f>
        <v>0</v>
      </c>
      <c r="AH269">
        <f>IF($I269=AH$1,1,0)</f>
        <v>1</v>
      </c>
      <c r="AI269">
        <f>IF($I269=AI$1,1,0)</f>
        <v>0</v>
      </c>
      <c r="AJ269">
        <f>IF($C269=AJ$1,1,0)</f>
        <v>0</v>
      </c>
      <c r="AK269">
        <f>IF($C269=AK$1,1,0)</f>
        <v>0</v>
      </c>
      <c r="AL269">
        <f>IF($C269=AL$1,1,0)</f>
        <v>0</v>
      </c>
      <c r="AM269">
        <f>IF($C269=AM$1,1,0)</f>
        <v>1</v>
      </c>
    </row>
    <row r="270" spans="1:39" x14ac:dyDescent="0.2">
      <c r="A270" s="1" t="s">
        <v>743</v>
      </c>
      <c r="B270" s="2">
        <v>2020</v>
      </c>
      <c r="C270" s="2" t="s">
        <v>11</v>
      </c>
      <c r="D270" s="2">
        <v>156</v>
      </c>
      <c r="E270" s="2">
        <v>169</v>
      </c>
      <c r="F270">
        <f>D270*0.01</f>
        <v>1.56</v>
      </c>
      <c r="G270" s="15">
        <f>E270*0.453592</f>
        <v>76.657048000000003</v>
      </c>
      <c r="H270" s="16">
        <f t="shared" si="4"/>
        <v>31.5</v>
      </c>
      <c r="I270" t="str">
        <f>IF(H270&lt;=18.5,"Underweight",IF(H270&lt;=24.9,"Healthy weight",IF(H270&lt;=29.9,"Over weight", "Obesity")))</f>
        <v>Obesity</v>
      </c>
      <c r="J270" s="2">
        <v>45</v>
      </c>
      <c r="K270" s="2">
        <v>0</v>
      </c>
      <c r="L270" s="2">
        <v>1</v>
      </c>
      <c r="M270" s="2">
        <v>0</v>
      </c>
      <c r="N270">
        <v>1</v>
      </c>
      <c r="O270">
        <v>0</v>
      </c>
      <c r="P270">
        <v>0</v>
      </c>
      <c r="Q270" s="2">
        <v>7496.87</v>
      </c>
      <c r="S270" s="6">
        <v>240</v>
      </c>
      <c r="T270" s="6">
        <v>8157.3725948343645</v>
      </c>
      <c r="U270" s="6">
        <v>-2156.0925948343647</v>
      </c>
      <c r="AF270">
        <f>IF($I270=AF$1,1,0)</f>
        <v>0</v>
      </c>
      <c r="AG270">
        <f>IF($I270=AG$1,1,0)</f>
        <v>1</v>
      </c>
      <c r="AH270">
        <f>IF($I270=AH$1,1,0)</f>
        <v>0</v>
      </c>
      <c r="AI270">
        <f>IF($I270=AI$1,1,0)</f>
        <v>0</v>
      </c>
      <c r="AJ270">
        <f>IF($C270=AJ$1,1,0)</f>
        <v>0</v>
      </c>
      <c r="AK270">
        <f>IF($C270=AK$1,1,0)</f>
        <v>0</v>
      </c>
      <c r="AL270">
        <f>IF($C270=AL$1,1,0)</f>
        <v>1</v>
      </c>
      <c r="AM270">
        <f>IF($C270=AM$1,1,0)</f>
        <v>0</v>
      </c>
    </row>
    <row r="271" spans="1:39" x14ac:dyDescent="0.2">
      <c r="A271" s="1" t="s">
        <v>836</v>
      </c>
      <c r="B271" s="2">
        <v>2020</v>
      </c>
      <c r="C271" s="2" t="s">
        <v>19</v>
      </c>
      <c r="D271" s="2">
        <v>153.1</v>
      </c>
      <c r="E271" s="2">
        <v>163</v>
      </c>
      <c r="F271">
        <f>D271*0.01</f>
        <v>1.5309999999999999</v>
      </c>
      <c r="G271" s="15">
        <f>E271*0.453592</f>
        <v>73.935496000000001</v>
      </c>
      <c r="H271" s="16">
        <f t="shared" si="4"/>
        <v>31.5</v>
      </c>
      <c r="I271" t="str">
        <f>IF(H271&lt;=18.5,"Underweight",IF(H271&lt;=24.9,"Healthy weight",IF(H271&lt;=29.9,"Over weight", "Obesity")))</f>
        <v>Obesity</v>
      </c>
      <c r="J271" s="2">
        <v>26</v>
      </c>
      <c r="K271" s="2">
        <v>0</v>
      </c>
      <c r="L271" s="2">
        <v>0</v>
      </c>
      <c r="M271" s="2">
        <v>0</v>
      </c>
      <c r="N271">
        <v>1</v>
      </c>
      <c r="O271">
        <v>0</v>
      </c>
      <c r="P271">
        <v>1</v>
      </c>
      <c r="Q271" s="2">
        <v>1841.1</v>
      </c>
      <c r="S271" s="6">
        <v>241</v>
      </c>
      <c r="T271" s="6">
        <v>18595.028842573935</v>
      </c>
      <c r="U271" s="6">
        <v>5174.6711574260662</v>
      </c>
      <c r="AF271">
        <f>IF($I271=AF$1,1,0)</f>
        <v>0</v>
      </c>
      <c r="AG271">
        <f>IF($I271=AG$1,1,0)</f>
        <v>1</v>
      </c>
      <c r="AH271">
        <f>IF($I271=AH$1,1,0)</f>
        <v>0</v>
      </c>
      <c r="AI271">
        <f>IF($I271=AI$1,1,0)</f>
        <v>0</v>
      </c>
      <c r="AJ271">
        <f>IF($C271=AJ$1,1,0)</f>
        <v>0</v>
      </c>
      <c r="AK271">
        <f>IF($C271=AK$1,1,0)</f>
        <v>1</v>
      </c>
      <c r="AL271">
        <f>IF($C271=AL$1,1,0)</f>
        <v>0</v>
      </c>
      <c r="AM271">
        <f>IF($C271=AM$1,1,0)</f>
        <v>0</v>
      </c>
    </row>
    <row r="272" spans="1:39" x14ac:dyDescent="0.2">
      <c r="A272" s="1" t="s">
        <v>360</v>
      </c>
      <c r="B272" s="2">
        <v>2020</v>
      </c>
      <c r="C272" s="2" t="s">
        <v>21</v>
      </c>
      <c r="D272" s="2">
        <v>153.5</v>
      </c>
      <c r="E272" s="2">
        <v>111</v>
      </c>
      <c r="F272">
        <f>D272*0.01</f>
        <v>1.5350000000000001</v>
      </c>
      <c r="G272" s="15">
        <f>E272*0.453592</f>
        <v>50.348711999999999</v>
      </c>
      <c r="H272" s="16">
        <f t="shared" si="4"/>
        <v>21.4</v>
      </c>
      <c r="I272" t="str">
        <f>IF(H272&lt;=18.5,"Underweight",IF(H272&lt;=24.9,"Healthy weight",IF(H272&lt;=29.9,"Over weight", "Obesity")))</f>
        <v>Healthy weight</v>
      </c>
      <c r="J272" s="2">
        <v>36</v>
      </c>
      <c r="K272" s="2">
        <v>1</v>
      </c>
      <c r="L272" s="2">
        <v>2</v>
      </c>
      <c r="M272" s="2">
        <v>0</v>
      </c>
      <c r="N272">
        <v>0</v>
      </c>
      <c r="O272">
        <v>0</v>
      </c>
      <c r="P272">
        <v>0</v>
      </c>
      <c r="Q272" s="2">
        <v>4245.1899999999996</v>
      </c>
      <c r="S272" s="6">
        <v>242</v>
      </c>
      <c r="T272" s="6">
        <v>5036.1199625664749</v>
      </c>
      <c r="U272" s="6">
        <v>8132.8700374335249</v>
      </c>
      <c r="AF272">
        <f>IF($I272=AF$1,1,0)</f>
        <v>0</v>
      </c>
      <c r="AG272">
        <f>IF($I272=AG$1,1,0)</f>
        <v>0</v>
      </c>
      <c r="AH272">
        <f>IF($I272=AH$1,1,0)</f>
        <v>1</v>
      </c>
      <c r="AI272">
        <f>IF($I272=AI$1,1,0)</f>
        <v>0</v>
      </c>
      <c r="AJ272">
        <f>IF($C272=AJ$1,1,0)</f>
        <v>0</v>
      </c>
      <c r="AK272">
        <f>IF($C272=AK$1,1,0)</f>
        <v>0</v>
      </c>
      <c r="AL272">
        <f>IF($C272=AL$1,1,0)</f>
        <v>0</v>
      </c>
      <c r="AM272">
        <f>IF($C272=AM$1,1,0)</f>
        <v>1</v>
      </c>
    </row>
    <row r="273" spans="1:39" x14ac:dyDescent="0.2">
      <c r="A273" s="1" t="s">
        <v>117</v>
      </c>
      <c r="B273" s="2">
        <v>2020</v>
      </c>
      <c r="C273" s="2" t="s">
        <v>19</v>
      </c>
      <c r="D273" s="2">
        <v>185.1</v>
      </c>
      <c r="E273" s="2">
        <v>239</v>
      </c>
      <c r="F273">
        <f>D273*0.01</f>
        <v>1.851</v>
      </c>
      <c r="G273" s="15">
        <f>E273*0.453592</f>
        <v>108.40848800000001</v>
      </c>
      <c r="H273" s="16">
        <f t="shared" si="4"/>
        <v>31.6</v>
      </c>
      <c r="I273" t="str">
        <f>IF(H273&lt;=18.5,"Underweight",IF(H273&lt;=24.9,"Healthy weight",IF(H273&lt;=29.9,"Over weight", "Obesity")))</f>
        <v>Obesity</v>
      </c>
      <c r="J273" s="2">
        <v>43</v>
      </c>
      <c r="K273" s="2">
        <v>1</v>
      </c>
      <c r="L273" s="2">
        <v>1</v>
      </c>
      <c r="M273" s="2">
        <v>1</v>
      </c>
      <c r="N273">
        <v>1</v>
      </c>
      <c r="O273">
        <v>0</v>
      </c>
      <c r="P273">
        <v>1</v>
      </c>
      <c r="Q273" s="2">
        <v>32246.51</v>
      </c>
      <c r="S273" s="6">
        <v>243</v>
      </c>
      <c r="T273" s="6">
        <v>21169.430015405465</v>
      </c>
      <c r="U273" s="6">
        <v>15874.939984594537</v>
      </c>
      <c r="AF273">
        <f>IF($I273=AF$1,1,0)</f>
        <v>0</v>
      </c>
      <c r="AG273">
        <f>IF($I273=AG$1,1,0)</f>
        <v>1</v>
      </c>
      <c r="AH273">
        <f>IF($I273=AH$1,1,0)</f>
        <v>0</v>
      </c>
      <c r="AI273">
        <f>IF($I273=AI$1,1,0)</f>
        <v>0</v>
      </c>
      <c r="AJ273">
        <f>IF($C273=AJ$1,1,0)</f>
        <v>0</v>
      </c>
      <c r="AK273">
        <f>IF($C273=AK$1,1,0)</f>
        <v>1</v>
      </c>
      <c r="AL273">
        <f>IF($C273=AL$1,1,0)</f>
        <v>0</v>
      </c>
      <c r="AM273">
        <f>IF($C273=AM$1,1,0)</f>
        <v>0</v>
      </c>
    </row>
    <row r="274" spans="1:39" x14ac:dyDescent="0.2">
      <c r="A274" s="1" t="s">
        <v>291</v>
      </c>
      <c r="B274" s="2">
        <v>2020</v>
      </c>
      <c r="C274" s="2" t="s">
        <v>19</v>
      </c>
      <c r="D274" s="2">
        <v>172.7</v>
      </c>
      <c r="E274" s="2">
        <v>114</v>
      </c>
      <c r="F274">
        <f>D274*0.01</f>
        <v>1.7269999999999999</v>
      </c>
      <c r="G274" s="15">
        <f>E274*0.453592</f>
        <v>51.709488</v>
      </c>
      <c r="H274" s="16">
        <f t="shared" si="4"/>
        <v>17.3</v>
      </c>
      <c r="I274" t="str">
        <f>IF(H274&lt;=18.5,"Underweight",IF(H274&lt;=24.9,"Healthy weight",IF(H274&lt;=29.9,"Over weight", "Obesity")))</f>
        <v>Underweight</v>
      </c>
      <c r="J274" s="2">
        <v>30</v>
      </c>
      <c r="K274" s="2">
        <v>1</v>
      </c>
      <c r="L274" s="2">
        <v>2</v>
      </c>
      <c r="M274" s="2">
        <v>0</v>
      </c>
      <c r="N274">
        <v>0</v>
      </c>
      <c r="O274">
        <v>0</v>
      </c>
      <c r="P274">
        <v>1</v>
      </c>
      <c r="Q274" s="2">
        <v>2656.22</v>
      </c>
      <c r="S274" s="6">
        <v>244</v>
      </c>
      <c r="T274" s="6">
        <v>6972.3560021233316</v>
      </c>
      <c r="U274" s="6">
        <v>2363.4339978766693</v>
      </c>
      <c r="AF274">
        <f>IF($I274=AF$1,1,0)</f>
        <v>0</v>
      </c>
      <c r="AG274">
        <f>IF($I274=AG$1,1,0)</f>
        <v>0</v>
      </c>
      <c r="AH274">
        <f>IF($I274=AH$1,1,0)</f>
        <v>0</v>
      </c>
      <c r="AI274">
        <f>IF($I274=AI$1,1,0)</f>
        <v>1</v>
      </c>
      <c r="AJ274">
        <f>IF($C274=AJ$1,1,0)</f>
        <v>0</v>
      </c>
      <c r="AK274">
        <f>IF($C274=AK$1,1,0)</f>
        <v>1</v>
      </c>
      <c r="AL274">
        <f>IF($C274=AL$1,1,0)</f>
        <v>0</v>
      </c>
      <c r="AM274">
        <f>IF($C274=AM$1,1,0)</f>
        <v>0</v>
      </c>
    </row>
    <row r="275" spans="1:39" x14ac:dyDescent="0.2">
      <c r="A275" s="1" t="s">
        <v>391</v>
      </c>
      <c r="B275" s="2">
        <v>2020</v>
      </c>
      <c r="C275" s="2" t="s">
        <v>26</v>
      </c>
      <c r="D275" s="2">
        <v>161.6</v>
      </c>
      <c r="E275" s="2">
        <v>182</v>
      </c>
      <c r="F275">
        <f>D275*0.01</f>
        <v>1.6159999999999999</v>
      </c>
      <c r="G275" s="15">
        <f>E275*0.453592</f>
        <v>82.553743999999995</v>
      </c>
      <c r="H275" s="16">
        <f t="shared" si="4"/>
        <v>31.6</v>
      </c>
      <c r="I275" t="str">
        <f>IF(H275&lt;=18.5,"Underweight",IF(H275&lt;=24.9,"Healthy weight",IF(H275&lt;=29.9,"Over weight", "Obesity")))</f>
        <v>Obesity</v>
      </c>
      <c r="J275" s="2">
        <v>27</v>
      </c>
      <c r="K275" s="2">
        <v>1</v>
      </c>
      <c r="L275" s="2">
        <v>0</v>
      </c>
      <c r="M275" s="2">
        <v>0</v>
      </c>
      <c r="N275">
        <v>1</v>
      </c>
      <c r="O275">
        <v>1</v>
      </c>
      <c r="P275">
        <v>0</v>
      </c>
      <c r="Q275" s="2">
        <v>2482.84</v>
      </c>
      <c r="S275" s="6">
        <v>245</v>
      </c>
      <c r="T275" s="6">
        <v>19926.312712650819</v>
      </c>
      <c r="U275" s="6">
        <v>-9369.0327126508182</v>
      </c>
      <c r="AF275">
        <f>IF($I275=AF$1,1,0)</f>
        <v>0</v>
      </c>
      <c r="AG275">
        <f>IF($I275=AG$1,1,0)</f>
        <v>1</v>
      </c>
      <c r="AH275">
        <f>IF($I275=AH$1,1,0)</f>
        <v>0</v>
      </c>
      <c r="AI275">
        <f>IF($I275=AI$1,1,0)</f>
        <v>0</v>
      </c>
      <c r="AJ275">
        <f>IF($C275=AJ$1,1,0)</f>
        <v>1</v>
      </c>
      <c r="AK275">
        <f>IF($C275=AK$1,1,0)</f>
        <v>0</v>
      </c>
      <c r="AL275">
        <f>IF($C275=AL$1,1,0)</f>
        <v>0</v>
      </c>
      <c r="AM275">
        <f>IF($C275=AM$1,1,0)</f>
        <v>0</v>
      </c>
    </row>
    <row r="276" spans="1:39" x14ac:dyDescent="0.2">
      <c r="A276" s="1" t="s">
        <v>710</v>
      </c>
      <c r="B276" s="2">
        <v>2020</v>
      </c>
      <c r="C276" s="2" t="s">
        <v>19</v>
      </c>
      <c r="D276" s="2">
        <v>178.9</v>
      </c>
      <c r="E276" s="2">
        <v>223</v>
      </c>
      <c r="F276">
        <f>D276*0.01</f>
        <v>1.7890000000000001</v>
      </c>
      <c r="G276" s="15">
        <f>E276*0.453592</f>
        <v>101.151016</v>
      </c>
      <c r="H276" s="16">
        <f t="shared" si="4"/>
        <v>31.6</v>
      </c>
      <c r="I276" t="str">
        <f>IF(H276&lt;=18.5,"Underweight",IF(H276&lt;=24.9,"Healthy weight",IF(H276&lt;=29.9,"Over weight", "Obesity")))</f>
        <v>Obesity</v>
      </c>
      <c r="J276" s="2">
        <v>42</v>
      </c>
      <c r="K276" s="2">
        <v>1</v>
      </c>
      <c r="L276" s="2">
        <v>2</v>
      </c>
      <c r="M276" s="2">
        <v>0</v>
      </c>
      <c r="N276">
        <v>1</v>
      </c>
      <c r="O276">
        <v>0</v>
      </c>
      <c r="P276">
        <v>1</v>
      </c>
      <c r="Q276" s="2">
        <v>6273.09</v>
      </c>
      <c r="S276" s="6">
        <v>246</v>
      </c>
      <c r="T276" s="6">
        <v>4895.2977273685392</v>
      </c>
      <c r="U276" s="6">
        <v>-2722.9377273685391</v>
      </c>
      <c r="AF276">
        <f>IF($I276=AF$1,1,0)</f>
        <v>0</v>
      </c>
      <c r="AG276">
        <f>IF($I276=AG$1,1,0)</f>
        <v>1</v>
      </c>
      <c r="AH276">
        <f>IF($I276=AH$1,1,0)</f>
        <v>0</v>
      </c>
      <c r="AI276">
        <f>IF($I276=AI$1,1,0)</f>
        <v>0</v>
      </c>
      <c r="AJ276">
        <f>IF($C276=AJ$1,1,0)</f>
        <v>0</v>
      </c>
      <c r="AK276">
        <f>IF($C276=AK$1,1,0)</f>
        <v>1</v>
      </c>
      <c r="AL276">
        <f>IF($C276=AL$1,1,0)</f>
        <v>0</v>
      </c>
      <c r="AM276">
        <f>IF($C276=AM$1,1,0)</f>
        <v>0</v>
      </c>
    </row>
    <row r="277" spans="1:39" x14ac:dyDescent="0.2">
      <c r="A277" s="1" t="s">
        <v>819</v>
      </c>
      <c r="B277" s="2">
        <v>2020</v>
      </c>
      <c r="C277" s="2" t="s">
        <v>19</v>
      </c>
      <c r="D277" s="2">
        <v>176.5</v>
      </c>
      <c r="E277" s="2">
        <v>217</v>
      </c>
      <c r="F277">
        <f>D277*0.01</f>
        <v>1.7650000000000001</v>
      </c>
      <c r="G277" s="15">
        <f>E277*0.453592</f>
        <v>98.429463999999996</v>
      </c>
      <c r="H277" s="16">
        <f t="shared" si="4"/>
        <v>31.6</v>
      </c>
      <c r="I277" t="str">
        <f>IF(H277&lt;=18.5,"Underweight",IF(H277&lt;=24.9,"Healthy weight",IF(H277&lt;=29.9,"Over weight", "Obesity")))</f>
        <v>Obesity</v>
      </c>
      <c r="J277" s="2">
        <v>41</v>
      </c>
      <c r="K277" s="2">
        <v>0</v>
      </c>
      <c r="L277" s="2">
        <v>1</v>
      </c>
      <c r="M277" s="2">
        <v>0</v>
      </c>
      <c r="N277">
        <v>1</v>
      </c>
      <c r="O277">
        <v>0</v>
      </c>
      <c r="P277">
        <v>1</v>
      </c>
      <c r="Q277" s="2">
        <v>5335.37</v>
      </c>
      <c r="S277" s="6">
        <v>247</v>
      </c>
      <c r="T277" s="6">
        <v>12214.110310684322</v>
      </c>
      <c r="U277" s="6">
        <v>1015.0896893156787</v>
      </c>
      <c r="AF277">
        <f>IF($I277=AF$1,1,0)</f>
        <v>0</v>
      </c>
      <c r="AG277">
        <f>IF($I277=AG$1,1,0)</f>
        <v>1</v>
      </c>
      <c r="AH277">
        <f>IF($I277=AH$1,1,0)</f>
        <v>0</v>
      </c>
      <c r="AI277">
        <f>IF($I277=AI$1,1,0)</f>
        <v>0</v>
      </c>
      <c r="AJ277">
        <f>IF($C277=AJ$1,1,0)</f>
        <v>0</v>
      </c>
      <c r="AK277">
        <f>IF($C277=AK$1,1,0)</f>
        <v>1</v>
      </c>
      <c r="AL277">
        <f>IF($C277=AL$1,1,0)</f>
        <v>0</v>
      </c>
      <c r="AM277">
        <f>IF($C277=AM$1,1,0)</f>
        <v>0</v>
      </c>
    </row>
    <row r="278" spans="1:39" x14ac:dyDescent="0.2">
      <c r="A278" s="1" t="s">
        <v>1074</v>
      </c>
      <c r="B278" s="2">
        <v>2020</v>
      </c>
      <c r="C278" s="2" t="s">
        <v>11</v>
      </c>
      <c r="D278" s="2">
        <v>163.5</v>
      </c>
      <c r="E278" s="2">
        <v>153</v>
      </c>
      <c r="F278">
        <f>D278*0.01</f>
        <v>1.635</v>
      </c>
      <c r="G278" s="15">
        <f>E278*0.453592</f>
        <v>69.399575999999996</v>
      </c>
      <c r="H278" s="16">
        <f t="shared" si="4"/>
        <v>26</v>
      </c>
      <c r="I278" t="str">
        <f>IF(H278&lt;=18.5,"Underweight",IF(H278&lt;=24.9,"Healthy weight",IF(H278&lt;=29.9,"Over weight", "Obesity")))</f>
        <v>Over weight</v>
      </c>
      <c r="J278" s="2">
        <v>29</v>
      </c>
      <c r="K278" s="2">
        <v>0</v>
      </c>
      <c r="L278" s="2">
        <v>2</v>
      </c>
      <c r="M278" s="2">
        <v>0</v>
      </c>
      <c r="N278">
        <v>1</v>
      </c>
      <c r="O278">
        <v>0</v>
      </c>
      <c r="P278">
        <v>0</v>
      </c>
      <c r="Q278" s="2">
        <v>2915.51</v>
      </c>
      <c r="S278" s="6">
        <v>248</v>
      </c>
      <c r="T278" s="6">
        <v>7871.3991842730429</v>
      </c>
      <c r="U278" s="6">
        <v>-3769.0491842730426</v>
      </c>
      <c r="AF278">
        <f>IF($I278=AF$1,1,0)</f>
        <v>1</v>
      </c>
      <c r="AG278">
        <f>IF($I278=AG$1,1,0)</f>
        <v>0</v>
      </c>
      <c r="AH278">
        <f>IF($I278=AH$1,1,0)</f>
        <v>0</v>
      </c>
      <c r="AI278">
        <f>IF($I278=AI$1,1,0)</f>
        <v>0</v>
      </c>
      <c r="AJ278">
        <f>IF($C278=AJ$1,1,0)</f>
        <v>0</v>
      </c>
      <c r="AK278">
        <f>IF($C278=AK$1,1,0)</f>
        <v>0</v>
      </c>
      <c r="AL278">
        <f>IF($C278=AL$1,1,0)</f>
        <v>1</v>
      </c>
      <c r="AM278">
        <f>IF($C278=AM$1,1,0)</f>
        <v>0</v>
      </c>
    </row>
    <row r="279" spans="1:39" x14ac:dyDescent="0.2">
      <c r="A279" s="1" t="s">
        <v>911</v>
      </c>
      <c r="B279" s="2">
        <v>2020</v>
      </c>
      <c r="C279" s="2" t="s">
        <v>26</v>
      </c>
      <c r="D279" s="2">
        <v>154.9</v>
      </c>
      <c r="E279" s="2">
        <v>167</v>
      </c>
      <c r="F279">
        <f>D279*0.01</f>
        <v>1.5490000000000002</v>
      </c>
      <c r="G279" s="15">
        <f>E279*0.453592</f>
        <v>75.749864000000002</v>
      </c>
      <c r="H279" s="16">
        <f t="shared" si="4"/>
        <v>31.6</v>
      </c>
      <c r="I279" t="str">
        <f>IF(H279&lt;=18.5,"Underweight",IF(H279&lt;=24.9,"Healthy weight",IF(H279&lt;=29.9,"Over weight", "Obesity")))</f>
        <v>Obesity</v>
      </c>
      <c r="J279" s="2">
        <v>28</v>
      </c>
      <c r="K279" s="2">
        <v>0</v>
      </c>
      <c r="L279" s="2">
        <v>2</v>
      </c>
      <c r="M279" s="2">
        <v>0</v>
      </c>
      <c r="N279">
        <v>1</v>
      </c>
      <c r="O279">
        <v>1</v>
      </c>
      <c r="P279">
        <v>0</v>
      </c>
      <c r="Q279" s="2">
        <v>28165.52</v>
      </c>
      <c r="S279" s="6">
        <v>249</v>
      </c>
      <c r="T279" s="6">
        <v>5415.2304360423641</v>
      </c>
      <c r="U279" s="6">
        <v>-3001.4804360423641</v>
      </c>
      <c r="AF279">
        <f>IF($I279=AF$1,1,0)</f>
        <v>0</v>
      </c>
      <c r="AG279">
        <f>IF($I279=AG$1,1,0)</f>
        <v>1</v>
      </c>
      <c r="AH279">
        <f>IF($I279=AH$1,1,0)</f>
        <v>0</v>
      </c>
      <c r="AI279">
        <f>IF($I279=AI$1,1,0)</f>
        <v>0</v>
      </c>
      <c r="AJ279">
        <f>IF($C279=AJ$1,1,0)</f>
        <v>1</v>
      </c>
      <c r="AK279">
        <f>IF($C279=AK$1,1,0)</f>
        <v>0</v>
      </c>
      <c r="AL279">
        <f>IF($C279=AL$1,1,0)</f>
        <v>0</v>
      </c>
      <c r="AM279">
        <f>IF($C279=AM$1,1,0)</f>
        <v>0</v>
      </c>
    </row>
    <row r="280" spans="1:39" x14ac:dyDescent="0.2">
      <c r="A280" s="1" t="s">
        <v>271</v>
      </c>
      <c r="B280" s="2">
        <v>2020</v>
      </c>
      <c r="C280" s="2" t="s">
        <v>26</v>
      </c>
      <c r="D280" s="2">
        <v>188.2</v>
      </c>
      <c r="E280" s="2">
        <v>203</v>
      </c>
      <c r="F280">
        <f>D280*0.01</f>
        <v>1.8819999999999999</v>
      </c>
      <c r="G280" s="15">
        <f>E280*0.453592</f>
        <v>92.079176000000004</v>
      </c>
      <c r="H280" s="16">
        <f t="shared" si="4"/>
        <v>26</v>
      </c>
      <c r="I280" t="str">
        <f>IF(H280&lt;=18.5,"Underweight",IF(H280&lt;=24.9,"Healthy weight",IF(H280&lt;=29.9,"Over weight", "Obesity")))</f>
        <v>Over weight</v>
      </c>
      <c r="J280" s="2">
        <v>24</v>
      </c>
      <c r="K280" s="2">
        <v>1</v>
      </c>
      <c r="L280" s="2">
        <v>1</v>
      </c>
      <c r="M280" s="2">
        <v>0</v>
      </c>
      <c r="N280">
        <v>1</v>
      </c>
      <c r="O280">
        <v>1</v>
      </c>
      <c r="P280">
        <v>0</v>
      </c>
      <c r="Q280" s="2">
        <v>15434.5</v>
      </c>
      <c r="S280" s="6">
        <v>250</v>
      </c>
      <c r="T280" s="6">
        <v>4083.9465659654788</v>
      </c>
      <c r="U280" s="6">
        <v>-1561.4565659654791</v>
      </c>
      <c r="AF280">
        <f>IF($I280=AF$1,1,0)</f>
        <v>1</v>
      </c>
      <c r="AG280">
        <f>IF($I280=AG$1,1,0)</f>
        <v>0</v>
      </c>
      <c r="AH280">
        <f>IF($I280=AH$1,1,0)</f>
        <v>0</v>
      </c>
      <c r="AI280">
        <f>IF($I280=AI$1,1,0)</f>
        <v>0</v>
      </c>
      <c r="AJ280">
        <f>IF($C280=AJ$1,1,0)</f>
        <v>1</v>
      </c>
      <c r="AK280">
        <f>IF($C280=AK$1,1,0)</f>
        <v>0</v>
      </c>
      <c r="AL280">
        <f>IF($C280=AL$1,1,0)</f>
        <v>0</v>
      </c>
      <c r="AM280">
        <f>IF($C280=AM$1,1,0)</f>
        <v>0</v>
      </c>
    </row>
    <row r="281" spans="1:39" x14ac:dyDescent="0.2">
      <c r="A281" s="1" t="s">
        <v>1274</v>
      </c>
      <c r="B281" s="2">
        <v>2020</v>
      </c>
      <c r="C281" s="2" t="s">
        <v>21</v>
      </c>
      <c r="D281" s="2">
        <v>181.1</v>
      </c>
      <c r="E281" s="2">
        <v>188</v>
      </c>
      <c r="F281">
        <f>D281*0.01</f>
        <v>1.8109999999999999</v>
      </c>
      <c r="G281" s="15">
        <f>E281*0.453592</f>
        <v>85.275295999999997</v>
      </c>
      <c r="H281" s="16">
        <f t="shared" si="4"/>
        <v>26</v>
      </c>
      <c r="I281" t="str">
        <f>IF(H281&lt;=18.5,"Underweight",IF(H281&lt;=24.9,"Healthy weight",IF(H281&lt;=29.9,"Over weight", "Obesity")))</f>
        <v>Over weight</v>
      </c>
      <c r="J281" s="2">
        <v>35</v>
      </c>
      <c r="K281" s="2">
        <v>0</v>
      </c>
      <c r="L281" s="2">
        <v>1</v>
      </c>
      <c r="M281" s="2">
        <v>0</v>
      </c>
      <c r="N281">
        <v>1</v>
      </c>
      <c r="O281">
        <v>0</v>
      </c>
      <c r="P281">
        <v>0</v>
      </c>
      <c r="Q281" s="2">
        <v>3008.89</v>
      </c>
      <c r="S281" s="6">
        <v>251</v>
      </c>
      <c r="T281" s="6">
        <v>8454.6925451417592</v>
      </c>
      <c r="U281" s="6">
        <v>3649.0074548582415</v>
      </c>
      <c r="AF281">
        <f>IF($I281=AF$1,1,0)</f>
        <v>1</v>
      </c>
      <c r="AG281">
        <f>IF($I281=AG$1,1,0)</f>
        <v>0</v>
      </c>
      <c r="AH281">
        <f>IF($I281=AH$1,1,0)</f>
        <v>0</v>
      </c>
      <c r="AI281">
        <f>IF($I281=AI$1,1,0)</f>
        <v>0</v>
      </c>
      <c r="AJ281">
        <f>IF($C281=AJ$1,1,0)</f>
        <v>0</v>
      </c>
      <c r="AK281">
        <f>IF($C281=AK$1,1,0)</f>
        <v>0</v>
      </c>
      <c r="AL281">
        <f>IF($C281=AL$1,1,0)</f>
        <v>0</v>
      </c>
      <c r="AM281">
        <f>IF($C281=AM$1,1,0)</f>
        <v>1</v>
      </c>
    </row>
    <row r="282" spans="1:39" x14ac:dyDescent="0.2">
      <c r="A282" s="1" t="s">
        <v>866</v>
      </c>
      <c r="B282" s="2">
        <v>2020</v>
      </c>
      <c r="C282" s="2" t="s">
        <v>19</v>
      </c>
      <c r="D282" s="2">
        <v>186.3</v>
      </c>
      <c r="E282" s="2">
        <v>199</v>
      </c>
      <c r="F282">
        <f>D282*0.01</f>
        <v>1.8630000000000002</v>
      </c>
      <c r="G282" s="15">
        <f>E282*0.453592</f>
        <v>90.264808000000002</v>
      </c>
      <c r="H282" s="16">
        <f t="shared" si="4"/>
        <v>26</v>
      </c>
      <c r="I282" t="str">
        <f>IF(H282&lt;=18.5,"Underweight",IF(H282&lt;=24.9,"Healthy weight",IF(H282&lt;=29.9,"Over weight", "Obesity")))</f>
        <v>Over weight</v>
      </c>
      <c r="J282" s="2">
        <v>39</v>
      </c>
      <c r="K282" s="2">
        <v>1</v>
      </c>
      <c r="L282" s="2">
        <v>0</v>
      </c>
      <c r="M282" s="2">
        <v>0</v>
      </c>
      <c r="N282">
        <v>1</v>
      </c>
      <c r="O282">
        <v>0</v>
      </c>
      <c r="P282">
        <v>1</v>
      </c>
      <c r="Q282" s="2">
        <v>5170.16</v>
      </c>
      <c r="S282" s="6">
        <v>252</v>
      </c>
      <c r="T282" s="6">
        <v>4763.6059273864221</v>
      </c>
      <c r="U282" s="6">
        <v>-1632.9859273864222</v>
      </c>
      <c r="AF282">
        <f>IF($I282=AF$1,1,0)</f>
        <v>1</v>
      </c>
      <c r="AG282">
        <f>IF($I282=AG$1,1,0)</f>
        <v>0</v>
      </c>
      <c r="AH282">
        <f>IF($I282=AH$1,1,0)</f>
        <v>0</v>
      </c>
      <c r="AI282">
        <f>IF($I282=AI$1,1,0)</f>
        <v>0</v>
      </c>
      <c r="AJ282">
        <f>IF($C282=AJ$1,1,0)</f>
        <v>0</v>
      </c>
      <c r="AK282">
        <f>IF($C282=AK$1,1,0)</f>
        <v>1</v>
      </c>
      <c r="AL282">
        <f>IF($C282=AL$1,1,0)</f>
        <v>0</v>
      </c>
      <c r="AM282">
        <f>IF($C282=AM$1,1,0)</f>
        <v>0</v>
      </c>
    </row>
    <row r="283" spans="1:39" x14ac:dyDescent="0.2">
      <c r="A283" s="1" t="s">
        <v>564</v>
      </c>
      <c r="B283" s="2">
        <v>2020</v>
      </c>
      <c r="C283" s="2" t="s">
        <v>11</v>
      </c>
      <c r="D283" s="2">
        <v>175.1</v>
      </c>
      <c r="E283" s="2">
        <v>176</v>
      </c>
      <c r="F283">
        <f>D283*0.01</f>
        <v>1.7509999999999999</v>
      </c>
      <c r="G283" s="15">
        <f>E283*0.453592</f>
        <v>79.832191999999992</v>
      </c>
      <c r="H283" s="16">
        <f t="shared" si="4"/>
        <v>26</v>
      </c>
      <c r="I283" t="str">
        <f>IF(H283&lt;=18.5,"Underweight",IF(H283&lt;=24.9,"Healthy weight",IF(H283&lt;=29.9,"Over weight", "Obesity")))</f>
        <v>Over weight</v>
      </c>
      <c r="J283" s="2">
        <v>39</v>
      </c>
      <c r="K283" s="2">
        <v>1</v>
      </c>
      <c r="L283" s="2">
        <v>2</v>
      </c>
      <c r="M283" s="2">
        <v>0</v>
      </c>
      <c r="N283">
        <v>1</v>
      </c>
      <c r="O283">
        <v>0</v>
      </c>
      <c r="P283">
        <v>0</v>
      </c>
      <c r="Q283" s="2">
        <v>3824.57</v>
      </c>
      <c r="S283" s="6">
        <v>253</v>
      </c>
      <c r="T283" s="6">
        <v>6347.5684131083508</v>
      </c>
      <c r="U283" s="6">
        <v>-3148.7084131083507</v>
      </c>
      <c r="AF283">
        <f>IF($I283=AF$1,1,0)</f>
        <v>1</v>
      </c>
      <c r="AG283">
        <f>IF($I283=AG$1,1,0)</f>
        <v>0</v>
      </c>
      <c r="AH283">
        <f>IF($I283=AH$1,1,0)</f>
        <v>0</v>
      </c>
      <c r="AI283">
        <f>IF($I283=AI$1,1,0)</f>
        <v>0</v>
      </c>
      <c r="AJ283">
        <f>IF($C283=AJ$1,1,0)</f>
        <v>0</v>
      </c>
      <c r="AK283">
        <f>IF($C283=AK$1,1,0)</f>
        <v>0</v>
      </c>
      <c r="AL283">
        <f>IF($C283=AL$1,1,0)</f>
        <v>1</v>
      </c>
      <c r="AM283">
        <f>IF($C283=AM$1,1,0)</f>
        <v>0</v>
      </c>
    </row>
    <row r="284" spans="1:39" x14ac:dyDescent="0.2">
      <c r="A284" s="1" t="s">
        <v>944</v>
      </c>
      <c r="B284" s="2">
        <v>2020</v>
      </c>
      <c r="C284" s="2" t="s">
        <v>19</v>
      </c>
      <c r="D284" s="2">
        <v>166.8</v>
      </c>
      <c r="E284" s="2">
        <v>194</v>
      </c>
      <c r="F284">
        <f>D284*0.01</f>
        <v>1.6680000000000001</v>
      </c>
      <c r="G284" s="15">
        <f>E284*0.453592</f>
        <v>87.996848</v>
      </c>
      <c r="H284" s="16">
        <f t="shared" si="4"/>
        <v>31.6</v>
      </c>
      <c r="I284" t="str">
        <f>IF(H284&lt;=18.5,"Underweight",IF(H284&lt;=24.9,"Healthy weight",IF(H284&lt;=29.9,"Over weight", "Obesity")))</f>
        <v>Obesity</v>
      </c>
      <c r="J284" s="2">
        <v>31</v>
      </c>
      <c r="K284" s="2">
        <v>1</v>
      </c>
      <c r="L284" s="2">
        <v>2</v>
      </c>
      <c r="M284" s="2">
        <v>0</v>
      </c>
      <c r="N284">
        <v>1</v>
      </c>
      <c r="O284">
        <v>0</v>
      </c>
      <c r="P284">
        <v>1</v>
      </c>
      <c r="Q284" s="2">
        <v>4710.04</v>
      </c>
      <c r="S284" s="6">
        <v>254</v>
      </c>
      <c r="T284" s="6">
        <v>12877.163190207913</v>
      </c>
      <c r="U284" s="6">
        <v>-6017.4631902079136</v>
      </c>
      <c r="AF284">
        <f>IF($I284=AF$1,1,0)</f>
        <v>0</v>
      </c>
      <c r="AG284">
        <f>IF($I284=AG$1,1,0)</f>
        <v>1</v>
      </c>
      <c r="AH284">
        <f>IF($I284=AH$1,1,0)</f>
        <v>0</v>
      </c>
      <c r="AI284">
        <f>IF($I284=AI$1,1,0)</f>
        <v>0</v>
      </c>
      <c r="AJ284">
        <f>IF($C284=AJ$1,1,0)</f>
        <v>0</v>
      </c>
      <c r="AK284">
        <f>IF($C284=AK$1,1,0)</f>
        <v>1</v>
      </c>
      <c r="AL284">
        <f>IF($C284=AL$1,1,0)</f>
        <v>0</v>
      </c>
      <c r="AM284">
        <f>IF($C284=AM$1,1,0)</f>
        <v>0</v>
      </c>
    </row>
    <row r="285" spans="1:39" x14ac:dyDescent="0.2">
      <c r="A285" s="1" t="s">
        <v>30</v>
      </c>
      <c r="B285" s="2">
        <v>2020</v>
      </c>
      <c r="C285" s="2" t="s">
        <v>26</v>
      </c>
      <c r="D285" s="2">
        <v>164.3</v>
      </c>
      <c r="E285" s="2">
        <v>155</v>
      </c>
      <c r="F285">
        <f>D285*0.01</f>
        <v>1.6430000000000002</v>
      </c>
      <c r="G285" s="15">
        <f>E285*0.453592</f>
        <v>70.306759999999997</v>
      </c>
      <c r="H285" s="16">
        <f t="shared" si="4"/>
        <v>26</v>
      </c>
      <c r="I285" t="str">
        <f>IF(H285&lt;=18.5,"Underweight",IF(H285&lt;=24.9,"Healthy weight",IF(H285&lt;=29.9,"Over weight", "Obesity")))</f>
        <v>Over weight</v>
      </c>
      <c r="J285" s="2">
        <v>25</v>
      </c>
      <c r="K285" s="2">
        <v>1</v>
      </c>
      <c r="L285" s="2">
        <v>0</v>
      </c>
      <c r="M285" s="2">
        <v>0</v>
      </c>
      <c r="N285">
        <v>1</v>
      </c>
      <c r="O285">
        <v>1</v>
      </c>
      <c r="P285">
        <v>0</v>
      </c>
      <c r="Q285" s="2">
        <v>1842.59</v>
      </c>
      <c r="S285" s="6">
        <v>255</v>
      </c>
      <c r="T285" s="6">
        <v>16515.939563305525</v>
      </c>
      <c r="U285" s="6">
        <v>-5135.1495633055238</v>
      </c>
      <c r="AF285">
        <f>IF($I285=AF$1,1,0)</f>
        <v>1</v>
      </c>
      <c r="AG285">
        <f>IF($I285=AG$1,1,0)</f>
        <v>0</v>
      </c>
      <c r="AH285">
        <f>IF($I285=AH$1,1,0)</f>
        <v>0</v>
      </c>
      <c r="AI285">
        <f>IF($I285=AI$1,1,0)</f>
        <v>0</v>
      </c>
      <c r="AJ285">
        <f>IF($C285=AJ$1,1,0)</f>
        <v>1</v>
      </c>
      <c r="AK285">
        <f>IF($C285=AK$1,1,0)</f>
        <v>0</v>
      </c>
      <c r="AL285">
        <f>IF($C285=AL$1,1,0)</f>
        <v>0</v>
      </c>
      <c r="AM285">
        <f>IF($C285=AM$1,1,0)</f>
        <v>0</v>
      </c>
    </row>
    <row r="286" spans="1:39" x14ac:dyDescent="0.2">
      <c r="A286" s="1" t="s">
        <v>1083</v>
      </c>
      <c r="B286" s="2">
        <v>2020</v>
      </c>
      <c r="C286" s="2" t="s">
        <v>26</v>
      </c>
      <c r="D286" s="2">
        <v>171.5</v>
      </c>
      <c r="E286" s="2">
        <v>205</v>
      </c>
      <c r="F286">
        <f>D286*0.01</f>
        <v>1.7150000000000001</v>
      </c>
      <c r="G286" s="15">
        <f>E286*0.453592</f>
        <v>92.986360000000005</v>
      </c>
      <c r="H286" s="16">
        <f t="shared" si="4"/>
        <v>31.6</v>
      </c>
      <c r="I286" t="str">
        <f>IF(H286&lt;=18.5,"Underweight",IF(H286&lt;=24.9,"Healthy weight",IF(H286&lt;=29.9,"Over weight", "Obesity")))</f>
        <v>Obesity</v>
      </c>
      <c r="J286" s="2">
        <v>32</v>
      </c>
      <c r="K286" s="2">
        <v>1</v>
      </c>
      <c r="L286" s="2">
        <v>0</v>
      </c>
      <c r="M286" s="2">
        <v>0</v>
      </c>
      <c r="N286">
        <v>1</v>
      </c>
      <c r="O286">
        <v>1</v>
      </c>
      <c r="P286">
        <v>0</v>
      </c>
      <c r="Q286" s="2">
        <v>4821.78</v>
      </c>
      <c r="S286" s="6">
        <v>256</v>
      </c>
      <c r="T286" s="6">
        <v>9488.6564649112479</v>
      </c>
      <c r="U286" s="6">
        <v>-1952.6964649112479</v>
      </c>
      <c r="AF286">
        <f>IF($I286=AF$1,1,0)</f>
        <v>0</v>
      </c>
      <c r="AG286">
        <f>IF($I286=AG$1,1,0)</f>
        <v>1</v>
      </c>
      <c r="AH286">
        <f>IF($I286=AH$1,1,0)</f>
        <v>0</v>
      </c>
      <c r="AI286">
        <f>IF($I286=AI$1,1,0)</f>
        <v>0</v>
      </c>
      <c r="AJ286">
        <f>IF($C286=AJ$1,1,0)</f>
        <v>1</v>
      </c>
      <c r="AK286">
        <f>IF($C286=AK$1,1,0)</f>
        <v>0</v>
      </c>
      <c r="AL286">
        <f>IF($C286=AL$1,1,0)</f>
        <v>0</v>
      </c>
      <c r="AM286">
        <f>IF($C286=AM$1,1,0)</f>
        <v>0</v>
      </c>
    </row>
    <row r="287" spans="1:39" x14ac:dyDescent="0.2">
      <c r="A287" s="1" t="s">
        <v>22</v>
      </c>
      <c r="B287" s="2">
        <v>2020</v>
      </c>
      <c r="C287" s="2" t="s">
        <v>19</v>
      </c>
      <c r="D287" s="2">
        <v>164.1</v>
      </c>
      <c r="E287" s="2">
        <v>188</v>
      </c>
      <c r="F287">
        <f>D287*0.01</f>
        <v>1.641</v>
      </c>
      <c r="G287" s="15">
        <f>E287*0.453592</f>
        <v>85.275295999999997</v>
      </c>
      <c r="H287" s="16">
        <f t="shared" si="4"/>
        <v>31.7</v>
      </c>
      <c r="I287" t="str">
        <f>IF(H287&lt;=18.5,"Underweight",IF(H287&lt;=24.9,"Healthy weight",IF(H287&lt;=29.9,"Over weight", "Obesity")))</f>
        <v>Obesity</v>
      </c>
      <c r="J287" s="2">
        <v>27</v>
      </c>
      <c r="K287" s="2">
        <v>1</v>
      </c>
      <c r="L287" s="2">
        <v>0</v>
      </c>
      <c r="M287" s="2">
        <v>0</v>
      </c>
      <c r="N287">
        <v>1</v>
      </c>
      <c r="O287">
        <v>0</v>
      </c>
      <c r="P287">
        <v>1</v>
      </c>
      <c r="Q287" s="2">
        <v>1287.6400000000001</v>
      </c>
      <c r="S287" s="6">
        <v>257</v>
      </c>
      <c r="T287" s="6">
        <v>256.19765263568934</v>
      </c>
      <c r="U287" s="6">
        <v>464.44234736431065</v>
      </c>
      <c r="AF287">
        <f>IF($I287=AF$1,1,0)</f>
        <v>0</v>
      </c>
      <c r="AG287">
        <f>IF($I287=AG$1,1,0)</f>
        <v>1</v>
      </c>
      <c r="AH287">
        <f>IF($I287=AH$1,1,0)</f>
        <v>0</v>
      </c>
      <c r="AI287">
        <f>IF($I287=AI$1,1,0)</f>
        <v>0</v>
      </c>
      <c r="AJ287">
        <f>IF($C287=AJ$1,1,0)</f>
        <v>0</v>
      </c>
      <c r="AK287">
        <f>IF($C287=AK$1,1,0)</f>
        <v>1</v>
      </c>
      <c r="AL287">
        <f>IF($C287=AL$1,1,0)</f>
        <v>0</v>
      </c>
      <c r="AM287">
        <f>IF($C287=AM$1,1,0)</f>
        <v>0</v>
      </c>
    </row>
    <row r="288" spans="1:39" x14ac:dyDescent="0.2">
      <c r="A288" s="1" t="s">
        <v>923</v>
      </c>
      <c r="B288" s="2">
        <v>2020</v>
      </c>
      <c r="C288" s="2" t="s">
        <v>11</v>
      </c>
      <c r="D288" s="2">
        <v>176.4</v>
      </c>
      <c r="E288" s="2">
        <v>179</v>
      </c>
      <c r="F288">
        <f>D288*0.01</f>
        <v>1.764</v>
      </c>
      <c r="G288" s="15">
        <f>E288*0.453592</f>
        <v>81.192967999999993</v>
      </c>
      <c r="H288" s="16">
        <f t="shared" si="4"/>
        <v>26.1</v>
      </c>
      <c r="I288" t="str">
        <f>IF(H288&lt;=18.5,"Underweight",IF(H288&lt;=24.9,"Healthy weight",IF(H288&lt;=29.9,"Over weight", "Obesity")))</f>
        <v>Over weight</v>
      </c>
      <c r="J288" s="2">
        <v>42</v>
      </c>
      <c r="K288" s="2">
        <v>1</v>
      </c>
      <c r="L288" s="2">
        <v>2</v>
      </c>
      <c r="M288" s="2">
        <v>1</v>
      </c>
      <c r="N288">
        <v>1</v>
      </c>
      <c r="O288">
        <v>0</v>
      </c>
      <c r="P288">
        <v>0</v>
      </c>
      <c r="Q288" s="2">
        <v>13068.89</v>
      </c>
      <c r="S288" s="6">
        <v>258</v>
      </c>
      <c r="T288" s="6">
        <v>16856.784746272802</v>
      </c>
      <c r="U288" s="6">
        <v>7081.4452537271973</v>
      </c>
      <c r="AF288">
        <f>IF($I288=AF$1,1,0)</f>
        <v>1</v>
      </c>
      <c r="AG288">
        <f>IF($I288=AG$1,1,0)</f>
        <v>0</v>
      </c>
      <c r="AH288">
        <f>IF($I288=AH$1,1,0)</f>
        <v>0</v>
      </c>
      <c r="AI288">
        <f>IF($I288=AI$1,1,0)</f>
        <v>0</v>
      </c>
      <c r="AJ288">
        <f>IF($C288=AJ$1,1,0)</f>
        <v>0</v>
      </c>
      <c r="AK288">
        <f>IF($C288=AK$1,1,0)</f>
        <v>0</v>
      </c>
      <c r="AL288">
        <f>IF($C288=AL$1,1,0)</f>
        <v>1</v>
      </c>
      <c r="AM288">
        <f>IF($C288=AM$1,1,0)</f>
        <v>0</v>
      </c>
    </row>
    <row r="289" spans="1:39" x14ac:dyDescent="0.2">
      <c r="A289" s="1" t="s">
        <v>841</v>
      </c>
      <c r="B289" s="2">
        <v>2020</v>
      </c>
      <c r="C289" s="2" t="s">
        <v>19</v>
      </c>
      <c r="D289" s="2">
        <v>174.8</v>
      </c>
      <c r="E289" s="2">
        <v>144</v>
      </c>
      <c r="F289">
        <f>D289*0.01</f>
        <v>1.7480000000000002</v>
      </c>
      <c r="G289" s="15">
        <f>E289*0.453592</f>
        <v>65.317248000000006</v>
      </c>
      <c r="H289" s="16">
        <f t="shared" si="4"/>
        <v>21.4</v>
      </c>
      <c r="I289" t="str">
        <f>IF(H289&lt;=18.5,"Underweight",IF(H289&lt;=24.9,"Healthy weight",IF(H289&lt;=29.9,"Over weight", "Obesity")))</f>
        <v>Healthy weight</v>
      </c>
      <c r="J289" s="2">
        <v>24</v>
      </c>
      <c r="K289" s="2">
        <v>0</v>
      </c>
      <c r="L289" s="2">
        <v>0</v>
      </c>
      <c r="M289" s="2">
        <v>0</v>
      </c>
      <c r="N289">
        <v>0</v>
      </c>
      <c r="O289">
        <v>0</v>
      </c>
      <c r="P289">
        <v>1</v>
      </c>
      <c r="Q289" s="2">
        <v>1463.52</v>
      </c>
      <c r="S289" s="6">
        <v>259</v>
      </c>
      <c r="T289" s="6">
        <v>6011.9831722923454</v>
      </c>
      <c r="U289" s="6">
        <v>11742.886827707654</v>
      </c>
      <c r="AF289">
        <f>IF($I289=AF$1,1,0)</f>
        <v>0</v>
      </c>
      <c r="AG289">
        <f>IF($I289=AG$1,1,0)</f>
        <v>0</v>
      </c>
      <c r="AH289">
        <f>IF($I289=AH$1,1,0)</f>
        <v>1</v>
      </c>
      <c r="AI289">
        <f>IF($I289=AI$1,1,0)</f>
        <v>0</v>
      </c>
      <c r="AJ289">
        <f>IF($C289=AJ$1,1,0)</f>
        <v>0</v>
      </c>
      <c r="AK289">
        <f>IF($C289=AK$1,1,0)</f>
        <v>1</v>
      </c>
      <c r="AL289">
        <f>IF($C289=AL$1,1,0)</f>
        <v>0</v>
      </c>
      <c r="AM289">
        <f>IF($C289=AM$1,1,0)</f>
        <v>0</v>
      </c>
    </row>
    <row r="290" spans="1:39" x14ac:dyDescent="0.2">
      <c r="A290" s="1" t="s">
        <v>1243</v>
      </c>
      <c r="B290" s="2">
        <v>2020</v>
      </c>
      <c r="C290" s="2" t="s">
        <v>11</v>
      </c>
      <c r="D290" s="2">
        <v>157.5</v>
      </c>
      <c r="E290" s="2">
        <v>117</v>
      </c>
      <c r="F290">
        <f>D290*0.01</f>
        <v>1.575</v>
      </c>
      <c r="G290" s="15">
        <f>E290*0.453592</f>
        <v>53.070264000000002</v>
      </c>
      <c r="H290" s="16">
        <f t="shared" si="4"/>
        <v>21.4</v>
      </c>
      <c r="I290" t="str">
        <f>IF(H290&lt;=18.5,"Underweight",IF(H290&lt;=24.9,"Healthy weight",IF(H290&lt;=29.9,"Over weight", "Obesity")))</f>
        <v>Healthy weight</v>
      </c>
      <c r="J290" s="2">
        <v>27</v>
      </c>
      <c r="K290" s="2">
        <v>1</v>
      </c>
      <c r="L290" s="2">
        <v>0</v>
      </c>
      <c r="M290" s="2">
        <v>0</v>
      </c>
      <c r="N290">
        <v>0</v>
      </c>
      <c r="O290">
        <v>0</v>
      </c>
      <c r="P290">
        <v>0</v>
      </c>
      <c r="Q290" s="2">
        <v>562.45000000000005</v>
      </c>
      <c r="S290" s="6">
        <v>260</v>
      </c>
      <c r="T290" s="6">
        <v>5079.6451952263587</v>
      </c>
      <c r="U290" s="6">
        <v>-2610.3151952263588</v>
      </c>
      <c r="AF290">
        <f>IF($I290=AF$1,1,0)</f>
        <v>0</v>
      </c>
      <c r="AG290">
        <f>IF($I290=AG$1,1,0)</f>
        <v>0</v>
      </c>
      <c r="AH290">
        <f>IF($I290=AH$1,1,0)</f>
        <v>1</v>
      </c>
      <c r="AI290">
        <f>IF($I290=AI$1,1,0)</f>
        <v>0</v>
      </c>
      <c r="AJ290">
        <f>IF($C290=AJ$1,1,0)</f>
        <v>0</v>
      </c>
      <c r="AK290">
        <f>IF($C290=AK$1,1,0)</f>
        <v>0</v>
      </c>
      <c r="AL290">
        <f>IF($C290=AL$1,1,0)</f>
        <v>1</v>
      </c>
      <c r="AM290">
        <f>IF($C290=AM$1,1,0)</f>
        <v>0</v>
      </c>
    </row>
    <row r="291" spans="1:39" x14ac:dyDescent="0.2">
      <c r="A291" s="1" t="s">
        <v>56</v>
      </c>
      <c r="B291" s="2">
        <v>2020</v>
      </c>
      <c r="C291" s="2" t="s">
        <v>19</v>
      </c>
      <c r="D291" s="2">
        <v>157.80000000000001</v>
      </c>
      <c r="E291" s="2">
        <v>174</v>
      </c>
      <c r="F291">
        <f>D291*0.01</f>
        <v>1.5780000000000001</v>
      </c>
      <c r="G291" s="15">
        <f>E291*0.453592</f>
        <v>78.925008000000005</v>
      </c>
      <c r="H291" s="16">
        <f t="shared" si="4"/>
        <v>31.7</v>
      </c>
      <c r="I291" t="str">
        <f>IF(H291&lt;=18.5,"Underweight",IF(H291&lt;=24.9,"Healthy weight",IF(H291&lt;=29.9,"Over weight", "Obesity")))</f>
        <v>Obesity</v>
      </c>
      <c r="J291" s="2">
        <v>29</v>
      </c>
      <c r="K291" s="2">
        <v>0</v>
      </c>
      <c r="L291" s="2">
        <v>0</v>
      </c>
      <c r="M291" s="2">
        <v>0</v>
      </c>
      <c r="N291">
        <v>1</v>
      </c>
      <c r="O291">
        <v>0</v>
      </c>
      <c r="P291">
        <v>1</v>
      </c>
      <c r="Q291" s="2">
        <v>2774.56</v>
      </c>
      <c r="S291" s="6">
        <v>261</v>
      </c>
      <c r="T291" s="6">
        <v>5759.3045566473002</v>
      </c>
      <c r="U291" s="6">
        <v>-2513.2345566473</v>
      </c>
      <c r="AF291">
        <f>IF($I291=AF$1,1,0)</f>
        <v>0</v>
      </c>
      <c r="AG291">
        <f>IF($I291=AG$1,1,0)</f>
        <v>1</v>
      </c>
      <c r="AH291">
        <f>IF($I291=AH$1,1,0)</f>
        <v>0</v>
      </c>
      <c r="AI291">
        <f>IF($I291=AI$1,1,0)</f>
        <v>0</v>
      </c>
      <c r="AJ291">
        <f>IF($C291=AJ$1,1,0)</f>
        <v>0</v>
      </c>
      <c r="AK291">
        <f>IF($C291=AK$1,1,0)</f>
        <v>1</v>
      </c>
      <c r="AL291">
        <f>IF($C291=AL$1,1,0)</f>
        <v>0</v>
      </c>
      <c r="AM291">
        <f>IF($C291=AM$1,1,0)</f>
        <v>0</v>
      </c>
    </row>
    <row r="292" spans="1:39" x14ac:dyDescent="0.2">
      <c r="A292" s="1" t="s">
        <v>761</v>
      </c>
      <c r="B292" s="2">
        <v>2020</v>
      </c>
      <c r="C292" s="2" t="s">
        <v>21</v>
      </c>
      <c r="D292" s="2">
        <v>165.2</v>
      </c>
      <c r="E292" s="2">
        <v>157</v>
      </c>
      <c r="F292">
        <f>D292*0.01</f>
        <v>1.6519999999999999</v>
      </c>
      <c r="G292" s="15">
        <f>E292*0.453592</f>
        <v>71.213943999999998</v>
      </c>
      <c r="H292" s="16">
        <f t="shared" si="4"/>
        <v>26.1</v>
      </c>
      <c r="I292" t="str">
        <f>IF(H292&lt;=18.5,"Underweight",IF(H292&lt;=24.9,"Healthy weight",IF(H292&lt;=29.9,"Over weight", "Obesity")))</f>
        <v>Over weight</v>
      </c>
      <c r="J292" s="2">
        <v>57</v>
      </c>
      <c r="K292" s="2">
        <v>1</v>
      </c>
      <c r="L292" s="2">
        <v>2</v>
      </c>
      <c r="M292" s="2">
        <v>0</v>
      </c>
      <c r="N292">
        <v>1</v>
      </c>
      <c r="O292">
        <v>0</v>
      </c>
      <c r="P292">
        <v>0</v>
      </c>
      <c r="Q292" s="2">
        <v>8241.01</v>
      </c>
      <c r="S292" s="6">
        <v>262</v>
      </c>
      <c r="T292" s="6">
        <v>9829.5016478785274</v>
      </c>
      <c r="U292" s="6">
        <v>-5690.611647878527</v>
      </c>
      <c r="AF292">
        <f>IF($I292=AF$1,1,0)</f>
        <v>1</v>
      </c>
      <c r="AG292">
        <f>IF($I292=AG$1,1,0)</f>
        <v>0</v>
      </c>
      <c r="AH292">
        <f>IF($I292=AH$1,1,0)</f>
        <v>0</v>
      </c>
      <c r="AI292">
        <f>IF($I292=AI$1,1,0)</f>
        <v>0</v>
      </c>
      <c r="AJ292">
        <f>IF($C292=AJ$1,1,0)</f>
        <v>0</v>
      </c>
      <c r="AK292">
        <f>IF($C292=AK$1,1,0)</f>
        <v>0</v>
      </c>
      <c r="AL292">
        <f>IF($C292=AL$1,1,0)</f>
        <v>0</v>
      </c>
      <c r="AM292">
        <f>IF($C292=AM$1,1,0)</f>
        <v>1</v>
      </c>
    </row>
    <row r="293" spans="1:39" x14ac:dyDescent="0.2">
      <c r="A293" s="1" t="s">
        <v>570</v>
      </c>
      <c r="B293" s="2">
        <v>2020</v>
      </c>
      <c r="C293" s="2" t="s">
        <v>19</v>
      </c>
      <c r="D293" s="2">
        <v>175.4</v>
      </c>
      <c r="E293" s="2">
        <v>215</v>
      </c>
      <c r="F293">
        <f>D293*0.01</f>
        <v>1.754</v>
      </c>
      <c r="G293" s="15">
        <f>E293*0.453592</f>
        <v>97.522279999999995</v>
      </c>
      <c r="H293" s="16">
        <f t="shared" si="4"/>
        <v>31.7</v>
      </c>
      <c r="I293" t="str">
        <f>IF(H293&lt;=18.5,"Underweight",IF(H293&lt;=24.9,"Healthy weight",IF(H293&lt;=29.9,"Over weight", "Obesity")))</f>
        <v>Obesity</v>
      </c>
      <c r="J293" s="2">
        <v>48</v>
      </c>
      <c r="K293" s="2">
        <v>1</v>
      </c>
      <c r="L293" s="2">
        <v>1</v>
      </c>
      <c r="M293" s="2">
        <v>1</v>
      </c>
      <c r="N293">
        <v>1</v>
      </c>
      <c r="O293">
        <v>0</v>
      </c>
      <c r="P293">
        <v>1</v>
      </c>
      <c r="Q293" s="2">
        <v>41425.620000000003</v>
      </c>
      <c r="S293" s="6">
        <v>263</v>
      </c>
      <c r="T293" s="6">
        <v>3313.6547625101171</v>
      </c>
      <c r="U293" s="6">
        <v>-1981.174762510117</v>
      </c>
      <c r="AF293">
        <f>IF($I293=AF$1,1,0)</f>
        <v>0</v>
      </c>
      <c r="AG293">
        <f>IF($I293=AG$1,1,0)</f>
        <v>1</v>
      </c>
      <c r="AH293">
        <f>IF($I293=AH$1,1,0)</f>
        <v>0</v>
      </c>
      <c r="AI293">
        <f>IF($I293=AI$1,1,0)</f>
        <v>0</v>
      </c>
      <c r="AJ293">
        <f>IF($C293=AJ$1,1,0)</f>
        <v>0</v>
      </c>
      <c r="AK293">
        <f>IF($C293=AK$1,1,0)</f>
        <v>1</v>
      </c>
      <c r="AL293">
        <f>IF($C293=AL$1,1,0)</f>
        <v>0</v>
      </c>
      <c r="AM293">
        <f>IF($C293=AM$1,1,0)</f>
        <v>0</v>
      </c>
    </row>
    <row r="294" spans="1:39" x14ac:dyDescent="0.2">
      <c r="A294" s="1" t="s">
        <v>714</v>
      </c>
      <c r="B294" s="2">
        <v>2020</v>
      </c>
      <c r="C294" s="2" t="s">
        <v>21</v>
      </c>
      <c r="D294" s="2">
        <v>146.9</v>
      </c>
      <c r="E294" s="2">
        <v>151</v>
      </c>
      <c r="F294">
        <f>D294*0.01</f>
        <v>1.4690000000000001</v>
      </c>
      <c r="G294" s="15">
        <f>E294*0.453592</f>
        <v>68.492391999999995</v>
      </c>
      <c r="H294" s="16">
        <f t="shared" si="4"/>
        <v>31.7</v>
      </c>
      <c r="I294" t="str">
        <f>IF(H294&lt;=18.5,"Underweight",IF(H294&lt;=24.9,"Healthy weight",IF(H294&lt;=29.9,"Over weight", "Obesity")))</f>
        <v>Obesity</v>
      </c>
      <c r="J294" s="2">
        <v>28</v>
      </c>
      <c r="K294" s="2">
        <v>1</v>
      </c>
      <c r="L294" s="2">
        <v>0</v>
      </c>
      <c r="M294" s="2">
        <v>0</v>
      </c>
      <c r="N294">
        <v>1</v>
      </c>
      <c r="O294">
        <v>0</v>
      </c>
      <c r="P294">
        <v>0</v>
      </c>
      <c r="Q294" s="2">
        <v>2128.02</v>
      </c>
      <c r="S294" s="6">
        <v>264</v>
      </c>
      <c r="T294" s="6">
        <v>6729.9078242218957</v>
      </c>
      <c r="U294" s="6">
        <v>-2459.1978242218956</v>
      </c>
      <c r="AF294">
        <f>IF($I294=AF$1,1,0)</f>
        <v>0</v>
      </c>
      <c r="AG294">
        <f>IF($I294=AG$1,1,0)</f>
        <v>1</v>
      </c>
      <c r="AH294">
        <f>IF($I294=AH$1,1,0)</f>
        <v>0</v>
      </c>
      <c r="AI294">
        <f>IF($I294=AI$1,1,0)</f>
        <v>0</v>
      </c>
      <c r="AJ294">
        <f>IF($C294=AJ$1,1,0)</f>
        <v>0</v>
      </c>
      <c r="AK294">
        <f>IF($C294=AK$1,1,0)</f>
        <v>0</v>
      </c>
      <c r="AL294">
        <f>IF($C294=AL$1,1,0)</f>
        <v>0</v>
      </c>
      <c r="AM294">
        <f>IF($C294=AM$1,1,0)</f>
        <v>1</v>
      </c>
    </row>
    <row r="295" spans="1:39" x14ac:dyDescent="0.2">
      <c r="A295" s="1" t="s">
        <v>315</v>
      </c>
      <c r="B295" s="2">
        <v>2020</v>
      </c>
      <c r="C295" s="2" t="s">
        <v>19</v>
      </c>
      <c r="D295" s="2">
        <v>174.4</v>
      </c>
      <c r="E295" s="2">
        <v>175</v>
      </c>
      <c r="F295">
        <f>D295*0.01</f>
        <v>1.744</v>
      </c>
      <c r="G295" s="15">
        <f>E295*0.453592</f>
        <v>79.378600000000006</v>
      </c>
      <c r="H295" s="16">
        <f t="shared" si="4"/>
        <v>26.1</v>
      </c>
      <c r="I295" t="str">
        <f>IF(H295&lt;=18.5,"Underweight",IF(H295&lt;=24.9,"Healthy weight",IF(H295&lt;=29.9,"Over weight", "Obesity")))</f>
        <v>Over weight</v>
      </c>
      <c r="J295" s="2">
        <v>41</v>
      </c>
      <c r="K295" s="2">
        <v>1</v>
      </c>
      <c r="L295" s="2">
        <v>0</v>
      </c>
      <c r="M295" s="2">
        <v>0</v>
      </c>
      <c r="N295">
        <v>1</v>
      </c>
      <c r="O295">
        <v>0</v>
      </c>
      <c r="P295">
        <v>1</v>
      </c>
      <c r="Q295" s="2">
        <v>6905.47</v>
      </c>
      <c r="S295" s="6">
        <v>265</v>
      </c>
      <c r="T295" s="6">
        <v>4466.2859770790237</v>
      </c>
      <c r="U295" s="6">
        <v>-66.735977079023542</v>
      </c>
      <c r="AF295">
        <f>IF($I295=AF$1,1,0)</f>
        <v>1</v>
      </c>
      <c r="AG295">
        <f>IF($I295=AG$1,1,0)</f>
        <v>0</v>
      </c>
      <c r="AH295">
        <f>IF($I295=AH$1,1,0)</f>
        <v>0</v>
      </c>
      <c r="AI295">
        <f>IF($I295=AI$1,1,0)</f>
        <v>0</v>
      </c>
      <c r="AJ295">
        <f>IF($C295=AJ$1,1,0)</f>
        <v>0</v>
      </c>
      <c r="AK295">
        <f>IF($C295=AK$1,1,0)</f>
        <v>1</v>
      </c>
      <c r="AL295">
        <f>IF($C295=AL$1,1,0)</f>
        <v>0</v>
      </c>
      <c r="AM295">
        <f>IF($C295=AM$1,1,0)</f>
        <v>0</v>
      </c>
    </row>
    <row r="296" spans="1:39" x14ac:dyDescent="0.2">
      <c r="A296" s="1" t="s">
        <v>879</v>
      </c>
      <c r="B296" s="2">
        <v>2020</v>
      </c>
      <c r="C296" s="2" t="s">
        <v>11</v>
      </c>
      <c r="D296" s="2">
        <v>180.9</v>
      </c>
      <c r="E296" s="2">
        <v>229</v>
      </c>
      <c r="F296">
        <f>D296*0.01</f>
        <v>1.8090000000000002</v>
      </c>
      <c r="G296" s="15">
        <f>E296*0.453592</f>
        <v>103.872568</v>
      </c>
      <c r="H296" s="16">
        <f t="shared" si="4"/>
        <v>31.7</v>
      </c>
      <c r="I296" t="str">
        <f>IF(H296&lt;=18.5,"Underweight",IF(H296&lt;=24.9,"Healthy weight",IF(H296&lt;=29.9,"Over weight", "Obesity")))</f>
        <v>Obesity</v>
      </c>
      <c r="J296" s="2">
        <v>42</v>
      </c>
      <c r="K296" s="2">
        <v>1</v>
      </c>
      <c r="L296" s="2">
        <v>2</v>
      </c>
      <c r="M296" s="2">
        <v>1</v>
      </c>
      <c r="N296">
        <v>1</v>
      </c>
      <c r="O296">
        <v>0</v>
      </c>
      <c r="P296">
        <v>0</v>
      </c>
      <c r="Q296" s="2">
        <v>14846.58</v>
      </c>
      <c r="S296" s="6">
        <v>266</v>
      </c>
      <c r="T296" s="6">
        <v>8875.2972467639138</v>
      </c>
      <c r="U296" s="6">
        <v>61.182753236085773</v>
      </c>
      <c r="AF296">
        <f>IF($I296=AF$1,1,0)</f>
        <v>0</v>
      </c>
      <c r="AG296">
        <f>IF($I296=AG$1,1,0)</f>
        <v>1</v>
      </c>
      <c r="AH296">
        <f>IF($I296=AH$1,1,0)</f>
        <v>0</v>
      </c>
      <c r="AI296">
        <f>IF($I296=AI$1,1,0)</f>
        <v>0</v>
      </c>
      <c r="AJ296">
        <f>IF($C296=AJ$1,1,0)</f>
        <v>0</v>
      </c>
      <c r="AK296">
        <f>IF($C296=AK$1,1,0)</f>
        <v>0</v>
      </c>
      <c r="AL296">
        <f>IF($C296=AL$1,1,0)</f>
        <v>1</v>
      </c>
      <c r="AM296">
        <f>IF($C296=AM$1,1,0)</f>
        <v>0</v>
      </c>
    </row>
    <row r="297" spans="1:39" x14ac:dyDescent="0.2">
      <c r="A297" s="1" t="s">
        <v>1099</v>
      </c>
      <c r="B297" s="2">
        <v>2020</v>
      </c>
      <c r="C297" s="2" t="s">
        <v>26</v>
      </c>
      <c r="D297" s="2">
        <v>165.7</v>
      </c>
      <c r="E297" s="2">
        <v>158</v>
      </c>
      <c r="F297">
        <f>D297*0.01</f>
        <v>1.657</v>
      </c>
      <c r="G297" s="15">
        <f>E297*0.453592</f>
        <v>71.667535999999998</v>
      </c>
      <c r="H297" s="16">
        <f t="shared" si="4"/>
        <v>26.1</v>
      </c>
      <c r="I297" t="str">
        <f>IF(H297&lt;=18.5,"Underweight",IF(H297&lt;=24.9,"Healthy weight",IF(H297&lt;=29.9,"Over weight", "Obesity")))</f>
        <v>Over weight</v>
      </c>
      <c r="J297" s="2">
        <v>25</v>
      </c>
      <c r="K297" s="2">
        <v>1</v>
      </c>
      <c r="L297" s="2">
        <v>1</v>
      </c>
      <c r="M297" s="2">
        <v>0</v>
      </c>
      <c r="N297">
        <v>1</v>
      </c>
      <c r="O297">
        <v>1</v>
      </c>
      <c r="P297">
        <v>0</v>
      </c>
      <c r="Q297" s="2">
        <v>2278.33</v>
      </c>
      <c r="S297" s="6">
        <v>267</v>
      </c>
      <c r="T297" s="6">
        <v>13275.199666444661</v>
      </c>
      <c r="U297" s="6">
        <v>32676.430333555334</v>
      </c>
      <c r="AF297">
        <f>IF($I297=AF$1,1,0)</f>
        <v>1</v>
      </c>
      <c r="AG297">
        <f>IF($I297=AG$1,1,0)</f>
        <v>0</v>
      </c>
      <c r="AH297">
        <f>IF($I297=AH$1,1,0)</f>
        <v>0</v>
      </c>
      <c r="AI297">
        <f>IF($I297=AI$1,1,0)</f>
        <v>0</v>
      </c>
      <c r="AJ297">
        <f>IF($C297=AJ$1,1,0)</f>
        <v>1</v>
      </c>
      <c r="AK297">
        <f>IF($C297=AK$1,1,0)</f>
        <v>0</v>
      </c>
      <c r="AL297">
        <f>IF($C297=AL$1,1,0)</f>
        <v>0</v>
      </c>
      <c r="AM297">
        <f>IF($C297=AM$1,1,0)</f>
        <v>0</v>
      </c>
    </row>
    <row r="298" spans="1:39" x14ac:dyDescent="0.2">
      <c r="A298" s="1" t="s">
        <v>561</v>
      </c>
      <c r="B298" s="2">
        <v>2020</v>
      </c>
      <c r="C298" s="2" t="s">
        <v>11</v>
      </c>
      <c r="D298" s="2">
        <v>172.8</v>
      </c>
      <c r="E298" s="2">
        <v>172</v>
      </c>
      <c r="F298">
        <f>D298*0.01</f>
        <v>1.7280000000000002</v>
      </c>
      <c r="G298" s="15">
        <f>E298*0.453592</f>
        <v>78.017824000000005</v>
      </c>
      <c r="H298" s="16">
        <f t="shared" si="4"/>
        <v>26.1</v>
      </c>
      <c r="I298" t="str">
        <f>IF(H298&lt;=18.5,"Underweight",IF(H298&lt;=24.9,"Healthy weight",IF(H298&lt;=29.9,"Over weight", "Obesity")))</f>
        <v>Over weight</v>
      </c>
      <c r="J298" s="2">
        <v>36</v>
      </c>
      <c r="K298" s="2">
        <v>0</v>
      </c>
      <c r="L298" s="2">
        <v>0</v>
      </c>
      <c r="M298" s="2">
        <v>0</v>
      </c>
      <c r="N298">
        <v>1</v>
      </c>
      <c r="O298">
        <v>0</v>
      </c>
      <c r="P298">
        <v>0</v>
      </c>
      <c r="Q298" s="2">
        <v>2883.87</v>
      </c>
      <c r="S298" s="6">
        <v>268</v>
      </c>
      <c r="T298" s="6">
        <v>8336.460120540909</v>
      </c>
      <c r="U298" s="6">
        <v>-2070.3001205409091</v>
      </c>
      <c r="AF298">
        <f>IF($I298=AF$1,1,0)</f>
        <v>1</v>
      </c>
      <c r="AG298">
        <f>IF($I298=AG$1,1,0)</f>
        <v>0</v>
      </c>
      <c r="AH298">
        <f>IF($I298=AH$1,1,0)</f>
        <v>0</v>
      </c>
      <c r="AI298">
        <f>IF($I298=AI$1,1,0)</f>
        <v>0</v>
      </c>
      <c r="AJ298">
        <f>IF($C298=AJ$1,1,0)</f>
        <v>0</v>
      </c>
      <c r="AK298">
        <f>IF($C298=AK$1,1,0)</f>
        <v>0</v>
      </c>
      <c r="AL298">
        <f>IF($C298=AL$1,1,0)</f>
        <v>1</v>
      </c>
      <c r="AM298">
        <f>IF($C298=AM$1,1,0)</f>
        <v>0</v>
      </c>
    </row>
    <row r="299" spans="1:39" x14ac:dyDescent="0.2">
      <c r="A299" s="1" t="s">
        <v>1113</v>
      </c>
      <c r="B299" s="2">
        <v>2020</v>
      </c>
      <c r="C299" s="2" t="s">
        <v>21</v>
      </c>
      <c r="D299" s="2">
        <v>159.69999999999999</v>
      </c>
      <c r="E299" s="2">
        <v>147</v>
      </c>
      <c r="F299">
        <f>D299*0.01</f>
        <v>1.597</v>
      </c>
      <c r="G299" s="15">
        <f>E299*0.453592</f>
        <v>66.678023999999994</v>
      </c>
      <c r="H299" s="16">
        <f t="shared" si="4"/>
        <v>26.1</v>
      </c>
      <c r="I299" t="str">
        <f>IF(H299&lt;=18.5,"Underweight",IF(H299&lt;=24.9,"Healthy weight",IF(H299&lt;=29.9,"Over weight", "Obesity")))</f>
        <v>Over weight</v>
      </c>
      <c r="J299" s="2">
        <v>47</v>
      </c>
      <c r="K299" s="2">
        <v>0</v>
      </c>
      <c r="L299" s="2">
        <v>1</v>
      </c>
      <c r="M299" s="2">
        <v>0</v>
      </c>
      <c r="N299">
        <v>1</v>
      </c>
      <c r="O299">
        <v>0</v>
      </c>
      <c r="P299">
        <v>0</v>
      </c>
      <c r="Q299" s="2">
        <v>7042.16</v>
      </c>
      <c r="S299" s="6">
        <v>269</v>
      </c>
      <c r="T299" s="6">
        <v>10630.147824962394</v>
      </c>
      <c r="U299" s="6">
        <v>-3133.2778249623943</v>
      </c>
      <c r="AF299">
        <f>IF($I299=AF$1,1,0)</f>
        <v>1</v>
      </c>
      <c r="AG299">
        <f>IF($I299=AG$1,1,0)</f>
        <v>0</v>
      </c>
      <c r="AH299">
        <f>IF($I299=AH$1,1,0)</f>
        <v>0</v>
      </c>
      <c r="AI299">
        <f>IF($I299=AI$1,1,0)</f>
        <v>0</v>
      </c>
      <c r="AJ299">
        <f>IF($C299=AJ$1,1,0)</f>
        <v>0</v>
      </c>
      <c r="AK299">
        <f>IF($C299=AK$1,1,0)</f>
        <v>0</v>
      </c>
      <c r="AL299">
        <f>IF($C299=AL$1,1,0)</f>
        <v>0</v>
      </c>
      <c r="AM299">
        <f>IF($C299=AM$1,1,0)</f>
        <v>1</v>
      </c>
    </row>
    <row r="300" spans="1:39" x14ac:dyDescent="0.2">
      <c r="A300" s="1" t="s">
        <v>876</v>
      </c>
      <c r="B300" s="2">
        <v>2020</v>
      </c>
      <c r="C300" s="2" t="s">
        <v>21</v>
      </c>
      <c r="D300" s="2">
        <v>153.6</v>
      </c>
      <c r="E300" s="2">
        <v>136</v>
      </c>
      <c r="F300">
        <f>D300*0.01</f>
        <v>1.536</v>
      </c>
      <c r="G300" s="15">
        <f>E300*0.453592</f>
        <v>61.688512000000003</v>
      </c>
      <c r="H300" s="16">
        <f t="shared" si="4"/>
        <v>26.1</v>
      </c>
      <c r="I300" t="str">
        <f>IF(H300&lt;=18.5,"Underweight",IF(H300&lt;=24.9,"Healthy weight",IF(H300&lt;=29.9,"Over weight", "Obesity")))</f>
        <v>Over weight</v>
      </c>
      <c r="J300" s="2">
        <v>27</v>
      </c>
      <c r="K300" s="2">
        <v>1</v>
      </c>
      <c r="L300" s="2">
        <v>0</v>
      </c>
      <c r="M300" s="2">
        <v>0</v>
      </c>
      <c r="N300">
        <v>1</v>
      </c>
      <c r="O300">
        <v>0</v>
      </c>
      <c r="P300">
        <v>0</v>
      </c>
      <c r="Q300" s="2">
        <v>862.55</v>
      </c>
      <c r="S300" s="6">
        <v>270</v>
      </c>
      <c r="T300" s="6">
        <v>3490.422767353155</v>
      </c>
      <c r="U300" s="6">
        <v>-1649.3227673531551</v>
      </c>
      <c r="AF300">
        <f>IF($I300=AF$1,1,0)</f>
        <v>1</v>
      </c>
      <c r="AG300">
        <f>IF($I300=AG$1,1,0)</f>
        <v>0</v>
      </c>
      <c r="AH300">
        <f>IF($I300=AH$1,1,0)</f>
        <v>0</v>
      </c>
      <c r="AI300">
        <f>IF($I300=AI$1,1,0)</f>
        <v>0</v>
      </c>
      <c r="AJ300">
        <f>IF($C300=AJ$1,1,0)</f>
        <v>0</v>
      </c>
      <c r="AK300">
        <f>IF($C300=AK$1,1,0)</f>
        <v>0</v>
      </c>
      <c r="AL300">
        <f>IF($C300=AL$1,1,0)</f>
        <v>0</v>
      </c>
      <c r="AM300">
        <f>IF($C300=AM$1,1,0)</f>
        <v>1</v>
      </c>
    </row>
    <row r="301" spans="1:39" x14ac:dyDescent="0.2">
      <c r="A301" s="1" t="s">
        <v>593</v>
      </c>
      <c r="B301" s="2">
        <v>2020</v>
      </c>
      <c r="C301" s="2" t="s">
        <v>19</v>
      </c>
      <c r="D301" s="2">
        <v>163.30000000000001</v>
      </c>
      <c r="E301" s="2">
        <v>126</v>
      </c>
      <c r="F301">
        <f>D301*0.01</f>
        <v>1.6330000000000002</v>
      </c>
      <c r="G301" s="15">
        <f>E301*0.453592</f>
        <v>57.152591999999999</v>
      </c>
      <c r="H301" s="16">
        <f t="shared" si="4"/>
        <v>21.4</v>
      </c>
      <c r="I301" t="str">
        <f>IF(H301&lt;=18.5,"Underweight",IF(H301&lt;=24.9,"Healthy weight",IF(H301&lt;=29.9,"Over weight", "Obesity")))</f>
        <v>Healthy weight</v>
      </c>
      <c r="J301" s="2">
        <v>34</v>
      </c>
      <c r="K301" s="2">
        <v>1</v>
      </c>
      <c r="L301" s="2">
        <v>1</v>
      </c>
      <c r="M301" s="2">
        <v>0</v>
      </c>
      <c r="N301">
        <v>0</v>
      </c>
      <c r="O301">
        <v>0</v>
      </c>
      <c r="P301">
        <v>1</v>
      </c>
      <c r="Q301" s="2">
        <v>5903.83</v>
      </c>
      <c r="S301" s="6">
        <v>271</v>
      </c>
      <c r="T301" s="6">
        <v>4768.8658695376953</v>
      </c>
      <c r="U301" s="6">
        <v>-523.67586953769569</v>
      </c>
      <c r="AF301">
        <f>IF($I301=AF$1,1,0)</f>
        <v>0</v>
      </c>
      <c r="AG301">
        <f>IF($I301=AG$1,1,0)</f>
        <v>0</v>
      </c>
      <c r="AH301">
        <f>IF($I301=AH$1,1,0)</f>
        <v>1</v>
      </c>
      <c r="AI301">
        <f>IF($I301=AI$1,1,0)</f>
        <v>0</v>
      </c>
      <c r="AJ301">
        <f>IF($C301=AJ$1,1,0)</f>
        <v>0</v>
      </c>
      <c r="AK301">
        <f>IF($C301=AK$1,1,0)</f>
        <v>1</v>
      </c>
      <c r="AL301">
        <f>IF($C301=AL$1,1,0)</f>
        <v>0</v>
      </c>
      <c r="AM301">
        <f>IF($C301=AM$1,1,0)</f>
        <v>0</v>
      </c>
    </row>
    <row r="302" spans="1:39" x14ac:dyDescent="0.2">
      <c r="A302" s="1" t="s">
        <v>1096</v>
      </c>
      <c r="B302" s="2">
        <v>2020</v>
      </c>
      <c r="C302" s="2" t="s">
        <v>19</v>
      </c>
      <c r="D302" s="2">
        <v>166.4</v>
      </c>
      <c r="E302" s="2">
        <v>131</v>
      </c>
      <c r="F302">
        <f>D302*0.01</f>
        <v>1.6640000000000001</v>
      </c>
      <c r="G302" s="15">
        <f>E302*0.453592</f>
        <v>59.420552000000001</v>
      </c>
      <c r="H302" s="16">
        <f t="shared" si="4"/>
        <v>21.5</v>
      </c>
      <c r="I302" t="str">
        <f>IF(H302&lt;=18.5,"Underweight",IF(H302&lt;=24.9,"Healthy weight",IF(H302&lt;=29.9,"Over weight", "Obesity")))</f>
        <v>Healthy weight</v>
      </c>
      <c r="J302" s="2">
        <v>34</v>
      </c>
      <c r="K302" s="2">
        <v>1</v>
      </c>
      <c r="L302" s="2">
        <v>1</v>
      </c>
      <c r="M302" s="2">
        <v>0</v>
      </c>
      <c r="N302">
        <v>0</v>
      </c>
      <c r="O302">
        <v>0</v>
      </c>
      <c r="P302">
        <v>1</v>
      </c>
      <c r="Q302" s="2">
        <v>5061.9799999999996</v>
      </c>
      <c r="S302" s="6">
        <v>272</v>
      </c>
      <c r="T302" s="6">
        <v>19964.578003159426</v>
      </c>
      <c r="U302" s="6">
        <v>12281.931996840573</v>
      </c>
      <c r="AF302">
        <f>IF($I302=AF$1,1,0)</f>
        <v>0</v>
      </c>
      <c r="AG302">
        <f>IF($I302=AG$1,1,0)</f>
        <v>0</v>
      </c>
      <c r="AH302">
        <f>IF($I302=AH$1,1,0)</f>
        <v>1</v>
      </c>
      <c r="AI302">
        <f>IF($I302=AI$1,1,0)</f>
        <v>0</v>
      </c>
      <c r="AJ302">
        <f>IF($C302=AJ$1,1,0)</f>
        <v>0</v>
      </c>
      <c r="AK302">
        <f>IF($C302=AK$1,1,0)</f>
        <v>1</v>
      </c>
      <c r="AL302">
        <f>IF($C302=AL$1,1,0)</f>
        <v>0</v>
      </c>
      <c r="AM302">
        <f>IF($C302=AM$1,1,0)</f>
        <v>0</v>
      </c>
    </row>
    <row r="303" spans="1:39" x14ac:dyDescent="0.2">
      <c r="A303" s="1" t="s">
        <v>232</v>
      </c>
      <c r="B303" s="2">
        <v>2020</v>
      </c>
      <c r="C303" s="2" t="s">
        <v>19</v>
      </c>
      <c r="D303" s="2">
        <v>165</v>
      </c>
      <c r="E303" s="2">
        <v>157</v>
      </c>
      <c r="F303">
        <f>D303*0.01</f>
        <v>1.6500000000000001</v>
      </c>
      <c r="G303" s="15">
        <f>E303*0.453592</f>
        <v>71.213943999999998</v>
      </c>
      <c r="H303" s="16">
        <f t="shared" si="4"/>
        <v>26.2</v>
      </c>
      <c r="I303" t="str">
        <f>IF(H303&lt;=18.5,"Underweight",IF(H303&lt;=24.9,"Healthy weight",IF(H303&lt;=29.9,"Over weight", "Obesity")))</f>
        <v>Over weight</v>
      </c>
      <c r="J303" s="2">
        <v>24</v>
      </c>
      <c r="K303" s="2">
        <v>0</v>
      </c>
      <c r="L303" s="2">
        <v>0</v>
      </c>
      <c r="M303" s="2">
        <v>0</v>
      </c>
      <c r="N303">
        <v>1</v>
      </c>
      <c r="O303">
        <v>0</v>
      </c>
      <c r="P303">
        <v>1</v>
      </c>
      <c r="Q303" s="2">
        <v>1043.18</v>
      </c>
      <c r="S303" s="6">
        <v>273</v>
      </c>
      <c r="T303" s="6">
        <v>2320.8965545370056</v>
      </c>
      <c r="U303" s="6">
        <v>335.32344546299419</v>
      </c>
      <c r="AF303">
        <f>IF($I303=AF$1,1,0)</f>
        <v>1</v>
      </c>
      <c r="AG303">
        <f>IF($I303=AG$1,1,0)</f>
        <v>0</v>
      </c>
      <c r="AH303">
        <f>IF($I303=AH$1,1,0)</f>
        <v>0</v>
      </c>
      <c r="AI303">
        <f>IF($I303=AI$1,1,0)</f>
        <v>0</v>
      </c>
      <c r="AJ303">
        <f>IF($C303=AJ$1,1,0)</f>
        <v>0</v>
      </c>
      <c r="AK303">
        <f>IF($C303=AK$1,1,0)</f>
        <v>1</v>
      </c>
      <c r="AL303">
        <f>IF($C303=AL$1,1,0)</f>
        <v>0</v>
      </c>
      <c r="AM303">
        <f>IF($C303=AM$1,1,0)</f>
        <v>0</v>
      </c>
    </row>
    <row r="304" spans="1:39" x14ac:dyDescent="0.2">
      <c r="A304" s="1" t="s">
        <v>1249</v>
      </c>
      <c r="B304" s="2">
        <v>2020</v>
      </c>
      <c r="C304" s="2" t="s">
        <v>11</v>
      </c>
      <c r="D304" s="2">
        <v>178.1</v>
      </c>
      <c r="E304" s="2">
        <v>222</v>
      </c>
      <c r="F304">
        <f>D304*0.01</f>
        <v>1.7809999999999999</v>
      </c>
      <c r="G304" s="15">
        <f>E304*0.453592</f>
        <v>100.697424</v>
      </c>
      <c r="H304" s="16">
        <f t="shared" si="4"/>
        <v>31.7</v>
      </c>
      <c r="I304" t="str">
        <f>IF(H304&lt;=18.5,"Underweight",IF(H304&lt;=24.9,"Healthy weight",IF(H304&lt;=29.9,"Over weight", "Obesity")))</f>
        <v>Obesity</v>
      </c>
      <c r="J304" s="2">
        <v>39</v>
      </c>
      <c r="K304" s="2">
        <v>1</v>
      </c>
      <c r="L304" s="2">
        <v>2</v>
      </c>
      <c r="M304" s="2">
        <v>1</v>
      </c>
      <c r="N304">
        <v>1</v>
      </c>
      <c r="O304">
        <v>0</v>
      </c>
      <c r="P304">
        <v>0</v>
      </c>
      <c r="Q304" s="2">
        <v>29801.79</v>
      </c>
      <c r="S304" s="6">
        <v>274</v>
      </c>
      <c r="T304" s="6">
        <v>7101.1073808176807</v>
      </c>
      <c r="U304" s="6">
        <v>-4618.2673808176805</v>
      </c>
      <c r="AF304">
        <f>IF($I304=AF$1,1,0)</f>
        <v>0</v>
      </c>
      <c r="AG304">
        <f>IF($I304=AG$1,1,0)</f>
        <v>1</v>
      </c>
      <c r="AH304">
        <f>IF($I304=AH$1,1,0)</f>
        <v>0</v>
      </c>
      <c r="AI304">
        <f>IF($I304=AI$1,1,0)</f>
        <v>0</v>
      </c>
      <c r="AJ304">
        <f>IF($C304=AJ$1,1,0)</f>
        <v>0</v>
      </c>
      <c r="AK304">
        <f>IF($C304=AK$1,1,0)</f>
        <v>0</v>
      </c>
      <c r="AL304">
        <f>IF($C304=AL$1,1,0)</f>
        <v>1</v>
      </c>
      <c r="AM304">
        <f>IF($C304=AM$1,1,0)</f>
        <v>0</v>
      </c>
    </row>
    <row r="305" spans="1:39" x14ac:dyDescent="0.2">
      <c r="A305" s="1" t="s">
        <v>277</v>
      </c>
      <c r="B305" s="2">
        <v>2020</v>
      </c>
      <c r="C305" s="2" t="s">
        <v>19</v>
      </c>
      <c r="D305" s="2">
        <v>168.2</v>
      </c>
      <c r="E305" s="2">
        <v>134</v>
      </c>
      <c r="F305">
        <f>D305*0.01</f>
        <v>1.6819999999999999</v>
      </c>
      <c r="G305" s="15">
        <f>E305*0.453592</f>
        <v>60.781328000000002</v>
      </c>
      <c r="H305" s="16">
        <f t="shared" si="4"/>
        <v>21.5</v>
      </c>
      <c r="I305" t="str">
        <f>IF(H305&lt;=18.5,"Underweight",IF(H305&lt;=24.9,"Healthy weight",IF(H305&lt;=29.9,"Over weight", "Obesity")))</f>
        <v>Healthy weight</v>
      </c>
      <c r="J305" s="2">
        <v>39</v>
      </c>
      <c r="K305" s="2">
        <v>1</v>
      </c>
      <c r="L305" s="2">
        <v>4</v>
      </c>
      <c r="M305" s="2">
        <v>0</v>
      </c>
      <c r="N305">
        <v>0</v>
      </c>
      <c r="O305">
        <v>0</v>
      </c>
      <c r="P305">
        <v>1</v>
      </c>
      <c r="Q305" s="2">
        <v>7344.77</v>
      </c>
      <c r="S305" s="6">
        <v>275</v>
      </c>
      <c r="T305" s="6">
        <v>8935.4289613211477</v>
      </c>
      <c r="U305" s="6">
        <v>-2662.3389613211475</v>
      </c>
      <c r="AF305">
        <f>IF($I305=AF$1,1,0)</f>
        <v>0</v>
      </c>
      <c r="AG305">
        <f>IF($I305=AG$1,1,0)</f>
        <v>0</v>
      </c>
      <c r="AH305">
        <f>IF($I305=AH$1,1,0)</f>
        <v>1</v>
      </c>
      <c r="AI305">
        <f>IF($I305=AI$1,1,0)</f>
        <v>0</v>
      </c>
      <c r="AJ305">
        <f>IF($C305=AJ$1,1,0)</f>
        <v>0</v>
      </c>
      <c r="AK305">
        <f>IF($C305=AK$1,1,0)</f>
        <v>1</v>
      </c>
      <c r="AL305">
        <f>IF($C305=AL$1,1,0)</f>
        <v>0</v>
      </c>
      <c r="AM305">
        <f>IF($C305=AM$1,1,0)</f>
        <v>0</v>
      </c>
    </row>
    <row r="306" spans="1:39" x14ac:dyDescent="0.2">
      <c r="A306" s="1" t="s">
        <v>242</v>
      </c>
      <c r="B306" s="2">
        <v>2020</v>
      </c>
      <c r="C306" s="2" t="s">
        <v>19</v>
      </c>
      <c r="D306" s="2">
        <v>165.5</v>
      </c>
      <c r="E306" s="2">
        <v>130</v>
      </c>
      <c r="F306">
        <f>D306*0.01</f>
        <v>1.655</v>
      </c>
      <c r="G306" s="15">
        <f>E306*0.453592</f>
        <v>58.96696</v>
      </c>
      <c r="H306" s="16">
        <f t="shared" si="4"/>
        <v>21.5</v>
      </c>
      <c r="I306" t="str">
        <f>IF(H306&lt;=18.5,"Underweight",IF(H306&lt;=24.9,"Healthy weight",IF(H306&lt;=29.9,"Over weight", "Obesity")))</f>
        <v>Healthy weight</v>
      </c>
      <c r="J306" s="2">
        <v>32</v>
      </c>
      <c r="K306" s="2">
        <v>0</v>
      </c>
      <c r="L306" s="2">
        <v>0</v>
      </c>
      <c r="M306" s="2">
        <v>0</v>
      </c>
      <c r="N306">
        <v>0</v>
      </c>
      <c r="O306">
        <v>0</v>
      </c>
      <c r="P306">
        <v>1</v>
      </c>
      <c r="Q306" s="2">
        <v>5928.82</v>
      </c>
      <c r="S306" s="6">
        <v>276</v>
      </c>
      <c r="T306" s="6">
        <v>8803.7371613390314</v>
      </c>
      <c r="U306" s="6">
        <v>-3468.3671613390316</v>
      </c>
      <c r="AF306">
        <f>IF($I306=AF$1,1,0)</f>
        <v>0</v>
      </c>
      <c r="AG306">
        <f>IF($I306=AG$1,1,0)</f>
        <v>0</v>
      </c>
      <c r="AH306">
        <f>IF($I306=AH$1,1,0)</f>
        <v>1</v>
      </c>
      <c r="AI306">
        <f>IF($I306=AI$1,1,0)</f>
        <v>0</v>
      </c>
      <c r="AJ306">
        <f>IF($C306=AJ$1,1,0)</f>
        <v>0</v>
      </c>
      <c r="AK306">
        <f>IF($C306=AK$1,1,0)</f>
        <v>1</v>
      </c>
      <c r="AL306">
        <f>IF($C306=AL$1,1,0)</f>
        <v>0</v>
      </c>
      <c r="AM306">
        <f>IF($C306=AM$1,1,0)</f>
        <v>0</v>
      </c>
    </row>
    <row r="307" spans="1:39" x14ac:dyDescent="0.2">
      <c r="A307" s="1" t="s">
        <v>1295</v>
      </c>
      <c r="B307" s="2">
        <v>2020</v>
      </c>
      <c r="C307" s="2" t="s">
        <v>21</v>
      </c>
      <c r="D307" s="2">
        <v>151.19999999999999</v>
      </c>
      <c r="E307" s="2">
        <v>160</v>
      </c>
      <c r="F307">
        <f>D307*0.01</f>
        <v>1.512</v>
      </c>
      <c r="G307" s="15">
        <f>E307*0.453592</f>
        <v>72.574719999999999</v>
      </c>
      <c r="H307" s="16">
        <f t="shared" si="4"/>
        <v>31.7</v>
      </c>
      <c r="I307" t="str">
        <f>IF(H307&lt;=18.5,"Underweight",IF(H307&lt;=24.9,"Healthy weight",IF(H307&lt;=29.9,"Over weight", "Obesity")))</f>
        <v>Obesity</v>
      </c>
      <c r="J307" s="2">
        <v>34</v>
      </c>
      <c r="K307" s="2">
        <v>1</v>
      </c>
      <c r="L307" s="2">
        <v>0</v>
      </c>
      <c r="M307" s="2">
        <v>0</v>
      </c>
      <c r="N307">
        <v>1</v>
      </c>
      <c r="O307">
        <v>0</v>
      </c>
      <c r="P307">
        <v>0</v>
      </c>
      <c r="Q307" s="2">
        <v>3433.01</v>
      </c>
      <c r="S307" s="6">
        <v>277</v>
      </c>
      <c r="T307" s="6">
        <v>6309.303122599742</v>
      </c>
      <c r="U307" s="6">
        <v>-3393.7931225997418</v>
      </c>
      <c r="AF307">
        <f>IF($I307=AF$1,1,0)</f>
        <v>0</v>
      </c>
      <c r="AG307">
        <f>IF($I307=AG$1,1,0)</f>
        <v>1</v>
      </c>
      <c r="AH307">
        <f>IF($I307=AH$1,1,0)</f>
        <v>0</v>
      </c>
      <c r="AI307">
        <f>IF($I307=AI$1,1,0)</f>
        <v>0</v>
      </c>
      <c r="AJ307">
        <f>IF($C307=AJ$1,1,0)</f>
        <v>0</v>
      </c>
      <c r="AK307">
        <f>IF($C307=AK$1,1,0)</f>
        <v>0</v>
      </c>
      <c r="AL307">
        <f>IF($C307=AL$1,1,0)</f>
        <v>0</v>
      </c>
      <c r="AM307">
        <f>IF($C307=AM$1,1,0)</f>
        <v>1</v>
      </c>
    </row>
    <row r="308" spans="1:39" x14ac:dyDescent="0.2">
      <c r="A308" s="1" t="s">
        <v>150</v>
      </c>
      <c r="B308" s="2">
        <v>2020</v>
      </c>
      <c r="C308" s="2" t="s">
        <v>21</v>
      </c>
      <c r="D308" s="2">
        <v>163.30000000000001</v>
      </c>
      <c r="E308" s="2">
        <v>187</v>
      </c>
      <c r="F308">
        <f>D308*0.01</f>
        <v>1.6330000000000002</v>
      </c>
      <c r="G308" s="15">
        <f>E308*0.453592</f>
        <v>84.821703999999997</v>
      </c>
      <c r="H308" s="16">
        <f t="shared" si="4"/>
        <v>31.8</v>
      </c>
      <c r="I308" t="str">
        <f>IF(H308&lt;=18.5,"Underweight",IF(H308&lt;=24.9,"Healthy weight",IF(H308&lt;=29.9,"Over weight", "Obesity")))</f>
        <v>Obesity</v>
      </c>
      <c r="J308" s="2">
        <v>32</v>
      </c>
      <c r="K308" s="2">
        <v>1</v>
      </c>
      <c r="L308" s="2">
        <v>2</v>
      </c>
      <c r="M308" s="2">
        <v>1</v>
      </c>
      <c r="N308">
        <v>1</v>
      </c>
      <c r="O308">
        <v>0</v>
      </c>
      <c r="P308">
        <v>0</v>
      </c>
      <c r="Q308" s="2">
        <v>8157.14</v>
      </c>
      <c r="S308" s="6">
        <v>278</v>
      </c>
      <c r="T308" s="6">
        <v>9545.8477581807147</v>
      </c>
      <c r="U308" s="6">
        <v>18619.672241819288</v>
      </c>
      <c r="AF308">
        <f>IF($I308=AF$1,1,0)</f>
        <v>0</v>
      </c>
      <c r="AG308">
        <f>IF($I308=AG$1,1,0)</f>
        <v>1</v>
      </c>
      <c r="AH308">
        <f>IF($I308=AH$1,1,0)</f>
        <v>0</v>
      </c>
      <c r="AI308">
        <f>IF($I308=AI$1,1,0)</f>
        <v>0</v>
      </c>
      <c r="AJ308">
        <f>IF($C308=AJ$1,1,0)</f>
        <v>0</v>
      </c>
      <c r="AK308">
        <f>IF($C308=AK$1,1,0)</f>
        <v>0</v>
      </c>
      <c r="AL308">
        <f>IF($C308=AL$1,1,0)</f>
        <v>0</v>
      </c>
      <c r="AM308">
        <f>IF($C308=AM$1,1,0)</f>
        <v>1</v>
      </c>
    </row>
    <row r="309" spans="1:39" x14ac:dyDescent="0.2">
      <c r="A309" s="1" t="s">
        <v>791</v>
      </c>
      <c r="B309" s="2">
        <v>2020</v>
      </c>
      <c r="C309" s="2" t="s">
        <v>26</v>
      </c>
      <c r="D309" s="2">
        <v>176.8</v>
      </c>
      <c r="E309" s="2">
        <v>219</v>
      </c>
      <c r="F309">
        <f>D309*0.01</f>
        <v>1.7680000000000002</v>
      </c>
      <c r="G309" s="15">
        <f>E309*0.453592</f>
        <v>99.336647999999997</v>
      </c>
      <c r="H309" s="16">
        <f t="shared" si="4"/>
        <v>31.8</v>
      </c>
      <c r="I309" t="str">
        <f>IF(H309&lt;=18.5,"Underweight",IF(H309&lt;=24.9,"Healthy weight",IF(H309&lt;=29.9,"Over weight", "Obesity")))</f>
        <v>Obesity</v>
      </c>
      <c r="J309" s="2">
        <v>27</v>
      </c>
      <c r="K309" s="2">
        <v>0</v>
      </c>
      <c r="L309" s="2">
        <v>0</v>
      </c>
      <c r="M309" s="2">
        <v>0</v>
      </c>
      <c r="N309">
        <v>1</v>
      </c>
      <c r="O309">
        <v>1</v>
      </c>
      <c r="P309">
        <v>0</v>
      </c>
      <c r="Q309" s="2">
        <v>13865.15</v>
      </c>
      <c r="S309" s="6">
        <v>279</v>
      </c>
      <c r="T309" s="6">
        <v>6820.3939124076369</v>
      </c>
      <c r="U309" s="6">
        <v>8614.1060875923631</v>
      </c>
      <c r="AF309">
        <f>IF($I309=AF$1,1,0)</f>
        <v>0</v>
      </c>
      <c r="AG309">
        <f>IF($I309=AG$1,1,0)</f>
        <v>1</v>
      </c>
      <c r="AH309">
        <f>IF($I309=AH$1,1,0)</f>
        <v>0</v>
      </c>
      <c r="AI309">
        <f>IF($I309=AI$1,1,0)</f>
        <v>0</v>
      </c>
      <c r="AJ309">
        <f>IF($C309=AJ$1,1,0)</f>
        <v>1</v>
      </c>
      <c r="AK309">
        <f>IF($C309=AK$1,1,0)</f>
        <v>0</v>
      </c>
      <c r="AL309">
        <f>IF($C309=AL$1,1,0)</f>
        <v>0</v>
      </c>
      <c r="AM309">
        <f>IF($C309=AM$1,1,0)</f>
        <v>0</v>
      </c>
    </row>
    <row r="310" spans="1:39" x14ac:dyDescent="0.2">
      <c r="A310" s="1" t="s">
        <v>884</v>
      </c>
      <c r="B310" s="2">
        <v>2020</v>
      </c>
      <c r="C310" s="2" t="s">
        <v>21</v>
      </c>
      <c r="D310" s="2">
        <v>166</v>
      </c>
      <c r="E310" s="2">
        <v>193</v>
      </c>
      <c r="F310">
        <f>D310*0.01</f>
        <v>1.6600000000000001</v>
      </c>
      <c r="G310" s="15">
        <f>E310*0.453592</f>
        <v>87.543256</v>
      </c>
      <c r="H310" s="16">
        <f t="shared" si="4"/>
        <v>31.8</v>
      </c>
      <c r="I310" t="str">
        <f>IF(H310&lt;=18.5,"Underweight",IF(H310&lt;=24.9,"Healthy weight",IF(H310&lt;=29.9,"Over weight", "Obesity")))</f>
        <v>Obesity</v>
      </c>
      <c r="J310" s="2">
        <v>27</v>
      </c>
      <c r="K310" s="2">
        <v>0</v>
      </c>
      <c r="L310" s="2">
        <v>0</v>
      </c>
      <c r="M310" s="2">
        <v>0</v>
      </c>
      <c r="N310">
        <v>1</v>
      </c>
      <c r="O310">
        <v>0</v>
      </c>
      <c r="P310">
        <v>0</v>
      </c>
      <c r="Q310" s="2">
        <v>1695.58</v>
      </c>
      <c r="S310" s="6">
        <v>280</v>
      </c>
      <c r="T310" s="6">
        <v>7522.3545680757734</v>
      </c>
      <c r="U310" s="6">
        <v>-4513.4645680757731</v>
      </c>
      <c r="AF310">
        <f>IF($I310=AF$1,1,0)</f>
        <v>0</v>
      </c>
      <c r="AG310">
        <f>IF($I310=AG$1,1,0)</f>
        <v>1</v>
      </c>
      <c r="AH310">
        <f>IF($I310=AH$1,1,0)</f>
        <v>0</v>
      </c>
      <c r="AI310">
        <f>IF($I310=AI$1,1,0)</f>
        <v>0</v>
      </c>
      <c r="AJ310">
        <f>IF($C310=AJ$1,1,0)</f>
        <v>0</v>
      </c>
      <c r="AK310">
        <f>IF($C310=AK$1,1,0)</f>
        <v>0</v>
      </c>
      <c r="AL310">
        <f>IF($C310=AL$1,1,0)</f>
        <v>0</v>
      </c>
      <c r="AM310">
        <f>IF($C310=AM$1,1,0)</f>
        <v>1</v>
      </c>
    </row>
    <row r="311" spans="1:39" x14ac:dyDescent="0.2">
      <c r="A311" s="1" t="s">
        <v>1322</v>
      </c>
      <c r="B311" s="2">
        <v>2020</v>
      </c>
      <c r="C311" s="2" t="s">
        <v>11</v>
      </c>
      <c r="D311" s="2">
        <v>160.80000000000001</v>
      </c>
      <c r="E311" s="2">
        <v>123</v>
      </c>
      <c r="F311">
        <f>D311*0.01</f>
        <v>1.6080000000000001</v>
      </c>
      <c r="G311" s="15">
        <f>E311*0.453592</f>
        <v>55.791815999999997</v>
      </c>
      <c r="H311" s="16">
        <f t="shared" si="4"/>
        <v>21.6</v>
      </c>
      <c r="I311" t="str">
        <f>IF(H311&lt;=18.5,"Underweight",IF(H311&lt;=24.9,"Healthy weight",IF(H311&lt;=29.9,"Over weight", "Obesity")))</f>
        <v>Healthy weight</v>
      </c>
      <c r="J311" s="2">
        <v>33</v>
      </c>
      <c r="K311" s="2">
        <v>0</v>
      </c>
      <c r="L311" s="2">
        <v>0</v>
      </c>
      <c r="M311" s="2">
        <v>1</v>
      </c>
      <c r="N311">
        <v>0</v>
      </c>
      <c r="O311">
        <v>0</v>
      </c>
      <c r="P311">
        <v>0</v>
      </c>
      <c r="Q311" s="2">
        <v>27052.91</v>
      </c>
      <c r="S311" s="6">
        <v>281</v>
      </c>
      <c r="T311" s="6">
        <v>6699.8419669432769</v>
      </c>
      <c r="U311" s="6">
        <v>-1529.6819669432771</v>
      </c>
      <c r="AF311">
        <f>IF($I311=AF$1,1,0)</f>
        <v>0</v>
      </c>
      <c r="AG311">
        <f>IF($I311=AG$1,1,0)</f>
        <v>0</v>
      </c>
      <c r="AH311">
        <f>IF($I311=AH$1,1,0)</f>
        <v>1</v>
      </c>
      <c r="AI311">
        <f>IF($I311=AI$1,1,0)</f>
        <v>0</v>
      </c>
      <c r="AJ311">
        <f>IF($C311=AJ$1,1,0)</f>
        <v>0</v>
      </c>
      <c r="AK311">
        <f>IF($C311=AK$1,1,0)</f>
        <v>0</v>
      </c>
      <c r="AL311">
        <f>IF($C311=AL$1,1,0)</f>
        <v>1</v>
      </c>
      <c r="AM311">
        <f>IF($C311=AM$1,1,0)</f>
        <v>0</v>
      </c>
    </row>
    <row r="312" spans="1:39" x14ac:dyDescent="0.2">
      <c r="A312" s="1" t="s">
        <v>956</v>
      </c>
      <c r="B312" s="2">
        <v>2020</v>
      </c>
      <c r="C312" s="2" t="s">
        <v>11</v>
      </c>
      <c r="D312" s="2">
        <v>177.9</v>
      </c>
      <c r="E312" s="2">
        <v>222</v>
      </c>
      <c r="F312">
        <f>D312*0.01</f>
        <v>1.7790000000000001</v>
      </c>
      <c r="G312" s="15">
        <f>E312*0.453592</f>
        <v>100.697424</v>
      </c>
      <c r="H312" s="16">
        <f t="shared" si="4"/>
        <v>31.8</v>
      </c>
      <c r="I312" t="str">
        <f>IF(H312&lt;=18.5,"Underweight",IF(H312&lt;=24.9,"Healthy weight",IF(H312&lt;=29.9,"Over weight", "Obesity")))</f>
        <v>Obesity</v>
      </c>
      <c r="J312" s="2">
        <v>47</v>
      </c>
      <c r="K312" s="2">
        <v>1</v>
      </c>
      <c r="L312" s="2">
        <v>1</v>
      </c>
      <c r="M312" s="2">
        <v>0</v>
      </c>
      <c r="N312">
        <v>1</v>
      </c>
      <c r="O312">
        <v>0</v>
      </c>
      <c r="P312">
        <v>0</v>
      </c>
      <c r="Q312" s="2">
        <v>6810.83</v>
      </c>
      <c r="S312" s="6">
        <v>282</v>
      </c>
      <c r="T312" s="6">
        <v>8586.3843451238772</v>
      </c>
      <c r="U312" s="6">
        <v>-4761.8143451238775</v>
      </c>
      <c r="AF312">
        <f>IF($I312=AF$1,1,0)</f>
        <v>0</v>
      </c>
      <c r="AG312">
        <f>IF($I312=AG$1,1,0)</f>
        <v>1</v>
      </c>
      <c r="AH312">
        <f>IF($I312=AH$1,1,0)</f>
        <v>0</v>
      </c>
      <c r="AI312">
        <f>IF($I312=AI$1,1,0)</f>
        <v>0</v>
      </c>
      <c r="AJ312">
        <f>IF($C312=AJ$1,1,0)</f>
        <v>0</v>
      </c>
      <c r="AK312">
        <f>IF($C312=AK$1,1,0)</f>
        <v>0</v>
      </c>
      <c r="AL312">
        <f>IF($C312=AL$1,1,0)</f>
        <v>1</v>
      </c>
      <c r="AM312">
        <f>IF($C312=AM$1,1,0)</f>
        <v>0</v>
      </c>
    </row>
    <row r="313" spans="1:39" x14ac:dyDescent="0.2">
      <c r="A313" s="1" t="s">
        <v>848</v>
      </c>
      <c r="B313" s="2">
        <v>2020</v>
      </c>
      <c r="C313" s="2" t="s">
        <v>19</v>
      </c>
      <c r="D313" s="2">
        <v>184.2</v>
      </c>
      <c r="E313" s="2">
        <v>196</v>
      </c>
      <c r="F313">
        <f>D313*0.01</f>
        <v>1.8419999999999999</v>
      </c>
      <c r="G313" s="15">
        <f>E313*0.453592</f>
        <v>88.904032000000001</v>
      </c>
      <c r="H313" s="16">
        <f t="shared" si="4"/>
        <v>26.2</v>
      </c>
      <c r="I313" t="str">
        <f>IF(H313&lt;=18.5,"Underweight",IF(H313&lt;=24.9,"Healthy weight",IF(H313&lt;=29.9,"Over weight", "Obesity")))</f>
        <v>Over weight</v>
      </c>
      <c r="J313" s="2">
        <v>31</v>
      </c>
      <c r="K313" s="2">
        <v>1</v>
      </c>
      <c r="L313" s="2">
        <v>0</v>
      </c>
      <c r="M313" s="2">
        <v>0</v>
      </c>
      <c r="N313">
        <v>1</v>
      </c>
      <c r="O313">
        <v>0</v>
      </c>
      <c r="P313">
        <v>1</v>
      </c>
      <c r="Q313" s="2">
        <v>994.66</v>
      </c>
      <c r="S313" s="6">
        <v>283</v>
      </c>
      <c r="T313" s="6">
        <v>5516.8563787458643</v>
      </c>
      <c r="U313" s="6">
        <v>-806.81637874586431</v>
      </c>
      <c r="AF313">
        <f>IF($I313=AF$1,1,0)</f>
        <v>1</v>
      </c>
      <c r="AG313">
        <f>IF($I313=AG$1,1,0)</f>
        <v>0</v>
      </c>
      <c r="AH313">
        <f>IF($I313=AH$1,1,0)</f>
        <v>0</v>
      </c>
      <c r="AI313">
        <f>IF($I313=AI$1,1,0)</f>
        <v>0</v>
      </c>
      <c r="AJ313">
        <f>IF($C313=AJ$1,1,0)</f>
        <v>0</v>
      </c>
      <c r="AK313">
        <f>IF($C313=AK$1,1,0)</f>
        <v>1</v>
      </c>
      <c r="AL313">
        <f>IF($C313=AL$1,1,0)</f>
        <v>0</v>
      </c>
      <c r="AM313">
        <f>IF($C313=AM$1,1,0)</f>
        <v>0</v>
      </c>
    </row>
    <row r="314" spans="1:39" x14ac:dyDescent="0.2">
      <c r="A314" s="1" t="s">
        <v>1216</v>
      </c>
      <c r="B314" s="2">
        <v>2020</v>
      </c>
      <c r="C314" s="2" t="s">
        <v>19</v>
      </c>
      <c r="D314" s="2">
        <v>163.19999999999999</v>
      </c>
      <c r="E314" s="2">
        <v>154</v>
      </c>
      <c r="F314">
        <f>D314*0.01</f>
        <v>1.6319999999999999</v>
      </c>
      <c r="G314" s="15">
        <f>E314*0.453592</f>
        <v>69.853167999999997</v>
      </c>
      <c r="H314" s="16">
        <f t="shared" si="4"/>
        <v>26.2</v>
      </c>
      <c r="I314" t="str">
        <f>IF(H314&lt;=18.5,"Underweight",IF(H314&lt;=24.9,"Healthy weight",IF(H314&lt;=29.9,"Over weight", "Obesity")))</f>
        <v>Over weight</v>
      </c>
      <c r="J314" s="2">
        <v>33</v>
      </c>
      <c r="K314" s="2">
        <v>1</v>
      </c>
      <c r="L314" s="2">
        <v>1</v>
      </c>
      <c r="M314" s="2">
        <v>0</v>
      </c>
      <c r="N314">
        <v>1</v>
      </c>
      <c r="O314">
        <v>0</v>
      </c>
      <c r="P314">
        <v>1</v>
      </c>
      <c r="Q314" s="2">
        <v>2220.58</v>
      </c>
      <c r="S314" s="6">
        <v>284</v>
      </c>
      <c r="T314" s="6">
        <v>6479.5487294403574</v>
      </c>
      <c r="U314" s="6">
        <v>-4636.9587294403573</v>
      </c>
      <c r="AF314">
        <f>IF($I314=AF$1,1,0)</f>
        <v>1</v>
      </c>
      <c r="AG314">
        <f>IF($I314=AG$1,1,0)</f>
        <v>0</v>
      </c>
      <c r="AH314">
        <f>IF($I314=AH$1,1,0)</f>
        <v>0</v>
      </c>
      <c r="AI314">
        <f>IF($I314=AI$1,1,0)</f>
        <v>0</v>
      </c>
      <c r="AJ314">
        <f>IF($C314=AJ$1,1,0)</f>
        <v>0</v>
      </c>
      <c r="AK314">
        <f>IF($C314=AK$1,1,0)</f>
        <v>1</v>
      </c>
      <c r="AL314">
        <f>IF($C314=AL$1,1,0)</f>
        <v>0</v>
      </c>
      <c r="AM314">
        <f>IF($C314=AM$1,1,0)</f>
        <v>0</v>
      </c>
    </row>
    <row r="315" spans="1:39" x14ac:dyDescent="0.2">
      <c r="A315" s="1" t="s">
        <v>1110</v>
      </c>
      <c r="B315" s="2">
        <v>2020</v>
      </c>
      <c r="C315" s="2" t="s">
        <v>21</v>
      </c>
      <c r="D315" s="2">
        <v>154.9</v>
      </c>
      <c r="E315" s="2">
        <v>168</v>
      </c>
      <c r="F315">
        <f>D315*0.01</f>
        <v>1.5490000000000002</v>
      </c>
      <c r="G315" s="15">
        <f>E315*0.453592</f>
        <v>76.203456000000003</v>
      </c>
      <c r="H315" s="16">
        <f t="shared" si="4"/>
        <v>31.8</v>
      </c>
      <c r="I315" t="str">
        <f>IF(H315&lt;=18.5,"Underweight",IF(H315&lt;=24.9,"Healthy weight",IF(H315&lt;=29.9,"Over weight", "Obesity")))</f>
        <v>Obesity</v>
      </c>
      <c r="J315" s="2">
        <v>39</v>
      </c>
      <c r="K315" s="2">
        <v>1</v>
      </c>
      <c r="L315" s="2">
        <v>1</v>
      </c>
      <c r="M315" s="2">
        <v>0</v>
      </c>
      <c r="N315">
        <v>1</v>
      </c>
      <c r="O315">
        <v>0</v>
      </c>
      <c r="P315">
        <v>0</v>
      </c>
      <c r="Q315" s="2">
        <v>9399.51</v>
      </c>
      <c r="S315" s="6">
        <v>285</v>
      </c>
      <c r="T315" s="6">
        <v>8655.0040092609925</v>
      </c>
      <c r="U315" s="6">
        <v>-3833.2240092609927</v>
      </c>
      <c r="AF315">
        <f>IF($I315=AF$1,1,0)</f>
        <v>0</v>
      </c>
      <c r="AG315">
        <f>IF($I315=AG$1,1,0)</f>
        <v>1</v>
      </c>
      <c r="AH315">
        <f>IF($I315=AH$1,1,0)</f>
        <v>0</v>
      </c>
      <c r="AI315">
        <f>IF($I315=AI$1,1,0)</f>
        <v>0</v>
      </c>
      <c r="AJ315">
        <f>IF($C315=AJ$1,1,0)</f>
        <v>0</v>
      </c>
      <c r="AK315">
        <f>IF($C315=AK$1,1,0)</f>
        <v>0</v>
      </c>
      <c r="AL315">
        <f>IF($C315=AL$1,1,0)</f>
        <v>0</v>
      </c>
      <c r="AM315">
        <f>IF($C315=AM$1,1,0)</f>
        <v>1</v>
      </c>
    </row>
    <row r="316" spans="1:39" x14ac:dyDescent="0.2">
      <c r="A316" s="1" t="s">
        <v>837</v>
      </c>
      <c r="B316" s="2">
        <v>2020</v>
      </c>
      <c r="C316" s="2" t="s">
        <v>11</v>
      </c>
      <c r="D316" s="2">
        <v>161.6</v>
      </c>
      <c r="E316" s="2">
        <v>151</v>
      </c>
      <c r="F316">
        <f>D316*0.01</f>
        <v>1.6159999999999999</v>
      </c>
      <c r="G316" s="15">
        <f>E316*0.453592</f>
        <v>68.492391999999995</v>
      </c>
      <c r="H316" s="16">
        <f t="shared" si="4"/>
        <v>26.2</v>
      </c>
      <c r="I316" t="str">
        <f>IF(H316&lt;=18.5,"Underweight",IF(H316&lt;=24.9,"Healthy weight",IF(H316&lt;=29.9,"Over weight", "Obesity")))</f>
        <v>Over weight</v>
      </c>
      <c r="J316" s="2">
        <v>50</v>
      </c>
      <c r="K316" s="2">
        <v>1</v>
      </c>
      <c r="L316" s="2">
        <v>2</v>
      </c>
      <c r="M316" s="2">
        <v>0</v>
      </c>
      <c r="N316">
        <v>1</v>
      </c>
      <c r="O316">
        <v>0</v>
      </c>
      <c r="P316">
        <v>0</v>
      </c>
      <c r="Q316" s="2">
        <v>7562.65</v>
      </c>
      <c r="S316" s="6">
        <v>286</v>
      </c>
      <c r="T316" s="6">
        <v>2970.4900586793301</v>
      </c>
      <c r="U316" s="6">
        <v>-1682.85005867933</v>
      </c>
      <c r="AF316">
        <f>IF($I316=AF$1,1,0)</f>
        <v>1</v>
      </c>
      <c r="AG316">
        <f>IF($I316=AG$1,1,0)</f>
        <v>0</v>
      </c>
      <c r="AH316">
        <f>IF($I316=AH$1,1,0)</f>
        <v>0</v>
      </c>
      <c r="AI316">
        <f>IF($I316=AI$1,1,0)</f>
        <v>0</v>
      </c>
      <c r="AJ316">
        <f>IF($C316=AJ$1,1,0)</f>
        <v>0</v>
      </c>
      <c r="AK316">
        <f>IF($C316=AK$1,1,0)</f>
        <v>0</v>
      </c>
      <c r="AL316">
        <f>IF($C316=AL$1,1,0)</f>
        <v>1</v>
      </c>
      <c r="AM316">
        <f>IF($C316=AM$1,1,0)</f>
        <v>0</v>
      </c>
    </row>
    <row r="317" spans="1:39" x14ac:dyDescent="0.2">
      <c r="A317" s="1" t="s">
        <v>1232</v>
      </c>
      <c r="B317" s="2">
        <v>2020</v>
      </c>
      <c r="C317" s="2" t="s">
        <v>19</v>
      </c>
      <c r="D317" s="2">
        <v>168.9</v>
      </c>
      <c r="E317" s="2">
        <v>200</v>
      </c>
      <c r="F317">
        <f>D317*0.01</f>
        <v>1.6890000000000001</v>
      </c>
      <c r="G317" s="15">
        <f>E317*0.453592</f>
        <v>90.718400000000003</v>
      </c>
      <c r="H317" s="16">
        <f t="shared" si="4"/>
        <v>31.8</v>
      </c>
      <c r="I317" t="str">
        <f>IF(H317&lt;=18.5,"Underweight",IF(H317&lt;=24.9,"Healthy weight",IF(H317&lt;=29.9,"Over weight", "Obesity")))</f>
        <v>Obesity</v>
      </c>
      <c r="J317" s="2">
        <v>31</v>
      </c>
      <c r="K317" s="2">
        <v>1</v>
      </c>
      <c r="L317" s="2">
        <v>2</v>
      </c>
      <c r="M317" s="2">
        <v>0</v>
      </c>
      <c r="N317">
        <v>1</v>
      </c>
      <c r="O317">
        <v>0</v>
      </c>
      <c r="P317">
        <v>1</v>
      </c>
      <c r="Q317" s="2">
        <v>5120.8999999999996</v>
      </c>
      <c r="S317" s="6">
        <v>287</v>
      </c>
      <c r="T317" s="6">
        <v>20888.71654699542</v>
      </c>
      <c r="U317" s="6">
        <v>-7819.8265469954204</v>
      </c>
      <c r="AF317">
        <f>IF($I317=AF$1,1,0)</f>
        <v>0</v>
      </c>
      <c r="AG317">
        <f>IF($I317=AG$1,1,0)</f>
        <v>1</v>
      </c>
      <c r="AH317">
        <f>IF($I317=AH$1,1,0)</f>
        <v>0</v>
      </c>
      <c r="AI317">
        <f>IF($I317=AI$1,1,0)</f>
        <v>0</v>
      </c>
      <c r="AJ317">
        <f>IF($C317=AJ$1,1,0)</f>
        <v>0</v>
      </c>
      <c r="AK317">
        <f>IF($C317=AK$1,1,0)</f>
        <v>1</v>
      </c>
      <c r="AL317">
        <f>IF($C317=AL$1,1,0)</f>
        <v>0</v>
      </c>
      <c r="AM317">
        <f>IF($C317=AM$1,1,0)</f>
        <v>0</v>
      </c>
    </row>
    <row r="318" spans="1:39" x14ac:dyDescent="0.2">
      <c r="A318" s="1" t="s">
        <v>1073</v>
      </c>
      <c r="B318" s="2">
        <v>2020</v>
      </c>
      <c r="C318" s="2" t="s">
        <v>19</v>
      </c>
      <c r="D318" s="2">
        <v>165.3</v>
      </c>
      <c r="E318" s="2">
        <v>158</v>
      </c>
      <c r="F318">
        <f>D318*0.01</f>
        <v>1.6530000000000002</v>
      </c>
      <c r="G318" s="15">
        <f>E318*0.453592</f>
        <v>71.667535999999998</v>
      </c>
      <c r="H318" s="16">
        <f t="shared" si="4"/>
        <v>26.2</v>
      </c>
      <c r="I318" t="str">
        <f>IF(H318&lt;=18.5,"Underweight",IF(H318&lt;=24.9,"Healthy weight",IF(H318&lt;=29.9,"Over weight", "Obesity")))</f>
        <v>Over weight</v>
      </c>
      <c r="J318" s="2">
        <v>51</v>
      </c>
      <c r="K318" s="2">
        <v>0</v>
      </c>
      <c r="L318" s="2">
        <v>0</v>
      </c>
      <c r="M318" s="2">
        <v>0</v>
      </c>
      <c r="N318">
        <v>1</v>
      </c>
      <c r="O318">
        <v>0</v>
      </c>
      <c r="P318">
        <v>1</v>
      </c>
      <c r="Q318" s="2">
        <v>10450.26</v>
      </c>
      <c r="S318" s="6">
        <v>288</v>
      </c>
      <c r="T318" s="6">
        <v>-16.316382544365069</v>
      </c>
      <c r="U318" s="6">
        <v>1479.8363825443651</v>
      </c>
      <c r="AF318">
        <f>IF($I318=AF$1,1,0)</f>
        <v>1</v>
      </c>
      <c r="AG318">
        <f>IF($I318=AG$1,1,0)</f>
        <v>0</v>
      </c>
      <c r="AH318">
        <f>IF($I318=AH$1,1,0)</f>
        <v>0</v>
      </c>
      <c r="AI318">
        <f>IF($I318=AI$1,1,0)</f>
        <v>0</v>
      </c>
      <c r="AJ318">
        <f>IF($C318=AJ$1,1,0)</f>
        <v>0</v>
      </c>
      <c r="AK318">
        <f>IF($C318=AK$1,1,0)</f>
        <v>1</v>
      </c>
      <c r="AL318">
        <f>IF($C318=AL$1,1,0)</f>
        <v>0</v>
      </c>
      <c r="AM318">
        <f>IF($C318=AM$1,1,0)</f>
        <v>0</v>
      </c>
    </row>
    <row r="319" spans="1:39" x14ac:dyDescent="0.2">
      <c r="A319" s="1" t="s">
        <v>177</v>
      </c>
      <c r="B319" s="2">
        <v>2020</v>
      </c>
      <c r="C319" s="2" t="s">
        <v>11</v>
      </c>
      <c r="D319" s="2">
        <v>157.69999999999999</v>
      </c>
      <c r="E319" s="2">
        <v>175</v>
      </c>
      <c r="F319">
        <f>D319*0.01</f>
        <v>1.577</v>
      </c>
      <c r="G319" s="15">
        <f>E319*0.453592</f>
        <v>79.378600000000006</v>
      </c>
      <c r="H319" s="16">
        <f t="shared" si="4"/>
        <v>31.9</v>
      </c>
      <c r="I319" t="str">
        <f>IF(H319&lt;=18.5,"Underweight",IF(H319&lt;=24.9,"Healthy weight",IF(H319&lt;=29.9,"Over weight", "Obesity")))</f>
        <v>Obesity</v>
      </c>
      <c r="J319" s="2">
        <v>40</v>
      </c>
      <c r="K319" s="2">
        <v>0</v>
      </c>
      <c r="L319" s="2">
        <v>2</v>
      </c>
      <c r="M319" s="2">
        <v>0</v>
      </c>
      <c r="N319">
        <v>1</v>
      </c>
      <c r="O319">
        <v>0</v>
      </c>
      <c r="P319">
        <v>0</v>
      </c>
      <c r="Q319" s="2">
        <v>8692.1200000000008</v>
      </c>
      <c r="S319" s="6">
        <v>289</v>
      </c>
      <c r="T319" s="6">
        <v>668.60292102785115</v>
      </c>
      <c r="U319" s="6">
        <v>-106.15292102785111</v>
      </c>
      <c r="AF319">
        <f>IF($I319=AF$1,1,0)</f>
        <v>0</v>
      </c>
      <c r="AG319">
        <f>IF($I319=AG$1,1,0)</f>
        <v>1</v>
      </c>
      <c r="AH319">
        <f>IF($I319=AH$1,1,0)</f>
        <v>0</v>
      </c>
      <c r="AI319">
        <f>IF($I319=AI$1,1,0)</f>
        <v>0</v>
      </c>
      <c r="AJ319">
        <f>IF($C319=AJ$1,1,0)</f>
        <v>0</v>
      </c>
      <c r="AK319">
        <f>IF($C319=AK$1,1,0)</f>
        <v>0</v>
      </c>
      <c r="AL319">
        <f>IF($C319=AL$1,1,0)</f>
        <v>1</v>
      </c>
      <c r="AM319">
        <f>IF($C319=AM$1,1,0)</f>
        <v>0</v>
      </c>
    </row>
    <row r="320" spans="1:39" x14ac:dyDescent="0.2">
      <c r="A320" s="1" t="s">
        <v>336</v>
      </c>
      <c r="B320" s="2">
        <v>2020</v>
      </c>
      <c r="C320" s="2" t="s">
        <v>11</v>
      </c>
      <c r="D320" s="2">
        <v>169.5</v>
      </c>
      <c r="E320" s="2">
        <v>202</v>
      </c>
      <c r="F320">
        <f>D320*0.01</f>
        <v>1.6950000000000001</v>
      </c>
      <c r="G320" s="15">
        <f>E320*0.453592</f>
        <v>91.625584000000003</v>
      </c>
      <c r="H320" s="16">
        <f t="shared" si="4"/>
        <v>31.9</v>
      </c>
      <c r="I320" t="str">
        <f>IF(H320&lt;=18.5,"Underweight",IF(H320&lt;=24.9,"Healthy weight",IF(H320&lt;=29.9,"Over weight", "Obesity")))</f>
        <v>Obesity</v>
      </c>
      <c r="J320" s="2">
        <v>47</v>
      </c>
      <c r="K320" s="2">
        <v>1</v>
      </c>
      <c r="L320" s="2">
        <v>1</v>
      </c>
      <c r="M320" s="2">
        <v>1</v>
      </c>
      <c r="N320">
        <v>1</v>
      </c>
      <c r="O320">
        <v>0</v>
      </c>
      <c r="P320">
        <v>0</v>
      </c>
      <c r="Q320" s="2">
        <v>13605.3</v>
      </c>
      <c r="S320" s="6">
        <v>290</v>
      </c>
      <c r="T320" s="6">
        <v>4422.7607444191417</v>
      </c>
      <c r="U320" s="6">
        <v>-1648.2007444191418</v>
      </c>
      <c r="AF320">
        <f>IF($I320=AF$1,1,0)</f>
        <v>0</v>
      </c>
      <c r="AG320">
        <f>IF($I320=AG$1,1,0)</f>
        <v>1</v>
      </c>
      <c r="AH320">
        <f>IF($I320=AH$1,1,0)</f>
        <v>0</v>
      </c>
      <c r="AI320">
        <f>IF($I320=AI$1,1,0)</f>
        <v>0</v>
      </c>
      <c r="AJ320">
        <f>IF($C320=AJ$1,1,0)</f>
        <v>0</v>
      </c>
      <c r="AK320">
        <f>IF($C320=AK$1,1,0)</f>
        <v>0</v>
      </c>
      <c r="AL320">
        <f>IF($C320=AL$1,1,0)</f>
        <v>1</v>
      </c>
      <c r="AM320">
        <f>IF($C320=AM$1,1,0)</f>
        <v>0</v>
      </c>
    </row>
    <row r="321" spans="1:39" x14ac:dyDescent="0.2">
      <c r="A321" s="1" t="s">
        <v>767</v>
      </c>
      <c r="B321" s="2">
        <v>2020</v>
      </c>
      <c r="C321" s="2" t="s">
        <v>26</v>
      </c>
      <c r="D321" s="2">
        <v>163.30000000000001</v>
      </c>
      <c r="E321" s="2">
        <v>127</v>
      </c>
      <c r="F321">
        <f>D321*0.01</f>
        <v>1.6330000000000002</v>
      </c>
      <c r="G321" s="15">
        <f>E321*0.453592</f>
        <v>57.606183999999999</v>
      </c>
      <c r="H321" s="16">
        <f t="shared" si="4"/>
        <v>21.6</v>
      </c>
      <c r="I321" t="str">
        <f>IF(H321&lt;=18.5,"Underweight",IF(H321&lt;=24.9,"Healthy weight",IF(H321&lt;=29.9,"Over weight", "Obesity")))</f>
        <v>Healthy weight</v>
      </c>
      <c r="J321" s="2">
        <v>24</v>
      </c>
      <c r="K321" s="2">
        <v>0</v>
      </c>
      <c r="L321" s="2">
        <v>0</v>
      </c>
      <c r="M321" s="2">
        <v>0</v>
      </c>
      <c r="N321">
        <v>0</v>
      </c>
      <c r="O321">
        <v>1</v>
      </c>
      <c r="P321">
        <v>0</v>
      </c>
      <c r="Q321" s="2">
        <v>1576.67</v>
      </c>
      <c r="S321" s="6">
        <v>291</v>
      </c>
      <c r="T321" s="6">
        <v>14180.412207519799</v>
      </c>
      <c r="U321" s="6">
        <v>-5939.402207519799</v>
      </c>
      <c r="AF321">
        <f>IF($I321=AF$1,1,0)</f>
        <v>0</v>
      </c>
      <c r="AG321">
        <f>IF($I321=AG$1,1,0)</f>
        <v>0</v>
      </c>
      <c r="AH321">
        <f>IF($I321=AH$1,1,0)</f>
        <v>1</v>
      </c>
      <c r="AI321">
        <f>IF($I321=AI$1,1,0)</f>
        <v>0</v>
      </c>
      <c r="AJ321">
        <f>IF($C321=AJ$1,1,0)</f>
        <v>1</v>
      </c>
      <c r="AK321">
        <f>IF($C321=AK$1,1,0)</f>
        <v>0</v>
      </c>
      <c r="AL321">
        <f>IF($C321=AL$1,1,0)</f>
        <v>0</v>
      </c>
      <c r="AM321">
        <f>IF($C321=AM$1,1,0)</f>
        <v>0</v>
      </c>
    </row>
    <row r="322" spans="1:39" x14ac:dyDescent="0.2">
      <c r="A322" s="1" t="s">
        <v>389</v>
      </c>
      <c r="B322" s="2">
        <v>2020</v>
      </c>
      <c r="C322" s="2" t="s">
        <v>11</v>
      </c>
      <c r="D322" s="2">
        <v>157.30000000000001</v>
      </c>
      <c r="E322" s="2">
        <v>174</v>
      </c>
      <c r="F322">
        <f>D322*0.01</f>
        <v>1.5730000000000002</v>
      </c>
      <c r="G322" s="15">
        <f>E322*0.453592</f>
        <v>78.925008000000005</v>
      </c>
      <c r="H322" s="16">
        <f t="shared" si="4"/>
        <v>31.9</v>
      </c>
      <c r="I322" t="str">
        <f>IF(H322&lt;=18.5,"Underweight",IF(H322&lt;=24.9,"Healthy weight",IF(H322&lt;=29.9,"Over weight", "Obesity")))</f>
        <v>Obesity</v>
      </c>
      <c r="J322" s="2">
        <v>39</v>
      </c>
      <c r="K322" s="2">
        <v>0</v>
      </c>
      <c r="L322" s="2">
        <v>4</v>
      </c>
      <c r="M322" s="2">
        <v>0</v>
      </c>
      <c r="N322">
        <v>1</v>
      </c>
      <c r="O322">
        <v>0</v>
      </c>
      <c r="P322">
        <v>0</v>
      </c>
      <c r="Q322" s="2">
        <v>9836.66</v>
      </c>
      <c r="S322" s="6">
        <v>292</v>
      </c>
      <c r="T322" s="6">
        <v>21518.474631602738</v>
      </c>
      <c r="U322" s="6">
        <v>19907.145368397265</v>
      </c>
      <c r="AF322">
        <f>IF($I322=AF$1,1,0)</f>
        <v>0</v>
      </c>
      <c r="AG322">
        <f>IF($I322=AG$1,1,0)</f>
        <v>1</v>
      </c>
      <c r="AH322">
        <f>IF($I322=AH$1,1,0)</f>
        <v>0</v>
      </c>
      <c r="AI322">
        <f>IF($I322=AI$1,1,0)</f>
        <v>0</v>
      </c>
      <c r="AJ322">
        <f>IF($C322=AJ$1,1,0)</f>
        <v>0</v>
      </c>
      <c r="AK322">
        <f>IF($C322=AK$1,1,0)</f>
        <v>0</v>
      </c>
      <c r="AL322">
        <f>IF($C322=AL$1,1,0)</f>
        <v>1</v>
      </c>
      <c r="AM322">
        <f>IF($C322=AM$1,1,0)</f>
        <v>0</v>
      </c>
    </row>
    <row r="323" spans="1:39" x14ac:dyDescent="0.2">
      <c r="A323" s="1" t="s">
        <v>420</v>
      </c>
      <c r="B323" s="2">
        <v>2020</v>
      </c>
      <c r="C323" s="2" t="s">
        <v>21</v>
      </c>
      <c r="D323" s="2">
        <v>161.30000000000001</v>
      </c>
      <c r="E323" s="2">
        <v>183</v>
      </c>
      <c r="F323">
        <f>D323*0.01</f>
        <v>1.6130000000000002</v>
      </c>
      <c r="G323" s="15">
        <f>E323*0.453592</f>
        <v>83.007335999999995</v>
      </c>
      <c r="H323" s="16">
        <f t="shared" ref="H323:H386" si="5">ROUND(G323/(F323^2),1)</f>
        <v>31.9</v>
      </c>
      <c r="I323" t="str">
        <f>IF(H323&lt;=18.5,"Underweight",IF(H323&lt;=24.9,"Healthy weight",IF(H323&lt;=29.9,"Over weight", "Obesity")))</f>
        <v>Obesity</v>
      </c>
      <c r="J323" s="2">
        <v>31</v>
      </c>
      <c r="K323" s="2">
        <v>1</v>
      </c>
      <c r="L323" s="2">
        <v>1</v>
      </c>
      <c r="M323" s="2">
        <v>0</v>
      </c>
      <c r="N323">
        <v>1</v>
      </c>
      <c r="O323">
        <v>0</v>
      </c>
      <c r="P323">
        <v>0</v>
      </c>
      <c r="Q323" s="2">
        <v>3810.7</v>
      </c>
      <c r="S323" s="6">
        <v>293</v>
      </c>
      <c r="T323" s="6">
        <v>3864.5627452367098</v>
      </c>
      <c r="U323" s="6">
        <v>-1736.5427452367098</v>
      </c>
      <c r="AF323">
        <f>IF($I323=AF$1,1,0)</f>
        <v>0</v>
      </c>
      <c r="AG323">
        <f>IF($I323=AG$1,1,0)</f>
        <v>1</v>
      </c>
      <c r="AH323">
        <f>IF($I323=AH$1,1,0)</f>
        <v>0</v>
      </c>
      <c r="AI323">
        <f>IF($I323=AI$1,1,0)</f>
        <v>0</v>
      </c>
      <c r="AJ323">
        <f>IF($C323=AJ$1,1,0)</f>
        <v>0</v>
      </c>
      <c r="AK323">
        <f>IF($C323=AK$1,1,0)</f>
        <v>0</v>
      </c>
      <c r="AL323">
        <f>IF($C323=AL$1,1,0)</f>
        <v>0</v>
      </c>
      <c r="AM323">
        <f>IF($C323=AM$1,1,0)</f>
        <v>1</v>
      </c>
    </row>
    <row r="324" spans="1:39" x14ac:dyDescent="0.2">
      <c r="A324" s="1" t="s">
        <v>461</v>
      </c>
      <c r="B324" s="2">
        <v>2020</v>
      </c>
      <c r="C324" s="2" t="s">
        <v>26</v>
      </c>
      <c r="D324" s="2">
        <v>154</v>
      </c>
      <c r="E324" s="2">
        <v>167</v>
      </c>
      <c r="F324">
        <f>D324*0.01</f>
        <v>1.54</v>
      </c>
      <c r="G324" s="15">
        <f>E324*0.453592</f>
        <v>75.749864000000002</v>
      </c>
      <c r="H324" s="16">
        <f t="shared" si="5"/>
        <v>31.9</v>
      </c>
      <c r="I324" t="str">
        <f>IF(H324&lt;=18.5,"Underweight",IF(H324&lt;=24.9,"Healthy weight",IF(H324&lt;=29.9,"Over weight", "Obesity")))</f>
        <v>Obesity</v>
      </c>
      <c r="J324" s="2">
        <v>41</v>
      </c>
      <c r="K324" s="2">
        <v>0</v>
      </c>
      <c r="L324" s="2">
        <v>2</v>
      </c>
      <c r="M324" s="2">
        <v>0</v>
      </c>
      <c r="N324">
        <v>1</v>
      </c>
      <c r="O324">
        <v>1</v>
      </c>
      <c r="P324">
        <v>0</v>
      </c>
      <c r="Q324" s="2">
        <v>17752.95</v>
      </c>
      <c r="S324" s="6">
        <v>294</v>
      </c>
      <c r="T324" s="6">
        <v>7321.400618320602</v>
      </c>
      <c r="U324" s="6">
        <v>-415.93061832060175</v>
      </c>
      <c r="AF324">
        <f>IF($I324=AF$1,1,0)</f>
        <v>0</v>
      </c>
      <c r="AG324">
        <f>IF($I324=AG$1,1,0)</f>
        <v>1</v>
      </c>
      <c r="AH324">
        <f>IF($I324=AH$1,1,0)</f>
        <v>0</v>
      </c>
      <c r="AI324">
        <f>IF($I324=AI$1,1,0)</f>
        <v>0</v>
      </c>
      <c r="AJ324">
        <f>IF($C324=AJ$1,1,0)</f>
        <v>1</v>
      </c>
      <c r="AK324">
        <f>IF($C324=AK$1,1,0)</f>
        <v>0</v>
      </c>
      <c r="AL324">
        <f>IF($C324=AL$1,1,0)</f>
        <v>0</v>
      </c>
      <c r="AM324">
        <f>IF($C324=AM$1,1,0)</f>
        <v>0</v>
      </c>
    </row>
    <row r="325" spans="1:39" x14ac:dyDescent="0.2">
      <c r="A325" s="1" t="s">
        <v>663</v>
      </c>
      <c r="B325" s="2">
        <v>2020</v>
      </c>
      <c r="C325" s="2" t="s">
        <v>11</v>
      </c>
      <c r="D325" s="2">
        <v>169.8</v>
      </c>
      <c r="E325" s="2">
        <v>203</v>
      </c>
      <c r="F325">
        <f>D325*0.01</f>
        <v>1.6980000000000002</v>
      </c>
      <c r="G325" s="15">
        <f>E325*0.453592</f>
        <v>92.079176000000004</v>
      </c>
      <c r="H325" s="16">
        <f t="shared" si="5"/>
        <v>31.9</v>
      </c>
      <c r="I325" t="str">
        <f>IF(H325&lt;=18.5,"Underweight",IF(H325&lt;=24.9,"Healthy weight",IF(H325&lt;=29.9,"Over weight", "Obesity")))</f>
        <v>Obesity</v>
      </c>
      <c r="J325" s="2">
        <v>48</v>
      </c>
      <c r="K325" s="2">
        <v>0</v>
      </c>
      <c r="L325" s="2">
        <v>1</v>
      </c>
      <c r="M325" s="2">
        <v>0</v>
      </c>
      <c r="N325">
        <v>1</v>
      </c>
      <c r="O325">
        <v>0</v>
      </c>
      <c r="P325">
        <v>0</v>
      </c>
      <c r="Q325" s="2">
        <v>13602.78</v>
      </c>
      <c r="S325" s="6">
        <v>295</v>
      </c>
      <c r="T325" s="6">
        <v>20888.71654699542</v>
      </c>
      <c r="U325" s="6">
        <v>-6042.1365469954198</v>
      </c>
      <c r="AF325">
        <f>IF($I325=AF$1,1,0)</f>
        <v>0</v>
      </c>
      <c r="AG325">
        <f>IF($I325=AG$1,1,0)</f>
        <v>1</v>
      </c>
      <c r="AH325">
        <f>IF($I325=AH$1,1,0)</f>
        <v>0</v>
      </c>
      <c r="AI325">
        <f>IF($I325=AI$1,1,0)</f>
        <v>0</v>
      </c>
      <c r="AJ325">
        <f>IF($C325=AJ$1,1,0)</f>
        <v>0</v>
      </c>
      <c r="AK325">
        <f>IF($C325=AK$1,1,0)</f>
        <v>0</v>
      </c>
      <c r="AL325">
        <f>IF($C325=AL$1,1,0)</f>
        <v>1</v>
      </c>
      <c r="AM325">
        <f>IF($C325=AM$1,1,0)</f>
        <v>0</v>
      </c>
    </row>
    <row r="326" spans="1:39" x14ac:dyDescent="0.2">
      <c r="A326" s="1" t="s">
        <v>713</v>
      </c>
      <c r="B326" s="2">
        <v>2020</v>
      </c>
      <c r="C326" s="2" t="s">
        <v>19</v>
      </c>
      <c r="D326" s="2">
        <v>162.19999999999999</v>
      </c>
      <c r="E326" s="2">
        <v>185</v>
      </c>
      <c r="F326">
        <f>D326*0.01</f>
        <v>1.6219999999999999</v>
      </c>
      <c r="G326" s="15">
        <f>E326*0.453592</f>
        <v>83.914519999999996</v>
      </c>
      <c r="H326" s="16">
        <f t="shared" si="5"/>
        <v>31.9</v>
      </c>
      <c r="I326" t="str">
        <f>IF(H326&lt;=18.5,"Underweight",IF(H326&lt;=24.9,"Healthy weight",IF(H326&lt;=29.9,"Over weight", "Obesity")))</f>
        <v>Obesity</v>
      </c>
      <c r="J326" s="2">
        <v>34</v>
      </c>
      <c r="K326" s="2">
        <v>0</v>
      </c>
      <c r="L326" s="2">
        <v>0</v>
      </c>
      <c r="M326" s="2">
        <v>0</v>
      </c>
      <c r="N326">
        <v>1</v>
      </c>
      <c r="O326">
        <v>0</v>
      </c>
      <c r="P326">
        <v>1</v>
      </c>
      <c r="Q326" s="2">
        <v>3801.04</v>
      </c>
      <c r="S326" s="6">
        <v>296</v>
      </c>
      <c r="T326" s="6">
        <v>7131.1732380962985</v>
      </c>
      <c r="U326" s="6">
        <v>-4852.8432380962986</v>
      </c>
      <c r="AF326">
        <f>IF($I326=AF$1,1,0)</f>
        <v>0</v>
      </c>
      <c r="AG326">
        <f>IF($I326=AG$1,1,0)</f>
        <v>1</v>
      </c>
      <c r="AH326">
        <f>IF($I326=AH$1,1,0)</f>
        <v>0</v>
      </c>
      <c r="AI326">
        <f>IF($I326=AI$1,1,0)</f>
        <v>0</v>
      </c>
      <c r="AJ326">
        <f>IF($C326=AJ$1,1,0)</f>
        <v>0</v>
      </c>
      <c r="AK326">
        <f>IF($C326=AK$1,1,0)</f>
        <v>1</v>
      </c>
      <c r="AL326">
        <f>IF($C326=AL$1,1,0)</f>
        <v>0</v>
      </c>
      <c r="AM326">
        <f>IF($C326=AM$1,1,0)</f>
        <v>0</v>
      </c>
    </row>
    <row r="327" spans="1:39" x14ac:dyDescent="0.2">
      <c r="A327" s="1" t="s">
        <v>947</v>
      </c>
      <c r="B327" s="2">
        <v>2020</v>
      </c>
      <c r="C327" s="2" t="s">
        <v>21</v>
      </c>
      <c r="D327" s="2">
        <v>167.4</v>
      </c>
      <c r="E327" s="2">
        <v>197</v>
      </c>
      <c r="F327">
        <f>D327*0.01</f>
        <v>1.6740000000000002</v>
      </c>
      <c r="G327" s="15">
        <f>E327*0.453592</f>
        <v>89.357624000000001</v>
      </c>
      <c r="H327" s="16">
        <f t="shared" si="5"/>
        <v>31.9</v>
      </c>
      <c r="I327" t="str">
        <f>IF(H327&lt;=18.5,"Underweight",IF(H327&lt;=24.9,"Healthy weight",IF(H327&lt;=29.9,"Over weight", "Obesity")))</f>
        <v>Obesity</v>
      </c>
      <c r="J327" s="2">
        <v>22</v>
      </c>
      <c r="K327" s="2">
        <v>1</v>
      </c>
      <c r="L327" s="2">
        <v>0</v>
      </c>
      <c r="M327" s="2">
        <v>0</v>
      </c>
      <c r="N327">
        <v>1</v>
      </c>
      <c r="O327">
        <v>0</v>
      </c>
      <c r="P327">
        <v>0</v>
      </c>
      <c r="Q327" s="2">
        <v>1138.83</v>
      </c>
      <c r="S327" s="6">
        <v>297</v>
      </c>
      <c r="T327" s="6">
        <v>7181.509385108493</v>
      </c>
      <c r="U327" s="6">
        <v>-4297.6393851084931</v>
      </c>
      <c r="AF327">
        <f>IF($I327=AF$1,1,0)</f>
        <v>0</v>
      </c>
      <c r="AG327">
        <f>IF($I327=AG$1,1,0)</f>
        <v>1</v>
      </c>
      <c r="AH327">
        <f>IF($I327=AH$1,1,0)</f>
        <v>0</v>
      </c>
      <c r="AI327">
        <f>IF($I327=AI$1,1,0)</f>
        <v>0</v>
      </c>
      <c r="AJ327">
        <f>IF($C327=AJ$1,1,0)</f>
        <v>0</v>
      </c>
      <c r="AK327">
        <f>IF($C327=AK$1,1,0)</f>
        <v>0</v>
      </c>
      <c r="AL327">
        <f>IF($C327=AL$1,1,0)</f>
        <v>0</v>
      </c>
      <c r="AM327">
        <f>IF($C327=AM$1,1,0)</f>
        <v>1</v>
      </c>
    </row>
    <row r="328" spans="1:39" x14ac:dyDescent="0.2">
      <c r="A328" s="1" t="s">
        <v>446</v>
      </c>
      <c r="B328" s="2">
        <v>2020</v>
      </c>
      <c r="C328" s="2" t="s">
        <v>11</v>
      </c>
      <c r="D328" s="2">
        <v>154.69999999999999</v>
      </c>
      <c r="E328" s="2">
        <v>114</v>
      </c>
      <c r="F328">
        <f>D328*0.01</f>
        <v>1.5469999999999999</v>
      </c>
      <c r="G328" s="15">
        <f>E328*0.453592</f>
        <v>51.709488</v>
      </c>
      <c r="H328" s="16">
        <f t="shared" si="5"/>
        <v>21.6</v>
      </c>
      <c r="I328" t="str">
        <f>IF(H328&lt;=18.5,"Underweight",IF(H328&lt;=24.9,"Healthy weight",IF(H328&lt;=29.9,"Over weight", "Obesity")))</f>
        <v>Healthy weight</v>
      </c>
      <c r="J328" s="2">
        <v>35</v>
      </c>
      <c r="K328" s="2">
        <v>1</v>
      </c>
      <c r="L328" s="2">
        <v>1</v>
      </c>
      <c r="M328" s="2">
        <v>0</v>
      </c>
      <c r="N328">
        <v>0</v>
      </c>
      <c r="O328">
        <v>0</v>
      </c>
      <c r="P328">
        <v>0</v>
      </c>
      <c r="Q328" s="2">
        <v>3773.84</v>
      </c>
      <c r="S328" s="6">
        <v>298</v>
      </c>
      <c r="T328" s="6">
        <v>11251.706476339721</v>
      </c>
      <c r="U328" s="6">
        <v>-4209.5464763397213</v>
      </c>
      <c r="AF328">
        <f>IF($I328=AF$1,1,0)</f>
        <v>0</v>
      </c>
      <c r="AG328">
        <f>IF($I328=AG$1,1,0)</f>
        <v>0</v>
      </c>
      <c r="AH328">
        <f>IF($I328=AH$1,1,0)</f>
        <v>1</v>
      </c>
      <c r="AI328">
        <f>IF($I328=AI$1,1,0)</f>
        <v>0</v>
      </c>
      <c r="AJ328">
        <f>IF($C328=AJ$1,1,0)</f>
        <v>0</v>
      </c>
      <c r="AK328">
        <f>IF($C328=AK$1,1,0)</f>
        <v>0</v>
      </c>
      <c r="AL328">
        <f>IF($C328=AL$1,1,0)</f>
        <v>1</v>
      </c>
      <c r="AM328">
        <f>IF($C328=AM$1,1,0)</f>
        <v>0</v>
      </c>
    </row>
    <row r="329" spans="1:39" x14ac:dyDescent="0.2">
      <c r="A329" s="1" t="s">
        <v>968</v>
      </c>
      <c r="B329" s="2">
        <v>2020</v>
      </c>
      <c r="C329" s="2" t="s">
        <v>21</v>
      </c>
      <c r="D329" s="2">
        <v>177.4</v>
      </c>
      <c r="E329" s="2">
        <v>221</v>
      </c>
      <c r="F329">
        <f>D329*0.01</f>
        <v>1.774</v>
      </c>
      <c r="G329" s="15">
        <f>E329*0.453592</f>
        <v>100.243832</v>
      </c>
      <c r="H329" s="16">
        <f t="shared" si="5"/>
        <v>31.9</v>
      </c>
      <c r="I329" t="str">
        <f>IF(H329&lt;=18.5,"Underweight",IF(H329&lt;=24.9,"Healthy weight",IF(H329&lt;=29.9,"Over weight", "Obesity")))</f>
        <v>Obesity</v>
      </c>
      <c r="J329" s="2">
        <v>34</v>
      </c>
      <c r="K329" s="2">
        <v>0</v>
      </c>
      <c r="L329" s="2">
        <v>1</v>
      </c>
      <c r="M329" s="2">
        <v>0</v>
      </c>
      <c r="N329">
        <v>1</v>
      </c>
      <c r="O329">
        <v>0</v>
      </c>
      <c r="P329">
        <v>0</v>
      </c>
      <c r="Q329" s="2">
        <v>3427.33</v>
      </c>
      <c r="S329" s="6">
        <v>299</v>
      </c>
      <c r="T329" s="6">
        <v>3553.7834195480464</v>
      </c>
      <c r="U329" s="6">
        <v>-2691.2334195480462</v>
      </c>
      <c r="AF329">
        <f>IF($I329=AF$1,1,0)</f>
        <v>0</v>
      </c>
      <c r="AG329">
        <f>IF($I329=AG$1,1,0)</f>
        <v>1</v>
      </c>
      <c r="AH329">
        <f>IF($I329=AH$1,1,0)</f>
        <v>0</v>
      </c>
      <c r="AI329">
        <f>IF($I329=AI$1,1,0)</f>
        <v>0</v>
      </c>
      <c r="AJ329">
        <f>IF($C329=AJ$1,1,0)</f>
        <v>0</v>
      </c>
      <c r="AK329">
        <f>IF($C329=AK$1,1,0)</f>
        <v>0</v>
      </c>
      <c r="AL329">
        <f>IF($C329=AL$1,1,0)</f>
        <v>0</v>
      </c>
      <c r="AM329">
        <f>IF($C329=AM$1,1,0)</f>
        <v>1</v>
      </c>
    </row>
    <row r="330" spans="1:39" x14ac:dyDescent="0.2">
      <c r="A330" s="1" t="s">
        <v>699</v>
      </c>
      <c r="B330" s="2">
        <v>2020</v>
      </c>
      <c r="C330" s="2" t="s">
        <v>19</v>
      </c>
      <c r="D330" s="2">
        <v>163.9</v>
      </c>
      <c r="E330" s="2">
        <v>128</v>
      </c>
      <c r="F330">
        <f>D330*0.01</f>
        <v>1.639</v>
      </c>
      <c r="G330" s="15">
        <f>E330*0.453592</f>
        <v>58.059775999999999</v>
      </c>
      <c r="H330" s="16">
        <f t="shared" si="5"/>
        <v>21.6</v>
      </c>
      <c r="I330" t="str">
        <f>IF(H330&lt;=18.5,"Underweight",IF(H330&lt;=24.9,"Healthy weight",IF(H330&lt;=29.9,"Over weight", "Obesity")))</f>
        <v>Healthy weight</v>
      </c>
      <c r="J330" s="2">
        <v>30</v>
      </c>
      <c r="K330" s="2">
        <v>1</v>
      </c>
      <c r="L330" s="2">
        <v>1</v>
      </c>
      <c r="M330" s="2">
        <v>0</v>
      </c>
      <c r="N330">
        <v>0</v>
      </c>
      <c r="O330">
        <v>0</v>
      </c>
      <c r="P330">
        <v>1</v>
      </c>
      <c r="Q330" s="2">
        <v>3367.15</v>
      </c>
      <c r="S330" s="6">
        <v>300</v>
      </c>
      <c r="T330" s="6">
        <v>2912.3893486357138</v>
      </c>
      <c r="U330" s="6">
        <v>2991.4406513642862</v>
      </c>
      <c r="AF330">
        <f>IF($I330=AF$1,1,0)</f>
        <v>0</v>
      </c>
      <c r="AG330">
        <f>IF($I330=AG$1,1,0)</f>
        <v>0</v>
      </c>
      <c r="AH330">
        <f>IF($I330=AH$1,1,0)</f>
        <v>1</v>
      </c>
      <c r="AI330">
        <f>IF($I330=AI$1,1,0)</f>
        <v>0</v>
      </c>
      <c r="AJ330">
        <f>IF($C330=AJ$1,1,0)</f>
        <v>0</v>
      </c>
      <c r="AK330">
        <f>IF($C330=AK$1,1,0)</f>
        <v>1</v>
      </c>
      <c r="AL330">
        <f>IF($C330=AL$1,1,0)</f>
        <v>0</v>
      </c>
      <c r="AM330">
        <f>IF($C330=AM$1,1,0)</f>
        <v>0</v>
      </c>
    </row>
    <row r="331" spans="1:39" x14ac:dyDescent="0.2">
      <c r="A331" s="1" t="s">
        <v>1125</v>
      </c>
      <c r="B331" s="2">
        <v>2020</v>
      </c>
      <c r="C331" s="2" t="s">
        <v>11</v>
      </c>
      <c r="D331" s="2">
        <v>157.69999999999999</v>
      </c>
      <c r="E331" s="2">
        <v>175</v>
      </c>
      <c r="F331">
        <f>D331*0.01</f>
        <v>1.577</v>
      </c>
      <c r="G331" s="15">
        <f>E331*0.453592</f>
        <v>79.378600000000006</v>
      </c>
      <c r="H331" s="16">
        <f t="shared" si="5"/>
        <v>31.9</v>
      </c>
      <c r="I331" t="str">
        <f>IF(H331&lt;=18.5,"Underweight",IF(H331&lt;=24.9,"Healthy weight",IF(H331&lt;=29.9,"Over weight", "Obesity")))</f>
        <v>Obesity</v>
      </c>
      <c r="J331" s="2">
        <v>48</v>
      </c>
      <c r="K331" s="2">
        <v>1</v>
      </c>
      <c r="L331" s="2">
        <v>3</v>
      </c>
      <c r="M331" s="2">
        <v>0</v>
      </c>
      <c r="N331">
        <v>1</v>
      </c>
      <c r="O331">
        <v>0</v>
      </c>
      <c r="P331">
        <v>0</v>
      </c>
      <c r="Q331" s="2">
        <v>8744.6</v>
      </c>
      <c r="S331" s="6">
        <v>301</v>
      </c>
      <c r="T331" s="6">
        <v>2912.3893486357138</v>
      </c>
      <c r="U331" s="6">
        <v>2149.5906513642858</v>
      </c>
      <c r="AF331">
        <f>IF($I331=AF$1,1,0)</f>
        <v>0</v>
      </c>
      <c r="AG331">
        <f>IF($I331=AG$1,1,0)</f>
        <v>1</v>
      </c>
      <c r="AH331">
        <f>IF($I331=AH$1,1,0)</f>
        <v>0</v>
      </c>
      <c r="AI331">
        <f>IF($I331=AI$1,1,0)</f>
        <v>0</v>
      </c>
      <c r="AJ331">
        <f>IF($C331=AJ$1,1,0)</f>
        <v>0</v>
      </c>
      <c r="AK331">
        <f>IF($C331=AK$1,1,0)</f>
        <v>0</v>
      </c>
      <c r="AL331">
        <f>IF($C331=AL$1,1,0)</f>
        <v>1</v>
      </c>
      <c r="AM331">
        <f>IF($C331=AM$1,1,0)</f>
        <v>0</v>
      </c>
    </row>
    <row r="332" spans="1:39" x14ac:dyDescent="0.2">
      <c r="A332" s="1" t="s">
        <v>1176</v>
      </c>
      <c r="B332" s="2">
        <v>2020</v>
      </c>
      <c r="C332" s="2" t="s">
        <v>21</v>
      </c>
      <c r="D332" s="2">
        <v>157.4</v>
      </c>
      <c r="E332" s="2">
        <v>174</v>
      </c>
      <c r="F332">
        <f>D332*0.01</f>
        <v>1.5740000000000001</v>
      </c>
      <c r="G332" s="15">
        <f>E332*0.453592</f>
        <v>78.925008000000005</v>
      </c>
      <c r="H332" s="16">
        <f t="shared" si="5"/>
        <v>31.9</v>
      </c>
      <c r="I332" t="str">
        <f>IF(H332&lt;=18.5,"Underweight",IF(H332&lt;=24.9,"Healthy weight",IF(H332&lt;=29.9,"Over weight", "Obesity")))</f>
        <v>Obesity</v>
      </c>
      <c r="J332" s="2">
        <v>25</v>
      </c>
      <c r="K332" s="2">
        <v>0</v>
      </c>
      <c r="L332" s="2">
        <v>0</v>
      </c>
      <c r="M332" s="2">
        <v>0</v>
      </c>
      <c r="N332">
        <v>1</v>
      </c>
      <c r="O332">
        <v>0</v>
      </c>
      <c r="P332">
        <v>0</v>
      </c>
      <c r="Q332" s="2">
        <v>1515.61</v>
      </c>
      <c r="S332" s="6">
        <v>302</v>
      </c>
      <c r="T332" s="6">
        <v>2868.8641159758299</v>
      </c>
      <c r="U332" s="6">
        <v>-1825.6841159758299</v>
      </c>
      <c r="AF332">
        <f>IF($I332=AF$1,1,0)</f>
        <v>0</v>
      </c>
      <c r="AG332">
        <f>IF($I332=AG$1,1,0)</f>
        <v>1</v>
      </c>
      <c r="AH332">
        <f>IF($I332=AH$1,1,0)</f>
        <v>0</v>
      </c>
      <c r="AI332">
        <f>IF($I332=AI$1,1,0)</f>
        <v>0</v>
      </c>
      <c r="AJ332">
        <f>IF($C332=AJ$1,1,0)</f>
        <v>0</v>
      </c>
      <c r="AK332">
        <f>IF($C332=AK$1,1,0)</f>
        <v>0</v>
      </c>
      <c r="AL332">
        <f>IF($C332=AL$1,1,0)</f>
        <v>0</v>
      </c>
      <c r="AM332">
        <f>IF($C332=AM$1,1,0)</f>
        <v>1</v>
      </c>
    </row>
    <row r="333" spans="1:39" x14ac:dyDescent="0.2">
      <c r="A333" s="1" t="s">
        <v>88</v>
      </c>
      <c r="B333" s="2">
        <v>2020</v>
      </c>
      <c r="C333" s="2" t="s">
        <v>21</v>
      </c>
      <c r="D333" s="2">
        <v>174.9</v>
      </c>
      <c r="E333" s="2">
        <v>177</v>
      </c>
      <c r="F333">
        <f>D333*0.01</f>
        <v>1.7490000000000001</v>
      </c>
      <c r="G333" s="15">
        <f>E333*0.453592</f>
        <v>80.285783999999992</v>
      </c>
      <c r="H333" s="16">
        <f t="shared" si="5"/>
        <v>26.2</v>
      </c>
      <c r="I333" t="str">
        <f>IF(H333&lt;=18.5,"Underweight",IF(H333&lt;=24.9,"Healthy weight",IF(H333&lt;=29.9,"Over weight", "Obesity")))</f>
        <v>Over weight</v>
      </c>
      <c r="J333" s="2">
        <v>26</v>
      </c>
      <c r="K333" s="2">
        <v>1</v>
      </c>
      <c r="L333" s="2">
        <v>0</v>
      </c>
      <c r="M333" s="2">
        <v>0</v>
      </c>
      <c r="N333">
        <v>1</v>
      </c>
      <c r="O333">
        <v>0</v>
      </c>
      <c r="P333">
        <v>0</v>
      </c>
      <c r="Q333" s="2">
        <v>552.77</v>
      </c>
      <c r="S333" s="6">
        <v>303</v>
      </c>
      <c r="T333" s="6">
        <v>19956.378569929435</v>
      </c>
      <c r="U333" s="6">
        <v>9845.411430070566</v>
      </c>
      <c r="AF333">
        <f>IF($I333=AF$1,1,0)</f>
        <v>1</v>
      </c>
      <c r="AG333">
        <f>IF($I333=AG$1,1,0)</f>
        <v>0</v>
      </c>
      <c r="AH333">
        <f>IF($I333=AH$1,1,0)</f>
        <v>0</v>
      </c>
      <c r="AI333">
        <f>IF($I333=AI$1,1,0)</f>
        <v>0</v>
      </c>
      <c r="AJ333">
        <f>IF($C333=AJ$1,1,0)</f>
        <v>0</v>
      </c>
      <c r="AK333">
        <f>IF($C333=AK$1,1,0)</f>
        <v>0</v>
      </c>
      <c r="AL333">
        <f>IF($C333=AL$1,1,0)</f>
        <v>0</v>
      </c>
      <c r="AM333">
        <f>IF($C333=AM$1,1,0)</f>
        <v>1</v>
      </c>
    </row>
    <row r="334" spans="1:39" x14ac:dyDescent="0.2">
      <c r="A334" s="1" t="s">
        <v>1285</v>
      </c>
      <c r="B334" s="2">
        <v>2020</v>
      </c>
      <c r="C334" s="2" t="s">
        <v>11</v>
      </c>
      <c r="D334" s="2">
        <v>170.6</v>
      </c>
      <c r="E334" s="2">
        <v>205</v>
      </c>
      <c r="F334">
        <f>D334*0.01</f>
        <v>1.706</v>
      </c>
      <c r="G334" s="15">
        <f>E334*0.453592</f>
        <v>92.986360000000005</v>
      </c>
      <c r="H334" s="16">
        <f t="shared" si="5"/>
        <v>31.9</v>
      </c>
      <c r="I334" t="str">
        <f>IF(H334&lt;=18.5,"Underweight",IF(H334&lt;=24.9,"Healthy weight",IF(H334&lt;=29.9,"Over weight", "Obesity")))</f>
        <v>Obesity</v>
      </c>
      <c r="J334" s="2">
        <v>35</v>
      </c>
      <c r="K334" s="2">
        <v>1</v>
      </c>
      <c r="L334" s="2">
        <v>2</v>
      </c>
      <c r="M334" s="2">
        <v>0</v>
      </c>
      <c r="N334">
        <v>1</v>
      </c>
      <c r="O334">
        <v>0</v>
      </c>
      <c r="P334">
        <v>0</v>
      </c>
      <c r="Q334" s="2">
        <v>6057.41</v>
      </c>
      <c r="S334" s="6">
        <v>304</v>
      </c>
      <c r="T334" s="6">
        <v>6421.1595030468488</v>
      </c>
      <c r="U334" s="6">
        <v>923.6104969531516</v>
      </c>
      <c r="AF334">
        <f>IF($I334=AF$1,1,0)</f>
        <v>0</v>
      </c>
      <c r="AG334">
        <f>IF($I334=AG$1,1,0)</f>
        <v>1</v>
      </c>
      <c r="AH334">
        <f>IF($I334=AH$1,1,0)</f>
        <v>0</v>
      </c>
      <c r="AI334">
        <f>IF($I334=AI$1,1,0)</f>
        <v>0</v>
      </c>
      <c r="AJ334">
        <f>IF($C334=AJ$1,1,0)</f>
        <v>0</v>
      </c>
      <c r="AK334">
        <f>IF($C334=AK$1,1,0)</f>
        <v>0</v>
      </c>
      <c r="AL334">
        <f>IF($C334=AL$1,1,0)</f>
        <v>1</v>
      </c>
      <c r="AM334">
        <f>IF($C334=AM$1,1,0)</f>
        <v>0</v>
      </c>
    </row>
    <row r="335" spans="1:39" x14ac:dyDescent="0.2">
      <c r="A335" s="1" t="s">
        <v>764</v>
      </c>
      <c r="B335" s="2">
        <v>2020</v>
      </c>
      <c r="C335" s="2" t="s">
        <v>11</v>
      </c>
      <c r="D335" s="2">
        <v>179.2</v>
      </c>
      <c r="E335" s="2">
        <v>186</v>
      </c>
      <c r="F335">
        <f>D335*0.01</f>
        <v>1.7919999999999998</v>
      </c>
      <c r="G335" s="15">
        <f>E335*0.453592</f>
        <v>84.368111999999996</v>
      </c>
      <c r="H335" s="16">
        <f t="shared" si="5"/>
        <v>26.3</v>
      </c>
      <c r="I335" t="str">
        <f>IF(H335&lt;=18.5,"Underweight",IF(H335&lt;=24.9,"Healthy weight",IF(H335&lt;=29.9,"Over weight", "Obesity")))</f>
        <v>Over weight</v>
      </c>
      <c r="J335" s="2">
        <v>38</v>
      </c>
      <c r="K335" s="2">
        <v>1</v>
      </c>
      <c r="L335" s="2">
        <v>0</v>
      </c>
      <c r="M335" s="2">
        <v>0</v>
      </c>
      <c r="N335">
        <v>1</v>
      </c>
      <c r="O335">
        <v>0</v>
      </c>
      <c r="P335">
        <v>0</v>
      </c>
      <c r="Q335" s="2">
        <v>10331.74</v>
      </c>
      <c r="S335" s="6">
        <v>305</v>
      </c>
      <c r="T335" s="6">
        <v>2469.9182229649332</v>
      </c>
      <c r="U335" s="6">
        <v>3458.9017770350665</v>
      </c>
      <c r="AF335">
        <f>IF($I335=AF$1,1,0)</f>
        <v>1</v>
      </c>
      <c r="AG335">
        <f>IF($I335=AG$1,1,0)</f>
        <v>0</v>
      </c>
      <c r="AH335">
        <f>IF($I335=AH$1,1,0)</f>
        <v>0</v>
      </c>
      <c r="AI335">
        <f>IF($I335=AI$1,1,0)</f>
        <v>0</v>
      </c>
      <c r="AJ335">
        <f>IF($C335=AJ$1,1,0)</f>
        <v>0</v>
      </c>
      <c r="AK335">
        <f>IF($C335=AK$1,1,0)</f>
        <v>0</v>
      </c>
      <c r="AL335">
        <f>IF($C335=AL$1,1,0)</f>
        <v>1</v>
      </c>
      <c r="AM335">
        <f>IF($C335=AM$1,1,0)</f>
        <v>0</v>
      </c>
    </row>
    <row r="336" spans="1:39" x14ac:dyDescent="0.2">
      <c r="A336" s="1" t="s">
        <v>1236</v>
      </c>
      <c r="B336" s="2">
        <v>2020</v>
      </c>
      <c r="C336" s="2" t="s">
        <v>11</v>
      </c>
      <c r="D336" s="2">
        <v>161.9</v>
      </c>
      <c r="E336" s="2">
        <v>125</v>
      </c>
      <c r="F336">
        <f>D336*0.01</f>
        <v>1.619</v>
      </c>
      <c r="G336" s="15">
        <f>E336*0.453592</f>
        <v>56.698999999999998</v>
      </c>
      <c r="H336" s="16">
        <f t="shared" si="5"/>
        <v>21.6</v>
      </c>
      <c r="I336" t="str">
        <f>IF(H336&lt;=18.5,"Underweight",IF(H336&lt;=24.9,"Healthy weight",IF(H336&lt;=29.9,"Over weight", "Obesity")))</f>
        <v>Healthy weight</v>
      </c>
      <c r="J336" s="2">
        <v>32</v>
      </c>
      <c r="K336" s="2">
        <v>0</v>
      </c>
      <c r="L336" s="2">
        <v>2</v>
      </c>
      <c r="M336" s="2">
        <v>0</v>
      </c>
      <c r="N336">
        <v>0</v>
      </c>
      <c r="O336">
        <v>0</v>
      </c>
      <c r="P336">
        <v>0</v>
      </c>
      <c r="Q336" s="2">
        <v>2853.09</v>
      </c>
      <c r="S336" s="6">
        <v>306</v>
      </c>
      <c r="T336" s="6">
        <v>5729.2386993686832</v>
      </c>
      <c r="U336" s="6">
        <v>-2296.228699368683</v>
      </c>
      <c r="AF336">
        <f>IF($I336=AF$1,1,0)</f>
        <v>0</v>
      </c>
      <c r="AG336">
        <f>IF($I336=AG$1,1,0)</f>
        <v>0</v>
      </c>
      <c r="AH336">
        <f>IF($I336=AH$1,1,0)</f>
        <v>1</v>
      </c>
      <c r="AI336">
        <f>IF($I336=AI$1,1,0)</f>
        <v>0</v>
      </c>
      <c r="AJ336">
        <f>IF($C336=AJ$1,1,0)</f>
        <v>0</v>
      </c>
      <c r="AK336">
        <f>IF($C336=AK$1,1,0)</f>
        <v>0</v>
      </c>
      <c r="AL336">
        <f>IF($C336=AL$1,1,0)</f>
        <v>1</v>
      </c>
      <c r="AM336">
        <f>IF($C336=AM$1,1,0)</f>
        <v>0</v>
      </c>
    </row>
    <row r="337" spans="1:39" x14ac:dyDescent="0.2">
      <c r="A337" s="1" t="s">
        <v>756</v>
      </c>
      <c r="B337" s="2">
        <v>2020</v>
      </c>
      <c r="C337" s="2" t="s">
        <v>19</v>
      </c>
      <c r="D337" s="2">
        <v>158.19999999999999</v>
      </c>
      <c r="E337" s="2">
        <v>145</v>
      </c>
      <c r="F337">
        <f>D337*0.01</f>
        <v>1.5819999999999999</v>
      </c>
      <c r="G337" s="15">
        <f>E337*0.453592</f>
        <v>65.770839999999993</v>
      </c>
      <c r="H337" s="16">
        <f t="shared" si="5"/>
        <v>26.3</v>
      </c>
      <c r="I337" t="str">
        <f>IF(H337&lt;=18.5,"Underweight",IF(H337&lt;=24.9,"Healthy weight",IF(H337&lt;=29.9,"Over weight", "Obesity")))</f>
        <v>Over weight</v>
      </c>
      <c r="J337" s="2">
        <v>49</v>
      </c>
      <c r="K337" s="2">
        <v>1</v>
      </c>
      <c r="L337" s="2">
        <v>2</v>
      </c>
      <c r="M337" s="2">
        <v>0</v>
      </c>
      <c r="N337">
        <v>1</v>
      </c>
      <c r="O337">
        <v>0</v>
      </c>
      <c r="P337">
        <v>1</v>
      </c>
      <c r="Q337" s="2">
        <v>8859.84</v>
      </c>
      <c r="S337" s="6">
        <v>307</v>
      </c>
      <c r="T337" s="6">
        <v>17780.9232901088</v>
      </c>
      <c r="U337" s="6">
        <v>-9623.7832901088004</v>
      </c>
      <c r="AF337">
        <f>IF($I337=AF$1,1,0)</f>
        <v>1</v>
      </c>
      <c r="AG337">
        <f>IF($I337=AG$1,1,0)</f>
        <v>0</v>
      </c>
      <c r="AH337">
        <f>IF($I337=AH$1,1,0)</f>
        <v>0</v>
      </c>
      <c r="AI337">
        <f>IF($I337=AI$1,1,0)</f>
        <v>0</v>
      </c>
      <c r="AJ337">
        <f>IF($C337=AJ$1,1,0)</f>
        <v>0</v>
      </c>
      <c r="AK337">
        <f>IF($C337=AK$1,1,0)</f>
        <v>1</v>
      </c>
      <c r="AL337">
        <f>IF($C337=AL$1,1,0)</f>
        <v>0</v>
      </c>
      <c r="AM337">
        <f>IF($C337=AM$1,1,0)</f>
        <v>0</v>
      </c>
    </row>
    <row r="338" spans="1:39" x14ac:dyDescent="0.2">
      <c r="A338" s="1" t="s">
        <v>221</v>
      </c>
      <c r="B338" s="2">
        <v>2020</v>
      </c>
      <c r="C338" s="2" t="s">
        <v>21</v>
      </c>
      <c r="D338" s="2">
        <v>159.19999999999999</v>
      </c>
      <c r="E338" s="2">
        <v>147</v>
      </c>
      <c r="F338">
        <f>D338*0.01</f>
        <v>1.5919999999999999</v>
      </c>
      <c r="G338" s="15">
        <f>E338*0.453592</f>
        <v>66.678023999999994</v>
      </c>
      <c r="H338" s="16">
        <f t="shared" si="5"/>
        <v>26.3</v>
      </c>
      <c r="I338" t="str">
        <f>IF(H338&lt;=18.5,"Underweight",IF(H338&lt;=24.9,"Healthy weight",IF(H338&lt;=29.9,"Over weight", "Obesity")))</f>
        <v>Over weight</v>
      </c>
      <c r="J338" s="2">
        <v>20</v>
      </c>
      <c r="K338" s="2">
        <v>1</v>
      </c>
      <c r="L338" s="2">
        <v>0</v>
      </c>
      <c r="M338" s="2">
        <v>0</v>
      </c>
      <c r="N338">
        <v>1</v>
      </c>
      <c r="O338">
        <v>0</v>
      </c>
      <c r="P338">
        <v>0</v>
      </c>
      <c r="Q338" s="2">
        <v>707.46</v>
      </c>
      <c r="S338" s="6">
        <v>308</v>
      </c>
      <c r="T338" s="6">
        <v>7931.8194151801672</v>
      </c>
      <c r="U338" s="6">
        <v>5933.3305848198324</v>
      </c>
      <c r="AF338">
        <f>IF($I338=AF$1,1,0)</f>
        <v>1</v>
      </c>
      <c r="AG338">
        <f>IF($I338=AG$1,1,0)</f>
        <v>0</v>
      </c>
      <c r="AH338">
        <f>IF($I338=AH$1,1,0)</f>
        <v>0</v>
      </c>
      <c r="AI338">
        <f>IF($I338=AI$1,1,0)</f>
        <v>0</v>
      </c>
      <c r="AJ338">
        <f>IF($C338=AJ$1,1,0)</f>
        <v>0</v>
      </c>
      <c r="AK338">
        <f>IF($C338=AK$1,1,0)</f>
        <v>0</v>
      </c>
      <c r="AL338">
        <f>IF($C338=AL$1,1,0)</f>
        <v>0</v>
      </c>
      <c r="AM338">
        <f>IF($C338=AM$1,1,0)</f>
        <v>1</v>
      </c>
    </row>
    <row r="339" spans="1:39" x14ac:dyDescent="0.2">
      <c r="A339" s="1" t="s">
        <v>262</v>
      </c>
      <c r="B339" s="2">
        <v>2020</v>
      </c>
      <c r="C339" s="2" t="s">
        <v>19</v>
      </c>
      <c r="D339" s="2">
        <v>149.69999999999999</v>
      </c>
      <c r="E339" s="2">
        <v>130</v>
      </c>
      <c r="F339">
        <f>D339*0.01</f>
        <v>1.4969999999999999</v>
      </c>
      <c r="G339" s="15">
        <f>E339*0.453592</f>
        <v>58.96696</v>
      </c>
      <c r="H339" s="16">
        <f t="shared" si="5"/>
        <v>26.3</v>
      </c>
      <c r="I339" t="str">
        <f>IF(H339&lt;=18.5,"Underweight",IF(H339&lt;=24.9,"Healthy weight",IF(H339&lt;=29.9,"Over weight", "Obesity")))</f>
        <v>Over weight</v>
      </c>
      <c r="J339" s="2">
        <v>21</v>
      </c>
      <c r="K339" s="2">
        <v>0</v>
      </c>
      <c r="L339" s="2">
        <v>0</v>
      </c>
      <c r="M339" s="2">
        <v>0</v>
      </c>
      <c r="N339">
        <v>1</v>
      </c>
      <c r="O339">
        <v>0</v>
      </c>
      <c r="P339">
        <v>1</v>
      </c>
      <c r="Q339" s="2">
        <v>1158.81</v>
      </c>
      <c r="S339" s="6">
        <v>309</v>
      </c>
      <c r="T339" s="6">
        <v>4384.4954539105329</v>
      </c>
      <c r="U339" s="6">
        <v>-2688.915453910533</v>
      </c>
      <c r="AF339">
        <f>IF($I339=AF$1,1,0)</f>
        <v>1</v>
      </c>
      <c r="AG339">
        <f>IF($I339=AG$1,1,0)</f>
        <v>0</v>
      </c>
      <c r="AH339">
        <f>IF($I339=AH$1,1,0)</f>
        <v>0</v>
      </c>
      <c r="AI339">
        <f>IF($I339=AI$1,1,0)</f>
        <v>0</v>
      </c>
      <c r="AJ339">
        <f>IF($C339=AJ$1,1,0)</f>
        <v>0</v>
      </c>
      <c r="AK339">
        <f>IF($C339=AK$1,1,0)</f>
        <v>1</v>
      </c>
      <c r="AL339">
        <f>IF($C339=AL$1,1,0)</f>
        <v>0</v>
      </c>
      <c r="AM339">
        <f>IF($C339=AM$1,1,0)</f>
        <v>0</v>
      </c>
    </row>
    <row r="340" spans="1:39" x14ac:dyDescent="0.2">
      <c r="A340" s="1" t="s">
        <v>34</v>
      </c>
      <c r="B340" s="2">
        <v>2020</v>
      </c>
      <c r="C340" s="2" t="s">
        <v>21</v>
      </c>
      <c r="D340" s="2">
        <v>183.3</v>
      </c>
      <c r="E340" s="2">
        <v>237</v>
      </c>
      <c r="F340">
        <f>D340*0.01</f>
        <v>1.8330000000000002</v>
      </c>
      <c r="G340" s="15">
        <f>E340*0.453592</f>
        <v>107.501304</v>
      </c>
      <c r="H340" s="16">
        <f t="shared" si="5"/>
        <v>32</v>
      </c>
      <c r="I340" t="str">
        <f>IF(H340&lt;=18.5,"Underweight",IF(H340&lt;=24.9,"Healthy weight",IF(H340&lt;=29.9,"Over weight", "Obesity")))</f>
        <v>Obesity</v>
      </c>
      <c r="J340" s="2">
        <v>30</v>
      </c>
      <c r="K340" s="2">
        <v>0</v>
      </c>
      <c r="L340" s="2">
        <v>0</v>
      </c>
      <c r="M340" s="2">
        <v>0</v>
      </c>
      <c r="N340">
        <v>1</v>
      </c>
      <c r="O340">
        <v>0</v>
      </c>
      <c r="P340">
        <v>0</v>
      </c>
      <c r="Q340" s="2">
        <v>2999.95</v>
      </c>
      <c r="S340" s="6">
        <v>310</v>
      </c>
      <c r="T340" s="6">
        <v>14733.985134327868</v>
      </c>
      <c r="U340" s="6">
        <v>12318.924865672132</v>
      </c>
      <c r="AF340">
        <f>IF($I340=AF$1,1,0)</f>
        <v>0</v>
      </c>
      <c r="AG340">
        <f>IF($I340=AG$1,1,0)</f>
        <v>1</v>
      </c>
      <c r="AH340">
        <f>IF($I340=AH$1,1,0)</f>
        <v>0</v>
      </c>
      <c r="AI340">
        <f>IF($I340=AI$1,1,0)</f>
        <v>0</v>
      </c>
      <c r="AJ340">
        <f>IF($C340=AJ$1,1,0)</f>
        <v>0</v>
      </c>
      <c r="AK340">
        <f>IF($C340=AK$1,1,0)</f>
        <v>0</v>
      </c>
      <c r="AL340">
        <f>IF($C340=AL$1,1,0)</f>
        <v>0</v>
      </c>
      <c r="AM340">
        <f>IF($C340=AM$1,1,0)</f>
        <v>1</v>
      </c>
    </row>
    <row r="341" spans="1:39" x14ac:dyDescent="0.2">
      <c r="A341" s="1" t="s">
        <v>665</v>
      </c>
      <c r="B341" s="2">
        <v>2020</v>
      </c>
      <c r="C341" s="2" t="s">
        <v>21</v>
      </c>
      <c r="D341" s="2">
        <v>161.30000000000001</v>
      </c>
      <c r="E341" s="2">
        <v>151</v>
      </c>
      <c r="F341">
        <f>D341*0.01</f>
        <v>1.6130000000000002</v>
      </c>
      <c r="G341" s="15">
        <f>E341*0.453592</f>
        <v>68.492391999999995</v>
      </c>
      <c r="H341" s="16">
        <f t="shared" si="5"/>
        <v>26.3</v>
      </c>
      <c r="I341" t="str">
        <f>IF(H341&lt;=18.5,"Underweight",IF(H341&lt;=24.9,"Healthy weight",IF(H341&lt;=29.9,"Over weight", "Obesity")))</f>
        <v>Over weight</v>
      </c>
      <c r="J341" s="2">
        <v>22</v>
      </c>
      <c r="K341" s="2">
        <v>1</v>
      </c>
      <c r="L341" s="2">
        <v>0</v>
      </c>
      <c r="M341" s="2">
        <v>0</v>
      </c>
      <c r="N341">
        <v>1</v>
      </c>
      <c r="O341">
        <v>0</v>
      </c>
      <c r="P341">
        <v>0</v>
      </c>
      <c r="Q341" s="2">
        <v>765.56</v>
      </c>
      <c r="S341" s="6">
        <v>311</v>
      </c>
      <c r="T341" s="6">
        <v>10420.994441977233</v>
      </c>
      <c r="U341" s="6">
        <v>-3610.1644419772329</v>
      </c>
      <c r="AF341">
        <f>IF($I341=AF$1,1,0)</f>
        <v>1</v>
      </c>
      <c r="AG341">
        <f>IF($I341=AG$1,1,0)</f>
        <v>0</v>
      </c>
      <c r="AH341">
        <f>IF($I341=AH$1,1,0)</f>
        <v>0</v>
      </c>
      <c r="AI341">
        <f>IF($I341=AI$1,1,0)</f>
        <v>0</v>
      </c>
      <c r="AJ341">
        <f>IF($C341=AJ$1,1,0)</f>
        <v>0</v>
      </c>
      <c r="AK341">
        <f>IF($C341=AK$1,1,0)</f>
        <v>0</v>
      </c>
      <c r="AL341">
        <f>IF($C341=AL$1,1,0)</f>
        <v>0</v>
      </c>
      <c r="AM341">
        <f>IF($C341=AM$1,1,0)</f>
        <v>1</v>
      </c>
    </row>
    <row r="342" spans="1:39" x14ac:dyDescent="0.2">
      <c r="A342" s="1" t="s">
        <v>351</v>
      </c>
      <c r="B342" s="2">
        <v>2020</v>
      </c>
      <c r="C342" s="2" t="s">
        <v>19</v>
      </c>
      <c r="D342" s="2">
        <v>164.5</v>
      </c>
      <c r="E342" s="2">
        <v>191</v>
      </c>
      <c r="F342">
        <f>D342*0.01</f>
        <v>1.645</v>
      </c>
      <c r="G342" s="15">
        <f>E342*0.453592</f>
        <v>86.636071999999999</v>
      </c>
      <c r="H342" s="16">
        <f t="shared" si="5"/>
        <v>32</v>
      </c>
      <c r="I342" t="str">
        <f>IF(H342&lt;=18.5,"Underweight",IF(H342&lt;=24.9,"Healthy weight",IF(H342&lt;=29.9,"Over weight", "Obesity")))</f>
        <v>Obesity</v>
      </c>
      <c r="J342" s="2">
        <v>24</v>
      </c>
      <c r="K342" s="2">
        <v>1</v>
      </c>
      <c r="L342" s="2">
        <v>0</v>
      </c>
      <c r="M342" s="2">
        <v>0</v>
      </c>
      <c r="N342">
        <v>1</v>
      </c>
      <c r="O342">
        <v>0</v>
      </c>
      <c r="P342">
        <v>1</v>
      </c>
      <c r="Q342" s="2">
        <v>900.8</v>
      </c>
      <c r="S342" s="6">
        <v>312</v>
      </c>
      <c r="T342" s="6">
        <v>4213.6073614339803</v>
      </c>
      <c r="U342" s="6">
        <v>-3218.9473614339804</v>
      </c>
      <c r="AF342">
        <f>IF($I342=AF$1,1,0)</f>
        <v>0</v>
      </c>
      <c r="AG342">
        <f>IF($I342=AG$1,1,0)</f>
        <v>1</v>
      </c>
      <c r="AH342">
        <f>IF($I342=AH$1,1,0)</f>
        <v>0</v>
      </c>
      <c r="AI342">
        <f>IF($I342=AI$1,1,0)</f>
        <v>0</v>
      </c>
      <c r="AJ342">
        <f>IF($C342=AJ$1,1,0)</f>
        <v>0</v>
      </c>
      <c r="AK342">
        <f>IF($C342=AK$1,1,0)</f>
        <v>1</v>
      </c>
      <c r="AL342">
        <f>IF($C342=AL$1,1,0)</f>
        <v>0</v>
      </c>
      <c r="AM342">
        <f>IF($C342=AM$1,1,0)</f>
        <v>0</v>
      </c>
    </row>
    <row r="343" spans="1:39" x14ac:dyDescent="0.2">
      <c r="A343" s="1" t="s">
        <v>1114</v>
      </c>
      <c r="B343" s="2">
        <v>2020</v>
      </c>
      <c r="C343" s="2" t="s">
        <v>26</v>
      </c>
      <c r="D343" s="2">
        <v>155.9</v>
      </c>
      <c r="E343" s="2">
        <v>116</v>
      </c>
      <c r="F343">
        <f>D343*0.01</f>
        <v>1.5590000000000002</v>
      </c>
      <c r="G343" s="15">
        <f>E343*0.453592</f>
        <v>52.616672000000001</v>
      </c>
      <c r="H343" s="16">
        <f t="shared" si="5"/>
        <v>21.6</v>
      </c>
      <c r="I343" t="str">
        <f>IF(H343&lt;=18.5,"Underweight",IF(H343&lt;=24.9,"Healthy weight",IF(H343&lt;=29.9,"Over weight", "Obesity")))</f>
        <v>Healthy weight</v>
      </c>
      <c r="J343" s="2">
        <v>25</v>
      </c>
      <c r="K343" s="2">
        <v>0</v>
      </c>
      <c r="L343" s="2">
        <v>1</v>
      </c>
      <c r="M343" s="2">
        <v>0</v>
      </c>
      <c r="N343">
        <v>0</v>
      </c>
      <c r="O343">
        <v>1</v>
      </c>
      <c r="P343">
        <v>0</v>
      </c>
      <c r="Q343" s="2">
        <v>9637.5300000000007</v>
      </c>
      <c r="S343" s="6">
        <v>313</v>
      </c>
      <c r="T343" s="6">
        <v>5486.7905214672455</v>
      </c>
      <c r="U343" s="6">
        <v>-3266.2105214672456</v>
      </c>
      <c r="AF343">
        <f>IF($I343=AF$1,1,0)</f>
        <v>0</v>
      </c>
      <c r="AG343">
        <f>IF($I343=AG$1,1,0)</f>
        <v>0</v>
      </c>
      <c r="AH343">
        <f>IF($I343=AH$1,1,0)</f>
        <v>1</v>
      </c>
      <c r="AI343">
        <f>IF($I343=AI$1,1,0)</f>
        <v>0</v>
      </c>
      <c r="AJ343">
        <f>IF($C343=AJ$1,1,0)</f>
        <v>1</v>
      </c>
      <c r="AK343">
        <f>IF($C343=AK$1,1,0)</f>
        <v>0</v>
      </c>
      <c r="AL343">
        <f>IF($C343=AL$1,1,0)</f>
        <v>0</v>
      </c>
      <c r="AM343">
        <f>IF($C343=AM$1,1,0)</f>
        <v>0</v>
      </c>
    </row>
    <row r="344" spans="1:39" x14ac:dyDescent="0.2">
      <c r="A344" s="1" t="s">
        <v>481</v>
      </c>
      <c r="B344" s="2">
        <v>2020</v>
      </c>
      <c r="C344" s="2" t="s">
        <v>21</v>
      </c>
      <c r="D344" s="2">
        <v>160.5</v>
      </c>
      <c r="E344" s="2">
        <v>182</v>
      </c>
      <c r="F344">
        <f>D344*0.01</f>
        <v>1.605</v>
      </c>
      <c r="G344" s="15">
        <f>E344*0.453592</f>
        <v>82.553743999999995</v>
      </c>
      <c r="H344" s="16">
        <f t="shared" si="5"/>
        <v>32</v>
      </c>
      <c r="I344" t="str">
        <f>IF(H344&lt;=18.5,"Underweight",IF(H344&lt;=24.9,"Healthy weight",IF(H344&lt;=29.9,"Over weight", "Obesity")))</f>
        <v>Obesity</v>
      </c>
      <c r="J344" s="2">
        <v>31</v>
      </c>
      <c r="K344" s="2">
        <v>1</v>
      </c>
      <c r="L344" s="2">
        <v>1</v>
      </c>
      <c r="M344" s="2">
        <v>0</v>
      </c>
      <c r="N344">
        <v>1</v>
      </c>
      <c r="O344">
        <v>0</v>
      </c>
      <c r="P344">
        <v>0</v>
      </c>
      <c r="Q344" s="2">
        <v>4726.87</v>
      </c>
      <c r="S344" s="6">
        <v>314</v>
      </c>
      <c r="T344" s="6">
        <v>7934.7598364679352</v>
      </c>
      <c r="U344" s="6">
        <v>1464.750163532065</v>
      </c>
      <c r="AF344">
        <f>IF($I344=AF$1,1,0)</f>
        <v>0</v>
      </c>
      <c r="AG344">
        <f>IF($I344=AG$1,1,0)</f>
        <v>1</v>
      </c>
      <c r="AH344">
        <f>IF($I344=AH$1,1,0)</f>
        <v>0</v>
      </c>
      <c r="AI344">
        <f>IF($I344=AI$1,1,0)</f>
        <v>0</v>
      </c>
      <c r="AJ344">
        <f>IF($C344=AJ$1,1,0)</f>
        <v>0</v>
      </c>
      <c r="AK344">
        <f>IF($C344=AK$1,1,0)</f>
        <v>0</v>
      </c>
      <c r="AL344">
        <f>IF($C344=AL$1,1,0)</f>
        <v>0</v>
      </c>
      <c r="AM344">
        <f>IF($C344=AM$1,1,0)</f>
        <v>1</v>
      </c>
    </row>
    <row r="345" spans="1:39" x14ac:dyDescent="0.2">
      <c r="A345" s="1" t="s">
        <v>612</v>
      </c>
      <c r="B345" s="2">
        <v>2020</v>
      </c>
      <c r="C345" s="2" t="s">
        <v>11</v>
      </c>
      <c r="D345" s="2">
        <v>147.30000000000001</v>
      </c>
      <c r="E345" s="2">
        <v>153</v>
      </c>
      <c r="F345">
        <f>D345*0.01</f>
        <v>1.4730000000000001</v>
      </c>
      <c r="G345" s="15">
        <f>E345*0.453592</f>
        <v>69.399575999999996</v>
      </c>
      <c r="H345" s="16">
        <f t="shared" si="5"/>
        <v>32</v>
      </c>
      <c r="I345" t="str">
        <f>IF(H345&lt;=18.5,"Underweight",IF(H345&lt;=24.9,"Healthy weight",IF(H345&lt;=29.9,"Over weight", "Obesity")))</f>
        <v>Obesity</v>
      </c>
      <c r="J345" s="2">
        <v>35</v>
      </c>
      <c r="K345" s="2">
        <v>0</v>
      </c>
      <c r="L345" s="2">
        <v>1</v>
      </c>
      <c r="M345" s="2">
        <v>0</v>
      </c>
      <c r="N345">
        <v>1</v>
      </c>
      <c r="O345">
        <v>0</v>
      </c>
      <c r="P345">
        <v>0</v>
      </c>
      <c r="Q345" s="2">
        <v>5193.1499999999996</v>
      </c>
      <c r="S345" s="6">
        <v>315</v>
      </c>
      <c r="T345" s="6">
        <v>12004.956927699164</v>
      </c>
      <c r="U345" s="6">
        <v>-4442.3069276991646</v>
      </c>
      <c r="AF345">
        <f>IF($I345=AF$1,1,0)</f>
        <v>0</v>
      </c>
      <c r="AG345">
        <f>IF($I345=AG$1,1,0)</f>
        <v>1</v>
      </c>
      <c r="AH345">
        <f>IF($I345=AH$1,1,0)</f>
        <v>0</v>
      </c>
      <c r="AI345">
        <f>IF($I345=AI$1,1,0)</f>
        <v>0</v>
      </c>
      <c r="AJ345">
        <f>IF($C345=AJ$1,1,0)</f>
        <v>0</v>
      </c>
      <c r="AK345">
        <f>IF($C345=AK$1,1,0)</f>
        <v>0</v>
      </c>
      <c r="AL345">
        <f>IF($C345=AL$1,1,0)</f>
        <v>1</v>
      </c>
      <c r="AM345">
        <f>IF($C345=AM$1,1,0)</f>
        <v>0</v>
      </c>
    </row>
    <row r="346" spans="1:39" x14ac:dyDescent="0.2">
      <c r="A346" s="1" t="s">
        <v>709</v>
      </c>
      <c r="B346" s="2">
        <v>2020</v>
      </c>
      <c r="C346" s="2" t="s">
        <v>19</v>
      </c>
      <c r="D346" s="2">
        <v>169.7</v>
      </c>
      <c r="E346" s="2">
        <v>203</v>
      </c>
      <c r="F346">
        <f>D346*0.01</f>
        <v>1.6969999999999998</v>
      </c>
      <c r="G346" s="15">
        <f>E346*0.453592</f>
        <v>92.079176000000004</v>
      </c>
      <c r="H346" s="16">
        <f t="shared" si="5"/>
        <v>32</v>
      </c>
      <c r="I346" t="str">
        <f>IF(H346&lt;=18.5,"Underweight",IF(H346&lt;=24.9,"Healthy weight",IF(H346&lt;=29.9,"Over weight", "Obesity")))</f>
        <v>Obesity</v>
      </c>
      <c r="J346" s="2">
        <v>40</v>
      </c>
      <c r="K346" s="2">
        <v>1</v>
      </c>
      <c r="L346" s="2">
        <v>2</v>
      </c>
      <c r="M346" s="2">
        <v>1</v>
      </c>
      <c r="N346">
        <v>1</v>
      </c>
      <c r="O346">
        <v>0</v>
      </c>
      <c r="P346">
        <v>1</v>
      </c>
      <c r="Q346" s="2">
        <v>29189.03</v>
      </c>
      <c r="S346" s="6">
        <v>316</v>
      </c>
      <c r="T346" s="6">
        <v>5516.8563787458643</v>
      </c>
      <c r="U346" s="6">
        <v>-395.95637874586464</v>
      </c>
      <c r="AF346">
        <f>IF($I346=AF$1,1,0)</f>
        <v>0</v>
      </c>
      <c r="AG346">
        <f>IF($I346=AG$1,1,0)</f>
        <v>1</v>
      </c>
      <c r="AH346">
        <f>IF($I346=AH$1,1,0)</f>
        <v>0</v>
      </c>
      <c r="AI346">
        <f>IF($I346=AI$1,1,0)</f>
        <v>0</v>
      </c>
      <c r="AJ346">
        <f>IF($C346=AJ$1,1,0)</f>
        <v>0</v>
      </c>
      <c r="AK346">
        <f>IF($C346=AK$1,1,0)</f>
        <v>1</v>
      </c>
      <c r="AL346">
        <f>IF($C346=AL$1,1,0)</f>
        <v>0</v>
      </c>
      <c r="AM346">
        <f>IF($C346=AM$1,1,0)</f>
        <v>0</v>
      </c>
    </row>
    <row r="347" spans="1:39" x14ac:dyDescent="0.2">
      <c r="A347" s="1" t="s">
        <v>895</v>
      </c>
      <c r="B347" s="2">
        <v>2020</v>
      </c>
      <c r="C347" s="2" t="s">
        <v>11</v>
      </c>
      <c r="D347" s="2">
        <v>161.5</v>
      </c>
      <c r="E347" s="2">
        <v>184</v>
      </c>
      <c r="F347">
        <f>D347*0.01</f>
        <v>1.615</v>
      </c>
      <c r="G347" s="15">
        <f>E347*0.453592</f>
        <v>83.460927999999996</v>
      </c>
      <c r="H347" s="16">
        <f t="shared" si="5"/>
        <v>32</v>
      </c>
      <c r="I347" t="str">
        <f>IF(H347&lt;=18.5,"Underweight",IF(H347&lt;=24.9,"Healthy weight",IF(H347&lt;=29.9,"Over weight", "Obesity")))</f>
        <v>Obesity</v>
      </c>
      <c r="J347" s="2">
        <v>48</v>
      </c>
      <c r="K347" s="2">
        <v>0</v>
      </c>
      <c r="L347" s="2">
        <v>2</v>
      </c>
      <c r="M347" s="2">
        <v>0</v>
      </c>
      <c r="N347">
        <v>1</v>
      </c>
      <c r="O347">
        <v>0</v>
      </c>
      <c r="P347">
        <v>0</v>
      </c>
      <c r="Q347" s="2">
        <v>21457.11</v>
      </c>
      <c r="S347" s="6">
        <v>317</v>
      </c>
      <c r="T347" s="6">
        <v>11259.905909569712</v>
      </c>
      <c r="U347" s="6">
        <v>-809.64590956971188</v>
      </c>
      <c r="AF347">
        <f>IF($I347=AF$1,1,0)</f>
        <v>0</v>
      </c>
      <c r="AG347">
        <f>IF($I347=AG$1,1,0)</f>
        <v>1</v>
      </c>
      <c r="AH347">
        <f>IF($I347=AH$1,1,0)</f>
        <v>0</v>
      </c>
      <c r="AI347">
        <f>IF($I347=AI$1,1,0)</f>
        <v>0</v>
      </c>
      <c r="AJ347">
        <f>IF($C347=AJ$1,1,0)</f>
        <v>0</v>
      </c>
      <c r="AK347">
        <f>IF($C347=AK$1,1,0)</f>
        <v>0</v>
      </c>
      <c r="AL347">
        <f>IF($C347=AL$1,1,0)</f>
        <v>1</v>
      </c>
      <c r="AM347">
        <f>IF($C347=AM$1,1,0)</f>
        <v>0</v>
      </c>
    </row>
    <row r="348" spans="1:39" x14ac:dyDescent="0.2">
      <c r="A348" s="1" t="s">
        <v>898</v>
      </c>
      <c r="B348" s="2">
        <v>2020</v>
      </c>
      <c r="C348" s="2" t="s">
        <v>26</v>
      </c>
      <c r="D348" s="2">
        <v>183.2</v>
      </c>
      <c r="E348" s="2">
        <v>237</v>
      </c>
      <c r="F348">
        <f>D348*0.01</f>
        <v>1.8319999999999999</v>
      </c>
      <c r="G348" s="15">
        <f>E348*0.453592</f>
        <v>107.501304</v>
      </c>
      <c r="H348" s="16">
        <f t="shared" si="5"/>
        <v>32</v>
      </c>
      <c r="I348" t="str">
        <f>IF(H348&lt;=18.5,"Underweight",IF(H348&lt;=24.9,"Healthy weight",IF(H348&lt;=29.9,"Over weight", "Obesity")))</f>
        <v>Obesity</v>
      </c>
      <c r="J348" s="2">
        <v>44</v>
      </c>
      <c r="K348" s="2">
        <v>1</v>
      </c>
      <c r="L348" s="2">
        <v>2</v>
      </c>
      <c r="M348" s="2">
        <v>0</v>
      </c>
      <c r="N348">
        <v>1</v>
      </c>
      <c r="O348">
        <v>1</v>
      </c>
      <c r="P348">
        <v>0</v>
      </c>
      <c r="Q348" s="2">
        <v>22904.85</v>
      </c>
      <c r="S348" s="6">
        <v>318</v>
      </c>
      <c r="T348" s="6">
        <v>9727.8757051750272</v>
      </c>
      <c r="U348" s="6">
        <v>-1035.7557051750264</v>
      </c>
      <c r="AF348">
        <f>IF($I348=AF$1,1,0)</f>
        <v>0</v>
      </c>
      <c r="AG348">
        <f>IF($I348=AG$1,1,0)</f>
        <v>1</v>
      </c>
      <c r="AH348">
        <f>IF($I348=AH$1,1,0)</f>
        <v>0</v>
      </c>
      <c r="AI348">
        <f>IF($I348=AI$1,1,0)</f>
        <v>0</v>
      </c>
      <c r="AJ348">
        <f>IF($C348=AJ$1,1,0)</f>
        <v>1</v>
      </c>
      <c r="AK348">
        <f>IF($C348=AK$1,1,0)</f>
        <v>0</v>
      </c>
      <c r="AL348">
        <f>IF($C348=AL$1,1,0)</f>
        <v>0</v>
      </c>
      <c r="AM348">
        <f>IF($C348=AM$1,1,0)</f>
        <v>0</v>
      </c>
    </row>
    <row r="349" spans="1:39" x14ac:dyDescent="0.2">
      <c r="A349" s="1" t="s">
        <v>631</v>
      </c>
      <c r="B349" s="2">
        <v>2020</v>
      </c>
      <c r="C349" s="2" t="s">
        <v>21</v>
      </c>
      <c r="D349" s="2">
        <v>171.1</v>
      </c>
      <c r="E349" s="2">
        <v>140</v>
      </c>
      <c r="F349">
        <f>D349*0.01</f>
        <v>1.7110000000000001</v>
      </c>
      <c r="G349" s="15">
        <f>E349*0.453592</f>
        <v>63.502879999999998</v>
      </c>
      <c r="H349" s="16">
        <f t="shared" si="5"/>
        <v>21.7</v>
      </c>
      <c r="I349" t="str">
        <f>IF(H349&lt;=18.5,"Underweight",IF(H349&lt;=24.9,"Healthy weight",IF(H349&lt;=29.9,"Over weight", "Obesity")))</f>
        <v>Healthy weight</v>
      </c>
      <c r="J349" s="2">
        <v>40</v>
      </c>
      <c r="K349" s="2">
        <v>1</v>
      </c>
      <c r="L349" s="2">
        <v>0</v>
      </c>
      <c r="M349" s="2">
        <v>0</v>
      </c>
      <c r="N349">
        <v>0</v>
      </c>
      <c r="O349">
        <v>0</v>
      </c>
      <c r="P349">
        <v>0</v>
      </c>
      <c r="Q349" s="2">
        <v>6054.84</v>
      </c>
      <c r="S349" s="6">
        <v>319</v>
      </c>
      <c r="T349" s="6">
        <v>21790.988666782789</v>
      </c>
      <c r="U349" s="6">
        <v>-8185.6886667827894</v>
      </c>
      <c r="AF349">
        <f>IF($I349=AF$1,1,0)</f>
        <v>0</v>
      </c>
      <c r="AG349">
        <f>IF($I349=AG$1,1,0)</f>
        <v>0</v>
      </c>
      <c r="AH349">
        <f>IF($I349=AH$1,1,0)</f>
        <v>1</v>
      </c>
      <c r="AI349">
        <f>IF($I349=AI$1,1,0)</f>
        <v>0</v>
      </c>
      <c r="AJ349">
        <f>IF($C349=AJ$1,1,0)</f>
        <v>0</v>
      </c>
      <c r="AK349">
        <f>IF($C349=AK$1,1,0)</f>
        <v>0</v>
      </c>
      <c r="AL349">
        <f>IF($C349=AL$1,1,0)</f>
        <v>0</v>
      </c>
      <c r="AM349">
        <f>IF($C349=AM$1,1,0)</f>
        <v>1</v>
      </c>
    </row>
    <row r="350" spans="1:39" x14ac:dyDescent="0.2">
      <c r="A350" s="1" t="s">
        <v>49</v>
      </c>
      <c r="B350" s="2">
        <v>2020</v>
      </c>
      <c r="C350" s="2" t="s">
        <v>19</v>
      </c>
      <c r="D350" s="2">
        <v>178</v>
      </c>
      <c r="E350" s="2">
        <v>184</v>
      </c>
      <c r="F350">
        <f>D350*0.01</f>
        <v>1.78</v>
      </c>
      <c r="G350" s="15">
        <f>E350*0.453592</f>
        <v>83.460927999999996</v>
      </c>
      <c r="H350" s="16">
        <f t="shared" si="5"/>
        <v>26.3</v>
      </c>
      <c r="I350" t="str">
        <f>IF(H350&lt;=18.5,"Underweight",IF(H350&lt;=24.9,"Healthy weight",IF(H350&lt;=29.9,"Over weight", "Obesity")))</f>
        <v>Over weight</v>
      </c>
      <c r="J350" s="2">
        <v>29</v>
      </c>
      <c r="K350" s="2">
        <v>1</v>
      </c>
      <c r="L350" s="2">
        <v>2</v>
      </c>
      <c r="M350" s="2">
        <v>0</v>
      </c>
      <c r="N350">
        <v>1</v>
      </c>
      <c r="O350">
        <v>0</v>
      </c>
      <c r="P350">
        <v>1</v>
      </c>
      <c r="Q350" s="2">
        <v>2327.81</v>
      </c>
      <c r="S350" s="6">
        <v>320</v>
      </c>
      <c r="T350" s="6">
        <v>4114.3009395939862</v>
      </c>
      <c r="U350" s="6">
        <v>-2537.6309395939861</v>
      </c>
      <c r="AF350">
        <f>IF($I350=AF$1,1,0)</f>
        <v>1</v>
      </c>
      <c r="AG350">
        <f>IF($I350=AG$1,1,0)</f>
        <v>0</v>
      </c>
      <c r="AH350">
        <f>IF($I350=AH$1,1,0)</f>
        <v>0</v>
      </c>
      <c r="AI350">
        <f>IF($I350=AI$1,1,0)</f>
        <v>0</v>
      </c>
      <c r="AJ350">
        <f>IF($C350=AJ$1,1,0)</f>
        <v>0</v>
      </c>
      <c r="AK350">
        <f>IF($C350=AK$1,1,0)</f>
        <v>1</v>
      </c>
      <c r="AL350">
        <f>IF($C350=AL$1,1,0)</f>
        <v>0</v>
      </c>
      <c r="AM350">
        <f>IF($C350=AM$1,1,0)</f>
        <v>0</v>
      </c>
    </row>
    <row r="351" spans="1:39" x14ac:dyDescent="0.2">
      <c r="A351" s="1" t="s">
        <v>1132</v>
      </c>
      <c r="B351" s="2">
        <v>2020</v>
      </c>
      <c r="C351" s="2" t="s">
        <v>26</v>
      </c>
      <c r="D351" s="2">
        <v>167.4</v>
      </c>
      <c r="E351" s="2">
        <v>198</v>
      </c>
      <c r="F351">
        <f>D351*0.01</f>
        <v>1.6740000000000002</v>
      </c>
      <c r="G351" s="15">
        <f>E351*0.453592</f>
        <v>89.811216000000002</v>
      </c>
      <c r="H351" s="16">
        <f t="shared" si="5"/>
        <v>32</v>
      </c>
      <c r="I351" t="str">
        <f>IF(H351&lt;=18.5,"Underweight",IF(H351&lt;=24.9,"Healthy weight",IF(H351&lt;=29.9,"Over weight", "Obesity")))</f>
        <v>Obesity</v>
      </c>
      <c r="J351" s="2">
        <v>28</v>
      </c>
      <c r="K351" s="2">
        <v>0</v>
      </c>
      <c r="L351" s="2">
        <v>0</v>
      </c>
      <c r="M351" s="2">
        <v>0</v>
      </c>
      <c r="N351">
        <v>1</v>
      </c>
      <c r="O351">
        <v>1</v>
      </c>
      <c r="P351">
        <v>0</v>
      </c>
      <c r="Q351" s="2">
        <v>2238.2600000000002</v>
      </c>
      <c r="S351" s="6">
        <v>321</v>
      </c>
      <c r="T351" s="6">
        <v>10720.345396798246</v>
      </c>
      <c r="U351" s="6">
        <v>-883.68539679824607</v>
      </c>
      <c r="AF351">
        <f>IF($I351=AF$1,1,0)</f>
        <v>0</v>
      </c>
      <c r="AG351">
        <f>IF($I351=AG$1,1,0)</f>
        <v>1</v>
      </c>
      <c r="AH351">
        <f>IF($I351=AH$1,1,0)</f>
        <v>0</v>
      </c>
      <c r="AI351">
        <f>IF($I351=AI$1,1,0)</f>
        <v>0</v>
      </c>
      <c r="AJ351">
        <f>IF($C351=AJ$1,1,0)</f>
        <v>1</v>
      </c>
      <c r="AK351">
        <f>IF($C351=AK$1,1,0)</f>
        <v>0</v>
      </c>
      <c r="AL351">
        <f>IF($C351=AL$1,1,0)</f>
        <v>0</v>
      </c>
      <c r="AM351">
        <f>IF($C351=AM$1,1,0)</f>
        <v>0</v>
      </c>
    </row>
    <row r="352" spans="1:39" x14ac:dyDescent="0.2">
      <c r="A352" s="1" t="s">
        <v>579</v>
      </c>
      <c r="B352" s="2">
        <v>2020</v>
      </c>
      <c r="C352" s="2" t="s">
        <v>21</v>
      </c>
      <c r="D352" s="2">
        <v>180.4</v>
      </c>
      <c r="E352" s="2">
        <v>189</v>
      </c>
      <c r="F352">
        <f>D352*0.01</f>
        <v>1.804</v>
      </c>
      <c r="G352" s="15">
        <f>E352*0.453592</f>
        <v>85.728887999999998</v>
      </c>
      <c r="H352" s="16">
        <f t="shared" si="5"/>
        <v>26.3</v>
      </c>
      <c r="I352" t="str">
        <f>IF(H352&lt;=18.5,"Underweight",IF(H352&lt;=24.9,"Healthy weight",IF(H352&lt;=29.9,"Over weight", "Obesity")))</f>
        <v>Over weight</v>
      </c>
      <c r="J352" s="2">
        <v>25</v>
      </c>
      <c r="K352" s="2">
        <v>0</v>
      </c>
      <c r="L352" s="2">
        <v>2</v>
      </c>
      <c r="M352" s="2">
        <v>0</v>
      </c>
      <c r="N352">
        <v>1</v>
      </c>
      <c r="O352">
        <v>0</v>
      </c>
      <c r="P352">
        <v>0</v>
      </c>
      <c r="Q352" s="2">
        <v>1738.53</v>
      </c>
      <c r="S352" s="6">
        <v>322</v>
      </c>
      <c r="T352" s="6">
        <v>5448.5252309586385</v>
      </c>
      <c r="U352" s="6">
        <v>-1637.8252309586387</v>
      </c>
      <c r="AF352">
        <f>IF($I352=AF$1,1,0)</f>
        <v>1</v>
      </c>
      <c r="AG352">
        <f>IF($I352=AG$1,1,0)</f>
        <v>0</v>
      </c>
      <c r="AH352">
        <f>IF($I352=AH$1,1,0)</f>
        <v>0</v>
      </c>
      <c r="AI352">
        <f>IF($I352=AI$1,1,0)</f>
        <v>0</v>
      </c>
      <c r="AJ352">
        <f>IF($C352=AJ$1,1,0)</f>
        <v>0</v>
      </c>
      <c r="AK352">
        <f>IF($C352=AK$1,1,0)</f>
        <v>0</v>
      </c>
      <c r="AL352">
        <f>IF($C352=AL$1,1,0)</f>
        <v>0</v>
      </c>
      <c r="AM352">
        <f>IF($C352=AM$1,1,0)</f>
        <v>1</v>
      </c>
    </row>
    <row r="353" spans="1:39" x14ac:dyDescent="0.2">
      <c r="A353" s="1" t="s">
        <v>227</v>
      </c>
      <c r="B353" s="2">
        <v>2020</v>
      </c>
      <c r="C353" s="2" t="s">
        <v>11</v>
      </c>
      <c r="D353" s="2">
        <v>177</v>
      </c>
      <c r="E353" s="2">
        <v>182</v>
      </c>
      <c r="F353">
        <f>D353*0.01</f>
        <v>1.77</v>
      </c>
      <c r="G353" s="15">
        <f>E353*0.453592</f>
        <v>82.553743999999995</v>
      </c>
      <c r="H353" s="16">
        <f t="shared" si="5"/>
        <v>26.4</v>
      </c>
      <c r="I353" t="str">
        <f>IF(H353&lt;=18.5,"Underweight",IF(H353&lt;=24.9,"Healthy weight",IF(H353&lt;=29.9,"Over weight", "Obesity")))</f>
        <v>Over weight</v>
      </c>
      <c r="J353" s="2">
        <v>46</v>
      </c>
      <c r="K353" s="2">
        <v>0</v>
      </c>
      <c r="L353" s="2">
        <v>1</v>
      </c>
      <c r="M353" s="2">
        <v>0</v>
      </c>
      <c r="N353">
        <v>1</v>
      </c>
      <c r="O353">
        <v>0</v>
      </c>
      <c r="P353">
        <v>0</v>
      </c>
      <c r="Q353" s="2">
        <v>3769.92</v>
      </c>
      <c r="S353" s="6">
        <v>323</v>
      </c>
      <c r="T353" s="6">
        <v>13585.978992133323</v>
      </c>
      <c r="U353" s="6">
        <v>4166.9710078666776</v>
      </c>
      <c r="AF353">
        <f>IF($I353=AF$1,1,0)</f>
        <v>1</v>
      </c>
      <c r="AG353">
        <f>IF($I353=AG$1,1,0)</f>
        <v>0</v>
      </c>
      <c r="AH353">
        <f>IF($I353=AH$1,1,0)</f>
        <v>0</v>
      </c>
      <c r="AI353">
        <f>IF($I353=AI$1,1,0)</f>
        <v>0</v>
      </c>
      <c r="AJ353">
        <f>IF($C353=AJ$1,1,0)</f>
        <v>0</v>
      </c>
      <c r="AK353">
        <f>IF($C353=AK$1,1,0)</f>
        <v>0</v>
      </c>
      <c r="AL353">
        <f>IF($C353=AL$1,1,0)</f>
        <v>1</v>
      </c>
      <c r="AM353">
        <f>IF($C353=AM$1,1,0)</f>
        <v>0</v>
      </c>
    </row>
    <row r="354" spans="1:39" x14ac:dyDescent="0.2">
      <c r="A354" s="1" t="s">
        <v>197</v>
      </c>
      <c r="B354" s="2">
        <v>2020</v>
      </c>
      <c r="C354" s="2" t="s">
        <v>11</v>
      </c>
      <c r="D354" s="2">
        <v>187.7</v>
      </c>
      <c r="E354" s="2">
        <v>205</v>
      </c>
      <c r="F354">
        <f>D354*0.01</f>
        <v>1.877</v>
      </c>
      <c r="G354" s="15">
        <f>E354*0.453592</f>
        <v>92.986360000000005</v>
      </c>
      <c r="H354" s="16">
        <f t="shared" si="5"/>
        <v>26.4</v>
      </c>
      <c r="I354" t="str">
        <f>IF(H354&lt;=18.5,"Underweight",IF(H354&lt;=24.9,"Healthy weight",IF(H354&lt;=29.9,"Over weight", "Obesity")))</f>
        <v>Over weight</v>
      </c>
      <c r="J354" s="2">
        <v>48</v>
      </c>
      <c r="K354" s="2">
        <v>1</v>
      </c>
      <c r="L354" s="2">
        <v>2</v>
      </c>
      <c r="M354" s="2">
        <v>1</v>
      </c>
      <c r="N354">
        <v>1</v>
      </c>
      <c r="O354">
        <v>0</v>
      </c>
      <c r="P354">
        <v>0</v>
      </c>
      <c r="Q354" s="2">
        <v>17514.96</v>
      </c>
      <c r="S354" s="6">
        <v>324</v>
      </c>
      <c r="T354" s="6">
        <v>11562.485802028383</v>
      </c>
      <c r="U354" s="6">
        <v>2040.2941979716179</v>
      </c>
      <c r="AF354">
        <f>IF($I354=AF$1,1,0)</f>
        <v>1</v>
      </c>
      <c r="AG354">
        <f>IF($I354=AG$1,1,0)</f>
        <v>0</v>
      </c>
      <c r="AH354">
        <f>IF($I354=AH$1,1,0)</f>
        <v>0</v>
      </c>
      <c r="AI354">
        <f>IF($I354=AI$1,1,0)</f>
        <v>0</v>
      </c>
      <c r="AJ354">
        <f>IF($C354=AJ$1,1,0)</f>
        <v>0</v>
      </c>
      <c r="AK354">
        <f>IF($C354=AK$1,1,0)</f>
        <v>0</v>
      </c>
      <c r="AL354">
        <f>IF($C354=AL$1,1,0)</f>
        <v>1</v>
      </c>
      <c r="AM354">
        <f>IF($C354=AM$1,1,0)</f>
        <v>0</v>
      </c>
    </row>
    <row r="355" spans="1:39" x14ac:dyDescent="0.2">
      <c r="A355" s="1" t="s">
        <v>1305</v>
      </c>
      <c r="B355" s="2">
        <v>2020</v>
      </c>
      <c r="C355" s="2" t="s">
        <v>19</v>
      </c>
      <c r="D355" s="2">
        <v>183.3</v>
      </c>
      <c r="E355" s="2">
        <v>237</v>
      </c>
      <c r="F355">
        <f>D355*0.01</f>
        <v>1.8330000000000002</v>
      </c>
      <c r="G355" s="15">
        <f>E355*0.453592</f>
        <v>107.501304</v>
      </c>
      <c r="H355" s="16">
        <f t="shared" si="5"/>
        <v>32</v>
      </c>
      <c r="I355" t="str">
        <f>IF(H355&lt;=18.5,"Underweight",IF(H355&lt;=24.9,"Healthy weight",IF(H355&lt;=29.9,"Over weight", "Obesity")))</f>
        <v>Obesity</v>
      </c>
      <c r="J355" s="2">
        <v>31</v>
      </c>
      <c r="K355" s="2">
        <v>1</v>
      </c>
      <c r="L355" s="2">
        <v>1</v>
      </c>
      <c r="M355" s="2">
        <v>0</v>
      </c>
      <c r="N355">
        <v>1</v>
      </c>
      <c r="O355">
        <v>0</v>
      </c>
      <c r="P355">
        <v>1</v>
      </c>
      <c r="Q355" s="2">
        <v>3212.11</v>
      </c>
      <c r="S355" s="6">
        <v>325</v>
      </c>
      <c r="T355" s="6">
        <v>5976.6573728624535</v>
      </c>
      <c r="U355" s="6">
        <v>-2175.6173728624535</v>
      </c>
      <c r="AF355">
        <f>IF($I355=AF$1,1,0)</f>
        <v>0</v>
      </c>
      <c r="AG355">
        <f>IF($I355=AG$1,1,0)</f>
        <v>1</v>
      </c>
      <c r="AH355">
        <f>IF($I355=AH$1,1,0)</f>
        <v>0</v>
      </c>
      <c r="AI355">
        <f>IF($I355=AI$1,1,0)</f>
        <v>0</v>
      </c>
      <c r="AJ355">
        <f>IF($C355=AJ$1,1,0)</f>
        <v>0</v>
      </c>
      <c r="AK355">
        <f>IF($C355=AK$1,1,0)</f>
        <v>1</v>
      </c>
      <c r="AL355">
        <f>IF($C355=AL$1,1,0)</f>
        <v>0</v>
      </c>
      <c r="AM355">
        <f>IF($C355=AM$1,1,0)</f>
        <v>0</v>
      </c>
    </row>
    <row r="356" spans="1:39" x14ac:dyDescent="0.2">
      <c r="A356" s="1" t="s">
        <v>678</v>
      </c>
      <c r="B356" s="2">
        <v>2020</v>
      </c>
      <c r="C356" s="2" t="s">
        <v>11</v>
      </c>
      <c r="D356" s="2">
        <v>156.19999999999999</v>
      </c>
      <c r="E356" s="2">
        <v>142</v>
      </c>
      <c r="F356">
        <f>D356*0.01</f>
        <v>1.5619999999999998</v>
      </c>
      <c r="G356" s="15">
        <f>E356*0.453592</f>
        <v>64.410064000000006</v>
      </c>
      <c r="H356" s="16">
        <f t="shared" si="5"/>
        <v>26.4</v>
      </c>
      <c r="I356" t="str">
        <f>IF(H356&lt;=18.5,"Underweight",IF(H356&lt;=24.9,"Healthy weight",IF(H356&lt;=29.9,"Over weight", "Obesity")))</f>
        <v>Over weight</v>
      </c>
      <c r="J356" s="2">
        <v>52</v>
      </c>
      <c r="K356" s="2">
        <v>1</v>
      </c>
      <c r="L356" s="2">
        <v>0</v>
      </c>
      <c r="M356" s="2">
        <v>0</v>
      </c>
      <c r="N356">
        <v>1</v>
      </c>
      <c r="O356">
        <v>0</v>
      </c>
      <c r="P356">
        <v>0</v>
      </c>
      <c r="Q356" s="2">
        <v>7745.4</v>
      </c>
      <c r="S356" s="6">
        <v>326</v>
      </c>
      <c r="T356" s="6">
        <v>1999.8867911047355</v>
      </c>
      <c r="U356" s="6">
        <v>-861.05679110473557</v>
      </c>
      <c r="AF356">
        <f>IF($I356=AF$1,1,0)</f>
        <v>1</v>
      </c>
      <c r="AG356">
        <f>IF($I356=AG$1,1,0)</f>
        <v>0</v>
      </c>
      <c r="AH356">
        <f>IF($I356=AH$1,1,0)</f>
        <v>0</v>
      </c>
      <c r="AI356">
        <f>IF($I356=AI$1,1,0)</f>
        <v>0</v>
      </c>
      <c r="AJ356">
        <f>IF($C356=AJ$1,1,0)</f>
        <v>0</v>
      </c>
      <c r="AK356">
        <f>IF($C356=AK$1,1,0)</f>
        <v>0</v>
      </c>
      <c r="AL356">
        <f>IF($C356=AL$1,1,0)</f>
        <v>1</v>
      </c>
      <c r="AM356">
        <f>IF($C356=AM$1,1,0)</f>
        <v>0</v>
      </c>
    </row>
    <row r="357" spans="1:39" x14ac:dyDescent="0.2">
      <c r="A357" s="1" t="s">
        <v>931</v>
      </c>
      <c r="B357" s="2">
        <v>2020</v>
      </c>
      <c r="C357" s="2" t="s">
        <v>21</v>
      </c>
      <c r="D357" s="2">
        <v>163.6</v>
      </c>
      <c r="E357" s="2">
        <v>128</v>
      </c>
      <c r="F357">
        <f>D357*0.01</f>
        <v>1.6359999999999999</v>
      </c>
      <c r="G357" s="15">
        <f>E357*0.453592</f>
        <v>58.059775999999999</v>
      </c>
      <c r="H357" s="16">
        <f t="shared" si="5"/>
        <v>21.7</v>
      </c>
      <c r="I357" t="str">
        <f>IF(H357&lt;=18.5,"Underweight",IF(H357&lt;=24.9,"Healthy weight",IF(H357&lt;=29.9,"Over weight", "Obesity")))</f>
        <v>Healthy weight</v>
      </c>
      <c r="J357" s="2">
        <v>23</v>
      </c>
      <c r="K357" s="2">
        <v>0</v>
      </c>
      <c r="L357" s="2">
        <v>1</v>
      </c>
      <c r="M357" s="2">
        <v>0</v>
      </c>
      <c r="N357">
        <v>0</v>
      </c>
      <c r="O357">
        <v>0</v>
      </c>
      <c r="P357">
        <v>0</v>
      </c>
      <c r="Q357" s="2">
        <v>11756.75</v>
      </c>
      <c r="S357" s="6">
        <v>327</v>
      </c>
      <c r="T357" s="6">
        <v>3806.4620351930917</v>
      </c>
      <c r="U357" s="6">
        <v>-32.622035193091506</v>
      </c>
      <c r="AF357">
        <f>IF($I357=AF$1,1,0)</f>
        <v>0</v>
      </c>
      <c r="AG357">
        <f>IF($I357=AG$1,1,0)</f>
        <v>0</v>
      </c>
      <c r="AH357">
        <f>IF($I357=AH$1,1,0)</f>
        <v>1</v>
      </c>
      <c r="AI357">
        <f>IF($I357=AI$1,1,0)</f>
        <v>0</v>
      </c>
      <c r="AJ357">
        <f>IF($C357=AJ$1,1,0)</f>
        <v>0</v>
      </c>
      <c r="AK357">
        <f>IF($C357=AK$1,1,0)</f>
        <v>0</v>
      </c>
      <c r="AL357">
        <f>IF($C357=AL$1,1,0)</f>
        <v>0</v>
      </c>
      <c r="AM357">
        <f>IF($C357=AM$1,1,0)</f>
        <v>1</v>
      </c>
    </row>
    <row r="358" spans="1:39" x14ac:dyDescent="0.2">
      <c r="A358" s="1" t="s">
        <v>440</v>
      </c>
      <c r="B358" s="2">
        <v>2020</v>
      </c>
      <c r="C358" s="2" t="s">
        <v>19</v>
      </c>
      <c r="D358" s="2">
        <v>164.7</v>
      </c>
      <c r="E358" s="2">
        <v>192</v>
      </c>
      <c r="F358">
        <f>D358*0.01</f>
        <v>1.647</v>
      </c>
      <c r="G358" s="15">
        <f>E358*0.453592</f>
        <v>87.089663999999999</v>
      </c>
      <c r="H358" s="16">
        <f t="shared" si="5"/>
        <v>32.1</v>
      </c>
      <c r="I358" t="str">
        <f>IF(H358&lt;=18.5,"Underweight",IF(H358&lt;=24.9,"Healthy weight",IF(H358&lt;=29.9,"Over weight", "Obesity")))</f>
        <v>Obesity</v>
      </c>
      <c r="J358" s="2">
        <v>40</v>
      </c>
      <c r="K358" s="2">
        <v>1</v>
      </c>
      <c r="L358" s="2">
        <v>0</v>
      </c>
      <c r="M358" s="2">
        <v>0</v>
      </c>
      <c r="N358">
        <v>1</v>
      </c>
      <c r="O358">
        <v>0</v>
      </c>
      <c r="P358">
        <v>1</v>
      </c>
      <c r="Q358" s="2">
        <v>8038.67</v>
      </c>
      <c r="S358" s="6">
        <v>328</v>
      </c>
      <c r="T358" s="6">
        <v>7211.5752423871118</v>
      </c>
      <c r="U358" s="6">
        <v>-3784.2452423871118</v>
      </c>
      <c r="AF358">
        <f>IF($I358=AF$1,1,0)</f>
        <v>0</v>
      </c>
      <c r="AG358">
        <f>IF($I358=AG$1,1,0)</f>
        <v>1</v>
      </c>
      <c r="AH358">
        <f>IF($I358=AH$1,1,0)</f>
        <v>0</v>
      </c>
      <c r="AI358">
        <f>IF($I358=AI$1,1,0)</f>
        <v>0</v>
      </c>
      <c r="AJ358">
        <f>IF($C358=AJ$1,1,0)</f>
        <v>0</v>
      </c>
      <c r="AK358">
        <f>IF($C358=AK$1,1,0)</f>
        <v>1</v>
      </c>
      <c r="AL358">
        <f>IF($C358=AL$1,1,0)</f>
        <v>0</v>
      </c>
      <c r="AM358">
        <f>IF($C358=AM$1,1,0)</f>
        <v>0</v>
      </c>
    </row>
    <row r="359" spans="1:39" x14ac:dyDescent="0.2">
      <c r="A359" s="1" t="s">
        <v>1332</v>
      </c>
      <c r="B359" s="2">
        <v>2020</v>
      </c>
      <c r="C359" s="2" t="s">
        <v>19</v>
      </c>
      <c r="D359" s="2">
        <v>181.1</v>
      </c>
      <c r="E359" s="2">
        <v>191</v>
      </c>
      <c r="F359">
        <f>D359*0.01</f>
        <v>1.8109999999999999</v>
      </c>
      <c r="G359" s="15">
        <f>E359*0.453592</f>
        <v>86.636071999999999</v>
      </c>
      <c r="H359" s="16">
        <f t="shared" si="5"/>
        <v>26.4</v>
      </c>
      <c r="I359" t="str">
        <f>IF(H359&lt;=18.5,"Underweight",IF(H359&lt;=24.9,"Healthy weight",IF(H359&lt;=29.9,"Over weight", "Obesity")))</f>
        <v>Over weight</v>
      </c>
      <c r="J359" s="2">
        <v>34</v>
      </c>
      <c r="K359" s="2">
        <v>1</v>
      </c>
      <c r="L359" s="2">
        <v>1</v>
      </c>
      <c r="M359" s="2">
        <v>0</v>
      </c>
      <c r="N359">
        <v>1</v>
      </c>
      <c r="O359">
        <v>0</v>
      </c>
      <c r="P359">
        <v>1</v>
      </c>
      <c r="Q359" s="2">
        <v>2280.52</v>
      </c>
      <c r="S359" s="6">
        <v>329</v>
      </c>
      <c r="T359" s="6">
        <v>1669.2720458810638</v>
      </c>
      <c r="U359" s="6">
        <v>1697.8779541189363</v>
      </c>
      <c r="AF359">
        <f>IF($I359=AF$1,1,0)</f>
        <v>1</v>
      </c>
      <c r="AG359">
        <f>IF($I359=AG$1,1,0)</f>
        <v>0</v>
      </c>
      <c r="AH359">
        <f>IF($I359=AH$1,1,0)</f>
        <v>0</v>
      </c>
      <c r="AI359">
        <f>IF($I359=AI$1,1,0)</f>
        <v>0</v>
      </c>
      <c r="AJ359">
        <f>IF($C359=AJ$1,1,0)</f>
        <v>0</v>
      </c>
      <c r="AK359">
        <f>IF($C359=AK$1,1,0)</f>
        <v>1</v>
      </c>
      <c r="AL359">
        <f>IF($C359=AL$1,1,0)</f>
        <v>0</v>
      </c>
      <c r="AM359">
        <f>IF($C359=AM$1,1,0)</f>
        <v>0</v>
      </c>
    </row>
    <row r="360" spans="1:39" x14ac:dyDescent="0.2">
      <c r="A360" s="1" t="s">
        <v>1179</v>
      </c>
      <c r="B360" s="2">
        <v>2020</v>
      </c>
      <c r="C360" s="2" t="s">
        <v>11</v>
      </c>
      <c r="D360" s="2">
        <v>166.1</v>
      </c>
      <c r="E360" s="2">
        <v>132</v>
      </c>
      <c r="F360">
        <f>D360*0.01</f>
        <v>1.661</v>
      </c>
      <c r="G360" s="15">
        <f>E360*0.453592</f>
        <v>59.874144000000001</v>
      </c>
      <c r="H360" s="16">
        <f t="shared" si="5"/>
        <v>21.7</v>
      </c>
      <c r="I360" t="str">
        <f>IF(H360&lt;=18.5,"Underweight",IF(H360&lt;=24.9,"Healthy weight",IF(H360&lt;=29.9,"Over weight", "Obesity")))</f>
        <v>Healthy weight</v>
      </c>
      <c r="J360" s="2">
        <v>35</v>
      </c>
      <c r="K360" s="2">
        <v>1</v>
      </c>
      <c r="L360" s="2">
        <v>1</v>
      </c>
      <c r="M360" s="2">
        <v>0</v>
      </c>
      <c r="N360">
        <v>0</v>
      </c>
      <c r="O360">
        <v>0</v>
      </c>
      <c r="P360">
        <v>0</v>
      </c>
      <c r="Q360" s="2">
        <v>1626.16</v>
      </c>
      <c r="S360" s="6">
        <v>330</v>
      </c>
      <c r="T360" s="6">
        <v>12035.02278497778</v>
      </c>
      <c r="U360" s="6">
        <v>-3290.4227849777799</v>
      </c>
      <c r="AF360">
        <f>IF($I360=AF$1,1,0)</f>
        <v>0</v>
      </c>
      <c r="AG360">
        <f>IF($I360=AG$1,1,0)</f>
        <v>0</v>
      </c>
      <c r="AH360">
        <f>IF($I360=AH$1,1,0)</f>
        <v>1</v>
      </c>
      <c r="AI360">
        <f>IF($I360=AI$1,1,0)</f>
        <v>0</v>
      </c>
      <c r="AJ360">
        <f>IF($C360=AJ$1,1,0)</f>
        <v>0</v>
      </c>
      <c r="AK360">
        <f>IF($C360=AK$1,1,0)</f>
        <v>0</v>
      </c>
      <c r="AL360">
        <f>IF($C360=AL$1,1,0)</f>
        <v>1</v>
      </c>
      <c r="AM360">
        <f>IF($C360=AM$1,1,0)</f>
        <v>0</v>
      </c>
    </row>
    <row r="361" spans="1:39" x14ac:dyDescent="0.2">
      <c r="A361" s="1" t="s">
        <v>393</v>
      </c>
      <c r="B361" s="2">
        <v>2020</v>
      </c>
      <c r="C361" s="2" t="s">
        <v>11</v>
      </c>
      <c r="D361" s="2">
        <v>169.8</v>
      </c>
      <c r="E361" s="2">
        <v>168</v>
      </c>
      <c r="F361">
        <f>D361*0.01</f>
        <v>1.6980000000000002</v>
      </c>
      <c r="G361" s="15">
        <f>E361*0.453592</f>
        <v>76.203456000000003</v>
      </c>
      <c r="H361" s="16">
        <f t="shared" si="5"/>
        <v>26.4</v>
      </c>
      <c r="I361" t="str">
        <f>IF(H361&lt;=18.5,"Underweight",IF(H361&lt;=24.9,"Healthy weight",IF(H361&lt;=29.9,"Over weight", "Obesity")))</f>
        <v>Over weight</v>
      </c>
      <c r="J361" s="2">
        <v>38</v>
      </c>
      <c r="K361" s="2">
        <v>0</v>
      </c>
      <c r="L361" s="2">
        <v>1</v>
      </c>
      <c r="M361" s="2">
        <v>0</v>
      </c>
      <c r="N361">
        <v>1</v>
      </c>
      <c r="O361">
        <v>0</v>
      </c>
      <c r="P361">
        <v>0</v>
      </c>
      <c r="Q361" s="2">
        <v>5096.21</v>
      </c>
      <c r="S361" s="6">
        <v>331</v>
      </c>
      <c r="T361" s="6">
        <v>3762.9368025332087</v>
      </c>
      <c r="U361" s="6">
        <v>-2247.326802533209</v>
      </c>
      <c r="AF361">
        <f>IF($I361=AF$1,1,0)</f>
        <v>1</v>
      </c>
      <c r="AG361">
        <f>IF($I361=AG$1,1,0)</f>
        <v>0</v>
      </c>
      <c r="AH361">
        <f>IF($I361=AH$1,1,0)</f>
        <v>0</v>
      </c>
      <c r="AI361">
        <f>IF($I361=AI$1,1,0)</f>
        <v>0</v>
      </c>
      <c r="AJ361">
        <f>IF($C361=AJ$1,1,0)</f>
        <v>0</v>
      </c>
      <c r="AK361">
        <f>IF($C361=AK$1,1,0)</f>
        <v>0</v>
      </c>
      <c r="AL361">
        <f>IF($C361=AL$1,1,0)</f>
        <v>1</v>
      </c>
      <c r="AM361">
        <f>IF($C361=AM$1,1,0)</f>
        <v>0</v>
      </c>
    </row>
    <row r="362" spans="1:39" x14ac:dyDescent="0.2">
      <c r="A362" s="1" t="s">
        <v>545</v>
      </c>
      <c r="B362" s="2">
        <v>2020</v>
      </c>
      <c r="C362" s="2" t="s">
        <v>11</v>
      </c>
      <c r="D362" s="2">
        <v>157.69999999999999</v>
      </c>
      <c r="E362" s="2">
        <v>119</v>
      </c>
      <c r="F362">
        <f>D362*0.01</f>
        <v>1.577</v>
      </c>
      <c r="G362" s="15">
        <f>E362*0.453592</f>
        <v>53.977448000000003</v>
      </c>
      <c r="H362" s="16">
        <f t="shared" si="5"/>
        <v>21.7</v>
      </c>
      <c r="I362" t="str">
        <f>IF(H362&lt;=18.5,"Underweight",IF(H362&lt;=24.9,"Healthy weight",IF(H362&lt;=29.9,"Over weight", "Obesity")))</f>
        <v>Healthy weight</v>
      </c>
      <c r="J362" s="2">
        <v>43</v>
      </c>
      <c r="K362" s="2">
        <v>1</v>
      </c>
      <c r="L362" s="2">
        <v>1</v>
      </c>
      <c r="M362" s="2">
        <v>0</v>
      </c>
      <c r="N362">
        <v>0</v>
      </c>
      <c r="O362">
        <v>0</v>
      </c>
      <c r="P362">
        <v>0</v>
      </c>
      <c r="Q362" s="2">
        <v>3946.94</v>
      </c>
      <c r="S362" s="6">
        <v>332</v>
      </c>
      <c r="T362" s="6">
        <v>3243.0040938593847</v>
      </c>
      <c r="U362" s="6">
        <v>-2690.2340938593848</v>
      </c>
      <c r="AF362">
        <f>IF($I362=AF$1,1,0)</f>
        <v>0</v>
      </c>
      <c r="AG362">
        <f>IF($I362=AG$1,1,0)</f>
        <v>0</v>
      </c>
      <c r="AH362">
        <f>IF($I362=AH$1,1,0)</f>
        <v>1</v>
      </c>
      <c r="AI362">
        <f>IF($I362=AI$1,1,0)</f>
        <v>0</v>
      </c>
      <c r="AJ362">
        <f>IF($C362=AJ$1,1,0)</f>
        <v>0</v>
      </c>
      <c r="AK362">
        <f>IF($C362=AK$1,1,0)</f>
        <v>0</v>
      </c>
      <c r="AL362">
        <f>IF($C362=AL$1,1,0)</f>
        <v>1</v>
      </c>
      <c r="AM362">
        <f>IF($C362=AM$1,1,0)</f>
        <v>0</v>
      </c>
    </row>
    <row r="363" spans="1:39" x14ac:dyDescent="0.2">
      <c r="A363" s="1" t="s">
        <v>289</v>
      </c>
      <c r="B363" s="2">
        <v>2020</v>
      </c>
      <c r="C363" s="2" t="s">
        <v>19</v>
      </c>
      <c r="D363" s="2">
        <v>198</v>
      </c>
      <c r="E363" s="2">
        <v>188</v>
      </c>
      <c r="F363">
        <f>D363*0.01</f>
        <v>1.98</v>
      </c>
      <c r="G363" s="15">
        <f>E363*0.453592</f>
        <v>85.275295999999997</v>
      </c>
      <c r="H363" s="16">
        <f t="shared" si="5"/>
        <v>21.8</v>
      </c>
      <c r="I363" t="str">
        <f>IF(H363&lt;=18.5,"Underweight",IF(H363&lt;=24.9,"Healthy weight",IF(H363&lt;=29.9,"Over weight", "Obesity")))</f>
        <v>Healthy weight</v>
      </c>
      <c r="J363" s="2">
        <v>32</v>
      </c>
      <c r="K363" s="2">
        <v>1</v>
      </c>
      <c r="L363" s="2">
        <v>2</v>
      </c>
      <c r="M363" s="2">
        <v>0</v>
      </c>
      <c r="N363">
        <v>0</v>
      </c>
      <c r="O363">
        <v>0</v>
      </c>
      <c r="P363">
        <v>1</v>
      </c>
      <c r="Q363" s="2">
        <v>2904.17</v>
      </c>
      <c r="S363" s="6">
        <v>333</v>
      </c>
      <c r="T363" s="6">
        <v>7343.2670423692289</v>
      </c>
      <c r="U363" s="6">
        <v>-1285.857042369229</v>
      </c>
      <c r="AF363">
        <f>IF($I363=AF$1,1,0)</f>
        <v>0</v>
      </c>
      <c r="AG363">
        <f>IF($I363=AG$1,1,0)</f>
        <v>0</v>
      </c>
      <c r="AH363">
        <f>IF($I363=AH$1,1,0)</f>
        <v>1</v>
      </c>
      <c r="AI363">
        <f>IF($I363=AI$1,1,0)</f>
        <v>0</v>
      </c>
      <c r="AJ363">
        <f>IF($C363=AJ$1,1,0)</f>
        <v>0</v>
      </c>
      <c r="AK363">
        <f>IF($C363=AK$1,1,0)</f>
        <v>1</v>
      </c>
      <c r="AL363">
        <f>IF($C363=AL$1,1,0)</f>
        <v>0</v>
      </c>
      <c r="AM363">
        <f>IF($C363=AM$1,1,0)</f>
        <v>0</v>
      </c>
    </row>
    <row r="364" spans="1:39" x14ac:dyDescent="0.2">
      <c r="A364" s="1" t="s">
        <v>356</v>
      </c>
      <c r="B364" s="2">
        <v>2020</v>
      </c>
      <c r="C364" s="2" t="s">
        <v>19</v>
      </c>
      <c r="D364" s="2">
        <v>173.3</v>
      </c>
      <c r="E364" s="2">
        <v>175</v>
      </c>
      <c r="F364">
        <f>D364*0.01</f>
        <v>1.7330000000000001</v>
      </c>
      <c r="G364" s="15">
        <f>E364*0.453592</f>
        <v>79.378600000000006</v>
      </c>
      <c r="H364" s="16">
        <f t="shared" si="5"/>
        <v>26.4</v>
      </c>
      <c r="I364" t="str">
        <f>IF(H364&lt;=18.5,"Underweight",IF(H364&lt;=24.9,"Healthy weight",IF(H364&lt;=29.9,"Over weight", "Obesity")))</f>
        <v>Over weight</v>
      </c>
      <c r="J364" s="2">
        <v>31</v>
      </c>
      <c r="K364" s="2">
        <v>0</v>
      </c>
      <c r="L364" s="2">
        <v>2</v>
      </c>
      <c r="M364" s="2">
        <v>0</v>
      </c>
      <c r="N364">
        <v>1</v>
      </c>
      <c r="O364">
        <v>0</v>
      </c>
      <c r="P364">
        <v>1</v>
      </c>
      <c r="Q364" s="2">
        <v>2439.69</v>
      </c>
      <c r="S364" s="6">
        <v>334</v>
      </c>
      <c r="T364" s="6">
        <v>6972.3560021233316</v>
      </c>
      <c r="U364" s="6">
        <v>3359.3839978766682</v>
      </c>
      <c r="AF364">
        <f>IF($I364=AF$1,1,0)</f>
        <v>1</v>
      </c>
      <c r="AG364">
        <f>IF($I364=AG$1,1,0)</f>
        <v>0</v>
      </c>
      <c r="AH364">
        <f>IF($I364=AH$1,1,0)</f>
        <v>0</v>
      </c>
      <c r="AI364">
        <f>IF($I364=AI$1,1,0)</f>
        <v>0</v>
      </c>
      <c r="AJ364">
        <f>IF($C364=AJ$1,1,0)</f>
        <v>0</v>
      </c>
      <c r="AK364">
        <f>IF($C364=AK$1,1,0)</f>
        <v>1</v>
      </c>
      <c r="AL364">
        <f>IF($C364=AL$1,1,0)</f>
        <v>0</v>
      </c>
      <c r="AM364">
        <f>IF($C364=AM$1,1,0)</f>
        <v>0</v>
      </c>
    </row>
    <row r="365" spans="1:39" x14ac:dyDescent="0.2">
      <c r="A365" s="1" t="s">
        <v>569</v>
      </c>
      <c r="B365" s="2">
        <v>2020</v>
      </c>
      <c r="C365" s="2" t="s">
        <v>19</v>
      </c>
      <c r="D365" s="2">
        <v>170.1</v>
      </c>
      <c r="E365" s="2">
        <v>205</v>
      </c>
      <c r="F365">
        <f>D365*0.01</f>
        <v>1.7010000000000001</v>
      </c>
      <c r="G365" s="15">
        <f>E365*0.453592</f>
        <v>92.986360000000005</v>
      </c>
      <c r="H365" s="16">
        <f t="shared" si="5"/>
        <v>32.1</v>
      </c>
      <c r="I365" t="str">
        <f>IF(H365&lt;=18.5,"Underweight",IF(H365&lt;=24.9,"Healthy weight",IF(H365&lt;=29.9,"Over weight", "Obesity")))</f>
        <v>Obesity</v>
      </c>
      <c r="J365" s="2">
        <v>38</v>
      </c>
      <c r="K365" s="2">
        <v>0</v>
      </c>
      <c r="L365" s="2">
        <v>1</v>
      </c>
      <c r="M365" s="2">
        <v>0</v>
      </c>
      <c r="N365">
        <v>1</v>
      </c>
      <c r="O365">
        <v>0</v>
      </c>
      <c r="P365">
        <v>1</v>
      </c>
      <c r="Q365" s="2">
        <v>8141.14</v>
      </c>
      <c r="S365" s="6">
        <v>335</v>
      </c>
      <c r="T365" s="6">
        <v>4356.4606011455335</v>
      </c>
      <c r="U365" s="6">
        <v>-1503.3706011455333</v>
      </c>
      <c r="AF365">
        <f>IF($I365=AF$1,1,0)</f>
        <v>0</v>
      </c>
      <c r="AG365">
        <f>IF($I365=AG$1,1,0)</f>
        <v>1</v>
      </c>
      <c r="AH365">
        <f>IF($I365=AH$1,1,0)</f>
        <v>0</v>
      </c>
      <c r="AI365">
        <f>IF($I365=AI$1,1,0)</f>
        <v>0</v>
      </c>
      <c r="AJ365">
        <f>IF($C365=AJ$1,1,0)</f>
        <v>0</v>
      </c>
      <c r="AK365">
        <f>IF($C365=AK$1,1,0)</f>
        <v>1</v>
      </c>
      <c r="AL365">
        <f>IF($C365=AL$1,1,0)</f>
        <v>0</v>
      </c>
      <c r="AM365">
        <f>IF($C365=AM$1,1,0)</f>
        <v>0</v>
      </c>
    </row>
    <row r="366" spans="1:39" x14ac:dyDescent="0.2">
      <c r="A366" s="1" t="s">
        <v>1276</v>
      </c>
      <c r="B366" s="2">
        <v>2020</v>
      </c>
      <c r="C366" s="2" t="s">
        <v>11</v>
      </c>
      <c r="D366" s="2">
        <v>173.8</v>
      </c>
      <c r="E366" s="2">
        <v>145</v>
      </c>
      <c r="F366">
        <f>D366*0.01</f>
        <v>1.7380000000000002</v>
      </c>
      <c r="G366" s="15">
        <f>E366*0.453592</f>
        <v>65.770839999999993</v>
      </c>
      <c r="H366" s="16">
        <f t="shared" si="5"/>
        <v>21.8</v>
      </c>
      <c r="I366" t="str">
        <f>IF(H366&lt;=18.5,"Underweight",IF(H366&lt;=24.9,"Healthy weight",IF(H366&lt;=29.9,"Over weight", "Obesity")))</f>
        <v>Healthy weight</v>
      </c>
      <c r="J366" s="2">
        <v>39</v>
      </c>
      <c r="K366" s="2">
        <v>1</v>
      </c>
      <c r="L366" s="2">
        <v>1</v>
      </c>
      <c r="M366" s="2">
        <v>0</v>
      </c>
      <c r="N366">
        <v>0</v>
      </c>
      <c r="O366">
        <v>0</v>
      </c>
      <c r="P366">
        <v>0</v>
      </c>
      <c r="Q366" s="2">
        <v>11024.61</v>
      </c>
      <c r="S366" s="6">
        <v>336</v>
      </c>
      <c r="T366" s="6">
        <v>11110.884241141786</v>
      </c>
      <c r="U366" s="6">
        <v>-2251.0442411417862</v>
      </c>
      <c r="AF366">
        <f>IF($I366=AF$1,1,0)</f>
        <v>0</v>
      </c>
      <c r="AG366">
        <f>IF($I366=AG$1,1,0)</f>
        <v>0</v>
      </c>
      <c r="AH366">
        <f>IF($I366=AH$1,1,0)</f>
        <v>1</v>
      </c>
      <c r="AI366">
        <f>IF($I366=AI$1,1,0)</f>
        <v>0</v>
      </c>
      <c r="AJ366">
        <f>IF($C366=AJ$1,1,0)</f>
        <v>0</v>
      </c>
      <c r="AK366">
        <f>IF($C366=AK$1,1,0)</f>
        <v>0</v>
      </c>
      <c r="AL366">
        <f>IF($C366=AL$1,1,0)</f>
        <v>1</v>
      </c>
      <c r="AM366">
        <f>IF($C366=AM$1,1,0)</f>
        <v>0</v>
      </c>
    </row>
    <row r="367" spans="1:39" x14ac:dyDescent="0.2">
      <c r="A367" s="1" t="s">
        <v>868</v>
      </c>
      <c r="B367" s="2">
        <v>2020</v>
      </c>
      <c r="C367" s="2" t="s">
        <v>11</v>
      </c>
      <c r="D367" s="2">
        <v>160.69999999999999</v>
      </c>
      <c r="E367" s="2">
        <v>183</v>
      </c>
      <c r="F367">
        <f>D367*0.01</f>
        <v>1.607</v>
      </c>
      <c r="G367" s="15">
        <f>E367*0.453592</f>
        <v>83.007335999999995</v>
      </c>
      <c r="H367" s="16">
        <f t="shared" si="5"/>
        <v>32.1</v>
      </c>
      <c r="I367" t="str">
        <f>IF(H367&lt;=18.5,"Underweight",IF(H367&lt;=24.9,"Healthy weight",IF(H367&lt;=29.9,"Over weight", "Obesity")))</f>
        <v>Obesity</v>
      </c>
      <c r="J367" s="2">
        <v>43</v>
      </c>
      <c r="K367" s="2">
        <v>1</v>
      </c>
      <c r="L367" s="2">
        <v>1</v>
      </c>
      <c r="M367" s="2">
        <v>0</v>
      </c>
      <c r="N367">
        <v>1</v>
      </c>
      <c r="O367">
        <v>0</v>
      </c>
      <c r="P367">
        <v>0</v>
      </c>
      <c r="Q367" s="2">
        <v>26593.63</v>
      </c>
      <c r="S367" s="6">
        <v>337</v>
      </c>
      <c r="T367" s="6">
        <v>1378.3281397274113</v>
      </c>
      <c r="U367" s="6">
        <v>-670.86813972741129</v>
      </c>
      <c r="AF367">
        <f>IF($I367=AF$1,1,0)</f>
        <v>0</v>
      </c>
      <c r="AG367">
        <f>IF($I367=AG$1,1,0)</f>
        <v>1</v>
      </c>
      <c r="AH367">
        <f>IF($I367=AH$1,1,0)</f>
        <v>0</v>
      </c>
      <c r="AI367">
        <f>IF($I367=AI$1,1,0)</f>
        <v>0</v>
      </c>
      <c r="AJ367">
        <f>IF($C367=AJ$1,1,0)</f>
        <v>0</v>
      </c>
      <c r="AK367">
        <f>IF($C367=AK$1,1,0)</f>
        <v>0</v>
      </c>
      <c r="AL367">
        <f>IF($C367=AL$1,1,0)</f>
        <v>1</v>
      </c>
      <c r="AM367">
        <f>IF($C367=AM$1,1,0)</f>
        <v>0</v>
      </c>
    </row>
    <row r="368" spans="1:39" x14ac:dyDescent="0.2">
      <c r="A368" s="1" t="s">
        <v>877</v>
      </c>
      <c r="B368" s="2">
        <v>2020</v>
      </c>
      <c r="C368" s="2" t="s">
        <v>19</v>
      </c>
      <c r="D368" s="2">
        <v>162</v>
      </c>
      <c r="E368" s="2">
        <v>186</v>
      </c>
      <c r="F368">
        <f>D368*0.01</f>
        <v>1.62</v>
      </c>
      <c r="G368" s="15">
        <f>E368*0.453592</f>
        <v>84.368111999999996</v>
      </c>
      <c r="H368" s="16">
        <f t="shared" si="5"/>
        <v>32.1</v>
      </c>
      <c r="I368" t="str">
        <f>IF(H368&lt;=18.5,"Underweight",IF(H368&lt;=24.9,"Healthy weight",IF(H368&lt;=29.9,"Over weight", "Obesity")))</f>
        <v>Obesity</v>
      </c>
      <c r="J368" s="2">
        <v>28</v>
      </c>
      <c r="K368" s="2">
        <v>1</v>
      </c>
      <c r="L368" s="2">
        <v>0</v>
      </c>
      <c r="M368" s="2">
        <v>0</v>
      </c>
      <c r="N368">
        <v>1</v>
      </c>
      <c r="O368">
        <v>0</v>
      </c>
      <c r="P368">
        <v>1</v>
      </c>
      <c r="Q368" s="2">
        <v>2419.9499999999998</v>
      </c>
      <c r="S368" s="6">
        <v>338</v>
      </c>
      <c r="T368" s="6">
        <v>1936.5261389098434</v>
      </c>
      <c r="U368" s="6">
        <v>-777.71613890984349</v>
      </c>
      <c r="AF368">
        <f>IF($I368=AF$1,1,0)</f>
        <v>0</v>
      </c>
      <c r="AG368">
        <f>IF($I368=AG$1,1,0)</f>
        <v>1</v>
      </c>
      <c r="AH368">
        <f>IF($I368=AH$1,1,0)</f>
        <v>0</v>
      </c>
      <c r="AI368">
        <f>IF($I368=AI$1,1,0)</f>
        <v>0</v>
      </c>
      <c r="AJ368">
        <f>IF($C368=AJ$1,1,0)</f>
        <v>0</v>
      </c>
      <c r="AK368">
        <f>IF($C368=AK$1,1,0)</f>
        <v>1</v>
      </c>
      <c r="AL368">
        <f>IF($C368=AL$1,1,0)</f>
        <v>0</v>
      </c>
      <c r="AM368">
        <f>IF($C368=AM$1,1,0)</f>
        <v>0</v>
      </c>
    </row>
    <row r="369" spans="1:39" x14ac:dyDescent="0.2">
      <c r="A369" s="1" t="s">
        <v>297</v>
      </c>
      <c r="B369" s="2">
        <v>2020</v>
      </c>
      <c r="C369" s="2" t="s">
        <v>26</v>
      </c>
      <c r="D369" s="2">
        <v>170.2</v>
      </c>
      <c r="E369" s="2">
        <v>169</v>
      </c>
      <c r="F369">
        <f>D369*0.01</f>
        <v>1.702</v>
      </c>
      <c r="G369" s="15">
        <f>E369*0.453592</f>
        <v>76.657048000000003</v>
      </c>
      <c r="H369" s="16">
        <f t="shared" si="5"/>
        <v>26.5</v>
      </c>
      <c r="I369" t="str">
        <f>IF(H369&lt;=18.5,"Underweight",IF(H369&lt;=24.9,"Healthy weight",IF(H369&lt;=29.9,"Over weight", "Obesity")))</f>
        <v>Over weight</v>
      </c>
      <c r="J369" s="2">
        <v>41</v>
      </c>
      <c r="K369" s="2">
        <v>0</v>
      </c>
      <c r="L369" s="2">
        <v>2</v>
      </c>
      <c r="M369" s="2">
        <v>0</v>
      </c>
      <c r="N369">
        <v>1</v>
      </c>
      <c r="O369">
        <v>1</v>
      </c>
      <c r="P369">
        <v>0</v>
      </c>
      <c r="Q369" s="2">
        <v>4395.62</v>
      </c>
      <c r="S369" s="6">
        <v>339</v>
      </c>
      <c r="T369" s="6">
        <v>5316.8334309765196</v>
      </c>
      <c r="U369" s="6">
        <v>-2316.8834309765198</v>
      </c>
      <c r="AF369">
        <f>IF($I369=AF$1,1,0)</f>
        <v>1</v>
      </c>
      <c r="AG369">
        <f>IF($I369=AG$1,1,0)</f>
        <v>0</v>
      </c>
      <c r="AH369">
        <f>IF($I369=AH$1,1,0)</f>
        <v>0</v>
      </c>
      <c r="AI369">
        <f>IF($I369=AI$1,1,0)</f>
        <v>0</v>
      </c>
      <c r="AJ369">
        <f>IF($C369=AJ$1,1,0)</f>
        <v>1</v>
      </c>
      <c r="AK369">
        <f>IF($C369=AK$1,1,0)</f>
        <v>0</v>
      </c>
      <c r="AL369">
        <f>IF($C369=AL$1,1,0)</f>
        <v>0</v>
      </c>
      <c r="AM369">
        <f>IF($C369=AM$1,1,0)</f>
        <v>0</v>
      </c>
    </row>
    <row r="370" spans="1:39" x14ac:dyDescent="0.2">
      <c r="A370" s="1" t="s">
        <v>478</v>
      </c>
      <c r="B370" s="2">
        <v>2020</v>
      </c>
      <c r="C370" s="2" t="s">
        <v>19</v>
      </c>
      <c r="D370" s="2">
        <v>171.7</v>
      </c>
      <c r="E370" s="2">
        <v>172</v>
      </c>
      <c r="F370">
        <f>D370*0.01</f>
        <v>1.7169999999999999</v>
      </c>
      <c r="G370" s="15">
        <f>E370*0.453592</f>
        <v>78.017824000000005</v>
      </c>
      <c r="H370" s="16">
        <f t="shared" si="5"/>
        <v>26.5</v>
      </c>
      <c r="I370" t="str">
        <f>IF(H370&lt;=18.5,"Underweight",IF(H370&lt;=24.9,"Healthy weight",IF(H370&lt;=29.9,"Over weight", "Obesity")))</f>
        <v>Over weight</v>
      </c>
      <c r="J370" s="2">
        <v>45</v>
      </c>
      <c r="K370" s="2">
        <v>0</v>
      </c>
      <c r="L370" s="2">
        <v>1</v>
      </c>
      <c r="M370" s="2">
        <v>0</v>
      </c>
      <c r="N370">
        <v>1</v>
      </c>
      <c r="O370">
        <v>0</v>
      </c>
      <c r="P370">
        <v>1</v>
      </c>
      <c r="Q370" s="2">
        <v>8918.82</v>
      </c>
      <c r="S370" s="6">
        <v>340</v>
      </c>
      <c r="T370" s="6">
        <v>1999.8867911047355</v>
      </c>
      <c r="U370" s="6">
        <v>-1234.3267911047355</v>
      </c>
      <c r="AF370">
        <f>IF($I370=AF$1,1,0)</f>
        <v>1</v>
      </c>
      <c r="AG370">
        <f>IF($I370=AG$1,1,0)</f>
        <v>0</v>
      </c>
      <c r="AH370">
        <f>IF($I370=AH$1,1,0)</f>
        <v>0</v>
      </c>
      <c r="AI370">
        <f>IF($I370=AI$1,1,0)</f>
        <v>0</v>
      </c>
      <c r="AJ370">
        <f>IF($C370=AJ$1,1,0)</f>
        <v>0</v>
      </c>
      <c r="AK370">
        <f>IF($C370=AK$1,1,0)</f>
        <v>1</v>
      </c>
      <c r="AL370">
        <f>IF($C370=AL$1,1,0)</f>
        <v>0</v>
      </c>
      <c r="AM370">
        <f>IF($C370=AM$1,1,0)</f>
        <v>0</v>
      </c>
    </row>
    <row r="371" spans="1:39" x14ac:dyDescent="0.2">
      <c r="A371" s="1" t="s">
        <v>951</v>
      </c>
      <c r="B371" s="2">
        <v>2020</v>
      </c>
      <c r="C371" s="2" t="s">
        <v>11</v>
      </c>
      <c r="D371" s="2">
        <v>162.5</v>
      </c>
      <c r="E371" s="2">
        <v>187</v>
      </c>
      <c r="F371">
        <f>D371*0.01</f>
        <v>1.625</v>
      </c>
      <c r="G371" s="15">
        <f>E371*0.453592</f>
        <v>84.821703999999997</v>
      </c>
      <c r="H371" s="16">
        <f t="shared" si="5"/>
        <v>32.1</v>
      </c>
      <c r="I371" t="str">
        <f>IF(H371&lt;=18.5,"Underweight",IF(H371&lt;=24.9,"Healthy weight",IF(H371&lt;=29.9,"Over weight", "Obesity")))</f>
        <v>Obesity</v>
      </c>
      <c r="J371" s="2">
        <v>40</v>
      </c>
      <c r="K371" s="2">
        <v>1</v>
      </c>
      <c r="L371" s="2">
        <v>1</v>
      </c>
      <c r="M371" s="2">
        <v>0</v>
      </c>
      <c r="N371">
        <v>1</v>
      </c>
      <c r="O371">
        <v>0</v>
      </c>
      <c r="P371">
        <v>0</v>
      </c>
      <c r="Q371" s="2">
        <v>5084.9799999999996</v>
      </c>
      <c r="S371" s="6">
        <v>341</v>
      </c>
      <c r="T371" s="6">
        <v>2038.1520816133436</v>
      </c>
      <c r="U371" s="6">
        <v>-1137.3520816133437</v>
      </c>
      <c r="AF371">
        <f>IF($I371=AF$1,1,0)</f>
        <v>0</v>
      </c>
      <c r="AG371">
        <f>IF($I371=AG$1,1,0)</f>
        <v>1</v>
      </c>
      <c r="AH371">
        <f>IF($I371=AH$1,1,0)</f>
        <v>0</v>
      </c>
      <c r="AI371">
        <f>IF($I371=AI$1,1,0)</f>
        <v>0</v>
      </c>
      <c r="AJ371">
        <f>IF($C371=AJ$1,1,0)</f>
        <v>0</v>
      </c>
      <c r="AK371">
        <f>IF($C371=AK$1,1,0)</f>
        <v>0</v>
      </c>
      <c r="AL371">
        <f>IF($C371=AL$1,1,0)</f>
        <v>1</v>
      </c>
      <c r="AM371">
        <f>IF($C371=AM$1,1,0)</f>
        <v>0</v>
      </c>
    </row>
    <row r="372" spans="1:39" x14ac:dyDescent="0.2">
      <c r="A372" s="1" t="s">
        <v>1361</v>
      </c>
      <c r="B372" s="2">
        <v>2020</v>
      </c>
      <c r="C372" s="2" t="s">
        <v>26</v>
      </c>
      <c r="D372" s="2">
        <v>183.5</v>
      </c>
      <c r="E372" s="2">
        <v>238</v>
      </c>
      <c r="F372">
        <f>D372*0.01</f>
        <v>1.835</v>
      </c>
      <c r="G372" s="15">
        <f>E372*0.453592</f>
        <v>107.95489600000001</v>
      </c>
      <c r="H372" s="16">
        <f t="shared" si="5"/>
        <v>32.1</v>
      </c>
      <c r="I372" t="str">
        <f>IF(H372&lt;=18.5,"Underweight",IF(H372&lt;=24.9,"Healthy weight",IF(H372&lt;=29.9,"Over weight", "Obesity")))</f>
        <v>Obesity</v>
      </c>
      <c r="J372" s="2">
        <v>33</v>
      </c>
      <c r="K372" s="2">
        <v>1</v>
      </c>
      <c r="L372" s="2">
        <v>0</v>
      </c>
      <c r="M372" s="2">
        <v>0</v>
      </c>
      <c r="N372">
        <v>1</v>
      </c>
      <c r="O372">
        <v>1</v>
      </c>
      <c r="P372">
        <v>0</v>
      </c>
      <c r="Q372" s="2">
        <v>3343.83</v>
      </c>
      <c r="S372" s="6">
        <v>342</v>
      </c>
      <c r="T372" s="6">
        <v>5076.7047739385907</v>
      </c>
      <c r="U372" s="6">
        <v>4560.8252260614099</v>
      </c>
      <c r="AF372">
        <f>IF($I372=AF$1,1,0)</f>
        <v>0</v>
      </c>
      <c r="AG372">
        <f>IF($I372=AG$1,1,0)</f>
        <v>1</v>
      </c>
      <c r="AH372">
        <f>IF($I372=AH$1,1,0)</f>
        <v>0</v>
      </c>
      <c r="AI372">
        <f>IF($I372=AI$1,1,0)</f>
        <v>0</v>
      </c>
      <c r="AJ372">
        <f>IF($C372=AJ$1,1,0)</f>
        <v>1</v>
      </c>
      <c r="AK372">
        <f>IF($C372=AK$1,1,0)</f>
        <v>0</v>
      </c>
      <c r="AL372">
        <f>IF($C372=AL$1,1,0)</f>
        <v>0</v>
      </c>
      <c r="AM372">
        <f>IF($C372=AM$1,1,0)</f>
        <v>0</v>
      </c>
    </row>
    <row r="373" spans="1:39" x14ac:dyDescent="0.2">
      <c r="A373" s="1" t="s">
        <v>273</v>
      </c>
      <c r="B373" s="2">
        <v>2020</v>
      </c>
      <c r="C373" s="2" t="s">
        <v>26</v>
      </c>
      <c r="D373" s="2">
        <v>156</v>
      </c>
      <c r="E373" s="2">
        <v>173</v>
      </c>
      <c r="F373">
        <f>D373*0.01</f>
        <v>1.56</v>
      </c>
      <c r="G373" s="15">
        <f>E373*0.453592</f>
        <v>78.471416000000005</v>
      </c>
      <c r="H373" s="16">
        <f t="shared" si="5"/>
        <v>32.200000000000003</v>
      </c>
      <c r="I373" t="str">
        <f>IF(H373&lt;=18.5,"Underweight",IF(H373&lt;=24.9,"Healthy weight",IF(H373&lt;=29.9,"Over weight", "Obesity")))</f>
        <v>Obesity</v>
      </c>
      <c r="J373" s="2">
        <v>25</v>
      </c>
      <c r="K373" s="2">
        <v>1</v>
      </c>
      <c r="L373" s="2">
        <v>0</v>
      </c>
      <c r="M373" s="2">
        <v>0</v>
      </c>
      <c r="N373">
        <v>1</v>
      </c>
      <c r="O373">
        <v>1</v>
      </c>
      <c r="P373">
        <v>0</v>
      </c>
      <c r="Q373" s="2">
        <v>2597.56</v>
      </c>
      <c r="S373" s="6">
        <v>343</v>
      </c>
      <c r="T373" s="6">
        <v>5448.5252309586385</v>
      </c>
      <c r="U373" s="6">
        <v>-721.65523095863864</v>
      </c>
      <c r="AF373">
        <f>IF($I373=AF$1,1,0)</f>
        <v>0</v>
      </c>
      <c r="AG373">
        <f>IF($I373=AG$1,1,0)</f>
        <v>1</v>
      </c>
      <c r="AH373">
        <f>IF($I373=AH$1,1,0)</f>
        <v>0</v>
      </c>
      <c r="AI373">
        <f>IF($I373=AI$1,1,0)</f>
        <v>0</v>
      </c>
      <c r="AJ373">
        <f>IF($C373=AJ$1,1,0)</f>
        <v>1</v>
      </c>
      <c r="AK373">
        <f>IF($C373=AK$1,1,0)</f>
        <v>0</v>
      </c>
      <c r="AL373">
        <f>IF($C373=AL$1,1,0)</f>
        <v>0</v>
      </c>
      <c r="AM373">
        <f>IF($C373=AM$1,1,0)</f>
        <v>0</v>
      </c>
    </row>
    <row r="374" spans="1:39" x14ac:dyDescent="0.2">
      <c r="A374" s="1" t="s">
        <v>329</v>
      </c>
      <c r="B374" s="2">
        <v>2020</v>
      </c>
      <c r="C374" s="2" t="s">
        <v>21</v>
      </c>
      <c r="D374" s="2">
        <v>179.1</v>
      </c>
      <c r="E374" s="2">
        <v>228</v>
      </c>
      <c r="F374">
        <f>D374*0.01</f>
        <v>1.7909999999999999</v>
      </c>
      <c r="G374" s="15">
        <f>E374*0.453592</f>
        <v>103.418976</v>
      </c>
      <c r="H374" s="16">
        <f t="shared" si="5"/>
        <v>32.200000000000003</v>
      </c>
      <c r="I374" t="str">
        <f>IF(H374&lt;=18.5,"Underweight",IF(H374&lt;=24.9,"Healthy weight",IF(H374&lt;=29.9,"Over weight", "Obesity")))</f>
        <v>Obesity</v>
      </c>
      <c r="J374" s="2">
        <v>42</v>
      </c>
      <c r="K374" s="2">
        <v>1</v>
      </c>
      <c r="L374" s="2">
        <v>1</v>
      </c>
      <c r="M374" s="2">
        <v>1</v>
      </c>
      <c r="N374">
        <v>1</v>
      </c>
      <c r="O374">
        <v>0</v>
      </c>
      <c r="P374">
        <v>0</v>
      </c>
      <c r="Q374" s="2">
        <v>26072.83</v>
      </c>
      <c r="S374" s="6">
        <v>344</v>
      </c>
      <c r="T374" s="6">
        <v>7522.3545680757734</v>
      </c>
      <c r="U374" s="6">
        <v>-2329.2045680757738</v>
      </c>
      <c r="AF374">
        <f>IF($I374=AF$1,1,0)</f>
        <v>0</v>
      </c>
      <c r="AG374">
        <f>IF($I374=AG$1,1,0)</f>
        <v>1</v>
      </c>
      <c r="AH374">
        <f>IF($I374=AH$1,1,0)</f>
        <v>0</v>
      </c>
      <c r="AI374">
        <f>IF($I374=AI$1,1,0)</f>
        <v>0</v>
      </c>
      <c r="AJ374">
        <f>IF($C374=AJ$1,1,0)</f>
        <v>0</v>
      </c>
      <c r="AK374">
        <f>IF($C374=AK$1,1,0)</f>
        <v>0</v>
      </c>
      <c r="AL374">
        <f>IF($C374=AL$1,1,0)</f>
        <v>0</v>
      </c>
      <c r="AM374">
        <f>IF($C374=AM$1,1,0)</f>
        <v>1</v>
      </c>
    </row>
    <row r="375" spans="1:39" x14ac:dyDescent="0.2">
      <c r="A375" s="1" t="s">
        <v>455</v>
      </c>
      <c r="B375" s="2">
        <v>2020</v>
      </c>
      <c r="C375" s="2" t="s">
        <v>21</v>
      </c>
      <c r="D375" s="2">
        <v>181.4</v>
      </c>
      <c r="E375" s="2">
        <v>158</v>
      </c>
      <c r="F375">
        <f>D375*0.01</f>
        <v>1.8140000000000001</v>
      </c>
      <c r="G375" s="15">
        <f>E375*0.453592</f>
        <v>71.667535999999998</v>
      </c>
      <c r="H375" s="16">
        <f t="shared" si="5"/>
        <v>21.8</v>
      </c>
      <c r="I375" t="str">
        <f>IF(H375&lt;=18.5,"Underweight",IF(H375&lt;=24.9,"Healthy weight",IF(H375&lt;=29.9,"Over weight", "Obesity")))</f>
        <v>Healthy weight</v>
      </c>
      <c r="J375" s="2">
        <v>41</v>
      </c>
      <c r="K375" s="2">
        <v>1</v>
      </c>
      <c r="L375" s="2">
        <v>2</v>
      </c>
      <c r="M375" s="2">
        <v>0</v>
      </c>
      <c r="N375">
        <v>0</v>
      </c>
      <c r="O375">
        <v>0</v>
      </c>
      <c r="P375">
        <v>0</v>
      </c>
      <c r="Q375" s="2">
        <v>5697.5</v>
      </c>
      <c r="S375" s="6">
        <v>345</v>
      </c>
      <c r="T375" s="6">
        <v>19683.86453474938</v>
      </c>
      <c r="U375" s="6">
        <v>9505.1654652506186</v>
      </c>
      <c r="AF375">
        <f>IF($I375=AF$1,1,0)</f>
        <v>0</v>
      </c>
      <c r="AG375">
        <f>IF($I375=AG$1,1,0)</f>
        <v>0</v>
      </c>
      <c r="AH375">
        <f>IF($I375=AH$1,1,0)</f>
        <v>1</v>
      </c>
      <c r="AI375">
        <f>IF($I375=AI$1,1,0)</f>
        <v>0</v>
      </c>
      <c r="AJ375">
        <f>IF($C375=AJ$1,1,0)</f>
        <v>0</v>
      </c>
      <c r="AK375">
        <f>IF($C375=AK$1,1,0)</f>
        <v>0</v>
      </c>
      <c r="AL375">
        <f>IF($C375=AL$1,1,0)</f>
        <v>0</v>
      </c>
      <c r="AM375">
        <f>IF($C375=AM$1,1,0)</f>
        <v>1</v>
      </c>
    </row>
    <row r="376" spans="1:39" x14ac:dyDescent="0.2">
      <c r="A376" s="1" t="s">
        <v>418</v>
      </c>
      <c r="B376" s="2">
        <v>2020</v>
      </c>
      <c r="C376" s="2" t="s">
        <v>19</v>
      </c>
      <c r="D376" s="2">
        <v>165.6</v>
      </c>
      <c r="E376" s="2">
        <v>160</v>
      </c>
      <c r="F376">
        <f>D376*0.01</f>
        <v>1.6559999999999999</v>
      </c>
      <c r="G376" s="15">
        <f>E376*0.453592</f>
        <v>72.574719999999999</v>
      </c>
      <c r="H376" s="16">
        <f t="shared" si="5"/>
        <v>26.5</v>
      </c>
      <c r="I376" t="str">
        <f>IF(H376&lt;=18.5,"Underweight",IF(H376&lt;=24.9,"Healthy weight",IF(H376&lt;=29.9,"Over weight", "Obesity")))</f>
        <v>Over weight</v>
      </c>
      <c r="J376" s="2">
        <v>26</v>
      </c>
      <c r="K376" s="2">
        <v>0</v>
      </c>
      <c r="L376" s="2">
        <v>0</v>
      </c>
      <c r="M376" s="2">
        <v>0</v>
      </c>
      <c r="N376">
        <v>1</v>
      </c>
      <c r="O376">
        <v>0</v>
      </c>
      <c r="P376">
        <v>1</v>
      </c>
      <c r="Q376" s="2">
        <v>1603.98</v>
      </c>
      <c r="S376" s="6">
        <v>346</v>
      </c>
      <c r="T376" s="6">
        <v>12214.110310684322</v>
      </c>
      <c r="U376" s="6">
        <v>9242.9996893156786</v>
      </c>
      <c r="AF376">
        <f>IF($I376=AF$1,1,0)</f>
        <v>1</v>
      </c>
      <c r="AG376">
        <f>IF($I376=AG$1,1,0)</f>
        <v>0</v>
      </c>
      <c r="AH376">
        <f>IF($I376=AH$1,1,0)</f>
        <v>0</v>
      </c>
      <c r="AI376">
        <f>IF($I376=AI$1,1,0)</f>
        <v>0</v>
      </c>
      <c r="AJ376">
        <f>IF($C376=AJ$1,1,0)</f>
        <v>0</v>
      </c>
      <c r="AK376">
        <f>IF($C376=AK$1,1,0)</f>
        <v>1</v>
      </c>
      <c r="AL376">
        <f>IF($C376=AL$1,1,0)</f>
        <v>0</v>
      </c>
      <c r="AM376">
        <f>IF($C376=AM$1,1,0)</f>
        <v>0</v>
      </c>
    </row>
    <row r="377" spans="1:39" x14ac:dyDescent="0.2">
      <c r="A377" s="1" t="s">
        <v>263</v>
      </c>
      <c r="B377" s="2">
        <v>2020</v>
      </c>
      <c r="C377" s="2" t="s">
        <v>26</v>
      </c>
      <c r="D377" s="2">
        <v>149.80000000000001</v>
      </c>
      <c r="E377" s="2">
        <v>131</v>
      </c>
      <c r="F377">
        <f>D377*0.01</f>
        <v>1.4980000000000002</v>
      </c>
      <c r="G377" s="15">
        <f>E377*0.453592</f>
        <v>59.420552000000001</v>
      </c>
      <c r="H377" s="16">
        <f t="shared" si="5"/>
        <v>26.5</v>
      </c>
      <c r="I377" t="str">
        <f>IF(H377&lt;=18.5,"Underweight",IF(H377&lt;=24.9,"Healthy weight",IF(H377&lt;=29.9,"Over weight", "Obesity")))</f>
        <v>Over weight</v>
      </c>
      <c r="J377" s="2">
        <v>31</v>
      </c>
      <c r="K377" s="2">
        <v>1</v>
      </c>
      <c r="L377" s="2">
        <v>1</v>
      </c>
      <c r="M377" s="2">
        <v>0</v>
      </c>
      <c r="N377">
        <v>1</v>
      </c>
      <c r="O377">
        <v>1</v>
      </c>
      <c r="P377">
        <v>0</v>
      </c>
      <c r="Q377" s="2">
        <v>7447.55</v>
      </c>
      <c r="S377" s="6">
        <v>347</v>
      </c>
      <c r="T377" s="6">
        <v>13687.604934836823</v>
      </c>
      <c r="U377" s="6">
        <v>9217.2450651631752</v>
      </c>
      <c r="AF377">
        <f>IF($I377=AF$1,1,0)</f>
        <v>1</v>
      </c>
      <c r="AG377">
        <f>IF($I377=AG$1,1,0)</f>
        <v>0</v>
      </c>
      <c r="AH377">
        <f>IF($I377=AH$1,1,0)</f>
        <v>0</v>
      </c>
      <c r="AI377">
        <f>IF($I377=AI$1,1,0)</f>
        <v>0</v>
      </c>
      <c r="AJ377">
        <f>IF($C377=AJ$1,1,0)</f>
        <v>1</v>
      </c>
      <c r="AK377">
        <f>IF($C377=AK$1,1,0)</f>
        <v>0</v>
      </c>
      <c r="AL377">
        <f>IF($C377=AL$1,1,0)</f>
        <v>0</v>
      </c>
      <c r="AM377">
        <f>IF($C377=AM$1,1,0)</f>
        <v>0</v>
      </c>
    </row>
    <row r="378" spans="1:39" x14ac:dyDescent="0.2">
      <c r="A378" s="1" t="s">
        <v>626</v>
      </c>
      <c r="B378" s="2">
        <v>2020</v>
      </c>
      <c r="C378" s="2" t="s">
        <v>19</v>
      </c>
      <c r="D378" s="2">
        <v>160.19999999999999</v>
      </c>
      <c r="E378" s="2">
        <v>150</v>
      </c>
      <c r="F378">
        <f>D378*0.01</f>
        <v>1.6019999999999999</v>
      </c>
      <c r="G378" s="15">
        <f>E378*0.453592</f>
        <v>68.038799999999995</v>
      </c>
      <c r="H378" s="16">
        <f t="shared" si="5"/>
        <v>26.5</v>
      </c>
      <c r="I378" t="str">
        <f>IF(H378&lt;=18.5,"Underweight",IF(H378&lt;=24.9,"Healthy weight",IF(H378&lt;=29.9,"Over weight", "Obesity")))</f>
        <v>Over weight</v>
      </c>
      <c r="J378" s="2">
        <v>25</v>
      </c>
      <c r="K378" s="2">
        <v>0</v>
      </c>
      <c r="L378" s="2">
        <v>0</v>
      </c>
      <c r="M378" s="2">
        <v>0</v>
      </c>
      <c r="N378">
        <v>1</v>
      </c>
      <c r="O378">
        <v>0</v>
      </c>
      <c r="P378">
        <v>1</v>
      </c>
      <c r="Q378" s="2">
        <v>1337.55</v>
      </c>
      <c r="S378" s="6">
        <v>348</v>
      </c>
      <c r="T378" s="6">
        <v>4708.7341549804614</v>
      </c>
      <c r="U378" s="6">
        <v>1346.1058450195387</v>
      </c>
      <c r="AF378">
        <f>IF($I378=AF$1,1,0)</f>
        <v>1</v>
      </c>
      <c r="AG378">
        <f>IF($I378=AG$1,1,0)</f>
        <v>0</v>
      </c>
      <c r="AH378">
        <f>IF($I378=AH$1,1,0)</f>
        <v>0</v>
      </c>
      <c r="AI378">
        <f>IF($I378=AI$1,1,0)</f>
        <v>0</v>
      </c>
      <c r="AJ378">
        <f>IF($C378=AJ$1,1,0)</f>
        <v>0</v>
      </c>
      <c r="AK378">
        <f>IF($C378=AK$1,1,0)</f>
        <v>1</v>
      </c>
      <c r="AL378">
        <f>IF($C378=AL$1,1,0)</f>
        <v>0</v>
      </c>
      <c r="AM378">
        <f>IF($C378=AM$1,1,0)</f>
        <v>0</v>
      </c>
    </row>
    <row r="379" spans="1:39" x14ac:dyDescent="0.2">
      <c r="A379" s="1" t="s">
        <v>396</v>
      </c>
      <c r="B379" s="2">
        <v>2020</v>
      </c>
      <c r="C379" s="2" t="s">
        <v>19</v>
      </c>
      <c r="D379" s="2">
        <v>161.1</v>
      </c>
      <c r="E379" s="2">
        <v>102</v>
      </c>
      <c r="F379">
        <f>D379*0.01</f>
        <v>1.611</v>
      </c>
      <c r="G379" s="15">
        <f>E379*0.453592</f>
        <v>46.266384000000002</v>
      </c>
      <c r="H379" s="16">
        <f t="shared" si="5"/>
        <v>17.8</v>
      </c>
      <c r="I379" t="str">
        <f>IF(H379&lt;=18.5,"Underweight",IF(H379&lt;=24.9,"Healthy weight",IF(H379&lt;=29.9,"Over weight", "Obesity")))</f>
        <v>Underweight</v>
      </c>
      <c r="J379" s="2">
        <v>31</v>
      </c>
      <c r="K379" s="2">
        <v>0</v>
      </c>
      <c r="L379" s="2">
        <v>0</v>
      </c>
      <c r="M379" s="2">
        <v>0</v>
      </c>
      <c r="N379">
        <v>0</v>
      </c>
      <c r="O379">
        <v>0</v>
      </c>
      <c r="P379">
        <v>1</v>
      </c>
      <c r="Q379" s="2">
        <v>3651.76</v>
      </c>
      <c r="S379" s="6">
        <v>349</v>
      </c>
      <c r="T379" s="6">
        <v>4895.2977273685392</v>
      </c>
      <c r="U379" s="6">
        <v>-2567.4877273685393</v>
      </c>
      <c r="AF379">
        <f>IF($I379=AF$1,1,0)</f>
        <v>0</v>
      </c>
      <c r="AG379">
        <f>IF($I379=AG$1,1,0)</f>
        <v>0</v>
      </c>
      <c r="AH379">
        <f>IF($I379=AH$1,1,0)</f>
        <v>0</v>
      </c>
      <c r="AI379">
        <f>IF($I379=AI$1,1,0)</f>
        <v>1</v>
      </c>
      <c r="AJ379">
        <f>IF($C379=AJ$1,1,0)</f>
        <v>0</v>
      </c>
      <c r="AK379">
        <f>IF($C379=AK$1,1,0)</f>
        <v>1</v>
      </c>
      <c r="AL379">
        <f>IF($C379=AL$1,1,0)</f>
        <v>0</v>
      </c>
      <c r="AM379">
        <f>IF($C379=AM$1,1,0)</f>
        <v>0</v>
      </c>
    </row>
    <row r="380" spans="1:39" x14ac:dyDescent="0.2">
      <c r="A380" s="1" t="s">
        <v>607</v>
      </c>
      <c r="B380" s="2">
        <v>2020</v>
      </c>
      <c r="C380" s="2" t="s">
        <v>19</v>
      </c>
      <c r="D380" s="2">
        <v>168.3</v>
      </c>
      <c r="E380" s="2">
        <v>201</v>
      </c>
      <c r="F380">
        <f>D380*0.01</f>
        <v>1.6830000000000001</v>
      </c>
      <c r="G380" s="15">
        <f>E380*0.453592</f>
        <v>91.171992000000003</v>
      </c>
      <c r="H380" s="16">
        <f t="shared" si="5"/>
        <v>32.200000000000003</v>
      </c>
      <c r="I380" t="str">
        <f>IF(H380&lt;=18.5,"Underweight",IF(H380&lt;=24.9,"Healthy weight",IF(H380&lt;=29.9,"Over weight", "Obesity")))</f>
        <v>Obesity</v>
      </c>
      <c r="J380" s="2">
        <v>31</v>
      </c>
      <c r="K380" s="2">
        <v>0</v>
      </c>
      <c r="L380" s="2">
        <v>0</v>
      </c>
      <c r="M380" s="2">
        <v>0</v>
      </c>
      <c r="N380">
        <v>1</v>
      </c>
      <c r="O380">
        <v>0</v>
      </c>
      <c r="P380">
        <v>1</v>
      </c>
      <c r="Q380" s="2">
        <v>4198.03</v>
      </c>
      <c r="S380" s="6">
        <v>350</v>
      </c>
      <c r="T380" s="6">
        <v>8242.5987408688306</v>
      </c>
      <c r="U380" s="6">
        <v>-6004.3387408688304</v>
      </c>
      <c r="AF380">
        <f>IF($I380=AF$1,1,0)</f>
        <v>0</v>
      </c>
      <c r="AG380">
        <f>IF($I380=AG$1,1,0)</f>
        <v>1</v>
      </c>
      <c r="AH380">
        <f>IF($I380=AH$1,1,0)</f>
        <v>0</v>
      </c>
      <c r="AI380">
        <f>IF($I380=AI$1,1,0)</f>
        <v>0</v>
      </c>
      <c r="AJ380">
        <f>IF($C380=AJ$1,1,0)</f>
        <v>0</v>
      </c>
      <c r="AK380">
        <f>IF($C380=AK$1,1,0)</f>
        <v>1</v>
      </c>
      <c r="AL380">
        <f>IF($C380=AL$1,1,0)</f>
        <v>0</v>
      </c>
      <c r="AM380">
        <f>IF($C380=AM$1,1,0)</f>
        <v>0</v>
      </c>
    </row>
    <row r="381" spans="1:39" x14ac:dyDescent="0.2">
      <c r="A381" s="1" t="s">
        <v>1256</v>
      </c>
      <c r="B381" s="2">
        <v>2020</v>
      </c>
      <c r="C381" s="2" t="s">
        <v>19</v>
      </c>
      <c r="D381" s="2">
        <v>177.8</v>
      </c>
      <c r="E381" s="2">
        <v>152</v>
      </c>
      <c r="F381">
        <f>D381*0.01</f>
        <v>1.7780000000000002</v>
      </c>
      <c r="G381" s="15">
        <f>E381*0.453592</f>
        <v>68.945983999999996</v>
      </c>
      <c r="H381" s="16">
        <f t="shared" si="5"/>
        <v>21.8</v>
      </c>
      <c r="I381" t="str">
        <f>IF(H381&lt;=18.5,"Underweight",IF(H381&lt;=24.9,"Healthy weight",IF(H381&lt;=29.9,"Over weight", "Obesity")))</f>
        <v>Healthy weight</v>
      </c>
      <c r="J381" s="2">
        <v>24</v>
      </c>
      <c r="K381" s="2">
        <v>0</v>
      </c>
      <c r="L381" s="2">
        <v>0</v>
      </c>
      <c r="M381" s="2">
        <v>0</v>
      </c>
      <c r="N381">
        <v>0</v>
      </c>
      <c r="O381">
        <v>0</v>
      </c>
      <c r="P381">
        <v>1</v>
      </c>
      <c r="Q381" s="2">
        <v>802.38</v>
      </c>
      <c r="S381" s="6">
        <v>351</v>
      </c>
      <c r="T381" s="6">
        <v>5066.1858198450927</v>
      </c>
      <c r="U381" s="6">
        <v>-3327.655819845093</v>
      </c>
      <c r="AF381">
        <f>IF($I381=AF$1,1,0)</f>
        <v>0</v>
      </c>
      <c r="AG381">
        <f>IF($I381=AG$1,1,0)</f>
        <v>0</v>
      </c>
      <c r="AH381">
        <f>IF($I381=AH$1,1,0)</f>
        <v>1</v>
      </c>
      <c r="AI381">
        <f>IF($I381=AI$1,1,0)</f>
        <v>0</v>
      </c>
      <c r="AJ381">
        <f>IF($C381=AJ$1,1,0)</f>
        <v>0</v>
      </c>
      <c r="AK381">
        <f>IF($C381=AK$1,1,0)</f>
        <v>1</v>
      </c>
      <c r="AL381">
        <f>IF($C381=AL$1,1,0)</f>
        <v>0</v>
      </c>
      <c r="AM381">
        <f>IF($C381=AM$1,1,0)</f>
        <v>0</v>
      </c>
    </row>
    <row r="382" spans="1:39" x14ac:dyDescent="0.2">
      <c r="A382" s="1" t="s">
        <v>725</v>
      </c>
      <c r="B382" s="2">
        <v>2020</v>
      </c>
      <c r="C382" s="2" t="s">
        <v>11</v>
      </c>
      <c r="D382" s="2">
        <v>157.80000000000001</v>
      </c>
      <c r="E382" s="2">
        <v>177</v>
      </c>
      <c r="F382">
        <f>D382*0.01</f>
        <v>1.5780000000000001</v>
      </c>
      <c r="G382" s="15">
        <f>E382*0.453592</f>
        <v>80.285783999999992</v>
      </c>
      <c r="H382" s="16">
        <f t="shared" si="5"/>
        <v>32.200000000000003</v>
      </c>
      <c r="I382" t="str">
        <f>IF(H382&lt;=18.5,"Underweight",IF(H382&lt;=24.9,"Healthy weight",IF(H382&lt;=29.9,"Over weight", "Obesity")))</f>
        <v>Obesity</v>
      </c>
      <c r="J382" s="2">
        <v>38</v>
      </c>
      <c r="K382" s="2">
        <v>0</v>
      </c>
      <c r="L382" s="2">
        <v>1</v>
      </c>
      <c r="M382" s="2">
        <v>0</v>
      </c>
      <c r="N382">
        <v>1</v>
      </c>
      <c r="O382">
        <v>0</v>
      </c>
      <c r="P382">
        <v>0</v>
      </c>
      <c r="Q382" s="2">
        <v>9673.2000000000007</v>
      </c>
      <c r="S382" s="6">
        <v>352</v>
      </c>
      <c r="T382" s="6">
        <v>10940.927150651059</v>
      </c>
      <c r="U382" s="6">
        <v>-7171.0071506510594</v>
      </c>
      <c r="AF382">
        <f>IF($I382=AF$1,1,0)</f>
        <v>0</v>
      </c>
      <c r="AG382">
        <f>IF($I382=AG$1,1,0)</f>
        <v>1</v>
      </c>
      <c r="AH382">
        <f>IF($I382=AH$1,1,0)</f>
        <v>0</v>
      </c>
      <c r="AI382">
        <f>IF($I382=AI$1,1,0)</f>
        <v>0</v>
      </c>
      <c r="AJ382">
        <f>IF($C382=AJ$1,1,0)</f>
        <v>0</v>
      </c>
      <c r="AK382">
        <f>IF($C382=AK$1,1,0)</f>
        <v>0</v>
      </c>
      <c r="AL382">
        <f>IF($C382=AL$1,1,0)</f>
        <v>1</v>
      </c>
      <c r="AM382">
        <f>IF($C382=AM$1,1,0)</f>
        <v>0</v>
      </c>
    </row>
    <row r="383" spans="1:39" x14ac:dyDescent="0.2">
      <c r="A383" s="1" t="s">
        <v>144</v>
      </c>
      <c r="B383" s="2">
        <v>2020</v>
      </c>
      <c r="C383" s="2" t="s">
        <v>11</v>
      </c>
      <c r="D383" s="2">
        <v>166.4</v>
      </c>
      <c r="E383" s="2">
        <v>162</v>
      </c>
      <c r="F383">
        <f>D383*0.01</f>
        <v>1.6640000000000001</v>
      </c>
      <c r="G383" s="15">
        <f>E383*0.453592</f>
        <v>73.481904</v>
      </c>
      <c r="H383" s="16">
        <f t="shared" si="5"/>
        <v>26.5</v>
      </c>
      <c r="I383" t="str">
        <f>IF(H383&lt;=18.5,"Underweight",IF(H383&lt;=24.9,"Healthy weight",IF(H383&lt;=29.9,"Over weight", "Obesity")))</f>
        <v>Over weight</v>
      </c>
      <c r="J383" s="2">
        <v>32</v>
      </c>
      <c r="K383" s="2">
        <v>0</v>
      </c>
      <c r="L383" s="2">
        <v>4</v>
      </c>
      <c r="M383" s="2">
        <v>0</v>
      </c>
      <c r="N383">
        <v>1</v>
      </c>
      <c r="O383">
        <v>0</v>
      </c>
      <c r="P383">
        <v>0</v>
      </c>
      <c r="Q383" s="2">
        <v>4746.4799999999996</v>
      </c>
      <c r="S383" s="6">
        <v>353</v>
      </c>
      <c r="T383" s="6">
        <v>22753.392501127393</v>
      </c>
      <c r="U383" s="6">
        <v>-5238.4325011273941</v>
      </c>
      <c r="AF383">
        <f>IF($I383=AF$1,1,0)</f>
        <v>1</v>
      </c>
      <c r="AG383">
        <f>IF($I383=AG$1,1,0)</f>
        <v>0</v>
      </c>
      <c r="AH383">
        <f>IF($I383=AH$1,1,0)</f>
        <v>0</v>
      </c>
      <c r="AI383">
        <f>IF($I383=AI$1,1,0)</f>
        <v>0</v>
      </c>
      <c r="AJ383">
        <f>IF($C383=AJ$1,1,0)</f>
        <v>0</v>
      </c>
      <c r="AK383">
        <f>IF($C383=AK$1,1,0)</f>
        <v>0</v>
      </c>
      <c r="AL383">
        <f>IF($C383=AL$1,1,0)</f>
        <v>1</v>
      </c>
      <c r="AM383">
        <f>IF($C383=AM$1,1,0)</f>
        <v>0</v>
      </c>
    </row>
    <row r="384" spans="1:39" x14ac:dyDescent="0.2">
      <c r="A384" s="1" t="s">
        <v>899</v>
      </c>
      <c r="B384" s="2">
        <v>2020</v>
      </c>
      <c r="C384" s="2" t="s">
        <v>11</v>
      </c>
      <c r="D384" s="2">
        <v>171.6</v>
      </c>
      <c r="E384" s="2">
        <v>209</v>
      </c>
      <c r="F384">
        <f>D384*0.01</f>
        <v>1.716</v>
      </c>
      <c r="G384" s="15">
        <f>E384*0.453592</f>
        <v>94.800727999999992</v>
      </c>
      <c r="H384" s="16">
        <f t="shared" si="5"/>
        <v>32.200000000000003</v>
      </c>
      <c r="I384" t="str">
        <f>IF(H384&lt;=18.5,"Underweight",IF(H384&lt;=24.9,"Healthy weight",IF(H384&lt;=29.9,"Over weight", "Obesity")))</f>
        <v>Obesity</v>
      </c>
      <c r="J384" s="2">
        <v>39</v>
      </c>
      <c r="K384" s="2">
        <v>1</v>
      </c>
      <c r="L384" s="2">
        <v>1</v>
      </c>
      <c r="M384" s="2">
        <v>0</v>
      </c>
      <c r="N384">
        <v>1</v>
      </c>
      <c r="O384">
        <v>0</v>
      </c>
      <c r="P384">
        <v>0</v>
      </c>
      <c r="Q384" s="2">
        <v>4763.6400000000003</v>
      </c>
      <c r="S384" s="6">
        <v>354</v>
      </c>
      <c r="T384" s="6">
        <v>4865.2318700899223</v>
      </c>
      <c r="U384" s="6">
        <v>-1653.1218700899221</v>
      </c>
      <c r="AF384">
        <f>IF($I384=AF$1,1,0)</f>
        <v>0</v>
      </c>
      <c r="AG384">
        <f>IF($I384=AG$1,1,0)</f>
        <v>1</v>
      </c>
      <c r="AH384">
        <f>IF($I384=AH$1,1,0)</f>
        <v>0</v>
      </c>
      <c r="AI384">
        <f>IF($I384=AI$1,1,0)</f>
        <v>0</v>
      </c>
      <c r="AJ384">
        <f>IF($C384=AJ$1,1,0)</f>
        <v>0</v>
      </c>
      <c r="AK384">
        <f>IF($C384=AK$1,1,0)</f>
        <v>0</v>
      </c>
      <c r="AL384">
        <f>IF($C384=AL$1,1,0)</f>
        <v>1</v>
      </c>
      <c r="AM384">
        <f>IF($C384=AM$1,1,0)</f>
        <v>0</v>
      </c>
    </row>
    <row r="385" spans="1:39" x14ac:dyDescent="0.2">
      <c r="A385" s="1" t="s">
        <v>856</v>
      </c>
      <c r="B385" s="2">
        <v>2020</v>
      </c>
      <c r="C385" s="2" t="s">
        <v>11</v>
      </c>
      <c r="D385" s="2">
        <v>155.19999999999999</v>
      </c>
      <c r="E385" s="2">
        <v>141</v>
      </c>
      <c r="F385">
        <f>D385*0.01</f>
        <v>1.5519999999999998</v>
      </c>
      <c r="G385" s="15">
        <f>E385*0.453592</f>
        <v>63.956471999999998</v>
      </c>
      <c r="H385" s="16">
        <f t="shared" si="5"/>
        <v>26.6</v>
      </c>
      <c r="I385" t="str">
        <f>IF(H385&lt;=18.5,"Underweight",IF(H385&lt;=24.9,"Healthy weight",IF(H385&lt;=29.9,"Over weight", "Obesity")))</f>
        <v>Over weight</v>
      </c>
      <c r="J385" s="2">
        <v>38</v>
      </c>
      <c r="K385" s="2">
        <v>1</v>
      </c>
      <c r="L385" s="2">
        <v>3</v>
      </c>
      <c r="M385" s="2">
        <v>0</v>
      </c>
      <c r="N385">
        <v>1</v>
      </c>
      <c r="O385">
        <v>0</v>
      </c>
      <c r="P385">
        <v>0</v>
      </c>
      <c r="Q385" s="2">
        <v>6840.76</v>
      </c>
      <c r="S385" s="6">
        <v>355</v>
      </c>
      <c r="T385" s="6">
        <v>11323.266561764602</v>
      </c>
      <c r="U385" s="6">
        <v>-3577.866561764602</v>
      </c>
      <c r="AF385">
        <f>IF($I385=AF$1,1,0)</f>
        <v>1</v>
      </c>
      <c r="AG385">
        <f>IF($I385=AG$1,1,0)</f>
        <v>0</v>
      </c>
      <c r="AH385">
        <f>IF($I385=AH$1,1,0)</f>
        <v>0</v>
      </c>
      <c r="AI385">
        <f>IF($I385=AI$1,1,0)</f>
        <v>0</v>
      </c>
      <c r="AJ385">
        <f>IF($C385=AJ$1,1,0)</f>
        <v>0</v>
      </c>
      <c r="AK385">
        <f>IF($C385=AK$1,1,0)</f>
        <v>0</v>
      </c>
      <c r="AL385">
        <f>IF($C385=AL$1,1,0)</f>
        <v>1</v>
      </c>
      <c r="AM385">
        <f>IF($C385=AM$1,1,0)</f>
        <v>0</v>
      </c>
    </row>
    <row r="386" spans="1:39" x14ac:dyDescent="0.2">
      <c r="A386" s="1" t="s">
        <v>915</v>
      </c>
      <c r="B386" s="2">
        <v>2020</v>
      </c>
      <c r="C386" s="2" t="s">
        <v>19</v>
      </c>
      <c r="D386" s="2">
        <v>183</v>
      </c>
      <c r="E386" s="2">
        <v>238</v>
      </c>
      <c r="F386">
        <f>D386*0.01</f>
        <v>1.83</v>
      </c>
      <c r="G386" s="15">
        <f>E386*0.453592</f>
        <v>107.95489600000001</v>
      </c>
      <c r="H386" s="16">
        <f t="shared" si="5"/>
        <v>32.200000000000003</v>
      </c>
      <c r="I386" t="str">
        <f>IF(H386&lt;=18.5,"Underweight",IF(H386&lt;=24.9,"Healthy weight",IF(H386&lt;=29.9,"Over weight", "Obesity")))</f>
        <v>Obesity</v>
      </c>
      <c r="J386" s="2">
        <v>30</v>
      </c>
      <c r="K386" s="2">
        <v>0</v>
      </c>
      <c r="L386" s="2">
        <v>0</v>
      </c>
      <c r="M386" s="2">
        <v>0</v>
      </c>
      <c r="N386">
        <v>1</v>
      </c>
      <c r="O386">
        <v>0</v>
      </c>
      <c r="P386">
        <v>1</v>
      </c>
      <c r="Q386" s="2">
        <v>2667.31</v>
      </c>
      <c r="S386" s="6">
        <v>356</v>
      </c>
      <c r="T386" s="6">
        <v>907.82216129163123</v>
      </c>
      <c r="U386" s="6">
        <v>10848.927838708369</v>
      </c>
      <c r="AF386">
        <f>IF($I386=AF$1,1,0)</f>
        <v>0</v>
      </c>
      <c r="AG386">
        <f>IF($I386=AG$1,1,0)</f>
        <v>1</v>
      </c>
      <c r="AH386">
        <f>IF($I386=AH$1,1,0)</f>
        <v>0</v>
      </c>
      <c r="AI386">
        <f>IF($I386=AI$1,1,0)</f>
        <v>0</v>
      </c>
      <c r="AJ386">
        <f>IF($C386=AJ$1,1,0)</f>
        <v>0</v>
      </c>
      <c r="AK386">
        <f>IF($C386=AK$1,1,0)</f>
        <v>1</v>
      </c>
      <c r="AL386">
        <f>IF($C386=AL$1,1,0)</f>
        <v>0</v>
      </c>
      <c r="AM386">
        <f>IF($C386=AM$1,1,0)</f>
        <v>0</v>
      </c>
    </row>
    <row r="387" spans="1:39" x14ac:dyDescent="0.2">
      <c r="A387" s="1" t="s">
        <v>386</v>
      </c>
      <c r="B387" s="2">
        <v>2020</v>
      </c>
      <c r="C387" s="2" t="s">
        <v>21</v>
      </c>
      <c r="D387" s="2">
        <v>188.5</v>
      </c>
      <c r="E387" s="2">
        <v>208</v>
      </c>
      <c r="F387">
        <f>D387*0.01</f>
        <v>1.885</v>
      </c>
      <c r="G387" s="15">
        <f>E387*0.453592</f>
        <v>94.347136000000006</v>
      </c>
      <c r="H387" s="16">
        <f t="shared" ref="H387:H450" si="6">ROUND(G387/(F387^2),1)</f>
        <v>26.6</v>
      </c>
      <c r="I387" t="str">
        <f>IF(H387&lt;=18.5,"Underweight",IF(H387&lt;=24.9,"Healthy weight",IF(H387&lt;=29.9,"Over weight", "Obesity")))</f>
        <v>Over weight</v>
      </c>
      <c r="J387" s="2">
        <v>29</v>
      </c>
      <c r="K387" s="2">
        <v>1</v>
      </c>
      <c r="L387" s="2">
        <v>2</v>
      </c>
      <c r="M387" s="2">
        <v>0</v>
      </c>
      <c r="N387">
        <v>1</v>
      </c>
      <c r="O387">
        <v>0</v>
      </c>
      <c r="P387">
        <v>0</v>
      </c>
      <c r="Q387" s="2">
        <v>9641.2999999999993</v>
      </c>
      <c r="S387" s="6">
        <v>357</v>
      </c>
      <c r="T387" s="6">
        <v>7010.6212926319404</v>
      </c>
      <c r="U387" s="6">
        <v>1028.0487073680597</v>
      </c>
      <c r="AF387">
        <f>IF($I387=AF$1,1,0)</f>
        <v>1</v>
      </c>
      <c r="AG387">
        <f>IF($I387=AG$1,1,0)</f>
        <v>0</v>
      </c>
      <c r="AH387">
        <f>IF($I387=AH$1,1,0)</f>
        <v>0</v>
      </c>
      <c r="AI387">
        <f>IF($I387=AI$1,1,0)</f>
        <v>0</v>
      </c>
      <c r="AJ387">
        <f>IF($C387=AJ$1,1,0)</f>
        <v>0</v>
      </c>
      <c r="AK387">
        <f>IF($C387=AK$1,1,0)</f>
        <v>0</v>
      </c>
      <c r="AL387">
        <f>IF($C387=AL$1,1,0)</f>
        <v>0</v>
      </c>
      <c r="AM387">
        <f>IF($C387=AM$1,1,0)</f>
        <v>1</v>
      </c>
    </row>
    <row r="388" spans="1:39" x14ac:dyDescent="0.2">
      <c r="A388" s="1" t="s">
        <v>314</v>
      </c>
      <c r="B388" s="2">
        <v>2020</v>
      </c>
      <c r="C388" s="2" t="s">
        <v>26</v>
      </c>
      <c r="D388" s="2">
        <v>160.6</v>
      </c>
      <c r="E388" s="2">
        <v>151</v>
      </c>
      <c r="F388">
        <f>D388*0.01</f>
        <v>1.6059999999999999</v>
      </c>
      <c r="G388" s="15">
        <f>E388*0.453592</f>
        <v>68.492391999999995</v>
      </c>
      <c r="H388" s="16">
        <f t="shared" si="6"/>
        <v>26.6</v>
      </c>
      <c r="I388" t="str">
        <f>IF(H388&lt;=18.5,"Underweight",IF(H388&lt;=24.9,"Healthy weight",IF(H388&lt;=29.9,"Over weight", "Obesity")))</f>
        <v>Over weight</v>
      </c>
      <c r="J388" s="2">
        <v>38</v>
      </c>
      <c r="K388" s="2">
        <v>1</v>
      </c>
      <c r="L388" s="2">
        <v>2</v>
      </c>
      <c r="M388" s="2">
        <v>0</v>
      </c>
      <c r="N388">
        <v>1</v>
      </c>
      <c r="O388">
        <v>1</v>
      </c>
      <c r="P388">
        <v>0</v>
      </c>
      <c r="Q388" s="2">
        <v>14051.67</v>
      </c>
      <c r="S388" s="6">
        <v>358</v>
      </c>
      <c r="T388" s="6">
        <v>5797.569847155909</v>
      </c>
      <c r="U388" s="6">
        <v>-3517.049847155909</v>
      </c>
      <c r="AF388">
        <f>IF($I388=AF$1,1,0)</f>
        <v>1</v>
      </c>
      <c r="AG388">
        <f>IF($I388=AG$1,1,0)</f>
        <v>0</v>
      </c>
      <c r="AH388">
        <f>IF($I388=AH$1,1,0)</f>
        <v>0</v>
      </c>
      <c r="AI388">
        <f>IF($I388=AI$1,1,0)</f>
        <v>0</v>
      </c>
      <c r="AJ388">
        <f>IF($C388=AJ$1,1,0)</f>
        <v>1</v>
      </c>
      <c r="AK388">
        <f>IF($C388=AK$1,1,0)</f>
        <v>0</v>
      </c>
      <c r="AL388">
        <f>IF($C388=AL$1,1,0)</f>
        <v>0</v>
      </c>
      <c r="AM388">
        <f>IF($C388=AM$1,1,0)</f>
        <v>0</v>
      </c>
    </row>
    <row r="389" spans="1:39" x14ac:dyDescent="0.2">
      <c r="A389" s="1" t="s">
        <v>952</v>
      </c>
      <c r="B389" s="2">
        <v>2020</v>
      </c>
      <c r="C389" s="2" t="s">
        <v>26</v>
      </c>
      <c r="D389" s="2">
        <v>167.8</v>
      </c>
      <c r="E389" s="2">
        <v>200</v>
      </c>
      <c r="F389">
        <f>D389*0.01</f>
        <v>1.6780000000000002</v>
      </c>
      <c r="G389" s="15">
        <f>E389*0.453592</f>
        <v>90.718400000000003</v>
      </c>
      <c r="H389" s="16">
        <f t="shared" si="6"/>
        <v>32.200000000000003</v>
      </c>
      <c r="I389" t="str">
        <f>IF(H389&lt;=18.5,"Underweight",IF(H389&lt;=24.9,"Healthy weight",IF(H389&lt;=29.9,"Over weight", "Obesity")))</f>
        <v>Obesity</v>
      </c>
      <c r="J389" s="2">
        <v>34</v>
      </c>
      <c r="K389" s="2">
        <v>0</v>
      </c>
      <c r="L389" s="2">
        <v>1</v>
      </c>
      <c r="M389" s="2">
        <v>0</v>
      </c>
      <c r="N389">
        <v>1</v>
      </c>
      <c r="O389">
        <v>1</v>
      </c>
      <c r="P389">
        <v>0</v>
      </c>
      <c r="Q389" s="2">
        <v>8036.98</v>
      </c>
      <c r="S389" s="6">
        <v>359</v>
      </c>
      <c r="T389" s="6">
        <v>3806.4620351930917</v>
      </c>
      <c r="U389" s="6">
        <v>-2180.3020351930918</v>
      </c>
      <c r="AF389">
        <f>IF($I389=AF$1,1,0)</f>
        <v>0</v>
      </c>
      <c r="AG389">
        <f>IF($I389=AG$1,1,0)</f>
        <v>1</v>
      </c>
      <c r="AH389">
        <f>IF($I389=AH$1,1,0)</f>
        <v>0</v>
      </c>
      <c r="AI389">
        <f>IF($I389=AI$1,1,0)</f>
        <v>0</v>
      </c>
      <c r="AJ389">
        <f>IF($C389=AJ$1,1,0)</f>
        <v>1</v>
      </c>
      <c r="AK389">
        <f>IF($C389=AK$1,1,0)</f>
        <v>0</v>
      </c>
      <c r="AL389">
        <f>IF($C389=AL$1,1,0)</f>
        <v>0</v>
      </c>
      <c r="AM389">
        <f>IF($C389=AM$1,1,0)</f>
        <v>0</v>
      </c>
    </row>
    <row r="390" spans="1:39" x14ac:dyDescent="0.2">
      <c r="A390" s="1" t="s">
        <v>792</v>
      </c>
      <c r="B390" s="2">
        <v>2020</v>
      </c>
      <c r="C390" s="2" t="s">
        <v>21</v>
      </c>
      <c r="D390" s="2">
        <v>176.8</v>
      </c>
      <c r="E390" s="2">
        <v>183</v>
      </c>
      <c r="F390">
        <f>D390*0.01</f>
        <v>1.7680000000000002</v>
      </c>
      <c r="G390" s="15">
        <f>E390*0.453592</f>
        <v>83.007335999999995</v>
      </c>
      <c r="H390" s="16">
        <f t="shared" si="6"/>
        <v>26.6</v>
      </c>
      <c r="I390" t="str">
        <f>IF(H390&lt;=18.5,"Underweight",IF(H390&lt;=24.9,"Healthy weight",IF(H390&lt;=29.9,"Over weight", "Obesity")))</f>
        <v>Over weight</v>
      </c>
      <c r="J390" s="2">
        <v>27</v>
      </c>
      <c r="K390" s="2">
        <v>1</v>
      </c>
      <c r="L390" s="2">
        <v>0</v>
      </c>
      <c r="M390" s="2">
        <v>0</v>
      </c>
      <c r="N390">
        <v>1</v>
      </c>
      <c r="O390">
        <v>0</v>
      </c>
      <c r="P390">
        <v>0</v>
      </c>
      <c r="Q390" s="2">
        <v>1159.73</v>
      </c>
      <c r="S390" s="6">
        <v>360</v>
      </c>
      <c r="T390" s="6">
        <v>8454.6925451417592</v>
      </c>
      <c r="U390" s="6">
        <v>-3358.4825451417591</v>
      </c>
      <c r="AF390">
        <f>IF($I390=AF$1,1,0)</f>
        <v>1</v>
      </c>
      <c r="AG390">
        <f>IF($I390=AG$1,1,0)</f>
        <v>0</v>
      </c>
      <c r="AH390">
        <f>IF($I390=AH$1,1,0)</f>
        <v>0</v>
      </c>
      <c r="AI390">
        <f>IF($I390=AI$1,1,0)</f>
        <v>0</v>
      </c>
      <c r="AJ390">
        <f>IF($C390=AJ$1,1,0)</f>
        <v>0</v>
      </c>
      <c r="AK390">
        <f>IF($C390=AK$1,1,0)</f>
        <v>0</v>
      </c>
      <c r="AL390">
        <f>IF($C390=AL$1,1,0)</f>
        <v>0</v>
      </c>
      <c r="AM390">
        <f>IF($C390=AM$1,1,0)</f>
        <v>1</v>
      </c>
    </row>
    <row r="391" spans="1:39" x14ac:dyDescent="0.2">
      <c r="A391" s="1" t="s">
        <v>1105</v>
      </c>
      <c r="B391" s="2">
        <v>2020</v>
      </c>
      <c r="C391" s="2" t="s">
        <v>11</v>
      </c>
      <c r="D391" s="2">
        <v>182.6</v>
      </c>
      <c r="E391" s="2">
        <v>237</v>
      </c>
      <c r="F391">
        <f>D391*0.01</f>
        <v>1.8260000000000001</v>
      </c>
      <c r="G391" s="15">
        <f>E391*0.453592</f>
        <v>107.501304</v>
      </c>
      <c r="H391" s="16">
        <f t="shared" si="6"/>
        <v>32.200000000000003</v>
      </c>
      <c r="I391" t="str">
        <f>IF(H391&lt;=18.5,"Underweight",IF(H391&lt;=24.9,"Healthy weight",IF(H391&lt;=29.9,"Over weight", "Obesity")))</f>
        <v>Obesity</v>
      </c>
      <c r="J391" s="2">
        <v>36</v>
      </c>
      <c r="K391" s="2">
        <v>0</v>
      </c>
      <c r="L391" s="2">
        <v>0</v>
      </c>
      <c r="M391" s="2">
        <v>1</v>
      </c>
      <c r="N391">
        <v>1</v>
      </c>
      <c r="O391">
        <v>0</v>
      </c>
      <c r="P391">
        <v>0</v>
      </c>
      <c r="Q391" s="2">
        <v>29274.81</v>
      </c>
      <c r="S391" s="6">
        <v>361</v>
      </c>
      <c r="T391" s="6">
        <v>6292.6966407023901</v>
      </c>
      <c r="U391" s="6">
        <v>-2345.7566407023901</v>
      </c>
      <c r="AF391">
        <f>IF($I391=AF$1,1,0)</f>
        <v>0</v>
      </c>
      <c r="AG391">
        <f>IF($I391=AG$1,1,0)</f>
        <v>1</v>
      </c>
      <c r="AH391">
        <f>IF($I391=AH$1,1,0)</f>
        <v>0</v>
      </c>
      <c r="AI391">
        <f>IF($I391=AI$1,1,0)</f>
        <v>0</v>
      </c>
      <c r="AJ391">
        <f>IF($C391=AJ$1,1,0)</f>
        <v>0</v>
      </c>
      <c r="AK391">
        <f>IF($C391=AK$1,1,0)</f>
        <v>0</v>
      </c>
      <c r="AL391">
        <f>IF($C391=AL$1,1,0)</f>
        <v>1</v>
      </c>
      <c r="AM391">
        <f>IF($C391=AM$1,1,0)</f>
        <v>0</v>
      </c>
    </row>
    <row r="392" spans="1:39" x14ac:dyDescent="0.2">
      <c r="A392" s="1" t="s">
        <v>605</v>
      </c>
      <c r="B392" s="2">
        <v>2020</v>
      </c>
      <c r="C392" s="2" t="s">
        <v>11</v>
      </c>
      <c r="D392" s="2">
        <v>167.1</v>
      </c>
      <c r="E392" s="2">
        <v>164</v>
      </c>
      <c r="F392">
        <f>D392*0.01</f>
        <v>1.671</v>
      </c>
      <c r="G392" s="15">
        <f>E392*0.453592</f>
        <v>74.389088000000001</v>
      </c>
      <c r="H392" s="16">
        <f t="shared" si="6"/>
        <v>26.6</v>
      </c>
      <c r="I392" t="str">
        <f>IF(H392&lt;=18.5,"Underweight",IF(H392&lt;=24.9,"Healthy weight",IF(H392&lt;=29.9,"Over weight", "Obesity")))</f>
        <v>Over weight</v>
      </c>
      <c r="J392" s="2">
        <v>39</v>
      </c>
      <c r="K392" s="2">
        <v>0</v>
      </c>
      <c r="L392" s="2">
        <v>1</v>
      </c>
      <c r="M392" s="2">
        <v>0</v>
      </c>
      <c r="N392">
        <v>1</v>
      </c>
      <c r="O392">
        <v>0</v>
      </c>
      <c r="P392">
        <v>0</v>
      </c>
      <c r="Q392" s="2">
        <v>5420.61</v>
      </c>
      <c r="S392" s="6">
        <v>362</v>
      </c>
      <c r="T392" s="6">
        <v>2942.4552059143307</v>
      </c>
      <c r="U392" s="6">
        <v>-38.285205914330618</v>
      </c>
      <c r="AF392">
        <f>IF($I392=AF$1,1,0)</f>
        <v>1</v>
      </c>
      <c r="AG392">
        <f>IF($I392=AG$1,1,0)</f>
        <v>0</v>
      </c>
      <c r="AH392">
        <f>IF($I392=AH$1,1,0)</f>
        <v>0</v>
      </c>
      <c r="AI392">
        <f>IF($I392=AI$1,1,0)</f>
        <v>0</v>
      </c>
      <c r="AJ392">
        <f>IF($C392=AJ$1,1,0)</f>
        <v>0</v>
      </c>
      <c r="AK392">
        <f>IF($C392=AK$1,1,0)</f>
        <v>0</v>
      </c>
      <c r="AL392">
        <f>IF($C392=AL$1,1,0)</f>
        <v>1</v>
      </c>
      <c r="AM392">
        <f>IF($C392=AM$1,1,0)</f>
        <v>0</v>
      </c>
    </row>
    <row r="393" spans="1:39" x14ac:dyDescent="0.2">
      <c r="A393" s="1" t="s">
        <v>1158</v>
      </c>
      <c r="B393" s="2">
        <v>2020</v>
      </c>
      <c r="C393" s="2" t="s">
        <v>11</v>
      </c>
      <c r="D393" s="2">
        <v>158.19999999999999</v>
      </c>
      <c r="E393" s="2">
        <v>147</v>
      </c>
      <c r="F393">
        <f>D393*0.01</f>
        <v>1.5819999999999999</v>
      </c>
      <c r="G393" s="15">
        <f>E393*0.453592</f>
        <v>66.678023999999994</v>
      </c>
      <c r="H393" s="16">
        <f t="shared" si="6"/>
        <v>26.6</v>
      </c>
      <c r="I393" t="str">
        <f>IF(H393&lt;=18.5,"Underweight",IF(H393&lt;=24.9,"Healthy weight",IF(H393&lt;=29.9,"Over weight", "Obesity")))</f>
        <v>Over weight</v>
      </c>
      <c r="J393" s="2">
        <v>39</v>
      </c>
      <c r="K393" s="2">
        <v>1</v>
      </c>
      <c r="L393" s="2">
        <v>1</v>
      </c>
      <c r="M393" s="2">
        <v>0</v>
      </c>
      <c r="N393">
        <v>1</v>
      </c>
      <c r="O393">
        <v>0</v>
      </c>
      <c r="P393">
        <v>0</v>
      </c>
      <c r="Q393" s="2">
        <v>4608.24</v>
      </c>
      <c r="S393" s="6">
        <v>363</v>
      </c>
      <c r="T393" s="6">
        <v>6347.5684131083508</v>
      </c>
      <c r="U393" s="6">
        <v>-3907.8784131083507</v>
      </c>
      <c r="AF393">
        <f>IF($I393=AF$1,1,0)</f>
        <v>1</v>
      </c>
      <c r="AG393">
        <f>IF($I393=AG$1,1,0)</f>
        <v>0</v>
      </c>
      <c r="AH393">
        <f>IF($I393=AH$1,1,0)</f>
        <v>0</v>
      </c>
      <c r="AI393">
        <f>IF($I393=AI$1,1,0)</f>
        <v>0</v>
      </c>
      <c r="AJ393">
        <f>IF($C393=AJ$1,1,0)</f>
        <v>0</v>
      </c>
      <c r="AK393">
        <f>IF($C393=AK$1,1,0)</f>
        <v>0</v>
      </c>
      <c r="AL393">
        <f>IF($C393=AL$1,1,0)</f>
        <v>1</v>
      </c>
      <c r="AM393">
        <f>IF($C393=AM$1,1,0)</f>
        <v>0</v>
      </c>
    </row>
    <row r="394" spans="1:39" x14ac:dyDescent="0.2">
      <c r="A394" s="1" t="s">
        <v>835</v>
      </c>
      <c r="B394" s="2">
        <v>2020</v>
      </c>
      <c r="C394" s="2" t="s">
        <v>11</v>
      </c>
      <c r="D394" s="2">
        <v>174.8</v>
      </c>
      <c r="E394" s="2">
        <v>147</v>
      </c>
      <c r="F394">
        <f>D394*0.01</f>
        <v>1.7480000000000002</v>
      </c>
      <c r="G394" s="15">
        <f>E394*0.453592</f>
        <v>66.678023999999994</v>
      </c>
      <c r="H394" s="16">
        <f t="shared" si="6"/>
        <v>21.8</v>
      </c>
      <c r="I394" t="str">
        <f>IF(H394&lt;=18.5,"Underweight",IF(H394&lt;=24.9,"Healthy weight",IF(H394&lt;=29.9,"Over weight", "Obesity")))</f>
        <v>Healthy weight</v>
      </c>
      <c r="J394" s="2">
        <v>41</v>
      </c>
      <c r="K394" s="2">
        <v>1</v>
      </c>
      <c r="L394" s="2">
        <v>1</v>
      </c>
      <c r="M394" s="2">
        <v>0</v>
      </c>
      <c r="N394">
        <v>0</v>
      </c>
      <c r="O394">
        <v>0</v>
      </c>
      <c r="P394">
        <v>0</v>
      </c>
      <c r="Q394" s="2">
        <v>4217.1000000000004</v>
      </c>
      <c r="S394" s="6">
        <v>364</v>
      </c>
      <c r="T394" s="6">
        <v>7871.3991842730429</v>
      </c>
      <c r="U394" s="6">
        <v>269.74081572695741</v>
      </c>
      <c r="AF394">
        <f>IF($I394=AF$1,1,0)</f>
        <v>0</v>
      </c>
      <c r="AG394">
        <f>IF($I394=AG$1,1,0)</f>
        <v>0</v>
      </c>
      <c r="AH394">
        <f>IF($I394=AH$1,1,0)</f>
        <v>1</v>
      </c>
      <c r="AI394">
        <f>IF($I394=AI$1,1,0)</f>
        <v>0</v>
      </c>
      <c r="AJ394">
        <f>IF($C394=AJ$1,1,0)</f>
        <v>0</v>
      </c>
      <c r="AK394">
        <f>IF($C394=AK$1,1,0)</f>
        <v>0</v>
      </c>
      <c r="AL394">
        <f>IF($C394=AL$1,1,0)</f>
        <v>1</v>
      </c>
      <c r="AM394">
        <f>IF($C394=AM$1,1,0)</f>
        <v>0</v>
      </c>
    </row>
    <row r="395" spans="1:39" x14ac:dyDescent="0.2">
      <c r="A395" s="1" t="s">
        <v>883</v>
      </c>
      <c r="B395" s="2">
        <v>2020</v>
      </c>
      <c r="C395" s="2" t="s">
        <v>19</v>
      </c>
      <c r="D395" s="2">
        <v>171.1</v>
      </c>
      <c r="E395" s="2">
        <v>172</v>
      </c>
      <c r="F395">
        <f>D395*0.01</f>
        <v>1.7110000000000001</v>
      </c>
      <c r="G395" s="15">
        <f>E395*0.453592</f>
        <v>78.017824000000005</v>
      </c>
      <c r="H395" s="16">
        <f t="shared" si="6"/>
        <v>26.6</v>
      </c>
      <c r="I395" t="str">
        <f>IF(H395&lt;=18.5,"Underweight",IF(H395&lt;=24.9,"Healthy weight",IF(H395&lt;=29.9,"Over weight", "Obesity")))</f>
        <v>Over weight</v>
      </c>
      <c r="J395" s="2">
        <v>36</v>
      </c>
      <c r="K395" s="2">
        <v>0</v>
      </c>
      <c r="L395" s="2">
        <v>1</v>
      </c>
      <c r="M395" s="2">
        <v>0</v>
      </c>
      <c r="N395">
        <v>1</v>
      </c>
      <c r="O395">
        <v>0</v>
      </c>
      <c r="P395">
        <v>1</v>
      </c>
      <c r="Q395" s="2">
        <v>6277.11</v>
      </c>
      <c r="S395" s="6">
        <v>365</v>
      </c>
      <c r="T395" s="6">
        <v>5049.57933794774</v>
      </c>
      <c r="U395" s="6">
        <v>5975.0306620522606</v>
      </c>
      <c r="AF395">
        <f>IF($I395=AF$1,1,0)</f>
        <v>1</v>
      </c>
      <c r="AG395">
        <f>IF($I395=AG$1,1,0)</f>
        <v>0</v>
      </c>
      <c r="AH395">
        <f>IF($I395=AH$1,1,0)</f>
        <v>0</v>
      </c>
      <c r="AI395">
        <f>IF($I395=AI$1,1,0)</f>
        <v>0</v>
      </c>
      <c r="AJ395">
        <f>IF($C395=AJ$1,1,0)</f>
        <v>0</v>
      </c>
      <c r="AK395">
        <f>IF($C395=AK$1,1,0)</f>
        <v>1</v>
      </c>
      <c r="AL395">
        <f>IF($C395=AL$1,1,0)</f>
        <v>0</v>
      </c>
      <c r="AM395">
        <f>IF($C395=AM$1,1,0)</f>
        <v>0</v>
      </c>
    </row>
    <row r="396" spans="1:39" x14ac:dyDescent="0.2">
      <c r="A396" s="1" t="s">
        <v>14</v>
      </c>
      <c r="B396" s="2">
        <v>2020</v>
      </c>
      <c r="C396" s="2" t="s">
        <v>11</v>
      </c>
      <c r="D396" s="2">
        <v>166.8</v>
      </c>
      <c r="E396" s="2">
        <v>198</v>
      </c>
      <c r="F396">
        <f>D396*0.01</f>
        <v>1.6680000000000001</v>
      </c>
      <c r="G396" s="15">
        <f>E396*0.453592</f>
        <v>89.811216000000002</v>
      </c>
      <c r="H396" s="16">
        <f t="shared" si="6"/>
        <v>32.299999999999997</v>
      </c>
      <c r="I396" t="str">
        <f>IF(H396&lt;=18.5,"Underweight",IF(H396&lt;=24.9,"Healthy weight",IF(H396&lt;=29.9,"Over weight", "Obesity")))</f>
        <v>Obesity</v>
      </c>
      <c r="J396" s="2">
        <v>35</v>
      </c>
      <c r="K396" s="2">
        <v>1</v>
      </c>
      <c r="L396" s="2">
        <v>1</v>
      </c>
      <c r="M396" s="2">
        <v>0</v>
      </c>
      <c r="N396">
        <v>1</v>
      </c>
      <c r="O396">
        <v>0</v>
      </c>
      <c r="P396">
        <v>0</v>
      </c>
      <c r="Q396" s="2">
        <v>4449.6899999999996</v>
      </c>
      <c r="S396" s="6">
        <v>366</v>
      </c>
      <c r="T396" s="6">
        <v>9177.8771392225863</v>
      </c>
      <c r="U396" s="6">
        <v>17415.752860777415</v>
      </c>
      <c r="AF396">
        <f>IF($I396=AF$1,1,0)</f>
        <v>0</v>
      </c>
      <c r="AG396">
        <f>IF($I396=AG$1,1,0)</f>
        <v>1</v>
      </c>
      <c r="AH396">
        <f>IF($I396=AH$1,1,0)</f>
        <v>0</v>
      </c>
      <c r="AI396">
        <f>IF($I396=AI$1,1,0)</f>
        <v>0</v>
      </c>
      <c r="AJ396">
        <f>IF($C396=AJ$1,1,0)</f>
        <v>0</v>
      </c>
      <c r="AK396">
        <f>IF($C396=AK$1,1,0)</f>
        <v>0</v>
      </c>
      <c r="AL396">
        <f>IF($C396=AL$1,1,0)</f>
        <v>1</v>
      </c>
      <c r="AM396">
        <f>IF($C396=AM$1,1,0)</f>
        <v>0</v>
      </c>
    </row>
    <row r="397" spans="1:39" x14ac:dyDescent="0.2">
      <c r="A397" s="1" t="s">
        <v>40</v>
      </c>
      <c r="B397" s="2">
        <v>2020</v>
      </c>
      <c r="C397" s="2" t="s">
        <v>19</v>
      </c>
      <c r="D397" s="2">
        <v>186.1</v>
      </c>
      <c r="E397" s="2">
        <v>247</v>
      </c>
      <c r="F397">
        <f>D397*0.01</f>
        <v>1.861</v>
      </c>
      <c r="G397" s="15">
        <f>E397*0.453592</f>
        <v>112.03722399999999</v>
      </c>
      <c r="H397" s="16">
        <f t="shared" si="6"/>
        <v>32.299999999999997</v>
      </c>
      <c r="I397" t="str">
        <f>IF(H397&lt;=18.5,"Underweight",IF(H397&lt;=24.9,"Healthy weight",IF(H397&lt;=29.9,"Over weight", "Obesity")))</f>
        <v>Obesity</v>
      </c>
      <c r="J397" s="2">
        <v>31</v>
      </c>
      <c r="K397" s="2">
        <v>0</v>
      </c>
      <c r="L397" s="2">
        <v>0</v>
      </c>
      <c r="M397" s="2">
        <v>0</v>
      </c>
      <c r="N397">
        <v>1</v>
      </c>
      <c r="O397">
        <v>0</v>
      </c>
      <c r="P397">
        <v>1</v>
      </c>
      <c r="Q397" s="2">
        <v>4793.7</v>
      </c>
      <c r="S397" s="6">
        <v>367</v>
      </c>
      <c r="T397" s="6">
        <v>3281.2693843679936</v>
      </c>
      <c r="U397" s="6">
        <v>-861.31938436799373</v>
      </c>
      <c r="AF397">
        <f>IF($I397=AF$1,1,0)</f>
        <v>0</v>
      </c>
      <c r="AG397">
        <f>IF($I397=AG$1,1,0)</f>
        <v>1</v>
      </c>
      <c r="AH397">
        <f>IF($I397=AH$1,1,0)</f>
        <v>0</v>
      </c>
      <c r="AI397">
        <f>IF($I397=AI$1,1,0)</f>
        <v>0</v>
      </c>
      <c r="AJ397">
        <f>IF($C397=AJ$1,1,0)</f>
        <v>0</v>
      </c>
      <c r="AK397">
        <f>IF($C397=AK$1,1,0)</f>
        <v>1</v>
      </c>
      <c r="AL397">
        <f>IF($C397=AL$1,1,0)</f>
        <v>0</v>
      </c>
      <c r="AM397">
        <f>IF($C397=AM$1,1,0)</f>
        <v>0</v>
      </c>
    </row>
    <row r="398" spans="1:39" x14ac:dyDescent="0.2">
      <c r="A398" s="1" t="s">
        <v>576</v>
      </c>
      <c r="B398" s="2">
        <v>2020</v>
      </c>
      <c r="C398" s="2" t="s">
        <v>19</v>
      </c>
      <c r="D398" s="2">
        <v>165.9</v>
      </c>
      <c r="E398" s="2">
        <v>196</v>
      </c>
      <c r="F398">
        <f>D398*0.01</f>
        <v>1.659</v>
      </c>
      <c r="G398" s="15">
        <f>E398*0.453592</f>
        <v>88.904032000000001</v>
      </c>
      <c r="H398" s="16">
        <f t="shared" si="6"/>
        <v>32.299999999999997</v>
      </c>
      <c r="I398" t="str">
        <f>IF(H398&lt;=18.5,"Underweight",IF(H398&lt;=24.9,"Healthy weight",IF(H398&lt;=29.9,"Over weight", "Obesity")))</f>
        <v>Obesity</v>
      </c>
      <c r="J398" s="2">
        <v>33</v>
      </c>
      <c r="K398" s="2">
        <v>1</v>
      </c>
      <c r="L398" s="2">
        <v>1</v>
      </c>
      <c r="M398" s="2">
        <v>0</v>
      </c>
      <c r="N398">
        <v>1</v>
      </c>
      <c r="O398">
        <v>0</v>
      </c>
      <c r="P398">
        <v>1</v>
      </c>
      <c r="Q398" s="2">
        <v>3240.91</v>
      </c>
      <c r="S398" s="6">
        <v>368</v>
      </c>
      <c r="T398" s="6">
        <v>13585.978992133323</v>
      </c>
      <c r="U398" s="6">
        <v>-9190.3589921333223</v>
      </c>
      <c r="AF398">
        <f>IF($I398=AF$1,1,0)</f>
        <v>0</v>
      </c>
      <c r="AG398">
        <f>IF($I398=AG$1,1,0)</f>
        <v>1</v>
      </c>
      <c r="AH398">
        <f>IF($I398=AH$1,1,0)</f>
        <v>0</v>
      </c>
      <c r="AI398">
        <f>IF($I398=AI$1,1,0)</f>
        <v>0</v>
      </c>
      <c r="AJ398">
        <f>IF($C398=AJ$1,1,0)</f>
        <v>0</v>
      </c>
      <c r="AK398">
        <f>IF($C398=AK$1,1,0)</f>
        <v>1</v>
      </c>
      <c r="AL398">
        <f>IF($C398=AL$1,1,0)</f>
        <v>0</v>
      </c>
      <c r="AM398">
        <f>IF($C398=AM$1,1,0)</f>
        <v>0</v>
      </c>
    </row>
    <row r="399" spans="1:39" x14ac:dyDescent="0.2">
      <c r="A399" s="1" t="s">
        <v>640</v>
      </c>
      <c r="B399" s="2">
        <v>2020</v>
      </c>
      <c r="C399" s="2" t="s">
        <v>19</v>
      </c>
      <c r="D399" s="2">
        <v>171.4</v>
      </c>
      <c r="E399" s="2">
        <v>209</v>
      </c>
      <c r="F399">
        <f>D399*0.01</f>
        <v>1.7140000000000002</v>
      </c>
      <c r="G399" s="15">
        <f>E399*0.453592</f>
        <v>94.800727999999992</v>
      </c>
      <c r="H399" s="16">
        <f t="shared" si="6"/>
        <v>32.299999999999997</v>
      </c>
      <c r="I399" t="str">
        <f>IF(H399&lt;=18.5,"Underweight",IF(H399&lt;=24.9,"Healthy weight",IF(H399&lt;=29.9,"Over weight", "Obesity")))</f>
        <v>Obesity</v>
      </c>
      <c r="J399" s="2">
        <v>27</v>
      </c>
      <c r="K399" s="2">
        <v>1</v>
      </c>
      <c r="L399" s="2">
        <v>0</v>
      </c>
      <c r="M399" s="2">
        <v>0</v>
      </c>
      <c r="N399">
        <v>1</v>
      </c>
      <c r="O399">
        <v>0</v>
      </c>
      <c r="P399">
        <v>1</v>
      </c>
      <c r="Q399" s="2">
        <v>8696.43</v>
      </c>
      <c r="S399" s="6">
        <v>369</v>
      </c>
      <c r="T399" s="6">
        <v>10046.854464093678</v>
      </c>
      <c r="U399" s="6">
        <v>-1128.0344640936783</v>
      </c>
      <c r="AF399">
        <f>IF($I399=AF$1,1,0)</f>
        <v>0</v>
      </c>
      <c r="AG399">
        <f>IF($I399=AG$1,1,0)</f>
        <v>1</v>
      </c>
      <c r="AH399">
        <f>IF($I399=AH$1,1,0)</f>
        <v>0</v>
      </c>
      <c r="AI399">
        <f>IF($I399=AI$1,1,0)</f>
        <v>0</v>
      </c>
      <c r="AJ399">
        <f>IF($C399=AJ$1,1,0)</f>
        <v>0</v>
      </c>
      <c r="AK399">
        <f>IF($C399=AK$1,1,0)</f>
        <v>1</v>
      </c>
      <c r="AL399">
        <f>IF($C399=AL$1,1,0)</f>
        <v>0</v>
      </c>
      <c r="AM399">
        <f>IF($C399=AM$1,1,0)</f>
        <v>0</v>
      </c>
    </row>
    <row r="400" spans="1:39" x14ac:dyDescent="0.2">
      <c r="A400" s="1" t="s">
        <v>658</v>
      </c>
      <c r="B400" s="2">
        <v>2020</v>
      </c>
      <c r="C400" s="2" t="s">
        <v>19</v>
      </c>
      <c r="D400" s="2">
        <v>177</v>
      </c>
      <c r="E400" s="2">
        <v>223</v>
      </c>
      <c r="F400">
        <f>D400*0.01</f>
        <v>1.77</v>
      </c>
      <c r="G400" s="15">
        <f>E400*0.453592</f>
        <v>101.151016</v>
      </c>
      <c r="H400" s="16">
        <f t="shared" si="6"/>
        <v>32.299999999999997</v>
      </c>
      <c r="I400" t="str">
        <f>IF(H400&lt;=18.5,"Underweight",IF(H400&lt;=24.9,"Healthy weight",IF(H400&lt;=29.9,"Over weight", "Obesity")))</f>
        <v>Obesity</v>
      </c>
      <c r="J400" s="2">
        <v>43</v>
      </c>
      <c r="K400" s="2">
        <v>1</v>
      </c>
      <c r="L400" s="2">
        <v>1</v>
      </c>
      <c r="M400" s="2">
        <v>0</v>
      </c>
      <c r="N400">
        <v>1</v>
      </c>
      <c r="O400">
        <v>0</v>
      </c>
      <c r="P400">
        <v>1</v>
      </c>
      <c r="Q400" s="2">
        <v>40638.68</v>
      </c>
      <c r="S400" s="6">
        <v>370</v>
      </c>
      <c r="T400" s="6">
        <v>8245.5391621565977</v>
      </c>
      <c r="U400" s="6">
        <v>-3160.5591621565982</v>
      </c>
      <c r="AF400">
        <f>IF($I400=AF$1,1,0)</f>
        <v>0</v>
      </c>
      <c r="AG400">
        <f>IF($I400=AG$1,1,0)</f>
        <v>1</v>
      </c>
      <c r="AH400">
        <f>IF($I400=AH$1,1,0)</f>
        <v>0</v>
      </c>
      <c r="AI400">
        <f>IF($I400=AI$1,1,0)</f>
        <v>0</v>
      </c>
      <c r="AJ400">
        <f>IF($C400=AJ$1,1,0)</f>
        <v>0</v>
      </c>
      <c r="AK400">
        <f>IF($C400=AK$1,1,0)</f>
        <v>1</v>
      </c>
      <c r="AL400">
        <f>IF($C400=AL$1,1,0)</f>
        <v>0</v>
      </c>
      <c r="AM400">
        <f>IF($C400=AM$1,1,0)</f>
        <v>0</v>
      </c>
    </row>
    <row r="401" spans="1:39" x14ac:dyDescent="0.2">
      <c r="A401" s="1" t="s">
        <v>1184</v>
      </c>
      <c r="B401" s="2">
        <v>2020</v>
      </c>
      <c r="C401" s="2" t="s">
        <v>19</v>
      </c>
      <c r="D401" s="2">
        <v>157.6</v>
      </c>
      <c r="E401" s="2">
        <v>146</v>
      </c>
      <c r="F401">
        <f>D401*0.01</f>
        <v>1.5760000000000001</v>
      </c>
      <c r="G401" s="15">
        <f>E401*0.453592</f>
        <v>66.224431999999993</v>
      </c>
      <c r="H401" s="16">
        <f t="shared" si="6"/>
        <v>26.7</v>
      </c>
      <c r="I401" t="str">
        <f>IF(H401&lt;=18.5,"Underweight",IF(H401&lt;=24.9,"Healthy weight",IF(H401&lt;=29.9,"Over weight", "Obesity")))</f>
        <v>Over weight</v>
      </c>
      <c r="J401" s="2">
        <v>27</v>
      </c>
      <c r="K401" s="2">
        <v>1</v>
      </c>
      <c r="L401" s="2">
        <v>0</v>
      </c>
      <c r="M401" s="2">
        <v>0</v>
      </c>
      <c r="N401">
        <v>1</v>
      </c>
      <c r="O401">
        <v>0</v>
      </c>
      <c r="P401">
        <v>1</v>
      </c>
      <c r="Q401" s="2">
        <v>1298.46</v>
      </c>
      <c r="S401" s="6">
        <v>371</v>
      </c>
      <c r="T401" s="6">
        <v>8965.7833349496541</v>
      </c>
      <c r="U401" s="6">
        <v>-5621.9533349496542</v>
      </c>
      <c r="AF401">
        <f>IF($I401=AF$1,1,0)</f>
        <v>1</v>
      </c>
      <c r="AG401">
        <f>IF($I401=AG$1,1,0)</f>
        <v>0</v>
      </c>
      <c r="AH401">
        <f>IF($I401=AH$1,1,0)</f>
        <v>0</v>
      </c>
      <c r="AI401">
        <f>IF($I401=AI$1,1,0)</f>
        <v>0</v>
      </c>
      <c r="AJ401">
        <f>IF($C401=AJ$1,1,0)</f>
        <v>0</v>
      </c>
      <c r="AK401">
        <f>IF($C401=AK$1,1,0)</f>
        <v>1</v>
      </c>
      <c r="AL401">
        <f>IF($C401=AL$1,1,0)</f>
        <v>0</v>
      </c>
      <c r="AM401">
        <f>IF($C401=AM$1,1,0)</f>
        <v>0</v>
      </c>
    </row>
    <row r="402" spans="1:39" x14ac:dyDescent="0.2">
      <c r="A402" s="1" t="s">
        <v>1278</v>
      </c>
      <c r="B402" s="2">
        <v>2020</v>
      </c>
      <c r="C402" s="2" t="s">
        <v>19</v>
      </c>
      <c r="D402" s="2">
        <v>180.7</v>
      </c>
      <c r="E402" s="2">
        <v>192</v>
      </c>
      <c r="F402">
        <f>D402*0.01</f>
        <v>1.8069999999999999</v>
      </c>
      <c r="G402" s="15">
        <f>E402*0.453592</f>
        <v>87.089663999999999</v>
      </c>
      <c r="H402" s="16">
        <f t="shared" si="6"/>
        <v>26.7</v>
      </c>
      <c r="I402" t="str">
        <f>IF(H402&lt;=18.5,"Underweight",IF(H402&lt;=24.9,"Healthy weight",IF(H402&lt;=29.9,"Over weight", "Obesity")))</f>
        <v>Over weight</v>
      </c>
      <c r="J402" s="2">
        <v>37</v>
      </c>
      <c r="K402" s="2">
        <v>0</v>
      </c>
      <c r="L402" s="2">
        <v>1</v>
      </c>
      <c r="M402" s="2">
        <v>0</v>
      </c>
      <c r="N402">
        <v>1</v>
      </c>
      <c r="O402">
        <v>0</v>
      </c>
      <c r="P402">
        <v>1</v>
      </c>
      <c r="Q402" s="2">
        <v>6387.36</v>
      </c>
      <c r="S402" s="6">
        <v>372</v>
      </c>
      <c r="T402" s="6">
        <v>6479.5487294403574</v>
      </c>
      <c r="U402" s="6">
        <v>-3881.9887294403575</v>
      </c>
      <c r="AF402">
        <f>IF($I402=AF$1,1,0)</f>
        <v>1</v>
      </c>
      <c r="AG402">
        <f>IF($I402=AG$1,1,0)</f>
        <v>0</v>
      </c>
      <c r="AH402">
        <f>IF($I402=AH$1,1,0)</f>
        <v>0</v>
      </c>
      <c r="AI402">
        <f>IF($I402=AI$1,1,0)</f>
        <v>0</v>
      </c>
      <c r="AJ402">
        <f>IF($C402=AJ$1,1,0)</f>
        <v>0</v>
      </c>
      <c r="AK402">
        <f>IF($C402=AK$1,1,0)</f>
        <v>1</v>
      </c>
      <c r="AL402">
        <f>IF($C402=AL$1,1,0)</f>
        <v>0</v>
      </c>
      <c r="AM402">
        <f>IF($C402=AM$1,1,0)</f>
        <v>0</v>
      </c>
    </row>
    <row r="403" spans="1:39" x14ac:dyDescent="0.2">
      <c r="A403" s="1" t="s">
        <v>664</v>
      </c>
      <c r="B403" s="2">
        <v>2020</v>
      </c>
      <c r="C403" s="2" t="s">
        <v>26</v>
      </c>
      <c r="D403" s="2">
        <v>156.4</v>
      </c>
      <c r="E403" s="2">
        <v>174</v>
      </c>
      <c r="F403">
        <f>D403*0.01</f>
        <v>1.5640000000000001</v>
      </c>
      <c r="G403" s="15">
        <f>E403*0.453592</f>
        <v>78.925008000000005</v>
      </c>
      <c r="H403" s="16">
        <f t="shared" si="6"/>
        <v>32.299999999999997</v>
      </c>
      <c r="I403" t="str">
        <f>IF(H403&lt;=18.5,"Underweight",IF(H403&lt;=24.9,"Healthy weight",IF(H403&lt;=29.9,"Over weight", "Obesity")))</f>
        <v>Obesity</v>
      </c>
      <c r="J403" s="2">
        <v>32</v>
      </c>
      <c r="K403" s="2">
        <v>0</v>
      </c>
      <c r="L403" s="2">
        <v>2</v>
      </c>
      <c r="M403" s="2">
        <v>0</v>
      </c>
      <c r="N403">
        <v>1</v>
      </c>
      <c r="O403">
        <v>1</v>
      </c>
      <c r="P403">
        <v>0</v>
      </c>
      <c r="Q403" s="2">
        <v>5908.06</v>
      </c>
      <c r="S403" s="6">
        <v>373</v>
      </c>
      <c r="T403" s="6">
        <v>20237.092038339477</v>
      </c>
      <c r="U403" s="6">
        <v>5835.7379616605249</v>
      </c>
      <c r="AF403">
        <f>IF($I403=AF$1,1,0)</f>
        <v>0</v>
      </c>
      <c r="AG403">
        <f>IF($I403=AG$1,1,0)</f>
        <v>1</v>
      </c>
      <c r="AH403">
        <f>IF($I403=AH$1,1,0)</f>
        <v>0</v>
      </c>
      <c r="AI403">
        <f>IF($I403=AI$1,1,0)</f>
        <v>0</v>
      </c>
      <c r="AJ403">
        <f>IF($C403=AJ$1,1,0)</f>
        <v>1</v>
      </c>
      <c r="AK403">
        <f>IF($C403=AK$1,1,0)</f>
        <v>0</v>
      </c>
      <c r="AL403">
        <f>IF($C403=AL$1,1,0)</f>
        <v>0</v>
      </c>
      <c r="AM403">
        <f>IF($C403=AM$1,1,0)</f>
        <v>0</v>
      </c>
    </row>
    <row r="404" spans="1:39" x14ac:dyDescent="0.2">
      <c r="A404" s="1" t="s">
        <v>695</v>
      </c>
      <c r="B404" s="2">
        <v>2020</v>
      </c>
      <c r="C404" s="2" t="s">
        <v>19</v>
      </c>
      <c r="D404" s="2">
        <v>162.80000000000001</v>
      </c>
      <c r="E404" s="2">
        <v>189</v>
      </c>
      <c r="F404">
        <f>D404*0.01</f>
        <v>1.6280000000000001</v>
      </c>
      <c r="G404" s="15">
        <f>E404*0.453592</f>
        <v>85.728887999999998</v>
      </c>
      <c r="H404" s="16">
        <f t="shared" si="6"/>
        <v>32.299999999999997</v>
      </c>
      <c r="I404" t="str">
        <f>IF(H404&lt;=18.5,"Underweight",IF(H404&lt;=24.9,"Healthy weight",IF(H404&lt;=29.9,"Over weight", "Obesity")))</f>
        <v>Obesity</v>
      </c>
      <c r="J404" s="2">
        <v>28</v>
      </c>
      <c r="K404" s="2">
        <v>1</v>
      </c>
      <c r="L404" s="2">
        <v>0</v>
      </c>
      <c r="M404" s="2">
        <v>0</v>
      </c>
      <c r="N404">
        <v>1</v>
      </c>
      <c r="O404">
        <v>0</v>
      </c>
      <c r="P404">
        <v>1</v>
      </c>
      <c r="Q404" s="2">
        <v>2138.34</v>
      </c>
      <c r="S404" s="6">
        <v>374</v>
      </c>
      <c r="T404" s="6">
        <v>6322.7624979810071</v>
      </c>
      <c r="U404" s="6">
        <v>-625.26249798100707</v>
      </c>
      <c r="AF404">
        <f>IF($I404=AF$1,1,0)</f>
        <v>0</v>
      </c>
      <c r="AG404">
        <f>IF($I404=AG$1,1,0)</f>
        <v>1</v>
      </c>
      <c r="AH404">
        <f>IF($I404=AH$1,1,0)</f>
        <v>0</v>
      </c>
      <c r="AI404">
        <f>IF($I404=AI$1,1,0)</f>
        <v>0</v>
      </c>
      <c r="AJ404">
        <f>IF($C404=AJ$1,1,0)</f>
        <v>0</v>
      </c>
      <c r="AK404">
        <f>IF($C404=AK$1,1,0)</f>
        <v>1</v>
      </c>
      <c r="AL404">
        <f>IF($C404=AL$1,1,0)</f>
        <v>0</v>
      </c>
      <c r="AM404">
        <f>IF($C404=AM$1,1,0)</f>
        <v>0</v>
      </c>
    </row>
    <row r="405" spans="1:39" x14ac:dyDescent="0.2">
      <c r="A405" s="1" t="s">
        <v>1203</v>
      </c>
      <c r="B405" s="2">
        <v>2020</v>
      </c>
      <c r="C405" s="2" t="s">
        <v>21</v>
      </c>
      <c r="D405" s="2">
        <v>166.4</v>
      </c>
      <c r="E405" s="2">
        <v>163</v>
      </c>
      <c r="F405">
        <f>D405*0.01</f>
        <v>1.6640000000000001</v>
      </c>
      <c r="G405" s="15">
        <f>E405*0.453592</f>
        <v>73.935496000000001</v>
      </c>
      <c r="H405" s="16">
        <f t="shared" si="6"/>
        <v>26.7</v>
      </c>
      <c r="I405" t="str">
        <f>IF(H405&lt;=18.5,"Underweight",IF(H405&lt;=24.9,"Healthy weight",IF(H405&lt;=29.9,"Over weight", "Obesity")))</f>
        <v>Over weight</v>
      </c>
      <c r="J405" s="2">
        <v>26</v>
      </c>
      <c r="K405" s="2">
        <v>1</v>
      </c>
      <c r="L405" s="2">
        <v>2</v>
      </c>
      <c r="M405" s="2">
        <v>0</v>
      </c>
      <c r="N405">
        <v>1</v>
      </c>
      <c r="O405">
        <v>0</v>
      </c>
      <c r="P405">
        <v>0</v>
      </c>
      <c r="Q405" s="2">
        <v>2038.34</v>
      </c>
      <c r="S405" s="6">
        <v>375</v>
      </c>
      <c r="T405" s="6">
        <v>3490.422767353155</v>
      </c>
      <c r="U405" s="6">
        <v>-1886.442767353155</v>
      </c>
      <c r="AF405">
        <f>IF($I405=AF$1,1,0)</f>
        <v>1</v>
      </c>
      <c r="AG405">
        <f>IF($I405=AG$1,1,0)</f>
        <v>0</v>
      </c>
      <c r="AH405">
        <f>IF($I405=AH$1,1,0)</f>
        <v>0</v>
      </c>
      <c r="AI405">
        <f>IF($I405=AI$1,1,0)</f>
        <v>0</v>
      </c>
      <c r="AJ405">
        <f>IF($C405=AJ$1,1,0)</f>
        <v>0</v>
      </c>
      <c r="AK405">
        <f>IF($C405=AK$1,1,0)</f>
        <v>0</v>
      </c>
      <c r="AL405">
        <f>IF($C405=AL$1,1,0)</f>
        <v>0</v>
      </c>
      <c r="AM405">
        <f>IF($C405=AM$1,1,0)</f>
        <v>1</v>
      </c>
    </row>
    <row r="406" spans="1:39" x14ac:dyDescent="0.2">
      <c r="A406" s="1" t="s">
        <v>423</v>
      </c>
      <c r="B406" s="2">
        <v>2020</v>
      </c>
      <c r="C406" s="2" t="s">
        <v>19</v>
      </c>
      <c r="D406" s="2">
        <v>167.5</v>
      </c>
      <c r="E406" s="2">
        <v>110</v>
      </c>
      <c r="F406">
        <f>D406*0.01</f>
        <v>1.675</v>
      </c>
      <c r="G406" s="15">
        <f>E406*0.453592</f>
        <v>49.895119999999999</v>
      </c>
      <c r="H406" s="16">
        <f t="shared" si="6"/>
        <v>17.8</v>
      </c>
      <c r="I406" t="str">
        <f>IF(H406&lt;=18.5,"Underweight",IF(H406&lt;=24.9,"Healthy weight",IF(H406&lt;=29.9,"Over weight", "Obesity")))</f>
        <v>Underweight</v>
      </c>
      <c r="J406" s="2">
        <v>26</v>
      </c>
      <c r="K406" s="2">
        <v>1</v>
      </c>
      <c r="L406" s="2">
        <v>1</v>
      </c>
      <c r="M406" s="2">
        <v>0</v>
      </c>
      <c r="N406">
        <v>0</v>
      </c>
      <c r="O406">
        <v>0</v>
      </c>
      <c r="P406">
        <v>1</v>
      </c>
      <c r="Q406" s="2">
        <v>1478.17</v>
      </c>
      <c r="S406" s="6">
        <v>376</v>
      </c>
      <c r="T406" s="6">
        <v>8995.8491922282738</v>
      </c>
      <c r="U406" s="6">
        <v>-1548.2991922282736</v>
      </c>
      <c r="AF406">
        <f>IF($I406=AF$1,1,0)</f>
        <v>0</v>
      </c>
      <c r="AG406">
        <f>IF($I406=AG$1,1,0)</f>
        <v>0</v>
      </c>
      <c r="AH406">
        <f>IF($I406=AH$1,1,0)</f>
        <v>0</v>
      </c>
      <c r="AI406">
        <f>IF($I406=AI$1,1,0)</f>
        <v>1</v>
      </c>
      <c r="AJ406">
        <f>IF($C406=AJ$1,1,0)</f>
        <v>0</v>
      </c>
      <c r="AK406">
        <f>IF($C406=AK$1,1,0)</f>
        <v>1</v>
      </c>
      <c r="AL406">
        <f>IF($C406=AL$1,1,0)</f>
        <v>0</v>
      </c>
      <c r="AM406">
        <f>IF($C406=AM$1,1,0)</f>
        <v>0</v>
      </c>
    </row>
    <row r="407" spans="1:39" x14ac:dyDescent="0.2">
      <c r="A407" s="1" t="s">
        <v>429</v>
      </c>
      <c r="B407" s="2">
        <v>2020</v>
      </c>
      <c r="C407" s="2" t="s">
        <v>19</v>
      </c>
      <c r="D407" s="2">
        <v>156.30000000000001</v>
      </c>
      <c r="E407" s="2">
        <v>144</v>
      </c>
      <c r="F407">
        <f>D407*0.01</f>
        <v>1.5630000000000002</v>
      </c>
      <c r="G407" s="15">
        <f>E407*0.453592</f>
        <v>65.317248000000006</v>
      </c>
      <c r="H407" s="16">
        <f t="shared" si="6"/>
        <v>26.7</v>
      </c>
      <c r="I407" t="str">
        <f>IF(H407&lt;=18.5,"Underweight",IF(H407&lt;=24.9,"Healthy weight",IF(H407&lt;=29.9,"Over weight", "Obesity")))</f>
        <v>Over weight</v>
      </c>
      <c r="J407" s="2">
        <v>42</v>
      </c>
      <c r="K407" s="2">
        <v>1</v>
      </c>
      <c r="L407" s="2">
        <v>1</v>
      </c>
      <c r="M407" s="2">
        <v>1</v>
      </c>
      <c r="N407">
        <v>1</v>
      </c>
      <c r="O407">
        <v>0</v>
      </c>
      <c r="P407">
        <v>1</v>
      </c>
      <c r="Q407" s="2">
        <v>19284.240000000002</v>
      </c>
      <c r="S407" s="6">
        <v>377</v>
      </c>
      <c r="T407" s="6">
        <v>3179.6434416644925</v>
      </c>
      <c r="U407" s="6">
        <v>-1842.0934416644925</v>
      </c>
      <c r="AF407">
        <f>IF($I407=AF$1,1,0)</f>
        <v>1</v>
      </c>
      <c r="AG407">
        <f>IF($I407=AG$1,1,0)</f>
        <v>0</v>
      </c>
      <c r="AH407">
        <f>IF($I407=AH$1,1,0)</f>
        <v>0</v>
      </c>
      <c r="AI407">
        <f>IF($I407=AI$1,1,0)</f>
        <v>0</v>
      </c>
      <c r="AJ407">
        <f>IF($C407=AJ$1,1,0)</f>
        <v>0</v>
      </c>
      <c r="AK407">
        <f>IF($C407=AK$1,1,0)</f>
        <v>1</v>
      </c>
      <c r="AL407">
        <f>IF($C407=AL$1,1,0)</f>
        <v>0</v>
      </c>
      <c r="AM407">
        <f>IF($C407=AM$1,1,0)</f>
        <v>0</v>
      </c>
    </row>
    <row r="408" spans="1:39" x14ac:dyDescent="0.2">
      <c r="A408" s="1" t="s">
        <v>717</v>
      </c>
      <c r="B408" s="2">
        <v>2020</v>
      </c>
      <c r="C408" s="2" t="s">
        <v>19</v>
      </c>
      <c r="D408" s="2">
        <v>163</v>
      </c>
      <c r="E408" s="2">
        <v>189</v>
      </c>
      <c r="F408">
        <f>D408*0.01</f>
        <v>1.6300000000000001</v>
      </c>
      <c r="G408" s="15">
        <f>E408*0.453592</f>
        <v>85.728887999999998</v>
      </c>
      <c r="H408" s="16">
        <f t="shared" si="6"/>
        <v>32.299999999999997</v>
      </c>
      <c r="I408" t="str">
        <f>IF(H408&lt;=18.5,"Underweight",IF(H408&lt;=24.9,"Healthy weight",IF(H408&lt;=29.9,"Over weight", "Obesity")))</f>
        <v>Obesity</v>
      </c>
      <c r="J408" s="2">
        <v>24</v>
      </c>
      <c r="K408" s="2">
        <v>0</v>
      </c>
      <c r="L408" s="2">
        <v>0</v>
      </c>
      <c r="M408" s="2">
        <v>0</v>
      </c>
      <c r="N408">
        <v>1</v>
      </c>
      <c r="O408">
        <v>0</v>
      </c>
      <c r="P408">
        <v>1</v>
      </c>
      <c r="Q408" s="2">
        <v>1378.93</v>
      </c>
      <c r="S408" s="6">
        <v>378</v>
      </c>
      <c r="T408" s="6">
        <v>2159.1388972762716</v>
      </c>
      <c r="U408" s="6">
        <v>1492.6211027237287</v>
      </c>
      <c r="AF408">
        <f>IF($I408=AF$1,1,0)</f>
        <v>0</v>
      </c>
      <c r="AG408">
        <f>IF($I408=AG$1,1,0)</f>
        <v>1</v>
      </c>
      <c r="AH408">
        <f>IF($I408=AH$1,1,0)</f>
        <v>0</v>
      </c>
      <c r="AI408">
        <f>IF($I408=AI$1,1,0)</f>
        <v>0</v>
      </c>
      <c r="AJ408">
        <f>IF($C408=AJ$1,1,0)</f>
        <v>0</v>
      </c>
      <c r="AK408">
        <f>IF($C408=AK$1,1,0)</f>
        <v>1</v>
      </c>
      <c r="AL408">
        <f>IF($C408=AL$1,1,0)</f>
        <v>0</v>
      </c>
      <c r="AM408">
        <f>IF($C408=AM$1,1,0)</f>
        <v>0</v>
      </c>
    </row>
    <row r="409" spans="1:39" x14ac:dyDescent="0.2">
      <c r="A409" s="1" t="s">
        <v>534</v>
      </c>
      <c r="B409" s="2">
        <v>2020</v>
      </c>
      <c r="C409" s="2" t="s">
        <v>19</v>
      </c>
      <c r="D409" s="2">
        <v>165.6</v>
      </c>
      <c r="E409" s="2">
        <v>132</v>
      </c>
      <c r="F409">
        <f>D409*0.01</f>
        <v>1.6559999999999999</v>
      </c>
      <c r="G409" s="15">
        <f>E409*0.453592</f>
        <v>59.874144000000001</v>
      </c>
      <c r="H409" s="16">
        <f t="shared" si="6"/>
        <v>21.8</v>
      </c>
      <c r="I409" t="str">
        <f>IF(H409&lt;=18.5,"Underweight",IF(H409&lt;=24.9,"Healthy weight",IF(H409&lt;=29.9,"Over weight", "Obesity")))</f>
        <v>Healthy weight</v>
      </c>
      <c r="J409" s="2">
        <v>25</v>
      </c>
      <c r="K409" s="2">
        <v>1</v>
      </c>
      <c r="L409" s="2">
        <v>0</v>
      </c>
      <c r="M409" s="2">
        <v>0</v>
      </c>
      <c r="N409">
        <v>0</v>
      </c>
      <c r="O409">
        <v>0</v>
      </c>
      <c r="P409">
        <v>1</v>
      </c>
      <c r="Q409" s="2">
        <v>887.13</v>
      </c>
      <c r="S409" s="6">
        <v>379</v>
      </c>
      <c r="T409" s="6">
        <v>5044.3193957964668</v>
      </c>
      <c r="U409" s="6">
        <v>-846.28939579646703</v>
      </c>
      <c r="AF409">
        <f>IF($I409=AF$1,1,0)</f>
        <v>0</v>
      </c>
      <c r="AG409">
        <f>IF($I409=AG$1,1,0)</f>
        <v>0</v>
      </c>
      <c r="AH409">
        <f>IF($I409=AH$1,1,0)</f>
        <v>1</v>
      </c>
      <c r="AI409">
        <f>IF($I409=AI$1,1,0)</f>
        <v>0</v>
      </c>
      <c r="AJ409">
        <f>IF($C409=AJ$1,1,0)</f>
        <v>0</v>
      </c>
      <c r="AK409">
        <f>IF($C409=AK$1,1,0)</f>
        <v>1</v>
      </c>
      <c r="AL409">
        <f>IF($C409=AL$1,1,0)</f>
        <v>0</v>
      </c>
      <c r="AM409">
        <f>IF($C409=AM$1,1,0)</f>
        <v>0</v>
      </c>
    </row>
    <row r="410" spans="1:39" x14ac:dyDescent="0.2">
      <c r="A410" s="1" t="s">
        <v>762</v>
      </c>
      <c r="B410" s="2">
        <v>2020</v>
      </c>
      <c r="C410" s="2" t="s">
        <v>21</v>
      </c>
      <c r="D410" s="2">
        <v>173.8</v>
      </c>
      <c r="E410" s="2">
        <v>215</v>
      </c>
      <c r="F410">
        <f>D410*0.01</f>
        <v>1.7380000000000002</v>
      </c>
      <c r="G410" s="15">
        <f>E410*0.453592</f>
        <v>97.522279999999995</v>
      </c>
      <c r="H410" s="16">
        <f t="shared" si="6"/>
        <v>32.299999999999997</v>
      </c>
      <c r="I410" t="str">
        <f>IF(H410&lt;=18.5,"Underweight",IF(H410&lt;=24.9,"Healthy weight",IF(H410&lt;=29.9,"Over weight", "Obesity")))</f>
        <v>Obesity</v>
      </c>
      <c r="J410" s="2">
        <v>31</v>
      </c>
      <c r="K410" s="2">
        <v>0</v>
      </c>
      <c r="L410" s="2">
        <v>1</v>
      </c>
      <c r="M410" s="2">
        <v>0</v>
      </c>
      <c r="N410">
        <v>1</v>
      </c>
      <c r="O410">
        <v>0</v>
      </c>
      <c r="P410">
        <v>0</v>
      </c>
      <c r="Q410" s="2">
        <v>4479.6000000000004</v>
      </c>
      <c r="S410" s="6">
        <v>380</v>
      </c>
      <c r="T410" s="6">
        <v>-16.316382544365069</v>
      </c>
      <c r="U410" s="6">
        <v>818.69638254436506</v>
      </c>
      <c r="AF410">
        <f>IF($I410=AF$1,1,0)</f>
        <v>0</v>
      </c>
      <c r="AG410">
        <f>IF($I410=AG$1,1,0)</f>
        <v>1</v>
      </c>
      <c r="AH410">
        <f>IF($I410=AH$1,1,0)</f>
        <v>0</v>
      </c>
      <c r="AI410">
        <f>IF($I410=AI$1,1,0)</f>
        <v>0</v>
      </c>
      <c r="AJ410">
        <f>IF($C410=AJ$1,1,0)</f>
        <v>0</v>
      </c>
      <c r="AK410">
        <f>IF($C410=AK$1,1,0)</f>
        <v>0</v>
      </c>
      <c r="AL410">
        <f>IF($C410=AL$1,1,0)</f>
        <v>0</v>
      </c>
      <c r="AM410">
        <f>IF($C410=AM$1,1,0)</f>
        <v>1</v>
      </c>
    </row>
    <row r="411" spans="1:39" x14ac:dyDescent="0.2">
      <c r="A411" s="1" t="s">
        <v>527</v>
      </c>
      <c r="B411" s="2">
        <v>2020</v>
      </c>
      <c r="C411" s="2" t="s">
        <v>21</v>
      </c>
      <c r="D411" s="2">
        <v>163.69999999999999</v>
      </c>
      <c r="E411" s="2">
        <v>129</v>
      </c>
      <c r="F411">
        <f>D411*0.01</f>
        <v>1.637</v>
      </c>
      <c r="G411" s="15">
        <f>E411*0.453592</f>
        <v>58.513368</v>
      </c>
      <c r="H411" s="16">
        <f t="shared" si="6"/>
        <v>21.8</v>
      </c>
      <c r="I411" t="str">
        <f>IF(H411&lt;=18.5,"Underweight",IF(H411&lt;=24.9,"Healthy weight",IF(H411&lt;=29.9,"Over weight", "Obesity")))</f>
        <v>Healthy weight</v>
      </c>
      <c r="J411" s="2">
        <v>31</v>
      </c>
      <c r="K411" s="2">
        <v>1</v>
      </c>
      <c r="L411" s="2">
        <v>0</v>
      </c>
      <c r="M411" s="2">
        <v>0</v>
      </c>
      <c r="N411">
        <v>0</v>
      </c>
      <c r="O411">
        <v>0</v>
      </c>
      <c r="P411">
        <v>0</v>
      </c>
      <c r="Q411" s="2">
        <v>1934.67</v>
      </c>
      <c r="S411" s="6">
        <v>381</v>
      </c>
      <c r="T411" s="6">
        <v>8454.6925451417592</v>
      </c>
      <c r="U411" s="6">
        <v>1218.5074548582415</v>
      </c>
      <c r="AF411">
        <f>IF($I411=AF$1,1,0)</f>
        <v>0</v>
      </c>
      <c r="AG411">
        <f>IF($I411=AG$1,1,0)</f>
        <v>0</v>
      </c>
      <c r="AH411">
        <f>IF($I411=AH$1,1,0)</f>
        <v>1</v>
      </c>
      <c r="AI411">
        <f>IF($I411=AI$1,1,0)</f>
        <v>0</v>
      </c>
      <c r="AJ411">
        <f>IF($C411=AJ$1,1,0)</f>
        <v>0</v>
      </c>
      <c r="AK411">
        <f>IF($C411=AK$1,1,0)</f>
        <v>0</v>
      </c>
      <c r="AL411">
        <f>IF($C411=AL$1,1,0)</f>
        <v>0</v>
      </c>
      <c r="AM411">
        <f>IF($C411=AM$1,1,0)</f>
        <v>1</v>
      </c>
    </row>
    <row r="412" spans="1:39" x14ac:dyDescent="0.2">
      <c r="A412" s="1" t="s">
        <v>629</v>
      </c>
      <c r="B412" s="2">
        <v>2020</v>
      </c>
      <c r="C412" s="2" t="s">
        <v>19</v>
      </c>
      <c r="D412" s="2">
        <v>161.1</v>
      </c>
      <c r="E412" s="2">
        <v>153</v>
      </c>
      <c r="F412">
        <f>D412*0.01</f>
        <v>1.611</v>
      </c>
      <c r="G412" s="15">
        <f>E412*0.453592</f>
        <v>69.399575999999996</v>
      </c>
      <c r="H412" s="16">
        <f t="shared" si="6"/>
        <v>26.7</v>
      </c>
      <c r="I412" t="str">
        <f>IF(H412&lt;=18.5,"Underweight",IF(H412&lt;=24.9,"Healthy weight",IF(H412&lt;=29.9,"Over weight", "Obesity")))</f>
        <v>Over weight</v>
      </c>
      <c r="J412" s="2">
        <v>43</v>
      </c>
      <c r="K412" s="2">
        <v>0</v>
      </c>
      <c r="L412" s="2">
        <v>2</v>
      </c>
      <c r="M412" s="2">
        <v>0</v>
      </c>
      <c r="N412">
        <v>1</v>
      </c>
      <c r="O412">
        <v>0</v>
      </c>
      <c r="P412">
        <v>1</v>
      </c>
      <c r="Q412" s="2">
        <v>6319.26</v>
      </c>
      <c r="S412" s="6">
        <v>382</v>
      </c>
      <c r="T412" s="6">
        <v>8544.8901169776109</v>
      </c>
      <c r="U412" s="6">
        <v>-3798.4101169776113</v>
      </c>
      <c r="AF412">
        <f>IF($I412=AF$1,1,0)</f>
        <v>1</v>
      </c>
      <c r="AG412">
        <f>IF($I412=AG$1,1,0)</f>
        <v>0</v>
      </c>
      <c r="AH412">
        <f>IF($I412=AH$1,1,0)</f>
        <v>0</v>
      </c>
      <c r="AI412">
        <f>IF($I412=AI$1,1,0)</f>
        <v>0</v>
      </c>
      <c r="AJ412">
        <f>IF($C412=AJ$1,1,0)</f>
        <v>0</v>
      </c>
      <c r="AK412">
        <f>IF($C412=AK$1,1,0)</f>
        <v>1</v>
      </c>
      <c r="AL412">
        <f>IF($C412=AL$1,1,0)</f>
        <v>0</v>
      </c>
      <c r="AM412">
        <f>IF($C412=AM$1,1,0)</f>
        <v>0</v>
      </c>
    </row>
    <row r="413" spans="1:39" x14ac:dyDescent="0.2">
      <c r="A413" s="1" t="s">
        <v>800</v>
      </c>
      <c r="B413" s="2">
        <v>2020</v>
      </c>
      <c r="C413" s="2" t="s">
        <v>19</v>
      </c>
      <c r="D413" s="2">
        <v>179.3</v>
      </c>
      <c r="E413" s="2">
        <v>229</v>
      </c>
      <c r="F413">
        <f>D413*0.01</f>
        <v>1.7930000000000001</v>
      </c>
      <c r="G413" s="15">
        <f>E413*0.453592</f>
        <v>103.872568</v>
      </c>
      <c r="H413" s="16">
        <f t="shared" si="6"/>
        <v>32.299999999999997</v>
      </c>
      <c r="I413" t="str">
        <f>IF(H413&lt;=18.5,"Underweight",IF(H413&lt;=24.9,"Healthy weight",IF(H413&lt;=29.9,"Over weight", "Obesity")))</f>
        <v>Obesity</v>
      </c>
      <c r="J413" s="2">
        <v>33</v>
      </c>
      <c r="K413" s="2">
        <v>0</v>
      </c>
      <c r="L413" s="2">
        <v>1</v>
      </c>
      <c r="M413" s="2">
        <v>1</v>
      </c>
      <c r="N413">
        <v>1</v>
      </c>
      <c r="O413">
        <v>0</v>
      </c>
      <c r="P413">
        <v>1</v>
      </c>
      <c r="Q413" s="2">
        <v>42577.86</v>
      </c>
      <c r="S413" s="6">
        <v>383</v>
      </c>
      <c r="T413" s="6">
        <v>7934.7598364679352</v>
      </c>
      <c r="U413" s="6">
        <v>-3171.1198364679349</v>
      </c>
      <c r="AF413">
        <f>IF($I413=AF$1,1,0)</f>
        <v>0</v>
      </c>
      <c r="AG413">
        <f>IF($I413=AG$1,1,0)</f>
        <v>1</v>
      </c>
      <c r="AH413">
        <f>IF($I413=AH$1,1,0)</f>
        <v>0</v>
      </c>
      <c r="AI413">
        <f>IF($I413=AI$1,1,0)</f>
        <v>0</v>
      </c>
      <c r="AJ413">
        <f>IF($C413=AJ$1,1,0)</f>
        <v>0</v>
      </c>
      <c r="AK413">
        <f>IF($C413=AK$1,1,0)</f>
        <v>1</v>
      </c>
      <c r="AL413">
        <f>IF($C413=AL$1,1,0)</f>
        <v>0</v>
      </c>
      <c r="AM413">
        <f>IF($C413=AM$1,1,0)</f>
        <v>0</v>
      </c>
    </row>
    <row r="414" spans="1:39" x14ac:dyDescent="0.2">
      <c r="A414" s="1" t="s">
        <v>927</v>
      </c>
      <c r="B414" s="2">
        <v>2020</v>
      </c>
      <c r="C414" s="2" t="s">
        <v>19</v>
      </c>
      <c r="D414" s="2">
        <v>172.6</v>
      </c>
      <c r="E414" s="2">
        <v>212</v>
      </c>
      <c r="F414">
        <f>D414*0.01</f>
        <v>1.726</v>
      </c>
      <c r="G414" s="15">
        <f>E414*0.453592</f>
        <v>96.161503999999994</v>
      </c>
      <c r="H414" s="16">
        <f t="shared" si="6"/>
        <v>32.299999999999997</v>
      </c>
      <c r="I414" t="str">
        <f>IF(H414&lt;=18.5,"Underweight",IF(H414&lt;=24.9,"Healthy weight",IF(H414&lt;=29.9,"Over weight", "Obesity")))</f>
        <v>Obesity</v>
      </c>
      <c r="J414" s="2">
        <v>28</v>
      </c>
      <c r="K414" s="2">
        <v>0</v>
      </c>
      <c r="L414" s="2">
        <v>1</v>
      </c>
      <c r="M414" s="2">
        <v>0</v>
      </c>
      <c r="N414">
        <v>1</v>
      </c>
      <c r="O414">
        <v>0</v>
      </c>
      <c r="P414">
        <v>1</v>
      </c>
      <c r="Q414" s="2">
        <v>3857.37</v>
      </c>
      <c r="S414" s="6">
        <v>384</v>
      </c>
      <c r="T414" s="6">
        <v>8927.2295280911567</v>
      </c>
      <c r="U414" s="6">
        <v>-2086.4695280911565</v>
      </c>
      <c r="AF414">
        <f>IF($I414=AF$1,1,0)</f>
        <v>0</v>
      </c>
      <c r="AG414">
        <f>IF($I414=AG$1,1,0)</f>
        <v>1</v>
      </c>
      <c r="AH414">
        <f>IF($I414=AH$1,1,0)</f>
        <v>0</v>
      </c>
      <c r="AI414">
        <f>IF($I414=AI$1,1,0)</f>
        <v>0</v>
      </c>
      <c r="AJ414">
        <f>IF($C414=AJ$1,1,0)</f>
        <v>0</v>
      </c>
      <c r="AK414">
        <f>IF($C414=AK$1,1,0)</f>
        <v>1</v>
      </c>
      <c r="AL414">
        <f>IF($C414=AL$1,1,0)</f>
        <v>0</v>
      </c>
      <c r="AM414">
        <f>IF($C414=AM$1,1,0)</f>
        <v>0</v>
      </c>
    </row>
    <row r="415" spans="1:39" x14ac:dyDescent="0.2">
      <c r="A415" s="1" t="s">
        <v>1072</v>
      </c>
      <c r="B415" s="2">
        <v>2020</v>
      </c>
      <c r="C415" s="2" t="s">
        <v>19</v>
      </c>
      <c r="D415" s="2">
        <v>164.1</v>
      </c>
      <c r="E415" s="2">
        <v>192</v>
      </c>
      <c r="F415">
        <f>D415*0.01</f>
        <v>1.641</v>
      </c>
      <c r="G415" s="15">
        <f>E415*0.453592</f>
        <v>87.089663999999999</v>
      </c>
      <c r="H415" s="16">
        <f t="shared" si="6"/>
        <v>32.299999999999997</v>
      </c>
      <c r="I415" t="str">
        <f>IF(H415&lt;=18.5,"Underweight",IF(H415&lt;=24.9,"Healthy weight",IF(H415&lt;=29.9,"Over weight", "Obesity")))</f>
        <v>Obesity</v>
      </c>
      <c r="J415" s="2">
        <v>42</v>
      </c>
      <c r="K415" s="2">
        <v>1</v>
      </c>
      <c r="L415" s="2">
        <v>2</v>
      </c>
      <c r="M415" s="2">
        <v>0</v>
      </c>
      <c r="N415">
        <v>1</v>
      </c>
      <c r="O415">
        <v>0</v>
      </c>
      <c r="P415">
        <v>1</v>
      </c>
      <c r="Q415" s="2">
        <v>9761.8700000000008</v>
      </c>
      <c r="S415" s="6">
        <v>385</v>
      </c>
      <c r="T415" s="6">
        <v>4733.5400701078033</v>
      </c>
      <c r="U415" s="6">
        <v>-2066.2300701078034</v>
      </c>
      <c r="AF415">
        <f>IF($I415=AF$1,1,0)</f>
        <v>0</v>
      </c>
      <c r="AG415">
        <f>IF($I415=AG$1,1,0)</f>
        <v>1</v>
      </c>
      <c r="AH415">
        <f>IF($I415=AH$1,1,0)</f>
        <v>0</v>
      </c>
      <c r="AI415">
        <f>IF($I415=AI$1,1,0)</f>
        <v>0</v>
      </c>
      <c r="AJ415">
        <f>IF($C415=AJ$1,1,0)</f>
        <v>0</v>
      </c>
      <c r="AK415">
        <f>IF($C415=AK$1,1,0)</f>
        <v>1</v>
      </c>
      <c r="AL415">
        <f>IF($C415=AL$1,1,0)</f>
        <v>0</v>
      </c>
      <c r="AM415">
        <f>IF($C415=AM$1,1,0)</f>
        <v>0</v>
      </c>
    </row>
    <row r="416" spans="1:39" x14ac:dyDescent="0.2">
      <c r="A416" s="1" t="s">
        <v>450</v>
      </c>
      <c r="B416" s="2">
        <v>2020</v>
      </c>
      <c r="C416" s="2" t="s">
        <v>11</v>
      </c>
      <c r="D416" s="2">
        <v>171.3</v>
      </c>
      <c r="E416" s="2">
        <v>173</v>
      </c>
      <c r="F416">
        <f>D416*0.01</f>
        <v>1.7130000000000001</v>
      </c>
      <c r="G416" s="15">
        <f>E416*0.453592</f>
        <v>78.471416000000005</v>
      </c>
      <c r="H416" s="16">
        <f t="shared" si="6"/>
        <v>26.7</v>
      </c>
      <c r="I416" t="str">
        <f>IF(H416&lt;=18.5,"Underweight",IF(H416&lt;=24.9,"Healthy weight",IF(H416&lt;=29.9,"Over weight", "Obesity")))</f>
        <v>Over weight</v>
      </c>
      <c r="J416" s="2">
        <v>41</v>
      </c>
      <c r="K416" s="2">
        <v>0</v>
      </c>
      <c r="L416" s="2">
        <v>0</v>
      </c>
      <c r="M416" s="2">
        <v>1</v>
      </c>
      <c r="N416">
        <v>1</v>
      </c>
      <c r="O416">
        <v>0</v>
      </c>
      <c r="P416">
        <v>0</v>
      </c>
      <c r="Q416" s="2">
        <v>5825.66</v>
      </c>
      <c r="S416" s="6">
        <v>386</v>
      </c>
      <c r="T416" s="6">
        <v>5478.5910882372555</v>
      </c>
      <c r="U416" s="6">
        <v>4162.7089117627438</v>
      </c>
      <c r="AF416">
        <f>IF($I416=AF$1,1,0)</f>
        <v>1</v>
      </c>
      <c r="AG416">
        <f>IF($I416=AG$1,1,0)</f>
        <v>0</v>
      </c>
      <c r="AH416">
        <f>IF($I416=AH$1,1,0)</f>
        <v>0</v>
      </c>
      <c r="AI416">
        <f>IF($I416=AI$1,1,0)</f>
        <v>0</v>
      </c>
      <c r="AJ416">
        <f>IF($C416=AJ$1,1,0)</f>
        <v>0</v>
      </c>
      <c r="AK416">
        <f>IF($C416=AK$1,1,0)</f>
        <v>0</v>
      </c>
      <c r="AL416">
        <f>IF($C416=AL$1,1,0)</f>
        <v>1</v>
      </c>
      <c r="AM416">
        <f>IF($C416=AM$1,1,0)</f>
        <v>0</v>
      </c>
    </row>
    <row r="417" spans="1:39" x14ac:dyDescent="0.2">
      <c r="A417" s="1" t="s">
        <v>470</v>
      </c>
      <c r="B417" s="2">
        <v>2020</v>
      </c>
      <c r="C417" s="2" t="s">
        <v>19</v>
      </c>
      <c r="D417" s="2">
        <v>161.9</v>
      </c>
      <c r="E417" s="2">
        <v>127</v>
      </c>
      <c r="F417">
        <f>D417*0.01</f>
        <v>1.619</v>
      </c>
      <c r="G417" s="15">
        <f>E417*0.453592</f>
        <v>57.606183999999999</v>
      </c>
      <c r="H417" s="16">
        <f t="shared" si="6"/>
        <v>22</v>
      </c>
      <c r="I417" t="str">
        <f>IF(H417&lt;=18.5,"Underweight",IF(H417&lt;=24.9,"Healthy weight",IF(H417&lt;=29.9,"Over weight", "Obesity")))</f>
        <v>Healthy weight</v>
      </c>
      <c r="J417" s="2">
        <v>31</v>
      </c>
      <c r="K417" s="2">
        <v>0</v>
      </c>
      <c r="L417" s="2">
        <v>3</v>
      </c>
      <c r="M417" s="2">
        <v>0</v>
      </c>
      <c r="N417">
        <v>0</v>
      </c>
      <c r="O417">
        <v>0</v>
      </c>
      <c r="P417">
        <v>1</v>
      </c>
      <c r="Q417" s="2">
        <v>2482.34</v>
      </c>
      <c r="S417" s="6">
        <v>387</v>
      </c>
      <c r="T417" s="6">
        <v>11822.92898070485</v>
      </c>
      <c r="U417" s="6">
        <v>2228.7410192951502</v>
      </c>
      <c r="AF417">
        <f>IF($I417=AF$1,1,0)</f>
        <v>0</v>
      </c>
      <c r="AG417">
        <f>IF($I417=AG$1,1,0)</f>
        <v>0</v>
      </c>
      <c r="AH417">
        <f>IF($I417=AH$1,1,0)</f>
        <v>1</v>
      </c>
      <c r="AI417">
        <f>IF($I417=AI$1,1,0)</f>
        <v>0</v>
      </c>
      <c r="AJ417">
        <f>IF($C417=AJ$1,1,0)</f>
        <v>0</v>
      </c>
      <c r="AK417">
        <f>IF($C417=AK$1,1,0)</f>
        <v>1</v>
      </c>
      <c r="AL417">
        <f>IF($C417=AL$1,1,0)</f>
        <v>0</v>
      </c>
      <c r="AM417">
        <f>IF($C417=AM$1,1,0)</f>
        <v>0</v>
      </c>
    </row>
    <row r="418" spans="1:39" x14ac:dyDescent="0.2">
      <c r="A418" s="1" t="s">
        <v>1311</v>
      </c>
      <c r="B418" s="2">
        <v>2020</v>
      </c>
      <c r="C418" s="2" t="s">
        <v>19</v>
      </c>
      <c r="D418" s="2">
        <v>186.1</v>
      </c>
      <c r="E418" s="2">
        <v>247</v>
      </c>
      <c r="F418">
        <f>D418*0.01</f>
        <v>1.861</v>
      </c>
      <c r="G418" s="15">
        <f>E418*0.453592</f>
        <v>112.03722399999999</v>
      </c>
      <c r="H418" s="16">
        <f t="shared" si="6"/>
        <v>32.299999999999997</v>
      </c>
      <c r="I418" t="str">
        <f>IF(H418&lt;=18.5,"Underweight",IF(H418&lt;=24.9,"Healthy weight",IF(H418&lt;=29.9,"Over weight", "Obesity")))</f>
        <v>Obesity</v>
      </c>
      <c r="J418" s="2">
        <v>31</v>
      </c>
      <c r="K418" s="2">
        <v>0</v>
      </c>
      <c r="L418" s="2">
        <v>5</v>
      </c>
      <c r="M418" s="2">
        <v>0</v>
      </c>
      <c r="N418">
        <v>1</v>
      </c>
      <c r="O418">
        <v>0</v>
      </c>
      <c r="P418">
        <v>1</v>
      </c>
      <c r="Q418" s="2">
        <v>4981.57</v>
      </c>
      <c r="S418" s="6">
        <v>388</v>
      </c>
      <c r="T418" s="6">
        <v>10758.899203656747</v>
      </c>
      <c r="U418" s="6">
        <v>-2721.9192036567474</v>
      </c>
      <c r="AF418">
        <f>IF($I418=AF$1,1,0)</f>
        <v>0</v>
      </c>
      <c r="AG418">
        <f>IF($I418=AG$1,1,0)</f>
        <v>1</v>
      </c>
      <c r="AH418">
        <f>IF($I418=AH$1,1,0)</f>
        <v>0</v>
      </c>
      <c r="AI418">
        <f>IF($I418=AI$1,1,0)</f>
        <v>0</v>
      </c>
      <c r="AJ418">
        <f>IF($C418=AJ$1,1,0)</f>
        <v>0</v>
      </c>
      <c r="AK418">
        <f>IF($C418=AK$1,1,0)</f>
        <v>1</v>
      </c>
      <c r="AL418">
        <f>IF($C418=AL$1,1,0)</f>
        <v>0</v>
      </c>
      <c r="AM418">
        <f>IF($C418=AM$1,1,0)</f>
        <v>0</v>
      </c>
    </row>
    <row r="419" spans="1:39" x14ac:dyDescent="0.2">
      <c r="A419" s="1" t="s">
        <v>344</v>
      </c>
      <c r="B419" s="2">
        <v>2020</v>
      </c>
      <c r="C419" s="2" t="s">
        <v>11</v>
      </c>
      <c r="D419" s="2">
        <v>168.7</v>
      </c>
      <c r="E419" s="2">
        <v>203</v>
      </c>
      <c r="F419">
        <f>D419*0.01</f>
        <v>1.6869999999999998</v>
      </c>
      <c r="G419" s="15">
        <f>E419*0.453592</f>
        <v>92.079176000000004</v>
      </c>
      <c r="H419" s="16">
        <f t="shared" si="6"/>
        <v>32.4</v>
      </c>
      <c r="I419" t="str">
        <f>IF(H419&lt;=18.5,"Underweight",IF(H419&lt;=24.9,"Healthy weight",IF(H419&lt;=29.9,"Over weight", "Obesity")))</f>
        <v>Obesity</v>
      </c>
      <c r="J419" s="2">
        <v>41</v>
      </c>
      <c r="K419" s="2">
        <v>0</v>
      </c>
      <c r="L419" s="2">
        <v>1</v>
      </c>
      <c r="M419" s="2">
        <v>0</v>
      </c>
      <c r="N419">
        <v>1</v>
      </c>
      <c r="O419">
        <v>0</v>
      </c>
      <c r="P419">
        <v>0</v>
      </c>
      <c r="Q419" s="2">
        <v>11431.59</v>
      </c>
      <c r="S419" s="6">
        <v>389</v>
      </c>
      <c r="T419" s="6">
        <v>3553.7834195480464</v>
      </c>
      <c r="U419" s="6">
        <v>-2394.0534195480463</v>
      </c>
      <c r="AF419">
        <f>IF($I419=AF$1,1,0)</f>
        <v>0</v>
      </c>
      <c r="AG419">
        <f>IF($I419=AG$1,1,0)</f>
        <v>1</v>
      </c>
      <c r="AH419">
        <f>IF($I419=AH$1,1,0)</f>
        <v>0</v>
      </c>
      <c r="AI419">
        <f>IF($I419=AI$1,1,0)</f>
        <v>0</v>
      </c>
      <c r="AJ419">
        <f>IF($C419=AJ$1,1,0)</f>
        <v>0</v>
      </c>
      <c r="AK419">
        <f>IF($C419=AK$1,1,0)</f>
        <v>0</v>
      </c>
      <c r="AL419">
        <f>IF($C419=AL$1,1,0)</f>
        <v>1</v>
      </c>
      <c r="AM419">
        <f>IF($C419=AM$1,1,0)</f>
        <v>0</v>
      </c>
    </row>
    <row r="420" spans="1:39" x14ac:dyDescent="0.2">
      <c r="A420" s="1" t="s">
        <v>357</v>
      </c>
      <c r="B420" s="2">
        <v>2020</v>
      </c>
      <c r="C420" s="2" t="s">
        <v>19</v>
      </c>
      <c r="D420" s="2">
        <v>151.6</v>
      </c>
      <c r="E420" s="2">
        <v>164</v>
      </c>
      <c r="F420">
        <f>D420*0.01</f>
        <v>1.516</v>
      </c>
      <c r="G420" s="15">
        <f>E420*0.453592</f>
        <v>74.389088000000001</v>
      </c>
      <c r="H420" s="16">
        <f t="shared" si="6"/>
        <v>32.4</v>
      </c>
      <c r="I420" t="str">
        <f>IF(H420&lt;=18.5,"Underweight",IF(H420&lt;=24.9,"Healthy weight",IF(H420&lt;=29.9,"Over weight", "Obesity")))</f>
        <v>Obesity</v>
      </c>
      <c r="J420" s="2">
        <v>43</v>
      </c>
      <c r="K420" s="2">
        <v>0</v>
      </c>
      <c r="L420" s="2">
        <v>2</v>
      </c>
      <c r="M420" s="2">
        <v>0</v>
      </c>
      <c r="N420">
        <v>1</v>
      </c>
      <c r="O420">
        <v>0</v>
      </c>
      <c r="P420">
        <v>1</v>
      </c>
      <c r="Q420" s="2">
        <v>7977.83</v>
      </c>
      <c r="S420" s="6">
        <v>390</v>
      </c>
      <c r="T420" s="6">
        <v>18551.503609914049</v>
      </c>
      <c r="U420" s="6">
        <v>10723.306390085952</v>
      </c>
      <c r="AF420">
        <f>IF($I420=AF$1,1,0)</f>
        <v>0</v>
      </c>
      <c r="AG420">
        <f>IF($I420=AG$1,1,0)</f>
        <v>1</v>
      </c>
      <c r="AH420">
        <f>IF($I420=AH$1,1,0)</f>
        <v>0</v>
      </c>
      <c r="AI420">
        <f>IF($I420=AI$1,1,0)</f>
        <v>0</v>
      </c>
      <c r="AJ420">
        <f>IF($C420=AJ$1,1,0)</f>
        <v>0</v>
      </c>
      <c r="AK420">
        <f>IF($C420=AK$1,1,0)</f>
        <v>1</v>
      </c>
      <c r="AL420">
        <f>IF($C420=AL$1,1,0)</f>
        <v>0</v>
      </c>
      <c r="AM420">
        <f>IF($C420=AM$1,1,0)</f>
        <v>0</v>
      </c>
    </row>
    <row r="421" spans="1:39" x14ac:dyDescent="0.2">
      <c r="A421" s="1" t="s">
        <v>475</v>
      </c>
      <c r="B421" s="2">
        <v>2020</v>
      </c>
      <c r="C421" s="2" t="s">
        <v>19</v>
      </c>
      <c r="D421" s="2">
        <v>158.4</v>
      </c>
      <c r="E421" s="2">
        <v>179</v>
      </c>
      <c r="F421">
        <f>D421*0.01</f>
        <v>1.5840000000000001</v>
      </c>
      <c r="G421" s="15">
        <f>E421*0.453592</f>
        <v>81.192967999999993</v>
      </c>
      <c r="H421" s="16">
        <f t="shared" si="6"/>
        <v>32.4</v>
      </c>
      <c r="I421" t="str">
        <f>IF(H421&lt;=18.5,"Underweight",IF(H421&lt;=24.9,"Healthy weight",IF(H421&lt;=29.9,"Over weight", "Obesity")))</f>
        <v>Obesity</v>
      </c>
      <c r="J421" s="2">
        <v>38</v>
      </c>
      <c r="K421" s="2">
        <v>1</v>
      </c>
      <c r="L421" s="2">
        <v>0</v>
      </c>
      <c r="M421" s="2">
        <v>0</v>
      </c>
      <c r="N421">
        <v>1</v>
      </c>
      <c r="O421">
        <v>0</v>
      </c>
      <c r="P421">
        <v>1</v>
      </c>
      <c r="Q421" s="2">
        <v>9785.42</v>
      </c>
      <c r="S421" s="6">
        <v>391</v>
      </c>
      <c r="T421" s="6">
        <v>8765.4718708304208</v>
      </c>
      <c r="U421" s="6">
        <v>-3344.8618708304211</v>
      </c>
      <c r="AF421">
        <f>IF($I421=AF$1,1,0)</f>
        <v>0</v>
      </c>
      <c r="AG421">
        <f>IF($I421=AG$1,1,0)</f>
        <v>1</v>
      </c>
      <c r="AH421">
        <f>IF($I421=AH$1,1,0)</f>
        <v>0</v>
      </c>
      <c r="AI421">
        <f>IF($I421=AI$1,1,0)</f>
        <v>0</v>
      </c>
      <c r="AJ421">
        <f>IF($C421=AJ$1,1,0)</f>
        <v>0</v>
      </c>
      <c r="AK421">
        <f>IF($C421=AK$1,1,0)</f>
        <v>1</v>
      </c>
      <c r="AL421">
        <f>IF($C421=AL$1,1,0)</f>
        <v>0</v>
      </c>
      <c r="AM421">
        <f>IF($C421=AM$1,1,0)</f>
        <v>0</v>
      </c>
    </row>
    <row r="422" spans="1:39" x14ac:dyDescent="0.2">
      <c r="A422" s="1" t="s">
        <v>885</v>
      </c>
      <c r="B422" s="2">
        <v>2020</v>
      </c>
      <c r="C422" s="2" t="s">
        <v>26</v>
      </c>
      <c r="D422" s="2">
        <v>171.3</v>
      </c>
      <c r="E422" s="2">
        <v>173</v>
      </c>
      <c r="F422">
        <f>D422*0.01</f>
        <v>1.7130000000000001</v>
      </c>
      <c r="G422" s="15">
        <f>E422*0.453592</f>
        <v>78.471416000000005</v>
      </c>
      <c r="H422" s="16">
        <f t="shared" si="6"/>
        <v>26.7</v>
      </c>
      <c r="I422" t="str">
        <f>IF(H422&lt;=18.5,"Underweight",IF(H422&lt;=24.9,"Healthy weight",IF(H422&lt;=29.9,"Over weight", "Obesity")))</f>
        <v>Over weight</v>
      </c>
      <c r="J422" s="2">
        <v>34</v>
      </c>
      <c r="K422" s="2">
        <v>1</v>
      </c>
      <c r="L422" s="2">
        <v>0</v>
      </c>
      <c r="M422" s="2">
        <v>0</v>
      </c>
      <c r="N422">
        <v>1</v>
      </c>
      <c r="O422">
        <v>1</v>
      </c>
      <c r="P422">
        <v>0</v>
      </c>
      <c r="Q422" s="2">
        <v>5705.28</v>
      </c>
      <c r="S422" s="6">
        <v>392</v>
      </c>
      <c r="T422" s="6">
        <v>7934.7598364679352</v>
      </c>
      <c r="U422" s="6">
        <v>-3326.5198364679354</v>
      </c>
      <c r="AF422">
        <f>IF($I422=AF$1,1,0)</f>
        <v>1</v>
      </c>
      <c r="AG422">
        <f>IF($I422=AG$1,1,0)</f>
        <v>0</v>
      </c>
      <c r="AH422">
        <f>IF($I422=AH$1,1,0)</f>
        <v>0</v>
      </c>
      <c r="AI422">
        <f>IF($I422=AI$1,1,0)</f>
        <v>0</v>
      </c>
      <c r="AJ422">
        <f>IF($C422=AJ$1,1,0)</f>
        <v>1</v>
      </c>
      <c r="AK422">
        <f>IF($C422=AK$1,1,0)</f>
        <v>0</v>
      </c>
      <c r="AL422">
        <f>IF($C422=AL$1,1,0)</f>
        <v>0</v>
      </c>
      <c r="AM422">
        <f>IF($C422=AM$1,1,0)</f>
        <v>0</v>
      </c>
    </row>
    <row r="423" spans="1:39" x14ac:dyDescent="0.2">
      <c r="A423" s="1" t="s">
        <v>799</v>
      </c>
      <c r="B423" s="2">
        <v>2020</v>
      </c>
      <c r="C423" s="2" t="s">
        <v>19</v>
      </c>
      <c r="D423" s="2">
        <v>188.8</v>
      </c>
      <c r="E423" s="2">
        <v>255</v>
      </c>
      <c r="F423">
        <f>D423*0.01</f>
        <v>1.8880000000000001</v>
      </c>
      <c r="G423" s="15">
        <f>E423*0.453592</f>
        <v>115.66596</v>
      </c>
      <c r="H423" s="16">
        <f t="shared" si="6"/>
        <v>32.4</v>
      </c>
      <c r="I423" t="str">
        <f>IF(H423&lt;=18.5,"Underweight",IF(H423&lt;=24.9,"Healthy weight",IF(H423&lt;=29.9,"Over weight", "Obesity")))</f>
        <v>Obesity</v>
      </c>
      <c r="J423" s="2">
        <v>20</v>
      </c>
      <c r="K423" s="2">
        <v>0</v>
      </c>
      <c r="L423" s="2">
        <v>0</v>
      </c>
      <c r="M423" s="2">
        <v>0</v>
      </c>
      <c r="N423">
        <v>1</v>
      </c>
      <c r="O423">
        <v>0</v>
      </c>
      <c r="P423">
        <v>1</v>
      </c>
      <c r="Q423" s="2">
        <v>1067.49</v>
      </c>
      <c r="S423" s="6">
        <v>393</v>
      </c>
      <c r="T423" s="6">
        <v>5671.1379893250651</v>
      </c>
      <c r="U423" s="6">
        <v>-1454.0379893250647</v>
      </c>
      <c r="AF423">
        <f>IF($I423=AF$1,1,0)</f>
        <v>0</v>
      </c>
      <c r="AG423">
        <f>IF($I423=AG$1,1,0)</f>
        <v>1</v>
      </c>
      <c r="AH423">
        <f>IF($I423=AH$1,1,0)</f>
        <v>0</v>
      </c>
      <c r="AI423">
        <f>IF($I423=AI$1,1,0)</f>
        <v>0</v>
      </c>
      <c r="AJ423">
        <f>IF($C423=AJ$1,1,0)</f>
        <v>0</v>
      </c>
      <c r="AK423">
        <f>IF($C423=AK$1,1,0)</f>
        <v>1</v>
      </c>
      <c r="AL423">
        <f>IF($C423=AL$1,1,0)</f>
        <v>0</v>
      </c>
      <c r="AM423">
        <f>IF($C423=AM$1,1,0)</f>
        <v>0</v>
      </c>
    </row>
    <row r="424" spans="1:39" x14ac:dyDescent="0.2">
      <c r="A424" s="1" t="s">
        <v>890</v>
      </c>
      <c r="B424" s="2">
        <v>2020</v>
      </c>
      <c r="C424" s="2" t="s">
        <v>11</v>
      </c>
      <c r="D424" s="2">
        <v>170.3</v>
      </c>
      <c r="E424" s="2">
        <v>207</v>
      </c>
      <c r="F424">
        <f>D424*0.01</f>
        <v>1.7030000000000001</v>
      </c>
      <c r="G424" s="15">
        <f>E424*0.453592</f>
        <v>93.893544000000006</v>
      </c>
      <c r="H424" s="16">
        <f t="shared" si="6"/>
        <v>32.4</v>
      </c>
      <c r="I424" t="str">
        <f>IF(H424&lt;=18.5,"Underweight",IF(H424&lt;=24.9,"Healthy weight",IF(H424&lt;=29.9,"Over weight", "Obesity")))</f>
        <v>Obesity</v>
      </c>
      <c r="J424" s="2">
        <v>39</v>
      </c>
      <c r="K424" s="2">
        <v>1</v>
      </c>
      <c r="L424" s="2">
        <v>0</v>
      </c>
      <c r="M424" s="2">
        <v>0</v>
      </c>
      <c r="N424">
        <v>1</v>
      </c>
      <c r="O424">
        <v>0</v>
      </c>
      <c r="P424">
        <v>0</v>
      </c>
      <c r="Q424" s="2">
        <v>9010.65</v>
      </c>
      <c r="S424" s="6">
        <v>394</v>
      </c>
      <c r="T424" s="6">
        <v>7249.8405328957188</v>
      </c>
      <c r="U424" s="6">
        <v>-972.73053289571908</v>
      </c>
      <c r="AF424">
        <f>IF($I424=AF$1,1,0)</f>
        <v>0</v>
      </c>
      <c r="AG424">
        <f>IF($I424=AG$1,1,0)</f>
        <v>1</v>
      </c>
      <c r="AH424">
        <f>IF($I424=AH$1,1,0)</f>
        <v>0</v>
      </c>
      <c r="AI424">
        <f>IF($I424=AI$1,1,0)</f>
        <v>0</v>
      </c>
      <c r="AJ424">
        <f>IF($C424=AJ$1,1,0)</f>
        <v>0</v>
      </c>
      <c r="AK424">
        <f>IF($C424=AK$1,1,0)</f>
        <v>0</v>
      </c>
      <c r="AL424">
        <f>IF($C424=AL$1,1,0)</f>
        <v>1</v>
      </c>
      <c r="AM424">
        <f>IF($C424=AM$1,1,0)</f>
        <v>0</v>
      </c>
    </row>
    <row r="425" spans="1:39" x14ac:dyDescent="0.2">
      <c r="A425" s="1" t="s">
        <v>892</v>
      </c>
      <c r="B425" s="2">
        <v>2020</v>
      </c>
      <c r="C425" s="2" t="s">
        <v>19</v>
      </c>
      <c r="D425" s="2">
        <v>182.6</v>
      </c>
      <c r="E425" s="2">
        <v>238</v>
      </c>
      <c r="F425">
        <f>D425*0.01</f>
        <v>1.8260000000000001</v>
      </c>
      <c r="G425" s="15">
        <f>E425*0.453592</f>
        <v>107.95489600000001</v>
      </c>
      <c r="H425" s="16">
        <f t="shared" si="6"/>
        <v>32.4</v>
      </c>
      <c r="I425" t="str">
        <f>IF(H425&lt;=18.5,"Underweight",IF(H425&lt;=24.9,"Healthy weight",IF(H425&lt;=29.9,"Over weight", "Obesity")))</f>
        <v>Obesity</v>
      </c>
      <c r="J425" s="2">
        <v>48</v>
      </c>
      <c r="K425" s="2">
        <v>1</v>
      </c>
      <c r="L425" s="2">
        <v>0</v>
      </c>
      <c r="M425" s="2">
        <v>0</v>
      </c>
      <c r="N425">
        <v>1</v>
      </c>
      <c r="O425">
        <v>0</v>
      </c>
      <c r="P425">
        <v>1</v>
      </c>
      <c r="Q425" s="2">
        <v>8814.43</v>
      </c>
      <c r="S425" s="6">
        <v>395</v>
      </c>
      <c r="T425" s="6">
        <v>6691.6425337132869</v>
      </c>
      <c r="U425" s="6">
        <v>-2241.9525337132873</v>
      </c>
      <c r="AF425">
        <f>IF($I425=AF$1,1,0)</f>
        <v>0</v>
      </c>
      <c r="AG425">
        <f>IF($I425=AG$1,1,0)</f>
        <v>1</v>
      </c>
      <c r="AH425">
        <f>IF($I425=AH$1,1,0)</f>
        <v>0</v>
      </c>
      <c r="AI425">
        <f>IF($I425=AI$1,1,0)</f>
        <v>0</v>
      </c>
      <c r="AJ425">
        <f>IF($C425=AJ$1,1,0)</f>
        <v>0</v>
      </c>
      <c r="AK425">
        <f>IF($C425=AK$1,1,0)</f>
        <v>1</v>
      </c>
      <c r="AL425">
        <f>IF($C425=AL$1,1,0)</f>
        <v>0</v>
      </c>
      <c r="AM425">
        <f>IF($C425=AM$1,1,0)</f>
        <v>0</v>
      </c>
    </row>
    <row r="426" spans="1:39" x14ac:dyDescent="0.2">
      <c r="A426" s="1" t="s">
        <v>961</v>
      </c>
      <c r="B426" s="2">
        <v>2020</v>
      </c>
      <c r="C426" s="2" t="s">
        <v>11</v>
      </c>
      <c r="D426" s="2">
        <v>161.69999999999999</v>
      </c>
      <c r="E426" s="2">
        <v>187</v>
      </c>
      <c r="F426">
        <f>D426*0.01</f>
        <v>1.617</v>
      </c>
      <c r="G426" s="15">
        <f>E426*0.453592</f>
        <v>84.821703999999997</v>
      </c>
      <c r="H426" s="16">
        <f t="shared" si="6"/>
        <v>32.4</v>
      </c>
      <c r="I426" t="str">
        <f>IF(H426&lt;=18.5,"Underweight",IF(H426&lt;=24.9,"Healthy weight",IF(H426&lt;=29.9,"Over weight", "Obesity")))</f>
        <v>Obesity</v>
      </c>
      <c r="J426" s="2">
        <v>41</v>
      </c>
      <c r="K426" s="2">
        <v>1</v>
      </c>
      <c r="L426" s="2">
        <v>1</v>
      </c>
      <c r="M426" s="2">
        <v>0</v>
      </c>
      <c r="N426">
        <v>1</v>
      </c>
      <c r="O426">
        <v>0</v>
      </c>
      <c r="P426">
        <v>0</v>
      </c>
      <c r="Q426" s="2">
        <v>8526.2900000000009</v>
      </c>
      <c r="S426" s="6">
        <v>396</v>
      </c>
      <c r="T426" s="6">
        <v>5044.3193957964668</v>
      </c>
      <c r="U426" s="6">
        <v>-250.61939579646696</v>
      </c>
      <c r="AF426">
        <f>IF($I426=AF$1,1,0)</f>
        <v>0</v>
      </c>
      <c r="AG426">
        <f>IF($I426=AG$1,1,0)</f>
        <v>1</v>
      </c>
      <c r="AH426">
        <f>IF($I426=AH$1,1,0)</f>
        <v>0</v>
      </c>
      <c r="AI426">
        <f>IF($I426=AI$1,1,0)</f>
        <v>0</v>
      </c>
      <c r="AJ426">
        <f>IF($C426=AJ$1,1,0)</f>
        <v>0</v>
      </c>
      <c r="AK426">
        <f>IF($C426=AK$1,1,0)</f>
        <v>0</v>
      </c>
      <c r="AL426">
        <f>IF($C426=AL$1,1,0)</f>
        <v>1</v>
      </c>
      <c r="AM426">
        <f>IF($C426=AM$1,1,0)</f>
        <v>0</v>
      </c>
    </row>
    <row r="427" spans="1:39" x14ac:dyDescent="0.2">
      <c r="A427" s="1" t="s">
        <v>444</v>
      </c>
      <c r="B427" s="2">
        <v>2020</v>
      </c>
      <c r="C427" s="2" t="s">
        <v>19</v>
      </c>
      <c r="D427" s="2">
        <v>174.9</v>
      </c>
      <c r="E427" s="2">
        <v>118</v>
      </c>
      <c r="F427">
        <f>D427*0.01</f>
        <v>1.7490000000000001</v>
      </c>
      <c r="G427" s="15">
        <f>E427*0.453592</f>
        <v>53.523856000000002</v>
      </c>
      <c r="H427" s="16">
        <f t="shared" si="6"/>
        <v>17.5</v>
      </c>
      <c r="I427" t="str">
        <f>IF(H427&lt;=18.5,"Underweight",IF(H427&lt;=24.9,"Healthy weight",IF(H427&lt;=29.9,"Over weight", "Obesity")))</f>
        <v>Underweight</v>
      </c>
      <c r="J427" s="2">
        <v>34</v>
      </c>
      <c r="K427" s="2">
        <v>1</v>
      </c>
      <c r="L427" s="2">
        <v>2</v>
      </c>
      <c r="M427" s="2">
        <v>0</v>
      </c>
      <c r="N427">
        <v>0</v>
      </c>
      <c r="O427">
        <v>0</v>
      </c>
      <c r="P427">
        <v>1</v>
      </c>
      <c r="Q427" s="2">
        <v>2606.5700000000002</v>
      </c>
      <c r="S427" s="6">
        <v>397</v>
      </c>
      <c r="T427" s="6">
        <v>5486.7905214672455</v>
      </c>
      <c r="U427" s="6">
        <v>-2245.8805214672457</v>
      </c>
      <c r="AF427">
        <f>IF($I427=AF$1,1,0)</f>
        <v>0</v>
      </c>
      <c r="AG427">
        <f>IF($I427=AG$1,1,0)</f>
        <v>0</v>
      </c>
      <c r="AH427">
        <f>IF($I427=AH$1,1,0)</f>
        <v>0</v>
      </c>
      <c r="AI427">
        <f>IF($I427=AI$1,1,0)</f>
        <v>1</v>
      </c>
      <c r="AJ427">
        <f>IF($C427=AJ$1,1,0)</f>
        <v>0</v>
      </c>
      <c r="AK427">
        <f>IF($C427=AK$1,1,0)</f>
        <v>1</v>
      </c>
      <c r="AL427">
        <f>IF($C427=AL$1,1,0)</f>
        <v>0</v>
      </c>
      <c r="AM427">
        <f>IF($C427=AM$1,1,0)</f>
        <v>0</v>
      </c>
    </row>
    <row r="428" spans="1:39" x14ac:dyDescent="0.2">
      <c r="A428" s="1" t="s">
        <v>973</v>
      </c>
      <c r="B428" s="2">
        <v>2020</v>
      </c>
      <c r="C428" s="2" t="s">
        <v>11</v>
      </c>
      <c r="D428" s="2">
        <v>171.9</v>
      </c>
      <c r="E428" s="2">
        <v>211</v>
      </c>
      <c r="F428">
        <f>D428*0.01</f>
        <v>1.7190000000000001</v>
      </c>
      <c r="G428" s="15">
        <f>E428*0.453592</f>
        <v>95.707911999999993</v>
      </c>
      <c r="H428" s="16">
        <f t="shared" si="6"/>
        <v>32.4</v>
      </c>
      <c r="I428" t="str">
        <f>IF(H428&lt;=18.5,"Underweight",IF(H428&lt;=24.9,"Healthy weight",IF(H428&lt;=29.9,"Over weight", "Obesity")))</f>
        <v>Obesity</v>
      </c>
      <c r="J428" s="2">
        <v>46</v>
      </c>
      <c r="K428" s="2">
        <v>1</v>
      </c>
      <c r="L428" s="2">
        <v>0</v>
      </c>
      <c r="M428" s="2">
        <v>0</v>
      </c>
      <c r="N428">
        <v>1</v>
      </c>
      <c r="O428">
        <v>0</v>
      </c>
      <c r="P428">
        <v>0</v>
      </c>
      <c r="Q428" s="2">
        <v>8436.34</v>
      </c>
      <c r="S428" s="6">
        <v>398</v>
      </c>
      <c r="T428" s="6">
        <v>2970.4900586793301</v>
      </c>
      <c r="U428" s="6">
        <v>5725.9399413206702</v>
      </c>
      <c r="AF428">
        <f>IF($I428=AF$1,1,0)</f>
        <v>0</v>
      </c>
      <c r="AG428">
        <f>IF($I428=AG$1,1,0)</f>
        <v>1</v>
      </c>
      <c r="AH428">
        <f>IF($I428=AH$1,1,0)</f>
        <v>0</v>
      </c>
      <c r="AI428">
        <f>IF($I428=AI$1,1,0)</f>
        <v>0</v>
      </c>
      <c r="AJ428">
        <f>IF($C428=AJ$1,1,0)</f>
        <v>0</v>
      </c>
      <c r="AK428">
        <f>IF($C428=AK$1,1,0)</f>
        <v>0</v>
      </c>
      <c r="AL428">
        <f>IF($C428=AL$1,1,0)</f>
        <v>1</v>
      </c>
      <c r="AM428">
        <f>IF($C428=AM$1,1,0)</f>
        <v>0</v>
      </c>
    </row>
    <row r="429" spans="1:39" x14ac:dyDescent="0.2">
      <c r="A429" s="1" t="s">
        <v>925</v>
      </c>
      <c r="B429" s="2">
        <v>2020</v>
      </c>
      <c r="C429" s="2" t="s">
        <v>26</v>
      </c>
      <c r="D429" s="2">
        <v>172.2</v>
      </c>
      <c r="E429" s="2">
        <v>144</v>
      </c>
      <c r="F429">
        <f>D429*0.01</f>
        <v>1.722</v>
      </c>
      <c r="G429" s="15">
        <f>E429*0.453592</f>
        <v>65.317248000000006</v>
      </c>
      <c r="H429" s="16">
        <f t="shared" si="6"/>
        <v>22</v>
      </c>
      <c r="I429" t="str">
        <f>IF(H429&lt;=18.5,"Underweight",IF(H429&lt;=24.9,"Healthy weight",IF(H429&lt;=29.9,"Over weight", "Obesity")))</f>
        <v>Healthy weight</v>
      </c>
      <c r="J429" s="2">
        <v>36</v>
      </c>
      <c r="K429" s="2">
        <v>0</v>
      </c>
      <c r="L429" s="2">
        <v>1</v>
      </c>
      <c r="M429" s="2">
        <v>0</v>
      </c>
      <c r="N429">
        <v>0</v>
      </c>
      <c r="O429">
        <v>1</v>
      </c>
      <c r="P429">
        <v>0</v>
      </c>
      <c r="Q429" s="2">
        <v>3965.33</v>
      </c>
      <c r="S429" s="6">
        <v>399</v>
      </c>
      <c r="T429" s="6">
        <v>8594.58377835387</v>
      </c>
      <c r="U429" s="6">
        <v>32044.09622164613</v>
      </c>
      <c r="AF429">
        <f>IF($I429=AF$1,1,0)</f>
        <v>0</v>
      </c>
      <c r="AG429">
        <f>IF($I429=AG$1,1,0)</f>
        <v>0</v>
      </c>
      <c r="AH429">
        <f>IF($I429=AH$1,1,0)</f>
        <v>1</v>
      </c>
      <c r="AI429">
        <f>IF($I429=AI$1,1,0)</f>
        <v>0</v>
      </c>
      <c r="AJ429">
        <f>IF($C429=AJ$1,1,0)</f>
        <v>1</v>
      </c>
      <c r="AK429">
        <f>IF($C429=AK$1,1,0)</f>
        <v>0</v>
      </c>
      <c r="AL429">
        <f>IF($C429=AL$1,1,0)</f>
        <v>0</v>
      </c>
      <c r="AM429">
        <f>IF($C429=AM$1,1,0)</f>
        <v>0</v>
      </c>
    </row>
    <row r="430" spans="1:39" x14ac:dyDescent="0.2">
      <c r="A430" s="1" t="s">
        <v>990</v>
      </c>
      <c r="B430" s="2">
        <v>2020</v>
      </c>
      <c r="C430" s="2" t="s">
        <v>11</v>
      </c>
      <c r="D430" s="2">
        <v>168.8</v>
      </c>
      <c r="E430" s="2">
        <v>168</v>
      </c>
      <c r="F430">
        <f>D430*0.01</f>
        <v>1.6880000000000002</v>
      </c>
      <c r="G430" s="15">
        <f>E430*0.453592</f>
        <v>76.203456000000003</v>
      </c>
      <c r="H430" s="16">
        <f t="shared" si="6"/>
        <v>26.7</v>
      </c>
      <c r="I430" t="str">
        <f>IF(H430&lt;=18.5,"Underweight",IF(H430&lt;=24.9,"Healthy weight",IF(H430&lt;=29.9,"Over weight", "Obesity")))</f>
        <v>Over weight</v>
      </c>
      <c r="J430" s="2">
        <v>48</v>
      </c>
      <c r="K430" s="2">
        <v>0</v>
      </c>
      <c r="L430" s="2">
        <v>1</v>
      </c>
      <c r="M430" s="2">
        <v>0</v>
      </c>
      <c r="N430">
        <v>1</v>
      </c>
      <c r="O430">
        <v>0</v>
      </c>
      <c r="P430">
        <v>0</v>
      </c>
      <c r="Q430" s="2">
        <v>6158.89</v>
      </c>
      <c r="S430" s="6">
        <v>400</v>
      </c>
      <c r="T430" s="6">
        <v>2970.4900586793301</v>
      </c>
      <c r="U430" s="6">
        <v>-1672.0300586793301</v>
      </c>
      <c r="AF430">
        <f>IF($I430=AF$1,1,0)</f>
        <v>1</v>
      </c>
      <c r="AG430">
        <f>IF($I430=AG$1,1,0)</f>
        <v>0</v>
      </c>
      <c r="AH430">
        <f>IF($I430=AH$1,1,0)</f>
        <v>0</v>
      </c>
      <c r="AI430">
        <f>IF($I430=AI$1,1,0)</f>
        <v>0</v>
      </c>
      <c r="AJ430">
        <f>IF($C430=AJ$1,1,0)</f>
        <v>0</v>
      </c>
      <c r="AK430">
        <f>IF($C430=AK$1,1,0)</f>
        <v>0</v>
      </c>
      <c r="AL430">
        <f>IF($C430=AL$1,1,0)</f>
        <v>1</v>
      </c>
      <c r="AM430">
        <f>IF($C430=AM$1,1,0)</f>
        <v>0</v>
      </c>
    </row>
    <row r="431" spans="1:39" x14ac:dyDescent="0.2">
      <c r="A431" s="1" t="s">
        <v>1281</v>
      </c>
      <c r="B431" s="2">
        <v>2020</v>
      </c>
      <c r="C431" s="2" t="s">
        <v>19</v>
      </c>
      <c r="D431" s="2">
        <v>162.6</v>
      </c>
      <c r="E431" s="2">
        <v>189</v>
      </c>
      <c r="F431">
        <f>D431*0.01</f>
        <v>1.6259999999999999</v>
      </c>
      <c r="G431" s="15">
        <f>E431*0.453592</f>
        <v>85.728887999999998</v>
      </c>
      <c r="H431" s="16">
        <f t="shared" si="6"/>
        <v>32.4</v>
      </c>
      <c r="I431" t="str">
        <f>IF(H431&lt;=18.5,"Underweight",IF(H431&lt;=24.9,"Healthy weight",IF(H431&lt;=29.9,"Over weight", "Obesity")))</f>
        <v>Obesity</v>
      </c>
      <c r="J431" s="2">
        <v>31</v>
      </c>
      <c r="K431" s="2">
        <v>1</v>
      </c>
      <c r="L431" s="2">
        <v>1</v>
      </c>
      <c r="M431" s="2">
        <v>0</v>
      </c>
      <c r="N431">
        <v>1</v>
      </c>
      <c r="O431">
        <v>0</v>
      </c>
      <c r="P431">
        <v>1</v>
      </c>
      <c r="Q431" s="2">
        <v>2950.53</v>
      </c>
      <c r="S431" s="6">
        <v>401</v>
      </c>
      <c r="T431" s="6">
        <v>7560.6198585843822</v>
      </c>
      <c r="U431" s="6">
        <v>-1173.2598585843825</v>
      </c>
      <c r="AF431">
        <f>IF($I431=AF$1,1,0)</f>
        <v>0</v>
      </c>
      <c r="AG431">
        <f>IF($I431=AG$1,1,0)</f>
        <v>1</v>
      </c>
      <c r="AH431">
        <f>IF($I431=AH$1,1,0)</f>
        <v>0</v>
      </c>
      <c r="AI431">
        <f>IF($I431=AI$1,1,0)</f>
        <v>0</v>
      </c>
      <c r="AJ431">
        <f>IF($C431=AJ$1,1,0)</f>
        <v>0</v>
      </c>
      <c r="AK431">
        <f>IF($C431=AK$1,1,0)</f>
        <v>1</v>
      </c>
      <c r="AL431">
        <f>IF($C431=AL$1,1,0)</f>
        <v>0</v>
      </c>
      <c r="AM431">
        <f>IF($C431=AM$1,1,0)</f>
        <v>0</v>
      </c>
    </row>
    <row r="432" spans="1:39" x14ac:dyDescent="0.2">
      <c r="A432" s="1" t="s">
        <v>1185</v>
      </c>
      <c r="B432" s="2">
        <v>2020</v>
      </c>
      <c r="C432" s="2" t="s">
        <v>11</v>
      </c>
      <c r="D432" s="2">
        <v>178.5</v>
      </c>
      <c r="E432" s="2">
        <v>188</v>
      </c>
      <c r="F432">
        <f>D432*0.01</f>
        <v>1.7850000000000001</v>
      </c>
      <c r="G432" s="15">
        <f>E432*0.453592</f>
        <v>85.275295999999997</v>
      </c>
      <c r="H432" s="16">
        <f t="shared" si="6"/>
        <v>26.8</v>
      </c>
      <c r="I432" t="str">
        <f>IF(H432&lt;=18.5,"Underweight",IF(H432&lt;=24.9,"Healthy weight",IF(H432&lt;=29.9,"Over weight", "Obesity")))</f>
        <v>Over weight</v>
      </c>
      <c r="J432" s="2">
        <v>43</v>
      </c>
      <c r="K432" s="2">
        <v>1</v>
      </c>
      <c r="L432" s="2">
        <v>2</v>
      </c>
      <c r="M432" s="2">
        <v>0</v>
      </c>
      <c r="N432">
        <v>1</v>
      </c>
      <c r="O432">
        <v>0</v>
      </c>
      <c r="P432">
        <v>0</v>
      </c>
      <c r="Q432" s="2">
        <v>5755.19</v>
      </c>
      <c r="S432" s="6">
        <v>402</v>
      </c>
      <c r="T432" s="6">
        <v>10788.965060935363</v>
      </c>
      <c r="U432" s="6">
        <v>-4880.9050609353626</v>
      </c>
      <c r="AF432">
        <f>IF($I432=AF$1,1,0)</f>
        <v>1</v>
      </c>
      <c r="AG432">
        <f>IF($I432=AG$1,1,0)</f>
        <v>0</v>
      </c>
      <c r="AH432">
        <f>IF($I432=AH$1,1,0)</f>
        <v>0</v>
      </c>
      <c r="AI432">
        <f>IF($I432=AI$1,1,0)</f>
        <v>0</v>
      </c>
      <c r="AJ432">
        <f>IF($C432=AJ$1,1,0)</f>
        <v>0</v>
      </c>
      <c r="AK432">
        <f>IF($C432=AK$1,1,0)</f>
        <v>0</v>
      </c>
      <c r="AL432">
        <f>IF($C432=AL$1,1,0)</f>
        <v>1</v>
      </c>
      <c r="AM432">
        <f>IF($C432=AM$1,1,0)</f>
        <v>0</v>
      </c>
    </row>
    <row r="433" spans="1:39" x14ac:dyDescent="0.2">
      <c r="A433" s="1" t="s">
        <v>302</v>
      </c>
      <c r="B433" s="2">
        <v>2020</v>
      </c>
      <c r="C433" s="2" t="s">
        <v>19</v>
      </c>
      <c r="D433" s="2">
        <v>172.7</v>
      </c>
      <c r="E433" s="2">
        <v>176</v>
      </c>
      <c r="F433">
        <f>D433*0.01</f>
        <v>1.7269999999999999</v>
      </c>
      <c r="G433" s="15">
        <f>E433*0.453592</f>
        <v>79.832191999999992</v>
      </c>
      <c r="H433" s="16">
        <f t="shared" si="6"/>
        <v>26.8</v>
      </c>
      <c r="I433" t="str">
        <f>IF(H433&lt;=18.5,"Underweight",IF(H433&lt;=24.9,"Healthy weight",IF(H433&lt;=29.9,"Over weight", "Obesity")))</f>
        <v>Over weight</v>
      </c>
      <c r="J433" s="2">
        <v>25</v>
      </c>
      <c r="K433" s="2">
        <v>1</v>
      </c>
      <c r="L433" s="2">
        <v>0</v>
      </c>
      <c r="M433" s="2">
        <v>0</v>
      </c>
      <c r="N433">
        <v>1</v>
      </c>
      <c r="O433">
        <v>0</v>
      </c>
      <c r="P433">
        <v>1</v>
      </c>
      <c r="Q433" s="2">
        <v>1079.05</v>
      </c>
      <c r="S433" s="6">
        <v>403</v>
      </c>
      <c r="T433" s="6">
        <v>3281.2693843679936</v>
      </c>
      <c r="U433" s="6">
        <v>-1142.9293843679934</v>
      </c>
      <c r="AF433">
        <f>IF($I433=AF$1,1,0)</f>
        <v>1</v>
      </c>
      <c r="AG433">
        <f>IF($I433=AG$1,1,0)</f>
        <v>0</v>
      </c>
      <c r="AH433">
        <f>IF($I433=AH$1,1,0)</f>
        <v>0</v>
      </c>
      <c r="AI433">
        <f>IF($I433=AI$1,1,0)</f>
        <v>0</v>
      </c>
      <c r="AJ433">
        <f>IF($C433=AJ$1,1,0)</f>
        <v>0</v>
      </c>
      <c r="AK433">
        <f>IF($C433=AK$1,1,0)</f>
        <v>1</v>
      </c>
      <c r="AL433">
        <f>IF($C433=AL$1,1,0)</f>
        <v>0</v>
      </c>
      <c r="AM433">
        <f>IF($C433=AM$1,1,0)</f>
        <v>0</v>
      </c>
    </row>
    <row r="434" spans="1:39" x14ac:dyDescent="0.2">
      <c r="A434" s="1" t="s">
        <v>1150</v>
      </c>
      <c r="B434" s="2">
        <v>2020</v>
      </c>
      <c r="C434" s="2" t="s">
        <v>26</v>
      </c>
      <c r="D434" s="2">
        <v>169.7</v>
      </c>
      <c r="E434" s="2">
        <v>140</v>
      </c>
      <c r="F434">
        <f>D434*0.01</f>
        <v>1.6969999999999998</v>
      </c>
      <c r="G434" s="15">
        <f>E434*0.453592</f>
        <v>63.502879999999998</v>
      </c>
      <c r="H434" s="16">
        <f t="shared" si="6"/>
        <v>22.1</v>
      </c>
      <c r="I434" t="str">
        <f>IF(H434&lt;=18.5,"Underweight",IF(H434&lt;=24.9,"Healthy weight",IF(H434&lt;=29.9,"Over weight", "Obesity")))</f>
        <v>Healthy weight</v>
      </c>
      <c r="J434" s="2">
        <v>27</v>
      </c>
      <c r="K434" s="2">
        <v>1</v>
      </c>
      <c r="L434" s="2">
        <v>1</v>
      </c>
      <c r="M434" s="2">
        <v>0</v>
      </c>
      <c r="N434">
        <v>0</v>
      </c>
      <c r="O434">
        <v>1</v>
      </c>
      <c r="P434">
        <v>0</v>
      </c>
      <c r="Q434" s="2">
        <v>2711.79</v>
      </c>
      <c r="S434" s="6">
        <v>404</v>
      </c>
      <c r="T434" s="6">
        <v>4546.2531111712688</v>
      </c>
      <c r="U434" s="6">
        <v>-2507.9131111712686</v>
      </c>
      <c r="AF434">
        <f>IF($I434=AF$1,1,0)</f>
        <v>0</v>
      </c>
      <c r="AG434">
        <f>IF($I434=AG$1,1,0)</f>
        <v>0</v>
      </c>
      <c r="AH434">
        <f>IF($I434=AH$1,1,0)</f>
        <v>1</v>
      </c>
      <c r="AI434">
        <f>IF($I434=AI$1,1,0)</f>
        <v>0</v>
      </c>
      <c r="AJ434">
        <f>IF($C434=AJ$1,1,0)</f>
        <v>1</v>
      </c>
      <c r="AK434">
        <f>IF($C434=AK$1,1,0)</f>
        <v>0</v>
      </c>
      <c r="AL434">
        <f>IF($C434=AL$1,1,0)</f>
        <v>0</v>
      </c>
      <c r="AM434">
        <f>IF($C434=AM$1,1,0)</f>
        <v>0</v>
      </c>
    </row>
    <row r="435" spans="1:39" x14ac:dyDescent="0.2">
      <c r="A435" s="1" t="s">
        <v>75</v>
      </c>
      <c r="B435" s="2">
        <v>2020</v>
      </c>
      <c r="C435" s="2" t="s">
        <v>26</v>
      </c>
      <c r="D435" s="2">
        <v>158.5</v>
      </c>
      <c r="E435" s="2">
        <v>180</v>
      </c>
      <c r="F435">
        <f>D435*0.01</f>
        <v>1.585</v>
      </c>
      <c r="G435" s="15">
        <f>E435*0.453592</f>
        <v>81.646559999999994</v>
      </c>
      <c r="H435" s="16">
        <f t="shared" si="6"/>
        <v>32.5</v>
      </c>
      <c r="I435" t="str">
        <f>IF(H435&lt;=18.5,"Underweight",IF(H435&lt;=24.9,"Healthy weight",IF(H435&lt;=29.9,"Over weight", "Obesity")))</f>
        <v>Obesity</v>
      </c>
      <c r="J435" s="2">
        <v>22</v>
      </c>
      <c r="K435" s="2">
        <v>0</v>
      </c>
      <c r="L435" s="2">
        <v>0</v>
      </c>
      <c r="M435" s="2">
        <v>0</v>
      </c>
      <c r="N435">
        <v>1</v>
      </c>
      <c r="O435">
        <v>1</v>
      </c>
      <c r="P435">
        <v>0</v>
      </c>
      <c r="Q435" s="2">
        <v>2098.87</v>
      </c>
      <c r="S435" s="6">
        <v>405</v>
      </c>
      <c r="T435" s="6">
        <v>426.15474312641538</v>
      </c>
      <c r="U435" s="6">
        <v>1052.0152568735848</v>
      </c>
      <c r="AF435">
        <f>IF($I435=AF$1,1,0)</f>
        <v>0</v>
      </c>
      <c r="AG435">
        <f>IF($I435=AG$1,1,0)</f>
        <v>1</v>
      </c>
      <c r="AH435">
        <f>IF($I435=AH$1,1,0)</f>
        <v>0</v>
      </c>
      <c r="AI435">
        <f>IF($I435=AI$1,1,0)</f>
        <v>0</v>
      </c>
      <c r="AJ435">
        <f>IF($C435=AJ$1,1,0)</f>
        <v>1</v>
      </c>
      <c r="AK435">
        <f>IF($C435=AK$1,1,0)</f>
        <v>0</v>
      </c>
      <c r="AL435">
        <f>IF($C435=AL$1,1,0)</f>
        <v>0</v>
      </c>
      <c r="AM435">
        <f>IF($C435=AM$1,1,0)</f>
        <v>0</v>
      </c>
    </row>
    <row r="436" spans="1:39" x14ac:dyDescent="0.2">
      <c r="A436" s="1" t="s">
        <v>628</v>
      </c>
      <c r="B436" s="2">
        <v>2020</v>
      </c>
      <c r="C436" s="2" t="s">
        <v>21</v>
      </c>
      <c r="D436" s="2">
        <v>172.6</v>
      </c>
      <c r="E436" s="2">
        <v>145</v>
      </c>
      <c r="F436">
        <f>D436*0.01</f>
        <v>1.726</v>
      </c>
      <c r="G436" s="15">
        <f>E436*0.453592</f>
        <v>65.770839999999993</v>
      </c>
      <c r="H436" s="16">
        <f t="shared" si="6"/>
        <v>22.1</v>
      </c>
      <c r="I436" t="str">
        <f>IF(H436&lt;=18.5,"Underweight",IF(H436&lt;=24.9,"Healthy weight",IF(H436&lt;=29.9,"Over weight", "Obesity")))</f>
        <v>Healthy weight</v>
      </c>
      <c r="J436" s="2">
        <v>26</v>
      </c>
      <c r="K436" s="2">
        <v>1</v>
      </c>
      <c r="L436" s="2">
        <v>1</v>
      </c>
      <c r="M436" s="2">
        <v>0</v>
      </c>
      <c r="N436">
        <v>0</v>
      </c>
      <c r="O436">
        <v>0</v>
      </c>
      <c r="P436">
        <v>0</v>
      </c>
      <c r="Q436" s="2">
        <v>2403.2600000000002</v>
      </c>
      <c r="S436" s="6">
        <v>406</v>
      </c>
      <c r="T436" s="6">
        <v>19653.798677470761</v>
      </c>
      <c r="U436" s="6">
        <v>-369.55867747075899</v>
      </c>
      <c r="AF436">
        <f>IF($I436=AF$1,1,0)</f>
        <v>0</v>
      </c>
      <c r="AG436">
        <f>IF($I436=AG$1,1,0)</f>
        <v>0</v>
      </c>
      <c r="AH436">
        <f>IF($I436=AH$1,1,0)</f>
        <v>1</v>
      </c>
      <c r="AI436">
        <f>IF($I436=AI$1,1,0)</f>
        <v>0</v>
      </c>
      <c r="AJ436">
        <f>IF($C436=AJ$1,1,0)</f>
        <v>0</v>
      </c>
      <c r="AK436">
        <f>IF($C436=AK$1,1,0)</f>
        <v>0</v>
      </c>
      <c r="AL436">
        <f>IF($C436=AL$1,1,0)</f>
        <v>0</v>
      </c>
      <c r="AM436">
        <f>IF($C436=AM$1,1,0)</f>
        <v>1</v>
      </c>
    </row>
    <row r="437" spans="1:39" x14ac:dyDescent="0.2">
      <c r="A437" s="1" t="s">
        <v>349</v>
      </c>
      <c r="B437" s="2">
        <v>2020</v>
      </c>
      <c r="C437" s="2" t="s">
        <v>11</v>
      </c>
      <c r="D437" s="2">
        <v>160.30000000000001</v>
      </c>
      <c r="E437" s="2">
        <v>184</v>
      </c>
      <c r="F437">
        <f>D437*0.01</f>
        <v>1.6030000000000002</v>
      </c>
      <c r="G437" s="15">
        <f>E437*0.453592</f>
        <v>83.460927999999996</v>
      </c>
      <c r="H437" s="16">
        <f t="shared" si="6"/>
        <v>32.5</v>
      </c>
      <c r="I437" t="str">
        <f>IF(H437&lt;=18.5,"Underweight",IF(H437&lt;=24.9,"Healthy weight",IF(H437&lt;=29.9,"Over weight", "Obesity")))</f>
        <v>Obesity</v>
      </c>
      <c r="J437" s="2">
        <v>23</v>
      </c>
      <c r="K437" s="2">
        <v>1</v>
      </c>
      <c r="L437" s="2">
        <v>2</v>
      </c>
      <c r="M437" s="2">
        <v>0</v>
      </c>
      <c r="N437">
        <v>1</v>
      </c>
      <c r="O437">
        <v>0</v>
      </c>
      <c r="P437">
        <v>0</v>
      </c>
      <c r="Q437" s="2">
        <v>1580.48</v>
      </c>
      <c r="S437" s="6">
        <v>407</v>
      </c>
      <c r="T437" s="6">
        <v>2868.8641159758299</v>
      </c>
      <c r="U437" s="6">
        <v>-1489.9341159758299</v>
      </c>
      <c r="AF437">
        <f>IF($I437=AF$1,1,0)</f>
        <v>0</v>
      </c>
      <c r="AG437">
        <f>IF($I437=AG$1,1,0)</f>
        <v>1</v>
      </c>
      <c r="AH437">
        <f>IF($I437=AH$1,1,0)</f>
        <v>0</v>
      </c>
      <c r="AI437">
        <f>IF($I437=AI$1,1,0)</f>
        <v>0</v>
      </c>
      <c r="AJ437">
        <f>IF($C437=AJ$1,1,0)</f>
        <v>0</v>
      </c>
      <c r="AK437">
        <f>IF($C437=AK$1,1,0)</f>
        <v>0</v>
      </c>
      <c r="AL437">
        <f>IF($C437=AL$1,1,0)</f>
        <v>1</v>
      </c>
      <c r="AM437">
        <f>IF($C437=AM$1,1,0)</f>
        <v>0</v>
      </c>
    </row>
    <row r="438" spans="1:39" x14ac:dyDescent="0.2">
      <c r="A438" s="1" t="s">
        <v>656</v>
      </c>
      <c r="B438" s="2">
        <v>2020</v>
      </c>
      <c r="C438" s="2" t="s">
        <v>19</v>
      </c>
      <c r="D438" s="2">
        <v>154.30000000000001</v>
      </c>
      <c r="E438" s="2">
        <v>116</v>
      </c>
      <c r="F438">
        <f>D438*0.01</f>
        <v>1.5430000000000001</v>
      </c>
      <c r="G438" s="15">
        <f>E438*0.453592</f>
        <v>52.616672000000001</v>
      </c>
      <c r="H438" s="16">
        <f t="shared" si="6"/>
        <v>22.1</v>
      </c>
      <c r="I438" t="str">
        <f>IF(H438&lt;=18.5,"Underweight",IF(H438&lt;=24.9,"Healthy weight",IF(H438&lt;=29.9,"Over weight", "Obesity")))</f>
        <v>Healthy weight</v>
      </c>
      <c r="J438" s="2">
        <v>32</v>
      </c>
      <c r="K438" s="2">
        <v>1</v>
      </c>
      <c r="L438" s="2">
        <v>0</v>
      </c>
      <c r="M438" s="2">
        <v>0</v>
      </c>
      <c r="N438">
        <v>0</v>
      </c>
      <c r="O438">
        <v>0</v>
      </c>
      <c r="P438">
        <v>1</v>
      </c>
      <c r="Q438" s="2">
        <v>1931.3</v>
      </c>
      <c r="S438" s="6">
        <v>408</v>
      </c>
      <c r="T438" s="6">
        <v>-536.24909121818905</v>
      </c>
      <c r="U438" s="6">
        <v>1423.3790912181889</v>
      </c>
      <c r="AF438">
        <f>IF($I438=AF$1,1,0)</f>
        <v>0</v>
      </c>
      <c r="AG438">
        <f>IF($I438=AG$1,1,0)</f>
        <v>0</v>
      </c>
      <c r="AH438">
        <f>IF($I438=AH$1,1,0)</f>
        <v>1</v>
      </c>
      <c r="AI438">
        <f>IF($I438=AI$1,1,0)</f>
        <v>0</v>
      </c>
      <c r="AJ438">
        <f>IF($C438=AJ$1,1,0)</f>
        <v>0</v>
      </c>
      <c r="AK438">
        <f>IF($C438=AK$1,1,0)</f>
        <v>1</v>
      </c>
      <c r="AL438">
        <f>IF($C438=AL$1,1,0)</f>
        <v>0</v>
      </c>
      <c r="AM438">
        <f>IF($C438=AM$1,1,0)</f>
        <v>0</v>
      </c>
    </row>
    <row r="439" spans="1:39" x14ac:dyDescent="0.2">
      <c r="A439" s="1" t="s">
        <v>1347</v>
      </c>
      <c r="B439" s="2">
        <v>2020</v>
      </c>
      <c r="C439" s="2" t="s">
        <v>11</v>
      </c>
      <c r="D439" s="2">
        <v>181.3</v>
      </c>
      <c r="E439" s="2">
        <v>194</v>
      </c>
      <c r="F439">
        <f>D439*0.01</f>
        <v>1.8130000000000002</v>
      </c>
      <c r="G439" s="15">
        <f>E439*0.453592</f>
        <v>87.996848</v>
      </c>
      <c r="H439" s="16">
        <f t="shared" si="6"/>
        <v>26.8</v>
      </c>
      <c r="I439" t="str">
        <f>IF(H439&lt;=18.5,"Underweight",IF(H439&lt;=24.9,"Healthy weight",IF(H439&lt;=29.9,"Over weight", "Obesity")))</f>
        <v>Over weight</v>
      </c>
      <c r="J439" s="2">
        <v>36</v>
      </c>
      <c r="K439" s="2">
        <v>1</v>
      </c>
      <c r="L439" s="2">
        <v>1</v>
      </c>
      <c r="M439" s="2">
        <v>1</v>
      </c>
      <c r="N439">
        <v>1</v>
      </c>
      <c r="O439">
        <v>0</v>
      </c>
      <c r="P439">
        <v>0</v>
      </c>
      <c r="Q439" s="2">
        <v>8468.25</v>
      </c>
      <c r="S439" s="6">
        <v>409</v>
      </c>
      <c r="T439" s="6">
        <v>6279.2372653211251</v>
      </c>
      <c r="U439" s="6">
        <v>-1799.6372653211247</v>
      </c>
      <c r="AF439">
        <f>IF($I439=AF$1,1,0)</f>
        <v>1</v>
      </c>
      <c r="AG439">
        <f>IF($I439=AG$1,1,0)</f>
        <v>0</v>
      </c>
      <c r="AH439">
        <f>IF($I439=AH$1,1,0)</f>
        <v>0</v>
      </c>
      <c r="AI439">
        <f>IF($I439=AI$1,1,0)</f>
        <v>0</v>
      </c>
      <c r="AJ439">
        <f>IF($C439=AJ$1,1,0)</f>
        <v>0</v>
      </c>
      <c r="AK439">
        <f>IF($C439=AK$1,1,0)</f>
        <v>0</v>
      </c>
      <c r="AL439">
        <f>IF($C439=AL$1,1,0)</f>
        <v>1</v>
      </c>
      <c r="AM439">
        <f>IF($C439=AM$1,1,0)</f>
        <v>0</v>
      </c>
    </row>
    <row r="440" spans="1:39" x14ac:dyDescent="0.2">
      <c r="A440" s="1" t="s">
        <v>200</v>
      </c>
      <c r="B440" s="2">
        <v>2020</v>
      </c>
      <c r="C440" s="2" t="s">
        <v>21</v>
      </c>
      <c r="D440" s="2">
        <v>168.2</v>
      </c>
      <c r="E440" s="2">
        <v>167</v>
      </c>
      <c r="F440">
        <f>D440*0.01</f>
        <v>1.6819999999999999</v>
      </c>
      <c r="G440" s="15">
        <f>E440*0.453592</f>
        <v>75.749864000000002</v>
      </c>
      <c r="H440" s="16">
        <f t="shared" si="6"/>
        <v>26.8</v>
      </c>
      <c r="I440" t="str">
        <f>IF(H440&lt;=18.5,"Underweight",IF(H440&lt;=24.9,"Healthy weight",IF(H440&lt;=29.9,"Over weight", "Obesity")))</f>
        <v>Over weight</v>
      </c>
      <c r="J440" s="2">
        <v>33</v>
      </c>
      <c r="K440" s="2">
        <v>1</v>
      </c>
      <c r="L440" s="2">
        <v>0</v>
      </c>
      <c r="M440" s="2">
        <v>0</v>
      </c>
      <c r="N440">
        <v>1</v>
      </c>
      <c r="O440">
        <v>0</v>
      </c>
      <c r="P440">
        <v>0</v>
      </c>
      <c r="Q440" s="2">
        <v>12201.39</v>
      </c>
      <c r="S440" s="6">
        <v>410</v>
      </c>
      <c r="T440" s="6">
        <v>1911.7202237825013</v>
      </c>
      <c r="U440" s="6">
        <v>22.949776217498766</v>
      </c>
      <c r="AF440">
        <f>IF($I440=AF$1,1,0)</f>
        <v>1</v>
      </c>
      <c r="AG440">
        <f>IF($I440=AG$1,1,0)</f>
        <v>0</v>
      </c>
      <c r="AH440">
        <f>IF($I440=AH$1,1,0)</f>
        <v>0</v>
      </c>
      <c r="AI440">
        <f>IF($I440=AI$1,1,0)</f>
        <v>0</v>
      </c>
      <c r="AJ440">
        <f>IF($C440=AJ$1,1,0)</f>
        <v>0</v>
      </c>
      <c r="AK440">
        <f>IF($C440=AK$1,1,0)</f>
        <v>0</v>
      </c>
      <c r="AL440">
        <f>IF($C440=AL$1,1,0)</f>
        <v>0</v>
      </c>
      <c r="AM440">
        <f>IF($C440=AM$1,1,0)</f>
        <v>1</v>
      </c>
    </row>
    <row r="441" spans="1:39" x14ac:dyDescent="0.2">
      <c r="A441" s="1" t="s">
        <v>467</v>
      </c>
      <c r="B441" s="2">
        <v>2020</v>
      </c>
      <c r="C441" s="2" t="s">
        <v>19</v>
      </c>
      <c r="D441" s="2">
        <v>176.8</v>
      </c>
      <c r="E441" s="2">
        <v>224</v>
      </c>
      <c r="F441">
        <f>D441*0.01</f>
        <v>1.7680000000000002</v>
      </c>
      <c r="G441" s="15">
        <f>E441*0.453592</f>
        <v>101.604608</v>
      </c>
      <c r="H441" s="16">
        <f t="shared" si="6"/>
        <v>32.5</v>
      </c>
      <c r="I441" t="str">
        <f>IF(H441&lt;=18.5,"Underweight",IF(H441&lt;=24.9,"Healthy weight",IF(H441&lt;=29.9,"Over weight", "Obesity")))</f>
        <v>Obesity</v>
      </c>
      <c r="J441" s="2">
        <v>30</v>
      </c>
      <c r="K441" s="2">
        <v>1</v>
      </c>
      <c r="L441" s="2">
        <v>2</v>
      </c>
      <c r="M441" s="2">
        <v>0</v>
      </c>
      <c r="N441">
        <v>1</v>
      </c>
      <c r="O441">
        <v>0</v>
      </c>
      <c r="P441">
        <v>1</v>
      </c>
      <c r="Q441" s="2">
        <v>5418.98</v>
      </c>
      <c r="S441" s="6">
        <v>411</v>
      </c>
      <c r="T441" s="6">
        <v>10076.920321372298</v>
      </c>
      <c r="U441" s="6">
        <v>-3757.6603213722974</v>
      </c>
      <c r="AF441">
        <f>IF($I441=AF$1,1,0)</f>
        <v>0</v>
      </c>
      <c r="AG441">
        <f>IF($I441=AG$1,1,0)</f>
        <v>1</v>
      </c>
      <c r="AH441">
        <f>IF($I441=AH$1,1,0)</f>
        <v>0</v>
      </c>
      <c r="AI441">
        <f>IF($I441=AI$1,1,0)</f>
        <v>0</v>
      </c>
      <c r="AJ441">
        <f>IF($C441=AJ$1,1,0)</f>
        <v>0</v>
      </c>
      <c r="AK441">
        <f>IF($C441=AK$1,1,0)</f>
        <v>1</v>
      </c>
      <c r="AL441">
        <f>IF($C441=AL$1,1,0)</f>
        <v>0</v>
      </c>
      <c r="AM441">
        <f>IF($C441=AM$1,1,0)</f>
        <v>0</v>
      </c>
    </row>
    <row r="442" spans="1:39" x14ac:dyDescent="0.2">
      <c r="A442" s="1" t="s">
        <v>1365</v>
      </c>
      <c r="B442" s="2">
        <v>2020</v>
      </c>
      <c r="C442" s="2" t="s">
        <v>19</v>
      </c>
      <c r="D442" s="2">
        <v>157.4</v>
      </c>
      <c r="E442" s="2">
        <v>121</v>
      </c>
      <c r="F442">
        <f>D442*0.01</f>
        <v>1.5740000000000001</v>
      </c>
      <c r="G442" s="15">
        <f>E442*0.453592</f>
        <v>54.884631999999996</v>
      </c>
      <c r="H442" s="16">
        <f t="shared" si="6"/>
        <v>22.2</v>
      </c>
      <c r="I442" t="str">
        <f>IF(H442&lt;=18.5,"Underweight",IF(H442&lt;=24.9,"Healthy weight",IF(H442&lt;=29.9,"Over weight", "Obesity")))</f>
        <v>Healthy weight</v>
      </c>
      <c r="J442" s="2">
        <v>30</v>
      </c>
      <c r="K442" s="2">
        <v>0</v>
      </c>
      <c r="L442" s="2">
        <v>2</v>
      </c>
      <c r="M442" s="2">
        <v>0</v>
      </c>
      <c r="N442">
        <v>0</v>
      </c>
      <c r="O442">
        <v>0</v>
      </c>
      <c r="P442">
        <v>1</v>
      </c>
      <c r="Q442" s="2">
        <v>2997.96</v>
      </c>
      <c r="S442" s="6">
        <v>412</v>
      </c>
      <c r="T442" s="6">
        <v>17687.496780635287</v>
      </c>
      <c r="U442" s="6">
        <v>24890.363219364714</v>
      </c>
      <c r="AF442">
        <f>IF($I442=AF$1,1,0)</f>
        <v>0</v>
      </c>
      <c r="AG442">
        <f>IF($I442=AG$1,1,0)</f>
        <v>0</v>
      </c>
      <c r="AH442">
        <f>IF($I442=AH$1,1,0)</f>
        <v>1</v>
      </c>
      <c r="AI442">
        <f>IF($I442=AI$1,1,0)</f>
        <v>0</v>
      </c>
      <c r="AJ442">
        <f>IF($C442=AJ$1,1,0)</f>
        <v>0</v>
      </c>
      <c r="AK442">
        <f>IF($C442=AK$1,1,0)</f>
        <v>1</v>
      </c>
      <c r="AL442">
        <f>IF($C442=AL$1,1,0)</f>
        <v>0</v>
      </c>
      <c r="AM442">
        <f>IF($C442=AM$1,1,0)</f>
        <v>0</v>
      </c>
    </row>
    <row r="443" spans="1:39" x14ac:dyDescent="0.2">
      <c r="A443" s="1" t="s">
        <v>460</v>
      </c>
      <c r="B443" s="2">
        <v>2020</v>
      </c>
      <c r="C443" s="2" t="s">
        <v>26</v>
      </c>
      <c r="D443" s="2">
        <v>162.5</v>
      </c>
      <c r="E443" s="2">
        <v>98</v>
      </c>
      <c r="F443">
        <f>D443*0.01</f>
        <v>1.625</v>
      </c>
      <c r="G443" s="15">
        <f>E443*0.453592</f>
        <v>44.452016</v>
      </c>
      <c r="H443" s="16">
        <f t="shared" si="6"/>
        <v>16.8</v>
      </c>
      <c r="I443" t="str">
        <f>IF(H443&lt;=18.5,"Underweight",IF(H443&lt;=24.9,"Healthy weight",IF(H443&lt;=29.9,"Over weight", "Obesity")))</f>
        <v>Underweight</v>
      </c>
      <c r="J443" s="2">
        <v>21</v>
      </c>
      <c r="K443" s="2">
        <v>1</v>
      </c>
      <c r="L443" s="2">
        <v>0</v>
      </c>
      <c r="M443" s="2">
        <v>0</v>
      </c>
      <c r="N443">
        <v>0</v>
      </c>
      <c r="O443">
        <v>1</v>
      </c>
      <c r="P443">
        <v>0</v>
      </c>
      <c r="Q443" s="2">
        <v>1370.71</v>
      </c>
      <c r="S443" s="6">
        <v>413</v>
      </c>
      <c r="T443" s="6">
        <v>4763.6059273864221</v>
      </c>
      <c r="U443" s="6">
        <v>-906.23592738642219</v>
      </c>
      <c r="AF443">
        <f>IF($I443=AF$1,1,0)</f>
        <v>0</v>
      </c>
      <c r="AG443">
        <f>IF($I443=AG$1,1,0)</f>
        <v>0</v>
      </c>
      <c r="AH443">
        <f>IF($I443=AH$1,1,0)</f>
        <v>0</v>
      </c>
      <c r="AI443">
        <f>IF($I443=AI$1,1,0)</f>
        <v>1</v>
      </c>
      <c r="AJ443">
        <f>IF($C443=AJ$1,1,0)</f>
        <v>1</v>
      </c>
      <c r="AK443">
        <f>IF($C443=AK$1,1,0)</f>
        <v>0</v>
      </c>
      <c r="AL443">
        <f>IF($C443=AL$1,1,0)</f>
        <v>0</v>
      </c>
      <c r="AM443">
        <f>IF($C443=AM$1,1,0)</f>
        <v>0</v>
      </c>
    </row>
    <row r="444" spans="1:39" x14ac:dyDescent="0.2">
      <c r="A444" s="1" t="s">
        <v>480</v>
      </c>
      <c r="B444" s="2">
        <v>2020</v>
      </c>
      <c r="C444" s="2" t="s">
        <v>19</v>
      </c>
      <c r="D444" s="2">
        <v>157.6</v>
      </c>
      <c r="E444" s="2">
        <v>178</v>
      </c>
      <c r="F444">
        <f>D444*0.01</f>
        <v>1.5760000000000001</v>
      </c>
      <c r="G444" s="15">
        <f>E444*0.453592</f>
        <v>80.739375999999993</v>
      </c>
      <c r="H444" s="16">
        <f t="shared" si="6"/>
        <v>32.5</v>
      </c>
      <c r="I444" t="str">
        <f>IF(H444&lt;=18.5,"Underweight",IF(H444&lt;=24.9,"Healthy weight",IF(H444&lt;=29.9,"Over weight", "Obesity")))</f>
        <v>Obesity</v>
      </c>
      <c r="J444" s="2">
        <v>44</v>
      </c>
      <c r="K444" s="2">
        <v>0</v>
      </c>
      <c r="L444" s="2">
        <v>0</v>
      </c>
      <c r="M444" s="2">
        <v>0</v>
      </c>
      <c r="N444">
        <v>1</v>
      </c>
      <c r="O444">
        <v>0</v>
      </c>
      <c r="P444">
        <v>1</v>
      </c>
      <c r="Q444" s="2">
        <v>7382.6</v>
      </c>
      <c r="S444" s="6">
        <v>414</v>
      </c>
      <c r="T444" s="6">
        <v>8935.4289613211477</v>
      </c>
      <c r="U444" s="6">
        <v>826.44103867885315</v>
      </c>
      <c r="AF444">
        <f>IF($I444=AF$1,1,0)</f>
        <v>0</v>
      </c>
      <c r="AG444">
        <f>IF($I444=AG$1,1,0)</f>
        <v>1</v>
      </c>
      <c r="AH444">
        <f>IF($I444=AH$1,1,0)</f>
        <v>0</v>
      </c>
      <c r="AI444">
        <f>IF($I444=AI$1,1,0)</f>
        <v>0</v>
      </c>
      <c r="AJ444">
        <f>IF($C444=AJ$1,1,0)</f>
        <v>0</v>
      </c>
      <c r="AK444">
        <f>IF($C444=AK$1,1,0)</f>
        <v>1</v>
      </c>
      <c r="AL444">
        <f>IF($C444=AL$1,1,0)</f>
        <v>0</v>
      </c>
      <c r="AM444">
        <f>IF($C444=AM$1,1,0)</f>
        <v>0</v>
      </c>
    </row>
    <row r="445" spans="1:39" x14ac:dyDescent="0.2">
      <c r="A445" s="1" t="s">
        <v>453</v>
      </c>
      <c r="B445" s="2">
        <v>2020</v>
      </c>
      <c r="C445" s="2" t="s">
        <v>21</v>
      </c>
      <c r="D445" s="2">
        <v>166.2</v>
      </c>
      <c r="E445" s="2">
        <v>135</v>
      </c>
      <c r="F445">
        <f>D445*0.01</f>
        <v>1.6619999999999999</v>
      </c>
      <c r="G445" s="15">
        <f>E445*0.453592</f>
        <v>61.234920000000002</v>
      </c>
      <c r="H445" s="16">
        <f t="shared" si="6"/>
        <v>22.2</v>
      </c>
      <c r="I445" t="str">
        <f>IF(H445&lt;=18.5,"Underweight",IF(H445&lt;=24.9,"Healthy weight",IF(H445&lt;=29.9,"Over weight", "Obesity")))</f>
        <v>Healthy weight</v>
      </c>
      <c r="J445" s="2">
        <v>40</v>
      </c>
      <c r="K445" s="2">
        <v>0</v>
      </c>
      <c r="L445" s="2">
        <v>2</v>
      </c>
      <c r="M445" s="2">
        <v>0</v>
      </c>
      <c r="N445">
        <v>0</v>
      </c>
      <c r="O445">
        <v>0</v>
      </c>
      <c r="P445">
        <v>0</v>
      </c>
      <c r="Q445" s="2">
        <v>6265.55</v>
      </c>
      <c r="S445" s="6">
        <v>415</v>
      </c>
      <c r="T445" s="6">
        <v>20105.400238357361</v>
      </c>
      <c r="U445" s="6">
        <v>-14279.740238357361</v>
      </c>
      <c r="AF445">
        <f>IF($I445=AF$1,1,0)</f>
        <v>0</v>
      </c>
      <c r="AG445">
        <f>IF($I445=AG$1,1,0)</f>
        <v>0</v>
      </c>
      <c r="AH445">
        <f>IF($I445=AH$1,1,0)</f>
        <v>1</v>
      </c>
      <c r="AI445">
        <f>IF($I445=AI$1,1,0)</f>
        <v>0</v>
      </c>
      <c r="AJ445">
        <f>IF($C445=AJ$1,1,0)</f>
        <v>0</v>
      </c>
      <c r="AK445">
        <f>IF($C445=AK$1,1,0)</f>
        <v>0</v>
      </c>
      <c r="AL445">
        <f>IF($C445=AL$1,1,0)</f>
        <v>0</v>
      </c>
      <c r="AM445">
        <f>IF($C445=AM$1,1,0)</f>
        <v>1</v>
      </c>
    </row>
    <row r="446" spans="1:39" x14ac:dyDescent="0.2">
      <c r="A446" s="1" t="s">
        <v>1195</v>
      </c>
      <c r="B446" s="2">
        <v>2020</v>
      </c>
      <c r="C446" s="2" t="s">
        <v>19</v>
      </c>
      <c r="D446" s="2">
        <v>181.5</v>
      </c>
      <c r="E446" s="2">
        <v>161</v>
      </c>
      <c r="F446">
        <f>D446*0.01</f>
        <v>1.8149999999999999</v>
      </c>
      <c r="G446" s="15">
        <f>E446*0.453592</f>
        <v>73.028312</v>
      </c>
      <c r="H446" s="16">
        <f t="shared" si="6"/>
        <v>22.2</v>
      </c>
      <c r="I446" t="str">
        <f>IF(H446&lt;=18.5,"Underweight",IF(H446&lt;=24.9,"Healthy weight",IF(H446&lt;=29.9,"Over weight", "Obesity")))</f>
        <v>Healthy weight</v>
      </c>
      <c r="J446" s="2">
        <v>25</v>
      </c>
      <c r="K446" s="2">
        <v>0</v>
      </c>
      <c r="L446" s="2">
        <v>0</v>
      </c>
      <c r="M446" s="2">
        <v>0</v>
      </c>
      <c r="N446">
        <v>0</v>
      </c>
      <c r="O446">
        <v>0</v>
      </c>
      <c r="P446">
        <v>1</v>
      </c>
      <c r="Q446" s="2">
        <v>6851.69</v>
      </c>
      <c r="S446" s="6">
        <v>416</v>
      </c>
      <c r="T446" s="6">
        <v>4114.0124232440976</v>
      </c>
      <c r="U446" s="6">
        <v>-1631.6724232440974</v>
      </c>
      <c r="AF446">
        <f>IF($I446=AF$1,1,0)</f>
        <v>0</v>
      </c>
      <c r="AG446">
        <f>IF($I446=AG$1,1,0)</f>
        <v>0</v>
      </c>
      <c r="AH446">
        <f>IF($I446=AH$1,1,0)</f>
        <v>1</v>
      </c>
      <c r="AI446">
        <f>IF($I446=AI$1,1,0)</f>
        <v>0</v>
      </c>
      <c r="AJ446">
        <f>IF($C446=AJ$1,1,0)</f>
        <v>0</v>
      </c>
      <c r="AK446">
        <f>IF($C446=AK$1,1,0)</f>
        <v>1</v>
      </c>
      <c r="AL446">
        <f>IF($C446=AL$1,1,0)</f>
        <v>0</v>
      </c>
      <c r="AM446">
        <f>IF($C446=AM$1,1,0)</f>
        <v>0</v>
      </c>
    </row>
    <row r="447" spans="1:39" x14ac:dyDescent="0.2">
      <c r="A447" s="1" t="s">
        <v>1376</v>
      </c>
      <c r="B447" s="2">
        <v>2020</v>
      </c>
      <c r="C447" s="2" t="s">
        <v>19</v>
      </c>
      <c r="D447" s="2">
        <v>155.30000000000001</v>
      </c>
      <c r="E447" s="2">
        <v>118</v>
      </c>
      <c r="F447">
        <f>D447*0.01</f>
        <v>1.5530000000000002</v>
      </c>
      <c r="G447" s="15">
        <f>E447*0.453592</f>
        <v>53.523856000000002</v>
      </c>
      <c r="H447" s="16">
        <f t="shared" si="6"/>
        <v>22.2</v>
      </c>
      <c r="I447" t="str">
        <f>IF(H447&lt;=18.5,"Underweight",IF(H447&lt;=24.9,"Healthy weight",IF(H447&lt;=29.9,"Over weight", "Obesity")))</f>
        <v>Healthy weight</v>
      </c>
      <c r="J447" s="2">
        <v>27</v>
      </c>
      <c r="K447" s="2">
        <v>1</v>
      </c>
      <c r="L447" s="2">
        <v>2</v>
      </c>
      <c r="M447" s="2">
        <v>0</v>
      </c>
      <c r="N447">
        <v>0</v>
      </c>
      <c r="O447">
        <v>0</v>
      </c>
      <c r="P447">
        <v>1</v>
      </c>
      <c r="Q447" s="2">
        <v>1756.85</v>
      </c>
      <c r="S447" s="6">
        <v>417</v>
      </c>
      <c r="T447" s="6">
        <v>8302.4419390761759</v>
      </c>
      <c r="U447" s="6">
        <v>-3320.8719390761762</v>
      </c>
      <c r="AF447">
        <f>IF($I447=AF$1,1,0)</f>
        <v>0</v>
      </c>
      <c r="AG447">
        <f>IF($I447=AG$1,1,0)</f>
        <v>0</v>
      </c>
      <c r="AH447">
        <f>IF($I447=AH$1,1,0)</f>
        <v>1</v>
      </c>
      <c r="AI447">
        <f>IF($I447=AI$1,1,0)</f>
        <v>0</v>
      </c>
      <c r="AJ447">
        <f>IF($C447=AJ$1,1,0)</f>
        <v>0</v>
      </c>
      <c r="AK447">
        <f>IF($C447=AK$1,1,0)</f>
        <v>1</v>
      </c>
      <c r="AL447">
        <f>IF($C447=AL$1,1,0)</f>
        <v>0</v>
      </c>
      <c r="AM447">
        <f>IF($C447=AM$1,1,0)</f>
        <v>0</v>
      </c>
    </row>
    <row r="448" spans="1:39" x14ac:dyDescent="0.2">
      <c r="A448" s="1" t="s">
        <v>225</v>
      </c>
      <c r="B448" s="2">
        <v>2020</v>
      </c>
      <c r="C448" s="2" t="s">
        <v>19</v>
      </c>
      <c r="D448" s="2">
        <v>162.30000000000001</v>
      </c>
      <c r="E448" s="2">
        <v>129</v>
      </c>
      <c r="F448">
        <f>D448*0.01</f>
        <v>1.6230000000000002</v>
      </c>
      <c r="G448" s="15">
        <f>E448*0.453592</f>
        <v>58.513368</v>
      </c>
      <c r="H448" s="16">
        <f t="shared" si="6"/>
        <v>22.2</v>
      </c>
      <c r="I448" t="str">
        <f>IF(H448&lt;=18.5,"Underweight",IF(H448&lt;=24.9,"Healthy weight",IF(H448&lt;=29.9,"Over weight", "Obesity")))</f>
        <v>Healthy weight</v>
      </c>
      <c r="J448" s="2">
        <v>34</v>
      </c>
      <c r="K448" s="2">
        <v>1</v>
      </c>
      <c r="L448" s="2">
        <v>0</v>
      </c>
      <c r="M448" s="2">
        <v>0</v>
      </c>
      <c r="N448">
        <v>0</v>
      </c>
      <c r="O448">
        <v>0</v>
      </c>
      <c r="P448">
        <v>1</v>
      </c>
      <c r="Q448" s="2">
        <v>2182.67</v>
      </c>
      <c r="S448" s="6">
        <v>418</v>
      </c>
      <c r="T448" s="6">
        <v>9387.0305222077477</v>
      </c>
      <c r="U448" s="6">
        <v>2044.5594777922524</v>
      </c>
      <c r="AF448">
        <f>IF($I448=AF$1,1,0)</f>
        <v>0</v>
      </c>
      <c r="AG448">
        <f>IF($I448=AG$1,1,0)</f>
        <v>0</v>
      </c>
      <c r="AH448">
        <f>IF($I448=AH$1,1,0)</f>
        <v>1</v>
      </c>
      <c r="AI448">
        <f>IF($I448=AI$1,1,0)</f>
        <v>0</v>
      </c>
      <c r="AJ448">
        <f>IF($C448=AJ$1,1,0)</f>
        <v>0</v>
      </c>
      <c r="AK448">
        <f>IF($C448=AK$1,1,0)</f>
        <v>1</v>
      </c>
      <c r="AL448">
        <f>IF($C448=AL$1,1,0)</f>
        <v>0</v>
      </c>
      <c r="AM448">
        <f>IF($C448=AM$1,1,0)</f>
        <v>0</v>
      </c>
    </row>
    <row r="449" spans="1:39" x14ac:dyDescent="0.2">
      <c r="A449" s="1" t="s">
        <v>842</v>
      </c>
      <c r="B449" s="2">
        <v>2020</v>
      </c>
      <c r="C449" s="2" t="s">
        <v>21</v>
      </c>
      <c r="D449" s="2">
        <v>168.1</v>
      </c>
      <c r="E449" s="2">
        <v>167</v>
      </c>
      <c r="F449">
        <f>D449*0.01</f>
        <v>1.681</v>
      </c>
      <c r="G449" s="15">
        <f>E449*0.453592</f>
        <v>75.749864000000002</v>
      </c>
      <c r="H449" s="16">
        <f t="shared" si="6"/>
        <v>26.8</v>
      </c>
      <c r="I449" t="str">
        <f>IF(H449&lt;=18.5,"Underweight",IF(H449&lt;=24.9,"Healthy weight",IF(H449&lt;=29.9,"Over weight", "Obesity")))</f>
        <v>Over weight</v>
      </c>
      <c r="J449" s="2">
        <v>26</v>
      </c>
      <c r="K449" s="2">
        <v>1</v>
      </c>
      <c r="L449" s="2">
        <v>0</v>
      </c>
      <c r="M449" s="2">
        <v>0</v>
      </c>
      <c r="N449">
        <v>1</v>
      </c>
      <c r="O449">
        <v>0</v>
      </c>
      <c r="P449">
        <v>0</v>
      </c>
      <c r="Q449" s="2">
        <v>789.82</v>
      </c>
      <c r="S449" s="6">
        <v>419</v>
      </c>
      <c r="T449" s="6">
        <v>10076.920321372298</v>
      </c>
      <c r="U449" s="6">
        <v>-2099.0903213722977</v>
      </c>
      <c r="AF449">
        <f>IF($I449=AF$1,1,0)</f>
        <v>1</v>
      </c>
      <c r="AG449">
        <f>IF($I449=AG$1,1,0)</f>
        <v>0</v>
      </c>
      <c r="AH449">
        <f>IF($I449=AH$1,1,0)</f>
        <v>0</v>
      </c>
      <c r="AI449">
        <f>IF($I449=AI$1,1,0)</f>
        <v>0</v>
      </c>
      <c r="AJ449">
        <f>IF($C449=AJ$1,1,0)</f>
        <v>0</v>
      </c>
      <c r="AK449">
        <f>IF($C449=AK$1,1,0)</f>
        <v>0</v>
      </c>
      <c r="AL449">
        <f>IF($C449=AL$1,1,0)</f>
        <v>0</v>
      </c>
      <c r="AM449">
        <f>IF($C449=AM$1,1,0)</f>
        <v>1</v>
      </c>
    </row>
    <row r="450" spans="1:39" x14ac:dyDescent="0.2">
      <c r="A450" s="1" t="s">
        <v>949</v>
      </c>
      <c r="B450" s="2">
        <v>2020</v>
      </c>
      <c r="C450" s="2" t="s">
        <v>26</v>
      </c>
      <c r="D450" s="2">
        <v>165.7</v>
      </c>
      <c r="E450" s="2">
        <v>197</v>
      </c>
      <c r="F450">
        <f>D450*0.01</f>
        <v>1.657</v>
      </c>
      <c r="G450" s="15">
        <f>E450*0.453592</f>
        <v>89.357624000000001</v>
      </c>
      <c r="H450" s="16">
        <f t="shared" si="6"/>
        <v>32.5</v>
      </c>
      <c r="I450" t="str">
        <f>IF(H450&lt;=18.5,"Underweight",IF(H450&lt;=24.9,"Healthy weight",IF(H450&lt;=29.9,"Over weight", "Obesity")))</f>
        <v>Obesity</v>
      </c>
      <c r="J450" s="2">
        <v>55</v>
      </c>
      <c r="K450" s="2">
        <v>1</v>
      </c>
      <c r="L450" s="2">
        <v>0</v>
      </c>
      <c r="M450" s="2">
        <v>0</v>
      </c>
      <c r="N450">
        <v>1</v>
      </c>
      <c r="O450">
        <v>1</v>
      </c>
      <c r="P450">
        <v>0</v>
      </c>
      <c r="Q450" s="2">
        <v>8779.02</v>
      </c>
      <c r="S450" s="6">
        <v>420</v>
      </c>
      <c r="T450" s="6">
        <v>6389.0626412546153</v>
      </c>
      <c r="U450" s="6">
        <v>3396.3573587453848</v>
      </c>
      <c r="AF450">
        <f>IF($I450=AF$1,1,0)</f>
        <v>0</v>
      </c>
      <c r="AG450">
        <f>IF($I450=AG$1,1,0)</f>
        <v>1</v>
      </c>
      <c r="AH450">
        <f>IF($I450=AH$1,1,0)</f>
        <v>0</v>
      </c>
      <c r="AI450">
        <f>IF($I450=AI$1,1,0)</f>
        <v>0</v>
      </c>
      <c r="AJ450">
        <f>IF($C450=AJ$1,1,0)</f>
        <v>1</v>
      </c>
      <c r="AK450">
        <f>IF($C450=AK$1,1,0)</f>
        <v>0</v>
      </c>
      <c r="AL450">
        <f>IF($C450=AL$1,1,0)</f>
        <v>0</v>
      </c>
      <c r="AM450">
        <f>IF($C450=AM$1,1,0)</f>
        <v>0</v>
      </c>
    </row>
    <row r="451" spans="1:39" x14ac:dyDescent="0.2">
      <c r="A451" s="1" t="s">
        <v>511</v>
      </c>
      <c r="B451" s="2">
        <v>2020</v>
      </c>
      <c r="C451" s="2" t="s">
        <v>11</v>
      </c>
      <c r="D451" s="2">
        <v>159.30000000000001</v>
      </c>
      <c r="E451" s="2">
        <v>150</v>
      </c>
      <c r="F451">
        <f>D451*0.01</f>
        <v>1.5930000000000002</v>
      </c>
      <c r="G451" s="15">
        <f>E451*0.453592</f>
        <v>68.038799999999995</v>
      </c>
      <c r="H451" s="16">
        <f t="shared" ref="H451:H514" si="7">ROUND(G451/(F451^2),1)</f>
        <v>26.8</v>
      </c>
      <c r="I451" t="str">
        <f>IF(H451&lt;=18.5,"Underweight",IF(H451&lt;=24.9,"Healthy weight",IF(H451&lt;=29.9,"Over weight", "Obesity")))</f>
        <v>Over weight</v>
      </c>
      <c r="J451" s="2">
        <v>34</v>
      </c>
      <c r="K451" s="2">
        <v>0</v>
      </c>
      <c r="L451" s="2">
        <v>0</v>
      </c>
      <c r="M451" s="2">
        <v>0</v>
      </c>
      <c r="N451">
        <v>1</v>
      </c>
      <c r="O451">
        <v>0</v>
      </c>
      <c r="P451">
        <v>0</v>
      </c>
      <c r="Q451" s="2">
        <v>10015.35</v>
      </c>
      <c r="S451" s="6">
        <v>421</v>
      </c>
      <c r="T451" s="6">
        <v>9276.5626606383175</v>
      </c>
      <c r="U451" s="6">
        <v>-3571.2826606383178</v>
      </c>
      <c r="AF451">
        <f>IF($I451=AF$1,1,0)</f>
        <v>1</v>
      </c>
      <c r="AG451">
        <f>IF($I451=AG$1,1,0)</f>
        <v>0</v>
      </c>
      <c r="AH451">
        <f>IF($I451=AH$1,1,0)</f>
        <v>0</v>
      </c>
      <c r="AI451">
        <f>IF($I451=AI$1,1,0)</f>
        <v>0</v>
      </c>
      <c r="AJ451">
        <f>IF($C451=AJ$1,1,0)</f>
        <v>0</v>
      </c>
      <c r="AK451">
        <f>IF($C451=AK$1,1,0)</f>
        <v>0</v>
      </c>
      <c r="AL451">
        <f>IF($C451=AL$1,1,0)</f>
        <v>1</v>
      </c>
      <c r="AM451">
        <f>IF($C451=AM$1,1,0)</f>
        <v>0</v>
      </c>
    </row>
    <row r="452" spans="1:39" x14ac:dyDescent="0.2">
      <c r="A452" s="1" t="s">
        <v>1029</v>
      </c>
      <c r="B452" s="2">
        <v>2020</v>
      </c>
      <c r="C452" s="2" t="s">
        <v>19</v>
      </c>
      <c r="D452" s="2">
        <v>162.1</v>
      </c>
      <c r="E452" s="2">
        <v>188</v>
      </c>
      <c r="F452">
        <f>D452*0.01</f>
        <v>1.621</v>
      </c>
      <c r="G452" s="15">
        <f>E452*0.453592</f>
        <v>85.275295999999997</v>
      </c>
      <c r="H452" s="16">
        <f t="shared" si="7"/>
        <v>32.5</v>
      </c>
      <c r="I452" t="str">
        <f>IF(H452&lt;=18.5,"Underweight",IF(H452&lt;=24.9,"Healthy weight",IF(H452&lt;=29.9,"Over weight", "Obesity")))</f>
        <v>Obesity</v>
      </c>
      <c r="J452" s="2">
        <v>28</v>
      </c>
      <c r="K452" s="2">
        <v>1</v>
      </c>
      <c r="L452" s="2">
        <v>2</v>
      </c>
      <c r="M452" s="2">
        <v>0</v>
      </c>
      <c r="N452">
        <v>1</v>
      </c>
      <c r="O452">
        <v>0</v>
      </c>
      <c r="P452">
        <v>1</v>
      </c>
      <c r="Q452" s="2">
        <v>2945.8</v>
      </c>
      <c r="S452" s="6">
        <v>422</v>
      </c>
      <c r="T452" s="6">
        <v>1625.7468132211818</v>
      </c>
      <c r="U452" s="6">
        <v>-558.2568132211818</v>
      </c>
      <c r="AF452">
        <f>IF($I452=AF$1,1,0)</f>
        <v>0</v>
      </c>
      <c r="AG452">
        <f>IF($I452=AG$1,1,0)</f>
        <v>1</v>
      </c>
      <c r="AH452">
        <f>IF($I452=AH$1,1,0)</f>
        <v>0</v>
      </c>
      <c r="AI452">
        <f>IF($I452=AI$1,1,0)</f>
        <v>0</v>
      </c>
      <c r="AJ452">
        <f>IF($C452=AJ$1,1,0)</f>
        <v>0</v>
      </c>
      <c r="AK452">
        <f>IF($C452=AK$1,1,0)</f>
        <v>1</v>
      </c>
      <c r="AL452">
        <f>IF($C452=AL$1,1,0)</f>
        <v>0</v>
      </c>
      <c r="AM452">
        <f>IF($C452=AM$1,1,0)</f>
        <v>0</v>
      </c>
    </row>
    <row r="453" spans="1:39" x14ac:dyDescent="0.2">
      <c r="A453" s="1" t="s">
        <v>980</v>
      </c>
      <c r="B453" s="2">
        <v>2020</v>
      </c>
      <c r="C453" s="2" t="s">
        <v>19</v>
      </c>
      <c r="D453" s="2">
        <v>164.7</v>
      </c>
      <c r="E453" s="2">
        <v>133</v>
      </c>
      <c r="F453">
        <f>D453*0.01</f>
        <v>1.647</v>
      </c>
      <c r="G453" s="15">
        <f>E453*0.453592</f>
        <v>60.327736000000002</v>
      </c>
      <c r="H453" s="16">
        <f t="shared" si="7"/>
        <v>22.2</v>
      </c>
      <c r="I453" t="str">
        <f>IF(H453&lt;=18.5,"Underweight",IF(H453&lt;=24.9,"Healthy weight",IF(H453&lt;=29.9,"Over weight", "Obesity")))</f>
        <v>Healthy weight</v>
      </c>
      <c r="J453" s="2">
        <v>34</v>
      </c>
      <c r="K453" s="2">
        <v>0</v>
      </c>
      <c r="L453" s="2">
        <v>1</v>
      </c>
      <c r="M453" s="2">
        <v>0</v>
      </c>
      <c r="N453">
        <v>0</v>
      </c>
      <c r="O453">
        <v>0</v>
      </c>
      <c r="P453">
        <v>1</v>
      </c>
      <c r="Q453" s="2">
        <v>2652.1</v>
      </c>
      <c r="S453" s="6">
        <v>423</v>
      </c>
      <c r="T453" s="6">
        <v>7283.1353278119932</v>
      </c>
      <c r="U453" s="6">
        <v>1727.5146721880064</v>
      </c>
      <c r="AF453">
        <f>IF($I453=AF$1,1,0)</f>
        <v>0</v>
      </c>
      <c r="AG453">
        <f>IF($I453=AG$1,1,0)</f>
        <v>0</v>
      </c>
      <c r="AH453">
        <f>IF($I453=AH$1,1,0)</f>
        <v>1</v>
      </c>
      <c r="AI453">
        <f>IF($I453=AI$1,1,0)</f>
        <v>0</v>
      </c>
      <c r="AJ453">
        <f>IF($C453=AJ$1,1,0)</f>
        <v>0</v>
      </c>
      <c r="AK453">
        <f>IF($C453=AK$1,1,0)</f>
        <v>1</v>
      </c>
      <c r="AL453">
        <f>IF($C453=AL$1,1,0)</f>
        <v>0</v>
      </c>
      <c r="AM453">
        <f>IF($C453=AM$1,1,0)</f>
        <v>0</v>
      </c>
    </row>
    <row r="454" spans="1:39" x14ac:dyDescent="0.2">
      <c r="A454" s="1" t="s">
        <v>1151</v>
      </c>
      <c r="B454" s="2">
        <v>2020</v>
      </c>
      <c r="C454" s="2" t="s">
        <v>19</v>
      </c>
      <c r="D454" s="2">
        <v>151.1</v>
      </c>
      <c r="E454" s="2">
        <v>112</v>
      </c>
      <c r="F454">
        <f>D454*0.01</f>
        <v>1.5109999999999999</v>
      </c>
      <c r="G454" s="15">
        <f>E454*0.453592</f>
        <v>50.802303999999999</v>
      </c>
      <c r="H454" s="16">
        <f t="shared" si="7"/>
        <v>22.3</v>
      </c>
      <c r="I454" t="str">
        <f>IF(H454&lt;=18.5,"Underweight",IF(H454&lt;=24.9,"Healthy weight",IF(H454&lt;=29.9,"Over weight", "Obesity")))</f>
        <v>Healthy weight</v>
      </c>
      <c r="J454" s="2">
        <v>22</v>
      </c>
      <c r="K454" s="2">
        <v>0</v>
      </c>
      <c r="L454" s="2">
        <v>0</v>
      </c>
      <c r="M454" s="2">
        <v>0</v>
      </c>
      <c r="N454">
        <v>0</v>
      </c>
      <c r="O454">
        <v>0</v>
      </c>
      <c r="P454">
        <v>1</v>
      </c>
      <c r="Q454" s="2">
        <v>1123.78</v>
      </c>
      <c r="S454" s="6">
        <v>424</v>
      </c>
      <c r="T454" s="6">
        <v>9496.855898141237</v>
      </c>
      <c r="U454" s="6">
        <v>-682.42589814123676</v>
      </c>
      <c r="AF454">
        <f>IF($I454=AF$1,1,0)</f>
        <v>0</v>
      </c>
      <c r="AG454">
        <f>IF($I454=AG$1,1,0)</f>
        <v>0</v>
      </c>
      <c r="AH454">
        <f>IF($I454=AH$1,1,0)</f>
        <v>1</v>
      </c>
      <c r="AI454">
        <f>IF($I454=AI$1,1,0)</f>
        <v>0</v>
      </c>
      <c r="AJ454">
        <f>IF($C454=AJ$1,1,0)</f>
        <v>0</v>
      </c>
      <c r="AK454">
        <f>IF($C454=AK$1,1,0)</f>
        <v>1</v>
      </c>
      <c r="AL454">
        <f>IF($C454=AL$1,1,0)</f>
        <v>0</v>
      </c>
      <c r="AM454">
        <f>IF($C454=AM$1,1,0)</f>
        <v>0</v>
      </c>
    </row>
    <row r="455" spans="1:39" x14ac:dyDescent="0.2">
      <c r="A455" s="1" t="s">
        <v>376</v>
      </c>
      <c r="B455" s="2">
        <v>2020</v>
      </c>
      <c r="C455" s="2" t="s">
        <v>11</v>
      </c>
      <c r="D455" s="2">
        <v>180.2</v>
      </c>
      <c r="E455" s="2">
        <v>192</v>
      </c>
      <c r="F455">
        <f>D455*0.01</f>
        <v>1.8019999999999998</v>
      </c>
      <c r="G455" s="15">
        <f>E455*0.453592</f>
        <v>87.089663999999999</v>
      </c>
      <c r="H455" s="16">
        <f t="shared" si="7"/>
        <v>26.8</v>
      </c>
      <c r="I455" t="str">
        <f>IF(H455&lt;=18.5,"Underweight",IF(H455&lt;=24.9,"Healthy weight",IF(H455&lt;=29.9,"Over weight", "Obesity")))</f>
        <v>Over weight</v>
      </c>
      <c r="J455" s="2">
        <v>40</v>
      </c>
      <c r="K455" s="2">
        <v>0</v>
      </c>
      <c r="L455" s="2">
        <v>1</v>
      </c>
      <c r="M455" s="2">
        <v>0</v>
      </c>
      <c r="N455">
        <v>1</v>
      </c>
      <c r="O455">
        <v>0</v>
      </c>
      <c r="P455">
        <v>0</v>
      </c>
      <c r="Q455" s="2">
        <v>7641.96</v>
      </c>
      <c r="S455" s="6">
        <v>425</v>
      </c>
      <c r="T455" s="6">
        <v>8556.3184878452594</v>
      </c>
      <c r="U455" s="6">
        <v>-30.028487845258496</v>
      </c>
      <c r="AF455">
        <f>IF($I455=AF$1,1,0)</f>
        <v>1</v>
      </c>
      <c r="AG455">
        <f>IF($I455=AG$1,1,0)</f>
        <v>0</v>
      </c>
      <c r="AH455">
        <f>IF($I455=AH$1,1,0)</f>
        <v>0</v>
      </c>
      <c r="AI455">
        <f>IF($I455=AI$1,1,0)</f>
        <v>0</v>
      </c>
      <c r="AJ455">
        <f>IF($C455=AJ$1,1,0)</f>
        <v>0</v>
      </c>
      <c r="AK455">
        <f>IF($C455=AK$1,1,0)</f>
        <v>0</v>
      </c>
      <c r="AL455">
        <f>IF($C455=AL$1,1,0)</f>
        <v>1</v>
      </c>
      <c r="AM455">
        <f>IF($C455=AM$1,1,0)</f>
        <v>0</v>
      </c>
    </row>
    <row r="456" spans="1:39" x14ac:dyDescent="0.2">
      <c r="A456" s="1" t="s">
        <v>804</v>
      </c>
      <c r="B456" s="2">
        <v>2020</v>
      </c>
      <c r="C456" s="2" t="s">
        <v>11</v>
      </c>
      <c r="D456" s="2">
        <v>177.1</v>
      </c>
      <c r="E456" s="2">
        <v>154</v>
      </c>
      <c r="F456">
        <f>D456*0.01</f>
        <v>1.7709999999999999</v>
      </c>
      <c r="G456" s="15">
        <f>E456*0.453592</f>
        <v>69.853167999999997</v>
      </c>
      <c r="H456" s="16">
        <f t="shared" si="7"/>
        <v>22.3</v>
      </c>
      <c r="I456" t="str">
        <f>IF(H456&lt;=18.5,"Underweight",IF(H456&lt;=24.9,"Healthy weight",IF(H456&lt;=29.9,"Over weight", "Obesity")))</f>
        <v>Healthy weight</v>
      </c>
      <c r="J456" s="2">
        <v>26</v>
      </c>
      <c r="K456" s="2">
        <v>0</v>
      </c>
      <c r="L456" s="2">
        <v>2</v>
      </c>
      <c r="M456" s="2">
        <v>1</v>
      </c>
      <c r="N456">
        <v>0</v>
      </c>
      <c r="O456">
        <v>0</v>
      </c>
      <c r="P456">
        <v>0</v>
      </c>
      <c r="Q456" s="2">
        <v>6126.3</v>
      </c>
      <c r="S456" s="6">
        <v>426</v>
      </c>
      <c r="T456" s="6">
        <v>3564.0138572916558</v>
      </c>
      <c r="U456" s="6">
        <v>-957.4438572916556</v>
      </c>
      <c r="AF456">
        <f>IF($I456=AF$1,1,0)</f>
        <v>0</v>
      </c>
      <c r="AG456">
        <f>IF($I456=AG$1,1,0)</f>
        <v>0</v>
      </c>
      <c r="AH456">
        <f>IF($I456=AH$1,1,0)</f>
        <v>1</v>
      </c>
      <c r="AI456">
        <f>IF($I456=AI$1,1,0)</f>
        <v>0</v>
      </c>
      <c r="AJ456">
        <f>IF($C456=AJ$1,1,0)</f>
        <v>0</v>
      </c>
      <c r="AK456">
        <f>IF($C456=AK$1,1,0)</f>
        <v>0</v>
      </c>
      <c r="AL456">
        <f>IF($C456=AL$1,1,0)</f>
        <v>1</v>
      </c>
      <c r="AM456">
        <f>IF($C456=AM$1,1,0)</f>
        <v>0</v>
      </c>
    </row>
    <row r="457" spans="1:39" x14ac:dyDescent="0.2">
      <c r="A457" s="1" t="s">
        <v>458</v>
      </c>
      <c r="B457" s="2">
        <v>2020</v>
      </c>
      <c r="C457" s="2" t="s">
        <v>21</v>
      </c>
      <c r="D457" s="2">
        <v>155.19999999999999</v>
      </c>
      <c r="E457" s="2">
        <v>173</v>
      </c>
      <c r="F457">
        <f>D457*0.01</f>
        <v>1.5519999999999998</v>
      </c>
      <c r="G457" s="15">
        <f>E457*0.453592</f>
        <v>78.471416000000005</v>
      </c>
      <c r="H457" s="16">
        <f t="shared" si="7"/>
        <v>32.6</v>
      </c>
      <c r="I457" t="str">
        <f>IF(H457&lt;=18.5,"Underweight",IF(H457&lt;=24.9,"Healthy weight",IF(H457&lt;=29.9,"Over weight", "Obesity")))</f>
        <v>Obesity</v>
      </c>
      <c r="J457" s="2">
        <v>45</v>
      </c>
      <c r="K457" s="2">
        <v>1</v>
      </c>
      <c r="L457" s="2">
        <v>0</v>
      </c>
      <c r="M457" s="2">
        <v>0</v>
      </c>
      <c r="N457">
        <v>1</v>
      </c>
      <c r="O457">
        <v>0</v>
      </c>
      <c r="P457">
        <v>0</v>
      </c>
      <c r="Q457" s="2">
        <v>7421.89</v>
      </c>
      <c r="S457" s="6">
        <v>427</v>
      </c>
      <c r="T457" s="6">
        <v>9458.5906076326301</v>
      </c>
      <c r="U457" s="6">
        <v>-1022.2506076326299</v>
      </c>
      <c r="AF457">
        <f>IF($I457=AF$1,1,0)</f>
        <v>0</v>
      </c>
      <c r="AG457">
        <f>IF($I457=AG$1,1,0)</f>
        <v>1</v>
      </c>
      <c r="AH457">
        <f>IF($I457=AH$1,1,0)</f>
        <v>0</v>
      </c>
      <c r="AI457">
        <f>IF($I457=AI$1,1,0)</f>
        <v>0</v>
      </c>
      <c r="AJ457">
        <f>IF($C457=AJ$1,1,0)</f>
        <v>0</v>
      </c>
      <c r="AK457">
        <f>IF($C457=AK$1,1,0)</f>
        <v>0</v>
      </c>
      <c r="AL457">
        <f>IF($C457=AL$1,1,0)</f>
        <v>0</v>
      </c>
      <c r="AM457">
        <f>IF($C457=AM$1,1,0)</f>
        <v>1</v>
      </c>
    </row>
    <row r="458" spans="1:39" x14ac:dyDescent="0.2">
      <c r="A458" s="1" t="s">
        <v>494</v>
      </c>
      <c r="B458" s="2">
        <v>2020</v>
      </c>
      <c r="C458" s="2" t="s">
        <v>19</v>
      </c>
      <c r="D458" s="2">
        <v>177.6</v>
      </c>
      <c r="E458" s="2">
        <v>227</v>
      </c>
      <c r="F458">
        <f>D458*0.01</f>
        <v>1.776</v>
      </c>
      <c r="G458" s="15">
        <f>E458*0.453592</f>
        <v>102.965384</v>
      </c>
      <c r="H458" s="16">
        <f t="shared" si="7"/>
        <v>32.6</v>
      </c>
      <c r="I458" t="str">
        <f>IF(H458&lt;=18.5,"Underweight",IF(H458&lt;=24.9,"Healthy weight",IF(H458&lt;=29.9,"Over weight", "Obesity")))</f>
        <v>Obesity</v>
      </c>
      <c r="J458" s="2">
        <v>29</v>
      </c>
      <c r="K458" s="2">
        <v>1</v>
      </c>
      <c r="L458" s="2">
        <v>2</v>
      </c>
      <c r="M458" s="2">
        <v>0</v>
      </c>
      <c r="N458">
        <v>1</v>
      </c>
      <c r="O458">
        <v>0</v>
      </c>
      <c r="P458">
        <v>1</v>
      </c>
      <c r="Q458" s="2">
        <v>2878.39</v>
      </c>
      <c r="S458" s="6">
        <v>428</v>
      </c>
      <c r="T458" s="6">
        <v>8495.2773565138741</v>
      </c>
      <c r="U458" s="6">
        <v>-4529.9473565138742</v>
      </c>
      <c r="AF458">
        <f>IF($I458=AF$1,1,0)</f>
        <v>0</v>
      </c>
      <c r="AG458">
        <f>IF($I458=AG$1,1,0)</f>
        <v>1</v>
      </c>
      <c r="AH458">
        <f>IF($I458=AH$1,1,0)</f>
        <v>0</v>
      </c>
      <c r="AI458">
        <f>IF($I458=AI$1,1,0)</f>
        <v>0</v>
      </c>
      <c r="AJ458">
        <f>IF($C458=AJ$1,1,0)</f>
        <v>0</v>
      </c>
      <c r="AK458">
        <f>IF($C458=AK$1,1,0)</f>
        <v>1</v>
      </c>
      <c r="AL458">
        <f>IF($C458=AL$1,1,0)</f>
        <v>0</v>
      </c>
      <c r="AM458">
        <f>IF($C458=AM$1,1,0)</f>
        <v>0</v>
      </c>
    </row>
    <row r="459" spans="1:39" x14ac:dyDescent="0.2">
      <c r="A459" s="1" t="s">
        <v>969</v>
      </c>
      <c r="B459" s="2">
        <v>2020</v>
      </c>
      <c r="C459" s="2" t="s">
        <v>11</v>
      </c>
      <c r="D459" s="2">
        <v>167.9</v>
      </c>
      <c r="E459" s="2">
        <v>167</v>
      </c>
      <c r="F459">
        <f>D459*0.01</f>
        <v>1.679</v>
      </c>
      <c r="G459" s="15">
        <f>E459*0.453592</f>
        <v>75.749864000000002</v>
      </c>
      <c r="H459" s="16">
        <f t="shared" si="7"/>
        <v>26.9</v>
      </c>
      <c r="I459" t="str">
        <f>IF(H459&lt;=18.5,"Underweight",IF(H459&lt;=24.9,"Healthy weight",IF(H459&lt;=29.9,"Over weight", "Obesity")))</f>
        <v>Over weight</v>
      </c>
      <c r="J459" s="2">
        <v>41</v>
      </c>
      <c r="K459" s="2">
        <v>1</v>
      </c>
      <c r="L459" s="2">
        <v>1</v>
      </c>
      <c r="M459" s="2">
        <v>0</v>
      </c>
      <c r="N459">
        <v>1</v>
      </c>
      <c r="O459">
        <v>0</v>
      </c>
      <c r="P459">
        <v>0</v>
      </c>
      <c r="Q459" s="2">
        <v>4417.68</v>
      </c>
      <c r="S459" s="6">
        <v>429</v>
      </c>
      <c r="T459" s="6">
        <v>11562.485802028383</v>
      </c>
      <c r="U459" s="6">
        <v>-5403.5958020283824</v>
      </c>
      <c r="AF459">
        <f>IF($I459=AF$1,1,0)</f>
        <v>1</v>
      </c>
      <c r="AG459">
        <f>IF($I459=AG$1,1,0)</f>
        <v>0</v>
      </c>
      <c r="AH459">
        <f>IF($I459=AH$1,1,0)</f>
        <v>0</v>
      </c>
      <c r="AI459">
        <f>IF($I459=AI$1,1,0)</f>
        <v>0</v>
      </c>
      <c r="AJ459">
        <f>IF($C459=AJ$1,1,0)</f>
        <v>0</v>
      </c>
      <c r="AK459">
        <f>IF($C459=AK$1,1,0)</f>
        <v>0</v>
      </c>
      <c r="AL459">
        <f>IF($C459=AL$1,1,0)</f>
        <v>1</v>
      </c>
      <c r="AM459">
        <f>IF($C459=AM$1,1,0)</f>
        <v>0</v>
      </c>
    </row>
    <row r="460" spans="1:39" x14ac:dyDescent="0.2">
      <c r="A460" s="1" t="s">
        <v>1193</v>
      </c>
      <c r="B460" s="2">
        <v>2020</v>
      </c>
      <c r="C460" s="2" t="s">
        <v>19</v>
      </c>
      <c r="D460" s="2">
        <v>188.5</v>
      </c>
      <c r="E460" s="2">
        <v>175</v>
      </c>
      <c r="F460">
        <f>D460*0.01</f>
        <v>1.885</v>
      </c>
      <c r="G460" s="15">
        <f>E460*0.453592</f>
        <v>79.378600000000006</v>
      </c>
      <c r="H460" s="16">
        <f t="shared" si="7"/>
        <v>22.3</v>
      </c>
      <c r="I460" t="str">
        <f>IF(H460&lt;=18.5,"Underweight",IF(H460&lt;=24.9,"Healthy weight",IF(H460&lt;=29.9,"Over weight", "Obesity")))</f>
        <v>Healthy weight</v>
      </c>
      <c r="J460" s="2">
        <v>24</v>
      </c>
      <c r="K460" s="2">
        <v>1</v>
      </c>
      <c r="L460" s="2">
        <v>2</v>
      </c>
      <c r="M460" s="2">
        <v>1</v>
      </c>
      <c r="N460">
        <v>0</v>
      </c>
      <c r="O460">
        <v>0</v>
      </c>
      <c r="P460">
        <v>1</v>
      </c>
      <c r="Q460" s="2">
        <v>5014.42</v>
      </c>
      <c r="S460" s="6">
        <v>430</v>
      </c>
      <c r="T460" s="6">
        <v>4865.2318700899223</v>
      </c>
      <c r="U460" s="6">
        <v>-1914.7018700899221</v>
      </c>
      <c r="AF460">
        <f>IF($I460=AF$1,1,0)</f>
        <v>0</v>
      </c>
      <c r="AG460">
        <f>IF($I460=AG$1,1,0)</f>
        <v>0</v>
      </c>
      <c r="AH460">
        <f>IF($I460=AH$1,1,0)</f>
        <v>1</v>
      </c>
      <c r="AI460">
        <f>IF($I460=AI$1,1,0)</f>
        <v>0</v>
      </c>
      <c r="AJ460">
        <f>IF($C460=AJ$1,1,0)</f>
        <v>0</v>
      </c>
      <c r="AK460">
        <f>IF($C460=AK$1,1,0)</f>
        <v>1</v>
      </c>
      <c r="AL460">
        <f>IF($C460=AL$1,1,0)</f>
        <v>0</v>
      </c>
      <c r="AM460">
        <f>IF($C460=AM$1,1,0)</f>
        <v>0</v>
      </c>
    </row>
    <row r="461" spans="1:39" x14ac:dyDescent="0.2">
      <c r="A461" s="1" t="s">
        <v>1191</v>
      </c>
      <c r="B461" s="2">
        <v>2020</v>
      </c>
      <c r="C461" s="2" t="s">
        <v>26</v>
      </c>
      <c r="D461" s="2">
        <v>167.9</v>
      </c>
      <c r="E461" s="2">
        <v>167</v>
      </c>
      <c r="F461">
        <f>D461*0.01</f>
        <v>1.679</v>
      </c>
      <c r="G461" s="15">
        <f>E461*0.453592</f>
        <v>75.749864000000002</v>
      </c>
      <c r="H461" s="16">
        <f t="shared" si="7"/>
        <v>26.9</v>
      </c>
      <c r="I461" t="str">
        <f>IF(H461&lt;=18.5,"Underweight",IF(H461&lt;=24.9,"Healthy weight",IF(H461&lt;=29.9,"Over weight", "Obesity")))</f>
        <v>Over weight</v>
      </c>
      <c r="J461" s="2">
        <v>50</v>
      </c>
      <c r="K461" s="2">
        <v>0</v>
      </c>
      <c r="L461" s="2">
        <v>1</v>
      </c>
      <c r="M461" s="2">
        <v>0</v>
      </c>
      <c r="N461">
        <v>1</v>
      </c>
      <c r="O461">
        <v>1</v>
      </c>
      <c r="P461">
        <v>0</v>
      </c>
      <c r="Q461" s="2">
        <v>18109.919999999998</v>
      </c>
      <c r="S461" s="6">
        <v>431</v>
      </c>
      <c r="T461" s="6">
        <v>9829.5016478785274</v>
      </c>
      <c r="U461" s="6">
        <v>-4074.3116478785278</v>
      </c>
      <c r="AF461">
        <f>IF($I461=AF$1,1,0)</f>
        <v>1</v>
      </c>
      <c r="AG461">
        <f>IF($I461=AG$1,1,0)</f>
        <v>0</v>
      </c>
      <c r="AH461">
        <f>IF($I461=AH$1,1,0)</f>
        <v>0</v>
      </c>
      <c r="AI461">
        <f>IF($I461=AI$1,1,0)</f>
        <v>0</v>
      </c>
      <c r="AJ461">
        <f>IF($C461=AJ$1,1,0)</f>
        <v>1</v>
      </c>
      <c r="AK461">
        <f>IF($C461=AK$1,1,0)</f>
        <v>0</v>
      </c>
      <c r="AL461">
        <f>IF($C461=AL$1,1,0)</f>
        <v>0</v>
      </c>
      <c r="AM461">
        <f>IF($C461=AM$1,1,0)</f>
        <v>0</v>
      </c>
    </row>
    <row r="462" spans="1:39" x14ac:dyDescent="0.2">
      <c r="A462" s="1" t="s">
        <v>424</v>
      </c>
      <c r="B462" s="2">
        <v>2020</v>
      </c>
      <c r="C462" s="2" t="s">
        <v>21</v>
      </c>
      <c r="D462" s="2">
        <v>164.3</v>
      </c>
      <c r="E462" s="2">
        <v>160</v>
      </c>
      <c r="F462">
        <f>D462*0.01</f>
        <v>1.6430000000000002</v>
      </c>
      <c r="G462" s="15">
        <f>E462*0.453592</f>
        <v>72.574719999999999</v>
      </c>
      <c r="H462" s="16">
        <f t="shared" si="7"/>
        <v>26.9</v>
      </c>
      <c r="I462" t="str">
        <f>IF(H462&lt;=18.5,"Underweight",IF(H462&lt;=24.9,"Healthy weight",IF(H462&lt;=29.9,"Over weight", "Obesity")))</f>
        <v>Over weight</v>
      </c>
      <c r="J462" s="2">
        <v>31</v>
      </c>
      <c r="K462" s="2">
        <v>1</v>
      </c>
      <c r="L462" s="2">
        <v>1</v>
      </c>
      <c r="M462" s="2">
        <v>0</v>
      </c>
      <c r="N462">
        <v>1</v>
      </c>
      <c r="O462">
        <v>0</v>
      </c>
      <c r="P462">
        <v>0</v>
      </c>
      <c r="Q462" s="2">
        <v>3071.31</v>
      </c>
      <c r="S462" s="6">
        <v>432</v>
      </c>
      <c r="T462" s="6">
        <v>2348.9314073020059</v>
      </c>
      <c r="U462" s="6">
        <v>-1269.881407302006</v>
      </c>
      <c r="AF462">
        <f>IF($I462=AF$1,1,0)</f>
        <v>1</v>
      </c>
      <c r="AG462">
        <f>IF($I462=AG$1,1,0)</f>
        <v>0</v>
      </c>
      <c r="AH462">
        <f>IF($I462=AH$1,1,0)</f>
        <v>0</v>
      </c>
      <c r="AI462">
        <f>IF($I462=AI$1,1,0)</f>
        <v>0</v>
      </c>
      <c r="AJ462">
        <f>IF($C462=AJ$1,1,0)</f>
        <v>0</v>
      </c>
      <c r="AK462">
        <f>IF($C462=AK$1,1,0)</f>
        <v>0</v>
      </c>
      <c r="AL462">
        <f>IF($C462=AL$1,1,0)</f>
        <v>0</v>
      </c>
      <c r="AM462">
        <f>IF($C462=AM$1,1,0)</f>
        <v>1</v>
      </c>
    </row>
    <row r="463" spans="1:39" x14ac:dyDescent="0.2">
      <c r="A463" s="1" t="s">
        <v>838</v>
      </c>
      <c r="B463" s="2">
        <v>2020</v>
      </c>
      <c r="C463" s="2" t="s">
        <v>11</v>
      </c>
      <c r="D463" s="2">
        <v>175.3</v>
      </c>
      <c r="E463" s="2">
        <v>221</v>
      </c>
      <c r="F463">
        <f>D463*0.01</f>
        <v>1.7530000000000001</v>
      </c>
      <c r="G463" s="15">
        <f>E463*0.453592</f>
        <v>100.243832</v>
      </c>
      <c r="H463" s="16">
        <f t="shared" si="7"/>
        <v>32.6</v>
      </c>
      <c r="I463" t="str">
        <f>IF(H463&lt;=18.5,"Underweight",IF(H463&lt;=24.9,"Healthy weight",IF(H463&lt;=29.9,"Over weight", "Obesity")))</f>
        <v>Obesity</v>
      </c>
      <c r="J463" s="2">
        <v>36</v>
      </c>
      <c r="K463" s="2">
        <v>1</v>
      </c>
      <c r="L463" s="2">
        <v>1</v>
      </c>
      <c r="M463" s="2">
        <v>1</v>
      </c>
      <c r="N463">
        <v>1</v>
      </c>
      <c r="O463">
        <v>0</v>
      </c>
      <c r="P463">
        <v>0</v>
      </c>
      <c r="Q463" s="2">
        <v>31575.67</v>
      </c>
      <c r="S463" s="6">
        <v>433</v>
      </c>
      <c r="T463" s="6">
        <v>4867.5513909534275</v>
      </c>
      <c r="U463" s="6">
        <v>-2155.7613909534275</v>
      </c>
      <c r="AF463">
        <f>IF($I463=AF$1,1,0)</f>
        <v>0</v>
      </c>
      <c r="AG463">
        <f>IF($I463=AG$1,1,0)</f>
        <v>1</v>
      </c>
      <c r="AH463">
        <f>IF($I463=AH$1,1,0)</f>
        <v>0</v>
      </c>
      <c r="AI463">
        <f>IF($I463=AI$1,1,0)</f>
        <v>0</v>
      </c>
      <c r="AJ463">
        <f>IF($C463=AJ$1,1,0)</f>
        <v>0</v>
      </c>
      <c r="AK463">
        <f>IF($C463=AK$1,1,0)</f>
        <v>0</v>
      </c>
      <c r="AL463">
        <f>IF($C463=AL$1,1,0)</f>
        <v>1</v>
      </c>
      <c r="AM463">
        <f>IF($C463=AM$1,1,0)</f>
        <v>0</v>
      </c>
    </row>
    <row r="464" spans="1:39" x14ac:dyDescent="0.2">
      <c r="A464" s="1" t="s">
        <v>1211</v>
      </c>
      <c r="B464" s="2">
        <v>2020</v>
      </c>
      <c r="C464" s="2" t="s">
        <v>11</v>
      </c>
      <c r="D464" s="2">
        <v>164.2</v>
      </c>
      <c r="E464" s="2">
        <v>194</v>
      </c>
      <c r="F464">
        <f>D464*0.01</f>
        <v>1.6419999999999999</v>
      </c>
      <c r="G464" s="15">
        <f>E464*0.453592</f>
        <v>87.996848</v>
      </c>
      <c r="H464" s="16">
        <f t="shared" si="7"/>
        <v>32.6</v>
      </c>
      <c r="I464" t="str">
        <f>IF(H464&lt;=18.5,"Underweight",IF(H464&lt;=24.9,"Healthy weight",IF(H464&lt;=29.9,"Over weight", "Obesity")))</f>
        <v>Obesity</v>
      </c>
      <c r="J464" s="2">
        <v>53</v>
      </c>
      <c r="K464" s="2">
        <v>1</v>
      </c>
      <c r="L464" s="2">
        <v>0</v>
      </c>
      <c r="M464" s="2">
        <v>0</v>
      </c>
      <c r="N464">
        <v>1</v>
      </c>
      <c r="O464">
        <v>0</v>
      </c>
      <c r="P464">
        <v>0</v>
      </c>
      <c r="Q464" s="2">
        <v>10221.52</v>
      </c>
      <c r="S464" s="6">
        <v>434</v>
      </c>
      <c r="T464" s="6">
        <v>6377.9227867368572</v>
      </c>
      <c r="U464" s="6">
        <v>-4279.0527867368573</v>
      </c>
      <c r="AF464">
        <f>IF($I464=AF$1,1,0)</f>
        <v>0</v>
      </c>
      <c r="AG464">
        <f>IF($I464=AG$1,1,0)</f>
        <v>1</v>
      </c>
      <c r="AH464">
        <f>IF($I464=AH$1,1,0)</f>
        <v>0</v>
      </c>
      <c r="AI464">
        <f>IF($I464=AI$1,1,0)</f>
        <v>0</v>
      </c>
      <c r="AJ464">
        <f>IF($C464=AJ$1,1,0)</f>
        <v>0</v>
      </c>
      <c r="AK464">
        <f>IF($C464=AK$1,1,0)</f>
        <v>0</v>
      </c>
      <c r="AL464">
        <f>IF($C464=AL$1,1,0)</f>
        <v>1</v>
      </c>
      <c r="AM464">
        <f>IF($C464=AM$1,1,0)</f>
        <v>0</v>
      </c>
    </row>
    <row r="465" spans="1:39" x14ac:dyDescent="0.2">
      <c r="A465" s="1" t="s">
        <v>1375</v>
      </c>
      <c r="B465" s="2">
        <v>2020</v>
      </c>
      <c r="C465" s="2" t="s">
        <v>11</v>
      </c>
      <c r="D465" s="2">
        <v>156.4</v>
      </c>
      <c r="E465" s="2">
        <v>145</v>
      </c>
      <c r="F465">
        <f>D465*0.01</f>
        <v>1.5640000000000001</v>
      </c>
      <c r="G465" s="15">
        <f>E465*0.453592</f>
        <v>65.770839999999993</v>
      </c>
      <c r="H465" s="16">
        <f t="shared" si="7"/>
        <v>26.9</v>
      </c>
      <c r="I465" t="str">
        <f>IF(H465&lt;=18.5,"Underweight",IF(H465&lt;=24.9,"Healthy weight",IF(H465&lt;=29.9,"Over weight", "Obesity")))</f>
        <v>Over weight</v>
      </c>
      <c r="J465" s="2">
        <v>41</v>
      </c>
      <c r="K465" s="2">
        <v>0</v>
      </c>
      <c r="L465" s="2">
        <v>2</v>
      </c>
      <c r="M465" s="2">
        <v>0</v>
      </c>
      <c r="N465">
        <v>1</v>
      </c>
      <c r="O465">
        <v>0</v>
      </c>
      <c r="P465">
        <v>0</v>
      </c>
      <c r="Q465" s="2">
        <v>3462.49</v>
      </c>
      <c r="S465" s="6">
        <v>435</v>
      </c>
      <c r="T465" s="6">
        <v>1009.4481039951314</v>
      </c>
      <c r="U465" s="6">
        <v>1393.8118960048687</v>
      </c>
      <c r="AF465">
        <f>IF($I465=AF$1,1,0)</f>
        <v>1</v>
      </c>
      <c r="AG465">
        <f>IF($I465=AG$1,1,0)</f>
        <v>0</v>
      </c>
      <c r="AH465">
        <f>IF($I465=AH$1,1,0)</f>
        <v>0</v>
      </c>
      <c r="AI465">
        <f>IF($I465=AI$1,1,0)</f>
        <v>0</v>
      </c>
      <c r="AJ465">
        <f>IF($C465=AJ$1,1,0)</f>
        <v>0</v>
      </c>
      <c r="AK465">
        <f>IF($C465=AK$1,1,0)</f>
        <v>0</v>
      </c>
      <c r="AL465">
        <f>IF($C465=AL$1,1,0)</f>
        <v>1</v>
      </c>
      <c r="AM465">
        <f>IF($C465=AM$1,1,0)</f>
        <v>0</v>
      </c>
    </row>
    <row r="466" spans="1:39" x14ac:dyDescent="0.2">
      <c r="A466" s="1" t="s">
        <v>1326</v>
      </c>
      <c r="B466" s="2">
        <v>2020</v>
      </c>
      <c r="C466" s="2" t="s">
        <v>11</v>
      </c>
      <c r="D466" s="2">
        <v>172.5</v>
      </c>
      <c r="E466" s="2">
        <v>214</v>
      </c>
      <c r="F466">
        <f>D466*0.01</f>
        <v>1.7250000000000001</v>
      </c>
      <c r="G466" s="15">
        <f>E466*0.453592</f>
        <v>97.068687999999995</v>
      </c>
      <c r="H466" s="16">
        <f t="shared" si="7"/>
        <v>32.6</v>
      </c>
      <c r="I466" t="str">
        <f>IF(H466&lt;=18.5,"Underweight",IF(H466&lt;=24.9,"Healthy weight",IF(H466&lt;=29.9,"Over weight", "Obesity")))</f>
        <v>Obesity</v>
      </c>
      <c r="J466" s="2">
        <v>36</v>
      </c>
      <c r="K466" s="2">
        <v>0</v>
      </c>
      <c r="L466" s="2">
        <v>1</v>
      </c>
      <c r="M466" s="2">
        <v>0</v>
      </c>
      <c r="N466">
        <v>1</v>
      </c>
      <c r="O466">
        <v>0</v>
      </c>
      <c r="P466">
        <v>0</v>
      </c>
      <c r="Q466" s="2">
        <v>6852.33</v>
      </c>
      <c r="S466" s="6">
        <v>436</v>
      </c>
      <c r="T466" s="6">
        <v>3613.915134105282</v>
      </c>
      <c r="U466" s="6">
        <v>-2033.435134105282</v>
      </c>
      <c r="AF466">
        <f>IF($I466=AF$1,1,0)</f>
        <v>0</v>
      </c>
      <c r="AG466">
        <f>IF($I466=AG$1,1,0)</f>
        <v>1</v>
      </c>
      <c r="AH466">
        <f>IF($I466=AH$1,1,0)</f>
        <v>0</v>
      </c>
      <c r="AI466">
        <f>IF($I466=AI$1,1,0)</f>
        <v>0</v>
      </c>
      <c r="AJ466">
        <f>IF($C466=AJ$1,1,0)</f>
        <v>0</v>
      </c>
      <c r="AK466">
        <f>IF($C466=AK$1,1,0)</f>
        <v>0</v>
      </c>
      <c r="AL466">
        <f>IF($C466=AL$1,1,0)</f>
        <v>1</v>
      </c>
      <c r="AM466">
        <f>IF($C466=AM$1,1,0)</f>
        <v>0</v>
      </c>
    </row>
    <row r="467" spans="1:39" x14ac:dyDescent="0.2">
      <c r="A467" s="1" t="s">
        <v>139</v>
      </c>
      <c r="B467" s="2">
        <v>2020</v>
      </c>
      <c r="C467" s="2" t="s">
        <v>19</v>
      </c>
      <c r="D467" s="2">
        <v>161.5</v>
      </c>
      <c r="E467" s="2">
        <v>188</v>
      </c>
      <c r="F467">
        <f>D467*0.01</f>
        <v>1.615</v>
      </c>
      <c r="G467" s="15">
        <f>E467*0.453592</f>
        <v>85.275295999999997</v>
      </c>
      <c r="H467" s="16">
        <f t="shared" si="7"/>
        <v>32.700000000000003</v>
      </c>
      <c r="I467" t="str">
        <f>IF(H467&lt;=18.5,"Underweight",IF(H467&lt;=24.9,"Healthy weight",IF(H467&lt;=29.9,"Over weight", "Obesity")))</f>
        <v>Obesity</v>
      </c>
      <c r="J467" s="2">
        <v>44</v>
      </c>
      <c r="K467" s="2">
        <v>0</v>
      </c>
      <c r="L467" s="2">
        <v>1</v>
      </c>
      <c r="M467" s="2">
        <v>0</v>
      </c>
      <c r="N467">
        <v>1</v>
      </c>
      <c r="O467">
        <v>0</v>
      </c>
      <c r="P467">
        <v>1</v>
      </c>
      <c r="Q467" s="2">
        <v>11086.91</v>
      </c>
      <c r="S467" s="6">
        <v>437</v>
      </c>
      <c r="T467" s="6">
        <v>1639.2061886024469</v>
      </c>
      <c r="U467" s="6">
        <v>292.09381139755305</v>
      </c>
      <c r="AF467">
        <f>IF($I467=AF$1,1,0)</f>
        <v>0</v>
      </c>
      <c r="AG467">
        <f>IF($I467=AG$1,1,0)</f>
        <v>1</v>
      </c>
      <c r="AH467">
        <f>IF($I467=AH$1,1,0)</f>
        <v>0</v>
      </c>
      <c r="AI467">
        <f>IF($I467=AI$1,1,0)</f>
        <v>0</v>
      </c>
      <c r="AJ467">
        <f>IF($C467=AJ$1,1,0)</f>
        <v>0</v>
      </c>
      <c r="AK467">
        <f>IF($C467=AK$1,1,0)</f>
        <v>1</v>
      </c>
      <c r="AL467">
        <f>IF($C467=AL$1,1,0)</f>
        <v>0</v>
      </c>
      <c r="AM467">
        <f>IF($C467=AM$1,1,0)</f>
        <v>0</v>
      </c>
    </row>
    <row r="468" spans="1:39" x14ac:dyDescent="0.2">
      <c r="A468" s="1" t="s">
        <v>234</v>
      </c>
      <c r="B468" s="2">
        <v>2020</v>
      </c>
      <c r="C468" s="2" t="s">
        <v>11</v>
      </c>
      <c r="D468" s="2">
        <v>175.9</v>
      </c>
      <c r="E468" s="2">
        <v>223</v>
      </c>
      <c r="F468">
        <f>D468*0.01</f>
        <v>1.7590000000000001</v>
      </c>
      <c r="G468" s="15">
        <f>E468*0.453592</f>
        <v>101.151016</v>
      </c>
      <c r="H468" s="16">
        <f t="shared" si="7"/>
        <v>32.700000000000003</v>
      </c>
      <c r="I468" t="str">
        <f>IF(H468&lt;=18.5,"Underweight",IF(H468&lt;=24.9,"Healthy weight",IF(H468&lt;=29.9,"Over weight", "Obesity")))</f>
        <v>Obesity</v>
      </c>
      <c r="J468" s="2">
        <v>34</v>
      </c>
      <c r="K468" s="2">
        <v>1</v>
      </c>
      <c r="L468" s="2">
        <v>2</v>
      </c>
      <c r="M468" s="2">
        <v>1</v>
      </c>
      <c r="N468">
        <v>1</v>
      </c>
      <c r="O468">
        <v>0</v>
      </c>
      <c r="P468">
        <v>0</v>
      </c>
      <c r="Q468" s="2">
        <v>21863.96</v>
      </c>
      <c r="S468" s="6">
        <v>438</v>
      </c>
      <c r="T468" s="6">
        <v>18372.416084207503</v>
      </c>
      <c r="U468" s="6">
        <v>-9904.1660842075034</v>
      </c>
      <c r="AF468">
        <f>IF($I468=AF$1,1,0)</f>
        <v>0</v>
      </c>
      <c r="AG468">
        <f>IF($I468=AG$1,1,0)</f>
        <v>1</v>
      </c>
      <c r="AH468">
        <f>IF($I468=AH$1,1,0)</f>
        <v>0</v>
      </c>
      <c r="AI468">
        <f>IF($I468=AI$1,1,0)</f>
        <v>0</v>
      </c>
      <c r="AJ468">
        <f>IF($C468=AJ$1,1,0)</f>
        <v>0</v>
      </c>
      <c r="AK468">
        <f>IF($C468=AK$1,1,0)</f>
        <v>0</v>
      </c>
      <c r="AL468">
        <f>IF($C468=AL$1,1,0)</f>
        <v>1</v>
      </c>
      <c r="AM468">
        <f>IF($C468=AM$1,1,0)</f>
        <v>0</v>
      </c>
    </row>
    <row r="469" spans="1:39" x14ac:dyDescent="0.2">
      <c r="A469" s="1" t="s">
        <v>502</v>
      </c>
      <c r="B469" s="2">
        <v>2020</v>
      </c>
      <c r="C469" s="2" t="s">
        <v>21</v>
      </c>
      <c r="D469" s="2">
        <v>168.6</v>
      </c>
      <c r="E469" s="2">
        <v>205</v>
      </c>
      <c r="F469">
        <f>D469*0.01</f>
        <v>1.6859999999999999</v>
      </c>
      <c r="G469" s="15">
        <f>E469*0.453592</f>
        <v>92.986360000000005</v>
      </c>
      <c r="H469" s="16">
        <f t="shared" si="7"/>
        <v>32.700000000000003</v>
      </c>
      <c r="I469" t="str">
        <f>IF(H469&lt;=18.5,"Underweight",IF(H469&lt;=24.9,"Healthy weight",IF(H469&lt;=29.9,"Over weight", "Obesity")))</f>
        <v>Obesity</v>
      </c>
      <c r="J469" s="2">
        <v>31</v>
      </c>
      <c r="K469" s="2">
        <v>0</v>
      </c>
      <c r="L469" s="2">
        <v>1</v>
      </c>
      <c r="M469" s="2">
        <v>0</v>
      </c>
      <c r="N469">
        <v>1</v>
      </c>
      <c r="O469">
        <v>0</v>
      </c>
      <c r="P469">
        <v>0</v>
      </c>
      <c r="Q469" s="2">
        <v>5381.76</v>
      </c>
      <c r="S469" s="6">
        <v>439</v>
      </c>
      <c r="T469" s="6">
        <v>5418.4593736800198</v>
      </c>
      <c r="U469" s="6">
        <v>6782.9306263199796</v>
      </c>
      <c r="AF469">
        <f>IF($I469=AF$1,1,0)</f>
        <v>0</v>
      </c>
      <c r="AG469">
        <f>IF($I469=AG$1,1,0)</f>
        <v>1</v>
      </c>
      <c r="AH469">
        <f>IF($I469=AH$1,1,0)</f>
        <v>0</v>
      </c>
      <c r="AI469">
        <f>IF($I469=AI$1,1,0)</f>
        <v>0</v>
      </c>
      <c r="AJ469">
        <f>IF($C469=AJ$1,1,0)</f>
        <v>0</v>
      </c>
      <c r="AK469">
        <f>IF($C469=AK$1,1,0)</f>
        <v>0</v>
      </c>
      <c r="AL469">
        <f>IF($C469=AL$1,1,0)</f>
        <v>0</v>
      </c>
      <c r="AM469">
        <f>IF($C469=AM$1,1,0)</f>
        <v>1</v>
      </c>
    </row>
    <row r="470" spans="1:39" x14ac:dyDescent="0.2">
      <c r="A470" s="1" t="s">
        <v>1107</v>
      </c>
      <c r="B470" s="2">
        <v>2020</v>
      </c>
      <c r="C470" s="2" t="s">
        <v>11</v>
      </c>
      <c r="D470" s="2">
        <v>167.8</v>
      </c>
      <c r="E470" s="2">
        <v>167</v>
      </c>
      <c r="F470">
        <f>D470*0.01</f>
        <v>1.6780000000000002</v>
      </c>
      <c r="G470" s="15">
        <f>E470*0.453592</f>
        <v>75.749864000000002</v>
      </c>
      <c r="H470" s="16">
        <f t="shared" si="7"/>
        <v>26.9</v>
      </c>
      <c r="I470" t="str">
        <f>IF(H470&lt;=18.5,"Underweight",IF(H470&lt;=24.9,"Healthy weight",IF(H470&lt;=29.9,"Over weight", "Obesity")))</f>
        <v>Over weight</v>
      </c>
      <c r="J470" s="2">
        <v>35</v>
      </c>
      <c r="K470" s="2">
        <v>0</v>
      </c>
      <c r="L470" s="2">
        <v>1</v>
      </c>
      <c r="M470" s="2">
        <v>0</v>
      </c>
      <c r="N470">
        <v>1</v>
      </c>
      <c r="O470">
        <v>0</v>
      </c>
      <c r="P470">
        <v>0</v>
      </c>
      <c r="Q470" s="2">
        <v>2534.36</v>
      </c>
      <c r="S470" s="6">
        <v>440</v>
      </c>
      <c r="T470" s="6">
        <v>5206.0770530572008</v>
      </c>
      <c r="U470" s="6">
        <v>212.90294694279874</v>
      </c>
      <c r="AF470">
        <f>IF($I470=AF$1,1,0)</f>
        <v>1</v>
      </c>
      <c r="AG470">
        <f>IF($I470=AG$1,1,0)</f>
        <v>0</v>
      </c>
      <c r="AH470">
        <f>IF($I470=AH$1,1,0)</f>
        <v>0</v>
      </c>
      <c r="AI470">
        <f>IF($I470=AI$1,1,0)</f>
        <v>0</v>
      </c>
      <c r="AJ470">
        <f>IF($C470=AJ$1,1,0)</f>
        <v>0</v>
      </c>
      <c r="AK470">
        <f>IF($C470=AK$1,1,0)</f>
        <v>0</v>
      </c>
      <c r="AL470">
        <f>IF($C470=AL$1,1,0)</f>
        <v>1</v>
      </c>
      <c r="AM470">
        <f>IF($C470=AM$1,1,0)</f>
        <v>0</v>
      </c>
    </row>
    <row r="471" spans="1:39" x14ac:dyDescent="0.2">
      <c r="A471" s="1" t="s">
        <v>1023</v>
      </c>
      <c r="B471" s="2">
        <v>2020</v>
      </c>
      <c r="C471" s="2" t="s">
        <v>19</v>
      </c>
      <c r="D471" s="2">
        <v>165.4</v>
      </c>
      <c r="E471" s="2">
        <v>197</v>
      </c>
      <c r="F471">
        <f>D471*0.01</f>
        <v>1.6540000000000001</v>
      </c>
      <c r="G471" s="15">
        <f>E471*0.453592</f>
        <v>89.357624000000001</v>
      </c>
      <c r="H471" s="16">
        <f t="shared" si="7"/>
        <v>32.700000000000003</v>
      </c>
      <c r="I471" t="str">
        <f>IF(H471&lt;=18.5,"Underweight",IF(H471&lt;=24.9,"Healthy weight",IF(H471&lt;=29.9,"Over weight", "Obesity")))</f>
        <v>Obesity</v>
      </c>
      <c r="J471" s="2">
        <v>33</v>
      </c>
      <c r="K471" s="2">
        <v>1</v>
      </c>
      <c r="L471" s="2">
        <v>2</v>
      </c>
      <c r="M471" s="2">
        <v>0</v>
      </c>
      <c r="N471">
        <v>1</v>
      </c>
      <c r="O471">
        <v>0</v>
      </c>
      <c r="P471">
        <v>1</v>
      </c>
      <c r="Q471" s="2">
        <v>4594.42</v>
      </c>
      <c r="S471" s="6">
        <v>441</v>
      </c>
      <c r="T471" s="6">
        <v>3151.6085888994921</v>
      </c>
      <c r="U471" s="6">
        <v>-153.6485888994921</v>
      </c>
      <c r="AF471">
        <f>IF($I471=AF$1,1,0)</f>
        <v>0</v>
      </c>
      <c r="AG471">
        <f>IF($I471=AG$1,1,0)</f>
        <v>1</v>
      </c>
      <c r="AH471">
        <f>IF($I471=AH$1,1,0)</f>
        <v>0</v>
      </c>
      <c r="AI471">
        <f>IF($I471=AI$1,1,0)</f>
        <v>0</v>
      </c>
      <c r="AJ471">
        <f>IF($C471=AJ$1,1,0)</f>
        <v>0</v>
      </c>
      <c r="AK471">
        <f>IF($C471=AK$1,1,0)</f>
        <v>1</v>
      </c>
      <c r="AL471">
        <f>IF($C471=AL$1,1,0)</f>
        <v>0</v>
      </c>
      <c r="AM471">
        <f>IF($C471=AM$1,1,0)</f>
        <v>0</v>
      </c>
    </row>
    <row r="472" spans="1:39" x14ac:dyDescent="0.2">
      <c r="A472" s="1" t="s">
        <v>203</v>
      </c>
      <c r="B472" s="2">
        <v>2020</v>
      </c>
      <c r="C472" s="2" t="s">
        <v>21</v>
      </c>
      <c r="D472" s="2">
        <v>158.19999999999999</v>
      </c>
      <c r="E472" s="2">
        <v>181</v>
      </c>
      <c r="F472">
        <f>D472*0.01</f>
        <v>1.5819999999999999</v>
      </c>
      <c r="G472" s="15">
        <f>E472*0.453592</f>
        <v>82.100151999999994</v>
      </c>
      <c r="H472" s="16">
        <f t="shared" si="7"/>
        <v>32.799999999999997</v>
      </c>
      <c r="I472" t="str">
        <f>IF(H472&lt;=18.5,"Underweight",IF(H472&lt;=24.9,"Healthy weight",IF(H472&lt;=29.9,"Over weight", "Obesity")))</f>
        <v>Obesity</v>
      </c>
      <c r="J472" s="2">
        <v>39</v>
      </c>
      <c r="K472" s="2">
        <v>1</v>
      </c>
      <c r="L472" s="2">
        <v>1</v>
      </c>
      <c r="M472" s="2">
        <v>0</v>
      </c>
      <c r="N472">
        <v>1</v>
      </c>
      <c r="O472">
        <v>0</v>
      </c>
      <c r="P472">
        <v>0</v>
      </c>
      <c r="Q472" s="2">
        <v>10738.89</v>
      </c>
      <c r="S472" s="6">
        <v>442</v>
      </c>
      <c r="T472" s="6">
        <v>2351.2509281655125</v>
      </c>
      <c r="U472" s="6">
        <v>-980.54092816551247</v>
      </c>
      <c r="AF472">
        <f>IF($I472=AF$1,1,0)</f>
        <v>0</v>
      </c>
      <c r="AG472">
        <f>IF($I472=AG$1,1,0)</f>
        <v>1</v>
      </c>
      <c r="AH472">
        <f>IF($I472=AH$1,1,0)</f>
        <v>0</v>
      </c>
      <c r="AI472">
        <f>IF($I472=AI$1,1,0)</f>
        <v>0</v>
      </c>
      <c r="AJ472">
        <f>IF($C472=AJ$1,1,0)</f>
        <v>0</v>
      </c>
      <c r="AK472">
        <f>IF($C472=AK$1,1,0)</f>
        <v>0</v>
      </c>
      <c r="AL472">
        <f>IF($C472=AL$1,1,0)</f>
        <v>0</v>
      </c>
      <c r="AM472">
        <f>IF($C472=AM$1,1,0)</f>
        <v>1</v>
      </c>
    </row>
    <row r="473" spans="1:39" x14ac:dyDescent="0.2">
      <c r="A473" s="1" t="s">
        <v>266</v>
      </c>
      <c r="B473" s="2">
        <v>2020</v>
      </c>
      <c r="C473" s="2" t="s">
        <v>26</v>
      </c>
      <c r="D473" s="2">
        <v>186</v>
      </c>
      <c r="E473" s="2">
        <v>250</v>
      </c>
      <c r="F473">
        <f>D473*0.01</f>
        <v>1.86</v>
      </c>
      <c r="G473" s="15">
        <f>E473*0.453592</f>
        <v>113.398</v>
      </c>
      <c r="H473" s="16">
        <f t="shared" si="7"/>
        <v>32.799999999999997</v>
      </c>
      <c r="I473" t="str">
        <f>IF(H473&lt;=18.5,"Underweight",IF(H473&lt;=24.9,"Healthy weight",IF(H473&lt;=29.9,"Over weight", "Obesity")))</f>
        <v>Obesity</v>
      </c>
      <c r="J473" s="2">
        <v>29</v>
      </c>
      <c r="K473" s="2">
        <v>1</v>
      </c>
      <c r="L473" s="2">
        <v>0</v>
      </c>
      <c r="M473" s="2">
        <v>1</v>
      </c>
      <c r="N473">
        <v>1</v>
      </c>
      <c r="O473">
        <v>1</v>
      </c>
      <c r="P473">
        <v>0</v>
      </c>
      <c r="Q473" s="2">
        <v>13802.16</v>
      </c>
      <c r="S473" s="6">
        <v>443</v>
      </c>
      <c r="T473" s="6">
        <v>9084.4506297490752</v>
      </c>
      <c r="U473" s="6">
        <v>-1701.8506297490749</v>
      </c>
      <c r="AF473">
        <f>IF($I473=AF$1,1,0)</f>
        <v>0</v>
      </c>
      <c r="AG473">
        <f>IF($I473=AG$1,1,0)</f>
        <v>1</v>
      </c>
      <c r="AH473">
        <f>IF($I473=AH$1,1,0)</f>
        <v>0</v>
      </c>
      <c r="AI473">
        <f>IF($I473=AI$1,1,0)</f>
        <v>0</v>
      </c>
      <c r="AJ473">
        <f>IF($C473=AJ$1,1,0)</f>
        <v>1</v>
      </c>
      <c r="AK473">
        <f>IF($C473=AK$1,1,0)</f>
        <v>0</v>
      </c>
      <c r="AL473">
        <f>IF($C473=AL$1,1,0)</f>
        <v>0</v>
      </c>
      <c r="AM473">
        <f>IF($C473=AM$1,1,0)</f>
        <v>0</v>
      </c>
    </row>
    <row r="474" spans="1:39" x14ac:dyDescent="0.2">
      <c r="A474" s="1" t="s">
        <v>341</v>
      </c>
      <c r="B474" s="2">
        <v>2020</v>
      </c>
      <c r="C474" s="2" t="s">
        <v>19</v>
      </c>
      <c r="D474" s="2">
        <v>169.9</v>
      </c>
      <c r="E474" s="2">
        <v>209</v>
      </c>
      <c r="F474">
        <f>D474*0.01</f>
        <v>1.6990000000000001</v>
      </c>
      <c r="G474" s="15">
        <f>E474*0.453592</f>
        <v>94.800727999999992</v>
      </c>
      <c r="H474" s="16">
        <f t="shared" si="7"/>
        <v>32.799999999999997</v>
      </c>
      <c r="I474" t="str">
        <f>IF(H474&lt;=18.5,"Underweight",IF(H474&lt;=24.9,"Healthy weight",IF(H474&lt;=29.9,"Over weight", "Obesity")))</f>
        <v>Obesity</v>
      </c>
      <c r="J474" s="2">
        <v>31</v>
      </c>
      <c r="K474" s="2">
        <v>0</v>
      </c>
      <c r="L474" s="2">
        <v>0</v>
      </c>
      <c r="M474" s="2">
        <v>0</v>
      </c>
      <c r="N474">
        <v>1</v>
      </c>
      <c r="O474">
        <v>0</v>
      </c>
      <c r="P474">
        <v>1</v>
      </c>
      <c r="Q474" s="2">
        <v>3708.67</v>
      </c>
      <c r="S474" s="6">
        <v>444</v>
      </c>
      <c r="T474" s="6">
        <v>6842.695206654832</v>
      </c>
      <c r="U474" s="6">
        <v>-577.14520665483178</v>
      </c>
      <c r="AF474">
        <f>IF($I474=AF$1,1,0)</f>
        <v>0</v>
      </c>
      <c r="AG474">
        <f>IF($I474=AG$1,1,0)</f>
        <v>1</v>
      </c>
      <c r="AH474">
        <f>IF($I474=AH$1,1,0)</f>
        <v>0</v>
      </c>
      <c r="AI474">
        <f>IF($I474=AI$1,1,0)</f>
        <v>0</v>
      </c>
      <c r="AJ474">
        <f>IF($C474=AJ$1,1,0)</f>
        <v>0</v>
      </c>
      <c r="AK474">
        <f>IF($C474=AK$1,1,0)</f>
        <v>1</v>
      </c>
      <c r="AL474">
        <f>IF($C474=AL$1,1,0)</f>
        <v>0</v>
      </c>
      <c r="AM474">
        <f>IF($C474=AM$1,1,0)</f>
        <v>0</v>
      </c>
    </row>
    <row r="475" spans="1:39" x14ac:dyDescent="0.2">
      <c r="A475" s="1" t="s">
        <v>408</v>
      </c>
      <c r="B475" s="2">
        <v>2020</v>
      </c>
      <c r="C475" s="2" t="s">
        <v>19</v>
      </c>
      <c r="D475" s="2">
        <v>176.1</v>
      </c>
      <c r="E475" s="2">
        <v>224</v>
      </c>
      <c r="F475">
        <f>D475*0.01</f>
        <v>1.7609999999999999</v>
      </c>
      <c r="G475" s="15">
        <f>E475*0.453592</f>
        <v>101.604608</v>
      </c>
      <c r="H475" s="16">
        <f t="shared" si="7"/>
        <v>32.799999999999997</v>
      </c>
      <c r="I475" t="str">
        <f>IF(H475&lt;=18.5,"Underweight",IF(H475&lt;=24.9,"Healthy weight",IF(H475&lt;=29.9,"Over weight", "Obesity")))</f>
        <v>Obesity</v>
      </c>
      <c r="J475" s="2">
        <v>55</v>
      </c>
      <c r="K475" s="2">
        <v>0</v>
      </c>
      <c r="L475" s="2">
        <v>0</v>
      </c>
      <c r="M475" s="2">
        <v>0</v>
      </c>
      <c r="N475">
        <v>1</v>
      </c>
      <c r="O475">
        <v>0</v>
      </c>
      <c r="P475">
        <v>1</v>
      </c>
      <c r="Q475" s="2">
        <v>13085.91</v>
      </c>
      <c r="S475" s="6">
        <v>445</v>
      </c>
      <c r="T475" s="6">
        <v>294.46294314429747</v>
      </c>
      <c r="U475" s="6">
        <v>6557.2270568557024</v>
      </c>
      <c r="AF475">
        <f>IF($I475=AF$1,1,0)</f>
        <v>0</v>
      </c>
      <c r="AG475">
        <f>IF($I475=AG$1,1,0)</f>
        <v>1</v>
      </c>
      <c r="AH475">
        <f>IF($I475=AH$1,1,0)</f>
        <v>0</v>
      </c>
      <c r="AI475">
        <f>IF($I475=AI$1,1,0)</f>
        <v>0</v>
      </c>
      <c r="AJ475">
        <f>IF($C475=AJ$1,1,0)</f>
        <v>0</v>
      </c>
      <c r="AK475">
        <f>IF($C475=AK$1,1,0)</f>
        <v>1</v>
      </c>
      <c r="AL475">
        <f>IF($C475=AL$1,1,0)</f>
        <v>0</v>
      </c>
      <c r="AM475">
        <f>IF($C475=AM$1,1,0)</f>
        <v>0</v>
      </c>
    </row>
    <row r="476" spans="1:39" x14ac:dyDescent="0.2">
      <c r="A476" s="1" t="s">
        <v>645</v>
      </c>
      <c r="B476" s="2">
        <v>2020</v>
      </c>
      <c r="C476" s="2" t="s">
        <v>19</v>
      </c>
      <c r="D476" s="2">
        <v>162.9</v>
      </c>
      <c r="E476" s="2">
        <v>192</v>
      </c>
      <c r="F476">
        <f>D476*0.01</f>
        <v>1.629</v>
      </c>
      <c r="G476" s="15">
        <f>E476*0.453592</f>
        <v>87.089663999999999</v>
      </c>
      <c r="H476" s="16">
        <f t="shared" si="7"/>
        <v>32.799999999999997</v>
      </c>
      <c r="I476" t="str">
        <f>IF(H476&lt;=18.5,"Underweight",IF(H476&lt;=24.9,"Healthy weight",IF(H476&lt;=29.9,"Over weight", "Obesity")))</f>
        <v>Obesity</v>
      </c>
      <c r="J476" s="2">
        <v>29</v>
      </c>
      <c r="K476" s="2">
        <v>0</v>
      </c>
      <c r="L476" s="2">
        <v>1</v>
      </c>
      <c r="M476" s="2">
        <v>0</v>
      </c>
      <c r="N476">
        <v>1</v>
      </c>
      <c r="O476">
        <v>0</v>
      </c>
      <c r="P476">
        <v>1</v>
      </c>
      <c r="Q476" s="2">
        <v>2917.11</v>
      </c>
      <c r="S476" s="6">
        <v>446</v>
      </c>
      <c r="T476" s="6">
        <v>1388.5585774710189</v>
      </c>
      <c r="U476" s="6">
        <v>368.291422528981</v>
      </c>
      <c r="AF476">
        <f>IF($I476=AF$1,1,0)</f>
        <v>0</v>
      </c>
      <c r="AG476">
        <f>IF($I476=AG$1,1,0)</f>
        <v>1</v>
      </c>
      <c r="AH476">
        <f>IF($I476=AH$1,1,0)</f>
        <v>0</v>
      </c>
      <c r="AI476">
        <f>IF($I476=AI$1,1,0)</f>
        <v>0</v>
      </c>
      <c r="AJ476">
        <f>IF($C476=AJ$1,1,0)</f>
        <v>0</v>
      </c>
      <c r="AK476">
        <f>IF($C476=AK$1,1,0)</f>
        <v>1</v>
      </c>
      <c r="AL476">
        <f>IF($C476=AL$1,1,0)</f>
        <v>0</v>
      </c>
      <c r="AM476">
        <f>IF($C476=AM$1,1,0)</f>
        <v>0</v>
      </c>
    </row>
    <row r="477" spans="1:39" x14ac:dyDescent="0.2">
      <c r="A477" s="1" t="s">
        <v>654</v>
      </c>
      <c r="B477" s="2">
        <v>2020</v>
      </c>
      <c r="C477" s="2" t="s">
        <v>11</v>
      </c>
      <c r="D477" s="2">
        <v>173.9</v>
      </c>
      <c r="E477" s="2">
        <v>219</v>
      </c>
      <c r="F477">
        <f>D477*0.01</f>
        <v>1.7390000000000001</v>
      </c>
      <c r="G477" s="15">
        <f>E477*0.453592</f>
        <v>99.336647999999997</v>
      </c>
      <c r="H477" s="16">
        <f t="shared" si="7"/>
        <v>32.799999999999997</v>
      </c>
      <c r="I477" t="str">
        <f>IF(H477&lt;=18.5,"Underweight",IF(H477&lt;=24.9,"Healthy weight",IF(H477&lt;=29.9,"Over weight", "Obesity")))</f>
        <v>Obesity</v>
      </c>
      <c r="J477" s="2">
        <v>54</v>
      </c>
      <c r="K477" s="2">
        <v>0</v>
      </c>
      <c r="L477" s="2">
        <v>1</v>
      </c>
      <c r="M477" s="2">
        <v>1</v>
      </c>
      <c r="N477">
        <v>1</v>
      </c>
      <c r="O477">
        <v>0</v>
      </c>
      <c r="P477">
        <v>0</v>
      </c>
      <c r="Q477" s="2">
        <v>26956.66</v>
      </c>
      <c r="S477" s="6">
        <v>447</v>
      </c>
      <c r="T477" s="6">
        <v>2260.7648399797718</v>
      </c>
      <c r="U477" s="6">
        <v>-78.094839979771677</v>
      </c>
      <c r="AF477">
        <f>IF($I477=AF$1,1,0)</f>
        <v>0</v>
      </c>
      <c r="AG477">
        <f>IF($I477=AG$1,1,0)</f>
        <v>1</v>
      </c>
      <c r="AH477">
        <f>IF($I477=AH$1,1,0)</f>
        <v>0</v>
      </c>
      <c r="AI477">
        <f>IF($I477=AI$1,1,0)</f>
        <v>0</v>
      </c>
      <c r="AJ477">
        <f>IF($C477=AJ$1,1,0)</f>
        <v>0</v>
      </c>
      <c r="AK477">
        <f>IF($C477=AK$1,1,0)</f>
        <v>0</v>
      </c>
      <c r="AL477">
        <f>IF($C477=AL$1,1,0)</f>
        <v>1</v>
      </c>
      <c r="AM477">
        <f>IF($C477=AM$1,1,0)</f>
        <v>0</v>
      </c>
    </row>
    <row r="478" spans="1:39" x14ac:dyDescent="0.2">
      <c r="A478" s="1" t="s">
        <v>706</v>
      </c>
      <c r="B478" s="2">
        <v>2020</v>
      </c>
      <c r="C478" s="2" t="s">
        <v>19</v>
      </c>
      <c r="D478" s="2">
        <v>152.9</v>
      </c>
      <c r="E478" s="2">
        <v>169</v>
      </c>
      <c r="F478">
        <f>D478*0.01</f>
        <v>1.5290000000000001</v>
      </c>
      <c r="G478" s="15">
        <f>E478*0.453592</f>
        <v>76.657048000000003</v>
      </c>
      <c r="H478" s="16">
        <f t="shared" si="7"/>
        <v>32.799999999999997</v>
      </c>
      <c r="I478" t="str">
        <f>IF(H478&lt;=18.5,"Underweight",IF(H478&lt;=24.9,"Healthy weight",IF(H478&lt;=29.9,"Over weight", "Obesity")))</f>
        <v>Obesity</v>
      </c>
      <c r="J478" s="2">
        <v>30</v>
      </c>
      <c r="K478" s="2">
        <v>0</v>
      </c>
      <c r="L478" s="2">
        <v>0</v>
      </c>
      <c r="M478" s="2">
        <v>0</v>
      </c>
      <c r="N478">
        <v>1</v>
      </c>
      <c r="O478">
        <v>0</v>
      </c>
      <c r="P478">
        <v>1</v>
      </c>
      <c r="Q478" s="2">
        <v>5083.84</v>
      </c>
      <c r="S478" s="6">
        <v>448</v>
      </c>
      <c r="T478" s="6">
        <v>3243.0040938593847</v>
      </c>
      <c r="U478" s="6">
        <v>-2453.1840938593846</v>
      </c>
      <c r="AF478">
        <f>IF($I478=AF$1,1,0)</f>
        <v>0</v>
      </c>
      <c r="AG478">
        <f>IF($I478=AG$1,1,0)</f>
        <v>1</v>
      </c>
      <c r="AH478">
        <f>IF($I478=AH$1,1,0)</f>
        <v>0</v>
      </c>
      <c r="AI478">
        <f>IF($I478=AI$1,1,0)</f>
        <v>0</v>
      </c>
      <c r="AJ478">
        <f>IF($C478=AJ$1,1,0)</f>
        <v>0</v>
      </c>
      <c r="AK478">
        <f>IF($C478=AK$1,1,0)</f>
        <v>1</v>
      </c>
      <c r="AL478">
        <f>IF($C478=AL$1,1,0)</f>
        <v>0</v>
      </c>
      <c r="AM478">
        <f>IF($C478=AM$1,1,0)</f>
        <v>0</v>
      </c>
    </row>
    <row r="479" spans="1:39" x14ac:dyDescent="0.2">
      <c r="A479" s="1" t="s">
        <v>797</v>
      </c>
      <c r="B479" s="2">
        <v>2020</v>
      </c>
      <c r="C479" s="2" t="s">
        <v>11</v>
      </c>
      <c r="D479" s="2">
        <v>162.1</v>
      </c>
      <c r="E479" s="2">
        <v>190</v>
      </c>
      <c r="F479">
        <f>D479*0.01</f>
        <v>1.621</v>
      </c>
      <c r="G479" s="15">
        <f>E479*0.453592</f>
        <v>86.182479999999998</v>
      </c>
      <c r="H479" s="16">
        <f t="shared" si="7"/>
        <v>32.799999999999997</v>
      </c>
      <c r="I479" t="str">
        <f>IF(H479&lt;=18.5,"Underweight",IF(H479&lt;=24.9,"Healthy weight",IF(H479&lt;=29.9,"Over weight", "Obesity")))</f>
        <v>Obesity</v>
      </c>
      <c r="J479" s="2">
        <v>48</v>
      </c>
      <c r="K479" s="2">
        <v>1</v>
      </c>
      <c r="L479" s="2">
        <v>1</v>
      </c>
      <c r="M479" s="2">
        <v>0</v>
      </c>
      <c r="N479">
        <v>1</v>
      </c>
      <c r="O479">
        <v>0</v>
      </c>
      <c r="P479">
        <v>0</v>
      </c>
      <c r="Q479" s="2">
        <v>22276.3</v>
      </c>
      <c r="S479" s="6">
        <v>449</v>
      </c>
      <c r="T479" s="6">
        <v>15802.928500100221</v>
      </c>
      <c r="U479" s="6">
        <v>-7023.9085001002204</v>
      </c>
      <c r="AF479">
        <f>IF($I479=AF$1,1,0)</f>
        <v>0</v>
      </c>
      <c r="AG479">
        <f>IF($I479=AG$1,1,0)</f>
        <v>1</v>
      </c>
      <c r="AH479">
        <f>IF($I479=AH$1,1,0)</f>
        <v>0</v>
      </c>
      <c r="AI479">
        <f>IF($I479=AI$1,1,0)</f>
        <v>0</v>
      </c>
      <c r="AJ479">
        <f>IF($C479=AJ$1,1,0)</f>
        <v>0</v>
      </c>
      <c r="AK479">
        <f>IF($C479=AK$1,1,0)</f>
        <v>0</v>
      </c>
      <c r="AL479">
        <f>IF($C479=AL$1,1,0)</f>
        <v>1</v>
      </c>
      <c r="AM479">
        <f>IF($C479=AM$1,1,0)</f>
        <v>0</v>
      </c>
    </row>
    <row r="480" spans="1:39" x14ac:dyDescent="0.2">
      <c r="A480" s="1" t="s">
        <v>520</v>
      </c>
      <c r="B480" s="2">
        <v>2020</v>
      </c>
      <c r="C480" s="2" t="s">
        <v>21</v>
      </c>
      <c r="D480" s="2">
        <v>157.30000000000001</v>
      </c>
      <c r="E480" s="2">
        <v>147</v>
      </c>
      <c r="F480">
        <f>D480*0.01</f>
        <v>1.5730000000000002</v>
      </c>
      <c r="G480" s="15">
        <f>E480*0.453592</f>
        <v>66.678023999999994</v>
      </c>
      <c r="H480" s="16">
        <f t="shared" si="7"/>
        <v>26.9</v>
      </c>
      <c r="I480" t="str">
        <f>IF(H480&lt;=18.5,"Underweight",IF(H480&lt;=24.9,"Healthy weight",IF(H480&lt;=29.9,"Over weight", "Obesity")))</f>
        <v>Over weight</v>
      </c>
      <c r="J480" s="2">
        <v>43</v>
      </c>
      <c r="K480" s="2">
        <v>0</v>
      </c>
      <c r="L480" s="2">
        <v>2</v>
      </c>
      <c r="M480" s="2">
        <v>0</v>
      </c>
      <c r="N480">
        <v>1</v>
      </c>
      <c r="O480">
        <v>0</v>
      </c>
      <c r="P480">
        <v>0</v>
      </c>
      <c r="Q480" s="2">
        <v>15083.38</v>
      </c>
      <c r="S480" s="6">
        <v>450</v>
      </c>
      <c r="T480" s="6">
        <v>6559.9507337311697</v>
      </c>
      <c r="U480" s="6">
        <v>3455.3992662688306</v>
      </c>
      <c r="AF480">
        <f>IF($I480=AF$1,1,0)</f>
        <v>1</v>
      </c>
      <c r="AG480">
        <f>IF($I480=AG$1,1,0)</f>
        <v>0</v>
      </c>
      <c r="AH480">
        <f>IF($I480=AH$1,1,0)</f>
        <v>0</v>
      </c>
      <c r="AI480">
        <f>IF($I480=AI$1,1,0)</f>
        <v>0</v>
      </c>
      <c r="AJ480">
        <f>IF($C480=AJ$1,1,0)</f>
        <v>0</v>
      </c>
      <c r="AK480">
        <f>IF($C480=AK$1,1,0)</f>
        <v>0</v>
      </c>
      <c r="AL480">
        <f>IF($C480=AL$1,1,0)</f>
        <v>0</v>
      </c>
      <c r="AM480">
        <f>IF($C480=AM$1,1,0)</f>
        <v>1</v>
      </c>
    </row>
    <row r="481" spans="1:39" x14ac:dyDescent="0.2">
      <c r="A481" s="1" t="s">
        <v>929</v>
      </c>
      <c r="B481" s="2">
        <v>2020</v>
      </c>
      <c r="C481" s="2" t="s">
        <v>26</v>
      </c>
      <c r="D481" s="2">
        <v>170.4</v>
      </c>
      <c r="E481" s="2">
        <v>210</v>
      </c>
      <c r="F481">
        <f>D481*0.01</f>
        <v>1.7040000000000002</v>
      </c>
      <c r="G481" s="15">
        <f>E481*0.453592</f>
        <v>95.254319999999993</v>
      </c>
      <c r="H481" s="16">
        <f t="shared" si="7"/>
        <v>32.799999999999997</v>
      </c>
      <c r="I481" t="str">
        <f>IF(H481&lt;=18.5,"Underweight",IF(H481&lt;=24.9,"Healthy weight",IF(H481&lt;=29.9,"Over weight", "Obesity")))</f>
        <v>Obesity</v>
      </c>
      <c r="J481" s="2">
        <v>32</v>
      </c>
      <c r="K481" s="2">
        <v>0</v>
      </c>
      <c r="L481" s="2">
        <v>2</v>
      </c>
      <c r="M481" s="2">
        <v>1</v>
      </c>
      <c r="N481">
        <v>1</v>
      </c>
      <c r="O481">
        <v>1</v>
      </c>
      <c r="P481">
        <v>0</v>
      </c>
      <c r="Q481" s="2">
        <v>14163.46</v>
      </c>
      <c r="S481" s="6">
        <v>451</v>
      </c>
      <c r="T481" s="6">
        <v>4584.5184016798776</v>
      </c>
      <c r="U481" s="6">
        <v>-1638.7184016798774</v>
      </c>
      <c r="AF481">
        <f>IF($I481=AF$1,1,0)</f>
        <v>0</v>
      </c>
      <c r="AG481">
        <f>IF($I481=AG$1,1,0)</f>
        <v>1</v>
      </c>
      <c r="AH481">
        <f>IF($I481=AH$1,1,0)</f>
        <v>0</v>
      </c>
      <c r="AI481">
        <f>IF($I481=AI$1,1,0)</f>
        <v>0</v>
      </c>
      <c r="AJ481">
        <f>IF($C481=AJ$1,1,0)</f>
        <v>1</v>
      </c>
      <c r="AK481">
        <f>IF($C481=AK$1,1,0)</f>
        <v>0</v>
      </c>
      <c r="AL481">
        <f>IF($C481=AL$1,1,0)</f>
        <v>0</v>
      </c>
      <c r="AM481">
        <f>IF($C481=AM$1,1,0)</f>
        <v>0</v>
      </c>
    </row>
    <row r="482" spans="1:39" x14ac:dyDescent="0.2">
      <c r="A482" s="1" t="s">
        <v>999</v>
      </c>
      <c r="B482" s="2">
        <v>2020</v>
      </c>
      <c r="C482" s="2" t="s">
        <v>21</v>
      </c>
      <c r="D482" s="2">
        <v>182.3</v>
      </c>
      <c r="E482" s="2">
        <v>240</v>
      </c>
      <c r="F482">
        <f>D482*0.01</f>
        <v>1.8230000000000002</v>
      </c>
      <c r="G482" s="15">
        <f>E482*0.453592</f>
        <v>108.86207999999999</v>
      </c>
      <c r="H482" s="16">
        <f t="shared" si="7"/>
        <v>32.799999999999997</v>
      </c>
      <c r="I482" t="str">
        <f>IF(H482&lt;=18.5,"Underweight",IF(H482&lt;=24.9,"Healthy weight",IF(H482&lt;=29.9,"Over weight", "Obesity")))</f>
        <v>Obesity</v>
      </c>
      <c r="J482" s="2">
        <v>29</v>
      </c>
      <c r="K482" s="2">
        <v>0</v>
      </c>
      <c r="L482" s="2">
        <v>1</v>
      </c>
      <c r="M482" s="2">
        <v>1</v>
      </c>
      <c r="N482">
        <v>1</v>
      </c>
      <c r="O482">
        <v>0</v>
      </c>
      <c r="P482">
        <v>0</v>
      </c>
      <c r="Q482" s="2">
        <v>29906.71</v>
      </c>
      <c r="S482" s="6">
        <v>452</v>
      </c>
      <c r="T482" s="6">
        <v>3743.1013829982003</v>
      </c>
      <c r="U482" s="6">
        <v>-1091.0013829982004</v>
      </c>
      <c r="AF482">
        <f>IF($I482=AF$1,1,0)</f>
        <v>0</v>
      </c>
      <c r="AG482">
        <f>IF($I482=AG$1,1,0)</f>
        <v>1</v>
      </c>
      <c r="AH482">
        <f>IF($I482=AH$1,1,0)</f>
        <v>0</v>
      </c>
      <c r="AI482">
        <f>IF($I482=AI$1,1,0)</f>
        <v>0</v>
      </c>
      <c r="AJ482">
        <f>IF($C482=AJ$1,1,0)</f>
        <v>0</v>
      </c>
      <c r="AK482">
        <f>IF($C482=AK$1,1,0)</f>
        <v>0</v>
      </c>
      <c r="AL482">
        <f>IF($C482=AL$1,1,0)</f>
        <v>0</v>
      </c>
      <c r="AM482">
        <f>IF($C482=AM$1,1,0)</f>
        <v>1</v>
      </c>
    </row>
    <row r="483" spans="1:39" x14ac:dyDescent="0.2">
      <c r="A483" s="1" t="s">
        <v>1085</v>
      </c>
      <c r="B483" s="2">
        <v>2020</v>
      </c>
      <c r="C483" s="2" t="s">
        <v>26</v>
      </c>
      <c r="D483" s="2">
        <v>169.6</v>
      </c>
      <c r="E483" s="2">
        <v>208</v>
      </c>
      <c r="F483">
        <f>D483*0.01</f>
        <v>1.696</v>
      </c>
      <c r="G483" s="15">
        <f>E483*0.453592</f>
        <v>94.347136000000006</v>
      </c>
      <c r="H483" s="16">
        <f t="shared" si="7"/>
        <v>32.799999999999997</v>
      </c>
      <c r="I483" t="str">
        <f>IF(H483&lt;=18.5,"Underweight",IF(H483&lt;=24.9,"Healthy weight",IF(H483&lt;=29.9,"Over weight", "Obesity")))</f>
        <v>Obesity</v>
      </c>
      <c r="J483" s="2">
        <v>41</v>
      </c>
      <c r="K483" s="2">
        <v>0</v>
      </c>
      <c r="L483" s="2">
        <v>1</v>
      </c>
      <c r="M483" s="2">
        <v>0</v>
      </c>
      <c r="N483">
        <v>1</v>
      </c>
      <c r="O483">
        <v>1</v>
      </c>
      <c r="P483">
        <v>0</v>
      </c>
      <c r="Q483" s="2">
        <v>30698.92</v>
      </c>
      <c r="S483" s="6">
        <v>453</v>
      </c>
      <c r="T483" s="6">
        <v>-637.87503392168924</v>
      </c>
      <c r="U483" s="6">
        <v>1761.6550339216892</v>
      </c>
      <c r="AF483">
        <f>IF($I483=AF$1,1,0)</f>
        <v>0</v>
      </c>
      <c r="AG483">
        <f>IF($I483=AG$1,1,0)</f>
        <v>1</v>
      </c>
      <c r="AH483">
        <f>IF($I483=AH$1,1,0)</f>
        <v>0</v>
      </c>
      <c r="AI483">
        <f>IF($I483=AI$1,1,0)</f>
        <v>0</v>
      </c>
      <c r="AJ483">
        <f>IF($C483=AJ$1,1,0)</f>
        <v>1</v>
      </c>
      <c r="AK483">
        <f>IF($C483=AK$1,1,0)</f>
        <v>0</v>
      </c>
      <c r="AL483">
        <f>IF($C483=AL$1,1,0)</f>
        <v>0</v>
      </c>
      <c r="AM483">
        <f>IF($C483=AM$1,1,0)</f>
        <v>0</v>
      </c>
    </row>
    <row r="484" spans="1:39" x14ac:dyDescent="0.2">
      <c r="A484" s="1" t="s">
        <v>1222</v>
      </c>
      <c r="B484" s="2">
        <v>2020</v>
      </c>
      <c r="C484" s="2" t="s">
        <v>19</v>
      </c>
      <c r="D484" s="2">
        <v>169.6</v>
      </c>
      <c r="E484" s="2">
        <v>208</v>
      </c>
      <c r="F484">
        <f>D484*0.01</f>
        <v>1.696</v>
      </c>
      <c r="G484" s="15">
        <f>E484*0.453592</f>
        <v>94.347136000000006</v>
      </c>
      <c r="H484" s="16">
        <f t="shared" si="7"/>
        <v>32.799999999999997</v>
      </c>
      <c r="I484" t="str">
        <f>IF(H484&lt;=18.5,"Underweight",IF(H484&lt;=24.9,"Healthy weight",IF(H484&lt;=29.9,"Over weight", "Obesity")))</f>
        <v>Obesity</v>
      </c>
      <c r="J484" s="2">
        <v>26</v>
      </c>
      <c r="K484" s="2">
        <v>1</v>
      </c>
      <c r="L484" s="2">
        <v>1</v>
      </c>
      <c r="M484" s="2">
        <v>0</v>
      </c>
      <c r="N484">
        <v>1</v>
      </c>
      <c r="O484">
        <v>0</v>
      </c>
      <c r="P484">
        <v>1</v>
      </c>
      <c r="Q484" s="2">
        <v>1536.01</v>
      </c>
      <c r="S484" s="6">
        <v>454</v>
      </c>
      <c r="T484" s="6">
        <v>9076.2511965190861</v>
      </c>
      <c r="U484" s="6">
        <v>-1434.291196519086</v>
      </c>
      <c r="AF484">
        <f>IF($I484=AF$1,1,0)</f>
        <v>0</v>
      </c>
      <c r="AG484">
        <f>IF($I484=AG$1,1,0)</f>
        <v>1</v>
      </c>
      <c r="AH484">
        <f>IF($I484=AH$1,1,0)</f>
        <v>0</v>
      </c>
      <c r="AI484">
        <f>IF($I484=AI$1,1,0)</f>
        <v>0</v>
      </c>
      <c r="AJ484">
        <f>IF($C484=AJ$1,1,0)</f>
        <v>0</v>
      </c>
      <c r="AK484">
        <f>IF($C484=AK$1,1,0)</f>
        <v>1</v>
      </c>
      <c r="AL484">
        <f>IF($C484=AL$1,1,0)</f>
        <v>0</v>
      </c>
      <c r="AM484">
        <f>IF($C484=AM$1,1,0)</f>
        <v>0</v>
      </c>
    </row>
    <row r="485" spans="1:39" x14ac:dyDescent="0.2">
      <c r="A485" s="1" t="s">
        <v>1328</v>
      </c>
      <c r="B485" s="2">
        <v>2020</v>
      </c>
      <c r="C485" s="2" t="s">
        <v>11</v>
      </c>
      <c r="D485" s="2">
        <v>161.6</v>
      </c>
      <c r="E485" s="2">
        <v>189</v>
      </c>
      <c r="F485">
        <f>D485*0.01</f>
        <v>1.6159999999999999</v>
      </c>
      <c r="G485" s="15">
        <f>E485*0.453592</f>
        <v>85.728887999999998</v>
      </c>
      <c r="H485" s="16">
        <f t="shared" si="7"/>
        <v>32.799999999999997</v>
      </c>
      <c r="I485" t="str">
        <f>IF(H485&lt;=18.5,"Underweight",IF(H485&lt;=24.9,"Healthy weight",IF(H485&lt;=29.9,"Over weight", "Obesity")))</f>
        <v>Obesity</v>
      </c>
      <c r="J485" s="2">
        <v>36</v>
      </c>
      <c r="K485" s="2">
        <v>0</v>
      </c>
      <c r="L485" s="2">
        <v>2</v>
      </c>
      <c r="M485" s="2">
        <v>0</v>
      </c>
      <c r="N485">
        <v>1</v>
      </c>
      <c r="O485">
        <v>0</v>
      </c>
      <c r="P485">
        <v>0</v>
      </c>
      <c r="Q485" s="2">
        <v>8469.33</v>
      </c>
      <c r="S485" s="6">
        <v>455</v>
      </c>
      <c r="T485" s="6">
        <v>13861.778871819115</v>
      </c>
      <c r="U485" s="6">
        <v>-7735.4788718191148</v>
      </c>
      <c r="AF485">
        <f>IF($I485=AF$1,1,0)</f>
        <v>0</v>
      </c>
      <c r="AG485">
        <f>IF($I485=AG$1,1,0)</f>
        <v>1</v>
      </c>
      <c r="AH485">
        <f>IF($I485=AH$1,1,0)</f>
        <v>0</v>
      </c>
      <c r="AI485">
        <f>IF($I485=AI$1,1,0)</f>
        <v>0</v>
      </c>
      <c r="AJ485">
        <f>IF($C485=AJ$1,1,0)</f>
        <v>0</v>
      </c>
      <c r="AK485">
        <f>IF($C485=AK$1,1,0)</f>
        <v>0</v>
      </c>
      <c r="AL485">
        <f>IF($C485=AL$1,1,0)</f>
        <v>1</v>
      </c>
      <c r="AM485">
        <f>IF($C485=AM$1,1,0)</f>
        <v>0</v>
      </c>
    </row>
    <row r="486" spans="1:39" x14ac:dyDescent="0.2">
      <c r="A486" s="1" t="s">
        <v>632</v>
      </c>
      <c r="B486" s="2">
        <v>2020</v>
      </c>
      <c r="C486" s="2" t="s">
        <v>19</v>
      </c>
      <c r="D486" s="2">
        <v>168.5</v>
      </c>
      <c r="E486" s="2">
        <v>206</v>
      </c>
      <c r="F486">
        <f>D486*0.01</f>
        <v>1.6850000000000001</v>
      </c>
      <c r="G486" s="15">
        <f>E486*0.453592</f>
        <v>93.439952000000005</v>
      </c>
      <c r="H486" s="16">
        <f t="shared" si="7"/>
        <v>32.9</v>
      </c>
      <c r="I486" t="str">
        <f>IF(H486&lt;=18.5,"Underweight",IF(H486&lt;=24.9,"Healthy weight",IF(H486&lt;=29.9,"Over weight", "Obesity")))</f>
        <v>Obesity</v>
      </c>
      <c r="J486" s="2">
        <v>32</v>
      </c>
      <c r="K486" s="2">
        <v>1</v>
      </c>
      <c r="L486" s="2">
        <v>1</v>
      </c>
      <c r="M486" s="2">
        <v>0</v>
      </c>
      <c r="N486">
        <v>1</v>
      </c>
      <c r="O486">
        <v>0</v>
      </c>
      <c r="P486">
        <v>1</v>
      </c>
      <c r="Q486" s="2">
        <v>3191.01</v>
      </c>
      <c r="S486" s="6">
        <v>456</v>
      </c>
      <c r="T486" s="6">
        <v>9147.8112819439666</v>
      </c>
      <c r="U486" s="6">
        <v>-1725.9212819439663</v>
      </c>
      <c r="AF486">
        <f>IF($I486=AF$1,1,0)</f>
        <v>0</v>
      </c>
      <c r="AG486">
        <f>IF($I486=AG$1,1,0)</f>
        <v>1</v>
      </c>
      <c r="AH486">
        <f>IF($I486=AH$1,1,0)</f>
        <v>0</v>
      </c>
      <c r="AI486">
        <f>IF($I486=AI$1,1,0)</f>
        <v>0</v>
      </c>
      <c r="AJ486">
        <f>IF($C486=AJ$1,1,0)</f>
        <v>0</v>
      </c>
      <c r="AK486">
        <f>IF($C486=AK$1,1,0)</f>
        <v>1</v>
      </c>
      <c r="AL486">
        <f>IF($C486=AL$1,1,0)</f>
        <v>0</v>
      </c>
      <c r="AM486">
        <f>IF($C486=AM$1,1,0)</f>
        <v>0</v>
      </c>
    </row>
    <row r="487" spans="1:39" x14ac:dyDescent="0.2">
      <c r="A487" s="1" t="s">
        <v>700</v>
      </c>
      <c r="B487" s="2">
        <v>2020</v>
      </c>
      <c r="C487" s="2" t="s">
        <v>21</v>
      </c>
      <c r="D487" s="2">
        <v>161.5</v>
      </c>
      <c r="E487" s="2">
        <v>189</v>
      </c>
      <c r="F487">
        <f>D487*0.01</f>
        <v>1.615</v>
      </c>
      <c r="G487" s="15">
        <f>E487*0.453592</f>
        <v>85.728887999999998</v>
      </c>
      <c r="H487" s="16">
        <f t="shared" si="7"/>
        <v>32.9</v>
      </c>
      <c r="I487" t="str">
        <f>IF(H487&lt;=18.5,"Underweight",IF(H487&lt;=24.9,"Healthy weight",IF(H487&lt;=29.9,"Over weight", "Obesity")))</f>
        <v>Obesity</v>
      </c>
      <c r="J487" s="2">
        <v>21</v>
      </c>
      <c r="K487" s="2">
        <v>0</v>
      </c>
      <c r="L487" s="2">
        <v>0</v>
      </c>
      <c r="M487" s="2">
        <v>0</v>
      </c>
      <c r="N487">
        <v>1</v>
      </c>
      <c r="O487">
        <v>0</v>
      </c>
      <c r="P487">
        <v>0</v>
      </c>
      <c r="Q487" s="2">
        <v>1047.94</v>
      </c>
      <c r="S487" s="6">
        <v>457</v>
      </c>
      <c r="T487" s="6">
        <v>4895.2977273685392</v>
      </c>
      <c r="U487" s="6">
        <v>-2016.9077273685393</v>
      </c>
      <c r="AF487">
        <f>IF($I487=AF$1,1,0)</f>
        <v>0</v>
      </c>
      <c r="AG487">
        <f>IF($I487=AG$1,1,0)</f>
        <v>1</v>
      </c>
      <c r="AH487">
        <f>IF($I487=AH$1,1,0)</f>
        <v>0</v>
      </c>
      <c r="AI487">
        <f>IF($I487=AI$1,1,0)</f>
        <v>0</v>
      </c>
      <c r="AJ487">
        <f>IF($C487=AJ$1,1,0)</f>
        <v>0</v>
      </c>
      <c r="AK487">
        <f>IF($C487=AK$1,1,0)</f>
        <v>0</v>
      </c>
      <c r="AL487">
        <f>IF($C487=AL$1,1,0)</f>
        <v>0</v>
      </c>
      <c r="AM487">
        <f>IF($C487=AM$1,1,0)</f>
        <v>1</v>
      </c>
    </row>
    <row r="488" spans="1:39" x14ac:dyDescent="0.2">
      <c r="A488" s="1" t="s">
        <v>893</v>
      </c>
      <c r="B488" s="2">
        <v>2020</v>
      </c>
      <c r="C488" s="2" t="s">
        <v>19</v>
      </c>
      <c r="D488" s="2">
        <v>178.2</v>
      </c>
      <c r="E488" s="2">
        <v>157</v>
      </c>
      <c r="F488">
        <f>D488*0.01</f>
        <v>1.782</v>
      </c>
      <c r="G488" s="15">
        <f>E488*0.453592</f>
        <v>71.213943999999998</v>
      </c>
      <c r="H488" s="16">
        <f t="shared" si="7"/>
        <v>22.4</v>
      </c>
      <c r="I488" t="str">
        <f>IF(H488&lt;=18.5,"Underweight",IF(H488&lt;=24.9,"Healthy weight",IF(H488&lt;=29.9,"Over weight", "Obesity")))</f>
        <v>Healthy weight</v>
      </c>
      <c r="J488" s="2">
        <v>27</v>
      </c>
      <c r="K488" s="2">
        <v>0</v>
      </c>
      <c r="L488" s="2">
        <v>0</v>
      </c>
      <c r="M488" s="2">
        <v>0</v>
      </c>
      <c r="N488">
        <v>0</v>
      </c>
      <c r="O488">
        <v>0</v>
      </c>
      <c r="P488">
        <v>1</v>
      </c>
      <c r="Q488" s="2">
        <v>1475.84</v>
      </c>
      <c r="S488" s="6">
        <v>458</v>
      </c>
      <c r="T488" s="6">
        <v>8556.3184878452594</v>
      </c>
      <c r="U488" s="6">
        <v>-4138.6384878452591</v>
      </c>
      <c r="AF488">
        <f>IF($I488=AF$1,1,0)</f>
        <v>0</v>
      </c>
      <c r="AG488">
        <f>IF($I488=AG$1,1,0)</f>
        <v>0</v>
      </c>
      <c r="AH488">
        <f>IF($I488=AH$1,1,0)</f>
        <v>1</v>
      </c>
      <c r="AI488">
        <f>IF($I488=AI$1,1,0)</f>
        <v>0</v>
      </c>
      <c r="AJ488">
        <f>IF($C488=AJ$1,1,0)</f>
        <v>0</v>
      </c>
      <c r="AK488">
        <f>IF($C488=AK$1,1,0)</f>
        <v>1</v>
      </c>
      <c r="AL488">
        <f>IF($C488=AL$1,1,0)</f>
        <v>0</v>
      </c>
      <c r="AM488">
        <f>IF($C488=AM$1,1,0)</f>
        <v>0</v>
      </c>
    </row>
    <row r="489" spans="1:39" x14ac:dyDescent="0.2">
      <c r="A489" s="1" t="s">
        <v>801</v>
      </c>
      <c r="B489" s="2">
        <v>2020</v>
      </c>
      <c r="C489" s="2" t="s">
        <v>11</v>
      </c>
      <c r="D489" s="2">
        <v>162.80000000000001</v>
      </c>
      <c r="E489" s="2">
        <v>192</v>
      </c>
      <c r="F489">
        <f>D489*0.01</f>
        <v>1.6280000000000001</v>
      </c>
      <c r="G489" s="15">
        <f>E489*0.453592</f>
        <v>87.089663999999999</v>
      </c>
      <c r="H489" s="16">
        <f t="shared" si="7"/>
        <v>32.9</v>
      </c>
      <c r="I489" t="str">
        <f>IF(H489&lt;=18.5,"Underweight",IF(H489&lt;=24.9,"Healthy weight",IF(H489&lt;=29.9,"Over weight", "Obesity")))</f>
        <v>Obesity</v>
      </c>
      <c r="J489" s="2">
        <v>41</v>
      </c>
      <c r="K489" s="2">
        <v>0</v>
      </c>
      <c r="L489" s="2">
        <v>1</v>
      </c>
      <c r="M489" s="2">
        <v>1</v>
      </c>
      <c r="N489">
        <v>1</v>
      </c>
      <c r="O489">
        <v>0</v>
      </c>
      <c r="P489">
        <v>0</v>
      </c>
      <c r="Q489" s="2">
        <v>41200.69</v>
      </c>
      <c r="S489" s="6">
        <v>459</v>
      </c>
      <c r="T489" s="6">
        <v>11826.214825210587</v>
      </c>
      <c r="U489" s="6">
        <v>-6811.7948252105871</v>
      </c>
      <c r="AF489">
        <f>IF($I489=AF$1,1,0)</f>
        <v>0</v>
      </c>
      <c r="AG489">
        <f>IF($I489=AG$1,1,0)</f>
        <v>1</v>
      </c>
      <c r="AH489">
        <f>IF($I489=AH$1,1,0)</f>
        <v>0</v>
      </c>
      <c r="AI489">
        <f>IF($I489=AI$1,1,0)</f>
        <v>0</v>
      </c>
      <c r="AJ489">
        <f>IF($C489=AJ$1,1,0)</f>
        <v>0</v>
      </c>
      <c r="AK489">
        <f>IF($C489=AK$1,1,0)</f>
        <v>0</v>
      </c>
      <c r="AL489">
        <f>IF($C489=AL$1,1,0)</f>
        <v>1</v>
      </c>
      <c r="AM489">
        <f>IF($C489=AM$1,1,0)</f>
        <v>0</v>
      </c>
    </row>
    <row r="490" spans="1:39" x14ac:dyDescent="0.2">
      <c r="A490" s="1" t="s">
        <v>826</v>
      </c>
      <c r="B490" s="2">
        <v>2020</v>
      </c>
      <c r="C490" s="2" t="s">
        <v>11</v>
      </c>
      <c r="D490" s="2">
        <v>169.8</v>
      </c>
      <c r="E490" s="2">
        <v>209</v>
      </c>
      <c r="F490">
        <f>D490*0.01</f>
        <v>1.6980000000000002</v>
      </c>
      <c r="G490" s="15">
        <f>E490*0.453592</f>
        <v>94.800727999999992</v>
      </c>
      <c r="H490" s="16">
        <f t="shared" si="7"/>
        <v>32.9</v>
      </c>
      <c r="I490" t="str">
        <f>IF(H490&lt;=18.5,"Underweight",IF(H490&lt;=24.9,"Healthy weight",IF(H490&lt;=29.9,"Over weight", "Obesity")))</f>
        <v>Obesity</v>
      </c>
      <c r="J490" s="2">
        <v>40</v>
      </c>
      <c r="K490" s="2">
        <v>1</v>
      </c>
      <c r="L490" s="2">
        <v>2</v>
      </c>
      <c r="M490" s="2">
        <v>0</v>
      </c>
      <c r="N490">
        <v>1</v>
      </c>
      <c r="O490">
        <v>0</v>
      </c>
      <c r="P490">
        <v>0</v>
      </c>
      <c r="Q490" s="2">
        <v>21259.19</v>
      </c>
      <c r="S490" s="6">
        <v>460</v>
      </c>
      <c r="T490" s="6">
        <v>15731.36841467534</v>
      </c>
      <c r="U490" s="6">
        <v>2378.5515853246579</v>
      </c>
      <c r="AF490">
        <f>IF($I490=AF$1,1,0)</f>
        <v>0</v>
      </c>
      <c r="AG490">
        <f>IF($I490=AG$1,1,0)</f>
        <v>1</v>
      </c>
      <c r="AH490">
        <f>IF($I490=AH$1,1,0)</f>
        <v>0</v>
      </c>
      <c r="AI490">
        <f>IF($I490=AI$1,1,0)</f>
        <v>0</v>
      </c>
      <c r="AJ490">
        <f>IF($C490=AJ$1,1,0)</f>
        <v>0</v>
      </c>
      <c r="AK490">
        <f>IF($C490=AK$1,1,0)</f>
        <v>0</v>
      </c>
      <c r="AL490">
        <f>IF($C490=AL$1,1,0)</f>
        <v>1</v>
      </c>
      <c r="AM490">
        <f>IF($C490=AM$1,1,0)</f>
        <v>0</v>
      </c>
    </row>
    <row r="491" spans="1:39" x14ac:dyDescent="0.2">
      <c r="A491" s="1" t="s">
        <v>682</v>
      </c>
      <c r="B491" s="2">
        <v>2020</v>
      </c>
      <c r="C491" s="2" t="s">
        <v>11</v>
      </c>
      <c r="D491" s="2">
        <v>159.9</v>
      </c>
      <c r="E491" s="2">
        <v>152</v>
      </c>
      <c r="F491">
        <f>D491*0.01</f>
        <v>1.5990000000000002</v>
      </c>
      <c r="G491" s="15">
        <f>E491*0.453592</f>
        <v>68.945983999999996</v>
      </c>
      <c r="H491" s="16">
        <f t="shared" si="7"/>
        <v>27</v>
      </c>
      <c r="I491" t="str">
        <f>IF(H491&lt;=18.5,"Underweight",IF(H491&lt;=24.9,"Healthy weight",IF(H491&lt;=29.9,"Over weight", "Obesity")))</f>
        <v>Over weight</v>
      </c>
      <c r="J491" s="2">
        <v>41</v>
      </c>
      <c r="K491" s="2">
        <v>1</v>
      </c>
      <c r="L491" s="2">
        <v>2</v>
      </c>
      <c r="M491" s="2">
        <v>0</v>
      </c>
      <c r="N491">
        <v>1</v>
      </c>
      <c r="O491">
        <v>0</v>
      </c>
      <c r="P491">
        <v>0</v>
      </c>
      <c r="Q491" s="2">
        <v>4119.42</v>
      </c>
      <c r="S491" s="6">
        <v>461</v>
      </c>
      <c r="T491" s="6">
        <v>5448.5252309586385</v>
      </c>
      <c r="U491" s="6">
        <v>-2377.2152309586386</v>
      </c>
      <c r="AF491">
        <f>IF($I491=AF$1,1,0)</f>
        <v>1</v>
      </c>
      <c r="AG491">
        <f>IF($I491=AG$1,1,0)</f>
        <v>0</v>
      </c>
      <c r="AH491">
        <f>IF($I491=AH$1,1,0)</f>
        <v>0</v>
      </c>
      <c r="AI491">
        <f>IF($I491=AI$1,1,0)</f>
        <v>0</v>
      </c>
      <c r="AJ491">
        <f>IF($C491=AJ$1,1,0)</f>
        <v>0</v>
      </c>
      <c r="AK491">
        <f>IF($C491=AK$1,1,0)</f>
        <v>0</v>
      </c>
      <c r="AL491">
        <f>IF($C491=AL$1,1,0)</f>
        <v>1</v>
      </c>
      <c r="AM491">
        <f>IF($C491=AM$1,1,0)</f>
        <v>0</v>
      </c>
    </row>
    <row r="492" spans="1:39" x14ac:dyDescent="0.2">
      <c r="A492" s="1" t="s">
        <v>1080</v>
      </c>
      <c r="B492" s="2">
        <v>2020</v>
      </c>
      <c r="C492" s="2" t="s">
        <v>19</v>
      </c>
      <c r="D492" s="2">
        <v>167.2</v>
      </c>
      <c r="E492" s="2">
        <v>203</v>
      </c>
      <c r="F492">
        <f>D492*0.01</f>
        <v>1.6719999999999999</v>
      </c>
      <c r="G492" s="15">
        <f>E492*0.453592</f>
        <v>92.079176000000004</v>
      </c>
      <c r="H492" s="16">
        <f t="shared" si="7"/>
        <v>32.9</v>
      </c>
      <c r="I492" t="str">
        <f>IF(H492&lt;=18.5,"Underweight",IF(H492&lt;=24.9,"Healthy weight",IF(H492&lt;=29.9,"Over weight", "Obesity")))</f>
        <v>Obesity</v>
      </c>
      <c r="J492" s="2">
        <v>32</v>
      </c>
      <c r="K492" s="2">
        <v>0</v>
      </c>
      <c r="L492" s="2">
        <v>1</v>
      </c>
      <c r="M492" s="2">
        <v>0</v>
      </c>
      <c r="N492">
        <v>1</v>
      </c>
      <c r="O492">
        <v>0</v>
      </c>
      <c r="P492">
        <v>1</v>
      </c>
      <c r="Q492" s="2">
        <v>4507.22</v>
      </c>
      <c r="S492" s="6">
        <v>462</v>
      </c>
      <c r="T492" s="6">
        <v>18372.416084207503</v>
      </c>
      <c r="U492" s="6">
        <v>13203.253915792495</v>
      </c>
      <c r="AF492">
        <f>IF($I492=AF$1,1,0)</f>
        <v>0</v>
      </c>
      <c r="AG492">
        <f>IF($I492=AG$1,1,0)</f>
        <v>1</v>
      </c>
      <c r="AH492">
        <f>IF($I492=AH$1,1,0)</f>
        <v>0</v>
      </c>
      <c r="AI492">
        <f>IF($I492=AI$1,1,0)</f>
        <v>0</v>
      </c>
      <c r="AJ492">
        <f>IF($C492=AJ$1,1,0)</f>
        <v>0</v>
      </c>
      <c r="AK492">
        <f>IF($C492=AK$1,1,0)</f>
        <v>1</v>
      </c>
      <c r="AL492">
        <f>IF($C492=AL$1,1,0)</f>
        <v>0</v>
      </c>
      <c r="AM492">
        <f>IF($C492=AM$1,1,0)</f>
        <v>0</v>
      </c>
    </row>
    <row r="493" spans="1:39" x14ac:dyDescent="0.2">
      <c r="A493" s="1" t="s">
        <v>1156</v>
      </c>
      <c r="B493" s="2">
        <v>2020</v>
      </c>
      <c r="C493" s="2" t="s">
        <v>21</v>
      </c>
      <c r="D493" s="2">
        <v>162.69999999999999</v>
      </c>
      <c r="E493" s="2">
        <v>192</v>
      </c>
      <c r="F493">
        <f>D493*0.01</f>
        <v>1.627</v>
      </c>
      <c r="G493" s="15">
        <f>E493*0.453592</f>
        <v>87.089663999999999</v>
      </c>
      <c r="H493" s="16">
        <f t="shared" si="7"/>
        <v>32.9</v>
      </c>
      <c r="I493" t="str">
        <f>IF(H493&lt;=18.5,"Underweight",IF(H493&lt;=24.9,"Healthy weight",IF(H493&lt;=29.9,"Over weight", "Obesity")))</f>
        <v>Obesity</v>
      </c>
      <c r="J493" s="2">
        <v>30</v>
      </c>
      <c r="K493" s="2">
        <v>1</v>
      </c>
      <c r="L493" s="2">
        <v>0</v>
      </c>
      <c r="M493" s="2">
        <v>0</v>
      </c>
      <c r="N493">
        <v>1</v>
      </c>
      <c r="O493">
        <v>0</v>
      </c>
      <c r="P493">
        <v>0</v>
      </c>
      <c r="Q493" s="2">
        <v>3902.55</v>
      </c>
      <c r="S493" s="6">
        <v>463</v>
      </c>
      <c r="T493" s="6">
        <v>11634.045887453263</v>
      </c>
      <c r="U493" s="6">
        <v>-1412.5258874532628</v>
      </c>
      <c r="AF493">
        <f>IF($I493=AF$1,1,0)</f>
        <v>0</v>
      </c>
      <c r="AG493">
        <f>IF($I493=AG$1,1,0)</f>
        <v>1</v>
      </c>
      <c r="AH493">
        <f>IF($I493=AH$1,1,0)</f>
        <v>0</v>
      </c>
      <c r="AI493">
        <f>IF($I493=AI$1,1,0)</f>
        <v>0</v>
      </c>
      <c r="AJ493">
        <f>IF($C493=AJ$1,1,0)</f>
        <v>0</v>
      </c>
      <c r="AK493">
        <f>IF($C493=AK$1,1,0)</f>
        <v>0</v>
      </c>
      <c r="AL493">
        <f>IF($C493=AL$1,1,0)</f>
        <v>0</v>
      </c>
      <c r="AM493">
        <f>IF($C493=AM$1,1,0)</f>
        <v>1</v>
      </c>
    </row>
    <row r="494" spans="1:39" x14ac:dyDescent="0.2">
      <c r="A494" s="1" t="s">
        <v>759</v>
      </c>
      <c r="B494" s="2">
        <v>2020</v>
      </c>
      <c r="C494" s="2" t="s">
        <v>19</v>
      </c>
      <c r="D494" s="2">
        <v>167.1</v>
      </c>
      <c r="E494" s="2">
        <v>166</v>
      </c>
      <c r="F494">
        <f>D494*0.01</f>
        <v>1.671</v>
      </c>
      <c r="G494" s="15">
        <f>E494*0.453592</f>
        <v>75.296272000000002</v>
      </c>
      <c r="H494" s="16">
        <f t="shared" si="7"/>
        <v>27</v>
      </c>
      <c r="I494" t="str">
        <f>IF(H494&lt;=18.5,"Underweight",IF(H494&lt;=24.9,"Healthy weight",IF(H494&lt;=29.9,"Over weight", "Obesity")))</f>
        <v>Over weight</v>
      </c>
      <c r="J494" s="2">
        <v>44</v>
      </c>
      <c r="K494" s="2">
        <v>0</v>
      </c>
      <c r="L494" s="2">
        <v>1</v>
      </c>
      <c r="M494" s="2">
        <v>0</v>
      </c>
      <c r="N494">
        <v>1</v>
      </c>
      <c r="O494">
        <v>0</v>
      </c>
      <c r="P494">
        <v>1</v>
      </c>
      <c r="Q494" s="2">
        <v>8112.3</v>
      </c>
      <c r="S494" s="6">
        <v>464</v>
      </c>
      <c r="T494" s="6">
        <v>10038.655030863689</v>
      </c>
      <c r="U494" s="6">
        <v>-6576.165030863689</v>
      </c>
      <c r="AF494">
        <f>IF($I494=AF$1,1,0)</f>
        <v>1</v>
      </c>
      <c r="AG494">
        <f>IF($I494=AG$1,1,0)</f>
        <v>0</v>
      </c>
      <c r="AH494">
        <f>IF($I494=AH$1,1,0)</f>
        <v>0</v>
      </c>
      <c r="AI494">
        <f>IF($I494=AI$1,1,0)</f>
        <v>0</v>
      </c>
      <c r="AJ494">
        <f>IF($C494=AJ$1,1,0)</f>
        <v>0</v>
      </c>
      <c r="AK494">
        <f>IF($C494=AK$1,1,0)</f>
        <v>1</v>
      </c>
      <c r="AL494">
        <f>IF($C494=AL$1,1,0)</f>
        <v>0</v>
      </c>
      <c r="AM494">
        <f>IF($C494=AM$1,1,0)</f>
        <v>0</v>
      </c>
    </row>
    <row r="495" spans="1:39" x14ac:dyDescent="0.2">
      <c r="A495" s="1" t="s">
        <v>18</v>
      </c>
      <c r="B495" s="2">
        <v>2020</v>
      </c>
      <c r="C495" s="2" t="s">
        <v>19</v>
      </c>
      <c r="D495" s="2">
        <v>186.8</v>
      </c>
      <c r="E495" s="2">
        <v>254</v>
      </c>
      <c r="F495">
        <f>D495*0.01</f>
        <v>1.8680000000000001</v>
      </c>
      <c r="G495" s="15">
        <f>E495*0.453592</f>
        <v>115.212368</v>
      </c>
      <c r="H495" s="16">
        <f t="shared" si="7"/>
        <v>33</v>
      </c>
      <c r="I495" t="str">
        <f>IF(H495&lt;=18.5,"Underweight",IF(H495&lt;=24.9,"Healthy weight",IF(H495&lt;=29.9,"Over weight", "Obesity")))</f>
        <v>Obesity</v>
      </c>
      <c r="J495" s="2">
        <v>32</v>
      </c>
      <c r="K495" s="2">
        <v>0</v>
      </c>
      <c r="L495" s="2">
        <v>0</v>
      </c>
      <c r="M495" s="2">
        <v>0</v>
      </c>
      <c r="N495">
        <v>1</v>
      </c>
      <c r="O495">
        <v>0</v>
      </c>
      <c r="P495">
        <v>1</v>
      </c>
      <c r="Q495" s="2">
        <v>3840.28</v>
      </c>
      <c r="S495" s="6">
        <v>465</v>
      </c>
      <c r="T495" s="6">
        <v>7833.133893764435</v>
      </c>
      <c r="U495" s="6">
        <v>-980.80389376443509</v>
      </c>
      <c r="AF495">
        <f>IF($I495=AF$1,1,0)</f>
        <v>0</v>
      </c>
      <c r="AG495">
        <f>IF($I495=AG$1,1,0)</f>
        <v>1</v>
      </c>
      <c r="AH495">
        <f>IF($I495=AH$1,1,0)</f>
        <v>0</v>
      </c>
      <c r="AI495">
        <f>IF($I495=AI$1,1,0)</f>
        <v>0</v>
      </c>
      <c r="AJ495">
        <f>IF($C495=AJ$1,1,0)</f>
        <v>0</v>
      </c>
      <c r="AK495">
        <f>IF($C495=AK$1,1,0)</f>
        <v>1</v>
      </c>
      <c r="AL495">
        <f>IF($C495=AL$1,1,0)</f>
        <v>0</v>
      </c>
      <c r="AM495">
        <f>IF($C495=AM$1,1,0)</f>
        <v>0</v>
      </c>
    </row>
    <row r="496" spans="1:39" x14ac:dyDescent="0.2">
      <c r="A496" s="1" t="s">
        <v>311</v>
      </c>
      <c r="B496" s="2">
        <v>2020</v>
      </c>
      <c r="C496" s="2" t="s">
        <v>21</v>
      </c>
      <c r="D496" s="2">
        <v>178.5</v>
      </c>
      <c r="E496" s="2">
        <v>232</v>
      </c>
      <c r="F496">
        <f>D496*0.01</f>
        <v>1.7850000000000001</v>
      </c>
      <c r="G496" s="15">
        <f>E496*0.453592</f>
        <v>105.233344</v>
      </c>
      <c r="H496" s="16">
        <f t="shared" si="7"/>
        <v>33</v>
      </c>
      <c r="I496" t="str">
        <f>IF(H496&lt;=18.5,"Underweight",IF(H496&lt;=24.9,"Healthy weight",IF(H496&lt;=29.9,"Over weight", "Obesity")))</f>
        <v>Obesity</v>
      </c>
      <c r="J496" s="2">
        <v>27</v>
      </c>
      <c r="K496" s="2">
        <v>0</v>
      </c>
      <c r="L496" s="2">
        <v>2</v>
      </c>
      <c r="M496" s="2">
        <v>1</v>
      </c>
      <c r="N496">
        <v>1</v>
      </c>
      <c r="O496">
        <v>0</v>
      </c>
      <c r="P496">
        <v>0</v>
      </c>
      <c r="Q496" s="2">
        <v>7786.91</v>
      </c>
      <c r="S496" s="6">
        <v>466</v>
      </c>
      <c r="T496" s="6">
        <v>9736.0751384050163</v>
      </c>
      <c r="U496" s="6">
        <v>1350.8348615949835</v>
      </c>
      <c r="AF496">
        <f>IF($I496=AF$1,1,0)</f>
        <v>0</v>
      </c>
      <c r="AG496">
        <f>IF($I496=AG$1,1,0)</f>
        <v>1</v>
      </c>
      <c r="AH496">
        <f>IF($I496=AH$1,1,0)</f>
        <v>0</v>
      </c>
      <c r="AI496">
        <f>IF($I496=AI$1,1,0)</f>
        <v>0</v>
      </c>
      <c r="AJ496">
        <f>IF($C496=AJ$1,1,0)</f>
        <v>0</v>
      </c>
      <c r="AK496">
        <f>IF($C496=AK$1,1,0)</f>
        <v>0</v>
      </c>
      <c r="AL496">
        <f>IF($C496=AL$1,1,0)</f>
        <v>0</v>
      </c>
      <c r="AM496">
        <f>IF($C496=AM$1,1,0)</f>
        <v>1</v>
      </c>
    </row>
    <row r="497" spans="1:39" x14ac:dyDescent="0.2">
      <c r="A497" s="1" t="s">
        <v>1204</v>
      </c>
      <c r="B497" s="2">
        <v>2020</v>
      </c>
      <c r="C497" s="2" t="s">
        <v>19</v>
      </c>
      <c r="D497" s="2">
        <v>182.8</v>
      </c>
      <c r="E497" s="2">
        <v>199</v>
      </c>
      <c r="F497">
        <f>D497*0.01</f>
        <v>1.8280000000000001</v>
      </c>
      <c r="G497" s="15">
        <f>E497*0.453592</f>
        <v>90.264808000000002</v>
      </c>
      <c r="H497" s="16">
        <f t="shared" si="7"/>
        <v>27</v>
      </c>
      <c r="I497" t="str">
        <f>IF(H497&lt;=18.5,"Underweight",IF(H497&lt;=24.9,"Healthy weight",IF(H497&lt;=29.9,"Over weight", "Obesity")))</f>
        <v>Over weight</v>
      </c>
      <c r="J497" s="2">
        <v>32</v>
      </c>
      <c r="K497" s="2">
        <v>1</v>
      </c>
      <c r="L497" s="2">
        <v>2</v>
      </c>
      <c r="M497" s="2">
        <v>0</v>
      </c>
      <c r="N497">
        <v>1</v>
      </c>
      <c r="O497">
        <v>0</v>
      </c>
      <c r="P497">
        <v>1</v>
      </c>
      <c r="Q497" s="2">
        <v>2895.61</v>
      </c>
      <c r="S497" s="6">
        <v>467</v>
      </c>
      <c r="T497" s="6">
        <v>18402.481941486123</v>
      </c>
      <c r="U497" s="6">
        <v>3461.478058513876</v>
      </c>
      <c r="AF497">
        <f>IF($I497=AF$1,1,0)</f>
        <v>1</v>
      </c>
      <c r="AG497">
        <f>IF($I497=AG$1,1,0)</f>
        <v>0</v>
      </c>
      <c r="AH497">
        <f>IF($I497=AH$1,1,0)</f>
        <v>0</v>
      </c>
      <c r="AI497">
        <f>IF($I497=AI$1,1,0)</f>
        <v>0</v>
      </c>
      <c r="AJ497">
        <f>IF($C497=AJ$1,1,0)</f>
        <v>0</v>
      </c>
      <c r="AK497">
        <f>IF($C497=AK$1,1,0)</f>
        <v>1</v>
      </c>
      <c r="AL497">
        <f>IF($C497=AL$1,1,0)</f>
        <v>0</v>
      </c>
      <c r="AM497">
        <f>IF($C497=AM$1,1,0)</f>
        <v>0</v>
      </c>
    </row>
    <row r="498" spans="1:39" x14ac:dyDescent="0.2">
      <c r="A498" s="1" t="s">
        <v>592</v>
      </c>
      <c r="B498" s="2">
        <v>2020</v>
      </c>
      <c r="C498" s="2" t="s">
        <v>19</v>
      </c>
      <c r="D498" s="2">
        <v>156</v>
      </c>
      <c r="E498" s="2">
        <v>177</v>
      </c>
      <c r="F498">
        <f>D498*0.01</f>
        <v>1.56</v>
      </c>
      <c r="G498" s="15">
        <f>E498*0.453592</f>
        <v>80.285783999999992</v>
      </c>
      <c r="H498" s="16">
        <f t="shared" si="7"/>
        <v>33</v>
      </c>
      <c r="I498" t="str">
        <f>IF(H498&lt;=18.5,"Underweight",IF(H498&lt;=24.9,"Healthy weight",IF(H498&lt;=29.9,"Over weight", "Obesity")))</f>
        <v>Obesity</v>
      </c>
      <c r="J498" s="2">
        <v>45</v>
      </c>
      <c r="K498" s="2">
        <v>0</v>
      </c>
      <c r="L498" s="2">
        <v>1</v>
      </c>
      <c r="M498" s="2">
        <v>0</v>
      </c>
      <c r="N498">
        <v>1</v>
      </c>
      <c r="O498">
        <v>0</v>
      </c>
      <c r="P498">
        <v>1</v>
      </c>
      <c r="Q498" s="2">
        <v>7497.68</v>
      </c>
      <c r="S498" s="6">
        <v>468</v>
      </c>
      <c r="T498" s="6">
        <v>6279.2372653211251</v>
      </c>
      <c r="U498" s="6">
        <v>-897.47726532112483</v>
      </c>
      <c r="AF498">
        <f>IF($I498=AF$1,1,0)</f>
        <v>0</v>
      </c>
      <c r="AG498">
        <f>IF($I498=AG$1,1,0)</f>
        <v>1</v>
      </c>
      <c r="AH498">
        <f>IF($I498=AH$1,1,0)</f>
        <v>0</v>
      </c>
      <c r="AI498">
        <f>IF($I498=AI$1,1,0)</f>
        <v>0</v>
      </c>
      <c r="AJ498">
        <f>IF($C498=AJ$1,1,0)</f>
        <v>0</v>
      </c>
      <c r="AK498">
        <f>IF($C498=AK$1,1,0)</f>
        <v>1</v>
      </c>
      <c r="AL498">
        <f>IF($C498=AL$1,1,0)</f>
        <v>0</v>
      </c>
      <c r="AM498">
        <f>IF($C498=AM$1,1,0)</f>
        <v>0</v>
      </c>
    </row>
    <row r="499" spans="1:39" x14ac:dyDescent="0.2">
      <c r="A499" s="1" t="s">
        <v>850</v>
      </c>
      <c r="B499" s="2">
        <v>2020</v>
      </c>
      <c r="C499" s="2" t="s">
        <v>21</v>
      </c>
      <c r="D499" s="2">
        <v>173.6</v>
      </c>
      <c r="E499" s="2">
        <v>219</v>
      </c>
      <c r="F499">
        <f>D499*0.01</f>
        <v>1.736</v>
      </c>
      <c r="G499" s="15">
        <f>E499*0.453592</f>
        <v>99.336647999999997</v>
      </c>
      <c r="H499" s="16">
        <f t="shared" si="7"/>
        <v>33</v>
      </c>
      <c r="I499" t="str">
        <f>IF(H499&lt;=18.5,"Underweight",IF(H499&lt;=24.9,"Healthy weight",IF(H499&lt;=29.9,"Over weight", "Obesity")))</f>
        <v>Obesity</v>
      </c>
      <c r="J499" s="2">
        <v>34</v>
      </c>
      <c r="K499" s="2">
        <v>1</v>
      </c>
      <c r="L499" s="2">
        <v>1</v>
      </c>
      <c r="M499" s="2">
        <v>0</v>
      </c>
      <c r="N499">
        <v>1</v>
      </c>
      <c r="O499">
        <v>0</v>
      </c>
      <c r="P499">
        <v>0</v>
      </c>
      <c r="Q499" s="2">
        <v>3716.69</v>
      </c>
      <c r="S499" s="6">
        <v>469</v>
      </c>
      <c r="T499" s="6">
        <v>7522.3545680757734</v>
      </c>
      <c r="U499" s="6">
        <v>-4987.9945680757737</v>
      </c>
      <c r="AF499">
        <f>IF($I499=AF$1,1,0)</f>
        <v>0</v>
      </c>
      <c r="AG499">
        <f>IF($I499=AG$1,1,0)</f>
        <v>1</v>
      </c>
      <c r="AH499">
        <f>IF($I499=AH$1,1,0)</f>
        <v>0</v>
      </c>
      <c r="AI499">
        <f>IF($I499=AI$1,1,0)</f>
        <v>0</v>
      </c>
      <c r="AJ499">
        <f>IF($C499=AJ$1,1,0)</f>
        <v>0</v>
      </c>
      <c r="AK499">
        <f>IF($C499=AK$1,1,0)</f>
        <v>0</v>
      </c>
      <c r="AL499">
        <f>IF($C499=AL$1,1,0)</f>
        <v>0</v>
      </c>
      <c r="AM499">
        <f>IF($C499=AM$1,1,0)</f>
        <v>1</v>
      </c>
    </row>
    <row r="500" spans="1:39" x14ac:dyDescent="0.2">
      <c r="A500" s="1" t="s">
        <v>1353</v>
      </c>
      <c r="B500" s="2">
        <v>2020</v>
      </c>
      <c r="C500" s="2" t="s">
        <v>11</v>
      </c>
      <c r="D500" s="2">
        <v>168.2</v>
      </c>
      <c r="E500" s="2">
        <v>140</v>
      </c>
      <c r="F500">
        <f>D500*0.01</f>
        <v>1.6819999999999999</v>
      </c>
      <c r="G500" s="15">
        <f>E500*0.453592</f>
        <v>63.502879999999998</v>
      </c>
      <c r="H500" s="16">
        <f t="shared" si="7"/>
        <v>22.4</v>
      </c>
      <c r="I500" t="str">
        <f>IF(H500&lt;=18.5,"Underweight",IF(H500&lt;=24.9,"Healthy weight",IF(H500&lt;=29.9,"Over weight", "Obesity")))</f>
        <v>Healthy weight</v>
      </c>
      <c r="J500" s="2">
        <v>42</v>
      </c>
      <c r="K500" s="2">
        <v>0</v>
      </c>
      <c r="L500" s="2">
        <v>2</v>
      </c>
      <c r="M500" s="2">
        <v>0</v>
      </c>
      <c r="N500">
        <v>0</v>
      </c>
      <c r="O500">
        <v>0</v>
      </c>
      <c r="P500">
        <v>0</v>
      </c>
      <c r="Q500" s="2">
        <v>4178.3999999999996</v>
      </c>
      <c r="S500" s="6">
        <v>470</v>
      </c>
      <c r="T500" s="6">
        <v>6138.4150301231875</v>
      </c>
      <c r="U500" s="6">
        <v>-1543.9950301231875</v>
      </c>
      <c r="AF500">
        <f>IF($I500=AF$1,1,0)</f>
        <v>0</v>
      </c>
      <c r="AG500">
        <f>IF($I500=AG$1,1,0)</f>
        <v>0</v>
      </c>
      <c r="AH500">
        <f>IF($I500=AH$1,1,0)</f>
        <v>1</v>
      </c>
      <c r="AI500">
        <f>IF($I500=AI$1,1,0)</f>
        <v>0</v>
      </c>
      <c r="AJ500">
        <f>IF($C500=AJ$1,1,0)</f>
        <v>0</v>
      </c>
      <c r="AK500">
        <f>IF($C500=AK$1,1,0)</f>
        <v>0</v>
      </c>
      <c r="AL500">
        <f>IF($C500=AL$1,1,0)</f>
        <v>1</v>
      </c>
      <c r="AM500">
        <f>IF($C500=AM$1,1,0)</f>
        <v>0</v>
      </c>
    </row>
    <row r="501" spans="1:39" x14ac:dyDescent="0.2">
      <c r="A501" s="1" t="s">
        <v>855</v>
      </c>
      <c r="B501" s="2">
        <v>2020</v>
      </c>
      <c r="C501" s="2" t="s">
        <v>19</v>
      </c>
      <c r="D501" s="2">
        <v>158.19999999999999</v>
      </c>
      <c r="E501" s="2">
        <v>182</v>
      </c>
      <c r="F501">
        <f>D501*0.01</f>
        <v>1.5819999999999999</v>
      </c>
      <c r="G501" s="15">
        <f>E501*0.453592</f>
        <v>82.553743999999995</v>
      </c>
      <c r="H501" s="16">
        <f t="shared" si="7"/>
        <v>33</v>
      </c>
      <c r="I501" t="str">
        <f>IF(H501&lt;=18.5,"Underweight",IF(H501&lt;=24.9,"Healthy weight",IF(H501&lt;=29.9,"Over weight", "Obesity")))</f>
        <v>Obesity</v>
      </c>
      <c r="J501" s="2">
        <v>30</v>
      </c>
      <c r="K501" s="2">
        <v>1</v>
      </c>
      <c r="L501" s="2">
        <v>0</v>
      </c>
      <c r="M501" s="2">
        <v>0</v>
      </c>
      <c r="N501">
        <v>1</v>
      </c>
      <c r="O501">
        <v>0</v>
      </c>
      <c r="P501">
        <v>1</v>
      </c>
      <c r="Q501" s="2">
        <v>3839.2</v>
      </c>
      <c r="S501" s="6">
        <v>471</v>
      </c>
      <c r="T501" s="6">
        <v>7934.7598364679352</v>
      </c>
      <c r="U501" s="6">
        <v>2804.1301635320642</v>
      </c>
      <c r="AF501">
        <f>IF($I501=AF$1,1,0)</f>
        <v>0</v>
      </c>
      <c r="AG501">
        <f>IF($I501=AG$1,1,0)</f>
        <v>1</v>
      </c>
      <c r="AH501">
        <f>IF($I501=AH$1,1,0)</f>
        <v>0</v>
      </c>
      <c r="AI501">
        <f>IF($I501=AI$1,1,0)</f>
        <v>0</v>
      </c>
      <c r="AJ501">
        <f>IF($C501=AJ$1,1,0)</f>
        <v>0</v>
      </c>
      <c r="AK501">
        <f>IF($C501=AK$1,1,0)</f>
        <v>1</v>
      </c>
      <c r="AL501">
        <f>IF($C501=AL$1,1,0)</f>
        <v>0</v>
      </c>
      <c r="AM501">
        <f>IF($C501=AM$1,1,0)</f>
        <v>0</v>
      </c>
    </row>
    <row r="502" spans="1:39" x14ac:dyDescent="0.2">
      <c r="A502" s="1" t="s">
        <v>317</v>
      </c>
      <c r="B502" s="2">
        <v>2020</v>
      </c>
      <c r="C502" s="2" t="s">
        <v>11</v>
      </c>
      <c r="D502" s="2">
        <v>181.3</v>
      </c>
      <c r="E502" s="2">
        <v>196</v>
      </c>
      <c r="F502">
        <f>D502*0.01</f>
        <v>1.8130000000000002</v>
      </c>
      <c r="G502" s="15">
        <f>E502*0.453592</f>
        <v>88.904032000000001</v>
      </c>
      <c r="H502" s="16">
        <f t="shared" si="7"/>
        <v>27</v>
      </c>
      <c r="I502" t="str">
        <f>IF(H502&lt;=18.5,"Underweight",IF(H502&lt;=24.9,"Healthy weight",IF(H502&lt;=29.9,"Over weight", "Obesity")))</f>
        <v>Over weight</v>
      </c>
      <c r="J502" s="2">
        <v>42</v>
      </c>
      <c r="K502" s="2">
        <v>1</v>
      </c>
      <c r="L502" s="2">
        <v>1</v>
      </c>
      <c r="M502" s="2">
        <v>1</v>
      </c>
      <c r="N502">
        <v>1</v>
      </c>
      <c r="O502">
        <v>0</v>
      </c>
      <c r="P502">
        <v>0</v>
      </c>
      <c r="Q502" s="2">
        <v>9903.4500000000007</v>
      </c>
      <c r="S502" s="6">
        <v>472</v>
      </c>
      <c r="T502" s="6">
        <v>19092.660257000563</v>
      </c>
      <c r="U502" s="6">
        <v>-5290.5002570005636</v>
      </c>
      <c r="AF502">
        <f>IF($I502=AF$1,1,0)</f>
        <v>1</v>
      </c>
      <c r="AG502">
        <f>IF($I502=AG$1,1,0)</f>
        <v>0</v>
      </c>
      <c r="AH502">
        <f>IF($I502=AH$1,1,0)</f>
        <v>0</v>
      </c>
      <c r="AI502">
        <f>IF($I502=AI$1,1,0)</f>
        <v>0</v>
      </c>
      <c r="AJ502">
        <f>IF($C502=AJ$1,1,0)</f>
        <v>0</v>
      </c>
      <c r="AK502">
        <f>IF($C502=AK$1,1,0)</f>
        <v>0</v>
      </c>
      <c r="AL502">
        <f>IF($C502=AL$1,1,0)</f>
        <v>1</v>
      </c>
      <c r="AM502">
        <f>IF($C502=AM$1,1,0)</f>
        <v>0</v>
      </c>
    </row>
    <row r="503" spans="1:39" x14ac:dyDescent="0.2">
      <c r="A503" s="1" t="s">
        <v>533</v>
      </c>
      <c r="B503" s="2">
        <v>2020</v>
      </c>
      <c r="C503" s="2" t="s">
        <v>26</v>
      </c>
      <c r="D503" s="2">
        <v>162.6</v>
      </c>
      <c r="E503" s="2">
        <v>158</v>
      </c>
      <c r="F503">
        <f>D503*0.01</f>
        <v>1.6259999999999999</v>
      </c>
      <c r="G503" s="15">
        <f>E503*0.453592</f>
        <v>71.667535999999998</v>
      </c>
      <c r="H503" s="16">
        <f t="shared" si="7"/>
        <v>27.1</v>
      </c>
      <c r="I503" t="str">
        <f>IF(H503&lt;=18.5,"Underweight",IF(H503&lt;=24.9,"Healthy weight",IF(H503&lt;=29.9,"Over weight", "Obesity")))</f>
        <v>Over weight</v>
      </c>
      <c r="J503" s="2">
        <v>36</v>
      </c>
      <c r="K503" s="2">
        <v>0</v>
      </c>
      <c r="L503" s="2">
        <v>1</v>
      </c>
      <c r="M503" s="2">
        <v>0</v>
      </c>
      <c r="N503">
        <v>1</v>
      </c>
      <c r="O503">
        <v>1</v>
      </c>
      <c r="P503">
        <v>0</v>
      </c>
      <c r="Q503" s="2">
        <v>4160.28</v>
      </c>
      <c r="S503" s="6">
        <v>473</v>
      </c>
      <c r="T503" s="6">
        <v>5044.3193957964668</v>
      </c>
      <c r="U503" s="6">
        <v>-1335.6493957964667</v>
      </c>
      <c r="AF503">
        <f>IF($I503=AF$1,1,0)</f>
        <v>1</v>
      </c>
      <c r="AG503">
        <f>IF($I503=AG$1,1,0)</f>
        <v>0</v>
      </c>
      <c r="AH503">
        <f>IF($I503=AH$1,1,0)</f>
        <v>0</v>
      </c>
      <c r="AI503">
        <f>IF($I503=AI$1,1,0)</f>
        <v>0</v>
      </c>
      <c r="AJ503">
        <f>IF($C503=AJ$1,1,0)</f>
        <v>1</v>
      </c>
      <c r="AK503">
        <f>IF($C503=AK$1,1,0)</f>
        <v>0</v>
      </c>
      <c r="AL503">
        <f>IF($C503=AL$1,1,0)</f>
        <v>0</v>
      </c>
      <c r="AM503">
        <f>IF($C503=AM$1,1,0)</f>
        <v>0</v>
      </c>
    </row>
    <row r="504" spans="1:39" x14ac:dyDescent="0.2">
      <c r="A504" s="1" t="s">
        <v>1028</v>
      </c>
      <c r="B504" s="2">
        <v>2020</v>
      </c>
      <c r="C504" s="2" t="s">
        <v>19</v>
      </c>
      <c r="D504" s="2">
        <v>185.5</v>
      </c>
      <c r="E504" s="2">
        <v>250</v>
      </c>
      <c r="F504">
        <f>D504*0.01</f>
        <v>1.855</v>
      </c>
      <c r="G504" s="15">
        <f>E504*0.453592</f>
        <v>113.398</v>
      </c>
      <c r="H504" s="16">
        <f t="shared" si="7"/>
        <v>33</v>
      </c>
      <c r="I504" t="str">
        <f>IF(H504&lt;=18.5,"Underweight",IF(H504&lt;=24.9,"Healthy weight",IF(H504&lt;=29.9,"Over weight", "Obesity")))</f>
        <v>Obesity</v>
      </c>
      <c r="J504" s="2">
        <v>34</v>
      </c>
      <c r="K504" s="2">
        <v>1</v>
      </c>
      <c r="L504" s="2">
        <v>1</v>
      </c>
      <c r="M504" s="2">
        <v>0</v>
      </c>
      <c r="N504">
        <v>1</v>
      </c>
      <c r="O504">
        <v>0</v>
      </c>
      <c r="P504">
        <v>1</v>
      </c>
      <c r="Q504" s="2">
        <v>11255.53</v>
      </c>
      <c r="S504" s="6">
        <v>474</v>
      </c>
      <c r="T504" s="6">
        <v>12503.023212324359</v>
      </c>
      <c r="U504" s="6">
        <v>582.88678767564124</v>
      </c>
      <c r="AF504">
        <f>IF($I504=AF$1,1,0)</f>
        <v>0</v>
      </c>
      <c r="AG504">
        <f>IF($I504=AG$1,1,0)</f>
        <v>1</v>
      </c>
      <c r="AH504">
        <f>IF($I504=AH$1,1,0)</f>
        <v>0</v>
      </c>
      <c r="AI504">
        <f>IF($I504=AI$1,1,0)</f>
        <v>0</v>
      </c>
      <c r="AJ504">
        <f>IF($C504=AJ$1,1,0)</f>
        <v>0</v>
      </c>
      <c r="AK504">
        <f>IF($C504=AK$1,1,0)</f>
        <v>1</v>
      </c>
      <c r="AL504">
        <f>IF($C504=AL$1,1,0)</f>
        <v>0</v>
      </c>
      <c r="AM504">
        <f>IF($C504=AM$1,1,0)</f>
        <v>0</v>
      </c>
    </row>
    <row r="505" spans="1:39" x14ac:dyDescent="0.2">
      <c r="A505" s="1" t="s">
        <v>1076</v>
      </c>
      <c r="B505" s="2">
        <v>2020</v>
      </c>
      <c r="C505" s="2" t="s">
        <v>11</v>
      </c>
      <c r="D505" s="2">
        <v>191.1</v>
      </c>
      <c r="E505" s="2">
        <v>266</v>
      </c>
      <c r="F505">
        <f>D505*0.01</f>
        <v>1.911</v>
      </c>
      <c r="G505" s="15">
        <f>E505*0.453592</f>
        <v>120.655472</v>
      </c>
      <c r="H505" s="16">
        <f t="shared" si="7"/>
        <v>33</v>
      </c>
      <c r="I505" t="str">
        <f>IF(H505&lt;=18.5,"Underweight",IF(H505&lt;=24.9,"Healthy weight",IF(H505&lt;=29.9,"Over weight", "Obesity")))</f>
        <v>Obesity</v>
      </c>
      <c r="J505" s="2">
        <v>41</v>
      </c>
      <c r="K505" s="2">
        <v>1</v>
      </c>
      <c r="L505" s="2">
        <v>2</v>
      </c>
      <c r="M505" s="2">
        <v>1</v>
      </c>
      <c r="N505">
        <v>1</v>
      </c>
      <c r="O505">
        <v>0</v>
      </c>
      <c r="P505">
        <v>0</v>
      </c>
      <c r="Q505" s="2">
        <v>10856.78</v>
      </c>
      <c r="S505" s="6">
        <v>475</v>
      </c>
      <c r="T505" s="6">
        <v>5074.3852530750837</v>
      </c>
      <c r="U505" s="6">
        <v>-2157.2752530750836</v>
      </c>
      <c r="AF505">
        <f>IF($I505=AF$1,1,0)</f>
        <v>0</v>
      </c>
      <c r="AG505">
        <f>IF($I505=AG$1,1,0)</f>
        <v>1</v>
      </c>
      <c r="AH505">
        <f>IF($I505=AH$1,1,0)</f>
        <v>0</v>
      </c>
      <c r="AI505">
        <f>IF($I505=AI$1,1,0)</f>
        <v>0</v>
      </c>
      <c r="AJ505">
        <f>IF($C505=AJ$1,1,0)</f>
        <v>0</v>
      </c>
      <c r="AK505">
        <f>IF($C505=AK$1,1,0)</f>
        <v>0</v>
      </c>
      <c r="AL505">
        <f>IF($C505=AL$1,1,0)</f>
        <v>1</v>
      </c>
      <c r="AM505">
        <f>IF($C505=AM$1,1,0)</f>
        <v>0</v>
      </c>
    </row>
    <row r="506" spans="1:39" x14ac:dyDescent="0.2">
      <c r="A506" s="1" t="s">
        <v>1334</v>
      </c>
      <c r="B506" s="2">
        <v>2020</v>
      </c>
      <c r="C506" s="2" t="s">
        <v>26</v>
      </c>
      <c r="D506" s="2">
        <v>156.30000000000001</v>
      </c>
      <c r="E506" s="2">
        <v>146</v>
      </c>
      <c r="F506">
        <f>D506*0.01</f>
        <v>1.5630000000000002</v>
      </c>
      <c r="G506" s="15">
        <f>E506*0.453592</f>
        <v>66.224431999999993</v>
      </c>
      <c r="H506" s="16">
        <f t="shared" si="7"/>
        <v>27.1</v>
      </c>
      <c r="I506" t="str">
        <f>IF(H506&lt;=18.5,"Underweight",IF(H506&lt;=24.9,"Healthy weight",IF(H506&lt;=29.9,"Over weight", "Obesity")))</f>
        <v>Over weight</v>
      </c>
      <c r="J506" s="2">
        <v>37</v>
      </c>
      <c r="K506" s="2">
        <v>1</v>
      </c>
      <c r="L506" s="2">
        <v>1</v>
      </c>
      <c r="M506" s="2">
        <v>0</v>
      </c>
      <c r="N506">
        <v>1</v>
      </c>
      <c r="O506">
        <v>1</v>
      </c>
      <c r="P506">
        <v>0</v>
      </c>
      <c r="Q506" s="2">
        <v>5308.11</v>
      </c>
      <c r="S506" s="6">
        <v>476</v>
      </c>
      <c r="T506" s="6">
        <v>24797.155980965908</v>
      </c>
      <c r="U506" s="6">
        <v>2159.5040190340915</v>
      </c>
      <c r="AF506">
        <f>IF($I506=AF$1,1,0)</f>
        <v>1</v>
      </c>
      <c r="AG506">
        <f>IF($I506=AG$1,1,0)</f>
        <v>0</v>
      </c>
      <c r="AH506">
        <f>IF($I506=AH$1,1,0)</f>
        <v>0</v>
      </c>
      <c r="AI506">
        <f>IF($I506=AI$1,1,0)</f>
        <v>0</v>
      </c>
      <c r="AJ506">
        <f>IF($C506=AJ$1,1,0)</f>
        <v>1</v>
      </c>
      <c r="AK506">
        <f>IF($C506=AK$1,1,0)</f>
        <v>0</v>
      </c>
      <c r="AL506">
        <f>IF($C506=AL$1,1,0)</f>
        <v>0</v>
      </c>
      <c r="AM506">
        <f>IF($C506=AM$1,1,0)</f>
        <v>0</v>
      </c>
    </row>
    <row r="507" spans="1:39" x14ac:dyDescent="0.2">
      <c r="A507" s="1" t="s">
        <v>519</v>
      </c>
      <c r="B507" s="2">
        <v>2020</v>
      </c>
      <c r="C507" s="2" t="s">
        <v>11</v>
      </c>
      <c r="D507" s="2">
        <v>170.6</v>
      </c>
      <c r="E507" s="2">
        <v>174</v>
      </c>
      <c r="F507">
        <f>D507*0.01</f>
        <v>1.706</v>
      </c>
      <c r="G507" s="15">
        <f>E507*0.453592</f>
        <v>78.925008000000005</v>
      </c>
      <c r="H507" s="16">
        <f t="shared" si="7"/>
        <v>27.1</v>
      </c>
      <c r="I507" t="str">
        <f>IF(H507&lt;=18.5,"Underweight",IF(H507&lt;=24.9,"Healthy weight",IF(H507&lt;=29.9,"Over weight", "Obesity")))</f>
        <v>Over weight</v>
      </c>
      <c r="J507" s="2">
        <v>39</v>
      </c>
      <c r="K507" s="2">
        <v>1</v>
      </c>
      <c r="L507" s="2">
        <v>0</v>
      </c>
      <c r="M507" s="2">
        <v>1</v>
      </c>
      <c r="N507">
        <v>1</v>
      </c>
      <c r="O507">
        <v>0</v>
      </c>
      <c r="P507">
        <v>0</v>
      </c>
      <c r="Q507" s="2">
        <v>21377.919999999998</v>
      </c>
      <c r="S507" s="6">
        <v>477</v>
      </c>
      <c r="T507" s="6">
        <v>4733.5400701078033</v>
      </c>
      <c r="U507" s="6">
        <v>350.29992989219681</v>
      </c>
      <c r="AF507">
        <f>IF($I507=AF$1,1,0)</f>
        <v>1</v>
      </c>
      <c r="AG507">
        <f>IF($I507=AG$1,1,0)</f>
        <v>0</v>
      </c>
      <c r="AH507">
        <f>IF($I507=AH$1,1,0)</f>
        <v>0</v>
      </c>
      <c r="AI507">
        <f>IF($I507=AI$1,1,0)</f>
        <v>0</v>
      </c>
      <c r="AJ507">
        <f>IF($C507=AJ$1,1,0)</f>
        <v>0</v>
      </c>
      <c r="AK507">
        <f>IF($C507=AK$1,1,0)</f>
        <v>0</v>
      </c>
      <c r="AL507">
        <f>IF($C507=AL$1,1,0)</f>
        <v>1</v>
      </c>
      <c r="AM507">
        <f>IF($C507=AM$1,1,0)</f>
        <v>0</v>
      </c>
    </row>
    <row r="508" spans="1:39" x14ac:dyDescent="0.2">
      <c r="A508" s="1" t="s">
        <v>1200</v>
      </c>
      <c r="B508" s="2">
        <v>2020</v>
      </c>
      <c r="C508" s="2" t="s">
        <v>19</v>
      </c>
      <c r="D508" s="2">
        <v>156.30000000000001</v>
      </c>
      <c r="E508" s="2">
        <v>178</v>
      </c>
      <c r="F508">
        <f>D508*0.01</f>
        <v>1.5630000000000002</v>
      </c>
      <c r="G508" s="15">
        <f>E508*0.453592</f>
        <v>80.739375999999993</v>
      </c>
      <c r="H508" s="16">
        <f t="shared" si="7"/>
        <v>33</v>
      </c>
      <c r="I508" t="str">
        <f>IF(H508&lt;=18.5,"Underweight",IF(H508&lt;=24.9,"Healthy weight",IF(H508&lt;=29.9,"Over weight", "Obesity")))</f>
        <v>Obesity</v>
      </c>
      <c r="J508" s="2">
        <v>36</v>
      </c>
      <c r="K508" s="2">
        <v>1</v>
      </c>
      <c r="L508" s="2">
        <v>0</v>
      </c>
      <c r="M508" s="2">
        <v>0</v>
      </c>
      <c r="N508">
        <v>1</v>
      </c>
      <c r="O508">
        <v>0</v>
      </c>
      <c r="P508">
        <v>1</v>
      </c>
      <c r="Q508" s="2">
        <v>5767.7</v>
      </c>
      <c r="S508" s="6">
        <v>478</v>
      </c>
      <c r="T508" s="6">
        <v>10731.773767665894</v>
      </c>
      <c r="U508" s="6">
        <v>11544.526232334105</v>
      </c>
      <c r="AF508">
        <f>IF($I508=AF$1,1,0)</f>
        <v>0</v>
      </c>
      <c r="AG508">
        <f>IF($I508=AG$1,1,0)</f>
        <v>1</v>
      </c>
      <c r="AH508">
        <f>IF($I508=AH$1,1,0)</f>
        <v>0</v>
      </c>
      <c r="AI508">
        <f>IF($I508=AI$1,1,0)</f>
        <v>0</v>
      </c>
      <c r="AJ508">
        <f>IF($C508=AJ$1,1,0)</f>
        <v>0</v>
      </c>
      <c r="AK508">
        <f>IF($C508=AK$1,1,0)</f>
        <v>1</v>
      </c>
      <c r="AL508">
        <f>IF($C508=AL$1,1,0)</f>
        <v>0</v>
      </c>
      <c r="AM508">
        <f>IF($C508=AM$1,1,0)</f>
        <v>0</v>
      </c>
    </row>
    <row r="509" spans="1:39" x14ac:dyDescent="0.2">
      <c r="A509" s="1" t="s">
        <v>1042</v>
      </c>
      <c r="B509" s="2">
        <v>2020</v>
      </c>
      <c r="C509" s="2" t="s">
        <v>19</v>
      </c>
      <c r="D509" s="2">
        <v>178.2</v>
      </c>
      <c r="E509" s="2">
        <v>190</v>
      </c>
      <c r="F509">
        <f>D509*0.01</f>
        <v>1.782</v>
      </c>
      <c r="G509" s="15">
        <f>E509*0.453592</f>
        <v>86.182479999999998</v>
      </c>
      <c r="H509" s="16">
        <f t="shared" si="7"/>
        <v>27.1</v>
      </c>
      <c r="I509" t="str">
        <f>IF(H509&lt;=18.5,"Underweight",IF(H509&lt;=24.9,"Healthy weight",IF(H509&lt;=29.9,"Over weight", "Obesity")))</f>
        <v>Over weight</v>
      </c>
      <c r="J509" s="2">
        <v>34</v>
      </c>
      <c r="K509" s="2">
        <v>1</v>
      </c>
      <c r="L509" s="2">
        <v>1</v>
      </c>
      <c r="M509" s="2">
        <v>1</v>
      </c>
      <c r="N509">
        <v>1</v>
      </c>
      <c r="O509">
        <v>0</v>
      </c>
      <c r="P509">
        <v>1</v>
      </c>
      <c r="Q509" s="2">
        <v>14234.91</v>
      </c>
      <c r="S509" s="6">
        <v>479</v>
      </c>
      <c r="T509" s="6">
        <v>10660.213682241014</v>
      </c>
      <c r="U509" s="6">
        <v>4423.1663177589853</v>
      </c>
      <c r="AF509">
        <f>IF($I509=AF$1,1,0)</f>
        <v>1</v>
      </c>
      <c r="AG509">
        <f>IF($I509=AG$1,1,0)</f>
        <v>0</v>
      </c>
      <c r="AH509">
        <f>IF($I509=AH$1,1,0)</f>
        <v>0</v>
      </c>
      <c r="AI509">
        <f>IF($I509=AI$1,1,0)</f>
        <v>0</v>
      </c>
      <c r="AJ509">
        <f>IF($C509=AJ$1,1,0)</f>
        <v>0</v>
      </c>
      <c r="AK509">
        <f>IF($C509=AK$1,1,0)</f>
        <v>1</v>
      </c>
      <c r="AL509">
        <f>IF($C509=AL$1,1,0)</f>
        <v>0</v>
      </c>
      <c r="AM509">
        <f>IF($C509=AM$1,1,0)</f>
        <v>0</v>
      </c>
    </row>
    <row r="510" spans="1:39" x14ac:dyDescent="0.2">
      <c r="A510" s="1" t="s">
        <v>1354</v>
      </c>
      <c r="B510" s="2">
        <v>2020</v>
      </c>
      <c r="C510" s="2" t="s">
        <v>21</v>
      </c>
      <c r="D510" s="2">
        <v>172.9</v>
      </c>
      <c r="E510" s="2">
        <v>148</v>
      </c>
      <c r="F510">
        <f>D510*0.01</f>
        <v>1.7290000000000001</v>
      </c>
      <c r="G510" s="15">
        <f>E510*0.453592</f>
        <v>67.131615999999994</v>
      </c>
      <c r="H510" s="16">
        <f t="shared" si="7"/>
        <v>22.5</v>
      </c>
      <c r="I510" t="str">
        <f>IF(H510&lt;=18.5,"Underweight",IF(H510&lt;=24.9,"Healthy weight",IF(H510&lt;=29.9,"Over weight", "Obesity")))</f>
        <v>Healthy weight</v>
      </c>
      <c r="J510" s="2">
        <v>25</v>
      </c>
      <c r="K510" s="2">
        <v>0</v>
      </c>
      <c r="L510" s="2">
        <v>1</v>
      </c>
      <c r="M510" s="2">
        <v>0</v>
      </c>
      <c r="N510">
        <v>0</v>
      </c>
      <c r="O510">
        <v>0</v>
      </c>
      <c r="P510">
        <v>0</v>
      </c>
      <c r="Q510" s="2">
        <v>1596.46</v>
      </c>
      <c r="S510" s="6">
        <v>480</v>
      </c>
      <c r="T510" s="6">
        <v>22158.959285740919</v>
      </c>
      <c r="U510" s="6">
        <v>-7995.4992857409197</v>
      </c>
      <c r="AF510">
        <f>IF($I510=AF$1,1,0)</f>
        <v>0</v>
      </c>
      <c r="AG510">
        <f>IF($I510=AG$1,1,0)</f>
        <v>0</v>
      </c>
      <c r="AH510">
        <f>IF($I510=AH$1,1,0)</f>
        <v>1</v>
      </c>
      <c r="AI510">
        <f>IF($I510=AI$1,1,0)</f>
        <v>0</v>
      </c>
      <c r="AJ510">
        <f>IF($C510=AJ$1,1,0)</f>
        <v>0</v>
      </c>
      <c r="AK510">
        <f>IF($C510=AK$1,1,0)</f>
        <v>0</v>
      </c>
      <c r="AL510">
        <f>IF($C510=AL$1,1,0)</f>
        <v>0</v>
      </c>
      <c r="AM510">
        <f>IF($C510=AM$1,1,0)</f>
        <v>1</v>
      </c>
    </row>
    <row r="511" spans="1:39" x14ac:dyDescent="0.2">
      <c r="A511" s="1" t="s">
        <v>74</v>
      </c>
      <c r="B511" s="2">
        <v>2020</v>
      </c>
      <c r="C511" s="2" t="s">
        <v>11</v>
      </c>
      <c r="D511" s="2">
        <v>163</v>
      </c>
      <c r="E511" s="2">
        <v>159</v>
      </c>
      <c r="F511">
        <f>D511*0.01</f>
        <v>1.6300000000000001</v>
      </c>
      <c r="G511" s="15">
        <f>E511*0.453592</f>
        <v>72.121127999999999</v>
      </c>
      <c r="H511" s="16">
        <f t="shared" si="7"/>
        <v>27.1</v>
      </c>
      <c r="I511" t="str">
        <f>IF(H511&lt;=18.5,"Underweight",IF(H511&lt;=24.9,"Healthy weight",IF(H511&lt;=29.9,"Over weight", "Obesity")))</f>
        <v>Over weight</v>
      </c>
      <c r="J511" s="2">
        <v>36</v>
      </c>
      <c r="K511" s="2">
        <v>1</v>
      </c>
      <c r="L511" s="2">
        <v>4</v>
      </c>
      <c r="M511" s="2">
        <v>0</v>
      </c>
      <c r="N511">
        <v>1</v>
      </c>
      <c r="O511">
        <v>0</v>
      </c>
      <c r="P511">
        <v>0</v>
      </c>
      <c r="Q511" s="2">
        <v>4116.8999999999996</v>
      </c>
      <c r="S511" s="6">
        <v>481</v>
      </c>
      <c r="T511" s="6">
        <v>17027.672838749357</v>
      </c>
      <c r="U511" s="6">
        <v>12879.037161250642</v>
      </c>
      <c r="AF511">
        <f>IF($I511=AF$1,1,0)</f>
        <v>1</v>
      </c>
      <c r="AG511">
        <f>IF($I511=AG$1,1,0)</f>
        <v>0</v>
      </c>
      <c r="AH511">
        <f>IF($I511=AH$1,1,0)</f>
        <v>0</v>
      </c>
      <c r="AI511">
        <f>IF($I511=AI$1,1,0)</f>
        <v>0</v>
      </c>
      <c r="AJ511">
        <f>IF($C511=AJ$1,1,0)</f>
        <v>0</v>
      </c>
      <c r="AK511">
        <f>IF($C511=AK$1,1,0)</f>
        <v>0</v>
      </c>
      <c r="AL511">
        <f>IF($C511=AL$1,1,0)</f>
        <v>1</v>
      </c>
      <c r="AM511">
        <f>IF($C511=AM$1,1,0)</f>
        <v>0</v>
      </c>
    </row>
    <row r="512" spans="1:39" x14ac:dyDescent="0.2">
      <c r="A512" s="1" t="s">
        <v>1269</v>
      </c>
      <c r="B512" s="2">
        <v>2020</v>
      </c>
      <c r="C512" s="2" t="s">
        <v>19</v>
      </c>
      <c r="D512" s="2">
        <v>171.4</v>
      </c>
      <c r="E512" s="2">
        <v>214</v>
      </c>
      <c r="F512">
        <f>D512*0.01</f>
        <v>1.7140000000000002</v>
      </c>
      <c r="G512" s="15">
        <f>E512*0.453592</f>
        <v>97.068687999999995</v>
      </c>
      <c r="H512" s="16">
        <f t="shared" si="7"/>
        <v>33</v>
      </c>
      <c r="I512" t="str">
        <f>IF(H512&lt;=18.5,"Underweight",IF(H512&lt;=24.9,"Healthy weight",IF(H512&lt;=29.9,"Over weight", "Obesity")))</f>
        <v>Obesity</v>
      </c>
      <c r="J512" s="2">
        <v>44</v>
      </c>
      <c r="K512" s="2">
        <v>0</v>
      </c>
      <c r="L512" s="2">
        <v>1</v>
      </c>
      <c r="M512" s="2">
        <v>0</v>
      </c>
      <c r="N512">
        <v>1</v>
      </c>
      <c r="O512">
        <v>0</v>
      </c>
      <c r="P512">
        <v>1</v>
      </c>
      <c r="Q512" s="2">
        <v>8634.2800000000007</v>
      </c>
      <c r="S512" s="6">
        <v>482</v>
      </c>
      <c r="T512" s="6">
        <v>12934.354483477382</v>
      </c>
      <c r="U512" s="6">
        <v>17764.565516522616</v>
      </c>
      <c r="AF512">
        <f>IF($I512=AF$1,1,0)</f>
        <v>0</v>
      </c>
      <c r="AG512">
        <f>IF($I512=AG$1,1,0)</f>
        <v>1</v>
      </c>
      <c r="AH512">
        <f>IF($I512=AH$1,1,0)</f>
        <v>0</v>
      </c>
      <c r="AI512">
        <f>IF($I512=AI$1,1,0)</f>
        <v>0</v>
      </c>
      <c r="AJ512">
        <f>IF($C512=AJ$1,1,0)</f>
        <v>0</v>
      </c>
      <c r="AK512">
        <f>IF($C512=AK$1,1,0)</f>
        <v>1</v>
      </c>
      <c r="AL512">
        <f>IF($C512=AL$1,1,0)</f>
        <v>0</v>
      </c>
      <c r="AM512">
        <f>IF($C512=AM$1,1,0)</f>
        <v>0</v>
      </c>
    </row>
    <row r="513" spans="1:39" x14ac:dyDescent="0.2">
      <c r="A513" s="1" t="s">
        <v>231</v>
      </c>
      <c r="B513" s="2">
        <v>2020</v>
      </c>
      <c r="C513" s="2" t="s">
        <v>19</v>
      </c>
      <c r="D513" s="2">
        <v>177.6</v>
      </c>
      <c r="E513" s="2">
        <v>230</v>
      </c>
      <c r="F513">
        <f>D513*0.01</f>
        <v>1.776</v>
      </c>
      <c r="G513" s="15">
        <f>E513*0.453592</f>
        <v>104.32616</v>
      </c>
      <c r="H513" s="16">
        <f t="shared" si="7"/>
        <v>33.1</v>
      </c>
      <c r="I513" t="str">
        <f>IF(H513&lt;=18.5,"Underweight",IF(H513&lt;=24.9,"Healthy weight",IF(H513&lt;=29.9,"Over weight", "Obesity")))</f>
        <v>Obesity</v>
      </c>
      <c r="J513" s="2">
        <v>39</v>
      </c>
      <c r="K513" s="2">
        <v>0</v>
      </c>
      <c r="L513" s="2">
        <v>0</v>
      </c>
      <c r="M513" s="2">
        <v>0</v>
      </c>
      <c r="N513">
        <v>1</v>
      </c>
      <c r="O513">
        <v>0</v>
      </c>
      <c r="P513">
        <v>1</v>
      </c>
      <c r="Q513" s="2">
        <v>7785.62</v>
      </c>
      <c r="S513" s="6">
        <v>483</v>
      </c>
      <c r="T513" s="6">
        <v>3311.3352416466105</v>
      </c>
      <c r="U513" s="6">
        <v>-1775.3252416466105</v>
      </c>
      <c r="AF513">
        <f>IF($I513=AF$1,1,0)</f>
        <v>0</v>
      </c>
      <c r="AG513">
        <f>IF($I513=AG$1,1,0)</f>
        <v>1</v>
      </c>
      <c r="AH513">
        <f>IF($I513=AH$1,1,0)</f>
        <v>0</v>
      </c>
      <c r="AI513">
        <f>IF($I513=AI$1,1,0)</f>
        <v>0</v>
      </c>
      <c r="AJ513">
        <f>IF($C513=AJ$1,1,0)</f>
        <v>0</v>
      </c>
      <c r="AK513">
        <f>IF($C513=AK$1,1,0)</f>
        <v>1</v>
      </c>
      <c r="AL513">
        <f>IF($C513=AL$1,1,0)</f>
        <v>0</v>
      </c>
      <c r="AM513">
        <f>IF($C513=AM$1,1,0)</f>
        <v>0</v>
      </c>
    </row>
    <row r="514" spans="1:39" x14ac:dyDescent="0.2">
      <c r="A514" s="1" t="s">
        <v>187</v>
      </c>
      <c r="B514" s="2">
        <v>2020</v>
      </c>
      <c r="C514" s="2" t="s">
        <v>11</v>
      </c>
      <c r="D514" s="2">
        <v>177.2</v>
      </c>
      <c r="E514" s="2">
        <v>188</v>
      </c>
      <c r="F514">
        <f>D514*0.01</f>
        <v>1.772</v>
      </c>
      <c r="G514" s="15">
        <f>E514*0.453592</f>
        <v>85.275295999999997</v>
      </c>
      <c r="H514" s="16">
        <f t="shared" si="7"/>
        <v>27.2</v>
      </c>
      <c r="I514" t="str">
        <f>IF(H514&lt;=18.5,"Underweight",IF(H514&lt;=24.9,"Healthy weight",IF(H514&lt;=29.9,"Over weight", "Obesity")))</f>
        <v>Over weight</v>
      </c>
      <c r="J514" s="2">
        <v>42</v>
      </c>
      <c r="K514" s="2">
        <v>1</v>
      </c>
      <c r="L514" s="2">
        <v>2</v>
      </c>
      <c r="M514" s="2">
        <v>1</v>
      </c>
      <c r="N514">
        <v>1</v>
      </c>
      <c r="O514">
        <v>0</v>
      </c>
      <c r="P514">
        <v>0</v>
      </c>
      <c r="Q514" s="2">
        <v>10227.870000000001</v>
      </c>
      <c r="S514" s="6">
        <v>484</v>
      </c>
      <c r="T514" s="6">
        <v>8484.758402420377</v>
      </c>
      <c r="U514" s="6">
        <v>-15.428402420377097</v>
      </c>
      <c r="AF514">
        <f>IF($I514=AF$1,1,0)</f>
        <v>1</v>
      </c>
      <c r="AG514">
        <f>IF($I514=AG$1,1,0)</f>
        <v>0</v>
      </c>
      <c r="AH514">
        <f>IF($I514=AH$1,1,0)</f>
        <v>0</v>
      </c>
      <c r="AI514">
        <f>IF($I514=AI$1,1,0)</f>
        <v>0</v>
      </c>
      <c r="AJ514">
        <f>IF($C514=AJ$1,1,0)</f>
        <v>0</v>
      </c>
      <c r="AK514">
        <f>IF($C514=AK$1,1,0)</f>
        <v>0</v>
      </c>
      <c r="AL514">
        <f>IF($C514=AL$1,1,0)</f>
        <v>1</v>
      </c>
      <c r="AM514">
        <f>IF($C514=AM$1,1,0)</f>
        <v>0</v>
      </c>
    </row>
    <row r="515" spans="1:39" x14ac:dyDescent="0.2">
      <c r="A515" s="1" t="s">
        <v>514</v>
      </c>
      <c r="B515" s="2">
        <v>2020</v>
      </c>
      <c r="C515" s="2" t="s">
        <v>19</v>
      </c>
      <c r="D515" s="2">
        <v>147.9</v>
      </c>
      <c r="E515" s="2">
        <v>131</v>
      </c>
      <c r="F515">
        <f>D515*0.01</f>
        <v>1.4790000000000001</v>
      </c>
      <c r="G515" s="15">
        <f>E515*0.453592</f>
        <v>59.420552000000001</v>
      </c>
      <c r="H515" s="16">
        <f t="shared" ref="H515:H578" si="8">ROUND(G515/(F515^2),1)</f>
        <v>27.2</v>
      </c>
      <c r="I515" t="str">
        <f>IF(H515&lt;=18.5,"Underweight",IF(H515&lt;=24.9,"Healthy weight",IF(H515&lt;=29.9,"Over weight", "Obesity")))</f>
        <v>Over weight</v>
      </c>
      <c r="J515" s="2">
        <v>33</v>
      </c>
      <c r="K515" s="2">
        <v>0</v>
      </c>
      <c r="L515" s="2">
        <v>0</v>
      </c>
      <c r="M515" s="2">
        <v>0</v>
      </c>
      <c r="N515">
        <v>1</v>
      </c>
      <c r="O515">
        <v>0</v>
      </c>
      <c r="P515">
        <v>1</v>
      </c>
      <c r="Q515" s="2">
        <v>6395.63</v>
      </c>
      <c r="S515" s="6">
        <v>485</v>
      </c>
      <c r="T515" s="6">
        <v>5176.0111957785839</v>
      </c>
      <c r="U515" s="6">
        <v>-1985.0011957785837</v>
      </c>
      <c r="AF515">
        <f>IF($I515=AF$1,1,0)</f>
        <v>1</v>
      </c>
      <c r="AG515">
        <f>IF($I515=AG$1,1,0)</f>
        <v>0</v>
      </c>
      <c r="AH515">
        <f>IF($I515=AH$1,1,0)</f>
        <v>0</v>
      </c>
      <c r="AI515">
        <f>IF($I515=AI$1,1,0)</f>
        <v>0</v>
      </c>
      <c r="AJ515">
        <f>IF($C515=AJ$1,1,0)</f>
        <v>0</v>
      </c>
      <c r="AK515">
        <f>IF($C515=AK$1,1,0)</f>
        <v>1</v>
      </c>
      <c r="AL515">
        <f>IF($C515=AL$1,1,0)</f>
        <v>0</v>
      </c>
      <c r="AM515">
        <f>IF($C515=AM$1,1,0)</f>
        <v>0</v>
      </c>
    </row>
    <row r="516" spans="1:39" x14ac:dyDescent="0.2">
      <c r="A516" s="1" t="s">
        <v>1161</v>
      </c>
      <c r="B516" s="2">
        <v>2020</v>
      </c>
      <c r="C516" s="2" t="s">
        <v>11</v>
      </c>
      <c r="D516" s="2">
        <v>164.9</v>
      </c>
      <c r="E516" s="2">
        <v>163</v>
      </c>
      <c r="F516">
        <f>D516*0.01</f>
        <v>1.649</v>
      </c>
      <c r="G516" s="15">
        <f>E516*0.453592</f>
        <v>73.935496000000001</v>
      </c>
      <c r="H516" s="16">
        <f t="shared" si="8"/>
        <v>27.2</v>
      </c>
      <c r="I516" t="str">
        <f>IF(H516&lt;=18.5,"Underweight",IF(H516&lt;=24.9,"Healthy weight",IF(H516&lt;=29.9,"Over weight", "Obesity")))</f>
        <v>Over weight</v>
      </c>
      <c r="J516" s="2">
        <v>40</v>
      </c>
      <c r="K516" s="2">
        <v>1</v>
      </c>
      <c r="L516" s="2">
        <v>2</v>
      </c>
      <c r="M516" s="2">
        <v>0</v>
      </c>
      <c r="N516">
        <v>1</v>
      </c>
      <c r="O516">
        <v>0</v>
      </c>
      <c r="P516">
        <v>0</v>
      </c>
      <c r="Q516" s="2">
        <v>3597.24</v>
      </c>
      <c r="S516" s="6">
        <v>486</v>
      </c>
      <c r="T516" s="6">
        <v>2519.8194997785595</v>
      </c>
      <c r="U516" s="6">
        <v>-1471.8794997785594</v>
      </c>
      <c r="AF516">
        <f>IF($I516=AF$1,1,0)</f>
        <v>1</v>
      </c>
      <c r="AG516">
        <f>IF($I516=AG$1,1,0)</f>
        <v>0</v>
      </c>
      <c r="AH516">
        <f>IF($I516=AH$1,1,0)</f>
        <v>0</v>
      </c>
      <c r="AI516">
        <f>IF($I516=AI$1,1,0)</f>
        <v>0</v>
      </c>
      <c r="AJ516">
        <f>IF($C516=AJ$1,1,0)</f>
        <v>0</v>
      </c>
      <c r="AK516">
        <f>IF($C516=AK$1,1,0)</f>
        <v>0</v>
      </c>
      <c r="AL516">
        <f>IF($C516=AL$1,1,0)</f>
        <v>1</v>
      </c>
      <c r="AM516">
        <f>IF($C516=AM$1,1,0)</f>
        <v>0</v>
      </c>
    </row>
    <row r="517" spans="1:39" x14ac:dyDescent="0.2">
      <c r="A517" s="1" t="s">
        <v>1373</v>
      </c>
      <c r="B517" s="2">
        <v>2020</v>
      </c>
      <c r="C517" s="2" t="s">
        <v>11</v>
      </c>
      <c r="D517" s="2">
        <v>180.7</v>
      </c>
      <c r="E517" s="2">
        <v>162</v>
      </c>
      <c r="F517">
        <f>D517*0.01</f>
        <v>1.8069999999999999</v>
      </c>
      <c r="G517" s="15">
        <f>E517*0.453592</f>
        <v>73.481904</v>
      </c>
      <c r="H517" s="16">
        <f t="shared" si="8"/>
        <v>22.5</v>
      </c>
      <c r="I517" t="str">
        <f>IF(H517&lt;=18.5,"Underweight",IF(H517&lt;=24.9,"Healthy weight",IF(H517&lt;=29.9,"Over weight", "Obesity")))</f>
        <v>Healthy weight</v>
      </c>
      <c r="J517" s="2">
        <v>41</v>
      </c>
      <c r="K517" s="2">
        <v>1</v>
      </c>
      <c r="L517" s="2">
        <v>1</v>
      </c>
      <c r="M517" s="2">
        <v>0</v>
      </c>
      <c r="N517">
        <v>0</v>
      </c>
      <c r="O517">
        <v>0</v>
      </c>
      <c r="P517">
        <v>0</v>
      </c>
      <c r="Q517" s="2">
        <v>3523.77</v>
      </c>
      <c r="S517" s="6">
        <v>487</v>
      </c>
      <c r="T517" s="6">
        <v>916.02159452162164</v>
      </c>
      <c r="U517" s="6">
        <v>559.81840547837828</v>
      </c>
      <c r="AF517">
        <f>IF($I517=AF$1,1,0)</f>
        <v>0</v>
      </c>
      <c r="AG517">
        <f>IF($I517=AG$1,1,0)</f>
        <v>0</v>
      </c>
      <c r="AH517">
        <f>IF($I517=AH$1,1,0)</f>
        <v>1</v>
      </c>
      <c r="AI517">
        <f>IF($I517=AI$1,1,0)</f>
        <v>0</v>
      </c>
      <c r="AJ517">
        <f>IF($C517=AJ$1,1,0)</f>
        <v>0</v>
      </c>
      <c r="AK517">
        <f>IF($C517=AK$1,1,0)</f>
        <v>0</v>
      </c>
      <c r="AL517">
        <f>IF($C517=AL$1,1,0)</f>
        <v>1</v>
      </c>
      <c r="AM517">
        <f>IF($C517=AM$1,1,0)</f>
        <v>0</v>
      </c>
    </row>
    <row r="518" spans="1:39" x14ac:dyDescent="0.2">
      <c r="A518" s="1" t="s">
        <v>763</v>
      </c>
      <c r="B518" s="2">
        <v>2020</v>
      </c>
      <c r="C518" s="2" t="s">
        <v>19</v>
      </c>
      <c r="D518" s="2">
        <v>176.1</v>
      </c>
      <c r="E518" s="2">
        <v>186</v>
      </c>
      <c r="F518">
        <f>D518*0.01</f>
        <v>1.7609999999999999</v>
      </c>
      <c r="G518" s="15">
        <f>E518*0.453592</f>
        <v>84.368111999999996</v>
      </c>
      <c r="H518" s="16">
        <f t="shared" si="8"/>
        <v>27.2</v>
      </c>
      <c r="I518" t="str">
        <f>IF(H518&lt;=18.5,"Underweight",IF(H518&lt;=24.9,"Healthy weight",IF(H518&lt;=29.9,"Over weight", "Obesity")))</f>
        <v>Over weight</v>
      </c>
      <c r="J518" s="2">
        <v>34</v>
      </c>
      <c r="K518" s="2">
        <v>1</v>
      </c>
      <c r="L518" s="2">
        <v>0</v>
      </c>
      <c r="M518" s="2">
        <v>1</v>
      </c>
      <c r="N518">
        <v>1</v>
      </c>
      <c r="O518">
        <v>0</v>
      </c>
      <c r="P518">
        <v>1</v>
      </c>
      <c r="Q518" s="2">
        <v>7001.03</v>
      </c>
      <c r="S518" s="6">
        <v>488</v>
      </c>
      <c r="T518" s="6">
        <v>20757.024747013304</v>
      </c>
      <c r="U518" s="6">
        <v>20443.665252986699</v>
      </c>
      <c r="AF518">
        <f>IF($I518=AF$1,1,0)</f>
        <v>1</v>
      </c>
      <c r="AG518">
        <f>IF($I518=AG$1,1,0)</f>
        <v>0</v>
      </c>
      <c r="AH518">
        <f>IF($I518=AH$1,1,0)</f>
        <v>0</v>
      </c>
      <c r="AI518">
        <f>IF($I518=AI$1,1,0)</f>
        <v>0</v>
      </c>
      <c r="AJ518">
        <f>IF($C518=AJ$1,1,0)</f>
        <v>0</v>
      </c>
      <c r="AK518">
        <f>IF($C518=AK$1,1,0)</f>
        <v>1</v>
      </c>
      <c r="AL518">
        <f>IF($C518=AL$1,1,0)</f>
        <v>0</v>
      </c>
      <c r="AM518">
        <f>IF($C518=AM$1,1,0)</f>
        <v>0</v>
      </c>
    </row>
    <row r="519" spans="1:39" x14ac:dyDescent="0.2">
      <c r="A519" s="1" t="s">
        <v>264</v>
      </c>
      <c r="B519" s="2">
        <v>2020</v>
      </c>
      <c r="C519" s="2" t="s">
        <v>21</v>
      </c>
      <c r="D519" s="2">
        <v>177.9</v>
      </c>
      <c r="E519" s="2">
        <v>231</v>
      </c>
      <c r="F519">
        <f>D519*0.01</f>
        <v>1.7790000000000001</v>
      </c>
      <c r="G519" s="15">
        <f>E519*0.453592</f>
        <v>104.779752</v>
      </c>
      <c r="H519" s="16">
        <f t="shared" si="8"/>
        <v>33.1</v>
      </c>
      <c r="I519" t="str">
        <f>IF(H519&lt;=18.5,"Underweight",IF(H519&lt;=24.9,"Healthy weight",IF(H519&lt;=29.9,"Over weight", "Obesity")))</f>
        <v>Obesity</v>
      </c>
      <c r="J519" s="2">
        <v>26</v>
      </c>
      <c r="K519" s="2">
        <v>0</v>
      </c>
      <c r="L519" s="2">
        <v>0</v>
      </c>
      <c r="M519" s="2">
        <v>0</v>
      </c>
      <c r="N519">
        <v>1</v>
      </c>
      <c r="O519">
        <v>0</v>
      </c>
      <c r="P519">
        <v>0</v>
      </c>
      <c r="Q519" s="2">
        <v>1398.29</v>
      </c>
      <c r="S519" s="6">
        <v>489</v>
      </c>
      <c r="T519" s="6">
        <v>8897.1636708125407</v>
      </c>
      <c r="U519" s="6">
        <v>12362.026329187458</v>
      </c>
      <c r="AF519">
        <f>IF($I519=AF$1,1,0)</f>
        <v>0</v>
      </c>
      <c r="AG519">
        <f>IF($I519=AG$1,1,0)</f>
        <v>1</v>
      </c>
      <c r="AH519">
        <f>IF($I519=AH$1,1,0)</f>
        <v>0</v>
      </c>
      <c r="AI519">
        <f>IF($I519=AI$1,1,0)</f>
        <v>0</v>
      </c>
      <c r="AJ519">
        <f>IF($C519=AJ$1,1,0)</f>
        <v>0</v>
      </c>
      <c r="AK519">
        <f>IF($C519=AK$1,1,0)</f>
        <v>0</v>
      </c>
      <c r="AL519">
        <f>IF($C519=AL$1,1,0)</f>
        <v>0</v>
      </c>
      <c r="AM519">
        <f>IF($C519=AM$1,1,0)</f>
        <v>1</v>
      </c>
    </row>
    <row r="520" spans="1:39" x14ac:dyDescent="0.2">
      <c r="A520" s="1" t="s">
        <v>321</v>
      </c>
      <c r="B520" s="2">
        <v>2020</v>
      </c>
      <c r="C520" s="2" t="s">
        <v>11</v>
      </c>
      <c r="D520" s="2">
        <v>172.9</v>
      </c>
      <c r="E520" s="2">
        <v>218</v>
      </c>
      <c r="F520">
        <f>D520*0.01</f>
        <v>1.7290000000000001</v>
      </c>
      <c r="G520" s="15">
        <f>E520*0.453592</f>
        <v>98.883055999999996</v>
      </c>
      <c r="H520" s="16">
        <f t="shared" si="8"/>
        <v>33.1</v>
      </c>
      <c r="I520" t="str">
        <f>IF(H520&lt;=18.5,"Underweight",IF(H520&lt;=24.9,"Healthy weight",IF(H520&lt;=29.9,"Over weight", "Obesity")))</f>
        <v>Obesity</v>
      </c>
      <c r="J520" s="2">
        <v>22</v>
      </c>
      <c r="K520" s="2">
        <v>0</v>
      </c>
      <c r="L520" s="2">
        <v>0</v>
      </c>
      <c r="M520" s="2">
        <v>0</v>
      </c>
      <c r="N520">
        <v>1</v>
      </c>
      <c r="O520">
        <v>0</v>
      </c>
      <c r="P520">
        <v>0</v>
      </c>
      <c r="Q520" s="2">
        <v>913.07</v>
      </c>
      <c r="S520" s="6">
        <v>490</v>
      </c>
      <c r="T520" s="6">
        <v>9207.9429965012023</v>
      </c>
      <c r="U520" s="6">
        <v>-5088.5229965012022</v>
      </c>
      <c r="AF520">
        <f>IF($I520=AF$1,1,0)</f>
        <v>0</v>
      </c>
      <c r="AG520">
        <f>IF($I520=AG$1,1,0)</f>
        <v>1</v>
      </c>
      <c r="AH520">
        <f>IF($I520=AH$1,1,0)</f>
        <v>0</v>
      </c>
      <c r="AI520">
        <f>IF($I520=AI$1,1,0)</f>
        <v>0</v>
      </c>
      <c r="AJ520">
        <f>IF($C520=AJ$1,1,0)</f>
        <v>0</v>
      </c>
      <c r="AK520">
        <f>IF($C520=AK$1,1,0)</f>
        <v>0</v>
      </c>
      <c r="AL520">
        <f>IF($C520=AL$1,1,0)</f>
        <v>1</v>
      </c>
      <c r="AM520">
        <f>IF($C520=AM$1,1,0)</f>
        <v>0</v>
      </c>
    </row>
    <row r="521" spans="1:39" x14ac:dyDescent="0.2">
      <c r="A521" s="1" t="s">
        <v>780</v>
      </c>
      <c r="B521" s="2">
        <v>2020</v>
      </c>
      <c r="C521" s="2" t="s">
        <v>11</v>
      </c>
      <c r="D521" s="2">
        <v>166.7</v>
      </c>
      <c r="E521" s="2">
        <v>203</v>
      </c>
      <c r="F521">
        <f>D521*0.01</f>
        <v>1.6669999999999998</v>
      </c>
      <c r="G521" s="15">
        <f>E521*0.453592</f>
        <v>92.079176000000004</v>
      </c>
      <c r="H521" s="16">
        <f t="shared" si="8"/>
        <v>33.1</v>
      </c>
      <c r="I521" t="str">
        <f>IF(H521&lt;=18.5,"Underweight",IF(H521&lt;=24.9,"Healthy weight",IF(H521&lt;=29.9,"Over weight", "Obesity")))</f>
        <v>Obesity</v>
      </c>
      <c r="J521" s="2">
        <v>39</v>
      </c>
      <c r="K521" s="2">
        <v>0</v>
      </c>
      <c r="L521" s="2">
        <v>1</v>
      </c>
      <c r="M521" s="2">
        <v>0</v>
      </c>
      <c r="N521">
        <v>1</v>
      </c>
      <c r="O521">
        <v>0</v>
      </c>
      <c r="P521">
        <v>0</v>
      </c>
      <c r="Q521" s="2">
        <v>22612.79</v>
      </c>
      <c r="S521" s="6">
        <v>491</v>
      </c>
      <c r="T521" s="6">
        <v>6006.7232301410704</v>
      </c>
      <c r="U521" s="6">
        <v>-1499.5032301410702</v>
      </c>
      <c r="AF521">
        <f>IF($I521=AF$1,1,0)</f>
        <v>0</v>
      </c>
      <c r="AG521">
        <f>IF($I521=AG$1,1,0)</f>
        <v>1</v>
      </c>
      <c r="AH521">
        <f>IF($I521=AH$1,1,0)</f>
        <v>0</v>
      </c>
      <c r="AI521">
        <f>IF($I521=AI$1,1,0)</f>
        <v>0</v>
      </c>
      <c r="AJ521">
        <f>IF($C521=AJ$1,1,0)</f>
        <v>0</v>
      </c>
      <c r="AK521">
        <f>IF($C521=AK$1,1,0)</f>
        <v>0</v>
      </c>
      <c r="AL521">
        <f>IF($C521=AL$1,1,0)</f>
        <v>1</v>
      </c>
      <c r="AM521">
        <f>IF($C521=AM$1,1,0)</f>
        <v>0</v>
      </c>
    </row>
    <row r="522" spans="1:39" x14ac:dyDescent="0.2">
      <c r="A522" s="1" t="s">
        <v>1037</v>
      </c>
      <c r="B522" s="2">
        <v>2020</v>
      </c>
      <c r="C522" s="2" t="s">
        <v>11</v>
      </c>
      <c r="D522" s="2">
        <v>172.5</v>
      </c>
      <c r="E522" s="2">
        <v>217</v>
      </c>
      <c r="F522">
        <f>D522*0.01</f>
        <v>1.7250000000000001</v>
      </c>
      <c r="G522" s="15">
        <f>E522*0.453592</f>
        <v>98.429463999999996</v>
      </c>
      <c r="H522" s="16">
        <f t="shared" si="8"/>
        <v>33.1</v>
      </c>
      <c r="I522" t="str">
        <f>IF(H522&lt;=18.5,"Underweight",IF(H522&lt;=24.9,"Healthy weight",IF(H522&lt;=29.9,"Over weight", "Obesity")))</f>
        <v>Obesity</v>
      </c>
      <c r="J522" s="2">
        <v>46</v>
      </c>
      <c r="K522" s="2">
        <v>0</v>
      </c>
      <c r="L522" s="2">
        <v>1</v>
      </c>
      <c r="M522" s="2">
        <v>0</v>
      </c>
      <c r="N522">
        <v>1</v>
      </c>
      <c r="O522">
        <v>0</v>
      </c>
      <c r="P522">
        <v>0</v>
      </c>
      <c r="Q522" s="2">
        <v>10919.09</v>
      </c>
      <c r="S522" s="6">
        <v>492</v>
      </c>
      <c r="T522" s="6">
        <v>4486.1213966140331</v>
      </c>
      <c r="U522" s="6">
        <v>-583.57139661403289</v>
      </c>
      <c r="AF522">
        <f>IF($I522=AF$1,1,0)</f>
        <v>0</v>
      </c>
      <c r="AG522">
        <f>IF($I522=AG$1,1,0)</f>
        <v>1</v>
      </c>
      <c r="AH522">
        <f>IF($I522=AH$1,1,0)</f>
        <v>0</v>
      </c>
      <c r="AI522">
        <f>IF($I522=AI$1,1,0)</f>
        <v>0</v>
      </c>
      <c r="AJ522">
        <f>IF($C522=AJ$1,1,0)</f>
        <v>0</v>
      </c>
      <c r="AK522">
        <f>IF($C522=AK$1,1,0)</f>
        <v>0</v>
      </c>
      <c r="AL522">
        <f>IF($C522=AL$1,1,0)</f>
        <v>1</v>
      </c>
      <c r="AM522">
        <f>IF($C522=AM$1,1,0)</f>
        <v>0</v>
      </c>
    </row>
    <row r="523" spans="1:39" x14ac:dyDescent="0.2">
      <c r="A523" s="1" t="s">
        <v>1142</v>
      </c>
      <c r="B523" s="2">
        <v>2020</v>
      </c>
      <c r="C523" s="2" t="s">
        <v>21</v>
      </c>
      <c r="D523" s="2">
        <v>174.4</v>
      </c>
      <c r="E523" s="2">
        <v>222</v>
      </c>
      <c r="F523">
        <f>D523*0.01</f>
        <v>1.744</v>
      </c>
      <c r="G523" s="15">
        <f>E523*0.453592</f>
        <v>100.697424</v>
      </c>
      <c r="H523" s="16">
        <f t="shared" si="8"/>
        <v>33.1</v>
      </c>
      <c r="I523" t="str">
        <f>IF(H523&lt;=18.5,"Underweight",IF(H523&lt;=24.9,"Healthy weight",IF(H523&lt;=29.9,"Over weight", "Obesity")))</f>
        <v>Obesity</v>
      </c>
      <c r="J523" s="2">
        <v>25</v>
      </c>
      <c r="K523" s="2">
        <v>1</v>
      </c>
      <c r="L523" s="2">
        <v>1</v>
      </c>
      <c r="M523" s="2">
        <v>0</v>
      </c>
      <c r="N523">
        <v>1</v>
      </c>
      <c r="O523">
        <v>0</v>
      </c>
      <c r="P523">
        <v>0</v>
      </c>
      <c r="Q523" s="2">
        <v>1247.57</v>
      </c>
      <c r="S523" s="6">
        <v>493</v>
      </c>
      <c r="T523" s="6">
        <v>9736.0751384050163</v>
      </c>
      <c r="U523" s="6">
        <v>-1623.7751384050162</v>
      </c>
      <c r="AF523">
        <f>IF($I523=AF$1,1,0)</f>
        <v>0</v>
      </c>
      <c r="AG523">
        <f>IF($I523=AG$1,1,0)</f>
        <v>1</v>
      </c>
      <c r="AH523">
        <f>IF($I523=AH$1,1,0)</f>
        <v>0</v>
      </c>
      <c r="AI523">
        <f>IF($I523=AI$1,1,0)</f>
        <v>0</v>
      </c>
      <c r="AJ523">
        <f>IF($C523=AJ$1,1,0)</f>
        <v>0</v>
      </c>
      <c r="AK523">
        <f>IF($C523=AK$1,1,0)</f>
        <v>0</v>
      </c>
      <c r="AL523">
        <f>IF($C523=AL$1,1,0)</f>
        <v>0</v>
      </c>
      <c r="AM523">
        <f>IF($C523=AM$1,1,0)</f>
        <v>1</v>
      </c>
    </row>
    <row r="524" spans="1:39" x14ac:dyDescent="0.2">
      <c r="A524" s="1" t="s">
        <v>773</v>
      </c>
      <c r="B524" s="2">
        <v>2020</v>
      </c>
      <c r="C524" s="2" t="s">
        <v>19</v>
      </c>
      <c r="D524" s="2">
        <v>159.30000000000001</v>
      </c>
      <c r="E524" s="2">
        <v>126</v>
      </c>
      <c r="F524">
        <f>D524*0.01</f>
        <v>1.5930000000000002</v>
      </c>
      <c r="G524" s="15">
        <f>E524*0.453592</f>
        <v>57.152591999999999</v>
      </c>
      <c r="H524" s="16">
        <f t="shared" si="8"/>
        <v>22.5</v>
      </c>
      <c r="I524" t="str">
        <f>IF(H524&lt;=18.5,"Underweight",IF(H524&lt;=24.9,"Healthy weight",IF(H524&lt;=29.9,"Over weight", "Obesity")))</f>
        <v>Healthy weight</v>
      </c>
      <c r="J524" s="2">
        <v>22</v>
      </c>
      <c r="K524" s="2">
        <v>0</v>
      </c>
      <c r="L524" s="2">
        <v>0</v>
      </c>
      <c r="M524" s="2">
        <v>0</v>
      </c>
      <c r="N524">
        <v>0</v>
      </c>
      <c r="O524">
        <v>0</v>
      </c>
      <c r="P524">
        <v>1</v>
      </c>
      <c r="Q524" s="2">
        <v>1258.78</v>
      </c>
      <c r="S524" s="6">
        <v>494</v>
      </c>
      <c r="T524" s="6">
        <v>5355.0987214851284</v>
      </c>
      <c r="U524" s="6">
        <v>-1514.8187214851282</v>
      </c>
      <c r="AF524">
        <f>IF($I524=AF$1,1,0)</f>
        <v>0</v>
      </c>
      <c r="AG524">
        <f>IF($I524=AG$1,1,0)</f>
        <v>0</v>
      </c>
      <c r="AH524">
        <f>IF($I524=AH$1,1,0)</f>
        <v>1</v>
      </c>
      <c r="AI524">
        <f>IF($I524=AI$1,1,0)</f>
        <v>0</v>
      </c>
      <c r="AJ524">
        <f>IF($C524=AJ$1,1,0)</f>
        <v>0</v>
      </c>
      <c r="AK524">
        <f>IF($C524=AK$1,1,0)</f>
        <v>1</v>
      </c>
      <c r="AL524">
        <f>IF($C524=AL$1,1,0)</f>
        <v>0</v>
      </c>
      <c r="AM524">
        <f>IF($C524=AM$1,1,0)</f>
        <v>0</v>
      </c>
    </row>
    <row r="525" spans="1:39" x14ac:dyDescent="0.2">
      <c r="A525" s="1" t="s">
        <v>1264</v>
      </c>
      <c r="B525" s="2">
        <v>2020</v>
      </c>
      <c r="C525" s="2" t="s">
        <v>19</v>
      </c>
      <c r="D525" s="2">
        <v>161.30000000000001</v>
      </c>
      <c r="E525" s="2">
        <v>190</v>
      </c>
      <c r="F525">
        <f>D525*0.01</f>
        <v>1.6130000000000002</v>
      </c>
      <c r="G525" s="15">
        <f>E525*0.453592</f>
        <v>86.182479999999998</v>
      </c>
      <c r="H525" s="16">
        <f t="shared" si="8"/>
        <v>33.1</v>
      </c>
      <c r="I525" t="str">
        <f>IF(H525&lt;=18.5,"Underweight",IF(H525&lt;=24.9,"Healthy weight",IF(H525&lt;=29.9,"Over weight", "Obesity")))</f>
        <v>Obesity</v>
      </c>
      <c r="J525" s="2">
        <v>26</v>
      </c>
      <c r="K525" s="2">
        <v>1</v>
      </c>
      <c r="L525" s="2">
        <v>0</v>
      </c>
      <c r="M525" s="2">
        <v>0</v>
      </c>
      <c r="N525">
        <v>1</v>
      </c>
      <c r="O525">
        <v>0</v>
      </c>
      <c r="P525">
        <v>1</v>
      </c>
      <c r="Q525" s="2">
        <v>3458.68</v>
      </c>
      <c r="S525" s="6">
        <v>495</v>
      </c>
      <c r="T525" s="6">
        <v>17057.738696027973</v>
      </c>
      <c r="U525" s="6">
        <v>-9270.8286960279729</v>
      </c>
      <c r="AF525">
        <f>IF($I525=AF$1,1,0)</f>
        <v>0</v>
      </c>
      <c r="AG525">
        <f>IF($I525=AG$1,1,0)</f>
        <v>1</v>
      </c>
      <c r="AH525">
        <f>IF($I525=AH$1,1,0)</f>
        <v>0</v>
      </c>
      <c r="AI525">
        <f>IF($I525=AI$1,1,0)</f>
        <v>0</v>
      </c>
      <c r="AJ525">
        <f>IF($C525=AJ$1,1,0)</f>
        <v>0</v>
      </c>
      <c r="AK525">
        <f>IF($C525=AK$1,1,0)</f>
        <v>1</v>
      </c>
      <c r="AL525">
        <f>IF($C525=AL$1,1,0)</f>
        <v>0</v>
      </c>
      <c r="AM525">
        <f>IF($C525=AM$1,1,0)</f>
        <v>0</v>
      </c>
    </row>
    <row r="526" spans="1:39" x14ac:dyDescent="0.2">
      <c r="A526" s="1" t="s">
        <v>202</v>
      </c>
      <c r="B526" s="2">
        <v>2020</v>
      </c>
      <c r="C526" s="2" t="s">
        <v>19</v>
      </c>
      <c r="D526" s="2">
        <v>163.19999999999999</v>
      </c>
      <c r="E526" s="2">
        <v>160</v>
      </c>
      <c r="F526">
        <f>D526*0.01</f>
        <v>1.6319999999999999</v>
      </c>
      <c r="G526" s="15">
        <f>E526*0.453592</f>
        <v>72.574719999999999</v>
      </c>
      <c r="H526" s="16">
        <f t="shared" si="8"/>
        <v>27.2</v>
      </c>
      <c r="I526" t="str">
        <f>IF(H526&lt;=18.5,"Underweight",IF(H526&lt;=24.9,"Healthy weight",IF(H526&lt;=29.9,"Over weight", "Obesity")))</f>
        <v>Over weight</v>
      </c>
      <c r="J526" s="2">
        <v>48</v>
      </c>
      <c r="K526" s="2">
        <v>1</v>
      </c>
      <c r="L526" s="2">
        <v>2</v>
      </c>
      <c r="M526" s="2">
        <v>0</v>
      </c>
      <c r="N526">
        <v>1</v>
      </c>
      <c r="O526">
        <v>0</v>
      </c>
      <c r="P526">
        <v>1</v>
      </c>
      <c r="Q526" s="2">
        <v>9921.89</v>
      </c>
      <c r="S526" s="6">
        <v>496</v>
      </c>
      <c r="T526" s="6">
        <v>5827.6357044345259</v>
      </c>
      <c r="U526" s="6">
        <v>-2932.0257044345258</v>
      </c>
      <c r="AF526">
        <f>IF($I526=AF$1,1,0)</f>
        <v>1</v>
      </c>
      <c r="AG526">
        <f>IF($I526=AG$1,1,0)</f>
        <v>0</v>
      </c>
      <c r="AH526">
        <f>IF($I526=AH$1,1,0)</f>
        <v>0</v>
      </c>
      <c r="AI526">
        <f>IF($I526=AI$1,1,0)</f>
        <v>0</v>
      </c>
      <c r="AJ526">
        <f>IF($C526=AJ$1,1,0)</f>
        <v>0</v>
      </c>
      <c r="AK526">
        <f>IF($C526=AK$1,1,0)</f>
        <v>1</v>
      </c>
      <c r="AL526">
        <f>IF($C526=AL$1,1,0)</f>
        <v>0</v>
      </c>
      <c r="AM526">
        <f>IF($C526=AM$1,1,0)</f>
        <v>0</v>
      </c>
    </row>
    <row r="527" spans="1:39" x14ac:dyDescent="0.2">
      <c r="A527" s="1" t="s">
        <v>1082</v>
      </c>
      <c r="B527" s="2">
        <v>2020</v>
      </c>
      <c r="C527" s="2" t="s">
        <v>19</v>
      </c>
      <c r="D527" s="2">
        <v>165.5</v>
      </c>
      <c r="E527" s="2">
        <v>136</v>
      </c>
      <c r="F527">
        <f>D527*0.01</f>
        <v>1.655</v>
      </c>
      <c r="G527" s="15">
        <f>E527*0.453592</f>
        <v>61.688512000000003</v>
      </c>
      <c r="H527" s="16">
        <f t="shared" si="8"/>
        <v>22.5</v>
      </c>
      <c r="I527" t="str">
        <f>IF(H527&lt;=18.5,"Underweight",IF(H527&lt;=24.9,"Healthy weight",IF(H527&lt;=29.9,"Over weight", "Obesity")))</f>
        <v>Healthy weight</v>
      </c>
      <c r="J527" s="2">
        <v>24</v>
      </c>
      <c r="K527" s="2">
        <v>1</v>
      </c>
      <c r="L527" s="2">
        <v>1</v>
      </c>
      <c r="M527" s="2">
        <v>0</v>
      </c>
      <c r="N527">
        <v>0</v>
      </c>
      <c r="O527">
        <v>0</v>
      </c>
      <c r="P527">
        <v>1</v>
      </c>
      <c r="Q527" s="2">
        <v>2064.33</v>
      </c>
      <c r="S527" s="6">
        <v>497</v>
      </c>
      <c r="T527" s="6">
        <v>10046.854464093678</v>
      </c>
      <c r="U527" s="6">
        <v>-2549.1744640936777</v>
      </c>
      <c r="AF527">
        <f>IF($I527=AF$1,1,0)</f>
        <v>0</v>
      </c>
      <c r="AG527">
        <f>IF($I527=AG$1,1,0)</f>
        <v>0</v>
      </c>
      <c r="AH527">
        <f>IF($I527=AH$1,1,0)</f>
        <v>1</v>
      </c>
      <c r="AI527">
        <f>IF($I527=AI$1,1,0)</f>
        <v>0</v>
      </c>
      <c r="AJ527">
        <f>IF($C527=AJ$1,1,0)</f>
        <v>0</v>
      </c>
      <c r="AK527">
        <f>IF($C527=AK$1,1,0)</f>
        <v>1</v>
      </c>
      <c r="AL527">
        <f>IF($C527=AL$1,1,0)</f>
        <v>0</v>
      </c>
      <c r="AM527">
        <f>IF($C527=AM$1,1,0)</f>
        <v>0</v>
      </c>
    </row>
    <row r="528" spans="1:39" x14ac:dyDescent="0.2">
      <c r="A528" s="1" t="s">
        <v>505</v>
      </c>
      <c r="B528" s="2">
        <v>2020</v>
      </c>
      <c r="C528" s="2" t="s">
        <v>19</v>
      </c>
      <c r="D528" s="2">
        <v>182.2</v>
      </c>
      <c r="E528" s="2">
        <v>165</v>
      </c>
      <c r="F528">
        <f>D528*0.01</f>
        <v>1.8219999999999998</v>
      </c>
      <c r="G528" s="15">
        <f>E528*0.453592</f>
        <v>74.842680000000001</v>
      </c>
      <c r="H528" s="16">
        <f t="shared" si="8"/>
        <v>22.5</v>
      </c>
      <c r="I528" t="str">
        <f>IF(H528&lt;=18.5,"Underweight",IF(H528&lt;=24.9,"Healthy weight",IF(H528&lt;=29.9,"Over weight", "Obesity")))</f>
        <v>Healthy weight</v>
      </c>
      <c r="J528" s="2">
        <v>21</v>
      </c>
      <c r="K528" s="2">
        <v>1</v>
      </c>
      <c r="L528" s="2">
        <v>0</v>
      </c>
      <c r="M528" s="2">
        <v>0</v>
      </c>
      <c r="N528">
        <v>0</v>
      </c>
      <c r="O528">
        <v>0</v>
      </c>
      <c r="P528">
        <v>1</v>
      </c>
      <c r="Q528" s="2">
        <v>596.94000000000005</v>
      </c>
      <c r="S528" s="6">
        <v>498</v>
      </c>
      <c r="T528" s="6">
        <v>6380.8632080246252</v>
      </c>
      <c r="U528" s="6">
        <v>-2664.1732080246252</v>
      </c>
      <c r="AF528">
        <f>IF($I528=AF$1,1,0)</f>
        <v>0</v>
      </c>
      <c r="AG528">
        <f>IF($I528=AG$1,1,0)</f>
        <v>0</v>
      </c>
      <c r="AH528">
        <f>IF($I528=AH$1,1,0)</f>
        <v>1</v>
      </c>
      <c r="AI528">
        <f>IF($I528=AI$1,1,0)</f>
        <v>0</v>
      </c>
      <c r="AJ528">
        <f>IF($C528=AJ$1,1,0)</f>
        <v>0</v>
      </c>
      <c r="AK528">
        <f>IF($C528=AK$1,1,0)</f>
        <v>1</v>
      </c>
      <c r="AL528">
        <f>IF($C528=AL$1,1,0)</f>
        <v>0</v>
      </c>
      <c r="AM528">
        <f>IF($C528=AM$1,1,0)</f>
        <v>0</v>
      </c>
    </row>
    <row r="529" spans="1:39" x14ac:dyDescent="0.2">
      <c r="A529" s="1" t="s">
        <v>1349</v>
      </c>
      <c r="B529" s="2">
        <v>2020</v>
      </c>
      <c r="C529" s="2" t="s">
        <v>21</v>
      </c>
      <c r="D529" s="2">
        <v>190.8</v>
      </c>
      <c r="E529" s="2">
        <v>266</v>
      </c>
      <c r="F529">
        <f>D529*0.01</f>
        <v>1.9080000000000001</v>
      </c>
      <c r="G529" s="15">
        <f>E529*0.453592</f>
        <v>120.655472</v>
      </c>
      <c r="H529" s="16">
        <f t="shared" si="8"/>
        <v>33.1</v>
      </c>
      <c r="I529" t="str">
        <f>IF(H529&lt;=18.5,"Underweight",IF(H529&lt;=24.9,"Healthy weight",IF(H529&lt;=29.9,"Over weight", "Obesity")))</f>
        <v>Obesity</v>
      </c>
      <c r="J529" s="2">
        <v>25</v>
      </c>
      <c r="K529" s="2">
        <v>1</v>
      </c>
      <c r="L529" s="2">
        <v>0</v>
      </c>
      <c r="M529" s="2">
        <v>1</v>
      </c>
      <c r="N529">
        <v>1</v>
      </c>
      <c r="O529">
        <v>0</v>
      </c>
      <c r="P529">
        <v>0</v>
      </c>
      <c r="Q529" s="2">
        <v>7545.5</v>
      </c>
      <c r="S529" s="6">
        <v>499</v>
      </c>
      <c r="T529" s="6">
        <v>7464.2538580321552</v>
      </c>
      <c r="U529" s="6">
        <v>-3285.8538580321556</v>
      </c>
      <c r="AF529">
        <f>IF($I529=AF$1,1,0)</f>
        <v>0</v>
      </c>
      <c r="AG529">
        <f>IF($I529=AG$1,1,0)</f>
        <v>1</v>
      </c>
      <c r="AH529">
        <f>IF($I529=AH$1,1,0)</f>
        <v>0</v>
      </c>
      <c r="AI529">
        <f>IF($I529=AI$1,1,0)</f>
        <v>0</v>
      </c>
      <c r="AJ529">
        <f>IF($C529=AJ$1,1,0)</f>
        <v>0</v>
      </c>
      <c r="AK529">
        <f>IF($C529=AK$1,1,0)</f>
        <v>0</v>
      </c>
      <c r="AL529">
        <f>IF($C529=AL$1,1,0)</f>
        <v>0</v>
      </c>
      <c r="AM529">
        <f>IF($C529=AM$1,1,0)</f>
        <v>1</v>
      </c>
    </row>
    <row r="530" spans="1:39" x14ac:dyDescent="0.2">
      <c r="A530" s="1" t="s">
        <v>47</v>
      </c>
      <c r="B530" s="2">
        <v>2020</v>
      </c>
      <c r="C530" s="2" t="s">
        <v>26</v>
      </c>
      <c r="D530" s="2">
        <v>169.7</v>
      </c>
      <c r="E530" s="2">
        <v>211</v>
      </c>
      <c r="F530">
        <f>D530*0.01</f>
        <v>1.6969999999999998</v>
      </c>
      <c r="G530" s="15">
        <f>E530*0.453592</f>
        <v>95.707911999999993</v>
      </c>
      <c r="H530" s="16">
        <f t="shared" si="8"/>
        <v>33.200000000000003</v>
      </c>
      <c r="I530" t="str">
        <f>IF(H530&lt;=18.5,"Underweight",IF(H530&lt;=24.9,"Healthy weight",IF(H530&lt;=29.9,"Over weight", "Obesity")))</f>
        <v>Obesity</v>
      </c>
      <c r="J530" s="2">
        <v>27</v>
      </c>
      <c r="K530" s="2">
        <v>1</v>
      </c>
      <c r="L530" s="2">
        <v>0</v>
      </c>
      <c r="M530" s="2">
        <v>0</v>
      </c>
      <c r="N530">
        <v>1</v>
      </c>
      <c r="O530">
        <v>1</v>
      </c>
      <c r="P530">
        <v>0</v>
      </c>
      <c r="Q530" s="2">
        <v>27963.06</v>
      </c>
      <c r="S530" s="6">
        <v>500</v>
      </c>
      <c r="T530" s="6">
        <v>3902.8280357453168</v>
      </c>
      <c r="U530" s="6">
        <v>-63.628035745316993</v>
      </c>
      <c r="AF530">
        <f>IF($I530=AF$1,1,0)</f>
        <v>0</v>
      </c>
      <c r="AG530">
        <f>IF($I530=AG$1,1,0)</f>
        <v>1</v>
      </c>
      <c r="AH530">
        <f>IF($I530=AH$1,1,0)</f>
        <v>0</v>
      </c>
      <c r="AI530">
        <f>IF($I530=AI$1,1,0)</f>
        <v>0</v>
      </c>
      <c r="AJ530">
        <f>IF($C530=AJ$1,1,0)</f>
        <v>1</v>
      </c>
      <c r="AK530">
        <f>IF($C530=AK$1,1,0)</f>
        <v>0</v>
      </c>
      <c r="AL530">
        <f>IF($C530=AL$1,1,0)</f>
        <v>0</v>
      </c>
      <c r="AM530">
        <f>IF($C530=AM$1,1,0)</f>
        <v>0</v>
      </c>
    </row>
    <row r="531" spans="1:39" x14ac:dyDescent="0.2">
      <c r="A531" s="1" t="s">
        <v>852</v>
      </c>
      <c r="B531" s="2">
        <v>2020</v>
      </c>
      <c r="C531" s="2" t="s">
        <v>21</v>
      </c>
      <c r="D531" s="2">
        <v>167.2</v>
      </c>
      <c r="E531" s="2">
        <v>168</v>
      </c>
      <c r="F531">
        <f>D531*0.01</f>
        <v>1.6719999999999999</v>
      </c>
      <c r="G531" s="15">
        <f>E531*0.453592</f>
        <v>76.203456000000003</v>
      </c>
      <c r="H531" s="16">
        <f t="shared" si="8"/>
        <v>27.3</v>
      </c>
      <c r="I531" t="str">
        <f>IF(H531&lt;=18.5,"Underweight",IF(H531&lt;=24.9,"Healthy weight",IF(H531&lt;=29.9,"Over weight", "Obesity")))</f>
        <v>Over weight</v>
      </c>
      <c r="J531" s="2">
        <v>25</v>
      </c>
      <c r="K531" s="2">
        <v>0</v>
      </c>
      <c r="L531" s="2">
        <v>0</v>
      </c>
      <c r="M531" s="2">
        <v>0</v>
      </c>
      <c r="N531">
        <v>1</v>
      </c>
      <c r="O531">
        <v>0</v>
      </c>
      <c r="P531">
        <v>0</v>
      </c>
      <c r="Q531" s="2">
        <v>1422.73</v>
      </c>
      <c r="S531" s="6">
        <v>501</v>
      </c>
      <c r="T531" s="6">
        <v>20237.092038339477</v>
      </c>
      <c r="U531" s="6">
        <v>-10333.642038339476</v>
      </c>
      <c r="AF531">
        <f>IF($I531=AF$1,1,0)</f>
        <v>1</v>
      </c>
      <c r="AG531">
        <f>IF($I531=AG$1,1,0)</f>
        <v>0</v>
      </c>
      <c r="AH531">
        <f>IF($I531=AH$1,1,0)</f>
        <v>0</v>
      </c>
      <c r="AI531">
        <f>IF($I531=AI$1,1,0)</f>
        <v>0</v>
      </c>
      <c r="AJ531">
        <f>IF($C531=AJ$1,1,0)</f>
        <v>0</v>
      </c>
      <c r="AK531">
        <f>IF($C531=AK$1,1,0)</f>
        <v>0</v>
      </c>
      <c r="AL531">
        <f>IF($C531=AL$1,1,0)</f>
        <v>0</v>
      </c>
      <c r="AM531">
        <f>IF($C531=AM$1,1,0)</f>
        <v>1</v>
      </c>
    </row>
    <row r="532" spans="1:39" x14ac:dyDescent="0.2">
      <c r="A532" s="1" t="s">
        <v>472</v>
      </c>
      <c r="B532" s="2">
        <v>2020</v>
      </c>
      <c r="C532" s="2" t="s">
        <v>11</v>
      </c>
      <c r="D532" s="2">
        <v>156.4</v>
      </c>
      <c r="E532" s="2">
        <v>147</v>
      </c>
      <c r="F532">
        <f>D532*0.01</f>
        <v>1.5640000000000001</v>
      </c>
      <c r="G532" s="15">
        <f>E532*0.453592</f>
        <v>66.678023999999994</v>
      </c>
      <c r="H532" s="16">
        <f t="shared" si="8"/>
        <v>27.3</v>
      </c>
      <c r="I532" t="str">
        <f>IF(H532&lt;=18.5,"Underweight",IF(H532&lt;=24.9,"Healthy weight",IF(H532&lt;=29.9,"Over weight", "Obesity")))</f>
        <v>Over weight</v>
      </c>
      <c r="J532" s="2">
        <v>42</v>
      </c>
      <c r="K532" s="2">
        <v>0</v>
      </c>
      <c r="L532" s="2">
        <v>2</v>
      </c>
      <c r="M532" s="2">
        <v>0</v>
      </c>
      <c r="N532">
        <v>1</v>
      </c>
      <c r="O532">
        <v>0</v>
      </c>
      <c r="P532">
        <v>0</v>
      </c>
      <c r="Q532" s="2">
        <v>7869.44</v>
      </c>
      <c r="S532" s="6">
        <v>502</v>
      </c>
      <c r="T532" s="6">
        <v>11380.45785503407</v>
      </c>
      <c r="U532" s="6">
        <v>-7220.1778550340705</v>
      </c>
      <c r="AF532">
        <f>IF($I532=AF$1,1,0)</f>
        <v>1</v>
      </c>
      <c r="AG532">
        <f>IF($I532=AG$1,1,0)</f>
        <v>0</v>
      </c>
      <c r="AH532">
        <f>IF($I532=AH$1,1,0)</f>
        <v>0</v>
      </c>
      <c r="AI532">
        <f>IF($I532=AI$1,1,0)</f>
        <v>0</v>
      </c>
      <c r="AJ532">
        <f>IF($C532=AJ$1,1,0)</f>
        <v>0</v>
      </c>
      <c r="AK532">
        <f>IF($C532=AK$1,1,0)</f>
        <v>0</v>
      </c>
      <c r="AL532">
        <f>IF($C532=AL$1,1,0)</f>
        <v>1</v>
      </c>
      <c r="AM532">
        <f>IF($C532=AM$1,1,0)</f>
        <v>0</v>
      </c>
    </row>
    <row r="533" spans="1:39" x14ac:dyDescent="0.2">
      <c r="A533" s="1" t="s">
        <v>160</v>
      </c>
      <c r="B533" s="2">
        <v>2020</v>
      </c>
      <c r="C533" s="2" t="s">
        <v>21</v>
      </c>
      <c r="D533" s="2">
        <v>163.69999999999999</v>
      </c>
      <c r="E533" s="2">
        <v>196</v>
      </c>
      <c r="F533">
        <f>D533*0.01</f>
        <v>1.637</v>
      </c>
      <c r="G533" s="15">
        <f>E533*0.453592</f>
        <v>88.904032000000001</v>
      </c>
      <c r="H533" s="16">
        <f t="shared" si="8"/>
        <v>33.200000000000003</v>
      </c>
      <c r="I533" t="str">
        <f>IF(H533&lt;=18.5,"Underweight",IF(H533&lt;=24.9,"Healthy weight",IF(H533&lt;=29.9,"Over weight", "Obesity")))</f>
        <v>Obesity</v>
      </c>
      <c r="J533" s="2">
        <v>32</v>
      </c>
      <c r="K533" s="2">
        <v>0</v>
      </c>
      <c r="L533" s="2">
        <v>1</v>
      </c>
      <c r="M533" s="2">
        <v>0</v>
      </c>
      <c r="N533">
        <v>1</v>
      </c>
      <c r="O533">
        <v>0</v>
      </c>
      <c r="P533">
        <v>0</v>
      </c>
      <c r="Q533" s="2">
        <v>6028.86</v>
      </c>
      <c r="S533" s="6">
        <v>503</v>
      </c>
      <c r="T533" s="6">
        <v>5797.569847155909</v>
      </c>
      <c r="U533" s="6">
        <v>5457.9601528440917</v>
      </c>
      <c r="AF533">
        <f>IF($I533=AF$1,1,0)</f>
        <v>0</v>
      </c>
      <c r="AG533">
        <f>IF($I533=AG$1,1,0)</f>
        <v>1</v>
      </c>
      <c r="AH533">
        <f>IF($I533=AH$1,1,0)</f>
        <v>0</v>
      </c>
      <c r="AI533">
        <f>IF($I533=AI$1,1,0)</f>
        <v>0</v>
      </c>
      <c r="AJ533">
        <f>IF($C533=AJ$1,1,0)</f>
        <v>0</v>
      </c>
      <c r="AK533">
        <f>IF($C533=AK$1,1,0)</f>
        <v>0</v>
      </c>
      <c r="AL533">
        <f>IF($C533=AL$1,1,0)</f>
        <v>0</v>
      </c>
      <c r="AM533">
        <f>IF($C533=AM$1,1,0)</f>
        <v>1</v>
      </c>
    </row>
    <row r="534" spans="1:39" x14ac:dyDescent="0.2">
      <c r="A534" s="1" t="s">
        <v>346</v>
      </c>
      <c r="B534" s="2">
        <v>2020</v>
      </c>
      <c r="C534" s="2" t="s">
        <v>11</v>
      </c>
      <c r="D534" s="2">
        <v>157.30000000000001</v>
      </c>
      <c r="E534" s="2">
        <v>181</v>
      </c>
      <c r="F534">
        <f>D534*0.01</f>
        <v>1.5730000000000002</v>
      </c>
      <c r="G534" s="15">
        <f>E534*0.453592</f>
        <v>82.100151999999994</v>
      </c>
      <c r="H534" s="16">
        <f t="shared" si="8"/>
        <v>33.200000000000003</v>
      </c>
      <c r="I534" t="str">
        <f>IF(H534&lt;=18.5,"Underweight",IF(H534&lt;=24.9,"Healthy weight",IF(H534&lt;=29.9,"Over weight", "Obesity")))</f>
        <v>Obesity</v>
      </c>
      <c r="J534" s="2">
        <v>41</v>
      </c>
      <c r="K534" s="2">
        <v>1</v>
      </c>
      <c r="L534" s="2">
        <v>2</v>
      </c>
      <c r="M534" s="2">
        <v>0</v>
      </c>
      <c r="N534">
        <v>1</v>
      </c>
      <c r="O534">
        <v>0</v>
      </c>
      <c r="P534">
        <v>0</v>
      </c>
      <c r="Q534" s="2">
        <v>6390.73</v>
      </c>
      <c r="S534" s="6">
        <v>504</v>
      </c>
      <c r="T534" s="6">
        <v>20577.937221306758</v>
      </c>
      <c r="U534" s="6">
        <v>-9721.1572213067575</v>
      </c>
      <c r="AF534">
        <f>IF($I534=AF$1,1,0)</f>
        <v>0</v>
      </c>
      <c r="AG534">
        <f>IF($I534=AG$1,1,0)</f>
        <v>1</v>
      </c>
      <c r="AH534">
        <f>IF($I534=AH$1,1,0)</f>
        <v>0</v>
      </c>
      <c r="AI534">
        <f>IF($I534=AI$1,1,0)</f>
        <v>0</v>
      </c>
      <c r="AJ534">
        <f>IF($C534=AJ$1,1,0)</f>
        <v>0</v>
      </c>
      <c r="AK534">
        <f>IF($C534=AK$1,1,0)</f>
        <v>0</v>
      </c>
      <c r="AL534">
        <f>IF($C534=AL$1,1,0)</f>
        <v>1</v>
      </c>
      <c r="AM534">
        <f>IF($C534=AM$1,1,0)</f>
        <v>0</v>
      </c>
    </row>
    <row r="535" spans="1:39" x14ac:dyDescent="0.2">
      <c r="A535" s="1" t="s">
        <v>565</v>
      </c>
      <c r="B535" s="2">
        <v>2020</v>
      </c>
      <c r="C535" s="2" t="s">
        <v>21</v>
      </c>
      <c r="D535" s="2">
        <v>149.80000000000001</v>
      </c>
      <c r="E535" s="2">
        <v>164</v>
      </c>
      <c r="F535">
        <f>D535*0.01</f>
        <v>1.4980000000000002</v>
      </c>
      <c r="G535" s="15">
        <f>E535*0.453592</f>
        <v>74.389088000000001</v>
      </c>
      <c r="H535" s="16">
        <f t="shared" si="8"/>
        <v>33.200000000000003</v>
      </c>
      <c r="I535" t="str">
        <f>IF(H535&lt;=18.5,"Underweight",IF(H535&lt;=24.9,"Healthy weight",IF(H535&lt;=29.9,"Over weight", "Obesity")))</f>
        <v>Obesity</v>
      </c>
      <c r="J535" s="2">
        <v>24</v>
      </c>
      <c r="K535" s="2">
        <v>1</v>
      </c>
      <c r="L535" s="2">
        <v>0</v>
      </c>
      <c r="M535" s="2">
        <v>0</v>
      </c>
      <c r="N535">
        <v>1</v>
      </c>
      <c r="O535">
        <v>0</v>
      </c>
      <c r="P535">
        <v>0</v>
      </c>
      <c r="Q535" s="2">
        <v>1287.77</v>
      </c>
      <c r="S535" s="6">
        <v>505</v>
      </c>
      <c r="T535" s="6">
        <v>10860.525146360247</v>
      </c>
      <c r="U535" s="6">
        <v>-5552.4151463602475</v>
      </c>
      <c r="AF535">
        <f>IF($I535=AF$1,1,0)</f>
        <v>0</v>
      </c>
      <c r="AG535">
        <f>IF($I535=AG$1,1,0)</f>
        <v>1</v>
      </c>
      <c r="AH535">
        <f>IF($I535=AH$1,1,0)</f>
        <v>0</v>
      </c>
      <c r="AI535">
        <f>IF($I535=AI$1,1,0)</f>
        <v>0</v>
      </c>
      <c r="AJ535">
        <f>IF($C535=AJ$1,1,0)</f>
        <v>0</v>
      </c>
      <c r="AK535">
        <f>IF($C535=AK$1,1,0)</f>
        <v>0</v>
      </c>
      <c r="AL535">
        <f>IF($C535=AL$1,1,0)</f>
        <v>0</v>
      </c>
      <c r="AM535">
        <f>IF($C535=AM$1,1,0)</f>
        <v>1</v>
      </c>
    </row>
    <row r="536" spans="1:39" x14ac:dyDescent="0.2">
      <c r="A536" s="1" t="s">
        <v>651</v>
      </c>
      <c r="B536" s="2">
        <v>2020</v>
      </c>
      <c r="C536" s="2" t="s">
        <v>11</v>
      </c>
      <c r="D536" s="2">
        <v>158.19999999999999</v>
      </c>
      <c r="E536" s="2">
        <v>183</v>
      </c>
      <c r="F536">
        <f>D536*0.01</f>
        <v>1.5819999999999999</v>
      </c>
      <c r="G536" s="15">
        <f>E536*0.453592</f>
        <v>83.007335999999995</v>
      </c>
      <c r="H536" s="16">
        <f t="shared" si="8"/>
        <v>33.200000000000003</v>
      </c>
      <c r="I536" t="str">
        <f>IF(H536&lt;=18.5,"Underweight",IF(H536&lt;=24.9,"Healthy weight",IF(H536&lt;=29.9,"Over weight", "Obesity")))</f>
        <v>Obesity</v>
      </c>
      <c r="J536" s="2">
        <v>53</v>
      </c>
      <c r="K536" s="2">
        <v>0</v>
      </c>
      <c r="L536" s="2">
        <v>2</v>
      </c>
      <c r="M536" s="2">
        <v>0</v>
      </c>
      <c r="N536">
        <v>1</v>
      </c>
      <c r="O536">
        <v>0</v>
      </c>
      <c r="P536">
        <v>0</v>
      </c>
      <c r="Q536" s="2">
        <v>14559.39</v>
      </c>
      <c r="S536" s="6">
        <v>506</v>
      </c>
      <c r="T536" s="6">
        <v>18653.129552617549</v>
      </c>
      <c r="U536" s="6">
        <v>2724.7904473824492</v>
      </c>
      <c r="AF536">
        <f>IF($I536=AF$1,1,0)</f>
        <v>0</v>
      </c>
      <c r="AG536">
        <f>IF($I536=AG$1,1,0)</f>
        <v>1</v>
      </c>
      <c r="AH536">
        <f>IF($I536=AH$1,1,0)</f>
        <v>0</v>
      </c>
      <c r="AI536">
        <f>IF($I536=AI$1,1,0)</f>
        <v>0</v>
      </c>
      <c r="AJ536">
        <f>IF($C536=AJ$1,1,0)</f>
        <v>0</v>
      </c>
      <c r="AK536">
        <f>IF($C536=AK$1,1,0)</f>
        <v>0</v>
      </c>
      <c r="AL536">
        <f>IF($C536=AL$1,1,0)</f>
        <v>1</v>
      </c>
      <c r="AM536">
        <f>IF($C536=AM$1,1,0)</f>
        <v>0</v>
      </c>
    </row>
    <row r="537" spans="1:39" x14ac:dyDescent="0.2">
      <c r="A537" s="1" t="s">
        <v>862</v>
      </c>
      <c r="B537" s="2">
        <v>2020</v>
      </c>
      <c r="C537" s="2" t="s">
        <v>21</v>
      </c>
      <c r="D537" s="2">
        <v>171</v>
      </c>
      <c r="E537" s="2">
        <v>214</v>
      </c>
      <c r="F537">
        <f>D537*0.01</f>
        <v>1.71</v>
      </c>
      <c r="G537" s="15">
        <f>E537*0.453592</f>
        <v>97.068687999999995</v>
      </c>
      <c r="H537" s="16">
        <f t="shared" si="8"/>
        <v>33.200000000000003</v>
      </c>
      <c r="I537" t="str">
        <f>IF(H537&lt;=18.5,"Underweight",IF(H537&lt;=24.9,"Healthy weight",IF(H537&lt;=29.9,"Over weight", "Obesity")))</f>
        <v>Obesity</v>
      </c>
      <c r="J537" s="2">
        <v>27</v>
      </c>
      <c r="K537" s="2">
        <v>1</v>
      </c>
      <c r="L537" s="2">
        <v>0</v>
      </c>
      <c r="M537" s="2">
        <v>0</v>
      </c>
      <c r="N537">
        <v>1</v>
      </c>
      <c r="O537">
        <v>0</v>
      </c>
      <c r="P537">
        <v>0</v>
      </c>
      <c r="Q537" s="2">
        <v>1291.51</v>
      </c>
      <c r="S537" s="6">
        <v>507</v>
      </c>
      <c r="T537" s="6">
        <v>5767.5039898772902</v>
      </c>
      <c r="U537" s="6">
        <v>0.19601012270959473</v>
      </c>
      <c r="AF537">
        <f>IF($I537=AF$1,1,0)</f>
        <v>0</v>
      </c>
      <c r="AG537">
        <f>IF($I537=AG$1,1,0)</f>
        <v>1</v>
      </c>
      <c r="AH537">
        <f>IF($I537=AH$1,1,0)</f>
        <v>0</v>
      </c>
      <c r="AI537">
        <f>IF($I537=AI$1,1,0)</f>
        <v>0</v>
      </c>
      <c r="AJ537">
        <f>IF($C537=AJ$1,1,0)</f>
        <v>0</v>
      </c>
      <c r="AK537">
        <f>IF($C537=AK$1,1,0)</f>
        <v>0</v>
      </c>
      <c r="AL537">
        <f>IF($C537=AL$1,1,0)</f>
        <v>0</v>
      </c>
      <c r="AM537">
        <f>IF($C537=AM$1,1,0)</f>
        <v>1</v>
      </c>
    </row>
    <row r="538" spans="1:39" x14ac:dyDescent="0.2">
      <c r="A538" s="1" t="s">
        <v>1318</v>
      </c>
      <c r="B538" s="2">
        <v>2020</v>
      </c>
      <c r="C538" s="2" t="s">
        <v>11</v>
      </c>
      <c r="D538" s="2">
        <v>169.7</v>
      </c>
      <c r="E538" s="2">
        <v>211</v>
      </c>
      <c r="F538">
        <f>D538*0.01</f>
        <v>1.6969999999999998</v>
      </c>
      <c r="G538" s="15">
        <f>E538*0.453592</f>
        <v>95.707911999999993</v>
      </c>
      <c r="H538" s="16">
        <f t="shared" si="8"/>
        <v>33.200000000000003</v>
      </c>
      <c r="I538" t="str">
        <f>IF(H538&lt;=18.5,"Underweight",IF(H538&lt;=24.9,"Healthy weight",IF(H538&lt;=29.9,"Over weight", "Obesity")))</f>
        <v>Obesity</v>
      </c>
      <c r="J538" s="2">
        <v>27</v>
      </c>
      <c r="K538" s="2">
        <v>1</v>
      </c>
      <c r="L538" s="2">
        <v>0</v>
      </c>
      <c r="M538" s="2">
        <v>1</v>
      </c>
      <c r="N538">
        <v>1</v>
      </c>
      <c r="O538">
        <v>0</v>
      </c>
      <c r="P538">
        <v>0</v>
      </c>
      <c r="Q538" s="2">
        <v>14117.97</v>
      </c>
      <c r="S538" s="6">
        <v>508</v>
      </c>
      <c r="T538" s="6">
        <v>17167.564071961464</v>
      </c>
      <c r="U538" s="6">
        <v>-2932.6540719614641</v>
      </c>
      <c r="AF538">
        <f>IF($I538=AF$1,1,0)</f>
        <v>0</v>
      </c>
      <c r="AG538">
        <f>IF($I538=AG$1,1,0)</f>
        <v>1</v>
      </c>
      <c r="AH538">
        <f>IF($I538=AH$1,1,0)</f>
        <v>0</v>
      </c>
      <c r="AI538">
        <f>IF($I538=AI$1,1,0)</f>
        <v>0</v>
      </c>
      <c r="AJ538">
        <f>IF($C538=AJ$1,1,0)</f>
        <v>0</v>
      </c>
      <c r="AK538">
        <f>IF($C538=AK$1,1,0)</f>
        <v>0</v>
      </c>
      <c r="AL538">
        <f>IF($C538=AL$1,1,0)</f>
        <v>1</v>
      </c>
      <c r="AM538">
        <f>IF($C538=AM$1,1,0)</f>
        <v>0</v>
      </c>
    </row>
    <row r="539" spans="1:39" x14ac:dyDescent="0.2">
      <c r="A539" s="1" t="s">
        <v>1331</v>
      </c>
      <c r="B539" s="2">
        <v>2020</v>
      </c>
      <c r="C539" s="2" t="s">
        <v>11</v>
      </c>
      <c r="D539" s="2">
        <v>162.9</v>
      </c>
      <c r="E539" s="2">
        <v>194</v>
      </c>
      <c r="F539">
        <f>D539*0.01</f>
        <v>1.629</v>
      </c>
      <c r="G539" s="15">
        <f>E539*0.453592</f>
        <v>87.996848</v>
      </c>
      <c r="H539" s="16">
        <f t="shared" si="8"/>
        <v>33.200000000000003</v>
      </c>
      <c r="I539" t="str">
        <f>IF(H539&lt;=18.5,"Underweight",IF(H539&lt;=24.9,"Healthy weight",IF(H539&lt;=29.9,"Over weight", "Obesity")))</f>
        <v>Obesity</v>
      </c>
      <c r="J539" s="2">
        <v>31</v>
      </c>
      <c r="K539" s="2">
        <v>1</v>
      </c>
      <c r="L539" s="2">
        <v>1</v>
      </c>
      <c r="M539" s="2">
        <v>0</v>
      </c>
      <c r="N539">
        <v>1</v>
      </c>
      <c r="O539">
        <v>0</v>
      </c>
      <c r="P539">
        <v>0</v>
      </c>
      <c r="Q539" s="2">
        <v>5584.06</v>
      </c>
      <c r="S539" s="6">
        <v>509</v>
      </c>
      <c r="T539" s="6">
        <v>1529.3808126689555</v>
      </c>
      <c r="U539" s="6">
        <v>67.079187331044523</v>
      </c>
      <c r="AF539">
        <f>IF($I539=AF$1,1,0)</f>
        <v>0</v>
      </c>
      <c r="AG539">
        <f>IF($I539=AG$1,1,0)</f>
        <v>1</v>
      </c>
      <c r="AH539">
        <f>IF($I539=AH$1,1,0)</f>
        <v>0</v>
      </c>
      <c r="AI539">
        <f>IF($I539=AI$1,1,0)</f>
        <v>0</v>
      </c>
      <c r="AJ539">
        <f>IF($C539=AJ$1,1,0)</f>
        <v>0</v>
      </c>
      <c r="AK539">
        <f>IF($C539=AK$1,1,0)</f>
        <v>0</v>
      </c>
      <c r="AL539">
        <f>IF($C539=AL$1,1,0)</f>
        <v>1</v>
      </c>
      <c r="AM539">
        <f>IF($C539=AM$1,1,0)</f>
        <v>0</v>
      </c>
    </row>
    <row r="540" spans="1:39" x14ac:dyDescent="0.2">
      <c r="A540" s="1" t="s">
        <v>404</v>
      </c>
      <c r="B540" s="2">
        <v>2020</v>
      </c>
      <c r="C540" s="2" t="s">
        <v>19</v>
      </c>
      <c r="D540" s="2">
        <v>153.69999999999999</v>
      </c>
      <c r="E540" s="2">
        <v>142</v>
      </c>
      <c r="F540">
        <f>D540*0.01</f>
        <v>1.5369999999999999</v>
      </c>
      <c r="G540" s="15">
        <f>E540*0.453592</f>
        <v>64.410064000000006</v>
      </c>
      <c r="H540" s="16">
        <f t="shared" si="8"/>
        <v>27.3</v>
      </c>
      <c r="I540" t="str">
        <f>IF(H540&lt;=18.5,"Underweight",IF(H540&lt;=24.9,"Healthy weight",IF(H540&lt;=29.9,"Over weight", "Obesity")))</f>
        <v>Over weight</v>
      </c>
      <c r="J540" s="2">
        <v>39</v>
      </c>
      <c r="K540" s="2">
        <v>0</v>
      </c>
      <c r="L540" s="2">
        <v>1</v>
      </c>
      <c r="M540" s="2">
        <v>0</v>
      </c>
      <c r="N540">
        <v>1</v>
      </c>
      <c r="O540">
        <v>0</v>
      </c>
      <c r="P540">
        <v>1</v>
      </c>
      <c r="Q540" s="2">
        <v>5221.38</v>
      </c>
      <c r="S540" s="6">
        <v>510</v>
      </c>
      <c r="T540" s="6">
        <v>8957.2953853697727</v>
      </c>
      <c r="U540" s="6">
        <v>-4840.3953853697731</v>
      </c>
      <c r="AF540">
        <f>IF($I540=AF$1,1,0)</f>
        <v>1</v>
      </c>
      <c r="AG540">
        <f>IF($I540=AG$1,1,0)</f>
        <v>0</v>
      </c>
      <c r="AH540">
        <f>IF($I540=AH$1,1,0)</f>
        <v>0</v>
      </c>
      <c r="AI540">
        <f>IF($I540=AI$1,1,0)</f>
        <v>0</v>
      </c>
      <c r="AJ540">
        <f>IF($C540=AJ$1,1,0)</f>
        <v>0</v>
      </c>
      <c r="AK540">
        <f>IF($C540=AK$1,1,0)</f>
        <v>1</v>
      </c>
      <c r="AL540">
        <f>IF($C540=AL$1,1,0)</f>
        <v>0</v>
      </c>
      <c r="AM540">
        <f>IF($C540=AM$1,1,0)</f>
        <v>0</v>
      </c>
    </row>
    <row r="541" spans="1:39" x14ac:dyDescent="0.2">
      <c r="A541" s="1" t="s">
        <v>270</v>
      </c>
      <c r="B541" s="2">
        <v>2020</v>
      </c>
      <c r="C541" s="2" t="s">
        <v>21</v>
      </c>
      <c r="D541" s="2">
        <v>168.6</v>
      </c>
      <c r="E541" s="2">
        <v>171</v>
      </c>
      <c r="F541">
        <f>D541*0.01</f>
        <v>1.6859999999999999</v>
      </c>
      <c r="G541" s="15">
        <f>E541*0.453592</f>
        <v>77.564232000000004</v>
      </c>
      <c r="H541" s="16">
        <f t="shared" si="8"/>
        <v>27.3</v>
      </c>
      <c r="I541" t="str">
        <f>IF(H541&lt;=18.5,"Underweight",IF(H541&lt;=24.9,"Healthy weight",IF(H541&lt;=29.9,"Over weight", "Obesity")))</f>
        <v>Over weight</v>
      </c>
      <c r="J541" s="2">
        <v>28</v>
      </c>
      <c r="K541" s="2">
        <v>1</v>
      </c>
      <c r="L541" s="2">
        <v>0</v>
      </c>
      <c r="M541" s="2">
        <v>0</v>
      </c>
      <c r="N541">
        <v>1</v>
      </c>
      <c r="O541">
        <v>0</v>
      </c>
      <c r="P541">
        <v>0</v>
      </c>
      <c r="Q541" s="2">
        <v>621.4</v>
      </c>
      <c r="S541" s="6">
        <v>511</v>
      </c>
      <c r="T541" s="6">
        <v>9736.0751384050163</v>
      </c>
      <c r="U541" s="6">
        <v>-1101.7951384050157</v>
      </c>
      <c r="AF541">
        <f>IF($I541=AF$1,1,0)</f>
        <v>1</v>
      </c>
      <c r="AG541">
        <f>IF($I541=AG$1,1,0)</f>
        <v>0</v>
      </c>
      <c r="AH541">
        <f>IF($I541=AH$1,1,0)</f>
        <v>0</v>
      </c>
      <c r="AI541">
        <f>IF($I541=AI$1,1,0)</f>
        <v>0</v>
      </c>
      <c r="AJ541">
        <f>IF($C541=AJ$1,1,0)</f>
        <v>0</v>
      </c>
      <c r="AK541">
        <f>IF($C541=AK$1,1,0)</f>
        <v>0</v>
      </c>
      <c r="AL541">
        <f>IF($C541=AL$1,1,0)</f>
        <v>0</v>
      </c>
      <c r="AM541">
        <f>IF($C541=AM$1,1,0)</f>
        <v>1</v>
      </c>
    </row>
    <row r="542" spans="1:39" x14ac:dyDescent="0.2">
      <c r="A542" s="1" t="s">
        <v>136</v>
      </c>
      <c r="B542" s="2">
        <v>2020</v>
      </c>
      <c r="C542" s="2" t="s">
        <v>11</v>
      </c>
      <c r="D542" s="2">
        <v>164.1</v>
      </c>
      <c r="E542" s="2">
        <v>162</v>
      </c>
      <c r="F542">
        <f>D542*0.01</f>
        <v>1.641</v>
      </c>
      <c r="G542" s="15">
        <f>E542*0.453592</f>
        <v>73.481904</v>
      </c>
      <c r="H542" s="16">
        <f t="shared" si="8"/>
        <v>27.3</v>
      </c>
      <c r="I542" t="str">
        <f>IF(H542&lt;=18.5,"Underweight",IF(H542&lt;=24.9,"Healthy weight",IF(H542&lt;=29.9,"Over weight", "Obesity")))</f>
        <v>Over weight</v>
      </c>
      <c r="J542" s="2">
        <v>39</v>
      </c>
      <c r="K542" s="2">
        <v>1</v>
      </c>
      <c r="L542" s="2">
        <v>0</v>
      </c>
      <c r="M542" s="2">
        <v>0</v>
      </c>
      <c r="N542">
        <v>1</v>
      </c>
      <c r="O542">
        <v>0</v>
      </c>
      <c r="P542">
        <v>0</v>
      </c>
      <c r="Q542" s="2">
        <v>3876.27</v>
      </c>
      <c r="S542" s="6">
        <v>512</v>
      </c>
      <c r="T542" s="6">
        <v>7530.5540013057634</v>
      </c>
      <c r="U542" s="6">
        <v>255.06599869423644</v>
      </c>
      <c r="AF542">
        <f>IF($I542=AF$1,1,0)</f>
        <v>1</v>
      </c>
      <c r="AG542">
        <f>IF($I542=AG$1,1,0)</f>
        <v>0</v>
      </c>
      <c r="AH542">
        <f>IF($I542=AH$1,1,0)</f>
        <v>0</v>
      </c>
      <c r="AI542">
        <f>IF($I542=AI$1,1,0)</f>
        <v>0</v>
      </c>
      <c r="AJ542">
        <f>IF($C542=AJ$1,1,0)</f>
        <v>0</v>
      </c>
      <c r="AK542">
        <f>IF($C542=AK$1,1,0)</f>
        <v>0</v>
      </c>
      <c r="AL542">
        <f>IF($C542=AL$1,1,0)</f>
        <v>1</v>
      </c>
      <c r="AM542">
        <f>IF($C542=AM$1,1,0)</f>
        <v>0</v>
      </c>
    </row>
    <row r="543" spans="1:39" x14ac:dyDescent="0.2">
      <c r="A543" s="1" t="s">
        <v>586</v>
      </c>
      <c r="B543" s="2">
        <v>2020</v>
      </c>
      <c r="C543" s="2" t="s">
        <v>19</v>
      </c>
      <c r="D543" s="2">
        <v>159.4</v>
      </c>
      <c r="E543" s="2">
        <v>153</v>
      </c>
      <c r="F543">
        <f>D543*0.01</f>
        <v>1.5940000000000001</v>
      </c>
      <c r="G543" s="15">
        <f>E543*0.453592</f>
        <v>69.399575999999996</v>
      </c>
      <c r="H543" s="16">
        <f t="shared" si="8"/>
        <v>27.3</v>
      </c>
      <c r="I543" t="str">
        <f>IF(H543&lt;=18.5,"Underweight",IF(H543&lt;=24.9,"Healthy weight",IF(H543&lt;=29.9,"Over weight", "Obesity")))</f>
        <v>Over weight</v>
      </c>
      <c r="J543" s="2">
        <v>34</v>
      </c>
      <c r="K543" s="2">
        <v>0</v>
      </c>
      <c r="L543" s="2">
        <v>2</v>
      </c>
      <c r="M543" s="2">
        <v>0</v>
      </c>
      <c r="N543">
        <v>1</v>
      </c>
      <c r="O543">
        <v>0</v>
      </c>
      <c r="P543">
        <v>1</v>
      </c>
      <c r="Q543" s="2">
        <v>3918.21</v>
      </c>
      <c r="S543" s="6">
        <v>513</v>
      </c>
      <c r="T543" s="6">
        <v>20888.71654699542</v>
      </c>
      <c r="U543" s="6">
        <v>-10660.846546995419</v>
      </c>
      <c r="AF543">
        <f>IF($I543=AF$1,1,0)</f>
        <v>1</v>
      </c>
      <c r="AG543">
        <f>IF($I543=AG$1,1,0)</f>
        <v>0</v>
      </c>
      <c r="AH543">
        <f>IF($I543=AH$1,1,0)</f>
        <v>0</v>
      </c>
      <c r="AI543">
        <f>IF($I543=AI$1,1,0)</f>
        <v>0</v>
      </c>
      <c r="AJ543">
        <f>IF($C543=AJ$1,1,0)</f>
        <v>0</v>
      </c>
      <c r="AK543">
        <f>IF($C543=AK$1,1,0)</f>
        <v>1</v>
      </c>
      <c r="AL543">
        <f>IF($C543=AL$1,1,0)</f>
        <v>0</v>
      </c>
      <c r="AM543">
        <f>IF($C543=AM$1,1,0)</f>
        <v>0</v>
      </c>
    </row>
    <row r="544" spans="1:39" x14ac:dyDescent="0.2">
      <c r="A544" s="1" t="s">
        <v>789</v>
      </c>
      <c r="B544" s="2">
        <v>2020</v>
      </c>
      <c r="C544" s="2" t="s">
        <v>11</v>
      </c>
      <c r="D544" s="2">
        <v>184.5</v>
      </c>
      <c r="E544" s="2">
        <v>205</v>
      </c>
      <c r="F544">
        <f>D544*0.01</f>
        <v>1.845</v>
      </c>
      <c r="G544" s="15">
        <f>E544*0.453592</f>
        <v>92.986360000000005</v>
      </c>
      <c r="H544" s="16">
        <f t="shared" si="8"/>
        <v>27.3</v>
      </c>
      <c r="I544" t="str">
        <f>IF(H544&lt;=18.5,"Underweight",IF(H544&lt;=24.9,"Healthy weight",IF(H544&lt;=29.9,"Over weight", "Obesity")))</f>
        <v>Over weight</v>
      </c>
      <c r="J544" s="2">
        <v>43</v>
      </c>
      <c r="K544" s="2">
        <v>1</v>
      </c>
      <c r="L544" s="2">
        <v>1</v>
      </c>
      <c r="M544" s="2">
        <v>1</v>
      </c>
      <c r="N544">
        <v>1</v>
      </c>
      <c r="O544">
        <v>0</v>
      </c>
      <c r="P544">
        <v>0</v>
      </c>
      <c r="Q544" s="2">
        <v>16117.96</v>
      </c>
      <c r="S544" s="6">
        <v>514</v>
      </c>
      <c r="T544" s="6">
        <v>5665.87804717379</v>
      </c>
      <c r="U544" s="6">
        <v>729.75195282621007</v>
      </c>
      <c r="AF544">
        <f>IF($I544=AF$1,1,0)</f>
        <v>1</v>
      </c>
      <c r="AG544">
        <f>IF($I544=AG$1,1,0)</f>
        <v>0</v>
      </c>
      <c r="AH544">
        <f>IF($I544=AH$1,1,0)</f>
        <v>0</v>
      </c>
      <c r="AI544">
        <f>IF($I544=AI$1,1,0)</f>
        <v>0</v>
      </c>
      <c r="AJ544">
        <f>IF($C544=AJ$1,1,0)</f>
        <v>0</v>
      </c>
      <c r="AK544">
        <f>IF($C544=AK$1,1,0)</f>
        <v>0</v>
      </c>
      <c r="AL544">
        <f>IF($C544=AL$1,1,0)</f>
        <v>1</v>
      </c>
      <c r="AM544">
        <f>IF($C544=AM$1,1,0)</f>
        <v>0</v>
      </c>
    </row>
    <row r="545" spans="1:39" x14ac:dyDescent="0.2">
      <c r="A545" s="1" t="s">
        <v>287</v>
      </c>
      <c r="B545" s="2">
        <v>2020</v>
      </c>
      <c r="C545" s="2" t="s">
        <v>19</v>
      </c>
      <c r="D545" s="2">
        <v>171.8</v>
      </c>
      <c r="E545" s="2">
        <v>217</v>
      </c>
      <c r="F545">
        <f>D545*0.01</f>
        <v>1.7180000000000002</v>
      </c>
      <c r="G545" s="15">
        <f>E545*0.453592</f>
        <v>98.429463999999996</v>
      </c>
      <c r="H545" s="16">
        <f t="shared" si="8"/>
        <v>33.299999999999997</v>
      </c>
      <c r="I545" t="str">
        <f>IF(H545&lt;=18.5,"Underweight",IF(H545&lt;=24.9,"Healthy weight",IF(H545&lt;=29.9,"Over weight", "Obesity")))</f>
        <v>Obesity</v>
      </c>
      <c r="J545" s="2">
        <v>25</v>
      </c>
      <c r="K545" s="2">
        <v>0</v>
      </c>
      <c r="L545" s="2">
        <v>0</v>
      </c>
      <c r="M545" s="2">
        <v>0</v>
      </c>
      <c r="N545">
        <v>1</v>
      </c>
      <c r="O545">
        <v>0</v>
      </c>
      <c r="P545">
        <v>1</v>
      </c>
      <c r="Q545" s="2">
        <v>1433.25</v>
      </c>
      <c r="S545" s="6">
        <v>515</v>
      </c>
      <c r="T545" s="6">
        <v>8897.1636708125407</v>
      </c>
      <c r="U545" s="6">
        <v>-5299.9236708125409</v>
      </c>
      <c r="AF545">
        <f>IF($I545=AF$1,1,0)</f>
        <v>0</v>
      </c>
      <c r="AG545">
        <f>IF($I545=AG$1,1,0)</f>
        <v>1</v>
      </c>
      <c r="AH545">
        <f>IF($I545=AH$1,1,0)</f>
        <v>0</v>
      </c>
      <c r="AI545">
        <f>IF($I545=AI$1,1,0)</f>
        <v>0</v>
      </c>
      <c r="AJ545">
        <f>IF($C545=AJ$1,1,0)</f>
        <v>0</v>
      </c>
      <c r="AK545">
        <f>IF($C545=AK$1,1,0)</f>
        <v>1</v>
      </c>
      <c r="AL545">
        <f>IF($C545=AL$1,1,0)</f>
        <v>0</v>
      </c>
      <c r="AM545">
        <f>IF($C545=AM$1,1,0)</f>
        <v>0</v>
      </c>
    </row>
    <row r="546" spans="1:39" x14ac:dyDescent="0.2">
      <c r="A546" s="1" t="s">
        <v>337</v>
      </c>
      <c r="B546" s="2">
        <v>2020</v>
      </c>
      <c r="C546" s="2" t="s">
        <v>26</v>
      </c>
      <c r="D546" s="2">
        <v>186</v>
      </c>
      <c r="E546" s="2">
        <v>254</v>
      </c>
      <c r="F546">
        <f>D546*0.01</f>
        <v>1.86</v>
      </c>
      <c r="G546" s="15">
        <f>E546*0.453592</f>
        <v>115.212368</v>
      </c>
      <c r="H546" s="16">
        <f t="shared" si="8"/>
        <v>33.299999999999997</v>
      </c>
      <c r="I546" t="str">
        <f>IF(H546&lt;=18.5,"Underweight",IF(H546&lt;=24.9,"Healthy weight",IF(H546&lt;=29.9,"Over weight", "Obesity")))</f>
        <v>Obesity</v>
      </c>
      <c r="J546" s="2">
        <v>47</v>
      </c>
      <c r="K546" s="2">
        <v>1</v>
      </c>
      <c r="L546" s="2">
        <v>0</v>
      </c>
      <c r="M546" s="2">
        <v>0</v>
      </c>
      <c r="N546">
        <v>1</v>
      </c>
      <c r="O546">
        <v>1</v>
      </c>
      <c r="P546">
        <v>0</v>
      </c>
      <c r="Q546" s="2">
        <v>6590.51</v>
      </c>
      <c r="S546" s="6">
        <v>516</v>
      </c>
      <c r="T546" s="6">
        <v>5671.1379893250651</v>
      </c>
      <c r="U546" s="6">
        <v>-2147.3679893250651</v>
      </c>
      <c r="AF546">
        <f>IF($I546=AF$1,1,0)</f>
        <v>0</v>
      </c>
      <c r="AG546">
        <f>IF($I546=AG$1,1,0)</f>
        <v>1</v>
      </c>
      <c r="AH546">
        <f>IF($I546=AH$1,1,0)</f>
        <v>0</v>
      </c>
      <c r="AI546">
        <f>IF($I546=AI$1,1,0)</f>
        <v>0</v>
      </c>
      <c r="AJ546">
        <f>IF($C546=AJ$1,1,0)</f>
        <v>1</v>
      </c>
      <c r="AK546">
        <f>IF($C546=AK$1,1,0)</f>
        <v>0</v>
      </c>
      <c r="AL546">
        <f>IF($C546=AL$1,1,0)</f>
        <v>0</v>
      </c>
      <c r="AM546">
        <f>IF($C546=AM$1,1,0)</f>
        <v>0</v>
      </c>
    </row>
    <row r="547" spans="1:39" x14ac:dyDescent="0.2">
      <c r="A547" s="1" t="s">
        <v>1299</v>
      </c>
      <c r="B547" s="2">
        <v>2020</v>
      </c>
      <c r="C547" s="2" t="s">
        <v>21</v>
      </c>
      <c r="D547" s="2">
        <v>164.5</v>
      </c>
      <c r="E547" s="2">
        <v>163</v>
      </c>
      <c r="F547">
        <f>D547*0.01</f>
        <v>1.645</v>
      </c>
      <c r="G547" s="15">
        <f>E547*0.453592</f>
        <v>73.935496000000001</v>
      </c>
      <c r="H547" s="16">
        <f t="shared" si="8"/>
        <v>27.3</v>
      </c>
      <c r="I547" t="str">
        <f>IF(H547&lt;=18.5,"Underweight",IF(H547&lt;=24.9,"Healthy weight",IF(H547&lt;=29.9,"Over weight", "Obesity")))</f>
        <v>Over weight</v>
      </c>
      <c r="J547" s="2">
        <v>31</v>
      </c>
      <c r="K547" s="2">
        <v>1</v>
      </c>
      <c r="L547" s="2">
        <v>2</v>
      </c>
      <c r="M547" s="2">
        <v>1</v>
      </c>
      <c r="N547">
        <v>1</v>
      </c>
      <c r="O547">
        <v>0</v>
      </c>
      <c r="P547">
        <v>0</v>
      </c>
      <c r="Q547" s="2">
        <v>7814.98</v>
      </c>
      <c r="S547" s="6">
        <v>517</v>
      </c>
      <c r="T547" s="6">
        <v>16515.939563305525</v>
      </c>
      <c r="U547" s="6">
        <v>-9514.9095633055258</v>
      </c>
      <c r="AF547">
        <f>IF($I547=AF$1,1,0)</f>
        <v>1</v>
      </c>
      <c r="AG547">
        <f>IF($I547=AG$1,1,0)</f>
        <v>0</v>
      </c>
      <c r="AH547">
        <f>IF($I547=AH$1,1,0)</f>
        <v>0</v>
      </c>
      <c r="AI547">
        <f>IF($I547=AI$1,1,0)</f>
        <v>0</v>
      </c>
      <c r="AJ547">
        <f>IF($C547=AJ$1,1,0)</f>
        <v>0</v>
      </c>
      <c r="AK547">
        <f>IF($C547=AK$1,1,0)</f>
        <v>0</v>
      </c>
      <c r="AL547">
        <f>IF($C547=AL$1,1,0)</f>
        <v>0</v>
      </c>
      <c r="AM547">
        <f>IF($C547=AM$1,1,0)</f>
        <v>1</v>
      </c>
    </row>
    <row r="548" spans="1:39" x14ac:dyDescent="0.2">
      <c r="A548" s="1" t="s">
        <v>849</v>
      </c>
      <c r="B548" s="2">
        <v>2020</v>
      </c>
      <c r="C548" s="2" t="s">
        <v>21</v>
      </c>
      <c r="D548" s="2">
        <v>170.8</v>
      </c>
      <c r="E548" s="2">
        <v>214</v>
      </c>
      <c r="F548">
        <f>D548*0.01</f>
        <v>1.7080000000000002</v>
      </c>
      <c r="G548" s="15">
        <f>E548*0.453592</f>
        <v>97.068687999999995</v>
      </c>
      <c r="H548" s="16">
        <f t="shared" si="8"/>
        <v>33.299999999999997</v>
      </c>
      <c r="I548" t="str">
        <f>IF(H548&lt;=18.5,"Underweight",IF(H548&lt;=24.9,"Healthy weight",IF(H548&lt;=29.9,"Over weight", "Obesity")))</f>
        <v>Obesity</v>
      </c>
      <c r="J548" s="2">
        <v>22</v>
      </c>
      <c r="K548" s="2">
        <v>1</v>
      </c>
      <c r="L548" s="2">
        <v>0</v>
      </c>
      <c r="M548" s="2">
        <v>0</v>
      </c>
      <c r="N548">
        <v>1</v>
      </c>
      <c r="O548">
        <v>0</v>
      </c>
      <c r="P548">
        <v>0</v>
      </c>
      <c r="Q548" s="2">
        <v>16735.150000000001</v>
      </c>
      <c r="S548" s="6">
        <v>518</v>
      </c>
      <c r="T548" s="6">
        <v>4073.7161282218713</v>
      </c>
      <c r="U548" s="6">
        <v>-2675.4261282218713</v>
      </c>
      <c r="AF548">
        <f>IF($I548=AF$1,1,0)</f>
        <v>0</v>
      </c>
      <c r="AG548">
        <f>IF($I548=AG$1,1,0)</f>
        <v>1</v>
      </c>
      <c r="AH548">
        <f>IF($I548=AH$1,1,0)</f>
        <v>0</v>
      </c>
      <c r="AI548">
        <f>IF($I548=AI$1,1,0)</f>
        <v>0</v>
      </c>
      <c r="AJ548">
        <f>IF($C548=AJ$1,1,0)</f>
        <v>0</v>
      </c>
      <c r="AK548">
        <f>IF($C548=AK$1,1,0)</f>
        <v>0</v>
      </c>
      <c r="AL548">
        <f>IF($C548=AL$1,1,0)</f>
        <v>0</v>
      </c>
      <c r="AM548">
        <f>IF($C548=AM$1,1,0)</f>
        <v>1</v>
      </c>
    </row>
    <row r="549" spans="1:39" x14ac:dyDescent="0.2">
      <c r="A549" s="1" t="s">
        <v>566</v>
      </c>
      <c r="B549" s="2">
        <v>2020</v>
      </c>
      <c r="C549" s="2" t="s">
        <v>11</v>
      </c>
      <c r="D549" s="2">
        <v>185.7</v>
      </c>
      <c r="E549" s="2">
        <v>134</v>
      </c>
      <c r="F549">
        <f>D549*0.01</f>
        <v>1.857</v>
      </c>
      <c r="G549" s="15">
        <f>E549*0.453592</f>
        <v>60.781328000000002</v>
      </c>
      <c r="H549" s="16">
        <f t="shared" si="8"/>
        <v>17.600000000000001</v>
      </c>
      <c r="I549" t="str">
        <f>IF(H549&lt;=18.5,"Underweight",IF(H549&lt;=24.9,"Healthy weight",IF(H549&lt;=29.9,"Over weight", "Obesity")))</f>
        <v>Underweight</v>
      </c>
      <c r="J549" s="2">
        <v>37</v>
      </c>
      <c r="K549" s="2">
        <v>1</v>
      </c>
      <c r="L549" s="2">
        <v>2</v>
      </c>
      <c r="M549" s="2">
        <v>0</v>
      </c>
      <c r="N549">
        <v>0</v>
      </c>
      <c r="O549">
        <v>0</v>
      </c>
      <c r="P549">
        <v>0</v>
      </c>
      <c r="Q549" s="2">
        <v>3390.24</v>
      </c>
      <c r="S549" s="6">
        <v>519</v>
      </c>
      <c r="T549" s="6">
        <v>2830.598825467222</v>
      </c>
      <c r="U549" s="6">
        <v>-1917.5288254672218</v>
      </c>
      <c r="AF549">
        <f>IF($I549=AF$1,1,0)</f>
        <v>0</v>
      </c>
      <c r="AG549">
        <f>IF($I549=AG$1,1,0)</f>
        <v>0</v>
      </c>
      <c r="AH549">
        <f>IF($I549=AH$1,1,0)</f>
        <v>0</v>
      </c>
      <c r="AI549">
        <f>IF($I549=AI$1,1,0)</f>
        <v>1</v>
      </c>
      <c r="AJ549">
        <f>IF($C549=AJ$1,1,0)</f>
        <v>0</v>
      </c>
      <c r="AK549">
        <f>IF($C549=AK$1,1,0)</f>
        <v>0</v>
      </c>
      <c r="AL549">
        <f>IF($C549=AL$1,1,0)</f>
        <v>1</v>
      </c>
      <c r="AM549">
        <f>IF($C549=AM$1,1,0)</f>
        <v>0</v>
      </c>
    </row>
    <row r="550" spans="1:39" x14ac:dyDescent="0.2">
      <c r="A550" s="1" t="s">
        <v>322</v>
      </c>
      <c r="B550" s="2">
        <v>2020</v>
      </c>
      <c r="C550" s="2" t="s">
        <v>19</v>
      </c>
      <c r="D550" s="2">
        <v>165.4</v>
      </c>
      <c r="E550" s="2">
        <v>136</v>
      </c>
      <c r="F550">
        <f>D550*0.01</f>
        <v>1.6540000000000001</v>
      </c>
      <c r="G550" s="15">
        <f>E550*0.453592</f>
        <v>61.688512000000003</v>
      </c>
      <c r="H550" s="16">
        <f t="shared" si="8"/>
        <v>22.5</v>
      </c>
      <c r="I550" t="str">
        <f>IF(H550&lt;=18.5,"Underweight",IF(H550&lt;=24.9,"Healthy weight",IF(H550&lt;=29.9,"Over weight", "Obesity")))</f>
        <v>Healthy weight</v>
      </c>
      <c r="J550" s="2">
        <v>24</v>
      </c>
      <c r="K550" s="2">
        <v>1</v>
      </c>
      <c r="L550" s="2">
        <v>2</v>
      </c>
      <c r="M550" s="2">
        <v>0</v>
      </c>
      <c r="N550">
        <v>0</v>
      </c>
      <c r="O550">
        <v>0</v>
      </c>
      <c r="P550">
        <v>1</v>
      </c>
      <c r="Q550" s="2">
        <v>1584.25</v>
      </c>
      <c r="S550" s="6">
        <v>520</v>
      </c>
      <c r="T550" s="6">
        <v>8765.4718708304208</v>
      </c>
      <c r="U550" s="6">
        <v>13847.31812916958</v>
      </c>
      <c r="AF550">
        <f>IF($I550=AF$1,1,0)</f>
        <v>0</v>
      </c>
      <c r="AG550">
        <f>IF($I550=AG$1,1,0)</f>
        <v>0</v>
      </c>
      <c r="AH550">
        <f>IF($I550=AH$1,1,0)</f>
        <v>1</v>
      </c>
      <c r="AI550">
        <f>IF($I550=AI$1,1,0)</f>
        <v>0</v>
      </c>
      <c r="AJ550">
        <f>IF($C550=AJ$1,1,0)</f>
        <v>0</v>
      </c>
      <c r="AK550">
        <f>IF($C550=AK$1,1,0)</f>
        <v>1</v>
      </c>
      <c r="AL550">
        <f>IF($C550=AL$1,1,0)</f>
        <v>0</v>
      </c>
      <c r="AM550">
        <f>IF($C550=AM$1,1,0)</f>
        <v>0</v>
      </c>
    </row>
    <row r="551" spans="1:39" x14ac:dyDescent="0.2">
      <c r="A551" s="1" t="s">
        <v>936</v>
      </c>
      <c r="B551" s="2">
        <v>2020</v>
      </c>
      <c r="C551" s="2" t="s">
        <v>11</v>
      </c>
      <c r="D551" s="2">
        <v>157.9</v>
      </c>
      <c r="E551" s="2">
        <v>183</v>
      </c>
      <c r="F551">
        <f>D551*0.01</f>
        <v>1.5790000000000002</v>
      </c>
      <c r="G551" s="15">
        <f>E551*0.453592</f>
        <v>83.007335999999995</v>
      </c>
      <c r="H551" s="16">
        <f t="shared" si="8"/>
        <v>33.299999999999997</v>
      </c>
      <c r="I551" t="str">
        <f>IF(H551&lt;=18.5,"Underweight",IF(H551&lt;=24.9,"Healthy weight",IF(H551&lt;=29.9,"Over weight", "Obesity")))</f>
        <v>Obesity</v>
      </c>
      <c r="J551" s="2">
        <v>36</v>
      </c>
      <c r="K551" s="2">
        <v>1</v>
      </c>
      <c r="L551" s="2">
        <v>1</v>
      </c>
      <c r="M551" s="2">
        <v>0</v>
      </c>
      <c r="N551">
        <v>1</v>
      </c>
      <c r="O551">
        <v>0</v>
      </c>
      <c r="P551">
        <v>0</v>
      </c>
      <c r="Q551" s="2">
        <v>4168.49</v>
      </c>
      <c r="S551" s="6">
        <v>521</v>
      </c>
      <c r="T551" s="6">
        <v>10940.927150651059</v>
      </c>
      <c r="U551" s="6">
        <v>-21.837150651059346</v>
      </c>
      <c r="AF551">
        <f>IF($I551=AF$1,1,0)</f>
        <v>0</v>
      </c>
      <c r="AG551">
        <f>IF($I551=AG$1,1,0)</f>
        <v>1</v>
      </c>
      <c r="AH551">
        <f>IF($I551=AH$1,1,0)</f>
        <v>0</v>
      </c>
      <c r="AI551">
        <f>IF($I551=AI$1,1,0)</f>
        <v>0</v>
      </c>
      <c r="AJ551">
        <f>IF($C551=AJ$1,1,0)</f>
        <v>0</v>
      </c>
      <c r="AK551">
        <f>IF($C551=AK$1,1,0)</f>
        <v>0</v>
      </c>
      <c r="AL551">
        <f>IF($C551=AL$1,1,0)</f>
        <v>1</v>
      </c>
      <c r="AM551">
        <f>IF($C551=AM$1,1,0)</f>
        <v>0</v>
      </c>
    </row>
    <row r="552" spans="1:39" x14ac:dyDescent="0.2">
      <c r="A552" s="1" t="s">
        <v>1017</v>
      </c>
      <c r="B552" s="2">
        <v>2020</v>
      </c>
      <c r="C552" s="2" t="s">
        <v>19</v>
      </c>
      <c r="D552" s="2">
        <v>176.9</v>
      </c>
      <c r="E552" s="2">
        <v>230</v>
      </c>
      <c r="F552">
        <f>D552*0.01</f>
        <v>1.7690000000000001</v>
      </c>
      <c r="G552" s="15">
        <f>E552*0.453592</f>
        <v>104.32616</v>
      </c>
      <c r="H552" s="16">
        <f t="shared" si="8"/>
        <v>33.299999999999997</v>
      </c>
      <c r="I552" t="str">
        <f>IF(H552&lt;=18.5,"Underweight",IF(H552&lt;=24.9,"Healthy weight",IF(H552&lt;=29.9,"Over weight", "Obesity")))</f>
        <v>Obesity</v>
      </c>
      <c r="J552" s="2">
        <v>31</v>
      </c>
      <c r="K552" s="2">
        <v>1</v>
      </c>
      <c r="L552" s="2">
        <v>0</v>
      </c>
      <c r="M552" s="2">
        <v>0</v>
      </c>
      <c r="N552">
        <v>1</v>
      </c>
      <c r="O552">
        <v>0</v>
      </c>
      <c r="P552">
        <v>1</v>
      </c>
      <c r="Q552" s="2">
        <v>4444.0200000000004</v>
      </c>
      <c r="S552" s="6">
        <v>522</v>
      </c>
      <c r="T552" s="6">
        <v>3583.8492768266642</v>
      </c>
      <c r="U552" s="6">
        <v>-2336.2792768266645</v>
      </c>
      <c r="AF552">
        <f>IF($I552=AF$1,1,0)</f>
        <v>0</v>
      </c>
      <c r="AG552">
        <f>IF($I552=AG$1,1,0)</f>
        <v>1</v>
      </c>
      <c r="AH552">
        <f>IF($I552=AH$1,1,0)</f>
        <v>0</v>
      </c>
      <c r="AI552">
        <f>IF($I552=AI$1,1,0)</f>
        <v>0</v>
      </c>
      <c r="AJ552">
        <f>IF($C552=AJ$1,1,0)</f>
        <v>0</v>
      </c>
      <c r="AK552">
        <f>IF($C552=AK$1,1,0)</f>
        <v>1</v>
      </c>
      <c r="AL552">
        <f>IF($C552=AL$1,1,0)</f>
        <v>0</v>
      </c>
      <c r="AM552">
        <f>IF($C552=AM$1,1,0)</f>
        <v>0</v>
      </c>
    </row>
    <row r="553" spans="1:39" x14ac:dyDescent="0.2">
      <c r="A553" s="1" t="s">
        <v>1025</v>
      </c>
      <c r="B553" s="2">
        <v>2020</v>
      </c>
      <c r="C553" s="2" t="s">
        <v>11</v>
      </c>
      <c r="D553" s="2">
        <v>167.2</v>
      </c>
      <c r="E553" s="2">
        <v>205</v>
      </c>
      <c r="F553">
        <f>D553*0.01</f>
        <v>1.6719999999999999</v>
      </c>
      <c r="G553" s="15">
        <f>E553*0.453592</f>
        <v>92.986360000000005</v>
      </c>
      <c r="H553" s="16">
        <f t="shared" si="8"/>
        <v>33.299999999999997</v>
      </c>
      <c r="I553" t="str">
        <f>IF(H553&lt;=18.5,"Underweight",IF(H553&lt;=24.9,"Healthy weight",IF(H553&lt;=29.9,"Over weight", "Obesity")))</f>
        <v>Obesity</v>
      </c>
      <c r="J553" s="2">
        <v>44</v>
      </c>
      <c r="K553" s="2">
        <v>0</v>
      </c>
      <c r="L553" s="2">
        <v>1</v>
      </c>
      <c r="M553" s="2">
        <v>0</v>
      </c>
      <c r="N553">
        <v>1</v>
      </c>
      <c r="O553">
        <v>0</v>
      </c>
      <c r="P553">
        <v>0</v>
      </c>
      <c r="Q553" s="2">
        <v>9356.1200000000008</v>
      </c>
      <c r="S553" s="6">
        <v>523</v>
      </c>
      <c r="T553" s="6">
        <v>-637.87503392168924</v>
      </c>
      <c r="U553" s="6">
        <v>1896.6550339216892</v>
      </c>
      <c r="AF553">
        <f>IF($I553=AF$1,1,0)</f>
        <v>0</v>
      </c>
      <c r="AG553">
        <f>IF($I553=AG$1,1,0)</f>
        <v>1</v>
      </c>
      <c r="AH553">
        <f>IF($I553=AH$1,1,0)</f>
        <v>0</v>
      </c>
      <c r="AI553">
        <f>IF($I553=AI$1,1,0)</f>
        <v>0</v>
      </c>
      <c r="AJ553">
        <f>IF($C553=AJ$1,1,0)</f>
        <v>0</v>
      </c>
      <c r="AK553">
        <f>IF($C553=AK$1,1,0)</f>
        <v>0</v>
      </c>
      <c r="AL553">
        <f>IF($C553=AL$1,1,0)</f>
        <v>1</v>
      </c>
      <c r="AM553">
        <f>IF($C553=AM$1,1,0)</f>
        <v>0</v>
      </c>
    </row>
    <row r="554" spans="1:39" x14ac:dyDescent="0.2">
      <c r="A554" s="1" t="s">
        <v>1064</v>
      </c>
      <c r="B554" s="2">
        <v>2020</v>
      </c>
      <c r="C554" s="2" t="s">
        <v>21</v>
      </c>
      <c r="D554" s="2">
        <v>155.69999999999999</v>
      </c>
      <c r="E554" s="2">
        <v>178</v>
      </c>
      <c r="F554">
        <f>D554*0.01</f>
        <v>1.5569999999999999</v>
      </c>
      <c r="G554" s="15">
        <f>E554*0.453592</f>
        <v>80.739375999999993</v>
      </c>
      <c r="H554" s="16">
        <f t="shared" si="8"/>
        <v>33.299999999999997</v>
      </c>
      <c r="I554" t="str">
        <f>IF(H554&lt;=18.5,"Underweight",IF(H554&lt;=24.9,"Healthy weight",IF(H554&lt;=29.9,"Over weight", "Obesity")))</f>
        <v>Obesity</v>
      </c>
      <c r="J554" s="2">
        <v>43</v>
      </c>
      <c r="K554" s="2">
        <v>0</v>
      </c>
      <c r="L554" s="2">
        <v>1</v>
      </c>
      <c r="M554" s="2">
        <v>0</v>
      </c>
      <c r="N554">
        <v>1</v>
      </c>
      <c r="O554">
        <v>0</v>
      </c>
      <c r="P554">
        <v>0</v>
      </c>
      <c r="Q554" s="2">
        <v>11404.62</v>
      </c>
      <c r="S554" s="6">
        <v>524</v>
      </c>
      <c r="T554" s="6">
        <v>2659.7107329906685</v>
      </c>
      <c r="U554" s="6">
        <v>798.96926700933136</v>
      </c>
      <c r="AF554">
        <f>IF($I554=AF$1,1,0)</f>
        <v>0</v>
      </c>
      <c r="AG554">
        <f>IF($I554=AG$1,1,0)</f>
        <v>1</v>
      </c>
      <c r="AH554">
        <f>IF($I554=AH$1,1,0)</f>
        <v>0</v>
      </c>
      <c r="AI554">
        <f>IF($I554=AI$1,1,0)</f>
        <v>0</v>
      </c>
      <c r="AJ554">
        <f>IF($C554=AJ$1,1,0)</f>
        <v>0</v>
      </c>
      <c r="AK554">
        <f>IF($C554=AK$1,1,0)</f>
        <v>0</v>
      </c>
      <c r="AL554">
        <f>IF($C554=AL$1,1,0)</f>
        <v>0</v>
      </c>
      <c r="AM554">
        <f>IF($C554=AM$1,1,0)</f>
        <v>1</v>
      </c>
    </row>
    <row r="555" spans="1:39" x14ac:dyDescent="0.2">
      <c r="A555" s="1" t="s">
        <v>1169</v>
      </c>
      <c r="B555" s="2">
        <v>2020</v>
      </c>
      <c r="C555" s="2" t="s">
        <v>11</v>
      </c>
      <c r="D555" s="2">
        <v>157.9</v>
      </c>
      <c r="E555" s="2">
        <v>183</v>
      </c>
      <c r="F555">
        <f>D555*0.01</f>
        <v>1.5790000000000002</v>
      </c>
      <c r="G555" s="15">
        <f>E555*0.453592</f>
        <v>83.007335999999995</v>
      </c>
      <c r="H555" s="16">
        <f t="shared" si="8"/>
        <v>33.299999999999997</v>
      </c>
      <c r="I555" t="str">
        <f>IF(H555&lt;=18.5,"Underweight",IF(H555&lt;=24.9,"Healthy weight",IF(H555&lt;=29.9,"Over weight", "Obesity")))</f>
        <v>Obesity</v>
      </c>
      <c r="J555" s="2">
        <v>42</v>
      </c>
      <c r="K555" s="2">
        <v>1</v>
      </c>
      <c r="L555" s="2">
        <v>1</v>
      </c>
      <c r="M555" s="2">
        <v>0</v>
      </c>
      <c r="N555">
        <v>1</v>
      </c>
      <c r="O555">
        <v>0</v>
      </c>
      <c r="P555">
        <v>0</v>
      </c>
      <c r="Q555" s="2">
        <v>12401.81</v>
      </c>
      <c r="S555" s="6">
        <v>525</v>
      </c>
      <c r="T555" s="6">
        <v>10800.104915453121</v>
      </c>
      <c r="U555" s="6">
        <v>-878.21491545312165</v>
      </c>
      <c r="AF555">
        <f>IF($I555=AF$1,1,0)</f>
        <v>0</v>
      </c>
      <c r="AG555">
        <f>IF($I555=AG$1,1,0)</f>
        <v>1</v>
      </c>
      <c r="AH555">
        <f>IF($I555=AH$1,1,0)</f>
        <v>0</v>
      </c>
      <c r="AI555">
        <f>IF($I555=AI$1,1,0)</f>
        <v>0</v>
      </c>
      <c r="AJ555">
        <f>IF($C555=AJ$1,1,0)</f>
        <v>0</v>
      </c>
      <c r="AK555">
        <f>IF($C555=AK$1,1,0)</f>
        <v>0</v>
      </c>
      <c r="AL555">
        <f>IF($C555=AL$1,1,0)</f>
        <v>1</v>
      </c>
      <c r="AM555">
        <f>IF($C555=AM$1,1,0)</f>
        <v>0</v>
      </c>
    </row>
    <row r="556" spans="1:39" x14ac:dyDescent="0.2">
      <c r="A556" s="1" t="s">
        <v>97</v>
      </c>
      <c r="B556" s="2">
        <v>2020</v>
      </c>
      <c r="C556" s="2" t="s">
        <v>11</v>
      </c>
      <c r="D556" s="2">
        <v>166.5</v>
      </c>
      <c r="E556" s="2">
        <v>204</v>
      </c>
      <c r="F556">
        <f>D556*0.01</f>
        <v>1.665</v>
      </c>
      <c r="G556" s="15">
        <f>E556*0.453592</f>
        <v>92.532768000000004</v>
      </c>
      <c r="H556" s="16">
        <f t="shared" si="8"/>
        <v>33.4</v>
      </c>
      <c r="I556" t="str">
        <f>IF(H556&lt;=18.5,"Underweight",IF(H556&lt;=24.9,"Healthy weight",IF(H556&lt;=29.9,"Over weight", "Obesity")))</f>
        <v>Obesity</v>
      </c>
      <c r="J556" s="2">
        <v>41</v>
      </c>
      <c r="K556" s="2">
        <v>0</v>
      </c>
      <c r="L556" s="2">
        <v>0</v>
      </c>
      <c r="M556" s="2">
        <v>0</v>
      </c>
      <c r="N556">
        <v>1</v>
      </c>
      <c r="O556">
        <v>0</v>
      </c>
      <c r="P556">
        <v>0</v>
      </c>
      <c r="Q556" s="2">
        <v>8594.09</v>
      </c>
      <c r="S556" s="6">
        <v>526</v>
      </c>
      <c r="T556" s="6">
        <v>-195.40390825090969</v>
      </c>
      <c r="U556" s="6">
        <v>2259.7339082509097</v>
      </c>
      <c r="AF556">
        <f>IF($I556=AF$1,1,0)</f>
        <v>0</v>
      </c>
      <c r="AG556">
        <f>IF($I556=AG$1,1,0)</f>
        <v>1</v>
      </c>
      <c r="AH556">
        <f>IF($I556=AH$1,1,0)</f>
        <v>0</v>
      </c>
      <c r="AI556">
        <f>IF($I556=AI$1,1,0)</f>
        <v>0</v>
      </c>
      <c r="AJ556">
        <f>IF($C556=AJ$1,1,0)</f>
        <v>0</v>
      </c>
      <c r="AK556">
        <f>IF($C556=AK$1,1,0)</f>
        <v>0</v>
      </c>
      <c r="AL556">
        <f>IF($C556=AL$1,1,0)</f>
        <v>1</v>
      </c>
      <c r="AM556">
        <f>IF($C556=AM$1,1,0)</f>
        <v>0</v>
      </c>
    </row>
    <row r="557" spans="1:39" x14ac:dyDescent="0.2">
      <c r="A557" s="1" t="s">
        <v>574</v>
      </c>
      <c r="B557" s="2">
        <v>2020</v>
      </c>
      <c r="C557" s="2" t="s">
        <v>11</v>
      </c>
      <c r="D557" s="2">
        <v>167.7</v>
      </c>
      <c r="E557" s="2">
        <v>107</v>
      </c>
      <c r="F557">
        <f>D557*0.01</f>
        <v>1.6769999999999998</v>
      </c>
      <c r="G557" s="15">
        <f>E557*0.453592</f>
        <v>48.534343999999997</v>
      </c>
      <c r="H557" s="16">
        <f t="shared" si="8"/>
        <v>17.3</v>
      </c>
      <c r="I557" t="str">
        <f>IF(H557&lt;=18.5,"Underweight",IF(H557&lt;=24.9,"Healthy weight",IF(H557&lt;=29.9,"Over weight", "Obesity")))</f>
        <v>Underweight</v>
      </c>
      <c r="J557" s="2">
        <v>40</v>
      </c>
      <c r="K557" s="2">
        <v>0</v>
      </c>
      <c r="L557" s="2">
        <v>0</v>
      </c>
      <c r="M557" s="2">
        <v>0</v>
      </c>
      <c r="N557">
        <v>0</v>
      </c>
      <c r="O557">
        <v>0</v>
      </c>
      <c r="P557">
        <v>0</v>
      </c>
      <c r="Q557" s="2">
        <v>6883.7</v>
      </c>
      <c r="S557" s="6">
        <v>527</v>
      </c>
      <c r="T557" s="6">
        <v>-1779.3663939728383</v>
      </c>
      <c r="U557" s="6">
        <v>2376.3063939728381</v>
      </c>
      <c r="AF557">
        <f>IF($I557=AF$1,1,0)</f>
        <v>0</v>
      </c>
      <c r="AG557">
        <f>IF($I557=AG$1,1,0)</f>
        <v>0</v>
      </c>
      <c r="AH557">
        <f>IF($I557=AH$1,1,0)</f>
        <v>0</v>
      </c>
      <c r="AI557">
        <f>IF($I557=AI$1,1,0)</f>
        <v>1</v>
      </c>
      <c r="AJ557">
        <f>IF($C557=AJ$1,1,0)</f>
        <v>0</v>
      </c>
      <c r="AK557">
        <f>IF($C557=AK$1,1,0)</f>
        <v>0</v>
      </c>
      <c r="AL557">
        <f>IF($C557=AL$1,1,0)</f>
        <v>1</v>
      </c>
      <c r="AM557">
        <f>IF($C557=AM$1,1,0)</f>
        <v>0</v>
      </c>
    </row>
    <row r="558" spans="1:39" x14ac:dyDescent="0.2">
      <c r="A558" s="1" t="s">
        <v>1260</v>
      </c>
      <c r="B558" s="2">
        <v>2020</v>
      </c>
      <c r="C558" s="2" t="s">
        <v>19</v>
      </c>
      <c r="D558" s="2">
        <v>167.2</v>
      </c>
      <c r="E558" s="2">
        <v>139</v>
      </c>
      <c r="F558">
        <f>D558*0.01</f>
        <v>1.6719999999999999</v>
      </c>
      <c r="G558" s="15">
        <f>E558*0.453592</f>
        <v>63.049287999999997</v>
      </c>
      <c r="H558" s="16">
        <f t="shared" si="8"/>
        <v>22.6</v>
      </c>
      <c r="I558" t="str">
        <f>IF(H558&lt;=18.5,"Underweight",IF(H558&lt;=24.9,"Healthy weight",IF(H558&lt;=29.9,"Over weight", "Obesity")))</f>
        <v>Healthy weight</v>
      </c>
      <c r="J558" s="2">
        <v>23</v>
      </c>
      <c r="K558" s="2">
        <v>1</v>
      </c>
      <c r="L558" s="2">
        <v>0</v>
      </c>
      <c r="M558" s="2">
        <v>0</v>
      </c>
      <c r="N558">
        <v>0</v>
      </c>
      <c r="O558">
        <v>0</v>
      </c>
      <c r="P558">
        <v>1</v>
      </c>
      <c r="Q558" s="2">
        <v>983.74</v>
      </c>
      <c r="S558" s="6">
        <v>528</v>
      </c>
      <c r="T558" s="6">
        <v>14302.218992976279</v>
      </c>
      <c r="U558" s="6">
        <v>-6756.718992976279</v>
      </c>
      <c r="AF558">
        <f>IF($I558=AF$1,1,0)</f>
        <v>0</v>
      </c>
      <c r="AG558">
        <f>IF($I558=AG$1,1,0)</f>
        <v>0</v>
      </c>
      <c r="AH558">
        <f>IF($I558=AH$1,1,0)</f>
        <v>1</v>
      </c>
      <c r="AI558">
        <f>IF($I558=AI$1,1,0)</f>
        <v>0</v>
      </c>
      <c r="AJ558">
        <f>IF($C558=AJ$1,1,0)</f>
        <v>0</v>
      </c>
      <c r="AK558">
        <f>IF($C558=AK$1,1,0)</f>
        <v>1</v>
      </c>
      <c r="AL558">
        <f>IF($C558=AL$1,1,0)</f>
        <v>0</v>
      </c>
      <c r="AM558">
        <f>IF($C558=AM$1,1,0)</f>
        <v>0</v>
      </c>
    </row>
    <row r="559" spans="1:39" x14ac:dyDescent="0.2">
      <c r="A559" s="1" t="s">
        <v>215</v>
      </c>
      <c r="B559" s="2">
        <v>2020</v>
      </c>
      <c r="C559" s="2" t="s">
        <v>21</v>
      </c>
      <c r="D559" s="2">
        <v>170.6</v>
      </c>
      <c r="E559" s="2">
        <v>214</v>
      </c>
      <c r="F559">
        <f>D559*0.01</f>
        <v>1.706</v>
      </c>
      <c r="G559" s="15">
        <f>E559*0.453592</f>
        <v>97.068687999999995</v>
      </c>
      <c r="H559" s="16">
        <f t="shared" si="8"/>
        <v>33.4</v>
      </c>
      <c r="I559" t="str">
        <f>IF(H559&lt;=18.5,"Underweight",IF(H559&lt;=24.9,"Healthy weight",IF(H559&lt;=29.9,"Over weight", "Obesity")))</f>
        <v>Obesity</v>
      </c>
      <c r="J559" s="2">
        <v>25</v>
      </c>
      <c r="K559" s="2">
        <v>0</v>
      </c>
      <c r="L559" s="2">
        <v>2</v>
      </c>
      <c r="M559" s="2">
        <v>1</v>
      </c>
      <c r="N559">
        <v>1</v>
      </c>
      <c r="O559">
        <v>0</v>
      </c>
      <c r="P559">
        <v>0</v>
      </c>
      <c r="Q559" s="2">
        <v>24335.03</v>
      </c>
      <c r="S559" s="6">
        <v>529</v>
      </c>
      <c r="T559" s="6">
        <v>7101.1073808176807</v>
      </c>
      <c r="U559" s="6">
        <v>20861.952619182321</v>
      </c>
      <c r="AF559">
        <f>IF($I559=AF$1,1,0)</f>
        <v>0</v>
      </c>
      <c r="AG559">
        <f>IF($I559=AG$1,1,0)</f>
        <v>1</v>
      </c>
      <c r="AH559">
        <f>IF($I559=AH$1,1,0)</f>
        <v>0</v>
      </c>
      <c r="AI559">
        <f>IF($I559=AI$1,1,0)</f>
        <v>0</v>
      </c>
      <c r="AJ559">
        <f>IF($C559=AJ$1,1,0)</f>
        <v>0</v>
      </c>
      <c r="AK559">
        <f>IF($C559=AK$1,1,0)</f>
        <v>0</v>
      </c>
      <c r="AL559">
        <f>IF($C559=AL$1,1,0)</f>
        <v>0</v>
      </c>
      <c r="AM559">
        <f>IF($C559=AM$1,1,0)</f>
        <v>1</v>
      </c>
    </row>
    <row r="560" spans="1:39" x14ac:dyDescent="0.2">
      <c r="A560" s="1" t="s">
        <v>233</v>
      </c>
      <c r="B560" s="2">
        <v>2020</v>
      </c>
      <c r="C560" s="2" t="s">
        <v>19</v>
      </c>
      <c r="D560" s="2">
        <v>171.3</v>
      </c>
      <c r="E560" s="2">
        <v>216</v>
      </c>
      <c r="F560">
        <f>D560*0.01</f>
        <v>1.7130000000000001</v>
      </c>
      <c r="G560" s="15">
        <f>E560*0.453592</f>
        <v>97.975871999999995</v>
      </c>
      <c r="H560" s="16">
        <f t="shared" si="8"/>
        <v>33.4</v>
      </c>
      <c r="I560" t="str">
        <f>IF(H560&lt;=18.5,"Underweight",IF(H560&lt;=24.9,"Healthy weight",IF(H560&lt;=29.9,"Over weight", "Obesity")))</f>
        <v>Obesity</v>
      </c>
      <c r="J560" s="2">
        <v>36</v>
      </c>
      <c r="K560" s="2">
        <v>1</v>
      </c>
      <c r="L560" s="2">
        <v>1</v>
      </c>
      <c r="M560" s="2">
        <v>0</v>
      </c>
      <c r="N560">
        <v>1</v>
      </c>
      <c r="O560">
        <v>0</v>
      </c>
      <c r="P560">
        <v>1</v>
      </c>
      <c r="Q560" s="2">
        <v>6683.8</v>
      </c>
      <c r="S560" s="6">
        <v>530</v>
      </c>
      <c r="T560" s="6">
        <v>3762.9368025332087</v>
      </c>
      <c r="U560" s="6">
        <v>-2340.2068025332087</v>
      </c>
      <c r="AF560">
        <f>IF($I560=AF$1,1,0)</f>
        <v>0</v>
      </c>
      <c r="AG560">
        <f>IF($I560=AG$1,1,0)</f>
        <v>1</v>
      </c>
      <c r="AH560">
        <f>IF($I560=AH$1,1,0)</f>
        <v>0</v>
      </c>
      <c r="AI560">
        <f>IF($I560=AI$1,1,0)</f>
        <v>0</v>
      </c>
      <c r="AJ560">
        <f>IF($C560=AJ$1,1,0)</f>
        <v>0</v>
      </c>
      <c r="AK560">
        <f>IF($C560=AK$1,1,0)</f>
        <v>1</v>
      </c>
      <c r="AL560">
        <f>IF($C560=AL$1,1,0)</f>
        <v>0</v>
      </c>
      <c r="AM560">
        <f>IF($C560=AM$1,1,0)</f>
        <v>0</v>
      </c>
    </row>
    <row r="561" spans="1:39" x14ac:dyDescent="0.2">
      <c r="A561" s="1" t="s">
        <v>294</v>
      </c>
      <c r="B561" s="2">
        <v>2020</v>
      </c>
      <c r="C561" s="2" t="s">
        <v>11</v>
      </c>
      <c r="D561" s="2">
        <v>196.3</v>
      </c>
      <c r="E561" s="2">
        <v>284</v>
      </c>
      <c r="F561">
        <f>D561*0.01</f>
        <v>1.9630000000000001</v>
      </c>
      <c r="G561" s="15">
        <f>E561*0.453592</f>
        <v>128.82012800000001</v>
      </c>
      <c r="H561" s="16">
        <f t="shared" si="8"/>
        <v>33.4</v>
      </c>
      <c r="I561" t="str">
        <f>IF(H561&lt;=18.5,"Underweight",IF(H561&lt;=24.9,"Healthy weight",IF(H561&lt;=29.9,"Over weight", "Obesity")))</f>
        <v>Obesity</v>
      </c>
      <c r="J561" s="2">
        <v>41</v>
      </c>
      <c r="K561" s="2">
        <v>1</v>
      </c>
      <c r="L561" s="2">
        <v>0</v>
      </c>
      <c r="M561" s="2">
        <v>0</v>
      </c>
      <c r="N561">
        <v>1</v>
      </c>
      <c r="O561">
        <v>0</v>
      </c>
      <c r="P561">
        <v>0</v>
      </c>
      <c r="Q561" s="2">
        <v>6716.54</v>
      </c>
      <c r="S561" s="6">
        <v>531</v>
      </c>
      <c r="T561" s="6">
        <v>10349.43435655235</v>
      </c>
      <c r="U561" s="6">
        <v>-2479.9943565523508</v>
      </c>
      <c r="AF561">
        <f>IF($I561=AF$1,1,0)</f>
        <v>0</v>
      </c>
      <c r="AG561">
        <f>IF($I561=AG$1,1,0)</f>
        <v>1</v>
      </c>
      <c r="AH561">
        <f>IF($I561=AH$1,1,0)</f>
        <v>0</v>
      </c>
      <c r="AI561">
        <f>IF($I561=AI$1,1,0)</f>
        <v>0</v>
      </c>
      <c r="AJ561">
        <f>IF($C561=AJ$1,1,0)</f>
        <v>0</v>
      </c>
      <c r="AK561">
        <f>IF($C561=AK$1,1,0)</f>
        <v>0</v>
      </c>
      <c r="AL561">
        <f>IF($C561=AL$1,1,0)</f>
        <v>1</v>
      </c>
      <c r="AM561">
        <f>IF($C561=AM$1,1,0)</f>
        <v>0</v>
      </c>
    </row>
    <row r="562" spans="1:39" x14ac:dyDescent="0.2">
      <c r="A562" s="1" t="s">
        <v>400</v>
      </c>
      <c r="B562" s="2">
        <v>2020</v>
      </c>
      <c r="C562" s="2" t="s">
        <v>21</v>
      </c>
      <c r="D562" s="2">
        <v>174.3</v>
      </c>
      <c r="E562" s="2">
        <v>183</v>
      </c>
      <c r="F562">
        <f>D562*0.01</f>
        <v>1.7430000000000001</v>
      </c>
      <c r="G562" s="15">
        <f>E562*0.453592</f>
        <v>83.007335999999995</v>
      </c>
      <c r="H562" s="16">
        <f t="shared" si="8"/>
        <v>27.3</v>
      </c>
      <c r="I562" t="str">
        <f>IF(H562&lt;=18.5,"Underweight",IF(H562&lt;=24.9,"Healthy weight",IF(H562&lt;=29.9,"Over weight", "Obesity")))</f>
        <v>Over weight</v>
      </c>
      <c r="J562" s="2">
        <v>28</v>
      </c>
      <c r="K562" s="2">
        <v>1</v>
      </c>
      <c r="L562" s="2">
        <v>2</v>
      </c>
      <c r="M562" s="2">
        <v>0</v>
      </c>
      <c r="N562">
        <v>1</v>
      </c>
      <c r="O562">
        <v>0</v>
      </c>
      <c r="P562">
        <v>0</v>
      </c>
      <c r="Q562" s="2">
        <v>2256.67</v>
      </c>
      <c r="S562" s="6">
        <v>532</v>
      </c>
      <c r="T562" s="6">
        <v>6590.0165910097867</v>
      </c>
      <c r="U562" s="6">
        <v>-561.15659100978701</v>
      </c>
      <c r="AF562">
        <f>IF($I562=AF$1,1,0)</f>
        <v>1</v>
      </c>
      <c r="AG562">
        <f>IF($I562=AG$1,1,0)</f>
        <v>0</v>
      </c>
      <c r="AH562">
        <f>IF($I562=AH$1,1,0)</f>
        <v>0</v>
      </c>
      <c r="AI562">
        <f>IF($I562=AI$1,1,0)</f>
        <v>0</v>
      </c>
      <c r="AJ562">
        <f>IF($C562=AJ$1,1,0)</f>
        <v>0</v>
      </c>
      <c r="AK562">
        <f>IF($C562=AK$1,1,0)</f>
        <v>0</v>
      </c>
      <c r="AL562">
        <f>IF($C562=AL$1,1,0)</f>
        <v>0</v>
      </c>
      <c r="AM562">
        <f>IF($C562=AM$1,1,0)</f>
        <v>1</v>
      </c>
    </row>
    <row r="563" spans="1:39" x14ac:dyDescent="0.2">
      <c r="A563" s="1" t="s">
        <v>303</v>
      </c>
      <c r="B563" s="2">
        <v>2020</v>
      </c>
      <c r="C563" s="2" t="s">
        <v>26</v>
      </c>
      <c r="D563" s="2">
        <v>158.6</v>
      </c>
      <c r="E563" s="2">
        <v>185</v>
      </c>
      <c r="F563">
        <f>D563*0.01</f>
        <v>1.5860000000000001</v>
      </c>
      <c r="G563" s="15">
        <f>E563*0.453592</f>
        <v>83.914519999999996</v>
      </c>
      <c r="H563" s="16">
        <f t="shared" si="8"/>
        <v>33.4</v>
      </c>
      <c r="I563" t="str">
        <f>IF(H563&lt;=18.5,"Underweight",IF(H563&lt;=24.9,"Healthy weight",IF(H563&lt;=29.9,"Over weight", "Obesity")))</f>
        <v>Obesity</v>
      </c>
      <c r="J563" s="2">
        <v>33</v>
      </c>
      <c r="K563" s="2">
        <v>0</v>
      </c>
      <c r="L563" s="2">
        <v>0</v>
      </c>
      <c r="M563" s="2">
        <v>0</v>
      </c>
      <c r="N563">
        <v>1</v>
      </c>
      <c r="O563">
        <v>1</v>
      </c>
      <c r="P563">
        <v>0</v>
      </c>
      <c r="Q563" s="2">
        <v>4146.3900000000003</v>
      </c>
      <c r="S563" s="6">
        <v>533</v>
      </c>
      <c r="T563" s="6">
        <v>9207.9429965012023</v>
      </c>
      <c r="U563" s="6">
        <v>-2817.2129965012027</v>
      </c>
      <c r="AF563">
        <f>IF($I563=AF$1,1,0)</f>
        <v>0</v>
      </c>
      <c r="AG563">
        <f>IF($I563=AG$1,1,0)</f>
        <v>1</v>
      </c>
      <c r="AH563">
        <f>IF($I563=AH$1,1,0)</f>
        <v>0</v>
      </c>
      <c r="AI563">
        <f>IF($I563=AI$1,1,0)</f>
        <v>0</v>
      </c>
      <c r="AJ563">
        <f>IF($C563=AJ$1,1,0)</f>
        <v>1</v>
      </c>
      <c r="AK563">
        <f>IF($C563=AK$1,1,0)</f>
        <v>0</v>
      </c>
      <c r="AL563">
        <f>IF($C563=AL$1,1,0)</f>
        <v>0</v>
      </c>
      <c r="AM563">
        <f>IF($C563=AM$1,1,0)</f>
        <v>0</v>
      </c>
    </row>
    <row r="564" spans="1:39" x14ac:dyDescent="0.2">
      <c r="A564" s="1" t="s">
        <v>684</v>
      </c>
      <c r="B564" s="2">
        <v>2020</v>
      </c>
      <c r="C564" s="2" t="s">
        <v>11</v>
      </c>
      <c r="D564" s="2">
        <v>167</v>
      </c>
      <c r="E564" s="2">
        <v>168</v>
      </c>
      <c r="F564">
        <f>D564*0.01</f>
        <v>1.67</v>
      </c>
      <c r="G564" s="15">
        <f>E564*0.453592</f>
        <v>76.203456000000003</v>
      </c>
      <c r="H564" s="16">
        <f t="shared" si="8"/>
        <v>27.3</v>
      </c>
      <c r="I564" t="str">
        <f>IF(H564&lt;=18.5,"Underweight",IF(H564&lt;=24.9,"Healthy weight",IF(H564&lt;=29.9,"Over weight", "Obesity")))</f>
        <v>Over weight</v>
      </c>
      <c r="J564" s="2">
        <v>32</v>
      </c>
      <c r="K564" s="2">
        <v>1</v>
      </c>
      <c r="L564" s="2">
        <v>0</v>
      </c>
      <c r="M564" s="2">
        <v>1</v>
      </c>
      <c r="N564">
        <v>1</v>
      </c>
      <c r="O564">
        <v>0</v>
      </c>
      <c r="P564">
        <v>0</v>
      </c>
      <c r="Q564" s="2">
        <v>7940.98</v>
      </c>
      <c r="S564" s="6">
        <v>534</v>
      </c>
      <c r="T564" s="6">
        <v>2621.4454424820597</v>
      </c>
      <c r="U564" s="6">
        <v>-1333.6754424820597</v>
      </c>
      <c r="AF564">
        <f>IF($I564=AF$1,1,0)</f>
        <v>1</v>
      </c>
      <c r="AG564">
        <f>IF($I564=AG$1,1,0)</f>
        <v>0</v>
      </c>
      <c r="AH564">
        <f>IF($I564=AH$1,1,0)</f>
        <v>0</v>
      </c>
      <c r="AI564">
        <f>IF($I564=AI$1,1,0)</f>
        <v>0</v>
      </c>
      <c r="AJ564">
        <f>IF($C564=AJ$1,1,0)</f>
        <v>0</v>
      </c>
      <c r="AK564">
        <f>IF($C564=AK$1,1,0)</f>
        <v>0</v>
      </c>
      <c r="AL564">
        <f>IF($C564=AL$1,1,0)</f>
        <v>1</v>
      </c>
      <c r="AM564">
        <f>IF($C564=AM$1,1,0)</f>
        <v>0</v>
      </c>
    </row>
    <row r="565" spans="1:39" x14ac:dyDescent="0.2">
      <c r="A565" s="1" t="s">
        <v>307</v>
      </c>
      <c r="B565" s="2">
        <v>2020</v>
      </c>
      <c r="C565" s="2" t="s">
        <v>11</v>
      </c>
      <c r="D565" s="2">
        <v>154.69999999999999</v>
      </c>
      <c r="E565" s="2">
        <v>119</v>
      </c>
      <c r="F565">
        <f>D565*0.01</f>
        <v>1.5469999999999999</v>
      </c>
      <c r="G565" s="15">
        <f>E565*0.453592</f>
        <v>53.977448000000003</v>
      </c>
      <c r="H565" s="16">
        <f t="shared" si="8"/>
        <v>22.6</v>
      </c>
      <c r="I565" t="str">
        <f>IF(H565&lt;=18.5,"Underweight",IF(H565&lt;=24.9,"Healthy weight",IF(H565&lt;=29.9,"Over weight", "Obesity")))</f>
        <v>Healthy weight</v>
      </c>
      <c r="J565" s="2">
        <v>51</v>
      </c>
      <c r="K565" s="2">
        <v>1</v>
      </c>
      <c r="L565" s="2">
        <v>0</v>
      </c>
      <c r="M565" s="2">
        <v>0</v>
      </c>
      <c r="N565">
        <v>0</v>
      </c>
      <c r="O565">
        <v>0</v>
      </c>
      <c r="P565">
        <v>0</v>
      </c>
      <c r="Q565" s="2">
        <v>5759.63</v>
      </c>
      <c r="S565" s="6">
        <v>535</v>
      </c>
      <c r="T565" s="6">
        <v>13768.006939127634</v>
      </c>
      <c r="U565" s="6">
        <v>791.3830608723656</v>
      </c>
      <c r="AF565">
        <f>IF($I565=AF$1,1,0)</f>
        <v>0</v>
      </c>
      <c r="AG565">
        <f>IF($I565=AG$1,1,0)</f>
        <v>0</v>
      </c>
      <c r="AH565">
        <f>IF($I565=AH$1,1,0)</f>
        <v>1</v>
      </c>
      <c r="AI565">
        <f>IF($I565=AI$1,1,0)</f>
        <v>0</v>
      </c>
      <c r="AJ565">
        <f>IF($C565=AJ$1,1,0)</f>
        <v>0</v>
      </c>
      <c r="AK565">
        <f>IF($C565=AK$1,1,0)</f>
        <v>0</v>
      </c>
      <c r="AL565">
        <f>IF($C565=AL$1,1,0)</f>
        <v>1</v>
      </c>
      <c r="AM565">
        <f>IF($C565=AM$1,1,0)</f>
        <v>0</v>
      </c>
    </row>
    <row r="566" spans="1:39" x14ac:dyDescent="0.2">
      <c r="A566" s="1" t="s">
        <v>583</v>
      </c>
      <c r="B566" s="2">
        <v>2020</v>
      </c>
      <c r="C566" s="2" t="s">
        <v>26</v>
      </c>
      <c r="D566" s="2">
        <v>165</v>
      </c>
      <c r="E566" s="2">
        <v>104</v>
      </c>
      <c r="F566">
        <f>D566*0.01</f>
        <v>1.6500000000000001</v>
      </c>
      <c r="G566" s="15">
        <f>E566*0.453592</f>
        <v>47.173568000000003</v>
      </c>
      <c r="H566" s="16">
        <f t="shared" si="8"/>
        <v>17.3</v>
      </c>
      <c r="I566" t="str">
        <f>IF(H566&lt;=18.5,"Underweight",IF(H566&lt;=24.9,"Healthy weight",IF(H566&lt;=29.9,"Over weight", "Obesity")))</f>
        <v>Underweight</v>
      </c>
      <c r="J566" s="2">
        <v>31</v>
      </c>
      <c r="K566" s="2">
        <v>1</v>
      </c>
      <c r="L566" s="2">
        <v>0</v>
      </c>
      <c r="M566" s="2">
        <v>0</v>
      </c>
      <c r="N566">
        <v>0</v>
      </c>
      <c r="O566">
        <v>1</v>
      </c>
      <c r="P566">
        <v>0</v>
      </c>
      <c r="Q566" s="2">
        <v>20191.91</v>
      </c>
      <c r="S566" s="6">
        <v>536</v>
      </c>
      <c r="T566" s="6">
        <v>3553.7834195480464</v>
      </c>
      <c r="U566" s="6">
        <v>-2262.2734195480461</v>
      </c>
      <c r="AF566">
        <f>IF($I566=AF$1,1,0)</f>
        <v>0</v>
      </c>
      <c r="AG566">
        <f>IF($I566=AG$1,1,0)</f>
        <v>0</v>
      </c>
      <c r="AH566">
        <f>IF($I566=AH$1,1,0)</f>
        <v>0</v>
      </c>
      <c r="AI566">
        <f>IF($I566=AI$1,1,0)</f>
        <v>1</v>
      </c>
      <c r="AJ566">
        <f>IF($C566=AJ$1,1,0)</f>
        <v>1</v>
      </c>
      <c r="AK566">
        <f>IF($C566=AK$1,1,0)</f>
        <v>0</v>
      </c>
      <c r="AL566">
        <f>IF($C566=AL$1,1,0)</f>
        <v>0</v>
      </c>
      <c r="AM566">
        <f>IF($C566=AM$1,1,0)</f>
        <v>0</v>
      </c>
    </row>
    <row r="567" spans="1:39" x14ac:dyDescent="0.2">
      <c r="A567" s="1" t="s">
        <v>490</v>
      </c>
      <c r="B567" s="2">
        <v>2020</v>
      </c>
      <c r="C567" s="2" t="s">
        <v>19</v>
      </c>
      <c r="D567" s="2">
        <v>164.1</v>
      </c>
      <c r="E567" s="2">
        <v>198</v>
      </c>
      <c r="F567">
        <f>D567*0.01</f>
        <v>1.641</v>
      </c>
      <c r="G567" s="15">
        <f>E567*0.453592</f>
        <v>89.811216000000002</v>
      </c>
      <c r="H567" s="16">
        <f t="shared" si="8"/>
        <v>33.4</v>
      </c>
      <c r="I567" t="str">
        <f>IF(H567&lt;=18.5,"Underweight",IF(H567&lt;=24.9,"Healthy weight",IF(H567&lt;=29.9,"Over weight", "Obesity")))</f>
        <v>Obesity</v>
      </c>
      <c r="J567" s="2">
        <v>34</v>
      </c>
      <c r="K567" s="2">
        <v>0</v>
      </c>
      <c r="L567" s="2">
        <v>2</v>
      </c>
      <c r="M567" s="2">
        <v>0</v>
      </c>
      <c r="N567">
        <v>1</v>
      </c>
      <c r="O567">
        <v>0</v>
      </c>
      <c r="P567">
        <v>1</v>
      </c>
      <c r="Q567" s="2">
        <v>4953.9799999999996</v>
      </c>
      <c r="S567" s="6">
        <v>537</v>
      </c>
      <c r="T567" s="6">
        <v>14923.777644353602</v>
      </c>
      <c r="U567" s="6">
        <v>-805.80764435360288</v>
      </c>
      <c r="AF567">
        <f>IF($I567=AF$1,1,0)</f>
        <v>0</v>
      </c>
      <c r="AG567">
        <f>IF($I567=AG$1,1,0)</f>
        <v>1</v>
      </c>
      <c r="AH567">
        <f>IF($I567=AH$1,1,0)</f>
        <v>0</v>
      </c>
      <c r="AI567">
        <f>IF($I567=AI$1,1,0)</f>
        <v>0</v>
      </c>
      <c r="AJ567">
        <f>IF($C567=AJ$1,1,0)</f>
        <v>0</v>
      </c>
      <c r="AK567">
        <f>IF($C567=AK$1,1,0)</f>
        <v>1</v>
      </c>
      <c r="AL567">
        <f>IF($C567=AL$1,1,0)</f>
        <v>0</v>
      </c>
      <c r="AM567">
        <f>IF($C567=AM$1,1,0)</f>
        <v>0</v>
      </c>
    </row>
    <row r="568" spans="1:39" x14ac:dyDescent="0.2">
      <c r="A568" s="1" t="s">
        <v>601</v>
      </c>
      <c r="B568" s="2">
        <v>2020</v>
      </c>
      <c r="C568" s="2" t="s">
        <v>19</v>
      </c>
      <c r="D568" s="2">
        <v>166.8</v>
      </c>
      <c r="E568" s="2">
        <v>205</v>
      </c>
      <c r="F568">
        <f>D568*0.01</f>
        <v>1.6680000000000001</v>
      </c>
      <c r="G568" s="15">
        <f>E568*0.453592</f>
        <v>92.986360000000005</v>
      </c>
      <c r="H568" s="16">
        <f t="shared" si="8"/>
        <v>33.4</v>
      </c>
      <c r="I568" t="str">
        <f>IF(H568&lt;=18.5,"Underweight",IF(H568&lt;=24.9,"Healthy weight",IF(H568&lt;=29.9,"Over weight", "Obesity")))</f>
        <v>Obesity</v>
      </c>
      <c r="J568" s="2">
        <v>31</v>
      </c>
      <c r="K568" s="2">
        <v>0</v>
      </c>
      <c r="L568" s="2">
        <v>1</v>
      </c>
      <c r="M568" s="2">
        <v>0</v>
      </c>
      <c r="N568">
        <v>1</v>
      </c>
      <c r="O568">
        <v>0</v>
      </c>
      <c r="P568">
        <v>1</v>
      </c>
      <c r="Q568" s="2">
        <v>3116.26</v>
      </c>
      <c r="S568" s="6">
        <v>538</v>
      </c>
      <c r="T568" s="6">
        <v>5448.5252309586385</v>
      </c>
      <c r="U568" s="6">
        <v>135.53476904136187</v>
      </c>
      <c r="AF568">
        <f>IF($I568=AF$1,1,0)</f>
        <v>0</v>
      </c>
      <c r="AG568">
        <f>IF($I568=AG$1,1,0)</f>
        <v>1</v>
      </c>
      <c r="AH568">
        <f>IF($I568=AH$1,1,0)</f>
        <v>0</v>
      </c>
      <c r="AI568">
        <f>IF($I568=AI$1,1,0)</f>
        <v>0</v>
      </c>
      <c r="AJ568">
        <f>IF($C568=AJ$1,1,0)</f>
        <v>0</v>
      </c>
      <c r="AK568">
        <f>IF($C568=AK$1,1,0)</f>
        <v>1</v>
      </c>
      <c r="AL568">
        <f>IF($C568=AL$1,1,0)</f>
        <v>0</v>
      </c>
      <c r="AM568">
        <f>IF($C568=AM$1,1,0)</f>
        <v>0</v>
      </c>
    </row>
    <row r="569" spans="1:39" x14ac:dyDescent="0.2">
      <c r="A569" s="1" t="s">
        <v>46</v>
      </c>
      <c r="B569" s="2">
        <v>2020</v>
      </c>
      <c r="C569" s="2" t="s">
        <v>19</v>
      </c>
      <c r="D569" s="2">
        <v>190.1</v>
      </c>
      <c r="E569" s="2">
        <v>218</v>
      </c>
      <c r="F569">
        <f>D569*0.01</f>
        <v>1.901</v>
      </c>
      <c r="G569" s="15">
        <f>E569*0.453592</f>
        <v>98.883055999999996</v>
      </c>
      <c r="H569" s="16">
        <f t="shared" si="8"/>
        <v>27.4</v>
      </c>
      <c r="I569" t="str">
        <f>IF(H569&lt;=18.5,"Underweight",IF(H569&lt;=24.9,"Healthy weight",IF(H569&lt;=29.9,"Over weight", "Obesity")))</f>
        <v>Over weight</v>
      </c>
      <c r="J569" s="2">
        <v>45</v>
      </c>
      <c r="K569" s="2">
        <v>1</v>
      </c>
      <c r="L569" s="2">
        <v>2</v>
      </c>
      <c r="M569" s="2">
        <v>1</v>
      </c>
      <c r="N569">
        <v>1</v>
      </c>
      <c r="O569">
        <v>0</v>
      </c>
      <c r="P569">
        <v>1</v>
      </c>
      <c r="Q569" s="2">
        <v>19907.849999999999</v>
      </c>
      <c r="S569" s="6">
        <v>539</v>
      </c>
      <c r="T569" s="6">
        <v>8182.1785099617045</v>
      </c>
      <c r="U569" s="6">
        <v>-2960.7985099617044</v>
      </c>
      <c r="AF569">
        <f>IF($I569=AF$1,1,0)</f>
        <v>1</v>
      </c>
      <c r="AG569">
        <f>IF($I569=AG$1,1,0)</f>
        <v>0</v>
      </c>
      <c r="AH569">
        <f>IF($I569=AH$1,1,0)</f>
        <v>0</v>
      </c>
      <c r="AI569">
        <f>IF($I569=AI$1,1,0)</f>
        <v>0</v>
      </c>
      <c r="AJ569">
        <f>IF($C569=AJ$1,1,0)</f>
        <v>0</v>
      </c>
      <c r="AK569">
        <f>IF($C569=AK$1,1,0)</f>
        <v>1</v>
      </c>
      <c r="AL569">
        <f>IF($C569=AL$1,1,0)</f>
        <v>0</v>
      </c>
      <c r="AM569">
        <f>IF($C569=AM$1,1,0)</f>
        <v>0</v>
      </c>
    </row>
    <row r="570" spans="1:39" x14ac:dyDescent="0.2">
      <c r="A570" s="1" t="s">
        <v>1317</v>
      </c>
      <c r="B570" s="2">
        <v>2020</v>
      </c>
      <c r="C570" s="2" t="s">
        <v>11</v>
      </c>
      <c r="D570" s="2">
        <v>190.1</v>
      </c>
      <c r="E570" s="2">
        <v>218</v>
      </c>
      <c r="F570">
        <f>D570*0.01</f>
        <v>1.901</v>
      </c>
      <c r="G570" s="15">
        <f>E570*0.453592</f>
        <v>98.883055999999996</v>
      </c>
      <c r="H570" s="16">
        <f t="shared" si="8"/>
        <v>27.4</v>
      </c>
      <c r="I570" t="str">
        <f>IF(H570&lt;=18.5,"Underweight",IF(H570&lt;=24.9,"Healthy weight",IF(H570&lt;=29.9,"Over weight", "Obesity")))</f>
        <v>Over weight</v>
      </c>
      <c r="J570" s="2">
        <v>55</v>
      </c>
      <c r="K570" s="2">
        <v>0</v>
      </c>
      <c r="L570" s="2">
        <v>2</v>
      </c>
      <c r="M570" s="2">
        <v>1</v>
      </c>
      <c r="N570">
        <v>1</v>
      </c>
      <c r="O570">
        <v>0</v>
      </c>
      <c r="P570">
        <v>0</v>
      </c>
      <c r="Q570" s="2">
        <v>15158.79</v>
      </c>
      <c r="S570" s="6">
        <v>540</v>
      </c>
      <c r="T570" s="6">
        <v>3864.5627452367098</v>
      </c>
      <c r="U570" s="6">
        <v>-3243.1627452367097</v>
      </c>
      <c r="AF570">
        <f>IF($I570=AF$1,1,0)</f>
        <v>1</v>
      </c>
      <c r="AG570">
        <f>IF($I570=AG$1,1,0)</f>
        <v>0</v>
      </c>
      <c r="AH570">
        <f>IF($I570=AH$1,1,0)</f>
        <v>0</v>
      </c>
      <c r="AI570">
        <f>IF($I570=AI$1,1,0)</f>
        <v>0</v>
      </c>
      <c r="AJ570">
        <f>IF($C570=AJ$1,1,0)</f>
        <v>0</v>
      </c>
      <c r="AK570">
        <f>IF($C570=AK$1,1,0)</f>
        <v>0</v>
      </c>
      <c r="AL570">
        <f>IF($C570=AL$1,1,0)</f>
        <v>1</v>
      </c>
      <c r="AM570">
        <f>IF($C570=AM$1,1,0)</f>
        <v>0</v>
      </c>
    </row>
    <row r="571" spans="1:39" x14ac:dyDescent="0.2">
      <c r="A571" s="1" t="s">
        <v>636</v>
      </c>
      <c r="B571" s="2">
        <v>2020</v>
      </c>
      <c r="C571" s="2" t="s">
        <v>11</v>
      </c>
      <c r="D571" s="2">
        <v>183.6</v>
      </c>
      <c r="E571" s="2">
        <v>248</v>
      </c>
      <c r="F571">
        <f>D571*0.01</f>
        <v>1.8360000000000001</v>
      </c>
      <c r="G571" s="15">
        <f>E571*0.453592</f>
        <v>112.490816</v>
      </c>
      <c r="H571" s="16">
        <f t="shared" si="8"/>
        <v>33.4</v>
      </c>
      <c r="I571" t="str">
        <f>IF(H571&lt;=18.5,"Underweight",IF(H571&lt;=24.9,"Healthy weight",IF(H571&lt;=29.9,"Over weight", "Obesity")))</f>
        <v>Obesity</v>
      </c>
      <c r="J571" s="2">
        <v>34</v>
      </c>
      <c r="K571" s="2">
        <v>0</v>
      </c>
      <c r="L571" s="2">
        <v>2</v>
      </c>
      <c r="M571" s="2">
        <v>0</v>
      </c>
      <c r="N571">
        <v>1</v>
      </c>
      <c r="O571">
        <v>0</v>
      </c>
      <c r="P571">
        <v>0</v>
      </c>
      <c r="Q571" s="2">
        <v>4467.58</v>
      </c>
      <c r="S571" s="6">
        <v>541</v>
      </c>
      <c r="T571" s="6">
        <v>7283.1353278119932</v>
      </c>
      <c r="U571" s="6">
        <v>-3406.8653278119932</v>
      </c>
      <c r="AF571">
        <f>IF($I571=AF$1,1,0)</f>
        <v>0</v>
      </c>
      <c r="AG571">
        <f>IF($I571=AG$1,1,0)</f>
        <v>1</v>
      </c>
      <c r="AH571">
        <f>IF($I571=AH$1,1,0)</f>
        <v>0</v>
      </c>
      <c r="AI571">
        <f>IF($I571=AI$1,1,0)</f>
        <v>0</v>
      </c>
      <c r="AJ571">
        <f>IF($C571=AJ$1,1,0)</f>
        <v>0</v>
      </c>
      <c r="AK571">
        <f>IF($C571=AK$1,1,0)</f>
        <v>0</v>
      </c>
      <c r="AL571">
        <f>IF($C571=AL$1,1,0)</f>
        <v>1</v>
      </c>
      <c r="AM571">
        <f>IF($C571=AM$1,1,0)</f>
        <v>0</v>
      </c>
    </row>
    <row r="572" spans="1:39" x14ac:dyDescent="0.2">
      <c r="A572" s="1" t="s">
        <v>464</v>
      </c>
      <c r="B572" s="2">
        <v>2020</v>
      </c>
      <c r="C572" s="2" t="s">
        <v>11</v>
      </c>
      <c r="D572" s="2">
        <v>159.1</v>
      </c>
      <c r="E572" s="2">
        <v>126</v>
      </c>
      <c r="F572">
        <f>D572*0.01</f>
        <v>1.591</v>
      </c>
      <c r="G572" s="15">
        <f>E572*0.453592</f>
        <v>57.152591999999999</v>
      </c>
      <c r="H572" s="16">
        <f t="shared" si="8"/>
        <v>22.6</v>
      </c>
      <c r="I572" t="str">
        <f>IF(H572&lt;=18.5,"Underweight",IF(H572&lt;=24.9,"Healthy weight",IF(H572&lt;=29.9,"Over weight", "Obesity")))</f>
        <v>Healthy weight</v>
      </c>
      <c r="J572" s="2">
        <v>38</v>
      </c>
      <c r="K572" s="2">
        <v>0</v>
      </c>
      <c r="L572" s="2">
        <v>1</v>
      </c>
      <c r="M572" s="2">
        <v>0</v>
      </c>
      <c r="N572">
        <v>0</v>
      </c>
      <c r="O572">
        <v>0</v>
      </c>
      <c r="P572">
        <v>0</v>
      </c>
      <c r="Q572" s="2">
        <v>5086.8900000000003</v>
      </c>
      <c r="S572" s="6">
        <v>542</v>
      </c>
      <c r="T572" s="6">
        <v>7279.9063901743375</v>
      </c>
      <c r="U572" s="6">
        <v>-3361.6963901743375</v>
      </c>
      <c r="AF572">
        <f>IF($I572=AF$1,1,0)</f>
        <v>0</v>
      </c>
      <c r="AG572">
        <f>IF($I572=AG$1,1,0)</f>
        <v>0</v>
      </c>
      <c r="AH572">
        <f>IF($I572=AH$1,1,0)</f>
        <v>1</v>
      </c>
      <c r="AI572">
        <f>IF($I572=AI$1,1,0)</f>
        <v>0</v>
      </c>
      <c r="AJ572">
        <f>IF($C572=AJ$1,1,0)</f>
        <v>0</v>
      </c>
      <c r="AK572">
        <f>IF($C572=AK$1,1,0)</f>
        <v>0</v>
      </c>
      <c r="AL572">
        <f>IF($C572=AL$1,1,0)</f>
        <v>1</v>
      </c>
      <c r="AM572">
        <f>IF($C572=AM$1,1,0)</f>
        <v>0</v>
      </c>
    </row>
    <row r="573" spans="1:39" x14ac:dyDescent="0.2">
      <c r="A573" s="1" t="s">
        <v>812</v>
      </c>
      <c r="B573" s="2">
        <v>2020</v>
      </c>
      <c r="C573" s="2" t="s">
        <v>21</v>
      </c>
      <c r="D573" s="2">
        <v>168.9</v>
      </c>
      <c r="E573" s="2">
        <v>210</v>
      </c>
      <c r="F573">
        <f>D573*0.01</f>
        <v>1.6890000000000001</v>
      </c>
      <c r="G573" s="15">
        <f>E573*0.453592</f>
        <v>95.254319999999993</v>
      </c>
      <c r="H573" s="16">
        <f t="shared" si="8"/>
        <v>33.4</v>
      </c>
      <c r="I573" t="str">
        <f>IF(H573&lt;=18.5,"Underweight",IF(H573&lt;=24.9,"Healthy weight",IF(H573&lt;=29.9,"Over weight", "Obesity")))</f>
        <v>Obesity</v>
      </c>
      <c r="J573" s="2">
        <v>27</v>
      </c>
      <c r="K573" s="2">
        <v>1</v>
      </c>
      <c r="L573" s="2">
        <v>1</v>
      </c>
      <c r="M573" s="2">
        <v>0</v>
      </c>
      <c r="N573">
        <v>1</v>
      </c>
      <c r="O573">
        <v>0</v>
      </c>
      <c r="P573">
        <v>0</v>
      </c>
      <c r="Q573" s="2">
        <v>1426.64</v>
      </c>
      <c r="S573" s="6">
        <v>543</v>
      </c>
      <c r="T573" s="6">
        <v>20547.871364028142</v>
      </c>
      <c r="U573" s="6">
        <v>-4429.911364028143</v>
      </c>
      <c r="AF573">
        <f>IF($I573=AF$1,1,0)</f>
        <v>0</v>
      </c>
      <c r="AG573">
        <f>IF($I573=AG$1,1,0)</f>
        <v>1</v>
      </c>
      <c r="AH573">
        <f>IF($I573=AH$1,1,0)</f>
        <v>0</v>
      </c>
      <c r="AI573">
        <f>IF($I573=AI$1,1,0)</f>
        <v>0</v>
      </c>
      <c r="AJ573">
        <f>IF($C573=AJ$1,1,0)</f>
        <v>0</v>
      </c>
      <c r="AK573">
        <f>IF($C573=AK$1,1,0)</f>
        <v>0</v>
      </c>
      <c r="AL573">
        <f>IF($C573=AL$1,1,0)</f>
        <v>0</v>
      </c>
      <c r="AM573">
        <f>IF($C573=AM$1,1,0)</f>
        <v>1</v>
      </c>
    </row>
    <row r="574" spans="1:39" x14ac:dyDescent="0.2">
      <c r="A574" s="1" t="s">
        <v>863</v>
      </c>
      <c r="B574" s="2">
        <v>2020</v>
      </c>
      <c r="C574" s="2" t="s">
        <v>26</v>
      </c>
      <c r="D574" s="2">
        <v>191.1</v>
      </c>
      <c r="E574" s="2">
        <v>269</v>
      </c>
      <c r="F574">
        <f>D574*0.01</f>
        <v>1.911</v>
      </c>
      <c r="G574" s="15">
        <f>E574*0.453592</f>
        <v>122.016248</v>
      </c>
      <c r="H574" s="16">
        <f t="shared" si="8"/>
        <v>33.4</v>
      </c>
      <c r="I574" t="str">
        <f>IF(H574&lt;=18.5,"Underweight",IF(H574&lt;=24.9,"Healthy weight",IF(H574&lt;=29.9,"Over weight", "Obesity")))</f>
        <v>Obesity</v>
      </c>
      <c r="J574" s="2">
        <v>24</v>
      </c>
      <c r="K574" s="2">
        <v>0</v>
      </c>
      <c r="L574" s="2">
        <v>0</v>
      </c>
      <c r="M574" s="2">
        <v>0</v>
      </c>
      <c r="N574">
        <v>1</v>
      </c>
      <c r="O574">
        <v>1</v>
      </c>
      <c r="P574">
        <v>0</v>
      </c>
      <c r="Q574" s="2">
        <v>1802.51</v>
      </c>
      <c r="S574" s="6">
        <v>544</v>
      </c>
      <c r="T574" s="6">
        <v>3179.6434416644925</v>
      </c>
      <c r="U574" s="6">
        <v>-1746.3934416644925</v>
      </c>
      <c r="AF574">
        <f>IF($I574=AF$1,1,0)</f>
        <v>0</v>
      </c>
      <c r="AG574">
        <f>IF($I574=AG$1,1,0)</f>
        <v>1</v>
      </c>
      <c r="AH574">
        <f>IF($I574=AH$1,1,0)</f>
        <v>0</v>
      </c>
      <c r="AI574">
        <f>IF($I574=AI$1,1,0)</f>
        <v>0</v>
      </c>
      <c r="AJ574">
        <f>IF($C574=AJ$1,1,0)</f>
        <v>1</v>
      </c>
      <c r="AK574">
        <f>IF($C574=AK$1,1,0)</f>
        <v>0</v>
      </c>
      <c r="AL574">
        <f>IF($C574=AL$1,1,0)</f>
        <v>0</v>
      </c>
      <c r="AM574">
        <f>IF($C574=AM$1,1,0)</f>
        <v>0</v>
      </c>
    </row>
    <row r="575" spans="1:39" x14ac:dyDescent="0.2">
      <c r="A575" s="1" t="s">
        <v>930</v>
      </c>
      <c r="B575" s="2">
        <v>2020</v>
      </c>
      <c r="C575" s="2" t="s">
        <v>11</v>
      </c>
      <c r="D575" s="2">
        <v>172</v>
      </c>
      <c r="E575" s="2">
        <v>218</v>
      </c>
      <c r="F575">
        <f>D575*0.01</f>
        <v>1.72</v>
      </c>
      <c r="G575" s="15">
        <f>E575*0.453592</f>
        <v>98.883055999999996</v>
      </c>
      <c r="H575" s="16">
        <f t="shared" si="8"/>
        <v>33.4</v>
      </c>
      <c r="I575" t="str">
        <f>IF(H575&lt;=18.5,"Underweight",IF(H575&lt;=24.9,"Healthy weight",IF(H575&lt;=29.9,"Over weight", "Obesity")))</f>
        <v>Obesity</v>
      </c>
      <c r="J575" s="2">
        <v>35</v>
      </c>
      <c r="K575" s="2">
        <v>0</v>
      </c>
      <c r="L575" s="2">
        <v>2</v>
      </c>
      <c r="M575" s="2">
        <v>0</v>
      </c>
      <c r="N575">
        <v>1</v>
      </c>
      <c r="O575">
        <v>0</v>
      </c>
      <c r="P575">
        <v>0</v>
      </c>
      <c r="Q575" s="2">
        <v>22749.599999999999</v>
      </c>
      <c r="S575" s="6">
        <v>545</v>
      </c>
      <c r="T575" s="6">
        <v>13316.693894590926</v>
      </c>
      <c r="U575" s="6">
        <v>-6726.1838945909258</v>
      </c>
      <c r="AF575">
        <f>IF($I575=AF$1,1,0)</f>
        <v>0</v>
      </c>
      <c r="AG575">
        <f>IF($I575=AG$1,1,0)</f>
        <v>1</v>
      </c>
      <c r="AH575">
        <f>IF($I575=AH$1,1,0)</f>
        <v>0</v>
      </c>
      <c r="AI575">
        <f>IF($I575=AI$1,1,0)</f>
        <v>0</v>
      </c>
      <c r="AJ575">
        <f>IF($C575=AJ$1,1,0)</f>
        <v>0</v>
      </c>
      <c r="AK575">
        <f>IF($C575=AK$1,1,0)</f>
        <v>0</v>
      </c>
      <c r="AL575">
        <f>IF($C575=AL$1,1,0)</f>
        <v>1</v>
      </c>
      <c r="AM575">
        <f>IF($C575=AM$1,1,0)</f>
        <v>0</v>
      </c>
    </row>
    <row r="576" spans="1:39" x14ac:dyDescent="0.2">
      <c r="A576" s="1" t="s">
        <v>366</v>
      </c>
      <c r="B576" s="2">
        <v>2020</v>
      </c>
      <c r="C576" s="2" t="s">
        <v>19</v>
      </c>
      <c r="D576" s="2">
        <v>160.9</v>
      </c>
      <c r="E576" s="2">
        <v>129</v>
      </c>
      <c r="F576">
        <f>D576*0.01</f>
        <v>1.609</v>
      </c>
      <c r="G576" s="15">
        <f>E576*0.453592</f>
        <v>58.513368</v>
      </c>
      <c r="H576" s="16">
        <f t="shared" si="8"/>
        <v>22.6</v>
      </c>
      <c r="I576" t="str">
        <f>IF(H576&lt;=18.5,"Underweight",IF(H576&lt;=24.9,"Healthy weight",IF(H576&lt;=29.9,"Over weight", "Obesity")))</f>
        <v>Healthy weight</v>
      </c>
      <c r="J576" s="2">
        <v>31</v>
      </c>
      <c r="K576" s="2">
        <v>1</v>
      </c>
      <c r="L576" s="2">
        <v>2</v>
      </c>
      <c r="M576" s="2">
        <v>0</v>
      </c>
      <c r="N576">
        <v>0</v>
      </c>
      <c r="O576">
        <v>0</v>
      </c>
      <c r="P576">
        <v>1</v>
      </c>
      <c r="Q576" s="2">
        <v>3549.33</v>
      </c>
      <c r="S576" s="6">
        <v>546</v>
      </c>
      <c r="T576" s="6">
        <v>17470.143964420138</v>
      </c>
      <c r="U576" s="6">
        <v>-9655.1639644201387</v>
      </c>
      <c r="AF576">
        <f>IF($I576=AF$1,1,0)</f>
        <v>0</v>
      </c>
      <c r="AG576">
        <f>IF($I576=AG$1,1,0)</f>
        <v>0</v>
      </c>
      <c r="AH576">
        <f>IF($I576=AH$1,1,0)</f>
        <v>1</v>
      </c>
      <c r="AI576">
        <f>IF($I576=AI$1,1,0)</f>
        <v>0</v>
      </c>
      <c r="AJ576">
        <f>IF($C576=AJ$1,1,0)</f>
        <v>0</v>
      </c>
      <c r="AK576">
        <f>IF($C576=AK$1,1,0)</f>
        <v>1</v>
      </c>
      <c r="AL576">
        <f>IF($C576=AL$1,1,0)</f>
        <v>0</v>
      </c>
      <c r="AM576">
        <f>IF($C576=AM$1,1,0)</f>
        <v>0</v>
      </c>
    </row>
    <row r="577" spans="1:39" x14ac:dyDescent="0.2">
      <c r="A577" s="1" t="s">
        <v>1031</v>
      </c>
      <c r="B577" s="2">
        <v>2020</v>
      </c>
      <c r="C577" s="2" t="s">
        <v>11</v>
      </c>
      <c r="D577" s="2">
        <v>165.7</v>
      </c>
      <c r="E577" s="2">
        <v>202</v>
      </c>
      <c r="F577">
        <f>D577*0.01</f>
        <v>1.657</v>
      </c>
      <c r="G577" s="15">
        <f>E577*0.453592</f>
        <v>91.625584000000003</v>
      </c>
      <c r="H577" s="16">
        <f t="shared" si="8"/>
        <v>33.4</v>
      </c>
      <c r="I577" t="str">
        <f>IF(H577&lt;=18.5,"Underweight",IF(H577&lt;=24.9,"Healthy weight",IF(H577&lt;=29.9,"Over weight", "Obesity")))</f>
        <v>Obesity</v>
      </c>
      <c r="J577" s="2">
        <v>25</v>
      </c>
      <c r="K577" s="2">
        <v>1</v>
      </c>
      <c r="L577" s="2">
        <v>3</v>
      </c>
      <c r="M577" s="2">
        <v>0</v>
      </c>
      <c r="N577">
        <v>1</v>
      </c>
      <c r="O577">
        <v>0</v>
      </c>
      <c r="P577">
        <v>0</v>
      </c>
      <c r="Q577" s="2">
        <v>2852.32</v>
      </c>
      <c r="S577" s="6">
        <v>547</v>
      </c>
      <c r="T577" s="6">
        <v>1999.8867911047355</v>
      </c>
      <c r="U577" s="6">
        <v>14735.263208895267</v>
      </c>
      <c r="AF577">
        <f>IF($I577=AF$1,1,0)</f>
        <v>0</v>
      </c>
      <c r="AG577">
        <f>IF($I577=AG$1,1,0)</f>
        <v>1</v>
      </c>
      <c r="AH577">
        <f>IF($I577=AH$1,1,0)</f>
        <v>0</v>
      </c>
      <c r="AI577">
        <f>IF($I577=AI$1,1,0)</f>
        <v>0</v>
      </c>
      <c r="AJ577">
        <f>IF($C577=AJ$1,1,0)</f>
        <v>0</v>
      </c>
      <c r="AK577">
        <f>IF($C577=AK$1,1,0)</f>
        <v>0</v>
      </c>
      <c r="AL577">
        <f>IF($C577=AL$1,1,0)</f>
        <v>1</v>
      </c>
      <c r="AM577">
        <f>IF($C577=AM$1,1,0)</f>
        <v>0</v>
      </c>
    </row>
    <row r="578" spans="1:39" x14ac:dyDescent="0.2">
      <c r="A578" s="1" t="s">
        <v>1271</v>
      </c>
      <c r="B578" s="2">
        <v>2020</v>
      </c>
      <c r="C578" s="2" t="s">
        <v>11</v>
      </c>
      <c r="D578" s="2">
        <v>179.7</v>
      </c>
      <c r="E578" s="2">
        <v>195</v>
      </c>
      <c r="F578">
        <f>D578*0.01</f>
        <v>1.7969999999999999</v>
      </c>
      <c r="G578" s="15">
        <f>E578*0.453592</f>
        <v>88.45044</v>
      </c>
      <c r="H578" s="16">
        <f t="shared" si="8"/>
        <v>27.4</v>
      </c>
      <c r="I578" t="str">
        <f>IF(H578&lt;=18.5,"Underweight",IF(H578&lt;=24.9,"Healthy weight",IF(H578&lt;=29.9,"Over weight", "Obesity")))</f>
        <v>Over weight</v>
      </c>
      <c r="J578" s="2">
        <v>55</v>
      </c>
      <c r="K578" s="2">
        <v>0</v>
      </c>
      <c r="L578" s="2">
        <v>1</v>
      </c>
      <c r="M578" s="2">
        <v>0</v>
      </c>
      <c r="N578">
        <v>1</v>
      </c>
      <c r="O578">
        <v>0</v>
      </c>
      <c r="P578">
        <v>0</v>
      </c>
      <c r="Q578" s="2">
        <v>10955.85</v>
      </c>
      <c r="S578" s="6">
        <v>548</v>
      </c>
      <c r="T578" s="6">
        <v>5079.6451952263587</v>
      </c>
      <c r="U578" s="6">
        <v>-1689.405195226359</v>
      </c>
      <c r="AF578">
        <f>IF($I578=AF$1,1,0)</f>
        <v>1</v>
      </c>
      <c r="AG578">
        <f>IF($I578=AG$1,1,0)</f>
        <v>0</v>
      </c>
      <c r="AH578">
        <f>IF($I578=AH$1,1,0)</f>
        <v>0</v>
      </c>
      <c r="AI578">
        <f>IF($I578=AI$1,1,0)</f>
        <v>0</v>
      </c>
      <c r="AJ578">
        <f>IF($C578=AJ$1,1,0)</f>
        <v>0</v>
      </c>
      <c r="AK578">
        <f>IF($C578=AK$1,1,0)</f>
        <v>0</v>
      </c>
      <c r="AL578">
        <f>IF($C578=AL$1,1,0)</f>
        <v>1</v>
      </c>
      <c r="AM578">
        <f>IF($C578=AM$1,1,0)</f>
        <v>0</v>
      </c>
    </row>
    <row r="579" spans="1:39" x14ac:dyDescent="0.2">
      <c r="A579" s="1" t="s">
        <v>783</v>
      </c>
      <c r="B579" s="2">
        <v>2020</v>
      </c>
      <c r="C579" s="2" t="s">
        <v>11</v>
      </c>
      <c r="D579" s="2">
        <v>170.7</v>
      </c>
      <c r="E579" s="2">
        <v>176</v>
      </c>
      <c r="F579">
        <f>D579*0.01</f>
        <v>1.7069999999999999</v>
      </c>
      <c r="G579" s="15">
        <f>E579*0.453592</f>
        <v>79.832191999999992</v>
      </c>
      <c r="H579" s="16">
        <f t="shared" ref="H579:H642" si="9">ROUND(G579/(F579^2),1)</f>
        <v>27.4</v>
      </c>
      <c r="I579" t="str">
        <f>IF(H579&lt;=18.5,"Underweight",IF(H579&lt;=24.9,"Healthy weight",IF(H579&lt;=29.9,"Over weight", "Obesity")))</f>
        <v>Over weight</v>
      </c>
      <c r="J579" s="2">
        <v>25</v>
      </c>
      <c r="K579" s="2">
        <v>1</v>
      </c>
      <c r="L579" s="2">
        <v>1</v>
      </c>
      <c r="M579" s="2">
        <v>0</v>
      </c>
      <c r="N579">
        <v>1</v>
      </c>
      <c r="O579">
        <v>0</v>
      </c>
      <c r="P579">
        <v>0</v>
      </c>
      <c r="Q579" s="2">
        <v>2279.4499999999998</v>
      </c>
      <c r="S579" s="6">
        <v>549</v>
      </c>
      <c r="T579" s="6">
        <v>456.2206004050322</v>
      </c>
      <c r="U579" s="6">
        <v>1128.0293995949678</v>
      </c>
      <c r="AF579">
        <f>IF($I579=AF$1,1,0)</f>
        <v>1</v>
      </c>
      <c r="AG579">
        <f>IF($I579=AG$1,1,0)</f>
        <v>0</v>
      </c>
      <c r="AH579">
        <f>IF($I579=AH$1,1,0)</f>
        <v>0</v>
      </c>
      <c r="AI579">
        <f>IF($I579=AI$1,1,0)</f>
        <v>0</v>
      </c>
      <c r="AJ579">
        <f>IF($C579=AJ$1,1,0)</f>
        <v>0</v>
      </c>
      <c r="AK579">
        <f>IF($C579=AK$1,1,0)</f>
        <v>0</v>
      </c>
      <c r="AL579">
        <f>IF($C579=AL$1,1,0)</f>
        <v>1</v>
      </c>
      <c r="AM579">
        <f>IF($C579=AM$1,1,0)</f>
        <v>0</v>
      </c>
    </row>
    <row r="580" spans="1:39" x14ac:dyDescent="0.2">
      <c r="A580" s="1" t="s">
        <v>295</v>
      </c>
      <c r="B580" s="2">
        <v>2020</v>
      </c>
      <c r="C580" s="2" t="s">
        <v>11</v>
      </c>
      <c r="D580" s="2">
        <v>159.6</v>
      </c>
      <c r="E580" s="2">
        <v>154</v>
      </c>
      <c r="F580">
        <f>D580*0.01</f>
        <v>1.5960000000000001</v>
      </c>
      <c r="G580" s="15">
        <f>E580*0.453592</f>
        <v>69.853167999999997</v>
      </c>
      <c r="H580" s="16">
        <f t="shared" si="9"/>
        <v>27.4</v>
      </c>
      <c r="I580" t="str">
        <f>IF(H580&lt;=18.5,"Underweight",IF(H580&lt;=24.9,"Healthy weight",IF(H580&lt;=29.9,"Over weight", "Obesity")))</f>
        <v>Over weight</v>
      </c>
      <c r="J580" s="2">
        <v>40</v>
      </c>
      <c r="K580" s="2">
        <v>1</v>
      </c>
      <c r="L580" s="2">
        <v>2</v>
      </c>
      <c r="M580" s="2">
        <v>0</v>
      </c>
      <c r="N580">
        <v>1</v>
      </c>
      <c r="O580">
        <v>0</v>
      </c>
      <c r="P580">
        <v>0</v>
      </c>
      <c r="Q580" s="2">
        <v>4415.57</v>
      </c>
      <c r="S580" s="6">
        <v>550</v>
      </c>
      <c r="T580" s="6">
        <v>7002.4218594019485</v>
      </c>
      <c r="U580" s="6">
        <v>-2833.9318594019487</v>
      </c>
      <c r="AF580">
        <f>IF($I580=AF$1,1,0)</f>
        <v>1</v>
      </c>
      <c r="AG580">
        <f>IF($I580=AG$1,1,0)</f>
        <v>0</v>
      </c>
      <c r="AH580">
        <f>IF($I580=AH$1,1,0)</f>
        <v>0</v>
      </c>
      <c r="AI580">
        <f>IF($I580=AI$1,1,0)</f>
        <v>0</v>
      </c>
      <c r="AJ580">
        <f>IF($C580=AJ$1,1,0)</f>
        <v>0</v>
      </c>
      <c r="AK580">
        <f>IF($C580=AK$1,1,0)</f>
        <v>0</v>
      </c>
      <c r="AL580">
        <f>IF($C580=AL$1,1,0)</f>
        <v>1</v>
      </c>
      <c r="AM580">
        <f>IF($C580=AM$1,1,0)</f>
        <v>0</v>
      </c>
    </row>
    <row r="581" spans="1:39" x14ac:dyDescent="0.2">
      <c r="A581" s="1" t="s">
        <v>87</v>
      </c>
      <c r="B581" s="2">
        <v>2020</v>
      </c>
      <c r="C581" s="2" t="s">
        <v>19</v>
      </c>
      <c r="D581" s="2">
        <v>156.4</v>
      </c>
      <c r="E581" s="2">
        <v>148</v>
      </c>
      <c r="F581">
        <f>D581*0.01</f>
        <v>1.5640000000000001</v>
      </c>
      <c r="G581" s="15">
        <f>E581*0.453592</f>
        <v>67.131615999999994</v>
      </c>
      <c r="H581" s="16">
        <f t="shared" si="9"/>
        <v>27.4</v>
      </c>
      <c r="I581" t="str">
        <f>IF(H581&lt;=18.5,"Underweight",IF(H581&lt;=24.9,"Healthy weight",IF(H581&lt;=29.9,"Over weight", "Obesity")))</f>
        <v>Over weight</v>
      </c>
      <c r="J581" s="2">
        <v>46</v>
      </c>
      <c r="K581" s="2">
        <v>1</v>
      </c>
      <c r="L581" s="2">
        <v>1</v>
      </c>
      <c r="M581" s="2">
        <v>0</v>
      </c>
      <c r="N581">
        <v>1</v>
      </c>
      <c r="O581">
        <v>0</v>
      </c>
      <c r="P581">
        <v>1</v>
      </c>
      <c r="Q581" s="2">
        <v>5006.71</v>
      </c>
      <c r="S581" s="6">
        <v>551</v>
      </c>
      <c r="T581" s="6">
        <v>4213.6073614339803</v>
      </c>
      <c r="U581" s="6">
        <v>230.41263856602018</v>
      </c>
      <c r="AF581">
        <f>IF($I581=AF$1,1,0)</f>
        <v>1</v>
      </c>
      <c r="AG581">
        <f>IF($I581=AG$1,1,0)</f>
        <v>0</v>
      </c>
      <c r="AH581">
        <f>IF($I581=AH$1,1,0)</f>
        <v>0</v>
      </c>
      <c r="AI581">
        <f>IF($I581=AI$1,1,0)</f>
        <v>0</v>
      </c>
      <c r="AJ581">
        <f>IF($C581=AJ$1,1,0)</f>
        <v>0</v>
      </c>
      <c r="AK581">
        <f>IF($C581=AK$1,1,0)</f>
        <v>1</v>
      </c>
      <c r="AL581">
        <f>IF($C581=AL$1,1,0)</f>
        <v>0</v>
      </c>
      <c r="AM581">
        <f>IF($C581=AM$1,1,0)</f>
        <v>0</v>
      </c>
    </row>
    <row r="582" spans="1:39" x14ac:dyDescent="0.2">
      <c r="A582" s="1" t="s">
        <v>1253</v>
      </c>
      <c r="B582" s="2">
        <v>2020</v>
      </c>
      <c r="C582" s="2" t="s">
        <v>19</v>
      </c>
      <c r="D582" s="2">
        <v>177.2</v>
      </c>
      <c r="E582" s="2">
        <v>231</v>
      </c>
      <c r="F582">
        <f>D582*0.01</f>
        <v>1.772</v>
      </c>
      <c r="G582" s="15">
        <f>E582*0.453592</f>
        <v>104.779752</v>
      </c>
      <c r="H582" s="16">
        <f t="shared" si="9"/>
        <v>33.4</v>
      </c>
      <c r="I582" t="str">
        <f>IF(H582&lt;=18.5,"Underweight",IF(H582&lt;=24.9,"Healthy weight",IF(H582&lt;=29.9,"Over weight", "Obesity")))</f>
        <v>Obesity</v>
      </c>
      <c r="J582" s="2">
        <v>23</v>
      </c>
      <c r="K582" s="2">
        <v>0</v>
      </c>
      <c r="L582" s="2">
        <v>0</v>
      </c>
      <c r="M582" s="2">
        <v>0</v>
      </c>
      <c r="N582">
        <v>1</v>
      </c>
      <c r="O582">
        <v>0</v>
      </c>
      <c r="P582">
        <v>1</v>
      </c>
      <c r="Q582" s="2">
        <v>3187.39</v>
      </c>
      <c r="S582" s="6">
        <v>552</v>
      </c>
      <c r="T582" s="6">
        <v>10319.368499273733</v>
      </c>
      <c r="U582" s="6">
        <v>-963.2484992737318</v>
      </c>
      <c r="AF582">
        <f>IF($I582=AF$1,1,0)</f>
        <v>0</v>
      </c>
      <c r="AG582">
        <f>IF($I582=AG$1,1,0)</f>
        <v>1</v>
      </c>
      <c r="AH582">
        <f>IF($I582=AH$1,1,0)</f>
        <v>0</v>
      </c>
      <c r="AI582">
        <f>IF($I582=AI$1,1,0)</f>
        <v>0</v>
      </c>
      <c r="AJ582">
        <f>IF($C582=AJ$1,1,0)</f>
        <v>0</v>
      </c>
      <c r="AK582">
        <f>IF($C582=AK$1,1,0)</f>
        <v>1</v>
      </c>
      <c r="AL582">
        <f>IF($C582=AL$1,1,0)</f>
        <v>0</v>
      </c>
      <c r="AM582">
        <f>IF($C582=AM$1,1,0)</f>
        <v>0</v>
      </c>
    </row>
    <row r="583" spans="1:39" x14ac:dyDescent="0.2">
      <c r="A583" s="1" t="s">
        <v>1111</v>
      </c>
      <c r="B583" s="2">
        <v>2020</v>
      </c>
      <c r="C583" s="2" t="s">
        <v>19</v>
      </c>
      <c r="D583" s="2">
        <v>163.1</v>
      </c>
      <c r="E583" s="2">
        <v>161</v>
      </c>
      <c r="F583">
        <f>D583*0.01</f>
        <v>1.631</v>
      </c>
      <c r="G583" s="15">
        <f>E583*0.453592</f>
        <v>73.028312</v>
      </c>
      <c r="H583" s="16">
        <f t="shared" si="9"/>
        <v>27.5</v>
      </c>
      <c r="I583" t="str">
        <f>IF(H583&lt;=18.5,"Underweight",IF(H583&lt;=24.9,"Healthy weight",IF(H583&lt;=29.9,"Over weight", "Obesity")))</f>
        <v>Over weight</v>
      </c>
      <c r="J583" s="2">
        <v>28</v>
      </c>
      <c r="K583" s="2">
        <v>0</v>
      </c>
      <c r="L583" s="2">
        <v>2</v>
      </c>
      <c r="M583" s="2">
        <v>0</v>
      </c>
      <c r="N583">
        <v>1</v>
      </c>
      <c r="O583">
        <v>0</v>
      </c>
      <c r="P583">
        <v>1</v>
      </c>
      <c r="Q583" s="2">
        <v>13800.46</v>
      </c>
      <c r="S583" s="6">
        <v>553</v>
      </c>
      <c r="T583" s="6">
        <v>10008.589173585071</v>
      </c>
      <c r="U583" s="6">
        <v>1396.0308264149298</v>
      </c>
      <c r="AF583">
        <f>IF($I583=AF$1,1,0)</f>
        <v>1</v>
      </c>
      <c r="AG583">
        <f>IF($I583=AG$1,1,0)</f>
        <v>0</v>
      </c>
      <c r="AH583">
        <f>IF($I583=AH$1,1,0)</f>
        <v>0</v>
      </c>
      <c r="AI583">
        <f>IF($I583=AI$1,1,0)</f>
        <v>0</v>
      </c>
      <c r="AJ583">
        <f>IF($C583=AJ$1,1,0)</f>
        <v>0</v>
      </c>
      <c r="AK583">
        <f>IF($C583=AK$1,1,0)</f>
        <v>1</v>
      </c>
      <c r="AL583">
        <f>IF($C583=AL$1,1,0)</f>
        <v>0</v>
      </c>
      <c r="AM583">
        <f>IF($C583=AM$1,1,0)</f>
        <v>0</v>
      </c>
    </row>
    <row r="584" spans="1:39" x14ac:dyDescent="0.2">
      <c r="A584" s="1" t="s">
        <v>251</v>
      </c>
      <c r="B584" s="2">
        <v>2020</v>
      </c>
      <c r="C584" s="2" t="s">
        <v>19</v>
      </c>
      <c r="D584" s="2">
        <v>176.8</v>
      </c>
      <c r="E584" s="2">
        <v>231</v>
      </c>
      <c r="F584">
        <f>D584*0.01</f>
        <v>1.7680000000000002</v>
      </c>
      <c r="G584" s="15">
        <f>E584*0.453592</f>
        <v>104.779752</v>
      </c>
      <c r="H584" s="16">
        <f t="shared" si="9"/>
        <v>33.5</v>
      </c>
      <c r="I584" t="str">
        <f>IF(H584&lt;=18.5,"Underweight",IF(H584&lt;=24.9,"Healthy weight",IF(H584&lt;=29.9,"Over weight", "Obesity")))</f>
        <v>Obesity</v>
      </c>
      <c r="J584" s="2">
        <v>42</v>
      </c>
      <c r="K584" s="2">
        <v>1</v>
      </c>
      <c r="L584" s="2">
        <v>0</v>
      </c>
      <c r="M584" s="2">
        <v>0</v>
      </c>
      <c r="N584">
        <v>1</v>
      </c>
      <c r="O584">
        <v>0</v>
      </c>
      <c r="P584">
        <v>1</v>
      </c>
      <c r="Q584" s="2">
        <v>7954.44</v>
      </c>
      <c r="S584" s="6">
        <v>554</v>
      </c>
      <c r="T584" s="6">
        <v>8867.097813533921</v>
      </c>
      <c r="U584" s="6">
        <v>3534.7121864660785</v>
      </c>
      <c r="AF584">
        <f>IF($I584=AF$1,1,0)</f>
        <v>0</v>
      </c>
      <c r="AG584">
        <f>IF($I584=AG$1,1,0)</f>
        <v>1</v>
      </c>
      <c r="AH584">
        <f>IF($I584=AH$1,1,0)</f>
        <v>0</v>
      </c>
      <c r="AI584">
        <f>IF($I584=AI$1,1,0)</f>
        <v>0</v>
      </c>
      <c r="AJ584">
        <f>IF($C584=AJ$1,1,0)</f>
        <v>0</v>
      </c>
      <c r="AK584">
        <f>IF($C584=AK$1,1,0)</f>
        <v>1</v>
      </c>
      <c r="AL584">
        <f>IF($C584=AL$1,1,0)</f>
        <v>0</v>
      </c>
      <c r="AM584">
        <f>IF($C584=AM$1,1,0)</f>
        <v>0</v>
      </c>
    </row>
    <row r="585" spans="1:39" x14ac:dyDescent="0.2">
      <c r="A585" s="1" t="s">
        <v>45</v>
      </c>
      <c r="B585" s="2">
        <v>2020</v>
      </c>
      <c r="C585" s="2" t="s">
        <v>26</v>
      </c>
      <c r="D585" s="2">
        <v>163.6</v>
      </c>
      <c r="E585" s="2">
        <v>162</v>
      </c>
      <c r="F585">
        <f>D585*0.01</f>
        <v>1.6359999999999999</v>
      </c>
      <c r="G585" s="15">
        <f>E585*0.453592</f>
        <v>73.481904</v>
      </c>
      <c r="H585" s="16">
        <f t="shared" si="9"/>
        <v>27.5</v>
      </c>
      <c r="I585" t="str">
        <f>IF(H585&lt;=18.5,"Underweight",IF(H585&lt;=24.9,"Healthy weight",IF(H585&lt;=29.9,"Over weight", "Obesity")))</f>
        <v>Over weight</v>
      </c>
      <c r="J585" s="2">
        <v>23</v>
      </c>
      <c r="K585" s="2">
        <v>1</v>
      </c>
      <c r="L585" s="2">
        <v>1</v>
      </c>
      <c r="M585" s="2">
        <v>0</v>
      </c>
      <c r="N585">
        <v>1</v>
      </c>
      <c r="O585">
        <v>1</v>
      </c>
      <c r="P585">
        <v>0</v>
      </c>
      <c r="Q585" s="2">
        <v>8461.69</v>
      </c>
      <c r="S585" s="6">
        <v>555</v>
      </c>
      <c r="T585" s="6">
        <v>8735.4060135518048</v>
      </c>
      <c r="U585" s="6">
        <v>-141.31601355180464</v>
      </c>
      <c r="AF585">
        <f>IF($I585=AF$1,1,0)</f>
        <v>1</v>
      </c>
      <c r="AG585">
        <f>IF($I585=AG$1,1,0)</f>
        <v>0</v>
      </c>
      <c r="AH585">
        <f>IF($I585=AH$1,1,0)</f>
        <v>0</v>
      </c>
      <c r="AI585">
        <f>IF($I585=AI$1,1,0)</f>
        <v>0</v>
      </c>
      <c r="AJ585">
        <f>IF($C585=AJ$1,1,0)</f>
        <v>1</v>
      </c>
      <c r="AK585">
        <f>IF($C585=AK$1,1,0)</f>
        <v>0</v>
      </c>
      <c r="AL585">
        <f>IF($C585=AL$1,1,0)</f>
        <v>0</v>
      </c>
      <c r="AM585">
        <f>IF($C585=AM$1,1,0)</f>
        <v>0</v>
      </c>
    </row>
    <row r="586" spans="1:39" x14ac:dyDescent="0.2">
      <c r="A586" s="1" t="s">
        <v>833</v>
      </c>
      <c r="B586" s="2">
        <v>2020</v>
      </c>
      <c r="C586" s="2" t="s">
        <v>26</v>
      </c>
      <c r="D586" s="2">
        <v>151.69999999999999</v>
      </c>
      <c r="E586" s="2">
        <v>170</v>
      </c>
      <c r="F586">
        <f>D586*0.01</f>
        <v>1.5169999999999999</v>
      </c>
      <c r="G586" s="15">
        <f>E586*0.453592</f>
        <v>77.110640000000004</v>
      </c>
      <c r="H586" s="16">
        <f t="shared" si="9"/>
        <v>33.5</v>
      </c>
      <c r="I586" t="str">
        <f>IF(H586&lt;=18.5,"Underweight",IF(H586&lt;=24.9,"Healthy weight",IF(H586&lt;=29.9,"Over weight", "Obesity")))</f>
        <v>Obesity</v>
      </c>
      <c r="J586" s="2">
        <v>39</v>
      </c>
      <c r="K586" s="2">
        <v>0</v>
      </c>
      <c r="L586" s="2">
        <v>1</v>
      </c>
      <c r="M586" s="2">
        <v>0</v>
      </c>
      <c r="N586">
        <v>1</v>
      </c>
      <c r="O586">
        <v>1</v>
      </c>
      <c r="P586">
        <v>0</v>
      </c>
      <c r="Q586" s="2">
        <v>31974.11</v>
      </c>
      <c r="S586" s="6">
        <v>556</v>
      </c>
      <c r="T586" s="6">
        <v>5539.4461893429479</v>
      </c>
      <c r="U586" s="6">
        <v>1344.2538106570519</v>
      </c>
      <c r="AF586">
        <f>IF($I586=AF$1,1,0)</f>
        <v>0</v>
      </c>
      <c r="AG586">
        <f>IF($I586=AG$1,1,0)</f>
        <v>1</v>
      </c>
      <c r="AH586">
        <f>IF($I586=AH$1,1,0)</f>
        <v>0</v>
      </c>
      <c r="AI586">
        <f>IF($I586=AI$1,1,0)</f>
        <v>0</v>
      </c>
      <c r="AJ586">
        <f>IF($C586=AJ$1,1,0)</f>
        <v>1</v>
      </c>
      <c r="AK586">
        <f>IF($C586=AK$1,1,0)</f>
        <v>0</v>
      </c>
      <c r="AL586">
        <f>IF($C586=AL$1,1,0)</f>
        <v>0</v>
      </c>
      <c r="AM586">
        <f>IF($C586=AM$1,1,0)</f>
        <v>0</v>
      </c>
    </row>
    <row r="587" spans="1:39" x14ac:dyDescent="0.2">
      <c r="A587" s="1" t="s">
        <v>587</v>
      </c>
      <c r="B587" s="2">
        <v>2020</v>
      </c>
      <c r="C587" s="2" t="s">
        <v>19</v>
      </c>
      <c r="D587" s="2">
        <v>163.6</v>
      </c>
      <c r="E587" s="2">
        <v>162</v>
      </c>
      <c r="F587">
        <f>D587*0.01</f>
        <v>1.6359999999999999</v>
      </c>
      <c r="G587" s="15">
        <f>E587*0.453592</f>
        <v>73.481904</v>
      </c>
      <c r="H587" s="16">
        <f t="shared" si="9"/>
        <v>27.5</v>
      </c>
      <c r="I587" t="str">
        <f>IF(H587&lt;=18.5,"Underweight",IF(H587&lt;=24.9,"Healthy weight",IF(H587&lt;=29.9,"Over weight", "Obesity")))</f>
        <v>Over weight</v>
      </c>
      <c r="J587" s="2">
        <v>32</v>
      </c>
      <c r="K587" s="2">
        <v>0</v>
      </c>
      <c r="L587" s="2">
        <v>0</v>
      </c>
      <c r="M587" s="2">
        <v>0</v>
      </c>
      <c r="N587">
        <v>1</v>
      </c>
      <c r="O587">
        <v>0</v>
      </c>
      <c r="P587">
        <v>1</v>
      </c>
      <c r="Q587" s="2">
        <v>2062.35</v>
      </c>
      <c r="S587" s="6">
        <v>557</v>
      </c>
      <c r="T587" s="6">
        <v>-1157.8077425955132</v>
      </c>
      <c r="U587" s="6">
        <v>2141.5477425955132</v>
      </c>
      <c r="AF587">
        <f>IF($I587=AF$1,1,0)</f>
        <v>1</v>
      </c>
      <c r="AG587">
        <f>IF($I587=AG$1,1,0)</f>
        <v>0</v>
      </c>
      <c r="AH587">
        <f>IF($I587=AH$1,1,0)</f>
        <v>0</v>
      </c>
      <c r="AI587">
        <f>IF($I587=AI$1,1,0)</f>
        <v>0</v>
      </c>
      <c r="AJ587">
        <f>IF($C587=AJ$1,1,0)</f>
        <v>0</v>
      </c>
      <c r="AK587">
        <f>IF($C587=AK$1,1,0)</f>
        <v>1</v>
      </c>
      <c r="AL587">
        <f>IF($C587=AL$1,1,0)</f>
        <v>0</v>
      </c>
      <c r="AM587">
        <f>IF($C587=AM$1,1,0)</f>
        <v>0</v>
      </c>
    </row>
    <row r="588" spans="1:39" x14ac:dyDescent="0.2">
      <c r="A588" s="1" t="s">
        <v>1316</v>
      </c>
      <c r="B588" s="2">
        <v>2020</v>
      </c>
      <c r="C588" s="2" t="s">
        <v>26</v>
      </c>
      <c r="D588" s="2">
        <v>163.6</v>
      </c>
      <c r="E588" s="2">
        <v>162</v>
      </c>
      <c r="F588">
        <f>D588*0.01</f>
        <v>1.6359999999999999</v>
      </c>
      <c r="G588" s="15">
        <f>E588*0.453592</f>
        <v>73.481904</v>
      </c>
      <c r="H588" s="16">
        <f t="shared" si="9"/>
        <v>27.5</v>
      </c>
      <c r="I588" t="str">
        <f>IF(H588&lt;=18.5,"Underweight",IF(H588&lt;=24.9,"Healthy weight",IF(H588&lt;=29.9,"Over weight", "Obesity")))</f>
        <v>Over weight</v>
      </c>
      <c r="J588" s="2">
        <v>23</v>
      </c>
      <c r="K588" s="2">
        <v>1</v>
      </c>
      <c r="L588" s="2">
        <v>1</v>
      </c>
      <c r="M588" s="2">
        <v>0</v>
      </c>
      <c r="N588">
        <v>1</v>
      </c>
      <c r="O588">
        <v>1</v>
      </c>
      <c r="P588">
        <v>0</v>
      </c>
      <c r="Q588" s="2">
        <v>7763.37</v>
      </c>
      <c r="S588" s="6">
        <v>558</v>
      </c>
      <c r="T588" s="6">
        <v>16436.18004465065</v>
      </c>
      <c r="U588" s="6">
        <v>7898.8499553493493</v>
      </c>
      <c r="AF588">
        <f>IF($I588=AF$1,1,0)</f>
        <v>1</v>
      </c>
      <c r="AG588">
        <f>IF($I588=AG$1,1,0)</f>
        <v>0</v>
      </c>
      <c r="AH588">
        <f>IF($I588=AH$1,1,0)</f>
        <v>0</v>
      </c>
      <c r="AI588">
        <f>IF($I588=AI$1,1,0)</f>
        <v>0</v>
      </c>
      <c r="AJ588">
        <f>IF($C588=AJ$1,1,0)</f>
        <v>1</v>
      </c>
      <c r="AK588">
        <f>IF($C588=AK$1,1,0)</f>
        <v>0</v>
      </c>
      <c r="AL588">
        <f>IF($C588=AL$1,1,0)</f>
        <v>0</v>
      </c>
      <c r="AM588">
        <f>IF($C588=AM$1,1,0)</f>
        <v>0</v>
      </c>
    </row>
    <row r="589" spans="1:39" x14ac:dyDescent="0.2">
      <c r="A589" s="1" t="s">
        <v>1138</v>
      </c>
      <c r="B589" s="2">
        <v>2020</v>
      </c>
      <c r="C589" s="2" t="s">
        <v>11</v>
      </c>
      <c r="D589" s="2">
        <v>177.6</v>
      </c>
      <c r="E589" s="2">
        <v>191</v>
      </c>
      <c r="F589">
        <f>D589*0.01</f>
        <v>1.776</v>
      </c>
      <c r="G589" s="15">
        <f>E589*0.453592</f>
        <v>86.636071999999999</v>
      </c>
      <c r="H589" s="16">
        <f t="shared" si="9"/>
        <v>27.5</v>
      </c>
      <c r="I589" t="str">
        <f>IF(H589&lt;=18.5,"Underweight",IF(H589&lt;=24.9,"Healthy weight",IF(H589&lt;=29.9,"Over weight", "Obesity")))</f>
        <v>Over weight</v>
      </c>
      <c r="J589" s="2">
        <v>47</v>
      </c>
      <c r="K589" s="2">
        <v>1</v>
      </c>
      <c r="L589" s="2">
        <v>1</v>
      </c>
      <c r="M589" s="2">
        <v>0</v>
      </c>
      <c r="N589">
        <v>1</v>
      </c>
      <c r="O589">
        <v>0</v>
      </c>
      <c r="P589">
        <v>0</v>
      </c>
      <c r="Q589" s="2">
        <v>13963.22</v>
      </c>
      <c r="S589" s="6">
        <v>559</v>
      </c>
      <c r="T589" s="6">
        <v>6419.1284985332322</v>
      </c>
      <c r="U589" s="6">
        <v>264.67150146676795</v>
      </c>
      <c r="AF589">
        <f>IF($I589=AF$1,1,0)</f>
        <v>1</v>
      </c>
      <c r="AG589">
        <f>IF($I589=AG$1,1,0)</f>
        <v>0</v>
      </c>
      <c r="AH589">
        <f>IF($I589=AH$1,1,0)</f>
        <v>0</v>
      </c>
      <c r="AI589">
        <f>IF($I589=AI$1,1,0)</f>
        <v>0</v>
      </c>
      <c r="AJ589">
        <f>IF($C589=AJ$1,1,0)</f>
        <v>0</v>
      </c>
      <c r="AK589">
        <f>IF($C589=AK$1,1,0)</f>
        <v>0</v>
      </c>
      <c r="AL589">
        <f>IF($C589=AL$1,1,0)</f>
        <v>1</v>
      </c>
      <c r="AM589">
        <f>IF($C589=AM$1,1,0)</f>
        <v>0</v>
      </c>
    </row>
    <row r="590" spans="1:39" x14ac:dyDescent="0.2">
      <c r="A590" s="1" t="s">
        <v>918</v>
      </c>
      <c r="B590" s="2">
        <v>2020</v>
      </c>
      <c r="C590" s="2" t="s">
        <v>11</v>
      </c>
      <c r="D590" s="2">
        <v>160.4</v>
      </c>
      <c r="E590" s="2">
        <v>190</v>
      </c>
      <c r="F590">
        <f>D590*0.01</f>
        <v>1.6040000000000001</v>
      </c>
      <c r="G590" s="15">
        <f>E590*0.453592</f>
        <v>86.182479999999998</v>
      </c>
      <c r="H590" s="16">
        <f t="shared" si="9"/>
        <v>33.5</v>
      </c>
      <c r="I590" t="str">
        <f>IF(H590&lt;=18.5,"Underweight",IF(H590&lt;=24.9,"Healthy weight",IF(H590&lt;=29.9,"Over weight", "Obesity")))</f>
        <v>Obesity</v>
      </c>
      <c r="J590" s="2">
        <v>54</v>
      </c>
      <c r="K590" s="2">
        <v>1</v>
      </c>
      <c r="L590" s="2">
        <v>0</v>
      </c>
      <c r="M590" s="2">
        <v>0</v>
      </c>
      <c r="N590">
        <v>1</v>
      </c>
      <c r="O590">
        <v>0</v>
      </c>
      <c r="P590">
        <v>0</v>
      </c>
      <c r="Q590" s="2">
        <v>11427.66</v>
      </c>
      <c r="S590" s="6">
        <v>560</v>
      </c>
      <c r="T590" s="6">
        <v>7904.6939791893183</v>
      </c>
      <c r="U590" s="6">
        <v>-1188.1539791893183</v>
      </c>
      <c r="AF590">
        <f>IF($I590=AF$1,1,0)</f>
        <v>0</v>
      </c>
      <c r="AG590">
        <f>IF($I590=AG$1,1,0)</f>
        <v>1</v>
      </c>
      <c r="AH590">
        <f>IF($I590=AH$1,1,0)</f>
        <v>0</v>
      </c>
      <c r="AI590">
        <f>IF($I590=AI$1,1,0)</f>
        <v>0</v>
      </c>
      <c r="AJ590">
        <f>IF($C590=AJ$1,1,0)</f>
        <v>0</v>
      </c>
      <c r="AK590">
        <f>IF($C590=AK$1,1,0)</f>
        <v>0</v>
      </c>
      <c r="AL590">
        <f>IF($C590=AL$1,1,0)</f>
        <v>1</v>
      </c>
      <c r="AM590">
        <f>IF($C590=AM$1,1,0)</f>
        <v>0</v>
      </c>
    </row>
    <row r="591" spans="1:39" x14ac:dyDescent="0.2">
      <c r="A591" s="1" t="s">
        <v>981</v>
      </c>
      <c r="B591" s="2">
        <v>2020</v>
      </c>
      <c r="C591" s="2" t="s">
        <v>19</v>
      </c>
      <c r="D591" s="2">
        <v>153.1</v>
      </c>
      <c r="E591" s="2">
        <v>173</v>
      </c>
      <c r="F591">
        <f>D591*0.01</f>
        <v>1.5309999999999999</v>
      </c>
      <c r="G591" s="15">
        <f>E591*0.453592</f>
        <v>78.471416000000005</v>
      </c>
      <c r="H591" s="16">
        <f t="shared" si="9"/>
        <v>33.5</v>
      </c>
      <c r="I591" t="str">
        <f>IF(H591&lt;=18.5,"Underweight",IF(H591&lt;=24.9,"Healthy weight",IF(H591&lt;=29.9,"Over weight", "Obesity")))</f>
        <v>Obesity</v>
      </c>
      <c r="J591" s="2">
        <v>45</v>
      </c>
      <c r="K591" s="2">
        <v>0</v>
      </c>
      <c r="L591" s="2">
        <v>1</v>
      </c>
      <c r="M591" s="2">
        <v>0</v>
      </c>
      <c r="N591">
        <v>1</v>
      </c>
      <c r="O591">
        <v>0</v>
      </c>
      <c r="P591">
        <v>1</v>
      </c>
      <c r="Q591" s="2">
        <v>7351.45</v>
      </c>
      <c r="S591" s="6">
        <v>561</v>
      </c>
      <c r="T591" s="6">
        <v>5167.8117625485938</v>
      </c>
      <c r="U591" s="6">
        <v>-2911.1417625485938</v>
      </c>
      <c r="AF591">
        <f>IF($I591=AF$1,1,0)</f>
        <v>0</v>
      </c>
      <c r="AG591">
        <f>IF($I591=AG$1,1,0)</f>
        <v>1</v>
      </c>
      <c r="AH591">
        <f>IF($I591=AH$1,1,0)</f>
        <v>0</v>
      </c>
      <c r="AI591">
        <f>IF($I591=AI$1,1,0)</f>
        <v>0</v>
      </c>
      <c r="AJ591">
        <f>IF($C591=AJ$1,1,0)</f>
        <v>0</v>
      </c>
      <c r="AK591">
        <f>IF($C591=AK$1,1,0)</f>
        <v>1</v>
      </c>
      <c r="AL591">
        <f>IF($C591=AL$1,1,0)</f>
        <v>0</v>
      </c>
      <c r="AM591">
        <f>IF($C591=AM$1,1,0)</f>
        <v>0</v>
      </c>
    </row>
    <row r="592" spans="1:39" x14ac:dyDescent="0.2">
      <c r="A592" s="1" t="s">
        <v>149</v>
      </c>
      <c r="B592" s="2">
        <v>2020</v>
      </c>
      <c r="C592" s="2" t="s">
        <v>19</v>
      </c>
      <c r="D592" s="2">
        <v>181.1</v>
      </c>
      <c r="E592" s="2">
        <v>243</v>
      </c>
      <c r="F592">
        <f>D592*0.01</f>
        <v>1.8109999999999999</v>
      </c>
      <c r="G592" s="15">
        <f>E592*0.453592</f>
        <v>110.22285599999999</v>
      </c>
      <c r="H592" s="16">
        <f t="shared" si="9"/>
        <v>33.6</v>
      </c>
      <c r="I592" t="str">
        <f>IF(H592&lt;=18.5,"Underweight",IF(H592&lt;=24.9,"Healthy weight",IF(H592&lt;=29.9,"Over weight", "Obesity")))</f>
        <v>Obesity</v>
      </c>
      <c r="J592" s="2">
        <v>31</v>
      </c>
      <c r="K592" s="2">
        <v>0</v>
      </c>
      <c r="L592" s="2">
        <v>0</v>
      </c>
      <c r="M592" s="2">
        <v>0</v>
      </c>
      <c r="N592">
        <v>1</v>
      </c>
      <c r="O592">
        <v>0</v>
      </c>
      <c r="P592">
        <v>1</v>
      </c>
      <c r="Q592" s="2">
        <v>8556.26</v>
      </c>
      <c r="S592" s="6">
        <v>562</v>
      </c>
      <c r="T592" s="6">
        <v>9796.4953693121406</v>
      </c>
      <c r="U592" s="6">
        <v>-5650.1053693121403</v>
      </c>
      <c r="AF592">
        <f>IF($I592=AF$1,1,0)</f>
        <v>0</v>
      </c>
      <c r="AG592">
        <f>IF($I592=AG$1,1,0)</f>
        <v>1</v>
      </c>
      <c r="AH592">
        <f>IF($I592=AH$1,1,0)</f>
        <v>0</v>
      </c>
      <c r="AI592">
        <f>IF($I592=AI$1,1,0)</f>
        <v>0</v>
      </c>
      <c r="AJ592">
        <f>IF($C592=AJ$1,1,0)</f>
        <v>0</v>
      </c>
      <c r="AK592">
        <f>IF($C592=AK$1,1,0)</f>
        <v>1</v>
      </c>
      <c r="AL592">
        <f>IF($C592=AL$1,1,0)</f>
        <v>0</v>
      </c>
      <c r="AM592">
        <f>IF($C592=AM$1,1,0)</f>
        <v>0</v>
      </c>
    </row>
    <row r="593" spans="1:39" x14ac:dyDescent="0.2">
      <c r="A593" s="1" t="s">
        <v>551</v>
      </c>
      <c r="B593" s="2">
        <v>2020</v>
      </c>
      <c r="C593" s="2" t="s">
        <v>19</v>
      </c>
      <c r="D593" s="2">
        <v>177.3</v>
      </c>
      <c r="E593" s="2">
        <v>233</v>
      </c>
      <c r="F593">
        <f>D593*0.01</f>
        <v>1.7730000000000001</v>
      </c>
      <c r="G593" s="15">
        <f>E593*0.453592</f>
        <v>105.686936</v>
      </c>
      <c r="H593" s="16">
        <f t="shared" si="9"/>
        <v>33.6</v>
      </c>
      <c r="I593" t="str">
        <f>IF(H593&lt;=18.5,"Underweight",IF(H593&lt;=24.9,"Healthy weight",IF(H593&lt;=29.9,"Over weight", "Obesity")))</f>
        <v>Obesity</v>
      </c>
      <c r="J593" s="2">
        <v>41</v>
      </c>
      <c r="K593" s="2">
        <v>0</v>
      </c>
      <c r="L593" s="2">
        <v>2</v>
      </c>
      <c r="M593" s="2">
        <v>0</v>
      </c>
      <c r="N593">
        <v>1</v>
      </c>
      <c r="O593">
        <v>0</v>
      </c>
      <c r="P593">
        <v>1</v>
      </c>
      <c r="Q593" s="2">
        <v>9770.36</v>
      </c>
      <c r="S593" s="6">
        <v>563</v>
      </c>
      <c r="T593" s="6">
        <v>16477.674272796914</v>
      </c>
      <c r="U593" s="6">
        <v>-8536.6942727969144</v>
      </c>
      <c r="AF593">
        <f>IF($I593=AF$1,1,0)</f>
        <v>0</v>
      </c>
      <c r="AG593">
        <f>IF($I593=AG$1,1,0)</f>
        <v>1</v>
      </c>
      <c r="AH593">
        <f>IF($I593=AH$1,1,0)</f>
        <v>0</v>
      </c>
      <c r="AI593">
        <f>IF($I593=AI$1,1,0)</f>
        <v>0</v>
      </c>
      <c r="AJ593">
        <f>IF($C593=AJ$1,1,0)</f>
        <v>0</v>
      </c>
      <c r="AK593">
        <f>IF($C593=AK$1,1,0)</f>
        <v>1</v>
      </c>
      <c r="AL593">
        <f>IF($C593=AL$1,1,0)</f>
        <v>0</v>
      </c>
      <c r="AM593">
        <f>IF($C593=AM$1,1,0)</f>
        <v>0</v>
      </c>
    </row>
    <row r="594" spans="1:39" x14ac:dyDescent="0.2">
      <c r="A594" s="1" t="s">
        <v>642</v>
      </c>
      <c r="B594" s="2">
        <v>2020</v>
      </c>
      <c r="C594" s="2" t="s">
        <v>11</v>
      </c>
      <c r="D594" s="2">
        <v>177.8</v>
      </c>
      <c r="E594" s="2">
        <v>234</v>
      </c>
      <c r="F594">
        <f>D594*0.01</f>
        <v>1.7780000000000002</v>
      </c>
      <c r="G594" s="15">
        <f>E594*0.453592</f>
        <v>106.140528</v>
      </c>
      <c r="H594" s="16">
        <f t="shared" si="9"/>
        <v>33.6</v>
      </c>
      <c r="I594" t="str">
        <f>IF(H594&lt;=18.5,"Underweight",IF(H594&lt;=24.9,"Healthy weight",IF(H594&lt;=29.9,"Over weight", "Obesity")))</f>
        <v>Obesity</v>
      </c>
      <c r="J594" s="2">
        <v>34</v>
      </c>
      <c r="K594" s="2">
        <v>1</v>
      </c>
      <c r="L594" s="2">
        <v>0</v>
      </c>
      <c r="M594" s="2">
        <v>1</v>
      </c>
      <c r="N594">
        <v>1</v>
      </c>
      <c r="O594">
        <v>0</v>
      </c>
      <c r="P594">
        <v>0</v>
      </c>
      <c r="Q594" s="2">
        <v>29432.05</v>
      </c>
      <c r="S594" s="6">
        <v>564</v>
      </c>
      <c r="T594" s="6">
        <v>8127.3067375557457</v>
      </c>
      <c r="U594" s="6">
        <v>-2367.6767375557456</v>
      </c>
      <c r="AF594">
        <f>IF($I594=AF$1,1,0)</f>
        <v>0</v>
      </c>
      <c r="AG594">
        <f>IF($I594=AG$1,1,0)</f>
        <v>1</v>
      </c>
      <c r="AH594">
        <f>IF($I594=AH$1,1,0)</f>
        <v>0</v>
      </c>
      <c r="AI594">
        <f>IF($I594=AI$1,1,0)</f>
        <v>0</v>
      </c>
      <c r="AJ594">
        <f>IF($C594=AJ$1,1,0)</f>
        <v>0</v>
      </c>
      <c r="AK594">
        <f>IF($C594=AK$1,1,0)</f>
        <v>0</v>
      </c>
      <c r="AL594">
        <f>IF($C594=AL$1,1,0)</f>
        <v>1</v>
      </c>
      <c r="AM594">
        <f>IF($C594=AM$1,1,0)</f>
        <v>0</v>
      </c>
    </row>
    <row r="595" spans="1:39" x14ac:dyDescent="0.2">
      <c r="A595" s="1" t="s">
        <v>765</v>
      </c>
      <c r="B595" s="2">
        <v>2020</v>
      </c>
      <c r="C595" s="2" t="s">
        <v>11</v>
      </c>
      <c r="D595" s="2">
        <v>160.5</v>
      </c>
      <c r="E595" s="2">
        <v>191</v>
      </c>
      <c r="F595">
        <f>D595*0.01</f>
        <v>1.605</v>
      </c>
      <c r="G595" s="15">
        <f>E595*0.453592</f>
        <v>86.636071999999999</v>
      </c>
      <c r="H595" s="16">
        <f t="shared" si="9"/>
        <v>33.6</v>
      </c>
      <c r="I595" t="str">
        <f>IF(H595&lt;=18.5,"Underweight",IF(H595&lt;=24.9,"Healthy weight",IF(H595&lt;=29.9,"Over weight", "Obesity")))</f>
        <v>Obesity</v>
      </c>
      <c r="J595" s="2">
        <v>40</v>
      </c>
      <c r="K595" s="2">
        <v>1</v>
      </c>
      <c r="L595" s="2">
        <v>1</v>
      </c>
      <c r="M595" s="2">
        <v>0</v>
      </c>
      <c r="N595">
        <v>1</v>
      </c>
      <c r="O595">
        <v>0</v>
      </c>
      <c r="P595">
        <v>0</v>
      </c>
      <c r="Q595" s="2">
        <v>8482.5499999999993</v>
      </c>
      <c r="S595" s="6">
        <v>565</v>
      </c>
      <c r="T595" s="6">
        <v>5459.0441850521365</v>
      </c>
      <c r="U595" s="6">
        <v>14732.865814947863</v>
      </c>
      <c r="AF595">
        <f>IF($I595=AF$1,1,0)</f>
        <v>0</v>
      </c>
      <c r="AG595">
        <f>IF($I595=AG$1,1,0)</f>
        <v>1</v>
      </c>
      <c r="AH595">
        <f>IF($I595=AH$1,1,0)</f>
        <v>0</v>
      </c>
      <c r="AI595">
        <f>IF($I595=AI$1,1,0)</f>
        <v>0</v>
      </c>
      <c r="AJ595">
        <f>IF($C595=AJ$1,1,0)</f>
        <v>0</v>
      </c>
      <c r="AK595">
        <f>IF($C595=AK$1,1,0)</f>
        <v>0</v>
      </c>
      <c r="AL595">
        <f>IF($C595=AL$1,1,0)</f>
        <v>1</v>
      </c>
      <c r="AM595">
        <f>IF($C595=AM$1,1,0)</f>
        <v>0</v>
      </c>
    </row>
    <row r="596" spans="1:39" x14ac:dyDescent="0.2">
      <c r="A596" s="1" t="s">
        <v>880</v>
      </c>
      <c r="B596" s="2">
        <v>2020</v>
      </c>
      <c r="C596" s="2" t="s">
        <v>19</v>
      </c>
      <c r="D596" s="2">
        <v>192</v>
      </c>
      <c r="E596" s="2">
        <v>273</v>
      </c>
      <c r="F596">
        <f>D596*0.01</f>
        <v>1.92</v>
      </c>
      <c r="G596" s="15">
        <f>E596*0.453592</f>
        <v>123.83061599999999</v>
      </c>
      <c r="H596" s="16">
        <f t="shared" si="9"/>
        <v>33.6</v>
      </c>
      <c r="I596" t="str">
        <f>IF(H596&lt;=18.5,"Underweight",IF(H596&lt;=24.9,"Healthy weight",IF(H596&lt;=29.9,"Over weight", "Obesity")))</f>
        <v>Obesity</v>
      </c>
      <c r="J596" s="2">
        <v>23</v>
      </c>
      <c r="K596" s="2">
        <v>1</v>
      </c>
      <c r="L596" s="2">
        <v>2</v>
      </c>
      <c r="M596" s="2">
        <v>0</v>
      </c>
      <c r="N596">
        <v>1</v>
      </c>
      <c r="O596">
        <v>0</v>
      </c>
      <c r="P596">
        <v>1</v>
      </c>
      <c r="Q596" s="2">
        <v>13155.66</v>
      </c>
      <c r="S596" s="6">
        <v>566</v>
      </c>
      <c r="T596" s="6">
        <v>7279.9063901743375</v>
      </c>
      <c r="U596" s="6">
        <v>-2325.9263901743379</v>
      </c>
      <c r="AF596">
        <f>IF($I596=AF$1,1,0)</f>
        <v>0</v>
      </c>
      <c r="AG596">
        <f>IF($I596=AG$1,1,0)</f>
        <v>1</v>
      </c>
      <c r="AH596">
        <f>IF($I596=AH$1,1,0)</f>
        <v>0</v>
      </c>
      <c r="AI596">
        <f>IF($I596=AI$1,1,0)</f>
        <v>0</v>
      </c>
      <c r="AJ596">
        <f>IF($C596=AJ$1,1,0)</f>
        <v>0</v>
      </c>
      <c r="AK596">
        <f>IF($C596=AK$1,1,0)</f>
        <v>1</v>
      </c>
      <c r="AL596">
        <f>IF($C596=AL$1,1,0)</f>
        <v>0</v>
      </c>
      <c r="AM596">
        <f>IF($C596=AM$1,1,0)</f>
        <v>0</v>
      </c>
    </row>
    <row r="597" spans="1:39" x14ac:dyDescent="0.2">
      <c r="A597" s="1" t="s">
        <v>1078</v>
      </c>
      <c r="B597" s="2">
        <v>2020</v>
      </c>
      <c r="C597" s="2" t="s">
        <v>19</v>
      </c>
      <c r="D597" s="2">
        <v>181.4</v>
      </c>
      <c r="E597" s="2">
        <v>244</v>
      </c>
      <c r="F597">
        <f>D597*0.01</f>
        <v>1.8140000000000001</v>
      </c>
      <c r="G597" s="15">
        <f>E597*0.453592</f>
        <v>110.67644799999999</v>
      </c>
      <c r="H597" s="16">
        <f t="shared" si="9"/>
        <v>33.6</v>
      </c>
      <c r="I597" t="str">
        <f>IF(H597&lt;=18.5,"Underweight",IF(H597&lt;=24.9,"Healthy weight",IF(H597&lt;=29.9,"Over weight", "Obesity")))</f>
        <v>Obesity</v>
      </c>
      <c r="J597" s="2">
        <v>28</v>
      </c>
      <c r="K597" s="2">
        <v>1</v>
      </c>
      <c r="L597" s="2">
        <v>0</v>
      </c>
      <c r="M597" s="2">
        <v>0</v>
      </c>
      <c r="N597">
        <v>1</v>
      </c>
      <c r="O597">
        <v>0</v>
      </c>
      <c r="P597">
        <v>1</v>
      </c>
      <c r="Q597" s="2">
        <v>2299.7199999999998</v>
      </c>
      <c r="S597" s="6">
        <v>567</v>
      </c>
      <c r="T597" s="6">
        <v>5695.9439044524088</v>
      </c>
      <c r="U597" s="6">
        <v>-2579.6839044524086</v>
      </c>
      <c r="AF597">
        <f>IF($I597=AF$1,1,0)</f>
        <v>0</v>
      </c>
      <c r="AG597">
        <f>IF($I597=AG$1,1,0)</f>
        <v>1</v>
      </c>
      <c r="AH597">
        <f>IF($I597=AH$1,1,0)</f>
        <v>0</v>
      </c>
      <c r="AI597">
        <f>IF($I597=AI$1,1,0)</f>
        <v>0</v>
      </c>
      <c r="AJ597">
        <f>IF($C597=AJ$1,1,0)</f>
        <v>0</v>
      </c>
      <c r="AK597">
        <f>IF($C597=AK$1,1,0)</f>
        <v>1</v>
      </c>
      <c r="AL597">
        <f>IF($C597=AL$1,1,0)</f>
        <v>0</v>
      </c>
      <c r="AM597">
        <f>IF($C597=AM$1,1,0)</f>
        <v>0</v>
      </c>
    </row>
    <row r="598" spans="1:39" x14ac:dyDescent="0.2">
      <c r="A598" s="1" t="s">
        <v>1197</v>
      </c>
      <c r="B598" s="2">
        <v>2020</v>
      </c>
      <c r="C598" s="2" t="s">
        <v>11</v>
      </c>
      <c r="D598" s="2">
        <v>180.4</v>
      </c>
      <c r="E598" s="2">
        <v>241</v>
      </c>
      <c r="F598">
        <f>D598*0.01</f>
        <v>1.804</v>
      </c>
      <c r="G598" s="15">
        <f>E598*0.453592</f>
        <v>109.31567199999999</v>
      </c>
      <c r="H598" s="16">
        <f t="shared" si="9"/>
        <v>33.6</v>
      </c>
      <c r="I598" t="str">
        <f>IF(H598&lt;=18.5,"Underweight",IF(H598&lt;=24.9,"Healthy weight",IF(H598&lt;=29.9,"Over weight", "Obesity")))</f>
        <v>Obesity</v>
      </c>
      <c r="J598" s="2">
        <v>38</v>
      </c>
      <c r="K598" s="2">
        <v>1</v>
      </c>
      <c r="L598" s="2">
        <v>0</v>
      </c>
      <c r="M598" s="2">
        <v>1</v>
      </c>
      <c r="N598">
        <v>1</v>
      </c>
      <c r="O598">
        <v>0</v>
      </c>
      <c r="P598">
        <v>0</v>
      </c>
      <c r="Q598" s="2">
        <v>10824.63</v>
      </c>
      <c r="S598" s="6">
        <v>568</v>
      </c>
      <c r="T598" s="6">
        <v>21237.761163192692</v>
      </c>
      <c r="U598" s="6">
        <v>-1329.9111631926935</v>
      </c>
      <c r="AF598">
        <f>IF($I598=AF$1,1,0)</f>
        <v>0</v>
      </c>
      <c r="AG598">
        <f>IF($I598=AG$1,1,0)</f>
        <v>1</v>
      </c>
      <c r="AH598">
        <f>IF($I598=AH$1,1,0)</f>
        <v>0</v>
      </c>
      <c r="AI598">
        <f>IF($I598=AI$1,1,0)</f>
        <v>0</v>
      </c>
      <c r="AJ598">
        <f>IF($C598=AJ$1,1,0)</f>
        <v>0</v>
      </c>
      <c r="AK598">
        <f>IF($C598=AK$1,1,0)</f>
        <v>0</v>
      </c>
      <c r="AL598">
        <f>IF($C598=AL$1,1,0)</f>
        <v>1</v>
      </c>
      <c r="AM598">
        <f>IF($C598=AM$1,1,0)</f>
        <v>0</v>
      </c>
    </row>
    <row r="599" spans="1:39" x14ac:dyDescent="0.2">
      <c r="A599" s="1" t="s">
        <v>1279</v>
      </c>
      <c r="B599" s="2">
        <v>2020</v>
      </c>
      <c r="C599" s="2" t="s">
        <v>11</v>
      </c>
      <c r="D599" s="2">
        <v>179.3</v>
      </c>
      <c r="E599" s="2">
        <v>238</v>
      </c>
      <c r="F599">
        <f>D599*0.01</f>
        <v>1.7930000000000001</v>
      </c>
      <c r="G599" s="15">
        <f>E599*0.453592</f>
        <v>107.95489600000001</v>
      </c>
      <c r="H599" s="16">
        <f t="shared" si="9"/>
        <v>33.6</v>
      </c>
      <c r="I599" t="str">
        <f>IF(H599&lt;=18.5,"Underweight",IF(H599&lt;=24.9,"Healthy weight",IF(H599&lt;=29.9,"Over weight", "Obesity")))</f>
        <v>Obesity</v>
      </c>
      <c r="J599" s="2">
        <v>41</v>
      </c>
      <c r="K599" s="2">
        <v>1</v>
      </c>
      <c r="L599" s="2">
        <v>0</v>
      </c>
      <c r="M599" s="2">
        <v>0</v>
      </c>
      <c r="N599">
        <v>1</v>
      </c>
      <c r="O599">
        <v>0</v>
      </c>
      <c r="P599">
        <v>0</v>
      </c>
      <c r="Q599" s="2">
        <v>9532.84</v>
      </c>
      <c r="S599" s="6">
        <v>569</v>
      </c>
      <c r="T599" s="6">
        <v>25759.559815310517</v>
      </c>
      <c r="U599" s="6">
        <v>-10600.769815310516</v>
      </c>
      <c r="AF599">
        <f>IF($I599=AF$1,1,0)</f>
        <v>0</v>
      </c>
      <c r="AG599">
        <f>IF($I599=AG$1,1,0)</f>
        <v>1</v>
      </c>
      <c r="AH599">
        <f>IF($I599=AH$1,1,0)</f>
        <v>0</v>
      </c>
      <c r="AI599">
        <f>IF($I599=AI$1,1,0)</f>
        <v>0</v>
      </c>
      <c r="AJ599">
        <f>IF($C599=AJ$1,1,0)</f>
        <v>0</v>
      </c>
      <c r="AK599">
        <f>IF($C599=AK$1,1,0)</f>
        <v>0</v>
      </c>
      <c r="AL599">
        <f>IF($C599=AL$1,1,0)</f>
        <v>1</v>
      </c>
      <c r="AM599">
        <f>IF($C599=AM$1,1,0)</f>
        <v>0</v>
      </c>
    </row>
    <row r="600" spans="1:39" x14ac:dyDescent="0.2">
      <c r="A600" s="1" t="s">
        <v>617</v>
      </c>
      <c r="B600" s="2">
        <v>2020</v>
      </c>
      <c r="C600" s="2" t="s">
        <v>11</v>
      </c>
      <c r="D600" s="2">
        <v>186.3</v>
      </c>
      <c r="E600" s="2">
        <v>129</v>
      </c>
      <c r="F600">
        <f>D600*0.01</f>
        <v>1.8630000000000002</v>
      </c>
      <c r="G600" s="15">
        <f>E600*0.453592</f>
        <v>58.513368</v>
      </c>
      <c r="H600" s="16">
        <f t="shared" si="9"/>
        <v>16.899999999999999</v>
      </c>
      <c r="I600" t="str">
        <f>IF(H600&lt;=18.5,"Underweight",IF(H600&lt;=24.9,"Healthy weight",IF(H600&lt;=29.9,"Over weight", "Obesity")))</f>
        <v>Underweight</v>
      </c>
      <c r="J600" s="2">
        <v>41</v>
      </c>
      <c r="K600" s="2">
        <v>1</v>
      </c>
      <c r="L600" s="2">
        <v>0</v>
      </c>
      <c r="M600" s="2">
        <v>0</v>
      </c>
      <c r="N600">
        <v>0</v>
      </c>
      <c r="O600">
        <v>0</v>
      </c>
      <c r="P600">
        <v>0</v>
      </c>
      <c r="Q600" s="2">
        <v>2496.4299999999998</v>
      </c>
      <c r="S600" s="6">
        <v>570</v>
      </c>
      <c r="T600" s="6">
        <v>7863.1997510430538</v>
      </c>
      <c r="U600" s="6">
        <v>-3395.6197510430538</v>
      </c>
      <c r="AF600">
        <f>IF($I600=AF$1,1,0)</f>
        <v>0</v>
      </c>
      <c r="AG600">
        <f>IF($I600=AG$1,1,0)</f>
        <v>0</v>
      </c>
      <c r="AH600">
        <f>IF($I600=AH$1,1,0)</f>
        <v>0</v>
      </c>
      <c r="AI600">
        <f>IF($I600=AI$1,1,0)</f>
        <v>1</v>
      </c>
      <c r="AJ600">
        <f>IF($C600=AJ$1,1,0)</f>
        <v>0</v>
      </c>
      <c r="AK600">
        <f>IF($C600=AK$1,1,0)</f>
        <v>0</v>
      </c>
      <c r="AL600">
        <f>IF($C600=AL$1,1,0)</f>
        <v>1</v>
      </c>
      <c r="AM600">
        <f>IF($C600=AM$1,1,0)</f>
        <v>0</v>
      </c>
    </row>
    <row r="601" spans="1:39" x14ac:dyDescent="0.2">
      <c r="A601" s="1" t="s">
        <v>84</v>
      </c>
      <c r="B601" s="2">
        <v>2020</v>
      </c>
      <c r="C601" s="2" t="s">
        <v>11</v>
      </c>
      <c r="D601" s="2">
        <v>184.2</v>
      </c>
      <c r="E601" s="2">
        <v>252</v>
      </c>
      <c r="F601">
        <f>D601*0.01</f>
        <v>1.8419999999999999</v>
      </c>
      <c r="G601" s="15">
        <f>E601*0.453592</f>
        <v>114.305184</v>
      </c>
      <c r="H601" s="16">
        <f t="shared" si="9"/>
        <v>33.700000000000003</v>
      </c>
      <c r="I601" t="str">
        <f>IF(H601&lt;=18.5,"Underweight",IF(H601&lt;=24.9,"Healthy weight",IF(H601&lt;=29.9,"Over weight", "Obesity")))</f>
        <v>Obesity</v>
      </c>
      <c r="J601" s="2">
        <v>43</v>
      </c>
      <c r="K601" s="2">
        <v>1</v>
      </c>
      <c r="L601" s="2">
        <v>1</v>
      </c>
      <c r="M601" s="2">
        <v>0</v>
      </c>
      <c r="N601">
        <v>1</v>
      </c>
      <c r="O601">
        <v>0</v>
      </c>
      <c r="P601">
        <v>0</v>
      </c>
      <c r="Q601" s="2">
        <v>10958.7</v>
      </c>
      <c r="S601" s="6">
        <v>571</v>
      </c>
      <c r="T601" s="6">
        <v>5569.5120466215649</v>
      </c>
      <c r="U601" s="6">
        <v>-482.62204662156455</v>
      </c>
      <c r="AF601">
        <f>IF($I601=AF$1,1,0)</f>
        <v>0</v>
      </c>
      <c r="AG601">
        <f>IF($I601=AG$1,1,0)</f>
        <v>1</v>
      </c>
      <c r="AH601">
        <f>IF($I601=AH$1,1,0)</f>
        <v>0</v>
      </c>
      <c r="AI601">
        <f>IF($I601=AI$1,1,0)</f>
        <v>0</v>
      </c>
      <c r="AJ601">
        <f>IF($C601=AJ$1,1,0)</f>
        <v>0</v>
      </c>
      <c r="AK601">
        <f>IF($C601=AK$1,1,0)</f>
        <v>0</v>
      </c>
      <c r="AL601">
        <f>IF($C601=AL$1,1,0)</f>
        <v>1</v>
      </c>
      <c r="AM601">
        <f>IF($C601=AM$1,1,0)</f>
        <v>0</v>
      </c>
    </row>
    <row r="602" spans="1:39" x14ac:dyDescent="0.2">
      <c r="A602" s="1" t="s">
        <v>115</v>
      </c>
      <c r="B602" s="2">
        <v>2020</v>
      </c>
      <c r="C602" s="2" t="s">
        <v>11</v>
      </c>
      <c r="D602" s="2">
        <v>173.6</v>
      </c>
      <c r="E602" s="2">
        <v>224</v>
      </c>
      <c r="F602">
        <f>D602*0.01</f>
        <v>1.736</v>
      </c>
      <c r="G602" s="15">
        <f>E602*0.453592</f>
        <v>101.604608</v>
      </c>
      <c r="H602" s="16">
        <f t="shared" si="9"/>
        <v>33.700000000000003</v>
      </c>
      <c r="I602" t="str">
        <f>IF(H602&lt;=18.5,"Underweight",IF(H602&lt;=24.9,"Healthy weight",IF(H602&lt;=29.9,"Over weight", "Obesity")))</f>
        <v>Obesity</v>
      </c>
      <c r="J602" s="2">
        <v>52</v>
      </c>
      <c r="K602" s="2">
        <v>1</v>
      </c>
      <c r="L602" s="2">
        <v>0</v>
      </c>
      <c r="M602" s="2">
        <v>0</v>
      </c>
      <c r="N602">
        <v>1</v>
      </c>
      <c r="O602">
        <v>0</v>
      </c>
      <c r="P602">
        <v>0</v>
      </c>
      <c r="Q602" s="2">
        <v>9510.6299999999992</v>
      </c>
      <c r="S602" s="6">
        <v>572</v>
      </c>
      <c r="T602" s="6">
        <v>4205.4079282039884</v>
      </c>
      <c r="U602" s="6">
        <v>-2778.767928203988</v>
      </c>
      <c r="AF602">
        <f>IF($I602=AF$1,1,0)</f>
        <v>0</v>
      </c>
      <c r="AG602">
        <f>IF($I602=AG$1,1,0)</f>
        <v>1</v>
      </c>
      <c r="AH602">
        <f>IF($I602=AH$1,1,0)</f>
        <v>0</v>
      </c>
      <c r="AI602">
        <f>IF($I602=AI$1,1,0)</f>
        <v>0</v>
      </c>
      <c r="AJ602">
        <f>IF($C602=AJ$1,1,0)</f>
        <v>0</v>
      </c>
      <c r="AK602">
        <f>IF($C602=AK$1,1,0)</f>
        <v>0</v>
      </c>
      <c r="AL602">
        <f>IF($C602=AL$1,1,0)</f>
        <v>1</v>
      </c>
      <c r="AM602">
        <f>IF($C602=AM$1,1,0)</f>
        <v>0</v>
      </c>
    </row>
    <row r="603" spans="1:39" x14ac:dyDescent="0.2">
      <c r="A603" s="1" t="s">
        <v>208</v>
      </c>
      <c r="B603" s="2">
        <v>2020</v>
      </c>
      <c r="C603" s="2" t="s">
        <v>11</v>
      </c>
      <c r="D603" s="2">
        <v>171.7</v>
      </c>
      <c r="E603" s="2">
        <v>219</v>
      </c>
      <c r="F603">
        <f>D603*0.01</f>
        <v>1.7169999999999999</v>
      </c>
      <c r="G603" s="15">
        <f>E603*0.453592</f>
        <v>99.336647999999997</v>
      </c>
      <c r="H603" s="16">
        <f t="shared" si="9"/>
        <v>33.700000000000003</v>
      </c>
      <c r="I603" t="str">
        <f>IF(H603&lt;=18.5,"Underweight",IF(H603&lt;=24.9,"Healthy weight",IF(H603&lt;=29.9,"Over weight", "Obesity")))</f>
        <v>Obesity</v>
      </c>
      <c r="J603" s="2">
        <v>41</v>
      </c>
      <c r="K603" s="2">
        <v>0</v>
      </c>
      <c r="L603" s="2">
        <v>2</v>
      </c>
      <c r="M603" s="2">
        <v>0</v>
      </c>
      <c r="N603">
        <v>1</v>
      </c>
      <c r="O603">
        <v>0</v>
      </c>
      <c r="P603">
        <v>0</v>
      </c>
      <c r="Q603" s="2">
        <v>9301.76</v>
      </c>
      <c r="S603" s="6">
        <v>573</v>
      </c>
      <c r="T603" s="6">
        <v>6999.4814381141805</v>
      </c>
      <c r="U603" s="6">
        <v>-5196.9714381141803</v>
      </c>
      <c r="AF603">
        <f>IF($I603=AF$1,1,0)</f>
        <v>0</v>
      </c>
      <c r="AG603">
        <f>IF($I603=AG$1,1,0)</f>
        <v>1</v>
      </c>
      <c r="AH603">
        <f>IF($I603=AH$1,1,0)</f>
        <v>0</v>
      </c>
      <c r="AI603">
        <f>IF($I603=AI$1,1,0)</f>
        <v>0</v>
      </c>
      <c r="AJ603">
        <f>IF($C603=AJ$1,1,0)</f>
        <v>0</v>
      </c>
      <c r="AK603">
        <f>IF($C603=AK$1,1,0)</f>
        <v>0</v>
      </c>
      <c r="AL603">
        <f>IF($C603=AL$1,1,0)</f>
        <v>1</v>
      </c>
      <c r="AM603">
        <f>IF($C603=AM$1,1,0)</f>
        <v>0</v>
      </c>
    </row>
    <row r="604" spans="1:39" x14ac:dyDescent="0.2">
      <c r="A604" s="1" t="s">
        <v>383</v>
      </c>
      <c r="B604" s="2">
        <v>2020</v>
      </c>
      <c r="C604" s="2" t="s">
        <v>19</v>
      </c>
      <c r="D604" s="2">
        <v>163.19999999999999</v>
      </c>
      <c r="E604" s="2">
        <v>133</v>
      </c>
      <c r="F604">
        <f>D604*0.01</f>
        <v>1.6319999999999999</v>
      </c>
      <c r="G604" s="15">
        <f>E604*0.453592</f>
        <v>60.327736000000002</v>
      </c>
      <c r="H604" s="16">
        <f t="shared" si="9"/>
        <v>22.7</v>
      </c>
      <c r="I604" t="str">
        <f>IF(H604&lt;=18.5,"Underweight",IF(H604&lt;=24.9,"Healthy weight",IF(H604&lt;=29.9,"Over weight", "Obesity")))</f>
        <v>Healthy weight</v>
      </c>
      <c r="J604" s="2">
        <v>26</v>
      </c>
      <c r="K604" s="2">
        <v>0</v>
      </c>
      <c r="L604" s="2">
        <v>1</v>
      </c>
      <c r="M604" s="2">
        <v>0</v>
      </c>
      <c r="N604">
        <v>0</v>
      </c>
      <c r="O604">
        <v>0</v>
      </c>
      <c r="P604">
        <v>1</v>
      </c>
      <c r="Q604" s="2">
        <v>1964.5</v>
      </c>
      <c r="S604" s="6">
        <v>574</v>
      </c>
      <c r="T604" s="6">
        <v>8173.9790767317154</v>
      </c>
      <c r="U604" s="6">
        <v>14575.620923268283</v>
      </c>
      <c r="AF604">
        <f>IF($I604=AF$1,1,0)</f>
        <v>0</v>
      </c>
      <c r="AG604">
        <f>IF($I604=AG$1,1,0)</f>
        <v>0</v>
      </c>
      <c r="AH604">
        <f>IF($I604=AH$1,1,0)</f>
        <v>1</v>
      </c>
      <c r="AI604">
        <f>IF($I604=AI$1,1,0)</f>
        <v>0</v>
      </c>
      <c r="AJ604">
        <f>IF($C604=AJ$1,1,0)</f>
        <v>0</v>
      </c>
      <c r="AK604">
        <f>IF($C604=AK$1,1,0)</f>
        <v>1</v>
      </c>
      <c r="AL604">
        <f>IF($C604=AL$1,1,0)</f>
        <v>0</v>
      </c>
      <c r="AM604">
        <f>IF($C604=AM$1,1,0)</f>
        <v>0</v>
      </c>
    </row>
    <row r="605" spans="1:39" x14ac:dyDescent="0.2">
      <c r="A605" s="1" t="s">
        <v>1250</v>
      </c>
      <c r="B605" s="2">
        <v>2020</v>
      </c>
      <c r="C605" s="2" t="s">
        <v>19</v>
      </c>
      <c r="D605" s="2">
        <v>182.6</v>
      </c>
      <c r="E605" s="2">
        <v>202</v>
      </c>
      <c r="F605">
        <f>D605*0.01</f>
        <v>1.8260000000000001</v>
      </c>
      <c r="G605" s="15">
        <f>E605*0.453592</f>
        <v>91.625584000000003</v>
      </c>
      <c r="H605" s="16">
        <f t="shared" si="9"/>
        <v>27.5</v>
      </c>
      <c r="I605" t="str">
        <f>IF(H605&lt;=18.5,"Underweight",IF(H605&lt;=24.9,"Healthy weight",IF(H605&lt;=29.9,"Over weight", "Obesity")))</f>
        <v>Over weight</v>
      </c>
      <c r="J605" s="2">
        <v>31</v>
      </c>
      <c r="K605" s="2">
        <v>0</v>
      </c>
      <c r="L605" s="2">
        <v>2</v>
      </c>
      <c r="M605" s="2">
        <v>0</v>
      </c>
      <c r="N605">
        <v>1</v>
      </c>
      <c r="O605">
        <v>0</v>
      </c>
      <c r="P605">
        <v>1</v>
      </c>
      <c r="Q605" s="2">
        <v>11325.46</v>
      </c>
      <c r="S605" s="6">
        <v>575</v>
      </c>
      <c r="T605" s="6">
        <v>2631.6758802256691</v>
      </c>
      <c r="U605" s="6">
        <v>917.65411977433087</v>
      </c>
      <c r="AF605">
        <f>IF($I605=AF$1,1,0)</f>
        <v>1</v>
      </c>
      <c r="AG605">
        <f>IF($I605=AG$1,1,0)</f>
        <v>0</v>
      </c>
      <c r="AH605">
        <f>IF($I605=AH$1,1,0)</f>
        <v>0</v>
      </c>
      <c r="AI605">
        <f>IF($I605=AI$1,1,0)</f>
        <v>0</v>
      </c>
      <c r="AJ605">
        <f>IF($C605=AJ$1,1,0)</f>
        <v>0</v>
      </c>
      <c r="AK605">
        <f>IF($C605=AK$1,1,0)</f>
        <v>1</v>
      </c>
      <c r="AL605">
        <f>IF($C605=AL$1,1,0)</f>
        <v>0</v>
      </c>
      <c r="AM605">
        <f>IF($C605=AM$1,1,0)</f>
        <v>0</v>
      </c>
    </row>
    <row r="606" spans="1:39" x14ac:dyDescent="0.2">
      <c r="A606" s="1" t="s">
        <v>332</v>
      </c>
      <c r="B606" s="2">
        <v>2020</v>
      </c>
      <c r="C606" s="2" t="s">
        <v>19</v>
      </c>
      <c r="D606" s="2">
        <v>155.6</v>
      </c>
      <c r="E606" s="2">
        <v>180</v>
      </c>
      <c r="F606">
        <f>D606*0.01</f>
        <v>1.556</v>
      </c>
      <c r="G606" s="15">
        <f>E606*0.453592</f>
        <v>81.646559999999994</v>
      </c>
      <c r="H606" s="16">
        <f t="shared" si="9"/>
        <v>33.700000000000003</v>
      </c>
      <c r="I606" t="str">
        <f>IF(H606&lt;=18.5,"Underweight",IF(H606&lt;=24.9,"Healthy weight",IF(H606&lt;=29.9,"Over weight", "Obesity")))</f>
        <v>Obesity</v>
      </c>
      <c r="J606" s="2">
        <v>23</v>
      </c>
      <c r="K606" s="2">
        <v>0</v>
      </c>
      <c r="L606" s="2">
        <v>0</v>
      </c>
      <c r="M606" s="2">
        <v>0</v>
      </c>
      <c r="N606">
        <v>1</v>
      </c>
      <c r="O606">
        <v>0</v>
      </c>
      <c r="P606">
        <v>1</v>
      </c>
      <c r="Q606" s="2">
        <v>2312.9699999999998</v>
      </c>
      <c r="S606" s="6">
        <v>576</v>
      </c>
      <c r="T606" s="6">
        <v>4887.0982941385482</v>
      </c>
      <c r="U606" s="6">
        <v>-2034.7782941385481</v>
      </c>
      <c r="AF606">
        <f>IF($I606=AF$1,1,0)</f>
        <v>0</v>
      </c>
      <c r="AG606">
        <f>IF($I606=AG$1,1,0)</f>
        <v>1</v>
      </c>
      <c r="AH606">
        <f>IF($I606=AH$1,1,0)</f>
        <v>0</v>
      </c>
      <c r="AI606">
        <f>IF($I606=AI$1,1,0)</f>
        <v>0</v>
      </c>
      <c r="AJ606">
        <f>IF($C606=AJ$1,1,0)</f>
        <v>0</v>
      </c>
      <c r="AK606">
        <f>IF($C606=AK$1,1,0)</f>
        <v>1</v>
      </c>
      <c r="AL606">
        <f>IF($C606=AL$1,1,0)</f>
        <v>0</v>
      </c>
      <c r="AM606">
        <f>IF($C606=AM$1,1,0)</f>
        <v>0</v>
      </c>
    </row>
    <row r="607" spans="1:39" x14ac:dyDescent="0.2">
      <c r="A607" s="1" t="s">
        <v>485</v>
      </c>
      <c r="B607" s="2">
        <v>2020</v>
      </c>
      <c r="C607" s="2" t="s">
        <v>26</v>
      </c>
      <c r="D607" s="2">
        <v>185.7</v>
      </c>
      <c r="E607" s="2">
        <v>256</v>
      </c>
      <c r="F607">
        <f>D607*0.01</f>
        <v>1.857</v>
      </c>
      <c r="G607" s="15">
        <f>E607*0.453592</f>
        <v>116.119552</v>
      </c>
      <c r="H607" s="16">
        <f t="shared" si="9"/>
        <v>33.700000000000003</v>
      </c>
      <c r="I607" t="str">
        <f>IF(H607&lt;=18.5,"Underweight",IF(H607&lt;=24.9,"Healthy weight",IF(H607&lt;=29.9,"Over weight", "Obesity")))</f>
        <v>Obesity</v>
      </c>
      <c r="J607" s="2">
        <v>25</v>
      </c>
      <c r="K607" s="2">
        <v>0</v>
      </c>
      <c r="L607" s="2">
        <v>0</v>
      </c>
      <c r="M607" s="2">
        <v>0</v>
      </c>
      <c r="N607">
        <v>1</v>
      </c>
      <c r="O607">
        <v>1</v>
      </c>
      <c r="P607">
        <v>0</v>
      </c>
      <c r="Q607" s="2">
        <v>1938.52</v>
      </c>
      <c r="S607" s="6">
        <v>577</v>
      </c>
      <c r="T607" s="6">
        <v>13737.941081849014</v>
      </c>
      <c r="U607" s="6">
        <v>-2782.0910818490138</v>
      </c>
      <c r="AF607">
        <f>IF($I607=AF$1,1,0)</f>
        <v>0</v>
      </c>
      <c r="AG607">
        <f>IF($I607=AG$1,1,0)</f>
        <v>1</v>
      </c>
      <c r="AH607">
        <f>IF($I607=AH$1,1,0)</f>
        <v>0</v>
      </c>
      <c r="AI607">
        <f>IF($I607=AI$1,1,0)</f>
        <v>0</v>
      </c>
      <c r="AJ607">
        <f>IF($C607=AJ$1,1,0)</f>
        <v>1</v>
      </c>
      <c r="AK607">
        <f>IF($C607=AK$1,1,0)</f>
        <v>0</v>
      </c>
      <c r="AL607">
        <f>IF($C607=AL$1,1,0)</f>
        <v>0</v>
      </c>
      <c r="AM607">
        <f>IF($C607=AM$1,1,0)</f>
        <v>0</v>
      </c>
    </row>
    <row r="608" spans="1:39" x14ac:dyDescent="0.2">
      <c r="A608" s="1" t="s">
        <v>1238</v>
      </c>
      <c r="B608" s="2">
        <v>2020</v>
      </c>
      <c r="C608" s="2" t="s">
        <v>26</v>
      </c>
      <c r="D608" s="2">
        <v>180.1</v>
      </c>
      <c r="E608" s="2">
        <v>162</v>
      </c>
      <c r="F608">
        <f>D608*0.01</f>
        <v>1.8009999999999999</v>
      </c>
      <c r="G608" s="15">
        <f>E608*0.453592</f>
        <v>73.481904</v>
      </c>
      <c r="H608" s="16">
        <f t="shared" si="9"/>
        <v>22.7</v>
      </c>
      <c r="I608" t="str">
        <f>IF(H608&lt;=18.5,"Underweight",IF(H608&lt;=24.9,"Healthy weight",IF(H608&lt;=29.9,"Over weight", "Obesity")))</f>
        <v>Healthy weight</v>
      </c>
      <c r="J608" s="2">
        <v>31</v>
      </c>
      <c r="K608" s="2">
        <v>1</v>
      </c>
      <c r="L608" s="2">
        <v>2</v>
      </c>
      <c r="M608" s="2">
        <v>0</v>
      </c>
      <c r="N608">
        <v>0</v>
      </c>
      <c r="O608">
        <v>1</v>
      </c>
      <c r="P608">
        <v>0</v>
      </c>
      <c r="Q608" s="2">
        <v>14084.2</v>
      </c>
      <c r="S608" s="6">
        <v>578</v>
      </c>
      <c r="T608" s="6">
        <v>3583.8492768266642</v>
      </c>
      <c r="U608" s="6">
        <v>-1304.3992768266644</v>
      </c>
      <c r="AF608">
        <f>IF($I608=AF$1,1,0)</f>
        <v>0</v>
      </c>
      <c r="AG608">
        <f>IF($I608=AG$1,1,0)</f>
        <v>0</v>
      </c>
      <c r="AH608">
        <f>IF($I608=AH$1,1,0)</f>
        <v>1</v>
      </c>
      <c r="AI608">
        <f>IF($I608=AI$1,1,0)</f>
        <v>0</v>
      </c>
      <c r="AJ608">
        <f>IF($C608=AJ$1,1,0)</f>
        <v>1</v>
      </c>
      <c r="AK608">
        <f>IF($C608=AK$1,1,0)</f>
        <v>0</v>
      </c>
      <c r="AL608">
        <f>IF($C608=AL$1,1,0)</f>
        <v>0</v>
      </c>
      <c r="AM608">
        <f>IF($C608=AM$1,1,0)</f>
        <v>0</v>
      </c>
    </row>
    <row r="609" spans="1:39" x14ac:dyDescent="0.2">
      <c r="A609" s="1" t="s">
        <v>1270</v>
      </c>
      <c r="B609" s="2">
        <v>2020</v>
      </c>
      <c r="C609" s="2" t="s">
        <v>21</v>
      </c>
      <c r="D609" s="2">
        <v>168</v>
      </c>
      <c r="E609" s="2">
        <v>171</v>
      </c>
      <c r="F609">
        <f>D609*0.01</f>
        <v>1.68</v>
      </c>
      <c r="G609" s="15">
        <f>E609*0.453592</f>
        <v>77.564232000000004</v>
      </c>
      <c r="H609" s="16">
        <f t="shared" si="9"/>
        <v>27.5</v>
      </c>
      <c r="I609" t="str">
        <f>IF(H609&lt;=18.5,"Underweight",IF(H609&lt;=24.9,"Healthy weight",IF(H609&lt;=29.9,"Over weight", "Obesity")))</f>
        <v>Over weight</v>
      </c>
      <c r="J609" s="2">
        <v>19</v>
      </c>
      <c r="K609" s="2">
        <v>0</v>
      </c>
      <c r="L609" s="2">
        <v>0</v>
      </c>
      <c r="M609" s="2">
        <v>0</v>
      </c>
      <c r="N609">
        <v>1</v>
      </c>
      <c r="O609">
        <v>0</v>
      </c>
      <c r="P609">
        <v>0</v>
      </c>
      <c r="Q609" s="2">
        <v>906.03</v>
      </c>
      <c r="S609" s="6">
        <v>579</v>
      </c>
      <c r="T609" s="6">
        <v>8897.1636708125407</v>
      </c>
      <c r="U609" s="6">
        <v>-4481.5936708125409</v>
      </c>
      <c r="AF609">
        <f>IF($I609=AF$1,1,0)</f>
        <v>1</v>
      </c>
      <c r="AG609">
        <f>IF($I609=AG$1,1,0)</f>
        <v>0</v>
      </c>
      <c r="AH609">
        <f>IF($I609=AH$1,1,0)</f>
        <v>0</v>
      </c>
      <c r="AI609">
        <f>IF($I609=AI$1,1,0)</f>
        <v>0</v>
      </c>
      <c r="AJ609">
        <f>IF($C609=AJ$1,1,0)</f>
        <v>0</v>
      </c>
      <c r="AK609">
        <f>IF($C609=AK$1,1,0)</f>
        <v>0</v>
      </c>
      <c r="AL609">
        <f>IF($C609=AL$1,1,0)</f>
        <v>0</v>
      </c>
      <c r="AM609">
        <f>IF($C609=AM$1,1,0)</f>
        <v>1</v>
      </c>
    </row>
    <row r="610" spans="1:39" x14ac:dyDescent="0.2">
      <c r="A610" s="1" t="s">
        <v>585</v>
      </c>
      <c r="B610" s="2">
        <v>2020</v>
      </c>
      <c r="C610" s="2" t="s">
        <v>19</v>
      </c>
      <c r="D610" s="2">
        <v>174.8</v>
      </c>
      <c r="E610" s="2">
        <v>227</v>
      </c>
      <c r="F610">
        <f>D610*0.01</f>
        <v>1.7480000000000002</v>
      </c>
      <c r="G610" s="15">
        <f>E610*0.453592</f>
        <v>102.965384</v>
      </c>
      <c r="H610" s="16">
        <f t="shared" si="9"/>
        <v>33.700000000000003</v>
      </c>
      <c r="I610" t="str">
        <f>IF(H610&lt;=18.5,"Underweight",IF(H610&lt;=24.9,"Healthy weight",IF(H610&lt;=29.9,"Over weight", "Obesity")))</f>
        <v>Obesity</v>
      </c>
      <c r="J610" s="2">
        <v>30</v>
      </c>
      <c r="K610" s="2">
        <v>1</v>
      </c>
      <c r="L610" s="2">
        <v>2</v>
      </c>
      <c r="M610" s="2">
        <v>1</v>
      </c>
      <c r="N610">
        <v>1</v>
      </c>
      <c r="O610">
        <v>0</v>
      </c>
      <c r="P610">
        <v>1</v>
      </c>
      <c r="Q610" s="2">
        <v>6655.15</v>
      </c>
      <c r="S610" s="6">
        <v>580</v>
      </c>
      <c r="T610" s="6">
        <v>9526.9217554198549</v>
      </c>
      <c r="U610" s="6">
        <v>-4520.2117554198549</v>
      </c>
      <c r="AF610">
        <f>IF($I610=AF$1,1,0)</f>
        <v>0</v>
      </c>
      <c r="AG610">
        <f>IF($I610=AG$1,1,0)</f>
        <v>1</v>
      </c>
      <c r="AH610">
        <f>IF($I610=AH$1,1,0)</f>
        <v>0</v>
      </c>
      <c r="AI610">
        <f>IF($I610=AI$1,1,0)</f>
        <v>0</v>
      </c>
      <c r="AJ610">
        <f>IF($C610=AJ$1,1,0)</f>
        <v>0</v>
      </c>
      <c r="AK610">
        <f>IF($C610=AK$1,1,0)</f>
        <v>1</v>
      </c>
      <c r="AL610">
        <f>IF($C610=AL$1,1,0)</f>
        <v>0</v>
      </c>
      <c r="AM610">
        <f>IF($C610=AM$1,1,0)</f>
        <v>0</v>
      </c>
    </row>
    <row r="611" spans="1:39" x14ac:dyDescent="0.2">
      <c r="A611" s="1" t="s">
        <v>1368</v>
      </c>
      <c r="B611" s="2">
        <v>2020</v>
      </c>
      <c r="C611" s="2" t="s">
        <v>11</v>
      </c>
      <c r="D611" s="2">
        <v>166.8</v>
      </c>
      <c r="E611" s="2">
        <v>139</v>
      </c>
      <c r="F611">
        <f>D611*0.01</f>
        <v>1.6680000000000001</v>
      </c>
      <c r="G611" s="15">
        <f>E611*0.453592</f>
        <v>63.049287999999997</v>
      </c>
      <c r="H611" s="16">
        <f t="shared" si="9"/>
        <v>22.7</v>
      </c>
      <c r="I611" t="str">
        <f>IF(H611&lt;=18.5,"Underweight",IF(H611&lt;=24.9,"Healthy weight",IF(H611&lt;=29.9,"Over weight", "Obesity")))</f>
        <v>Healthy weight</v>
      </c>
      <c r="J611" s="2">
        <v>40</v>
      </c>
      <c r="K611" s="2">
        <v>1</v>
      </c>
      <c r="L611" s="2">
        <v>0</v>
      </c>
      <c r="M611" s="2">
        <v>0</v>
      </c>
      <c r="N611">
        <v>0</v>
      </c>
      <c r="O611">
        <v>0</v>
      </c>
      <c r="P611">
        <v>0</v>
      </c>
      <c r="Q611" s="2">
        <v>7302.41</v>
      </c>
      <c r="S611" s="6">
        <v>581</v>
      </c>
      <c r="T611" s="6">
        <v>2558.0847902871683</v>
      </c>
      <c r="U611" s="6">
        <v>629.30520971283158</v>
      </c>
      <c r="AF611">
        <f>IF($I611=AF$1,1,0)</f>
        <v>0</v>
      </c>
      <c r="AG611">
        <f>IF($I611=AG$1,1,0)</f>
        <v>0</v>
      </c>
      <c r="AH611">
        <f>IF($I611=AH$1,1,0)</f>
        <v>1</v>
      </c>
      <c r="AI611">
        <f>IF($I611=AI$1,1,0)</f>
        <v>0</v>
      </c>
      <c r="AJ611">
        <f>IF($C611=AJ$1,1,0)</f>
        <v>0</v>
      </c>
      <c r="AK611">
        <f>IF($C611=AK$1,1,0)</f>
        <v>0</v>
      </c>
      <c r="AL611">
        <f>IF($C611=AL$1,1,0)</f>
        <v>1</v>
      </c>
      <c r="AM611">
        <f>IF($C611=AM$1,1,0)</f>
        <v>0</v>
      </c>
    </row>
    <row r="612" spans="1:39" x14ac:dyDescent="0.2">
      <c r="A612" s="1" t="s">
        <v>1129</v>
      </c>
      <c r="B612" s="2">
        <v>2020</v>
      </c>
      <c r="C612" s="2" t="s">
        <v>19</v>
      </c>
      <c r="D612" s="2">
        <v>163</v>
      </c>
      <c r="E612" s="2">
        <v>161</v>
      </c>
      <c r="F612">
        <f>D612*0.01</f>
        <v>1.6300000000000001</v>
      </c>
      <c r="G612" s="15">
        <f>E612*0.453592</f>
        <v>73.028312</v>
      </c>
      <c r="H612" s="16">
        <f t="shared" si="9"/>
        <v>27.5</v>
      </c>
      <c r="I612" t="str">
        <f>IF(H612&lt;=18.5,"Underweight",IF(H612&lt;=24.9,"Healthy weight",IF(H612&lt;=29.9,"Over weight", "Obesity")))</f>
        <v>Over weight</v>
      </c>
      <c r="J612" s="2">
        <v>23</v>
      </c>
      <c r="K612" s="2">
        <v>1</v>
      </c>
      <c r="L612" s="2">
        <v>0</v>
      </c>
      <c r="M612" s="2">
        <v>0</v>
      </c>
      <c r="N612">
        <v>1</v>
      </c>
      <c r="O612">
        <v>0</v>
      </c>
      <c r="P612">
        <v>1</v>
      </c>
      <c r="Q612" s="2">
        <v>1381.91</v>
      </c>
      <c r="S612" s="6">
        <v>582</v>
      </c>
      <c r="T612" s="6">
        <v>5415.2304360423641</v>
      </c>
      <c r="U612" s="6">
        <v>8385.229563957635</v>
      </c>
      <c r="AF612">
        <f>IF($I612=AF$1,1,0)</f>
        <v>1</v>
      </c>
      <c r="AG612">
        <f>IF($I612=AG$1,1,0)</f>
        <v>0</v>
      </c>
      <c r="AH612">
        <f>IF($I612=AH$1,1,0)</f>
        <v>0</v>
      </c>
      <c r="AI612">
        <f>IF($I612=AI$1,1,0)</f>
        <v>0</v>
      </c>
      <c r="AJ612">
        <f>IF($C612=AJ$1,1,0)</f>
        <v>0</v>
      </c>
      <c r="AK612">
        <f>IF($C612=AK$1,1,0)</f>
        <v>1</v>
      </c>
      <c r="AL612">
        <f>IF($C612=AL$1,1,0)</f>
        <v>0</v>
      </c>
      <c r="AM612">
        <f>IF($C612=AM$1,1,0)</f>
        <v>0</v>
      </c>
    </row>
    <row r="613" spans="1:39" x14ac:dyDescent="0.2">
      <c r="A613" s="1" t="s">
        <v>1039</v>
      </c>
      <c r="B613" s="2">
        <v>2020</v>
      </c>
      <c r="C613" s="2" t="s">
        <v>19</v>
      </c>
      <c r="D613" s="2">
        <v>157.30000000000001</v>
      </c>
      <c r="E613" s="2">
        <v>150</v>
      </c>
      <c r="F613">
        <f>D613*0.01</f>
        <v>1.5730000000000002</v>
      </c>
      <c r="G613" s="15">
        <f>E613*0.453592</f>
        <v>68.038799999999995</v>
      </c>
      <c r="H613" s="16">
        <f t="shared" si="9"/>
        <v>27.5</v>
      </c>
      <c r="I613" t="str">
        <f>IF(H613&lt;=18.5,"Underweight",IF(H613&lt;=24.9,"Healthy weight",IF(H613&lt;=29.9,"Over weight", "Obesity")))</f>
        <v>Over weight</v>
      </c>
      <c r="J613" s="2">
        <v>35</v>
      </c>
      <c r="K613" s="2">
        <v>0</v>
      </c>
      <c r="L613" s="2">
        <v>2</v>
      </c>
      <c r="M613" s="2">
        <v>0</v>
      </c>
      <c r="N613">
        <v>1</v>
      </c>
      <c r="O613">
        <v>0</v>
      </c>
      <c r="P613">
        <v>1</v>
      </c>
      <c r="Q613" s="2">
        <v>7978.76</v>
      </c>
      <c r="S613" s="6">
        <v>583</v>
      </c>
      <c r="T613" s="6">
        <v>7632.1799440092636</v>
      </c>
      <c r="U613" s="6">
        <v>322.26005599073596</v>
      </c>
      <c r="AF613">
        <f>IF($I613=AF$1,1,0)</f>
        <v>1</v>
      </c>
      <c r="AG613">
        <f>IF($I613=AG$1,1,0)</f>
        <v>0</v>
      </c>
      <c r="AH613">
        <f>IF($I613=AH$1,1,0)</f>
        <v>0</v>
      </c>
      <c r="AI613">
        <f>IF($I613=AI$1,1,0)</f>
        <v>0</v>
      </c>
      <c r="AJ613">
        <f>IF($C613=AJ$1,1,0)</f>
        <v>0</v>
      </c>
      <c r="AK613">
        <f>IF($C613=AK$1,1,0)</f>
        <v>1</v>
      </c>
      <c r="AL613">
        <f>IF($C613=AL$1,1,0)</f>
        <v>0</v>
      </c>
      <c r="AM613">
        <f>IF($C613=AM$1,1,0)</f>
        <v>0</v>
      </c>
    </row>
    <row r="614" spans="1:39" x14ac:dyDescent="0.2">
      <c r="A614" s="1" t="s">
        <v>463</v>
      </c>
      <c r="B614" s="2">
        <v>2020</v>
      </c>
      <c r="C614" s="2" t="s">
        <v>19</v>
      </c>
      <c r="D614" s="2">
        <v>170.2</v>
      </c>
      <c r="E614" s="2">
        <v>145</v>
      </c>
      <c r="F614">
        <f>D614*0.01</f>
        <v>1.702</v>
      </c>
      <c r="G614" s="15">
        <f>E614*0.453592</f>
        <v>65.770839999999993</v>
      </c>
      <c r="H614" s="16">
        <f t="shared" si="9"/>
        <v>22.7</v>
      </c>
      <c r="I614" t="str">
        <f>IF(H614&lt;=18.5,"Underweight",IF(H614&lt;=24.9,"Healthy weight",IF(H614&lt;=29.9,"Over weight", "Obesity")))</f>
        <v>Healthy weight</v>
      </c>
      <c r="J614" s="2">
        <v>34</v>
      </c>
      <c r="K614" s="2">
        <v>1</v>
      </c>
      <c r="L614" s="2">
        <v>0</v>
      </c>
      <c r="M614" s="2">
        <v>0</v>
      </c>
      <c r="N614">
        <v>0</v>
      </c>
      <c r="O614">
        <v>0</v>
      </c>
      <c r="P614">
        <v>1</v>
      </c>
      <c r="Q614" s="2">
        <v>2341.4299999999998</v>
      </c>
      <c r="S614" s="6">
        <v>584</v>
      </c>
      <c r="T614" s="6">
        <v>6509.6145867189753</v>
      </c>
      <c r="U614" s="6">
        <v>1952.0754132810252</v>
      </c>
      <c r="AF614">
        <f>IF($I614=AF$1,1,0)</f>
        <v>0</v>
      </c>
      <c r="AG614">
        <f>IF($I614=AG$1,1,0)</f>
        <v>0</v>
      </c>
      <c r="AH614">
        <f>IF($I614=AH$1,1,0)</f>
        <v>1</v>
      </c>
      <c r="AI614">
        <f>IF($I614=AI$1,1,0)</f>
        <v>0</v>
      </c>
      <c r="AJ614">
        <f>IF($C614=AJ$1,1,0)</f>
        <v>0</v>
      </c>
      <c r="AK614">
        <f>IF($C614=AK$1,1,0)</f>
        <v>1</v>
      </c>
      <c r="AL614">
        <f>IF($C614=AL$1,1,0)</f>
        <v>0</v>
      </c>
      <c r="AM614">
        <f>IF($C614=AM$1,1,0)</f>
        <v>0</v>
      </c>
    </row>
    <row r="615" spans="1:39" x14ac:dyDescent="0.2">
      <c r="A615" s="1" t="s">
        <v>671</v>
      </c>
      <c r="B615" s="2">
        <v>2020</v>
      </c>
      <c r="C615" s="2" t="s">
        <v>19</v>
      </c>
      <c r="D615" s="2">
        <v>180</v>
      </c>
      <c r="E615" s="2">
        <v>241</v>
      </c>
      <c r="F615">
        <f>D615*0.01</f>
        <v>1.8</v>
      </c>
      <c r="G615" s="15">
        <f>E615*0.453592</f>
        <v>109.31567199999999</v>
      </c>
      <c r="H615" s="16">
        <f t="shared" si="9"/>
        <v>33.700000000000003</v>
      </c>
      <c r="I615" t="str">
        <f>IF(H615&lt;=18.5,"Underweight",IF(H615&lt;=24.9,"Healthy weight",IF(H615&lt;=29.9,"Over weight", "Obesity")))</f>
        <v>Obesity</v>
      </c>
      <c r="J615" s="2">
        <v>34</v>
      </c>
      <c r="K615" s="2">
        <v>0</v>
      </c>
      <c r="L615" s="2">
        <v>1</v>
      </c>
      <c r="M615" s="2">
        <v>0</v>
      </c>
      <c r="N615">
        <v>1</v>
      </c>
      <c r="O615">
        <v>0</v>
      </c>
      <c r="P615">
        <v>1</v>
      </c>
      <c r="Q615" s="2">
        <v>4092.2</v>
      </c>
      <c r="S615" s="6">
        <v>585</v>
      </c>
      <c r="T615" s="6">
        <v>12312.795832100055</v>
      </c>
      <c r="U615" s="6">
        <v>19661.314167899945</v>
      </c>
      <c r="AF615">
        <f>IF($I615=AF$1,1,0)</f>
        <v>0</v>
      </c>
      <c r="AG615">
        <f>IF($I615=AG$1,1,0)</f>
        <v>1</v>
      </c>
      <c r="AH615">
        <f>IF($I615=AH$1,1,0)</f>
        <v>0</v>
      </c>
      <c r="AI615">
        <f>IF($I615=AI$1,1,0)</f>
        <v>0</v>
      </c>
      <c r="AJ615">
        <f>IF($C615=AJ$1,1,0)</f>
        <v>0</v>
      </c>
      <c r="AK615">
        <f>IF($C615=AK$1,1,0)</f>
        <v>1</v>
      </c>
      <c r="AL615">
        <f>IF($C615=AL$1,1,0)</f>
        <v>0</v>
      </c>
      <c r="AM615">
        <f>IF($C615=AM$1,1,0)</f>
        <v>0</v>
      </c>
    </row>
    <row r="616" spans="1:39" x14ac:dyDescent="0.2">
      <c r="A616" s="1" t="s">
        <v>793</v>
      </c>
      <c r="B616" s="2">
        <v>2020</v>
      </c>
      <c r="C616" s="2" t="s">
        <v>19</v>
      </c>
      <c r="D616" s="2">
        <v>155.69999999999999</v>
      </c>
      <c r="E616" s="2">
        <v>147</v>
      </c>
      <c r="F616">
        <f>D616*0.01</f>
        <v>1.5569999999999999</v>
      </c>
      <c r="G616" s="15">
        <f>E616*0.453592</f>
        <v>66.678023999999994</v>
      </c>
      <c r="H616" s="16">
        <f t="shared" si="9"/>
        <v>27.5</v>
      </c>
      <c r="I616" t="str">
        <f>IF(H616&lt;=18.5,"Underweight",IF(H616&lt;=24.9,"Healthy weight",IF(H616&lt;=29.9,"Over weight", "Obesity")))</f>
        <v>Over weight</v>
      </c>
      <c r="J616" s="2">
        <v>33</v>
      </c>
      <c r="K616" s="2">
        <v>0</v>
      </c>
      <c r="L616" s="2">
        <v>1</v>
      </c>
      <c r="M616" s="2">
        <v>0</v>
      </c>
      <c r="N616">
        <v>1</v>
      </c>
      <c r="O616">
        <v>0</v>
      </c>
      <c r="P616">
        <v>1</v>
      </c>
      <c r="Q616" s="2">
        <v>2102.37</v>
      </c>
      <c r="S616" s="6">
        <v>586</v>
      </c>
      <c r="T616" s="6">
        <v>5355.0987214851284</v>
      </c>
      <c r="U616" s="6">
        <v>-3292.7487214851285</v>
      </c>
      <c r="AF616">
        <f>IF($I616=AF$1,1,0)</f>
        <v>1</v>
      </c>
      <c r="AG616">
        <f>IF($I616=AG$1,1,0)</f>
        <v>0</v>
      </c>
      <c r="AH616">
        <f>IF($I616=AH$1,1,0)</f>
        <v>0</v>
      </c>
      <c r="AI616">
        <f>IF($I616=AI$1,1,0)</f>
        <v>0</v>
      </c>
      <c r="AJ616">
        <f>IF($C616=AJ$1,1,0)</f>
        <v>0</v>
      </c>
      <c r="AK616">
        <f>IF($C616=AK$1,1,0)</f>
        <v>1</v>
      </c>
      <c r="AL616">
        <f>IF($C616=AL$1,1,0)</f>
        <v>0</v>
      </c>
      <c r="AM616">
        <f>IF($C616=AM$1,1,0)</f>
        <v>0</v>
      </c>
    </row>
    <row r="617" spans="1:39" x14ac:dyDescent="0.2">
      <c r="A617" s="1" t="s">
        <v>685</v>
      </c>
      <c r="B617" s="2">
        <v>2020</v>
      </c>
      <c r="C617" s="2" t="s">
        <v>11</v>
      </c>
      <c r="D617" s="2">
        <v>166.6</v>
      </c>
      <c r="E617" s="2">
        <v>206</v>
      </c>
      <c r="F617">
        <f>D617*0.01</f>
        <v>1.6659999999999999</v>
      </c>
      <c r="G617" s="15">
        <f>E617*0.453592</f>
        <v>93.439952000000005</v>
      </c>
      <c r="H617" s="16">
        <f t="shared" si="9"/>
        <v>33.700000000000003</v>
      </c>
      <c r="I617" t="str">
        <f>IF(H617&lt;=18.5,"Underweight",IF(H617&lt;=24.9,"Healthy weight",IF(H617&lt;=29.9,"Over weight", "Obesity")))</f>
        <v>Obesity</v>
      </c>
      <c r="J617" s="2">
        <v>45</v>
      </c>
      <c r="K617" s="2">
        <v>1</v>
      </c>
      <c r="L617" s="2">
        <v>1</v>
      </c>
      <c r="M617" s="2">
        <v>0</v>
      </c>
      <c r="N617">
        <v>1</v>
      </c>
      <c r="O617">
        <v>0</v>
      </c>
      <c r="P617">
        <v>0</v>
      </c>
      <c r="Q617" s="2">
        <v>12692.5</v>
      </c>
      <c r="S617" s="6">
        <v>587</v>
      </c>
      <c r="T617" s="6">
        <v>6509.6145867189753</v>
      </c>
      <c r="U617" s="6">
        <v>1253.7554132810246</v>
      </c>
      <c r="AF617">
        <f>IF($I617=AF$1,1,0)</f>
        <v>0</v>
      </c>
      <c r="AG617">
        <f>IF($I617=AG$1,1,0)</f>
        <v>1</v>
      </c>
      <c r="AH617">
        <f>IF($I617=AH$1,1,0)</f>
        <v>0</v>
      </c>
      <c r="AI617">
        <f>IF($I617=AI$1,1,0)</f>
        <v>0</v>
      </c>
      <c r="AJ617">
        <f>IF($C617=AJ$1,1,0)</f>
        <v>0</v>
      </c>
      <c r="AK617">
        <f>IF($C617=AK$1,1,0)</f>
        <v>0</v>
      </c>
      <c r="AL617">
        <f>IF($C617=AL$1,1,0)</f>
        <v>1</v>
      </c>
      <c r="AM617">
        <f>IF($C617=AM$1,1,0)</f>
        <v>0</v>
      </c>
    </row>
    <row r="618" spans="1:39" x14ac:dyDescent="0.2">
      <c r="A618" s="1" t="s">
        <v>808</v>
      </c>
      <c r="B618" s="2">
        <v>2020</v>
      </c>
      <c r="C618" s="2" t="s">
        <v>19</v>
      </c>
      <c r="D618" s="2">
        <v>183.2</v>
      </c>
      <c r="E618" s="2">
        <v>249</v>
      </c>
      <c r="F618">
        <f>D618*0.01</f>
        <v>1.8319999999999999</v>
      </c>
      <c r="G618" s="15">
        <f>E618*0.453592</f>
        <v>112.944408</v>
      </c>
      <c r="H618" s="16">
        <f t="shared" si="9"/>
        <v>33.700000000000003</v>
      </c>
      <c r="I618" t="str">
        <f>IF(H618&lt;=18.5,"Underweight",IF(H618&lt;=24.9,"Healthy weight",IF(H618&lt;=29.9,"Over weight", "Obesity")))</f>
        <v>Obesity</v>
      </c>
      <c r="J618" s="2">
        <v>38</v>
      </c>
      <c r="K618" s="2">
        <v>0</v>
      </c>
      <c r="L618" s="2">
        <v>1</v>
      </c>
      <c r="M618" s="2">
        <v>0</v>
      </c>
      <c r="N618">
        <v>1</v>
      </c>
      <c r="O618">
        <v>0</v>
      </c>
      <c r="P618">
        <v>1</v>
      </c>
      <c r="Q618" s="2">
        <v>11181.8</v>
      </c>
      <c r="S618" s="6">
        <v>588</v>
      </c>
      <c r="T618" s="6">
        <v>10420.994441977233</v>
      </c>
      <c r="U618" s="6">
        <v>3542.2255580227666</v>
      </c>
      <c r="AF618">
        <f>IF($I618=AF$1,1,0)</f>
        <v>0</v>
      </c>
      <c r="AG618">
        <f>IF($I618=AG$1,1,0)</f>
        <v>1</v>
      </c>
      <c r="AH618">
        <f>IF($I618=AH$1,1,0)</f>
        <v>0</v>
      </c>
      <c r="AI618">
        <f>IF($I618=AI$1,1,0)</f>
        <v>0</v>
      </c>
      <c r="AJ618">
        <f>IF($C618=AJ$1,1,0)</f>
        <v>0</v>
      </c>
      <c r="AK618">
        <f>IF($C618=AK$1,1,0)</f>
        <v>1</v>
      </c>
      <c r="AL618">
        <f>IF($C618=AL$1,1,0)</f>
        <v>0</v>
      </c>
      <c r="AM618">
        <f>IF($C618=AM$1,1,0)</f>
        <v>0</v>
      </c>
    </row>
    <row r="619" spans="1:39" x14ac:dyDescent="0.2">
      <c r="A619" s="1" t="s">
        <v>178</v>
      </c>
      <c r="B619" s="2">
        <v>2020</v>
      </c>
      <c r="C619" s="2" t="s">
        <v>19</v>
      </c>
      <c r="D619" s="2">
        <v>157.5</v>
      </c>
      <c r="E619" s="2">
        <v>185</v>
      </c>
      <c r="F619">
        <f>D619*0.01</f>
        <v>1.575</v>
      </c>
      <c r="G619" s="15">
        <f>E619*0.453592</f>
        <v>83.914519999999996</v>
      </c>
      <c r="H619" s="16">
        <f t="shared" si="9"/>
        <v>33.799999999999997</v>
      </c>
      <c r="I619" t="str">
        <f>IF(H619&lt;=18.5,"Underweight",IF(H619&lt;=24.9,"Healthy weight",IF(H619&lt;=29.9,"Over weight", "Obesity")))</f>
        <v>Obesity</v>
      </c>
      <c r="J619" s="2">
        <v>27</v>
      </c>
      <c r="K619" s="2">
        <v>1</v>
      </c>
      <c r="L619" s="2">
        <v>1</v>
      </c>
      <c r="M619" s="2">
        <v>0</v>
      </c>
      <c r="N619">
        <v>1</v>
      </c>
      <c r="O619">
        <v>0</v>
      </c>
      <c r="P619">
        <v>1</v>
      </c>
      <c r="Q619" s="2">
        <v>7960</v>
      </c>
      <c r="S619" s="6">
        <v>589</v>
      </c>
      <c r="T619" s="6">
        <v>11944.825213141925</v>
      </c>
      <c r="U619" s="6">
        <v>-517.16521314192505</v>
      </c>
      <c r="AF619">
        <f>IF($I619=AF$1,1,0)</f>
        <v>0</v>
      </c>
      <c r="AG619">
        <f>IF($I619=AG$1,1,0)</f>
        <v>1</v>
      </c>
      <c r="AH619">
        <f>IF($I619=AH$1,1,0)</f>
        <v>0</v>
      </c>
      <c r="AI619">
        <f>IF($I619=AI$1,1,0)</f>
        <v>0</v>
      </c>
      <c r="AJ619">
        <f>IF($C619=AJ$1,1,0)</f>
        <v>0</v>
      </c>
      <c r="AK619">
        <f>IF($C619=AK$1,1,0)</f>
        <v>1</v>
      </c>
      <c r="AL619">
        <f>IF($C619=AL$1,1,0)</f>
        <v>0</v>
      </c>
      <c r="AM619">
        <f>IF($C619=AM$1,1,0)</f>
        <v>0</v>
      </c>
    </row>
    <row r="620" spans="1:39" x14ac:dyDescent="0.2">
      <c r="A620" s="1" t="s">
        <v>243</v>
      </c>
      <c r="B620" s="2">
        <v>2020</v>
      </c>
      <c r="C620" s="2" t="s">
        <v>21</v>
      </c>
      <c r="D620" s="2">
        <v>169.9</v>
      </c>
      <c r="E620" s="2">
        <v>215</v>
      </c>
      <c r="F620">
        <f>D620*0.01</f>
        <v>1.6990000000000001</v>
      </c>
      <c r="G620" s="15">
        <f>E620*0.453592</f>
        <v>97.522279999999995</v>
      </c>
      <c r="H620" s="16">
        <f t="shared" si="9"/>
        <v>33.799999999999997</v>
      </c>
      <c r="I620" t="str">
        <f>IF(H620&lt;=18.5,"Underweight",IF(H620&lt;=24.9,"Healthy weight",IF(H620&lt;=29.9,"Over weight", "Obesity")))</f>
        <v>Obesity</v>
      </c>
      <c r="J620" s="2">
        <v>33</v>
      </c>
      <c r="K620" s="2">
        <v>1</v>
      </c>
      <c r="L620" s="2">
        <v>2</v>
      </c>
      <c r="M620" s="2">
        <v>0</v>
      </c>
      <c r="N620">
        <v>1</v>
      </c>
      <c r="O620">
        <v>0</v>
      </c>
      <c r="P620">
        <v>0</v>
      </c>
      <c r="Q620" s="2">
        <v>18825.82</v>
      </c>
      <c r="S620" s="6">
        <v>590</v>
      </c>
      <c r="T620" s="6">
        <v>10046.854464093678</v>
      </c>
      <c r="U620" s="6">
        <v>-2695.4044640936781</v>
      </c>
      <c r="AF620">
        <f>IF($I620=AF$1,1,0)</f>
        <v>0</v>
      </c>
      <c r="AG620">
        <f>IF($I620=AG$1,1,0)</f>
        <v>1</v>
      </c>
      <c r="AH620">
        <f>IF($I620=AH$1,1,0)</f>
        <v>0</v>
      </c>
      <c r="AI620">
        <f>IF($I620=AI$1,1,0)</f>
        <v>0</v>
      </c>
      <c r="AJ620">
        <f>IF($C620=AJ$1,1,0)</f>
        <v>0</v>
      </c>
      <c r="AK620">
        <f>IF($C620=AK$1,1,0)</f>
        <v>0</v>
      </c>
      <c r="AL620">
        <f>IF($C620=AL$1,1,0)</f>
        <v>0</v>
      </c>
      <c r="AM620">
        <f>IF($C620=AM$1,1,0)</f>
        <v>1</v>
      </c>
    </row>
    <row r="621" spans="1:39" x14ac:dyDescent="0.2">
      <c r="A621" s="1" t="s">
        <v>163</v>
      </c>
      <c r="B621" s="2">
        <v>2020</v>
      </c>
      <c r="C621" s="2" t="s">
        <v>19</v>
      </c>
      <c r="D621" s="2">
        <v>169.8</v>
      </c>
      <c r="E621" s="2">
        <v>175</v>
      </c>
      <c r="F621">
        <f>D621*0.01</f>
        <v>1.6980000000000002</v>
      </c>
      <c r="G621" s="15">
        <f>E621*0.453592</f>
        <v>79.378600000000006</v>
      </c>
      <c r="H621" s="16">
        <f t="shared" si="9"/>
        <v>27.5</v>
      </c>
      <c r="I621" t="str">
        <f>IF(H621&lt;=18.5,"Underweight",IF(H621&lt;=24.9,"Healthy weight",IF(H621&lt;=29.9,"Over weight", "Obesity")))</f>
        <v>Over weight</v>
      </c>
      <c r="J621" s="2">
        <v>38</v>
      </c>
      <c r="K621" s="2">
        <v>0</v>
      </c>
      <c r="L621" s="2">
        <v>2</v>
      </c>
      <c r="M621" s="2">
        <v>0</v>
      </c>
      <c r="N621">
        <v>1</v>
      </c>
      <c r="O621">
        <v>0</v>
      </c>
      <c r="P621">
        <v>1</v>
      </c>
      <c r="Q621" s="2">
        <v>11697.09</v>
      </c>
      <c r="S621" s="6">
        <v>591</v>
      </c>
      <c r="T621" s="6">
        <v>5044.3193957964668</v>
      </c>
      <c r="U621" s="6">
        <v>3511.9406042035334</v>
      </c>
      <c r="AF621">
        <f>IF($I621=AF$1,1,0)</f>
        <v>1</v>
      </c>
      <c r="AG621">
        <f>IF($I621=AG$1,1,0)</f>
        <v>0</v>
      </c>
      <c r="AH621">
        <f>IF($I621=AH$1,1,0)</f>
        <v>0</v>
      </c>
      <c r="AI621">
        <f>IF($I621=AI$1,1,0)</f>
        <v>0</v>
      </c>
      <c r="AJ621">
        <f>IF($C621=AJ$1,1,0)</f>
        <v>0</v>
      </c>
      <c r="AK621">
        <f>IF($C621=AK$1,1,0)</f>
        <v>1</v>
      </c>
      <c r="AL621">
        <f>IF($C621=AL$1,1,0)</f>
        <v>0</v>
      </c>
      <c r="AM621">
        <f>IF($C621=AM$1,1,0)</f>
        <v>0</v>
      </c>
    </row>
    <row r="622" spans="1:39" x14ac:dyDescent="0.2">
      <c r="A622" s="1" t="s">
        <v>327</v>
      </c>
      <c r="B622" s="2">
        <v>2020</v>
      </c>
      <c r="C622" s="2" t="s">
        <v>19</v>
      </c>
      <c r="D622" s="2">
        <v>172.2</v>
      </c>
      <c r="E622" s="2">
        <v>221</v>
      </c>
      <c r="F622">
        <f>D622*0.01</f>
        <v>1.722</v>
      </c>
      <c r="G622" s="15">
        <f>E622*0.453592</f>
        <v>100.243832</v>
      </c>
      <c r="H622" s="16">
        <f t="shared" si="9"/>
        <v>33.799999999999997</v>
      </c>
      <c r="I622" t="str">
        <f>IF(H622&lt;=18.5,"Underweight",IF(H622&lt;=24.9,"Healthy weight",IF(H622&lt;=29.9,"Over weight", "Obesity")))</f>
        <v>Obesity</v>
      </c>
      <c r="J622" s="2">
        <v>27</v>
      </c>
      <c r="K622" s="2">
        <v>1</v>
      </c>
      <c r="L622" s="2">
        <v>0</v>
      </c>
      <c r="M622" s="2">
        <v>0</v>
      </c>
      <c r="N622">
        <v>1</v>
      </c>
      <c r="O622">
        <v>0</v>
      </c>
      <c r="P622">
        <v>1</v>
      </c>
      <c r="Q622" s="2">
        <v>874.3</v>
      </c>
      <c r="S622" s="6">
        <v>592</v>
      </c>
      <c r="T622" s="6">
        <v>9455.3616699949725</v>
      </c>
      <c r="U622" s="6">
        <v>314.99833000502804</v>
      </c>
      <c r="AF622">
        <f>IF($I622=AF$1,1,0)</f>
        <v>0</v>
      </c>
      <c r="AG622">
        <f>IF($I622=AG$1,1,0)</f>
        <v>1</v>
      </c>
      <c r="AH622">
        <f>IF($I622=AH$1,1,0)</f>
        <v>0</v>
      </c>
      <c r="AI622">
        <f>IF($I622=AI$1,1,0)</f>
        <v>0</v>
      </c>
      <c r="AJ622">
        <f>IF($C622=AJ$1,1,0)</f>
        <v>0</v>
      </c>
      <c r="AK622">
        <f>IF($C622=AK$1,1,0)</f>
        <v>1</v>
      </c>
      <c r="AL622">
        <f>IF($C622=AL$1,1,0)</f>
        <v>0</v>
      </c>
      <c r="AM622">
        <f>IF($C622=AM$1,1,0)</f>
        <v>0</v>
      </c>
    </row>
    <row r="623" spans="1:39" x14ac:dyDescent="0.2">
      <c r="A623" s="1" t="s">
        <v>342</v>
      </c>
      <c r="B623" s="2">
        <v>2020</v>
      </c>
      <c r="C623" s="2" t="s">
        <v>19</v>
      </c>
      <c r="D623" s="2">
        <v>158.1</v>
      </c>
      <c r="E623" s="2">
        <v>186</v>
      </c>
      <c r="F623">
        <f>D623*0.01</f>
        <v>1.581</v>
      </c>
      <c r="G623" s="15">
        <f>E623*0.453592</f>
        <v>84.368111999999996</v>
      </c>
      <c r="H623" s="16">
        <f t="shared" si="9"/>
        <v>33.799999999999997</v>
      </c>
      <c r="I623" t="str">
        <f>IF(H623&lt;=18.5,"Underweight",IF(H623&lt;=24.9,"Healthy weight",IF(H623&lt;=29.9,"Over weight", "Obesity")))</f>
        <v>Obesity</v>
      </c>
      <c r="J623" s="2">
        <v>47</v>
      </c>
      <c r="K623" s="2">
        <v>0</v>
      </c>
      <c r="L623" s="2">
        <v>0</v>
      </c>
      <c r="M623" s="2">
        <v>0</v>
      </c>
      <c r="N623">
        <v>1</v>
      </c>
      <c r="O623">
        <v>0</v>
      </c>
      <c r="P623">
        <v>1</v>
      </c>
      <c r="Q623" s="2">
        <v>11896.05</v>
      </c>
      <c r="S623" s="6">
        <v>593</v>
      </c>
      <c r="T623" s="6">
        <v>17099.232924174241</v>
      </c>
      <c r="U623" s="6">
        <v>12332.817075825758</v>
      </c>
      <c r="AF623">
        <f>IF($I623=AF$1,1,0)</f>
        <v>0</v>
      </c>
      <c r="AG623">
        <f>IF($I623=AG$1,1,0)</f>
        <v>1</v>
      </c>
      <c r="AH623">
        <f>IF($I623=AH$1,1,0)</f>
        <v>0</v>
      </c>
      <c r="AI623">
        <f>IF($I623=AI$1,1,0)</f>
        <v>0</v>
      </c>
      <c r="AJ623">
        <f>IF($C623=AJ$1,1,0)</f>
        <v>0</v>
      </c>
      <c r="AK623">
        <f>IF($C623=AK$1,1,0)</f>
        <v>1</v>
      </c>
      <c r="AL623">
        <f>IF($C623=AL$1,1,0)</f>
        <v>0</v>
      </c>
      <c r="AM623">
        <f>IF($C623=AM$1,1,0)</f>
        <v>0</v>
      </c>
    </row>
    <row r="624" spans="1:39" x14ac:dyDescent="0.2">
      <c r="A624" s="1" t="s">
        <v>787</v>
      </c>
      <c r="B624" s="2">
        <v>2020</v>
      </c>
      <c r="C624" s="2" t="s">
        <v>11</v>
      </c>
      <c r="D624" s="2">
        <v>153.30000000000001</v>
      </c>
      <c r="E624" s="2">
        <v>175</v>
      </c>
      <c r="F624">
        <f>D624*0.01</f>
        <v>1.5330000000000001</v>
      </c>
      <c r="G624" s="15">
        <f>E624*0.453592</f>
        <v>79.378600000000006</v>
      </c>
      <c r="H624" s="16">
        <f t="shared" si="9"/>
        <v>33.799999999999997</v>
      </c>
      <c r="I624" t="str">
        <f>IF(H624&lt;=18.5,"Underweight",IF(H624&lt;=24.9,"Healthy weight",IF(H624&lt;=29.9,"Over weight", "Obesity")))</f>
        <v>Obesity</v>
      </c>
      <c r="J624" s="2">
        <v>49</v>
      </c>
      <c r="K624" s="2">
        <v>0</v>
      </c>
      <c r="L624" s="2">
        <v>0</v>
      </c>
      <c r="M624" s="2">
        <v>0</v>
      </c>
      <c r="N624">
        <v>1</v>
      </c>
      <c r="O624">
        <v>0</v>
      </c>
      <c r="P624">
        <v>0</v>
      </c>
      <c r="Q624" s="2">
        <v>11665.27</v>
      </c>
      <c r="S624" s="6">
        <v>594</v>
      </c>
      <c r="T624" s="6">
        <v>8245.5391621565977</v>
      </c>
      <c r="U624" s="6">
        <v>237.01083784340153</v>
      </c>
      <c r="AF624">
        <f>IF($I624=AF$1,1,0)</f>
        <v>0</v>
      </c>
      <c r="AG624">
        <f>IF($I624=AG$1,1,0)</f>
        <v>1</v>
      </c>
      <c r="AH624">
        <f>IF($I624=AH$1,1,0)</f>
        <v>0</v>
      </c>
      <c r="AI624">
        <f>IF($I624=AI$1,1,0)</f>
        <v>0</v>
      </c>
      <c r="AJ624">
        <f>IF($C624=AJ$1,1,0)</f>
        <v>0</v>
      </c>
      <c r="AK624">
        <f>IF($C624=AK$1,1,0)</f>
        <v>0</v>
      </c>
      <c r="AL624">
        <f>IF($C624=AL$1,1,0)</f>
        <v>1</v>
      </c>
      <c r="AM624">
        <f>IF($C624=AM$1,1,0)</f>
        <v>0</v>
      </c>
    </row>
    <row r="625" spans="1:39" x14ac:dyDescent="0.2">
      <c r="A625" s="1" t="s">
        <v>1008</v>
      </c>
      <c r="B625" s="2">
        <v>2020</v>
      </c>
      <c r="C625" s="2" t="s">
        <v>19</v>
      </c>
      <c r="D625" s="2">
        <v>175.3</v>
      </c>
      <c r="E625" s="2">
        <v>229</v>
      </c>
      <c r="F625">
        <f>D625*0.01</f>
        <v>1.7530000000000001</v>
      </c>
      <c r="G625" s="15">
        <f>E625*0.453592</f>
        <v>103.872568</v>
      </c>
      <c r="H625" s="16">
        <f t="shared" si="9"/>
        <v>33.799999999999997</v>
      </c>
      <c r="I625" t="str">
        <f>IF(H625&lt;=18.5,"Underweight",IF(H625&lt;=24.9,"Healthy weight",IF(H625&lt;=29.9,"Over weight", "Obesity")))</f>
        <v>Obesity</v>
      </c>
      <c r="J625" s="2">
        <v>28</v>
      </c>
      <c r="K625" s="2">
        <v>1</v>
      </c>
      <c r="L625" s="2">
        <v>0</v>
      </c>
      <c r="M625" s="2">
        <v>0</v>
      </c>
      <c r="N625">
        <v>1</v>
      </c>
      <c r="O625">
        <v>0</v>
      </c>
      <c r="P625">
        <v>1</v>
      </c>
      <c r="Q625" s="2">
        <v>7403.86</v>
      </c>
      <c r="S625" s="6">
        <v>595</v>
      </c>
      <c r="T625" s="6">
        <v>3030.6217732365658</v>
      </c>
      <c r="U625" s="6">
        <v>10125.038226763434</v>
      </c>
      <c r="AF625">
        <f>IF($I625=AF$1,1,0)</f>
        <v>0</v>
      </c>
      <c r="AG625">
        <f>IF($I625=AG$1,1,0)</f>
        <v>1</v>
      </c>
      <c r="AH625">
        <f>IF($I625=AH$1,1,0)</f>
        <v>0</v>
      </c>
      <c r="AI625">
        <f>IF($I625=AI$1,1,0)</f>
        <v>0</v>
      </c>
      <c r="AJ625">
        <f>IF($C625=AJ$1,1,0)</f>
        <v>0</v>
      </c>
      <c r="AK625">
        <f>IF($C625=AK$1,1,0)</f>
        <v>1</v>
      </c>
      <c r="AL625">
        <f>IF($C625=AL$1,1,0)</f>
        <v>0</v>
      </c>
      <c r="AM625">
        <f>IF($C625=AM$1,1,0)</f>
        <v>0</v>
      </c>
    </row>
    <row r="626" spans="1:39" x14ac:dyDescent="0.2">
      <c r="A626" s="1" t="s">
        <v>1012</v>
      </c>
      <c r="B626" s="2">
        <v>2020</v>
      </c>
      <c r="C626" s="2" t="s">
        <v>21</v>
      </c>
      <c r="D626" s="2">
        <v>177.6</v>
      </c>
      <c r="E626" s="2">
        <v>235</v>
      </c>
      <c r="F626">
        <f>D626*0.01</f>
        <v>1.776</v>
      </c>
      <c r="G626" s="15">
        <f>E626*0.453592</f>
        <v>106.59412</v>
      </c>
      <c r="H626" s="16">
        <f t="shared" si="9"/>
        <v>33.799999999999997</v>
      </c>
      <c r="I626" t="str">
        <f>IF(H626&lt;=18.5,"Underweight",IF(H626&lt;=24.9,"Healthy weight",IF(H626&lt;=29.9,"Over weight", "Obesity")))</f>
        <v>Obesity</v>
      </c>
      <c r="J626" s="2">
        <v>26</v>
      </c>
      <c r="K626" s="2">
        <v>1</v>
      </c>
      <c r="L626" s="2">
        <v>0</v>
      </c>
      <c r="M626" s="2">
        <v>0</v>
      </c>
      <c r="N626">
        <v>1</v>
      </c>
      <c r="O626">
        <v>0</v>
      </c>
      <c r="P626">
        <v>0</v>
      </c>
      <c r="Q626" s="2">
        <v>768.04</v>
      </c>
      <c r="S626" s="6">
        <v>596</v>
      </c>
      <c r="T626" s="6">
        <v>3281.2693843679936</v>
      </c>
      <c r="U626" s="6">
        <v>-981.54938436799375</v>
      </c>
      <c r="AF626">
        <f>IF($I626=AF$1,1,0)</f>
        <v>0</v>
      </c>
      <c r="AG626">
        <f>IF($I626=AG$1,1,0)</f>
        <v>1</v>
      </c>
      <c r="AH626">
        <f>IF($I626=AH$1,1,0)</f>
        <v>0</v>
      </c>
      <c r="AI626">
        <f>IF($I626=AI$1,1,0)</f>
        <v>0</v>
      </c>
      <c r="AJ626">
        <f>IF($C626=AJ$1,1,0)</f>
        <v>0</v>
      </c>
      <c r="AK626">
        <f>IF($C626=AK$1,1,0)</f>
        <v>0</v>
      </c>
      <c r="AL626">
        <f>IF($C626=AL$1,1,0)</f>
        <v>0</v>
      </c>
      <c r="AM626">
        <f>IF($C626=AM$1,1,0)</f>
        <v>1</v>
      </c>
    </row>
    <row r="627" spans="1:39" x14ac:dyDescent="0.2">
      <c r="A627" s="1" t="s">
        <v>244</v>
      </c>
      <c r="B627" s="2">
        <v>2020</v>
      </c>
      <c r="C627" s="2" t="s">
        <v>19</v>
      </c>
      <c r="D627" s="2">
        <v>181</v>
      </c>
      <c r="E627" s="2">
        <v>199</v>
      </c>
      <c r="F627">
        <f>D627*0.01</f>
        <v>1.81</v>
      </c>
      <c r="G627" s="15">
        <f>E627*0.453592</f>
        <v>90.264808000000002</v>
      </c>
      <c r="H627" s="16">
        <f t="shared" si="9"/>
        <v>27.6</v>
      </c>
      <c r="I627" t="str">
        <f>IF(H627&lt;=18.5,"Underweight",IF(H627&lt;=24.9,"Healthy weight",IF(H627&lt;=29.9,"Over weight", "Obesity")))</f>
        <v>Over weight</v>
      </c>
      <c r="J627" s="2">
        <v>27</v>
      </c>
      <c r="K627" s="2">
        <v>0</v>
      </c>
      <c r="L627" s="2">
        <v>0</v>
      </c>
      <c r="M627" s="2">
        <v>0</v>
      </c>
      <c r="N627">
        <v>1</v>
      </c>
      <c r="O627">
        <v>0</v>
      </c>
      <c r="P627">
        <v>1</v>
      </c>
      <c r="Q627" s="2">
        <v>1516.81</v>
      </c>
      <c r="S627" s="6">
        <v>597</v>
      </c>
      <c r="T627" s="6">
        <v>18342.350226928887</v>
      </c>
      <c r="U627" s="6">
        <v>-7517.7202269288882</v>
      </c>
      <c r="AF627">
        <f>IF($I627=AF$1,1,0)</f>
        <v>1</v>
      </c>
      <c r="AG627">
        <f>IF($I627=AG$1,1,0)</f>
        <v>0</v>
      </c>
      <c r="AH627">
        <f>IF($I627=AH$1,1,0)</f>
        <v>0</v>
      </c>
      <c r="AI627">
        <f>IF($I627=AI$1,1,0)</f>
        <v>0</v>
      </c>
      <c r="AJ627">
        <f>IF($C627=AJ$1,1,0)</f>
        <v>0</v>
      </c>
      <c r="AK627">
        <f>IF($C627=AK$1,1,0)</f>
        <v>1</v>
      </c>
      <c r="AL627">
        <f>IF($C627=AL$1,1,0)</f>
        <v>0</v>
      </c>
      <c r="AM627">
        <f>IF($C627=AM$1,1,0)</f>
        <v>0</v>
      </c>
    </row>
    <row r="628" spans="1:39" x14ac:dyDescent="0.2">
      <c r="A628" s="1" t="s">
        <v>1060</v>
      </c>
      <c r="B628" s="2">
        <v>2020</v>
      </c>
      <c r="C628" s="2" t="s">
        <v>21</v>
      </c>
      <c r="D628" s="2">
        <v>173</v>
      </c>
      <c r="E628" s="2">
        <v>223</v>
      </c>
      <c r="F628">
        <f>D628*0.01</f>
        <v>1.73</v>
      </c>
      <c r="G628" s="15">
        <f>E628*0.453592</f>
        <v>101.151016</v>
      </c>
      <c r="H628" s="16">
        <f t="shared" si="9"/>
        <v>33.799999999999997</v>
      </c>
      <c r="I628" t="str">
        <f>IF(H628&lt;=18.5,"Underweight",IF(H628&lt;=24.9,"Healthy weight",IF(H628&lt;=29.9,"Over weight", "Obesity")))</f>
        <v>Obesity</v>
      </c>
      <c r="J628" s="2">
        <v>34</v>
      </c>
      <c r="K628" s="2">
        <v>1</v>
      </c>
      <c r="L628" s="2">
        <v>1</v>
      </c>
      <c r="M628" s="2">
        <v>0</v>
      </c>
      <c r="N628">
        <v>1</v>
      </c>
      <c r="O628">
        <v>0</v>
      </c>
      <c r="P628">
        <v>0</v>
      </c>
      <c r="Q628" s="2">
        <v>5874.84</v>
      </c>
      <c r="S628" s="6">
        <v>598</v>
      </c>
      <c r="T628" s="6">
        <v>7904.6939791893183</v>
      </c>
      <c r="U628" s="6">
        <v>1628.1460208106819</v>
      </c>
      <c r="AF628">
        <f>IF($I628=AF$1,1,0)</f>
        <v>0</v>
      </c>
      <c r="AG628">
        <f>IF($I628=AG$1,1,0)</f>
        <v>1</v>
      </c>
      <c r="AH628">
        <f>IF($I628=AH$1,1,0)</f>
        <v>0</v>
      </c>
      <c r="AI628">
        <f>IF($I628=AI$1,1,0)</f>
        <v>0</v>
      </c>
      <c r="AJ628">
        <f>IF($C628=AJ$1,1,0)</f>
        <v>0</v>
      </c>
      <c r="AK628">
        <f>IF($C628=AK$1,1,0)</f>
        <v>0</v>
      </c>
      <c r="AL628">
        <f>IF($C628=AL$1,1,0)</f>
        <v>0</v>
      </c>
      <c r="AM628">
        <f>IF($C628=AM$1,1,0)</f>
        <v>1</v>
      </c>
    </row>
    <row r="629" spans="1:39" x14ac:dyDescent="0.2">
      <c r="A629" s="1" t="s">
        <v>1345</v>
      </c>
      <c r="B629" s="2">
        <v>2020</v>
      </c>
      <c r="C629" s="2" t="s">
        <v>26</v>
      </c>
      <c r="D629" s="2">
        <v>177.2</v>
      </c>
      <c r="E629" s="2">
        <v>234</v>
      </c>
      <c r="F629">
        <f>D629*0.01</f>
        <v>1.772</v>
      </c>
      <c r="G629" s="15">
        <f>E629*0.453592</f>
        <v>106.140528</v>
      </c>
      <c r="H629" s="16">
        <f t="shared" si="9"/>
        <v>33.799999999999997</v>
      </c>
      <c r="I629" t="str">
        <f>IF(H629&lt;=18.5,"Underweight",IF(H629&lt;=24.9,"Healthy weight",IF(H629&lt;=29.9,"Over weight", "Obesity")))</f>
        <v>Obesity</v>
      </c>
      <c r="J629" s="2">
        <v>40</v>
      </c>
      <c r="K629" s="2">
        <v>1</v>
      </c>
      <c r="L629" s="2">
        <v>2</v>
      </c>
      <c r="M629" s="2">
        <v>0</v>
      </c>
      <c r="N629">
        <v>1</v>
      </c>
      <c r="O629">
        <v>1</v>
      </c>
      <c r="P629">
        <v>0</v>
      </c>
      <c r="Q629" s="2">
        <v>7291.29</v>
      </c>
      <c r="S629" s="6">
        <v>599</v>
      </c>
      <c r="T629" s="6">
        <v>5019.5134806691231</v>
      </c>
      <c r="U629" s="6">
        <v>-2523.0834806691232</v>
      </c>
      <c r="AF629">
        <f>IF($I629=AF$1,1,0)</f>
        <v>0</v>
      </c>
      <c r="AG629">
        <f>IF($I629=AG$1,1,0)</f>
        <v>1</v>
      </c>
      <c r="AH629">
        <f>IF($I629=AH$1,1,0)</f>
        <v>0</v>
      </c>
      <c r="AI629">
        <f>IF($I629=AI$1,1,0)</f>
        <v>0</v>
      </c>
      <c r="AJ629">
        <f>IF($C629=AJ$1,1,0)</f>
        <v>1</v>
      </c>
      <c r="AK629">
        <f>IF($C629=AK$1,1,0)</f>
        <v>0</v>
      </c>
      <c r="AL629">
        <f>IF($C629=AL$1,1,0)</f>
        <v>0</v>
      </c>
      <c r="AM629">
        <f>IF($C629=AM$1,1,0)</f>
        <v>0</v>
      </c>
    </row>
    <row r="630" spans="1:39" x14ac:dyDescent="0.2">
      <c r="A630" s="1" t="s">
        <v>39</v>
      </c>
      <c r="B630" s="2">
        <v>2020</v>
      </c>
      <c r="C630" s="2" t="s">
        <v>19</v>
      </c>
      <c r="D630" s="2">
        <v>183.3</v>
      </c>
      <c r="E630" s="2">
        <v>251</v>
      </c>
      <c r="F630">
        <f>D630*0.01</f>
        <v>1.8330000000000002</v>
      </c>
      <c r="G630" s="15">
        <f>E630*0.453592</f>
        <v>113.851592</v>
      </c>
      <c r="H630" s="16">
        <f t="shared" si="9"/>
        <v>33.9</v>
      </c>
      <c r="I630" t="str">
        <f>IF(H630&lt;=18.5,"Underweight",IF(H630&lt;=24.9,"Healthy weight",IF(H630&lt;=29.9,"Over weight", "Obesity")))</f>
        <v>Obesity</v>
      </c>
      <c r="J630" s="2">
        <v>40</v>
      </c>
      <c r="K630" s="2">
        <v>1</v>
      </c>
      <c r="L630" s="2">
        <v>1</v>
      </c>
      <c r="M630" s="2">
        <v>0</v>
      </c>
      <c r="N630">
        <v>1</v>
      </c>
      <c r="O630">
        <v>0</v>
      </c>
      <c r="P630">
        <v>1</v>
      </c>
      <c r="Q630" s="2">
        <v>4831.7</v>
      </c>
      <c r="S630" s="6">
        <v>600</v>
      </c>
      <c r="T630" s="6">
        <v>9177.8771392225863</v>
      </c>
      <c r="U630" s="6">
        <v>1780.8228607774145</v>
      </c>
      <c r="AF630">
        <f>IF($I630=AF$1,1,0)</f>
        <v>0</v>
      </c>
      <c r="AG630">
        <f>IF($I630=AG$1,1,0)</f>
        <v>1</v>
      </c>
      <c r="AH630">
        <f>IF($I630=AH$1,1,0)</f>
        <v>0</v>
      </c>
      <c r="AI630">
        <f>IF($I630=AI$1,1,0)</f>
        <v>0</v>
      </c>
      <c r="AJ630">
        <f>IF($C630=AJ$1,1,0)</f>
        <v>0</v>
      </c>
      <c r="AK630">
        <f>IF($C630=AK$1,1,0)</f>
        <v>1</v>
      </c>
      <c r="AL630">
        <f>IF($C630=AL$1,1,0)</f>
        <v>0</v>
      </c>
      <c r="AM630">
        <f>IF($C630=AM$1,1,0)</f>
        <v>0</v>
      </c>
    </row>
    <row r="631" spans="1:39" x14ac:dyDescent="0.2">
      <c r="A631" s="1" t="s">
        <v>241</v>
      </c>
      <c r="B631" s="2">
        <v>2020</v>
      </c>
      <c r="C631" s="2" t="s">
        <v>19</v>
      </c>
      <c r="D631" s="2">
        <v>164.3</v>
      </c>
      <c r="E631" s="2">
        <v>202</v>
      </c>
      <c r="F631">
        <f>D631*0.01</f>
        <v>1.6430000000000002</v>
      </c>
      <c r="G631" s="15">
        <f>E631*0.453592</f>
        <v>91.625584000000003</v>
      </c>
      <c r="H631" s="16">
        <f t="shared" si="9"/>
        <v>33.9</v>
      </c>
      <c r="I631" t="str">
        <f>IF(H631&lt;=18.5,"Underweight",IF(H631&lt;=24.9,"Healthy weight",IF(H631&lt;=29.9,"Over weight", "Obesity")))</f>
        <v>Obesity</v>
      </c>
      <c r="J631" s="2">
        <v>22</v>
      </c>
      <c r="K631" s="2">
        <v>1</v>
      </c>
      <c r="L631" s="2">
        <v>0</v>
      </c>
      <c r="M631" s="2">
        <v>0</v>
      </c>
      <c r="N631">
        <v>1</v>
      </c>
      <c r="O631">
        <v>0</v>
      </c>
      <c r="P631">
        <v>1</v>
      </c>
      <c r="Q631" s="2">
        <v>9145.5</v>
      </c>
      <c r="S631" s="6">
        <v>601</v>
      </c>
      <c r="T631" s="6">
        <v>11323.266561764602</v>
      </c>
      <c r="U631" s="6">
        <v>-1812.6365617646024</v>
      </c>
      <c r="AF631">
        <f>IF($I631=AF$1,1,0)</f>
        <v>0</v>
      </c>
      <c r="AG631">
        <f>IF($I631=AG$1,1,0)</f>
        <v>1</v>
      </c>
      <c r="AH631">
        <f>IF($I631=AH$1,1,0)</f>
        <v>0</v>
      </c>
      <c r="AI631">
        <f>IF($I631=AI$1,1,0)</f>
        <v>0</v>
      </c>
      <c r="AJ631">
        <f>IF($C631=AJ$1,1,0)</f>
        <v>0</v>
      </c>
      <c r="AK631">
        <f>IF($C631=AK$1,1,0)</f>
        <v>1</v>
      </c>
      <c r="AL631">
        <f>IF($C631=AL$1,1,0)</f>
        <v>0</v>
      </c>
      <c r="AM631">
        <f>IF($C631=AM$1,1,0)</f>
        <v>0</v>
      </c>
    </row>
    <row r="632" spans="1:39" x14ac:dyDescent="0.2">
      <c r="A632" s="1" t="s">
        <v>825</v>
      </c>
      <c r="B632" s="2">
        <v>2020</v>
      </c>
      <c r="C632" s="2" t="s">
        <v>19</v>
      </c>
      <c r="D632" s="2">
        <v>164.9</v>
      </c>
      <c r="E632" s="2">
        <v>203</v>
      </c>
      <c r="F632">
        <f>D632*0.01</f>
        <v>1.649</v>
      </c>
      <c r="G632" s="15">
        <f>E632*0.453592</f>
        <v>92.079176000000004</v>
      </c>
      <c r="H632" s="16">
        <f t="shared" si="9"/>
        <v>33.9</v>
      </c>
      <c r="I632" t="str">
        <f>IF(H632&lt;=18.5,"Underweight",IF(H632&lt;=24.9,"Healthy weight",IF(H632&lt;=29.9,"Over weight", "Obesity")))</f>
        <v>Obesity</v>
      </c>
      <c r="J632" s="2">
        <v>42</v>
      </c>
      <c r="K632" s="2">
        <v>0</v>
      </c>
      <c r="L632" s="2">
        <v>2</v>
      </c>
      <c r="M632" s="2">
        <v>0</v>
      </c>
      <c r="N632">
        <v>1</v>
      </c>
      <c r="O632">
        <v>0</v>
      </c>
      <c r="P632">
        <v>1</v>
      </c>
      <c r="Q632" s="2">
        <v>10728.99</v>
      </c>
      <c r="S632" s="6">
        <v>602</v>
      </c>
      <c r="T632" s="6">
        <v>10038.655030863689</v>
      </c>
      <c r="U632" s="6">
        <v>-736.89503086368859</v>
      </c>
      <c r="AF632">
        <f>IF($I632=AF$1,1,0)</f>
        <v>0</v>
      </c>
      <c r="AG632">
        <f>IF($I632=AG$1,1,0)</f>
        <v>1</v>
      </c>
      <c r="AH632">
        <f>IF($I632=AH$1,1,0)</f>
        <v>0</v>
      </c>
      <c r="AI632">
        <f>IF($I632=AI$1,1,0)</f>
        <v>0</v>
      </c>
      <c r="AJ632">
        <f>IF($C632=AJ$1,1,0)</f>
        <v>0</v>
      </c>
      <c r="AK632">
        <f>IF($C632=AK$1,1,0)</f>
        <v>1</v>
      </c>
      <c r="AL632">
        <f>IF($C632=AL$1,1,0)</f>
        <v>0</v>
      </c>
      <c r="AM632">
        <f>IF($C632=AM$1,1,0)</f>
        <v>0</v>
      </c>
    </row>
    <row r="633" spans="1:39" x14ac:dyDescent="0.2">
      <c r="A633" s="1" t="s">
        <v>1153</v>
      </c>
      <c r="B633" s="2">
        <v>2020</v>
      </c>
      <c r="C633" s="2" t="s">
        <v>19</v>
      </c>
      <c r="D633" s="2">
        <v>156.80000000000001</v>
      </c>
      <c r="E633" s="2">
        <v>184</v>
      </c>
      <c r="F633">
        <f>D633*0.01</f>
        <v>1.5680000000000001</v>
      </c>
      <c r="G633" s="15">
        <f>E633*0.453592</f>
        <v>83.460927999999996</v>
      </c>
      <c r="H633" s="16">
        <f t="shared" si="9"/>
        <v>33.9</v>
      </c>
      <c r="I633" t="str">
        <f>IF(H633&lt;=18.5,"Underweight",IF(H633&lt;=24.9,"Healthy weight",IF(H633&lt;=29.9,"Over weight", "Obesity")))</f>
        <v>Obesity</v>
      </c>
      <c r="J633" s="2">
        <v>30</v>
      </c>
      <c r="K633" s="2">
        <v>1</v>
      </c>
      <c r="L633" s="2">
        <v>0</v>
      </c>
      <c r="M633" s="2">
        <v>0</v>
      </c>
      <c r="N633">
        <v>1</v>
      </c>
      <c r="O633">
        <v>0</v>
      </c>
      <c r="P633">
        <v>1</v>
      </c>
      <c r="Q633" s="2">
        <v>2909.64</v>
      </c>
      <c r="S633" s="6">
        <v>603</v>
      </c>
      <c r="T633" s="6">
        <v>1256.866777488902</v>
      </c>
      <c r="U633" s="6">
        <v>707.63322251109798</v>
      </c>
      <c r="AF633">
        <f>IF($I633=AF$1,1,0)</f>
        <v>0</v>
      </c>
      <c r="AG633">
        <f>IF($I633=AG$1,1,0)</f>
        <v>1</v>
      </c>
      <c r="AH633">
        <f>IF($I633=AH$1,1,0)</f>
        <v>0</v>
      </c>
      <c r="AI633">
        <f>IF($I633=AI$1,1,0)</f>
        <v>0</v>
      </c>
      <c r="AJ633">
        <f>IF($C633=AJ$1,1,0)</f>
        <v>0</v>
      </c>
      <c r="AK633">
        <f>IF($C633=AK$1,1,0)</f>
        <v>1</v>
      </c>
      <c r="AL633">
        <f>IF($C633=AL$1,1,0)</f>
        <v>0</v>
      </c>
      <c r="AM633">
        <f>IF($C633=AM$1,1,0)</f>
        <v>0</v>
      </c>
    </row>
    <row r="634" spans="1:39" x14ac:dyDescent="0.2">
      <c r="A634" s="1" t="s">
        <v>1294</v>
      </c>
      <c r="B634" s="2">
        <v>2020</v>
      </c>
      <c r="C634" s="2" t="s">
        <v>19</v>
      </c>
      <c r="D634" s="2">
        <v>183.2</v>
      </c>
      <c r="E634" s="2">
        <v>251</v>
      </c>
      <c r="F634">
        <f>D634*0.01</f>
        <v>1.8319999999999999</v>
      </c>
      <c r="G634" s="15">
        <f>E634*0.453592</f>
        <v>113.851592</v>
      </c>
      <c r="H634" s="16">
        <f t="shared" si="9"/>
        <v>33.9</v>
      </c>
      <c r="I634" t="str">
        <f>IF(H634&lt;=18.5,"Underweight",IF(H634&lt;=24.9,"Healthy weight",IF(H634&lt;=29.9,"Over weight", "Obesity")))</f>
        <v>Obesity</v>
      </c>
      <c r="J634" s="2">
        <v>40</v>
      </c>
      <c r="K634" s="2">
        <v>1</v>
      </c>
      <c r="L634" s="2">
        <v>1</v>
      </c>
      <c r="M634" s="2">
        <v>1</v>
      </c>
      <c r="N634">
        <v>1</v>
      </c>
      <c r="O634">
        <v>0</v>
      </c>
      <c r="P634">
        <v>1</v>
      </c>
      <c r="Q634" s="2">
        <v>25386.34</v>
      </c>
      <c r="S634" s="6">
        <v>604</v>
      </c>
      <c r="T634" s="6">
        <v>6347.5684131083508</v>
      </c>
      <c r="U634" s="6">
        <v>4977.8915868916483</v>
      </c>
      <c r="AF634">
        <f>IF($I634=AF$1,1,0)</f>
        <v>0</v>
      </c>
      <c r="AG634">
        <f>IF($I634=AG$1,1,0)</f>
        <v>1</v>
      </c>
      <c r="AH634">
        <f>IF($I634=AH$1,1,0)</f>
        <v>0</v>
      </c>
      <c r="AI634">
        <f>IF($I634=AI$1,1,0)</f>
        <v>0</v>
      </c>
      <c r="AJ634">
        <f>IF($C634=AJ$1,1,0)</f>
        <v>0</v>
      </c>
      <c r="AK634">
        <f>IF($C634=AK$1,1,0)</f>
        <v>1</v>
      </c>
      <c r="AL634">
        <f>IF($C634=AL$1,1,0)</f>
        <v>0</v>
      </c>
      <c r="AM634">
        <f>IF($C634=AM$1,1,0)</f>
        <v>0</v>
      </c>
    </row>
    <row r="635" spans="1:39" x14ac:dyDescent="0.2">
      <c r="A635" s="1" t="s">
        <v>330</v>
      </c>
      <c r="B635" s="2">
        <v>2020</v>
      </c>
      <c r="C635" s="2" t="s">
        <v>21</v>
      </c>
      <c r="D635" s="2">
        <v>184.6</v>
      </c>
      <c r="E635" s="2">
        <v>207</v>
      </c>
      <c r="F635">
        <f>D635*0.01</f>
        <v>1.8460000000000001</v>
      </c>
      <c r="G635" s="15">
        <f>E635*0.453592</f>
        <v>93.893544000000006</v>
      </c>
      <c r="H635" s="16">
        <f t="shared" si="9"/>
        <v>27.6</v>
      </c>
      <c r="I635" t="str">
        <f>IF(H635&lt;=18.5,"Underweight",IF(H635&lt;=24.9,"Healthy weight",IF(H635&lt;=29.9,"Over weight", "Obesity")))</f>
        <v>Over weight</v>
      </c>
      <c r="J635" s="2">
        <v>26</v>
      </c>
      <c r="K635" s="2">
        <v>0</v>
      </c>
      <c r="L635" s="2">
        <v>0</v>
      </c>
      <c r="M635" s="2">
        <v>0</v>
      </c>
      <c r="N635">
        <v>1</v>
      </c>
      <c r="O635">
        <v>0</v>
      </c>
      <c r="P635">
        <v>0</v>
      </c>
      <c r="Q635" s="2">
        <v>1173.51</v>
      </c>
      <c r="S635" s="6">
        <v>605</v>
      </c>
      <c r="T635" s="6">
        <v>2558.0847902871683</v>
      </c>
      <c r="U635" s="6">
        <v>-245.11479028716849</v>
      </c>
      <c r="AF635">
        <f>IF($I635=AF$1,1,0)</f>
        <v>1</v>
      </c>
      <c r="AG635">
        <f>IF($I635=AG$1,1,0)</f>
        <v>0</v>
      </c>
      <c r="AH635">
        <f>IF($I635=AH$1,1,0)</f>
        <v>0</v>
      </c>
      <c r="AI635">
        <f>IF($I635=AI$1,1,0)</f>
        <v>0</v>
      </c>
      <c r="AJ635">
        <f>IF($C635=AJ$1,1,0)</f>
        <v>0</v>
      </c>
      <c r="AK635">
        <f>IF($C635=AK$1,1,0)</f>
        <v>0</v>
      </c>
      <c r="AL635">
        <f>IF($C635=AL$1,1,0)</f>
        <v>0</v>
      </c>
      <c r="AM635">
        <f>IF($C635=AM$1,1,0)</f>
        <v>1</v>
      </c>
    </row>
    <row r="636" spans="1:39" x14ac:dyDescent="0.2">
      <c r="A636" s="1" t="s">
        <v>167</v>
      </c>
      <c r="B636" s="2">
        <v>2020</v>
      </c>
      <c r="C636" s="2" t="s">
        <v>21</v>
      </c>
      <c r="D636" s="2">
        <v>176.4</v>
      </c>
      <c r="E636" s="2">
        <v>156</v>
      </c>
      <c r="F636">
        <f>D636*0.01</f>
        <v>1.764</v>
      </c>
      <c r="G636" s="15">
        <f>E636*0.453592</f>
        <v>70.760351999999997</v>
      </c>
      <c r="H636" s="16">
        <f t="shared" si="9"/>
        <v>22.7</v>
      </c>
      <c r="I636" t="str">
        <f>IF(H636&lt;=18.5,"Underweight",IF(H636&lt;=24.9,"Healthy weight",IF(H636&lt;=29.9,"Over weight", "Obesity")))</f>
        <v>Healthy weight</v>
      </c>
      <c r="J636" s="2">
        <v>22</v>
      </c>
      <c r="K636" s="2">
        <v>1</v>
      </c>
      <c r="L636" s="2">
        <v>0</v>
      </c>
      <c r="M636" s="2">
        <v>0</v>
      </c>
      <c r="N636">
        <v>0</v>
      </c>
      <c r="O636">
        <v>0</v>
      </c>
      <c r="P636">
        <v>0</v>
      </c>
      <c r="Q636" s="2">
        <v>583.54</v>
      </c>
      <c r="S636" s="6">
        <v>606</v>
      </c>
      <c r="T636" s="6">
        <v>7310.2607638028439</v>
      </c>
      <c r="U636" s="6">
        <v>-5371.7407638028435</v>
      </c>
      <c r="AF636">
        <f>IF($I636=AF$1,1,0)</f>
        <v>0</v>
      </c>
      <c r="AG636">
        <f>IF($I636=AG$1,1,0)</f>
        <v>0</v>
      </c>
      <c r="AH636">
        <f>IF($I636=AH$1,1,0)</f>
        <v>1</v>
      </c>
      <c r="AI636">
        <f>IF($I636=AI$1,1,0)</f>
        <v>0</v>
      </c>
      <c r="AJ636">
        <f>IF($C636=AJ$1,1,0)</f>
        <v>0</v>
      </c>
      <c r="AK636">
        <f>IF($C636=AK$1,1,0)</f>
        <v>0</v>
      </c>
      <c r="AL636">
        <f>IF($C636=AL$1,1,0)</f>
        <v>0</v>
      </c>
      <c r="AM636">
        <f>IF($C636=AM$1,1,0)</f>
        <v>1</v>
      </c>
    </row>
    <row r="637" spans="1:39" x14ac:dyDescent="0.2">
      <c r="A637" s="1" t="s">
        <v>1310</v>
      </c>
      <c r="B637" s="2">
        <v>2020</v>
      </c>
      <c r="C637" s="2" t="s">
        <v>19</v>
      </c>
      <c r="D637" s="2">
        <v>183.3</v>
      </c>
      <c r="E637" s="2">
        <v>251</v>
      </c>
      <c r="F637">
        <f>D637*0.01</f>
        <v>1.8330000000000002</v>
      </c>
      <c r="G637" s="15">
        <f>E637*0.453592</f>
        <v>113.851592</v>
      </c>
      <c r="H637" s="16">
        <f t="shared" si="9"/>
        <v>33.9</v>
      </c>
      <c r="I637" t="str">
        <f>IF(H637&lt;=18.5,"Underweight",IF(H637&lt;=24.9,"Healthy weight",IF(H637&lt;=29.9,"Over weight", "Obesity")))</f>
        <v>Obesity</v>
      </c>
      <c r="J637" s="2">
        <v>40</v>
      </c>
      <c r="K637" s="2">
        <v>1</v>
      </c>
      <c r="L637" s="2">
        <v>1</v>
      </c>
      <c r="M637" s="2">
        <v>0</v>
      </c>
      <c r="N637">
        <v>1</v>
      </c>
      <c r="O637">
        <v>0</v>
      </c>
      <c r="P637">
        <v>1</v>
      </c>
      <c r="Q637" s="2">
        <v>4450.3599999999997</v>
      </c>
      <c r="S637" s="6">
        <v>607</v>
      </c>
      <c r="T637" s="6">
        <v>6762.2932023640205</v>
      </c>
      <c r="U637" s="6">
        <v>7321.9067976359802</v>
      </c>
      <c r="AF637">
        <f>IF($I637=AF$1,1,0)</f>
        <v>0</v>
      </c>
      <c r="AG637">
        <f>IF($I637=AG$1,1,0)</f>
        <v>1</v>
      </c>
      <c r="AH637">
        <f>IF($I637=AH$1,1,0)</f>
        <v>0</v>
      </c>
      <c r="AI637">
        <f>IF($I637=AI$1,1,0)</f>
        <v>0</v>
      </c>
      <c r="AJ637">
        <f>IF($C637=AJ$1,1,0)</f>
        <v>0</v>
      </c>
      <c r="AK637">
        <f>IF($C637=AK$1,1,0)</f>
        <v>1</v>
      </c>
      <c r="AL637">
        <f>IF($C637=AL$1,1,0)</f>
        <v>0</v>
      </c>
      <c r="AM637">
        <f>IF($C637=AM$1,1,0)</f>
        <v>0</v>
      </c>
    </row>
    <row r="638" spans="1:39" x14ac:dyDescent="0.2">
      <c r="A638" s="1" t="s">
        <v>595</v>
      </c>
      <c r="B638" s="2">
        <v>2020</v>
      </c>
      <c r="C638" s="2" t="s">
        <v>21</v>
      </c>
      <c r="D638" s="2">
        <v>158.69999999999999</v>
      </c>
      <c r="E638" s="2">
        <v>153</v>
      </c>
      <c r="F638">
        <f>D638*0.01</f>
        <v>1.587</v>
      </c>
      <c r="G638" s="15">
        <f>E638*0.453592</f>
        <v>69.399575999999996</v>
      </c>
      <c r="H638" s="16">
        <f t="shared" si="9"/>
        <v>27.6</v>
      </c>
      <c r="I638" t="str">
        <f>IF(H638&lt;=18.5,"Underweight",IF(H638&lt;=24.9,"Healthy weight",IF(H638&lt;=29.9,"Over weight", "Obesity")))</f>
        <v>Over weight</v>
      </c>
      <c r="J638" s="2">
        <v>41</v>
      </c>
      <c r="K638" s="2">
        <v>1</v>
      </c>
      <c r="L638" s="2">
        <v>0</v>
      </c>
      <c r="M638" s="2">
        <v>0</v>
      </c>
      <c r="N638">
        <v>1</v>
      </c>
      <c r="O638">
        <v>0</v>
      </c>
      <c r="P638">
        <v>0</v>
      </c>
      <c r="Q638" s="2">
        <v>6696.76</v>
      </c>
      <c r="S638" s="6">
        <v>608</v>
      </c>
      <c r="T638" s="6">
        <v>1898.2608484012353</v>
      </c>
      <c r="U638" s="6">
        <v>-992.23084840123533</v>
      </c>
      <c r="AF638">
        <f>IF($I638=AF$1,1,0)</f>
        <v>1</v>
      </c>
      <c r="AG638">
        <f>IF($I638=AG$1,1,0)</f>
        <v>0</v>
      </c>
      <c r="AH638">
        <f>IF($I638=AH$1,1,0)</f>
        <v>0</v>
      </c>
      <c r="AI638">
        <f>IF($I638=AI$1,1,0)</f>
        <v>0</v>
      </c>
      <c r="AJ638">
        <f>IF($C638=AJ$1,1,0)</f>
        <v>0</v>
      </c>
      <c r="AK638">
        <f>IF($C638=AK$1,1,0)</f>
        <v>0</v>
      </c>
      <c r="AL638">
        <f>IF($C638=AL$1,1,0)</f>
        <v>0</v>
      </c>
      <c r="AM638">
        <f>IF($C638=AM$1,1,0)</f>
        <v>1</v>
      </c>
    </row>
    <row r="639" spans="1:39" x14ac:dyDescent="0.2">
      <c r="A639" s="1" t="s">
        <v>319</v>
      </c>
      <c r="B639" s="2">
        <v>2020</v>
      </c>
      <c r="C639" s="2" t="s">
        <v>21</v>
      </c>
      <c r="D639" s="2">
        <v>159.5</v>
      </c>
      <c r="E639" s="2">
        <v>128</v>
      </c>
      <c r="F639">
        <f>D639*0.01</f>
        <v>1.595</v>
      </c>
      <c r="G639" s="15">
        <f>E639*0.453592</f>
        <v>58.059775999999999</v>
      </c>
      <c r="H639" s="16">
        <f t="shared" si="9"/>
        <v>22.8</v>
      </c>
      <c r="I639" t="str">
        <f>IF(H639&lt;=18.5,"Underweight",IF(H639&lt;=24.9,"Healthy weight",IF(H639&lt;=29.9,"Over weight", "Obesity")))</f>
        <v>Healthy weight</v>
      </c>
      <c r="J639" s="2">
        <v>25</v>
      </c>
      <c r="K639" s="2">
        <v>1</v>
      </c>
      <c r="L639" s="2">
        <v>0</v>
      </c>
      <c r="M639" s="2">
        <v>0</v>
      </c>
      <c r="N639">
        <v>0</v>
      </c>
      <c r="O639">
        <v>0</v>
      </c>
      <c r="P639">
        <v>0</v>
      </c>
      <c r="Q639" s="2">
        <v>791.65</v>
      </c>
      <c r="S639" s="6">
        <v>609</v>
      </c>
      <c r="T639" s="6">
        <v>16576.071277862757</v>
      </c>
      <c r="U639" s="6">
        <v>-9920.9212778627571</v>
      </c>
      <c r="AF639">
        <f>IF($I639=AF$1,1,0)</f>
        <v>0</v>
      </c>
      <c r="AG639">
        <f>IF($I639=AG$1,1,0)</f>
        <v>0</v>
      </c>
      <c r="AH639">
        <f>IF($I639=AH$1,1,0)</f>
        <v>1</v>
      </c>
      <c r="AI639">
        <f>IF($I639=AI$1,1,0)</f>
        <v>0</v>
      </c>
      <c r="AJ639">
        <f>IF($C639=AJ$1,1,0)</f>
        <v>0</v>
      </c>
      <c r="AK639">
        <f>IF($C639=AK$1,1,0)</f>
        <v>0</v>
      </c>
      <c r="AL639">
        <f>IF($C639=AL$1,1,0)</f>
        <v>0</v>
      </c>
      <c r="AM639">
        <f>IF($C639=AM$1,1,0)</f>
        <v>1</v>
      </c>
    </row>
    <row r="640" spans="1:39" x14ac:dyDescent="0.2">
      <c r="A640" s="1" t="s">
        <v>677</v>
      </c>
      <c r="B640" s="2">
        <v>2020</v>
      </c>
      <c r="C640" s="2" t="s">
        <v>19</v>
      </c>
      <c r="D640" s="2">
        <v>173.4</v>
      </c>
      <c r="E640" s="2">
        <v>183</v>
      </c>
      <c r="F640">
        <f>D640*0.01</f>
        <v>1.734</v>
      </c>
      <c r="G640" s="15">
        <f>E640*0.453592</f>
        <v>83.007335999999995</v>
      </c>
      <c r="H640" s="16">
        <f t="shared" si="9"/>
        <v>27.6</v>
      </c>
      <c r="I640" t="str">
        <f>IF(H640&lt;=18.5,"Underweight",IF(H640&lt;=24.9,"Healthy weight",IF(H640&lt;=29.9,"Over weight", "Obesity")))</f>
        <v>Over weight</v>
      </c>
      <c r="J640" s="2">
        <v>47</v>
      </c>
      <c r="K640" s="2">
        <v>0</v>
      </c>
      <c r="L640" s="2">
        <v>1</v>
      </c>
      <c r="M640" s="2">
        <v>1</v>
      </c>
      <c r="N640">
        <v>1</v>
      </c>
      <c r="O640">
        <v>0</v>
      </c>
      <c r="P640">
        <v>1</v>
      </c>
      <c r="Q640" s="2">
        <v>8372.15</v>
      </c>
      <c r="S640" s="6">
        <v>610</v>
      </c>
      <c r="T640" s="6">
        <v>4708.7341549804614</v>
      </c>
      <c r="U640" s="6">
        <v>2593.6758450195384</v>
      </c>
      <c r="AF640">
        <f>IF($I640=AF$1,1,0)</f>
        <v>1</v>
      </c>
      <c r="AG640">
        <f>IF($I640=AG$1,1,0)</f>
        <v>0</v>
      </c>
      <c r="AH640">
        <f>IF($I640=AH$1,1,0)</f>
        <v>0</v>
      </c>
      <c r="AI640">
        <f>IF($I640=AI$1,1,0)</f>
        <v>0</v>
      </c>
      <c r="AJ640">
        <f>IF($C640=AJ$1,1,0)</f>
        <v>0</v>
      </c>
      <c r="AK640">
        <f>IF($C640=AK$1,1,0)</f>
        <v>1</v>
      </c>
      <c r="AL640">
        <f>IF($C640=AL$1,1,0)</f>
        <v>0</v>
      </c>
      <c r="AM640">
        <f>IF($C640=AM$1,1,0)</f>
        <v>0</v>
      </c>
    </row>
    <row r="641" spans="1:39" x14ac:dyDescent="0.2">
      <c r="A641" s="1" t="s">
        <v>126</v>
      </c>
      <c r="B641" s="2">
        <v>2020</v>
      </c>
      <c r="C641" s="2" t="s">
        <v>26</v>
      </c>
      <c r="D641" s="2">
        <v>156.6</v>
      </c>
      <c r="E641" s="2">
        <v>184</v>
      </c>
      <c r="F641">
        <f>D641*0.01</f>
        <v>1.5660000000000001</v>
      </c>
      <c r="G641" s="15">
        <f>E641*0.453592</f>
        <v>83.460927999999996</v>
      </c>
      <c r="H641" s="16">
        <f t="shared" si="9"/>
        <v>34</v>
      </c>
      <c r="I641" t="str">
        <f>IF(H641&lt;=18.5,"Underweight",IF(H641&lt;=24.9,"Healthy weight",IF(H641&lt;=29.9,"Over weight", "Obesity")))</f>
        <v>Obesity</v>
      </c>
      <c r="J641" s="2">
        <v>49</v>
      </c>
      <c r="K641" s="2">
        <v>1</v>
      </c>
      <c r="L641" s="2">
        <v>0</v>
      </c>
      <c r="M641" s="2">
        <v>0</v>
      </c>
      <c r="N641">
        <v>1</v>
      </c>
      <c r="O641">
        <v>1</v>
      </c>
      <c r="P641">
        <v>0</v>
      </c>
      <c r="Q641" s="2">
        <v>12251.84</v>
      </c>
      <c r="S641" s="6">
        <v>611</v>
      </c>
      <c r="T641" s="6">
        <v>1727.372755924682</v>
      </c>
      <c r="U641" s="6">
        <v>-345.46275592468191</v>
      </c>
      <c r="AF641">
        <f>IF($I641=AF$1,1,0)</f>
        <v>0</v>
      </c>
      <c r="AG641">
        <f>IF($I641=AG$1,1,0)</f>
        <v>1</v>
      </c>
      <c r="AH641">
        <f>IF($I641=AH$1,1,0)</f>
        <v>0</v>
      </c>
      <c r="AI641">
        <f>IF($I641=AI$1,1,0)</f>
        <v>0</v>
      </c>
      <c r="AJ641">
        <f>IF($C641=AJ$1,1,0)</f>
        <v>1</v>
      </c>
      <c r="AK641">
        <f>IF($C641=AK$1,1,0)</f>
        <v>0</v>
      </c>
      <c r="AL641">
        <f>IF($C641=AL$1,1,0)</f>
        <v>0</v>
      </c>
      <c r="AM641">
        <f>IF($C641=AM$1,1,0)</f>
        <v>0</v>
      </c>
    </row>
    <row r="642" spans="1:39" x14ac:dyDescent="0.2">
      <c r="A642" s="1" t="s">
        <v>398</v>
      </c>
      <c r="B642" s="2">
        <v>2020</v>
      </c>
      <c r="C642" s="2" t="s">
        <v>26</v>
      </c>
      <c r="D642" s="2">
        <v>170.2</v>
      </c>
      <c r="E642" s="2">
        <v>146</v>
      </c>
      <c r="F642">
        <f>D642*0.01</f>
        <v>1.702</v>
      </c>
      <c r="G642" s="15">
        <f>E642*0.453592</f>
        <v>66.224431999999993</v>
      </c>
      <c r="H642" s="16">
        <f t="shared" si="9"/>
        <v>22.9</v>
      </c>
      <c r="I642" t="str">
        <f>IF(H642&lt;=18.5,"Underweight",IF(H642&lt;=24.9,"Healthy weight",IF(H642&lt;=29.9,"Over weight", "Obesity")))</f>
        <v>Healthy weight</v>
      </c>
      <c r="J642" s="2">
        <v>32</v>
      </c>
      <c r="K642" s="2">
        <v>0</v>
      </c>
      <c r="L642" s="2">
        <v>2</v>
      </c>
      <c r="M642" s="2">
        <v>0</v>
      </c>
      <c r="N642">
        <v>0</v>
      </c>
      <c r="O642">
        <v>1</v>
      </c>
      <c r="P642">
        <v>0</v>
      </c>
      <c r="Q642" s="2">
        <v>4863.53</v>
      </c>
      <c r="S642" s="6">
        <v>612</v>
      </c>
      <c r="T642" s="6">
        <v>7590.6857158629991</v>
      </c>
      <c r="U642" s="6">
        <v>388.07428413700109</v>
      </c>
      <c r="AF642">
        <f>IF($I642=AF$1,1,0)</f>
        <v>0</v>
      </c>
      <c r="AG642">
        <f>IF($I642=AG$1,1,0)</f>
        <v>0</v>
      </c>
      <c r="AH642">
        <f>IF($I642=AH$1,1,0)</f>
        <v>1</v>
      </c>
      <c r="AI642">
        <f>IF($I642=AI$1,1,0)</f>
        <v>0</v>
      </c>
      <c r="AJ642">
        <f>IF($C642=AJ$1,1,0)</f>
        <v>1</v>
      </c>
      <c r="AK642">
        <f>IF($C642=AK$1,1,0)</f>
        <v>0</v>
      </c>
      <c r="AL642">
        <f>IF($C642=AL$1,1,0)</f>
        <v>0</v>
      </c>
      <c r="AM642">
        <f>IF($C642=AM$1,1,0)</f>
        <v>0</v>
      </c>
    </row>
    <row r="643" spans="1:39" x14ac:dyDescent="0.2">
      <c r="A643" s="1" t="s">
        <v>142</v>
      </c>
      <c r="B643" s="2">
        <v>2020</v>
      </c>
      <c r="C643" s="2" t="s">
        <v>11</v>
      </c>
      <c r="D643" s="2">
        <v>154.5</v>
      </c>
      <c r="E643" s="2">
        <v>179</v>
      </c>
      <c r="F643">
        <f>D643*0.01</f>
        <v>1.5449999999999999</v>
      </c>
      <c r="G643" s="15">
        <f>E643*0.453592</f>
        <v>81.192967999999993</v>
      </c>
      <c r="H643" s="16">
        <f t="shared" ref="H643:H706" si="10">ROUND(G643/(F643^2),1)</f>
        <v>34</v>
      </c>
      <c r="I643" t="str">
        <f>IF(H643&lt;=18.5,"Underweight",IF(H643&lt;=24.9,"Healthy weight",IF(H643&lt;=29.9,"Over weight", "Obesity")))</f>
        <v>Obesity</v>
      </c>
      <c r="J643" s="2">
        <v>36</v>
      </c>
      <c r="K643" s="2">
        <v>0</v>
      </c>
      <c r="L643" s="2">
        <v>1</v>
      </c>
      <c r="M643" s="2">
        <v>0</v>
      </c>
      <c r="N643">
        <v>1</v>
      </c>
      <c r="O643">
        <v>0</v>
      </c>
      <c r="P643">
        <v>0</v>
      </c>
      <c r="Q643" s="2">
        <v>4387.54</v>
      </c>
      <c r="S643" s="6">
        <v>613</v>
      </c>
      <c r="T643" s="6">
        <v>2260.7648399797718</v>
      </c>
      <c r="U643" s="6">
        <v>80.665160020228086</v>
      </c>
      <c r="AF643">
        <f>IF($I643=AF$1,1,0)</f>
        <v>0</v>
      </c>
      <c r="AG643">
        <f>IF($I643=AG$1,1,0)</f>
        <v>1</v>
      </c>
      <c r="AH643">
        <f>IF($I643=AH$1,1,0)</f>
        <v>0</v>
      </c>
      <c r="AI643">
        <f>IF($I643=AI$1,1,0)</f>
        <v>0</v>
      </c>
      <c r="AJ643">
        <f>IF($C643=AJ$1,1,0)</f>
        <v>0</v>
      </c>
      <c r="AK643">
        <f>IF($C643=AK$1,1,0)</f>
        <v>0</v>
      </c>
      <c r="AL643">
        <f>IF($C643=AL$1,1,0)</f>
        <v>1</v>
      </c>
      <c r="AM643">
        <f>IF($C643=AM$1,1,0)</f>
        <v>0</v>
      </c>
    </row>
    <row r="644" spans="1:39" x14ac:dyDescent="0.2">
      <c r="A644" s="1" t="s">
        <v>169</v>
      </c>
      <c r="B644" s="2">
        <v>2020</v>
      </c>
      <c r="C644" s="2" t="s">
        <v>19</v>
      </c>
      <c r="D644" s="2">
        <v>149.69999999999999</v>
      </c>
      <c r="E644" s="2">
        <v>113</v>
      </c>
      <c r="F644">
        <f>D644*0.01</f>
        <v>1.4969999999999999</v>
      </c>
      <c r="G644" s="15">
        <f>E644*0.453592</f>
        <v>51.255896</v>
      </c>
      <c r="H644" s="16">
        <f t="shared" si="10"/>
        <v>22.9</v>
      </c>
      <c r="I644" t="str">
        <f>IF(H644&lt;=18.5,"Underweight",IF(H644&lt;=24.9,"Healthy weight",IF(H644&lt;=29.9,"Over weight", "Obesity")))</f>
        <v>Healthy weight</v>
      </c>
      <c r="J644" s="2">
        <v>29</v>
      </c>
      <c r="K644" s="2">
        <v>0</v>
      </c>
      <c r="L644" s="2">
        <v>2</v>
      </c>
      <c r="M644" s="2">
        <v>0</v>
      </c>
      <c r="N644">
        <v>0</v>
      </c>
      <c r="O644">
        <v>0</v>
      </c>
      <c r="P644">
        <v>1</v>
      </c>
      <c r="Q644" s="2">
        <v>2677.43</v>
      </c>
      <c r="S644" s="6">
        <v>614</v>
      </c>
      <c r="T644" s="6">
        <v>6628.2818815183955</v>
      </c>
      <c r="U644" s="6">
        <v>-2536.0818815183957</v>
      </c>
      <c r="AF644">
        <f>IF($I644=AF$1,1,0)</f>
        <v>0</v>
      </c>
      <c r="AG644">
        <f>IF($I644=AG$1,1,0)</f>
        <v>0</v>
      </c>
      <c r="AH644">
        <f>IF($I644=AH$1,1,0)</f>
        <v>1</v>
      </c>
      <c r="AI644">
        <f>IF($I644=AI$1,1,0)</f>
        <v>0</v>
      </c>
      <c r="AJ644">
        <f>IF($C644=AJ$1,1,0)</f>
        <v>0</v>
      </c>
      <c r="AK644">
        <f>IF($C644=AK$1,1,0)</f>
        <v>1</v>
      </c>
      <c r="AL644">
        <f>IF($C644=AL$1,1,0)</f>
        <v>0</v>
      </c>
      <c r="AM644">
        <f>IF($C644=AM$1,1,0)</f>
        <v>0</v>
      </c>
    </row>
    <row r="645" spans="1:39" x14ac:dyDescent="0.2">
      <c r="A645" s="1" t="s">
        <v>245</v>
      </c>
      <c r="B645" s="2">
        <v>2020</v>
      </c>
      <c r="C645" s="2" t="s">
        <v>26</v>
      </c>
      <c r="D645" s="2">
        <v>185.4</v>
      </c>
      <c r="E645" s="2">
        <v>258</v>
      </c>
      <c r="F645">
        <f>D645*0.01</f>
        <v>1.8540000000000001</v>
      </c>
      <c r="G645" s="15">
        <f>E645*0.453592</f>
        <v>117.026736</v>
      </c>
      <c r="H645" s="16">
        <f t="shared" si="10"/>
        <v>34</v>
      </c>
      <c r="I645" t="str">
        <f>IF(H645&lt;=18.5,"Underweight",IF(H645&lt;=24.9,"Healthy weight",IF(H645&lt;=29.9,"Over weight", "Obesity")))</f>
        <v>Obesity</v>
      </c>
      <c r="J645" s="2">
        <v>45</v>
      </c>
      <c r="K645" s="2">
        <v>0</v>
      </c>
      <c r="L645" s="2">
        <v>1</v>
      </c>
      <c r="M645" s="2">
        <v>0</v>
      </c>
      <c r="N645">
        <v>1</v>
      </c>
      <c r="O645">
        <v>1</v>
      </c>
      <c r="P645">
        <v>0</v>
      </c>
      <c r="Q645" s="2">
        <v>23274.75</v>
      </c>
      <c r="S645" s="6">
        <v>615</v>
      </c>
      <c r="T645" s="6">
        <v>6317.502555829732</v>
      </c>
      <c r="U645" s="6">
        <v>-4215.1325558297322</v>
      </c>
      <c r="AF645">
        <f>IF($I645=AF$1,1,0)</f>
        <v>0</v>
      </c>
      <c r="AG645">
        <f>IF($I645=AG$1,1,0)</f>
        <v>1</v>
      </c>
      <c r="AH645">
        <f>IF($I645=AH$1,1,0)</f>
        <v>0</v>
      </c>
      <c r="AI645">
        <f>IF($I645=AI$1,1,0)</f>
        <v>0</v>
      </c>
      <c r="AJ645">
        <f>IF($C645=AJ$1,1,0)</f>
        <v>1</v>
      </c>
      <c r="AK645">
        <f>IF($C645=AK$1,1,0)</f>
        <v>0</v>
      </c>
      <c r="AL645">
        <f>IF($C645=AL$1,1,0)</f>
        <v>0</v>
      </c>
      <c r="AM645">
        <f>IF($C645=AM$1,1,0)</f>
        <v>0</v>
      </c>
    </row>
    <row r="646" spans="1:39" x14ac:dyDescent="0.2">
      <c r="A646" s="1" t="s">
        <v>529</v>
      </c>
      <c r="B646" s="2">
        <v>2020</v>
      </c>
      <c r="C646" s="2" t="s">
        <v>19</v>
      </c>
      <c r="D646" s="2">
        <v>159.30000000000001</v>
      </c>
      <c r="E646" s="2">
        <v>190</v>
      </c>
      <c r="F646">
        <f>D646*0.01</f>
        <v>1.5930000000000002</v>
      </c>
      <c r="G646" s="15">
        <f>E646*0.453592</f>
        <v>86.182479999999998</v>
      </c>
      <c r="H646" s="16">
        <f t="shared" si="10"/>
        <v>34</v>
      </c>
      <c r="I646" t="str">
        <f>IF(H646&lt;=18.5,"Underweight",IF(H646&lt;=24.9,"Healthy weight",IF(H646&lt;=29.9,"Over weight", "Obesity")))</f>
        <v>Obesity</v>
      </c>
      <c r="J646" s="2">
        <v>25</v>
      </c>
      <c r="K646" s="2">
        <v>1</v>
      </c>
      <c r="L646" s="2">
        <v>2</v>
      </c>
      <c r="M646" s="2">
        <v>0</v>
      </c>
      <c r="N646">
        <v>1</v>
      </c>
      <c r="O646">
        <v>0</v>
      </c>
      <c r="P646">
        <v>1</v>
      </c>
      <c r="Q646" s="2">
        <v>2737.17</v>
      </c>
      <c r="S646" s="6">
        <v>616</v>
      </c>
      <c r="T646" s="6">
        <v>9799.4357905999095</v>
      </c>
      <c r="U646" s="6">
        <v>2893.0642094000905</v>
      </c>
      <c r="AF646">
        <f>IF($I646=AF$1,1,0)</f>
        <v>0</v>
      </c>
      <c r="AG646">
        <f>IF($I646=AG$1,1,0)</f>
        <v>1</v>
      </c>
      <c r="AH646">
        <f>IF($I646=AH$1,1,0)</f>
        <v>0</v>
      </c>
      <c r="AI646">
        <f>IF($I646=AI$1,1,0)</f>
        <v>0</v>
      </c>
      <c r="AJ646">
        <f>IF($C646=AJ$1,1,0)</f>
        <v>0</v>
      </c>
      <c r="AK646">
        <f>IF($C646=AK$1,1,0)</f>
        <v>1</v>
      </c>
      <c r="AL646">
        <f>IF($C646=AL$1,1,0)</f>
        <v>0</v>
      </c>
      <c r="AM646">
        <f>IF($C646=AM$1,1,0)</f>
        <v>0</v>
      </c>
    </row>
    <row r="647" spans="1:39" x14ac:dyDescent="0.2">
      <c r="A647" s="1" t="s">
        <v>722</v>
      </c>
      <c r="B647" s="2">
        <v>2020</v>
      </c>
      <c r="C647" s="2" t="s">
        <v>21</v>
      </c>
      <c r="D647" s="2">
        <v>190.4</v>
      </c>
      <c r="E647" s="2">
        <v>272</v>
      </c>
      <c r="F647">
        <f>D647*0.01</f>
        <v>1.9040000000000001</v>
      </c>
      <c r="G647" s="15">
        <f>E647*0.453592</f>
        <v>123.37702400000001</v>
      </c>
      <c r="H647" s="16">
        <f t="shared" si="10"/>
        <v>34</v>
      </c>
      <c r="I647" t="str">
        <f>IF(H647&lt;=18.5,"Underweight",IF(H647&lt;=24.9,"Healthy weight",IF(H647&lt;=29.9,"Over weight", "Obesity")))</f>
        <v>Obesity</v>
      </c>
      <c r="J647" s="2">
        <v>21</v>
      </c>
      <c r="K647" s="2">
        <v>1</v>
      </c>
      <c r="L647" s="2">
        <v>0</v>
      </c>
      <c r="M647" s="2">
        <v>0</v>
      </c>
      <c r="N647">
        <v>1</v>
      </c>
      <c r="O647">
        <v>0</v>
      </c>
      <c r="P647">
        <v>0</v>
      </c>
      <c r="Q647" s="2">
        <v>770.25</v>
      </c>
      <c r="S647" s="6">
        <v>617</v>
      </c>
      <c r="T647" s="6">
        <v>7871.3991842730429</v>
      </c>
      <c r="U647" s="6">
        <v>3310.4008157269564</v>
      </c>
      <c r="AF647">
        <f>IF($I647=AF$1,1,0)</f>
        <v>0</v>
      </c>
      <c r="AG647">
        <f>IF($I647=AG$1,1,0)</f>
        <v>1</v>
      </c>
      <c r="AH647">
        <f>IF($I647=AH$1,1,0)</f>
        <v>0</v>
      </c>
      <c r="AI647">
        <f>IF($I647=AI$1,1,0)</f>
        <v>0</v>
      </c>
      <c r="AJ647">
        <f>IF($C647=AJ$1,1,0)</f>
        <v>0</v>
      </c>
      <c r="AK647">
        <f>IF($C647=AK$1,1,0)</f>
        <v>0</v>
      </c>
      <c r="AL647">
        <f>IF($C647=AL$1,1,0)</f>
        <v>0</v>
      </c>
      <c r="AM647">
        <f>IF($C647=AM$1,1,0)</f>
        <v>1</v>
      </c>
    </row>
    <row r="648" spans="1:39" x14ac:dyDescent="0.2">
      <c r="A648" s="1" t="s">
        <v>1360</v>
      </c>
      <c r="B648" s="2">
        <v>2020</v>
      </c>
      <c r="C648" s="2" t="s">
        <v>21</v>
      </c>
      <c r="D648" s="2">
        <v>161.1</v>
      </c>
      <c r="E648" s="2">
        <v>158</v>
      </c>
      <c r="F648">
        <f>D648*0.01</f>
        <v>1.611</v>
      </c>
      <c r="G648" s="15">
        <f>E648*0.453592</f>
        <v>71.667535999999998</v>
      </c>
      <c r="H648" s="16">
        <f t="shared" si="10"/>
        <v>27.6</v>
      </c>
      <c r="I648" t="str">
        <f>IF(H648&lt;=18.5,"Underweight",IF(H648&lt;=24.9,"Healthy weight",IF(H648&lt;=29.9,"Over weight", "Obesity")))</f>
        <v>Over weight</v>
      </c>
      <c r="J648" s="2">
        <v>40</v>
      </c>
      <c r="K648" s="2">
        <v>0</v>
      </c>
      <c r="L648" s="2">
        <v>1</v>
      </c>
      <c r="M648" s="2">
        <v>0</v>
      </c>
      <c r="N648">
        <v>1</v>
      </c>
      <c r="O648">
        <v>0</v>
      </c>
      <c r="P648">
        <v>0</v>
      </c>
      <c r="Q648" s="2">
        <v>5270.95</v>
      </c>
      <c r="S648" s="6">
        <v>618</v>
      </c>
      <c r="T648" s="6">
        <v>3622.1145673352721</v>
      </c>
      <c r="U648" s="6">
        <v>4337.8854326647279</v>
      </c>
      <c r="AF648">
        <f>IF($I648=AF$1,1,0)</f>
        <v>1</v>
      </c>
      <c r="AG648">
        <f>IF($I648=AG$1,1,0)</f>
        <v>0</v>
      </c>
      <c r="AH648">
        <f>IF($I648=AH$1,1,0)</f>
        <v>0</v>
      </c>
      <c r="AI648">
        <f>IF($I648=AI$1,1,0)</f>
        <v>0</v>
      </c>
      <c r="AJ648">
        <f>IF($C648=AJ$1,1,0)</f>
        <v>0</v>
      </c>
      <c r="AK648">
        <f>IF($C648=AK$1,1,0)</f>
        <v>0</v>
      </c>
      <c r="AL648">
        <f>IF($C648=AL$1,1,0)</f>
        <v>0</v>
      </c>
      <c r="AM648">
        <f>IF($C648=AM$1,1,0)</f>
        <v>1</v>
      </c>
    </row>
    <row r="649" spans="1:39" x14ac:dyDescent="0.2">
      <c r="A649" s="1" t="s">
        <v>1026</v>
      </c>
      <c r="B649" s="2">
        <v>2020</v>
      </c>
      <c r="C649" s="2" t="s">
        <v>11</v>
      </c>
      <c r="D649" s="2">
        <v>181.4</v>
      </c>
      <c r="E649" s="2">
        <v>166</v>
      </c>
      <c r="F649">
        <f>D649*0.01</f>
        <v>1.8140000000000001</v>
      </c>
      <c r="G649" s="15">
        <f>E649*0.453592</f>
        <v>75.296272000000002</v>
      </c>
      <c r="H649" s="16">
        <f t="shared" si="10"/>
        <v>22.9</v>
      </c>
      <c r="I649" t="str">
        <f>IF(H649&lt;=18.5,"Underweight",IF(H649&lt;=24.9,"Healthy weight",IF(H649&lt;=29.9,"Over weight", "Obesity")))</f>
        <v>Healthy weight</v>
      </c>
      <c r="J649" s="2">
        <v>26</v>
      </c>
      <c r="K649" s="2">
        <v>1</v>
      </c>
      <c r="L649" s="2">
        <v>2</v>
      </c>
      <c r="M649" s="2">
        <v>1</v>
      </c>
      <c r="N649">
        <v>0</v>
      </c>
      <c r="O649">
        <v>0</v>
      </c>
      <c r="P649">
        <v>0</v>
      </c>
      <c r="Q649" s="2">
        <v>12393.25</v>
      </c>
      <c r="S649" s="6">
        <v>619</v>
      </c>
      <c r="T649" s="6">
        <v>6721.7083909919038</v>
      </c>
      <c r="U649" s="6">
        <v>12104.111609008096</v>
      </c>
      <c r="AF649">
        <f>IF($I649=AF$1,1,0)</f>
        <v>0</v>
      </c>
      <c r="AG649">
        <f>IF($I649=AG$1,1,0)</f>
        <v>0</v>
      </c>
      <c r="AH649">
        <f>IF($I649=AH$1,1,0)</f>
        <v>1</v>
      </c>
      <c r="AI649">
        <f>IF($I649=AI$1,1,0)</f>
        <v>0</v>
      </c>
      <c r="AJ649">
        <f>IF($C649=AJ$1,1,0)</f>
        <v>0</v>
      </c>
      <c r="AK649">
        <f>IF($C649=AK$1,1,0)</f>
        <v>0</v>
      </c>
      <c r="AL649">
        <f>IF($C649=AL$1,1,0)</f>
        <v>1</v>
      </c>
      <c r="AM649">
        <f>IF($C649=AM$1,1,0)</f>
        <v>0</v>
      </c>
    </row>
    <row r="650" spans="1:39" x14ac:dyDescent="0.2">
      <c r="A650" s="1" t="s">
        <v>745</v>
      </c>
      <c r="B650" s="2">
        <v>2020</v>
      </c>
      <c r="C650" s="2" t="s">
        <v>21</v>
      </c>
      <c r="D650" s="2">
        <v>158.9</v>
      </c>
      <c r="E650" s="2">
        <v>189</v>
      </c>
      <c r="F650">
        <f>D650*0.01</f>
        <v>1.5890000000000002</v>
      </c>
      <c r="G650" s="15">
        <f>E650*0.453592</f>
        <v>85.728887999999998</v>
      </c>
      <c r="H650" s="16">
        <f t="shared" si="10"/>
        <v>34</v>
      </c>
      <c r="I650" t="str">
        <f>IF(H650&lt;=18.5,"Underweight",IF(H650&lt;=24.9,"Healthy weight",IF(H650&lt;=29.9,"Over weight", "Obesity")))</f>
        <v>Obesity</v>
      </c>
      <c r="J650" s="2">
        <v>45</v>
      </c>
      <c r="K650" s="2">
        <v>1</v>
      </c>
      <c r="L650" s="2">
        <v>1</v>
      </c>
      <c r="M650" s="2">
        <v>0</v>
      </c>
      <c r="N650">
        <v>1</v>
      </c>
      <c r="O650">
        <v>0</v>
      </c>
      <c r="P650">
        <v>0</v>
      </c>
      <c r="Q650" s="2">
        <v>5800.8</v>
      </c>
      <c r="S650" s="6">
        <v>620</v>
      </c>
      <c r="T650" s="6">
        <v>8523.0236929289858</v>
      </c>
      <c r="U650" s="6">
        <v>3174.0663070710143</v>
      </c>
      <c r="AF650">
        <f>IF($I650=AF$1,1,0)</f>
        <v>0</v>
      </c>
      <c r="AG650">
        <f>IF($I650=AG$1,1,0)</f>
        <v>1</v>
      </c>
      <c r="AH650">
        <f>IF($I650=AH$1,1,0)</f>
        <v>0</v>
      </c>
      <c r="AI650">
        <f>IF($I650=AI$1,1,0)</f>
        <v>0</v>
      </c>
      <c r="AJ650">
        <f>IF($C650=AJ$1,1,0)</f>
        <v>0</v>
      </c>
      <c r="AK650">
        <f>IF($C650=AK$1,1,0)</f>
        <v>0</v>
      </c>
      <c r="AL650">
        <f>IF($C650=AL$1,1,0)</f>
        <v>0</v>
      </c>
      <c r="AM650">
        <f>IF($C650=AM$1,1,0)</f>
        <v>1</v>
      </c>
    </row>
    <row r="651" spans="1:39" x14ac:dyDescent="0.2">
      <c r="A651" s="1" t="s">
        <v>830</v>
      </c>
      <c r="B651" s="2">
        <v>2020</v>
      </c>
      <c r="C651" s="2" t="s">
        <v>21</v>
      </c>
      <c r="D651" s="2">
        <v>170.7</v>
      </c>
      <c r="E651" s="2">
        <v>147</v>
      </c>
      <c r="F651">
        <f>D651*0.01</f>
        <v>1.7069999999999999</v>
      </c>
      <c r="G651" s="15">
        <f>E651*0.453592</f>
        <v>66.678023999999994</v>
      </c>
      <c r="H651" s="16">
        <f t="shared" si="10"/>
        <v>22.9</v>
      </c>
      <c r="I651" t="str">
        <f>IF(H651&lt;=18.5,"Underweight",IF(H651&lt;=24.9,"Healthy weight",IF(H651&lt;=29.9,"Over weight", "Obesity")))</f>
        <v>Healthy weight</v>
      </c>
      <c r="J651" s="2">
        <v>42</v>
      </c>
      <c r="K651" s="2">
        <v>1</v>
      </c>
      <c r="L651" s="2">
        <v>2</v>
      </c>
      <c r="M651" s="2">
        <v>1</v>
      </c>
      <c r="N651">
        <v>0</v>
      </c>
      <c r="O651">
        <v>0</v>
      </c>
      <c r="P651">
        <v>0</v>
      </c>
      <c r="Q651" s="2">
        <v>24180.560000000001</v>
      </c>
      <c r="S651" s="6">
        <v>621</v>
      </c>
      <c r="T651" s="6">
        <v>2970.4900586793301</v>
      </c>
      <c r="U651" s="6">
        <v>-2096.1900586793299</v>
      </c>
      <c r="AF651">
        <f>IF($I651=AF$1,1,0)</f>
        <v>0</v>
      </c>
      <c r="AG651">
        <f>IF($I651=AG$1,1,0)</f>
        <v>0</v>
      </c>
      <c r="AH651">
        <f>IF($I651=AH$1,1,0)</f>
        <v>1</v>
      </c>
      <c r="AI651">
        <f>IF($I651=AI$1,1,0)</f>
        <v>0</v>
      </c>
      <c r="AJ651">
        <f>IF($C651=AJ$1,1,0)</f>
        <v>0</v>
      </c>
      <c r="AK651">
        <f>IF($C651=AK$1,1,0)</f>
        <v>0</v>
      </c>
      <c r="AL651">
        <f>IF($C651=AL$1,1,0)</f>
        <v>0</v>
      </c>
      <c r="AM651">
        <f>IF($C651=AM$1,1,0)</f>
        <v>1</v>
      </c>
    </row>
    <row r="652" spans="1:39" x14ac:dyDescent="0.2">
      <c r="A652" s="1" t="s">
        <v>932</v>
      </c>
      <c r="B652" s="2">
        <v>2020</v>
      </c>
      <c r="C652" s="2" t="s">
        <v>11</v>
      </c>
      <c r="D652" s="2">
        <v>166.1</v>
      </c>
      <c r="E652" s="2">
        <v>207</v>
      </c>
      <c r="F652">
        <f>D652*0.01</f>
        <v>1.661</v>
      </c>
      <c r="G652" s="15">
        <f>E652*0.453592</f>
        <v>93.893544000000006</v>
      </c>
      <c r="H652" s="16">
        <f t="shared" si="10"/>
        <v>34</v>
      </c>
      <c r="I652" t="str">
        <f>IF(H652&lt;=18.5,"Underweight",IF(H652&lt;=24.9,"Healthy weight",IF(H652&lt;=29.9,"Over weight", "Obesity")))</f>
        <v>Obesity</v>
      </c>
      <c r="J652" s="2">
        <v>38</v>
      </c>
      <c r="K652" s="2">
        <v>0</v>
      </c>
      <c r="L652" s="2">
        <v>2</v>
      </c>
      <c r="M652" s="2">
        <v>1</v>
      </c>
      <c r="N652">
        <v>1</v>
      </c>
      <c r="O652">
        <v>0</v>
      </c>
      <c r="P652">
        <v>0</v>
      </c>
      <c r="Q652" s="2">
        <v>23848.28</v>
      </c>
      <c r="S652" s="6">
        <v>622</v>
      </c>
      <c r="T652" s="6">
        <v>10016.788606815062</v>
      </c>
      <c r="U652" s="6">
        <v>1879.2613931849373</v>
      </c>
      <c r="AF652">
        <f>IF($I652=AF$1,1,0)</f>
        <v>0</v>
      </c>
      <c r="AG652">
        <f>IF($I652=AG$1,1,0)</f>
        <v>1</v>
      </c>
      <c r="AH652">
        <f>IF($I652=AH$1,1,0)</f>
        <v>0</v>
      </c>
      <c r="AI652">
        <f>IF($I652=AI$1,1,0)</f>
        <v>0</v>
      </c>
      <c r="AJ652">
        <f>IF($C652=AJ$1,1,0)</f>
        <v>0</v>
      </c>
      <c r="AK652">
        <f>IF($C652=AK$1,1,0)</f>
        <v>0</v>
      </c>
      <c r="AL652">
        <f>IF($C652=AL$1,1,0)</f>
        <v>1</v>
      </c>
      <c r="AM652">
        <f>IF($C652=AM$1,1,0)</f>
        <v>0</v>
      </c>
    </row>
    <row r="653" spans="1:39" x14ac:dyDescent="0.2">
      <c r="A653" s="1" t="s">
        <v>988</v>
      </c>
      <c r="B653" s="2">
        <v>2020</v>
      </c>
      <c r="C653" s="2" t="s">
        <v>19</v>
      </c>
      <c r="D653" s="2">
        <v>167.1</v>
      </c>
      <c r="E653" s="2">
        <v>170</v>
      </c>
      <c r="F653">
        <f>D653*0.01</f>
        <v>1.671</v>
      </c>
      <c r="G653" s="15">
        <f>E653*0.453592</f>
        <v>77.110640000000004</v>
      </c>
      <c r="H653" s="16">
        <f t="shared" si="10"/>
        <v>27.6</v>
      </c>
      <c r="I653" t="str">
        <f>IF(H653&lt;=18.5,"Underweight",IF(H653&lt;=24.9,"Healthy weight",IF(H653&lt;=29.9,"Over weight", "Obesity")))</f>
        <v>Over weight</v>
      </c>
      <c r="J653" s="2">
        <v>27</v>
      </c>
      <c r="K653" s="2">
        <v>0</v>
      </c>
      <c r="L653" s="2">
        <v>1</v>
      </c>
      <c r="M653" s="2">
        <v>0</v>
      </c>
      <c r="N653">
        <v>1</v>
      </c>
      <c r="O653">
        <v>0</v>
      </c>
      <c r="P653">
        <v>1</v>
      </c>
      <c r="Q653" s="2">
        <v>10412.049999999999</v>
      </c>
      <c r="S653" s="6">
        <v>623</v>
      </c>
      <c r="T653" s="6">
        <v>11221.640619061105</v>
      </c>
      <c r="U653" s="6">
        <v>443.62938093889534</v>
      </c>
      <c r="AF653">
        <f>IF($I653=AF$1,1,0)</f>
        <v>1</v>
      </c>
      <c r="AG653">
        <f>IF($I653=AG$1,1,0)</f>
        <v>0</v>
      </c>
      <c r="AH653">
        <f>IF($I653=AH$1,1,0)</f>
        <v>0</v>
      </c>
      <c r="AI653">
        <f>IF($I653=AI$1,1,0)</f>
        <v>0</v>
      </c>
      <c r="AJ653">
        <f>IF($C653=AJ$1,1,0)</f>
        <v>0</v>
      </c>
      <c r="AK653">
        <f>IF($C653=AK$1,1,0)</f>
        <v>1</v>
      </c>
      <c r="AL653">
        <f>IF($C653=AL$1,1,0)</f>
        <v>0</v>
      </c>
      <c r="AM653">
        <f>IF($C653=AM$1,1,0)</f>
        <v>0</v>
      </c>
    </row>
    <row r="654" spans="1:39" x14ac:dyDescent="0.2">
      <c r="A654" s="1" t="s">
        <v>971</v>
      </c>
      <c r="B654" s="2">
        <v>2020</v>
      </c>
      <c r="C654" s="2" t="s">
        <v>21</v>
      </c>
      <c r="D654" s="2">
        <v>178.1</v>
      </c>
      <c r="E654" s="2">
        <v>238</v>
      </c>
      <c r="F654">
        <f>D654*0.01</f>
        <v>1.7809999999999999</v>
      </c>
      <c r="G654" s="15">
        <f>E654*0.453592</f>
        <v>107.95489600000001</v>
      </c>
      <c r="H654" s="16">
        <f t="shared" si="10"/>
        <v>34</v>
      </c>
      <c r="I654" t="str">
        <f>IF(H654&lt;=18.5,"Underweight",IF(H654&lt;=24.9,"Healthy weight",IF(H654&lt;=29.9,"Over weight", "Obesity")))</f>
        <v>Obesity</v>
      </c>
      <c r="J654" s="2">
        <v>24</v>
      </c>
      <c r="K654" s="2">
        <v>0</v>
      </c>
      <c r="L654" s="2">
        <v>0</v>
      </c>
      <c r="M654" s="2">
        <v>0</v>
      </c>
      <c r="N654">
        <v>1</v>
      </c>
      <c r="O654">
        <v>0</v>
      </c>
      <c r="P654">
        <v>0</v>
      </c>
      <c r="Q654" s="2">
        <v>1138.8699999999999</v>
      </c>
      <c r="S654" s="6">
        <v>624</v>
      </c>
      <c r="T654" s="6">
        <v>3281.2693843679936</v>
      </c>
      <c r="U654" s="6">
        <v>4122.5906156320061</v>
      </c>
      <c r="AF654">
        <f>IF($I654=AF$1,1,0)</f>
        <v>0</v>
      </c>
      <c r="AG654">
        <f>IF($I654=AG$1,1,0)</f>
        <v>1</v>
      </c>
      <c r="AH654">
        <f>IF($I654=AH$1,1,0)</f>
        <v>0</v>
      </c>
      <c r="AI654">
        <f>IF($I654=AI$1,1,0)</f>
        <v>0</v>
      </c>
      <c r="AJ654">
        <f>IF($C654=AJ$1,1,0)</f>
        <v>0</v>
      </c>
      <c r="AK654">
        <f>IF($C654=AK$1,1,0)</f>
        <v>0</v>
      </c>
      <c r="AL654">
        <f>IF($C654=AL$1,1,0)</f>
        <v>0</v>
      </c>
      <c r="AM654">
        <f>IF($C654=AM$1,1,0)</f>
        <v>1</v>
      </c>
    </row>
    <row r="655" spans="1:39" x14ac:dyDescent="0.2">
      <c r="A655" s="1" t="s">
        <v>1366</v>
      </c>
      <c r="B655" s="2">
        <v>2020</v>
      </c>
      <c r="C655" s="2" t="s">
        <v>19</v>
      </c>
      <c r="D655" s="2">
        <v>180.7</v>
      </c>
      <c r="E655" s="2">
        <v>245</v>
      </c>
      <c r="F655">
        <f>D655*0.01</f>
        <v>1.8069999999999999</v>
      </c>
      <c r="G655" s="15">
        <f>E655*0.453592</f>
        <v>111.13003999999999</v>
      </c>
      <c r="H655" s="16">
        <f t="shared" si="10"/>
        <v>34</v>
      </c>
      <c r="I655" t="str">
        <f>IF(H655&lt;=18.5,"Underweight",IF(H655&lt;=24.9,"Healthy weight",IF(H655&lt;=29.9,"Over weight", "Obesity")))</f>
        <v>Obesity</v>
      </c>
      <c r="J655" s="2">
        <v>38</v>
      </c>
      <c r="K655" s="2">
        <v>0</v>
      </c>
      <c r="L655" s="2">
        <v>2</v>
      </c>
      <c r="M655" s="2">
        <v>0</v>
      </c>
      <c r="N655">
        <v>1</v>
      </c>
      <c r="O655">
        <v>0</v>
      </c>
      <c r="P655">
        <v>1</v>
      </c>
      <c r="Q655" s="2">
        <v>9510.41</v>
      </c>
      <c r="S655" s="6">
        <v>625</v>
      </c>
      <c r="T655" s="6">
        <v>3243.0040938593847</v>
      </c>
      <c r="U655" s="6">
        <v>-2474.9640938593848</v>
      </c>
      <c r="AF655">
        <f>IF($I655=AF$1,1,0)</f>
        <v>0</v>
      </c>
      <c r="AG655">
        <f>IF($I655=AG$1,1,0)</f>
        <v>1</v>
      </c>
      <c r="AH655">
        <f>IF($I655=AH$1,1,0)</f>
        <v>0</v>
      </c>
      <c r="AI655">
        <f>IF($I655=AI$1,1,0)</f>
        <v>0</v>
      </c>
      <c r="AJ655">
        <f>IF($C655=AJ$1,1,0)</f>
        <v>0</v>
      </c>
      <c r="AK655">
        <f>IF($C655=AK$1,1,0)</f>
        <v>1</v>
      </c>
      <c r="AL655">
        <f>IF($C655=AL$1,1,0)</f>
        <v>0</v>
      </c>
      <c r="AM655">
        <f>IF($C655=AM$1,1,0)</f>
        <v>0</v>
      </c>
    </row>
    <row r="656" spans="1:39" x14ac:dyDescent="0.2">
      <c r="A656" s="1" t="s">
        <v>1262</v>
      </c>
      <c r="B656" s="2">
        <v>2020</v>
      </c>
      <c r="C656" s="2" t="s">
        <v>19</v>
      </c>
      <c r="D656" s="2">
        <v>157.4</v>
      </c>
      <c r="E656" s="2">
        <v>125</v>
      </c>
      <c r="F656">
        <f>D656*0.01</f>
        <v>1.5740000000000001</v>
      </c>
      <c r="G656" s="15">
        <f>E656*0.453592</f>
        <v>56.698999999999998</v>
      </c>
      <c r="H656" s="16">
        <f t="shared" si="10"/>
        <v>22.9</v>
      </c>
      <c r="I656" t="str">
        <f>IF(H656&lt;=18.5,"Underweight",IF(H656&lt;=24.9,"Healthy weight",IF(H656&lt;=29.9,"Over weight", "Obesity")))</f>
        <v>Healthy weight</v>
      </c>
      <c r="J656" s="2">
        <v>40</v>
      </c>
      <c r="K656" s="2">
        <v>0</v>
      </c>
      <c r="L656" s="2">
        <v>2</v>
      </c>
      <c r="M656" s="2">
        <v>0</v>
      </c>
      <c r="N656">
        <v>0</v>
      </c>
      <c r="O656">
        <v>0</v>
      </c>
      <c r="P656">
        <v>1</v>
      </c>
      <c r="Q656" s="2">
        <v>4590.32</v>
      </c>
      <c r="S656" s="6">
        <v>626</v>
      </c>
      <c r="T656" s="6">
        <v>3801.2020930418166</v>
      </c>
      <c r="U656" s="6">
        <v>-2284.3920930418167</v>
      </c>
      <c r="AF656">
        <f>IF($I656=AF$1,1,0)</f>
        <v>0</v>
      </c>
      <c r="AG656">
        <f>IF($I656=AG$1,1,0)</f>
        <v>0</v>
      </c>
      <c r="AH656">
        <f>IF($I656=AH$1,1,0)</f>
        <v>1</v>
      </c>
      <c r="AI656">
        <f>IF($I656=AI$1,1,0)</f>
        <v>0</v>
      </c>
      <c r="AJ656">
        <f>IF($C656=AJ$1,1,0)</f>
        <v>0</v>
      </c>
      <c r="AK656">
        <f>IF($C656=AK$1,1,0)</f>
        <v>1</v>
      </c>
      <c r="AL656">
        <f>IF($C656=AL$1,1,0)</f>
        <v>0</v>
      </c>
      <c r="AM656">
        <f>IF($C656=AM$1,1,0)</f>
        <v>0</v>
      </c>
    </row>
    <row r="657" spans="1:39" x14ac:dyDescent="0.2">
      <c r="A657" s="1" t="s">
        <v>38</v>
      </c>
      <c r="B657" s="2">
        <v>2020</v>
      </c>
      <c r="C657" s="2" t="s">
        <v>21</v>
      </c>
      <c r="D657" s="2">
        <v>167.2</v>
      </c>
      <c r="E657" s="2">
        <v>210</v>
      </c>
      <c r="F657">
        <f>D657*0.01</f>
        <v>1.6719999999999999</v>
      </c>
      <c r="G657" s="15">
        <f>E657*0.453592</f>
        <v>95.254319999999993</v>
      </c>
      <c r="H657" s="16">
        <f t="shared" si="10"/>
        <v>34.1</v>
      </c>
      <c r="I657" t="str">
        <f>IF(H657&lt;=18.5,"Underweight",IF(H657&lt;=24.9,"Healthy weight",IF(H657&lt;=29.9,"Over weight", "Obesity")))</f>
        <v>Obesity</v>
      </c>
      <c r="J657" s="2">
        <v>50</v>
      </c>
      <c r="K657" s="2">
        <v>0</v>
      </c>
      <c r="L657" s="2">
        <v>0</v>
      </c>
      <c r="M657" s="2">
        <v>0</v>
      </c>
      <c r="N657">
        <v>1</v>
      </c>
      <c r="O657">
        <v>0</v>
      </c>
      <c r="P657">
        <v>0</v>
      </c>
      <c r="Q657" s="2">
        <v>12688.22</v>
      </c>
      <c r="S657" s="6">
        <v>627</v>
      </c>
      <c r="T657" s="6">
        <v>6380.8632080246252</v>
      </c>
      <c r="U657" s="6">
        <v>-506.02320802462509</v>
      </c>
      <c r="AF657">
        <f>IF($I657=AF$1,1,0)</f>
        <v>0</v>
      </c>
      <c r="AG657">
        <f>IF($I657=AG$1,1,0)</f>
        <v>1</v>
      </c>
      <c r="AH657">
        <f>IF($I657=AH$1,1,0)</f>
        <v>0</v>
      </c>
      <c r="AI657">
        <f>IF($I657=AI$1,1,0)</f>
        <v>0</v>
      </c>
      <c r="AJ657">
        <f>IF($C657=AJ$1,1,0)</f>
        <v>0</v>
      </c>
      <c r="AK657">
        <f>IF($C657=AK$1,1,0)</f>
        <v>0</v>
      </c>
      <c r="AL657">
        <f>IF($C657=AL$1,1,0)</f>
        <v>0</v>
      </c>
      <c r="AM657">
        <f>IF($C657=AM$1,1,0)</f>
        <v>1</v>
      </c>
    </row>
    <row r="658" spans="1:39" x14ac:dyDescent="0.2">
      <c r="A658" s="1" t="s">
        <v>325</v>
      </c>
      <c r="B658" s="2">
        <v>2020</v>
      </c>
      <c r="C658" s="2" t="s">
        <v>19</v>
      </c>
      <c r="D658" s="2">
        <v>174.2</v>
      </c>
      <c r="E658" s="2">
        <v>228</v>
      </c>
      <c r="F658">
        <f>D658*0.01</f>
        <v>1.742</v>
      </c>
      <c r="G658" s="15">
        <f>E658*0.453592</f>
        <v>103.418976</v>
      </c>
      <c r="H658" s="16">
        <f t="shared" si="10"/>
        <v>34.1</v>
      </c>
      <c r="I658" t="str">
        <f>IF(H658&lt;=18.5,"Underweight",IF(H658&lt;=24.9,"Healthy weight",IF(H658&lt;=29.9,"Over weight", "Obesity")))</f>
        <v>Obesity</v>
      </c>
      <c r="J658" s="2">
        <v>26</v>
      </c>
      <c r="K658" s="2">
        <v>1</v>
      </c>
      <c r="L658" s="2">
        <v>0</v>
      </c>
      <c r="M658" s="2">
        <v>1</v>
      </c>
      <c r="N658">
        <v>1</v>
      </c>
      <c r="O658">
        <v>0</v>
      </c>
      <c r="P658">
        <v>1</v>
      </c>
      <c r="Q658" s="2">
        <v>8353.17</v>
      </c>
      <c r="S658" s="6">
        <v>628</v>
      </c>
      <c r="T658" s="6">
        <v>12444.487632082175</v>
      </c>
      <c r="U658" s="6">
        <v>-5153.197632082175</v>
      </c>
      <c r="AF658">
        <f>IF($I658=AF$1,1,0)</f>
        <v>0</v>
      </c>
      <c r="AG658">
        <f>IF($I658=AG$1,1,0)</f>
        <v>1</v>
      </c>
      <c r="AH658">
        <f>IF($I658=AH$1,1,0)</f>
        <v>0</v>
      </c>
      <c r="AI658">
        <f>IF($I658=AI$1,1,0)</f>
        <v>0</v>
      </c>
      <c r="AJ658">
        <f>IF($C658=AJ$1,1,0)</f>
        <v>0</v>
      </c>
      <c r="AK658">
        <f>IF($C658=AK$1,1,0)</f>
        <v>1</v>
      </c>
      <c r="AL658">
        <f>IF($C658=AL$1,1,0)</f>
        <v>0</v>
      </c>
      <c r="AM658">
        <f>IF($C658=AM$1,1,0)</f>
        <v>0</v>
      </c>
    </row>
    <row r="659" spans="1:39" x14ac:dyDescent="0.2">
      <c r="A659" s="1" t="s">
        <v>153</v>
      </c>
      <c r="B659" s="2">
        <v>2020</v>
      </c>
      <c r="C659" s="2" t="s">
        <v>11</v>
      </c>
      <c r="D659" s="2">
        <v>174.1</v>
      </c>
      <c r="E659" s="2">
        <v>153</v>
      </c>
      <c r="F659">
        <f>D659*0.01</f>
        <v>1.7409999999999999</v>
      </c>
      <c r="G659" s="15">
        <f>E659*0.453592</f>
        <v>69.399575999999996</v>
      </c>
      <c r="H659" s="16">
        <f t="shared" si="10"/>
        <v>22.9</v>
      </c>
      <c r="I659" t="str">
        <f>IF(H659&lt;=18.5,"Underweight",IF(H659&lt;=24.9,"Healthy weight",IF(H659&lt;=29.9,"Over weight", "Obesity")))</f>
        <v>Healthy weight</v>
      </c>
      <c r="J659" s="2">
        <v>57</v>
      </c>
      <c r="K659" s="2">
        <v>0</v>
      </c>
      <c r="L659" s="2">
        <v>0</v>
      </c>
      <c r="M659" s="2">
        <v>0</v>
      </c>
      <c r="N659">
        <v>0</v>
      </c>
      <c r="O659">
        <v>0</v>
      </c>
      <c r="P659">
        <v>0</v>
      </c>
      <c r="Q659" s="2">
        <v>11127.78</v>
      </c>
      <c r="S659" s="6">
        <v>629</v>
      </c>
      <c r="T659" s="6">
        <v>7662.2458012878815</v>
      </c>
      <c r="U659" s="6">
        <v>-2830.5458012878817</v>
      </c>
      <c r="AF659">
        <f>IF($I659=AF$1,1,0)</f>
        <v>0</v>
      </c>
      <c r="AG659">
        <f>IF($I659=AG$1,1,0)</f>
        <v>0</v>
      </c>
      <c r="AH659">
        <f>IF($I659=AH$1,1,0)</f>
        <v>1</v>
      </c>
      <c r="AI659">
        <f>IF($I659=AI$1,1,0)</f>
        <v>0</v>
      </c>
      <c r="AJ659">
        <f>IF($C659=AJ$1,1,0)</f>
        <v>0</v>
      </c>
      <c r="AK659">
        <f>IF($C659=AK$1,1,0)</f>
        <v>0</v>
      </c>
      <c r="AL659">
        <f>IF($C659=AL$1,1,0)</f>
        <v>1</v>
      </c>
      <c r="AM659">
        <f>IF($C659=AM$1,1,0)</f>
        <v>0</v>
      </c>
    </row>
    <row r="660" spans="1:39" x14ac:dyDescent="0.2">
      <c r="A660" s="1" t="s">
        <v>128</v>
      </c>
      <c r="B660" s="2">
        <v>2020</v>
      </c>
      <c r="C660" s="2" t="s">
        <v>19</v>
      </c>
      <c r="D660" s="2">
        <v>147.80000000000001</v>
      </c>
      <c r="E660" s="2">
        <v>133</v>
      </c>
      <c r="F660">
        <f>D660*0.01</f>
        <v>1.4780000000000002</v>
      </c>
      <c r="G660" s="15">
        <f>E660*0.453592</f>
        <v>60.327736000000002</v>
      </c>
      <c r="H660" s="16">
        <f t="shared" si="10"/>
        <v>27.6</v>
      </c>
      <c r="I660" t="str">
        <f>IF(H660&lt;=18.5,"Underweight",IF(H660&lt;=24.9,"Healthy weight",IF(H660&lt;=29.9,"Over weight", "Obesity")))</f>
        <v>Over weight</v>
      </c>
      <c r="J660" s="2">
        <v>33</v>
      </c>
      <c r="K660" s="2">
        <v>0</v>
      </c>
      <c r="L660" s="2">
        <v>2</v>
      </c>
      <c r="M660" s="2">
        <v>0</v>
      </c>
      <c r="N660">
        <v>1</v>
      </c>
      <c r="O660">
        <v>0</v>
      </c>
      <c r="P660">
        <v>1</v>
      </c>
      <c r="Q660" s="2">
        <v>2716.98</v>
      </c>
      <c r="S660" s="6">
        <v>630</v>
      </c>
      <c r="T660" s="6">
        <v>1416.5934302360195</v>
      </c>
      <c r="U660" s="6">
        <v>7728.9065697639808</v>
      </c>
      <c r="AF660">
        <f>IF($I660=AF$1,1,0)</f>
        <v>1</v>
      </c>
      <c r="AG660">
        <f>IF($I660=AG$1,1,0)</f>
        <v>0</v>
      </c>
      <c r="AH660">
        <f>IF($I660=AH$1,1,0)</f>
        <v>0</v>
      </c>
      <c r="AI660">
        <f>IF($I660=AI$1,1,0)</f>
        <v>0</v>
      </c>
      <c r="AJ660">
        <f>IF($C660=AJ$1,1,0)</f>
        <v>0</v>
      </c>
      <c r="AK660">
        <f>IF($C660=AK$1,1,0)</f>
        <v>1</v>
      </c>
      <c r="AL660">
        <f>IF($C660=AL$1,1,0)</f>
        <v>0</v>
      </c>
      <c r="AM660">
        <f>IF($C660=AM$1,1,0)</f>
        <v>0</v>
      </c>
    </row>
    <row r="661" spans="1:39" x14ac:dyDescent="0.2">
      <c r="A661" s="1" t="s">
        <v>1292</v>
      </c>
      <c r="B661" s="2">
        <v>2020</v>
      </c>
      <c r="C661" s="2" t="s">
        <v>11</v>
      </c>
      <c r="D661" s="2">
        <v>165.6</v>
      </c>
      <c r="E661" s="2">
        <v>167</v>
      </c>
      <c r="F661">
        <f>D661*0.01</f>
        <v>1.6559999999999999</v>
      </c>
      <c r="G661" s="15">
        <f>E661*0.453592</f>
        <v>75.749864000000002</v>
      </c>
      <c r="H661" s="16">
        <f t="shared" si="10"/>
        <v>27.6</v>
      </c>
      <c r="I661" t="str">
        <f>IF(H661&lt;=18.5,"Underweight",IF(H661&lt;=24.9,"Healthy weight",IF(H661&lt;=29.9,"Over weight", "Obesity")))</f>
        <v>Over weight</v>
      </c>
      <c r="J661" s="2">
        <v>49</v>
      </c>
      <c r="K661" s="2">
        <v>1</v>
      </c>
      <c r="L661" s="2">
        <v>1</v>
      </c>
      <c r="M661" s="2">
        <v>0</v>
      </c>
      <c r="N661">
        <v>1</v>
      </c>
      <c r="O661">
        <v>0</v>
      </c>
      <c r="P661">
        <v>0</v>
      </c>
      <c r="Q661" s="2">
        <v>6774.83</v>
      </c>
      <c r="S661" s="6">
        <v>631</v>
      </c>
      <c r="T661" s="6">
        <v>9766.1409956836342</v>
      </c>
      <c r="U661" s="6">
        <v>962.84900431636561</v>
      </c>
      <c r="AF661">
        <f>IF($I661=AF$1,1,0)</f>
        <v>1</v>
      </c>
      <c r="AG661">
        <f>IF($I661=AG$1,1,0)</f>
        <v>0</v>
      </c>
      <c r="AH661">
        <f>IF($I661=AH$1,1,0)</f>
        <v>0</v>
      </c>
      <c r="AI661">
        <f>IF($I661=AI$1,1,0)</f>
        <v>0</v>
      </c>
      <c r="AJ661">
        <f>IF($C661=AJ$1,1,0)</f>
        <v>0</v>
      </c>
      <c r="AK661">
        <f>IF($C661=AK$1,1,0)</f>
        <v>0</v>
      </c>
      <c r="AL661">
        <f>IF($C661=AL$1,1,0)</f>
        <v>1</v>
      </c>
      <c r="AM661">
        <f>IF($C661=AM$1,1,0)</f>
        <v>0</v>
      </c>
    </row>
    <row r="662" spans="1:39" x14ac:dyDescent="0.2">
      <c r="A662" s="1" t="s">
        <v>53</v>
      </c>
      <c r="B662" s="2">
        <v>2020</v>
      </c>
      <c r="C662" s="2" t="s">
        <v>11</v>
      </c>
      <c r="D662" s="2">
        <v>168</v>
      </c>
      <c r="E662" s="2">
        <v>172</v>
      </c>
      <c r="F662">
        <f>D662*0.01</f>
        <v>1.68</v>
      </c>
      <c r="G662" s="15">
        <f>E662*0.453592</f>
        <v>78.017824000000005</v>
      </c>
      <c r="H662" s="16">
        <f t="shared" si="10"/>
        <v>27.6</v>
      </c>
      <c r="I662" t="str">
        <f>IF(H662&lt;=18.5,"Underweight",IF(H662&lt;=24.9,"Healthy weight",IF(H662&lt;=29.9,"Over weight", "Obesity")))</f>
        <v>Over weight</v>
      </c>
      <c r="J662" s="2">
        <v>37</v>
      </c>
      <c r="K662" s="2">
        <v>1</v>
      </c>
      <c r="L662" s="2">
        <v>0</v>
      </c>
      <c r="M662" s="2">
        <v>0</v>
      </c>
      <c r="N662">
        <v>1</v>
      </c>
      <c r="O662">
        <v>0</v>
      </c>
      <c r="P662">
        <v>0</v>
      </c>
      <c r="Q662" s="2">
        <v>2499.92</v>
      </c>
      <c r="S662" s="6">
        <v>632</v>
      </c>
      <c r="T662" s="6">
        <v>3902.8280357453168</v>
      </c>
      <c r="U662" s="6">
        <v>-993.18803574531694</v>
      </c>
      <c r="AF662">
        <f>IF($I662=AF$1,1,0)</f>
        <v>1</v>
      </c>
      <c r="AG662">
        <f>IF($I662=AG$1,1,0)</f>
        <v>0</v>
      </c>
      <c r="AH662">
        <f>IF($I662=AH$1,1,0)</f>
        <v>0</v>
      </c>
      <c r="AI662">
        <f>IF($I662=AI$1,1,0)</f>
        <v>0</v>
      </c>
      <c r="AJ662">
        <f>IF($C662=AJ$1,1,0)</f>
        <v>0</v>
      </c>
      <c r="AK662">
        <f>IF($C662=AK$1,1,0)</f>
        <v>0</v>
      </c>
      <c r="AL662">
        <f>IF($C662=AL$1,1,0)</f>
        <v>1</v>
      </c>
      <c r="AM662">
        <f>IF($C662=AM$1,1,0)</f>
        <v>0</v>
      </c>
    </row>
    <row r="663" spans="1:39" x14ac:dyDescent="0.2">
      <c r="A663" s="1" t="s">
        <v>992</v>
      </c>
      <c r="B663" s="2">
        <v>2020</v>
      </c>
      <c r="C663" s="2" t="s">
        <v>21</v>
      </c>
      <c r="D663" s="2">
        <v>193</v>
      </c>
      <c r="E663" s="2">
        <v>227</v>
      </c>
      <c r="F663">
        <f>D663*0.01</f>
        <v>1.93</v>
      </c>
      <c r="G663" s="15">
        <f>E663*0.453592</f>
        <v>102.965384</v>
      </c>
      <c r="H663" s="16">
        <f t="shared" si="10"/>
        <v>27.6</v>
      </c>
      <c r="I663" t="str">
        <f>IF(H663&lt;=18.5,"Underweight",IF(H663&lt;=24.9,"Healthy weight",IF(H663&lt;=29.9,"Over weight", "Obesity")))</f>
        <v>Over weight</v>
      </c>
      <c r="J663" s="2">
        <v>25</v>
      </c>
      <c r="K663" s="2">
        <v>0</v>
      </c>
      <c r="L663" s="2">
        <v>2</v>
      </c>
      <c r="M663" s="2">
        <v>0</v>
      </c>
      <c r="N663">
        <v>1</v>
      </c>
      <c r="O663">
        <v>0</v>
      </c>
      <c r="P663">
        <v>0</v>
      </c>
      <c r="Q663" s="2">
        <v>1948.58</v>
      </c>
      <c r="S663" s="6">
        <v>633</v>
      </c>
      <c r="T663" s="6">
        <v>19032.240026093437</v>
      </c>
      <c r="U663" s="6">
        <v>6354.0999739065628</v>
      </c>
      <c r="AF663">
        <f>IF($I663=AF$1,1,0)</f>
        <v>1</v>
      </c>
      <c r="AG663">
        <f>IF($I663=AG$1,1,0)</f>
        <v>0</v>
      </c>
      <c r="AH663">
        <f>IF($I663=AH$1,1,0)</f>
        <v>0</v>
      </c>
      <c r="AI663">
        <f>IF($I663=AI$1,1,0)</f>
        <v>0</v>
      </c>
      <c r="AJ663">
        <f>IF($C663=AJ$1,1,0)</f>
        <v>0</v>
      </c>
      <c r="AK663">
        <f>IF($C663=AK$1,1,0)</f>
        <v>0</v>
      </c>
      <c r="AL663">
        <f>IF($C663=AL$1,1,0)</f>
        <v>0</v>
      </c>
      <c r="AM663">
        <f>IF($C663=AM$1,1,0)</f>
        <v>1</v>
      </c>
    </row>
    <row r="664" spans="1:39" x14ac:dyDescent="0.2">
      <c r="A664" s="1" t="s">
        <v>204</v>
      </c>
      <c r="B664" s="2">
        <v>2020</v>
      </c>
      <c r="C664" s="2" t="s">
        <v>19</v>
      </c>
      <c r="D664" s="2">
        <v>177.8</v>
      </c>
      <c r="E664" s="2">
        <v>160</v>
      </c>
      <c r="F664">
        <f>D664*0.01</f>
        <v>1.7780000000000002</v>
      </c>
      <c r="G664" s="15">
        <f>E664*0.453592</f>
        <v>72.574719999999999</v>
      </c>
      <c r="H664" s="16">
        <f t="shared" si="10"/>
        <v>23</v>
      </c>
      <c r="I664" t="str">
        <f>IF(H664&lt;=18.5,"Underweight",IF(H664&lt;=24.9,"Healthy weight",IF(H664&lt;=29.9,"Over weight", "Obesity")))</f>
        <v>Healthy weight</v>
      </c>
      <c r="J664" s="2">
        <v>32</v>
      </c>
      <c r="K664" s="2">
        <v>1</v>
      </c>
      <c r="L664" s="2">
        <v>1</v>
      </c>
      <c r="M664" s="2">
        <v>1</v>
      </c>
      <c r="N664">
        <v>0</v>
      </c>
      <c r="O664">
        <v>0</v>
      </c>
      <c r="P664">
        <v>1</v>
      </c>
      <c r="Q664" s="2">
        <v>5989.86</v>
      </c>
      <c r="S664" s="6">
        <v>634</v>
      </c>
      <c r="T664" s="6">
        <v>4073.7161282218713</v>
      </c>
      <c r="U664" s="6">
        <v>-2900.206128221871</v>
      </c>
      <c r="AF664">
        <f>IF($I664=AF$1,1,0)</f>
        <v>0</v>
      </c>
      <c r="AG664">
        <f>IF($I664=AG$1,1,0)</f>
        <v>0</v>
      </c>
      <c r="AH664">
        <f>IF($I664=AH$1,1,0)</f>
        <v>1</v>
      </c>
      <c r="AI664">
        <f>IF($I664=AI$1,1,0)</f>
        <v>0</v>
      </c>
      <c r="AJ664">
        <f>IF($C664=AJ$1,1,0)</f>
        <v>0</v>
      </c>
      <c r="AK664">
        <f>IF($C664=AK$1,1,0)</f>
        <v>1</v>
      </c>
      <c r="AL664">
        <f>IF($C664=AL$1,1,0)</f>
        <v>0</v>
      </c>
      <c r="AM664">
        <f>IF($C664=AM$1,1,0)</f>
        <v>0</v>
      </c>
    </row>
    <row r="665" spans="1:39" x14ac:dyDescent="0.2">
      <c r="A665" s="1" t="s">
        <v>1162</v>
      </c>
      <c r="B665" s="2">
        <v>2020</v>
      </c>
      <c r="C665" s="2" t="s">
        <v>11</v>
      </c>
      <c r="D665" s="2">
        <v>161.5</v>
      </c>
      <c r="E665" s="2">
        <v>159</v>
      </c>
      <c r="F665">
        <f>D665*0.01</f>
        <v>1.615</v>
      </c>
      <c r="G665" s="15">
        <f>E665*0.453592</f>
        <v>72.121127999999999</v>
      </c>
      <c r="H665" s="16">
        <f t="shared" si="10"/>
        <v>27.7</v>
      </c>
      <c r="I665" t="str">
        <f>IF(H665&lt;=18.5,"Underweight",IF(H665&lt;=24.9,"Healthy weight",IF(H665&lt;=29.9,"Over weight", "Obesity")))</f>
        <v>Over weight</v>
      </c>
      <c r="J665" s="2">
        <v>48</v>
      </c>
      <c r="K665" s="2">
        <v>1</v>
      </c>
      <c r="L665" s="2">
        <v>2</v>
      </c>
      <c r="M665" s="2">
        <v>0</v>
      </c>
      <c r="N665">
        <v>1</v>
      </c>
      <c r="O665">
        <v>0</v>
      </c>
      <c r="P665">
        <v>0</v>
      </c>
      <c r="Q665" s="2">
        <v>8289.82</v>
      </c>
      <c r="S665" s="6">
        <v>635</v>
      </c>
      <c r="T665" s="6">
        <v>-885.29370741545972</v>
      </c>
      <c r="U665" s="6">
        <v>1468.8337074154597</v>
      </c>
      <c r="AF665">
        <f>IF($I665=AF$1,1,0)</f>
        <v>1</v>
      </c>
      <c r="AG665">
        <f>IF($I665=AG$1,1,0)</f>
        <v>0</v>
      </c>
      <c r="AH665">
        <f>IF($I665=AH$1,1,0)</f>
        <v>0</v>
      </c>
      <c r="AI665">
        <f>IF($I665=AI$1,1,0)</f>
        <v>0</v>
      </c>
      <c r="AJ665">
        <f>IF($C665=AJ$1,1,0)</f>
        <v>0</v>
      </c>
      <c r="AK665">
        <f>IF($C665=AK$1,1,0)</f>
        <v>0</v>
      </c>
      <c r="AL665">
        <f>IF($C665=AL$1,1,0)</f>
        <v>1</v>
      </c>
      <c r="AM665">
        <f>IF($C665=AM$1,1,0)</f>
        <v>0</v>
      </c>
    </row>
    <row r="666" spans="1:39" x14ac:dyDescent="0.2">
      <c r="A666" s="1" t="s">
        <v>316</v>
      </c>
      <c r="B666" s="2">
        <v>2020</v>
      </c>
      <c r="C666" s="2" t="s">
        <v>11</v>
      </c>
      <c r="D666" s="2">
        <v>162</v>
      </c>
      <c r="E666" s="2">
        <v>160</v>
      </c>
      <c r="F666">
        <f>D666*0.01</f>
        <v>1.62</v>
      </c>
      <c r="G666" s="15">
        <f>E666*0.453592</f>
        <v>72.574719999999999</v>
      </c>
      <c r="H666" s="16">
        <f t="shared" si="10"/>
        <v>27.7</v>
      </c>
      <c r="I666" t="str">
        <f>IF(H666&lt;=18.5,"Underweight",IF(H666&lt;=24.9,"Healthy weight",IF(H666&lt;=29.9,"Over weight", "Obesity")))</f>
        <v>Over weight</v>
      </c>
      <c r="J666" s="2">
        <v>47</v>
      </c>
      <c r="K666" s="2">
        <v>0</v>
      </c>
      <c r="L666" s="2">
        <v>2</v>
      </c>
      <c r="M666" s="2">
        <v>0</v>
      </c>
      <c r="N666">
        <v>1</v>
      </c>
      <c r="O666">
        <v>0</v>
      </c>
      <c r="P666">
        <v>0</v>
      </c>
      <c r="Q666" s="2">
        <v>6563.03</v>
      </c>
      <c r="S666" s="6">
        <v>636</v>
      </c>
      <c r="T666" s="6">
        <v>7662.2458012878815</v>
      </c>
      <c r="U666" s="6">
        <v>-3211.8858012878818</v>
      </c>
      <c r="AF666">
        <f>IF($I666=AF$1,1,0)</f>
        <v>1</v>
      </c>
      <c r="AG666">
        <f>IF($I666=AG$1,1,0)</f>
        <v>0</v>
      </c>
      <c r="AH666">
        <f>IF($I666=AH$1,1,0)</f>
        <v>0</v>
      </c>
      <c r="AI666">
        <f>IF($I666=AI$1,1,0)</f>
        <v>0</v>
      </c>
      <c r="AJ666">
        <f>IF($C666=AJ$1,1,0)</f>
        <v>0</v>
      </c>
      <c r="AK666">
        <f>IF($C666=AK$1,1,0)</f>
        <v>0</v>
      </c>
      <c r="AL666">
        <f>IF($C666=AL$1,1,0)</f>
        <v>1</v>
      </c>
      <c r="AM666">
        <f>IF($C666=AM$1,1,0)</f>
        <v>0</v>
      </c>
    </row>
    <row r="667" spans="1:39" x14ac:dyDescent="0.2">
      <c r="A667" s="1" t="s">
        <v>777</v>
      </c>
      <c r="B667" s="2">
        <v>2020</v>
      </c>
      <c r="C667" s="2" t="s">
        <v>11</v>
      </c>
      <c r="D667" s="2">
        <v>164.5</v>
      </c>
      <c r="E667" s="2">
        <v>165</v>
      </c>
      <c r="F667">
        <f>D667*0.01</f>
        <v>1.645</v>
      </c>
      <c r="G667" s="15">
        <f>E667*0.453592</f>
        <v>74.842680000000001</v>
      </c>
      <c r="H667" s="16">
        <f t="shared" si="10"/>
        <v>27.7</v>
      </c>
      <c r="I667" t="str">
        <f>IF(H667&lt;=18.5,"Underweight",IF(H667&lt;=24.9,"Healthy weight",IF(H667&lt;=29.9,"Over weight", "Obesity")))</f>
        <v>Over weight</v>
      </c>
      <c r="J667" s="2">
        <v>37</v>
      </c>
      <c r="K667" s="2">
        <v>1</v>
      </c>
      <c r="L667" s="2">
        <v>0</v>
      </c>
      <c r="M667" s="2">
        <v>0</v>
      </c>
      <c r="N667">
        <v>1</v>
      </c>
      <c r="O667">
        <v>0</v>
      </c>
      <c r="P667">
        <v>0</v>
      </c>
      <c r="Q667" s="2">
        <v>6523.63</v>
      </c>
      <c r="S667" s="6">
        <v>637</v>
      </c>
      <c r="T667" s="6">
        <v>7904.6939791893183</v>
      </c>
      <c r="U667" s="6">
        <v>-1207.9339791893181</v>
      </c>
      <c r="AF667">
        <f>IF($I667=AF$1,1,0)</f>
        <v>1</v>
      </c>
      <c r="AG667">
        <f>IF($I667=AG$1,1,0)</f>
        <v>0</v>
      </c>
      <c r="AH667">
        <f>IF($I667=AH$1,1,0)</f>
        <v>0</v>
      </c>
      <c r="AI667">
        <f>IF($I667=AI$1,1,0)</f>
        <v>0</v>
      </c>
      <c r="AJ667">
        <f>IF($C667=AJ$1,1,0)</f>
        <v>0</v>
      </c>
      <c r="AK667">
        <f>IF($C667=AK$1,1,0)</f>
        <v>0</v>
      </c>
      <c r="AL667">
        <f>IF($C667=AL$1,1,0)</f>
        <v>1</v>
      </c>
      <c r="AM667">
        <f>IF($C667=AM$1,1,0)</f>
        <v>0</v>
      </c>
    </row>
    <row r="668" spans="1:39" x14ac:dyDescent="0.2">
      <c r="A668" s="1" t="s">
        <v>359</v>
      </c>
      <c r="B668" s="2">
        <v>2020</v>
      </c>
      <c r="C668" s="2" t="s">
        <v>26</v>
      </c>
      <c r="D668" s="2">
        <v>156.80000000000001</v>
      </c>
      <c r="E668" s="2">
        <v>185</v>
      </c>
      <c r="F668">
        <f>D668*0.01</f>
        <v>1.5680000000000001</v>
      </c>
      <c r="G668" s="15">
        <f>E668*0.453592</f>
        <v>83.914519999999996</v>
      </c>
      <c r="H668" s="16">
        <f t="shared" si="10"/>
        <v>34.1</v>
      </c>
      <c r="I668" t="str">
        <f>IF(H668&lt;=18.5,"Underweight",IF(H668&lt;=24.9,"Healthy weight",IF(H668&lt;=29.9,"Over weight", "Obesity")))</f>
        <v>Obesity</v>
      </c>
      <c r="J668" s="2">
        <v>25</v>
      </c>
      <c r="K668" s="2">
        <v>0</v>
      </c>
      <c r="L668" s="2">
        <v>1</v>
      </c>
      <c r="M668" s="2">
        <v>0</v>
      </c>
      <c r="N668">
        <v>1</v>
      </c>
      <c r="O668">
        <v>1</v>
      </c>
      <c r="P668">
        <v>0</v>
      </c>
      <c r="Q668" s="2">
        <v>2511.92</v>
      </c>
      <c r="S668" s="6">
        <v>638</v>
      </c>
      <c r="T668" s="6">
        <v>47.044269650526985</v>
      </c>
      <c r="U668" s="6">
        <v>744.60573034947299</v>
      </c>
      <c r="AF668">
        <f>IF($I668=AF$1,1,0)</f>
        <v>0</v>
      </c>
      <c r="AG668">
        <f>IF($I668=AG$1,1,0)</f>
        <v>1</v>
      </c>
      <c r="AH668">
        <f>IF($I668=AH$1,1,0)</f>
        <v>0</v>
      </c>
      <c r="AI668">
        <f>IF($I668=AI$1,1,0)</f>
        <v>0</v>
      </c>
      <c r="AJ668">
        <f>IF($C668=AJ$1,1,0)</f>
        <v>1</v>
      </c>
      <c r="AK668">
        <f>IF($C668=AK$1,1,0)</f>
        <v>0</v>
      </c>
      <c r="AL668">
        <f>IF($C668=AL$1,1,0)</f>
        <v>0</v>
      </c>
      <c r="AM668">
        <f>IF($C668=AM$1,1,0)</f>
        <v>0</v>
      </c>
    </row>
    <row r="669" spans="1:39" x14ac:dyDescent="0.2">
      <c r="A669" s="1" t="s">
        <v>407</v>
      </c>
      <c r="B669" s="2">
        <v>2020</v>
      </c>
      <c r="C669" s="2" t="s">
        <v>21</v>
      </c>
      <c r="D669" s="2">
        <v>181.1</v>
      </c>
      <c r="E669" s="2">
        <v>200</v>
      </c>
      <c r="F669">
        <f>D669*0.01</f>
        <v>1.8109999999999999</v>
      </c>
      <c r="G669" s="15">
        <f>E669*0.453592</f>
        <v>90.718400000000003</v>
      </c>
      <c r="H669" s="16">
        <f t="shared" si="10"/>
        <v>27.7</v>
      </c>
      <c r="I669" t="str">
        <f>IF(H669&lt;=18.5,"Underweight",IF(H669&lt;=24.9,"Healthy weight",IF(H669&lt;=29.9,"Over weight", "Obesity")))</f>
        <v>Over weight</v>
      </c>
      <c r="J669" s="2">
        <v>27</v>
      </c>
      <c r="K669" s="2">
        <v>0</v>
      </c>
      <c r="L669" s="2">
        <v>1</v>
      </c>
      <c r="M669" s="2">
        <v>0</v>
      </c>
      <c r="N669">
        <v>1</v>
      </c>
      <c r="O669">
        <v>0</v>
      </c>
      <c r="P669">
        <v>0</v>
      </c>
      <c r="Q669" s="2">
        <v>18300.87</v>
      </c>
      <c r="S669" s="6">
        <v>639</v>
      </c>
      <c r="T669" s="6">
        <v>22038.407340276561</v>
      </c>
      <c r="U669" s="6">
        <v>-13666.257340276561</v>
      </c>
      <c r="AF669">
        <f>IF($I669=AF$1,1,0)</f>
        <v>1</v>
      </c>
      <c r="AG669">
        <f>IF($I669=AG$1,1,0)</f>
        <v>0</v>
      </c>
      <c r="AH669">
        <f>IF($I669=AH$1,1,0)</f>
        <v>0</v>
      </c>
      <c r="AI669">
        <f>IF($I669=AI$1,1,0)</f>
        <v>0</v>
      </c>
      <c r="AJ669">
        <f>IF($C669=AJ$1,1,0)</f>
        <v>0</v>
      </c>
      <c r="AK669">
        <f>IF($C669=AK$1,1,0)</f>
        <v>0</v>
      </c>
      <c r="AL669">
        <f>IF($C669=AL$1,1,0)</f>
        <v>0</v>
      </c>
      <c r="AM669">
        <f>IF($C669=AM$1,1,0)</f>
        <v>1</v>
      </c>
    </row>
    <row r="670" spans="1:39" x14ac:dyDescent="0.2">
      <c r="A670" s="1" t="s">
        <v>516</v>
      </c>
      <c r="B670" s="2">
        <v>2020</v>
      </c>
      <c r="C670" s="2" t="s">
        <v>26</v>
      </c>
      <c r="D670" s="2">
        <v>163.80000000000001</v>
      </c>
      <c r="E670" s="2">
        <v>202</v>
      </c>
      <c r="F670">
        <f>D670*0.01</f>
        <v>1.6380000000000001</v>
      </c>
      <c r="G670" s="15">
        <f>E670*0.453592</f>
        <v>91.625584000000003</v>
      </c>
      <c r="H670" s="16">
        <f t="shared" si="10"/>
        <v>34.1</v>
      </c>
      <c r="I670" t="str">
        <f>IF(H670&lt;=18.5,"Underweight",IF(H670&lt;=24.9,"Healthy weight",IF(H670&lt;=29.9,"Over weight", "Obesity")))</f>
        <v>Obesity</v>
      </c>
      <c r="J670" s="2">
        <v>33</v>
      </c>
      <c r="K670" s="2">
        <v>0</v>
      </c>
      <c r="L670" s="2">
        <v>1</v>
      </c>
      <c r="M670" s="2">
        <v>0</v>
      </c>
      <c r="N670">
        <v>1</v>
      </c>
      <c r="O670">
        <v>1</v>
      </c>
      <c r="P670">
        <v>0</v>
      </c>
      <c r="Q670" s="2">
        <v>3898.22</v>
      </c>
      <c r="S670" s="6">
        <v>640</v>
      </c>
      <c r="T670" s="6">
        <v>13938.252545968251</v>
      </c>
      <c r="U670" s="6">
        <v>-1686.4125459682509</v>
      </c>
      <c r="AF670">
        <f>IF($I670=AF$1,1,0)</f>
        <v>0</v>
      </c>
      <c r="AG670">
        <f>IF($I670=AG$1,1,0)</f>
        <v>1</v>
      </c>
      <c r="AH670">
        <f>IF($I670=AH$1,1,0)</f>
        <v>0</v>
      </c>
      <c r="AI670">
        <f>IF($I670=AI$1,1,0)</f>
        <v>0</v>
      </c>
      <c r="AJ670">
        <f>IF($C670=AJ$1,1,0)</f>
        <v>1</v>
      </c>
      <c r="AK670">
        <f>IF($C670=AK$1,1,0)</f>
        <v>0</v>
      </c>
      <c r="AL670">
        <f>IF($C670=AL$1,1,0)</f>
        <v>0</v>
      </c>
      <c r="AM670">
        <f>IF($C670=AM$1,1,0)</f>
        <v>0</v>
      </c>
    </row>
    <row r="671" spans="1:39" x14ac:dyDescent="0.2">
      <c r="A671" s="1" t="s">
        <v>965</v>
      </c>
      <c r="B671" s="2">
        <v>2020</v>
      </c>
      <c r="C671" s="2" t="s">
        <v>19</v>
      </c>
      <c r="D671" s="2">
        <v>178.8</v>
      </c>
      <c r="E671" s="2">
        <v>195</v>
      </c>
      <c r="F671">
        <f>D671*0.01</f>
        <v>1.7880000000000003</v>
      </c>
      <c r="G671" s="15">
        <f>E671*0.453592</f>
        <v>88.45044</v>
      </c>
      <c r="H671" s="16">
        <f t="shared" si="10"/>
        <v>27.7</v>
      </c>
      <c r="I671" t="str">
        <f>IF(H671&lt;=18.5,"Underweight",IF(H671&lt;=24.9,"Healthy weight",IF(H671&lt;=29.9,"Over weight", "Obesity")))</f>
        <v>Over weight</v>
      </c>
      <c r="J671" s="2">
        <v>33</v>
      </c>
      <c r="K671" s="2">
        <v>1</v>
      </c>
      <c r="L671" s="2">
        <v>2</v>
      </c>
      <c r="M671" s="2">
        <v>0</v>
      </c>
      <c r="N671">
        <v>1</v>
      </c>
      <c r="O671">
        <v>0</v>
      </c>
      <c r="P671">
        <v>1</v>
      </c>
      <c r="Q671" s="2">
        <v>2009.56</v>
      </c>
      <c r="S671" s="6">
        <v>641</v>
      </c>
      <c r="T671" s="6">
        <v>7903.7845624151687</v>
      </c>
      <c r="U671" s="6">
        <v>-3040.2545624151689</v>
      </c>
      <c r="AF671">
        <f>IF($I671=AF$1,1,0)</f>
        <v>1</v>
      </c>
      <c r="AG671">
        <f>IF($I671=AG$1,1,0)</f>
        <v>0</v>
      </c>
      <c r="AH671">
        <f>IF($I671=AH$1,1,0)</f>
        <v>0</v>
      </c>
      <c r="AI671">
        <f>IF($I671=AI$1,1,0)</f>
        <v>0</v>
      </c>
      <c r="AJ671">
        <f>IF($C671=AJ$1,1,0)</f>
        <v>0</v>
      </c>
      <c r="AK671">
        <f>IF($C671=AK$1,1,0)</f>
        <v>1</v>
      </c>
      <c r="AL671">
        <f>IF($C671=AL$1,1,0)</f>
        <v>0</v>
      </c>
      <c r="AM671">
        <f>IF($C671=AM$1,1,0)</f>
        <v>0</v>
      </c>
    </row>
    <row r="672" spans="1:39" x14ac:dyDescent="0.2">
      <c r="A672" s="1" t="s">
        <v>749</v>
      </c>
      <c r="B672" s="2">
        <v>2020</v>
      </c>
      <c r="C672" s="2" t="s">
        <v>26</v>
      </c>
      <c r="D672" s="2">
        <v>167.5</v>
      </c>
      <c r="E672" s="2">
        <v>142</v>
      </c>
      <c r="F672">
        <f>D672*0.01</f>
        <v>1.675</v>
      </c>
      <c r="G672" s="15">
        <f>E672*0.453592</f>
        <v>64.410064000000006</v>
      </c>
      <c r="H672" s="16">
        <f t="shared" si="10"/>
        <v>23</v>
      </c>
      <c r="I672" t="str">
        <f>IF(H672&lt;=18.5,"Underweight",IF(H672&lt;=24.9,"Healthy weight",IF(H672&lt;=29.9,"Over weight", "Obesity")))</f>
        <v>Healthy weight</v>
      </c>
      <c r="J672" s="2">
        <v>26</v>
      </c>
      <c r="K672" s="2">
        <v>1</v>
      </c>
      <c r="L672" s="2">
        <v>2</v>
      </c>
      <c r="M672" s="2">
        <v>0</v>
      </c>
      <c r="N672">
        <v>0</v>
      </c>
      <c r="O672">
        <v>1</v>
      </c>
      <c r="P672">
        <v>0</v>
      </c>
      <c r="Q672" s="2">
        <v>2447.34</v>
      </c>
      <c r="S672" s="6">
        <v>642</v>
      </c>
      <c r="T672" s="6">
        <v>7833.133893764435</v>
      </c>
      <c r="U672" s="6">
        <v>-3445.5938937644351</v>
      </c>
      <c r="AF672">
        <f>IF($I672=AF$1,1,0)</f>
        <v>0</v>
      </c>
      <c r="AG672">
        <f>IF($I672=AG$1,1,0)</f>
        <v>0</v>
      </c>
      <c r="AH672">
        <f>IF($I672=AH$1,1,0)</f>
        <v>1</v>
      </c>
      <c r="AI672">
        <f>IF($I672=AI$1,1,0)</f>
        <v>0</v>
      </c>
      <c r="AJ672">
        <f>IF($C672=AJ$1,1,0)</f>
        <v>1</v>
      </c>
      <c r="AK672">
        <f>IF($C672=AK$1,1,0)</f>
        <v>0</v>
      </c>
      <c r="AL672">
        <f>IF($C672=AL$1,1,0)</f>
        <v>0</v>
      </c>
      <c r="AM672">
        <f>IF($C672=AM$1,1,0)</f>
        <v>0</v>
      </c>
    </row>
    <row r="673" spans="1:39" x14ac:dyDescent="0.2">
      <c r="A673" s="1" t="s">
        <v>572</v>
      </c>
      <c r="B673" s="2">
        <v>2020</v>
      </c>
      <c r="C673" s="2" t="s">
        <v>21</v>
      </c>
      <c r="D673" s="2">
        <v>152.5</v>
      </c>
      <c r="E673" s="2">
        <v>175</v>
      </c>
      <c r="F673">
        <f>D673*0.01</f>
        <v>1.5250000000000001</v>
      </c>
      <c r="G673" s="15">
        <f>E673*0.453592</f>
        <v>79.378600000000006</v>
      </c>
      <c r="H673" s="16">
        <f t="shared" si="10"/>
        <v>34.1</v>
      </c>
      <c r="I673" t="str">
        <f>IF(H673&lt;=18.5,"Underweight",IF(H673&lt;=24.9,"Healthy weight",IF(H673&lt;=29.9,"Over weight", "Obesity")))</f>
        <v>Obesity</v>
      </c>
      <c r="J673" s="2">
        <v>38</v>
      </c>
      <c r="K673" s="2">
        <v>0</v>
      </c>
      <c r="L673" s="2">
        <v>1</v>
      </c>
      <c r="M673" s="2">
        <v>0</v>
      </c>
      <c r="N673">
        <v>1</v>
      </c>
      <c r="O673">
        <v>0</v>
      </c>
      <c r="P673">
        <v>0</v>
      </c>
      <c r="Q673" s="2">
        <v>8782.18</v>
      </c>
      <c r="S673" s="6">
        <v>643</v>
      </c>
      <c r="T673" s="6">
        <v>2840.8292632108305</v>
      </c>
      <c r="U673" s="6">
        <v>-163.39926321083067</v>
      </c>
      <c r="AF673">
        <f>IF($I673=AF$1,1,0)</f>
        <v>0</v>
      </c>
      <c r="AG673">
        <f>IF($I673=AG$1,1,0)</f>
        <v>1</v>
      </c>
      <c r="AH673">
        <f>IF($I673=AH$1,1,0)</f>
        <v>0</v>
      </c>
      <c r="AI673">
        <f>IF($I673=AI$1,1,0)</f>
        <v>0</v>
      </c>
      <c r="AJ673">
        <f>IF($C673=AJ$1,1,0)</f>
        <v>0</v>
      </c>
      <c r="AK673">
        <f>IF($C673=AK$1,1,0)</f>
        <v>0</v>
      </c>
      <c r="AL673">
        <f>IF($C673=AL$1,1,0)</f>
        <v>0</v>
      </c>
      <c r="AM673">
        <f>IF($C673=AM$1,1,0)</f>
        <v>1</v>
      </c>
    </row>
    <row r="674" spans="1:39" x14ac:dyDescent="0.2">
      <c r="A674" s="1" t="s">
        <v>817</v>
      </c>
      <c r="B674" s="2">
        <v>2020</v>
      </c>
      <c r="C674" s="2" t="s">
        <v>11</v>
      </c>
      <c r="D674" s="2">
        <v>178.4</v>
      </c>
      <c r="E674" s="2">
        <v>239</v>
      </c>
      <c r="F674">
        <f>D674*0.01</f>
        <v>1.784</v>
      </c>
      <c r="G674" s="15">
        <f>E674*0.453592</f>
        <v>108.40848800000001</v>
      </c>
      <c r="H674" s="16">
        <f t="shared" si="10"/>
        <v>34.1</v>
      </c>
      <c r="I674" t="str">
        <f>IF(H674&lt;=18.5,"Underweight",IF(H674&lt;=24.9,"Healthy weight",IF(H674&lt;=29.9,"Over weight", "Obesity")))</f>
        <v>Obesity</v>
      </c>
      <c r="J674" s="2">
        <v>44</v>
      </c>
      <c r="K674" s="2">
        <v>1</v>
      </c>
      <c r="L674" s="2">
        <v>1</v>
      </c>
      <c r="M674" s="2">
        <v>1</v>
      </c>
      <c r="N674">
        <v>1</v>
      </c>
      <c r="O674">
        <v>0</v>
      </c>
      <c r="P674">
        <v>0</v>
      </c>
      <c r="Q674" s="2">
        <v>15078.63</v>
      </c>
      <c r="S674" s="6">
        <v>644</v>
      </c>
      <c r="T674" s="6">
        <v>14177.471786232029</v>
      </c>
      <c r="U674" s="6">
        <v>9097.2782137679715</v>
      </c>
      <c r="AF674">
        <f>IF($I674=AF$1,1,0)</f>
        <v>0</v>
      </c>
      <c r="AG674">
        <f>IF($I674=AG$1,1,0)</f>
        <v>1</v>
      </c>
      <c r="AH674">
        <f>IF($I674=AH$1,1,0)</f>
        <v>0</v>
      </c>
      <c r="AI674">
        <f>IF($I674=AI$1,1,0)</f>
        <v>0</v>
      </c>
      <c r="AJ674">
        <f>IF($C674=AJ$1,1,0)</f>
        <v>0</v>
      </c>
      <c r="AK674">
        <f>IF($C674=AK$1,1,0)</f>
        <v>0</v>
      </c>
      <c r="AL674">
        <f>IF($C674=AL$1,1,0)</f>
        <v>1</v>
      </c>
      <c r="AM674">
        <f>IF($C674=AM$1,1,0)</f>
        <v>0</v>
      </c>
    </row>
    <row r="675" spans="1:39" x14ac:dyDescent="0.2">
      <c r="A675" s="1" t="s">
        <v>976</v>
      </c>
      <c r="B675" s="2">
        <v>2020</v>
      </c>
      <c r="C675" s="2" t="s">
        <v>11</v>
      </c>
      <c r="D675" s="2">
        <v>161.80000000000001</v>
      </c>
      <c r="E675" s="2">
        <v>197</v>
      </c>
      <c r="F675">
        <f>D675*0.01</f>
        <v>1.6180000000000001</v>
      </c>
      <c r="G675" s="15">
        <f>E675*0.453592</f>
        <v>89.357624000000001</v>
      </c>
      <c r="H675" s="16">
        <f t="shared" si="10"/>
        <v>34.1</v>
      </c>
      <c r="I675" t="str">
        <f>IF(H675&lt;=18.5,"Underweight",IF(H675&lt;=24.9,"Healthy weight",IF(H675&lt;=29.9,"Over weight", "Obesity")))</f>
        <v>Obesity</v>
      </c>
      <c r="J675" s="2">
        <v>22</v>
      </c>
      <c r="K675" s="2">
        <v>1</v>
      </c>
      <c r="L675" s="2">
        <v>0</v>
      </c>
      <c r="M675" s="2">
        <v>0</v>
      </c>
      <c r="N675">
        <v>1</v>
      </c>
      <c r="O675">
        <v>0</v>
      </c>
      <c r="P675">
        <v>0</v>
      </c>
      <c r="Q675" s="2">
        <v>674.33</v>
      </c>
      <c r="S675" s="6">
        <v>645</v>
      </c>
      <c r="T675" s="6">
        <v>3652.18042461389</v>
      </c>
      <c r="U675" s="6">
        <v>-915.01042461388988</v>
      </c>
      <c r="AF675">
        <f>IF($I675=AF$1,1,0)</f>
        <v>0</v>
      </c>
      <c r="AG675">
        <f>IF($I675=AG$1,1,0)</f>
        <v>1</v>
      </c>
      <c r="AH675">
        <f>IF($I675=AH$1,1,0)</f>
        <v>0</v>
      </c>
      <c r="AI675">
        <f>IF($I675=AI$1,1,0)</f>
        <v>0</v>
      </c>
      <c r="AJ675">
        <f>IF($C675=AJ$1,1,0)</f>
        <v>0</v>
      </c>
      <c r="AK675">
        <f>IF($C675=AK$1,1,0)</f>
        <v>0</v>
      </c>
      <c r="AL675">
        <f>IF($C675=AL$1,1,0)</f>
        <v>1</v>
      </c>
      <c r="AM675">
        <f>IF($C675=AM$1,1,0)</f>
        <v>0</v>
      </c>
    </row>
    <row r="676" spans="1:39" x14ac:dyDescent="0.2">
      <c r="A676" s="1" t="s">
        <v>1019</v>
      </c>
      <c r="B676" s="2">
        <v>2020</v>
      </c>
      <c r="C676" s="2" t="s">
        <v>19</v>
      </c>
      <c r="D676" s="2">
        <v>186.1</v>
      </c>
      <c r="E676" s="2">
        <v>260</v>
      </c>
      <c r="F676">
        <f>D676*0.01</f>
        <v>1.861</v>
      </c>
      <c r="G676" s="15">
        <f>E676*0.453592</f>
        <v>117.93392</v>
      </c>
      <c r="H676" s="16">
        <f t="shared" si="10"/>
        <v>34.1</v>
      </c>
      <c r="I676" t="str">
        <f>IF(H676&lt;=18.5,"Underweight",IF(H676&lt;=24.9,"Healthy weight",IF(H676&lt;=29.9,"Over weight", "Obesity")))</f>
        <v>Obesity</v>
      </c>
      <c r="J676" s="2">
        <v>32</v>
      </c>
      <c r="K676" s="2">
        <v>0</v>
      </c>
      <c r="L676" s="2">
        <v>3</v>
      </c>
      <c r="M676" s="2">
        <v>0</v>
      </c>
      <c r="N676">
        <v>1</v>
      </c>
      <c r="O676">
        <v>0</v>
      </c>
      <c r="P676">
        <v>1</v>
      </c>
      <c r="Q676" s="2">
        <v>5277.95</v>
      </c>
      <c r="S676" s="6">
        <v>646</v>
      </c>
      <c r="T676" s="6">
        <v>1689.107465416073</v>
      </c>
      <c r="U676" s="6">
        <v>-918.85746541607296</v>
      </c>
      <c r="AF676">
        <f>IF($I676=AF$1,1,0)</f>
        <v>0</v>
      </c>
      <c r="AG676">
        <f>IF($I676=AG$1,1,0)</f>
        <v>1</v>
      </c>
      <c r="AH676">
        <f>IF($I676=AH$1,1,0)</f>
        <v>0</v>
      </c>
      <c r="AI676">
        <f>IF($I676=AI$1,1,0)</f>
        <v>0</v>
      </c>
      <c r="AJ676">
        <f>IF($C676=AJ$1,1,0)</f>
        <v>0</v>
      </c>
      <c r="AK676">
        <f>IF($C676=AK$1,1,0)</f>
        <v>1</v>
      </c>
      <c r="AL676">
        <f>IF($C676=AL$1,1,0)</f>
        <v>0</v>
      </c>
      <c r="AM676">
        <f>IF($C676=AM$1,1,0)</f>
        <v>0</v>
      </c>
    </row>
    <row r="677" spans="1:39" x14ac:dyDescent="0.2">
      <c r="A677" s="1" t="s">
        <v>1160</v>
      </c>
      <c r="B677" s="2">
        <v>2020</v>
      </c>
      <c r="C677" s="2" t="s">
        <v>11</v>
      </c>
      <c r="D677" s="2">
        <v>178.3</v>
      </c>
      <c r="E677" s="2">
        <v>194</v>
      </c>
      <c r="F677">
        <f>D677*0.01</f>
        <v>1.7830000000000001</v>
      </c>
      <c r="G677" s="15">
        <f>E677*0.453592</f>
        <v>87.996848</v>
      </c>
      <c r="H677" s="16">
        <f t="shared" si="10"/>
        <v>27.7</v>
      </c>
      <c r="I677" t="str">
        <f>IF(H677&lt;=18.5,"Underweight",IF(H677&lt;=24.9,"Healthy weight",IF(H677&lt;=29.9,"Over weight", "Obesity")))</f>
        <v>Over weight</v>
      </c>
      <c r="J677" s="2">
        <v>40</v>
      </c>
      <c r="K677" s="2">
        <v>1</v>
      </c>
      <c r="L677" s="2">
        <v>2</v>
      </c>
      <c r="M677" s="2">
        <v>0</v>
      </c>
      <c r="N677">
        <v>1</v>
      </c>
      <c r="O677">
        <v>0</v>
      </c>
      <c r="P677">
        <v>0</v>
      </c>
      <c r="Q677" s="2">
        <v>3161.78</v>
      </c>
      <c r="S677" s="6">
        <v>647</v>
      </c>
      <c r="T677" s="6">
        <v>9076.2511965190861</v>
      </c>
      <c r="U677" s="6">
        <v>-3805.3011965190863</v>
      </c>
      <c r="AF677">
        <f>IF($I677=AF$1,1,0)</f>
        <v>1</v>
      </c>
      <c r="AG677">
        <f>IF($I677=AG$1,1,0)</f>
        <v>0</v>
      </c>
      <c r="AH677">
        <f>IF($I677=AH$1,1,0)</f>
        <v>0</v>
      </c>
      <c r="AI677">
        <f>IF($I677=AI$1,1,0)</f>
        <v>0</v>
      </c>
      <c r="AJ677">
        <f>IF($C677=AJ$1,1,0)</f>
        <v>0</v>
      </c>
      <c r="AK677">
        <f>IF($C677=AK$1,1,0)</f>
        <v>0</v>
      </c>
      <c r="AL677">
        <f>IF($C677=AL$1,1,0)</f>
        <v>1</v>
      </c>
      <c r="AM677">
        <f>IF($C677=AM$1,1,0)</f>
        <v>0</v>
      </c>
    </row>
    <row r="678" spans="1:39" x14ac:dyDescent="0.2">
      <c r="A678" s="1" t="s">
        <v>1309</v>
      </c>
      <c r="B678" s="2">
        <v>2020</v>
      </c>
      <c r="C678" s="2" t="s">
        <v>26</v>
      </c>
      <c r="D678" s="2">
        <v>167.2</v>
      </c>
      <c r="E678" s="2">
        <v>210</v>
      </c>
      <c r="F678">
        <f>D678*0.01</f>
        <v>1.6719999999999999</v>
      </c>
      <c r="G678" s="15">
        <f>E678*0.453592</f>
        <v>95.254319999999993</v>
      </c>
      <c r="H678" s="16">
        <f t="shared" si="10"/>
        <v>34.1</v>
      </c>
      <c r="I678" t="str">
        <f>IF(H678&lt;=18.5,"Underweight",IF(H678&lt;=24.9,"Healthy weight",IF(H678&lt;=29.9,"Over weight", "Obesity")))</f>
        <v>Obesity</v>
      </c>
      <c r="J678" s="2">
        <v>44</v>
      </c>
      <c r="K678" s="2">
        <v>0</v>
      </c>
      <c r="L678" s="2">
        <v>1</v>
      </c>
      <c r="M678" s="2">
        <v>0</v>
      </c>
      <c r="N678">
        <v>1</v>
      </c>
      <c r="O678">
        <v>1</v>
      </c>
      <c r="P678">
        <v>0</v>
      </c>
      <c r="Q678" s="2">
        <v>12754.16</v>
      </c>
      <c r="S678" s="6">
        <v>648</v>
      </c>
      <c r="T678" s="6">
        <v>13031.066837456628</v>
      </c>
      <c r="U678" s="6">
        <v>-637.81683745662849</v>
      </c>
      <c r="AF678">
        <f>IF($I678=AF$1,1,0)</f>
        <v>0</v>
      </c>
      <c r="AG678">
        <f>IF($I678=AG$1,1,0)</f>
        <v>1</v>
      </c>
      <c r="AH678">
        <f>IF($I678=AH$1,1,0)</f>
        <v>0</v>
      </c>
      <c r="AI678">
        <f>IF($I678=AI$1,1,0)</f>
        <v>0</v>
      </c>
      <c r="AJ678">
        <f>IF($C678=AJ$1,1,0)</f>
        <v>1</v>
      </c>
      <c r="AK678">
        <f>IF($C678=AK$1,1,0)</f>
        <v>0</v>
      </c>
      <c r="AL678">
        <f>IF($C678=AL$1,1,0)</f>
        <v>0</v>
      </c>
      <c r="AM678">
        <f>IF($C678=AM$1,1,0)</f>
        <v>0</v>
      </c>
    </row>
    <row r="679" spans="1:39" x14ac:dyDescent="0.2">
      <c r="A679" s="1" t="s">
        <v>340</v>
      </c>
      <c r="B679" s="2">
        <v>2020</v>
      </c>
      <c r="C679" s="2" t="s">
        <v>26</v>
      </c>
      <c r="D679" s="2">
        <v>176.5</v>
      </c>
      <c r="E679" s="2">
        <v>235</v>
      </c>
      <c r="F679">
        <f>D679*0.01</f>
        <v>1.7650000000000001</v>
      </c>
      <c r="G679" s="15">
        <f>E679*0.453592</f>
        <v>106.59412</v>
      </c>
      <c r="H679" s="16">
        <f t="shared" si="10"/>
        <v>34.200000000000003</v>
      </c>
      <c r="I679" t="str">
        <f>IF(H679&lt;=18.5,"Underweight",IF(H679&lt;=24.9,"Healthy weight",IF(H679&lt;=29.9,"Over weight", "Obesity")))</f>
        <v>Obesity</v>
      </c>
      <c r="J679" s="2">
        <v>39</v>
      </c>
      <c r="K679" s="2">
        <v>0</v>
      </c>
      <c r="L679" s="2">
        <v>1</v>
      </c>
      <c r="M679" s="2">
        <v>0</v>
      </c>
      <c r="N679">
        <v>1</v>
      </c>
      <c r="O679">
        <v>1</v>
      </c>
      <c r="P679">
        <v>0</v>
      </c>
      <c r="Q679" s="2">
        <v>9839.67</v>
      </c>
      <c r="S679" s="6">
        <v>649</v>
      </c>
      <c r="T679" s="6">
        <v>9799.4357905999095</v>
      </c>
      <c r="U679" s="6">
        <v>-3998.6357905999093</v>
      </c>
      <c r="AF679">
        <f>IF($I679=AF$1,1,0)</f>
        <v>0</v>
      </c>
      <c r="AG679">
        <f>IF($I679=AG$1,1,0)</f>
        <v>1</v>
      </c>
      <c r="AH679">
        <f>IF($I679=AH$1,1,0)</f>
        <v>0</v>
      </c>
      <c r="AI679">
        <f>IF($I679=AI$1,1,0)</f>
        <v>0</v>
      </c>
      <c r="AJ679">
        <f>IF($C679=AJ$1,1,0)</f>
        <v>1</v>
      </c>
      <c r="AK679">
        <f>IF($C679=AK$1,1,0)</f>
        <v>0</v>
      </c>
      <c r="AL679">
        <f>IF($C679=AL$1,1,0)</f>
        <v>0</v>
      </c>
      <c r="AM679">
        <f>IF($C679=AM$1,1,0)</f>
        <v>0</v>
      </c>
    </row>
    <row r="680" spans="1:39" x14ac:dyDescent="0.2">
      <c r="A680" s="1" t="s">
        <v>552</v>
      </c>
      <c r="B680" s="2">
        <v>2020</v>
      </c>
      <c r="C680" s="2" t="s">
        <v>11</v>
      </c>
      <c r="D680" s="2">
        <v>169.6</v>
      </c>
      <c r="E680" s="2">
        <v>217</v>
      </c>
      <c r="F680">
        <f>D680*0.01</f>
        <v>1.696</v>
      </c>
      <c r="G680" s="15">
        <f>E680*0.453592</f>
        <v>98.429463999999996</v>
      </c>
      <c r="H680" s="16">
        <f t="shared" si="10"/>
        <v>34.200000000000003</v>
      </c>
      <c r="I680" t="str">
        <f>IF(H680&lt;=18.5,"Underweight",IF(H680&lt;=24.9,"Healthy weight",IF(H680&lt;=29.9,"Over weight", "Obesity")))</f>
        <v>Obesity</v>
      </c>
      <c r="J680" s="2">
        <v>40</v>
      </c>
      <c r="K680" s="2">
        <v>0</v>
      </c>
      <c r="L680" s="2">
        <v>1</v>
      </c>
      <c r="M680" s="2">
        <v>0</v>
      </c>
      <c r="N680">
        <v>1</v>
      </c>
      <c r="O680">
        <v>0</v>
      </c>
      <c r="P680">
        <v>0</v>
      </c>
      <c r="Q680" s="2">
        <v>12812.03</v>
      </c>
      <c r="S680" s="6">
        <v>650</v>
      </c>
      <c r="T680" s="6">
        <v>18003.536048475224</v>
      </c>
      <c r="U680" s="6">
        <v>6177.0239515247777</v>
      </c>
      <c r="AF680">
        <f>IF($I680=AF$1,1,0)</f>
        <v>0</v>
      </c>
      <c r="AG680">
        <f>IF($I680=AG$1,1,0)</f>
        <v>1</v>
      </c>
      <c r="AH680">
        <f>IF($I680=AH$1,1,0)</f>
        <v>0</v>
      </c>
      <c r="AI680">
        <f>IF($I680=AI$1,1,0)</f>
        <v>0</v>
      </c>
      <c r="AJ680">
        <f>IF($C680=AJ$1,1,0)</f>
        <v>0</v>
      </c>
      <c r="AK680">
        <f>IF($C680=AK$1,1,0)</f>
        <v>0</v>
      </c>
      <c r="AL680">
        <f>IF($C680=AL$1,1,0)</f>
        <v>1</v>
      </c>
      <c r="AM680">
        <f>IF($C680=AM$1,1,0)</f>
        <v>0</v>
      </c>
    </row>
    <row r="681" spans="1:39" x14ac:dyDescent="0.2">
      <c r="A681" s="1" t="s">
        <v>1009</v>
      </c>
      <c r="B681" s="2">
        <v>2020</v>
      </c>
      <c r="C681" s="2" t="s">
        <v>21</v>
      </c>
      <c r="D681" s="2">
        <v>178.4</v>
      </c>
      <c r="E681" s="2">
        <v>240</v>
      </c>
      <c r="F681">
        <f>D681*0.01</f>
        <v>1.784</v>
      </c>
      <c r="G681" s="15">
        <f>E681*0.453592</f>
        <v>108.86207999999999</v>
      </c>
      <c r="H681" s="16">
        <f t="shared" si="10"/>
        <v>34.200000000000003</v>
      </c>
      <c r="I681" t="str">
        <f>IF(H681&lt;=18.5,"Underweight",IF(H681&lt;=24.9,"Healthy weight",IF(H681&lt;=29.9,"Over weight", "Obesity")))</f>
        <v>Obesity</v>
      </c>
      <c r="J681" s="2">
        <v>25</v>
      </c>
      <c r="K681" s="2">
        <v>1</v>
      </c>
      <c r="L681" s="2">
        <v>0</v>
      </c>
      <c r="M681" s="2">
        <v>1</v>
      </c>
      <c r="N681">
        <v>1</v>
      </c>
      <c r="O681">
        <v>0</v>
      </c>
      <c r="P681">
        <v>0</v>
      </c>
      <c r="Q681" s="2">
        <v>23121.16</v>
      </c>
      <c r="S681" s="6">
        <v>651</v>
      </c>
      <c r="T681" s="6">
        <v>20476.311278603258</v>
      </c>
      <c r="U681" s="6">
        <v>3371.9687213967409</v>
      </c>
      <c r="AF681">
        <f>IF($I681=AF$1,1,0)</f>
        <v>0</v>
      </c>
      <c r="AG681">
        <f>IF($I681=AG$1,1,0)</f>
        <v>1</v>
      </c>
      <c r="AH681">
        <f>IF($I681=AH$1,1,0)</f>
        <v>0</v>
      </c>
      <c r="AI681">
        <f>IF($I681=AI$1,1,0)</f>
        <v>0</v>
      </c>
      <c r="AJ681">
        <f>IF($C681=AJ$1,1,0)</f>
        <v>0</v>
      </c>
      <c r="AK681">
        <f>IF($C681=AK$1,1,0)</f>
        <v>0</v>
      </c>
      <c r="AL681">
        <f>IF($C681=AL$1,1,0)</f>
        <v>0</v>
      </c>
      <c r="AM681">
        <f>IF($C681=AM$1,1,0)</f>
        <v>1</v>
      </c>
    </row>
    <row r="682" spans="1:39" x14ac:dyDescent="0.2">
      <c r="A682" s="1" t="s">
        <v>33</v>
      </c>
      <c r="B682" s="2">
        <v>2020</v>
      </c>
      <c r="C682" s="2" t="s">
        <v>19</v>
      </c>
      <c r="D682" s="2">
        <v>168</v>
      </c>
      <c r="E682" s="2">
        <v>143</v>
      </c>
      <c r="F682">
        <f>D682*0.01</f>
        <v>1.68</v>
      </c>
      <c r="G682" s="15">
        <f>E682*0.453592</f>
        <v>64.863656000000006</v>
      </c>
      <c r="H682" s="16">
        <f t="shared" si="10"/>
        <v>23</v>
      </c>
      <c r="I682" t="str">
        <f>IF(H682&lt;=18.5,"Underweight",IF(H682&lt;=24.9,"Healthy weight",IF(H682&lt;=29.9,"Over weight", "Obesity")))</f>
        <v>Healthy weight</v>
      </c>
      <c r="J682" s="2">
        <v>35</v>
      </c>
      <c r="K682" s="2">
        <v>0</v>
      </c>
      <c r="L682" s="2">
        <v>1</v>
      </c>
      <c r="M682" s="2">
        <v>0</v>
      </c>
      <c r="N682">
        <v>0</v>
      </c>
      <c r="O682">
        <v>0</v>
      </c>
      <c r="P682">
        <v>1</v>
      </c>
      <c r="Q682" s="2">
        <v>2835.57</v>
      </c>
      <c r="S682" s="6">
        <v>652</v>
      </c>
      <c r="T682" s="6">
        <v>4452.8266016977586</v>
      </c>
      <c r="U682" s="6">
        <v>5959.2233983022406</v>
      </c>
      <c r="AF682">
        <f>IF($I682=AF$1,1,0)</f>
        <v>0</v>
      </c>
      <c r="AG682">
        <f>IF($I682=AG$1,1,0)</f>
        <v>0</v>
      </c>
      <c r="AH682">
        <f>IF($I682=AH$1,1,0)</f>
        <v>1</v>
      </c>
      <c r="AI682">
        <f>IF($I682=AI$1,1,0)</f>
        <v>0</v>
      </c>
      <c r="AJ682">
        <f>IF($C682=AJ$1,1,0)</f>
        <v>0</v>
      </c>
      <c r="AK682">
        <f>IF($C682=AK$1,1,0)</f>
        <v>1</v>
      </c>
      <c r="AL682">
        <f>IF($C682=AL$1,1,0)</f>
        <v>0</v>
      </c>
      <c r="AM682">
        <f>IF($C682=AM$1,1,0)</f>
        <v>0</v>
      </c>
    </row>
    <row r="683" spans="1:39" x14ac:dyDescent="0.2">
      <c r="A683" s="1" t="s">
        <v>1224</v>
      </c>
      <c r="B683" s="2">
        <v>2020</v>
      </c>
      <c r="C683" s="2" t="s">
        <v>19</v>
      </c>
      <c r="D683" s="2">
        <v>171.3</v>
      </c>
      <c r="E683" s="2">
        <v>221</v>
      </c>
      <c r="F683">
        <f>D683*0.01</f>
        <v>1.7130000000000001</v>
      </c>
      <c r="G683" s="15">
        <f>E683*0.453592</f>
        <v>100.243832</v>
      </c>
      <c r="H683" s="16">
        <f t="shared" si="10"/>
        <v>34.200000000000003</v>
      </c>
      <c r="I683" t="str">
        <f>IF(H683&lt;=18.5,"Underweight",IF(H683&lt;=24.9,"Healthy weight",IF(H683&lt;=29.9,"Over weight", "Obesity")))</f>
        <v>Obesity</v>
      </c>
      <c r="J683" s="2">
        <v>24</v>
      </c>
      <c r="K683" s="2">
        <v>0</v>
      </c>
      <c r="L683" s="2">
        <v>0</v>
      </c>
      <c r="M683" s="2">
        <v>1</v>
      </c>
      <c r="N683">
        <v>1</v>
      </c>
      <c r="O683">
        <v>0</v>
      </c>
      <c r="P683">
        <v>1</v>
      </c>
      <c r="Q683" s="2">
        <v>18479.560000000001</v>
      </c>
      <c r="S683" s="6">
        <v>653</v>
      </c>
      <c r="T683" s="6">
        <v>3452.1574768445462</v>
      </c>
      <c r="U683" s="6">
        <v>-2313.2874768445463</v>
      </c>
      <c r="AF683">
        <f>IF($I683=AF$1,1,0)</f>
        <v>0</v>
      </c>
      <c r="AG683">
        <f>IF($I683=AG$1,1,0)</f>
        <v>1</v>
      </c>
      <c r="AH683">
        <f>IF($I683=AH$1,1,0)</f>
        <v>0</v>
      </c>
      <c r="AI683">
        <f>IF($I683=AI$1,1,0)</f>
        <v>0</v>
      </c>
      <c r="AJ683">
        <f>IF($C683=AJ$1,1,0)</f>
        <v>0</v>
      </c>
      <c r="AK683">
        <f>IF($C683=AK$1,1,0)</f>
        <v>1</v>
      </c>
      <c r="AL683">
        <f>IF($C683=AL$1,1,0)</f>
        <v>0</v>
      </c>
      <c r="AM683">
        <f>IF($C683=AM$1,1,0)</f>
        <v>0</v>
      </c>
    </row>
    <row r="684" spans="1:39" x14ac:dyDescent="0.2">
      <c r="A684" s="1" t="s">
        <v>732</v>
      </c>
      <c r="B684" s="2">
        <v>2020</v>
      </c>
      <c r="C684" s="2" t="s">
        <v>11</v>
      </c>
      <c r="D684" s="2">
        <v>166.9</v>
      </c>
      <c r="E684" s="2">
        <v>170</v>
      </c>
      <c r="F684">
        <f>D684*0.01</f>
        <v>1.669</v>
      </c>
      <c r="G684" s="15">
        <f>E684*0.453592</f>
        <v>77.110640000000004</v>
      </c>
      <c r="H684" s="16">
        <f t="shared" si="10"/>
        <v>27.7</v>
      </c>
      <c r="I684" t="str">
        <f>IF(H684&lt;=18.5,"Underweight",IF(H684&lt;=24.9,"Healthy weight",IF(H684&lt;=29.9,"Over weight", "Obesity")))</f>
        <v>Over weight</v>
      </c>
      <c r="J684" s="2">
        <v>38</v>
      </c>
      <c r="K684" s="2">
        <v>1</v>
      </c>
      <c r="L684" s="2">
        <v>1</v>
      </c>
      <c r="M684" s="2">
        <v>0</v>
      </c>
      <c r="N684">
        <v>1</v>
      </c>
      <c r="O684">
        <v>0</v>
      </c>
      <c r="P684">
        <v>0</v>
      </c>
      <c r="Q684" s="2">
        <v>4301.24</v>
      </c>
      <c r="S684" s="6">
        <v>654</v>
      </c>
      <c r="T684" s="6">
        <v>8523.0236929289858</v>
      </c>
      <c r="U684" s="6">
        <v>987.38630707101402</v>
      </c>
      <c r="AF684">
        <f>IF($I684=AF$1,1,0)</f>
        <v>1</v>
      </c>
      <c r="AG684">
        <f>IF($I684=AG$1,1,0)</f>
        <v>0</v>
      </c>
      <c r="AH684">
        <f>IF($I684=AH$1,1,0)</f>
        <v>0</v>
      </c>
      <c r="AI684">
        <f>IF($I684=AI$1,1,0)</f>
        <v>0</v>
      </c>
      <c r="AJ684">
        <f>IF($C684=AJ$1,1,0)</f>
        <v>0</v>
      </c>
      <c r="AK684">
        <f>IF($C684=AK$1,1,0)</f>
        <v>0</v>
      </c>
      <c r="AL684">
        <f>IF($C684=AL$1,1,0)</f>
        <v>1</v>
      </c>
      <c r="AM684">
        <f>IF($C684=AM$1,1,0)</f>
        <v>0</v>
      </c>
    </row>
    <row r="685" spans="1:39" x14ac:dyDescent="0.2">
      <c r="A685" s="1" t="s">
        <v>1239</v>
      </c>
      <c r="B685" s="2">
        <v>2020</v>
      </c>
      <c r="C685" s="2" t="s">
        <v>11</v>
      </c>
      <c r="D685" s="2">
        <v>160.30000000000001</v>
      </c>
      <c r="E685" s="2">
        <v>194</v>
      </c>
      <c r="F685">
        <f>D685*0.01</f>
        <v>1.6030000000000002</v>
      </c>
      <c r="G685" s="15">
        <f>E685*0.453592</f>
        <v>87.996848</v>
      </c>
      <c r="H685" s="16">
        <f t="shared" si="10"/>
        <v>34.200000000000003</v>
      </c>
      <c r="I685" t="str">
        <f>IF(H685&lt;=18.5,"Underweight",IF(H685&lt;=24.9,"Healthy weight",IF(H685&lt;=29.9,"Over weight", "Obesity")))</f>
        <v>Obesity</v>
      </c>
      <c r="J685" s="2">
        <v>43</v>
      </c>
      <c r="K685" s="2">
        <v>1</v>
      </c>
      <c r="L685" s="2">
        <v>0</v>
      </c>
      <c r="M685" s="2">
        <v>0</v>
      </c>
      <c r="N685">
        <v>1</v>
      </c>
      <c r="O685">
        <v>0</v>
      </c>
      <c r="P685">
        <v>0</v>
      </c>
      <c r="Q685" s="2">
        <v>6549.89</v>
      </c>
      <c r="S685" s="6">
        <v>655</v>
      </c>
      <c r="T685" s="6">
        <v>6259.4018457861157</v>
      </c>
      <c r="U685" s="6">
        <v>-1669.081845786116</v>
      </c>
      <c r="AF685">
        <f>IF($I685=AF$1,1,0)</f>
        <v>0</v>
      </c>
      <c r="AG685">
        <f>IF($I685=AG$1,1,0)</f>
        <v>1</v>
      </c>
      <c r="AH685">
        <f>IF($I685=AH$1,1,0)</f>
        <v>0</v>
      </c>
      <c r="AI685">
        <f>IF($I685=AI$1,1,0)</f>
        <v>0</v>
      </c>
      <c r="AJ685">
        <f>IF($C685=AJ$1,1,0)</f>
        <v>0</v>
      </c>
      <c r="AK685">
        <f>IF($C685=AK$1,1,0)</f>
        <v>0</v>
      </c>
      <c r="AL685">
        <f>IF($C685=AL$1,1,0)</f>
        <v>1</v>
      </c>
      <c r="AM685">
        <f>IF($C685=AM$1,1,0)</f>
        <v>0</v>
      </c>
    </row>
    <row r="686" spans="1:39" x14ac:dyDescent="0.2">
      <c r="A686" s="1" t="s">
        <v>846</v>
      </c>
      <c r="B686" s="2">
        <v>2020</v>
      </c>
      <c r="C686" s="2" t="s">
        <v>11</v>
      </c>
      <c r="D686" s="2">
        <v>166.9</v>
      </c>
      <c r="E686" s="2">
        <v>170</v>
      </c>
      <c r="F686">
        <f>D686*0.01</f>
        <v>1.669</v>
      </c>
      <c r="G686" s="15">
        <f>E686*0.453592</f>
        <v>77.110640000000004</v>
      </c>
      <c r="H686" s="16">
        <f t="shared" si="10"/>
        <v>27.7</v>
      </c>
      <c r="I686" t="str">
        <f>IF(H686&lt;=18.5,"Underweight",IF(H686&lt;=24.9,"Healthy weight",IF(H686&lt;=29.9,"Over weight", "Obesity")))</f>
        <v>Over weight</v>
      </c>
      <c r="J686" s="2">
        <v>38</v>
      </c>
      <c r="K686" s="2">
        <v>1</v>
      </c>
      <c r="L686" s="2">
        <v>2</v>
      </c>
      <c r="M686" s="2">
        <v>0</v>
      </c>
      <c r="N686">
        <v>1</v>
      </c>
      <c r="O686">
        <v>0</v>
      </c>
      <c r="P686">
        <v>0</v>
      </c>
      <c r="Q686" s="2">
        <v>4024.47</v>
      </c>
      <c r="S686" s="6">
        <v>656</v>
      </c>
      <c r="T686" s="6">
        <v>11532.419944749767</v>
      </c>
      <c r="U686" s="6">
        <v>1155.8000552502326</v>
      </c>
      <c r="AF686">
        <f>IF($I686=AF$1,1,0)</f>
        <v>1</v>
      </c>
      <c r="AG686">
        <f>IF($I686=AG$1,1,0)</f>
        <v>0</v>
      </c>
      <c r="AH686">
        <f>IF($I686=AH$1,1,0)</f>
        <v>0</v>
      </c>
      <c r="AI686">
        <f>IF($I686=AI$1,1,0)</f>
        <v>0</v>
      </c>
      <c r="AJ686">
        <f>IF($C686=AJ$1,1,0)</f>
        <v>0</v>
      </c>
      <c r="AK686">
        <f>IF($C686=AK$1,1,0)</f>
        <v>0</v>
      </c>
      <c r="AL686">
        <f>IF($C686=AL$1,1,0)</f>
        <v>1</v>
      </c>
      <c r="AM686">
        <f>IF($C686=AM$1,1,0)</f>
        <v>0</v>
      </c>
    </row>
    <row r="687" spans="1:39" x14ac:dyDescent="0.2">
      <c r="A687" s="1" t="s">
        <v>953</v>
      </c>
      <c r="B687" s="2">
        <v>2020</v>
      </c>
      <c r="C687" s="2" t="s">
        <v>19</v>
      </c>
      <c r="D687" s="2">
        <v>164.4</v>
      </c>
      <c r="E687" s="2">
        <v>165</v>
      </c>
      <c r="F687">
        <f>D687*0.01</f>
        <v>1.6440000000000001</v>
      </c>
      <c r="G687" s="15">
        <f>E687*0.453592</f>
        <v>74.842680000000001</v>
      </c>
      <c r="H687" s="16">
        <f t="shared" si="10"/>
        <v>27.7</v>
      </c>
      <c r="I687" t="str">
        <f>IF(H687&lt;=18.5,"Underweight",IF(H687&lt;=24.9,"Healthy weight",IF(H687&lt;=29.9,"Over weight", "Obesity")))</f>
        <v>Over weight</v>
      </c>
      <c r="J687" s="2">
        <v>27</v>
      </c>
      <c r="K687" s="2">
        <v>1</v>
      </c>
      <c r="L687" s="2">
        <v>0</v>
      </c>
      <c r="M687" s="2">
        <v>0</v>
      </c>
      <c r="N687">
        <v>1</v>
      </c>
      <c r="O687">
        <v>0</v>
      </c>
      <c r="P687">
        <v>1</v>
      </c>
      <c r="Q687" s="2">
        <v>1270.6099999999999</v>
      </c>
      <c r="S687" s="6">
        <v>657</v>
      </c>
      <c r="T687" s="6">
        <v>14029.704957796224</v>
      </c>
      <c r="U687" s="6">
        <v>-5676.5349577962243</v>
      </c>
      <c r="AF687">
        <f>IF($I687=AF$1,1,0)</f>
        <v>1</v>
      </c>
      <c r="AG687">
        <f>IF($I687=AG$1,1,0)</f>
        <v>0</v>
      </c>
      <c r="AH687">
        <f>IF($I687=AH$1,1,0)</f>
        <v>0</v>
      </c>
      <c r="AI687">
        <f>IF($I687=AI$1,1,0)</f>
        <v>0</v>
      </c>
      <c r="AJ687">
        <f>IF($C687=AJ$1,1,0)</f>
        <v>0</v>
      </c>
      <c r="AK687">
        <f>IF($C687=AK$1,1,0)</f>
        <v>1</v>
      </c>
      <c r="AL687">
        <f>IF($C687=AL$1,1,0)</f>
        <v>0</v>
      </c>
      <c r="AM687">
        <f>IF($C687=AM$1,1,0)</f>
        <v>0</v>
      </c>
    </row>
    <row r="688" spans="1:39" x14ac:dyDescent="0.2">
      <c r="A688" s="1" t="s">
        <v>1374</v>
      </c>
      <c r="B688" s="2">
        <v>2020</v>
      </c>
      <c r="C688" s="2" t="s">
        <v>26</v>
      </c>
      <c r="D688" s="2">
        <v>145.9</v>
      </c>
      <c r="E688" s="2">
        <v>130</v>
      </c>
      <c r="F688">
        <f>D688*0.01</f>
        <v>1.4590000000000001</v>
      </c>
      <c r="G688" s="15">
        <f>E688*0.453592</f>
        <v>58.96696</v>
      </c>
      <c r="H688" s="16">
        <f t="shared" si="10"/>
        <v>27.7</v>
      </c>
      <c r="I688" t="str">
        <f>IF(H688&lt;=18.5,"Underweight",IF(H688&lt;=24.9,"Healthy weight",IF(H688&lt;=29.9,"Over weight", "Obesity")))</f>
        <v>Over weight</v>
      </c>
      <c r="J688" s="2">
        <v>21</v>
      </c>
      <c r="K688" s="2">
        <v>1</v>
      </c>
      <c r="L688" s="2">
        <v>0</v>
      </c>
      <c r="M688" s="2">
        <v>0</v>
      </c>
      <c r="N688">
        <v>1</v>
      </c>
      <c r="O688">
        <v>1</v>
      </c>
      <c r="P688">
        <v>0</v>
      </c>
      <c r="Q688" s="2">
        <v>1563.1</v>
      </c>
      <c r="S688" s="6">
        <v>658</v>
      </c>
      <c r="T688" s="6">
        <v>10822.694726050206</v>
      </c>
      <c r="U688" s="6">
        <v>305.08527394979501</v>
      </c>
      <c r="AF688">
        <f>IF($I688=AF$1,1,0)</f>
        <v>1</v>
      </c>
      <c r="AG688">
        <f>IF($I688=AG$1,1,0)</f>
        <v>0</v>
      </c>
      <c r="AH688">
        <f>IF($I688=AH$1,1,0)</f>
        <v>0</v>
      </c>
      <c r="AI688">
        <f>IF($I688=AI$1,1,0)</f>
        <v>0</v>
      </c>
      <c r="AJ688">
        <f>IF($C688=AJ$1,1,0)</f>
        <v>1</v>
      </c>
      <c r="AK688">
        <f>IF($C688=AK$1,1,0)</f>
        <v>0</v>
      </c>
      <c r="AL688">
        <f>IF($C688=AL$1,1,0)</f>
        <v>0</v>
      </c>
      <c r="AM688">
        <f>IF($C688=AM$1,1,0)</f>
        <v>0</v>
      </c>
    </row>
    <row r="689" spans="1:39" x14ac:dyDescent="0.2">
      <c r="A689" s="1" t="s">
        <v>1364</v>
      </c>
      <c r="B689" s="2">
        <v>2020</v>
      </c>
      <c r="C689" s="2" t="s">
        <v>11</v>
      </c>
      <c r="D689" s="2">
        <v>174</v>
      </c>
      <c r="E689" s="2">
        <v>228</v>
      </c>
      <c r="F689">
        <f>D689*0.01</f>
        <v>1.74</v>
      </c>
      <c r="G689" s="15">
        <f>E689*0.453592</f>
        <v>103.418976</v>
      </c>
      <c r="H689" s="16">
        <f t="shared" si="10"/>
        <v>34.200000000000003</v>
      </c>
      <c r="I689" t="str">
        <f>IF(H689&lt;=18.5,"Underweight",IF(H689&lt;=24.9,"Healthy weight",IF(H689&lt;=29.9,"Over weight", "Obesity")))</f>
        <v>Obesity</v>
      </c>
      <c r="J689" s="2">
        <v>37</v>
      </c>
      <c r="K689" s="2">
        <v>1</v>
      </c>
      <c r="L689" s="2">
        <v>0</v>
      </c>
      <c r="M689" s="2">
        <v>0</v>
      </c>
      <c r="N689">
        <v>1</v>
      </c>
      <c r="O689">
        <v>0</v>
      </c>
      <c r="P689">
        <v>0</v>
      </c>
      <c r="Q689" s="2">
        <v>4421</v>
      </c>
      <c r="S689" s="6">
        <v>659</v>
      </c>
      <c r="T689" s="6">
        <v>6969.1270644856741</v>
      </c>
      <c r="U689" s="6">
        <v>-4252.1470644856745</v>
      </c>
      <c r="AF689">
        <f>IF($I689=AF$1,1,0)</f>
        <v>0</v>
      </c>
      <c r="AG689">
        <f>IF($I689=AG$1,1,0)</f>
        <v>1</v>
      </c>
      <c r="AH689">
        <f>IF($I689=AH$1,1,0)</f>
        <v>0</v>
      </c>
      <c r="AI689">
        <f>IF($I689=AI$1,1,0)</f>
        <v>0</v>
      </c>
      <c r="AJ689">
        <f>IF($C689=AJ$1,1,0)</f>
        <v>0</v>
      </c>
      <c r="AK689">
        <f>IF($C689=AK$1,1,0)</f>
        <v>0</v>
      </c>
      <c r="AL689">
        <f>IF($C689=AL$1,1,0)</f>
        <v>1</v>
      </c>
      <c r="AM689">
        <f>IF($C689=AM$1,1,0)</f>
        <v>0</v>
      </c>
    </row>
    <row r="690" spans="1:39" x14ac:dyDescent="0.2">
      <c r="A690" s="1" t="s">
        <v>173</v>
      </c>
      <c r="B690" s="2">
        <v>2020</v>
      </c>
      <c r="C690" s="2" t="s">
        <v>11</v>
      </c>
      <c r="D690" s="2">
        <v>177.3</v>
      </c>
      <c r="E690" s="2">
        <v>192</v>
      </c>
      <c r="F690">
        <f>D690*0.01</f>
        <v>1.7730000000000001</v>
      </c>
      <c r="G690" s="15">
        <f>E690*0.453592</f>
        <v>87.089663999999999</v>
      </c>
      <c r="H690" s="16">
        <f t="shared" si="10"/>
        <v>27.7</v>
      </c>
      <c r="I690" t="str">
        <f>IF(H690&lt;=18.5,"Underweight",IF(H690&lt;=24.9,"Healthy weight",IF(H690&lt;=29.9,"Over weight", "Obesity")))</f>
        <v>Over weight</v>
      </c>
      <c r="J690" s="2">
        <v>35</v>
      </c>
      <c r="K690" s="2">
        <v>1</v>
      </c>
      <c r="L690" s="2">
        <v>1</v>
      </c>
      <c r="M690" s="2">
        <v>0</v>
      </c>
      <c r="N690">
        <v>1</v>
      </c>
      <c r="O690">
        <v>0</v>
      </c>
      <c r="P690">
        <v>0</v>
      </c>
      <c r="Q690" s="2">
        <v>4002.56</v>
      </c>
      <c r="S690" s="6">
        <v>660</v>
      </c>
      <c r="T690" s="6">
        <v>11042.55309335456</v>
      </c>
      <c r="U690" s="6">
        <v>-4267.7230933545598</v>
      </c>
      <c r="AF690">
        <f>IF($I690=AF$1,1,0)</f>
        <v>1</v>
      </c>
      <c r="AG690">
        <f>IF($I690=AG$1,1,0)</f>
        <v>0</v>
      </c>
      <c r="AH690">
        <f>IF($I690=AH$1,1,0)</f>
        <v>0</v>
      </c>
      <c r="AI690">
        <f>IF($I690=AI$1,1,0)</f>
        <v>0</v>
      </c>
      <c r="AJ690">
        <f>IF($C690=AJ$1,1,0)</f>
        <v>0</v>
      </c>
      <c r="AK690">
        <f>IF($C690=AK$1,1,0)</f>
        <v>0</v>
      </c>
      <c r="AL690">
        <f>IF($C690=AL$1,1,0)</f>
        <v>1</v>
      </c>
      <c r="AM690">
        <f>IF($C690=AM$1,1,0)</f>
        <v>0</v>
      </c>
    </row>
    <row r="691" spans="1:39" x14ac:dyDescent="0.2">
      <c r="A691" s="1" t="s">
        <v>151</v>
      </c>
      <c r="B691" s="2">
        <v>2020</v>
      </c>
      <c r="C691" s="2" t="s">
        <v>21</v>
      </c>
      <c r="D691" s="2">
        <v>178.2</v>
      </c>
      <c r="E691" s="2">
        <v>240</v>
      </c>
      <c r="F691">
        <f>D691*0.01</f>
        <v>1.782</v>
      </c>
      <c r="G691" s="15">
        <f>E691*0.453592</f>
        <v>108.86207999999999</v>
      </c>
      <c r="H691" s="16">
        <f t="shared" si="10"/>
        <v>34.299999999999997</v>
      </c>
      <c r="I691" t="str">
        <f>IF(H691&lt;=18.5,"Underweight",IF(H691&lt;=24.9,"Healthy weight",IF(H691&lt;=29.9,"Over weight", "Obesity")))</f>
        <v>Obesity</v>
      </c>
      <c r="J691" s="2">
        <v>22</v>
      </c>
      <c r="K691" s="2">
        <v>0</v>
      </c>
      <c r="L691" s="2">
        <v>0</v>
      </c>
      <c r="M691" s="2">
        <v>0</v>
      </c>
      <c r="N691">
        <v>1</v>
      </c>
      <c r="O691">
        <v>0</v>
      </c>
      <c r="P691">
        <v>0</v>
      </c>
      <c r="Q691" s="2">
        <v>12296.85</v>
      </c>
      <c r="S691" s="6">
        <v>661</v>
      </c>
      <c r="T691" s="6">
        <v>6661.5766764346699</v>
      </c>
      <c r="U691" s="6">
        <v>-4161.6566764346699</v>
      </c>
      <c r="AF691">
        <f>IF($I691=AF$1,1,0)</f>
        <v>0</v>
      </c>
      <c r="AG691">
        <f>IF($I691=AG$1,1,0)</f>
        <v>1</v>
      </c>
      <c r="AH691">
        <f>IF($I691=AH$1,1,0)</f>
        <v>0</v>
      </c>
      <c r="AI691">
        <f>IF($I691=AI$1,1,0)</f>
        <v>0</v>
      </c>
      <c r="AJ691">
        <f>IF($C691=AJ$1,1,0)</f>
        <v>0</v>
      </c>
      <c r="AK691">
        <f>IF($C691=AK$1,1,0)</f>
        <v>0</v>
      </c>
      <c r="AL691">
        <f>IF($C691=AL$1,1,0)</f>
        <v>0</v>
      </c>
      <c r="AM691">
        <f>IF($C691=AM$1,1,0)</f>
        <v>1</v>
      </c>
    </row>
    <row r="692" spans="1:39" x14ac:dyDescent="0.2">
      <c r="A692" s="1" t="s">
        <v>539</v>
      </c>
      <c r="B692" s="2">
        <v>2020</v>
      </c>
      <c r="C692" s="2" t="s">
        <v>26</v>
      </c>
      <c r="D692" s="2">
        <v>178.4</v>
      </c>
      <c r="E692" s="2">
        <v>241</v>
      </c>
      <c r="F692">
        <f>D692*0.01</f>
        <v>1.784</v>
      </c>
      <c r="G692" s="15">
        <f>E692*0.453592</f>
        <v>109.31567199999999</v>
      </c>
      <c r="H692" s="16">
        <f t="shared" si="10"/>
        <v>34.299999999999997</v>
      </c>
      <c r="I692" t="str">
        <f>IF(H692&lt;=18.5,"Underweight",IF(H692&lt;=24.9,"Healthy weight",IF(H692&lt;=29.9,"Over weight", "Obesity")))</f>
        <v>Obesity</v>
      </c>
      <c r="J692" s="2">
        <v>31</v>
      </c>
      <c r="K692" s="2">
        <v>0</v>
      </c>
      <c r="L692" s="2">
        <v>2</v>
      </c>
      <c r="M692" s="2">
        <v>0</v>
      </c>
      <c r="N692">
        <v>1</v>
      </c>
      <c r="O692">
        <v>1</v>
      </c>
      <c r="P692">
        <v>0</v>
      </c>
      <c r="Q692" s="2">
        <v>6229.89</v>
      </c>
      <c r="S692" s="6">
        <v>662</v>
      </c>
      <c r="T692" s="6">
        <v>5066.1858198450927</v>
      </c>
      <c r="U692" s="6">
        <v>-3117.6058198450928</v>
      </c>
      <c r="AF692">
        <f>IF($I692=AF$1,1,0)</f>
        <v>0</v>
      </c>
      <c r="AG692">
        <f>IF($I692=AG$1,1,0)</f>
        <v>1</v>
      </c>
      <c r="AH692">
        <f>IF($I692=AH$1,1,0)</f>
        <v>0</v>
      </c>
      <c r="AI692">
        <f>IF($I692=AI$1,1,0)</f>
        <v>0</v>
      </c>
      <c r="AJ692">
        <f>IF($C692=AJ$1,1,0)</f>
        <v>1</v>
      </c>
      <c r="AK692">
        <f>IF($C692=AK$1,1,0)</f>
        <v>0</v>
      </c>
      <c r="AL692">
        <f>IF($C692=AL$1,1,0)</f>
        <v>0</v>
      </c>
      <c r="AM692">
        <f>IF($C692=AM$1,1,0)</f>
        <v>0</v>
      </c>
    </row>
    <row r="693" spans="1:39" x14ac:dyDescent="0.2">
      <c r="A693" s="1" t="s">
        <v>1186</v>
      </c>
      <c r="B693" s="2">
        <v>2020</v>
      </c>
      <c r="C693" s="2" t="s">
        <v>19</v>
      </c>
      <c r="D693" s="2">
        <v>180.4</v>
      </c>
      <c r="E693" s="2">
        <v>246</v>
      </c>
      <c r="F693">
        <f>D693*0.01</f>
        <v>1.804</v>
      </c>
      <c r="G693" s="15">
        <f>E693*0.453592</f>
        <v>111.58363199999999</v>
      </c>
      <c r="H693" s="16">
        <f t="shared" si="10"/>
        <v>34.299999999999997</v>
      </c>
      <c r="I693" t="str">
        <f>IF(H693&lt;=18.5,"Underweight",IF(H693&lt;=24.9,"Healthy weight",IF(H693&lt;=29.9,"Over weight", "Obesity")))</f>
        <v>Obesity</v>
      </c>
      <c r="J693" s="2">
        <v>32</v>
      </c>
      <c r="K693" s="2">
        <v>0</v>
      </c>
      <c r="L693" s="2">
        <v>2</v>
      </c>
      <c r="M693" s="2">
        <v>1</v>
      </c>
      <c r="N693">
        <v>1</v>
      </c>
      <c r="O693">
        <v>0</v>
      </c>
      <c r="P693">
        <v>1</v>
      </c>
      <c r="Q693" s="2">
        <v>7364.79</v>
      </c>
      <c r="S693" s="6">
        <v>663</v>
      </c>
      <c r="T693" s="6">
        <v>13660.824922063945</v>
      </c>
      <c r="U693" s="6">
        <v>-7670.9649220639449</v>
      </c>
      <c r="AF693">
        <f>IF($I693=AF$1,1,0)</f>
        <v>0</v>
      </c>
      <c r="AG693">
        <f>IF($I693=AG$1,1,0)</f>
        <v>1</v>
      </c>
      <c r="AH693">
        <f>IF($I693=AH$1,1,0)</f>
        <v>0</v>
      </c>
      <c r="AI693">
        <f>IF($I693=AI$1,1,0)</f>
        <v>0</v>
      </c>
      <c r="AJ693">
        <f>IF($C693=AJ$1,1,0)</f>
        <v>0</v>
      </c>
      <c r="AK693">
        <f>IF($C693=AK$1,1,0)</f>
        <v>1</v>
      </c>
      <c r="AL693">
        <f>IF($C693=AL$1,1,0)</f>
        <v>0</v>
      </c>
      <c r="AM693">
        <f>IF($C693=AM$1,1,0)</f>
        <v>0</v>
      </c>
    </row>
    <row r="694" spans="1:39" x14ac:dyDescent="0.2">
      <c r="A694" s="1" t="s">
        <v>1339</v>
      </c>
      <c r="B694" s="2">
        <v>2020</v>
      </c>
      <c r="C694" s="2" t="s">
        <v>21</v>
      </c>
      <c r="D694" s="2">
        <v>161</v>
      </c>
      <c r="E694" s="2">
        <v>196</v>
      </c>
      <c r="F694">
        <f>D694*0.01</f>
        <v>1.61</v>
      </c>
      <c r="G694" s="15">
        <f>E694*0.453592</f>
        <v>88.904032000000001</v>
      </c>
      <c r="H694" s="16">
        <f t="shared" si="10"/>
        <v>34.299999999999997</v>
      </c>
      <c r="I694" t="str">
        <f>IF(H694&lt;=18.5,"Underweight",IF(H694&lt;=24.9,"Healthy weight",IF(H694&lt;=29.9,"Over weight", "Obesity")))</f>
        <v>Obesity</v>
      </c>
      <c r="J694" s="2">
        <v>46</v>
      </c>
      <c r="K694" s="2">
        <v>1</v>
      </c>
      <c r="L694" s="2">
        <v>2</v>
      </c>
      <c r="M694" s="2">
        <v>0</v>
      </c>
      <c r="N694">
        <v>1</v>
      </c>
      <c r="O694">
        <v>0</v>
      </c>
      <c r="P694">
        <v>0</v>
      </c>
      <c r="Q694" s="2">
        <v>7080.69</v>
      </c>
      <c r="S694" s="6">
        <v>664</v>
      </c>
      <c r="T694" s="6">
        <v>11383.398276321837</v>
      </c>
      <c r="U694" s="6">
        <v>-3093.5782763218376</v>
      </c>
      <c r="AF694">
        <f>IF($I694=AF$1,1,0)</f>
        <v>0</v>
      </c>
      <c r="AG694">
        <f>IF($I694=AG$1,1,0)</f>
        <v>1</v>
      </c>
      <c r="AH694">
        <f>IF($I694=AH$1,1,0)</f>
        <v>0</v>
      </c>
      <c r="AI694">
        <f>IF($I694=AI$1,1,0)</f>
        <v>0</v>
      </c>
      <c r="AJ694">
        <f>IF($C694=AJ$1,1,0)</f>
        <v>0</v>
      </c>
      <c r="AK694">
        <f>IF($C694=AK$1,1,0)</f>
        <v>0</v>
      </c>
      <c r="AL694">
        <f>IF($C694=AL$1,1,0)</f>
        <v>0</v>
      </c>
      <c r="AM694">
        <f>IF($C694=AM$1,1,0)</f>
        <v>1</v>
      </c>
    </row>
    <row r="695" spans="1:39" x14ac:dyDescent="0.2">
      <c r="A695" s="1" t="s">
        <v>1355</v>
      </c>
      <c r="B695" s="2">
        <v>2020</v>
      </c>
      <c r="C695" s="2" t="s">
        <v>11</v>
      </c>
      <c r="D695" s="2">
        <v>176</v>
      </c>
      <c r="E695" s="2">
        <v>234</v>
      </c>
      <c r="F695">
        <f>D695*0.01</f>
        <v>1.76</v>
      </c>
      <c r="G695" s="15">
        <f>E695*0.453592</f>
        <v>106.140528</v>
      </c>
      <c r="H695" s="16">
        <f t="shared" si="10"/>
        <v>34.299999999999997</v>
      </c>
      <c r="I695" t="str">
        <f>IF(H695&lt;=18.5,"Underweight",IF(H695&lt;=24.9,"Healthy weight",IF(H695&lt;=29.9,"Over weight", "Obesity")))</f>
        <v>Obesity</v>
      </c>
      <c r="J695" s="2">
        <v>43</v>
      </c>
      <c r="K695" s="2">
        <v>1</v>
      </c>
      <c r="L695" s="2">
        <v>0</v>
      </c>
      <c r="M695" s="2">
        <v>0</v>
      </c>
      <c r="N695">
        <v>1</v>
      </c>
      <c r="O695">
        <v>0</v>
      </c>
      <c r="P695">
        <v>0</v>
      </c>
      <c r="Q695" s="2">
        <v>7472.5</v>
      </c>
      <c r="S695" s="6">
        <v>665</v>
      </c>
      <c r="T695" s="6">
        <v>11903.33098499566</v>
      </c>
      <c r="U695" s="6">
        <v>-5340.3009849956607</v>
      </c>
      <c r="AF695">
        <f>IF($I695=AF$1,1,0)</f>
        <v>0</v>
      </c>
      <c r="AG695">
        <f>IF($I695=AG$1,1,0)</f>
        <v>1</v>
      </c>
      <c r="AH695">
        <f>IF($I695=AH$1,1,0)</f>
        <v>0</v>
      </c>
      <c r="AI695">
        <f>IF($I695=AI$1,1,0)</f>
        <v>0</v>
      </c>
      <c r="AJ695">
        <f>IF($C695=AJ$1,1,0)</f>
        <v>0</v>
      </c>
      <c r="AK695">
        <f>IF($C695=AK$1,1,0)</f>
        <v>0</v>
      </c>
      <c r="AL695">
        <f>IF($C695=AL$1,1,0)</f>
        <v>1</v>
      </c>
      <c r="AM695">
        <f>IF($C695=AM$1,1,0)</f>
        <v>0</v>
      </c>
    </row>
    <row r="696" spans="1:39" x14ac:dyDescent="0.2">
      <c r="A696" s="1" t="s">
        <v>20</v>
      </c>
      <c r="B696" s="2">
        <v>2020</v>
      </c>
      <c r="C696" s="2" t="s">
        <v>21</v>
      </c>
      <c r="D696" s="2">
        <v>174.1</v>
      </c>
      <c r="E696" s="2">
        <v>230</v>
      </c>
      <c r="F696">
        <f>D696*0.01</f>
        <v>1.7409999999999999</v>
      </c>
      <c r="G696" s="15">
        <f>E696*0.453592</f>
        <v>104.32616</v>
      </c>
      <c r="H696" s="16">
        <f t="shared" si="10"/>
        <v>34.4</v>
      </c>
      <c r="I696" t="str">
        <f>IF(H696&lt;=18.5,"Underweight",IF(H696&lt;=24.9,"Healthy weight",IF(H696&lt;=29.9,"Over weight", "Obesity")))</f>
        <v>Obesity</v>
      </c>
      <c r="J696" s="2">
        <v>26</v>
      </c>
      <c r="K696" s="2">
        <v>1</v>
      </c>
      <c r="L696" s="2">
        <v>0</v>
      </c>
      <c r="M696" s="2">
        <v>0</v>
      </c>
      <c r="N696">
        <v>1</v>
      </c>
      <c r="O696">
        <v>0</v>
      </c>
      <c r="P696">
        <v>0</v>
      </c>
      <c r="Q696" s="2">
        <v>836.99</v>
      </c>
      <c r="S696" s="6">
        <v>666</v>
      </c>
      <c r="T696" s="6">
        <v>6661.5766764346699</v>
      </c>
      <c r="U696" s="6">
        <v>-137.94667643466983</v>
      </c>
      <c r="AF696">
        <f>IF($I696=AF$1,1,0)</f>
        <v>0</v>
      </c>
      <c r="AG696">
        <f>IF($I696=AG$1,1,0)</f>
        <v>1</v>
      </c>
      <c r="AH696">
        <f>IF($I696=AH$1,1,0)</f>
        <v>0</v>
      </c>
      <c r="AI696">
        <f>IF($I696=AI$1,1,0)</f>
        <v>0</v>
      </c>
      <c r="AJ696">
        <f>IF($C696=AJ$1,1,0)</f>
        <v>0</v>
      </c>
      <c r="AK696">
        <f>IF($C696=AK$1,1,0)</f>
        <v>0</v>
      </c>
      <c r="AL696">
        <f>IF($C696=AL$1,1,0)</f>
        <v>0</v>
      </c>
      <c r="AM696">
        <f>IF($C696=AM$1,1,0)</f>
        <v>1</v>
      </c>
    </row>
    <row r="697" spans="1:39" x14ac:dyDescent="0.2">
      <c r="A697" s="1" t="s">
        <v>165</v>
      </c>
      <c r="B697" s="2">
        <v>2020</v>
      </c>
      <c r="C697" s="2" t="s">
        <v>21</v>
      </c>
      <c r="D697" s="2">
        <v>174.9</v>
      </c>
      <c r="E697" s="2">
        <v>232</v>
      </c>
      <c r="F697">
        <f>D697*0.01</f>
        <v>1.7490000000000001</v>
      </c>
      <c r="G697" s="15">
        <f>E697*0.453592</f>
        <v>105.233344</v>
      </c>
      <c r="H697" s="16">
        <f t="shared" si="10"/>
        <v>34.4</v>
      </c>
      <c r="I697" t="str">
        <f>IF(H697&lt;=18.5,"Underweight",IF(H697&lt;=24.9,"Healthy weight",IF(H697&lt;=29.9,"Over weight", "Obesity")))</f>
        <v>Obesity</v>
      </c>
      <c r="J697" s="2">
        <v>25</v>
      </c>
      <c r="K697" s="2">
        <v>1</v>
      </c>
      <c r="L697" s="2">
        <v>0</v>
      </c>
      <c r="M697" s="2">
        <v>1</v>
      </c>
      <c r="N697">
        <v>1</v>
      </c>
      <c r="O697">
        <v>0</v>
      </c>
      <c r="P697">
        <v>0</v>
      </c>
      <c r="Q697" s="2">
        <v>9574.65</v>
      </c>
      <c r="S697" s="6">
        <v>667</v>
      </c>
      <c r="T697" s="6">
        <v>7961.885272458785</v>
      </c>
      <c r="U697" s="6">
        <v>-5449.965272458785</v>
      </c>
      <c r="AF697">
        <f>IF($I697=AF$1,1,0)</f>
        <v>0</v>
      </c>
      <c r="AG697">
        <f>IF($I697=AG$1,1,0)</f>
        <v>1</v>
      </c>
      <c r="AH697">
        <f>IF($I697=AH$1,1,0)</f>
        <v>0</v>
      </c>
      <c r="AI697">
        <f>IF($I697=AI$1,1,0)</f>
        <v>0</v>
      </c>
      <c r="AJ697">
        <f>IF($C697=AJ$1,1,0)</f>
        <v>0</v>
      </c>
      <c r="AK697">
        <f>IF($C697=AK$1,1,0)</f>
        <v>0</v>
      </c>
      <c r="AL697">
        <f>IF($C697=AL$1,1,0)</f>
        <v>0</v>
      </c>
      <c r="AM697">
        <f>IF($C697=AM$1,1,0)</f>
        <v>1</v>
      </c>
    </row>
    <row r="698" spans="1:39" x14ac:dyDescent="0.2">
      <c r="A698" s="1" t="s">
        <v>1304</v>
      </c>
      <c r="B698" s="2">
        <v>2020</v>
      </c>
      <c r="C698" s="2" t="s">
        <v>11</v>
      </c>
      <c r="D698" s="2">
        <v>168</v>
      </c>
      <c r="E698" s="2">
        <v>143</v>
      </c>
      <c r="F698">
        <f>D698*0.01</f>
        <v>1.68</v>
      </c>
      <c r="G698" s="15">
        <f>E698*0.453592</f>
        <v>64.863656000000006</v>
      </c>
      <c r="H698" s="16">
        <f t="shared" si="10"/>
        <v>23</v>
      </c>
      <c r="I698" t="str">
        <f>IF(H698&lt;=18.5,"Underweight",IF(H698&lt;=24.9,"Healthy weight",IF(H698&lt;=29.9,"Over weight", "Obesity")))</f>
        <v>Healthy weight</v>
      </c>
      <c r="J698" s="2">
        <v>35</v>
      </c>
      <c r="K698" s="2">
        <v>0</v>
      </c>
      <c r="L698" s="2">
        <v>1</v>
      </c>
      <c r="M698" s="2">
        <v>0</v>
      </c>
      <c r="N698">
        <v>0</v>
      </c>
      <c r="O698">
        <v>0</v>
      </c>
      <c r="P698">
        <v>0</v>
      </c>
      <c r="Q698" s="2">
        <v>2568.3200000000002</v>
      </c>
      <c r="S698" s="6">
        <v>668</v>
      </c>
      <c r="T698" s="6">
        <v>5036.1199625664749</v>
      </c>
      <c r="U698" s="6">
        <v>13264.750037433525</v>
      </c>
      <c r="AF698">
        <f>IF($I698=AF$1,1,0)</f>
        <v>0</v>
      </c>
      <c r="AG698">
        <f>IF($I698=AG$1,1,0)</f>
        <v>0</v>
      </c>
      <c r="AH698">
        <f>IF($I698=AH$1,1,0)</f>
        <v>1</v>
      </c>
      <c r="AI698">
        <f>IF($I698=AI$1,1,0)</f>
        <v>0</v>
      </c>
      <c r="AJ698">
        <f>IF($C698=AJ$1,1,0)</f>
        <v>0</v>
      </c>
      <c r="AK698">
        <f>IF($C698=AK$1,1,0)</f>
        <v>0</v>
      </c>
      <c r="AL698">
        <f>IF($C698=AL$1,1,0)</f>
        <v>1</v>
      </c>
      <c r="AM698">
        <f>IF($C698=AM$1,1,0)</f>
        <v>0</v>
      </c>
    </row>
    <row r="699" spans="1:39" x14ac:dyDescent="0.2">
      <c r="A699" s="1" t="s">
        <v>581</v>
      </c>
      <c r="B699" s="2">
        <v>2020</v>
      </c>
      <c r="C699" s="2" t="s">
        <v>21</v>
      </c>
      <c r="D699" s="2">
        <v>160.30000000000001</v>
      </c>
      <c r="E699" s="2">
        <v>157</v>
      </c>
      <c r="F699">
        <f>D699*0.01</f>
        <v>1.6030000000000002</v>
      </c>
      <c r="G699" s="15">
        <f>E699*0.453592</f>
        <v>71.213943999999998</v>
      </c>
      <c r="H699" s="16">
        <f t="shared" si="10"/>
        <v>27.7</v>
      </c>
      <c r="I699" t="str">
        <f>IF(H699&lt;=18.5,"Underweight",IF(H699&lt;=24.9,"Healthy weight",IF(H699&lt;=29.9,"Over weight", "Obesity")))</f>
        <v>Over weight</v>
      </c>
      <c r="J699" s="2">
        <v>40</v>
      </c>
      <c r="K699" s="2">
        <v>0</v>
      </c>
      <c r="L699" s="2">
        <v>1</v>
      </c>
      <c r="M699" s="2">
        <v>0</v>
      </c>
      <c r="N699">
        <v>1</v>
      </c>
      <c r="O699">
        <v>0</v>
      </c>
      <c r="P699">
        <v>0</v>
      </c>
      <c r="Q699" s="2">
        <v>6692.9</v>
      </c>
      <c r="S699" s="6">
        <v>669</v>
      </c>
      <c r="T699" s="6">
        <v>10448.119877968084</v>
      </c>
      <c r="U699" s="6">
        <v>-6549.8998779680842</v>
      </c>
      <c r="AF699">
        <f>IF($I699=AF$1,1,0)</f>
        <v>1</v>
      </c>
      <c r="AG699">
        <f>IF($I699=AG$1,1,0)</f>
        <v>0</v>
      </c>
      <c r="AH699">
        <f>IF($I699=AH$1,1,0)</f>
        <v>0</v>
      </c>
      <c r="AI699">
        <f>IF($I699=AI$1,1,0)</f>
        <v>0</v>
      </c>
      <c r="AJ699">
        <f>IF($C699=AJ$1,1,0)</f>
        <v>0</v>
      </c>
      <c r="AK699">
        <f>IF($C699=AK$1,1,0)</f>
        <v>0</v>
      </c>
      <c r="AL699">
        <f>IF($C699=AL$1,1,0)</f>
        <v>0</v>
      </c>
      <c r="AM699">
        <f>IF($C699=AM$1,1,0)</f>
        <v>1</v>
      </c>
    </row>
    <row r="700" spans="1:39" x14ac:dyDescent="0.2">
      <c r="A700" s="1" t="s">
        <v>207</v>
      </c>
      <c r="B700" s="2">
        <v>2020</v>
      </c>
      <c r="C700" s="2" t="s">
        <v>11</v>
      </c>
      <c r="D700" s="2">
        <v>184</v>
      </c>
      <c r="E700" s="2">
        <v>257</v>
      </c>
      <c r="F700">
        <f>D700*0.01</f>
        <v>1.84</v>
      </c>
      <c r="G700" s="15">
        <f>E700*0.453592</f>
        <v>116.573144</v>
      </c>
      <c r="H700" s="16">
        <f t="shared" si="10"/>
        <v>34.4</v>
      </c>
      <c r="I700" t="str">
        <f>IF(H700&lt;=18.5,"Underweight",IF(H700&lt;=24.9,"Healthy weight",IF(H700&lt;=29.9,"Over weight", "Obesity")))</f>
        <v>Obesity</v>
      </c>
      <c r="J700" s="2">
        <v>42</v>
      </c>
      <c r="K700" s="2">
        <v>1</v>
      </c>
      <c r="L700" s="2">
        <v>2</v>
      </c>
      <c r="M700" s="2">
        <v>1</v>
      </c>
      <c r="N700">
        <v>1</v>
      </c>
      <c r="O700">
        <v>0</v>
      </c>
      <c r="P700">
        <v>0</v>
      </c>
      <c r="Q700" s="2">
        <v>16327.13</v>
      </c>
      <c r="S700" s="6">
        <v>670</v>
      </c>
      <c r="T700" s="6">
        <v>6138.4150301231875</v>
      </c>
      <c r="U700" s="6">
        <v>-4128.855030123188</v>
      </c>
      <c r="AF700">
        <f>IF($I700=AF$1,1,0)</f>
        <v>0</v>
      </c>
      <c r="AG700">
        <f>IF($I700=AG$1,1,0)</f>
        <v>1</v>
      </c>
      <c r="AH700">
        <f>IF($I700=AH$1,1,0)</f>
        <v>0</v>
      </c>
      <c r="AI700">
        <f>IF($I700=AI$1,1,0)</f>
        <v>0</v>
      </c>
      <c r="AJ700">
        <f>IF($C700=AJ$1,1,0)</f>
        <v>0</v>
      </c>
      <c r="AK700">
        <f>IF($C700=AK$1,1,0)</f>
        <v>0</v>
      </c>
      <c r="AL700">
        <f>IF($C700=AL$1,1,0)</f>
        <v>1</v>
      </c>
      <c r="AM700">
        <f>IF($C700=AM$1,1,0)</f>
        <v>0</v>
      </c>
    </row>
    <row r="701" spans="1:39" x14ac:dyDescent="0.2">
      <c r="A701" s="1" t="s">
        <v>380</v>
      </c>
      <c r="B701" s="2">
        <v>2020</v>
      </c>
      <c r="C701" s="2" t="s">
        <v>19</v>
      </c>
      <c r="D701" s="2">
        <v>182.4</v>
      </c>
      <c r="E701" s="2">
        <v>169</v>
      </c>
      <c r="F701">
        <f>D701*0.01</f>
        <v>1.8240000000000001</v>
      </c>
      <c r="G701" s="15">
        <f>E701*0.453592</f>
        <v>76.657048000000003</v>
      </c>
      <c r="H701" s="16">
        <f t="shared" si="10"/>
        <v>23</v>
      </c>
      <c r="I701" t="str">
        <f>IF(H701&lt;=18.5,"Underweight",IF(H701&lt;=24.9,"Healthy weight",IF(H701&lt;=29.9,"Over weight", "Obesity")))</f>
        <v>Healthy weight</v>
      </c>
      <c r="J701" s="2">
        <v>27</v>
      </c>
      <c r="K701" s="2">
        <v>1</v>
      </c>
      <c r="L701" s="2">
        <v>0</v>
      </c>
      <c r="M701" s="2">
        <v>1</v>
      </c>
      <c r="N701">
        <v>0</v>
      </c>
      <c r="O701">
        <v>0</v>
      </c>
      <c r="P701">
        <v>1</v>
      </c>
      <c r="Q701" s="2">
        <v>8378.7999999999993</v>
      </c>
      <c r="S701" s="6">
        <v>671</v>
      </c>
      <c r="T701" s="6">
        <v>5208.3965739207079</v>
      </c>
      <c r="U701" s="6">
        <v>-2761.0565739207077</v>
      </c>
      <c r="AF701">
        <f>IF($I701=AF$1,1,0)</f>
        <v>0</v>
      </c>
      <c r="AG701">
        <f>IF($I701=AG$1,1,0)</f>
        <v>0</v>
      </c>
      <c r="AH701">
        <f>IF($I701=AH$1,1,0)</f>
        <v>1</v>
      </c>
      <c r="AI701">
        <f>IF($I701=AI$1,1,0)</f>
        <v>0</v>
      </c>
      <c r="AJ701">
        <f>IF($C701=AJ$1,1,0)</f>
        <v>0</v>
      </c>
      <c r="AK701">
        <f>IF($C701=AK$1,1,0)</f>
        <v>1</v>
      </c>
      <c r="AL701">
        <f>IF($C701=AL$1,1,0)</f>
        <v>0</v>
      </c>
      <c r="AM701">
        <f>IF($C701=AM$1,1,0)</f>
        <v>0</v>
      </c>
    </row>
    <row r="702" spans="1:39" x14ac:dyDescent="0.2">
      <c r="A702" s="1" t="s">
        <v>1157</v>
      </c>
      <c r="B702" s="2">
        <v>2020</v>
      </c>
      <c r="C702" s="2" t="s">
        <v>11</v>
      </c>
      <c r="D702" s="2">
        <v>163.6</v>
      </c>
      <c r="E702" s="2">
        <v>136</v>
      </c>
      <c r="F702">
        <f>D702*0.01</f>
        <v>1.6359999999999999</v>
      </c>
      <c r="G702" s="15">
        <f>E702*0.453592</f>
        <v>61.688512000000003</v>
      </c>
      <c r="H702" s="16">
        <f t="shared" si="10"/>
        <v>23</v>
      </c>
      <c r="I702" t="str">
        <f>IF(H702&lt;=18.5,"Underweight",IF(H702&lt;=24.9,"Healthy weight",IF(H702&lt;=29.9,"Over weight", "Obesity")))</f>
        <v>Healthy weight</v>
      </c>
      <c r="J702" s="2">
        <v>40</v>
      </c>
      <c r="K702" s="2">
        <v>1</v>
      </c>
      <c r="L702" s="2">
        <v>1</v>
      </c>
      <c r="M702" s="2">
        <v>0</v>
      </c>
      <c r="N702">
        <v>0</v>
      </c>
      <c r="O702">
        <v>0</v>
      </c>
      <c r="P702">
        <v>0</v>
      </c>
      <c r="Q702" s="2">
        <v>5639</v>
      </c>
      <c r="S702" s="6">
        <v>672</v>
      </c>
      <c r="T702" s="6">
        <v>8454.6925451417592</v>
      </c>
      <c r="U702" s="6">
        <v>327.48745485824111</v>
      </c>
      <c r="AF702">
        <f>IF($I702=AF$1,1,0)</f>
        <v>0</v>
      </c>
      <c r="AG702">
        <f>IF($I702=AG$1,1,0)</f>
        <v>0</v>
      </c>
      <c r="AH702">
        <f>IF($I702=AH$1,1,0)</f>
        <v>1</v>
      </c>
      <c r="AI702">
        <f>IF($I702=AI$1,1,0)</f>
        <v>0</v>
      </c>
      <c r="AJ702">
        <f>IF($C702=AJ$1,1,0)</f>
        <v>0</v>
      </c>
      <c r="AK702">
        <f>IF($C702=AK$1,1,0)</f>
        <v>0</v>
      </c>
      <c r="AL702">
        <f>IF($C702=AL$1,1,0)</f>
        <v>1</v>
      </c>
      <c r="AM702">
        <f>IF($C702=AM$1,1,0)</f>
        <v>0</v>
      </c>
    </row>
    <row r="703" spans="1:39" x14ac:dyDescent="0.2">
      <c r="A703" s="1" t="s">
        <v>604</v>
      </c>
      <c r="B703" s="2">
        <v>2020</v>
      </c>
      <c r="C703" s="2" t="s">
        <v>19</v>
      </c>
      <c r="D703" s="2">
        <v>174</v>
      </c>
      <c r="E703" s="2">
        <v>185</v>
      </c>
      <c r="F703">
        <f>D703*0.01</f>
        <v>1.74</v>
      </c>
      <c r="G703" s="15">
        <f>E703*0.453592</f>
        <v>83.914519999999996</v>
      </c>
      <c r="H703" s="16">
        <f t="shared" si="10"/>
        <v>27.7</v>
      </c>
      <c r="I703" t="str">
        <f>IF(H703&lt;=18.5,"Underweight",IF(H703&lt;=24.9,"Healthy weight",IF(H703&lt;=29.9,"Over weight", "Obesity")))</f>
        <v>Over weight</v>
      </c>
      <c r="J703" s="2">
        <v>27</v>
      </c>
      <c r="K703" s="2">
        <v>0</v>
      </c>
      <c r="L703" s="2">
        <v>0</v>
      </c>
      <c r="M703" s="2">
        <v>0</v>
      </c>
      <c r="N703">
        <v>1</v>
      </c>
      <c r="O703">
        <v>0</v>
      </c>
      <c r="P703">
        <v>1</v>
      </c>
      <c r="Q703" s="2">
        <v>934.96</v>
      </c>
      <c r="S703" s="6">
        <v>673</v>
      </c>
      <c r="T703" s="6">
        <v>20858.650689716804</v>
      </c>
      <c r="U703" s="6">
        <v>-5780.0206897168046</v>
      </c>
      <c r="AF703">
        <f>IF($I703=AF$1,1,0)</f>
        <v>1</v>
      </c>
      <c r="AG703">
        <f>IF($I703=AG$1,1,0)</f>
        <v>0</v>
      </c>
      <c r="AH703">
        <f>IF($I703=AH$1,1,0)</f>
        <v>0</v>
      </c>
      <c r="AI703">
        <f>IF($I703=AI$1,1,0)</f>
        <v>0</v>
      </c>
      <c r="AJ703">
        <f>IF($C703=AJ$1,1,0)</f>
        <v>0</v>
      </c>
      <c r="AK703">
        <f>IF($C703=AK$1,1,0)</f>
        <v>1</v>
      </c>
      <c r="AL703">
        <f>IF($C703=AL$1,1,0)</f>
        <v>0</v>
      </c>
      <c r="AM703">
        <f>IF($C703=AM$1,1,0)</f>
        <v>0</v>
      </c>
    </row>
    <row r="704" spans="1:39" x14ac:dyDescent="0.2">
      <c r="A704" s="1" t="s">
        <v>435</v>
      </c>
      <c r="B704" s="2">
        <v>2020</v>
      </c>
      <c r="C704" s="2" t="s">
        <v>21</v>
      </c>
      <c r="D704" s="2">
        <v>178.6</v>
      </c>
      <c r="E704" s="2">
        <v>242</v>
      </c>
      <c r="F704">
        <f>D704*0.01</f>
        <v>1.786</v>
      </c>
      <c r="G704" s="15">
        <f>E704*0.453592</f>
        <v>109.76926399999999</v>
      </c>
      <c r="H704" s="16">
        <f t="shared" si="10"/>
        <v>34.4</v>
      </c>
      <c r="I704" t="str">
        <f>IF(H704&lt;=18.5,"Underweight",IF(H704&lt;=24.9,"Healthy weight",IF(H704&lt;=29.9,"Over weight", "Obesity")))</f>
        <v>Obesity</v>
      </c>
      <c r="J704" s="2">
        <v>34</v>
      </c>
      <c r="K704" s="2">
        <v>1</v>
      </c>
      <c r="L704" s="2">
        <v>2</v>
      </c>
      <c r="M704" s="2">
        <v>0</v>
      </c>
      <c r="N704">
        <v>1</v>
      </c>
      <c r="O704">
        <v>0</v>
      </c>
      <c r="P704">
        <v>0</v>
      </c>
      <c r="Q704" s="2">
        <v>25160.97</v>
      </c>
      <c r="S704" s="6">
        <v>674</v>
      </c>
      <c r="T704" s="6">
        <v>1999.8867911047355</v>
      </c>
      <c r="U704" s="6">
        <v>-1325.5567911047356</v>
      </c>
      <c r="AF704">
        <f>IF($I704=AF$1,1,0)</f>
        <v>0</v>
      </c>
      <c r="AG704">
        <f>IF($I704=AG$1,1,0)</f>
        <v>1</v>
      </c>
      <c r="AH704">
        <f>IF($I704=AH$1,1,0)</f>
        <v>0</v>
      </c>
      <c r="AI704">
        <f>IF($I704=AI$1,1,0)</f>
        <v>0</v>
      </c>
      <c r="AJ704">
        <f>IF($C704=AJ$1,1,0)</f>
        <v>0</v>
      </c>
      <c r="AK704">
        <f>IF($C704=AK$1,1,0)</f>
        <v>0</v>
      </c>
      <c r="AL704">
        <f>IF($C704=AL$1,1,0)</f>
        <v>0</v>
      </c>
      <c r="AM704">
        <f>IF($C704=AM$1,1,0)</f>
        <v>1</v>
      </c>
    </row>
    <row r="705" spans="1:39" x14ac:dyDescent="0.2">
      <c r="A705" s="1" t="s">
        <v>555</v>
      </c>
      <c r="B705" s="2">
        <v>2020</v>
      </c>
      <c r="C705" s="2" t="s">
        <v>11</v>
      </c>
      <c r="D705" s="2">
        <v>172.3</v>
      </c>
      <c r="E705" s="2">
        <v>225</v>
      </c>
      <c r="F705">
        <f>D705*0.01</f>
        <v>1.7230000000000001</v>
      </c>
      <c r="G705" s="15">
        <f>E705*0.453592</f>
        <v>102.0582</v>
      </c>
      <c r="H705" s="16">
        <f t="shared" si="10"/>
        <v>34.4</v>
      </c>
      <c r="I705" t="str">
        <f>IF(H705&lt;=18.5,"Underweight",IF(H705&lt;=24.9,"Healthy weight",IF(H705&lt;=29.9,"Over weight", "Obesity")))</f>
        <v>Obesity</v>
      </c>
      <c r="J705" s="2">
        <v>44</v>
      </c>
      <c r="K705" s="2">
        <v>1</v>
      </c>
      <c r="L705" s="2">
        <v>0</v>
      </c>
      <c r="M705" s="2">
        <v>1</v>
      </c>
      <c r="N705">
        <v>1</v>
      </c>
      <c r="O705">
        <v>0</v>
      </c>
      <c r="P705">
        <v>0</v>
      </c>
      <c r="Q705" s="2">
        <v>37501.51</v>
      </c>
      <c r="S705" s="6">
        <v>675</v>
      </c>
      <c r="T705" s="6">
        <v>7309.9722474529544</v>
      </c>
      <c r="U705" s="6">
        <v>-2032.0222474529546</v>
      </c>
      <c r="AF705">
        <f>IF($I705=AF$1,1,0)</f>
        <v>0</v>
      </c>
      <c r="AG705">
        <f>IF($I705=AG$1,1,0)</f>
        <v>1</v>
      </c>
      <c r="AH705">
        <f>IF($I705=AH$1,1,0)</f>
        <v>0</v>
      </c>
      <c r="AI705">
        <f>IF($I705=AI$1,1,0)</f>
        <v>0</v>
      </c>
      <c r="AJ705">
        <f>IF($C705=AJ$1,1,0)</f>
        <v>0</v>
      </c>
      <c r="AK705">
        <f>IF($C705=AK$1,1,0)</f>
        <v>0</v>
      </c>
      <c r="AL705">
        <f>IF($C705=AL$1,1,0)</f>
        <v>1</v>
      </c>
      <c r="AM705">
        <f>IF($C705=AM$1,1,0)</f>
        <v>0</v>
      </c>
    </row>
    <row r="706" spans="1:39" x14ac:dyDescent="0.2">
      <c r="A706" s="1" t="s">
        <v>680</v>
      </c>
      <c r="B706" s="2">
        <v>2020</v>
      </c>
      <c r="C706" s="2" t="s">
        <v>21</v>
      </c>
      <c r="D706" s="2">
        <v>172.1</v>
      </c>
      <c r="E706" s="2">
        <v>181</v>
      </c>
      <c r="F706">
        <f>D706*0.01</f>
        <v>1.7210000000000001</v>
      </c>
      <c r="G706" s="15">
        <f>E706*0.453592</f>
        <v>82.100151999999994</v>
      </c>
      <c r="H706" s="16">
        <f t="shared" si="10"/>
        <v>27.7</v>
      </c>
      <c r="I706" t="str">
        <f>IF(H706&lt;=18.5,"Underweight",IF(H706&lt;=24.9,"Healthy weight",IF(H706&lt;=29.9,"Over weight", "Obesity")))</f>
        <v>Over weight</v>
      </c>
      <c r="J706" s="2">
        <v>29</v>
      </c>
      <c r="K706" s="2">
        <v>0</v>
      </c>
      <c r="L706" s="2">
        <v>2</v>
      </c>
      <c r="M706" s="2">
        <v>0</v>
      </c>
      <c r="N706">
        <v>1</v>
      </c>
      <c r="O706">
        <v>0</v>
      </c>
      <c r="P706">
        <v>0</v>
      </c>
      <c r="Q706" s="2">
        <v>8240.18</v>
      </c>
      <c r="S706" s="6">
        <v>676</v>
      </c>
      <c r="T706" s="6">
        <v>8897.1636708125407</v>
      </c>
      <c r="U706" s="6">
        <v>-5735.38367081254</v>
      </c>
      <c r="AF706">
        <f>IF($I706=AF$1,1,0)</f>
        <v>1</v>
      </c>
      <c r="AG706">
        <f>IF($I706=AG$1,1,0)</f>
        <v>0</v>
      </c>
      <c r="AH706">
        <f>IF($I706=AH$1,1,0)</f>
        <v>0</v>
      </c>
      <c r="AI706">
        <f>IF($I706=AI$1,1,0)</f>
        <v>0</v>
      </c>
      <c r="AJ706">
        <f>IF($C706=AJ$1,1,0)</f>
        <v>0</v>
      </c>
      <c r="AK706">
        <f>IF($C706=AK$1,1,0)</f>
        <v>0</v>
      </c>
      <c r="AL706">
        <f>IF($C706=AL$1,1,0)</f>
        <v>0</v>
      </c>
      <c r="AM706">
        <f>IF($C706=AM$1,1,0)</f>
        <v>1</v>
      </c>
    </row>
    <row r="707" spans="1:39" x14ac:dyDescent="0.2">
      <c r="A707" s="1" t="s">
        <v>320</v>
      </c>
      <c r="B707" s="2">
        <v>2020</v>
      </c>
      <c r="C707" s="2" t="s">
        <v>11</v>
      </c>
      <c r="D707" s="2">
        <v>155.6</v>
      </c>
      <c r="E707" s="2">
        <v>148</v>
      </c>
      <c r="F707">
        <f>D707*0.01</f>
        <v>1.556</v>
      </c>
      <c r="G707" s="15">
        <f>E707*0.453592</f>
        <v>67.131615999999994</v>
      </c>
      <c r="H707" s="16">
        <f t="shared" ref="H707:H770" si="11">ROUND(G707/(F707^2),1)</f>
        <v>27.7</v>
      </c>
      <c r="I707" t="str">
        <f>IF(H707&lt;=18.5,"Underweight",IF(H707&lt;=24.9,"Healthy weight",IF(H707&lt;=29.9,"Over weight", "Obesity")))</f>
        <v>Over weight</v>
      </c>
      <c r="J707" s="2">
        <v>28</v>
      </c>
      <c r="K707" s="2">
        <v>0</v>
      </c>
      <c r="L707" s="2">
        <v>2</v>
      </c>
      <c r="M707" s="2">
        <v>0</v>
      </c>
      <c r="N707">
        <v>1</v>
      </c>
      <c r="O707">
        <v>0</v>
      </c>
      <c r="P707">
        <v>0</v>
      </c>
      <c r="Q707" s="2">
        <v>1631.45</v>
      </c>
      <c r="S707" s="6">
        <v>677</v>
      </c>
      <c r="T707" s="6">
        <v>13866.692460543367</v>
      </c>
      <c r="U707" s="6">
        <v>-1112.5324605433671</v>
      </c>
      <c r="AF707">
        <f>IF($I707=AF$1,1,0)</f>
        <v>1</v>
      </c>
      <c r="AG707">
        <f>IF($I707=AG$1,1,0)</f>
        <v>0</v>
      </c>
      <c r="AH707">
        <f>IF($I707=AH$1,1,0)</f>
        <v>0</v>
      </c>
      <c r="AI707">
        <f>IF($I707=AI$1,1,0)</f>
        <v>0</v>
      </c>
      <c r="AJ707">
        <f>IF($C707=AJ$1,1,0)</f>
        <v>0</v>
      </c>
      <c r="AK707">
        <f>IF($C707=AK$1,1,0)</f>
        <v>0</v>
      </c>
      <c r="AL707">
        <f>IF($C707=AL$1,1,0)</f>
        <v>1</v>
      </c>
      <c r="AM707">
        <f>IF($C707=AM$1,1,0)</f>
        <v>0</v>
      </c>
    </row>
    <row r="708" spans="1:39" x14ac:dyDescent="0.2">
      <c r="A708" s="1" t="s">
        <v>588</v>
      </c>
      <c r="B708" s="2">
        <v>2020</v>
      </c>
      <c r="C708" s="2" t="s">
        <v>19</v>
      </c>
      <c r="D708" s="2">
        <v>158.30000000000001</v>
      </c>
      <c r="E708" s="2">
        <v>190</v>
      </c>
      <c r="F708">
        <f>D708*0.01</f>
        <v>1.5830000000000002</v>
      </c>
      <c r="G708" s="15">
        <f>E708*0.453592</f>
        <v>86.182479999999998</v>
      </c>
      <c r="H708" s="16">
        <f t="shared" si="11"/>
        <v>34.4</v>
      </c>
      <c r="I708" t="str">
        <f>IF(H708&lt;=18.5,"Underweight",IF(H708&lt;=24.9,"Healthy weight",IF(H708&lt;=29.9,"Over weight", "Obesity")))</f>
        <v>Obesity</v>
      </c>
      <c r="J708" s="2">
        <v>24</v>
      </c>
      <c r="K708" s="2">
        <v>1</v>
      </c>
      <c r="L708" s="2">
        <v>1</v>
      </c>
      <c r="M708" s="2">
        <v>0</v>
      </c>
      <c r="N708">
        <v>1</v>
      </c>
      <c r="O708">
        <v>0</v>
      </c>
      <c r="P708">
        <v>1</v>
      </c>
      <c r="Q708" s="2">
        <v>14140.64</v>
      </c>
      <c r="S708" s="6">
        <v>678</v>
      </c>
      <c r="T708" s="6">
        <v>12312.795832100055</v>
      </c>
      <c r="U708" s="6">
        <v>-2473.125832100055</v>
      </c>
      <c r="AF708">
        <f>IF($I708=AF$1,1,0)</f>
        <v>0</v>
      </c>
      <c r="AG708">
        <f>IF($I708=AG$1,1,0)</f>
        <v>1</v>
      </c>
      <c r="AH708">
        <f>IF($I708=AH$1,1,0)</f>
        <v>0</v>
      </c>
      <c r="AI708">
        <f>IF($I708=AI$1,1,0)</f>
        <v>0</v>
      </c>
      <c r="AJ708">
        <f>IF($C708=AJ$1,1,0)</f>
        <v>0</v>
      </c>
      <c r="AK708">
        <f>IF($C708=AK$1,1,0)</f>
        <v>1</v>
      </c>
      <c r="AL708">
        <f>IF($C708=AL$1,1,0)</f>
        <v>0</v>
      </c>
      <c r="AM708">
        <f>IF($C708=AM$1,1,0)</f>
        <v>0</v>
      </c>
    </row>
    <row r="709" spans="1:39" x14ac:dyDescent="0.2">
      <c r="A709" s="1" t="s">
        <v>874</v>
      </c>
      <c r="B709" s="2">
        <v>2020</v>
      </c>
      <c r="C709" s="2" t="s">
        <v>19</v>
      </c>
      <c r="D709" s="2">
        <v>156.80000000000001</v>
      </c>
      <c r="E709" s="2">
        <v>125</v>
      </c>
      <c r="F709">
        <f>D709*0.01</f>
        <v>1.5680000000000001</v>
      </c>
      <c r="G709" s="15">
        <f>E709*0.453592</f>
        <v>56.698999999999998</v>
      </c>
      <c r="H709" s="16">
        <f t="shared" si="11"/>
        <v>23.1</v>
      </c>
      <c r="I709" t="str">
        <f>IF(H709&lt;=18.5,"Underweight",IF(H709&lt;=24.9,"Healthy weight",IF(H709&lt;=29.9,"Over weight", "Obesity")))</f>
        <v>Healthy weight</v>
      </c>
      <c r="J709" s="2">
        <v>26</v>
      </c>
      <c r="K709" s="2">
        <v>0</v>
      </c>
      <c r="L709" s="2">
        <v>2</v>
      </c>
      <c r="M709" s="2">
        <v>0</v>
      </c>
      <c r="N709">
        <v>0</v>
      </c>
      <c r="O709">
        <v>0</v>
      </c>
      <c r="P709">
        <v>1</v>
      </c>
      <c r="Q709" s="2">
        <v>2274.5100000000002</v>
      </c>
      <c r="S709" s="6">
        <v>679</v>
      </c>
      <c r="T709" s="6">
        <v>9076.2511965190861</v>
      </c>
      <c r="U709" s="6">
        <v>3735.7788034809146</v>
      </c>
      <c r="AF709">
        <f>IF($I709=AF$1,1,0)</f>
        <v>0</v>
      </c>
      <c r="AG709">
        <f>IF($I709=AG$1,1,0)</f>
        <v>0</v>
      </c>
      <c r="AH709">
        <f>IF($I709=AH$1,1,0)</f>
        <v>1</v>
      </c>
      <c r="AI709">
        <f>IF($I709=AI$1,1,0)</f>
        <v>0</v>
      </c>
      <c r="AJ709">
        <f>IF($C709=AJ$1,1,0)</f>
        <v>0</v>
      </c>
      <c r="AK709">
        <f>IF($C709=AK$1,1,0)</f>
        <v>1</v>
      </c>
      <c r="AL709">
        <f>IF($C709=AL$1,1,0)</f>
        <v>0</v>
      </c>
      <c r="AM709">
        <f>IF($C709=AM$1,1,0)</f>
        <v>0</v>
      </c>
    </row>
    <row r="710" spans="1:39" x14ac:dyDescent="0.2">
      <c r="A710" s="1" t="s">
        <v>611</v>
      </c>
      <c r="B710" s="2">
        <v>2020</v>
      </c>
      <c r="C710" s="2" t="s">
        <v>19</v>
      </c>
      <c r="D710" s="2">
        <v>166.5</v>
      </c>
      <c r="E710" s="2">
        <v>210</v>
      </c>
      <c r="F710">
        <f>D710*0.01</f>
        <v>1.665</v>
      </c>
      <c r="G710" s="15">
        <f>E710*0.453592</f>
        <v>95.254319999999993</v>
      </c>
      <c r="H710" s="16">
        <f t="shared" si="11"/>
        <v>34.4</v>
      </c>
      <c r="I710" t="str">
        <f>IF(H710&lt;=18.5,"Underweight",IF(H710&lt;=24.9,"Healthy weight",IF(H710&lt;=29.9,"Over weight", "Obesity")))</f>
        <v>Obesity</v>
      </c>
      <c r="J710" s="2">
        <v>26</v>
      </c>
      <c r="K710" s="2">
        <v>1</v>
      </c>
      <c r="L710" s="2">
        <v>0</v>
      </c>
      <c r="M710" s="2">
        <v>0</v>
      </c>
      <c r="N710">
        <v>1</v>
      </c>
      <c r="O710">
        <v>0</v>
      </c>
      <c r="P710">
        <v>1</v>
      </c>
      <c r="Q710" s="2">
        <v>1996.62</v>
      </c>
      <c r="S710" s="6">
        <v>680</v>
      </c>
      <c r="T710" s="6">
        <v>14302.218992976279</v>
      </c>
      <c r="U710" s="6">
        <v>8818.9410070237209</v>
      </c>
      <c r="AF710">
        <f>IF($I710=AF$1,1,0)</f>
        <v>0</v>
      </c>
      <c r="AG710">
        <f>IF($I710=AG$1,1,0)</f>
        <v>1</v>
      </c>
      <c r="AH710">
        <f>IF($I710=AH$1,1,0)</f>
        <v>0</v>
      </c>
      <c r="AI710">
        <f>IF($I710=AI$1,1,0)</f>
        <v>0</v>
      </c>
      <c r="AJ710">
        <f>IF($C710=AJ$1,1,0)</f>
        <v>0</v>
      </c>
      <c r="AK710">
        <f>IF($C710=AK$1,1,0)</f>
        <v>1</v>
      </c>
      <c r="AL710">
        <f>IF($C710=AL$1,1,0)</f>
        <v>0</v>
      </c>
      <c r="AM710">
        <f>IF($C710=AM$1,1,0)</f>
        <v>0</v>
      </c>
    </row>
    <row r="711" spans="1:39" x14ac:dyDescent="0.2">
      <c r="A711" s="1" t="s">
        <v>735</v>
      </c>
      <c r="B711" s="2">
        <v>2020</v>
      </c>
      <c r="C711" s="2" t="s">
        <v>19</v>
      </c>
      <c r="D711" s="2">
        <v>176.1</v>
      </c>
      <c r="E711" s="2">
        <v>235</v>
      </c>
      <c r="F711">
        <f>D711*0.01</f>
        <v>1.7609999999999999</v>
      </c>
      <c r="G711" s="15">
        <f>E711*0.453592</f>
        <v>106.59412</v>
      </c>
      <c r="H711" s="16">
        <f t="shared" si="11"/>
        <v>34.4</v>
      </c>
      <c r="I711" t="str">
        <f>IF(H711&lt;=18.5,"Underweight",IF(H711&lt;=24.9,"Healthy weight",IF(H711&lt;=29.9,"Over weight", "Obesity")))</f>
        <v>Obesity</v>
      </c>
      <c r="J711" s="2">
        <v>22</v>
      </c>
      <c r="K711" s="2">
        <v>1</v>
      </c>
      <c r="L711" s="2">
        <v>0</v>
      </c>
      <c r="M711" s="2">
        <v>1</v>
      </c>
      <c r="N711">
        <v>1</v>
      </c>
      <c r="O711">
        <v>0</v>
      </c>
      <c r="P711">
        <v>1</v>
      </c>
      <c r="Q711" s="2">
        <v>19699.330000000002</v>
      </c>
      <c r="S711" s="6">
        <v>681</v>
      </c>
      <c r="T711" s="6">
        <v>4053.8807086868619</v>
      </c>
      <c r="U711" s="6">
        <v>-1218.3107086868617</v>
      </c>
      <c r="AF711">
        <f>IF($I711=AF$1,1,0)</f>
        <v>0</v>
      </c>
      <c r="AG711">
        <f>IF($I711=AG$1,1,0)</f>
        <v>1</v>
      </c>
      <c r="AH711">
        <f>IF($I711=AH$1,1,0)</f>
        <v>0</v>
      </c>
      <c r="AI711">
        <f>IF($I711=AI$1,1,0)</f>
        <v>0</v>
      </c>
      <c r="AJ711">
        <f>IF($C711=AJ$1,1,0)</f>
        <v>0</v>
      </c>
      <c r="AK711">
        <f>IF($C711=AK$1,1,0)</f>
        <v>1</v>
      </c>
      <c r="AL711">
        <f>IF($C711=AL$1,1,0)</f>
        <v>0</v>
      </c>
      <c r="AM711">
        <f>IF($C711=AM$1,1,0)</f>
        <v>0</v>
      </c>
    </row>
    <row r="712" spans="1:39" x14ac:dyDescent="0.2">
      <c r="A712" s="1" t="s">
        <v>781</v>
      </c>
      <c r="B712" s="2">
        <v>2020</v>
      </c>
      <c r="C712" s="2" t="s">
        <v>11</v>
      </c>
      <c r="D712" s="2">
        <v>167.6</v>
      </c>
      <c r="E712" s="2">
        <v>213</v>
      </c>
      <c r="F712">
        <f>D712*0.01</f>
        <v>1.6759999999999999</v>
      </c>
      <c r="G712" s="15">
        <f>E712*0.453592</f>
        <v>96.615095999999994</v>
      </c>
      <c r="H712" s="16">
        <f t="shared" si="11"/>
        <v>34.4</v>
      </c>
      <c r="I712" t="str">
        <f>IF(H712&lt;=18.5,"Underweight",IF(H712&lt;=24.9,"Healthy weight",IF(H712&lt;=29.9,"Over weight", "Obesity")))</f>
        <v>Obesity</v>
      </c>
      <c r="J712" s="2">
        <v>26</v>
      </c>
      <c r="K712" s="2">
        <v>1</v>
      </c>
      <c r="L712" s="2">
        <v>2</v>
      </c>
      <c r="M712" s="2">
        <v>0</v>
      </c>
      <c r="N712">
        <v>1</v>
      </c>
      <c r="O712">
        <v>0</v>
      </c>
      <c r="P712">
        <v>0</v>
      </c>
      <c r="Q712" s="2">
        <v>2810.39</v>
      </c>
      <c r="S712" s="6">
        <v>682</v>
      </c>
      <c r="T712" s="6">
        <v>14238.858340781386</v>
      </c>
      <c r="U712" s="6">
        <v>4240.7016592186155</v>
      </c>
      <c r="AF712">
        <f>IF($I712=AF$1,1,0)</f>
        <v>0</v>
      </c>
      <c r="AG712">
        <f>IF($I712=AG$1,1,0)</f>
        <v>1</v>
      </c>
      <c r="AH712">
        <f>IF($I712=AH$1,1,0)</f>
        <v>0</v>
      </c>
      <c r="AI712">
        <f>IF($I712=AI$1,1,0)</f>
        <v>0</v>
      </c>
      <c r="AJ712">
        <f>IF($C712=AJ$1,1,0)</f>
        <v>0</v>
      </c>
      <c r="AK712">
        <f>IF($C712=AK$1,1,0)</f>
        <v>0</v>
      </c>
      <c r="AL712">
        <f>IF($C712=AL$1,1,0)</f>
        <v>1</v>
      </c>
      <c r="AM712">
        <f>IF($C712=AM$1,1,0)</f>
        <v>0</v>
      </c>
    </row>
    <row r="713" spans="1:39" x14ac:dyDescent="0.2">
      <c r="A713" s="1" t="s">
        <v>110</v>
      </c>
      <c r="B713" s="2">
        <v>2020</v>
      </c>
      <c r="C713" s="2" t="s">
        <v>19</v>
      </c>
      <c r="D713" s="2">
        <v>164.2</v>
      </c>
      <c r="E713" s="2">
        <v>165</v>
      </c>
      <c r="F713">
        <f>D713*0.01</f>
        <v>1.6419999999999999</v>
      </c>
      <c r="G713" s="15">
        <f>E713*0.453592</f>
        <v>74.842680000000001</v>
      </c>
      <c r="H713" s="16">
        <f t="shared" si="11"/>
        <v>27.8</v>
      </c>
      <c r="I713" t="str">
        <f>IF(H713&lt;=18.5,"Underweight",IF(H713&lt;=24.9,"Healthy weight",IF(H713&lt;=29.9,"Over weight", "Obesity")))</f>
        <v>Over weight</v>
      </c>
      <c r="J713" s="2">
        <v>28</v>
      </c>
      <c r="K713" s="2">
        <v>1</v>
      </c>
      <c r="L713" s="2">
        <v>2</v>
      </c>
      <c r="M713" s="2">
        <v>0</v>
      </c>
      <c r="N713">
        <v>1</v>
      </c>
      <c r="O713">
        <v>0</v>
      </c>
      <c r="P713">
        <v>1</v>
      </c>
      <c r="Q713" s="2">
        <v>1308.54</v>
      </c>
      <c r="S713" s="6">
        <v>683</v>
      </c>
      <c r="T713" s="6">
        <v>7623.9805107792736</v>
      </c>
      <c r="U713" s="6">
        <v>-3322.7405107792738</v>
      </c>
      <c r="AF713">
        <f>IF($I713=AF$1,1,0)</f>
        <v>1</v>
      </c>
      <c r="AG713">
        <f>IF($I713=AG$1,1,0)</f>
        <v>0</v>
      </c>
      <c r="AH713">
        <f>IF($I713=AH$1,1,0)</f>
        <v>0</v>
      </c>
      <c r="AI713">
        <f>IF($I713=AI$1,1,0)</f>
        <v>0</v>
      </c>
      <c r="AJ713">
        <f>IF($C713=AJ$1,1,0)</f>
        <v>0</v>
      </c>
      <c r="AK713">
        <f>IF($C713=AK$1,1,0)</f>
        <v>1</v>
      </c>
      <c r="AL713">
        <f>IF($C713=AL$1,1,0)</f>
        <v>0</v>
      </c>
      <c r="AM713">
        <f>IF($C713=AM$1,1,0)</f>
        <v>0</v>
      </c>
    </row>
    <row r="714" spans="1:39" x14ac:dyDescent="0.2">
      <c r="A714" s="1" t="s">
        <v>806</v>
      </c>
      <c r="B714" s="2">
        <v>2020</v>
      </c>
      <c r="C714" s="2" t="s">
        <v>11</v>
      </c>
      <c r="D714" s="2">
        <v>177.2</v>
      </c>
      <c r="E714" s="2">
        <v>238</v>
      </c>
      <c r="F714">
        <f>D714*0.01</f>
        <v>1.772</v>
      </c>
      <c r="G714" s="15">
        <f>E714*0.453592</f>
        <v>107.95489600000001</v>
      </c>
      <c r="H714" s="16">
        <f t="shared" si="11"/>
        <v>34.4</v>
      </c>
      <c r="I714" t="str">
        <f>IF(H714&lt;=18.5,"Underweight",IF(H714&lt;=24.9,"Healthy weight",IF(H714&lt;=29.9,"Over weight", "Obesity")))</f>
        <v>Obesity</v>
      </c>
      <c r="J714" s="2">
        <v>33</v>
      </c>
      <c r="K714" s="2">
        <v>1</v>
      </c>
      <c r="L714" s="2">
        <v>1</v>
      </c>
      <c r="M714" s="2">
        <v>0</v>
      </c>
      <c r="N714">
        <v>1</v>
      </c>
      <c r="O714">
        <v>0</v>
      </c>
      <c r="P714">
        <v>0</v>
      </c>
      <c r="Q714" s="2">
        <v>3192.96</v>
      </c>
      <c r="S714" s="6">
        <v>684</v>
      </c>
      <c r="T714" s="6">
        <v>8526.2526305666433</v>
      </c>
      <c r="U714" s="6">
        <v>-1976.362630566643</v>
      </c>
      <c r="AF714">
        <f>IF($I714=AF$1,1,0)</f>
        <v>0</v>
      </c>
      <c r="AG714">
        <f>IF($I714=AG$1,1,0)</f>
        <v>1</v>
      </c>
      <c r="AH714">
        <f>IF($I714=AH$1,1,0)</f>
        <v>0</v>
      </c>
      <c r="AI714">
        <f>IF($I714=AI$1,1,0)</f>
        <v>0</v>
      </c>
      <c r="AJ714">
        <f>IF($C714=AJ$1,1,0)</f>
        <v>0</v>
      </c>
      <c r="AK714">
        <f>IF($C714=AK$1,1,0)</f>
        <v>0</v>
      </c>
      <c r="AL714">
        <f>IF($C714=AL$1,1,0)</f>
        <v>1</v>
      </c>
      <c r="AM714">
        <f>IF($C714=AM$1,1,0)</f>
        <v>0</v>
      </c>
    </row>
    <row r="715" spans="1:39" x14ac:dyDescent="0.2">
      <c r="A715" s="1" t="s">
        <v>309</v>
      </c>
      <c r="B715" s="2">
        <v>2020</v>
      </c>
      <c r="C715" s="2" t="s">
        <v>19</v>
      </c>
      <c r="D715" s="2">
        <v>178</v>
      </c>
      <c r="E715" s="2">
        <v>194</v>
      </c>
      <c r="F715">
        <f>D715*0.01</f>
        <v>1.78</v>
      </c>
      <c r="G715" s="15">
        <f>E715*0.453592</f>
        <v>87.996848</v>
      </c>
      <c r="H715" s="16">
        <f t="shared" si="11"/>
        <v>27.8</v>
      </c>
      <c r="I715" t="str">
        <f>IF(H715&lt;=18.5,"Underweight",IF(H715&lt;=24.9,"Healthy weight",IF(H715&lt;=29.9,"Over weight", "Obesity")))</f>
        <v>Over weight</v>
      </c>
      <c r="J715" s="2">
        <v>28</v>
      </c>
      <c r="K715" s="2">
        <v>0</v>
      </c>
      <c r="L715" s="2">
        <v>2</v>
      </c>
      <c r="M715" s="2">
        <v>1</v>
      </c>
      <c r="N715">
        <v>1</v>
      </c>
      <c r="O715">
        <v>0</v>
      </c>
      <c r="P715">
        <v>1</v>
      </c>
      <c r="Q715" s="2">
        <v>11902.89</v>
      </c>
      <c r="S715" s="6">
        <v>685</v>
      </c>
      <c r="T715" s="6">
        <v>8275.6050194352156</v>
      </c>
      <c r="U715" s="6">
        <v>-4251.1350194352162</v>
      </c>
      <c r="AF715">
        <f>IF($I715=AF$1,1,0)</f>
        <v>1</v>
      </c>
      <c r="AG715">
        <f>IF($I715=AG$1,1,0)</f>
        <v>0</v>
      </c>
      <c r="AH715">
        <f>IF($I715=AH$1,1,0)</f>
        <v>0</v>
      </c>
      <c r="AI715">
        <f>IF($I715=AI$1,1,0)</f>
        <v>0</v>
      </c>
      <c r="AJ715">
        <f>IF($C715=AJ$1,1,0)</f>
        <v>0</v>
      </c>
      <c r="AK715">
        <f>IF($C715=AK$1,1,0)</f>
        <v>1</v>
      </c>
      <c r="AL715">
        <f>IF($C715=AL$1,1,0)</f>
        <v>0</v>
      </c>
      <c r="AM715">
        <f>IF($C715=AM$1,1,0)</f>
        <v>0</v>
      </c>
    </row>
    <row r="716" spans="1:39" x14ac:dyDescent="0.2">
      <c r="A716" s="1" t="s">
        <v>1005</v>
      </c>
      <c r="B716" s="2">
        <v>2020</v>
      </c>
      <c r="C716" s="2" t="s">
        <v>21</v>
      </c>
      <c r="D716" s="2">
        <v>180.8</v>
      </c>
      <c r="E716" s="2">
        <v>248</v>
      </c>
      <c r="F716">
        <f>D716*0.01</f>
        <v>1.8080000000000001</v>
      </c>
      <c r="G716" s="15">
        <f>E716*0.453592</f>
        <v>112.490816</v>
      </c>
      <c r="H716" s="16">
        <f t="shared" si="11"/>
        <v>34.4</v>
      </c>
      <c r="I716" t="str">
        <f>IF(H716&lt;=18.5,"Underweight",IF(H716&lt;=24.9,"Healthy weight",IF(H716&lt;=29.9,"Over weight", "Obesity")))</f>
        <v>Obesity</v>
      </c>
      <c r="J716" s="2">
        <v>43</v>
      </c>
      <c r="K716" s="2">
        <v>1</v>
      </c>
      <c r="L716" s="2">
        <v>3</v>
      </c>
      <c r="M716" s="2">
        <v>1</v>
      </c>
      <c r="N716">
        <v>1</v>
      </c>
      <c r="O716">
        <v>0</v>
      </c>
      <c r="P716">
        <v>0</v>
      </c>
      <c r="Q716" s="2">
        <v>26895.01</v>
      </c>
      <c r="S716" s="6">
        <v>686</v>
      </c>
      <c r="T716" s="6">
        <v>2970.4900586793301</v>
      </c>
      <c r="U716" s="6">
        <v>-1699.8800586793302</v>
      </c>
      <c r="AF716">
        <f>IF($I716=AF$1,1,0)</f>
        <v>0</v>
      </c>
      <c r="AG716">
        <f>IF($I716=AG$1,1,0)</f>
        <v>1</v>
      </c>
      <c r="AH716">
        <f>IF($I716=AH$1,1,0)</f>
        <v>0</v>
      </c>
      <c r="AI716">
        <f>IF($I716=AI$1,1,0)</f>
        <v>0</v>
      </c>
      <c r="AJ716">
        <f>IF($C716=AJ$1,1,0)</f>
        <v>0</v>
      </c>
      <c r="AK716">
        <f>IF($C716=AK$1,1,0)</f>
        <v>0</v>
      </c>
      <c r="AL716">
        <f>IF($C716=AL$1,1,0)</f>
        <v>0</v>
      </c>
      <c r="AM716">
        <f>IF($C716=AM$1,1,0)</f>
        <v>1</v>
      </c>
    </row>
    <row r="717" spans="1:39" x14ac:dyDescent="0.2">
      <c r="A717" s="1" t="s">
        <v>997</v>
      </c>
      <c r="B717" s="2">
        <v>2020</v>
      </c>
      <c r="C717" s="2" t="s">
        <v>19</v>
      </c>
      <c r="D717" s="2">
        <v>180.6</v>
      </c>
      <c r="E717" s="2">
        <v>166</v>
      </c>
      <c r="F717">
        <f>D717*0.01</f>
        <v>1.806</v>
      </c>
      <c r="G717" s="15">
        <f>E717*0.453592</f>
        <v>75.296272000000002</v>
      </c>
      <c r="H717" s="16">
        <f t="shared" si="11"/>
        <v>23.1</v>
      </c>
      <c r="I717" t="str">
        <f>IF(H717&lt;=18.5,"Underweight",IF(H717&lt;=24.9,"Healthy weight",IF(H717&lt;=29.9,"Over weight", "Obesity")))</f>
        <v>Healthy weight</v>
      </c>
      <c r="J717" s="2">
        <v>45</v>
      </c>
      <c r="K717" s="2">
        <v>1</v>
      </c>
      <c r="L717" s="2">
        <v>0</v>
      </c>
      <c r="M717" s="2">
        <v>0</v>
      </c>
      <c r="N717">
        <v>0</v>
      </c>
      <c r="O717">
        <v>0</v>
      </c>
      <c r="P717">
        <v>1</v>
      </c>
      <c r="Q717" s="2">
        <v>5523.57</v>
      </c>
      <c r="S717" s="6">
        <v>687</v>
      </c>
      <c r="T717" s="6">
        <v>5236.4314266857073</v>
      </c>
      <c r="U717" s="6">
        <v>-3673.3314266857074</v>
      </c>
      <c r="AF717">
        <f>IF($I717=AF$1,1,0)</f>
        <v>0</v>
      </c>
      <c r="AG717">
        <f>IF($I717=AG$1,1,0)</f>
        <v>0</v>
      </c>
      <c r="AH717">
        <f>IF($I717=AH$1,1,0)</f>
        <v>1</v>
      </c>
      <c r="AI717">
        <f>IF($I717=AI$1,1,0)</f>
        <v>0</v>
      </c>
      <c r="AJ717">
        <f>IF($C717=AJ$1,1,0)</f>
        <v>0</v>
      </c>
      <c r="AK717">
        <f>IF($C717=AK$1,1,0)</f>
        <v>1</v>
      </c>
      <c r="AL717">
        <f>IF($C717=AL$1,1,0)</f>
        <v>0</v>
      </c>
      <c r="AM717">
        <f>IF($C717=AM$1,1,0)</f>
        <v>0</v>
      </c>
    </row>
    <row r="718" spans="1:39" x14ac:dyDescent="0.2">
      <c r="A718" s="1" t="s">
        <v>1121</v>
      </c>
      <c r="B718" s="2">
        <v>2020</v>
      </c>
      <c r="C718" s="2" t="s">
        <v>19</v>
      </c>
      <c r="D718" s="2">
        <v>166.1</v>
      </c>
      <c r="E718" s="2">
        <v>209</v>
      </c>
      <c r="F718">
        <f>D718*0.01</f>
        <v>1.661</v>
      </c>
      <c r="G718" s="15">
        <f>E718*0.453592</f>
        <v>94.800727999999992</v>
      </c>
      <c r="H718" s="16">
        <f t="shared" si="11"/>
        <v>34.4</v>
      </c>
      <c r="I718" t="str">
        <f>IF(H718&lt;=18.5,"Underweight",IF(H718&lt;=24.9,"Healthy weight",IF(H718&lt;=29.9,"Over weight", "Obesity")))</f>
        <v>Obesity</v>
      </c>
      <c r="J718" s="2">
        <v>32</v>
      </c>
      <c r="K718" s="2">
        <v>1</v>
      </c>
      <c r="L718" s="2">
        <v>2</v>
      </c>
      <c r="M718" s="2">
        <v>0</v>
      </c>
      <c r="N718">
        <v>1</v>
      </c>
      <c r="O718">
        <v>0</v>
      </c>
      <c r="P718">
        <v>1</v>
      </c>
      <c r="Q718" s="2">
        <v>3653.21</v>
      </c>
      <c r="S718" s="6">
        <v>688</v>
      </c>
      <c r="T718" s="6">
        <v>6661.5766764346699</v>
      </c>
      <c r="U718" s="6">
        <v>-2240.5766764346699</v>
      </c>
      <c r="AF718">
        <f>IF($I718=AF$1,1,0)</f>
        <v>0</v>
      </c>
      <c r="AG718">
        <f>IF($I718=AG$1,1,0)</f>
        <v>1</v>
      </c>
      <c r="AH718">
        <f>IF($I718=AH$1,1,0)</f>
        <v>0</v>
      </c>
      <c r="AI718">
        <f>IF($I718=AI$1,1,0)</f>
        <v>0</v>
      </c>
      <c r="AJ718">
        <f>IF($C718=AJ$1,1,0)</f>
        <v>0</v>
      </c>
      <c r="AK718">
        <f>IF($C718=AK$1,1,0)</f>
        <v>1</v>
      </c>
      <c r="AL718">
        <f>IF($C718=AL$1,1,0)</f>
        <v>0</v>
      </c>
      <c r="AM718">
        <f>IF($C718=AM$1,1,0)</f>
        <v>0</v>
      </c>
    </row>
    <row r="719" spans="1:39" x14ac:dyDescent="0.2">
      <c r="A719" s="1" t="s">
        <v>1371</v>
      </c>
      <c r="B719" s="2">
        <v>2020</v>
      </c>
      <c r="C719" s="2" t="s">
        <v>19</v>
      </c>
      <c r="D719" s="2">
        <v>186.8</v>
      </c>
      <c r="E719" s="2">
        <v>265</v>
      </c>
      <c r="F719">
        <f>D719*0.01</f>
        <v>1.8680000000000001</v>
      </c>
      <c r="G719" s="15">
        <f>E719*0.453592</f>
        <v>120.20188</v>
      </c>
      <c r="H719" s="16">
        <f t="shared" si="11"/>
        <v>34.4</v>
      </c>
      <c r="I719" t="str">
        <f>IF(H719&lt;=18.5,"Underweight",IF(H719&lt;=24.9,"Healthy weight",IF(H719&lt;=29.9,"Over weight", "Obesity")))</f>
        <v>Obesity</v>
      </c>
      <c r="J719" s="2">
        <v>28</v>
      </c>
      <c r="K719" s="2">
        <v>1</v>
      </c>
      <c r="L719" s="2">
        <v>0</v>
      </c>
      <c r="M719" s="2">
        <v>0</v>
      </c>
      <c r="N719">
        <v>1</v>
      </c>
      <c r="O719">
        <v>0</v>
      </c>
      <c r="P719">
        <v>1</v>
      </c>
      <c r="Q719" s="2">
        <v>1226.82</v>
      </c>
      <c r="S719" s="6">
        <v>689</v>
      </c>
      <c r="T719" s="6">
        <v>6691.6425337132869</v>
      </c>
      <c r="U719" s="6">
        <v>-2689.0825337132869</v>
      </c>
      <c r="AF719">
        <f>IF($I719=AF$1,1,0)</f>
        <v>0</v>
      </c>
      <c r="AG719">
        <f>IF($I719=AG$1,1,0)</f>
        <v>1</v>
      </c>
      <c r="AH719">
        <f>IF($I719=AH$1,1,0)</f>
        <v>0</v>
      </c>
      <c r="AI719">
        <f>IF($I719=AI$1,1,0)</f>
        <v>0</v>
      </c>
      <c r="AJ719">
        <f>IF($C719=AJ$1,1,0)</f>
        <v>0</v>
      </c>
      <c r="AK719">
        <f>IF($C719=AK$1,1,0)</f>
        <v>1</v>
      </c>
      <c r="AL719">
        <f>IF($C719=AL$1,1,0)</f>
        <v>0</v>
      </c>
      <c r="AM719">
        <f>IF($C719=AM$1,1,0)</f>
        <v>0</v>
      </c>
    </row>
    <row r="720" spans="1:39" x14ac:dyDescent="0.2">
      <c r="A720" s="1" t="s">
        <v>170</v>
      </c>
      <c r="B720" s="2">
        <v>2020</v>
      </c>
      <c r="C720" s="2" t="s">
        <v>19</v>
      </c>
      <c r="D720" s="2">
        <v>152.6</v>
      </c>
      <c r="E720" s="2">
        <v>177</v>
      </c>
      <c r="F720">
        <f>D720*0.01</f>
        <v>1.526</v>
      </c>
      <c r="G720" s="15">
        <f>E720*0.453592</f>
        <v>80.285783999999992</v>
      </c>
      <c r="H720" s="16">
        <f t="shared" si="11"/>
        <v>34.5</v>
      </c>
      <c r="I720" t="str">
        <f>IF(H720&lt;=18.5,"Underweight",IF(H720&lt;=24.9,"Healthy weight",IF(H720&lt;=29.9,"Over weight", "Obesity")))</f>
        <v>Obesity</v>
      </c>
      <c r="J720" s="2">
        <v>35</v>
      </c>
      <c r="K720" s="2">
        <v>0</v>
      </c>
      <c r="L720" s="2">
        <v>0</v>
      </c>
      <c r="M720" s="2">
        <v>0</v>
      </c>
      <c r="N720">
        <v>1</v>
      </c>
      <c r="O720">
        <v>0</v>
      </c>
      <c r="P720">
        <v>1</v>
      </c>
      <c r="Q720" s="2">
        <v>4561.68</v>
      </c>
      <c r="S720" s="6">
        <v>690</v>
      </c>
      <c r="T720" s="6">
        <v>2830.598825467222</v>
      </c>
      <c r="U720" s="6">
        <v>9466.2511745327793</v>
      </c>
      <c r="AF720">
        <f>IF($I720=AF$1,1,0)</f>
        <v>0</v>
      </c>
      <c r="AG720">
        <f>IF($I720=AG$1,1,0)</f>
        <v>1</v>
      </c>
      <c r="AH720">
        <f>IF($I720=AH$1,1,0)</f>
        <v>0</v>
      </c>
      <c r="AI720">
        <f>IF($I720=AI$1,1,0)</f>
        <v>0</v>
      </c>
      <c r="AJ720">
        <f>IF($C720=AJ$1,1,0)</f>
        <v>0</v>
      </c>
      <c r="AK720">
        <f>IF($C720=AK$1,1,0)</f>
        <v>1</v>
      </c>
      <c r="AL720">
        <f>IF($C720=AL$1,1,0)</f>
        <v>0</v>
      </c>
      <c r="AM720">
        <f>IF($C720=AM$1,1,0)</f>
        <v>0</v>
      </c>
    </row>
    <row r="721" spans="1:39" x14ac:dyDescent="0.2">
      <c r="A721" s="1" t="s">
        <v>977</v>
      </c>
      <c r="B721" s="2">
        <v>2020</v>
      </c>
      <c r="C721" s="2" t="s">
        <v>19</v>
      </c>
      <c r="D721" s="2">
        <v>178</v>
      </c>
      <c r="E721" s="2">
        <v>194</v>
      </c>
      <c r="F721">
        <f>D721*0.01</f>
        <v>1.78</v>
      </c>
      <c r="G721" s="15">
        <f>E721*0.453592</f>
        <v>87.996848</v>
      </c>
      <c r="H721" s="16">
        <f t="shared" si="11"/>
        <v>27.8</v>
      </c>
      <c r="I721" t="str">
        <f>IF(H721&lt;=18.5,"Underweight",IF(H721&lt;=24.9,"Healthy weight",IF(H721&lt;=29.9,"Over weight", "Obesity")))</f>
        <v>Over weight</v>
      </c>
      <c r="J721" s="2">
        <v>38</v>
      </c>
      <c r="K721" s="2">
        <v>1</v>
      </c>
      <c r="L721" s="2">
        <v>1</v>
      </c>
      <c r="M721" s="2">
        <v>1</v>
      </c>
      <c r="N721">
        <v>1</v>
      </c>
      <c r="O721">
        <v>0</v>
      </c>
      <c r="P721">
        <v>1</v>
      </c>
      <c r="Q721" s="2">
        <v>9711.93</v>
      </c>
      <c r="S721" s="6">
        <v>691</v>
      </c>
      <c r="T721" s="6">
        <v>10478.185735246701</v>
      </c>
      <c r="U721" s="6">
        <v>-4248.295735246701</v>
      </c>
      <c r="AF721">
        <f>IF($I721=AF$1,1,0)</f>
        <v>1</v>
      </c>
      <c r="AG721">
        <f>IF($I721=AG$1,1,0)</f>
        <v>0</v>
      </c>
      <c r="AH721">
        <f>IF($I721=AH$1,1,0)</f>
        <v>0</v>
      </c>
      <c r="AI721">
        <f>IF($I721=AI$1,1,0)</f>
        <v>0</v>
      </c>
      <c r="AJ721">
        <f>IF($C721=AJ$1,1,0)</f>
        <v>0</v>
      </c>
      <c r="AK721">
        <f>IF($C721=AK$1,1,0)</f>
        <v>1</v>
      </c>
      <c r="AL721">
        <f>IF($C721=AL$1,1,0)</f>
        <v>0</v>
      </c>
      <c r="AM721">
        <f>IF($C721=AM$1,1,0)</f>
        <v>0</v>
      </c>
    </row>
    <row r="722" spans="1:39" x14ac:dyDescent="0.2">
      <c r="A722" s="1" t="s">
        <v>775</v>
      </c>
      <c r="B722" s="2">
        <v>2020</v>
      </c>
      <c r="C722" s="2" t="s">
        <v>11</v>
      </c>
      <c r="D722" s="2">
        <v>157.69999999999999</v>
      </c>
      <c r="E722" s="2">
        <v>189</v>
      </c>
      <c r="F722">
        <f>D722*0.01</f>
        <v>1.577</v>
      </c>
      <c r="G722" s="15">
        <f>E722*0.453592</f>
        <v>85.728887999999998</v>
      </c>
      <c r="H722" s="16">
        <f t="shared" si="11"/>
        <v>34.5</v>
      </c>
      <c r="I722" t="str">
        <f>IF(H722&lt;=18.5,"Underweight",IF(H722&lt;=24.9,"Healthy weight",IF(H722&lt;=29.9,"Over weight", "Obesity")))</f>
        <v>Obesity</v>
      </c>
      <c r="J722" s="2">
        <v>41</v>
      </c>
      <c r="K722" s="2">
        <v>1</v>
      </c>
      <c r="L722" s="2">
        <v>1</v>
      </c>
      <c r="M722" s="2">
        <v>0</v>
      </c>
      <c r="N722">
        <v>1</v>
      </c>
      <c r="O722">
        <v>0</v>
      </c>
      <c r="P722">
        <v>0</v>
      </c>
      <c r="Q722" s="2">
        <v>6518.08</v>
      </c>
      <c r="S722" s="6">
        <v>692</v>
      </c>
      <c r="T722" s="6">
        <v>18028.341963602568</v>
      </c>
      <c r="U722" s="6">
        <v>-10663.551963602567</v>
      </c>
      <c r="AF722">
        <f>IF($I722=AF$1,1,0)</f>
        <v>0</v>
      </c>
      <c r="AG722">
        <f>IF($I722=AG$1,1,0)</f>
        <v>1</v>
      </c>
      <c r="AH722">
        <f>IF($I722=AH$1,1,0)</f>
        <v>0</v>
      </c>
      <c r="AI722">
        <f>IF($I722=AI$1,1,0)</f>
        <v>0</v>
      </c>
      <c r="AJ722">
        <f>IF($C722=AJ$1,1,0)</f>
        <v>0</v>
      </c>
      <c r="AK722">
        <f>IF($C722=AK$1,1,0)</f>
        <v>0</v>
      </c>
      <c r="AL722">
        <f>IF($C722=AL$1,1,0)</f>
        <v>1</v>
      </c>
      <c r="AM722">
        <f>IF($C722=AM$1,1,0)</f>
        <v>0</v>
      </c>
    </row>
    <row r="723" spans="1:39" x14ac:dyDescent="0.2">
      <c r="A723" s="1" t="s">
        <v>810</v>
      </c>
      <c r="B723" s="2">
        <v>2020</v>
      </c>
      <c r="C723" s="2" t="s">
        <v>11</v>
      </c>
      <c r="D723" s="2">
        <v>160.1</v>
      </c>
      <c r="E723" s="2">
        <v>195</v>
      </c>
      <c r="F723">
        <f>D723*0.01</f>
        <v>1.601</v>
      </c>
      <c r="G723" s="15">
        <f>E723*0.453592</f>
        <v>88.45044</v>
      </c>
      <c r="H723" s="16">
        <f t="shared" si="11"/>
        <v>34.5</v>
      </c>
      <c r="I723" t="str">
        <f>IF(H723&lt;=18.5,"Underweight",IF(H723&lt;=24.9,"Healthy weight",IF(H723&lt;=29.9,"Over weight", "Obesity")))</f>
        <v>Obesity</v>
      </c>
      <c r="J723" s="2">
        <v>38</v>
      </c>
      <c r="K723" s="2">
        <v>1</v>
      </c>
      <c r="L723" s="2">
        <v>5</v>
      </c>
      <c r="M723" s="2">
        <v>0</v>
      </c>
      <c r="N723">
        <v>1</v>
      </c>
      <c r="O723">
        <v>0</v>
      </c>
      <c r="P723">
        <v>0</v>
      </c>
      <c r="Q723" s="2">
        <v>7324.79</v>
      </c>
      <c r="S723" s="6">
        <v>693</v>
      </c>
      <c r="T723" s="6">
        <v>10761.839624944514</v>
      </c>
      <c r="U723" s="6">
        <v>-3681.1496249445145</v>
      </c>
      <c r="AF723">
        <f>IF($I723=AF$1,1,0)</f>
        <v>0</v>
      </c>
      <c r="AG723">
        <f>IF($I723=AG$1,1,0)</f>
        <v>1</v>
      </c>
      <c r="AH723">
        <f>IF($I723=AH$1,1,0)</f>
        <v>0</v>
      </c>
      <c r="AI723">
        <f>IF($I723=AI$1,1,0)</f>
        <v>0</v>
      </c>
      <c r="AJ723">
        <f>IF($C723=AJ$1,1,0)</f>
        <v>0</v>
      </c>
      <c r="AK723">
        <f>IF($C723=AK$1,1,0)</f>
        <v>0</v>
      </c>
      <c r="AL723">
        <f>IF($C723=AL$1,1,0)</f>
        <v>1</v>
      </c>
      <c r="AM723">
        <f>IF($C723=AM$1,1,0)</f>
        <v>0</v>
      </c>
    </row>
    <row r="724" spans="1:39" x14ac:dyDescent="0.2">
      <c r="A724" s="1" t="s">
        <v>630</v>
      </c>
      <c r="B724" s="2">
        <v>2020</v>
      </c>
      <c r="C724" s="2" t="s">
        <v>21</v>
      </c>
      <c r="D724" s="2">
        <v>160.6</v>
      </c>
      <c r="E724" s="2">
        <v>158</v>
      </c>
      <c r="F724">
        <f>D724*0.01</f>
        <v>1.6059999999999999</v>
      </c>
      <c r="G724" s="15">
        <f>E724*0.453592</f>
        <v>71.667535999999998</v>
      </c>
      <c r="H724" s="16">
        <f t="shared" si="11"/>
        <v>27.8</v>
      </c>
      <c r="I724" t="str">
        <f>IF(H724&lt;=18.5,"Underweight",IF(H724&lt;=24.9,"Healthy weight",IF(H724&lt;=29.9,"Over weight", "Obesity")))</f>
        <v>Over weight</v>
      </c>
      <c r="J724" s="2">
        <v>39</v>
      </c>
      <c r="K724" s="2">
        <v>1</v>
      </c>
      <c r="L724" s="2">
        <v>2</v>
      </c>
      <c r="M724" s="2">
        <v>0</v>
      </c>
      <c r="N724">
        <v>1</v>
      </c>
      <c r="O724">
        <v>0</v>
      </c>
      <c r="P724">
        <v>0</v>
      </c>
      <c r="Q724" s="2">
        <v>5052.5200000000004</v>
      </c>
      <c r="S724" s="6">
        <v>694</v>
      </c>
      <c r="T724" s="6">
        <v>8526.2526305666433</v>
      </c>
      <c r="U724" s="6">
        <v>-1053.7526305666433</v>
      </c>
      <c r="AF724">
        <f>IF($I724=AF$1,1,0)</f>
        <v>1</v>
      </c>
      <c r="AG724">
        <f>IF($I724=AG$1,1,0)</f>
        <v>0</v>
      </c>
      <c r="AH724">
        <f>IF($I724=AH$1,1,0)</f>
        <v>0</v>
      </c>
      <c r="AI724">
        <f>IF($I724=AI$1,1,0)</f>
        <v>0</v>
      </c>
      <c r="AJ724">
        <f>IF($C724=AJ$1,1,0)</f>
        <v>0</v>
      </c>
      <c r="AK724">
        <f>IF($C724=AK$1,1,0)</f>
        <v>0</v>
      </c>
      <c r="AL724">
        <f>IF($C724=AL$1,1,0)</f>
        <v>0</v>
      </c>
      <c r="AM724">
        <f>IF($C724=AM$1,1,0)</f>
        <v>1</v>
      </c>
    </row>
    <row r="725" spans="1:39" x14ac:dyDescent="0.2">
      <c r="A725" s="1" t="s">
        <v>1100</v>
      </c>
      <c r="B725" s="2">
        <v>2020</v>
      </c>
      <c r="C725" s="2" t="s">
        <v>26</v>
      </c>
      <c r="D725" s="2">
        <v>162.6</v>
      </c>
      <c r="E725" s="2">
        <v>162</v>
      </c>
      <c r="F725">
        <f>D725*0.01</f>
        <v>1.6259999999999999</v>
      </c>
      <c r="G725" s="15">
        <f>E725*0.453592</f>
        <v>73.481904</v>
      </c>
      <c r="H725" s="16">
        <f t="shared" si="11"/>
        <v>27.8</v>
      </c>
      <c r="I725" t="str">
        <f>IF(H725&lt;=18.5,"Underweight",IF(H725&lt;=24.9,"Healthy weight",IF(H725&lt;=29.9,"Over weight", "Obesity")))</f>
        <v>Over weight</v>
      </c>
      <c r="J725" s="2">
        <v>28</v>
      </c>
      <c r="K725" s="2">
        <v>0</v>
      </c>
      <c r="L725" s="2">
        <v>1</v>
      </c>
      <c r="M725" s="2">
        <v>0</v>
      </c>
      <c r="N725">
        <v>1</v>
      </c>
      <c r="O725">
        <v>1</v>
      </c>
      <c r="P725">
        <v>0</v>
      </c>
      <c r="Q725" s="2">
        <v>2887.65</v>
      </c>
      <c r="S725" s="6">
        <v>695</v>
      </c>
      <c r="T725" s="6">
        <v>3243.0040938593847</v>
      </c>
      <c r="U725" s="6">
        <v>-2406.014093859385</v>
      </c>
      <c r="AF725">
        <f>IF($I725=AF$1,1,0)</f>
        <v>1</v>
      </c>
      <c r="AG725">
        <f>IF($I725=AG$1,1,0)</f>
        <v>0</v>
      </c>
      <c r="AH725">
        <f>IF($I725=AH$1,1,0)</f>
        <v>0</v>
      </c>
      <c r="AI725">
        <f>IF($I725=AI$1,1,0)</f>
        <v>0</v>
      </c>
      <c r="AJ725">
        <f>IF($C725=AJ$1,1,0)</f>
        <v>1</v>
      </c>
      <c r="AK725">
        <f>IF($C725=AK$1,1,0)</f>
        <v>0</v>
      </c>
      <c r="AL725">
        <f>IF($C725=AL$1,1,0)</f>
        <v>0</v>
      </c>
      <c r="AM725">
        <f>IF($C725=AM$1,1,0)</f>
        <v>0</v>
      </c>
    </row>
    <row r="726" spans="1:39" x14ac:dyDescent="0.2">
      <c r="A726" s="1" t="s">
        <v>1021</v>
      </c>
      <c r="B726" s="2">
        <v>2020</v>
      </c>
      <c r="C726" s="2" t="s">
        <v>19</v>
      </c>
      <c r="D726" s="2">
        <v>173.6</v>
      </c>
      <c r="E726" s="2">
        <v>229</v>
      </c>
      <c r="F726">
        <f>D726*0.01</f>
        <v>1.736</v>
      </c>
      <c r="G726" s="15">
        <f>E726*0.453592</f>
        <v>103.872568</v>
      </c>
      <c r="H726" s="16">
        <f t="shared" si="11"/>
        <v>34.5</v>
      </c>
      <c r="I726" t="str">
        <f>IF(H726&lt;=18.5,"Underweight",IF(H726&lt;=24.9,"Healthy weight",IF(H726&lt;=29.9,"Over weight", "Obesity")))</f>
        <v>Obesity</v>
      </c>
      <c r="J726" s="2">
        <v>41</v>
      </c>
      <c r="K726" s="2">
        <v>0</v>
      </c>
      <c r="L726" s="2">
        <v>1</v>
      </c>
      <c r="M726" s="2">
        <v>1</v>
      </c>
      <c r="N726">
        <v>1</v>
      </c>
      <c r="O726">
        <v>0</v>
      </c>
      <c r="P726">
        <v>1</v>
      </c>
      <c r="Q726" s="2">
        <v>16647.12</v>
      </c>
      <c r="S726" s="6">
        <v>696</v>
      </c>
      <c r="T726" s="6">
        <v>14302.218992976279</v>
      </c>
      <c r="U726" s="6">
        <v>-4727.5689929762793</v>
      </c>
      <c r="AF726">
        <f>IF($I726=AF$1,1,0)</f>
        <v>0</v>
      </c>
      <c r="AG726">
        <f>IF($I726=AG$1,1,0)</f>
        <v>1</v>
      </c>
      <c r="AH726">
        <f>IF($I726=AH$1,1,0)</f>
        <v>0</v>
      </c>
      <c r="AI726">
        <f>IF($I726=AI$1,1,0)</f>
        <v>0</v>
      </c>
      <c r="AJ726">
        <f>IF($C726=AJ$1,1,0)</f>
        <v>0</v>
      </c>
      <c r="AK726">
        <f>IF($C726=AK$1,1,0)</f>
        <v>1</v>
      </c>
      <c r="AL726">
        <f>IF($C726=AL$1,1,0)</f>
        <v>0</v>
      </c>
      <c r="AM726">
        <f>IF($C726=AM$1,1,0)</f>
        <v>0</v>
      </c>
    </row>
    <row r="727" spans="1:39" x14ac:dyDescent="0.2">
      <c r="A727" s="1" t="s">
        <v>1207</v>
      </c>
      <c r="B727" s="2">
        <v>2020</v>
      </c>
      <c r="C727" s="2" t="s">
        <v>19</v>
      </c>
      <c r="D727" s="2">
        <v>162.6</v>
      </c>
      <c r="E727" s="2">
        <v>162</v>
      </c>
      <c r="F727">
        <f>D727*0.01</f>
        <v>1.6259999999999999</v>
      </c>
      <c r="G727" s="15">
        <f>E727*0.453592</f>
        <v>73.481904</v>
      </c>
      <c r="H727" s="16">
        <f t="shared" si="11"/>
        <v>27.8</v>
      </c>
      <c r="I727" t="str">
        <f>IF(H727&lt;=18.5,"Underweight",IF(H727&lt;=24.9,"Healthy weight",IF(H727&lt;=29.9,"Over weight", "Obesity")))</f>
        <v>Over weight</v>
      </c>
      <c r="J727" s="2">
        <v>26</v>
      </c>
      <c r="K727" s="2">
        <v>1</v>
      </c>
      <c r="L727" s="2">
        <v>1</v>
      </c>
      <c r="M727" s="2">
        <v>0</v>
      </c>
      <c r="N727">
        <v>1</v>
      </c>
      <c r="O727">
        <v>0</v>
      </c>
      <c r="P727">
        <v>1</v>
      </c>
      <c r="Q727" s="2">
        <v>1710.37</v>
      </c>
      <c r="S727" s="6">
        <v>697</v>
      </c>
      <c r="T727" s="6">
        <v>4637.1740695555782</v>
      </c>
      <c r="U727" s="6">
        <v>-2068.854069555578</v>
      </c>
      <c r="AF727">
        <f>IF($I727=AF$1,1,0)</f>
        <v>1</v>
      </c>
      <c r="AG727">
        <f>IF($I727=AG$1,1,0)</f>
        <v>0</v>
      </c>
      <c r="AH727">
        <f>IF($I727=AH$1,1,0)</f>
        <v>0</v>
      </c>
      <c r="AI727">
        <f>IF($I727=AI$1,1,0)</f>
        <v>0</v>
      </c>
      <c r="AJ727">
        <f>IF($C727=AJ$1,1,0)</f>
        <v>0</v>
      </c>
      <c r="AK727">
        <f>IF($C727=AK$1,1,0)</f>
        <v>1</v>
      </c>
      <c r="AL727">
        <f>IF($C727=AL$1,1,0)</f>
        <v>0</v>
      </c>
      <c r="AM727">
        <f>IF($C727=AM$1,1,0)</f>
        <v>0</v>
      </c>
    </row>
    <row r="728" spans="1:39" x14ac:dyDescent="0.2">
      <c r="A728" s="1" t="s">
        <v>573</v>
      </c>
      <c r="B728" s="2">
        <v>2020</v>
      </c>
      <c r="C728" s="2" t="s">
        <v>11</v>
      </c>
      <c r="D728" s="2">
        <v>158.19999999999999</v>
      </c>
      <c r="E728" s="2">
        <v>191</v>
      </c>
      <c r="F728">
        <f>D728*0.01</f>
        <v>1.5819999999999999</v>
      </c>
      <c r="G728" s="15">
        <f>E728*0.453592</f>
        <v>86.636071999999999</v>
      </c>
      <c r="H728" s="16">
        <f t="shared" si="11"/>
        <v>34.6</v>
      </c>
      <c r="I728" t="str">
        <f>IF(H728&lt;=18.5,"Underweight",IF(H728&lt;=24.9,"Healthy weight",IF(H728&lt;=29.9,"Over weight", "Obesity")))</f>
        <v>Obesity</v>
      </c>
      <c r="J728" s="2">
        <v>45</v>
      </c>
      <c r="K728" s="2">
        <v>1</v>
      </c>
      <c r="L728" s="2">
        <v>2</v>
      </c>
      <c r="M728" s="2">
        <v>0</v>
      </c>
      <c r="N728">
        <v>1</v>
      </c>
      <c r="O728">
        <v>0</v>
      </c>
      <c r="P728">
        <v>0</v>
      </c>
      <c r="Q728" s="2">
        <v>7293.94</v>
      </c>
      <c r="S728" s="6">
        <v>698</v>
      </c>
      <c r="T728" s="6">
        <v>9076.2511965190861</v>
      </c>
      <c r="U728" s="6">
        <v>-2383.3511965190864</v>
      </c>
      <c r="AF728">
        <f>IF($I728=AF$1,1,0)</f>
        <v>0</v>
      </c>
      <c r="AG728">
        <f>IF($I728=AG$1,1,0)</f>
        <v>1</v>
      </c>
      <c r="AH728">
        <f>IF($I728=AH$1,1,0)</f>
        <v>0</v>
      </c>
      <c r="AI728">
        <f>IF($I728=AI$1,1,0)</f>
        <v>0</v>
      </c>
      <c r="AJ728">
        <f>IF($C728=AJ$1,1,0)</f>
        <v>0</v>
      </c>
      <c r="AK728">
        <f>IF($C728=AK$1,1,0)</f>
        <v>0</v>
      </c>
      <c r="AL728">
        <f>IF($C728=AL$1,1,0)</f>
        <v>1</v>
      </c>
      <c r="AM728">
        <f>IF($C728=AM$1,1,0)</f>
        <v>0</v>
      </c>
    </row>
    <row r="729" spans="1:39" x14ac:dyDescent="0.2">
      <c r="A729" s="1" t="s">
        <v>803</v>
      </c>
      <c r="B729" s="2">
        <v>2020</v>
      </c>
      <c r="C729" s="2" t="s">
        <v>11</v>
      </c>
      <c r="D729" s="2">
        <v>159</v>
      </c>
      <c r="E729" s="2">
        <v>193</v>
      </c>
      <c r="F729">
        <f>D729*0.01</f>
        <v>1.59</v>
      </c>
      <c r="G729" s="15">
        <f>E729*0.453592</f>
        <v>87.543256</v>
      </c>
      <c r="H729" s="16">
        <f t="shared" si="11"/>
        <v>34.6</v>
      </c>
      <c r="I729" t="str">
        <f>IF(H729&lt;=18.5,"Underweight",IF(H729&lt;=24.9,"Healthy weight",IF(H729&lt;=29.9,"Over weight", "Obesity")))</f>
        <v>Obesity</v>
      </c>
      <c r="J729" s="2">
        <v>35</v>
      </c>
      <c r="K729" s="2">
        <v>1</v>
      </c>
      <c r="L729" s="2">
        <v>1</v>
      </c>
      <c r="M729" s="2">
        <v>0</v>
      </c>
      <c r="N729">
        <v>1</v>
      </c>
      <c r="O729">
        <v>0</v>
      </c>
      <c r="P729">
        <v>0</v>
      </c>
      <c r="Q729" s="2">
        <v>14083.3</v>
      </c>
      <c r="S729" s="6">
        <v>699</v>
      </c>
      <c r="T729" s="6">
        <v>20888.71654699542</v>
      </c>
      <c r="U729" s="6">
        <v>-4561.5865469954206</v>
      </c>
      <c r="AF729">
        <f>IF($I729=AF$1,1,0)</f>
        <v>0</v>
      </c>
      <c r="AG729">
        <f>IF($I729=AG$1,1,0)</f>
        <v>1</v>
      </c>
      <c r="AH729">
        <f>IF($I729=AH$1,1,0)</f>
        <v>0</v>
      </c>
      <c r="AI729">
        <f>IF($I729=AI$1,1,0)</f>
        <v>0</v>
      </c>
      <c r="AJ729">
        <f>IF($C729=AJ$1,1,0)</f>
        <v>0</v>
      </c>
      <c r="AK729">
        <f>IF($C729=AK$1,1,0)</f>
        <v>0</v>
      </c>
      <c r="AL729">
        <f>IF($C729=AL$1,1,0)</f>
        <v>1</v>
      </c>
      <c r="AM729">
        <f>IF($C729=AM$1,1,0)</f>
        <v>0</v>
      </c>
    </row>
    <row r="730" spans="1:39" x14ac:dyDescent="0.2">
      <c r="A730" s="1" t="s">
        <v>979</v>
      </c>
      <c r="B730" s="2">
        <v>2020</v>
      </c>
      <c r="C730" s="2" t="s">
        <v>11</v>
      </c>
      <c r="D730" s="2">
        <v>169</v>
      </c>
      <c r="E730" s="2">
        <v>218</v>
      </c>
      <c r="F730">
        <f>D730*0.01</f>
        <v>1.69</v>
      </c>
      <c r="G730" s="15">
        <f>E730*0.453592</f>
        <v>98.883055999999996</v>
      </c>
      <c r="H730" s="16">
        <f t="shared" si="11"/>
        <v>34.6</v>
      </c>
      <c r="I730" t="str">
        <f>IF(H730&lt;=18.5,"Underweight",IF(H730&lt;=24.9,"Healthy weight",IF(H730&lt;=29.9,"Over weight", "Obesity")))</f>
        <v>Obesity</v>
      </c>
      <c r="J730" s="2">
        <v>51</v>
      </c>
      <c r="K730" s="2">
        <v>1</v>
      </c>
      <c r="L730" s="2">
        <v>0</v>
      </c>
      <c r="M730" s="2">
        <v>0</v>
      </c>
      <c r="N730">
        <v>1</v>
      </c>
      <c r="O730">
        <v>0</v>
      </c>
      <c r="P730">
        <v>0</v>
      </c>
      <c r="Q730" s="2">
        <v>12244.86</v>
      </c>
      <c r="S730" s="6">
        <v>700</v>
      </c>
      <c r="T730" s="6">
        <v>11455.30378496469</v>
      </c>
      <c r="U730" s="6">
        <v>-3076.5037849646906</v>
      </c>
      <c r="AF730">
        <f>IF($I730=AF$1,1,0)</f>
        <v>0</v>
      </c>
      <c r="AG730">
        <f>IF($I730=AG$1,1,0)</f>
        <v>1</v>
      </c>
      <c r="AH730">
        <f>IF($I730=AH$1,1,0)</f>
        <v>0</v>
      </c>
      <c r="AI730">
        <f>IF($I730=AI$1,1,0)</f>
        <v>0</v>
      </c>
      <c r="AJ730">
        <f>IF($C730=AJ$1,1,0)</f>
        <v>0</v>
      </c>
      <c r="AK730">
        <f>IF($C730=AK$1,1,0)</f>
        <v>0</v>
      </c>
      <c r="AL730">
        <f>IF($C730=AL$1,1,0)</f>
        <v>1</v>
      </c>
      <c r="AM730">
        <f>IF($C730=AM$1,1,0)</f>
        <v>0</v>
      </c>
    </row>
    <row r="731" spans="1:39" x14ac:dyDescent="0.2">
      <c r="A731" s="1" t="s">
        <v>1225</v>
      </c>
      <c r="B731" s="2">
        <v>2020</v>
      </c>
      <c r="C731" s="2" t="s">
        <v>11</v>
      </c>
      <c r="D731" s="2">
        <v>162.69999999999999</v>
      </c>
      <c r="E731" s="2">
        <v>202</v>
      </c>
      <c r="F731">
        <f>D731*0.01</f>
        <v>1.627</v>
      </c>
      <c r="G731" s="15">
        <f>E731*0.453592</f>
        <v>91.625584000000003</v>
      </c>
      <c r="H731" s="16">
        <f t="shared" si="11"/>
        <v>34.6</v>
      </c>
      <c r="I731" t="str">
        <f>IF(H731&lt;=18.5,"Underweight",IF(H731&lt;=24.9,"Healthy weight",IF(H731&lt;=29.9,"Over weight", "Obesity")))</f>
        <v>Obesity</v>
      </c>
      <c r="J731" s="2">
        <v>40</v>
      </c>
      <c r="K731" s="2">
        <v>1</v>
      </c>
      <c r="L731" s="2">
        <v>2</v>
      </c>
      <c r="M731" s="2">
        <v>1</v>
      </c>
      <c r="N731">
        <v>1</v>
      </c>
      <c r="O731">
        <v>0</v>
      </c>
      <c r="P731">
        <v>0</v>
      </c>
      <c r="Q731" s="2">
        <v>20506.96</v>
      </c>
      <c r="S731" s="6">
        <v>701</v>
      </c>
      <c r="T731" s="6">
        <v>5360.3586636364034</v>
      </c>
      <c r="U731" s="6">
        <v>278.64133636359657</v>
      </c>
      <c r="AF731">
        <f>IF($I731=AF$1,1,0)</f>
        <v>0</v>
      </c>
      <c r="AG731">
        <f>IF($I731=AG$1,1,0)</f>
        <v>1</v>
      </c>
      <c r="AH731">
        <f>IF($I731=AH$1,1,0)</f>
        <v>0</v>
      </c>
      <c r="AI731">
        <f>IF($I731=AI$1,1,0)</f>
        <v>0</v>
      </c>
      <c r="AJ731">
        <f>IF($C731=AJ$1,1,0)</f>
        <v>0</v>
      </c>
      <c r="AK731">
        <f>IF($C731=AK$1,1,0)</f>
        <v>0</v>
      </c>
      <c r="AL731">
        <f>IF($C731=AL$1,1,0)</f>
        <v>1</v>
      </c>
      <c r="AM731">
        <f>IF($C731=AM$1,1,0)</f>
        <v>0</v>
      </c>
    </row>
    <row r="732" spans="1:39" x14ac:dyDescent="0.2">
      <c r="A732" s="1" t="s">
        <v>972</v>
      </c>
      <c r="B732" s="2">
        <v>2020</v>
      </c>
      <c r="C732" s="2" t="s">
        <v>11</v>
      </c>
      <c r="D732" s="2">
        <v>172.8</v>
      </c>
      <c r="E732" s="2">
        <v>152</v>
      </c>
      <c r="F732">
        <f>D732*0.01</f>
        <v>1.7280000000000002</v>
      </c>
      <c r="G732" s="15">
        <f>E732*0.453592</f>
        <v>68.945983999999996</v>
      </c>
      <c r="H732" s="16">
        <f t="shared" si="11"/>
        <v>23.1</v>
      </c>
      <c r="I732" t="str">
        <f>IF(H732&lt;=18.5,"Underweight",IF(H732&lt;=24.9,"Healthy weight",IF(H732&lt;=29.9,"Over weight", "Obesity")))</f>
        <v>Healthy weight</v>
      </c>
      <c r="J732" s="2">
        <v>41</v>
      </c>
      <c r="K732" s="2">
        <v>1</v>
      </c>
      <c r="L732" s="2">
        <v>1</v>
      </c>
      <c r="M732" s="2">
        <v>0</v>
      </c>
      <c r="N732">
        <v>0</v>
      </c>
      <c r="O732">
        <v>0</v>
      </c>
      <c r="P732">
        <v>0</v>
      </c>
      <c r="Q732" s="2">
        <v>2402.63</v>
      </c>
      <c r="S732" s="6">
        <v>702</v>
      </c>
      <c r="T732" s="6">
        <v>3801.2020930418166</v>
      </c>
      <c r="U732" s="6">
        <v>-2866.2420930418166</v>
      </c>
      <c r="AF732">
        <f>IF($I732=AF$1,1,0)</f>
        <v>0</v>
      </c>
      <c r="AG732">
        <f>IF($I732=AG$1,1,0)</f>
        <v>0</v>
      </c>
      <c r="AH732">
        <f>IF($I732=AH$1,1,0)</f>
        <v>1</v>
      </c>
      <c r="AI732">
        <f>IF($I732=AI$1,1,0)</f>
        <v>0</v>
      </c>
      <c r="AJ732">
        <f>IF($C732=AJ$1,1,0)</f>
        <v>0</v>
      </c>
      <c r="AK732">
        <f>IF($C732=AK$1,1,0)</f>
        <v>0</v>
      </c>
      <c r="AL732">
        <f>IF($C732=AL$1,1,0)</f>
        <v>1</v>
      </c>
      <c r="AM732">
        <f>IF($C732=AM$1,1,0)</f>
        <v>0</v>
      </c>
    </row>
    <row r="733" spans="1:39" x14ac:dyDescent="0.2">
      <c r="A733" s="1" t="s">
        <v>94</v>
      </c>
      <c r="B733" s="2">
        <v>2020</v>
      </c>
      <c r="C733" s="2" t="s">
        <v>19</v>
      </c>
      <c r="D733" s="2">
        <v>182.1</v>
      </c>
      <c r="E733" s="2">
        <v>254</v>
      </c>
      <c r="F733">
        <f>D733*0.01</f>
        <v>1.821</v>
      </c>
      <c r="G733" s="15">
        <f>E733*0.453592</f>
        <v>115.212368</v>
      </c>
      <c r="H733" s="16">
        <f t="shared" si="11"/>
        <v>34.700000000000003</v>
      </c>
      <c r="I733" t="str">
        <f>IF(H733&lt;=18.5,"Underweight",IF(H733&lt;=24.9,"Healthy weight",IF(H733&lt;=29.9,"Over weight", "Obesity")))</f>
        <v>Obesity</v>
      </c>
      <c r="J733" s="2">
        <v>54</v>
      </c>
      <c r="K733" s="2">
        <v>1</v>
      </c>
      <c r="L733" s="2">
        <v>0</v>
      </c>
      <c r="M733" s="2">
        <v>0</v>
      </c>
      <c r="N733">
        <v>1</v>
      </c>
      <c r="O733">
        <v>0</v>
      </c>
      <c r="P733">
        <v>1</v>
      </c>
      <c r="Q733" s="2">
        <v>10601.48</v>
      </c>
      <c r="S733" s="6">
        <v>703</v>
      </c>
      <c r="T733" s="6">
        <v>7032.4877166805672</v>
      </c>
      <c r="U733" s="6">
        <v>18128.482283319434</v>
      </c>
      <c r="AF733">
        <f>IF($I733=AF$1,1,0)</f>
        <v>0</v>
      </c>
      <c r="AG733">
        <f>IF($I733=AG$1,1,0)</f>
        <v>1</v>
      </c>
      <c r="AH733">
        <f>IF($I733=AH$1,1,0)</f>
        <v>0</v>
      </c>
      <c r="AI733">
        <f>IF($I733=AI$1,1,0)</f>
        <v>0</v>
      </c>
      <c r="AJ733">
        <f>IF($C733=AJ$1,1,0)</f>
        <v>0</v>
      </c>
      <c r="AK733">
        <f>IF($C733=AK$1,1,0)</f>
        <v>1</v>
      </c>
      <c r="AL733">
        <f>IF($C733=AL$1,1,0)</f>
        <v>0</v>
      </c>
      <c r="AM733">
        <f>IF($C733=AM$1,1,0)</f>
        <v>0</v>
      </c>
    </row>
    <row r="734" spans="1:39" x14ac:dyDescent="0.2">
      <c r="A734" s="1" t="s">
        <v>48</v>
      </c>
      <c r="B734" s="2">
        <v>2020</v>
      </c>
      <c r="C734" s="2" t="s">
        <v>19</v>
      </c>
      <c r="D734" s="2">
        <v>170.9</v>
      </c>
      <c r="E734" s="2">
        <v>179</v>
      </c>
      <c r="F734">
        <f>D734*0.01</f>
        <v>1.7090000000000001</v>
      </c>
      <c r="G734" s="15">
        <f>E734*0.453592</f>
        <v>81.192967999999993</v>
      </c>
      <c r="H734" s="16">
        <f t="shared" si="11"/>
        <v>27.8</v>
      </c>
      <c r="I734" t="str">
        <f>IF(H734&lt;=18.5,"Underweight",IF(H734&lt;=24.9,"Healthy weight",IF(H734&lt;=29.9,"Over weight", "Obesity")))</f>
        <v>Over weight</v>
      </c>
      <c r="J734" s="2">
        <v>37</v>
      </c>
      <c r="K734" s="2">
        <v>0</v>
      </c>
      <c r="L734" s="2">
        <v>2</v>
      </c>
      <c r="M734" s="2">
        <v>0</v>
      </c>
      <c r="N734">
        <v>1</v>
      </c>
      <c r="O734">
        <v>0</v>
      </c>
      <c r="P734">
        <v>1</v>
      </c>
      <c r="Q734" s="2">
        <v>3580.59</v>
      </c>
      <c r="S734" s="6">
        <v>704</v>
      </c>
      <c r="T734" s="6">
        <v>20207.026181060861</v>
      </c>
      <c r="U734" s="6">
        <v>17294.483818939141</v>
      </c>
      <c r="AF734">
        <f>IF($I734=AF$1,1,0)</f>
        <v>1</v>
      </c>
      <c r="AG734">
        <f>IF($I734=AG$1,1,0)</f>
        <v>0</v>
      </c>
      <c r="AH734">
        <f>IF($I734=AH$1,1,0)</f>
        <v>0</v>
      </c>
      <c r="AI734">
        <f>IF($I734=AI$1,1,0)</f>
        <v>0</v>
      </c>
      <c r="AJ734">
        <f>IF($C734=AJ$1,1,0)</f>
        <v>0</v>
      </c>
      <c r="AK734">
        <f>IF($C734=AK$1,1,0)</f>
        <v>1</v>
      </c>
      <c r="AL734">
        <f>IF($C734=AL$1,1,0)</f>
        <v>0</v>
      </c>
      <c r="AM734">
        <f>IF($C734=AM$1,1,0)</f>
        <v>0</v>
      </c>
    </row>
    <row r="735" spans="1:39" x14ac:dyDescent="0.2">
      <c r="A735" s="1" t="s">
        <v>156</v>
      </c>
      <c r="B735" s="2">
        <v>2020</v>
      </c>
      <c r="C735" s="2" t="s">
        <v>21</v>
      </c>
      <c r="D735" s="2">
        <v>156.69999999999999</v>
      </c>
      <c r="E735" s="2">
        <v>188</v>
      </c>
      <c r="F735">
        <f>D735*0.01</f>
        <v>1.5669999999999999</v>
      </c>
      <c r="G735" s="15">
        <f>E735*0.453592</f>
        <v>85.275295999999997</v>
      </c>
      <c r="H735" s="16">
        <f t="shared" si="11"/>
        <v>34.700000000000003</v>
      </c>
      <c r="I735" t="str">
        <f>IF(H735&lt;=18.5,"Underweight",IF(H735&lt;=24.9,"Healthy weight",IF(H735&lt;=29.9,"Over weight", "Obesity")))</f>
        <v>Obesity</v>
      </c>
      <c r="J735" s="2">
        <v>32</v>
      </c>
      <c r="K735" s="2">
        <v>0</v>
      </c>
      <c r="L735" s="2">
        <v>1</v>
      </c>
      <c r="M735" s="2">
        <v>0</v>
      </c>
      <c r="N735">
        <v>1</v>
      </c>
      <c r="O735">
        <v>0</v>
      </c>
      <c r="P735">
        <v>0</v>
      </c>
      <c r="Q735" s="2">
        <v>23838.11</v>
      </c>
      <c r="S735" s="6">
        <v>705</v>
      </c>
      <c r="T735" s="6">
        <v>6309.303122599742</v>
      </c>
      <c r="U735" s="6">
        <v>1930.8768774002583</v>
      </c>
      <c r="AF735">
        <f>IF($I735=AF$1,1,0)</f>
        <v>0</v>
      </c>
      <c r="AG735">
        <f>IF($I735=AG$1,1,0)</f>
        <v>1</v>
      </c>
      <c r="AH735">
        <f>IF($I735=AH$1,1,0)</f>
        <v>0</v>
      </c>
      <c r="AI735">
        <f>IF($I735=AI$1,1,0)</f>
        <v>0</v>
      </c>
      <c r="AJ735">
        <f>IF($C735=AJ$1,1,0)</f>
        <v>0</v>
      </c>
      <c r="AK735">
        <f>IF($C735=AK$1,1,0)</f>
        <v>0</v>
      </c>
      <c r="AL735">
        <f>IF($C735=AL$1,1,0)</f>
        <v>0</v>
      </c>
      <c r="AM735">
        <f>IF($C735=AM$1,1,0)</f>
        <v>1</v>
      </c>
    </row>
    <row r="736" spans="1:39" x14ac:dyDescent="0.2">
      <c r="A736" s="1" t="s">
        <v>488</v>
      </c>
      <c r="B736" s="2">
        <v>2020</v>
      </c>
      <c r="C736" s="2" t="s">
        <v>19</v>
      </c>
      <c r="D736" s="2">
        <v>146.9</v>
      </c>
      <c r="E736" s="2">
        <v>165</v>
      </c>
      <c r="F736">
        <f>D736*0.01</f>
        <v>1.4690000000000001</v>
      </c>
      <c r="G736" s="15">
        <f>E736*0.453592</f>
        <v>74.842680000000001</v>
      </c>
      <c r="H736" s="16">
        <f t="shared" si="11"/>
        <v>34.700000000000003</v>
      </c>
      <c r="I736" t="str">
        <f>IF(H736&lt;=18.5,"Underweight",IF(H736&lt;=24.9,"Healthy weight",IF(H736&lt;=29.9,"Over weight", "Obesity")))</f>
        <v>Obesity</v>
      </c>
      <c r="J736" s="2">
        <v>26</v>
      </c>
      <c r="K736" s="2">
        <v>0</v>
      </c>
      <c r="L736" s="2">
        <v>0</v>
      </c>
      <c r="M736" s="2">
        <v>0</v>
      </c>
      <c r="N736">
        <v>1</v>
      </c>
      <c r="O736">
        <v>0</v>
      </c>
      <c r="P736">
        <v>1</v>
      </c>
      <c r="Q736" s="2">
        <v>2162.4</v>
      </c>
      <c r="S736" s="6">
        <v>706</v>
      </c>
      <c r="T736" s="6">
        <v>5998.5237969110804</v>
      </c>
      <c r="U736" s="6">
        <v>-4367.0737969110805</v>
      </c>
      <c r="AF736">
        <f>IF($I736=AF$1,1,0)</f>
        <v>0</v>
      </c>
      <c r="AG736">
        <f>IF($I736=AG$1,1,0)</f>
        <v>1</v>
      </c>
      <c r="AH736">
        <f>IF($I736=AH$1,1,0)</f>
        <v>0</v>
      </c>
      <c r="AI736">
        <f>IF($I736=AI$1,1,0)</f>
        <v>0</v>
      </c>
      <c r="AJ736">
        <f>IF($C736=AJ$1,1,0)</f>
        <v>0</v>
      </c>
      <c r="AK736">
        <f>IF($C736=AK$1,1,0)</f>
        <v>1</v>
      </c>
      <c r="AL736">
        <f>IF($C736=AL$1,1,0)</f>
        <v>0</v>
      </c>
      <c r="AM736">
        <f>IF($C736=AM$1,1,0)</f>
        <v>0</v>
      </c>
    </row>
    <row r="737" spans="1:39" x14ac:dyDescent="0.2">
      <c r="A737" s="1" t="s">
        <v>754</v>
      </c>
      <c r="B737" s="2">
        <v>2020</v>
      </c>
      <c r="C737" s="2" t="s">
        <v>11</v>
      </c>
      <c r="D737" s="2">
        <v>170</v>
      </c>
      <c r="E737" s="2">
        <v>117</v>
      </c>
      <c r="F737">
        <f>D737*0.01</f>
        <v>1.7</v>
      </c>
      <c r="G737" s="15">
        <f>E737*0.453592</f>
        <v>53.070264000000002</v>
      </c>
      <c r="H737" s="16">
        <f t="shared" si="11"/>
        <v>18.399999999999999</v>
      </c>
      <c r="I737" t="str">
        <f>IF(H737&lt;=18.5,"Underweight",IF(H737&lt;=24.9,"Healthy weight",IF(H737&lt;=29.9,"Over weight", "Obesity")))</f>
        <v>Underweight</v>
      </c>
      <c r="J737" s="2">
        <v>48</v>
      </c>
      <c r="K737" s="2">
        <v>0</v>
      </c>
      <c r="L737" s="2">
        <v>1</v>
      </c>
      <c r="M737" s="2">
        <v>0</v>
      </c>
      <c r="N737">
        <v>0</v>
      </c>
      <c r="O737">
        <v>0</v>
      </c>
      <c r="P737">
        <v>0</v>
      </c>
      <c r="Q737" s="2">
        <v>5476.1</v>
      </c>
      <c r="S737" s="6">
        <v>707</v>
      </c>
      <c r="T737" s="6">
        <v>2689.7765902692854</v>
      </c>
      <c r="U737" s="6">
        <v>11450.863409730715</v>
      </c>
      <c r="AF737">
        <f>IF($I737=AF$1,1,0)</f>
        <v>0</v>
      </c>
      <c r="AG737">
        <f>IF($I737=AG$1,1,0)</f>
        <v>0</v>
      </c>
      <c r="AH737">
        <f>IF($I737=AH$1,1,0)</f>
        <v>0</v>
      </c>
      <c r="AI737">
        <f>IF($I737=AI$1,1,0)</f>
        <v>1</v>
      </c>
      <c r="AJ737">
        <f>IF($C737=AJ$1,1,0)</f>
        <v>0</v>
      </c>
      <c r="AK737">
        <f>IF($C737=AK$1,1,0)</f>
        <v>0</v>
      </c>
      <c r="AL737">
        <f>IF($C737=AL$1,1,0)</f>
        <v>1</v>
      </c>
      <c r="AM737">
        <f>IF($C737=AM$1,1,0)</f>
        <v>0</v>
      </c>
    </row>
    <row r="738" spans="1:39" x14ac:dyDescent="0.2">
      <c r="A738" s="1" t="s">
        <v>1319</v>
      </c>
      <c r="B738" s="2">
        <v>2020</v>
      </c>
      <c r="C738" s="2" t="s">
        <v>26</v>
      </c>
      <c r="D738" s="2">
        <v>170.9</v>
      </c>
      <c r="E738" s="2">
        <v>179</v>
      </c>
      <c r="F738">
        <f>D738*0.01</f>
        <v>1.7090000000000001</v>
      </c>
      <c r="G738" s="15">
        <f>E738*0.453592</f>
        <v>81.192967999999993</v>
      </c>
      <c r="H738" s="16">
        <f t="shared" si="11"/>
        <v>27.8</v>
      </c>
      <c r="I738" t="str">
        <f>IF(H738&lt;=18.5,"Underweight",IF(H738&lt;=24.9,"Healthy weight",IF(H738&lt;=29.9,"Over weight", "Obesity")))</f>
        <v>Over weight</v>
      </c>
      <c r="J738" s="2">
        <v>39</v>
      </c>
      <c r="K738" s="2">
        <v>1</v>
      </c>
      <c r="L738" s="2">
        <v>2</v>
      </c>
      <c r="M738" s="2">
        <v>0</v>
      </c>
      <c r="N738">
        <v>1</v>
      </c>
      <c r="O738">
        <v>1</v>
      </c>
      <c r="P738">
        <v>0</v>
      </c>
      <c r="Q738" s="2">
        <v>4481.74</v>
      </c>
      <c r="S738" s="6">
        <v>708</v>
      </c>
      <c r="T738" s="6">
        <v>1908.491286144844</v>
      </c>
      <c r="U738" s="6">
        <v>366.01871385515619</v>
      </c>
      <c r="AF738">
        <f>IF($I738=AF$1,1,0)</f>
        <v>1</v>
      </c>
      <c r="AG738">
        <f>IF($I738=AG$1,1,0)</f>
        <v>0</v>
      </c>
      <c r="AH738">
        <f>IF($I738=AH$1,1,0)</f>
        <v>0</v>
      </c>
      <c r="AI738">
        <f>IF($I738=AI$1,1,0)</f>
        <v>0</v>
      </c>
      <c r="AJ738">
        <f>IF($C738=AJ$1,1,0)</f>
        <v>1</v>
      </c>
      <c r="AK738">
        <f>IF($C738=AK$1,1,0)</f>
        <v>0</v>
      </c>
      <c r="AL738">
        <f>IF($C738=AL$1,1,0)</f>
        <v>0</v>
      </c>
      <c r="AM738">
        <f>IF($C738=AM$1,1,0)</f>
        <v>0</v>
      </c>
    </row>
    <row r="739" spans="1:39" x14ac:dyDescent="0.2">
      <c r="A739" s="1" t="s">
        <v>188</v>
      </c>
      <c r="B739" s="2">
        <v>2020</v>
      </c>
      <c r="C739" s="2" t="s">
        <v>21</v>
      </c>
      <c r="D739" s="2">
        <v>173.7</v>
      </c>
      <c r="E739" s="2">
        <v>185</v>
      </c>
      <c r="F739">
        <f>D739*0.01</f>
        <v>1.7369999999999999</v>
      </c>
      <c r="G739" s="15">
        <f>E739*0.453592</f>
        <v>83.914519999999996</v>
      </c>
      <c r="H739" s="16">
        <f t="shared" si="11"/>
        <v>27.8</v>
      </c>
      <c r="I739" t="str">
        <f>IF(H739&lt;=18.5,"Underweight",IF(H739&lt;=24.9,"Healthy weight",IF(H739&lt;=29.9,"Over weight", "Obesity")))</f>
        <v>Over weight</v>
      </c>
      <c r="J739" s="2">
        <v>26</v>
      </c>
      <c r="K739" s="2">
        <v>1</v>
      </c>
      <c r="L739" s="2">
        <v>1</v>
      </c>
      <c r="M739" s="2">
        <v>0</v>
      </c>
      <c r="N739">
        <v>1</v>
      </c>
      <c r="O739">
        <v>0</v>
      </c>
      <c r="P739">
        <v>0</v>
      </c>
      <c r="Q739" s="2">
        <v>799.2</v>
      </c>
      <c r="S739" s="6">
        <v>709</v>
      </c>
      <c r="T739" s="6">
        <v>2659.7107329906685</v>
      </c>
      <c r="U739" s="6">
        <v>-663.09073299066858</v>
      </c>
      <c r="AF739">
        <f>IF($I739=AF$1,1,0)</f>
        <v>1</v>
      </c>
      <c r="AG739">
        <f>IF($I739=AG$1,1,0)</f>
        <v>0</v>
      </c>
      <c r="AH739">
        <f>IF($I739=AH$1,1,0)</f>
        <v>0</v>
      </c>
      <c r="AI739">
        <f>IF($I739=AI$1,1,0)</f>
        <v>0</v>
      </c>
      <c r="AJ739">
        <f>IF($C739=AJ$1,1,0)</f>
        <v>0</v>
      </c>
      <c r="AK739">
        <f>IF($C739=AK$1,1,0)</f>
        <v>0</v>
      </c>
      <c r="AL739">
        <f>IF($C739=AL$1,1,0)</f>
        <v>0</v>
      </c>
      <c r="AM739">
        <f>IF($C739=AM$1,1,0)</f>
        <v>1</v>
      </c>
    </row>
    <row r="740" spans="1:39" x14ac:dyDescent="0.2">
      <c r="A740" s="1" t="s">
        <v>328</v>
      </c>
      <c r="B740" s="2">
        <v>2020</v>
      </c>
      <c r="C740" s="2" t="s">
        <v>19</v>
      </c>
      <c r="D740" s="2">
        <v>168</v>
      </c>
      <c r="E740" s="2">
        <v>144</v>
      </c>
      <c r="F740">
        <f>D740*0.01</f>
        <v>1.68</v>
      </c>
      <c r="G740" s="15">
        <f>E740*0.453592</f>
        <v>65.317248000000006</v>
      </c>
      <c r="H740" s="16">
        <f t="shared" si="11"/>
        <v>23.1</v>
      </c>
      <c r="I740" t="str">
        <f>IF(H740&lt;=18.5,"Underweight",IF(H740&lt;=24.9,"Healthy weight",IF(H740&lt;=29.9,"Over weight", "Obesity")))</f>
        <v>Healthy weight</v>
      </c>
      <c r="J740" s="2">
        <v>31</v>
      </c>
      <c r="K740" s="2">
        <v>0</v>
      </c>
      <c r="L740" s="2">
        <v>3</v>
      </c>
      <c r="M740" s="2">
        <v>0</v>
      </c>
      <c r="N740">
        <v>0</v>
      </c>
      <c r="O740">
        <v>0</v>
      </c>
      <c r="P740">
        <v>1</v>
      </c>
      <c r="Q740" s="2">
        <v>3803.41</v>
      </c>
      <c r="S740" s="6">
        <v>710</v>
      </c>
      <c r="T740" s="6">
        <v>12786.587655041574</v>
      </c>
      <c r="U740" s="6">
        <v>6912.7423449584276</v>
      </c>
      <c r="AF740">
        <f>IF($I740=AF$1,1,0)</f>
        <v>0</v>
      </c>
      <c r="AG740">
        <f>IF($I740=AG$1,1,0)</f>
        <v>0</v>
      </c>
      <c r="AH740">
        <f>IF($I740=AH$1,1,0)</f>
        <v>1</v>
      </c>
      <c r="AI740">
        <f>IF($I740=AI$1,1,0)</f>
        <v>0</v>
      </c>
      <c r="AJ740">
        <f>IF($C740=AJ$1,1,0)</f>
        <v>0</v>
      </c>
      <c r="AK740">
        <f>IF($C740=AK$1,1,0)</f>
        <v>1</v>
      </c>
      <c r="AL740">
        <f>IF($C740=AL$1,1,0)</f>
        <v>0</v>
      </c>
      <c r="AM740">
        <f>IF($C740=AM$1,1,0)</f>
        <v>0</v>
      </c>
    </row>
    <row r="741" spans="1:39" x14ac:dyDescent="0.2">
      <c r="A741" s="1" t="s">
        <v>67</v>
      </c>
      <c r="B741" s="2">
        <v>2020</v>
      </c>
      <c r="C741" s="2" t="s">
        <v>21</v>
      </c>
      <c r="D741" s="2">
        <v>169.9</v>
      </c>
      <c r="E741" s="2">
        <v>177</v>
      </c>
      <c r="F741">
        <f>D741*0.01</f>
        <v>1.6990000000000001</v>
      </c>
      <c r="G741" s="15">
        <f>E741*0.453592</f>
        <v>80.285783999999992</v>
      </c>
      <c r="H741" s="16">
        <f t="shared" si="11"/>
        <v>27.8</v>
      </c>
      <c r="I741" t="str">
        <f>IF(H741&lt;=18.5,"Underweight",IF(H741&lt;=24.9,"Healthy weight",IF(H741&lt;=29.9,"Over weight", "Obesity")))</f>
        <v>Over weight</v>
      </c>
      <c r="J741" s="2">
        <v>28</v>
      </c>
      <c r="K741" s="2">
        <v>1</v>
      </c>
      <c r="L741" s="2">
        <v>2</v>
      </c>
      <c r="M741" s="2">
        <v>0</v>
      </c>
      <c r="N741">
        <v>1</v>
      </c>
      <c r="O741">
        <v>0</v>
      </c>
      <c r="P741">
        <v>0</v>
      </c>
      <c r="Q741" s="2">
        <v>2667.3</v>
      </c>
      <c r="S741" s="6">
        <v>711</v>
      </c>
      <c r="T741" s="6">
        <v>4546.2531111712688</v>
      </c>
      <c r="U741" s="6">
        <v>-1735.8631111712689</v>
      </c>
      <c r="AF741">
        <f>IF($I741=AF$1,1,0)</f>
        <v>1</v>
      </c>
      <c r="AG741">
        <f>IF($I741=AG$1,1,0)</f>
        <v>0</v>
      </c>
      <c r="AH741">
        <f>IF($I741=AH$1,1,0)</f>
        <v>0</v>
      </c>
      <c r="AI741">
        <f>IF($I741=AI$1,1,0)</f>
        <v>0</v>
      </c>
      <c r="AJ741">
        <f>IF($C741=AJ$1,1,0)</f>
        <v>0</v>
      </c>
      <c r="AK741">
        <f>IF($C741=AK$1,1,0)</f>
        <v>0</v>
      </c>
      <c r="AL741">
        <f>IF($C741=AL$1,1,0)</f>
        <v>0</v>
      </c>
      <c r="AM741">
        <f>IF($C741=AM$1,1,0)</f>
        <v>1</v>
      </c>
    </row>
    <row r="742" spans="1:39" x14ac:dyDescent="0.2">
      <c r="A742" s="1" t="s">
        <v>422</v>
      </c>
      <c r="B742" s="2">
        <v>2020</v>
      </c>
      <c r="C742" s="2" t="s">
        <v>19</v>
      </c>
      <c r="D742" s="2">
        <v>166.5</v>
      </c>
      <c r="E742" s="2">
        <v>170</v>
      </c>
      <c r="F742">
        <f>D742*0.01</f>
        <v>1.665</v>
      </c>
      <c r="G742" s="15">
        <f>E742*0.453592</f>
        <v>77.110640000000004</v>
      </c>
      <c r="H742" s="16">
        <f t="shared" si="11"/>
        <v>27.8</v>
      </c>
      <c r="I742" t="str">
        <f>IF(H742&lt;=18.5,"Underweight",IF(H742&lt;=24.9,"Healthy weight",IF(H742&lt;=29.9,"Over weight", "Obesity")))</f>
        <v>Over weight</v>
      </c>
      <c r="J742" s="2">
        <v>24</v>
      </c>
      <c r="K742" s="2">
        <v>1</v>
      </c>
      <c r="L742" s="2">
        <v>0</v>
      </c>
      <c r="M742" s="2">
        <v>0</v>
      </c>
      <c r="N742">
        <v>1</v>
      </c>
      <c r="O742">
        <v>0</v>
      </c>
      <c r="P742">
        <v>1</v>
      </c>
      <c r="Q742" s="2">
        <v>554.44000000000005</v>
      </c>
      <c r="S742" s="6">
        <v>712</v>
      </c>
      <c r="T742" s="6">
        <v>4584.5184016798776</v>
      </c>
      <c r="U742" s="6">
        <v>-3275.9784016798776</v>
      </c>
      <c r="AF742">
        <f>IF($I742=AF$1,1,0)</f>
        <v>1</v>
      </c>
      <c r="AG742">
        <f>IF($I742=AG$1,1,0)</f>
        <v>0</v>
      </c>
      <c r="AH742">
        <f>IF($I742=AH$1,1,0)</f>
        <v>0</v>
      </c>
      <c r="AI742">
        <f>IF($I742=AI$1,1,0)</f>
        <v>0</v>
      </c>
      <c r="AJ742">
        <f>IF($C742=AJ$1,1,0)</f>
        <v>0</v>
      </c>
      <c r="AK742">
        <f>IF($C742=AK$1,1,0)</f>
        <v>1</v>
      </c>
      <c r="AL742">
        <f>IF($C742=AL$1,1,0)</f>
        <v>0</v>
      </c>
      <c r="AM742">
        <f>IF($C742=AM$1,1,0)</f>
        <v>0</v>
      </c>
    </row>
    <row r="743" spans="1:39" x14ac:dyDescent="0.2">
      <c r="A743" s="1" t="s">
        <v>760</v>
      </c>
      <c r="B743" s="2">
        <v>2020</v>
      </c>
      <c r="C743" s="2" t="s">
        <v>21</v>
      </c>
      <c r="D743" s="2">
        <v>179.8</v>
      </c>
      <c r="E743" s="2">
        <v>131</v>
      </c>
      <c r="F743">
        <f>D743*0.01</f>
        <v>1.798</v>
      </c>
      <c r="G743" s="15">
        <f>E743*0.453592</f>
        <v>59.420552000000001</v>
      </c>
      <c r="H743" s="16">
        <f t="shared" si="11"/>
        <v>18.399999999999999</v>
      </c>
      <c r="I743" t="str">
        <f>IF(H743&lt;=18.5,"Underweight",IF(H743&lt;=24.9,"Healthy weight",IF(H743&lt;=29.9,"Over weight", "Obesity")))</f>
        <v>Underweight</v>
      </c>
      <c r="J743" s="2">
        <v>25</v>
      </c>
      <c r="K743" s="2">
        <v>1</v>
      </c>
      <c r="L743" s="2">
        <v>1</v>
      </c>
      <c r="M743" s="2">
        <v>0</v>
      </c>
      <c r="N743">
        <v>0</v>
      </c>
      <c r="O743">
        <v>0</v>
      </c>
      <c r="P743">
        <v>0</v>
      </c>
      <c r="Q743" s="2">
        <v>2274.86</v>
      </c>
      <c r="S743" s="6">
        <v>713</v>
      </c>
      <c r="T743" s="6">
        <v>6070.0838823359618</v>
      </c>
      <c r="U743" s="6">
        <v>-2877.1238823359618</v>
      </c>
      <c r="AF743">
        <f>IF($I743=AF$1,1,0)</f>
        <v>0</v>
      </c>
      <c r="AG743">
        <f>IF($I743=AG$1,1,0)</f>
        <v>0</v>
      </c>
      <c r="AH743">
        <f>IF($I743=AH$1,1,0)</f>
        <v>0</v>
      </c>
      <c r="AI743">
        <f>IF($I743=AI$1,1,0)</f>
        <v>1</v>
      </c>
      <c r="AJ743">
        <f>IF($C743=AJ$1,1,0)</f>
        <v>0</v>
      </c>
      <c r="AK743">
        <f>IF($C743=AK$1,1,0)</f>
        <v>0</v>
      </c>
      <c r="AL743">
        <f>IF($C743=AL$1,1,0)</f>
        <v>0</v>
      </c>
      <c r="AM743">
        <f>IF($C743=AM$1,1,0)</f>
        <v>1</v>
      </c>
    </row>
    <row r="744" spans="1:39" x14ac:dyDescent="0.2">
      <c r="A744" s="1" t="s">
        <v>298</v>
      </c>
      <c r="B744" s="2">
        <v>2020</v>
      </c>
      <c r="C744" s="2" t="s">
        <v>19</v>
      </c>
      <c r="D744" s="2">
        <v>175.5</v>
      </c>
      <c r="E744" s="2">
        <v>189</v>
      </c>
      <c r="F744">
        <f>D744*0.01</f>
        <v>1.7550000000000001</v>
      </c>
      <c r="G744" s="15">
        <f>E744*0.453592</f>
        <v>85.728887999999998</v>
      </c>
      <c r="H744" s="16">
        <f t="shared" si="11"/>
        <v>27.8</v>
      </c>
      <c r="I744" t="str">
        <f>IF(H744&lt;=18.5,"Underweight",IF(H744&lt;=24.9,"Healthy weight",IF(H744&lt;=29.9,"Over weight", "Obesity")))</f>
        <v>Over weight</v>
      </c>
      <c r="J744" s="2">
        <v>26</v>
      </c>
      <c r="K744" s="2">
        <v>0</v>
      </c>
      <c r="L744" s="2">
        <v>3</v>
      </c>
      <c r="M744" s="2">
        <v>1</v>
      </c>
      <c r="N744">
        <v>1</v>
      </c>
      <c r="O744">
        <v>0</v>
      </c>
      <c r="P744">
        <v>1</v>
      </c>
      <c r="Q744" s="2">
        <v>14717.57</v>
      </c>
      <c r="S744" s="6">
        <v>714</v>
      </c>
      <c r="T744" s="6">
        <v>16785.224660847922</v>
      </c>
      <c r="U744" s="6">
        <v>-4882.3346608479224</v>
      </c>
      <c r="AF744">
        <f>IF($I744=AF$1,1,0)</f>
        <v>1</v>
      </c>
      <c r="AG744">
        <f>IF($I744=AG$1,1,0)</f>
        <v>0</v>
      </c>
      <c r="AH744">
        <f>IF($I744=AH$1,1,0)</f>
        <v>0</v>
      </c>
      <c r="AI744">
        <f>IF($I744=AI$1,1,0)</f>
        <v>0</v>
      </c>
      <c r="AJ744">
        <f>IF($C744=AJ$1,1,0)</f>
        <v>0</v>
      </c>
      <c r="AK744">
        <f>IF($C744=AK$1,1,0)</f>
        <v>1</v>
      </c>
      <c r="AL744">
        <f>IF($C744=AL$1,1,0)</f>
        <v>0</v>
      </c>
      <c r="AM744">
        <f>IF($C744=AM$1,1,0)</f>
        <v>0</v>
      </c>
    </row>
    <row r="745" spans="1:39" x14ac:dyDescent="0.2">
      <c r="A745" s="1" t="s">
        <v>577</v>
      </c>
      <c r="B745" s="2">
        <v>2020</v>
      </c>
      <c r="C745" s="2" t="s">
        <v>19</v>
      </c>
      <c r="D745" s="2">
        <v>162.4</v>
      </c>
      <c r="E745" s="2">
        <v>202</v>
      </c>
      <c r="F745">
        <f>D745*0.01</f>
        <v>1.6240000000000001</v>
      </c>
      <c r="G745" s="15">
        <f>E745*0.453592</f>
        <v>91.625584000000003</v>
      </c>
      <c r="H745" s="16">
        <f t="shared" si="11"/>
        <v>34.700000000000003</v>
      </c>
      <c r="I745" t="str">
        <f>IF(H745&lt;=18.5,"Underweight",IF(H745&lt;=24.9,"Healthy weight",IF(H745&lt;=29.9,"Over weight", "Obesity")))</f>
        <v>Obesity</v>
      </c>
      <c r="J745" s="2">
        <v>30</v>
      </c>
      <c r="K745" s="2">
        <v>0</v>
      </c>
      <c r="L745" s="2">
        <v>1</v>
      </c>
      <c r="M745" s="2">
        <v>0</v>
      </c>
      <c r="N745">
        <v>1</v>
      </c>
      <c r="O745">
        <v>0</v>
      </c>
      <c r="P745">
        <v>1</v>
      </c>
      <c r="Q745" s="2">
        <v>5297.94</v>
      </c>
      <c r="S745" s="6">
        <v>715</v>
      </c>
      <c r="T745" s="6">
        <v>21851.120381340028</v>
      </c>
      <c r="U745" s="6">
        <v>5043.8896186599704</v>
      </c>
      <c r="AF745">
        <f>IF($I745=AF$1,1,0)</f>
        <v>0</v>
      </c>
      <c r="AG745">
        <f>IF($I745=AG$1,1,0)</f>
        <v>1</v>
      </c>
      <c r="AH745">
        <f>IF($I745=AH$1,1,0)</f>
        <v>0</v>
      </c>
      <c r="AI745">
        <f>IF($I745=AI$1,1,0)</f>
        <v>0</v>
      </c>
      <c r="AJ745">
        <f>IF($C745=AJ$1,1,0)</f>
        <v>0</v>
      </c>
      <c r="AK745">
        <f>IF($C745=AK$1,1,0)</f>
        <v>1</v>
      </c>
      <c r="AL745">
        <f>IF($C745=AL$1,1,0)</f>
        <v>0</v>
      </c>
      <c r="AM745">
        <f>IF($C745=AM$1,1,0)</f>
        <v>0</v>
      </c>
    </row>
    <row r="746" spans="1:39" x14ac:dyDescent="0.2">
      <c r="A746" s="1" t="s">
        <v>354</v>
      </c>
      <c r="B746" s="2">
        <v>2020</v>
      </c>
      <c r="C746" s="2" t="s">
        <v>21</v>
      </c>
      <c r="D746" s="2">
        <v>158.4</v>
      </c>
      <c r="E746" s="2">
        <v>154</v>
      </c>
      <c r="F746">
        <f>D746*0.01</f>
        <v>1.5840000000000001</v>
      </c>
      <c r="G746" s="15">
        <f>E746*0.453592</f>
        <v>69.853167999999997</v>
      </c>
      <c r="H746" s="16">
        <f t="shared" si="11"/>
        <v>27.8</v>
      </c>
      <c r="I746" t="str">
        <f>IF(H746&lt;=18.5,"Underweight",IF(H746&lt;=24.9,"Healthy weight",IF(H746&lt;=29.9,"Over weight", "Obesity")))</f>
        <v>Over weight</v>
      </c>
      <c r="J746" s="2">
        <v>42</v>
      </c>
      <c r="K746" s="2">
        <v>0</v>
      </c>
      <c r="L746" s="2">
        <v>2</v>
      </c>
      <c r="M746" s="2">
        <v>0</v>
      </c>
      <c r="N746">
        <v>1</v>
      </c>
      <c r="O746">
        <v>0</v>
      </c>
      <c r="P746">
        <v>0</v>
      </c>
      <c r="Q746" s="2">
        <v>7421.7</v>
      </c>
      <c r="S746" s="6">
        <v>716</v>
      </c>
      <c r="T746" s="6">
        <v>5679.3374225550551</v>
      </c>
      <c r="U746" s="6">
        <v>-155.76742255505542</v>
      </c>
      <c r="AF746">
        <f>IF($I746=AF$1,1,0)</f>
        <v>1</v>
      </c>
      <c r="AG746">
        <f>IF($I746=AG$1,1,0)</f>
        <v>0</v>
      </c>
      <c r="AH746">
        <f>IF($I746=AH$1,1,0)</f>
        <v>0</v>
      </c>
      <c r="AI746">
        <f>IF($I746=AI$1,1,0)</f>
        <v>0</v>
      </c>
      <c r="AJ746">
        <f>IF($C746=AJ$1,1,0)</f>
        <v>0</v>
      </c>
      <c r="AK746">
        <f>IF($C746=AK$1,1,0)</f>
        <v>0</v>
      </c>
      <c r="AL746">
        <f>IF($C746=AL$1,1,0)</f>
        <v>0</v>
      </c>
      <c r="AM746">
        <f>IF($C746=AM$1,1,0)</f>
        <v>1</v>
      </c>
    </row>
    <row r="747" spans="1:39" x14ac:dyDescent="0.2">
      <c r="A747" s="1" t="s">
        <v>1010</v>
      </c>
      <c r="B747" s="2">
        <v>2020</v>
      </c>
      <c r="C747" s="2" t="s">
        <v>21</v>
      </c>
      <c r="D747" s="2">
        <v>164.4</v>
      </c>
      <c r="E747" s="2">
        <v>166</v>
      </c>
      <c r="F747">
        <f>D747*0.01</f>
        <v>1.6440000000000001</v>
      </c>
      <c r="G747" s="15">
        <f>E747*0.453592</f>
        <v>75.296272000000002</v>
      </c>
      <c r="H747" s="16">
        <f t="shared" si="11"/>
        <v>27.9</v>
      </c>
      <c r="I747" t="str">
        <f>IF(H747&lt;=18.5,"Underweight",IF(H747&lt;=24.9,"Healthy weight",IF(H747&lt;=29.9,"Over weight", "Obesity")))</f>
        <v>Over weight</v>
      </c>
      <c r="J747" s="2">
        <v>29</v>
      </c>
      <c r="K747" s="2">
        <v>0</v>
      </c>
      <c r="L747" s="2">
        <v>2</v>
      </c>
      <c r="M747" s="2">
        <v>0</v>
      </c>
      <c r="N747">
        <v>1</v>
      </c>
      <c r="O747">
        <v>0</v>
      </c>
      <c r="P747">
        <v>0</v>
      </c>
      <c r="Q747" s="2">
        <v>2656.54</v>
      </c>
      <c r="S747" s="6">
        <v>717</v>
      </c>
      <c r="T747" s="6">
        <v>5827.6357044345259</v>
      </c>
      <c r="U747" s="6">
        <v>-2174.4257044345259</v>
      </c>
      <c r="AF747">
        <f>IF($I747=AF$1,1,0)</f>
        <v>1</v>
      </c>
      <c r="AG747">
        <f>IF($I747=AG$1,1,0)</f>
        <v>0</v>
      </c>
      <c r="AH747">
        <f>IF($I747=AH$1,1,0)</f>
        <v>0</v>
      </c>
      <c r="AI747">
        <f>IF($I747=AI$1,1,0)</f>
        <v>0</v>
      </c>
      <c r="AJ747">
        <f>IF($C747=AJ$1,1,0)</f>
        <v>0</v>
      </c>
      <c r="AK747">
        <f>IF($C747=AK$1,1,0)</f>
        <v>0</v>
      </c>
      <c r="AL747">
        <f>IF($C747=AL$1,1,0)</f>
        <v>0</v>
      </c>
      <c r="AM747">
        <f>IF($C747=AM$1,1,0)</f>
        <v>1</v>
      </c>
    </row>
    <row r="748" spans="1:39" x14ac:dyDescent="0.2">
      <c r="A748" s="1" t="s">
        <v>1000</v>
      </c>
      <c r="B748" s="2">
        <v>2020</v>
      </c>
      <c r="C748" s="2" t="s">
        <v>26</v>
      </c>
      <c r="D748" s="2">
        <v>168.7</v>
      </c>
      <c r="E748" s="2">
        <v>218</v>
      </c>
      <c r="F748">
        <f>D748*0.01</f>
        <v>1.6869999999999998</v>
      </c>
      <c r="G748" s="15">
        <f>E748*0.453592</f>
        <v>98.883055999999996</v>
      </c>
      <c r="H748" s="16">
        <f t="shared" si="11"/>
        <v>34.700000000000003</v>
      </c>
      <c r="I748" t="str">
        <f>IF(H748&lt;=18.5,"Underweight",IF(H748&lt;=24.9,"Healthy weight",IF(H748&lt;=29.9,"Over weight", "Obesity")))</f>
        <v>Obesity</v>
      </c>
      <c r="J748" s="2">
        <v>41</v>
      </c>
      <c r="K748" s="2">
        <v>1</v>
      </c>
      <c r="L748" s="2">
        <v>0</v>
      </c>
      <c r="M748" s="2">
        <v>0</v>
      </c>
      <c r="N748">
        <v>1</v>
      </c>
      <c r="O748">
        <v>1</v>
      </c>
      <c r="P748">
        <v>0</v>
      </c>
      <c r="Q748" s="2">
        <v>7318.21</v>
      </c>
      <c r="S748" s="6">
        <v>718</v>
      </c>
      <c r="T748" s="6">
        <v>3281.2693843679936</v>
      </c>
      <c r="U748" s="6">
        <v>-2054.4493843679938</v>
      </c>
      <c r="AF748">
        <f>IF($I748=AF$1,1,0)</f>
        <v>0</v>
      </c>
      <c r="AG748">
        <f>IF($I748=AG$1,1,0)</f>
        <v>1</v>
      </c>
      <c r="AH748">
        <f>IF($I748=AH$1,1,0)</f>
        <v>0</v>
      </c>
      <c r="AI748">
        <f>IF($I748=AI$1,1,0)</f>
        <v>0</v>
      </c>
      <c r="AJ748">
        <f>IF($C748=AJ$1,1,0)</f>
        <v>1</v>
      </c>
      <c r="AK748">
        <f>IF($C748=AK$1,1,0)</f>
        <v>0</v>
      </c>
      <c r="AL748">
        <f>IF($C748=AL$1,1,0)</f>
        <v>0</v>
      </c>
      <c r="AM748">
        <f>IF($C748=AM$1,1,0)</f>
        <v>0</v>
      </c>
    </row>
    <row r="749" spans="1:39" x14ac:dyDescent="0.2">
      <c r="A749" s="1" t="s">
        <v>299</v>
      </c>
      <c r="B749" s="2">
        <v>2020</v>
      </c>
      <c r="C749" s="2" t="s">
        <v>19</v>
      </c>
      <c r="D749" s="2">
        <v>161.4</v>
      </c>
      <c r="E749" s="2">
        <v>160</v>
      </c>
      <c r="F749">
        <f>D749*0.01</f>
        <v>1.6140000000000001</v>
      </c>
      <c r="G749" s="15">
        <f>E749*0.453592</f>
        <v>72.574719999999999</v>
      </c>
      <c r="H749" s="16">
        <f t="shared" si="11"/>
        <v>27.9</v>
      </c>
      <c r="I749" t="str">
        <f>IF(H749&lt;=18.5,"Underweight",IF(H749&lt;=24.9,"Healthy weight",IF(H749&lt;=29.9,"Over weight", "Obesity")))</f>
        <v>Over weight</v>
      </c>
      <c r="J749" s="2">
        <v>29</v>
      </c>
      <c r="K749" s="2">
        <v>1</v>
      </c>
      <c r="L749" s="2">
        <v>0</v>
      </c>
      <c r="M749" s="2">
        <v>0</v>
      </c>
      <c r="N749">
        <v>1</v>
      </c>
      <c r="O749">
        <v>0</v>
      </c>
      <c r="P749">
        <v>1</v>
      </c>
      <c r="Q749" s="2">
        <v>1233.52</v>
      </c>
      <c r="S749" s="6">
        <v>719</v>
      </c>
      <c r="T749" s="6">
        <v>6287.4366985511151</v>
      </c>
      <c r="U749" s="6">
        <v>-1725.7566985511148</v>
      </c>
      <c r="AF749">
        <f>IF($I749=AF$1,1,0)</f>
        <v>1</v>
      </c>
      <c r="AG749">
        <f>IF($I749=AG$1,1,0)</f>
        <v>0</v>
      </c>
      <c r="AH749">
        <f>IF($I749=AH$1,1,0)</f>
        <v>0</v>
      </c>
      <c r="AI749">
        <f>IF($I749=AI$1,1,0)</f>
        <v>0</v>
      </c>
      <c r="AJ749">
        <f>IF($C749=AJ$1,1,0)</f>
        <v>0</v>
      </c>
      <c r="AK749">
        <f>IF($C749=AK$1,1,0)</f>
        <v>1</v>
      </c>
      <c r="AL749">
        <f>IF($C749=AL$1,1,0)</f>
        <v>0</v>
      </c>
      <c r="AM749">
        <f>IF($C749=AM$1,1,0)</f>
        <v>0</v>
      </c>
    </row>
    <row r="750" spans="1:39" x14ac:dyDescent="0.2">
      <c r="A750" s="1" t="s">
        <v>1346</v>
      </c>
      <c r="B750" s="2">
        <v>2020</v>
      </c>
      <c r="C750" s="2" t="s">
        <v>19</v>
      </c>
      <c r="D750" s="2">
        <v>157.1</v>
      </c>
      <c r="E750" s="2">
        <v>126</v>
      </c>
      <c r="F750">
        <f>D750*0.01</f>
        <v>1.571</v>
      </c>
      <c r="G750" s="15">
        <f>E750*0.453592</f>
        <v>57.152591999999999</v>
      </c>
      <c r="H750" s="16">
        <f t="shared" si="11"/>
        <v>23.2</v>
      </c>
      <c r="I750" t="str">
        <f>IF(H750&lt;=18.5,"Underweight",IF(H750&lt;=24.9,"Healthy weight",IF(H750&lt;=29.9,"Over weight", "Obesity")))</f>
        <v>Healthy weight</v>
      </c>
      <c r="J750" s="2">
        <v>31</v>
      </c>
      <c r="K750" s="2">
        <v>0</v>
      </c>
      <c r="L750" s="2">
        <v>1</v>
      </c>
      <c r="M750" s="2">
        <v>0</v>
      </c>
      <c r="N750">
        <v>0</v>
      </c>
      <c r="O750">
        <v>0</v>
      </c>
      <c r="P750">
        <v>1</v>
      </c>
      <c r="Q750" s="2">
        <v>2141.6</v>
      </c>
      <c r="S750" s="6">
        <v>720</v>
      </c>
      <c r="T750" s="6">
        <v>18410.681374716114</v>
      </c>
      <c r="U750" s="6">
        <v>-8698.7513747161138</v>
      </c>
      <c r="AF750">
        <f>IF($I750=AF$1,1,0)</f>
        <v>0</v>
      </c>
      <c r="AG750">
        <f>IF($I750=AG$1,1,0)</f>
        <v>0</v>
      </c>
      <c r="AH750">
        <f>IF($I750=AH$1,1,0)</f>
        <v>1</v>
      </c>
      <c r="AI750">
        <f>IF($I750=AI$1,1,0)</f>
        <v>0</v>
      </c>
      <c r="AJ750">
        <f>IF($C750=AJ$1,1,0)</f>
        <v>0</v>
      </c>
      <c r="AK750">
        <f>IF($C750=AK$1,1,0)</f>
        <v>1</v>
      </c>
      <c r="AL750">
        <f>IF($C750=AL$1,1,0)</f>
        <v>0</v>
      </c>
      <c r="AM750">
        <f>IF($C750=AM$1,1,0)</f>
        <v>0</v>
      </c>
    </row>
    <row r="751" spans="1:39" x14ac:dyDescent="0.2">
      <c r="A751" s="1" t="s">
        <v>1054</v>
      </c>
      <c r="B751" s="2">
        <v>2020</v>
      </c>
      <c r="C751" s="2" t="s">
        <v>19</v>
      </c>
      <c r="D751" s="2">
        <v>186.6</v>
      </c>
      <c r="E751" s="2">
        <v>214</v>
      </c>
      <c r="F751">
        <f>D751*0.01</f>
        <v>1.8659999999999999</v>
      </c>
      <c r="G751" s="15">
        <f>E751*0.453592</f>
        <v>97.068687999999995</v>
      </c>
      <c r="H751" s="16">
        <f t="shared" si="11"/>
        <v>27.9</v>
      </c>
      <c r="I751" t="str">
        <f>IF(H751&lt;=18.5,"Underweight",IF(H751&lt;=24.9,"Healthy weight",IF(H751&lt;=29.9,"Over weight", "Obesity")))</f>
        <v>Over weight</v>
      </c>
      <c r="J751" s="2">
        <v>23</v>
      </c>
      <c r="K751" s="2">
        <v>0</v>
      </c>
      <c r="L751" s="2">
        <v>0</v>
      </c>
      <c r="M751" s="2">
        <v>0</v>
      </c>
      <c r="N751">
        <v>1</v>
      </c>
      <c r="O751">
        <v>0</v>
      </c>
      <c r="P751">
        <v>1</v>
      </c>
      <c r="Q751" s="2">
        <v>1301.71</v>
      </c>
      <c r="S751" s="6">
        <v>721</v>
      </c>
      <c r="T751" s="6">
        <v>8556.3184878452594</v>
      </c>
      <c r="U751" s="6">
        <v>-2038.2384878452594</v>
      </c>
      <c r="AF751">
        <f>IF($I751=AF$1,1,0)</f>
        <v>1</v>
      </c>
      <c r="AG751">
        <f>IF($I751=AG$1,1,0)</f>
        <v>0</v>
      </c>
      <c r="AH751">
        <f>IF($I751=AH$1,1,0)</f>
        <v>0</v>
      </c>
      <c r="AI751">
        <f>IF($I751=AI$1,1,0)</f>
        <v>0</v>
      </c>
      <c r="AJ751">
        <f>IF($C751=AJ$1,1,0)</f>
        <v>0</v>
      </c>
      <c r="AK751">
        <f>IF($C751=AK$1,1,0)</f>
        <v>1</v>
      </c>
      <c r="AL751">
        <f>IF($C751=AL$1,1,0)</f>
        <v>0</v>
      </c>
      <c r="AM751">
        <f>IF($C751=AM$1,1,0)</f>
        <v>0</v>
      </c>
    </row>
    <row r="752" spans="1:39" x14ac:dyDescent="0.2">
      <c r="A752" s="1" t="s">
        <v>457</v>
      </c>
      <c r="B752" s="2">
        <v>2020</v>
      </c>
      <c r="C752" s="2" t="s">
        <v>19</v>
      </c>
      <c r="D752" s="2">
        <v>168.2</v>
      </c>
      <c r="E752" s="2">
        <v>174</v>
      </c>
      <c r="F752">
        <f>D752*0.01</f>
        <v>1.6819999999999999</v>
      </c>
      <c r="G752" s="15">
        <f>E752*0.453592</f>
        <v>78.925008000000005</v>
      </c>
      <c r="H752" s="16">
        <f t="shared" si="11"/>
        <v>27.9</v>
      </c>
      <c r="I752" t="str">
        <f>IF(H752&lt;=18.5,"Underweight",IF(H752&lt;=24.9,"Healthy weight",IF(H752&lt;=29.9,"Over weight", "Obesity")))</f>
        <v>Over weight</v>
      </c>
      <c r="J752" s="2">
        <v>40</v>
      </c>
      <c r="K752" s="2">
        <v>0</v>
      </c>
      <c r="L752" s="2">
        <v>0</v>
      </c>
      <c r="M752" s="2">
        <v>0</v>
      </c>
      <c r="N752">
        <v>1</v>
      </c>
      <c r="O752">
        <v>0</v>
      </c>
      <c r="P752">
        <v>1</v>
      </c>
      <c r="Q752" s="2">
        <v>5913.25</v>
      </c>
      <c r="S752" s="6">
        <v>722</v>
      </c>
      <c r="T752" s="6">
        <v>10230.478545403043</v>
      </c>
      <c r="U752" s="6">
        <v>-2905.6885454030426</v>
      </c>
      <c r="AF752">
        <f>IF($I752=AF$1,1,0)</f>
        <v>1</v>
      </c>
      <c r="AG752">
        <f>IF($I752=AG$1,1,0)</f>
        <v>0</v>
      </c>
      <c r="AH752">
        <f>IF($I752=AH$1,1,0)</f>
        <v>0</v>
      </c>
      <c r="AI752">
        <f>IF($I752=AI$1,1,0)</f>
        <v>0</v>
      </c>
      <c r="AJ752">
        <f>IF($C752=AJ$1,1,0)</f>
        <v>0</v>
      </c>
      <c r="AK752">
        <f>IF($C752=AK$1,1,0)</f>
        <v>1</v>
      </c>
      <c r="AL752">
        <f>IF($C752=AL$1,1,0)</f>
        <v>0</v>
      </c>
      <c r="AM752">
        <f>IF($C752=AM$1,1,0)</f>
        <v>0</v>
      </c>
    </row>
    <row r="753" spans="1:39" x14ac:dyDescent="0.2">
      <c r="A753" s="1" t="s">
        <v>1063</v>
      </c>
      <c r="B753" s="2">
        <v>2020</v>
      </c>
      <c r="C753" s="2" t="s">
        <v>11</v>
      </c>
      <c r="D753" s="2">
        <v>157.69999999999999</v>
      </c>
      <c r="E753" s="2">
        <v>153</v>
      </c>
      <c r="F753">
        <f>D753*0.01</f>
        <v>1.577</v>
      </c>
      <c r="G753" s="15">
        <f>E753*0.453592</f>
        <v>69.399575999999996</v>
      </c>
      <c r="H753" s="16">
        <f t="shared" si="11"/>
        <v>27.9</v>
      </c>
      <c r="I753" t="str">
        <f>IF(H753&lt;=18.5,"Underweight",IF(H753&lt;=24.9,"Healthy weight",IF(H753&lt;=29.9,"Over weight", "Obesity")))</f>
        <v>Over weight</v>
      </c>
      <c r="J753" s="2">
        <v>27</v>
      </c>
      <c r="K753" s="2">
        <v>1</v>
      </c>
      <c r="L753" s="2">
        <v>2</v>
      </c>
      <c r="M753" s="2">
        <v>0</v>
      </c>
      <c r="N753">
        <v>1</v>
      </c>
      <c r="O753">
        <v>0</v>
      </c>
      <c r="P753">
        <v>0</v>
      </c>
      <c r="Q753" s="2">
        <v>1929.56</v>
      </c>
      <c r="S753" s="6">
        <v>723</v>
      </c>
      <c r="T753" s="6">
        <v>8586.3843451238772</v>
      </c>
      <c r="U753" s="6">
        <v>-3533.8643451238768</v>
      </c>
      <c r="AF753">
        <f>IF($I753=AF$1,1,0)</f>
        <v>1</v>
      </c>
      <c r="AG753">
        <f>IF($I753=AG$1,1,0)</f>
        <v>0</v>
      </c>
      <c r="AH753">
        <f>IF($I753=AH$1,1,0)</f>
        <v>0</v>
      </c>
      <c r="AI753">
        <f>IF($I753=AI$1,1,0)</f>
        <v>0</v>
      </c>
      <c r="AJ753">
        <f>IF($C753=AJ$1,1,0)</f>
        <v>0</v>
      </c>
      <c r="AK753">
        <f>IF($C753=AK$1,1,0)</f>
        <v>0</v>
      </c>
      <c r="AL753">
        <f>IF($C753=AL$1,1,0)</f>
        <v>1</v>
      </c>
      <c r="AM753">
        <f>IF($C753=AM$1,1,0)</f>
        <v>0</v>
      </c>
    </row>
    <row r="754" spans="1:39" x14ac:dyDescent="0.2">
      <c r="A754" s="1" t="s">
        <v>1233</v>
      </c>
      <c r="B754" s="2">
        <v>2020</v>
      </c>
      <c r="C754" s="2" t="s">
        <v>11</v>
      </c>
      <c r="D754" s="2">
        <v>166.8</v>
      </c>
      <c r="E754" s="2">
        <v>213</v>
      </c>
      <c r="F754">
        <f>D754*0.01</f>
        <v>1.6680000000000001</v>
      </c>
      <c r="G754" s="15">
        <f>E754*0.453592</f>
        <v>96.615095999999994</v>
      </c>
      <c r="H754" s="16">
        <f t="shared" si="11"/>
        <v>34.700000000000003</v>
      </c>
      <c r="I754" t="str">
        <f>IF(H754&lt;=18.5,"Underweight",IF(H754&lt;=24.9,"Healthy weight",IF(H754&lt;=29.9,"Over weight", "Obesity")))</f>
        <v>Obesity</v>
      </c>
      <c r="J754" s="2">
        <v>48</v>
      </c>
      <c r="K754" s="2">
        <v>0</v>
      </c>
      <c r="L754" s="2">
        <v>3</v>
      </c>
      <c r="M754" s="2">
        <v>0</v>
      </c>
      <c r="N754">
        <v>1</v>
      </c>
      <c r="O754">
        <v>0</v>
      </c>
      <c r="P754">
        <v>0</v>
      </c>
      <c r="Q754" s="2">
        <v>29572.57</v>
      </c>
      <c r="S754" s="6">
        <v>724</v>
      </c>
      <c r="T754" s="6">
        <v>8894.2232495247736</v>
      </c>
      <c r="U754" s="6">
        <v>-6006.5732495247739</v>
      </c>
      <c r="AF754">
        <f>IF($I754=AF$1,1,0)</f>
        <v>0</v>
      </c>
      <c r="AG754">
        <f>IF($I754=AG$1,1,0)</f>
        <v>1</v>
      </c>
      <c r="AH754">
        <f>IF($I754=AH$1,1,0)</f>
        <v>0</v>
      </c>
      <c r="AI754">
        <f>IF($I754=AI$1,1,0)</f>
        <v>0</v>
      </c>
      <c r="AJ754">
        <f>IF($C754=AJ$1,1,0)</f>
        <v>0</v>
      </c>
      <c r="AK754">
        <f>IF($C754=AK$1,1,0)</f>
        <v>0</v>
      </c>
      <c r="AL754">
        <f>IF($C754=AL$1,1,0)</f>
        <v>1</v>
      </c>
      <c r="AM754">
        <f>IF($C754=AM$1,1,0)</f>
        <v>0</v>
      </c>
    </row>
    <row r="755" spans="1:39" x14ac:dyDescent="0.2">
      <c r="A755" s="1" t="s">
        <v>770</v>
      </c>
      <c r="B755" s="2">
        <v>2020</v>
      </c>
      <c r="C755" s="2" t="s">
        <v>19</v>
      </c>
      <c r="D755" s="2">
        <v>154</v>
      </c>
      <c r="E755" s="2">
        <v>146</v>
      </c>
      <c r="F755">
        <f>D755*0.01</f>
        <v>1.54</v>
      </c>
      <c r="G755" s="15">
        <f>E755*0.453592</f>
        <v>66.224431999999993</v>
      </c>
      <c r="H755" s="16">
        <f t="shared" si="11"/>
        <v>27.9</v>
      </c>
      <c r="I755" t="str">
        <f>IF(H755&lt;=18.5,"Underweight",IF(H755&lt;=24.9,"Healthy weight",IF(H755&lt;=29.9,"Over weight", "Obesity")))</f>
        <v>Over weight</v>
      </c>
      <c r="J755" s="2">
        <v>28</v>
      </c>
      <c r="K755" s="2">
        <v>1</v>
      </c>
      <c r="L755" s="2">
        <v>0</v>
      </c>
      <c r="M755" s="2">
        <v>0</v>
      </c>
      <c r="N755">
        <v>1</v>
      </c>
      <c r="O755">
        <v>0</v>
      </c>
      <c r="P755">
        <v>1</v>
      </c>
      <c r="Q755" s="2">
        <v>1957.77</v>
      </c>
      <c r="S755" s="6">
        <v>725</v>
      </c>
      <c r="T755" s="6">
        <v>20173.731386144587</v>
      </c>
      <c r="U755" s="6">
        <v>-3526.6113861445883</v>
      </c>
      <c r="AF755">
        <f>IF($I755=AF$1,1,0)</f>
        <v>1</v>
      </c>
      <c r="AG755">
        <f>IF($I755=AG$1,1,0)</f>
        <v>0</v>
      </c>
      <c r="AH755">
        <f>IF($I755=AH$1,1,0)</f>
        <v>0</v>
      </c>
      <c r="AI755">
        <f>IF($I755=AI$1,1,0)</f>
        <v>0</v>
      </c>
      <c r="AJ755">
        <f>IF($C755=AJ$1,1,0)</f>
        <v>0</v>
      </c>
      <c r="AK755">
        <f>IF($C755=AK$1,1,0)</f>
        <v>1</v>
      </c>
      <c r="AL755">
        <f>IF($C755=AL$1,1,0)</f>
        <v>0</v>
      </c>
      <c r="AM755">
        <f>IF($C755=AM$1,1,0)</f>
        <v>0</v>
      </c>
    </row>
    <row r="756" spans="1:39" x14ac:dyDescent="0.2">
      <c r="A756" s="1" t="s">
        <v>131</v>
      </c>
      <c r="B756" s="2">
        <v>2020</v>
      </c>
      <c r="C756" s="2" t="s">
        <v>11</v>
      </c>
      <c r="D756" s="2">
        <v>172.5</v>
      </c>
      <c r="E756" s="2">
        <v>152</v>
      </c>
      <c r="F756">
        <f>D756*0.01</f>
        <v>1.7250000000000001</v>
      </c>
      <c r="G756" s="15">
        <f>E756*0.453592</f>
        <v>68.945983999999996</v>
      </c>
      <c r="H756" s="16">
        <f t="shared" si="11"/>
        <v>23.2</v>
      </c>
      <c r="I756" t="str">
        <f>IF(H756&lt;=18.5,"Underweight",IF(H756&lt;=24.9,"Healthy weight",IF(H756&lt;=29.9,"Over weight", "Obesity")))</f>
        <v>Healthy weight</v>
      </c>
      <c r="J756" s="2">
        <v>41</v>
      </c>
      <c r="K756" s="2">
        <v>1</v>
      </c>
      <c r="L756" s="2">
        <v>4</v>
      </c>
      <c r="M756" s="2">
        <v>0</v>
      </c>
      <c r="N756">
        <v>0</v>
      </c>
      <c r="O756">
        <v>0</v>
      </c>
      <c r="P756">
        <v>0</v>
      </c>
      <c r="Q756" s="2">
        <v>4280.34</v>
      </c>
      <c r="S756" s="6">
        <v>726</v>
      </c>
      <c r="T756" s="6">
        <v>3311.3352416466105</v>
      </c>
      <c r="U756" s="6">
        <v>-1600.9652416466106</v>
      </c>
      <c r="AF756">
        <f>IF($I756=AF$1,1,0)</f>
        <v>0</v>
      </c>
      <c r="AG756">
        <f>IF($I756=AG$1,1,0)</f>
        <v>0</v>
      </c>
      <c r="AH756">
        <f>IF($I756=AH$1,1,0)</f>
        <v>1</v>
      </c>
      <c r="AI756">
        <f>IF($I756=AI$1,1,0)</f>
        <v>0</v>
      </c>
      <c r="AJ756">
        <f>IF($C756=AJ$1,1,0)</f>
        <v>0</v>
      </c>
      <c r="AK756">
        <f>IF($C756=AK$1,1,0)</f>
        <v>0</v>
      </c>
      <c r="AL756">
        <f>IF($C756=AL$1,1,0)</f>
        <v>1</v>
      </c>
      <c r="AM756">
        <f>IF($C756=AM$1,1,0)</f>
        <v>0</v>
      </c>
    </row>
    <row r="757" spans="1:39" x14ac:dyDescent="0.2">
      <c r="A757" s="1" t="s">
        <v>869</v>
      </c>
      <c r="B757" s="2">
        <v>2020</v>
      </c>
      <c r="C757" s="2" t="s">
        <v>19</v>
      </c>
      <c r="D757" s="2">
        <v>155.1</v>
      </c>
      <c r="E757" s="2">
        <v>123</v>
      </c>
      <c r="F757">
        <f>D757*0.01</f>
        <v>1.5509999999999999</v>
      </c>
      <c r="G757" s="15">
        <f>E757*0.453592</f>
        <v>55.791815999999997</v>
      </c>
      <c r="H757" s="16">
        <f t="shared" si="11"/>
        <v>23.2</v>
      </c>
      <c r="I757" t="str">
        <f>IF(H757&lt;=18.5,"Underweight",IF(H757&lt;=24.9,"Healthy weight",IF(H757&lt;=29.9,"Over weight", "Obesity")))</f>
        <v>Healthy weight</v>
      </c>
      <c r="J757" s="2">
        <v>25</v>
      </c>
      <c r="K757" s="2">
        <v>1</v>
      </c>
      <c r="L757" s="2">
        <v>0</v>
      </c>
      <c r="M757" s="2">
        <v>0</v>
      </c>
      <c r="N757">
        <v>0</v>
      </c>
      <c r="O757">
        <v>0</v>
      </c>
      <c r="P757">
        <v>1</v>
      </c>
      <c r="Q757" s="2">
        <v>959.01</v>
      </c>
      <c r="S757" s="6">
        <v>727</v>
      </c>
      <c r="T757" s="6">
        <v>10451.060299255851</v>
      </c>
      <c r="U757" s="6">
        <v>-3157.120299255851</v>
      </c>
      <c r="AF757">
        <f>IF($I757=AF$1,1,0)</f>
        <v>0</v>
      </c>
      <c r="AG757">
        <f>IF($I757=AG$1,1,0)</f>
        <v>0</v>
      </c>
      <c r="AH757">
        <f>IF($I757=AH$1,1,0)</f>
        <v>1</v>
      </c>
      <c r="AI757">
        <f>IF($I757=AI$1,1,0)</f>
        <v>0</v>
      </c>
      <c r="AJ757">
        <f>IF($C757=AJ$1,1,0)</f>
        <v>0</v>
      </c>
      <c r="AK757">
        <f>IF($C757=AK$1,1,0)</f>
        <v>1</v>
      </c>
      <c r="AL757">
        <f>IF($C757=AL$1,1,0)</f>
        <v>0</v>
      </c>
      <c r="AM757">
        <f>IF($C757=AM$1,1,0)</f>
        <v>0</v>
      </c>
    </row>
    <row r="758" spans="1:39" x14ac:dyDescent="0.2">
      <c r="A758" s="1" t="s">
        <v>248</v>
      </c>
      <c r="B758" s="2">
        <v>2020</v>
      </c>
      <c r="C758" s="2" t="s">
        <v>19</v>
      </c>
      <c r="D758" s="2">
        <v>169.4</v>
      </c>
      <c r="E758" s="2">
        <v>220</v>
      </c>
      <c r="F758">
        <f>D758*0.01</f>
        <v>1.6940000000000002</v>
      </c>
      <c r="G758" s="15">
        <f>E758*0.453592</f>
        <v>99.790239999999997</v>
      </c>
      <c r="H758" s="16">
        <f t="shared" si="11"/>
        <v>34.799999999999997</v>
      </c>
      <c r="I758" t="str">
        <f>IF(H758&lt;=18.5,"Underweight",IF(H758&lt;=24.9,"Healthy weight",IF(H758&lt;=29.9,"Over weight", "Obesity")))</f>
        <v>Obesity</v>
      </c>
      <c r="J758" s="2">
        <v>34</v>
      </c>
      <c r="K758" s="2">
        <v>0</v>
      </c>
      <c r="L758" s="2">
        <v>4</v>
      </c>
      <c r="M758" s="2">
        <v>0</v>
      </c>
      <c r="N758">
        <v>1</v>
      </c>
      <c r="O758">
        <v>0</v>
      </c>
      <c r="P758">
        <v>1</v>
      </c>
      <c r="Q758" s="2">
        <v>10254.08</v>
      </c>
      <c r="S758" s="6">
        <v>728</v>
      </c>
      <c r="T758" s="6">
        <v>6691.6425337132869</v>
      </c>
      <c r="U758" s="6">
        <v>7391.6574662867124</v>
      </c>
      <c r="AF758">
        <f>IF($I758=AF$1,1,0)</f>
        <v>0</v>
      </c>
      <c r="AG758">
        <f>IF($I758=AG$1,1,0)</f>
        <v>1</v>
      </c>
      <c r="AH758">
        <f>IF($I758=AH$1,1,0)</f>
        <v>0</v>
      </c>
      <c r="AI758">
        <f>IF($I758=AI$1,1,0)</f>
        <v>0</v>
      </c>
      <c r="AJ758">
        <f>IF($C758=AJ$1,1,0)</f>
        <v>0</v>
      </c>
      <c r="AK758">
        <f>IF($C758=AK$1,1,0)</f>
        <v>1</v>
      </c>
      <c r="AL758">
        <f>IF($C758=AL$1,1,0)</f>
        <v>0</v>
      </c>
      <c r="AM758">
        <f>IF($C758=AM$1,1,0)</f>
        <v>0</v>
      </c>
    </row>
    <row r="759" spans="1:39" x14ac:dyDescent="0.2">
      <c r="A759" s="1" t="s">
        <v>406</v>
      </c>
      <c r="B759" s="2">
        <v>2020</v>
      </c>
      <c r="C759" s="2" t="s">
        <v>19</v>
      </c>
      <c r="D759" s="2">
        <v>182.3</v>
      </c>
      <c r="E759" s="2">
        <v>255</v>
      </c>
      <c r="F759">
        <f>D759*0.01</f>
        <v>1.8230000000000002</v>
      </c>
      <c r="G759" s="15">
        <f>E759*0.453592</f>
        <v>115.66596</v>
      </c>
      <c r="H759" s="16">
        <f t="shared" si="11"/>
        <v>34.799999999999997</v>
      </c>
      <c r="I759" t="str">
        <f>IF(H759&lt;=18.5,"Underweight",IF(H759&lt;=24.9,"Healthy weight",IF(H759&lt;=29.9,"Over weight", "Obesity")))</f>
        <v>Obesity</v>
      </c>
      <c r="J759" s="2">
        <v>39</v>
      </c>
      <c r="K759" s="2">
        <v>1</v>
      </c>
      <c r="L759" s="2">
        <v>2</v>
      </c>
      <c r="M759" s="2">
        <v>1</v>
      </c>
      <c r="N759">
        <v>1</v>
      </c>
      <c r="O759">
        <v>0</v>
      </c>
      <c r="P759">
        <v>1</v>
      </c>
      <c r="Q759" s="2">
        <v>19902.57</v>
      </c>
      <c r="S759" s="6">
        <v>729</v>
      </c>
      <c r="T759" s="6">
        <v>11012.48723607594</v>
      </c>
      <c r="U759" s="6">
        <v>1232.3727639240606</v>
      </c>
      <c r="AF759">
        <f>IF($I759=AF$1,1,0)</f>
        <v>0</v>
      </c>
      <c r="AG759">
        <f>IF($I759=AG$1,1,0)</f>
        <v>1</v>
      </c>
      <c r="AH759">
        <f>IF($I759=AH$1,1,0)</f>
        <v>0</v>
      </c>
      <c r="AI759">
        <f>IF($I759=AI$1,1,0)</f>
        <v>0</v>
      </c>
      <c r="AJ759">
        <f>IF($C759=AJ$1,1,0)</f>
        <v>0</v>
      </c>
      <c r="AK759">
        <f>IF($C759=AK$1,1,0)</f>
        <v>1</v>
      </c>
      <c r="AL759">
        <f>IF($C759=AL$1,1,0)</f>
        <v>0</v>
      </c>
      <c r="AM759">
        <f>IF($C759=AM$1,1,0)</f>
        <v>0</v>
      </c>
    </row>
    <row r="760" spans="1:39" x14ac:dyDescent="0.2">
      <c r="A760" s="1" t="s">
        <v>962</v>
      </c>
      <c r="B760" s="2">
        <v>2020</v>
      </c>
      <c r="C760" s="2" t="s">
        <v>19</v>
      </c>
      <c r="D760" s="2">
        <v>160.19999999999999</v>
      </c>
      <c r="E760" s="2">
        <v>158</v>
      </c>
      <c r="F760">
        <f>D760*0.01</f>
        <v>1.6019999999999999</v>
      </c>
      <c r="G760" s="15">
        <f>E760*0.453592</f>
        <v>71.667535999999998</v>
      </c>
      <c r="H760" s="16">
        <f t="shared" si="11"/>
        <v>27.9</v>
      </c>
      <c r="I760" t="str">
        <f>IF(H760&lt;=18.5,"Underweight",IF(H760&lt;=24.9,"Healthy weight",IF(H760&lt;=29.9,"Over weight", "Obesity")))</f>
        <v>Over weight</v>
      </c>
      <c r="J760" s="2">
        <v>34</v>
      </c>
      <c r="K760" s="2">
        <v>0</v>
      </c>
      <c r="L760" s="2">
        <v>0</v>
      </c>
      <c r="M760" s="2">
        <v>0</v>
      </c>
      <c r="N760">
        <v>1</v>
      </c>
      <c r="O760">
        <v>0</v>
      </c>
      <c r="P760">
        <v>1</v>
      </c>
      <c r="Q760" s="2">
        <v>2781.52</v>
      </c>
      <c r="S760" s="6">
        <v>730</v>
      </c>
      <c r="T760" s="6">
        <v>20267.157895618097</v>
      </c>
      <c r="U760" s="6">
        <v>239.80210438190261</v>
      </c>
      <c r="AF760">
        <f>IF($I760=AF$1,1,0)</f>
        <v>1</v>
      </c>
      <c r="AG760">
        <f>IF($I760=AG$1,1,0)</f>
        <v>0</v>
      </c>
      <c r="AH760">
        <f>IF($I760=AH$1,1,0)</f>
        <v>0</v>
      </c>
      <c r="AI760">
        <f>IF($I760=AI$1,1,0)</f>
        <v>0</v>
      </c>
      <c r="AJ760">
        <f>IF($C760=AJ$1,1,0)</f>
        <v>0</v>
      </c>
      <c r="AK760">
        <f>IF($C760=AK$1,1,0)</f>
        <v>1</v>
      </c>
      <c r="AL760">
        <f>IF($C760=AL$1,1,0)</f>
        <v>0</v>
      </c>
      <c r="AM760">
        <f>IF($C760=AM$1,1,0)</f>
        <v>0</v>
      </c>
    </row>
    <row r="761" spans="1:39" x14ac:dyDescent="0.2">
      <c r="A761" s="1" t="s">
        <v>1034</v>
      </c>
      <c r="B761" s="2">
        <v>2020</v>
      </c>
      <c r="C761" s="2" t="s">
        <v>26</v>
      </c>
      <c r="D761" s="2">
        <v>160.6</v>
      </c>
      <c r="E761" s="2">
        <v>132</v>
      </c>
      <c r="F761">
        <f>D761*0.01</f>
        <v>1.6059999999999999</v>
      </c>
      <c r="G761" s="15">
        <f>E761*0.453592</f>
        <v>59.874144000000001</v>
      </c>
      <c r="H761" s="16">
        <f t="shared" si="11"/>
        <v>23.2</v>
      </c>
      <c r="I761" t="str">
        <f>IF(H761&lt;=18.5,"Underweight",IF(H761&lt;=24.9,"Healthy weight",IF(H761&lt;=29.9,"Over weight", "Obesity")))</f>
        <v>Healthy weight</v>
      </c>
      <c r="J761" s="2">
        <v>26</v>
      </c>
      <c r="K761" s="2">
        <v>0</v>
      </c>
      <c r="L761" s="2">
        <v>0</v>
      </c>
      <c r="M761" s="2">
        <v>0</v>
      </c>
      <c r="N761">
        <v>0</v>
      </c>
      <c r="O761">
        <v>1</v>
      </c>
      <c r="P761">
        <v>0</v>
      </c>
      <c r="Q761" s="2">
        <v>2135.27</v>
      </c>
      <c r="S761" s="6">
        <v>731</v>
      </c>
      <c r="T761" s="6">
        <v>5671.1379893250651</v>
      </c>
      <c r="U761" s="6">
        <v>-3268.507989325065</v>
      </c>
      <c r="AF761">
        <f>IF($I761=AF$1,1,0)</f>
        <v>0</v>
      </c>
      <c r="AG761">
        <f>IF($I761=AG$1,1,0)</f>
        <v>0</v>
      </c>
      <c r="AH761">
        <f>IF($I761=AH$1,1,0)</f>
        <v>1</v>
      </c>
      <c r="AI761">
        <f>IF($I761=AI$1,1,0)</f>
        <v>0</v>
      </c>
      <c r="AJ761">
        <f>IF($C761=AJ$1,1,0)</f>
        <v>1</v>
      </c>
      <c r="AK761">
        <f>IF($C761=AK$1,1,0)</f>
        <v>0</v>
      </c>
      <c r="AL761">
        <f>IF($C761=AL$1,1,0)</f>
        <v>0</v>
      </c>
      <c r="AM761">
        <f>IF($C761=AM$1,1,0)</f>
        <v>0</v>
      </c>
    </row>
    <row r="762" spans="1:39" x14ac:dyDescent="0.2">
      <c r="A762" s="1" t="s">
        <v>415</v>
      </c>
      <c r="B762" s="2">
        <v>2020</v>
      </c>
      <c r="C762" s="2" t="s">
        <v>11</v>
      </c>
      <c r="D762" s="2">
        <v>195.7</v>
      </c>
      <c r="E762" s="2">
        <v>294</v>
      </c>
      <c r="F762">
        <f>D762*0.01</f>
        <v>1.9569999999999999</v>
      </c>
      <c r="G762" s="15">
        <f>E762*0.453592</f>
        <v>133.35604799999999</v>
      </c>
      <c r="H762" s="16">
        <f t="shared" si="11"/>
        <v>34.799999999999997</v>
      </c>
      <c r="I762" t="str">
        <f>IF(H762&lt;=18.5,"Underweight",IF(H762&lt;=24.9,"Healthy weight",IF(H762&lt;=29.9,"Over weight", "Obesity")))</f>
        <v>Obesity</v>
      </c>
      <c r="J762" s="2">
        <v>37</v>
      </c>
      <c r="K762" s="2">
        <v>1</v>
      </c>
      <c r="L762" s="2">
        <v>0</v>
      </c>
      <c r="M762" s="2">
        <v>1</v>
      </c>
      <c r="N762">
        <v>1</v>
      </c>
      <c r="O762">
        <v>0</v>
      </c>
      <c r="P762">
        <v>0</v>
      </c>
      <c r="Q762" s="2">
        <v>19632.330000000002</v>
      </c>
      <c r="S762" s="6">
        <v>732</v>
      </c>
      <c r="T762" s="6">
        <v>11361.531852273209</v>
      </c>
      <c r="U762" s="6">
        <v>-760.05185227320908</v>
      </c>
      <c r="AF762">
        <f>IF($I762=AF$1,1,0)</f>
        <v>0</v>
      </c>
      <c r="AG762">
        <f>IF($I762=AG$1,1,0)</f>
        <v>1</v>
      </c>
      <c r="AH762">
        <f>IF($I762=AH$1,1,0)</f>
        <v>0</v>
      </c>
      <c r="AI762">
        <f>IF($I762=AI$1,1,0)</f>
        <v>0</v>
      </c>
      <c r="AJ762">
        <f>IF($C762=AJ$1,1,0)</f>
        <v>0</v>
      </c>
      <c r="AK762">
        <f>IF($C762=AK$1,1,0)</f>
        <v>0</v>
      </c>
      <c r="AL762">
        <f>IF($C762=AL$1,1,0)</f>
        <v>1</v>
      </c>
      <c r="AM762">
        <f>IF($C762=AM$1,1,0)</f>
        <v>0</v>
      </c>
    </row>
    <row r="763" spans="1:39" x14ac:dyDescent="0.2">
      <c r="A763" s="1" t="s">
        <v>740</v>
      </c>
      <c r="B763" s="2">
        <v>2020</v>
      </c>
      <c r="C763" s="2" t="s">
        <v>11</v>
      </c>
      <c r="D763" s="2">
        <v>164.7</v>
      </c>
      <c r="E763" s="2">
        <v>208</v>
      </c>
      <c r="F763">
        <f>D763*0.01</f>
        <v>1.647</v>
      </c>
      <c r="G763" s="15">
        <f>E763*0.453592</f>
        <v>94.347136000000006</v>
      </c>
      <c r="H763" s="16">
        <f t="shared" si="11"/>
        <v>34.799999999999997</v>
      </c>
      <c r="I763" t="str">
        <f>IF(H763&lt;=18.5,"Underweight",IF(H763&lt;=24.9,"Healthy weight",IF(H763&lt;=29.9,"Over weight", "Obesity")))</f>
        <v>Obesity</v>
      </c>
      <c r="J763" s="2">
        <v>55</v>
      </c>
      <c r="K763" s="2">
        <v>1</v>
      </c>
      <c r="L763" s="2">
        <v>2</v>
      </c>
      <c r="M763" s="2">
        <v>0</v>
      </c>
      <c r="N763">
        <v>1</v>
      </c>
      <c r="O763">
        <v>0</v>
      </c>
      <c r="P763">
        <v>0</v>
      </c>
      <c r="Q763" s="2">
        <v>10866.73</v>
      </c>
      <c r="S763" s="6">
        <v>733</v>
      </c>
      <c r="T763" s="6">
        <v>8212.2443672403242</v>
      </c>
      <c r="U763" s="6">
        <v>-4631.6543672403241</v>
      </c>
      <c r="AF763">
        <f>IF($I763=AF$1,1,0)</f>
        <v>0</v>
      </c>
      <c r="AG763">
        <f>IF($I763=AG$1,1,0)</f>
        <v>1</v>
      </c>
      <c r="AH763">
        <f>IF($I763=AH$1,1,0)</f>
        <v>0</v>
      </c>
      <c r="AI763">
        <f>IF($I763=AI$1,1,0)</f>
        <v>0</v>
      </c>
      <c r="AJ763">
        <f>IF($C763=AJ$1,1,0)</f>
        <v>0</v>
      </c>
      <c r="AK763">
        <f>IF($C763=AK$1,1,0)</f>
        <v>0</v>
      </c>
      <c r="AL763">
        <f>IF($C763=AL$1,1,0)</f>
        <v>1</v>
      </c>
      <c r="AM763">
        <f>IF($C763=AM$1,1,0)</f>
        <v>0</v>
      </c>
    </row>
    <row r="764" spans="1:39" x14ac:dyDescent="0.2">
      <c r="A764" s="1" t="s">
        <v>752</v>
      </c>
      <c r="B764" s="2">
        <v>2020</v>
      </c>
      <c r="C764" s="2" t="s">
        <v>19</v>
      </c>
      <c r="D764" s="2">
        <v>165.8</v>
      </c>
      <c r="E764" s="2">
        <v>211</v>
      </c>
      <c r="F764">
        <f>D764*0.01</f>
        <v>1.6580000000000001</v>
      </c>
      <c r="G764" s="15">
        <f>E764*0.453592</f>
        <v>95.707911999999993</v>
      </c>
      <c r="H764" s="16">
        <f t="shared" si="11"/>
        <v>34.799999999999997</v>
      </c>
      <c r="I764" t="str">
        <f>IF(H764&lt;=18.5,"Underweight",IF(H764&lt;=24.9,"Healthy weight",IF(H764&lt;=29.9,"Over weight", "Obesity")))</f>
        <v>Obesity</v>
      </c>
      <c r="J764" s="2">
        <v>24</v>
      </c>
      <c r="K764" s="2">
        <v>1</v>
      </c>
      <c r="L764" s="2">
        <v>0</v>
      </c>
      <c r="M764" s="2">
        <v>0</v>
      </c>
      <c r="N764">
        <v>1</v>
      </c>
      <c r="O764">
        <v>0</v>
      </c>
      <c r="P764">
        <v>1</v>
      </c>
      <c r="Q764" s="2">
        <v>1428.18</v>
      </c>
      <c r="S764" s="6">
        <v>734</v>
      </c>
      <c r="T764" s="6">
        <v>6590.0165910097867</v>
      </c>
      <c r="U764" s="6">
        <v>17248.093408990215</v>
      </c>
      <c r="AF764">
        <f>IF($I764=AF$1,1,0)</f>
        <v>0</v>
      </c>
      <c r="AG764">
        <f>IF($I764=AG$1,1,0)</f>
        <v>1</v>
      </c>
      <c r="AH764">
        <f>IF($I764=AH$1,1,0)</f>
        <v>0</v>
      </c>
      <c r="AI764">
        <f>IF($I764=AI$1,1,0)</f>
        <v>0</v>
      </c>
      <c r="AJ764">
        <f>IF($C764=AJ$1,1,0)</f>
        <v>0</v>
      </c>
      <c r="AK764">
        <f>IF($C764=AK$1,1,0)</f>
        <v>1</v>
      </c>
      <c r="AL764">
        <f>IF($C764=AL$1,1,0)</f>
        <v>0</v>
      </c>
      <c r="AM764">
        <f>IF($C764=AM$1,1,0)</f>
        <v>0</v>
      </c>
    </row>
    <row r="765" spans="1:39" x14ac:dyDescent="0.2">
      <c r="A765" s="1" t="s">
        <v>1265</v>
      </c>
      <c r="B765" s="2">
        <v>2020</v>
      </c>
      <c r="C765" s="2" t="s">
        <v>19</v>
      </c>
      <c r="D765" s="2">
        <v>172.4</v>
      </c>
      <c r="E765" s="2">
        <v>183</v>
      </c>
      <c r="F765">
        <f>D765*0.01</f>
        <v>1.7240000000000002</v>
      </c>
      <c r="G765" s="15">
        <f>E765*0.453592</f>
        <v>83.007335999999995</v>
      </c>
      <c r="H765" s="16">
        <f t="shared" si="11"/>
        <v>27.9</v>
      </c>
      <c r="I765" t="str">
        <f>IF(H765&lt;=18.5,"Underweight",IF(H765&lt;=24.9,"Healthy weight",IF(H765&lt;=29.9,"Over weight", "Obesity")))</f>
        <v>Over weight</v>
      </c>
      <c r="J765" s="2">
        <v>56</v>
      </c>
      <c r="K765" s="2">
        <v>1</v>
      </c>
      <c r="L765" s="2">
        <v>0</v>
      </c>
      <c r="M765" s="2">
        <v>0</v>
      </c>
      <c r="N765">
        <v>1</v>
      </c>
      <c r="O765">
        <v>0</v>
      </c>
      <c r="P765">
        <v>1</v>
      </c>
      <c r="Q765" s="2">
        <v>8979.24</v>
      </c>
      <c r="S765" s="6">
        <v>735</v>
      </c>
      <c r="T765" s="6">
        <v>3490.422767353155</v>
      </c>
      <c r="U765" s="6">
        <v>-1328.0227673531549</v>
      </c>
      <c r="AF765">
        <f>IF($I765=AF$1,1,0)</f>
        <v>1</v>
      </c>
      <c r="AG765">
        <f>IF($I765=AG$1,1,0)</f>
        <v>0</v>
      </c>
      <c r="AH765">
        <f>IF($I765=AH$1,1,0)</f>
        <v>0</v>
      </c>
      <c r="AI765">
        <f>IF($I765=AI$1,1,0)</f>
        <v>0</v>
      </c>
      <c r="AJ765">
        <f>IF($C765=AJ$1,1,0)</f>
        <v>0</v>
      </c>
      <c r="AK765">
        <f>IF($C765=AK$1,1,0)</f>
        <v>1</v>
      </c>
      <c r="AL765">
        <f>IF($C765=AL$1,1,0)</f>
        <v>0</v>
      </c>
      <c r="AM765">
        <f>IF($C765=AM$1,1,0)</f>
        <v>0</v>
      </c>
    </row>
    <row r="766" spans="1:39" x14ac:dyDescent="0.2">
      <c r="A766" s="1" t="s">
        <v>140</v>
      </c>
      <c r="B766" s="2">
        <v>2020</v>
      </c>
      <c r="C766" s="2" t="s">
        <v>19</v>
      </c>
      <c r="D766" s="2">
        <v>167.6</v>
      </c>
      <c r="E766" s="2">
        <v>173</v>
      </c>
      <c r="F766">
        <f>D766*0.01</f>
        <v>1.6759999999999999</v>
      </c>
      <c r="G766" s="15">
        <f>E766*0.453592</f>
        <v>78.471416000000005</v>
      </c>
      <c r="H766" s="16">
        <f t="shared" si="11"/>
        <v>27.9</v>
      </c>
      <c r="I766" t="str">
        <f>IF(H766&lt;=18.5,"Underweight",IF(H766&lt;=24.9,"Healthy weight",IF(H766&lt;=29.9,"Over weight", "Obesity")))</f>
        <v>Over weight</v>
      </c>
      <c r="J766" s="2">
        <v>34</v>
      </c>
      <c r="K766" s="2">
        <v>1</v>
      </c>
      <c r="L766" s="2">
        <v>0</v>
      </c>
      <c r="M766" s="2">
        <v>0</v>
      </c>
      <c r="N766">
        <v>1</v>
      </c>
      <c r="O766">
        <v>0</v>
      </c>
      <c r="P766">
        <v>1</v>
      </c>
      <c r="Q766" s="2">
        <v>1592.88</v>
      </c>
      <c r="S766" s="6">
        <v>736</v>
      </c>
      <c r="T766" s="6">
        <v>8677.3053035081866</v>
      </c>
      <c r="U766" s="6">
        <v>-3201.2053035081863</v>
      </c>
      <c r="AF766">
        <f>IF($I766=AF$1,1,0)</f>
        <v>1</v>
      </c>
      <c r="AG766">
        <f>IF($I766=AG$1,1,0)</f>
        <v>0</v>
      </c>
      <c r="AH766">
        <f>IF($I766=AH$1,1,0)</f>
        <v>0</v>
      </c>
      <c r="AI766">
        <f>IF($I766=AI$1,1,0)</f>
        <v>0</v>
      </c>
      <c r="AJ766">
        <f>IF($C766=AJ$1,1,0)</f>
        <v>0</v>
      </c>
      <c r="AK766">
        <f>IF($C766=AK$1,1,0)</f>
        <v>1</v>
      </c>
      <c r="AL766">
        <f>IF($C766=AL$1,1,0)</f>
        <v>0</v>
      </c>
      <c r="AM766">
        <f>IF($C766=AM$1,1,0)</f>
        <v>0</v>
      </c>
    </row>
    <row r="767" spans="1:39" x14ac:dyDescent="0.2">
      <c r="A767" s="1" t="s">
        <v>853</v>
      </c>
      <c r="B767" s="2">
        <v>2020</v>
      </c>
      <c r="C767" s="2" t="s">
        <v>19</v>
      </c>
      <c r="D767" s="2">
        <v>160.30000000000001</v>
      </c>
      <c r="E767" s="2">
        <v>197</v>
      </c>
      <c r="F767">
        <f>D767*0.01</f>
        <v>1.6030000000000002</v>
      </c>
      <c r="G767" s="15">
        <f>E767*0.453592</f>
        <v>89.357624000000001</v>
      </c>
      <c r="H767" s="16">
        <f t="shared" si="11"/>
        <v>34.799999999999997</v>
      </c>
      <c r="I767" t="str">
        <f>IF(H767&lt;=18.5,"Underweight",IF(H767&lt;=24.9,"Healthy weight",IF(H767&lt;=29.9,"Over weight", "Obesity")))</f>
        <v>Obesity</v>
      </c>
      <c r="J767" s="2">
        <v>26</v>
      </c>
      <c r="K767" s="2">
        <v>1</v>
      </c>
      <c r="L767" s="2">
        <v>1</v>
      </c>
      <c r="M767" s="2">
        <v>0</v>
      </c>
      <c r="N767">
        <v>1</v>
      </c>
      <c r="O767">
        <v>0</v>
      </c>
      <c r="P767">
        <v>1</v>
      </c>
      <c r="Q767" s="2">
        <v>3433.08</v>
      </c>
      <c r="S767" s="6">
        <v>737</v>
      </c>
      <c r="T767" s="6">
        <v>12133.708306393512</v>
      </c>
      <c r="U767" s="6">
        <v>-7651.9683063935117</v>
      </c>
      <c r="AF767">
        <f>IF($I767=AF$1,1,0)</f>
        <v>0</v>
      </c>
      <c r="AG767">
        <f>IF($I767=AG$1,1,0)</f>
        <v>1</v>
      </c>
      <c r="AH767">
        <f>IF($I767=AH$1,1,0)</f>
        <v>0</v>
      </c>
      <c r="AI767">
        <f>IF($I767=AI$1,1,0)</f>
        <v>0</v>
      </c>
      <c r="AJ767">
        <f>IF($C767=AJ$1,1,0)</f>
        <v>0</v>
      </c>
      <c r="AK767">
        <f>IF($C767=AK$1,1,0)</f>
        <v>1</v>
      </c>
      <c r="AL767">
        <f>IF($C767=AL$1,1,0)</f>
        <v>0</v>
      </c>
      <c r="AM767">
        <f>IF($C767=AM$1,1,0)</f>
        <v>0</v>
      </c>
    </row>
    <row r="768" spans="1:39" x14ac:dyDescent="0.2">
      <c r="A768" s="1" t="s">
        <v>103</v>
      </c>
      <c r="B768" s="2">
        <v>2020</v>
      </c>
      <c r="C768" s="2" t="s">
        <v>21</v>
      </c>
      <c r="D768" s="2">
        <v>151.69999999999999</v>
      </c>
      <c r="E768" s="2">
        <v>177</v>
      </c>
      <c r="F768">
        <f>D768*0.01</f>
        <v>1.5169999999999999</v>
      </c>
      <c r="G768" s="15">
        <f>E768*0.453592</f>
        <v>80.285783999999992</v>
      </c>
      <c r="H768" s="16">
        <f t="shared" si="11"/>
        <v>34.9</v>
      </c>
      <c r="I768" t="str">
        <f>IF(H768&lt;=18.5,"Underweight",IF(H768&lt;=24.9,"Healthy weight",IF(H768&lt;=29.9,"Over weight", "Obesity")))</f>
        <v>Obesity</v>
      </c>
      <c r="J768" s="2">
        <v>43</v>
      </c>
      <c r="K768" s="2">
        <v>0</v>
      </c>
      <c r="L768" s="2">
        <v>1</v>
      </c>
      <c r="M768" s="2">
        <v>0</v>
      </c>
      <c r="N768">
        <v>1</v>
      </c>
      <c r="O768">
        <v>0</v>
      </c>
      <c r="P768">
        <v>0</v>
      </c>
      <c r="Q768" s="2">
        <v>10540.26</v>
      </c>
      <c r="S768" s="6">
        <v>738</v>
      </c>
      <c r="T768" s="6">
        <v>3894.6286025153267</v>
      </c>
      <c r="U768" s="6">
        <v>-3095.4286025153269</v>
      </c>
      <c r="AF768">
        <f>IF($I768=AF$1,1,0)</f>
        <v>0</v>
      </c>
      <c r="AG768">
        <f>IF($I768=AG$1,1,0)</f>
        <v>1</v>
      </c>
      <c r="AH768">
        <f>IF($I768=AH$1,1,0)</f>
        <v>0</v>
      </c>
      <c r="AI768">
        <f>IF($I768=AI$1,1,0)</f>
        <v>0</v>
      </c>
      <c r="AJ768">
        <f>IF($C768=AJ$1,1,0)</f>
        <v>0</v>
      </c>
      <c r="AK768">
        <f>IF($C768=AK$1,1,0)</f>
        <v>0</v>
      </c>
      <c r="AL768">
        <f>IF($C768=AL$1,1,0)</f>
        <v>0</v>
      </c>
      <c r="AM768">
        <f>IF($C768=AM$1,1,0)</f>
        <v>1</v>
      </c>
    </row>
    <row r="769" spans="1:39" x14ac:dyDescent="0.2">
      <c r="A769" s="1" t="s">
        <v>130</v>
      </c>
      <c r="B769" s="2">
        <v>2020</v>
      </c>
      <c r="C769" s="2" t="s">
        <v>11</v>
      </c>
      <c r="D769" s="2">
        <v>179.1</v>
      </c>
      <c r="E769" s="2">
        <v>247</v>
      </c>
      <c r="F769">
        <f>D769*0.01</f>
        <v>1.7909999999999999</v>
      </c>
      <c r="G769" s="15">
        <f>E769*0.453592</f>
        <v>112.03722399999999</v>
      </c>
      <c r="H769" s="16">
        <f t="shared" si="11"/>
        <v>34.9</v>
      </c>
      <c r="I769" t="str">
        <f>IF(H769&lt;=18.5,"Underweight",IF(H769&lt;=24.9,"Healthy weight",IF(H769&lt;=29.9,"Over weight", "Obesity")))</f>
        <v>Obesity</v>
      </c>
      <c r="J769" s="2">
        <v>43</v>
      </c>
      <c r="K769" s="2">
        <v>0</v>
      </c>
      <c r="L769" s="2">
        <v>1</v>
      </c>
      <c r="M769" s="2">
        <v>1</v>
      </c>
      <c r="N769">
        <v>1</v>
      </c>
      <c r="O769">
        <v>0</v>
      </c>
      <c r="P769">
        <v>0</v>
      </c>
      <c r="Q769" s="2">
        <v>14261.17</v>
      </c>
      <c r="S769" s="6">
        <v>739</v>
      </c>
      <c r="T769" s="6">
        <v>4114.0124232440976</v>
      </c>
      <c r="U769" s="6">
        <v>-310.60242324409774</v>
      </c>
      <c r="AF769">
        <f>IF($I769=AF$1,1,0)</f>
        <v>0</v>
      </c>
      <c r="AG769">
        <f>IF($I769=AG$1,1,0)</f>
        <v>1</v>
      </c>
      <c r="AH769">
        <f>IF($I769=AH$1,1,0)</f>
        <v>0</v>
      </c>
      <c r="AI769">
        <f>IF($I769=AI$1,1,0)</f>
        <v>0</v>
      </c>
      <c r="AJ769">
        <f>IF($C769=AJ$1,1,0)</f>
        <v>0</v>
      </c>
      <c r="AK769">
        <f>IF($C769=AK$1,1,0)</f>
        <v>0</v>
      </c>
      <c r="AL769">
        <f>IF($C769=AL$1,1,0)</f>
        <v>1</v>
      </c>
      <c r="AM769">
        <f>IF($C769=AM$1,1,0)</f>
        <v>0</v>
      </c>
    </row>
    <row r="770" spans="1:39" x14ac:dyDescent="0.2">
      <c r="A770" s="1" t="s">
        <v>260</v>
      </c>
      <c r="B770" s="2">
        <v>2020</v>
      </c>
      <c r="C770" s="2" t="s">
        <v>11</v>
      </c>
      <c r="D770" s="2">
        <v>173.7</v>
      </c>
      <c r="E770" s="2">
        <v>232</v>
      </c>
      <c r="F770">
        <f>D770*0.01</f>
        <v>1.7369999999999999</v>
      </c>
      <c r="G770" s="15">
        <f>E770*0.453592</f>
        <v>105.233344</v>
      </c>
      <c r="H770" s="16">
        <f t="shared" si="11"/>
        <v>34.9</v>
      </c>
      <c r="I770" t="str">
        <f>IF(H770&lt;=18.5,"Underweight",IF(H770&lt;=24.9,"Healthy weight",IF(H770&lt;=29.9,"Over weight", "Obesity")))</f>
        <v>Obesity</v>
      </c>
      <c r="J770" s="2">
        <v>45</v>
      </c>
      <c r="K770" s="2">
        <v>1</v>
      </c>
      <c r="L770" s="2">
        <v>2</v>
      </c>
      <c r="M770" s="2">
        <v>0</v>
      </c>
      <c r="N770">
        <v>1</v>
      </c>
      <c r="O770">
        <v>0</v>
      </c>
      <c r="P770">
        <v>0</v>
      </c>
      <c r="Q770" s="2">
        <v>9176.36</v>
      </c>
      <c r="S770" s="6">
        <v>740</v>
      </c>
      <c r="T770" s="6">
        <v>5167.8117625485938</v>
      </c>
      <c r="U770" s="6">
        <v>-2500.5117625485937</v>
      </c>
      <c r="AF770">
        <f>IF($I770=AF$1,1,0)</f>
        <v>0</v>
      </c>
      <c r="AG770">
        <f>IF($I770=AG$1,1,0)</f>
        <v>1</v>
      </c>
      <c r="AH770">
        <f>IF($I770=AH$1,1,0)</f>
        <v>0</v>
      </c>
      <c r="AI770">
        <f>IF($I770=AI$1,1,0)</f>
        <v>0</v>
      </c>
      <c r="AJ770">
        <f>IF($C770=AJ$1,1,0)</f>
        <v>0</v>
      </c>
      <c r="AK770">
        <f>IF($C770=AK$1,1,0)</f>
        <v>0</v>
      </c>
      <c r="AL770">
        <f>IF($C770=AL$1,1,0)</f>
        <v>1</v>
      </c>
      <c r="AM770">
        <f>IF($C770=AM$1,1,0)</f>
        <v>0</v>
      </c>
    </row>
    <row r="771" spans="1:39" x14ac:dyDescent="0.2">
      <c r="A771" s="1" t="s">
        <v>1288</v>
      </c>
      <c r="B771" s="2">
        <v>2020</v>
      </c>
      <c r="C771" s="2" t="s">
        <v>26</v>
      </c>
      <c r="D771" s="2">
        <v>179.2</v>
      </c>
      <c r="E771" s="2">
        <v>198</v>
      </c>
      <c r="F771">
        <f>D771*0.01</f>
        <v>1.7919999999999998</v>
      </c>
      <c r="G771" s="15">
        <f>E771*0.453592</f>
        <v>89.811216000000002</v>
      </c>
      <c r="H771" s="16">
        <f t="shared" ref="H771:H834" si="12">ROUND(G771/(F771^2),1)</f>
        <v>28</v>
      </c>
      <c r="I771" t="str">
        <f>IF(H771&lt;=18.5,"Underweight",IF(H771&lt;=24.9,"Healthy weight",IF(H771&lt;=29.9,"Over weight", "Obesity")))</f>
        <v>Over weight</v>
      </c>
      <c r="J771" s="2">
        <v>27</v>
      </c>
      <c r="K771" s="2">
        <v>1</v>
      </c>
      <c r="L771" s="2">
        <v>1</v>
      </c>
      <c r="M771" s="2">
        <v>0</v>
      </c>
      <c r="N771">
        <v>1</v>
      </c>
      <c r="O771">
        <v>1</v>
      </c>
      <c r="P771">
        <v>0</v>
      </c>
      <c r="Q771" s="2">
        <v>19420.5</v>
      </c>
      <c r="S771" s="6">
        <v>741</v>
      </c>
      <c r="T771" s="6">
        <v>2038.1520816133436</v>
      </c>
      <c r="U771" s="6">
        <v>-1483.7120816133436</v>
      </c>
      <c r="AF771">
        <f>IF($I771=AF$1,1,0)</f>
        <v>1</v>
      </c>
      <c r="AG771">
        <f>IF($I771=AG$1,1,0)</f>
        <v>0</v>
      </c>
      <c r="AH771">
        <f>IF($I771=AH$1,1,0)</f>
        <v>0</v>
      </c>
      <c r="AI771">
        <f>IF($I771=AI$1,1,0)</f>
        <v>0</v>
      </c>
      <c r="AJ771">
        <f>IF($C771=AJ$1,1,0)</f>
        <v>1</v>
      </c>
      <c r="AK771">
        <f>IF($C771=AK$1,1,0)</f>
        <v>0</v>
      </c>
      <c r="AL771">
        <f>IF($C771=AL$1,1,0)</f>
        <v>0</v>
      </c>
      <c r="AM771">
        <f>IF($C771=AM$1,1,0)</f>
        <v>0</v>
      </c>
    </row>
    <row r="772" spans="1:39" x14ac:dyDescent="0.2">
      <c r="A772" s="1" t="s">
        <v>358</v>
      </c>
      <c r="B772" s="2">
        <v>2020</v>
      </c>
      <c r="C772" s="2" t="s">
        <v>11</v>
      </c>
      <c r="D772" s="2">
        <v>184.5</v>
      </c>
      <c r="E772" s="2">
        <v>210</v>
      </c>
      <c r="F772">
        <f>D772*0.01</f>
        <v>1.845</v>
      </c>
      <c r="G772" s="15">
        <f>E772*0.453592</f>
        <v>95.254319999999993</v>
      </c>
      <c r="H772" s="16">
        <f t="shared" si="12"/>
        <v>28</v>
      </c>
      <c r="I772" t="str">
        <f>IF(H772&lt;=18.5,"Underweight",IF(H772&lt;=24.9,"Healthy weight",IF(H772&lt;=29.9,"Over weight", "Obesity")))</f>
        <v>Over weight</v>
      </c>
      <c r="J772" s="2">
        <v>34</v>
      </c>
      <c r="K772" s="2">
        <v>1</v>
      </c>
      <c r="L772" s="2">
        <v>0</v>
      </c>
      <c r="M772" s="2">
        <v>0</v>
      </c>
      <c r="N772">
        <v>1</v>
      </c>
      <c r="O772">
        <v>0</v>
      </c>
      <c r="P772">
        <v>0</v>
      </c>
      <c r="Q772" s="2">
        <v>2214.23</v>
      </c>
      <c r="S772" s="6">
        <v>742</v>
      </c>
      <c r="T772" s="6">
        <v>698.66877830646888</v>
      </c>
      <c r="U772" s="6">
        <v>1576.1912216935311</v>
      </c>
      <c r="AF772">
        <f>IF($I772=AF$1,1,0)</f>
        <v>1</v>
      </c>
      <c r="AG772">
        <f>IF($I772=AG$1,1,0)</f>
        <v>0</v>
      </c>
      <c r="AH772">
        <f>IF($I772=AH$1,1,0)</f>
        <v>0</v>
      </c>
      <c r="AI772">
        <f>IF($I772=AI$1,1,0)</f>
        <v>0</v>
      </c>
      <c r="AJ772">
        <f>IF($C772=AJ$1,1,0)</f>
        <v>0</v>
      </c>
      <c r="AK772">
        <f>IF($C772=AK$1,1,0)</f>
        <v>0</v>
      </c>
      <c r="AL772">
        <f>IF($C772=AL$1,1,0)</f>
        <v>1</v>
      </c>
      <c r="AM772">
        <f>IF($C772=AM$1,1,0)</f>
        <v>0</v>
      </c>
    </row>
    <row r="773" spans="1:39" x14ac:dyDescent="0.2">
      <c r="A773" s="1" t="s">
        <v>912</v>
      </c>
      <c r="B773" s="2">
        <v>2020</v>
      </c>
      <c r="C773" s="2" t="s">
        <v>19</v>
      </c>
      <c r="D773" s="2">
        <v>178.7</v>
      </c>
      <c r="E773" s="2">
        <v>246</v>
      </c>
      <c r="F773">
        <f>D773*0.01</f>
        <v>1.7869999999999999</v>
      </c>
      <c r="G773" s="15">
        <f>E773*0.453592</f>
        <v>111.58363199999999</v>
      </c>
      <c r="H773" s="16">
        <f t="shared" si="12"/>
        <v>34.9</v>
      </c>
      <c r="I773" t="str">
        <f>IF(H773&lt;=18.5,"Underweight",IF(H773&lt;=24.9,"Healthy weight",IF(H773&lt;=29.9,"Over weight", "Obesity")))</f>
        <v>Obesity</v>
      </c>
      <c r="J773" s="2">
        <v>31</v>
      </c>
      <c r="K773" s="2">
        <v>1</v>
      </c>
      <c r="L773" s="2">
        <v>2</v>
      </c>
      <c r="M773" s="2">
        <v>1</v>
      </c>
      <c r="N773">
        <v>1</v>
      </c>
      <c r="O773">
        <v>0</v>
      </c>
      <c r="P773">
        <v>1</v>
      </c>
      <c r="Q773" s="2">
        <v>27365.11</v>
      </c>
      <c r="S773" s="6">
        <v>743</v>
      </c>
      <c r="T773" s="6">
        <v>16815.290518126538</v>
      </c>
      <c r="U773" s="6">
        <v>-2097.7205181265381</v>
      </c>
      <c r="AF773">
        <f>IF($I773=AF$1,1,0)</f>
        <v>0</v>
      </c>
      <c r="AG773">
        <f>IF($I773=AG$1,1,0)</f>
        <v>1</v>
      </c>
      <c r="AH773">
        <f>IF($I773=AH$1,1,0)</f>
        <v>0</v>
      </c>
      <c r="AI773">
        <f>IF($I773=AI$1,1,0)</f>
        <v>0</v>
      </c>
      <c r="AJ773">
        <f>IF($C773=AJ$1,1,0)</f>
        <v>0</v>
      </c>
      <c r="AK773">
        <f>IF($C773=AK$1,1,0)</f>
        <v>1</v>
      </c>
      <c r="AL773">
        <f>IF($C773=AL$1,1,0)</f>
        <v>0</v>
      </c>
      <c r="AM773">
        <f>IF($C773=AM$1,1,0)</f>
        <v>0</v>
      </c>
    </row>
    <row r="774" spans="1:39" x14ac:dyDescent="0.2">
      <c r="A774" s="1" t="s">
        <v>1020</v>
      </c>
      <c r="B774" s="2">
        <v>2020</v>
      </c>
      <c r="C774" s="2" t="s">
        <v>19</v>
      </c>
      <c r="D774" s="2">
        <v>155.5</v>
      </c>
      <c r="E774" s="2">
        <v>186</v>
      </c>
      <c r="F774">
        <f>D774*0.01</f>
        <v>1.5549999999999999</v>
      </c>
      <c r="G774" s="15">
        <f>E774*0.453592</f>
        <v>84.368111999999996</v>
      </c>
      <c r="H774" s="16">
        <f t="shared" si="12"/>
        <v>34.9</v>
      </c>
      <c r="I774" t="str">
        <f>IF(H774&lt;=18.5,"Underweight",IF(H774&lt;=24.9,"Healthy weight",IF(H774&lt;=29.9,"Over weight", "Obesity")))</f>
        <v>Obesity</v>
      </c>
      <c r="J774" s="2">
        <v>21</v>
      </c>
      <c r="K774" s="2">
        <v>0</v>
      </c>
      <c r="L774" s="2">
        <v>0</v>
      </c>
      <c r="M774" s="2">
        <v>0</v>
      </c>
      <c r="N774">
        <v>1</v>
      </c>
      <c r="O774">
        <v>0</v>
      </c>
      <c r="P774">
        <v>1</v>
      </c>
      <c r="Q774" s="2">
        <v>2354.5100000000002</v>
      </c>
      <c r="S774" s="6">
        <v>744</v>
      </c>
      <c r="T774" s="6">
        <v>5385.1645787637453</v>
      </c>
      <c r="U774" s="6">
        <v>-87.22457876374574</v>
      </c>
      <c r="AF774">
        <f>IF($I774=AF$1,1,0)</f>
        <v>0</v>
      </c>
      <c r="AG774">
        <f>IF($I774=AG$1,1,0)</f>
        <v>1</v>
      </c>
      <c r="AH774">
        <f>IF($I774=AH$1,1,0)</f>
        <v>0</v>
      </c>
      <c r="AI774">
        <f>IF($I774=AI$1,1,0)</f>
        <v>0</v>
      </c>
      <c r="AJ774">
        <f>IF($C774=AJ$1,1,0)</f>
        <v>0</v>
      </c>
      <c r="AK774">
        <f>IF($C774=AK$1,1,0)</f>
        <v>1</v>
      </c>
      <c r="AL774">
        <f>IF($C774=AL$1,1,0)</f>
        <v>0</v>
      </c>
      <c r="AM774">
        <f>IF($C774=AM$1,1,0)</f>
        <v>0</v>
      </c>
    </row>
    <row r="775" spans="1:39" x14ac:dyDescent="0.2">
      <c r="A775" s="1" t="s">
        <v>479</v>
      </c>
      <c r="B775" s="2">
        <v>2020</v>
      </c>
      <c r="C775" s="2" t="s">
        <v>11</v>
      </c>
      <c r="D775" s="2">
        <v>173.6</v>
      </c>
      <c r="E775" s="2">
        <v>186</v>
      </c>
      <c r="F775">
        <f>D775*0.01</f>
        <v>1.736</v>
      </c>
      <c r="G775" s="15">
        <f>E775*0.453592</f>
        <v>84.368111999999996</v>
      </c>
      <c r="H775" s="16">
        <f t="shared" si="12"/>
        <v>28</v>
      </c>
      <c r="I775" t="str">
        <f>IF(H775&lt;=18.5,"Underweight",IF(H775&lt;=24.9,"Healthy weight",IF(H775&lt;=29.9,"Over weight", "Obesity")))</f>
        <v>Over weight</v>
      </c>
      <c r="J775" s="2">
        <v>43</v>
      </c>
      <c r="K775" s="2">
        <v>0</v>
      </c>
      <c r="L775" s="2">
        <v>2</v>
      </c>
      <c r="M775" s="2">
        <v>1</v>
      </c>
      <c r="N775">
        <v>1</v>
      </c>
      <c r="O775">
        <v>0</v>
      </c>
      <c r="P775">
        <v>0</v>
      </c>
      <c r="Q775" s="2">
        <v>21641.39</v>
      </c>
      <c r="S775" s="6">
        <v>745</v>
      </c>
      <c r="T775" s="6">
        <v>10349.43435655235</v>
      </c>
      <c r="U775" s="6">
        <v>-2927.7343565523506</v>
      </c>
      <c r="AF775">
        <f>IF($I775=AF$1,1,0)</f>
        <v>1</v>
      </c>
      <c r="AG775">
        <f>IF($I775=AG$1,1,0)</f>
        <v>0</v>
      </c>
      <c r="AH775">
        <f>IF($I775=AH$1,1,0)</f>
        <v>0</v>
      </c>
      <c r="AI775">
        <f>IF($I775=AI$1,1,0)</f>
        <v>0</v>
      </c>
      <c r="AJ775">
        <f>IF($C775=AJ$1,1,0)</f>
        <v>0</v>
      </c>
      <c r="AK775">
        <f>IF($C775=AK$1,1,0)</f>
        <v>0</v>
      </c>
      <c r="AL775">
        <f>IF($C775=AL$1,1,0)</f>
        <v>1</v>
      </c>
      <c r="AM775">
        <f>IF($C775=AM$1,1,0)</f>
        <v>0</v>
      </c>
    </row>
    <row r="776" spans="1:39" x14ac:dyDescent="0.2">
      <c r="A776" s="1" t="s">
        <v>1198</v>
      </c>
      <c r="B776" s="2">
        <v>2020</v>
      </c>
      <c r="C776" s="2" t="s">
        <v>11</v>
      </c>
      <c r="D776" s="2">
        <v>156.4</v>
      </c>
      <c r="E776" s="2">
        <v>151</v>
      </c>
      <c r="F776">
        <f>D776*0.01</f>
        <v>1.5640000000000001</v>
      </c>
      <c r="G776" s="15">
        <f>E776*0.453592</f>
        <v>68.492391999999995</v>
      </c>
      <c r="H776" s="16">
        <f t="shared" si="12"/>
        <v>28</v>
      </c>
      <c r="I776" t="str">
        <f>IF(H776&lt;=18.5,"Underweight",IF(H776&lt;=24.9,"Healthy weight",IF(H776&lt;=29.9,"Over weight", "Obesity")))</f>
        <v>Over weight</v>
      </c>
      <c r="J776" s="2">
        <v>37</v>
      </c>
      <c r="K776" s="2">
        <v>1</v>
      </c>
      <c r="L776" s="2">
        <v>0</v>
      </c>
      <c r="M776" s="2">
        <v>0</v>
      </c>
      <c r="N776">
        <v>1</v>
      </c>
      <c r="O776">
        <v>0</v>
      </c>
      <c r="P776">
        <v>0</v>
      </c>
      <c r="Q776" s="2">
        <v>6885.62</v>
      </c>
      <c r="S776" s="6">
        <v>746</v>
      </c>
      <c r="T776" s="6">
        <v>6309.303122599742</v>
      </c>
      <c r="U776" s="6">
        <v>-3652.763122599742</v>
      </c>
      <c r="AF776">
        <f>IF($I776=AF$1,1,0)</f>
        <v>1</v>
      </c>
      <c r="AG776">
        <f>IF($I776=AG$1,1,0)</f>
        <v>0</v>
      </c>
      <c r="AH776">
        <f>IF($I776=AH$1,1,0)</f>
        <v>0</v>
      </c>
      <c r="AI776">
        <f>IF($I776=AI$1,1,0)</f>
        <v>0</v>
      </c>
      <c r="AJ776">
        <f>IF($C776=AJ$1,1,0)</f>
        <v>0</v>
      </c>
      <c r="AK776">
        <f>IF($C776=AK$1,1,0)</f>
        <v>0</v>
      </c>
      <c r="AL776">
        <f>IF($C776=AL$1,1,0)</f>
        <v>1</v>
      </c>
      <c r="AM776">
        <f>IF($C776=AM$1,1,0)</f>
        <v>0</v>
      </c>
    </row>
    <row r="777" spans="1:39" x14ac:dyDescent="0.2">
      <c r="A777" s="1" t="s">
        <v>1219</v>
      </c>
      <c r="B777" s="2">
        <v>2020</v>
      </c>
      <c r="C777" s="2" t="s">
        <v>19</v>
      </c>
      <c r="D777" s="2">
        <v>156.30000000000001</v>
      </c>
      <c r="E777" s="2">
        <v>151</v>
      </c>
      <c r="F777">
        <f>D777*0.01</f>
        <v>1.5630000000000002</v>
      </c>
      <c r="G777" s="15">
        <f>E777*0.453592</f>
        <v>68.492391999999995</v>
      </c>
      <c r="H777" s="16">
        <f t="shared" si="12"/>
        <v>28</v>
      </c>
      <c r="I777" t="str">
        <f>IF(H777&lt;=18.5,"Underweight",IF(H777&lt;=24.9,"Healthy weight",IF(H777&lt;=29.9,"Over weight", "Obesity")))</f>
        <v>Over weight</v>
      </c>
      <c r="J777" s="2">
        <v>35</v>
      </c>
      <c r="K777" s="2">
        <v>1</v>
      </c>
      <c r="L777" s="2">
        <v>1</v>
      </c>
      <c r="M777" s="2">
        <v>0</v>
      </c>
      <c r="N777">
        <v>1</v>
      </c>
      <c r="O777">
        <v>0</v>
      </c>
      <c r="P777">
        <v>1</v>
      </c>
      <c r="Q777" s="2">
        <v>2690.74</v>
      </c>
      <c r="S777" s="6">
        <v>747</v>
      </c>
      <c r="T777" s="6">
        <v>11452.017940458953</v>
      </c>
      <c r="U777" s="6">
        <v>-4133.8079404589525</v>
      </c>
      <c r="AF777">
        <f>IF($I777=AF$1,1,0)</f>
        <v>1</v>
      </c>
      <c r="AG777">
        <f>IF($I777=AG$1,1,0)</f>
        <v>0</v>
      </c>
      <c r="AH777">
        <f>IF($I777=AH$1,1,0)</f>
        <v>0</v>
      </c>
      <c r="AI777">
        <f>IF($I777=AI$1,1,0)</f>
        <v>0</v>
      </c>
      <c r="AJ777">
        <f>IF($C777=AJ$1,1,0)</f>
        <v>0</v>
      </c>
      <c r="AK777">
        <f>IF($C777=AK$1,1,0)</f>
        <v>1</v>
      </c>
      <c r="AL777">
        <f>IF($C777=AL$1,1,0)</f>
        <v>0</v>
      </c>
      <c r="AM777">
        <f>IF($C777=AM$1,1,0)</f>
        <v>0</v>
      </c>
    </row>
    <row r="778" spans="1:39" x14ac:dyDescent="0.2">
      <c r="A778" s="1" t="s">
        <v>1051</v>
      </c>
      <c r="B778" s="2">
        <v>2020</v>
      </c>
      <c r="C778" s="2" t="s">
        <v>11</v>
      </c>
      <c r="D778" s="2">
        <v>172.9</v>
      </c>
      <c r="E778" s="2">
        <v>153</v>
      </c>
      <c r="F778">
        <f>D778*0.01</f>
        <v>1.7290000000000001</v>
      </c>
      <c r="G778" s="15">
        <f>E778*0.453592</f>
        <v>69.399575999999996</v>
      </c>
      <c r="H778" s="16">
        <f t="shared" si="12"/>
        <v>23.2</v>
      </c>
      <c r="I778" t="str">
        <f>IF(H778&lt;=18.5,"Underweight",IF(H778&lt;=24.9,"Healthy weight",IF(H778&lt;=29.9,"Over weight", "Obesity")))</f>
        <v>Healthy weight</v>
      </c>
      <c r="J778" s="2">
        <v>27</v>
      </c>
      <c r="K778" s="2">
        <v>0</v>
      </c>
      <c r="L778" s="2">
        <v>0</v>
      </c>
      <c r="M778" s="2">
        <v>0</v>
      </c>
      <c r="N778">
        <v>0</v>
      </c>
      <c r="O778">
        <v>0</v>
      </c>
      <c r="P778">
        <v>0</v>
      </c>
      <c r="Q778" s="2">
        <v>898.24</v>
      </c>
      <c r="S778" s="6">
        <v>748</v>
      </c>
      <c r="T778" s="6">
        <v>3592.0487100566552</v>
      </c>
      <c r="U778" s="6">
        <v>-2358.5287100566552</v>
      </c>
      <c r="AF778">
        <f>IF($I778=AF$1,1,0)</f>
        <v>0</v>
      </c>
      <c r="AG778">
        <f>IF($I778=AG$1,1,0)</f>
        <v>0</v>
      </c>
      <c r="AH778">
        <f>IF($I778=AH$1,1,0)</f>
        <v>1</v>
      </c>
      <c r="AI778">
        <f>IF($I778=AI$1,1,0)</f>
        <v>0</v>
      </c>
      <c r="AJ778">
        <f>IF($C778=AJ$1,1,0)</f>
        <v>0</v>
      </c>
      <c r="AK778">
        <f>IF($C778=AK$1,1,0)</f>
        <v>0</v>
      </c>
      <c r="AL778">
        <f>IF($C778=AL$1,1,0)</f>
        <v>1</v>
      </c>
      <c r="AM778">
        <f>IF($C778=AM$1,1,0)</f>
        <v>0</v>
      </c>
    </row>
    <row r="779" spans="1:39" x14ac:dyDescent="0.2">
      <c r="A779" s="1" t="s">
        <v>1221</v>
      </c>
      <c r="B779" s="2">
        <v>2020</v>
      </c>
      <c r="C779" s="2" t="s">
        <v>21</v>
      </c>
      <c r="D779" s="2">
        <v>167.2</v>
      </c>
      <c r="E779" s="2">
        <v>215</v>
      </c>
      <c r="F779">
        <f>D779*0.01</f>
        <v>1.6719999999999999</v>
      </c>
      <c r="G779" s="15">
        <f>E779*0.453592</f>
        <v>97.522279999999995</v>
      </c>
      <c r="H779" s="16">
        <f t="shared" si="12"/>
        <v>34.9</v>
      </c>
      <c r="I779" t="str">
        <f>IF(H779&lt;=18.5,"Underweight",IF(H779&lt;=24.9,"Healthy weight",IF(H779&lt;=29.9,"Over weight", "Obesity")))</f>
        <v>Obesity</v>
      </c>
      <c r="J779" s="2">
        <v>39</v>
      </c>
      <c r="K779" s="2">
        <v>1</v>
      </c>
      <c r="L779" s="2">
        <v>1</v>
      </c>
      <c r="M779" s="2">
        <v>0</v>
      </c>
      <c r="N779">
        <v>1</v>
      </c>
      <c r="O779">
        <v>0</v>
      </c>
      <c r="P779">
        <v>0</v>
      </c>
      <c r="Q779" s="2">
        <v>9886.65</v>
      </c>
      <c r="S779" s="6">
        <v>749</v>
      </c>
      <c r="T779" s="6">
        <v>2810.7634059322136</v>
      </c>
      <c r="U779" s="6">
        <v>-669.16340593221366</v>
      </c>
      <c r="AF779">
        <f>IF($I779=AF$1,1,0)</f>
        <v>0</v>
      </c>
      <c r="AG779">
        <f>IF($I779=AG$1,1,0)</f>
        <v>1</v>
      </c>
      <c r="AH779">
        <f>IF($I779=AH$1,1,0)</f>
        <v>0</v>
      </c>
      <c r="AI779">
        <f>IF($I779=AI$1,1,0)</f>
        <v>0</v>
      </c>
      <c r="AJ779">
        <f>IF($C779=AJ$1,1,0)</f>
        <v>0</v>
      </c>
      <c r="AK779">
        <f>IF($C779=AK$1,1,0)</f>
        <v>0</v>
      </c>
      <c r="AL779">
        <f>IF($C779=AL$1,1,0)</f>
        <v>0</v>
      </c>
      <c r="AM779">
        <f>IF($C779=AM$1,1,0)</f>
        <v>1</v>
      </c>
    </row>
    <row r="780" spans="1:39" x14ac:dyDescent="0.2">
      <c r="A780" s="1" t="s">
        <v>148</v>
      </c>
      <c r="B780" s="2">
        <v>2020</v>
      </c>
      <c r="C780" s="2" t="s">
        <v>11</v>
      </c>
      <c r="D780" s="2">
        <v>171.2</v>
      </c>
      <c r="E780" s="2">
        <v>227</v>
      </c>
      <c r="F780">
        <f>D780*0.01</f>
        <v>1.712</v>
      </c>
      <c r="G780" s="15">
        <f>E780*0.453592</f>
        <v>102.965384</v>
      </c>
      <c r="H780" s="16">
        <f t="shared" si="12"/>
        <v>35.1</v>
      </c>
      <c r="I780" t="str">
        <f>IF(H780&lt;=18.5,"Underweight",IF(H780&lt;=24.9,"Healthy weight",IF(H780&lt;=29.9,"Over weight", "Obesity")))</f>
        <v>Obesity</v>
      </c>
      <c r="J780" s="2">
        <v>37</v>
      </c>
      <c r="K780" s="2">
        <v>0</v>
      </c>
      <c r="L780" s="2">
        <v>1</v>
      </c>
      <c r="M780" s="2">
        <v>1</v>
      </c>
      <c r="N780">
        <v>1</v>
      </c>
      <c r="O780">
        <v>0</v>
      </c>
      <c r="P780">
        <v>0</v>
      </c>
      <c r="Q780" s="2">
        <v>19964.73</v>
      </c>
      <c r="S780" s="6">
        <v>750</v>
      </c>
      <c r="T780" s="6">
        <v>2558.0847902871683</v>
      </c>
      <c r="U780" s="6">
        <v>-1256.3747902871683</v>
      </c>
      <c r="AF780">
        <f>IF($I780=AF$1,1,0)</f>
        <v>0</v>
      </c>
      <c r="AG780">
        <f>IF($I780=AG$1,1,0)</f>
        <v>1</v>
      </c>
      <c r="AH780">
        <f>IF($I780=AH$1,1,0)</f>
        <v>0</v>
      </c>
      <c r="AI780">
        <f>IF($I780=AI$1,1,0)</f>
        <v>0</v>
      </c>
      <c r="AJ780">
        <f>IF($C780=AJ$1,1,0)</f>
        <v>0</v>
      </c>
      <c r="AK780">
        <f>IF($C780=AK$1,1,0)</f>
        <v>0</v>
      </c>
      <c r="AL780">
        <f>IF($C780=AL$1,1,0)</f>
        <v>1</v>
      </c>
      <c r="AM780">
        <f>IF($C780=AM$1,1,0)</f>
        <v>0</v>
      </c>
    </row>
    <row r="781" spans="1:39" x14ac:dyDescent="0.2">
      <c r="A781" s="1" t="s">
        <v>707</v>
      </c>
      <c r="B781" s="2">
        <v>2020</v>
      </c>
      <c r="C781" s="2" t="s">
        <v>21</v>
      </c>
      <c r="D781" s="2">
        <v>173.9</v>
      </c>
      <c r="E781" s="2">
        <v>187</v>
      </c>
      <c r="F781">
        <f>D781*0.01</f>
        <v>1.7390000000000001</v>
      </c>
      <c r="G781" s="15">
        <f>E781*0.453592</f>
        <v>84.821703999999997</v>
      </c>
      <c r="H781" s="16">
        <f t="shared" si="12"/>
        <v>28</v>
      </c>
      <c r="I781" t="str">
        <f>IF(H781&lt;=18.5,"Underweight",IF(H781&lt;=24.9,"Healthy weight",IF(H781&lt;=29.9,"Over weight", "Obesity")))</f>
        <v>Over weight</v>
      </c>
      <c r="J781" s="2">
        <v>30</v>
      </c>
      <c r="K781" s="2">
        <v>0</v>
      </c>
      <c r="L781" s="2">
        <v>1</v>
      </c>
      <c r="M781" s="2">
        <v>0</v>
      </c>
      <c r="N781">
        <v>1</v>
      </c>
      <c r="O781">
        <v>0</v>
      </c>
      <c r="P781">
        <v>0</v>
      </c>
      <c r="Q781" s="2">
        <v>3260.23</v>
      </c>
      <c r="S781" s="6">
        <v>751</v>
      </c>
      <c r="T781" s="6">
        <v>7841.3333269944269</v>
      </c>
      <c r="U781" s="6">
        <v>-1928.0833269944269</v>
      </c>
      <c r="AF781">
        <f>IF($I781=AF$1,1,0)</f>
        <v>1</v>
      </c>
      <c r="AG781">
        <f>IF($I781=AG$1,1,0)</f>
        <v>0</v>
      </c>
      <c r="AH781">
        <f>IF($I781=AH$1,1,0)</f>
        <v>0</v>
      </c>
      <c r="AI781">
        <f>IF($I781=AI$1,1,0)</f>
        <v>0</v>
      </c>
      <c r="AJ781">
        <f>IF($C781=AJ$1,1,0)</f>
        <v>0</v>
      </c>
      <c r="AK781">
        <f>IF($C781=AK$1,1,0)</f>
        <v>0</v>
      </c>
      <c r="AL781">
        <f>IF($C781=AL$1,1,0)</f>
        <v>0</v>
      </c>
      <c r="AM781">
        <f>IF($C781=AM$1,1,0)</f>
        <v>1</v>
      </c>
    </row>
    <row r="782" spans="1:39" x14ac:dyDescent="0.2">
      <c r="A782" s="1" t="s">
        <v>650</v>
      </c>
      <c r="B782" s="2">
        <v>2020</v>
      </c>
      <c r="C782" s="2" t="s">
        <v>21</v>
      </c>
      <c r="D782" s="2">
        <v>184.6</v>
      </c>
      <c r="E782" s="2">
        <v>264</v>
      </c>
      <c r="F782">
        <f>D782*0.01</f>
        <v>1.8460000000000001</v>
      </c>
      <c r="G782" s="15">
        <f>E782*0.453592</f>
        <v>119.748288</v>
      </c>
      <c r="H782" s="16">
        <f t="shared" si="12"/>
        <v>35.1</v>
      </c>
      <c r="I782" t="str">
        <f>IF(H782&lt;=18.5,"Underweight",IF(H782&lt;=24.9,"Healthy weight",IF(H782&lt;=29.9,"Over weight", "Obesity")))</f>
        <v>Obesity</v>
      </c>
      <c r="J782" s="2">
        <v>22</v>
      </c>
      <c r="K782" s="2">
        <v>1</v>
      </c>
      <c r="L782" s="2">
        <v>1</v>
      </c>
      <c r="M782" s="2">
        <v>1</v>
      </c>
      <c r="N782">
        <v>1</v>
      </c>
      <c r="O782">
        <v>0</v>
      </c>
      <c r="P782">
        <v>0</v>
      </c>
      <c r="Q782" s="2">
        <v>8706.2199999999993</v>
      </c>
      <c r="S782" s="6">
        <v>752</v>
      </c>
      <c r="T782" s="6">
        <v>4857.0324368599304</v>
      </c>
      <c r="U782" s="6">
        <v>-2927.4724368599304</v>
      </c>
      <c r="AF782">
        <f>IF($I782=AF$1,1,0)</f>
        <v>0</v>
      </c>
      <c r="AG782">
        <f>IF($I782=AG$1,1,0)</f>
        <v>1</v>
      </c>
      <c r="AH782">
        <f>IF($I782=AH$1,1,0)</f>
        <v>0</v>
      </c>
      <c r="AI782">
        <f>IF($I782=AI$1,1,0)</f>
        <v>0</v>
      </c>
      <c r="AJ782">
        <f>IF($C782=AJ$1,1,0)</f>
        <v>0</v>
      </c>
      <c r="AK782">
        <f>IF($C782=AK$1,1,0)</f>
        <v>0</v>
      </c>
      <c r="AL782">
        <f>IF($C782=AL$1,1,0)</f>
        <v>0</v>
      </c>
      <c r="AM782">
        <f>IF($C782=AM$1,1,0)</f>
        <v>1</v>
      </c>
    </row>
    <row r="783" spans="1:39" x14ac:dyDescent="0.2">
      <c r="A783" s="1" t="s">
        <v>995</v>
      </c>
      <c r="B783" s="2">
        <v>2020</v>
      </c>
      <c r="C783" s="2" t="s">
        <v>11</v>
      </c>
      <c r="D783" s="2">
        <v>174</v>
      </c>
      <c r="E783" s="2">
        <v>234</v>
      </c>
      <c r="F783">
        <f>D783*0.01</f>
        <v>1.74</v>
      </c>
      <c r="G783" s="15">
        <f>E783*0.453592</f>
        <v>106.140528</v>
      </c>
      <c r="H783" s="16">
        <f t="shared" si="12"/>
        <v>35.1</v>
      </c>
      <c r="I783" t="str">
        <f>IF(H783&lt;=18.5,"Underweight",IF(H783&lt;=24.9,"Healthy weight",IF(H783&lt;=29.9,"Over weight", "Obesity")))</f>
        <v>Obesity</v>
      </c>
      <c r="J783" s="2">
        <v>38</v>
      </c>
      <c r="K783" s="2">
        <v>1</v>
      </c>
      <c r="L783" s="2">
        <v>2</v>
      </c>
      <c r="M783" s="2">
        <v>1</v>
      </c>
      <c r="N783">
        <v>1</v>
      </c>
      <c r="O783">
        <v>0</v>
      </c>
      <c r="P783">
        <v>0</v>
      </c>
      <c r="Q783" s="2">
        <v>26863.74</v>
      </c>
      <c r="S783" s="6">
        <v>753</v>
      </c>
      <c r="T783" s="6">
        <v>12865.734819340265</v>
      </c>
      <c r="U783" s="6">
        <v>16706.835180659735</v>
      </c>
      <c r="AF783">
        <f>IF($I783=AF$1,1,0)</f>
        <v>0</v>
      </c>
      <c r="AG783">
        <f>IF($I783=AG$1,1,0)</f>
        <v>1</v>
      </c>
      <c r="AH783">
        <f>IF($I783=AH$1,1,0)</f>
        <v>0</v>
      </c>
      <c r="AI783">
        <f>IF($I783=AI$1,1,0)</f>
        <v>0</v>
      </c>
      <c r="AJ783">
        <f>IF($C783=AJ$1,1,0)</f>
        <v>0</v>
      </c>
      <c r="AK783">
        <f>IF($C783=AK$1,1,0)</f>
        <v>0</v>
      </c>
      <c r="AL783">
        <f>IF($C783=AL$1,1,0)</f>
        <v>1</v>
      </c>
      <c r="AM783">
        <f>IF($C783=AM$1,1,0)</f>
        <v>0</v>
      </c>
    </row>
    <row r="784" spans="1:39" x14ac:dyDescent="0.2">
      <c r="A784" s="1" t="s">
        <v>996</v>
      </c>
      <c r="B784" s="2">
        <v>2020</v>
      </c>
      <c r="C784" s="2" t="s">
        <v>11</v>
      </c>
      <c r="D784" s="2">
        <v>165.8</v>
      </c>
      <c r="E784" s="2">
        <v>213</v>
      </c>
      <c r="F784">
        <f>D784*0.01</f>
        <v>1.6580000000000001</v>
      </c>
      <c r="G784" s="15">
        <f>E784*0.453592</f>
        <v>96.615095999999994</v>
      </c>
      <c r="H784" s="16">
        <f t="shared" si="12"/>
        <v>35.1</v>
      </c>
      <c r="I784" t="str">
        <f>IF(H784&lt;=18.5,"Underweight",IF(H784&lt;=24.9,"Healthy weight",IF(H784&lt;=29.9,"Over weight", "Obesity")))</f>
        <v>Obesity</v>
      </c>
      <c r="J784" s="2">
        <v>34</v>
      </c>
      <c r="K784" s="2">
        <v>1</v>
      </c>
      <c r="L784" s="2">
        <v>2</v>
      </c>
      <c r="M784" s="2">
        <v>0</v>
      </c>
      <c r="N784">
        <v>1</v>
      </c>
      <c r="O784">
        <v>0</v>
      </c>
      <c r="P784">
        <v>0</v>
      </c>
      <c r="Q784" s="2">
        <v>4058.91</v>
      </c>
      <c r="S784" s="6">
        <v>754</v>
      </c>
      <c r="T784" s="6">
        <v>3281.2693843679936</v>
      </c>
      <c r="U784" s="6">
        <v>-1323.4993843679936</v>
      </c>
      <c r="AF784">
        <f>IF($I784=AF$1,1,0)</f>
        <v>0</v>
      </c>
      <c r="AG784">
        <f>IF($I784=AG$1,1,0)</f>
        <v>1</v>
      </c>
      <c r="AH784">
        <f>IF($I784=AH$1,1,0)</f>
        <v>0</v>
      </c>
      <c r="AI784">
        <f>IF($I784=AI$1,1,0)</f>
        <v>0</v>
      </c>
      <c r="AJ784">
        <f>IF($C784=AJ$1,1,0)</f>
        <v>0</v>
      </c>
      <c r="AK784">
        <f>IF($C784=AK$1,1,0)</f>
        <v>0</v>
      </c>
      <c r="AL784">
        <f>IF($C784=AL$1,1,0)</f>
        <v>1</v>
      </c>
      <c r="AM784">
        <f>IF($C784=AM$1,1,0)</f>
        <v>0</v>
      </c>
    </row>
    <row r="785" spans="1:39" x14ac:dyDescent="0.2">
      <c r="A785" s="1" t="s">
        <v>394</v>
      </c>
      <c r="B785" s="2">
        <v>2020</v>
      </c>
      <c r="C785" s="2" t="s">
        <v>19</v>
      </c>
      <c r="D785" s="2">
        <v>158.30000000000001</v>
      </c>
      <c r="E785" s="2">
        <v>155</v>
      </c>
      <c r="F785">
        <f>D785*0.01</f>
        <v>1.5830000000000002</v>
      </c>
      <c r="G785" s="15">
        <f>E785*0.453592</f>
        <v>70.306759999999997</v>
      </c>
      <c r="H785" s="16">
        <f t="shared" si="12"/>
        <v>28.1</v>
      </c>
      <c r="I785" t="str">
        <f>IF(H785&lt;=18.5,"Underweight",IF(H785&lt;=24.9,"Healthy weight",IF(H785&lt;=29.9,"Over weight", "Obesity")))</f>
        <v>Over weight</v>
      </c>
      <c r="J785" s="2">
        <v>43</v>
      </c>
      <c r="K785" s="2">
        <v>1</v>
      </c>
      <c r="L785" s="2">
        <v>1</v>
      </c>
      <c r="M785" s="2">
        <v>0</v>
      </c>
      <c r="N785">
        <v>1</v>
      </c>
      <c r="O785">
        <v>0</v>
      </c>
      <c r="P785">
        <v>1</v>
      </c>
      <c r="Q785" s="2">
        <v>3861.38</v>
      </c>
      <c r="S785" s="6">
        <v>755</v>
      </c>
      <c r="T785" s="6">
        <v>7626.0115152928902</v>
      </c>
      <c r="U785" s="6">
        <v>-3345.67151529289</v>
      </c>
      <c r="AF785">
        <f>IF($I785=AF$1,1,0)</f>
        <v>1</v>
      </c>
      <c r="AG785">
        <f>IF($I785=AG$1,1,0)</f>
        <v>0</v>
      </c>
      <c r="AH785">
        <f>IF($I785=AH$1,1,0)</f>
        <v>0</v>
      </c>
      <c r="AI785">
        <f>IF($I785=AI$1,1,0)</f>
        <v>0</v>
      </c>
      <c r="AJ785">
        <f>IF($C785=AJ$1,1,0)</f>
        <v>0</v>
      </c>
      <c r="AK785">
        <f>IF($C785=AK$1,1,0)</f>
        <v>1</v>
      </c>
      <c r="AL785">
        <f>IF($C785=AL$1,1,0)</f>
        <v>0</v>
      </c>
      <c r="AM785">
        <f>IF($C785=AM$1,1,0)</f>
        <v>0</v>
      </c>
    </row>
    <row r="786" spans="1:39" x14ac:dyDescent="0.2">
      <c r="A786" s="1" t="s">
        <v>1032</v>
      </c>
      <c r="B786" s="2">
        <v>2020</v>
      </c>
      <c r="C786" s="2" t="s">
        <v>11</v>
      </c>
      <c r="D786" s="2">
        <v>160.69999999999999</v>
      </c>
      <c r="E786" s="2">
        <v>200</v>
      </c>
      <c r="F786">
        <f>D786*0.01</f>
        <v>1.607</v>
      </c>
      <c r="G786" s="15">
        <f>E786*0.453592</f>
        <v>90.718400000000003</v>
      </c>
      <c r="H786" s="16">
        <f t="shared" si="12"/>
        <v>35.1</v>
      </c>
      <c r="I786" t="str">
        <f>IF(H786&lt;=18.5,"Underweight",IF(H786&lt;=24.9,"Healthy weight",IF(H786&lt;=29.9,"Over weight", "Obesity")))</f>
        <v>Obesity</v>
      </c>
      <c r="J786" s="2">
        <v>35</v>
      </c>
      <c r="K786" s="2">
        <v>0</v>
      </c>
      <c r="L786" s="2">
        <v>0</v>
      </c>
      <c r="M786" s="2">
        <v>0</v>
      </c>
      <c r="N786">
        <v>1</v>
      </c>
      <c r="O786">
        <v>0</v>
      </c>
      <c r="P786">
        <v>0</v>
      </c>
      <c r="Q786" s="2">
        <v>5478.66</v>
      </c>
      <c r="S786" s="6">
        <v>756</v>
      </c>
      <c r="T786" s="6">
        <v>-536.24909121818905</v>
      </c>
      <c r="U786" s="6">
        <v>1495.259091218189</v>
      </c>
      <c r="AF786">
        <f>IF($I786=AF$1,1,0)</f>
        <v>0</v>
      </c>
      <c r="AG786">
        <f>IF($I786=AG$1,1,0)</f>
        <v>1</v>
      </c>
      <c r="AH786">
        <f>IF($I786=AH$1,1,0)</f>
        <v>0</v>
      </c>
      <c r="AI786">
        <f>IF($I786=AI$1,1,0)</f>
        <v>0</v>
      </c>
      <c r="AJ786">
        <f>IF($C786=AJ$1,1,0)</f>
        <v>0</v>
      </c>
      <c r="AK786">
        <f>IF($C786=AK$1,1,0)</f>
        <v>0</v>
      </c>
      <c r="AL786">
        <f>IF($C786=AL$1,1,0)</f>
        <v>1</v>
      </c>
      <c r="AM786">
        <f>IF($C786=AM$1,1,0)</f>
        <v>0</v>
      </c>
    </row>
    <row r="787" spans="1:39" x14ac:dyDescent="0.2">
      <c r="A787" s="1" t="s">
        <v>114</v>
      </c>
      <c r="B787" s="2">
        <v>2020</v>
      </c>
      <c r="C787" s="2" t="s">
        <v>21</v>
      </c>
      <c r="D787" s="2">
        <v>181.7</v>
      </c>
      <c r="E787" s="2">
        <v>169</v>
      </c>
      <c r="F787">
        <f>D787*0.01</f>
        <v>1.8169999999999999</v>
      </c>
      <c r="G787" s="15">
        <f>E787*0.453592</f>
        <v>76.657048000000003</v>
      </c>
      <c r="H787" s="16">
        <f t="shared" si="12"/>
        <v>23.2</v>
      </c>
      <c r="I787" t="str">
        <f>IF(H787&lt;=18.5,"Underweight",IF(H787&lt;=24.9,"Healthy weight",IF(H787&lt;=29.9,"Over weight", "Obesity")))</f>
        <v>Healthy weight</v>
      </c>
      <c r="J787" s="2">
        <v>26</v>
      </c>
      <c r="K787" s="2">
        <v>1</v>
      </c>
      <c r="L787" s="2">
        <v>1</v>
      </c>
      <c r="M787" s="2">
        <v>0</v>
      </c>
      <c r="N787">
        <v>0</v>
      </c>
      <c r="O787">
        <v>0</v>
      </c>
      <c r="P787">
        <v>0</v>
      </c>
      <c r="Q787" s="2">
        <v>1568.21</v>
      </c>
      <c r="S787" s="6">
        <v>757</v>
      </c>
      <c r="T787" s="6">
        <v>8583.1554074862215</v>
      </c>
      <c r="U787" s="6">
        <v>1670.9245925137784</v>
      </c>
      <c r="AF787">
        <f>IF($I787=AF$1,1,0)</f>
        <v>0</v>
      </c>
      <c r="AG787">
        <f>IF($I787=AG$1,1,0)</f>
        <v>0</v>
      </c>
      <c r="AH787">
        <f>IF($I787=AH$1,1,0)</f>
        <v>1</v>
      </c>
      <c r="AI787">
        <f>IF($I787=AI$1,1,0)</f>
        <v>0</v>
      </c>
      <c r="AJ787">
        <f>IF($C787=AJ$1,1,0)</f>
        <v>0</v>
      </c>
      <c r="AK787">
        <f>IF($C787=AK$1,1,0)</f>
        <v>0</v>
      </c>
      <c r="AL787">
        <f>IF($C787=AL$1,1,0)</f>
        <v>0</v>
      </c>
      <c r="AM787">
        <f>IF($C787=AM$1,1,0)</f>
        <v>1</v>
      </c>
    </row>
    <row r="788" spans="1:39" x14ac:dyDescent="0.2">
      <c r="A788" s="1" t="s">
        <v>606</v>
      </c>
      <c r="B788" s="2">
        <v>2020</v>
      </c>
      <c r="C788" s="2" t="s">
        <v>11</v>
      </c>
      <c r="D788" s="2">
        <v>174.8</v>
      </c>
      <c r="E788" s="2">
        <v>189</v>
      </c>
      <c r="F788">
        <f>D788*0.01</f>
        <v>1.7480000000000002</v>
      </c>
      <c r="G788" s="15">
        <f>E788*0.453592</f>
        <v>85.728887999999998</v>
      </c>
      <c r="H788" s="16">
        <f t="shared" si="12"/>
        <v>28.1</v>
      </c>
      <c r="I788" t="str">
        <f>IF(H788&lt;=18.5,"Underweight",IF(H788&lt;=24.9,"Healthy weight",IF(H788&lt;=29.9,"Over weight", "Obesity")))</f>
        <v>Over weight</v>
      </c>
      <c r="J788" s="2">
        <v>37</v>
      </c>
      <c r="K788" s="2">
        <v>0</v>
      </c>
      <c r="L788" s="2">
        <v>2</v>
      </c>
      <c r="M788" s="2">
        <v>1</v>
      </c>
      <c r="N788">
        <v>1</v>
      </c>
      <c r="O788">
        <v>0</v>
      </c>
      <c r="P788">
        <v>0</v>
      </c>
      <c r="Q788" s="2">
        <v>6880.1</v>
      </c>
      <c r="S788" s="6">
        <v>758</v>
      </c>
      <c r="T788" s="6">
        <v>19373.085209060719</v>
      </c>
      <c r="U788" s="6">
        <v>529.48479093928108</v>
      </c>
      <c r="AF788">
        <f>IF($I788=AF$1,1,0)</f>
        <v>1</v>
      </c>
      <c r="AG788">
        <f>IF($I788=AG$1,1,0)</f>
        <v>0</v>
      </c>
      <c r="AH788">
        <f>IF($I788=AH$1,1,0)</f>
        <v>0</v>
      </c>
      <c r="AI788">
        <f>IF($I788=AI$1,1,0)</f>
        <v>0</v>
      </c>
      <c r="AJ788">
        <f>IF($C788=AJ$1,1,0)</f>
        <v>0</v>
      </c>
      <c r="AK788">
        <f>IF($C788=AK$1,1,0)</f>
        <v>0</v>
      </c>
      <c r="AL788">
        <f>IF($C788=AL$1,1,0)</f>
        <v>1</v>
      </c>
      <c r="AM788">
        <f>IF($C788=AM$1,1,0)</f>
        <v>0</v>
      </c>
    </row>
    <row r="789" spans="1:39" x14ac:dyDescent="0.2">
      <c r="A789" s="1" t="s">
        <v>815</v>
      </c>
      <c r="B789" s="2">
        <v>2020</v>
      </c>
      <c r="C789" s="2" t="s">
        <v>19</v>
      </c>
      <c r="D789" s="2">
        <v>174.3</v>
      </c>
      <c r="E789" s="2">
        <v>236</v>
      </c>
      <c r="F789">
        <f>D789*0.01</f>
        <v>1.7430000000000001</v>
      </c>
      <c r="G789" s="15">
        <f>E789*0.453592</f>
        <v>107.047712</v>
      </c>
      <c r="H789" s="16">
        <f t="shared" si="12"/>
        <v>35.200000000000003</v>
      </c>
      <c r="I789" t="str">
        <f>IF(H789&lt;=18.5,"Underweight",IF(H789&lt;=24.9,"Healthy weight",IF(H789&lt;=29.9,"Over weight", "Obesity")))</f>
        <v>Obesity</v>
      </c>
      <c r="J789" s="2">
        <v>40</v>
      </c>
      <c r="K789" s="2">
        <v>1</v>
      </c>
      <c r="L789" s="2">
        <v>1</v>
      </c>
      <c r="M789" s="2">
        <v>0</v>
      </c>
      <c r="N789">
        <v>1</v>
      </c>
      <c r="O789">
        <v>0</v>
      </c>
      <c r="P789">
        <v>1</v>
      </c>
      <c r="Q789" s="2">
        <v>5829.33</v>
      </c>
      <c r="S789" s="6">
        <v>759</v>
      </c>
      <c r="T789" s="6">
        <v>5976.6573728624535</v>
      </c>
      <c r="U789" s="6">
        <v>-3195.1373728624535</v>
      </c>
      <c r="AF789">
        <f>IF($I789=AF$1,1,0)</f>
        <v>0</v>
      </c>
      <c r="AG789">
        <f>IF($I789=AG$1,1,0)</f>
        <v>1</v>
      </c>
      <c r="AH789">
        <f>IF($I789=AH$1,1,0)</f>
        <v>0</v>
      </c>
      <c r="AI789">
        <f>IF($I789=AI$1,1,0)</f>
        <v>0</v>
      </c>
      <c r="AJ789">
        <f>IF($C789=AJ$1,1,0)</f>
        <v>0</v>
      </c>
      <c r="AK789">
        <f>IF($C789=AK$1,1,0)</f>
        <v>1</v>
      </c>
      <c r="AL789">
        <f>IF($C789=AL$1,1,0)</f>
        <v>0</v>
      </c>
      <c r="AM789">
        <f>IF($C789=AM$1,1,0)</f>
        <v>0</v>
      </c>
    </row>
    <row r="790" spans="1:39" x14ac:dyDescent="0.2">
      <c r="A790" s="1" t="s">
        <v>831</v>
      </c>
      <c r="B790" s="2">
        <v>2020</v>
      </c>
      <c r="C790" s="2" t="s">
        <v>11</v>
      </c>
      <c r="D790" s="2">
        <v>166.8</v>
      </c>
      <c r="E790" s="2">
        <v>216</v>
      </c>
      <c r="F790">
        <f>D790*0.01</f>
        <v>1.6680000000000001</v>
      </c>
      <c r="G790" s="15">
        <f>E790*0.453592</f>
        <v>97.975871999999995</v>
      </c>
      <c r="H790" s="16">
        <f t="shared" si="12"/>
        <v>35.200000000000003</v>
      </c>
      <c r="I790" t="str">
        <f>IF(H790&lt;=18.5,"Underweight",IF(H790&lt;=24.9,"Healthy weight",IF(H790&lt;=29.9,"Over weight", "Obesity")))</f>
        <v>Obesity</v>
      </c>
      <c r="J790" s="2">
        <v>29</v>
      </c>
      <c r="K790" s="2">
        <v>1</v>
      </c>
      <c r="L790" s="2">
        <v>2</v>
      </c>
      <c r="M790" s="2">
        <v>1</v>
      </c>
      <c r="N790">
        <v>1</v>
      </c>
      <c r="O790">
        <v>0</v>
      </c>
      <c r="P790">
        <v>0</v>
      </c>
      <c r="Q790" s="2">
        <v>27648.05</v>
      </c>
      <c r="S790" s="6">
        <v>760</v>
      </c>
      <c r="T790" s="6">
        <v>4735.8595909713113</v>
      </c>
      <c r="U790" s="6">
        <v>-2600.5895909713113</v>
      </c>
      <c r="AF790">
        <f>IF($I790=AF$1,1,0)</f>
        <v>0</v>
      </c>
      <c r="AG790">
        <f>IF($I790=AG$1,1,0)</f>
        <v>1</v>
      </c>
      <c r="AH790">
        <f>IF($I790=AH$1,1,0)</f>
        <v>0</v>
      </c>
      <c r="AI790">
        <f>IF($I790=AI$1,1,0)</f>
        <v>0</v>
      </c>
      <c r="AJ790">
        <f>IF($C790=AJ$1,1,0)</f>
        <v>0</v>
      </c>
      <c r="AK790">
        <f>IF($C790=AK$1,1,0)</f>
        <v>0</v>
      </c>
      <c r="AL790">
        <f>IF($C790=AL$1,1,0)</f>
        <v>1</v>
      </c>
      <c r="AM790">
        <f>IF($C790=AM$1,1,0)</f>
        <v>0</v>
      </c>
    </row>
    <row r="791" spans="1:39" x14ac:dyDescent="0.2">
      <c r="A791" s="1" t="s">
        <v>1004</v>
      </c>
      <c r="B791" s="2">
        <v>2020</v>
      </c>
      <c r="C791" s="2" t="s">
        <v>11</v>
      </c>
      <c r="D791" s="2">
        <v>153.5</v>
      </c>
      <c r="E791" s="2">
        <v>183</v>
      </c>
      <c r="F791">
        <f>D791*0.01</f>
        <v>1.5350000000000001</v>
      </c>
      <c r="G791" s="15">
        <f>E791*0.453592</f>
        <v>83.007335999999995</v>
      </c>
      <c r="H791" s="16">
        <f t="shared" si="12"/>
        <v>35.200000000000003</v>
      </c>
      <c r="I791" t="str">
        <f>IF(H791&lt;=18.5,"Underweight",IF(H791&lt;=24.9,"Healthy weight",IF(H791&lt;=29.9,"Over weight", "Obesity")))</f>
        <v>Obesity</v>
      </c>
      <c r="J791" s="2">
        <v>45</v>
      </c>
      <c r="K791" s="2">
        <v>1</v>
      </c>
      <c r="L791" s="2">
        <v>1</v>
      </c>
      <c r="M791" s="2">
        <v>0</v>
      </c>
      <c r="N791">
        <v>1</v>
      </c>
      <c r="O791">
        <v>0</v>
      </c>
      <c r="P791">
        <v>0</v>
      </c>
      <c r="Q791" s="2">
        <v>7890.64</v>
      </c>
      <c r="S791" s="6">
        <v>761</v>
      </c>
      <c r="T791" s="6">
        <v>18031.570901240226</v>
      </c>
      <c r="U791" s="6">
        <v>1600.759098759776</v>
      </c>
      <c r="AF791">
        <f>IF($I791=AF$1,1,0)</f>
        <v>0</v>
      </c>
      <c r="AG791">
        <f>IF($I791=AG$1,1,0)</f>
        <v>1</v>
      </c>
      <c r="AH791">
        <f>IF($I791=AH$1,1,0)</f>
        <v>0</v>
      </c>
      <c r="AI791">
        <f>IF($I791=AI$1,1,0)</f>
        <v>0</v>
      </c>
      <c r="AJ791">
        <f>IF($C791=AJ$1,1,0)</f>
        <v>0</v>
      </c>
      <c r="AK791">
        <f>IF($C791=AK$1,1,0)</f>
        <v>0</v>
      </c>
      <c r="AL791">
        <f>IF($C791=AL$1,1,0)</f>
        <v>1</v>
      </c>
      <c r="AM791">
        <f>IF($C791=AM$1,1,0)</f>
        <v>0</v>
      </c>
    </row>
    <row r="792" spans="1:39" x14ac:dyDescent="0.2">
      <c r="A792" s="1" t="s">
        <v>183</v>
      </c>
      <c r="B792" s="2">
        <v>2020</v>
      </c>
      <c r="C792" s="2" t="s">
        <v>21</v>
      </c>
      <c r="D792" s="2">
        <v>166.2</v>
      </c>
      <c r="E792" s="2">
        <v>171</v>
      </c>
      <c r="F792">
        <f>D792*0.01</f>
        <v>1.6619999999999999</v>
      </c>
      <c r="G792" s="15">
        <f>E792*0.453592</f>
        <v>77.564232000000004</v>
      </c>
      <c r="H792" s="16">
        <f t="shared" si="12"/>
        <v>28.1</v>
      </c>
      <c r="I792" t="str">
        <f>IF(H792&lt;=18.5,"Underweight",IF(H792&lt;=24.9,"Healthy weight",IF(H792&lt;=29.9,"Over weight", "Obesity")))</f>
        <v>Over weight</v>
      </c>
      <c r="J792" s="2">
        <v>24</v>
      </c>
      <c r="K792" s="2">
        <v>0</v>
      </c>
      <c r="L792" s="2">
        <v>0</v>
      </c>
      <c r="M792" s="2">
        <v>0</v>
      </c>
      <c r="N792">
        <v>1</v>
      </c>
      <c r="O792">
        <v>0</v>
      </c>
      <c r="P792">
        <v>0</v>
      </c>
      <c r="Q792" s="2">
        <v>1018.98</v>
      </c>
      <c r="S792" s="6">
        <v>762</v>
      </c>
      <c r="T792" s="6">
        <v>13558.853556142472</v>
      </c>
      <c r="U792" s="6">
        <v>-2692.1235561424728</v>
      </c>
      <c r="AF792">
        <f>IF($I792=AF$1,1,0)</f>
        <v>1</v>
      </c>
      <c r="AG792">
        <f>IF($I792=AG$1,1,0)</f>
        <v>0</v>
      </c>
      <c r="AH792">
        <f>IF($I792=AH$1,1,0)</f>
        <v>0</v>
      </c>
      <c r="AI792">
        <f>IF($I792=AI$1,1,0)</f>
        <v>0</v>
      </c>
      <c r="AJ792">
        <f>IF($C792=AJ$1,1,0)</f>
        <v>0</v>
      </c>
      <c r="AK792">
        <f>IF($C792=AK$1,1,0)</f>
        <v>0</v>
      </c>
      <c r="AL792">
        <f>IF($C792=AL$1,1,0)</f>
        <v>0</v>
      </c>
      <c r="AM792">
        <f>IF($C792=AM$1,1,0)</f>
        <v>1</v>
      </c>
    </row>
    <row r="793" spans="1:39" x14ac:dyDescent="0.2">
      <c r="A793" s="1" t="s">
        <v>1086</v>
      </c>
      <c r="B793" s="2">
        <v>2020</v>
      </c>
      <c r="C793" s="2" t="s">
        <v>19</v>
      </c>
      <c r="D793" s="2">
        <v>168.3</v>
      </c>
      <c r="E793" s="2">
        <v>220</v>
      </c>
      <c r="F793">
        <f>D793*0.01</f>
        <v>1.6830000000000001</v>
      </c>
      <c r="G793" s="15">
        <f>E793*0.453592</f>
        <v>99.790239999999997</v>
      </c>
      <c r="H793" s="16">
        <f t="shared" si="12"/>
        <v>35.200000000000003</v>
      </c>
      <c r="I793" t="str">
        <f>IF(H793&lt;=18.5,"Underweight",IF(H793&lt;=24.9,"Healthy weight",IF(H793&lt;=29.9,"Over weight", "Obesity")))</f>
        <v>Obesity</v>
      </c>
      <c r="J793" s="2">
        <v>18</v>
      </c>
      <c r="K793" s="2">
        <v>1</v>
      </c>
      <c r="L793" s="2">
        <v>0</v>
      </c>
      <c r="M793" s="2">
        <v>0</v>
      </c>
      <c r="N793">
        <v>1</v>
      </c>
      <c r="O793">
        <v>0</v>
      </c>
      <c r="P793">
        <v>1</v>
      </c>
      <c r="Q793" s="2">
        <v>2166.1999999999998</v>
      </c>
      <c r="S793" s="6">
        <v>763</v>
      </c>
      <c r="T793" s="6">
        <v>2038.1520816133436</v>
      </c>
      <c r="U793" s="6">
        <v>-609.97208161334356</v>
      </c>
      <c r="AF793">
        <f>IF($I793=AF$1,1,0)</f>
        <v>0</v>
      </c>
      <c r="AG793">
        <f>IF($I793=AG$1,1,0)</f>
        <v>1</v>
      </c>
      <c r="AH793">
        <f>IF($I793=AH$1,1,0)</f>
        <v>0</v>
      </c>
      <c r="AI793">
        <f>IF($I793=AI$1,1,0)</f>
        <v>0</v>
      </c>
      <c r="AJ793">
        <f>IF($C793=AJ$1,1,0)</f>
        <v>0</v>
      </c>
      <c r="AK793">
        <f>IF($C793=AK$1,1,0)</f>
        <v>1</v>
      </c>
      <c r="AL793">
        <f>IF($C793=AL$1,1,0)</f>
        <v>0</v>
      </c>
      <c r="AM793">
        <f>IF($C793=AM$1,1,0)</f>
        <v>0</v>
      </c>
    </row>
    <row r="794" spans="1:39" x14ac:dyDescent="0.2">
      <c r="A794" s="1" t="s">
        <v>70</v>
      </c>
      <c r="B794" s="2">
        <v>2020</v>
      </c>
      <c r="C794" s="2" t="s">
        <v>11</v>
      </c>
      <c r="D794" s="2">
        <v>157.19999999999999</v>
      </c>
      <c r="E794" s="2">
        <v>153</v>
      </c>
      <c r="F794">
        <f>D794*0.01</f>
        <v>1.5719999999999998</v>
      </c>
      <c r="G794" s="15">
        <f>E794*0.453592</f>
        <v>69.399575999999996</v>
      </c>
      <c r="H794" s="16">
        <f t="shared" si="12"/>
        <v>28.1</v>
      </c>
      <c r="I794" t="str">
        <f>IF(H794&lt;=18.5,"Underweight",IF(H794&lt;=24.9,"Healthy weight",IF(H794&lt;=29.9,"Over weight", "Obesity")))</f>
        <v>Over weight</v>
      </c>
      <c r="J794" s="2">
        <v>41</v>
      </c>
      <c r="K794" s="2">
        <v>0</v>
      </c>
      <c r="L794" s="2">
        <v>0</v>
      </c>
      <c r="M794" s="2">
        <v>0</v>
      </c>
      <c r="N794">
        <v>1</v>
      </c>
      <c r="O794">
        <v>0</v>
      </c>
      <c r="P794">
        <v>0</v>
      </c>
      <c r="Q794" s="2">
        <v>3354.59</v>
      </c>
      <c r="S794" s="6">
        <v>764</v>
      </c>
      <c r="T794" s="6">
        <v>11983.090503650536</v>
      </c>
      <c r="U794" s="6">
        <v>-3003.8505036505358</v>
      </c>
      <c r="AF794">
        <f>IF($I794=AF$1,1,0)</f>
        <v>1</v>
      </c>
      <c r="AG794">
        <f>IF($I794=AG$1,1,0)</f>
        <v>0</v>
      </c>
      <c r="AH794">
        <f>IF($I794=AH$1,1,0)</f>
        <v>0</v>
      </c>
      <c r="AI794">
        <f>IF($I794=AI$1,1,0)</f>
        <v>0</v>
      </c>
      <c r="AJ794">
        <f>IF($C794=AJ$1,1,0)</f>
        <v>0</v>
      </c>
      <c r="AK794">
        <f>IF($C794=AK$1,1,0)</f>
        <v>0</v>
      </c>
      <c r="AL794">
        <f>IF($C794=AL$1,1,0)</f>
        <v>1</v>
      </c>
      <c r="AM794">
        <f>IF($C794=AM$1,1,0)</f>
        <v>0</v>
      </c>
    </row>
    <row r="795" spans="1:39" x14ac:dyDescent="0.2">
      <c r="A795" s="1" t="s">
        <v>1335</v>
      </c>
      <c r="B795" s="2">
        <v>2020</v>
      </c>
      <c r="C795" s="2" t="s">
        <v>19</v>
      </c>
      <c r="D795" s="2">
        <v>174.5</v>
      </c>
      <c r="E795" s="2">
        <v>236</v>
      </c>
      <c r="F795">
        <f>D795*0.01</f>
        <v>1.7450000000000001</v>
      </c>
      <c r="G795" s="15">
        <f>E795*0.453592</f>
        <v>107.047712</v>
      </c>
      <c r="H795" s="16">
        <f t="shared" si="12"/>
        <v>35.200000000000003</v>
      </c>
      <c r="I795" t="str">
        <f>IF(H795&lt;=18.5,"Underweight",IF(H795&lt;=24.9,"Healthy weight",IF(H795&lt;=29.9,"Over weight", "Obesity")))</f>
        <v>Obesity</v>
      </c>
      <c r="J795" s="2">
        <v>25</v>
      </c>
      <c r="K795" s="2">
        <v>1</v>
      </c>
      <c r="L795" s="2">
        <v>0</v>
      </c>
      <c r="M795" s="2">
        <v>0</v>
      </c>
      <c r="N795">
        <v>1</v>
      </c>
      <c r="O795">
        <v>0</v>
      </c>
      <c r="P795">
        <v>1</v>
      </c>
      <c r="Q795" s="2">
        <v>2157.3200000000002</v>
      </c>
      <c r="S795" s="6">
        <v>765</v>
      </c>
      <c r="T795" s="6">
        <v>5145.945338499967</v>
      </c>
      <c r="U795" s="6">
        <v>-3553.0653384999669</v>
      </c>
      <c r="AF795">
        <f>IF($I795=AF$1,1,0)</f>
        <v>0</v>
      </c>
      <c r="AG795">
        <f>IF($I795=AG$1,1,0)</f>
        <v>1</v>
      </c>
      <c r="AH795">
        <f>IF($I795=AH$1,1,0)</f>
        <v>0</v>
      </c>
      <c r="AI795">
        <f>IF($I795=AI$1,1,0)</f>
        <v>0</v>
      </c>
      <c r="AJ795">
        <f>IF($C795=AJ$1,1,0)</f>
        <v>0</v>
      </c>
      <c r="AK795">
        <f>IF($C795=AK$1,1,0)</f>
        <v>1</v>
      </c>
      <c r="AL795">
        <f>IF($C795=AL$1,1,0)</f>
        <v>0</v>
      </c>
      <c r="AM795">
        <f>IF($C795=AM$1,1,0)</f>
        <v>0</v>
      </c>
    </row>
    <row r="796" spans="1:39" x14ac:dyDescent="0.2">
      <c r="A796" s="1" t="s">
        <v>1088</v>
      </c>
      <c r="B796" s="2">
        <v>2020</v>
      </c>
      <c r="C796" s="2" t="s">
        <v>19</v>
      </c>
      <c r="D796" s="2">
        <v>180.6</v>
      </c>
      <c r="E796" s="2">
        <v>202</v>
      </c>
      <c r="F796">
        <f>D796*0.01</f>
        <v>1.806</v>
      </c>
      <c r="G796" s="15">
        <f>E796*0.453592</f>
        <v>91.625584000000003</v>
      </c>
      <c r="H796" s="16">
        <f t="shared" si="12"/>
        <v>28.1</v>
      </c>
      <c r="I796" t="str">
        <f>IF(H796&lt;=18.5,"Underweight",IF(H796&lt;=24.9,"Healthy weight",IF(H796&lt;=29.9,"Over weight", "Obesity")))</f>
        <v>Over weight</v>
      </c>
      <c r="J796" s="2">
        <v>32</v>
      </c>
      <c r="K796" s="2">
        <v>1</v>
      </c>
      <c r="L796" s="2">
        <v>0</v>
      </c>
      <c r="M796" s="2">
        <v>1</v>
      </c>
      <c r="N796">
        <v>1</v>
      </c>
      <c r="O796">
        <v>0</v>
      </c>
      <c r="P796">
        <v>1</v>
      </c>
      <c r="Q796" s="2">
        <v>5852.71</v>
      </c>
      <c r="S796" s="6">
        <v>766</v>
      </c>
      <c r="T796" s="6">
        <v>3311.3352416466105</v>
      </c>
      <c r="U796" s="6">
        <v>121.74475835338944</v>
      </c>
      <c r="AF796">
        <f>IF($I796=AF$1,1,0)</f>
        <v>1</v>
      </c>
      <c r="AG796">
        <f>IF($I796=AG$1,1,0)</f>
        <v>0</v>
      </c>
      <c r="AH796">
        <f>IF($I796=AH$1,1,0)</f>
        <v>0</v>
      </c>
      <c r="AI796">
        <f>IF($I796=AI$1,1,0)</f>
        <v>0</v>
      </c>
      <c r="AJ796">
        <f>IF($C796=AJ$1,1,0)</f>
        <v>0</v>
      </c>
      <c r="AK796">
        <f>IF($C796=AK$1,1,0)</f>
        <v>1</v>
      </c>
      <c r="AL796">
        <f>IF($C796=AL$1,1,0)</f>
        <v>0</v>
      </c>
      <c r="AM796">
        <f>IF($C796=AM$1,1,0)</f>
        <v>0</v>
      </c>
    </row>
    <row r="797" spans="1:39" x14ac:dyDescent="0.2">
      <c r="A797" s="1" t="s">
        <v>459</v>
      </c>
      <c r="B797" s="2">
        <v>2020</v>
      </c>
      <c r="C797" s="2" t="s">
        <v>26</v>
      </c>
      <c r="D797" s="2">
        <v>174</v>
      </c>
      <c r="E797" s="2">
        <v>155</v>
      </c>
      <c r="F797">
        <f>D797*0.01</f>
        <v>1.74</v>
      </c>
      <c r="G797" s="15">
        <f>E797*0.453592</f>
        <v>70.306759999999997</v>
      </c>
      <c r="H797" s="16">
        <f t="shared" si="12"/>
        <v>23.2</v>
      </c>
      <c r="I797" t="str">
        <f>IF(H797&lt;=18.5,"Underweight",IF(H797&lt;=24.9,"Healthy weight",IF(H797&lt;=29.9,"Over weight", "Obesity")))</f>
        <v>Healthy weight</v>
      </c>
      <c r="J797" s="2">
        <v>38</v>
      </c>
      <c r="K797" s="2">
        <v>0</v>
      </c>
      <c r="L797" s="2">
        <v>0</v>
      </c>
      <c r="M797" s="2">
        <v>0</v>
      </c>
      <c r="N797">
        <v>0</v>
      </c>
      <c r="O797">
        <v>1</v>
      </c>
      <c r="P797">
        <v>0</v>
      </c>
      <c r="Q797" s="2">
        <v>7871.97</v>
      </c>
      <c r="S797" s="6">
        <v>767</v>
      </c>
      <c r="T797" s="6">
        <v>10008.589173585071</v>
      </c>
      <c r="U797" s="6">
        <v>531.67082641492925</v>
      </c>
      <c r="AF797">
        <f>IF($I797=AF$1,1,0)</f>
        <v>0</v>
      </c>
      <c r="AG797">
        <f>IF($I797=AG$1,1,0)</f>
        <v>0</v>
      </c>
      <c r="AH797">
        <f>IF($I797=AH$1,1,0)</f>
        <v>1</v>
      </c>
      <c r="AI797">
        <f>IF($I797=AI$1,1,0)</f>
        <v>0</v>
      </c>
      <c r="AJ797">
        <f>IF($C797=AJ$1,1,0)</f>
        <v>1</v>
      </c>
      <c r="AK797">
        <f>IF($C797=AK$1,1,0)</f>
        <v>0</v>
      </c>
      <c r="AL797">
        <f>IF($C797=AL$1,1,0)</f>
        <v>0</v>
      </c>
      <c r="AM797">
        <f>IF($C797=AM$1,1,0)</f>
        <v>0</v>
      </c>
    </row>
    <row r="798" spans="1:39" x14ac:dyDescent="0.2">
      <c r="A798" s="1" t="s">
        <v>1343</v>
      </c>
      <c r="B798" s="2">
        <v>2020</v>
      </c>
      <c r="C798" s="2" t="s">
        <v>19</v>
      </c>
      <c r="D798" s="2">
        <v>152.30000000000001</v>
      </c>
      <c r="E798" s="2">
        <v>180</v>
      </c>
      <c r="F798">
        <f>D798*0.01</f>
        <v>1.5230000000000001</v>
      </c>
      <c r="G798" s="15">
        <f>E798*0.453592</f>
        <v>81.646559999999994</v>
      </c>
      <c r="H798" s="16">
        <f t="shared" si="12"/>
        <v>35.200000000000003</v>
      </c>
      <c r="I798" t="str">
        <f>IF(H798&lt;=18.5,"Underweight",IF(H798&lt;=24.9,"Healthy weight",IF(H798&lt;=29.9,"Over weight", "Obesity")))</f>
        <v>Obesity</v>
      </c>
      <c r="J798" s="2">
        <v>42</v>
      </c>
      <c r="K798" s="2">
        <v>1</v>
      </c>
      <c r="L798" s="2">
        <v>1</v>
      </c>
      <c r="M798" s="2">
        <v>0</v>
      </c>
      <c r="N798">
        <v>1</v>
      </c>
      <c r="O798">
        <v>0</v>
      </c>
      <c r="P798">
        <v>1</v>
      </c>
      <c r="Q798" s="2">
        <v>21296.43</v>
      </c>
      <c r="S798" s="6">
        <v>768</v>
      </c>
      <c r="T798" s="6">
        <v>21378.583398390627</v>
      </c>
      <c r="U798" s="6">
        <v>-7117.4133983906268</v>
      </c>
      <c r="AF798">
        <f>IF($I798=AF$1,1,0)</f>
        <v>0</v>
      </c>
      <c r="AG798">
        <f>IF($I798=AG$1,1,0)</f>
        <v>1</v>
      </c>
      <c r="AH798">
        <f>IF($I798=AH$1,1,0)</f>
        <v>0</v>
      </c>
      <c r="AI798">
        <f>IF($I798=AI$1,1,0)</f>
        <v>0</v>
      </c>
      <c r="AJ798">
        <f>IF($C798=AJ$1,1,0)</f>
        <v>0</v>
      </c>
      <c r="AK798">
        <f>IF($C798=AK$1,1,0)</f>
        <v>1</v>
      </c>
      <c r="AL798">
        <f>IF($C798=AL$1,1,0)</f>
        <v>0</v>
      </c>
      <c r="AM798">
        <f>IF($C798=AM$1,1,0)</f>
        <v>0</v>
      </c>
    </row>
    <row r="799" spans="1:39" x14ac:dyDescent="0.2">
      <c r="A799" s="1" t="s">
        <v>331</v>
      </c>
      <c r="B799" s="2">
        <v>2020</v>
      </c>
      <c r="C799" s="2" t="s">
        <v>19</v>
      </c>
      <c r="D799" s="2">
        <v>170</v>
      </c>
      <c r="E799" s="2">
        <v>179</v>
      </c>
      <c r="F799">
        <f>D799*0.01</f>
        <v>1.7</v>
      </c>
      <c r="G799" s="15">
        <f>E799*0.453592</f>
        <v>81.192967999999993</v>
      </c>
      <c r="H799" s="16">
        <f t="shared" si="12"/>
        <v>28.1</v>
      </c>
      <c r="I799" t="str">
        <f>IF(H799&lt;=18.5,"Underweight",IF(H799&lt;=24.9,"Healthy weight",IF(H799&lt;=29.9,"Over weight", "Obesity")))</f>
        <v>Over weight</v>
      </c>
      <c r="J799" s="2">
        <v>30</v>
      </c>
      <c r="K799" s="2">
        <v>0</v>
      </c>
      <c r="L799" s="2">
        <v>0</v>
      </c>
      <c r="M799" s="2">
        <v>0</v>
      </c>
      <c r="N799">
        <v>1</v>
      </c>
      <c r="O799">
        <v>0</v>
      </c>
      <c r="P799">
        <v>1</v>
      </c>
      <c r="Q799" s="2">
        <v>1217.8499999999999</v>
      </c>
      <c r="S799" s="6">
        <v>769</v>
      </c>
      <c r="T799" s="6">
        <v>10451.060299255851</v>
      </c>
      <c r="U799" s="6">
        <v>-1274.70029925585</v>
      </c>
      <c r="AF799">
        <f>IF($I799=AF$1,1,0)</f>
        <v>1</v>
      </c>
      <c r="AG799">
        <f>IF($I799=AG$1,1,0)</f>
        <v>0</v>
      </c>
      <c r="AH799">
        <f>IF($I799=AH$1,1,0)</f>
        <v>0</v>
      </c>
      <c r="AI799">
        <f>IF($I799=AI$1,1,0)</f>
        <v>0</v>
      </c>
      <c r="AJ799">
        <f>IF($C799=AJ$1,1,0)</f>
        <v>0</v>
      </c>
      <c r="AK799">
        <f>IF($C799=AK$1,1,0)</f>
        <v>1</v>
      </c>
      <c r="AL799">
        <f>IF($C799=AL$1,1,0)</f>
        <v>0</v>
      </c>
      <c r="AM799">
        <f>IF($C799=AM$1,1,0)</f>
        <v>0</v>
      </c>
    </row>
    <row r="800" spans="1:39" x14ac:dyDescent="0.2">
      <c r="A800" s="1" t="s">
        <v>143</v>
      </c>
      <c r="B800" s="2">
        <v>2020</v>
      </c>
      <c r="C800" s="2" t="s">
        <v>21</v>
      </c>
      <c r="D800" s="2">
        <v>181.6</v>
      </c>
      <c r="E800" s="2">
        <v>257</v>
      </c>
      <c r="F800">
        <f>D800*0.01</f>
        <v>1.8160000000000001</v>
      </c>
      <c r="G800" s="15">
        <f>E800*0.453592</f>
        <v>116.573144</v>
      </c>
      <c r="H800" s="16">
        <f t="shared" si="12"/>
        <v>35.299999999999997</v>
      </c>
      <c r="I800" t="str">
        <f>IF(H800&lt;=18.5,"Underweight",IF(H800&lt;=24.9,"Healthy weight",IF(H800&lt;=29.9,"Over weight", "Obesity")))</f>
        <v>Obesity</v>
      </c>
      <c r="J800" s="2">
        <v>41</v>
      </c>
      <c r="K800" s="2">
        <v>1</v>
      </c>
      <c r="L800" s="2">
        <v>1</v>
      </c>
      <c r="M800" s="2">
        <v>1</v>
      </c>
      <c r="N800">
        <v>1</v>
      </c>
      <c r="O800">
        <v>0</v>
      </c>
      <c r="P800">
        <v>0</v>
      </c>
      <c r="Q800" s="2">
        <v>18296.5</v>
      </c>
      <c r="S800" s="6">
        <v>770</v>
      </c>
      <c r="T800" s="6">
        <v>7752.7318894736236</v>
      </c>
      <c r="U800" s="6">
        <v>11667.768110526376</v>
      </c>
      <c r="AF800">
        <f>IF($I800=AF$1,1,0)</f>
        <v>0</v>
      </c>
      <c r="AG800">
        <f>IF($I800=AG$1,1,0)</f>
        <v>1</v>
      </c>
      <c r="AH800">
        <f>IF($I800=AH$1,1,0)</f>
        <v>0</v>
      </c>
      <c r="AI800">
        <f>IF($I800=AI$1,1,0)</f>
        <v>0</v>
      </c>
      <c r="AJ800">
        <f>IF($C800=AJ$1,1,0)</f>
        <v>0</v>
      </c>
      <c r="AK800">
        <f>IF($C800=AK$1,1,0)</f>
        <v>0</v>
      </c>
      <c r="AL800">
        <f>IF($C800=AL$1,1,0)</f>
        <v>0</v>
      </c>
      <c r="AM800">
        <f>IF($C800=AM$1,1,0)</f>
        <v>1</v>
      </c>
    </row>
    <row r="801" spans="1:39" x14ac:dyDescent="0.2">
      <c r="A801" s="1" t="s">
        <v>275</v>
      </c>
      <c r="B801" s="2">
        <v>2020</v>
      </c>
      <c r="C801" s="2" t="s">
        <v>19</v>
      </c>
      <c r="D801" s="2">
        <v>168.5</v>
      </c>
      <c r="E801" s="2">
        <v>221</v>
      </c>
      <c r="F801">
        <f>D801*0.01</f>
        <v>1.6850000000000001</v>
      </c>
      <c r="G801" s="15">
        <f>E801*0.453592</f>
        <v>100.243832</v>
      </c>
      <c r="H801" s="16">
        <f t="shared" si="12"/>
        <v>35.299999999999997</v>
      </c>
      <c r="I801" t="str">
        <f>IF(H801&lt;=18.5,"Underweight",IF(H801&lt;=24.9,"Healthy weight",IF(H801&lt;=29.9,"Over weight", "Obesity")))</f>
        <v>Obesity</v>
      </c>
      <c r="J801" s="2">
        <v>30</v>
      </c>
      <c r="K801" s="2">
        <v>1</v>
      </c>
      <c r="L801" s="2">
        <v>2</v>
      </c>
      <c r="M801" s="2">
        <v>0</v>
      </c>
      <c r="N801">
        <v>1</v>
      </c>
      <c r="O801">
        <v>0</v>
      </c>
      <c r="P801">
        <v>1</v>
      </c>
      <c r="Q801" s="2">
        <v>4880.17</v>
      </c>
      <c r="S801" s="6">
        <v>771</v>
      </c>
      <c r="T801" s="6">
        <v>5729.2386993686832</v>
      </c>
      <c r="U801" s="6">
        <v>-3515.0086993686832</v>
      </c>
      <c r="AF801">
        <f>IF($I801=AF$1,1,0)</f>
        <v>0</v>
      </c>
      <c r="AG801">
        <f>IF($I801=AG$1,1,0)</f>
        <v>1</v>
      </c>
      <c r="AH801">
        <f>IF($I801=AH$1,1,0)</f>
        <v>0</v>
      </c>
      <c r="AI801">
        <f>IF($I801=AI$1,1,0)</f>
        <v>0</v>
      </c>
      <c r="AJ801">
        <f>IF($C801=AJ$1,1,0)</f>
        <v>0</v>
      </c>
      <c r="AK801">
        <f>IF($C801=AK$1,1,0)</f>
        <v>1</v>
      </c>
      <c r="AL801">
        <f>IF($C801=AL$1,1,0)</f>
        <v>0</v>
      </c>
      <c r="AM801">
        <f>IF($C801=AM$1,1,0)</f>
        <v>0</v>
      </c>
    </row>
    <row r="802" spans="1:39" x14ac:dyDescent="0.2">
      <c r="A802" s="1" t="s">
        <v>326</v>
      </c>
      <c r="B802" s="2">
        <v>2020</v>
      </c>
      <c r="C802" s="2" t="s">
        <v>26</v>
      </c>
      <c r="D802" s="2">
        <v>185.8</v>
      </c>
      <c r="E802" s="2">
        <v>269</v>
      </c>
      <c r="F802">
        <f>D802*0.01</f>
        <v>1.8580000000000001</v>
      </c>
      <c r="G802" s="15">
        <f>E802*0.453592</f>
        <v>122.016248</v>
      </c>
      <c r="H802" s="16">
        <f t="shared" si="12"/>
        <v>35.299999999999997</v>
      </c>
      <c r="I802" t="str">
        <f>IF(H802&lt;=18.5,"Underweight",IF(H802&lt;=24.9,"Healthy weight",IF(H802&lt;=29.9,"Over weight", "Obesity")))</f>
        <v>Obesity</v>
      </c>
      <c r="J802" s="2">
        <v>26</v>
      </c>
      <c r="K802" s="2">
        <v>0</v>
      </c>
      <c r="L802" s="2">
        <v>0</v>
      </c>
      <c r="M802" s="2">
        <v>0</v>
      </c>
      <c r="N802">
        <v>1</v>
      </c>
      <c r="O802">
        <v>1</v>
      </c>
      <c r="P802">
        <v>0</v>
      </c>
      <c r="Q802" s="2">
        <v>2500.34</v>
      </c>
      <c r="S802" s="6">
        <v>772</v>
      </c>
      <c r="T802" s="6">
        <v>16886.850603551422</v>
      </c>
      <c r="U802" s="6">
        <v>10478.259396448579</v>
      </c>
      <c r="AF802">
        <f>IF($I802=AF$1,1,0)</f>
        <v>0</v>
      </c>
      <c r="AG802">
        <f>IF($I802=AG$1,1,0)</f>
        <v>1</v>
      </c>
      <c r="AH802">
        <f>IF($I802=AH$1,1,0)</f>
        <v>0</v>
      </c>
      <c r="AI802">
        <f>IF($I802=AI$1,1,0)</f>
        <v>0</v>
      </c>
      <c r="AJ802">
        <f>IF($C802=AJ$1,1,0)</f>
        <v>1</v>
      </c>
      <c r="AK802">
        <f>IF($C802=AK$1,1,0)</f>
        <v>0</v>
      </c>
      <c r="AL802">
        <f>IF($C802=AL$1,1,0)</f>
        <v>0</v>
      </c>
      <c r="AM802">
        <f>IF($C802=AM$1,1,0)</f>
        <v>0</v>
      </c>
    </row>
    <row r="803" spans="1:39" x14ac:dyDescent="0.2">
      <c r="A803" s="1" t="s">
        <v>507</v>
      </c>
      <c r="B803" s="2">
        <v>2020</v>
      </c>
      <c r="C803" s="2" t="s">
        <v>21</v>
      </c>
      <c r="D803" s="2">
        <v>177.9</v>
      </c>
      <c r="E803" s="2">
        <v>246</v>
      </c>
      <c r="F803">
        <f>D803*0.01</f>
        <v>1.7790000000000001</v>
      </c>
      <c r="G803" s="15">
        <f>E803*0.453592</f>
        <v>111.58363199999999</v>
      </c>
      <c r="H803" s="16">
        <f t="shared" si="12"/>
        <v>35.299999999999997</v>
      </c>
      <c r="I803" t="str">
        <f>IF(H803&lt;=18.5,"Underweight",IF(H803&lt;=24.9,"Healthy weight",IF(H803&lt;=29.9,"Over weight", "Obesity")))</f>
        <v>Obesity</v>
      </c>
      <c r="J803" s="2">
        <v>37</v>
      </c>
      <c r="K803" s="2">
        <v>0</v>
      </c>
      <c r="L803" s="2">
        <v>2</v>
      </c>
      <c r="M803" s="2">
        <v>1</v>
      </c>
      <c r="N803">
        <v>1</v>
      </c>
      <c r="O803">
        <v>0</v>
      </c>
      <c r="P803">
        <v>0</v>
      </c>
      <c r="Q803" s="2">
        <v>39014.720000000001</v>
      </c>
      <c r="S803" s="6">
        <v>773</v>
      </c>
      <c r="T803" s="6">
        <v>1936.5261389098434</v>
      </c>
      <c r="U803" s="6">
        <v>417.98386109015678</v>
      </c>
      <c r="AF803">
        <f>IF($I803=AF$1,1,0)</f>
        <v>0</v>
      </c>
      <c r="AG803">
        <f>IF($I803=AG$1,1,0)</f>
        <v>1</v>
      </c>
      <c r="AH803">
        <f>IF($I803=AH$1,1,0)</f>
        <v>0</v>
      </c>
      <c r="AI803">
        <f>IF($I803=AI$1,1,0)</f>
        <v>0</v>
      </c>
      <c r="AJ803">
        <f>IF($C803=AJ$1,1,0)</f>
        <v>0</v>
      </c>
      <c r="AK803">
        <f>IF($C803=AK$1,1,0)</f>
        <v>0</v>
      </c>
      <c r="AL803">
        <f>IF($C803=AL$1,1,0)</f>
        <v>0</v>
      </c>
      <c r="AM803">
        <f>IF($C803=AM$1,1,0)</f>
        <v>1</v>
      </c>
    </row>
    <row r="804" spans="1:39" x14ac:dyDescent="0.2">
      <c r="A804" s="1" t="s">
        <v>690</v>
      </c>
      <c r="B804" s="2">
        <v>2020</v>
      </c>
      <c r="C804" s="2" t="s">
        <v>11</v>
      </c>
      <c r="D804" s="2">
        <v>166.6</v>
      </c>
      <c r="E804" s="2">
        <v>216</v>
      </c>
      <c r="F804">
        <f>D804*0.01</f>
        <v>1.6659999999999999</v>
      </c>
      <c r="G804" s="15">
        <f>E804*0.453592</f>
        <v>97.975871999999995</v>
      </c>
      <c r="H804" s="16">
        <f t="shared" si="12"/>
        <v>35.299999999999997</v>
      </c>
      <c r="I804" t="str">
        <f>IF(H804&lt;=18.5,"Underweight",IF(H804&lt;=24.9,"Healthy weight",IF(H804&lt;=29.9,"Over weight", "Obesity")))</f>
        <v>Obesity</v>
      </c>
      <c r="J804" s="2">
        <v>40</v>
      </c>
      <c r="K804" s="2">
        <v>1</v>
      </c>
      <c r="L804" s="2">
        <v>1</v>
      </c>
      <c r="M804" s="2">
        <v>0</v>
      </c>
      <c r="N804">
        <v>1</v>
      </c>
      <c r="O804">
        <v>0</v>
      </c>
      <c r="P804">
        <v>0</v>
      </c>
      <c r="Q804" s="2">
        <v>8209.0499999999993</v>
      </c>
      <c r="S804" s="6">
        <v>774</v>
      </c>
      <c r="T804" s="6">
        <v>22030.20790704657</v>
      </c>
      <c r="U804" s="6">
        <v>-388.81790704657033</v>
      </c>
      <c r="AF804">
        <f>IF($I804=AF$1,1,0)</f>
        <v>0</v>
      </c>
      <c r="AG804">
        <f>IF($I804=AG$1,1,0)</f>
        <v>1</v>
      </c>
      <c r="AH804">
        <f>IF($I804=AH$1,1,0)</f>
        <v>0</v>
      </c>
      <c r="AI804">
        <f>IF($I804=AI$1,1,0)</f>
        <v>0</v>
      </c>
      <c r="AJ804">
        <f>IF($C804=AJ$1,1,0)</f>
        <v>0</v>
      </c>
      <c r="AK804">
        <f>IF($C804=AK$1,1,0)</f>
        <v>0</v>
      </c>
      <c r="AL804">
        <f>IF($C804=AL$1,1,0)</f>
        <v>1</v>
      </c>
      <c r="AM804">
        <f>IF($C804=AM$1,1,0)</f>
        <v>0</v>
      </c>
    </row>
    <row r="805" spans="1:39" x14ac:dyDescent="0.2">
      <c r="A805" s="1" t="s">
        <v>712</v>
      </c>
      <c r="B805" s="2">
        <v>2020</v>
      </c>
      <c r="C805" s="2" t="s">
        <v>19</v>
      </c>
      <c r="D805" s="2">
        <v>180.4</v>
      </c>
      <c r="E805" s="2">
        <v>253</v>
      </c>
      <c r="F805">
        <f>D805*0.01</f>
        <v>1.804</v>
      </c>
      <c r="G805" s="15">
        <f>E805*0.453592</f>
        <v>114.758776</v>
      </c>
      <c r="H805" s="16">
        <f t="shared" si="12"/>
        <v>35.299999999999997</v>
      </c>
      <c r="I805" t="str">
        <f>IF(H805&lt;=18.5,"Underweight",IF(H805&lt;=24.9,"Healthy weight",IF(H805&lt;=29.9,"Over weight", "Obesity")))</f>
        <v>Obesity</v>
      </c>
      <c r="J805" s="2">
        <v>38</v>
      </c>
      <c r="K805" s="2">
        <v>1</v>
      </c>
      <c r="L805" s="2">
        <v>0</v>
      </c>
      <c r="M805" s="2">
        <v>0</v>
      </c>
      <c r="N805">
        <v>1</v>
      </c>
      <c r="O805">
        <v>0</v>
      </c>
      <c r="P805">
        <v>1</v>
      </c>
      <c r="Q805" s="2">
        <v>11386.95</v>
      </c>
      <c r="S805" s="6">
        <v>775</v>
      </c>
      <c r="T805" s="6">
        <v>6661.5766764346699</v>
      </c>
      <c r="U805" s="6">
        <v>224.04332356532996</v>
      </c>
      <c r="AF805">
        <f>IF($I805=AF$1,1,0)</f>
        <v>0</v>
      </c>
      <c r="AG805">
        <f>IF($I805=AG$1,1,0)</f>
        <v>1</v>
      </c>
      <c r="AH805">
        <f>IF($I805=AH$1,1,0)</f>
        <v>0</v>
      </c>
      <c r="AI805">
        <f>IF($I805=AI$1,1,0)</f>
        <v>0</v>
      </c>
      <c r="AJ805">
        <f>IF($C805=AJ$1,1,0)</f>
        <v>0</v>
      </c>
      <c r="AK805">
        <f>IF($C805=AK$1,1,0)</f>
        <v>1</v>
      </c>
      <c r="AL805">
        <f>IF($C805=AL$1,1,0)</f>
        <v>0</v>
      </c>
      <c r="AM805">
        <f>IF($C805=AM$1,1,0)</f>
        <v>0</v>
      </c>
    </row>
    <row r="806" spans="1:39" x14ac:dyDescent="0.2">
      <c r="A806" s="1" t="s">
        <v>108</v>
      </c>
      <c r="B806" s="2">
        <v>2020</v>
      </c>
      <c r="C806" s="2" t="s">
        <v>21</v>
      </c>
      <c r="D806" s="2">
        <v>175.6</v>
      </c>
      <c r="E806" s="2">
        <v>191</v>
      </c>
      <c r="F806">
        <f>D806*0.01</f>
        <v>1.756</v>
      </c>
      <c r="G806" s="15">
        <f>E806*0.453592</f>
        <v>86.636071999999999</v>
      </c>
      <c r="H806" s="16">
        <f t="shared" si="12"/>
        <v>28.1</v>
      </c>
      <c r="I806" t="str">
        <f>IF(H806&lt;=18.5,"Underweight",IF(H806&lt;=24.9,"Healthy weight",IF(H806&lt;=29.9,"Over weight", "Obesity")))</f>
        <v>Over weight</v>
      </c>
      <c r="J806" s="2">
        <v>19</v>
      </c>
      <c r="K806" s="2">
        <v>1</v>
      </c>
      <c r="L806" s="2">
        <v>0</v>
      </c>
      <c r="M806" s="2">
        <v>0</v>
      </c>
      <c r="N806">
        <v>1</v>
      </c>
      <c r="O806">
        <v>0</v>
      </c>
      <c r="P806">
        <v>0</v>
      </c>
      <c r="Q806" s="2">
        <v>525.07000000000005</v>
      </c>
      <c r="S806" s="6">
        <v>776</v>
      </c>
      <c r="T806" s="6">
        <v>6108.3491728445706</v>
      </c>
      <c r="U806" s="6">
        <v>-3417.6091728445708</v>
      </c>
      <c r="AF806">
        <f>IF($I806=AF$1,1,0)</f>
        <v>1</v>
      </c>
      <c r="AG806">
        <f>IF($I806=AG$1,1,0)</f>
        <v>0</v>
      </c>
      <c r="AH806">
        <f>IF($I806=AH$1,1,0)</f>
        <v>0</v>
      </c>
      <c r="AI806">
        <f>IF($I806=AI$1,1,0)</f>
        <v>0</v>
      </c>
      <c r="AJ806">
        <f>IF($C806=AJ$1,1,0)</f>
        <v>0</v>
      </c>
      <c r="AK806">
        <f>IF($C806=AK$1,1,0)</f>
        <v>0</v>
      </c>
      <c r="AL806">
        <f>IF($C806=AL$1,1,0)</f>
        <v>0</v>
      </c>
      <c r="AM806">
        <f>IF($C806=AM$1,1,0)</f>
        <v>1</v>
      </c>
    </row>
    <row r="807" spans="1:39" x14ac:dyDescent="0.2">
      <c r="A807" s="1" t="s">
        <v>1133</v>
      </c>
      <c r="B807" s="2">
        <v>2020</v>
      </c>
      <c r="C807" s="2" t="s">
        <v>19</v>
      </c>
      <c r="D807" s="2">
        <v>151.4</v>
      </c>
      <c r="E807" s="2">
        <v>142</v>
      </c>
      <c r="F807">
        <f>D807*0.01</f>
        <v>1.514</v>
      </c>
      <c r="G807" s="15">
        <f>E807*0.453592</f>
        <v>64.410064000000006</v>
      </c>
      <c r="H807" s="16">
        <f t="shared" si="12"/>
        <v>28.1</v>
      </c>
      <c r="I807" t="str">
        <f>IF(H807&lt;=18.5,"Underweight",IF(H807&lt;=24.9,"Healthy weight",IF(H807&lt;=29.9,"Over weight", "Obesity")))</f>
        <v>Over weight</v>
      </c>
      <c r="J807" s="2">
        <v>31</v>
      </c>
      <c r="K807" s="2">
        <v>1</v>
      </c>
      <c r="L807" s="2">
        <v>1</v>
      </c>
      <c r="M807" s="2">
        <v>0</v>
      </c>
      <c r="N807">
        <v>1</v>
      </c>
      <c r="O807">
        <v>0</v>
      </c>
      <c r="P807">
        <v>1</v>
      </c>
      <c r="Q807" s="2">
        <v>1733.87</v>
      </c>
      <c r="S807" s="6">
        <v>777</v>
      </c>
      <c r="T807" s="6">
        <v>1499.3149553903377</v>
      </c>
      <c r="U807" s="6">
        <v>-601.07495539033766</v>
      </c>
      <c r="AF807">
        <f>IF($I807=AF$1,1,0)</f>
        <v>1</v>
      </c>
      <c r="AG807">
        <f>IF($I807=AG$1,1,0)</f>
        <v>0</v>
      </c>
      <c r="AH807">
        <f>IF($I807=AH$1,1,0)</f>
        <v>0</v>
      </c>
      <c r="AI807">
        <f>IF($I807=AI$1,1,0)</f>
        <v>0</v>
      </c>
      <c r="AJ807">
        <f>IF($C807=AJ$1,1,0)</f>
        <v>0</v>
      </c>
      <c r="AK807">
        <f>IF($C807=AK$1,1,0)</f>
        <v>1</v>
      </c>
      <c r="AL807">
        <f>IF($C807=AL$1,1,0)</f>
        <v>0</v>
      </c>
      <c r="AM807">
        <f>IF($C807=AM$1,1,0)</f>
        <v>0</v>
      </c>
    </row>
    <row r="808" spans="1:39" x14ac:dyDescent="0.2">
      <c r="A808" s="1" t="s">
        <v>881</v>
      </c>
      <c r="B808" s="2">
        <v>2020</v>
      </c>
      <c r="C808" s="2" t="s">
        <v>21</v>
      </c>
      <c r="D808" s="2">
        <v>183.2</v>
      </c>
      <c r="E808" s="2">
        <v>261</v>
      </c>
      <c r="F808">
        <f>D808*0.01</f>
        <v>1.8319999999999999</v>
      </c>
      <c r="G808" s="15">
        <f>E808*0.453592</f>
        <v>118.387512</v>
      </c>
      <c r="H808" s="16">
        <f t="shared" si="12"/>
        <v>35.299999999999997</v>
      </c>
      <c r="I808" t="str">
        <f>IF(H808&lt;=18.5,"Underweight",IF(H808&lt;=24.9,"Healthy weight",IF(H808&lt;=29.9,"Over weight", "Obesity")))</f>
        <v>Obesity</v>
      </c>
      <c r="J808" s="2">
        <v>29</v>
      </c>
      <c r="K808" s="2">
        <v>1</v>
      </c>
      <c r="L808" s="2">
        <v>0</v>
      </c>
      <c r="M808" s="2">
        <v>1</v>
      </c>
      <c r="N808">
        <v>1</v>
      </c>
      <c r="O808">
        <v>0</v>
      </c>
      <c r="P808">
        <v>0</v>
      </c>
      <c r="Q808" s="2">
        <v>22575.82</v>
      </c>
      <c r="S808" s="6">
        <v>778</v>
      </c>
      <c r="T808" s="6">
        <v>7934.7598364679352</v>
      </c>
      <c r="U808" s="6">
        <v>1951.8901635320644</v>
      </c>
      <c r="AF808">
        <f>IF($I808=AF$1,1,0)</f>
        <v>0</v>
      </c>
      <c r="AG808">
        <f>IF($I808=AG$1,1,0)</f>
        <v>1</v>
      </c>
      <c r="AH808">
        <f>IF($I808=AH$1,1,0)</f>
        <v>0</v>
      </c>
      <c r="AI808">
        <f>IF($I808=AI$1,1,0)</f>
        <v>0</v>
      </c>
      <c r="AJ808">
        <f>IF($C808=AJ$1,1,0)</f>
        <v>0</v>
      </c>
      <c r="AK808">
        <f>IF($C808=AK$1,1,0)</f>
        <v>0</v>
      </c>
      <c r="AL808">
        <f>IF($C808=AL$1,1,0)</f>
        <v>0</v>
      </c>
      <c r="AM808">
        <f>IF($C808=AM$1,1,0)</f>
        <v>1</v>
      </c>
    </row>
    <row r="809" spans="1:39" x14ac:dyDescent="0.2">
      <c r="A809" s="1" t="s">
        <v>239</v>
      </c>
      <c r="B809" s="2">
        <v>2020</v>
      </c>
      <c r="C809" s="2" t="s">
        <v>11</v>
      </c>
      <c r="D809" s="2">
        <v>170.1</v>
      </c>
      <c r="E809" s="2">
        <v>226</v>
      </c>
      <c r="F809">
        <f>D809*0.01</f>
        <v>1.7010000000000001</v>
      </c>
      <c r="G809" s="15">
        <f>E809*0.453592</f>
        <v>102.511792</v>
      </c>
      <c r="H809" s="16">
        <f t="shared" si="12"/>
        <v>35.4</v>
      </c>
      <c r="I809" t="str">
        <f>IF(H809&lt;=18.5,"Underweight",IF(H809&lt;=24.9,"Healthy weight",IF(H809&lt;=29.9,"Over weight", "Obesity")))</f>
        <v>Obesity</v>
      </c>
      <c r="J809" s="2">
        <v>50</v>
      </c>
      <c r="K809" s="2">
        <v>0</v>
      </c>
      <c r="L809" s="2">
        <v>0</v>
      </c>
      <c r="M809" s="2">
        <v>1</v>
      </c>
      <c r="N809">
        <v>1</v>
      </c>
      <c r="O809">
        <v>0</v>
      </c>
      <c r="P809">
        <v>0</v>
      </c>
      <c r="Q809" s="2">
        <v>23961.61</v>
      </c>
      <c r="S809" s="6">
        <v>779</v>
      </c>
      <c r="T809" s="6">
        <v>19513.907444258657</v>
      </c>
      <c r="U809" s="6">
        <v>450.82255574134251</v>
      </c>
      <c r="AF809">
        <f>IF($I809=AF$1,1,0)</f>
        <v>0</v>
      </c>
      <c r="AG809">
        <f>IF($I809=AG$1,1,0)</f>
        <v>1</v>
      </c>
      <c r="AH809">
        <f>IF($I809=AH$1,1,0)</f>
        <v>0</v>
      </c>
      <c r="AI809">
        <f>IF($I809=AI$1,1,0)</f>
        <v>0</v>
      </c>
      <c r="AJ809">
        <f>IF($C809=AJ$1,1,0)</f>
        <v>0</v>
      </c>
      <c r="AK809">
        <f>IF($C809=AK$1,1,0)</f>
        <v>0</v>
      </c>
      <c r="AL809">
        <f>IF($C809=AL$1,1,0)</f>
        <v>1</v>
      </c>
      <c r="AM809">
        <f>IF($C809=AM$1,1,0)</f>
        <v>0</v>
      </c>
    </row>
    <row r="810" spans="1:39" x14ac:dyDescent="0.2">
      <c r="A810" s="1" t="s">
        <v>343</v>
      </c>
      <c r="B810" s="2">
        <v>2020</v>
      </c>
      <c r="C810" s="2" t="s">
        <v>21</v>
      </c>
      <c r="D810" s="2">
        <v>158.4</v>
      </c>
      <c r="E810" s="2">
        <v>196</v>
      </c>
      <c r="F810">
        <f>D810*0.01</f>
        <v>1.5840000000000001</v>
      </c>
      <c r="G810" s="15">
        <f>E810*0.453592</f>
        <v>88.904032000000001</v>
      </c>
      <c r="H810" s="16">
        <f t="shared" si="12"/>
        <v>35.4</v>
      </c>
      <c r="I810" t="str">
        <f>IF(H810&lt;=18.5,"Underweight",IF(H810&lt;=24.9,"Healthy weight",IF(H810&lt;=29.9,"Over weight", "Obesity")))</f>
        <v>Obesity</v>
      </c>
      <c r="J810" s="2">
        <v>43</v>
      </c>
      <c r="K810" s="2">
        <v>1</v>
      </c>
      <c r="L810" s="2">
        <v>1</v>
      </c>
      <c r="M810" s="2">
        <v>0</v>
      </c>
      <c r="N810">
        <v>1</v>
      </c>
      <c r="O810">
        <v>0</v>
      </c>
      <c r="P810">
        <v>0</v>
      </c>
      <c r="Q810" s="2">
        <v>10190.33</v>
      </c>
      <c r="S810" s="6">
        <v>780</v>
      </c>
      <c r="T810" s="6">
        <v>5968.4579396324616</v>
      </c>
      <c r="U810" s="6">
        <v>-2708.2279396324616</v>
      </c>
      <c r="AF810">
        <f>IF($I810=AF$1,1,0)</f>
        <v>0</v>
      </c>
      <c r="AG810">
        <f>IF($I810=AG$1,1,0)</f>
        <v>1</v>
      </c>
      <c r="AH810">
        <f>IF($I810=AH$1,1,0)</f>
        <v>0</v>
      </c>
      <c r="AI810">
        <f>IF($I810=AI$1,1,0)</f>
        <v>0</v>
      </c>
      <c r="AJ810">
        <f>IF($C810=AJ$1,1,0)</f>
        <v>0</v>
      </c>
      <c r="AK810">
        <f>IF($C810=AK$1,1,0)</f>
        <v>0</v>
      </c>
      <c r="AL810">
        <f>IF($C810=AL$1,1,0)</f>
        <v>0</v>
      </c>
      <c r="AM810">
        <f>IF($C810=AM$1,1,0)</f>
        <v>1</v>
      </c>
    </row>
    <row r="811" spans="1:39" x14ac:dyDescent="0.2">
      <c r="A811" s="1" t="s">
        <v>620</v>
      </c>
      <c r="B811" s="2">
        <v>2020</v>
      </c>
      <c r="C811" s="2" t="s">
        <v>21</v>
      </c>
      <c r="D811" s="2">
        <v>181.1</v>
      </c>
      <c r="E811" s="2">
        <v>256</v>
      </c>
      <c r="F811">
        <f>D811*0.01</f>
        <v>1.8109999999999999</v>
      </c>
      <c r="G811" s="15">
        <f>E811*0.453592</f>
        <v>116.119552</v>
      </c>
      <c r="H811" s="16">
        <f t="shared" si="12"/>
        <v>35.4</v>
      </c>
      <c r="I811" t="str">
        <f>IF(H811&lt;=18.5,"Underweight",IF(H811&lt;=24.9,"Healthy weight",IF(H811&lt;=29.9,"Over weight", "Obesity")))</f>
        <v>Obesity</v>
      </c>
      <c r="J811" s="2">
        <v>32</v>
      </c>
      <c r="K811" s="2">
        <v>0</v>
      </c>
      <c r="L811" s="2">
        <v>0</v>
      </c>
      <c r="M811" s="2">
        <v>0</v>
      </c>
      <c r="N811">
        <v>1</v>
      </c>
      <c r="O811">
        <v>0</v>
      </c>
      <c r="P811">
        <v>0</v>
      </c>
      <c r="Q811" s="2">
        <v>5813.89</v>
      </c>
      <c r="S811" s="6">
        <v>781</v>
      </c>
      <c r="T811" s="6">
        <v>14021.505524566233</v>
      </c>
      <c r="U811" s="6">
        <v>-5315.285524566234</v>
      </c>
      <c r="AF811">
        <f>IF($I811=AF$1,1,0)</f>
        <v>0</v>
      </c>
      <c r="AG811">
        <f>IF($I811=AG$1,1,0)</f>
        <v>1</v>
      </c>
      <c r="AH811">
        <f>IF($I811=AH$1,1,0)</f>
        <v>0</v>
      </c>
      <c r="AI811">
        <f>IF($I811=AI$1,1,0)</f>
        <v>0</v>
      </c>
      <c r="AJ811">
        <f>IF($C811=AJ$1,1,0)</f>
        <v>0</v>
      </c>
      <c r="AK811">
        <f>IF($C811=AK$1,1,0)</f>
        <v>0</v>
      </c>
      <c r="AL811">
        <f>IF($C811=AL$1,1,0)</f>
        <v>0</v>
      </c>
      <c r="AM811">
        <f>IF($C811=AM$1,1,0)</f>
        <v>1</v>
      </c>
    </row>
    <row r="812" spans="1:39" x14ac:dyDescent="0.2">
      <c r="A812" s="1" t="s">
        <v>76</v>
      </c>
      <c r="B812" s="2">
        <v>2020</v>
      </c>
      <c r="C812" s="2" t="s">
        <v>11</v>
      </c>
      <c r="D812" s="2">
        <v>174</v>
      </c>
      <c r="E812" s="2">
        <v>237</v>
      </c>
      <c r="F812">
        <f>D812*0.01</f>
        <v>1.74</v>
      </c>
      <c r="G812" s="15">
        <f>E812*0.453592</f>
        <v>107.501304</v>
      </c>
      <c r="H812" s="16">
        <f t="shared" si="12"/>
        <v>35.5</v>
      </c>
      <c r="I812" t="str">
        <f>IF(H812&lt;=18.5,"Underweight",IF(H812&lt;=24.9,"Healthy weight",IF(H812&lt;=29.9,"Over weight", "Obesity")))</f>
        <v>Obesity</v>
      </c>
      <c r="J812" s="2">
        <v>31</v>
      </c>
      <c r="K812" s="2">
        <v>1</v>
      </c>
      <c r="L812" s="2">
        <v>2</v>
      </c>
      <c r="M812" s="2">
        <v>0</v>
      </c>
      <c r="N812">
        <v>1</v>
      </c>
      <c r="O812">
        <v>0</v>
      </c>
      <c r="P812">
        <v>0</v>
      </c>
      <c r="Q812" s="2">
        <v>25388.36</v>
      </c>
      <c r="S812" s="6">
        <v>782</v>
      </c>
      <c r="T812" s="6">
        <v>19645.599244240773</v>
      </c>
      <c r="U812" s="6">
        <v>7218.1407557592283</v>
      </c>
      <c r="AF812">
        <f>IF($I812=AF$1,1,0)</f>
        <v>0</v>
      </c>
      <c r="AG812">
        <f>IF($I812=AG$1,1,0)</f>
        <v>1</v>
      </c>
      <c r="AH812">
        <f>IF($I812=AH$1,1,0)</f>
        <v>0</v>
      </c>
      <c r="AI812">
        <f>IF($I812=AI$1,1,0)</f>
        <v>0</v>
      </c>
      <c r="AJ812">
        <f>IF($C812=AJ$1,1,0)</f>
        <v>0</v>
      </c>
      <c r="AK812">
        <f>IF($C812=AK$1,1,0)</f>
        <v>0</v>
      </c>
      <c r="AL812">
        <f>IF($C812=AL$1,1,0)</f>
        <v>1</v>
      </c>
      <c r="AM812">
        <f>IF($C812=AM$1,1,0)</f>
        <v>0</v>
      </c>
    </row>
    <row r="813" spans="1:39" x14ac:dyDescent="0.2">
      <c r="A813" s="1" t="s">
        <v>276</v>
      </c>
      <c r="B813" s="2">
        <v>2020</v>
      </c>
      <c r="C813" s="2" t="s">
        <v>21</v>
      </c>
      <c r="D813" s="2">
        <v>164.7</v>
      </c>
      <c r="E813" s="2">
        <v>139</v>
      </c>
      <c r="F813">
        <f>D813*0.01</f>
        <v>1.647</v>
      </c>
      <c r="G813" s="15">
        <f>E813*0.453592</f>
        <v>63.049287999999997</v>
      </c>
      <c r="H813" s="16">
        <f t="shared" si="12"/>
        <v>23.2</v>
      </c>
      <c r="I813" t="str">
        <f>IF(H813&lt;=18.5,"Underweight",IF(H813&lt;=24.9,"Healthy weight",IF(H813&lt;=29.9,"Over weight", "Obesity")))</f>
        <v>Healthy weight</v>
      </c>
      <c r="J813" s="2">
        <v>27</v>
      </c>
      <c r="K813" s="2">
        <v>0</v>
      </c>
      <c r="L813" s="2">
        <v>1</v>
      </c>
      <c r="M813" s="2">
        <v>1</v>
      </c>
      <c r="N813">
        <v>0</v>
      </c>
      <c r="O813">
        <v>0</v>
      </c>
      <c r="P813">
        <v>0</v>
      </c>
      <c r="Q813" s="2">
        <v>5940.23</v>
      </c>
      <c r="S813" s="6">
        <v>783</v>
      </c>
      <c r="T813" s="6">
        <v>7032.4877166805672</v>
      </c>
      <c r="U813" s="6">
        <v>-2973.5777166805674</v>
      </c>
      <c r="AF813">
        <f>IF($I813=AF$1,1,0)</f>
        <v>0</v>
      </c>
      <c r="AG813">
        <f>IF($I813=AG$1,1,0)</f>
        <v>0</v>
      </c>
      <c r="AH813">
        <f>IF($I813=AH$1,1,0)</f>
        <v>1</v>
      </c>
      <c r="AI813">
        <f>IF($I813=AI$1,1,0)</f>
        <v>0</v>
      </c>
      <c r="AJ813">
        <f>IF($C813=AJ$1,1,0)</f>
        <v>0</v>
      </c>
      <c r="AK813">
        <f>IF($C813=AK$1,1,0)</f>
        <v>0</v>
      </c>
      <c r="AL813">
        <f>IF($C813=AL$1,1,0)</f>
        <v>0</v>
      </c>
      <c r="AM813">
        <f>IF($C813=AM$1,1,0)</f>
        <v>1</v>
      </c>
    </row>
    <row r="814" spans="1:39" x14ac:dyDescent="0.2">
      <c r="A814" s="1" t="s">
        <v>368</v>
      </c>
      <c r="B814" s="2">
        <v>2020</v>
      </c>
      <c r="C814" s="2" t="s">
        <v>19</v>
      </c>
      <c r="D814" s="2">
        <v>179.7</v>
      </c>
      <c r="E814" s="2">
        <v>253</v>
      </c>
      <c r="F814">
        <f>D814*0.01</f>
        <v>1.7969999999999999</v>
      </c>
      <c r="G814" s="15">
        <f>E814*0.453592</f>
        <v>114.758776</v>
      </c>
      <c r="H814" s="16">
        <f t="shared" si="12"/>
        <v>35.5</v>
      </c>
      <c r="I814" t="str">
        <f>IF(H814&lt;=18.5,"Underweight",IF(H814&lt;=24.9,"Healthy weight",IF(H814&lt;=29.9,"Over weight", "Obesity")))</f>
        <v>Obesity</v>
      </c>
      <c r="J814" s="2">
        <v>31</v>
      </c>
      <c r="K814" s="2">
        <v>0</v>
      </c>
      <c r="L814" s="2">
        <v>2</v>
      </c>
      <c r="M814" s="2">
        <v>0</v>
      </c>
      <c r="N814">
        <v>1</v>
      </c>
      <c r="O814">
        <v>0</v>
      </c>
      <c r="P814">
        <v>1</v>
      </c>
      <c r="Q814" s="2">
        <v>5654.68</v>
      </c>
      <c r="S814" s="6">
        <v>784</v>
      </c>
      <c r="T814" s="6">
        <v>8594.58377835387</v>
      </c>
      <c r="U814" s="6">
        <v>-4733.2037783538699</v>
      </c>
      <c r="AF814">
        <f>IF($I814=AF$1,1,0)</f>
        <v>0</v>
      </c>
      <c r="AG814">
        <f>IF($I814=AG$1,1,0)</f>
        <v>1</v>
      </c>
      <c r="AH814">
        <f>IF($I814=AH$1,1,0)</f>
        <v>0</v>
      </c>
      <c r="AI814">
        <f>IF($I814=AI$1,1,0)</f>
        <v>0</v>
      </c>
      <c r="AJ814">
        <f>IF($C814=AJ$1,1,0)</f>
        <v>0</v>
      </c>
      <c r="AK814">
        <f>IF($C814=AK$1,1,0)</f>
        <v>1</v>
      </c>
      <c r="AL814">
        <f>IF($C814=AL$1,1,0)</f>
        <v>0</v>
      </c>
      <c r="AM814">
        <f>IF($C814=AM$1,1,0)</f>
        <v>0</v>
      </c>
    </row>
    <row r="815" spans="1:39" x14ac:dyDescent="0.2">
      <c r="A815" s="1" t="s">
        <v>878</v>
      </c>
      <c r="B815" s="2">
        <v>2020</v>
      </c>
      <c r="C815" s="2" t="s">
        <v>21</v>
      </c>
      <c r="D815" s="2">
        <v>164.6</v>
      </c>
      <c r="E815" s="2">
        <v>168</v>
      </c>
      <c r="F815">
        <f>D815*0.01</f>
        <v>1.6459999999999999</v>
      </c>
      <c r="G815" s="15">
        <f>E815*0.453592</f>
        <v>76.203456000000003</v>
      </c>
      <c r="H815" s="16">
        <f t="shared" si="12"/>
        <v>28.1</v>
      </c>
      <c r="I815" t="str">
        <f>IF(H815&lt;=18.5,"Underweight",IF(H815&lt;=24.9,"Healthy weight",IF(H815&lt;=29.9,"Over weight", "Obesity")))</f>
        <v>Over weight</v>
      </c>
      <c r="J815" s="2">
        <v>41</v>
      </c>
      <c r="K815" s="2">
        <v>0</v>
      </c>
      <c r="L815" s="2">
        <v>2</v>
      </c>
      <c r="M815" s="2">
        <v>0</v>
      </c>
      <c r="N815">
        <v>1</v>
      </c>
      <c r="O815">
        <v>0</v>
      </c>
      <c r="P815">
        <v>0</v>
      </c>
      <c r="Q815" s="2">
        <v>5153.8999999999996</v>
      </c>
      <c r="S815" s="6">
        <v>785</v>
      </c>
      <c r="T815" s="6">
        <v>6870.7300594198314</v>
      </c>
      <c r="U815" s="6">
        <v>-1392.0700594198315</v>
      </c>
      <c r="AF815">
        <f>IF($I815=AF$1,1,0)</f>
        <v>1</v>
      </c>
      <c r="AG815">
        <f>IF($I815=AG$1,1,0)</f>
        <v>0</v>
      </c>
      <c r="AH815">
        <f>IF($I815=AH$1,1,0)</f>
        <v>0</v>
      </c>
      <c r="AI815">
        <f>IF($I815=AI$1,1,0)</f>
        <v>0</v>
      </c>
      <c r="AJ815">
        <f>IF($C815=AJ$1,1,0)</f>
        <v>0</v>
      </c>
      <c r="AK815">
        <f>IF($C815=AK$1,1,0)</f>
        <v>0</v>
      </c>
      <c r="AL815">
        <f>IF($C815=AL$1,1,0)</f>
        <v>0</v>
      </c>
      <c r="AM815">
        <f>IF($C815=AM$1,1,0)</f>
        <v>1</v>
      </c>
    </row>
    <row r="816" spans="1:39" x14ac:dyDescent="0.2">
      <c r="A816" s="1" t="s">
        <v>771</v>
      </c>
      <c r="B816" s="2">
        <v>2020</v>
      </c>
      <c r="C816" s="2" t="s">
        <v>11</v>
      </c>
      <c r="D816" s="2">
        <v>185.8</v>
      </c>
      <c r="E816" s="2">
        <v>270</v>
      </c>
      <c r="F816">
        <f>D816*0.01</f>
        <v>1.8580000000000001</v>
      </c>
      <c r="G816" s="15">
        <f>E816*0.453592</f>
        <v>122.46984</v>
      </c>
      <c r="H816" s="16">
        <f t="shared" si="12"/>
        <v>35.5</v>
      </c>
      <c r="I816" t="str">
        <f>IF(H816&lt;=18.5,"Underweight",IF(H816&lt;=24.9,"Healthy weight",IF(H816&lt;=29.9,"Over weight", "Obesity")))</f>
        <v>Obesity</v>
      </c>
      <c r="J816" s="2">
        <v>35</v>
      </c>
      <c r="K816" s="2">
        <v>0</v>
      </c>
      <c r="L816" s="2">
        <v>1</v>
      </c>
      <c r="M816" s="2">
        <v>0</v>
      </c>
      <c r="N816">
        <v>1</v>
      </c>
      <c r="O816">
        <v>0</v>
      </c>
      <c r="P816">
        <v>0</v>
      </c>
      <c r="Q816" s="2">
        <v>4884.49</v>
      </c>
      <c r="S816" s="6">
        <v>786</v>
      </c>
      <c r="T816" s="6">
        <v>1009.4481039951314</v>
      </c>
      <c r="U816" s="6">
        <v>558.76189600486862</v>
      </c>
      <c r="AF816">
        <f>IF($I816=AF$1,1,0)</f>
        <v>0</v>
      </c>
      <c r="AG816">
        <f>IF($I816=AG$1,1,0)</f>
        <v>1</v>
      </c>
      <c r="AH816">
        <f>IF($I816=AH$1,1,0)</f>
        <v>0</v>
      </c>
      <c r="AI816">
        <f>IF($I816=AI$1,1,0)</f>
        <v>0</v>
      </c>
      <c r="AJ816">
        <f>IF($C816=AJ$1,1,0)</f>
        <v>0</v>
      </c>
      <c r="AK816">
        <f>IF($C816=AK$1,1,0)</f>
        <v>0</v>
      </c>
      <c r="AL816">
        <f>IF($C816=AL$1,1,0)</f>
        <v>1</v>
      </c>
      <c r="AM816">
        <f>IF($C816=AM$1,1,0)</f>
        <v>0</v>
      </c>
    </row>
    <row r="817" spans="1:39" x14ac:dyDescent="0.2">
      <c r="A817" s="1" t="s">
        <v>1146</v>
      </c>
      <c r="B817" s="2">
        <v>2020</v>
      </c>
      <c r="C817" s="2" t="s">
        <v>11</v>
      </c>
      <c r="D817" s="2">
        <v>168.4</v>
      </c>
      <c r="E817" s="2">
        <v>222</v>
      </c>
      <c r="F817">
        <f>D817*0.01</f>
        <v>1.6840000000000002</v>
      </c>
      <c r="G817" s="15">
        <f>E817*0.453592</f>
        <v>100.697424</v>
      </c>
      <c r="H817" s="16">
        <f t="shared" si="12"/>
        <v>35.5</v>
      </c>
      <c r="I817" t="str">
        <f>IF(H817&lt;=18.5,"Underweight",IF(H817&lt;=24.9,"Healthy weight",IF(H817&lt;=29.9,"Over weight", "Obesity")))</f>
        <v>Obesity</v>
      </c>
      <c r="J817" s="2">
        <v>48</v>
      </c>
      <c r="K817" s="2">
        <v>1</v>
      </c>
      <c r="L817" s="2">
        <v>0</v>
      </c>
      <c r="M817" s="2">
        <v>0</v>
      </c>
      <c r="N817">
        <v>1</v>
      </c>
      <c r="O817">
        <v>0</v>
      </c>
      <c r="P817">
        <v>0</v>
      </c>
      <c r="Q817" s="2">
        <v>6797.75</v>
      </c>
      <c r="S817" s="6">
        <v>787</v>
      </c>
      <c r="T817" s="6">
        <v>20165.531952914596</v>
      </c>
      <c r="U817" s="6">
        <v>-13285.431952914596</v>
      </c>
      <c r="AF817">
        <f>IF($I817=AF$1,1,0)</f>
        <v>0</v>
      </c>
      <c r="AG817">
        <f>IF($I817=AG$1,1,0)</f>
        <v>1</v>
      </c>
      <c r="AH817">
        <f>IF($I817=AH$1,1,0)</f>
        <v>0</v>
      </c>
      <c r="AI817">
        <f>IF($I817=AI$1,1,0)</f>
        <v>0</v>
      </c>
      <c r="AJ817">
        <f>IF($C817=AJ$1,1,0)</f>
        <v>0</v>
      </c>
      <c r="AK817">
        <f>IF($C817=AK$1,1,0)</f>
        <v>0</v>
      </c>
      <c r="AL817">
        <f>IF($C817=AL$1,1,0)</f>
        <v>1</v>
      </c>
      <c r="AM817">
        <f>IF($C817=AM$1,1,0)</f>
        <v>0</v>
      </c>
    </row>
    <row r="818" spans="1:39" x14ac:dyDescent="0.2">
      <c r="A818" s="1" t="s">
        <v>541</v>
      </c>
      <c r="B818" s="2">
        <v>2020</v>
      </c>
      <c r="C818" s="2" t="s">
        <v>11</v>
      </c>
      <c r="D818" s="2">
        <v>156.80000000000001</v>
      </c>
      <c r="E818" s="2">
        <v>126</v>
      </c>
      <c r="F818">
        <f>D818*0.01</f>
        <v>1.5680000000000001</v>
      </c>
      <c r="G818" s="15">
        <f>E818*0.453592</f>
        <v>57.152591999999999</v>
      </c>
      <c r="H818" s="16">
        <f t="shared" si="12"/>
        <v>23.2</v>
      </c>
      <c r="I818" t="str">
        <f>IF(H818&lt;=18.5,"Underweight",IF(H818&lt;=24.9,"Healthy weight",IF(H818&lt;=29.9,"Over weight", "Obesity")))</f>
        <v>Healthy weight</v>
      </c>
      <c r="J818" s="2">
        <v>38</v>
      </c>
      <c r="K818" s="2">
        <v>1</v>
      </c>
      <c r="L818" s="2">
        <v>1</v>
      </c>
      <c r="M818" s="2">
        <v>0</v>
      </c>
      <c r="N818">
        <v>0</v>
      </c>
      <c r="O818">
        <v>0</v>
      </c>
      <c r="P818">
        <v>0</v>
      </c>
      <c r="Q818" s="2">
        <v>5556.5</v>
      </c>
      <c r="S818" s="6">
        <v>788</v>
      </c>
      <c r="T818" s="6">
        <v>7662.2458012878815</v>
      </c>
      <c r="U818" s="6">
        <v>-1832.9158012878815</v>
      </c>
      <c r="AF818">
        <f>IF($I818=AF$1,1,0)</f>
        <v>0</v>
      </c>
      <c r="AG818">
        <f>IF($I818=AG$1,1,0)</f>
        <v>0</v>
      </c>
      <c r="AH818">
        <f>IF($I818=AH$1,1,0)</f>
        <v>1</v>
      </c>
      <c r="AI818">
        <f>IF($I818=AI$1,1,0)</f>
        <v>0</v>
      </c>
      <c r="AJ818">
        <f>IF($C818=AJ$1,1,0)</f>
        <v>0</v>
      </c>
      <c r="AK818">
        <f>IF($C818=AK$1,1,0)</f>
        <v>0</v>
      </c>
      <c r="AL818">
        <f>IF($C818=AL$1,1,0)</f>
        <v>1</v>
      </c>
      <c r="AM818">
        <f>IF($C818=AM$1,1,0)</f>
        <v>0</v>
      </c>
    </row>
    <row r="819" spans="1:39" x14ac:dyDescent="0.2">
      <c r="A819" s="1" t="s">
        <v>86</v>
      </c>
      <c r="B819" s="2">
        <v>2020</v>
      </c>
      <c r="C819" s="2" t="s">
        <v>19</v>
      </c>
      <c r="D819" s="2">
        <v>170.7</v>
      </c>
      <c r="E819" s="2">
        <v>229</v>
      </c>
      <c r="F819">
        <f>D819*0.01</f>
        <v>1.7069999999999999</v>
      </c>
      <c r="G819" s="15">
        <f>E819*0.453592</f>
        <v>103.872568</v>
      </c>
      <c r="H819" s="16">
        <f t="shared" si="12"/>
        <v>35.6</v>
      </c>
      <c r="I819" t="str">
        <f>IF(H819&lt;=18.5,"Underweight",IF(H819&lt;=24.9,"Healthy weight",IF(H819&lt;=29.9,"Over weight", "Obesity")))</f>
        <v>Obesity</v>
      </c>
      <c r="J819" s="2">
        <v>27</v>
      </c>
      <c r="K819" s="2">
        <v>0</v>
      </c>
      <c r="L819" s="2">
        <v>1</v>
      </c>
      <c r="M819" s="2">
        <v>0</v>
      </c>
      <c r="N819">
        <v>1</v>
      </c>
      <c r="O819">
        <v>0</v>
      </c>
      <c r="P819">
        <v>1</v>
      </c>
      <c r="Q819" s="2">
        <v>3658.61</v>
      </c>
      <c r="S819" s="6">
        <v>789</v>
      </c>
      <c r="T819" s="6">
        <v>16848.585313042811</v>
      </c>
      <c r="U819" s="6">
        <v>10799.464686957188</v>
      </c>
      <c r="AF819">
        <f>IF($I819=AF$1,1,0)</f>
        <v>0</v>
      </c>
      <c r="AG819">
        <f>IF($I819=AG$1,1,0)</f>
        <v>1</v>
      </c>
      <c r="AH819">
        <f>IF($I819=AH$1,1,0)</f>
        <v>0</v>
      </c>
      <c r="AI819">
        <f>IF($I819=AI$1,1,0)</f>
        <v>0</v>
      </c>
      <c r="AJ819">
        <f>IF($C819=AJ$1,1,0)</f>
        <v>0</v>
      </c>
      <c r="AK819">
        <f>IF($C819=AK$1,1,0)</f>
        <v>1</v>
      </c>
      <c r="AL819">
        <f>IF($C819=AL$1,1,0)</f>
        <v>0</v>
      </c>
      <c r="AM819">
        <f>IF($C819=AM$1,1,0)</f>
        <v>0</v>
      </c>
    </row>
    <row r="820" spans="1:39" x14ac:dyDescent="0.2">
      <c r="A820" s="1" t="s">
        <v>907</v>
      </c>
      <c r="B820" s="2">
        <v>2020</v>
      </c>
      <c r="C820" s="2" t="s">
        <v>26</v>
      </c>
      <c r="D820" s="2">
        <v>171.3</v>
      </c>
      <c r="E820" s="2">
        <v>182</v>
      </c>
      <c r="F820">
        <f>D820*0.01</f>
        <v>1.7130000000000001</v>
      </c>
      <c r="G820" s="15">
        <f>E820*0.453592</f>
        <v>82.553743999999995</v>
      </c>
      <c r="H820" s="16">
        <f t="shared" si="12"/>
        <v>28.1</v>
      </c>
      <c r="I820" t="str">
        <f>IF(H820&lt;=18.5,"Underweight",IF(H820&lt;=24.9,"Healthy weight",IF(H820&lt;=29.9,"Over weight", "Obesity")))</f>
        <v>Over weight</v>
      </c>
      <c r="J820" s="2">
        <v>24</v>
      </c>
      <c r="K820" s="2">
        <v>1</v>
      </c>
      <c r="L820" s="2">
        <v>2</v>
      </c>
      <c r="M820" s="2">
        <v>0</v>
      </c>
      <c r="N820">
        <v>1</v>
      </c>
      <c r="O820">
        <v>1</v>
      </c>
      <c r="P820">
        <v>0</v>
      </c>
      <c r="Q820" s="2">
        <v>20975.360000000001</v>
      </c>
      <c r="S820" s="6">
        <v>790</v>
      </c>
      <c r="T820" s="6">
        <v>9799.4357905999095</v>
      </c>
      <c r="U820" s="6">
        <v>-1908.7957905999092</v>
      </c>
      <c r="AF820">
        <f>IF($I820=AF$1,1,0)</f>
        <v>1</v>
      </c>
      <c r="AG820">
        <f>IF($I820=AG$1,1,0)</f>
        <v>0</v>
      </c>
      <c r="AH820">
        <f>IF($I820=AH$1,1,0)</f>
        <v>0</v>
      </c>
      <c r="AI820">
        <f>IF($I820=AI$1,1,0)</f>
        <v>0</v>
      </c>
      <c r="AJ820">
        <f>IF($C820=AJ$1,1,0)</f>
        <v>1</v>
      </c>
      <c r="AK820">
        <f>IF($C820=AK$1,1,0)</f>
        <v>0</v>
      </c>
      <c r="AL820">
        <f>IF($C820=AL$1,1,0)</f>
        <v>0</v>
      </c>
      <c r="AM820">
        <f>IF($C820=AM$1,1,0)</f>
        <v>0</v>
      </c>
    </row>
    <row r="821" spans="1:39" x14ac:dyDescent="0.2">
      <c r="A821" s="1" t="s">
        <v>212</v>
      </c>
      <c r="B821" s="2">
        <v>2020</v>
      </c>
      <c r="C821" s="2" t="s">
        <v>21</v>
      </c>
      <c r="D821" s="2">
        <v>169</v>
      </c>
      <c r="E821" s="2">
        <v>224</v>
      </c>
      <c r="F821">
        <f>D821*0.01</f>
        <v>1.69</v>
      </c>
      <c r="G821" s="15">
        <f>E821*0.453592</f>
        <v>101.604608</v>
      </c>
      <c r="H821" s="16">
        <f t="shared" si="12"/>
        <v>35.6</v>
      </c>
      <c r="I821" t="str">
        <f>IF(H821&lt;=18.5,"Underweight",IF(H821&lt;=24.9,"Healthy weight",IF(H821&lt;=29.9,"Over weight", "Obesity")))</f>
        <v>Obesity</v>
      </c>
      <c r="J821" s="2">
        <v>26</v>
      </c>
      <c r="K821" s="2">
        <v>1</v>
      </c>
      <c r="L821" s="2">
        <v>0</v>
      </c>
      <c r="M821" s="2">
        <v>0</v>
      </c>
      <c r="N821">
        <v>1</v>
      </c>
      <c r="O821">
        <v>0</v>
      </c>
      <c r="P821">
        <v>0</v>
      </c>
      <c r="Q821" s="2">
        <v>2253.73</v>
      </c>
      <c r="S821" s="6">
        <v>791</v>
      </c>
      <c r="T821" s="6">
        <v>3452.1574768445462</v>
      </c>
      <c r="U821" s="6">
        <v>-2433.1774768445462</v>
      </c>
      <c r="AF821">
        <f>IF($I821=AF$1,1,0)</f>
        <v>0</v>
      </c>
      <c r="AG821">
        <f>IF($I821=AG$1,1,0)</f>
        <v>1</v>
      </c>
      <c r="AH821">
        <f>IF($I821=AH$1,1,0)</f>
        <v>0</v>
      </c>
      <c r="AI821">
        <f>IF($I821=AI$1,1,0)</f>
        <v>0</v>
      </c>
      <c r="AJ821">
        <f>IF($C821=AJ$1,1,0)</f>
        <v>0</v>
      </c>
      <c r="AK821">
        <f>IF($C821=AK$1,1,0)</f>
        <v>0</v>
      </c>
      <c r="AL821">
        <f>IF($C821=AL$1,1,0)</f>
        <v>0</v>
      </c>
      <c r="AM821">
        <f>IF($C821=AM$1,1,0)</f>
        <v>1</v>
      </c>
    </row>
    <row r="822" spans="1:39" x14ac:dyDescent="0.2">
      <c r="A822" s="1" t="s">
        <v>385</v>
      </c>
      <c r="B822" s="2">
        <v>2020</v>
      </c>
      <c r="C822" s="2" t="s">
        <v>26</v>
      </c>
      <c r="D822" s="2">
        <v>154</v>
      </c>
      <c r="E822" s="2">
        <v>186</v>
      </c>
      <c r="F822">
        <f>D822*0.01</f>
        <v>1.54</v>
      </c>
      <c r="G822" s="15">
        <f>E822*0.453592</f>
        <v>84.368111999999996</v>
      </c>
      <c r="H822" s="16">
        <f t="shared" si="12"/>
        <v>35.6</v>
      </c>
      <c r="I822" t="str">
        <f>IF(H822&lt;=18.5,"Underweight",IF(H822&lt;=24.9,"Healthy weight",IF(H822&lt;=29.9,"Over weight", "Obesity")))</f>
        <v>Obesity</v>
      </c>
      <c r="J822" s="2">
        <v>30</v>
      </c>
      <c r="K822" s="2">
        <v>1</v>
      </c>
      <c r="L822" s="2">
        <v>2</v>
      </c>
      <c r="M822" s="2">
        <v>0</v>
      </c>
      <c r="N822">
        <v>1</v>
      </c>
      <c r="O822">
        <v>1</v>
      </c>
      <c r="P822">
        <v>0</v>
      </c>
      <c r="Q822" s="2">
        <v>6124.63</v>
      </c>
      <c r="S822" s="6">
        <v>792</v>
      </c>
      <c r="T822" s="6">
        <v>173.47612748137021</v>
      </c>
      <c r="U822" s="6">
        <v>1992.7238725186296</v>
      </c>
      <c r="AF822">
        <f>IF($I822=AF$1,1,0)</f>
        <v>0</v>
      </c>
      <c r="AG822">
        <f>IF($I822=AG$1,1,0)</f>
        <v>1</v>
      </c>
      <c r="AH822">
        <f>IF($I822=AH$1,1,0)</f>
        <v>0</v>
      </c>
      <c r="AI822">
        <f>IF($I822=AI$1,1,0)</f>
        <v>0</v>
      </c>
      <c r="AJ822">
        <f>IF($C822=AJ$1,1,0)</f>
        <v>1</v>
      </c>
      <c r="AK822">
        <f>IF($C822=AK$1,1,0)</f>
        <v>0</v>
      </c>
      <c r="AL822">
        <f>IF($C822=AL$1,1,0)</f>
        <v>0</v>
      </c>
      <c r="AM822">
        <f>IF($C822=AM$1,1,0)</f>
        <v>0</v>
      </c>
    </row>
    <row r="823" spans="1:39" x14ac:dyDescent="0.2">
      <c r="A823" s="1" t="s">
        <v>503</v>
      </c>
      <c r="B823" s="2">
        <v>2020</v>
      </c>
      <c r="C823" s="2" t="s">
        <v>19</v>
      </c>
      <c r="D823" s="2">
        <v>170.9</v>
      </c>
      <c r="E823" s="2">
        <v>229</v>
      </c>
      <c r="F823">
        <f>D823*0.01</f>
        <v>1.7090000000000001</v>
      </c>
      <c r="G823" s="15">
        <f>E823*0.453592</f>
        <v>103.872568</v>
      </c>
      <c r="H823" s="16">
        <f t="shared" si="12"/>
        <v>35.6</v>
      </c>
      <c r="I823" t="str">
        <f>IF(H823&lt;=18.5,"Underweight",IF(H823&lt;=24.9,"Healthy weight",IF(H823&lt;=29.9,"Over weight", "Obesity")))</f>
        <v>Obesity</v>
      </c>
      <c r="J823" s="2">
        <v>48</v>
      </c>
      <c r="K823" s="2">
        <v>0</v>
      </c>
      <c r="L823" s="2">
        <v>1</v>
      </c>
      <c r="M823" s="2">
        <v>0</v>
      </c>
      <c r="N823">
        <v>1</v>
      </c>
      <c r="O823">
        <v>0</v>
      </c>
      <c r="P823">
        <v>1</v>
      </c>
      <c r="Q823" s="2">
        <v>11531.69</v>
      </c>
      <c r="S823" s="6">
        <v>793</v>
      </c>
      <c r="T823" s="6">
        <v>8735.4060135518048</v>
      </c>
      <c r="U823" s="6">
        <v>-5380.8160135518046</v>
      </c>
      <c r="AF823">
        <f>IF($I823=AF$1,1,0)</f>
        <v>0</v>
      </c>
      <c r="AG823">
        <f>IF($I823=AG$1,1,0)</f>
        <v>1</v>
      </c>
      <c r="AH823">
        <f>IF($I823=AH$1,1,0)</f>
        <v>0</v>
      </c>
      <c r="AI823">
        <f>IF($I823=AI$1,1,0)</f>
        <v>0</v>
      </c>
      <c r="AJ823">
        <f>IF($C823=AJ$1,1,0)</f>
        <v>0</v>
      </c>
      <c r="AK823">
        <f>IF($C823=AK$1,1,0)</f>
        <v>1</v>
      </c>
      <c r="AL823">
        <f>IF($C823=AL$1,1,0)</f>
        <v>0</v>
      </c>
      <c r="AM823">
        <f>IF($C823=AM$1,1,0)</f>
        <v>0</v>
      </c>
    </row>
    <row r="824" spans="1:39" x14ac:dyDescent="0.2">
      <c r="A824" s="1" t="s">
        <v>659</v>
      </c>
      <c r="B824" s="2">
        <v>2020</v>
      </c>
      <c r="C824" s="2" t="s">
        <v>26</v>
      </c>
      <c r="D824" s="2">
        <v>169.3</v>
      </c>
      <c r="E824" s="2">
        <v>147</v>
      </c>
      <c r="F824">
        <f>D824*0.01</f>
        <v>1.6930000000000001</v>
      </c>
      <c r="G824" s="15">
        <f>E824*0.453592</f>
        <v>66.678023999999994</v>
      </c>
      <c r="H824" s="16">
        <f t="shared" si="12"/>
        <v>23.3</v>
      </c>
      <c r="I824" t="str">
        <f>IF(H824&lt;=18.5,"Underweight",IF(H824&lt;=24.9,"Healthy weight",IF(H824&lt;=29.9,"Over weight", "Obesity")))</f>
        <v>Healthy weight</v>
      </c>
      <c r="J824" s="2">
        <v>30</v>
      </c>
      <c r="K824" s="2">
        <v>0</v>
      </c>
      <c r="L824" s="2">
        <v>1</v>
      </c>
      <c r="M824" s="2">
        <v>0</v>
      </c>
      <c r="N824">
        <v>0</v>
      </c>
      <c r="O824">
        <v>1</v>
      </c>
      <c r="P824">
        <v>0</v>
      </c>
      <c r="Q824" s="2">
        <v>5115.71</v>
      </c>
      <c r="S824" s="6">
        <v>794</v>
      </c>
      <c r="T824" s="6">
        <v>2348.9314073020059</v>
      </c>
      <c r="U824" s="6">
        <v>-191.61140730200577</v>
      </c>
      <c r="AF824">
        <f>IF($I824=AF$1,1,0)</f>
        <v>0</v>
      </c>
      <c r="AG824">
        <f>IF($I824=AG$1,1,0)</f>
        <v>0</v>
      </c>
      <c r="AH824">
        <f>IF($I824=AH$1,1,0)</f>
        <v>1</v>
      </c>
      <c r="AI824">
        <f>IF($I824=AI$1,1,0)</f>
        <v>0</v>
      </c>
      <c r="AJ824">
        <f>IF($C824=AJ$1,1,0)</f>
        <v>1</v>
      </c>
      <c r="AK824">
        <f>IF($C824=AK$1,1,0)</f>
        <v>0</v>
      </c>
      <c r="AL824">
        <f>IF($C824=AL$1,1,0)</f>
        <v>0</v>
      </c>
      <c r="AM824">
        <f>IF($C824=AM$1,1,0)</f>
        <v>0</v>
      </c>
    </row>
    <row r="825" spans="1:39" x14ac:dyDescent="0.2">
      <c r="A825" s="1" t="s">
        <v>41</v>
      </c>
      <c r="B825" s="2">
        <v>2020</v>
      </c>
      <c r="C825" s="2" t="s">
        <v>11</v>
      </c>
      <c r="D825" s="2">
        <v>175</v>
      </c>
      <c r="E825" s="2">
        <v>190</v>
      </c>
      <c r="F825">
        <f>D825*0.01</f>
        <v>1.75</v>
      </c>
      <c r="G825" s="15">
        <f>E825*0.453592</f>
        <v>86.182479999999998</v>
      </c>
      <c r="H825" s="16">
        <f t="shared" si="12"/>
        <v>28.1</v>
      </c>
      <c r="I825" t="str">
        <f>IF(H825&lt;=18.5,"Underweight",IF(H825&lt;=24.9,"Healthy weight",IF(H825&lt;=29.9,"Over weight", "Obesity")))</f>
        <v>Over weight</v>
      </c>
      <c r="J825" s="2">
        <v>48</v>
      </c>
      <c r="K825" s="2">
        <v>0</v>
      </c>
      <c r="L825" s="2">
        <v>1</v>
      </c>
      <c r="M825" s="2">
        <v>0</v>
      </c>
      <c r="N825">
        <v>1</v>
      </c>
      <c r="O825">
        <v>0</v>
      </c>
      <c r="P825">
        <v>0</v>
      </c>
      <c r="Q825" s="2">
        <v>8596.77</v>
      </c>
      <c r="S825" s="6">
        <v>795</v>
      </c>
      <c r="T825" s="6">
        <v>15894.380911928198</v>
      </c>
      <c r="U825" s="6">
        <v>-10041.670911928199</v>
      </c>
      <c r="AF825">
        <f>IF($I825=AF$1,1,0)</f>
        <v>1</v>
      </c>
      <c r="AG825">
        <f>IF($I825=AG$1,1,0)</f>
        <v>0</v>
      </c>
      <c r="AH825">
        <f>IF($I825=AH$1,1,0)</f>
        <v>0</v>
      </c>
      <c r="AI825">
        <f>IF($I825=AI$1,1,0)</f>
        <v>0</v>
      </c>
      <c r="AJ825">
        <f>IF($C825=AJ$1,1,0)</f>
        <v>0</v>
      </c>
      <c r="AK825">
        <f>IF($C825=AK$1,1,0)</f>
        <v>0</v>
      </c>
      <c r="AL825">
        <f>IF($C825=AL$1,1,0)</f>
        <v>1</v>
      </c>
      <c r="AM825">
        <f>IF($C825=AM$1,1,0)</f>
        <v>0</v>
      </c>
    </row>
    <row r="826" spans="1:39" x14ac:dyDescent="0.2">
      <c r="A826" s="1" t="s">
        <v>1312</v>
      </c>
      <c r="B826" s="2">
        <v>2020</v>
      </c>
      <c r="C826" s="2" t="s">
        <v>26</v>
      </c>
      <c r="D826" s="2">
        <v>175</v>
      </c>
      <c r="E826" s="2">
        <v>190</v>
      </c>
      <c r="F826">
        <f>D826*0.01</f>
        <v>1.75</v>
      </c>
      <c r="G826" s="15">
        <f>E826*0.453592</f>
        <v>86.182479999999998</v>
      </c>
      <c r="H826" s="16">
        <f t="shared" si="12"/>
        <v>28.1</v>
      </c>
      <c r="I826" t="str">
        <f>IF(H826&lt;=18.5,"Underweight",IF(H826&lt;=24.9,"Healthy weight",IF(H826&lt;=29.9,"Over weight", "Obesity")))</f>
        <v>Over weight</v>
      </c>
      <c r="J826" s="2">
        <v>51</v>
      </c>
      <c r="K826" s="2">
        <v>0</v>
      </c>
      <c r="L826" s="2">
        <v>0</v>
      </c>
      <c r="M826" s="2">
        <v>0</v>
      </c>
      <c r="N826">
        <v>1</v>
      </c>
      <c r="O826">
        <v>1</v>
      </c>
      <c r="P826">
        <v>0</v>
      </c>
      <c r="Q826" s="2">
        <v>10040.719999999999</v>
      </c>
      <c r="S826" s="6">
        <v>796</v>
      </c>
      <c r="T826" s="6">
        <v>8465.2114992352581</v>
      </c>
      <c r="U826" s="6">
        <v>-593.24149923525783</v>
      </c>
      <c r="AF826">
        <f>IF($I826=AF$1,1,0)</f>
        <v>1</v>
      </c>
      <c r="AG826">
        <f>IF($I826=AG$1,1,0)</f>
        <v>0</v>
      </c>
      <c r="AH826">
        <f>IF($I826=AH$1,1,0)</f>
        <v>0</v>
      </c>
      <c r="AI826">
        <f>IF($I826=AI$1,1,0)</f>
        <v>0</v>
      </c>
      <c r="AJ826">
        <f>IF($C826=AJ$1,1,0)</f>
        <v>1</v>
      </c>
      <c r="AK826">
        <f>IF($C826=AK$1,1,0)</f>
        <v>0</v>
      </c>
      <c r="AL826">
        <f>IF($C826=AL$1,1,0)</f>
        <v>0</v>
      </c>
      <c r="AM826">
        <f>IF($C826=AM$1,1,0)</f>
        <v>0</v>
      </c>
    </row>
    <row r="827" spans="1:39" x14ac:dyDescent="0.2">
      <c r="A827" s="1" t="s">
        <v>522</v>
      </c>
      <c r="B827" s="2">
        <v>2020</v>
      </c>
      <c r="C827" s="2" t="s">
        <v>11</v>
      </c>
      <c r="D827" s="2">
        <v>186.9</v>
      </c>
      <c r="E827" s="2">
        <v>274</v>
      </c>
      <c r="F827">
        <f>D827*0.01</f>
        <v>1.869</v>
      </c>
      <c r="G827" s="15">
        <f>E827*0.453592</f>
        <v>124.28420799999999</v>
      </c>
      <c r="H827" s="16">
        <f t="shared" si="12"/>
        <v>35.6</v>
      </c>
      <c r="I827" t="str">
        <f>IF(H827&lt;=18.5,"Underweight",IF(H827&lt;=24.9,"Healthy weight",IF(H827&lt;=29.9,"Over weight", "Obesity")))</f>
        <v>Obesity</v>
      </c>
      <c r="J827" s="2">
        <v>38</v>
      </c>
      <c r="K827" s="2">
        <v>0</v>
      </c>
      <c r="L827" s="2">
        <v>1</v>
      </c>
      <c r="M827" s="2">
        <v>1</v>
      </c>
      <c r="N827">
        <v>1</v>
      </c>
      <c r="O827">
        <v>0</v>
      </c>
      <c r="P827">
        <v>0</v>
      </c>
      <c r="Q827" s="2">
        <v>29655.95</v>
      </c>
      <c r="S827" s="6">
        <v>797</v>
      </c>
      <c r="T827" s="6">
        <v>8283.8044526652047</v>
      </c>
      <c r="U827" s="6">
        <v>13012.625547334796</v>
      </c>
      <c r="AF827">
        <f>IF($I827=AF$1,1,0)</f>
        <v>0</v>
      </c>
      <c r="AG827">
        <f>IF($I827=AG$1,1,0)</f>
        <v>1</v>
      </c>
      <c r="AH827">
        <f>IF($I827=AH$1,1,0)</f>
        <v>0</v>
      </c>
      <c r="AI827">
        <f>IF($I827=AI$1,1,0)</f>
        <v>0</v>
      </c>
      <c r="AJ827">
        <f>IF($C827=AJ$1,1,0)</f>
        <v>0</v>
      </c>
      <c r="AK827">
        <f>IF($C827=AK$1,1,0)</f>
        <v>0</v>
      </c>
      <c r="AL827">
        <f>IF($C827=AL$1,1,0)</f>
        <v>1</v>
      </c>
      <c r="AM827">
        <f>IF($C827=AM$1,1,0)</f>
        <v>0</v>
      </c>
    </row>
    <row r="828" spans="1:39" x14ac:dyDescent="0.2">
      <c r="A828" s="1" t="s">
        <v>618</v>
      </c>
      <c r="B828" s="2">
        <v>2020</v>
      </c>
      <c r="C828" s="2" t="s">
        <v>11</v>
      </c>
      <c r="D828" s="2">
        <v>172.4</v>
      </c>
      <c r="E828" s="2">
        <v>233</v>
      </c>
      <c r="F828">
        <f>D828*0.01</f>
        <v>1.7240000000000002</v>
      </c>
      <c r="G828" s="15">
        <f>E828*0.453592</f>
        <v>105.686936</v>
      </c>
      <c r="H828" s="16">
        <f t="shared" si="12"/>
        <v>35.6</v>
      </c>
      <c r="I828" t="str">
        <f>IF(H828&lt;=18.5,"Underweight",IF(H828&lt;=24.9,"Healthy weight",IF(H828&lt;=29.9,"Over weight", "Obesity")))</f>
        <v>Obesity</v>
      </c>
      <c r="J828" s="2">
        <v>45</v>
      </c>
      <c r="K828" s="2">
        <v>0</v>
      </c>
      <c r="L828" s="2">
        <v>0</v>
      </c>
      <c r="M828" s="2">
        <v>0</v>
      </c>
      <c r="N828">
        <v>1</v>
      </c>
      <c r="O828">
        <v>0</v>
      </c>
      <c r="P828">
        <v>0</v>
      </c>
      <c r="Q828" s="2">
        <v>8238.19</v>
      </c>
      <c r="S828" s="6">
        <v>798</v>
      </c>
      <c r="T828" s="6">
        <v>4733.5400701078033</v>
      </c>
      <c r="U828" s="6">
        <v>-3515.6900701078034</v>
      </c>
      <c r="AF828">
        <f>IF($I828=AF$1,1,0)</f>
        <v>0</v>
      </c>
      <c r="AG828">
        <f>IF($I828=AG$1,1,0)</f>
        <v>1</v>
      </c>
      <c r="AH828">
        <f>IF($I828=AH$1,1,0)</f>
        <v>0</v>
      </c>
      <c r="AI828">
        <f>IF($I828=AI$1,1,0)</f>
        <v>0</v>
      </c>
      <c r="AJ828">
        <f>IF($C828=AJ$1,1,0)</f>
        <v>0</v>
      </c>
      <c r="AK828">
        <f>IF($C828=AK$1,1,0)</f>
        <v>0</v>
      </c>
      <c r="AL828">
        <f>IF($C828=AL$1,1,0)</f>
        <v>1</v>
      </c>
      <c r="AM828">
        <f>IF($C828=AM$1,1,0)</f>
        <v>0</v>
      </c>
    </row>
    <row r="829" spans="1:39" x14ac:dyDescent="0.2">
      <c r="A829" s="1" t="s">
        <v>524</v>
      </c>
      <c r="B829" s="2">
        <v>2020</v>
      </c>
      <c r="C829" s="2" t="s">
        <v>11</v>
      </c>
      <c r="D829" s="2">
        <v>158</v>
      </c>
      <c r="E829" s="2">
        <v>155</v>
      </c>
      <c r="F829">
        <f>D829*0.01</f>
        <v>1.58</v>
      </c>
      <c r="G829" s="15">
        <f>E829*0.453592</f>
        <v>70.306759999999997</v>
      </c>
      <c r="H829" s="16">
        <f t="shared" si="12"/>
        <v>28.2</v>
      </c>
      <c r="I829" t="str">
        <f>IF(H829&lt;=18.5,"Underweight",IF(H829&lt;=24.9,"Healthy weight",IF(H829&lt;=29.9,"Over weight", "Obesity")))</f>
        <v>Over weight</v>
      </c>
      <c r="J829" s="2">
        <v>42</v>
      </c>
      <c r="K829" s="2">
        <v>1</v>
      </c>
      <c r="L829" s="2">
        <v>0</v>
      </c>
      <c r="M829" s="2">
        <v>0</v>
      </c>
      <c r="N829">
        <v>1</v>
      </c>
      <c r="O829">
        <v>0</v>
      </c>
      <c r="P829">
        <v>0</v>
      </c>
      <c r="Q829" s="2">
        <v>5198.91</v>
      </c>
      <c r="S829" s="6">
        <v>799</v>
      </c>
      <c r="T829" s="6">
        <v>19926.312712650819</v>
      </c>
      <c r="U829" s="6">
        <v>-1629.8127126508189</v>
      </c>
      <c r="AF829">
        <f>IF($I829=AF$1,1,0)</f>
        <v>1</v>
      </c>
      <c r="AG829">
        <f>IF($I829=AG$1,1,0)</f>
        <v>0</v>
      </c>
      <c r="AH829">
        <f>IF($I829=AH$1,1,0)</f>
        <v>0</v>
      </c>
      <c r="AI829">
        <f>IF($I829=AI$1,1,0)</f>
        <v>0</v>
      </c>
      <c r="AJ829">
        <f>IF($C829=AJ$1,1,0)</f>
        <v>0</v>
      </c>
      <c r="AK829">
        <f>IF($C829=AK$1,1,0)</f>
        <v>0</v>
      </c>
      <c r="AL829">
        <f>IF($C829=AL$1,1,0)</f>
        <v>1</v>
      </c>
      <c r="AM829">
        <f>IF($C829=AM$1,1,0)</f>
        <v>0</v>
      </c>
    </row>
    <row r="830" spans="1:39" x14ac:dyDescent="0.2">
      <c r="A830" s="1" t="s">
        <v>698</v>
      </c>
      <c r="B830" s="2">
        <v>2020</v>
      </c>
      <c r="C830" s="2" t="s">
        <v>21</v>
      </c>
      <c r="D830" s="2">
        <v>173</v>
      </c>
      <c r="E830" s="2">
        <v>235</v>
      </c>
      <c r="F830">
        <f>D830*0.01</f>
        <v>1.73</v>
      </c>
      <c r="G830" s="15">
        <f>E830*0.453592</f>
        <v>106.59412</v>
      </c>
      <c r="H830" s="16">
        <f t="shared" si="12"/>
        <v>35.6</v>
      </c>
      <c r="I830" t="str">
        <f>IF(H830&lt;=18.5,"Underweight",IF(H830&lt;=24.9,"Healthy weight",IF(H830&lt;=29.9,"Over weight", "Obesity")))</f>
        <v>Obesity</v>
      </c>
      <c r="J830" s="2">
        <v>41</v>
      </c>
      <c r="K830" s="2">
        <v>1</v>
      </c>
      <c r="L830" s="2">
        <v>1</v>
      </c>
      <c r="M830" s="2">
        <v>1</v>
      </c>
      <c r="N830">
        <v>1</v>
      </c>
      <c r="O830">
        <v>0</v>
      </c>
      <c r="P830">
        <v>0</v>
      </c>
      <c r="Q830" s="2">
        <v>29492.01</v>
      </c>
      <c r="S830" s="6">
        <v>800</v>
      </c>
      <c r="T830" s="6">
        <v>5206.0770530572008</v>
      </c>
      <c r="U830" s="6">
        <v>-325.90705305720076</v>
      </c>
      <c r="AF830">
        <f>IF($I830=AF$1,1,0)</f>
        <v>0</v>
      </c>
      <c r="AG830">
        <f>IF($I830=AG$1,1,0)</f>
        <v>1</v>
      </c>
      <c r="AH830">
        <f>IF($I830=AH$1,1,0)</f>
        <v>0</v>
      </c>
      <c r="AI830">
        <f>IF($I830=AI$1,1,0)</f>
        <v>0</v>
      </c>
      <c r="AJ830">
        <f>IF($C830=AJ$1,1,0)</f>
        <v>0</v>
      </c>
      <c r="AK830">
        <f>IF($C830=AK$1,1,0)</f>
        <v>0</v>
      </c>
      <c r="AL830">
        <f>IF($C830=AL$1,1,0)</f>
        <v>0</v>
      </c>
      <c r="AM830">
        <f>IF($C830=AM$1,1,0)</f>
        <v>1</v>
      </c>
    </row>
    <row r="831" spans="1:39" x14ac:dyDescent="0.2">
      <c r="A831" s="1" t="s">
        <v>1259</v>
      </c>
      <c r="B831" s="2">
        <v>2020</v>
      </c>
      <c r="C831" s="2" t="s">
        <v>19</v>
      </c>
      <c r="D831" s="2">
        <v>159.5</v>
      </c>
      <c r="E831" s="2">
        <v>158</v>
      </c>
      <c r="F831">
        <f>D831*0.01</f>
        <v>1.595</v>
      </c>
      <c r="G831" s="15">
        <f>E831*0.453592</f>
        <v>71.667535999999998</v>
      </c>
      <c r="H831" s="16">
        <f t="shared" si="12"/>
        <v>28.2</v>
      </c>
      <c r="I831" t="str">
        <f>IF(H831&lt;=18.5,"Underweight",IF(H831&lt;=24.9,"Healthy weight",IF(H831&lt;=29.9,"Over weight", "Obesity")))</f>
        <v>Over weight</v>
      </c>
      <c r="J831" s="2">
        <v>31</v>
      </c>
      <c r="K831" s="2">
        <v>1</v>
      </c>
      <c r="L831" s="2">
        <v>1</v>
      </c>
      <c r="M831" s="2">
        <v>0</v>
      </c>
      <c r="N831">
        <v>1</v>
      </c>
      <c r="O831">
        <v>0</v>
      </c>
      <c r="P831">
        <v>1</v>
      </c>
      <c r="Q831" s="2">
        <v>3875.04</v>
      </c>
      <c r="S831" s="6">
        <v>801</v>
      </c>
      <c r="T831" s="6">
        <v>7621.0400894915056</v>
      </c>
      <c r="U831" s="6">
        <v>-5120.7000894915054</v>
      </c>
      <c r="AF831">
        <f>IF($I831=AF$1,1,0)</f>
        <v>1</v>
      </c>
      <c r="AG831">
        <f>IF($I831=AG$1,1,0)</f>
        <v>0</v>
      </c>
      <c r="AH831">
        <f>IF($I831=AH$1,1,0)</f>
        <v>0</v>
      </c>
      <c r="AI831">
        <f>IF($I831=AI$1,1,0)</f>
        <v>0</v>
      </c>
      <c r="AJ831">
        <f>IF($C831=AJ$1,1,0)</f>
        <v>0</v>
      </c>
      <c r="AK831">
        <f>IF($C831=AK$1,1,0)</f>
        <v>1</v>
      </c>
      <c r="AL831">
        <f>IF($C831=AL$1,1,0)</f>
        <v>0</v>
      </c>
      <c r="AM831">
        <f>IF($C831=AM$1,1,0)</f>
        <v>0</v>
      </c>
    </row>
    <row r="832" spans="1:39" x14ac:dyDescent="0.2">
      <c r="A832" s="1" t="s">
        <v>873</v>
      </c>
      <c r="B832" s="2">
        <v>2020</v>
      </c>
      <c r="C832" s="2" t="s">
        <v>11</v>
      </c>
      <c r="D832" s="2">
        <v>172.6</v>
      </c>
      <c r="E832" s="2">
        <v>234</v>
      </c>
      <c r="F832">
        <f>D832*0.01</f>
        <v>1.726</v>
      </c>
      <c r="G832" s="15">
        <f>E832*0.453592</f>
        <v>106.140528</v>
      </c>
      <c r="H832" s="16">
        <f t="shared" si="12"/>
        <v>35.6</v>
      </c>
      <c r="I832" t="str">
        <f>IF(H832&lt;=18.5,"Underweight",IF(H832&lt;=24.9,"Healthy weight",IF(H832&lt;=29.9,"Over weight", "Obesity")))</f>
        <v>Obesity</v>
      </c>
      <c r="J832" s="2">
        <v>40</v>
      </c>
      <c r="K832" s="2">
        <v>1</v>
      </c>
      <c r="L832" s="2">
        <v>2</v>
      </c>
      <c r="M832" s="2">
        <v>0</v>
      </c>
      <c r="N832">
        <v>1</v>
      </c>
      <c r="O832">
        <v>0</v>
      </c>
      <c r="P832">
        <v>0</v>
      </c>
      <c r="Q832" s="2">
        <v>24811.01</v>
      </c>
      <c r="S832" s="6">
        <v>802</v>
      </c>
      <c r="T832" s="6">
        <v>20165.531952914596</v>
      </c>
      <c r="U832" s="6">
        <v>18849.188047085405</v>
      </c>
      <c r="AF832">
        <f>IF($I832=AF$1,1,0)</f>
        <v>0</v>
      </c>
      <c r="AG832">
        <f>IF($I832=AG$1,1,0)</f>
        <v>1</v>
      </c>
      <c r="AH832">
        <f>IF($I832=AH$1,1,0)</f>
        <v>0</v>
      </c>
      <c r="AI832">
        <f>IF($I832=AI$1,1,0)</f>
        <v>0</v>
      </c>
      <c r="AJ832">
        <f>IF($C832=AJ$1,1,0)</f>
        <v>0</v>
      </c>
      <c r="AK832">
        <f>IF($C832=AK$1,1,0)</f>
        <v>0</v>
      </c>
      <c r="AL832">
        <f>IF($C832=AL$1,1,0)</f>
        <v>1</v>
      </c>
      <c r="AM832">
        <f>IF($C832=AM$1,1,0)</f>
        <v>0</v>
      </c>
    </row>
    <row r="833" spans="1:39" x14ac:dyDescent="0.2">
      <c r="A833" s="1" t="s">
        <v>1348</v>
      </c>
      <c r="B833" s="2">
        <v>2020</v>
      </c>
      <c r="C833" s="2" t="s">
        <v>11</v>
      </c>
      <c r="D833" s="2">
        <v>175.3</v>
      </c>
      <c r="E833" s="2">
        <v>241</v>
      </c>
      <c r="F833">
        <f>D833*0.01</f>
        <v>1.7530000000000001</v>
      </c>
      <c r="G833" s="15">
        <f>E833*0.453592</f>
        <v>109.31567199999999</v>
      </c>
      <c r="H833" s="16">
        <f t="shared" si="12"/>
        <v>35.6</v>
      </c>
      <c r="I833" t="str">
        <f>IF(H833&lt;=18.5,"Underweight",IF(H833&lt;=24.9,"Healthy weight",IF(H833&lt;=29.9,"Over weight", "Obesity")))</f>
        <v>Obesity</v>
      </c>
      <c r="J833" s="2">
        <v>22</v>
      </c>
      <c r="K833" s="2">
        <v>1</v>
      </c>
      <c r="L833" s="2">
        <v>0</v>
      </c>
      <c r="M833" s="2">
        <v>1</v>
      </c>
      <c r="N833">
        <v>1</v>
      </c>
      <c r="O833">
        <v>0</v>
      </c>
      <c r="P833">
        <v>0</v>
      </c>
      <c r="Q833" s="2">
        <v>27130.58</v>
      </c>
      <c r="S833" s="6">
        <v>803</v>
      </c>
      <c r="T833" s="6">
        <v>8245.5391621565977</v>
      </c>
      <c r="U833" s="6">
        <v>-36.489162156598468</v>
      </c>
      <c r="AF833">
        <f>IF($I833=AF$1,1,0)</f>
        <v>0</v>
      </c>
      <c r="AG833">
        <f>IF($I833=AG$1,1,0)</f>
        <v>1</v>
      </c>
      <c r="AH833">
        <f>IF($I833=AH$1,1,0)</f>
        <v>0</v>
      </c>
      <c r="AI833">
        <f>IF($I833=AI$1,1,0)</f>
        <v>0</v>
      </c>
      <c r="AJ833">
        <f>IF($C833=AJ$1,1,0)</f>
        <v>0</v>
      </c>
      <c r="AK833">
        <f>IF($C833=AK$1,1,0)</f>
        <v>0</v>
      </c>
      <c r="AL833">
        <f>IF($C833=AL$1,1,0)</f>
        <v>1</v>
      </c>
      <c r="AM833">
        <f>IF($C833=AM$1,1,0)</f>
        <v>0</v>
      </c>
    </row>
    <row r="834" spans="1:39" x14ac:dyDescent="0.2">
      <c r="A834" s="1" t="s">
        <v>226</v>
      </c>
      <c r="B834" s="2">
        <v>2020</v>
      </c>
      <c r="C834" s="2" t="s">
        <v>21</v>
      </c>
      <c r="D834" s="2">
        <v>160.5</v>
      </c>
      <c r="E834" s="2">
        <v>203</v>
      </c>
      <c r="F834">
        <f>D834*0.01</f>
        <v>1.605</v>
      </c>
      <c r="G834" s="15">
        <f>E834*0.453592</f>
        <v>92.079176000000004</v>
      </c>
      <c r="H834" s="16">
        <f t="shared" si="12"/>
        <v>35.700000000000003</v>
      </c>
      <c r="I834" t="str">
        <f>IF(H834&lt;=18.5,"Underweight",IF(H834&lt;=24.9,"Healthy weight",IF(H834&lt;=29.9,"Over weight", "Obesity")))</f>
        <v>Obesity</v>
      </c>
      <c r="J834" s="2">
        <v>23</v>
      </c>
      <c r="K834" s="2">
        <v>1</v>
      </c>
      <c r="L834" s="2">
        <v>0</v>
      </c>
      <c r="M834" s="2">
        <v>0</v>
      </c>
      <c r="N834">
        <v>1</v>
      </c>
      <c r="O834">
        <v>0</v>
      </c>
      <c r="P834">
        <v>0</v>
      </c>
      <c r="Q834" s="2">
        <v>1903.57</v>
      </c>
      <c r="S834" s="6">
        <v>804</v>
      </c>
      <c r="T834" s="6">
        <v>6389.0626412546153</v>
      </c>
      <c r="U834" s="6">
        <v>4997.8873587453854</v>
      </c>
      <c r="AF834">
        <f>IF($I834=AF$1,1,0)</f>
        <v>0</v>
      </c>
      <c r="AG834">
        <f>IF($I834=AG$1,1,0)</f>
        <v>1</v>
      </c>
      <c r="AH834">
        <f>IF($I834=AH$1,1,0)</f>
        <v>0</v>
      </c>
      <c r="AI834">
        <f>IF($I834=AI$1,1,0)</f>
        <v>0</v>
      </c>
      <c r="AJ834">
        <f>IF($C834=AJ$1,1,0)</f>
        <v>0</v>
      </c>
      <c r="AK834">
        <f>IF($C834=AK$1,1,0)</f>
        <v>0</v>
      </c>
      <c r="AL834">
        <f>IF($C834=AL$1,1,0)</f>
        <v>0</v>
      </c>
      <c r="AM834">
        <f>IF($C834=AM$1,1,0)</f>
        <v>1</v>
      </c>
    </row>
    <row r="835" spans="1:39" x14ac:dyDescent="0.2">
      <c r="A835" s="1" t="s">
        <v>300</v>
      </c>
      <c r="B835" s="2">
        <v>2020</v>
      </c>
      <c r="C835" s="2" t="s">
        <v>19</v>
      </c>
      <c r="D835" s="2">
        <v>182</v>
      </c>
      <c r="E835" s="2">
        <v>206</v>
      </c>
      <c r="F835">
        <f>D835*0.01</f>
        <v>1.82</v>
      </c>
      <c r="G835" s="15">
        <f>E835*0.453592</f>
        <v>93.439952000000005</v>
      </c>
      <c r="H835" s="16">
        <f t="shared" ref="H835:H898" si="13">ROUND(G835/(F835^2),1)</f>
        <v>28.2</v>
      </c>
      <c r="I835" t="str">
        <f>IF(H835&lt;=18.5,"Underweight",IF(H835&lt;=24.9,"Healthy weight",IF(H835&lt;=29.9,"Over weight", "Obesity")))</f>
        <v>Over weight</v>
      </c>
      <c r="J835" s="2">
        <v>46</v>
      </c>
      <c r="K835" s="2">
        <v>0</v>
      </c>
      <c r="L835" s="2">
        <v>1</v>
      </c>
      <c r="M835" s="2">
        <v>0</v>
      </c>
      <c r="N835">
        <v>1</v>
      </c>
      <c r="O835">
        <v>0</v>
      </c>
      <c r="P835">
        <v>1</v>
      </c>
      <c r="Q835" s="2">
        <v>5821.03</v>
      </c>
      <c r="S835" s="6">
        <v>805</v>
      </c>
      <c r="T835" s="6">
        <v>1067.5488140387488</v>
      </c>
      <c r="U835" s="6">
        <v>-542.47881403874874</v>
      </c>
      <c r="AF835">
        <f>IF($I835=AF$1,1,0)</f>
        <v>1</v>
      </c>
      <c r="AG835">
        <f>IF($I835=AG$1,1,0)</f>
        <v>0</v>
      </c>
      <c r="AH835">
        <f>IF($I835=AH$1,1,0)</f>
        <v>0</v>
      </c>
      <c r="AI835">
        <f>IF($I835=AI$1,1,0)</f>
        <v>0</v>
      </c>
      <c r="AJ835">
        <f>IF($C835=AJ$1,1,0)</f>
        <v>0</v>
      </c>
      <c r="AK835">
        <f>IF($C835=AK$1,1,0)</f>
        <v>1</v>
      </c>
      <c r="AL835">
        <f>IF($C835=AL$1,1,0)</f>
        <v>0</v>
      </c>
      <c r="AM835">
        <f>IF($C835=AM$1,1,0)</f>
        <v>0</v>
      </c>
    </row>
    <row r="836" spans="1:39" x14ac:dyDescent="0.2">
      <c r="A836" s="1" t="s">
        <v>228</v>
      </c>
      <c r="B836" s="2">
        <v>2020</v>
      </c>
      <c r="C836" s="2" t="s">
        <v>11</v>
      </c>
      <c r="D836" s="2">
        <v>149.9</v>
      </c>
      <c r="E836" s="2">
        <v>177</v>
      </c>
      <c r="F836">
        <f>D836*0.01</f>
        <v>1.4990000000000001</v>
      </c>
      <c r="G836" s="15">
        <f>E836*0.453592</f>
        <v>80.285783999999992</v>
      </c>
      <c r="H836" s="16">
        <f t="shared" si="13"/>
        <v>35.700000000000003</v>
      </c>
      <c r="I836" t="str">
        <f>IF(H836&lt;=18.5,"Underweight",IF(H836&lt;=24.9,"Healthy weight",IF(H836&lt;=29.9,"Over weight", "Obesity")))</f>
        <v>Obesity</v>
      </c>
      <c r="J836" s="2">
        <v>43</v>
      </c>
      <c r="K836" s="2">
        <v>0</v>
      </c>
      <c r="L836" s="2">
        <v>0</v>
      </c>
      <c r="M836" s="2">
        <v>0</v>
      </c>
      <c r="N836">
        <v>1</v>
      </c>
      <c r="O836">
        <v>0</v>
      </c>
      <c r="P836">
        <v>0</v>
      </c>
      <c r="Q836" s="2">
        <v>8327.48</v>
      </c>
      <c r="S836" s="6">
        <v>806</v>
      </c>
      <c r="T836" s="6">
        <v>4865.2318700899223</v>
      </c>
      <c r="U836" s="6">
        <v>-3131.3618700899224</v>
      </c>
      <c r="AF836">
        <f>IF($I836=AF$1,1,0)</f>
        <v>0</v>
      </c>
      <c r="AG836">
        <f>IF($I836=AG$1,1,0)</f>
        <v>1</v>
      </c>
      <c r="AH836">
        <f>IF($I836=AH$1,1,0)</f>
        <v>0</v>
      </c>
      <c r="AI836">
        <f>IF($I836=AI$1,1,0)</f>
        <v>0</v>
      </c>
      <c r="AJ836">
        <f>IF($C836=AJ$1,1,0)</f>
        <v>0</v>
      </c>
      <c r="AK836">
        <f>IF($C836=AK$1,1,0)</f>
        <v>0</v>
      </c>
      <c r="AL836">
        <f>IF($C836=AL$1,1,0)</f>
        <v>1</v>
      </c>
      <c r="AM836">
        <f>IF($C836=AM$1,1,0)</f>
        <v>0</v>
      </c>
    </row>
    <row r="837" spans="1:39" x14ac:dyDescent="0.2">
      <c r="A837" s="1" t="s">
        <v>395</v>
      </c>
      <c r="B837" s="2">
        <v>2020</v>
      </c>
      <c r="C837" s="2" t="s">
        <v>11</v>
      </c>
      <c r="D837" s="2">
        <v>166.7</v>
      </c>
      <c r="E837" s="2">
        <v>173</v>
      </c>
      <c r="F837">
        <f>D837*0.01</f>
        <v>1.6669999999999998</v>
      </c>
      <c r="G837" s="15">
        <f>E837*0.453592</f>
        <v>78.471416000000005</v>
      </c>
      <c r="H837" s="16">
        <f t="shared" si="13"/>
        <v>28.2</v>
      </c>
      <c r="I837" t="str">
        <f>IF(H837&lt;=18.5,"Underweight",IF(H837&lt;=24.9,"Healthy weight",IF(H837&lt;=29.9,"Over weight", "Obesity")))</f>
        <v>Over weight</v>
      </c>
      <c r="J837" s="2">
        <v>28</v>
      </c>
      <c r="K837" s="2">
        <v>1</v>
      </c>
      <c r="L837" s="2">
        <v>1</v>
      </c>
      <c r="M837" s="2">
        <v>1</v>
      </c>
      <c r="N837">
        <v>1</v>
      </c>
      <c r="O837">
        <v>0</v>
      </c>
      <c r="P837">
        <v>0</v>
      </c>
      <c r="Q837" s="2">
        <v>10560.33</v>
      </c>
      <c r="S837" s="6">
        <v>807</v>
      </c>
      <c r="T837" s="6">
        <v>15545.336295730929</v>
      </c>
      <c r="U837" s="6">
        <v>7030.4837042690706</v>
      </c>
      <c r="AF837">
        <f>IF($I837=AF$1,1,0)</f>
        <v>1</v>
      </c>
      <c r="AG837">
        <f>IF($I837=AG$1,1,0)</f>
        <v>0</v>
      </c>
      <c r="AH837">
        <f>IF($I837=AH$1,1,0)</f>
        <v>0</v>
      </c>
      <c r="AI837">
        <f>IF($I837=AI$1,1,0)</f>
        <v>0</v>
      </c>
      <c r="AJ837">
        <f>IF($C837=AJ$1,1,0)</f>
        <v>0</v>
      </c>
      <c r="AK837">
        <f>IF($C837=AK$1,1,0)</f>
        <v>0</v>
      </c>
      <c r="AL837">
        <f>IF($C837=AL$1,1,0)</f>
        <v>1</v>
      </c>
      <c r="AM837">
        <f>IF($C837=AM$1,1,0)</f>
        <v>0</v>
      </c>
    </row>
    <row r="838" spans="1:39" x14ac:dyDescent="0.2">
      <c r="A838" s="1" t="s">
        <v>888</v>
      </c>
      <c r="B838" s="2">
        <v>2020</v>
      </c>
      <c r="C838" s="2" t="s">
        <v>19</v>
      </c>
      <c r="D838" s="2">
        <v>156.1</v>
      </c>
      <c r="E838" s="2">
        <v>192</v>
      </c>
      <c r="F838">
        <f>D838*0.01</f>
        <v>1.5609999999999999</v>
      </c>
      <c r="G838" s="15">
        <f>E838*0.453592</f>
        <v>87.089663999999999</v>
      </c>
      <c r="H838" s="16">
        <f t="shared" si="13"/>
        <v>35.700000000000003</v>
      </c>
      <c r="I838" t="str">
        <f>IF(H838&lt;=18.5,"Underweight",IF(H838&lt;=24.9,"Healthy weight",IF(H838&lt;=29.9,"Over weight", "Obesity")))</f>
        <v>Obesity</v>
      </c>
      <c r="J838" s="2">
        <v>26</v>
      </c>
      <c r="K838" s="2">
        <v>1</v>
      </c>
      <c r="L838" s="2">
        <v>0</v>
      </c>
      <c r="M838" s="2">
        <v>0</v>
      </c>
      <c r="N838">
        <v>1</v>
      </c>
      <c r="O838">
        <v>0</v>
      </c>
      <c r="P838">
        <v>1</v>
      </c>
      <c r="Q838" s="2">
        <v>2332.65</v>
      </c>
      <c r="S838" s="6">
        <v>808</v>
      </c>
      <c r="T838" s="6">
        <v>22902.414169555323</v>
      </c>
      <c r="U838" s="6">
        <v>1059.195830444678</v>
      </c>
      <c r="AF838">
        <f>IF($I838=AF$1,1,0)</f>
        <v>0</v>
      </c>
      <c r="AG838">
        <f>IF($I838=AG$1,1,0)</f>
        <v>1</v>
      </c>
      <c r="AH838">
        <f>IF($I838=AH$1,1,0)</f>
        <v>0</v>
      </c>
      <c r="AI838">
        <f>IF($I838=AI$1,1,0)</f>
        <v>0</v>
      </c>
      <c r="AJ838">
        <f>IF($C838=AJ$1,1,0)</f>
        <v>0</v>
      </c>
      <c r="AK838">
        <f>IF($C838=AK$1,1,0)</f>
        <v>1</v>
      </c>
      <c r="AL838">
        <f>IF($C838=AL$1,1,0)</f>
        <v>0</v>
      </c>
      <c r="AM838">
        <f>IF($C838=AM$1,1,0)</f>
        <v>0</v>
      </c>
    </row>
    <row r="839" spans="1:39" x14ac:dyDescent="0.2">
      <c r="A839" s="1" t="s">
        <v>83</v>
      </c>
      <c r="B839" s="2">
        <v>2020</v>
      </c>
      <c r="C839" s="2" t="s">
        <v>19</v>
      </c>
      <c r="D839" s="2">
        <v>158.80000000000001</v>
      </c>
      <c r="E839" s="2">
        <v>157</v>
      </c>
      <c r="F839">
        <f>D839*0.01</f>
        <v>1.5880000000000001</v>
      </c>
      <c r="G839" s="15">
        <f>E839*0.453592</f>
        <v>71.213943999999998</v>
      </c>
      <c r="H839" s="16">
        <f t="shared" si="13"/>
        <v>28.2</v>
      </c>
      <c r="I839" t="str">
        <f>IF(H839&lt;=18.5,"Underweight",IF(H839&lt;=24.9,"Healthy weight",IF(H839&lt;=29.9,"Over weight", "Obesity")))</f>
        <v>Over weight</v>
      </c>
      <c r="J839" s="2">
        <v>37</v>
      </c>
      <c r="K839" s="2">
        <v>0</v>
      </c>
      <c r="L839" s="2">
        <v>0</v>
      </c>
      <c r="M839" s="2">
        <v>0</v>
      </c>
      <c r="N839">
        <v>1</v>
      </c>
      <c r="O839">
        <v>0</v>
      </c>
      <c r="P839">
        <v>1</v>
      </c>
      <c r="Q839" s="2">
        <v>3657.81</v>
      </c>
      <c r="S839" s="6">
        <v>809</v>
      </c>
      <c r="T839" s="6">
        <v>9177.8771392225863</v>
      </c>
      <c r="U839" s="6">
        <v>1012.4528607774137</v>
      </c>
      <c r="AF839">
        <f>IF($I839=AF$1,1,0)</f>
        <v>1</v>
      </c>
      <c r="AG839">
        <f>IF($I839=AG$1,1,0)</f>
        <v>0</v>
      </c>
      <c r="AH839">
        <f>IF($I839=AH$1,1,0)</f>
        <v>0</v>
      </c>
      <c r="AI839">
        <f>IF($I839=AI$1,1,0)</f>
        <v>0</v>
      </c>
      <c r="AJ839">
        <f>IF($C839=AJ$1,1,0)</f>
        <v>0</v>
      </c>
      <c r="AK839">
        <f>IF($C839=AK$1,1,0)</f>
        <v>1</v>
      </c>
      <c r="AL839">
        <f>IF($C839=AL$1,1,0)</f>
        <v>0</v>
      </c>
      <c r="AM839">
        <f>IF($C839=AM$1,1,0)</f>
        <v>0</v>
      </c>
    </row>
    <row r="840" spans="1:39" x14ac:dyDescent="0.2">
      <c r="A840" s="1" t="s">
        <v>901</v>
      </c>
      <c r="B840" s="2">
        <v>2020</v>
      </c>
      <c r="C840" s="2" t="s">
        <v>21</v>
      </c>
      <c r="D840" s="2">
        <v>169.8</v>
      </c>
      <c r="E840" s="2">
        <v>148</v>
      </c>
      <c r="F840">
        <f>D840*0.01</f>
        <v>1.6980000000000002</v>
      </c>
      <c r="G840" s="15">
        <f>E840*0.453592</f>
        <v>67.131615999999994</v>
      </c>
      <c r="H840" s="16">
        <f t="shared" si="13"/>
        <v>23.3</v>
      </c>
      <c r="I840" t="str">
        <f>IF(H840&lt;=18.5,"Underweight",IF(H840&lt;=24.9,"Healthy weight",IF(H840&lt;=29.9,"Over weight", "Obesity")))</f>
        <v>Healthy weight</v>
      </c>
      <c r="J840" s="2">
        <v>46</v>
      </c>
      <c r="K840" s="2">
        <v>1</v>
      </c>
      <c r="L840" s="2">
        <v>0</v>
      </c>
      <c r="M840" s="2">
        <v>1</v>
      </c>
      <c r="N840">
        <v>0</v>
      </c>
      <c r="O840">
        <v>0</v>
      </c>
      <c r="P840">
        <v>0</v>
      </c>
      <c r="Q840" s="2">
        <v>15341.41</v>
      </c>
      <c r="S840" s="6">
        <v>810</v>
      </c>
      <c r="T840" s="6">
        <v>5938.3920823538447</v>
      </c>
      <c r="U840" s="6">
        <v>-124.50208235384434</v>
      </c>
      <c r="AF840">
        <f>IF($I840=AF$1,1,0)</f>
        <v>0</v>
      </c>
      <c r="AG840">
        <f>IF($I840=AG$1,1,0)</f>
        <v>0</v>
      </c>
      <c r="AH840">
        <f>IF($I840=AH$1,1,0)</f>
        <v>1</v>
      </c>
      <c r="AI840">
        <f>IF($I840=AI$1,1,0)</f>
        <v>0</v>
      </c>
      <c r="AJ840">
        <f>IF($C840=AJ$1,1,0)</f>
        <v>0</v>
      </c>
      <c r="AK840">
        <f>IF($C840=AK$1,1,0)</f>
        <v>0</v>
      </c>
      <c r="AL840">
        <f>IF($C840=AL$1,1,0)</f>
        <v>0</v>
      </c>
      <c r="AM840">
        <f>IF($C840=AM$1,1,0)</f>
        <v>1</v>
      </c>
    </row>
    <row r="841" spans="1:39" x14ac:dyDescent="0.2">
      <c r="A841" s="1" t="s">
        <v>1289</v>
      </c>
      <c r="B841" s="2">
        <v>2020</v>
      </c>
      <c r="C841" s="2" t="s">
        <v>11</v>
      </c>
      <c r="D841" s="2">
        <v>149.4</v>
      </c>
      <c r="E841" s="2">
        <v>139</v>
      </c>
      <c r="F841">
        <f>D841*0.01</f>
        <v>1.494</v>
      </c>
      <c r="G841" s="15">
        <f>E841*0.453592</f>
        <v>63.049287999999997</v>
      </c>
      <c r="H841" s="16">
        <f t="shared" si="13"/>
        <v>28.2</v>
      </c>
      <c r="I841" t="str">
        <f>IF(H841&lt;=18.5,"Underweight",IF(H841&lt;=24.9,"Healthy weight",IF(H841&lt;=29.9,"Over weight", "Obesity")))</f>
        <v>Over weight</v>
      </c>
      <c r="J841" s="2">
        <v>32</v>
      </c>
      <c r="K841" s="2">
        <v>0</v>
      </c>
      <c r="L841" s="2">
        <v>1</v>
      </c>
      <c r="M841" s="2">
        <v>0</v>
      </c>
      <c r="N841">
        <v>1</v>
      </c>
      <c r="O841">
        <v>0</v>
      </c>
      <c r="P841">
        <v>0</v>
      </c>
      <c r="Q841" s="2">
        <v>4763.09</v>
      </c>
      <c r="S841" s="6">
        <v>811</v>
      </c>
      <c r="T841" s="6">
        <v>6100.1497396145805</v>
      </c>
      <c r="U841" s="6">
        <v>19288.210260385422</v>
      </c>
      <c r="AF841">
        <f>IF($I841=AF$1,1,0)</f>
        <v>1</v>
      </c>
      <c r="AG841">
        <f>IF($I841=AG$1,1,0)</f>
        <v>0</v>
      </c>
      <c r="AH841">
        <f>IF($I841=AH$1,1,0)</f>
        <v>0</v>
      </c>
      <c r="AI841">
        <f>IF($I841=AI$1,1,0)</f>
        <v>0</v>
      </c>
      <c r="AJ841">
        <f>IF($C841=AJ$1,1,0)</f>
        <v>0</v>
      </c>
      <c r="AK841">
        <f>IF($C841=AK$1,1,0)</f>
        <v>0</v>
      </c>
      <c r="AL841">
        <f>IF($C841=AL$1,1,0)</f>
        <v>1</v>
      </c>
      <c r="AM841">
        <f>IF($C841=AM$1,1,0)</f>
        <v>0</v>
      </c>
    </row>
    <row r="842" spans="1:39" x14ac:dyDescent="0.2">
      <c r="A842" s="1" t="s">
        <v>919</v>
      </c>
      <c r="B842" s="2">
        <v>2020</v>
      </c>
      <c r="C842" s="2" t="s">
        <v>19</v>
      </c>
      <c r="D842" s="2">
        <v>152.4</v>
      </c>
      <c r="E842" s="2">
        <v>183</v>
      </c>
      <c r="F842">
        <f>D842*0.01</f>
        <v>1.524</v>
      </c>
      <c r="G842" s="15">
        <f>E842*0.453592</f>
        <v>83.007335999999995</v>
      </c>
      <c r="H842" s="16">
        <f t="shared" si="13"/>
        <v>35.700000000000003</v>
      </c>
      <c r="I842" t="str">
        <f>IF(H842&lt;=18.5,"Underweight",IF(H842&lt;=24.9,"Healthy weight",IF(H842&lt;=29.9,"Over weight", "Obesity")))</f>
        <v>Obesity</v>
      </c>
      <c r="J842" s="2">
        <v>25</v>
      </c>
      <c r="K842" s="2">
        <v>0</v>
      </c>
      <c r="L842" s="2">
        <v>0</v>
      </c>
      <c r="M842" s="2">
        <v>0</v>
      </c>
      <c r="N842">
        <v>1</v>
      </c>
      <c r="O842">
        <v>0</v>
      </c>
      <c r="P842">
        <v>1</v>
      </c>
      <c r="Q842" s="2">
        <v>2342.11</v>
      </c>
      <c r="S842" s="6">
        <v>812</v>
      </c>
      <c r="T842" s="6">
        <v>13520.933688851836</v>
      </c>
      <c r="U842" s="6">
        <v>-7580.703688851836</v>
      </c>
      <c r="AF842">
        <f>IF($I842=AF$1,1,0)</f>
        <v>0</v>
      </c>
      <c r="AG842">
        <f>IF($I842=AG$1,1,0)</f>
        <v>1</v>
      </c>
      <c r="AH842">
        <f>IF($I842=AH$1,1,0)</f>
        <v>0</v>
      </c>
      <c r="AI842">
        <f>IF($I842=AI$1,1,0)</f>
        <v>0</v>
      </c>
      <c r="AJ842">
        <f>IF($C842=AJ$1,1,0)</f>
        <v>0</v>
      </c>
      <c r="AK842">
        <f>IF($C842=AK$1,1,0)</f>
        <v>1</v>
      </c>
      <c r="AL842">
        <f>IF($C842=AL$1,1,0)</f>
        <v>0</v>
      </c>
      <c r="AM842">
        <f>IF($C842=AM$1,1,0)</f>
        <v>0</v>
      </c>
    </row>
    <row r="843" spans="1:39" x14ac:dyDescent="0.2">
      <c r="A843" s="1" t="s">
        <v>25</v>
      </c>
      <c r="B843" s="2">
        <v>2020</v>
      </c>
      <c r="C843" s="2" t="s">
        <v>26</v>
      </c>
      <c r="D843" s="2">
        <v>175.8</v>
      </c>
      <c r="E843" s="2">
        <v>244</v>
      </c>
      <c r="F843">
        <f>D843*0.01</f>
        <v>1.7580000000000002</v>
      </c>
      <c r="G843" s="15">
        <f>E843*0.453592</f>
        <v>110.67644799999999</v>
      </c>
      <c r="H843" s="16">
        <f t="shared" si="13"/>
        <v>35.799999999999997</v>
      </c>
      <c r="I843" t="str">
        <f>IF(H843&lt;=18.5,"Underweight",IF(H843&lt;=24.9,"Healthy weight",IF(H843&lt;=29.9,"Over weight", "Obesity")))</f>
        <v>Obesity</v>
      </c>
      <c r="J843" s="2">
        <v>24</v>
      </c>
      <c r="K843" s="2">
        <v>0</v>
      </c>
      <c r="L843" s="2">
        <v>0</v>
      </c>
      <c r="M843" s="2">
        <v>0</v>
      </c>
      <c r="N843">
        <v>1</v>
      </c>
      <c r="O843">
        <v>1</v>
      </c>
      <c r="P843">
        <v>0</v>
      </c>
      <c r="Q843" s="2">
        <v>3116.84</v>
      </c>
      <c r="S843" s="6">
        <v>813</v>
      </c>
      <c r="T843" s="6">
        <v>6347.5684131083508</v>
      </c>
      <c r="U843" s="6">
        <v>-692.88841310835051</v>
      </c>
      <c r="AF843">
        <f>IF($I843=AF$1,1,0)</f>
        <v>0</v>
      </c>
      <c r="AG843">
        <f>IF($I843=AG$1,1,0)</f>
        <v>1</v>
      </c>
      <c r="AH843">
        <f>IF($I843=AH$1,1,0)</f>
        <v>0</v>
      </c>
      <c r="AI843">
        <f>IF($I843=AI$1,1,0)</f>
        <v>0</v>
      </c>
      <c r="AJ843">
        <f>IF($C843=AJ$1,1,0)</f>
        <v>1</v>
      </c>
      <c r="AK843">
        <f>IF($C843=AK$1,1,0)</f>
        <v>0</v>
      </c>
      <c r="AL843">
        <f>IF($C843=AL$1,1,0)</f>
        <v>0</v>
      </c>
      <c r="AM843">
        <f>IF($C843=AM$1,1,0)</f>
        <v>0</v>
      </c>
    </row>
    <row r="844" spans="1:39" x14ac:dyDescent="0.2">
      <c r="A844" s="1" t="s">
        <v>58</v>
      </c>
      <c r="B844" s="2">
        <v>2020</v>
      </c>
      <c r="C844" s="2" t="s">
        <v>21</v>
      </c>
      <c r="D844" s="2">
        <v>169.9</v>
      </c>
      <c r="E844" s="2">
        <v>228</v>
      </c>
      <c r="F844">
        <f>D844*0.01</f>
        <v>1.6990000000000001</v>
      </c>
      <c r="G844" s="15">
        <f>E844*0.453592</f>
        <v>103.418976</v>
      </c>
      <c r="H844" s="16">
        <f t="shared" si="13"/>
        <v>35.799999999999997</v>
      </c>
      <c r="I844" t="str">
        <f>IF(H844&lt;=18.5,"Underweight",IF(H844&lt;=24.9,"Healthy weight",IF(H844&lt;=29.9,"Over weight", "Obesity")))</f>
        <v>Obesity</v>
      </c>
      <c r="J844" s="2">
        <v>25</v>
      </c>
      <c r="K844" s="2">
        <v>1</v>
      </c>
      <c r="L844" s="2">
        <v>2</v>
      </c>
      <c r="M844" s="2">
        <v>1</v>
      </c>
      <c r="N844">
        <v>1</v>
      </c>
      <c r="O844">
        <v>0</v>
      </c>
      <c r="P844">
        <v>0</v>
      </c>
      <c r="Q844" s="2">
        <v>17384.849999999999</v>
      </c>
      <c r="S844" s="6">
        <v>814</v>
      </c>
      <c r="T844" s="6">
        <v>10038.655030863689</v>
      </c>
      <c r="U844" s="6">
        <v>-4884.7550308636892</v>
      </c>
      <c r="AF844">
        <f>IF($I844=AF$1,1,0)</f>
        <v>0</v>
      </c>
      <c r="AG844">
        <f>IF($I844=AG$1,1,0)</f>
        <v>1</v>
      </c>
      <c r="AH844">
        <f>IF($I844=AH$1,1,0)</f>
        <v>0</v>
      </c>
      <c r="AI844">
        <f>IF($I844=AI$1,1,0)</f>
        <v>0</v>
      </c>
      <c r="AJ844">
        <f>IF($C844=AJ$1,1,0)</f>
        <v>0</v>
      </c>
      <c r="AK844">
        <f>IF($C844=AK$1,1,0)</f>
        <v>0</v>
      </c>
      <c r="AL844">
        <f>IF($C844=AL$1,1,0)</f>
        <v>0</v>
      </c>
      <c r="AM844">
        <f>IF($C844=AM$1,1,0)</f>
        <v>1</v>
      </c>
    </row>
    <row r="845" spans="1:39" x14ac:dyDescent="0.2">
      <c r="A845" s="1" t="s">
        <v>172</v>
      </c>
      <c r="B845" s="2">
        <v>2020</v>
      </c>
      <c r="C845" s="2" t="s">
        <v>26</v>
      </c>
      <c r="D845" s="2">
        <v>177.3</v>
      </c>
      <c r="E845" s="2">
        <v>248</v>
      </c>
      <c r="F845">
        <f>D845*0.01</f>
        <v>1.7730000000000001</v>
      </c>
      <c r="G845" s="15">
        <f>E845*0.453592</f>
        <v>112.490816</v>
      </c>
      <c r="H845" s="16">
        <f t="shared" si="13"/>
        <v>35.799999999999997</v>
      </c>
      <c r="I845" t="str">
        <f>IF(H845&lt;=18.5,"Underweight",IF(H845&lt;=24.9,"Healthy weight",IF(H845&lt;=29.9,"Over weight", "Obesity")))</f>
        <v>Obesity</v>
      </c>
      <c r="J845" s="2">
        <v>54</v>
      </c>
      <c r="K845" s="2">
        <v>1</v>
      </c>
      <c r="L845" s="2">
        <v>0</v>
      </c>
      <c r="M845" s="2">
        <v>1</v>
      </c>
      <c r="N845">
        <v>1</v>
      </c>
      <c r="O845">
        <v>1</v>
      </c>
      <c r="P845">
        <v>0</v>
      </c>
      <c r="Q845" s="2">
        <v>18630.849999999999</v>
      </c>
      <c r="S845" s="6">
        <v>815</v>
      </c>
      <c r="T845" s="6">
        <v>7522.3545680757734</v>
      </c>
      <c r="U845" s="6">
        <v>-2637.8645680757736</v>
      </c>
      <c r="AF845">
        <f>IF($I845=AF$1,1,0)</f>
        <v>0</v>
      </c>
      <c r="AG845">
        <f>IF($I845=AG$1,1,0)</f>
        <v>1</v>
      </c>
      <c r="AH845">
        <f>IF($I845=AH$1,1,0)</f>
        <v>0</v>
      </c>
      <c r="AI845">
        <f>IF($I845=AI$1,1,0)</f>
        <v>0</v>
      </c>
      <c r="AJ845">
        <f>IF($C845=AJ$1,1,0)</f>
        <v>1</v>
      </c>
      <c r="AK845">
        <f>IF($C845=AK$1,1,0)</f>
        <v>0</v>
      </c>
      <c r="AL845">
        <f>IF($C845=AL$1,1,0)</f>
        <v>0</v>
      </c>
      <c r="AM845">
        <f>IF($C845=AM$1,1,0)</f>
        <v>0</v>
      </c>
    </row>
    <row r="846" spans="1:39" x14ac:dyDescent="0.2">
      <c r="A846" s="1" t="s">
        <v>452</v>
      </c>
      <c r="B846" s="2">
        <v>2020</v>
      </c>
      <c r="C846" s="2" t="s">
        <v>11</v>
      </c>
      <c r="D846" s="2">
        <v>154</v>
      </c>
      <c r="E846" s="2">
        <v>187</v>
      </c>
      <c r="F846">
        <f>D846*0.01</f>
        <v>1.54</v>
      </c>
      <c r="G846" s="15">
        <f>E846*0.453592</f>
        <v>84.821703999999997</v>
      </c>
      <c r="H846" s="16">
        <f t="shared" si="13"/>
        <v>35.799999999999997</v>
      </c>
      <c r="I846" t="str">
        <f>IF(H846&lt;=18.5,"Underweight",IF(H846&lt;=24.9,"Healthy weight",IF(H846&lt;=29.9,"Over weight", "Obesity")))</f>
        <v>Obesity</v>
      </c>
      <c r="J846" s="2">
        <v>39</v>
      </c>
      <c r="K846" s="2">
        <v>1</v>
      </c>
      <c r="L846" s="2">
        <v>0</v>
      </c>
      <c r="M846" s="2">
        <v>0</v>
      </c>
      <c r="N846">
        <v>1</v>
      </c>
      <c r="O846">
        <v>0</v>
      </c>
      <c r="P846">
        <v>0</v>
      </c>
      <c r="Q846" s="2">
        <v>6796.03</v>
      </c>
      <c r="S846" s="6">
        <v>816</v>
      </c>
      <c r="T846" s="6">
        <v>10080.149259009953</v>
      </c>
      <c r="U846" s="6">
        <v>-3282.3992590099533</v>
      </c>
      <c r="AF846">
        <f>IF($I846=AF$1,1,0)</f>
        <v>0</v>
      </c>
      <c r="AG846">
        <f>IF($I846=AG$1,1,0)</f>
        <v>1</v>
      </c>
      <c r="AH846">
        <f>IF($I846=AH$1,1,0)</f>
        <v>0</v>
      </c>
      <c r="AI846">
        <f>IF($I846=AI$1,1,0)</f>
        <v>0</v>
      </c>
      <c r="AJ846">
        <f>IF($C846=AJ$1,1,0)</f>
        <v>0</v>
      </c>
      <c r="AK846">
        <f>IF($C846=AK$1,1,0)</f>
        <v>0</v>
      </c>
      <c r="AL846">
        <f>IF($C846=AL$1,1,0)</f>
        <v>1</v>
      </c>
      <c r="AM846">
        <f>IF($C846=AM$1,1,0)</f>
        <v>0</v>
      </c>
    </row>
    <row r="847" spans="1:39" x14ac:dyDescent="0.2">
      <c r="A847" s="1" t="s">
        <v>681</v>
      </c>
      <c r="B847" s="2">
        <v>2020</v>
      </c>
      <c r="C847" s="2" t="s">
        <v>21</v>
      </c>
      <c r="D847" s="2">
        <v>179.5</v>
      </c>
      <c r="E847" s="2">
        <v>166</v>
      </c>
      <c r="F847">
        <f>D847*0.01</f>
        <v>1.7949999999999999</v>
      </c>
      <c r="G847" s="15">
        <f>E847*0.453592</f>
        <v>75.296272000000002</v>
      </c>
      <c r="H847" s="16">
        <f t="shared" si="13"/>
        <v>23.4</v>
      </c>
      <c r="I847" t="str">
        <f>IF(H847&lt;=18.5,"Underweight",IF(H847&lt;=24.9,"Healthy weight",IF(H847&lt;=29.9,"Over weight", "Obesity")))</f>
        <v>Healthy weight</v>
      </c>
      <c r="J847" s="2">
        <v>33</v>
      </c>
      <c r="K847" s="2">
        <v>0</v>
      </c>
      <c r="L847" s="2">
        <v>1</v>
      </c>
      <c r="M847" s="2">
        <v>0</v>
      </c>
      <c r="N847">
        <v>0</v>
      </c>
      <c r="O847">
        <v>0</v>
      </c>
      <c r="P847">
        <v>0</v>
      </c>
      <c r="Q847" s="2">
        <v>2675.97</v>
      </c>
      <c r="S847" s="6">
        <v>817</v>
      </c>
      <c r="T847" s="6">
        <v>4738.8000122590784</v>
      </c>
      <c r="U847" s="6">
        <v>817.69998774092164</v>
      </c>
      <c r="AF847">
        <f>IF($I847=AF$1,1,0)</f>
        <v>0</v>
      </c>
      <c r="AG847">
        <f>IF($I847=AG$1,1,0)</f>
        <v>0</v>
      </c>
      <c r="AH847">
        <f>IF($I847=AH$1,1,0)</f>
        <v>1</v>
      </c>
      <c r="AI847">
        <f>IF($I847=AI$1,1,0)</f>
        <v>0</v>
      </c>
      <c r="AJ847">
        <f>IF($C847=AJ$1,1,0)</f>
        <v>0</v>
      </c>
      <c r="AK847">
        <f>IF($C847=AK$1,1,0)</f>
        <v>0</v>
      </c>
      <c r="AL847">
        <f>IF($C847=AL$1,1,0)</f>
        <v>0</v>
      </c>
      <c r="AM847">
        <f>IF($C847=AM$1,1,0)</f>
        <v>1</v>
      </c>
    </row>
    <row r="848" spans="1:39" x14ac:dyDescent="0.2">
      <c r="A848" s="1" t="s">
        <v>486</v>
      </c>
      <c r="B848" s="2">
        <v>2020</v>
      </c>
      <c r="C848" s="2" t="s">
        <v>26</v>
      </c>
      <c r="D848" s="2">
        <v>165.4</v>
      </c>
      <c r="E848" s="2">
        <v>216</v>
      </c>
      <c r="F848">
        <f>D848*0.01</f>
        <v>1.6540000000000001</v>
      </c>
      <c r="G848" s="15">
        <f>E848*0.453592</f>
        <v>97.975871999999995</v>
      </c>
      <c r="H848" s="16">
        <f t="shared" si="13"/>
        <v>35.799999999999997</v>
      </c>
      <c r="I848" t="str">
        <f>IF(H848&lt;=18.5,"Underweight",IF(H848&lt;=24.9,"Healthy weight",IF(H848&lt;=29.9,"Over weight", "Obesity")))</f>
        <v>Obesity</v>
      </c>
      <c r="J848" s="2">
        <v>30</v>
      </c>
      <c r="K848" s="2">
        <v>1</v>
      </c>
      <c r="L848" s="2">
        <v>1</v>
      </c>
      <c r="M848" s="2">
        <v>0</v>
      </c>
      <c r="N848">
        <v>1</v>
      </c>
      <c r="O848">
        <v>1</v>
      </c>
      <c r="P848">
        <v>0</v>
      </c>
      <c r="Q848" s="2">
        <v>6246.99</v>
      </c>
      <c r="S848" s="6">
        <v>818</v>
      </c>
      <c r="T848" s="6">
        <v>4452.8266016977586</v>
      </c>
      <c r="U848" s="6">
        <v>-794.21660169775851</v>
      </c>
      <c r="AF848">
        <f>IF($I848=AF$1,1,0)</f>
        <v>0</v>
      </c>
      <c r="AG848">
        <f>IF($I848=AG$1,1,0)</f>
        <v>1</v>
      </c>
      <c r="AH848">
        <f>IF($I848=AH$1,1,0)</f>
        <v>0</v>
      </c>
      <c r="AI848">
        <f>IF($I848=AI$1,1,0)</f>
        <v>0</v>
      </c>
      <c r="AJ848">
        <f>IF($C848=AJ$1,1,0)</f>
        <v>1</v>
      </c>
      <c r="AK848">
        <f>IF($C848=AK$1,1,0)</f>
        <v>0</v>
      </c>
      <c r="AL848">
        <f>IF($C848=AL$1,1,0)</f>
        <v>0</v>
      </c>
      <c r="AM848">
        <f>IF($C848=AM$1,1,0)</f>
        <v>0</v>
      </c>
    </row>
    <row r="849" spans="1:39" x14ac:dyDescent="0.2">
      <c r="A849" s="1" t="s">
        <v>655</v>
      </c>
      <c r="B849" s="2">
        <v>2020</v>
      </c>
      <c r="C849" s="2" t="s">
        <v>11</v>
      </c>
      <c r="D849" s="2">
        <v>177.8</v>
      </c>
      <c r="E849" s="2">
        <v>197</v>
      </c>
      <c r="F849">
        <f>D849*0.01</f>
        <v>1.7780000000000002</v>
      </c>
      <c r="G849" s="15">
        <f>E849*0.453592</f>
        <v>89.357624000000001</v>
      </c>
      <c r="H849" s="16">
        <f t="shared" si="13"/>
        <v>28.3</v>
      </c>
      <c r="I849" t="str">
        <f>IF(H849&lt;=18.5,"Underweight",IF(H849&lt;=24.9,"Healthy weight",IF(H849&lt;=29.9,"Over weight", "Obesity")))</f>
        <v>Over weight</v>
      </c>
      <c r="J849" s="2">
        <v>41</v>
      </c>
      <c r="K849" s="2">
        <v>1</v>
      </c>
      <c r="L849" s="2">
        <v>2</v>
      </c>
      <c r="M849" s="2">
        <v>1</v>
      </c>
      <c r="N849">
        <v>1</v>
      </c>
      <c r="O849">
        <v>0</v>
      </c>
      <c r="P849">
        <v>0</v>
      </c>
      <c r="Q849" s="2">
        <v>22948.62</v>
      </c>
      <c r="S849" s="6">
        <v>819</v>
      </c>
      <c r="T849" s="6">
        <v>7472.018421063578</v>
      </c>
      <c r="U849" s="6">
        <v>13503.341578936423</v>
      </c>
      <c r="AF849">
        <f>IF($I849=AF$1,1,0)</f>
        <v>1</v>
      </c>
      <c r="AG849">
        <f>IF($I849=AG$1,1,0)</f>
        <v>0</v>
      </c>
      <c r="AH849">
        <f>IF($I849=AH$1,1,0)</f>
        <v>0</v>
      </c>
      <c r="AI849">
        <f>IF($I849=AI$1,1,0)</f>
        <v>0</v>
      </c>
      <c r="AJ849">
        <f>IF($C849=AJ$1,1,0)</f>
        <v>0</v>
      </c>
      <c r="AK849">
        <f>IF($C849=AK$1,1,0)</f>
        <v>0</v>
      </c>
      <c r="AL849">
        <f>IF($C849=AL$1,1,0)</f>
        <v>1</v>
      </c>
      <c r="AM849">
        <f>IF($C849=AM$1,1,0)</f>
        <v>0</v>
      </c>
    </row>
    <row r="850" spans="1:39" x14ac:dyDescent="0.2">
      <c r="A850" s="1" t="s">
        <v>840</v>
      </c>
      <c r="B850" s="2">
        <v>2020</v>
      </c>
      <c r="C850" s="2" t="s">
        <v>11</v>
      </c>
      <c r="D850" s="2">
        <v>156.80000000000001</v>
      </c>
      <c r="E850" s="2">
        <v>194</v>
      </c>
      <c r="F850">
        <f>D850*0.01</f>
        <v>1.5680000000000001</v>
      </c>
      <c r="G850" s="15">
        <f>E850*0.453592</f>
        <v>87.996848</v>
      </c>
      <c r="H850" s="16">
        <f t="shared" si="13"/>
        <v>35.799999999999997</v>
      </c>
      <c r="I850" t="str">
        <f>IF(H850&lt;=18.5,"Underweight",IF(H850&lt;=24.9,"Healthy weight",IF(H850&lt;=29.9,"Over weight", "Obesity")))</f>
        <v>Obesity</v>
      </c>
      <c r="J850" s="2">
        <v>42</v>
      </c>
      <c r="K850" s="2">
        <v>1</v>
      </c>
      <c r="L850" s="2">
        <v>1</v>
      </c>
      <c r="M850" s="2">
        <v>0</v>
      </c>
      <c r="N850">
        <v>1</v>
      </c>
      <c r="O850">
        <v>0</v>
      </c>
      <c r="P850">
        <v>0</v>
      </c>
      <c r="Q850" s="2">
        <v>27751.41</v>
      </c>
      <c r="S850" s="6">
        <v>820</v>
      </c>
      <c r="T850" s="6">
        <v>3243.0040938593847</v>
      </c>
      <c r="U850" s="6">
        <v>-989.27409385938472</v>
      </c>
      <c r="AF850">
        <f>IF($I850=AF$1,1,0)</f>
        <v>0</v>
      </c>
      <c r="AG850">
        <f>IF($I850=AG$1,1,0)</f>
        <v>1</v>
      </c>
      <c r="AH850">
        <f>IF($I850=AH$1,1,0)</f>
        <v>0</v>
      </c>
      <c r="AI850">
        <f>IF($I850=AI$1,1,0)</f>
        <v>0</v>
      </c>
      <c r="AJ850">
        <f>IF($C850=AJ$1,1,0)</f>
        <v>0</v>
      </c>
      <c r="AK850">
        <f>IF($C850=AK$1,1,0)</f>
        <v>0</v>
      </c>
      <c r="AL850">
        <f>IF($C850=AL$1,1,0)</f>
        <v>1</v>
      </c>
      <c r="AM850">
        <f>IF($C850=AM$1,1,0)</f>
        <v>0</v>
      </c>
    </row>
    <row r="851" spans="1:39" x14ac:dyDescent="0.2">
      <c r="A851" s="1" t="s">
        <v>867</v>
      </c>
      <c r="B851" s="2">
        <v>2020</v>
      </c>
      <c r="C851" s="2" t="s">
        <v>19</v>
      </c>
      <c r="D851" s="2">
        <v>177.3</v>
      </c>
      <c r="E851" s="2">
        <v>248</v>
      </c>
      <c r="F851">
        <f>D851*0.01</f>
        <v>1.7730000000000001</v>
      </c>
      <c r="G851" s="15">
        <f>E851*0.453592</f>
        <v>112.490816</v>
      </c>
      <c r="H851" s="16">
        <f t="shared" si="13"/>
        <v>35.799999999999997</v>
      </c>
      <c r="I851" t="str">
        <f>IF(H851&lt;=18.5,"Underweight",IF(H851&lt;=24.9,"Healthy weight",IF(H851&lt;=29.9,"Over weight", "Obesity")))</f>
        <v>Obesity</v>
      </c>
      <c r="J851" s="2">
        <v>26</v>
      </c>
      <c r="K851" s="2">
        <v>1</v>
      </c>
      <c r="L851" s="2">
        <v>0</v>
      </c>
      <c r="M851" s="2">
        <v>0</v>
      </c>
      <c r="N851">
        <v>1</v>
      </c>
      <c r="O851">
        <v>0</v>
      </c>
      <c r="P851">
        <v>1</v>
      </c>
      <c r="Q851" s="2">
        <v>3071.44</v>
      </c>
      <c r="S851" s="6">
        <v>821</v>
      </c>
      <c r="T851" s="6">
        <v>9336.6943751955514</v>
      </c>
      <c r="U851" s="6">
        <v>-3212.0643751955513</v>
      </c>
      <c r="AF851">
        <f>IF($I851=AF$1,1,0)</f>
        <v>0</v>
      </c>
      <c r="AG851">
        <f>IF($I851=AG$1,1,0)</f>
        <v>1</v>
      </c>
      <c r="AH851">
        <f>IF($I851=AH$1,1,0)</f>
        <v>0</v>
      </c>
      <c r="AI851">
        <f>IF($I851=AI$1,1,0)</f>
        <v>0</v>
      </c>
      <c r="AJ851">
        <f>IF($C851=AJ$1,1,0)</f>
        <v>0</v>
      </c>
      <c r="AK851">
        <f>IF($C851=AK$1,1,0)</f>
        <v>1</v>
      </c>
      <c r="AL851">
        <f>IF($C851=AL$1,1,0)</f>
        <v>0</v>
      </c>
      <c r="AM851">
        <f>IF($C851=AM$1,1,0)</f>
        <v>0</v>
      </c>
    </row>
    <row r="852" spans="1:39" x14ac:dyDescent="0.2">
      <c r="A852" s="1" t="s">
        <v>426</v>
      </c>
      <c r="B852" s="2">
        <v>2020</v>
      </c>
      <c r="C852" s="2" t="s">
        <v>26</v>
      </c>
      <c r="D852" s="2">
        <v>176.2</v>
      </c>
      <c r="E852" s="2">
        <v>160</v>
      </c>
      <c r="F852">
        <f>D852*0.01</f>
        <v>1.762</v>
      </c>
      <c r="G852" s="15">
        <f>E852*0.453592</f>
        <v>72.574719999999999</v>
      </c>
      <c r="H852" s="16">
        <f t="shared" si="13"/>
        <v>23.4</v>
      </c>
      <c r="I852" t="str">
        <f>IF(H852&lt;=18.5,"Underweight",IF(H852&lt;=24.9,"Healthy weight",IF(H852&lt;=29.9,"Over weight", "Obesity")))</f>
        <v>Healthy weight</v>
      </c>
      <c r="J852" s="2">
        <v>35</v>
      </c>
      <c r="K852" s="2">
        <v>0</v>
      </c>
      <c r="L852" s="2">
        <v>1</v>
      </c>
      <c r="M852" s="2">
        <v>0</v>
      </c>
      <c r="N852">
        <v>0</v>
      </c>
      <c r="O852">
        <v>1</v>
      </c>
      <c r="P852">
        <v>0</v>
      </c>
      <c r="Q852" s="2">
        <v>10464.31</v>
      </c>
      <c r="S852" s="6">
        <v>822</v>
      </c>
      <c r="T852" s="6">
        <v>10979.192441159666</v>
      </c>
      <c r="U852" s="6">
        <v>552.49755884033402</v>
      </c>
      <c r="AF852">
        <f>IF($I852=AF$1,1,0)</f>
        <v>0</v>
      </c>
      <c r="AG852">
        <f>IF($I852=AG$1,1,0)</f>
        <v>0</v>
      </c>
      <c r="AH852">
        <f>IF($I852=AH$1,1,0)</f>
        <v>1</v>
      </c>
      <c r="AI852">
        <f>IF($I852=AI$1,1,0)</f>
        <v>0</v>
      </c>
      <c r="AJ852">
        <f>IF($C852=AJ$1,1,0)</f>
        <v>1</v>
      </c>
      <c r="AK852">
        <f>IF($C852=AK$1,1,0)</f>
        <v>0</v>
      </c>
      <c r="AL852">
        <f>IF($C852=AL$1,1,0)</f>
        <v>0</v>
      </c>
      <c r="AM852">
        <f>IF($C852=AM$1,1,0)</f>
        <v>0</v>
      </c>
    </row>
    <row r="853" spans="1:39" x14ac:dyDescent="0.2">
      <c r="A853" s="1" t="s">
        <v>1128</v>
      </c>
      <c r="B853" s="2">
        <v>2020</v>
      </c>
      <c r="C853" s="2" t="s">
        <v>26</v>
      </c>
      <c r="D853" s="2">
        <v>166.5</v>
      </c>
      <c r="E853" s="2">
        <v>219</v>
      </c>
      <c r="F853">
        <f>D853*0.01</f>
        <v>1.665</v>
      </c>
      <c r="G853" s="15">
        <f>E853*0.453592</f>
        <v>99.336647999999997</v>
      </c>
      <c r="H853" s="16">
        <f t="shared" si="13"/>
        <v>35.799999999999997</v>
      </c>
      <c r="I853" t="str">
        <f>IF(H853&lt;=18.5,"Underweight",IF(H853&lt;=24.9,"Healthy weight",IF(H853&lt;=29.9,"Over weight", "Obesity")))</f>
        <v>Obesity</v>
      </c>
      <c r="J853" s="2">
        <v>34</v>
      </c>
      <c r="K853" s="2">
        <v>1</v>
      </c>
      <c r="L853" s="2">
        <v>1</v>
      </c>
      <c r="M853" s="2">
        <v>0</v>
      </c>
      <c r="N853">
        <v>1</v>
      </c>
      <c r="O853">
        <v>1</v>
      </c>
      <c r="P853">
        <v>0</v>
      </c>
      <c r="Q853" s="2">
        <v>17176.86</v>
      </c>
      <c r="S853" s="6">
        <v>823</v>
      </c>
      <c r="T853" s="6">
        <v>6630.6014023819007</v>
      </c>
      <c r="U853" s="6">
        <v>-1514.8914023819007</v>
      </c>
      <c r="AF853">
        <f>IF($I853=AF$1,1,0)</f>
        <v>0</v>
      </c>
      <c r="AG853">
        <f>IF($I853=AG$1,1,0)</f>
        <v>1</v>
      </c>
      <c r="AH853">
        <f>IF($I853=AH$1,1,0)</f>
        <v>0</v>
      </c>
      <c r="AI853">
        <f>IF($I853=AI$1,1,0)</f>
        <v>0</v>
      </c>
      <c r="AJ853">
        <f>IF($C853=AJ$1,1,0)</f>
        <v>1</v>
      </c>
      <c r="AK853">
        <f>IF($C853=AK$1,1,0)</f>
        <v>0</v>
      </c>
      <c r="AL853">
        <f>IF($C853=AL$1,1,0)</f>
        <v>0</v>
      </c>
      <c r="AM853">
        <f>IF($C853=AM$1,1,0)</f>
        <v>0</v>
      </c>
    </row>
    <row r="854" spans="1:39" x14ac:dyDescent="0.2">
      <c r="A854" s="1" t="s">
        <v>1136</v>
      </c>
      <c r="B854" s="2">
        <v>2020</v>
      </c>
      <c r="C854" s="2" t="s">
        <v>11</v>
      </c>
      <c r="D854" s="2">
        <v>181.8</v>
      </c>
      <c r="E854" s="2">
        <v>261</v>
      </c>
      <c r="F854">
        <f>D854*0.01</f>
        <v>1.8180000000000001</v>
      </c>
      <c r="G854" s="15">
        <f>E854*0.453592</f>
        <v>118.387512</v>
      </c>
      <c r="H854" s="16">
        <f t="shared" si="13"/>
        <v>35.799999999999997</v>
      </c>
      <c r="I854" t="str">
        <f>IF(H854&lt;=18.5,"Underweight",IF(H854&lt;=24.9,"Healthy weight",IF(H854&lt;=29.9,"Over weight", "Obesity")))</f>
        <v>Obesity</v>
      </c>
      <c r="J854" s="2">
        <v>40</v>
      </c>
      <c r="K854" s="2">
        <v>0</v>
      </c>
      <c r="L854" s="2">
        <v>1</v>
      </c>
      <c r="M854" s="2">
        <v>1</v>
      </c>
      <c r="N854">
        <v>1</v>
      </c>
      <c r="O854">
        <v>0</v>
      </c>
      <c r="P854">
        <v>0</v>
      </c>
      <c r="Q854" s="2">
        <v>65764.08</v>
      </c>
      <c r="S854" s="6">
        <v>824</v>
      </c>
      <c r="T854" s="6">
        <v>11562.485802028383</v>
      </c>
      <c r="U854" s="6">
        <v>-2965.7158020283823</v>
      </c>
      <c r="AF854">
        <f>IF($I854=AF$1,1,0)</f>
        <v>0</v>
      </c>
      <c r="AG854">
        <f>IF($I854=AG$1,1,0)</f>
        <v>1</v>
      </c>
      <c r="AH854">
        <f>IF($I854=AH$1,1,0)</f>
        <v>0</v>
      </c>
      <c r="AI854">
        <f>IF($I854=AI$1,1,0)</f>
        <v>0</v>
      </c>
      <c r="AJ854">
        <f>IF($C854=AJ$1,1,0)</f>
        <v>0</v>
      </c>
      <c r="AK854">
        <f>IF($C854=AK$1,1,0)</f>
        <v>0</v>
      </c>
      <c r="AL854">
        <f>IF($C854=AL$1,1,0)</f>
        <v>1</v>
      </c>
      <c r="AM854">
        <f>IF($C854=AM$1,1,0)</f>
        <v>0</v>
      </c>
    </row>
    <row r="855" spans="1:39" x14ac:dyDescent="0.2">
      <c r="A855" s="1" t="s">
        <v>1175</v>
      </c>
      <c r="B855" s="2">
        <v>2020</v>
      </c>
      <c r="C855" s="2" t="s">
        <v>26</v>
      </c>
      <c r="D855" s="2">
        <v>174.7</v>
      </c>
      <c r="E855" s="2">
        <v>241</v>
      </c>
      <c r="F855">
        <f>D855*0.01</f>
        <v>1.7469999999999999</v>
      </c>
      <c r="G855" s="15">
        <f>E855*0.453592</f>
        <v>109.31567199999999</v>
      </c>
      <c r="H855" s="16">
        <f t="shared" si="13"/>
        <v>35.799999999999997</v>
      </c>
      <c r="I855" t="str">
        <f>IF(H855&lt;=18.5,"Underweight",IF(H855&lt;=24.9,"Healthy weight",IF(H855&lt;=29.9,"Over weight", "Obesity")))</f>
        <v>Obesity</v>
      </c>
      <c r="J855" s="2">
        <v>40</v>
      </c>
      <c r="K855" s="2">
        <v>0</v>
      </c>
      <c r="L855" s="2">
        <v>2</v>
      </c>
      <c r="M855" s="2">
        <v>0</v>
      </c>
      <c r="N855">
        <v>1</v>
      </c>
      <c r="O855">
        <v>1</v>
      </c>
      <c r="P855">
        <v>0</v>
      </c>
      <c r="Q855" s="2">
        <v>37536.639999999999</v>
      </c>
      <c r="S855" s="6">
        <v>825</v>
      </c>
      <c r="T855" s="6">
        <v>15390.523231708063</v>
      </c>
      <c r="U855" s="6">
        <v>-5349.8032317080633</v>
      </c>
      <c r="AF855">
        <f>IF($I855=AF$1,1,0)</f>
        <v>0</v>
      </c>
      <c r="AG855">
        <f>IF($I855=AG$1,1,0)</f>
        <v>1</v>
      </c>
      <c r="AH855">
        <f>IF($I855=AH$1,1,0)</f>
        <v>0</v>
      </c>
      <c r="AI855">
        <f>IF($I855=AI$1,1,0)</f>
        <v>0</v>
      </c>
      <c r="AJ855">
        <f>IF($C855=AJ$1,1,0)</f>
        <v>1</v>
      </c>
      <c r="AK855">
        <f>IF($C855=AK$1,1,0)</f>
        <v>0</v>
      </c>
      <c r="AL855">
        <f>IF($C855=AL$1,1,0)</f>
        <v>0</v>
      </c>
      <c r="AM855">
        <f>IF($C855=AM$1,1,0)</f>
        <v>0</v>
      </c>
    </row>
    <row r="856" spans="1:39" x14ac:dyDescent="0.2">
      <c r="A856" s="1" t="s">
        <v>1214</v>
      </c>
      <c r="B856" s="2">
        <v>2020</v>
      </c>
      <c r="C856" s="2" t="s">
        <v>11</v>
      </c>
      <c r="D856" s="2">
        <v>181.5</v>
      </c>
      <c r="E856" s="2">
        <v>260</v>
      </c>
      <c r="F856">
        <f>D856*0.01</f>
        <v>1.8149999999999999</v>
      </c>
      <c r="G856" s="15">
        <f>E856*0.453592</f>
        <v>117.93392</v>
      </c>
      <c r="H856" s="16">
        <f t="shared" si="13"/>
        <v>35.799999999999997</v>
      </c>
      <c r="I856" t="str">
        <f>IF(H856&lt;=18.5,"Underweight",IF(H856&lt;=24.9,"Healthy weight",IF(H856&lt;=29.9,"Over weight", "Obesity")))</f>
        <v>Obesity</v>
      </c>
      <c r="J856" s="2">
        <v>41</v>
      </c>
      <c r="K856" s="2">
        <v>1</v>
      </c>
      <c r="L856" s="2">
        <v>1</v>
      </c>
      <c r="M856" s="2">
        <v>1</v>
      </c>
      <c r="N856">
        <v>1</v>
      </c>
      <c r="O856">
        <v>0</v>
      </c>
      <c r="P856">
        <v>0</v>
      </c>
      <c r="Q856" s="2">
        <v>48818.9</v>
      </c>
      <c r="S856" s="6">
        <v>826</v>
      </c>
      <c r="T856" s="6">
        <v>19824.686769947315</v>
      </c>
      <c r="U856" s="6">
        <v>9831.2632300526857</v>
      </c>
      <c r="AF856">
        <f>IF($I856=AF$1,1,0)</f>
        <v>0</v>
      </c>
      <c r="AG856">
        <f>IF($I856=AG$1,1,0)</f>
        <v>1</v>
      </c>
      <c r="AH856">
        <f>IF($I856=AH$1,1,0)</f>
        <v>0</v>
      </c>
      <c r="AI856">
        <f>IF($I856=AI$1,1,0)</f>
        <v>0</v>
      </c>
      <c r="AJ856">
        <f>IF($C856=AJ$1,1,0)</f>
        <v>0</v>
      </c>
      <c r="AK856">
        <f>IF($C856=AK$1,1,0)</f>
        <v>0</v>
      </c>
      <c r="AL856">
        <f>IF($C856=AL$1,1,0)</f>
        <v>1</v>
      </c>
      <c r="AM856">
        <f>IF($C856=AM$1,1,0)</f>
        <v>0</v>
      </c>
    </row>
    <row r="857" spans="1:39" x14ac:dyDescent="0.2">
      <c r="A857" s="1" t="s">
        <v>323</v>
      </c>
      <c r="B857" s="2">
        <v>2020</v>
      </c>
      <c r="C857" s="2" t="s">
        <v>19</v>
      </c>
      <c r="D857" s="2">
        <v>171.7</v>
      </c>
      <c r="E857" s="2">
        <v>152</v>
      </c>
      <c r="F857">
        <f>D857*0.01</f>
        <v>1.7169999999999999</v>
      </c>
      <c r="G857" s="15">
        <f>E857*0.453592</f>
        <v>68.945983999999996</v>
      </c>
      <c r="H857" s="16">
        <f t="shared" si="13"/>
        <v>23.4</v>
      </c>
      <c r="I857" t="str">
        <f>IF(H857&lt;=18.5,"Underweight",IF(H857&lt;=24.9,"Healthy weight",IF(H857&lt;=29.9,"Over weight", "Obesity")))</f>
        <v>Healthy weight</v>
      </c>
      <c r="J857" s="2">
        <v>28</v>
      </c>
      <c r="K857" s="2">
        <v>0</v>
      </c>
      <c r="L857" s="2">
        <v>0</v>
      </c>
      <c r="M857" s="2">
        <v>0</v>
      </c>
      <c r="N857">
        <v>0</v>
      </c>
      <c r="O857">
        <v>0</v>
      </c>
      <c r="P857">
        <v>1</v>
      </c>
      <c r="Q857" s="2">
        <v>1437.48</v>
      </c>
      <c r="S857" s="6">
        <v>827</v>
      </c>
      <c r="T857" s="6">
        <v>9978.5233163064531</v>
      </c>
      <c r="U857" s="6">
        <v>-1740.3333163064526</v>
      </c>
      <c r="AF857">
        <f>IF($I857=AF$1,1,0)</f>
        <v>0</v>
      </c>
      <c r="AG857">
        <f>IF($I857=AG$1,1,0)</f>
        <v>0</v>
      </c>
      <c r="AH857">
        <f>IF($I857=AH$1,1,0)</f>
        <v>1</v>
      </c>
      <c r="AI857">
        <f>IF($I857=AI$1,1,0)</f>
        <v>0</v>
      </c>
      <c r="AJ857">
        <f>IF($C857=AJ$1,1,0)</f>
        <v>0</v>
      </c>
      <c r="AK857">
        <f>IF($C857=AK$1,1,0)</f>
        <v>1</v>
      </c>
      <c r="AL857">
        <f>IF($C857=AL$1,1,0)</f>
        <v>0</v>
      </c>
      <c r="AM857">
        <f>IF($C857=AM$1,1,0)</f>
        <v>0</v>
      </c>
    </row>
    <row r="858" spans="1:39" x14ac:dyDescent="0.2">
      <c r="A858" s="1" t="s">
        <v>99</v>
      </c>
      <c r="B858" s="2">
        <v>2020</v>
      </c>
      <c r="C858" s="2" t="s">
        <v>19</v>
      </c>
      <c r="D858" s="2">
        <v>182.6</v>
      </c>
      <c r="E858" s="2">
        <v>172</v>
      </c>
      <c r="F858">
        <f>D858*0.01</f>
        <v>1.8260000000000001</v>
      </c>
      <c r="G858" s="15">
        <f>E858*0.453592</f>
        <v>78.017824000000005</v>
      </c>
      <c r="H858" s="16">
        <f t="shared" si="13"/>
        <v>23.4</v>
      </c>
      <c r="I858" t="str">
        <f>IF(H858&lt;=18.5,"Underweight",IF(H858&lt;=24.9,"Healthy weight",IF(H858&lt;=29.9,"Over weight", "Obesity")))</f>
        <v>Healthy weight</v>
      </c>
      <c r="J858" s="2">
        <v>31</v>
      </c>
      <c r="K858" s="2">
        <v>0</v>
      </c>
      <c r="L858" s="2">
        <v>3</v>
      </c>
      <c r="M858" s="2">
        <v>0</v>
      </c>
      <c r="N858">
        <v>0</v>
      </c>
      <c r="O858">
        <v>0</v>
      </c>
      <c r="P858">
        <v>1</v>
      </c>
      <c r="Q858" s="2">
        <v>2071.9299999999998</v>
      </c>
      <c r="S858" s="6">
        <v>828</v>
      </c>
      <c r="T858" s="6">
        <v>8215.4733048779799</v>
      </c>
      <c r="U858" s="6">
        <v>-3016.56330487798</v>
      </c>
      <c r="AF858">
        <f>IF($I858=AF$1,1,0)</f>
        <v>0</v>
      </c>
      <c r="AG858">
        <f>IF($I858=AG$1,1,0)</f>
        <v>0</v>
      </c>
      <c r="AH858">
        <f>IF($I858=AH$1,1,0)</f>
        <v>1</v>
      </c>
      <c r="AI858">
        <f>IF($I858=AI$1,1,0)</f>
        <v>0</v>
      </c>
      <c r="AJ858">
        <f>IF($C858=AJ$1,1,0)</f>
        <v>0</v>
      </c>
      <c r="AK858">
        <f>IF($C858=AK$1,1,0)</f>
        <v>1</v>
      </c>
      <c r="AL858">
        <f>IF($C858=AL$1,1,0)</f>
        <v>0</v>
      </c>
      <c r="AM858">
        <f>IF($C858=AM$1,1,0)</f>
        <v>0</v>
      </c>
    </row>
    <row r="859" spans="1:39" x14ac:dyDescent="0.2">
      <c r="A859" s="1" t="s">
        <v>526</v>
      </c>
      <c r="B859" s="2">
        <v>2020</v>
      </c>
      <c r="C859" s="2" t="s">
        <v>19</v>
      </c>
      <c r="D859" s="2">
        <v>159.19999999999999</v>
      </c>
      <c r="E859" s="2">
        <v>158</v>
      </c>
      <c r="F859">
        <f>D859*0.01</f>
        <v>1.5919999999999999</v>
      </c>
      <c r="G859" s="15">
        <f>E859*0.453592</f>
        <v>71.667535999999998</v>
      </c>
      <c r="H859" s="16">
        <f t="shared" si="13"/>
        <v>28.3</v>
      </c>
      <c r="I859" t="str">
        <f>IF(H859&lt;=18.5,"Underweight",IF(H859&lt;=24.9,"Healthy weight",IF(H859&lt;=29.9,"Over weight", "Obesity")))</f>
        <v>Over weight</v>
      </c>
      <c r="J859" s="2">
        <v>45</v>
      </c>
      <c r="K859" s="2">
        <v>0</v>
      </c>
      <c r="L859" s="2">
        <v>1</v>
      </c>
      <c r="M859" s="2">
        <v>0</v>
      </c>
      <c r="N859">
        <v>1</v>
      </c>
      <c r="O859">
        <v>0</v>
      </c>
      <c r="P859">
        <v>1</v>
      </c>
      <c r="Q859" s="2">
        <v>9822.4</v>
      </c>
      <c r="S859" s="6">
        <v>829</v>
      </c>
      <c r="T859" s="6">
        <v>19926.312712650819</v>
      </c>
      <c r="U859" s="6">
        <v>9565.6972873491795</v>
      </c>
      <c r="AF859">
        <f>IF($I859=AF$1,1,0)</f>
        <v>1</v>
      </c>
      <c r="AG859">
        <f>IF($I859=AG$1,1,0)</f>
        <v>0</v>
      </c>
      <c r="AH859">
        <f>IF($I859=AH$1,1,0)</f>
        <v>0</v>
      </c>
      <c r="AI859">
        <f>IF($I859=AI$1,1,0)</f>
        <v>0</v>
      </c>
      <c r="AJ859">
        <f>IF($C859=AJ$1,1,0)</f>
        <v>0</v>
      </c>
      <c r="AK859">
        <f>IF($C859=AK$1,1,0)</f>
        <v>1</v>
      </c>
      <c r="AL859">
        <f>IF($C859=AL$1,1,0)</f>
        <v>0</v>
      </c>
      <c r="AM859">
        <f>IF($C859=AM$1,1,0)</f>
        <v>0</v>
      </c>
    </row>
    <row r="860" spans="1:39" x14ac:dyDescent="0.2">
      <c r="A860" s="1" t="s">
        <v>1263</v>
      </c>
      <c r="B860" s="2">
        <v>2020</v>
      </c>
      <c r="C860" s="2" t="s">
        <v>19</v>
      </c>
      <c r="D860" s="2">
        <v>173</v>
      </c>
      <c r="E860" s="2">
        <v>236</v>
      </c>
      <c r="F860">
        <f>D860*0.01</f>
        <v>1.73</v>
      </c>
      <c r="G860" s="15">
        <f>E860*0.453592</f>
        <v>107.047712</v>
      </c>
      <c r="H860" s="16">
        <f t="shared" si="13"/>
        <v>35.799999999999997</v>
      </c>
      <c r="I860" t="str">
        <f>IF(H860&lt;=18.5,"Underweight",IF(H860&lt;=24.9,"Healthy weight",IF(H860&lt;=29.9,"Over weight", "Obesity")))</f>
        <v>Obesity</v>
      </c>
      <c r="J860" s="2">
        <v>31</v>
      </c>
      <c r="K860" s="2">
        <v>0</v>
      </c>
      <c r="L860" s="2">
        <v>0</v>
      </c>
      <c r="M860" s="2">
        <v>1</v>
      </c>
      <c r="N860">
        <v>1</v>
      </c>
      <c r="O860">
        <v>0</v>
      </c>
      <c r="P860">
        <v>1</v>
      </c>
      <c r="Q860" s="2">
        <v>14935.51</v>
      </c>
      <c r="S860" s="6">
        <v>830</v>
      </c>
      <c r="T860" s="6">
        <v>4865.2318700899223</v>
      </c>
      <c r="U860" s="6">
        <v>-990.1918700899223</v>
      </c>
      <c r="AF860">
        <f>IF($I860=AF$1,1,0)</f>
        <v>0</v>
      </c>
      <c r="AG860">
        <f>IF($I860=AG$1,1,0)</f>
        <v>1</v>
      </c>
      <c r="AH860">
        <f>IF($I860=AH$1,1,0)</f>
        <v>0</v>
      </c>
      <c r="AI860">
        <f>IF($I860=AI$1,1,0)</f>
        <v>0</v>
      </c>
      <c r="AJ860">
        <f>IF($C860=AJ$1,1,0)</f>
        <v>0</v>
      </c>
      <c r="AK860">
        <f>IF($C860=AK$1,1,0)</f>
        <v>1</v>
      </c>
      <c r="AL860">
        <f>IF($C860=AL$1,1,0)</f>
        <v>0</v>
      </c>
      <c r="AM860">
        <f>IF($C860=AM$1,1,0)</f>
        <v>0</v>
      </c>
    </row>
    <row r="861" spans="1:39" x14ac:dyDescent="0.2">
      <c r="A861" s="1" t="s">
        <v>174</v>
      </c>
      <c r="B861" s="2">
        <v>2020</v>
      </c>
      <c r="C861" s="2" t="s">
        <v>11</v>
      </c>
      <c r="D861" s="2">
        <v>184.4</v>
      </c>
      <c r="E861" s="2">
        <v>212</v>
      </c>
      <c r="F861">
        <f>D861*0.01</f>
        <v>1.8440000000000001</v>
      </c>
      <c r="G861" s="15">
        <f>E861*0.453592</f>
        <v>96.161503999999994</v>
      </c>
      <c r="H861" s="16">
        <f t="shared" si="13"/>
        <v>28.3</v>
      </c>
      <c r="I861" t="str">
        <f>IF(H861&lt;=18.5,"Underweight",IF(H861&lt;=24.9,"Healthy weight",IF(H861&lt;=29.9,"Over weight", "Obesity")))</f>
        <v>Over weight</v>
      </c>
      <c r="J861" s="2">
        <v>48</v>
      </c>
      <c r="K861" s="2">
        <v>1</v>
      </c>
      <c r="L861" s="2">
        <v>2</v>
      </c>
      <c r="M861" s="2">
        <v>0</v>
      </c>
      <c r="N861">
        <v>1</v>
      </c>
      <c r="O861">
        <v>0</v>
      </c>
      <c r="P861">
        <v>0</v>
      </c>
      <c r="Q861" s="2">
        <v>5358.21</v>
      </c>
      <c r="S861" s="6">
        <v>831</v>
      </c>
      <c r="T861" s="6">
        <v>8897.1636708125407</v>
      </c>
      <c r="U861" s="6">
        <v>15913.846329187458</v>
      </c>
      <c r="AF861">
        <f>IF($I861=AF$1,1,0)</f>
        <v>1</v>
      </c>
      <c r="AG861">
        <f>IF($I861=AG$1,1,0)</f>
        <v>0</v>
      </c>
      <c r="AH861">
        <f>IF($I861=AH$1,1,0)</f>
        <v>0</v>
      </c>
      <c r="AI861">
        <f>IF($I861=AI$1,1,0)</f>
        <v>0</v>
      </c>
      <c r="AJ861">
        <f>IF($C861=AJ$1,1,0)</f>
        <v>0</v>
      </c>
      <c r="AK861">
        <f>IF($C861=AK$1,1,0)</f>
        <v>0</v>
      </c>
      <c r="AL861">
        <f>IF($C861=AL$1,1,0)</f>
        <v>1</v>
      </c>
      <c r="AM861">
        <f>IF($C861=AM$1,1,0)</f>
        <v>0</v>
      </c>
    </row>
    <row r="862" spans="1:39" x14ac:dyDescent="0.2">
      <c r="A862" s="1" t="s">
        <v>64</v>
      </c>
      <c r="B862" s="2">
        <v>2020</v>
      </c>
      <c r="C862" s="2" t="s">
        <v>11</v>
      </c>
      <c r="D862" s="2">
        <v>170.1</v>
      </c>
      <c r="E862" s="2">
        <v>229</v>
      </c>
      <c r="F862">
        <f>D862*0.01</f>
        <v>1.7010000000000001</v>
      </c>
      <c r="G862" s="15">
        <f>E862*0.453592</f>
        <v>103.872568</v>
      </c>
      <c r="H862" s="16">
        <f t="shared" si="13"/>
        <v>35.9</v>
      </c>
      <c r="I862" t="str">
        <f>IF(H862&lt;=18.5,"Underweight",IF(H862&lt;=24.9,"Healthy weight",IF(H862&lt;=29.9,"Over weight", "Obesity")))</f>
        <v>Obesity</v>
      </c>
      <c r="J862" s="2">
        <v>45</v>
      </c>
      <c r="K862" s="2">
        <v>1</v>
      </c>
      <c r="L862" s="2">
        <v>0</v>
      </c>
      <c r="M862" s="2">
        <v>0</v>
      </c>
      <c r="N862">
        <v>1</v>
      </c>
      <c r="O862">
        <v>0</v>
      </c>
      <c r="P862">
        <v>0</v>
      </c>
      <c r="Q862" s="2">
        <v>10545</v>
      </c>
      <c r="S862" s="6">
        <v>832</v>
      </c>
      <c r="T862" s="6">
        <v>13369.88101591029</v>
      </c>
      <c r="U862" s="6">
        <v>13760.698984089711</v>
      </c>
      <c r="AF862">
        <f>IF($I862=AF$1,1,0)</f>
        <v>0</v>
      </c>
      <c r="AG862">
        <f>IF($I862=AG$1,1,0)</f>
        <v>1</v>
      </c>
      <c r="AH862">
        <f>IF($I862=AH$1,1,0)</f>
        <v>0</v>
      </c>
      <c r="AI862">
        <f>IF($I862=AI$1,1,0)</f>
        <v>0</v>
      </c>
      <c r="AJ862">
        <f>IF($C862=AJ$1,1,0)</f>
        <v>0</v>
      </c>
      <c r="AK862">
        <f>IF($C862=AK$1,1,0)</f>
        <v>0</v>
      </c>
      <c r="AL862">
        <f>IF($C862=AL$1,1,0)</f>
        <v>1</v>
      </c>
      <c r="AM862">
        <f>IF($C862=AM$1,1,0)</f>
        <v>0</v>
      </c>
    </row>
    <row r="863" spans="1:39" x14ac:dyDescent="0.2">
      <c r="A863" s="1" t="s">
        <v>112</v>
      </c>
      <c r="B863" s="2">
        <v>2020</v>
      </c>
      <c r="C863" s="2" t="s">
        <v>19</v>
      </c>
      <c r="D863" s="2">
        <v>172.4</v>
      </c>
      <c r="E863" s="2">
        <v>235</v>
      </c>
      <c r="F863">
        <f>D863*0.01</f>
        <v>1.7240000000000002</v>
      </c>
      <c r="G863" s="15">
        <f>E863*0.453592</f>
        <v>106.59412</v>
      </c>
      <c r="H863" s="16">
        <f t="shared" si="13"/>
        <v>35.9</v>
      </c>
      <c r="I863" t="str">
        <f>IF(H863&lt;=18.5,"Underweight",IF(H863&lt;=24.9,"Healthy weight",IF(H863&lt;=29.9,"Over weight", "Obesity")))</f>
        <v>Obesity</v>
      </c>
      <c r="J863" s="2">
        <v>31</v>
      </c>
      <c r="K863" s="2">
        <v>1</v>
      </c>
      <c r="L863" s="2">
        <v>1</v>
      </c>
      <c r="M863" s="2">
        <v>0</v>
      </c>
      <c r="N863">
        <v>1</v>
      </c>
      <c r="O863">
        <v>0</v>
      </c>
      <c r="P863">
        <v>1</v>
      </c>
      <c r="Q863" s="2">
        <v>5887.24</v>
      </c>
      <c r="S863" s="6">
        <v>833</v>
      </c>
      <c r="T863" s="6">
        <v>2310.666116793398</v>
      </c>
      <c r="U863" s="6">
        <v>-407.0961167933981</v>
      </c>
      <c r="AF863">
        <f>IF($I863=AF$1,1,0)</f>
        <v>0</v>
      </c>
      <c r="AG863">
        <f>IF($I863=AG$1,1,0)</f>
        <v>1</v>
      </c>
      <c r="AH863">
        <f>IF($I863=AH$1,1,0)</f>
        <v>0</v>
      </c>
      <c r="AI863">
        <f>IF($I863=AI$1,1,0)</f>
        <v>0</v>
      </c>
      <c r="AJ863">
        <f>IF($C863=AJ$1,1,0)</f>
        <v>0</v>
      </c>
      <c r="AK863">
        <f>IF($C863=AK$1,1,0)</f>
        <v>1</v>
      </c>
      <c r="AL863">
        <f>IF($C863=AL$1,1,0)</f>
        <v>0</v>
      </c>
      <c r="AM863">
        <f>IF($C863=AM$1,1,0)</f>
        <v>0</v>
      </c>
    </row>
    <row r="864" spans="1:39" x14ac:dyDescent="0.2">
      <c r="A864" s="1" t="s">
        <v>421</v>
      </c>
      <c r="B864" s="2">
        <v>2020</v>
      </c>
      <c r="C864" s="2" t="s">
        <v>19</v>
      </c>
      <c r="D864" s="2">
        <v>163.19999999999999</v>
      </c>
      <c r="E864" s="2">
        <v>211</v>
      </c>
      <c r="F864">
        <f>D864*0.01</f>
        <v>1.6319999999999999</v>
      </c>
      <c r="G864" s="15">
        <f>E864*0.453592</f>
        <v>95.707911999999993</v>
      </c>
      <c r="H864" s="16">
        <f t="shared" si="13"/>
        <v>35.9</v>
      </c>
      <c r="I864" t="str">
        <f>IF(H864&lt;=18.5,"Underweight",IF(H864&lt;=24.9,"Healthy weight",IF(H864&lt;=29.9,"Over weight", "Obesity")))</f>
        <v>Obesity</v>
      </c>
      <c r="J864" s="2">
        <v>32</v>
      </c>
      <c r="K864" s="2">
        <v>0</v>
      </c>
      <c r="L864" s="2">
        <v>0</v>
      </c>
      <c r="M864" s="2">
        <v>0</v>
      </c>
      <c r="N864">
        <v>1</v>
      </c>
      <c r="O864">
        <v>0</v>
      </c>
      <c r="P864">
        <v>1</v>
      </c>
      <c r="Q864" s="2">
        <v>4381.37</v>
      </c>
      <c r="S864" s="6">
        <v>834</v>
      </c>
      <c r="T864" s="6">
        <v>10357.633789782343</v>
      </c>
      <c r="U864" s="6">
        <v>-4536.6037897823435</v>
      </c>
      <c r="AF864">
        <f>IF($I864=AF$1,1,0)</f>
        <v>0</v>
      </c>
      <c r="AG864">
        <f>IF($I864=AG$1,1,0)</f>
        <v>1</v>
      </c>
      <c r="AH864">
        <f>IF($I864=AH$1,1,0)</f>
        <v>0</v>
      </c>
      <c r="AI864">
        <f>IF($I864=AI$1,1,0)</f>
        <v>0</v>
      </c>
      <c r="AJ864">
        <f>IF($C864=AJ$1,1,0)</f>
        <v>0</v>
      </c>
      <c r="AK864">
        <f>IF($C864=AK$1,1,0)</f>
        <v>1</v>
      </c>
      <c r="AL864">
        <f>IF($C864=AL$1,1,0)</f>
        <v>0</v>
      </c>
      <c r="AM864">
        <f>IF($C864=AM$1,1,0)</f>
        <v>0</v>
      </c>
    </row>
    <row r="865" spans="1:39" x14ac:dyDescent="0.2">
      <c r="A865" s="1" t="s">
        <v>1043</v>
      </c>
      <c r="B865" s="2">
        <v>2020</v>
      </c>
      <c r="C865" s="2" t="s">
        <v>19</v>
      </c>
      <c r="D865" s="2">
        <v>170.4</v>
      </c>
      <c r="E865" s="2">
        <v>230</v>
      </c>
      <c r="F865">
        <f>D865*0.01</f>
        <v>1.7040000000000002</v>
      </c>
      <c r="G865" s="15">
        <f>E865*0.453592</f>
        <v>104.32616</v>
      </c>
      <c r="H865" s="16">
        <f t="shared" si="13"/>
        <v>35.9</v>
      </c>
      <c r="I865" t="str">
        <f>IF(H865&lt;=18.5,"Underweight",IF(H865&lt;=24.9,"Healthy weight",IF(H865&lt;=29.9,"Over weight", "Obesity")))</f>
        <v>Obesity</v>
      </c>
      <c r="J865" s="2">
        <v>30</v>
      </c>
      <c r="K865" s="2">
        <v>1</v>
      </c>
      <c r="L865" s="2">
        <v>0</v>
      </c>
      <c r="M865" s="2">
        <v>0</v>
      </c>
      <c r="N865">
        <v>1</v>
      </c>
      <c r="O865">
        <v>0</v>
      </c>
      <c r="P865">
        <v>1</v>
      </c>
      <c r="Q865" s="2">
        <v>2388.4499999999998</v>
      </c>
      <c r="S865" s="6">
        <v>835</v>
      </c>
      <c r="T865" s="6">
        <v>9356.9646649291299</v>
      </c>
      <c r="U865" s="6">
        <v>-1029.4846649291303</v>
      </c>
      <c r="AF865">
        <f>IF($I865=AF$1,1,0)</f>
        <v>0</v>
      </c>
      <c r="AG865">
        <f>IF($I865=AG$1,1,0)</f>
        <v>1</v>
      </c>
      <c r="AH865">
        <f>IF($I865=AH$1,1,0)</f>
        <v>0</v>
      </c>
      <c r="AI865">
        <f>IF($I865=AI$1,1,0)</f>
        <v>0</v>
      </c>
      <c r="AJ865">
        <f>IF($C865=AJ$1,1,0)</f>
        <v>0</v>
      </c>
      <c r="AK865">
        <f>IF($C865=AK$1,1,0)</f>
        <v>1</v>
      </c>
      <c r="AL865">
        <f>IF($C865=AL$1,1,0)</f>
        <v>0</v>
      </c>
      <c r="AM865">
        <f>IF($C865=AM$1,1,0)</f>
        <v>0</v>
      </c>
    </row>
    <row r="866" spans="1:39" x14ac:dyDescent="0.2">
      <c r="A866" s="1" t="s">
        <v>535</v>
      </c>
      <c r="B866" s="2">
        <v>2020</v>
      </c>
      <c r="C866" s="2" t="s">
        <v>19</v>
      </c>
      <c r="D866" s="2">
        <v>157.1</v>
      </c>
      <c r="E866" s="2">
        <v>154</v>
      </c>
      <c r="F866">
        <f>D866*0.01</f>
        <v>1.571</v>
      </c>
      <c r="G866" s="15">
        <f>E866*0.453592</f>
        <v>69.853167999999997</v>
      </c>
      <c r="H866" s="16">
        <f t="shared" si="13"/>
        <v>28.3</v>
      </c>
      <c r="I866" t="str">
        <f>IF(H866&lt;=18.5,"Underweight",IF(H866&lt;=24.9,"Healthy weight",IF(H866&lt;=29.9,"Over weight", "Obesity")))</f>
        <v>Over weight</v>
      </c>
      <c r="J866" s="2">
        <v>28</v>
      </c>
      <c r="K866" s="2">
        <v>0</v>
      </c>
      <c r="L866" s="2">
        <v>2</v>
      </c>
      <c r="M866" s="2">
        <v>0</v>
      </c>
      <c r="N866">
        <v>1</v>
      </c>
      <c r="O866">
        <v>0</v>
      </c>
      <c r="P866">
        <v>1</v>
      </c>
      <c r="Q866" s="2">
        <v>2262.6</v>
      </c>
      <c r="S866" s="6">
        <v>836</v>
      </c>
      <c r="T866" s="6">
        <v>15886.181478698207</v>
      </c>
      <c r="U866" s="6">
        <v>-5325.8514786982068</v>
      </c>
      <c r="AF866">
        <f>IF($I866=AF$1,1,0)</f>
        <v>1</v>
      </c>
      <c r="AG866">
        <f>IF($I866=AG$1,1,0)</f>
        <v>0</v>
      </c>
      <c r="AH866">
        <f>IF($I866=AH$1,1,0)</f>
        <v>0</v>
      </c>
      <c r="AI866">
        <f>IF($I866=AI$1,1,0)</f>
        <v>0</v>
      </c>
      <c r="AJ866">
        <f>IF($C866=AJ$1,1,0)</f>
        <v>0</v>
      </c>
      <c r="AK866">
        <f>IF($C866=AK$1,1,0)</f>
        <v>1</v>
      </c>
      <c r="AL866">
        <f>IF($C866=AL$1,1,0)</f>
        <v>0</v>
      </c>
      <c r="AM866">
        <f>IF($C866=AM$1,1,0)</f>
        <v>0</v>
      </c>
    </row>
    <row r="867" spans="1:39" x14ac:dyDescent="0.2">
      <c r="A867" s="1" t="s">
        <v>1108</v>
      </c>
      <c r="B867" s="2">
        <v>2020</v>
      </c>
      <c r="C867" s="2" t="s">
        <v>19</v>
      </c>
      <c r="D867" s="2">
        <v>165.1</v>
      </c>
      <c r="E867" s="2">
        <v>216</v>
      </c>
      <c r="F867">
        <f>D867*0.01</f>
        <v>1.651</v>
      </c>
      <c r="G867" s="15">
        <f>E867*0.453592</f>
        <v>97.975871999999995</v>
      </c>
      <c r="H867" s="16">
        <f t="shared" si="13"/>
        <v>35.9</v>
      </c>
      <c r="I867" t="str">
        <f>IF(H867&lt;=18.5,"Underweight",IF(H867&lt;=24.9,"Healthy weight",IF(H867&lt;=29.9,"Over weight", "Obesity")))</f>
        <v>Obesity</v>
      </c>
      <c r="J867" s="2">
        <v>41</v>
      </c>
      <c r="K867" s="2">
        <v>1</v>
      </c>
      <c r="L867" s="2">
        <v>1</v>
      </c>
      <c r="M867" s="2">
        <v>0</v>
      </c>
      <c r="N867">
        <v>1</v>
      </c>
      <c r="O867">
        <v>0</v>
      </c>
      <c r="P867">
        <v>1</v>
      </c>
      <c r="Q867" s="2">
        <v>8980.9599999999991</v>
      </c>
      <c r="S867" s="6">
        <v>837</v>
      </c>
      <c r="T867" s="6">
        <v>2659.7107329906685</v>
      </c>
      <c r="U867" s="6">
        <v>-327.06073299066838</v>
      </c>
      <c r="AF867">
        <f>IF($I867=AF$1,1,0)</f>
        <v>0</v>
      </c>
      <c r="AG867">
        <f>IF($I867=AG$1,1,0)</f>
        <v>1</v>
      </c>
      <c r="AH867">
        <f>IF($I867=AH$1,1,0)</f>
        <v>0</v>
      </c>
      <c r="AI867">
        <f>IF($I867=AI$1,1,0)</f>
        <v>0</v>
      </c>
      <c r="AJ867">
        <f>IF($C867=AJ$1,1,0)</f>
        <v>0</v>
      </c>
      <c r="AK867">
        <f>IF($C867=AK$1,1,0)</f>
        <v>1</v>
      </c>
      <c r="AL867">
        <f>IF($C867=AL$1,1,0)</f>
        <v>0</v>
      </c>
      <c r="AM867">
        <f>IF($C867=AM$1,1,0)</f>
        <v>0</v>
      </c>
    </row>
    <row r="868" spans="1:39" x14ac:dyDescent="0.2">
      <c r="A868" s="1" t="s">
        <v>705</v>
      </c>
      <c r="B868" s="2">
        <v>2020</v>
      </c>
      <c r="C868" s="2" t="s">
        <v>11</v>
      </c>
      <c r="D868" s="2">
        <v>155.5</v>
      </c>
      <c r="E868" s="2">
        <v>151</v>
      </c>
      <c r="F868">
        <f>D868*0.01</f>
        <v>1.5549999999999999</v>
      </c>
      <c r="G868" s="15">
        <f>E868*0.453592</f>
        <v>68.492391999999995</v>
      </c>
      <c r="H868" s="16">
        <f t="shared" si="13"/>
        <v>28.3</v>
      </c>
      <c r="I868" t="str">
        <f>IF(H868&lt;=18.5,"Underweight",IF(H868&lt;=24.9,"Healthy weight",IF(H868&lt;=29.9,"Over weight", "Obesity")))</f>
        <v>Over weight</v>
      </c>
      <c r="J868" s="2">
        <v>42</v>
      </c>
      <c r="K868" s="2">
        <v>1</v>
      </c>
      <c r="L868" s="2">
        <v>0</v>
      </c>
      <c r="M868" s="2">
        <v>0</v>
      </c>
      <c r="N868">
        <v>1</v>
      </c>
      <c r="O868">
        <v>0</v>
      </c>
      <c r="P868">
        <v>0</v>
      </c>
      <c r="Q868" s="2">
        <v>5043.59</v>
      </c>
      <c r="S868" s="6">
        <v>838</v>
      </c>
      <c r="T868" s="6">
        <v>6908.9953499284402</v>
      </c>
      <c r="U868" s="6">
        <v>-3251.1853499284402</v>
      </c>
      <c r="AF868">
        <f>IF($I868=AF$1,1,0)</f>
        <v>1</v>
      </c>
      <c r="AG868">
        <f>IF($I868=AG$1,1,0)</f>
        <v>0</v>
      </c>
      <c r="AH868">
        <f>IF($I868=AH$1,1,0)</f>
        <v>0</v>
      </c>
      <c r="AI868">
        <f>IF($I868=AI$1,1,0)</f>
        <v>0</v>
      </c>
      <c r="AJ868">
        <f>IF($C868=AJ$1,1,0)</f>
        <v>0</v>
      </c>
      <c r="AK868">
        <f>IF($C868=AK$1,1,0)</f>
        <v>0</v>
      </c>
      <c r="AL868">
        <f>IF($C868=AL$1,1,0)</f>
        <v>1</v>
      </c>
      <c r="AM868">
        <f>IF($C868=AM$1,1,0)</f>
        <v>0</v>
      </c>
    </row>
    <row r="869" spans="1:39" x14ac:dyDescent="0.2">
      <c r="A869" s="1" t="s">
        <v>891</v>
      </c>
      <c r="B869" s="2">
        <v>2020</v>
      </c>
      <c r="C869" s="2" t="s">
        <v>19</v>
      </c>
      <c r="D869" s="2">
        <v>152.9</v>
      </c>
      <c r="E869" s="2">
        <v>146</v>
      </c>
      <c r="F869">
        <f>D869*0.01</f>
        <v>1.5290000000000001</v>
      </c>
      <c r="G869" s="15">
        <f>E869*0.453592</f>
        <v>66.224431999999993</v>
      </c>
      <c r="H869" s="16">
        <f t="shared" si="13"/>
        <v>28.3</v>
      </c>
      <c r="I869" t="str">
        <f>IF(H869&lt;=18.5,"Underweight",IF(H869&lt;=24.9,"Healthy weight",IF(H869&lt;=29.9,"Over weight", "Obesity")))</f>
        <v>Over weight</v>
      </c>
      <c r="J869" s="2">
        <v>32</v>
      </c>
      <c r="K869" s="2">
        <v>0</v>
      </c>
      <c r="L869" s="2">
        <v>1</v>
      </c>
      <c r="M869" s="2">
        <v>0</v>
      </c>
      <c r="N869">
        <v>1</v>
      </c>
      <c r="O869">
        <v>0</v>
      </c>
      <c r="P869">
        <v>1</v>
      </c>
      <c r="Q869" s="2">
        <v>3311.69</v>
      </c>
      <c r="S869" s="6">
        <v>839</v>
      </c>
      <c r="T869" s="6">
        <v>17943.404333917992</v>
      </c>
      <c r="U869" s="6">
        <v>-2601.9943339179918</v>
      </c>
      <c r="AF869">
        <f>IF($I869=AF$1,1,0)</f>
        <v>1</v>
      </c>
      <c r="AG869">
        <f>IF($I869=AG$1,1,0)</f>
        <v>0</v>
      </c>
      <c r="AH869">
        <f>IF($I869=AH$1,1,0)</f>
        <v>0</v>
      </c>
      <c r="AI869">
        <f>IF($I869=AI$1,1,0)</f>
        <v>0</v>
      </c>
      <c r="AJ869">
        <f>IF($C869=AJ$1,1,0)</f>
        <v>0</v>
      </c>
      <c r="AK869">
        <f>IF($C869=AK$1,1,0)</f>
        <v>1</v>
      </c>
      <c r="AL869">
        <f>IF($C869=AL$1,1,0)</f>
        <v>0</v>
      </c>
      <c r="AM869">
        <f>IF($C869=AM$1,1,0)</f>
        <v>0</v>
      </c>
    </row>
    <row r="870" spans="1:39" x14ac:dyDescent="0.2">
      <c r="A870" s="1" t="s">
        <v>887</v>
      </c>
      <c r="B870" s="2">
        <v>2020</v>
      </c>
      <c r="C870" s="2" t="s">
        <v>19</v>
      </c>
      <c r="D870" s="2">
        <v>158.6</v>
      </c>
      <c r="E870" s="2">
        <v>96</v>
      </c>
      <c r="F870">
        <f>D870*0.01</f>
        <v>1.5860000000000001</v>
      </c>
      <c r="G870" s="15">
        <f>E870*0.453592</f>
        <v>43.544832</v>
      </c>
      <c r="H870" s="16">
        <f t="shared" si="13"/>
        <v>17.3</v>
      </c>
      <c r="I870" t="str">
        <f>IF(H870&lt;=18.5,"Underweight",IF(H870&lt;=24.9,"Healthy weight",IF(H870&lt;=29.9,"Over weight", "Obesity")))</f>
        <v>Underweight</v>
      </c>
      <c r="J870" s="2">
        <v>26</v>
      </c>
      <c r="K870" s="2">
        <v>0</v>
      </c>
      <c r="L870" s="2">
        <v>1</v>
      </c>
      <c r="M870" s="2">
        <v>0</v>
      </c>
      <c r="N870">
        <v>0</v>
      </c>
      <c r="O870">
        <v>0</v>
      </c>
      <c r="P870">
        <v>1</v>
      </c>
      <c r="Q870" s="2">
        <v>1373.1</v>
      </c>
      <c r="S870" s="6">
        <v>840</v>
      </c>
      <c r="T870" s="6">
        <v>6590.0165910097867</v>
      </c>
      <c r="U870" s="6">
        <v>-1826.9265910097865</v>
      </c>
      <c r="AF870">
        <f>IF($I870=AF$1,1,0)</f>
        <v>0</v>
      </c>
      <c r="AG870">
        <f>IF($I870=AG$1,1,0)</f>
        <v>0</v>
      </c>
      <c r="AH870">
        <f>IF($I870=AH$1,1,0)</f>
        <v>0</v>
      </c>
      <c r="AI870">
        <f>IF($I870=AI$1,1,0)</f>
        <v>1</v>
      </c>
      <c r="AJ870">
        <f>IF($C870=AJ$1,1,0)</f>
        <v>0</v>
      </c>
      <c r="AK870">
        <f>IF($C870=AK$1,1,0)</f>
        <v>1</v>
      </c>
      <c r="AL870">
        <f>IF($C870=AL$1,1,0)</f>
        <v>0</v>
      </c>
      <c r="AM870">
        <f>IF($C870=AM$1,1,0)</f>
        <v>0</v>
      </c>
    </row>
    <row r="871" spans="1:39" x14ac:dyDescent="0.2">
      <c r="A871" s="1" t="s">
        <v>27</v>
      </c>
      <c r="B871" s="2">
        <v>2020</v>
      </c>
      <c r="C871" s="2" t="s">
        <v>19</v>
      </c>
      <c r="D871" s="2">
        <v>173.8</v>
      </c>
      <c r="E871" s="2">
        <v>240</v>
      </c>
      <c r="F871">
        <f>D871*0.01</f>
        <v>1.7380000000000002</v>
      </c>
      <c r="G871" s="15">
        <f>E871*0.453592</f>
        <v>108.86207999999999</v>
      </c>
      <c r="H871" s="16">
        <f t="shared" si="13"/>
        <v>36</v>
      </c>
      <c r="I871" t="str">
        <f>IF(H871&lt;=18.5,"Underweight",IF(H871&lt;=24.9,"Healthy weight",IF(H871&lt;=29.9,"Over weight", "Obesity")))</f>
        <v>Obesity</v>
      </c>
      <c r="J871" s="2">
        <v>34</v>
      </c>
      <c r="K871" s="2">
        <v>1</v>
      </c>
      <c r="L871" s="2">
        <v>1</v>
      </c>
      <c r="M871" s="2">
        <v>1</v>
      </c>
      <c r="N871">
        <v>1</v>
      </c>
      <c r="O871">
        <v>0</v>
      </c>
      <c r="P871">
        <v>1</v>
      </c>
      <c r="Q871" s="2">
        <v>8084.84</v>
      </c>
      <c r="S871" s="6">
        <v>841</v>
      </c>
      <c r="T871" s="6">
        <v>3179.6434416644925</v>
      </c>
      <c r="U871" s="6">
        <v>-837.53344166449233</v>
      </c>
      <c r="AF871">
        <f>IF($I871=AF$1,1,0)</f>
        <v>0</v>
      </c>
      <c r="AG871">
        <f>IF($I871=AG$1,1,0)</f>
        <v>1</v>
      </c>
      <c r="AH871">
        <f>IF($I871=AH$1,1,0)</f>
        <v>0</v>
      </c>
      <c r="AI871">
        <f>IF($I871=AI$1,1,0)</f>
        <v>0</v>
      </c>
      <c r="AJ871">
        <f>IF($C871=AJ$1,1,0)</f>
        <v>0</v>
      </c>
      <c r="AK871">
        <f>IF($C871=AK$1,1,0)</f>
        <v>1</v>
      </c>
      <c r="AL871">
        <f>IF($C871=AL$1,1,0)</f>
        <v>0</v>
      </c>
      <c r="AM871">
        <f>IF($C871=AM$1,1,0)</f>
        <v>0</v>
      </c>
    </row>
    <row r="872" spans="1:39" x14ac:dyDescent="0.2">
      <c r="A872" s="1" t="s">
        <v>91</v>
      </c>
      <c r="B872" s="2">
        <v>2020</v>
      </c>
      <c r="C872" s="2" t="s">
        <v>11</v>
      </c>
      <c r="D872" s="2">
        <v>172.9</v>
      </c>
      <c r="E872" s="2">
        <v>237</v>
      </c>
      <c r="F872">
        <f>D872*0.01</f>
        <v>1.7290000000000001</v>
      </c>
      <c r="G872" s="15">
        <f>E872*0.453592</f>
        <v>107.501304</v>
      </c>
      <c r="H872" s="16">
        <f t="shared" si="13"/>
        <v>36</v>
      </c>
      <c r="I872" t="str">
        <f>IF(H872&lt;=18.5,"Underweight",IF(H872&lt;=24.9,"Healthy weight",IF(H872&lt;=29.9,"Over weight", "Obesity")))</f>
        <v>Obesity</v>
      </c>
      <c r="J872" s="2">
        <v>25</v>
      </c>
      <c r="K872" s="2">
        <v>1</v>
      </c>
      <c r="L872" s="2">
        <v>1</v>
      </c>
      <c r="M872" s="2">
        <v>1</v>
      </c>
      <c r="N872">
        <v>1</v>
      </c>
      <c r="O872">
        <v>0</v>
      </c>
      <c r="P872">
        <v>0</v>
      </c>
      <c r="Q872" s="2">
        <v>29051.439999999999</v>
      </c>
      <c r="S872" s="6">
        <v>842</v>
      </c>
      <c r="T872" s="6">
        <v>6999.4814381141805</v>
      </c>
      <c r="U872" s="6">
        <v>-3882.6414381141803</v>
      </c>
      <c r="AF872">
        <f>IF($I872=AF$1,1,0)</f>
        <v>0</v>
      </c>
      <c r="AG872">
        <f>IF($I872=AG$1,1,0)</f>
        <v>1</v>
      </c>
      <c r="AH872">
        <f>IF($I872=AH$1,1,0)</f>
        <v>0</v>
      </c>
      <c r="AI872">
        <f>IF($I872=AI$1,1,0)</f>
        <v>0</v>
      </c>
      <c r="AJ872">
        <f>IF($C872=AJ$1,1,0)</f>
        <v>0</v>
      </c>
      <c r="AK872">
        <f>IF($C872=AK$1,1,0)</f>
        <v>0</v>
      </c>
      <c r="AL872">
        <f>IF($C872=AL$1,1,0)</f>
        <v>1</v>
      </c>
      <c r="AM872">
        <f>IF($C872=AM$1,1,0)</f>
        <v>0</v>
      </c>
    </row>
    <row r="873" spans="1:39" x14ac:dyDescent="0.2">
      <c r="A873" s="1" t="s">
        <v>181</v>
      </c>
      <c r="B873" s="2">
        <v>2020</v>
      </c>
      <c r="C873" s="2" t="s">
        <v>11</v>
      </c>
      <c r="D873" s="2">
        <v>153.5</v>
      </c>
      <c r="E873" s="2">
        <v>187</v>
      </c>
      <c r="F873">
        <f>D873*0.01</f>
        <v>1.5350000000000001</v>
      </c>
      <c r="G873" s="15">
        <f>E873*0.453592</f>
        <v>84.821703999999997</v>
      </c>
      <c r="H873" s="16">
        <f t="shared" si="13"/>
        <v>36</v>
      </c>
      <c r="I873" t="str">
        <f>IF(H873&lt;=18.5,"Underweight",IF(H873&lt;=24.9,"Healthy weight",IF(H873&lt;=29.9,"Over weight", "Obesity")))</f>
        <v>Obesity</v>
      </c>
      <c r="J873" s="2">
        <v>44</v>
      </c>
      <c r="K873" s="2">
        <v>1</v>
      </c>
      <c r="L873" s="2">
        <v>4</v>
      </c>
      <c r="M873" s="2">
        <v>0</v>
      </c>
      <c r="N873">
        <v>1</v>
      </c>
      <c r="O873">
        <v>0</v>
      </c>
      <c r="P873">
        <v>0</v>
      </c>
      <c r="Q873" s="2">
        <v>9697.48</v>
      </c>
      <c r="S873" s="6">
        <v>843</v>
      </c>
      <c r="T873" s="6">
        <v>15605.468010288161</v>
      </c>
      <c r="U873" s="6">
        <v>1779.3819897118374</v>
      </c>
      <c r="AF873">
        <f>IF($I873=AF$1,1,0)</f>
        <v>0</v>
      </c>
      <c r="AG873">
        <f>IF($I873=AG$1,1,0)</f>
        <v>1</v>
      </c>
      <c r="AH873">
        <f>IF($I873=AH$1,1,0)</f>
        <v>0</v>
      </c>
      <c r="AI873">
        <f>IF($I873=AI$1,1,0)</f>
        <v>0</v>
      </c>
      <c r="AJ873">
        <f>IF($C873=AJ$1,1,0)</f>
        <v>0</v>
      </c>
      <c r="AK873">
        <f>IF($C873=AK$1,1,0)</f>
        <v>0</v>
      </c>
      <c r="AL873">
        <f>IF($C873=AL$1,1,0)</f>
        <v>1</v>
      </c>
      <c r="AM873">
        <f>IF($C873=AM$1,1,0)</f>
        <v>0</v>
      </c>
    </row>
    <row r="874" spans="1:39" x14ac:dyDescent="0.2">
      <c r="A874" s="1" t="s">
        <v>622</v>
      </c>
      <c r="B874" s="2">
        <v>2020</v>
      </c>
      <c r="C874" s="2" t="s">
        <v>11</v>
      </c>
      <c r="D874" s="2">
        <v>157</v>
      </c>
      <c r="E874" s="2">
        <v>154</v>
      </c>
      <c r="F874">
        <f>D874*0.01</f>
        <v>1.57</v>
      </c>
      <c r="G874" s="15">
        <f>E874*0.453592</f>
        <v>69.853167999999997</v>
      </c>
      <c r="H874" s="16">
        <f t="shared" si="13"/>
        <v>28.3</v>
      </c>
      <c r="I874" t="str">
        <f>IF(H874&lt;=18.5,"Underweight",IF(H874&lt;=24.9,"Healthy weight",IF(H874&lt;=29.9,"Over weight", "Obesity")))</f>
        <v>Over weight</v>
      </c>
      <c r="J874" s="2">
        <v>35</v>
      </c>
      <c r="K874" s="2">
        <v>0</v>
      </c>
      <c r="L874" s="2">
        <v>0</v>
      </c>
      <c r="M874" s="2">
        <v>0</v>
      </c>
      <c r="N874">
        <v>1</v>
      </c>
      <c r="O874">
        <v>0</v>
      </c>
      <c r="P874">
        <v>0</v>
      </c>
      <c r="Q874" s="2">
        <v>3979.4</v>
      </c>
      <c r="S874" s="6">
        <v>844</v>
      </c>
      <c r="T874" s="6">
        <v>26862.143399217115</v>
      </c>
      <c r="U874" s="6">
        <v>-8231.2933992171165</v>
      </c>
      <c r="AF874">
        <f>IF($I874=AF$1,1,0)</f>
        <v>1</v>
      </c>
      <c r="AG874">
        <f>IF($I874=AG$1,1,0)</f>
        <v>0</v>
      </c>
      <c r="AH874">
        <f>IF($I874=AH$1,1,0)</f>
        <v>0</v>
      </c>
      <c r="AI874">
        <f>IF($I874=AI$1,1,0)</f>
        <v>0</v>
      </c>
      <c r="AJ874">
        <f>IF($C874=AJ$1,1,0)</f>
        <v>0</v>
      </c>
      <c r="AK874">
        <f>IF($C874=AK$1,1,0)</f>
        <v>0</v>
      </c>
      <c r="AL874">
        <f>IF($C874=AL$1,1,0)</f>
        <v>1</v>
      </c>
      <c r="AM874">
        <f>IF($C874=AM$1,1,0)</f>
        <v>0</v>
      </c>
    </row>
    <row r="875" spans="1:39" x14ac:dyDescent="0.2">
      <c r="A875" s="1" t="s">
        <v>998</v>
      </c>
      <c r="B875" s="2">
        <v>2020</v>
      </c>
      <c r="C875" s="2" t="s">
        <v>11</v>
      </c>
      <c r="D875" s="2">
        <v>164.1</v>
      </c>
      <c r="E875" s="2">
        <v>214</v>
      </c>
      <c r="F875">
        <f>D875*0.01</f>
        <v>1.641</v>
      </c>
      <c r="G875" s="15">
        <f>E875*0.453592</f>
        <v>97.068687999999995</v>
      </c>
      <c r="H875" s="16">
        <f t="shared" si="13"/>
        <v>36</v>
      </c>
      <c r="I875" t="str">
        <f>IF(H875&lt;=18.5,"Underweight",IF(H875&lt;=24.9,"Healthy weight",IF(H875&lt;=29.9,"Over weight", "Obesity")))</f>
        <v>Obesity</v>
      </c>
      <c r="J875" s="2">
        <v>51</v>
      </c>
      <c r="K875" s="2">
        <v>1</v>
      </c>
      <c r="L875" s="2">
        <v>1</v>
      </c>
      <c r="M875" s="2">
        <v>0</v>
      </c>
      <c r="N875">
        <v>1</v>
      </c>
      <c r="O875">
        <v>0</v>
      </c>
      <c r="P875">
        <v>0</v>
      </c>
      <c r="Q875" s="2">
        <v>19023.21</v>
      </c>
      <c r="S875" s="6">
        <v>845</v>
      </c>
      <c r="T875" s="6">
        <v>7283.1353278119932</v>
      </c>
      <c r="U875" s="6">
        <v>-487.10532781199345</v>
      </c>
      <c r="AF875">
        <f>IF($I875=AF$1,1,0)</f>
        <v>0</v>
      </c>
      <c r="AG875">
        <f>IF($I875=AG$1,1,0)</f>
        <v>1</v>
      </c>
      <c r="AH875">
        <f>IF($I875=AH$1,1,0)</f>
        <v>0</v>
      </c>
      <c r="AI875">
        <f>IF($I875=AI$1,1,0)</f>
        <v>0</v>
      </c>
      <c r="AJ875">
        <f>IF($C875=AJ$1,1,0)</f>
        <v>0</v>
      </c>
      <c r="AK875">
        <f>IF($C875=AK$1,1,0)</f>
        <v>0</v>
      </c>
      <c r="AL875">
        <f>IF($C875=AL$1,1,0)</f>
        <v>1</v>
      </c>
      <c r="AM875">
        <f>IF($C875=AM$1,1,0)</f>
        <v>0</v>
      </c>
    </row>
    <row r="876" spans="1:39" x14ac:dyDescent="0.2">
      <c r="A876" s="1" t="s">
        <v>942</v>
      </c>
      <c r="B876" s="2">
        <v>2020</v>
      </c>
      <c r="C876" s="2" t="s">
        <v>11</v>
      </c>
      <c r="D876" s="2">
        <v>176.1</v>
      </c>
      <c r="E876" s="2">
        <v>160</v>
      </c>
      <c r="F876">
        <f>D876*0.01</f>
        <v>1.7609999999999999</v>
      </c>
      <c r="G876" s="15">
        <f>E876*0.453592</f>
        <v>72.574719999999999</v>
      </c>
      <c r="H876" s="16">
        <f t="shared" si="13"/>
        <v>23.4</v>
      </c>
      <c r="I876" t="str">
        <f>IF(H876&lt;=18.5,"Underweight",IF(H876&lt;=24.9,"Healthy weight",IF(H876&lt;=29.9,"Over weight", "Obesity")))</f>
        <v>Healthy weight</v>
      </c>
      <c r="J876" s="2">
        <v>34</v>
      </c>
      <c r="K876" s="2">
        <v>1</v>
      </c>
      <c r="L876" s="2">
        <v>0</v>
      </c>
      <c r="M876" s="2">
        <v>1</v>
      </c>
      <c r="N876">
        <v>0</v>
      </c>
      <c r="O876">
        <v>0</v>
      </c>
      <c r="P876">
        <v>0</v>
      </c>
      <c r="Q876" s="2">
        <v>9514.1299999999992</v>
      </c>
      <c r="S876" s="6">
        <v>846</v>
      </c>
      <c r="T876" s="6">
        <v>4015.6154181782531</v>
      </c>
      <c r="U876" s="6">
        <v>-1339.6454181782533</v>
      </c>
      <c r="AF876">
        <f>IF($I876=AF$1,1,0)</f>
        <v>0</v>
      </c>
      <c r="AG876">
        <f>IF($I876=AG$1,1,0)</f>
        <v>0</v>
      </c>
      <c r="AH876">
        <f>IF($I876=AH$1,1,0)</f>
        <v>1</v>
      </c>
      <c r="AI876">
        <f>IF($I876=AI$1,1,0)</f>
        <v>0</v>
      </c>
      <c r="AJ876">
        <f>IF($C876=AJ$1,1,0)</f>
        <v>0</v>
      </c>
      <c r="AK876">
        <f>IF($C876=AK$1,1,0)</f>
        <v>0</v>
      </c>
      <c r="AL876">
        <f>IF($C876=AL$1,1,0)</f>
        <v>1</v>
      </c>
      <c r="AM876">
        <f>IF($C876=AM$1,1,0)</f>
        <v>0</v>
      </c>
    </row>
    <row r="877" spans="1:39" x14ac:dyDescent="0.2">
      <c r="A877" s="1" t="s">
        <v>1172</v>
      </c>
      <c r="B877" s="2">
        <v>2020</v>
      </c>
      <c r="C877" s="2" t="s">
        <v>11</v>
      </c>
      <c r="D877" s="2">
        <v>158.80000000000001</v>
      </c>
      <c r="E877" s="2">
        <v>200</v>
      </c>
      <c r="F877">
        <f>D877*0.01</f>
        <v>1.5880000000000001</v>
      </c>
      <c r="G877" s="15">
        <f>E877*0.453592</f>
        <v>90.718400000000003</v>
      </c>
      <c r="H877" s="16">
        <f t="shared" si="13"/>
        <v>36</v>
      </c>
      <c r="I877" t="str">
        <f>IF(H877&lt;=18.5,"Underweight",IF(H877&lt;=24.9,"Healthy weight",IF(H877&lt;=29.9,"Over weight", "Obesity")))</f>
        <v>Obesity</v>
      </c>
      <c r="J877" s="2">
        <v>39</v>
      </c>
      <c r="K877" s="2">
        <v>1</v>
      </c>
      <c r="L877" s="2">
        <v>1</v>
      </c>
      <c r="M877" s="2">
        <v>0</v>
      </c>
      <c r="N877">
        <v>1</v>
      </c>
      <c r="O877">
        <v>0</v>
      </c>
      <c r="P877">
        <v>0</v>
      </c>
      <c r="Q877" s="2">
        <v>8399.4</v>
      </c>
      <c r="S877" s="6">
        <v>847</v>
      </c>
      <c r="T877" s="6">
        <v>8685.0698665396103</v>
      </c>
      <c r="U877" s="6">
        <v>-2438.0798665396105</v>
      </c>
      <c r="AF877">
        <f>IF($I877=AF$1,1,0)</f>
        <v>0</v>
      </c>
      <c r="AG877">
        <f>IF($I877=AG$1,1,0)</f>
        <v>1</v>
      </c>
      <c r="AH877">
        <f>IF($I877=AH$1,1,0)</f>
        <v>0</v>
      </c>
      <c r="AI877">
        <f>IF($I877=AI$1,1,0)</f>
        <v>0</v>
      </c>
      <c r="AJ877">
        <f>IF($C877=AJ$1,1,0)</f>
        <v>0</v>
      </c>
      <c r="AK877">
        <f>IF($C877=AK$1,1,0)</f>
        <v>0</v>
      </c>
      <c r="AL877">
        <f>IF($C877=AL$1,1,0)</f>
        <v>1</v>
      </c>
      <c r="AM877">
        <f>IF($C877=AM$1,1,0)</f>
        <v>0</v>
      </c>
    </row>
    <row r="878" spans="1:39" x14ac:dyDescent="0.2">
      <c r="A878" s="1" t="s">
        <v>1277</v>
      </c>
      <c r="B878" s="2">
        <v>2020</v>
      </c>
      <c r="C878" s="2" t="s">
        <v>11</v>
      </c>
      <c r="D878" s="2">
        <v>159.19999999999999</v>
      </c>
      <c r="E878" s="2">
        <v>201</v>
      </c>
      <c r="F878">
        <f>D878*0.01</f>
        <v>1.5919999999999999</v>
      </c>
      <c r="G878" s="15">
        <f>E878*0.453592</f>
        <v>91.171992000000003</v>
      </c>
      <c r="H878" s="16">
        <f t="shared" si="13"/>
        <v>36</v>
      </c>
      <c r="I878" t="str">
        <f>IF(H878&lt;=18.5,"Underweight",IF(H878&lt;=24.9,"Healthy weight",IF(H878&lt;=29.9,"Over weight", "Obesity")))</f>
        <v>Obesity</v>
      </c>
      <c r="J878" s="2">
        <v>44</v>
      </c>
      <c r="K878" s="2">
        <v>1</v>
      </c>
      <c r="L878" s="2">
        <v>2</v>
      </c>
      <c r="M878" s="2">
        <v>0</v>
      </c>
      <c r="N878">
        <v>1</v>
      </c>
      <c r="O878">
        <v>0</v>
      </c>
      <c r="P878">
        <v>0</v>
      </c>
      <c r="Q878" s="2">
        <v>10209.35</v>
      </c>
      <c r="S878" s="6">
        <v>848</v>
      </c>
      <c r="T878" s="6">
        <v>20577.937221306758</v>
      </c>
      <c r="U878" s="6">
        <v>2370.6827786932408</v>
      </c>
      <c r="AF878">
        <f>IF($I878=AF$1,1,0)</f>
        <v>0</v>
      </c>
      <c r="AG878">
        <f>IF($I878=AG$1,1,0)</f>
        <v>1</v>
      </c>
      <c r="AH878">
        <f>IF($I878=AH$1,1,0)</f>
        <v>0</v>
      </c>
      <c r="AI878">
        <f>IF($I878=AI$1,1,0)</f>
        <v>0</v>
      </c>
      <c r="AJ878">
        <f>IF($C878=AJ$1,1,0)</f>
        <v>0</v>
      </c>
      <c r="AK878">
        <f>IF($C878=AK$1,1,0)</f>
        <v>0</v>
      </c>
      <c r="AL878">
        <f>IF($C878=AL$1,1,0)</f>
        <v>1</v>
      </c>
      <c r="AM878">
        <f>IF($C878=AM$1,1,0)</f>
        <v>0</v>
      </c>
    </row>
    <row r="879" spans="1:39" x14ac:dyDescent="0.2">
      <c r="A879" s="1" t="s">
        <v>364</v>
      </c>
      <c r="B879" s="2">
        <v>2020</v>
      </c>
      <c r="C879" s="2" t="s">
        <v>26</v>
      </c>
      <c r="D879" s="2">
        <v>178.7</v>
      </c>
      <c r="E879" s="2">
        <v>254</v>
      </c>
      <c r="F879">
        <f>D879*0.01</f>
        <v>1.7869999999999999</v>
      </c>
      <c r="G879" s="15">
        <f>E879*0.453592</f>
        <v>115.212368</v>
      </c>
      <c r="H879" s="16">
        <f t="shared" si="13"/>
        <v>36.1</v>
      </c>
      <c r="I879" t="str">
        <f>IF(H879&lt;=18.5,"Underweight",IF(H879&lt;=24.9,"Healthy weight",IF(H879&lt;=29.9,"Over weight", "Obesity")))</f>
        <v>Obesity</v>
      </c>
      <c r="J879" s="2">
        <v>42</v>
      </c>
      <c r="K879" s="2">
        <v>1</v>
      </c>
      <c r="L879" s="2">
        <v>2</v>
      </c>
      <c r="M879" s="2">
        <v>1</v>
      </c>
      <c r="N879">
        <v>1</v>
      </c>
      <c r="O879">
        <v>1</v>
      </c>
      <c r="P879">
        <v>0</v>
      </c>
      <c r="Q879" s="2">
        <v>14981.36</v>
      </c>
      <c r="S879" s="6">
        <v>849</v>
      </c>
      <c r="T879" s="6">
        <v>8867.097813533921</v>
      </c>
      <c r="U879" s="6">
        <v>18884.312186466079</v>
      </c>
      <c r="AF879">
        <f>IF($I879=AF$1,1,0)</f>
        <v>0</v>
      </c>
      <c r="AG879">
        <f>IF($I879=AG$1,1,0)</f>
        <v>1</v>
      </c>
      <c r="AH879">
        <f>IF($I879=AH$1,1,0)</f>
        <v>0</v>
      </c>
      <c r="AI879">
        <f>IF($I879=AI$1,1,0)</f>
        <v>0</v>
      </c>
      <c r="AJ879">
        <f>IF($C879=AJ$1,1,0)</f>
        <v>1</v>
      </c>
      <c r="AK879">
        <f>IF($C879=AK$1,1,0)</f>
        <v>0</v>
      </c>
      <c r="AL879">
        <f>IF($C879=AL$1,1,0)</f>
        <v>0</v>
      </c>
      <c r="AM879">
        <f>IF($C879=AM$1,1,0)</f>
        <v>0</v>
      </c>
    </row>
    <row r="880" spans="1:39" x14ac:dyDescent="0.2">
      <c r="A880" s="1" t="s">
        <v>384</v>
      </c>
      <c r="B880" s="2">
        <v>2020</v>
      </c>
      <c r="C880" s="2" t="s">
        <v>26</v>
      </c>
      <c r="D880" s="2">
        <v>183.2</v>
      </c>
      <c r="E880" s="2">
        <v>267</v>
      </c>
      <c r="F880">
        <f>D880*0.01</f>
        <v>1.8319999999999999</v>
      </c>
      <c r="G880" s="15">
        <f>E880*0.453592</f>
        <v>121.109064</v>
      </c>
      <c r="H880" s="16">
        <f t="shared" si="13"/>
        <v>36.1</v>
      </c>
      <c r="I880" t="str">
        <f>IF(H880&lt;=18.5,"Underweight",IF(H880&lt;=24.9,"Healthy weight",IF(H880&lt;=29.9,"Over weight", "Obesity")))</f>
        <v>Obesity</v>
      </c>
      <c r="J880" s="2">
        <v>32</v>
      </c>
      <c r="K880" s="2">
        <v>0</v>
      </c>
      <c r="L880" s="2">
        <v>1</v>
      </c>
      <c r="M880" s="2">
        <v>1</v>
      </c>
      <c r="N880">
        <v>1</v>
      </c>
      <c r="O880">
        <v>1</v>
      </c>
      <c r="P880">
        <v>0</v>
      </c>
      <c r="Q880" s="2">
        <v>15912.64</v>
      </c>
      <c r="S880" s="6">
        <v>850</v>
      </c>
      <c r="T880" s="6">
        <v>2659.7107329906685</v>
      </c>
      <c r="U880" s="6">
        <v>411.72926700933158</v>
      </c>
      <c r="AF880">
        <f>IF($I880=AF$1,1,0)</f>
        <v>0</v>
      </c>
      <c r="AG880">
        <f>IF($I880=AG$1,1,0)</f>
        <v>1</v>
      </c>
      <c r="AH880">
        <f>IF($I880=AH$1,1,0)</f>
        <v>0</v>
      </c>
      <c r="AI880">
        <f>IF($I880=AI$1,1,0)</f>
        <v>0</v>
      </c>
      <c r="AJ880">
        <f>IF($C880=AJ$1,1,0)</f>
        <v>1</v>
      </c>
      <c r="AK880">
        <f>IF($C880=AK$1,1,0)</f>
        <v>0</v>
      </c>
      <c r="AL880">
        <f>IF($C880=AL$1,1,0)</f>
        <v>0</v>
      </c>
      <c r="AM880">
        <f>IF($C880=AM$1,1,0)</f>
        <v>0</v>
      </c>
    </row>
    <row r="881" spans="1:39" x14ac:dyDescent="0.2">
      <c r="A881" s="1" t="s">
        <v>510</v>
      </c>
      <c r="B881" s="2">
        <v>2020</v>
      </c>
      <c r="C881" s="2" t="s">
        <v>11</v>
      </c>
      <c r="D881" s="2">
        <v>173.7</v>
      </c>
      <c r="E881" s="2">
        <v>240</v>
      </c>
      <c r="F881">
        <f>D881*0.01</f>
        <v>1.7369999999999999</v>
      </c>
      <c r="G881" s="15">
        <f>E881*0.453592</f>
        <v>108.86207999999999</v>
      </c>
      <c r="H881" s="16">
        <f t="shared" si="13"/>
        <v>36.1</v>
      </c>
      <c r="I881" t="str">
        <f>IF(H881&lt;=18.5,"Underweight",IF(H881&lt;=24.9,"Healthy weight",IF(H881&lt;=29.9,"Over weight", "Obesity")))</f>
        <v>Obesity</v>
      </c>
      <c r="J881" s="2">
        <v>45</v>
      </c>
      <c r="K881" s="2">
        <v>0</v>
      </c>
      <c r="L881" s="2">
        <v>2</v>
      </c>
      <c r="M881" s="2">
        <v>1</v>
      </c>
      <c r="N881">
        <v>1</v>
      </c>
      <c r="O881">
        <v>0</v>
      </c>
      <c r="P881">
        <v>0</v>
      </c>
      <c r="Q881" s="2">
        <v>20675.439999999999</v>
      </c>
      <c r="S881" s="6">
        <v>851</v>
      </c>
      <c r="T881" s="6">
        <v>8184.4980308252125</v>
      </c>
      <c r="U881" s="6">
        <v>2279.811969174787</v>
      </c>
      <c r="AF881">
        <f>IF($I881=AF$1,1,0)</f>
        <v>0</v>
      </c>
      <c r="AG881">
        <f>IF($I881=AG$1,1,0)</f>
        <v>1</v>
      </c>
      <c r="AH881">
        <f>IF($I881=AH$1,1,0)</f>
        <v>0</v>
      </c>
      <c r="AI881">
        <f>IF($I881=AI$1,1,0)</f>
        <v>0</v>
      </c>
      <c r="AJ881">
        <f>IF($C881=AJ$1,1,0)</f>
        <v>0</v>
      </c>
      <c r="AK881">
        <f>IF($C881=AK$1,1,0)</f>
        <v>0</v>
      </c>
      <c r="AL881">
        <f>IF($C881=AL$1,1,0)</f>
        <v>1</v>
      </c>
      <c r="AM881">
        <f>IF($C881=AM$1,1,0)</f>
        <v>0</v>
      </c>
    </row>
    <row r="882" spans="1:39" x14ac:dyDescent="0.2">
      <c r="A882" s="1" t="s">
        <v>624</v>
      </c>
      <c r="B882" s="2">
        <v>2020</v>
      </c>
      <c r="C882" s="2" t="s">
        <v>11</v>
      </c>
      <c r="D882" s="2">
        <v>148.80000000000001</v>
      </c>
      <c r="E882" s="2">
        <v>176</v>
      </c>
      <c r="F882">
        <f>D882*0.01</f>
        <v>1.4880000000000002</v>
      </c>
      <c r="G882" s="15">
        <f>E882*0.453592</f>
        <v>79.832191999999992</v>
      </c>
      <c r="H882" s="16">
        <f t="shared" si="13"/>
        <v>36.1</v>
      </c>
      <c r="I882" t="str">
        <f>IF(H882&lt;=18.5,"Underweight",IF(H882&lt;=24.9,"Healthy weight",IF(H882&lt;=29.9,"Over weight", "Obesity")))</f>
        <v>Obesity</v>
      </c>
      <c r="J882" s="2">
        <v>30</v>
      </c>
      <c r="K882" s="2">
        <v>1</v>
      </c>
      <c r="L882" s="2">
        <v>0</v>
      </c>
      <c r="M882" s="2">
        <v>0</v>
      </c>
      <c r="N882">
        <v>1</v>
      </c>
      <c r="O882">
        <v>0</v>
      </c>
      <c r="P882">
        <v>0</v>
      </c>
      <c r="Q882" s="2">
        <v>5843.03</v>
      </c>
      <c r="S882" s="6">
        <v>852</v>
      </c>
      <c r="T882" s="6">
        <v>9928.1871692942605</v>
      </c>
      <c r="U882" s="6">
        <v>7248.6728307057401</v>
      </c>
      <c r="AF882">
        <f>IF($I882=AF$1,1,0)</f>
        <v>0</v>
      </c>
      <c r="AG882">
        <f>IF($I882=AG$1,1,0)</f>
        <v>1</v>
      </c>
      <c r="AH882">
        <f>IF($I882=AH$1,1,0)</f>
        <v>0</v>
      </c>
      <c r="AI882">
        <f>IF($I882=AI$1,1,0)</f>
        <v>0</v>
      </c>
      <c r="AJ882">
        <f>IF($C882=AJ$1,1,0)</f>
        <v>0</v>
      </c>
      <c r="AK882">
        <f>IF($C882=AK$1,1,0)</f>
        <v>0</v>
      </c>
      <c r="AL882">
        <f>IF($C882=AL$1,1,0)</f>
        <v>1</v>
      </c>
      <c r="AM882">
        <f>IF($C882=AM$1,1,0)</f>
        <v>0</v>
      </c>
    </row>
    <row r="883" spans="1:39" x14ac:dyDescent="0.2">
      <c r="A883" s="1" t="s">
        <v>229</v>
      </c>
      <c r="B883" s="2">
        <v>2020</v>
      </c>
      <c r="C883" s="2" t="s">
        <v>19</v>
      </c>
      <c r="D883" s="2">
        <v>168.2</v>
      </c>
      <c r="E883" s="2">
        <v>146</v>
      </c>
      <c r="F883">
        <f>D883*0.01</f>
        <v>1.6819999999999999</v>
      </c>
      <c r="G883" s="15">
        <f>E883*0.453592</f>
        <v>66.224431999999993</v>
      </c>
      <c r="H883" s="16">
        <f t="shared" si="13"/>
        <v>23.4</v>
      </c>
      <c r="I883" t="str">
        <f>IF(H883&lt;=18.5,"Underweight",IF(H883&lt;=24.9,"Healthy weight",IF(H883&lt;=29.9,"Over weight", "Obesity")))</f>
        <v>Healthy weight</v>
      </c>
      <c r="J883" s="2">
        <v>38</v>
      </c>
      <c r="K883" s="2">
        <v>0</v>
      </c>
      <c r="L883" s="2">
        <v>2</v>
      </c>
      <c r="M883" s="2">
        <v>0</v>
      </c>
      <c r="N883">
        <v>0</v>
      </c>
      <c r="O883">
        <v>0</v>
      </c>
      <c r="P883">
        <v>1</v>
      </c>
      <c r="Q883" s="2">
        <v>5334.34</v>
      </c>
      <c r="S883" s="6">
        <v>853</v>
      </c>
      <c r="T883" s="6">
        <v>20446.245421324642</v>
      </c>
      <c r="U883" s="6">
        <v>45317.834578675363</v>
      </c>
      <c r="AF883">
        <f>IF($I883=AF$1,1,0)</f>
        <v>0</v>
      </c>
      <c r="AG883">
        <f>IF($I883=AG$1,1,0)</f>
        <v>0</v>
      </c>
      <c r="AH883">
        <f>IF($I883=AH$1,1,0)</f>
        <v>1</v>
      </c>
      <c r="AI883">
        <f>IF($I883=AI$1,1,0)</f>
        <v>0</v>
      </c>
      <c r="AJ883">
        <f>IF($C883=AJ$1,1,0)</f>
        <v>0</v>
      </c>
      <c r="AK883">
        <f>IF($C883=AK$1,1,0)</f>
        <v>1</v>
      </c>
      <c r="AL883">
        <f>IF($C883=AL$1,1,0)</f>
        <v>0</v>
      </c>
      <c r="AM883">
        <f>IF($C883=AM$1,1,0)</f>
        <v>0</v>
      </c>
    </row>
    <row r="884" spans="1:39" x14ac:dyDescent="0.2">
      <c r="A884" s="1" t="s">
        <v>966</v>
      </c>
      <c r="B884" s="2">
        <v>2020</v>
      </c>
      <c r="C884" s="2" t="s">
        <v>21</v>
      </c>
      <c r="D884" s="2">
        <v>162.30000000000001</v>
      </c>
      <c r="E884" s="2">
        <v>136</v>
      </c>
      <c r="F884">
        <f>D884*0.01</f>
        <v>1.6230000000000002</v>
      </c>
      <c r="G884" s="15">
        <f>E884*0.453592</f>
        <v>61.688512000000003</v>
      </c>
      <c r="H884" s="16">
        <f t="shared" si="13"/>
        <v>23.4</v>
      </c>
      <c r="I884" t="str">
        <f>IF(H884&lt;=18.5,"Underweight",IF(H884&lt;=24.9,"Healthy weight",IF(H884&lt;=29.9,"Over weight", "Obesity")))</f>
        <v>Healthy weight</v>
      </c>
      <c r="J884" s="2">
        <v>42</v>
      </c>
      <c r="K884" s="2">
        <v>1</v>
      </c>
      <c r="L884" s="2">
        <v>2</v>
      </c>
      <c r="M884" s="2">
        <v>0</v>
      </c>
      <c r="N884">
        <v>0</v>
      </c>
      <c r="O884">
        <v>0</v>
      </c>
      <c r="P884">
        <v>0</v>
      </c>
      <c r="Q884" s="2">
        <v>3895.55</v>
      </c>
      <c r="S884" s="6">
        <v>854</v>
      </c>
      <c r="T884" s="6">
        <v>13275.199666444661</v>
      </c>
      <c r="U884" s="6">
        <v>24261.440333555336</v>
      </c>
      <c r="AF884">
        <f>IF($I884=AF$1,1,0)</f>
        <v>0</v>
      </c>
      <c r="AG884">
        <f>IF($I884=AG$1,1,0)</f>
        <v>0</v>
      </c>
      <c r="AH884">
        <f>IF($I884=AH$1,1,0)</f>
        <v>1</v>
      </c>
      <c r="AI884">
        <f>IF($I884=AI$1,1,0)</f>
        <v>0</v>
      </c>
      <c r="AJ884">
        <f>IF($C884=AJ$1,1,0)</f>
        <v>0</v>
      </c>
      <c r="AK884">
        <f>IF($C884=AK$1,1,0)</f>
        <v>0</v>
      </c>
      <c r="AL884">
        <f>IF($C884=AL$1,1,0)</f>
        <v>0</v>
      </c>
      <c r="AM884">
        <f>IF($C884=AM$1,1,0)</f>
        <v>1</v>
      </c>
    </row>
    <row r="885" spans="1:39" x14ac:dyDescent="0.2">
      <c r="A885" s="1" t="s">
        <v>1351</v>
      </c>
      <c r="B885" s="2">
        <v>2020</v>
      </c>
      <c r="C885" s="2" t="s">
        <v>19</v>
      </c>
      <c r="D885" s="2">
        <v>170.2</v>
      </c>
      <c r="E885" s="2">
        <v>181</v>
      </c>
      <c r="F885">
        <f>D885*0.01</f>
        <v>1.702</v>
      </c>
      <c r="G885" s="15">
        <f>E885*0.453592</f>
        <v>82.100151999999994</v>
      </c>
      <c r="H885" s="16">
        <f t="shared" si="13"/>
        <v>28.3</v>
      </c>
      <c r="I885" t="str">
        <f>IF(H885&lt;=18.5,"Underweight",IF(H885&lt;=24.9,"Healthy weight",IF(H885&lt;=29.9,"Over weight", "Obesity")))</f>
        <v>Over weight</v>
      </c>
      <c r="J885" s="2">
        <v>38</v>
      </c>
      <c r="K885" s="2">
        <v>0</v>
      </c>
      <c r="L885" s="2">
        <v>1</v>
      </c>
      <c r="M885" s="2">
        <v>0</v>
      </c>
      <c r="N885">
        <v>1</v>
      </c>
      <c r="O885">
        <v>0</v>
      </c>
      <c r="P885">
        <v>1</v>
      </c>
      <c r="Q885" s="2">
        <v>24102.3</v>
      </c>
      <c r="S885" s="6">
        <v>855</v>
      </c>
      <c r="T885" s="6">
        <v>19926.312712650819</v>
      </c>
      <c r="U885" s="6">
        <v>28892.587287349183</v>
      </c>
      <c r="AF885">
        <f>IF($I885=AF$1,1,0)</f>
        <v>1</v>
      </c>
      <c r="AG885">
        <f>IF($I885=AG$1,1,0)</f>
        <v>0</v>
      </c>
      <c r="AH885">
        <f>IF($I885=AH$1,1,0)</f>
        <v>0</v>
      </c>
      <c r="AI885">
        <f>IF($I885=AI$1,1,0)</f>
        <v>0</v>
      </c>
      <c r="AJ885">
        <f>IF($C885=AJ$1,1,0)</f>
        <v>0</v>
      </c>
      <c r="AK885">
        <f>IF($C885=AK$1,1,0)</f>
        <v>1</v>
      </c>
      <c r="AL885">
        <f>IF($C885=AL$1,1,0)</f>
        <v>0</v>
      </c>
      <c r="AM885">
        <f>IF($C885=AM$1,1,0)</f>
        <v>0</v>
      </c>
    </row>
    <row r="886" spans="1:39" x14ac:dyDescent="0.2">
      <c r="A886" s="1" t="s">
        <v>72</v>
      </c>
      <c r="B886" s="2">
        <v>2020</v>
      </c>
      <c r="C886" s="2" t="s">
        <v>21</v>
      </c>
      <c r="D886" s="2">
        <v>191</v>
      </c>
      <c r="E886" s="2">
        <v>228</v>
      </c>
      <c r="F886">
        <f>D886*0.01</f>
        <v>1.9100000000000001</v>
      </c>
      <c r="G886" s="15">
        <f>E886*0.453592</f>
        <v>103.418976</v>
      </c>
      <c r="H886" s="16">
        <f t="shared" si="13"/>
        <v>28.3</v>
      </c>
      <c r="I886" t="str">
        <f>IF(H886&lt;=18.5,"Underweight",IF(H886&lt;=24.9,"Healthy weight",IF(H886&lt;=29.9,"Over weight", "Obesity")))</f>
        <v>Over weight</v>
      </c>
      <c r="J886" s="2">
        <v>30</v>
      </c>
      <c r="K886" s="2">
        <v>1</v>
      </c>
      <c r="L886" s="2">
        <v>0</v>
      </c>
      <c r="M886" s="2">
        <v>1</v>
      </c>
      <c r="N886">
        <v>1</v>
      </c>
      <c r="O886">
        <v>0</v>
      </c>
      <c r="P886">
        <v>0</v>
      </c>
      <c r="Q886" s="2">
        <v>9215.7000000000007</v>
      </c>
      <c r="S886" s="6">
        <v>856</v>
      </c>
      <c r="T886" s="6">
        <v>1226.8009202102851</v>
      </c>
      <c r="U886" s="6">
        <v>210.67907978971493</v>
      </c>
      <c r="AF886">
        <f>IF($I886=AF$1,1,0)</f>
        <v>1</v>
      </c>
      <c r="AG886">
        <f>IF($I886=AG$1,1,0)</f>
        <v>0</v>
      </c>
      <c r="AH886">
        <f>IF($I886=AH$1,1,0)</f>
        <v>0</v>
      </c>
      <c r="AI886">
        <f>IF($I886=AI$1,1,0)</f>
        <v>0</v>
      </c>
      <c r="AJ886">
        <f>IF($C886=AJ$1,1,0)</f>
        <v>0</v>
      </c>
      <c r="AK886">
        <f>IF($C886=AK$1,1,0)</f>
        <v>0</v>
      </c>
      <c r="AL886">
        <f>IF($C886=AL$1,1,0)</f>
        <v>0</v>
      </c>
      <c r="AM886">
        <f>IF($C886=AM$1,1,0)</f>
        <v>1</v>
      </c>
    </row>
    <row r="887" spans="1:39" x14ac:dyDescent="0.2">
      <c r="A887" s="1" t="s">
        <v>736</v>
      </c>
      <c r="B887" s="2">
        <v>2020</v>
      </c>
      <c r="C887" s="2" t="s">
        <v>11</v>
      </c>
      <c r="D887" s="2">
        <v>179</v>
      </c>
      <c r="E887" s="2">
        <v>255</v>
      </c>
      <c r="F887">
        <f>D887*0.01</f>
        <v>1.79</v>
      </c>
      <c r="G887" s="15">
        <f>E887*0.453592</f>
        <v>115.66596</v>
      </c>
      <c r="H887" s="16">
        <f t="shared" si="13"/>
        <v>36.1</v>
      </c>
      <c r="I887" t="str">
        <f>IF(H887&lt;=18.5,"Underweight",IF(H887&lt;=24.9,"Healthy weight",IF(H887&lt;=29.9,"Over weight", "Obesity")))</f>
        <v>Obesity</v>
      </c>
      <c r="J887" s="2">
        <v>41</v>
      </c>
      <c r="K887" s="2">
        <v>0</v>
      </c>
      <c r="L887" s="2">
        <v>1</v>
      </c>
      <c r="M887" s="2">
        <v>0</v>
      </c>
      <c r="N887">
        <v>1</v>
      </c>
      <c r="O887">
        <v>0</v>
      </c>
      <c r="P887">
        <v>0</v>
      </c>
      <c r="Q887" s="2">
        <v>11283.3</v>
      </c>
      <c r="S887" s="6">
        <v>857</v>
      </c>
      <c r="T887" s="6">
        <v>4114.0124232440976</v>
      </c>
      <c r="U887" s="6">
        <v>-2042.0824232440978</v>
      </c>
      <c r="AF887">
        <f>IF($I887=AF$1,1,0)</f>
        <v>0</v>
      </c>
      <c r="AG887">
        <f>IF($I887=AG$1,1,0)</f>
        <v>1</v>
      </c>
      <c r="AH887">
        <f>IF($I887=AH$1,1,0)</f>
        <v>0</v>
      </c>
      <c r="AI887">
        <f>IF($I887=AI$1,1,0)</f>
        <v>0</v>
      </c>
      <c r="AJ887">
        <f>IF($C887=AJ$1,1,0)</f>
        <v>0</v>
      </c>
      <c r="AK887">
        <f>IF($C887=AK$1,1,0)</f>
        <v>0</v>
      </c>
      <c r="AL887">
        <f>IF($C887=AL$1,1,0)</f>
        <v>1</v>
      </c>
      <c r="AM887">
        <f>IF($C887=AM$1,1,0)</f>
        <v>0</v>
      </c>
    </row>
    <row r="888" spans="1:39" x14ac:dyDescent="0.2">
      <c r="A888" s="1" t="s">
        <v>249</v>
      </c>
      <c r="B888" s="2">
        <v>2020</v>
      </c>
      <c r="C888" s="2" t="s">
        <v>26</v>
      </c>
      <c r="D888" s="2">
        <v>172.1</v>
      </c>
      <c r="E888" s="2">
        <v>153</v>
      </c>
      <c r="F888">
        <f>D888*0.01</f>
        <v>1.7210000000000001</v>
      </c>
      <c r="G888" s="15">
        <f>E888*0.453592</f>
        <v>69.399575999999996</v>
      </c>
      <c r="H888" s="16">
        <f t="shared" si="13"/>
        <v>23.4</v>
      </c>
      <c r="I888" t="str">
        <f>IF(H888&lt;=18.5,"Underweight",IF(H888&lt;=24.9,"Healthy weight",IF(H888&lt;=29.9,"Over weight", "Obesity")))</f>
        <v>Healthy weight</v>
      </c>
      <c r="J888" s="2">
        <v>25</v>
      </c>
      <c r="K888" s="2">
        <v>1</v>
      </c>
      <c r="L888" s="2">
        <v>0</v>
      </c>
      <c r="M888" s="2">
        <v>0</v>
      </c>
      <c r="N888">
        <v>0</v>
      </c>
      <c r="O888">
        <v>1</v>
      </c>
      <c r="P888">
        <v>0</v>
      </c>
      <c r="Q888" s="2">
        <v>2111.44</v>
      </c>
      <c r="S888" s="6">
        <v>858</v>
      </c>
      <c r="T888" s="6">
        <v>10046.854464093678</v>
      </c>
      <c r="U888" s="6">
        <v>-224.45446409367833</v>
      </c>
      <c r="AF888">
        <f>IF($I888=AF$1,1,0)</f>
        <v>0</v>
      </c>
      <c r="AG888">
        <f>IF($I888=AG$1,1,0)</f>
        <v>0</v>
      </c>
      <c r="AH888">
        <f>IF($I888=AH$1,1,0)</f>
        <v>1</v>
      </c>
      <c r="AI888">
        <f>IF($I888=AI$1,1,0)</f>
        <v>0</v>
      </c>
      <c r="AJ888">
        <f>IF($C888=AJ$1,1,0)</f>
        <v>1</v>
      </c>
      <c r="AK888">
        <f>IF($C888=AK$1,1,0)</f>
        <v>0</v>
      </c>
      <c r="AL888">
        <f>IF($C888=AL$1,1,0)</f>
        <v>0</v>
      </c>
      <c r="AM888">
        <f>IF($C888=AM$1,1,0)</f>
        <v>0</v>
      </c>
    </row>
    <row r="889" spans="1:39" x14ac:dyDescent="0.2">
      <c r="A889" s="1" t="s">
        <v>410</v>
      </c>
      <c r="B889" s="2">
        <v>2020</v>
      </c>
      <c r="C889" s="2" t="s">
        <v>19</v>
      </c>
      <c r="D889" s="2">
        <v>160.5</v>
      </c>
      <c r="E889" s="2">
        <v>161</v>
      </c>
      <c r="F889">
        <f>D889*0.01</f>
        <v>1.605</v>
      </c>
      <c r="G889" s="15">
        <f>E889*0.453592</f>
        <v>73.028312</v>
      </c>
      <c r="H889" s="16">
        <f t="shared" si="13"/>
        <v>28.3</v>
      </c>
      <c r="I889" t="str">
        <f>IF(H889&lt;=18.5,"Underweight",IF(H889&lt;=24.9,"Healthy weight",IF(H889&lt;=29.9,"Over weight", "Obesity")))</f>
        <v>Over weight</v>
      </c>
      <c r="J889" s="2">
        <v>44</v>
      </c>
      <c r="K889" s="2">
        <v>1</v>
      </c>
      <c r="L889" s="2">
        <v>2</v>
      </c>
      <c r="M889" s="2">
        <v>0</v>
      </c>
      <c r="N889">
        <v>1</v>
      </c>
      <c r="O889">
        <v>0</v>
      </c>
      <c r="P889">
        <v>1</v>
      </c>
      <c r="Q889" s="2">
        <v>4818.5200000000004</v>
      </c>
      <c r="S889" s="6">
        <v>859</v>
      </c>
      <c r="T889" s="6">
        <v>16414.313620602024</v>
      </c>
      <c r="U889" s="6">
        <v>-1478.8036206020242</v>
      </c>
      <c r="AF889">
        <f>IF($I889=AF$1,1,0)</f>
        <v>1</v>
      </c>
      <c r="AG889">
        <f>IF($I889=AG$1,1,0)</f>
        <v>0</v>
      </c>
      <c r="AH889">
        <f>IF($I889=AH$1,1,0)</f>
        <v>0</v>
      </c>
      <c r="AI889">
        <f>IF($I889=AI$1,1,0)</f>
        <v>0</v>
      </c>
      <c r="AJ889">
        <f>IF($C889=AJ$1,1,0)</f>
        <v>0</v>
      </c>
      <c r="AK889">
        <f>IF($C889=AK$1,1,0)</f>
        <v>1</v>
      </c>
      <c r="AL889">
        <f>IF($C889=AL$1,1,0)</f>
        <v>0</v>
      </c>
      <c r="AM889">
        <f>IF($C889=AM$1,1,0)</f>
        <v>0</v>
      </c>
    </row>
    <row r="890" spans="1:39" x14ac:dyDescent="0.2">
      <c r="A890" s="1" t="s">
        <v>688</v>
      </c>
      <c r="B890" s="2">
        <v>2020</v>
      </c>
      <c r="C890" s="2" t="s">
        <v>26</v>
      </c>
      <c r="D890" s="2">
        <v>172.5</v>
      </c>
      <c r="E890" s="2">
        <v>186</v>
      </c>
      <c r="F890">
        <f>D890*0.01</f>
        <v>1.7250000000000001</v>
      </c>
      <c r="G890" s="15">
        <f>E890*0.453592</f>
        <v>84.368111999999996</v>
      </c>
      <c r="H890" s="16">
        <f t="shared" si="13"/>
        <v>28.4</v>
      </c>
      <c r="I890" t="str">
        <f>IF(H890&lt;=18.5,"Underweight",IF(H890&lt;=24.9,"Healthy weight",IF(H890&lt;=29.9,"Over weight", "Obesity")))</f>
        <v>Over weight</v>
      </c>
      <c r="J890" s="2">
        <v>29</v>
      </c>
      <c r="K890" s="2">
        <v>1</v>
      </c>
      <c r="L890" s="2">
        <v>0</v>
      </c>
      <c r="M890" s="2">
        <v>0</v>
      </c>
      <c r="N890">
        <v>1</v>
      </c>
      <c r="O890">
        <v>1</v>
      </c>
      <c r="P890">
        <v>0</v>
      </c>
      <c r="Q890" s="2">
        <v>2349.6999999999998</v>
      </c>
      <c r="S890" s="6">
        <v>860</v>
      </c>
      <c r="T890" s="6">
        <v>11383.398276321837</v>
      </c>
      <c r="U890" s="6">
        <v>-6025.1882763218373</v>
      </c>
      <c r="AF890">
        <f>IF($I890=AF$1,1,0)</f>
        <v>1</v>
      </c>
      <c r="AG890">
        <f>IF($I890=AG$1,1,0)</f>
        <v>0</v>
      </c>
      <c r="AH890">
        <f>IF($I890=AH$1,1,0)</f>
        <v>0</v>
      </c>
      <c r="AI890">
        <f>IF($I890=AI$1,1,0)</f>
        <v>0</v>
      </c>
      <c r="AJ890">
        <f>IF($C890=AJ$1,1,0)</f>
        <v>1</v>
      </c>
      <c r="AK890">
        <f>IF($C890=AK$1,1,0)</f>
        <v>0</v>
      </c>
      <c r="AL890">
        <f>IF($C890=AL$1,1,0)</f>
        <v>0</v>
      </c>
      <c r="AM890">
        <f>IF($C890=AM$1,1,0)</f>
        <v>0</v>
      </c>
    </row>
    <row r="891" spans="1:39" x14ac:dyDescent="0.2">
      <c r="A891" s="1" t="s">
        <v>286</v>
      </c>
      <c r="B891" s="2">
        <v>2020</v>
      </c>
      <c r="C891" s="2" t="s">
        <v>11</v>
      </c>
      <c r="D891" s="2">
        <v>166.9</v>
      </c>
      <c r="E891" s="2">
        <v>144</v>
      </c>
      <c r="F891">
        <f>D891*0.01</f>
        <v>1.669</v>
      </c>
      <c r="G891" s="15">
        <f>E891*0.453592</f>
        <v>65.317248000000006</v>
      </c>
      <c r="H891" s="16">
        <f t="shared" si="13"/>
        <v>23.4</v>
      </c>
      <c r="I891" t="str">
        <f>IF(H891&lt;=18.5,"Underweight",IF(H891&lt;=24.9,"Healthy weight",IF(H891&lt;=29.9,"Over weight", "Obesity")))</f>
        <v>Healthy weight</v>
      </c>
      <c r="J891" s="2">
        <v>40</v>
      </c>
      <c r="K891" s="2">
        <v>1</v>
      </c>
      <c r="L891" s="2">
        <v>1</v>
      </c>
      <c r="M891" s="2">
        <v>0</v>
      </c>
      <c r="N891">
        <v>0</v>
      </c>
      <c r="O891">
        <v>0</v>
      </c>
      <c r="P891">
        <v>0</v>
      </c>
      <c r="Q891" s="2">
        <v>3129.78</v>
      </c>
      <c r="S891" s="6">
        <v>861</v>
      </c>
      <c r="T891" s="6">
        <v>9147.8112819439666</v>
      </c>
      <c r="U891" s="6">
        <v>1397.1887180560334</v>
      </c>
      <c r="AF891">
        <f>IF($I891=AF$1,1,0)</f>
        <v>0</v>
      </c>
      <c r="AG891">
        <f>IF($I891=AG$1,1,0)</f>
        <v>0</v>
      </c>
      <c r="AH891">
        <f>IF($I891=AH$1,1,0)</f>
        <v>1</v>
      </c>
      <c r="AI891">
        <f>IF($I891=AI$1,1,0)</f>
        <v>0</v>
      </c>
      <c r="AJ891">
        <f>IF($C891=AJ$1,1,0)</f>
        <v>0</v>
      </c>
      <c r="AK891">
        <f>IF($C891=AK$1,1,0)</f>
        <v>0</v>
      </c>
      <c r="AL891">
        <f>IF($C891=AL$1,1,0)</f>
        <v>1</v>
      </c>
      <c r="AM891">
        <f>IF($C891=AM$1,1,0)</f>
        <v>0</v>
      </c>
    </row>
    <row r="892" spans="1:39" x14ac:dyDescent="0.2">
      <c r="A892" s="1" t="s">
        <v>1093</v>
      </c>
      <c r="B892" s="2">
        <v>2020</v>
      </c>
      <c r="C892" s="2" t="s">
        <v>26</v>
      </c>
      <c r="D892" s="2">
        <v>181.7</v>
      </c>
      <c r="E892" s="2">
        <v>263</v>
      </c>
      <c r="F892">
        <f>D892*0.01</f>
        <v>1.8169999999999999</v>
      </c>
      <c r="G892" s="15">
        <f>E892*0.453592</f>
        <v>119.294696</v>
      </c>
      <c r="H892" s="16">
        <f t="shared" si="13"/>
        <v>36.1</v>
      </c>
      <c r="I892" t="str">
        <f>IF(H892&lt;=18.5,"Underweight",IF(H892&lt;=24.9,"Healthy weight",IF(H892&lt;=29.9,"Over weight", "Obesity")))</f>
        <v>Obesity</v>
      </c>
      <c r="J892" s="2">
        <v>30</v>
      </c>
      <c r="K892" s="2">
        <v>1</v>
      </c>
      <c r="L892" s="2">
        <v>1</v>
      </c>
      <c r="M892" s="2">
        <v>0</v>
      </c>
      <c r="N892">
        <v>1</v>
      </c>
      <c r="O892">
        <v>1</v>
      </c>
      <c r="P892">
        <v>0</v>
      </c>
      <c r="Q892" s="2">
        <v>13423.11</v>
      </c>
      <c r="S892" s="6">
        <v>862</v>
      </c>
      <c r="T892" s="6">
        <v>4865.2318700899223</v>
      </c>
      <c r="U892" s="6">
        <v>1022.0081299100775</v>
      </c>
      <c r="AF892">
        <f>IF($I892=AF$1,1,0)</f>
        <v>0</v>
      </c>
      <c r="AG892">
        <f>IF($I892=AG$1,1,0)</f>
        <v>1</v>
      </c>
      <c r="AH892">
        <f>IF($I892=AH$1,1,0)</f>
        <v>0</v>
      </c>
      <c r="AI892">
        <f>IF($I892=AI$1,1,0)</f>
        <v>0</v>
      </c>
      <c r="AJ892">
        <f>IF($C892=AJ$1,1,0)</f>
        <v>1</v>
      </c>
      <c r="AK892">
        <f>IF($C892=AK$1,1,0)</f>
        <v>0</v>
      </c>
      <c r="AL892">
        <f>IF($C892=AL$1,1,0)</f>
        <v>0</v>
      </c>
      <c r="AM892">
        <f>IF($C892=AM$1,1,0)</f>
        <v>0</v>
      </c>
    </row>
    <row r="893" spans="1:39" x14ac:dyDescent="0.2">
      <c r="A893" s="1" t="s">
        <v>205</v>
      </c>
      <c r="B893" s="2">
        <v>2020</v>
      </c>
      <c r="C893" s="2" t="s">
        <v>26</v>
      </c>
      <c r="D893" s="2">
        <v>156</v>
      </c>
      <c r="E893" s="2">
        <v>126</v>
      </c>
      <c r="F893">
        <f>D893*0.01</f>
        <v>1.56</v>
      </c>
      <c r="G893" s="15">
        <f>E893*0.453592</f>
        <v>57.152591999999999</v>
      </c>
      <c r="H893" s="16">
        <f t="shared" si="13"/>
        <v>23.5</v>
      </c>
      <c r="I893" t="str">
        <f>IF(H893&lt;=18.5,"Underweight",IF(H893&lt;=24.9,"Healthy weight",IF(H893&lt;=29.9,"Over weight", "Obesity")))</f>
        <v>Healthy weight</v>
      </c>
      <c r="J893" s="2">
        <v>36</v>
      </c>
      <c r="K893" s="2">
        <v>0</v>
      </c>
      <c r="L893" s="2">
        <v>1</v>
      </c>
      <c r="M893" s="2">
        <v>0</v>
      </c>
      <c r="N893">
        <v>0</v>
      </c>
      <c r="O893">
        <v>1</v>
      </c>
      <c r="P893">
        <v>0</v>
      </c>
      <c r="Q893" s="2">
        <v>3905.89</v>
      </c>
      <c r="S893" s="6">
        <v>863</v>
      </c>
      <c r="T893" s="6">
        <v>5355.0987214851284</v>
      </c>
      <c r="U893" s="6">
        <v>-973.72872148512852</v>
      </c>
      <c r="AF893">
        <f>IF($I893=AF$1,1,0)</f>
        <v>0</v>
      </c>
      <c r="AG893">
        <f>IF($I893=AG$1,1,0)</f>
        <v>0</v>
      </c>
      <c r="AH893">
        <f>IF($I893=AH$1,1,0)</f>
        <v>1</v>
      </c>
      <c r="AI893">
        <f>IF($I893=AI$1,1,0)</f>
        <v>0</v>
      </c>
      <c r="AJ893">
        <f>IF($C893=AJ$1,1,0)</f>
        <v>1</v>
      </c>
      <c r="AK893">
        <f>IF($C893=AK$1,1,0)</f>
        <v>0</v>
      </c>
      <c r="AL893">
        <f>IF($C893=AL$1,1,0)</f>
        <v>0</v>
      </c>
      <c r="AM893">
        <f>IF($C893=AM$1,1,0)</f>
        <v>0</v>
      </c>
    </row>
    <row r="894" spans="1:39" x14ac:dyDescent="0.2">
      <c r="A894" s="1" t="s">
        <v>1227</v>
      </c>
      <c r="B894" s="2">
        <v>2020</v>
      </c>
      <c r="C894" s="2" t="s">
        <v>19</v>
      </c>
      <c r="D894" s="2">
        <v>176.9</v>
      </c>
      <c r="E894" s="2">
        <v>249</v>
      </c>
      <c r="F894">
        <f>D894*0.01</f>
        <v>1.7690000000000001</v>
      </c>
      <c r="G894" s="15">
        <f>E894*0.453592</f>
        <v>112.944408</v>
      </c>
      <c r="H894" s="16">
        <f t="shared" si="13"/>
        <v>36.1</v>
      </c>
      <c r="I894" t="str">
        <f>IF(H894&lt;=18.5,"Underweight",IF(H894&lt;=24.9,"Healthy weight",IF(H894&lt;=29.9,"Over weight", "Obesity")))</f>
        <v>Obesity</v>
      </c>
      <c r="J894" s="2">
        <v>33</v>
      </c>
      <c r="K894" s="2">
        <v>1</v>
      </c>
      <c r="L894" s="2">
        <v>2</v>
      </c>
      <c r="M894" s="2">
        <v>0</v>
      </c>
      <c r="N894">
        <v>1</v>
      </c>
      <c r="O894">
        <v>0</v>
      </c>
      <c r="P894">
        <v>1</v>
      </c>
      <c r="Q894" s="2">
        <v>4019.47</v>
      </c>
      <c r="S894" s="6">
        <v>864</v>
      </c>
      <c r="T894" s="6">
        <v>3902.8280357453168</v>
      </c>
      <c r="U894" s="6">
        <v>-1514.378035745317</v>
      </c>
      <c r="AF894">
        <f>IF($I894=AF$1,1,0)</f>
        <v>0</v>
      </c>
      <c r="AG894">
        <f>IF($I894=AG$1,1,0)</f>
        <v>1</v>
      </c>
      <c r="AH894">
        <f>IF($I894=AH$1,1,0)</f>
        <v>0</v>
      </c>
      <c r="AI894">
        <f>IF($I894=AI$1,1,0)</f>
        <v>0</v>
      </c>
      <c r="AJ894">
        <f>IF($C894=AJ$1,1,0)</f>
        <v>0</v>
      </c>
      <c r="AK894">
        <f>IF($C894=AK$1,1,0)</f>
        <v>1</v>
      </c>
      <c r="AL894">
        <f>IF($C894=AL$1,1,0)</f>
        <v>0</v>
      </c>
      <c r="AM894">
        <f>IF($C894=AM$1,1,0)</f>
        <v>0</v>
      </c>
    </row>
    <row r="895" spans="1:39" x14ac:dyDescent="0.2">
      <c r="A895" s="1" t="s">
        <v>375</v>
      </c>
      <c r="B895" s="2">
        <v>2020</v>
      </c>
      <c r="C895" s="2" t="s">
        <v>19</v>
      </c>
      <c r="D895" s="2">
        <v>191.6</v>
      </c>
      <c r="E895" s="2">
        <v>293</v>
      </c>
      <c r="F895">
        <f>D895*0.01</f>
        <v>1.9159999999999999</v>
      </c>
      <c r="G895" s="15">
        <f>E895*0.453592</f>
        <v>132.902456</v>
      </c>
      <c r="H895" s="16">
        <f t="shared" si="13"/>
        <v>36.200000000000003</v>
      </c>
      <c r="I895" t="str">
        <f>IF(H895&lt;=18.5,"Underweight",IF(H895&lt;=24.9,"Healthy weight",IF(H895&lt;=29.9,"Over weight", "Obesity")))</f>
        <v>Obesity</v>
      </c>
      <c r="J895" s="2">
        <v>27</v>
      </c>
      <c r="K895" s="2">
        <v>1</v>
      </c>
      <c r="L895" s="2">
        <v>1</v>
      </c>
      <c r="M895" s="2">
        <v>1</v>
      </c>
      <c r="N895">
        <v>1</v>
      </c>
      <c r="O895">
        <v>0</v>
      </c>
      <c r="P895">
        <v>1</v>
      </c>
      <c r="Q895" s="2">
        <v>7547.47</v>
      </c>
      <c r="S895" s="6">
        <v>865</v>
      </c>
      <c r="T895" s="6">
        <v>5415.2304360423641</v>
      </c>
      <c r="U895" s="6">
        <v>-3152.6304360423642</v>
      </c>
      <c r="AF895">
        <f>IF($I895=AF$1,1,0)</f>
        <v>0</v>
      </c>
      <c r="AG895">
        <f>IF($I895=AG$1,1,0)</f>
        <v>1</v>
      </c>
      <c r="AH895">
        <f>IF($I895=AH$1,1,0)</f>
        <v>0</v>
      </c>
      <c r="AI895">
        <f>IF($I895=AI$1,1,0)</f>
        <v>0</v>
      </c>
      <c r="AJ895">
        <f>IF($C895=AJ$1,1,0)</f>
        <v>0</v>
      </c>
      <c r="AK895">
        <f>IF($C895=AK$1,1,0)</f>
        <v>1</v>
      </c>
      <c r="AL895">
        <f>IF($C895=AL$1,1,0)</f>
        <v>0</v>
      </c>
      <c r="AM895">
        <f>IF($C895=AM$1,1,0)</f>
        <v>0</v>
      </c>
    </row>
    <row r="896" spans="1:39" x14ac:dyDescent="0.2">
      <c r="A896" s="1" t="s">
        <v>416</v>
      </c>
      <c r="B896" s="2">
        <v>2020</v>
      </c>
      <c r="C896" s="2" t="s">
        <v>11</v>
      </c>
      <c r="D896" s="2">
        <v>168.3</v>
      </c>
      <c r="E896" s="2">
        <v>226</v>
      </c>
      <c r="F896">
        <f>D896*0.01</f>
        <v>1.6830000000000001</v>
      </c>
      <c r="G896" s="15">
        <f>E896*0.453592</f>
        <v>102.511792</v>
      </c>
      <c r="H896" s="16">
        <f t="shared" si="13"/>
        <v>36.200000000000003</v>
      </c>
      <c r="I896" t="str">
        <f>IF(H896&lt;=18.5,"Underweight",IF(H896&lt;=24.9,"Healthy weight",IF(H896&lt;=29.9,"Over weight", "Obesity")))</f>
        <v>Obesity</v>
      </c>
      <c r="J896" s="2">
        <v>35</v>
      </c>
      <c r="K896" s="2">
        <v>1</v>
      </c>
      <c r="L896" s="2">
        <v>1</v>
      </c>
      <c r="M896" s="2">
        <v>0</v>
      </c>
      <c r="N896">
        <v>1</v>
      </c>
      <c r="O896">
        <v>0</v>
      </c>
      <c r="P896">
        <v>0</v>
      </c>
      <c r="Q896" s="2">
        <v>5646.1</v>
      </c>
      <c r="S896" s="6">
        <v>866</v>
      </c>
      <c r="T896" s="6">
        <v>7973.0251269765431</v>
      </c>
      <c r="U896" s="6">
        <v>1007.934873023456</v>
      </c>
      <c r="AF896">
        <f>IF($I896=AF$1,1,0)</f>
        <v>0</v>
      </c>
      <c r="AG896">
        <f>IF($I896=AG$1,1,0)</f>
        <v>1</v>
      </c>
      <c r="AH896">
        <f>IF($I896=AH$1,1,0)</f>
        <v>0</v>
      </c>
      <c r="AI896">
        <f>IF($I896=AI$1,1,0)</f>
        <v>0</v>
      </c>
      <c r="AJ896">
        <f>IF($C896=AJ$1,1,0)</f>
        <v>0</v>
      </c>
      <c r="AK896">
        <f>IF($C896=AK$1,1,0)</f>
        <v>0</v>
      </c>
      <c r="AL896">
        <f>IF($C896=AL$1,1,0)</f>
        <v>1</v>
      </c>
      <c r="AM896">
        <f>IF($C896=AM$1,1,0)</f>
        <v>0</v>
      </c>
    </row>
    <row r="897" spans="1:39" x14ac:dyDescent="0.2">
      <c r="A897" s="1" t="s">
        <v>543</v>
      </c>
      <c r="B897" s="2">
        <v>2020</v>
      </c>
      <c r="C897" s="2" t="s">
        <v>19</v>
      </c>
      <c r="D897" s="2">
        <v>172.9</v>
      </c>
      <c r="E897" s="2">
        <v>187</v>
      </c>
      <c r="F897">
        <f>D897*0.01</f>
        <v>1.7290000000000001</v>
      </c>
      <c r="G897" s="15">
        <f>E897*0.453592</f>
        <v>84.821703999999997</v>
      </c>
      <c r="H897" s="16">
        <f t="shared" si="13"/>
        <v>28.4</v>
      </c>
      <c r="I897" t="str">
        <f>IF(H897&lt;=18.5,"Underweight",IF(H897&lt;=24.9,"Healthy weight",IF(H897&lt;=29.9,"Over weight", "Obesity")))</f>
        <v>Over weight</v>
      </c>
      <c r="J897" s="2">
        <v>55</v>
      </c>
      <c r="K897" s="2">
        <v>1</v>
      </c>
      <c r="L897" s="2">
        <v>0</v>
      </c>
      <c r="M897" s="2">
        <v>0</v>
      </c>
      <c r="N897">
        <v>1</v>
      </c>
      <c r="O897">
        <v>0</v>
      </c>
      <c r="P897">
        <v>1</v>
      </c>
      <c r="Q897" s="2">
        <v>9428.83</v>
      </c>
      <c r="S897" s="6">
        <v>867</v>
      </c>
      <c r="T897" s="6">
        <v>8215.4733048779799</v>
      </c>
      <c r="U897" s="6">
        <v>-3171.8833048779798</v>
      </c>
      <c r="AF897">
        <f>IF($I897=AF$1,1,0)</f>
        <v>1</v>
      </c>
      <c r="AG897">
        <f>IF($I897=AG$1,1,0)</f>
        <v>0</v>
      </c>
      <c r="AH897">
        <f>IF($I897=AH$1,1,0)</f>
        <v>0</v>
      </c>
      <c r="AI897">
        <f>IF($I897=AI$1,1,0)</f>
        <v>0</v>
      </c>
      <c r="AJ897">
        <f>IF($C897=AJ$1,1,0)</f>
        <v>0</v>
      </c>
      <c r="AK897">
        <f>IF($C897=AK$1,1,0)</f>
        <v>1</v>
      </c>
      <c r="AL897">
        <f>IF($C897=AL$1,1,0)</f>
        <v>0</v>
      </c>
      <c r="AM897">
        <f>IF($C897=AM$1,1,0)</f>
        <v>0</v>
      </c>
    </row>
    <row r="898" spans="1:39" x14ac:dyDescent="0.2">
      <c r="A898" s="1" t="s">
        <v>521</v>
      </c>
      <c r="B898" s="2">
        <v>2020</v>
      </c>
      <c r="C898" s="2" t="s">
        <v>11</v>
      </c>
      <c r="D898" s="2">
        <v>160.30000000000001</v>
      </c>
      <c r="E898" s="2">
        <v>205</v>
      </c>
      <c r="F898">
        <f>D898*0.01</f>
        <v>1.6030000000000002</v>
      </c>
      <c r="G898" s="15">
        <f>E898*0.453592</f>
        <v>92.986360000000005</v>
      </c>
      <c r="H898" s="16">
        <f t="shared" si="13"/>
        <v>36.200000000000003</v>
      </c>
      <c r="I898" t="str">
        <f>IF(H898&lt;=18.5,"Underweight",IF(H898&lt;=24.9,"Healthy weight",IF(H898&lt;=29.9,"Over weight", "Obesity")))</f>
        <v>Obesity</v>
      </c>
      <c r="J898" s="2">
        <v>37</v>
      </c>
      <c r="K898" s="2">
        <v>1</v>
      </c>
      <c r="L898" s="2">
        <v>1</v>
      </c>
      <c r="M898" s="2">
        <v>0</v>
      </c>
      <c r="N898">
        <v>1</v>
      </c>
      <c r="O898">
        <v>0</v>
      </c>
      <c r="P898">
        <v>0</v>
      </c>
      <c r="Q898" s="2">
        <v>6902.17</v>
      </c>
      <c r="S898" s="6">
        <v>868</v>
      </c>
      <c r="T898" s="6">
        <v>6006.7232301410704</v>
      </c>
      <c r="U898" s="6">
        <v>-2695.0332301410704</v>
      </c>
      <c r="AF898">
        <f>IF($I898=AF$1,1,0)</f>
        <v>0</v>
      </c>
      <c r="AG898">
        <f>IF($I898=AG$1,1,0)</f>
        <v>1</v>
      </c>
      <c r="AH898">
        <f>IF($I898=AH$1,1,0)</f>
        <v>0</v>
      </c>
      <c r="AI898">
        <f>IF($I898=AI$1,1,0)</f>
        <v>0</v>
      </c>
      <c r="AJ898">
        <f>IF($C898=AJ$1,1,0)</f>
        <v>0</v>
      </c>
      <c r="AK898">
        <f>IF($C898=AK$1,1,0)</f>
        <v>0</v>
      </c>
      <c r="AL898">
        <f>IF($C898=AL$1,1,0)</f>
        <v>1</v>
      </c>
      <c r="AM898">
        <f>IF($C898=AM$1,1,0)</f>
        <v>0</v>
      </c>
    </row>
    <row r="899" spans="1:39" x14ac:dyDescent="0.2">
      <c r="A899" s="1" t="s">
        <v>821</v>
      </c>
      <c r="B899" s="2">
        <v>2020</v>
      </c>
      <c r="C899" s="2" t="s">
        <v>19</v>
      </c>
      <c r="D899" s="2">
        <v>183.7</v>
      </c>
      <c r="E899" s="2">
        <v>269</v>
      </c>
      <c r="F899">
        <f>D899*0.01</f>
        <v>1.837</v>
      </c>
      <c r="G899" s="15">
        <f>E899*0.453592</f>
        <v>122.016248</v>
      </c>
      <c r="H899" s="16">
        <f t="shared" ref="H899:H962" si="14">ROUND(G899/(F899^2),1)</f>
        <v>36.200000000000003</v>
      </c>
      <c r="I899" t="str">
        <f>IF(H899&lt;=18.5,"Underweight",IF(H899&lt;=24.9,"Healthy weight",IF(H899&lt;=29.9,"Over weight", "Obesity")))</f>
        <v>Obesity</v>
      </c>
      <c r="J899" s="2">
        <v>33</v>
      </c>
      <c r="K899" s="2">
        <v>0</v>
      </c>
      <c r="L899" s="2">
        <v>0</v>
      </c>
      <c r="M899" s="2">
        <v>1</v>
      </c>
      <c r="N899">
        <v>1</v>
      </c>
      <c r="O899">
        <v>0</v>
      </c>
      <c r="P899">
        <v>1</v>
      </c>
      <c r="Q899" s="2">
        <v>13579.49</v>
      </c>
      <c r="S899" s="6">
        <v>869</v>
      </c>
      <c r="T899" s="6">
        <v>1256.866777488902</v>
      </c>
      <c r="U899" s="6">
        <v>116.23322251109789</v>
      </c>
      <c r="AF899">
        <f>IF($I899=AF$1,1,0)</f>
        <v>0</v>
      </c>
      <c r="AG899">
        <f>IF($I899=AG$1,1,0)</f>
        <v>1</v>
      </c>
      <c r="AH899">
        <f>IF($I899=AH$1,1,0)</f>
        <v>0</v>
      </c>
      <c r="AI899">
        <f>IF($I899=AI$1,1,0)</f>
        <v>0</v>
      </c>
      <c r="AJ899">
        <f>IF($C899=AJ$1,1,0)</f>
        <v>0</v>
      </c>
      <c r="AK899">
        <f>IF($C899=AK$1,1,0)</f>
        <v>1</v>
      </c>
      <c r="AL899">
        <f>IF($C899=AL$1,1,0)</f>
        <v>0</v>
      </c>
      <c r="AM899">
        <f>IF($C899=AM$1,1,0)</f>
        <v>0</v>
      </c>
    </row>
    <row r="900" spans="1:39" x14ac:dyDescent="0.2">
      <c r="A900" s="1" t="s">
        <v>986</v>
      </c>
      <c r="B900" s="2">
        <v>2020</v>
      </c>
      <c r="C900" s="2" t="s">
        <v>21</v>
      </c>
      <c r="D900" s="2">
        <v>170.4</v>
      </c>
      <c r="E900" s="2">
        <v>232</v>
      </c>
      <c r="F900">
        <f>D900*0.01</f>
        <v>1.7040000000000002</v>
      </c>
      <c r="G900" s="15">
        <f>E900*0.453592</f>
        <v>105.233344</v>
      </c>
      <c r="H900" s="16">
        <f t="shared" si="14"/>
        <v>36.200000000000003</v>
      </c>
      <c r="I900" t="str">
        <f>IF(H900&lt;=18.5,"Underweight",IF(H900&lt;=24.9,"Healthy weight",IF(H900&lt;=29.9,"Over weight", "Obesity")))</f>
        <v>Obesity</v>
      </c>
      <c r="J900" s="2">
        <v>20</v>
      </c>
      <c r="K900" s="2">
        <v>1</v>
      </c>
      <c r="L900" s="2">
        <v>0</v>
      </c>
      <c r="M900" s="2">
        <v>0</v>
      </c>
      <c r="N900">
        <v>1</v>
      </c>
      <c r="O900">
        <v>0</v>
      </c>
      <c r="P900">
        <v>0</v>
      </c>
      <c r="Q900" s="2">
        <v>2333.4699999999998</v>
      </c>
      <c r="S900" s="6">
        <v>870</v>
      </c>
      <c r="T900" s="6">
        <v>17167.564071961464</v>
      </c>
      <c r="U900" s="6">
        <v>-9082.7240719614638</v>
      </c>
      <c r="AF900">
        <f>IF($I900=AF$1,1,0)</f>
        <v>0</v>
      </c>
      <c r="AG900">
        <f>IF($I900=AG$1,1,0)</f>
        <v>1</v>
      </c>
      <c r="AH900">
        <f>IF($I900=AH$1,1,0)</f>
        <v>0</v>
      </c>
      <c r="AI900">
        <f>IF($I900=AI$1,1,0)</f>
        <v>0</v>
      </c>
      <c r="AJ900">
        <f>IF($C900=AJ$1,1,0)</f>
        <v>0</v>
      </c>
      <c r="AK900">
        <f>IF($C900=AK$1,1,0)</f>
        <v>0</v>
      </c>
      <c r="AL900">
        <f>IF($C900=AL$1,1,0)</f>
        <v>0</v>
      </c>
      <c r="AM900">
        <f>IF($C900=AM$1,1,0)</f>
        <v>1</v>
      </c>
    </row>
    <row r="901" spans="1:39" x14ac:dyDescent="0.2">
      <c r="A901" s="1" t="s">
        <v>339</v>
      </c>
      <c r="B901" s="2">
        <v>2020</v>
      </c>
      <c r="C901" s="2" t="s">
        <v>19</v>
      </c>
      <c r="D901" s="2">
        <v>171.1</v>
      </c>
      <c r="E901" s="2">
        <v>234</v>
      </c>
      <c r="F901">
        <f>D901*0.01</f>
        <v>1.7110000000000001</v>
      </c>
      <c r="G901" s="15">
        <f>E901*0.453592</f>
        <v>106.140528</v>
      </c>
      <c r="H901" s="16">
        <f t="shared" si="14"/>
        <v>36.299999999999997</v>
      </c>
      <c r="I901" t="str">
        <f>IF(H901&lt;=18.5,"Underweight",IF(H901&lt;=24.9,"Healthy weight",IF(H901&lt;=29.9,"Over weight", "Obesity")))</f>
        <v>Obesity</v>
      </c>
      <c r="J901" s="2">
        <v>28</v>
      </c>
      <c r="K901" s="2">
        <v>1</v>
      </c>
      <c r="L901" s="2">
        <v>1</v>
      </c>
      <c r="M901" s="2">
        <v>1</v>
      </c>
      <c r="N901">
        <v>1</v>
      </c>
      <c r="O901">
        <v>0</v>
      </c>
      <c r="P901">
        <v>1</v>
      </c>
      <c r="Q901" s="2">
        <v>26995.46</v>
      </c>
      <c r="S901" s="6">
        <v>871</v>
      </c>
      <c r="T901" s="6">
        <v>14953.843501632218</v>
      </c>
      <c r="U901" s="6">
        <v>14097.59649836778</v>
      </c>
      <c r="AF901">
        <f>IF($I901=AF$1,1,0)</f>
        <v>0</v>
      </c>
      <c r="AG901">
        <f>IF($I901=AG$1,1,0)</f>
        <v>1</v>
      </c>
      <c r="AH901">
        <f>IF($I901=AH$1,1,0)</f>
        <v>0</v>
      </c>
      <c r="AI901">
        <f>IF($I901=AI$1,1,0)</f>
        <v>0</v>
      </c>
      <c r="AJ901">
        <f>IF($C901=AJ$1,1,0)</f>
        <v>0</v>
      </c>
      <c r="AK901">
        <f>IF($C901=AK$1,1,0)</f>
        <v>1</v>
      </c>
      <c r="AL901">
        <f>IF($C901=AL$1,1,0)</f>
        <v>0</v>
      </c>
      <c r="AM901">
        <f>IF($C901=AM$1,1,0)</f>
        <v>0</v>
      </c>
    </row>
    <row r="902" spans="1:39" x14ac:dyDescent="0.2">
      <c r="A902" s="1" t="s">
        <v>776</v>
      </c>
      <c r="B902" s="2">
        <v>2020</v>
      </c>
      <c r="C902" s="2" t="s">
        <v>11</v>
      </c>
      <c r="D902" s="2">
        <v>151.30000000000001</v>
      </c>
      <c r="E902" s="2">
        <v>183</v>
      </c>
      <c r="F902">
        <f>D902*0.01</f>
        <v>1.5130000000000001</v>
      </c>
      <c r="G902" s="15">
        <f>E902*0.453592</f>
        <v>83.007335999999995</v>
      </c>
      <c r="H902" s="16">
        <f t="shared" si="14"/>
        <v>36.299999999999997</v>
      </c>
      <c r="I902" t="str">
        <f>IF(H902&lt;=18.5,"Underweight",IF(H902&lt;=24.9,"Healthy weight",IF(H902&lt;=29.9,"Over weight", "Obesity")))</f>
        <v>Obesity</v>
      </c>
      <c r="J902" s="2">
        <v>43</v>
      </c>
      <c r="K902" s="2">
        <v>0</v>
      </c>
      <c r="L902" s="2">
        <v>1</v>
      </c>
      <c r="M902" s="2">
        <v>0</v>
      </c>
      <c r="N902">
        <v>1</v>
      </c>
      <c r="O902">
        <v>0</v>
      </c>
      <c r="P902">
        <v>0</v>
      </c>
      <c r="Q902" s="2">
        <v>8466.1299999999992</v>
      </c>
      <c r="S902" s="6">
        <v>872</v>
      </c>
      <c r="T902" s="6">
        <v>11443.529990879073</v>
      </c>
      <c r="U902" s="6">
        <v>-1746.0499908790734</v>
      </c>
      <c r="AF902">
        <f>IF($I902=AF$1,1,0)</f>
        <v>0</v>
      </c>
      <c r="AG902">
        <f>IF($I902=AG$1,1,0)</f>
        <v>1</v>
      </c>
      <c r="AH902">
        <f>IF($I902=AH$1,1,0)</f>
        <v>0</v>
      </c>
      <c r="AI902">
        <f>IF($I902=AI$1,1,0)</f>
        <v>0</v>
      </c>
      <c r="AJ902">
        <f>IF($C902=AJ$1,1,0)</f>
        <v>0</v>
      </c>
      <c r="AK902">
        <f>IF($C902=AK$1,1,0)</f>
        <v>0</v>
      </c>
      <c r="AL902">
        <f>IF($C902=AL$1,1,0)</f>
        <v>1</v>
      </c>
      <c r="AM902">
        <f>IF($C902=AM$1,1,0)</f>
        <v>0</v>
      </c>
    </row>
    <row r="903" spans="1:39" x14ac:dyDescent="0.2">
      <c r="A903" s="1" t="s">
        <v>926</v>
      </c>
      <c r="B903" s="2">
        <v>2020</v>
      </c>
      <c r="C903" s="2" t="s">
        <v>11</v>
      </c>
      <c r="D903" s="2">
        <v>155.30000000000001</v>
      </c>
      <c r="E903" s="2">
        <v>193</v>
      </c>
      <c r="F903">
        <f>D903*0.01</f>
        <v>1.5530000000000002</v>
      </c>
      <c r="G903" s="15">
        <f>E903*0.453592</f>
        <v>87.543256</v>
      </c>
      <c r="H903" s="16">
        <f t="shared" si="14"/>
        <v>36.299999999999997</v>
      </c>
      <c r="I903" t="str">
        <f>IF(H903&lt;=18.5,"Underweight",IF(H903&lt;=24.9,"Healthy weight",IF(H903&lt;=29.9,"Over weight", "Obesity")))</f>
        <v>Obesity</v>
      </c>
      <c r="J903" s="2">
        <v>44</v>
      </c>
      <c r="K903" s="2">
        <v>1</v>
      </c>
      <c r="L903" s="2">
        <v>1</v>
      </c>
      <c r="M903" s="2">
        <v>0</v>
      </c>
      <c r="N903">
        <v>1</v>
      </c>
      <c r="O903">
        <v>0</v>
      </c>
      <c r="P903">
        <v>0</v>
      </c>
      <c r="Q903" s="2">
        <v>11540.04</v>
      </c>
      <c r="S903" s="6">
        <v>873</v>
      </c>
      <c r="T903" s="6">
        <v>6870.7300594198314</v>
      </c>
      <c r="U903" s="6">
        <v>-2891.3300594198313</v>
      </c>
      <c r="AF903">
        <f>IF($I903=AF$1,1,0)</f>
        <v>0</v>
      </c>
      <c r="AG903">
        <f>IF($I903=AG$1,1,0)</f>
        <v>1</v>
      </c>
      <c r="AH903">
        <f>IF($I903=AH$1,1,0)</f>
        <v>0</v>
      </c>
      <c r="AI903">
        <f>IF($I903=AI$1,1,0)</f>
        <v>0</v>
      </c>
      <c r="AJ903">
        <f>IF($C903=AJ$1,1,0)</f>
        <v>0</v>
      </c>
      <c r="AK903">
        <f>IF($C903=AK$1,1,0)</f>
        <v>0</v>
      </c>
      <c r="AL903">
        <f>IF($C903=AL$1,1,0)</f>
        <v>1</v>
      </c>
      <c r="AM903">
        <f>IF($C903=AM$1,1,0)</f>
        <v>0</v>
      </c>
    </row>
    <row r="904" spans="1:39" x14ac:dyDescent="0.2">
      <c r="A904" s="1" t="s">
        <v>939</v>
      </c>
      <c r="B904" s="2">
        <v>2020</v>
      </c>
      <c r="C904" s="2" t="s">
        <v>11</v>
      </c>
      <c r="D904" s="2">
        <v>171.7</v>
      </c>
      <c r="E904" s="2">
        <v>236</v>
      </c>
      <c r="F904">
        <f>D904*0.01</f>
        <v>1.7169999999999999</v>
      </c>
      <c r="G904" s="15">
        <f>E904*0.453592</f>
        <v>107.047712</v>
      </c>
      <c r="H904" s="16">
        <f t="shared" si="14"/>
        <v>36.299999999999997</v>
      </c>
      <c r="I904" t="str">
        <f>IF(H904&lt;=18.5,"Underweight",IF(H904&lt;=24.9,"Healthy weight",IF(H904&lt;=29.9,"Over weight", "Obesity")))</f>
        <v>Obesity</v>
      </c>
      <c r="J904" s="2">
        <v>55</v>
      </c>
      <c r="K904" s="2">
        <v>1</v>
      </c>
      <c r="L904" s="2">
        <v>0</v>
      </c>
      <c r="M904" s="2">
        <v>1</v>
      </c>
      <c r="N904">
        <v>1</v>
      </c>
      <c r="O904">
        <v>0</v>
      </c>
      <c r="P904">
        <v>0</v>
      </c>
      <c r="Q904" s="2">
        <v>38107.86</v>
      </c>
      <c r="S904" s="6">
        <v>874</v>
      </c>
      <c r="T904" s="6">
        <v>11664.111744731883</v>
      </c>
      <c r="U904" s="6">
        <v>7359.0982552681162</v>
      </c>
      <c r="AF904">
        <f>IF($I904=AF$1,1,0)</f>
        <v>0</v>
      </c>
      <c r="AG904">
        <f>IF($I904=AG$1,1,0)</f>
        <v>1</v>
      </c>
      <c r="AH904">
        <f>IF($I904=AH$1,1,0)</f>
        <v>0</v>
      </c>
      <c r="AI904">
        <f>IF($I904=AI$1,1,0)</f>
        <v>0</v>
      </c>
      <c r="AJ904">
        <f>IF($C904=AJ$1,1,0)</f>
        <v>0</v>
      </c>
      <c r="AK904">
        <f>IF($C904=AK$1,1,0)</f>
        <v>0</v>
      </c>
      <c r="AL904">
        <f>IF($C904=AL$1,1,0)</f>
        <v>1</v>
      </c>
      <c r="AM904">
        <f>IF($C904=AM$1,1,0)</f>
        <v>0</v>
      </c>
    </row>
    <row r="905" spans="1:39" x14ac:dyDescent="0.2">
      <c r="A905" s="1" t="s">
        <v>1168</v>
      </c>
      <c r="B905" s="2">
        <v>2020</v>
      </c>
      <c r="C905" s="2" t="s">
        <v>19</v>
      </c>
      <c r="D905" s="2">
        <v>168.7</v>
      </c>
      <c r="E905" s="2">
        <v>228</v>
      </c>
      <c r="F905">
        <f>D905*0.01</f>
        <v>1.6869999999999998</v>
      </c>
      <c r="G905" s="15">
        <f>E905*0.453592</f>
        <v>103.418976</v>
      </c>
      <c r="H905" s="16">
        <f t="shared" si="14"/>
        <v>36.299999999999997</v>
      </c>
      <c r="I905" t="str">
        <f>IF(H905&lt;=18.5,"Underweight",IF(H905&lt;=24.9,"Healthy weight",IF(H905&lt;=29.9,"Over weight", "Obesity")))</f>
        <v>Obesity</v>
      </c>
      <c r="J905" s="2">
        <v>30</v>
      </c>
      <c r="K905" s="2">
        <v>1</v>
      </c>
      <c r="L905" s="2">
        <v>2</v>
      </c>
      <c r="M905" s="2">
        <v>0</v>
      </c>
      <c r="N905">
        <v>1</v>
      </c>
      <c r="O905">
        <v>0</v>
      </c>
      <c r="P905">
        <v>1</v>
      </c>
      <c r="Q905" s="2">
        <v>5500.83</v>
      </c>
      <c r="S905" s="6">
        <v>875</v>
      </c>
      <c r="T905" s="6">
        <v>14214.052425654045</v>
      </c>
      <c r="U905" s="6">
        <v>-4699.9224256540456</v>
      </c>
      <c r="AF905">
        <f>IF($I905=AF$1,1,0)</f>
        <v>0</v>
      </c>
      <c r="AG905">
        <f>IF($I905=AG$1,1,0)</f>
        <v>1</v>
      </c>
      <c r="AH905">
        <f>IF($I905=AH$1,1,0)</f>
        <v>0</v>
      </c>
      <c r="AI905">
        <f>IF($I905=AI$1,1,0)</f>
        <v>0</v>
      </c>
      <c r="AJ905">
        <f>IF($C905=AJ$1,1,0)</f>
        <v>0</v>
      </c>
      <c r="AK905">
        <f>IF($C905=AK$1,1,0)</f>
        <v>1</v>
      </c>
      <c r="AL905">
        <f>IF($C905=AL$1,1,0)</f>
        <v>0</v>
      </c>
      <c r="AM905">
        <f>IF($C905=AM$1,1,0)</f>
        <v>0</v>
      </c>
    </row>
    <row r="906" spans="1:39" x14ac:dyDescent="0.2">
      <c r="A906" s="1" t="s">
        <v>1280</v>
      </c>
      <c r="B906" s="2">
        <v>2020</v>
      </c>
      <c r="C906" s="2" t="s">
        <v>26</v>
      </c>
      <c r="D906" s="2">
        <v>162.4</v>
      </c>
      <c r="E906" s="2">
        <v>165</v>
      </c>
      <c r="F906">
        <f>D906*0.01</f>
        <v>1.6240000000000001</v>
      </c>
      <c r="G906" s="15">
        <f>E906*0.453592</f>
        <v>74.842680000000001</v>
      </c>
      <c r="H906" s="16">
        <f t="shared" si="14"/>
        <v>28.4</v>
      </c>
      <c r="I906" t="str">
        <f>IF(H906&lt;=18.5,"Underweight",IF(H906&lt;=24.9,"Healthy weight",IF(H906&lt;=29.9,"Over weight", "Obesity")))</f>
        <v>Over weight</v>
      </c>
      <c r="J906" s="2">
        <v>32</v>
      </c>
      <c r="K906" s="2">
        <v>1</v>
      </c>
      <c r="L906" s="2">
        <v>2</v>
      </c>
      <c r="M906" s="2">
        <v>0</v>
      </c>
      <c r="N906">
        <v>1</v>
      </c>
      <c r="O906">
        <v>1</v>
      </c>
      <c r="P906">
        <v>0</v>
      </c>
      <c r="Q906" s="2">
        <v>4413.3999999999996</v>
      </c>
      <c r="S906" s="6">
        <v>876</v>
      </c>
      <c r="T906" s="6">
        <v>7934.7598364679352</v>
      </c>
      <c r="U906" s="6">
        <v>464.64016353206443</v>
      </c>
      <c r="AF906">
        <f>IF($I906=AF$1,1,0)</f>
        <v>1</v>
      </c>
      <c r="AG906">
        <f>IF($I906=AG$1,1,0)</f>
        <v>0</v>
      </c>
      <c r="AH906">
        <f>IF($I906=AH$1,1,0)</f>
        <v>0</v>
      </c>
      <c r="AI906">
        <f>IF($I906=AI$1,1,0)</f>
        <v>0</v>
      </c>
      <c r="AJ906">
        <f>IF($C906=AJ$1,1,0)</f>
        <v>1</v>
      </c>
      <c r="AK906">
        <f>IF($C906=AK$1,1,0)</f>
        <v>0</v>
      </c>
      <c r="AL906">
        <f>IF($C906=AL$1,1,0)</f>
        <v>0</v>
      </c>
      <c r="AM906">
        <f>IF($C906=AM$1,1,0)</f>
        <v>0</v>
      </c>
    </row>
    <row r="907" spans="1:39" x14ac:dyDescent="0.2">
      <c r="A907" s="1" t="s">
        <v>1095</v>
      </c>
      <c r="B907" s="2">
        <v>2020</v>
      </c>
      <c r="C907" s="2" t="s">
        <v>19</v>
      </c>
      <c r="D907" s="2">
        <v>169.6</v>
      </c>
      <c r="E907" s="2">
        <v>180</v>
      </c>
      <c r="F907">
        <f>D907*0.01</f>
        <v>1.696</v>
      </c>
      <c r="G907" s="15">
        <f>E907*0.453592</f>
        <v>81.646559999999994</v>
      </c>
      <c r="H907" s="16">
        <f t="shared" si="14"/>
        <v>28.4</v>
      </c>
      <c r="I907" t="str">
        <f>IF(H907&lt;=18.5,"Underweight",IF(H907&lt;=24.9,"Healthy weight",IF(H907&lt;=29.9,"Over weight", "Obesity")))</f>
        <v>Over weight</v>
      </c>
      <c r="J907" s="2">
        <v>31</v>
      </c>
      <c r="K907" s="2">
        <v>0</v>
      </c>
      <c r="L907" s="2">
        <v>1</v>
      </c>
      <c r="M907" s="2">
        <v>0</v>
      </c>
      <c r="N907">
        <v>1</v>
      </c>
      <c r="O907">
        <v>0</v>
      </c>
      <c r="P907">
        <v>1</v>
      </c>
      <c r="Q907" s="2">
        <v>4510.08</v>
      </c>
      <c r="S907" s="6">
        <v>877</v>
      </c>
      <c r="T907" s="6">
        <v>10140.280973567189</v>
      </c>
      <c r="U907" s="6">
        <v>69.06902643281137</v>
      </c>
      <c r="AF907">
        <f>IF($I907=AF$1,1,0)</f>
        <v>1</v>
      </c>
      <c r="AG907">
        <f>IF($I907=AG$1,1,0)</f>
        <v>0</v>
      </c>
      <c r="AH907">
        <f>IF($I907=AH$1,1,0)</f>
        <v>0</v>
      </c>
      <c r="AI907">
        <f>IF($I907=AI$1,1,0)</f>
        <v>0</v>
      </c>
      <c r="AJ907">
        <f>IF($C907=AJ$1,1,0)</f>
        <v>0</v>
      </c>
      <c r="AK907">
        <f>IF($C907=AK$1,1,0)</f>
        <v>1</v>
      </c>
      <c r="AL907">
        <f>IF($C907=AL$1,1,0)</f>
        <v>0</v>
      </c>
      <c r="AM907">
        <f>IF($C907=AM$1,1,0)</f>
        <v>0</v>
      </c>
    </row>
    <row r="908" spans="1:39" x14ac:dyDescent="0.2">
      <c r="A908" s="1" t="s">
        <v>1044</v>
      </c>
      <c r="B908" s="2">
        <v>2020</v>
      </c>
      <c r="C908" s="2" t="s">
        <v>19</v>
      </c>
      <c r="D908" s="2">
        <v>167.1</v>
      </c>
      <c r="E908" s="2">
        <v>145</v>
      </c>
      <c r="F908">
        <f>D908*0.01</f>
        <v>1.671</v>
      </c>
      <c r="G908" s="15">
        <f>E908*0.453592</f>
        <v>65.770839999999993</v>
      </c>
      <c r="H908" s="16">
        <f t="shared" si="14"/>
        <v>23.6</v>
      </c>
      <c r="I908" t="str">
        <f>IF(H908&lt;=18.5,"Underweight",IF(H908&lt;=24.9,"Healthy weight",IF(H908&lt;=29.9,"Over weight", "Obesity")))</f>
        <v>Healthy weight</v>
      </c>
      <c r="J908" s="2">
        <v>28</v>
      </c>
      <c r="K908" s="2">
        <v>1</v>
      </c>
      <c r="L908" s="2">
        <v>0</v>
      </c>
      <c r="M908" s="2">
        <v>0</v>
      </c>
      <c r="N908">
        <v>0</v>
      </c>
      <c r="O908">
        <v>0</v>
      </c>
      <c r="P908">
        <v>1</v>
      </c>
      <c r="Q908" s="2">
        <v>1745.63</v>
      </c>
      <c r="S908" s="6">
        <v>878</v>
      </c>
      <c r="T908" s="6">
        <v>24436.040508265054</v>
      </c>
      <c r="U908" s="6">
        <v>-9454.6805082650535</v>
      </c>
      <c r="AF908">
        <f>IF($I908=AF$1,1,0)</f>
        <v>0</v>
      </c>
      <c r="AG908">
        <f>IF($I908=AG$1,1,0)</f>
        <v>0</v>
      </c>
      <c r="AH908">
        <f>IF($I908=AH$1,1,0)</f>
        <v>1</v>
      </c>
      <c r="AI908">
        <f>IF($I908=AI$1,1,0)</f>
        <v>0</v>
      </c>
      <c r="AJ908">
        <f>IF($C908=AJ$1,1,0)</f>
        <v>0</v>
      </c>
      <c r="AK908">
        <f>IF($C908=AK$1,1,0)</f>
        <v>1</v>
      </c>
      <c r="AL908">
        <f>IF($C908=AL$1,1,0)</f>
        <v>0</v>
      </c>
      <c r="AM908">
        <f>IF($C908=AM$1,1,0)</f>
        <v>0</v>
      </c>
    </row>
    <row r="909" spans="1:39" x14ac:dyDescent="0.2">
      <c r="A909" s="1" t="s">
        <v>509</v>
      </c>
      <c r="B909" s="2">
        <v>2020</v>
      </c>
      <c r="C909" s="2" t="s">
        <v>19</v>
      </c>
      <c r="D909" s="2">
        <v>181.1</v>
      </c>
      <c r="E909" s="2">
        <v>263</v>
      </c>
      <c r="F909">
        <f>D909*0.01</f>
        <v>1.8109999999999999</v>
      </c>
      <c r="G909" s="15">
        <f>E909*0.453592</f>
        <v>119.294696</v>
      </c>
      <c r="H909" s="16">
        <f t="shared" si="14"/>
        <v>36.4</v>
      </c>
      <c r="I909" t="str">
        <f>IF(H909&lt;=18.5,"Underweight",IF(H909&lt;=24.9,"Healthy weight",IF(H909&lt;=29.9,"Over weight", "Obesity")))</f>
        <v>Obesity</v>
      </c>
      <c r="J909" s="2">
        <v>32</v>
      </c>
      <c r="K909" s="2">
        <v>1</v>
      </c>
      <c r="L909" s="2">
        <v>2</v>
      </c>
      <c r="M909" s="2">
        <v>1</v>
      </c>
      <c r="N909">
        <v>1</v>
      </c>
      <c r="O909">
        <v>0</v>
      </c>
      <c r="P909">
        <v>1</v>
      </c>
      <c r="Q909" s="2">
        <v>27292.55</v>
      </c>
      <c r="S909" s="6">
        <v>879</v>
      </c>
      <c r="T909" s="6">
        <v>21507.334777084976</v>
      </c>
      <c r="U909" s="6">
        <v>-5594.6947770849765</v>
      </c>
      <c r="AF909">
        <f>IF($I909=AF$1,1,0)</f>
        <v>0</v>
      </c>
      <c r="AG909">
        <f>IF($I909=AG$1,1,0)</f>
        <v>1</v>
      </c>
      <c r="AH909">
        <f>IF($I909=AH$1,1,0)</f>
        <v>0</v>
      </c>
      <c r="AI909">
        <f>IF($I909=AI$1,1,0)</f>
        <v>0</v>
      </c>
      <c r="AJ909">
        <f>IF($C909=AJ$1,1,0)</f>
        <v>0</v>
      </c>
      <c r="AK909">
        <f>IF($C909=AK$1,1,0)</f>
        <v>1</v>
      </c>
      <c r="AL909">
        <f>IF($C909=AL$1,1,0)</f>
        <v>0</v>
      </c>
      <c r="AM909">
        <f>IF($C909=AM$1,1,0)</f>
        <v>0</v>
      </c>
    </row>
    <row r="910" spans="1:39" x14ac:dyDescent="0.2">
      <c r="A910" s="1" t="s">
        <v>662</v>
      </c>
      <c r="B910" s="2">
        <v>2020</v>
      </c>
      <c r="C910" s="2" t="s">
        <v>21</v>
      </c>
      <c r="D910" s="2">
        <v>155.80000000000001</v>
      </c>
      <c r="E910" s="2">
        <v>195</v>
      </c>
      <c r="F910">
        <f>D910*0.01</f>
        <v>1.5580000000000001</v>
      </c>
      <c r="G910" s="15">
        <f>E910*0.453592</f>
        <v>88.45044</v>
      </c>
      <c r="H910" s="16">
        <f t="shared" si="14"/>
        <v>36.4</v>
      </c>
      <c r="I910" t="str">
        <f>IF(H910&lt;=18.5,"Underweight",IF(H910&lt;=24.9,"Healthy weight",IF(H910&lt;=29.9,"Over weight", "Obesity")))</f>
        <v>Obesity</v>
      </c>
      <c r="J910" s="2">
        <v>38</v>
      </c>
      <c r="K910" s="2">
        <v>1</v>
      </c>
      <c r="L910" s="2">
        <v>0</v>
      </c>
      <c r="M910" s="2">
        <v>0</v>
      </c>
      <c r="N910">
        <v>1</v>
      </c>
      <c r="O910">
        <v>0</v>
      </c>
      <c r="P910">
        <v>0</v>
      </c>
      <c r="Q910" s="2">
        <v>7710.28</v>
      </c>
      <c r="S910" s="6">
        <v>880</v>
      </c>
      <c r="T910" s="6">
        <v>22651.766558423893</v>
      </c>
      <c r="U910" s="6">
        <v>-1976.3265584238943</v>
      </c>
      <c r="AF910">
        <f>IF($I910=AF$1,1,0)</f>
        <v>0</v>
      </c>
      <c r="AG910">
        <f>IF($I910=AG$1,1,0)</f>
        <v>1</v>
      </c>
      <c r="AH910">
        <f>IF($I910=AH$1,1,0)</f>
        <v>0</v>
      </c>
      <c r="AI910">
        <f>IF($I910=AI$1,1,0)</f>
        <v>0</v>
      </c>
      <c r="AJ910">
        <f>IF($C910=AJ$1,1,0)</f>
        <v>0</v>
      </c>
      <c r="AK910">
        <f>IF($C910=AK$1,1,0)</f>
        <v>0</v>
      </c>
      <c r="AL910">
        <f>IF($C910=AL$1,1,0)</f>
        <v>0</v>
      </c>
      <c r="AM910">
        <f>IF($C910=AM$1,1,0)</f>
        <v>1</v>
      </c>
    </row>
    <row r="911" spans="1:39" x14ac:dyDescent="0.2">
      <c r="A911" s="1" t="s">
        <v>1055</v>
      </c>
      <c r="B911" s="2">
        <v>2020</v>
      </c>
      <c r="C911" s="2" t="s">
        <v>19</v>
      </c>
      <c r="D911" s="2">
        <v>173.6</v>
      </c>
      <c r="E911" s="2">
        <v>242</v>
      </c>
      <c r="F911">
        <f>D911*0.01</f>
        <v>1.736</v>
      </c>
      <c r="G911" s="15">
        <f>E911*0.453592</f>
        <v>109.76926399999999</v>
      </c>
      <c r="H911" s="16">
        <f t="shared" si="14"/>
        <v>36.4</v>
      </c>
      <c r="I911" t="str">
        <f>IF(H911&lt;=18.5,"Underweight",IF(H911&lt;=24.9,"Healthy weight",IF(H911&lt;=29.9,"Over weight", "Obesity")))</f>
        <v>Obesity</v>
      </c>
      <c r="J911" s="2">
        <v>31</v>
      </c>
      <c r="K911" s="2">
        <v>1</v>
      </c>
      <c r="L911" s="2">
        <v>1</v>
      </c>
      <c r="M911" s="2">
        <v>0</v>
      </c>
      <c r="N911">
        <v>1</v>
      </c>
      <c r="O911">
        <v>0</v>
      </c>
      <c r="P911">
        <v>1</v>
      </c>
      <c r="Q911" s="2">
        <v>25363.67</v>
      </c>
      <c r="S911" s="6">
        <v>881</v>
      </c>
      <c r="T911" s="6">
        <v>4486.1213966140331</v>
      </c>
      <c r="U911" s="6">
        <v>1356.9086033859667</v>
      </c>
      <c r="AF911">
        <f>IF($I911=AF$1,1,0)</f>
        <v>0</v>
      </c>
      <c r="AG911">
        <f>IF($I911=AG$1,1,0)</f>
        <v>1</v>
      </c>
      <c r="AH911">
        <f>IF($I911=AH$1,1,0)</f>
        <v>0</v>
      </c>
      <c r="AI911">
        <f>IF($I911=AI$1,1,0)</f>
        <v>0</v>
      </c>
      <c r="AJ911">
        <f>IF($C911=AJ$1,1,0)</f>
        <v>0</v>
      </c>
      <c r="AK911">
        <f>IF($C911=AK$1,1,0)</f>
        <v>1</v>
      </c>
      <c r="AL911">
        <f>IF($C911=AL$1,1,0)</f>
        <v>0</v>
      </c>
      <c r="AM911">
        <f>IF($C911=AM$1,1,0)</f>
        <v>0</v>
      </c>
    </row>
    <row r="912" spans="1:39" x14ac:dyDescent="0.2">
      <c r="A912" s="1" t="s">
        <v>1181</v>
      </c>
      <c r="B912" s="2">
        <v>2020</v>
      </c>
      <c r="C912" s="2" t="s">
        <v>26</v>
      </c>
      <c r="D912" s="2">
        <v>158.69999999999999</v>
      </c>
      <c r="E912" s="2">
        <v>202</v>
      </c>
      <c r="F912">
        <f>D912*0.01</f>
        <v>1.587</v>
      </c>
      <c r="G912" s="15">
        <f>E912*0.453592</f>
        <v>91.625584000000003</v>
      </c>
      <c r="H912" s="16">
        <f t="shared" si="14"/>
        <v>36.4</v>
      </c>
      <c r="I912" t="str">
        <f>IF(H912&lt;=18.5,"Underweight",IF(H912&lt;=24.9,"Healthy weight",IF(H912&lt;=29.9,"Over weight", "Obesity")))</f>
        <v>Obesity</v>
      </c>
      <c r="J912" s="2">
        <v>34</v>
      </c>
      <c r="K912" s="2">
        <v>1</v>
      </c>
      <c r="L912" s="2">
        <v>1</v>
      </c>
      <c r="M912" s="2">
        <v>0</v>
      </c>
      <c r="N912">
        <v>1</v>
      </c>
      <c r="O912">
        <v>1</v>
      </c>
      <c r="P912">
        <v>0</v>
      </c>
      <c r="Q912" s="2">
        <v>6525.01</v>
      </c>
      <c r="S912" s="6">
        <v>882</v>
      </c>
      <c r="T912" s="6">
        <v>5637.8431944087906</v>
      </c>
      <c r="U912" s="6">
        <v>-303.50319440879048</v>
      </c>
      <c r="AF912">
        <f>IF($I912=AF$1,1,0)</f>
        <v>0</v>
      </c>
      <c r="AG912">
        <f>IF($I912=AG$1,1,0)</f>
        <v>1</v>
      </c>
      <c r="AH912">
        <f>IF($I912=AH$1,1,0)</f>
        <v>0</v>
      </c>
      <c r="AI912">
        <f>IF($I912=AI$1,1,0)</f>
        <v>0</v>
      </c>
      <c r="AJ912">
        <f>IF($C912=AJ$1,1,0)</f>
        <v>1</v>
      </c>
      <c r="AK912">
        <f>IF($C912=AK$1,1,0)</f>
        <v>0</v>
      </c>
      <c r="AL912">
        <f>IF($C912=AL$1,1,0)</f>
        <v>0</v>
      </c>
      <c r="AM912">
        <f>IF($C912=AM$1,1,0)</f>
        <v>0</v>
      </c>
    </row>
    <row r="913" spans="1:39" x14ac:dyDescent="0.2">
      <c r="A913" s="1" t="s">
        <v>538</v>
      </c>
      <c r="B913" s="2">
        <v>2020</v>
      </c>
      <c r="C913" s="2" t="s">
        <v>26</v>
      </c>
      <c r="D913" s="2">
        <v>162.6</v>
      </c>
      <c r="E913" s="2">
        <v>213</v>
      </c>
      <c r="F913">
        <f>D913*0.01</f>
        <v>1.6259999999999999</v>
      </c>
      <c r="G913" s="15">
        <f>E913*0.453592</f>
        <v>96.615095999999994</v>
      </c>
      <c r="H913" s="16">
        <f t="shared" si="14"/>
        <v>36.5</v>
      </c>
      <c r="I913" t="str">
        <f>IF(H913&lt;=18.5,"Underweight",IF(H913&lt;=24.9,"Healthy weight",IF(H913&lt;=29.9,"Over weight", "Obesity")))</f>
        <v>Obesity</v>
      </c>
      <c r="J913" s="2">
        <v>23</v>
      </c>
      <c r="K913" s="2">
        <v>1</v>
      </c>
      <c r="L913" s="2">
        <v>0</v>
      </c>
      <c r="M913" s="2">
        <v>0</v>
      </c>
      <c r="N913">
        <v>1</v>
      </c>
      <c r="O913">
        <v>1</v>
      </c>
      <c r="P913">
        <v>0</v>
      </c>
      <c r="Q913" s="2">
        <v>2779.91</v>
      </c>
      <c r="S913" s="6">
        <v>883</v>
      </c>
      <c r="T913" s="6">
        <v>6633.5418236696687</v>
      </c>
      <c r="U913" s="6">
        <v>-2737.9918236696685</v>
      </c>
      <c r="AF913">
        <f>IF($I913=AF$1,1,0)</f>
        <v>0</v>
      </c>
      <c r="AG913">
        <f>IF($I913=AG$1,1,0)</f>
        <v>1</v>
      </c>
      <c r="AH913">
        <f>IF($I913=AH$1,1,0)</f>
        <v>0</v>
      </c>
      <c r="AI913">
        <f>IF($I913=AI$1,1,0)</f>
        <v>0</v>
      </c>
      <c r="AJ913">
        <f>IF($C913=AJ$1,1,0)</f>
        <v>1</v>
      </c>
      <c r="AK913">
        <f>IF($C913=AK$1,1,0)</f>
        <v>0</v>
      </c>
      <c r="AL913">
        <f>IF($C913=AL$1,1,0)</f>
        <v>0</v>
      </c>
      <c r="AM913">
        <f>IF($C913=AM$1,1,0)</f>
        <v>0</v>
      </c>
    </row>
    <row r="914" spans="1:39" x14ac:dyDescent="0.2">
      <c r="A914" s="1" t="s">
        <v>666</v>
      </c>
      <c r="B914" s="2">
        <v>2020</v>
      </c>
      <c r="C914" s="2" t="s">
        <v>19</v>
      </c>
      <c r="D914" s="2">
        <v>158.19999999999999</v>
      </c>
      <c r="E914" s="2">
        <v>130</v>
      </c>
      <c r="F914">
        <f>D914*0.01</f>
        <v>1.5819999999999999</v>
      </c>
      <c r="G914" s="15">
        <f>E914*0.453592</f>
        <v>58.96696</v>
      </c>
      <c r="H914" s="16">
        <f t="shared" si="14"/>
        <v>23.6</v>
      </c>
      <c r="I914" t="str">
        <f>IF(H914&lt;=18.5,"Underweight",IF(H914&lt;=24.9,"Healthy weight",IF(H914&lt;=29.9,"Over weight", "Obesity")))</f>
        <v>Healthy weight</v>
      </c>
      <c r="J914" s="2">
        <v>37</v>
      </c>
      <c r="K914" s="2">
        <v>1</v>
      </c>
      <c r="L914" s="2">
        <v>4</v>
      </c>
      <c r="M914" s="2">
        <v>0</v>
      </c>
      <c r="N914">
        <v>0</v>
      </c>
      <c r="O914">
        <v>0</v>
      </c>
      <c r="P914">
        <v>1</v>
      </c>
      <c r="Q914" s="2">
        <v>2800.86</v>
      </c>
      <c r="S914" s="6">
        <v>884</v>
      </c>
      <c r="T914" s="6">
        <v>7871.3991842730429</v>
      </c>
      <c r="U914" s="6">
        <v>16230.900815726956</v>
      </c>
      <c r="AF914">
        <f>IF($I914=AF$1,1,0)</f>
        <v>0</v>
      </c>
      <c r="AG914">
        <f>IF($I914=AG$1,1,0)</f>
        <v>0</v>
      </c>
      <c r="AH914">
        <f>IF($I914=AH$1,1,0)</f>
        <v>1</v>
      </c>
      <c r="AI914">
        <f>IF($I914=AI$1,1,0)</f>
        <v>0</v>
      </c>
      <c r="AJ914">
        <f>IF($C914=AJ$1,1,0)</f>
        <v>0</v>
      </c>
      <c r="AK914">
        <f>IF($C914=AK$1,1,0)</f>
        <v>1</v>
      </c>
      <c r="AL914">
        <f>IF($C914=AL$1,1,0)</f>
        <v>0</v>
      </c>
      <c r="AM914">
        <f>IF($C914=AM$1,1,0)</f>
        <v>0</v>
      </c>
    </row>
    <row r="915" spans="1:39" x14ac:dyDescent="0.2">
      <c r="A915" s="1" t="s">
        <v>829</v>
      </c>
      <c r="B915" s="2">
        <v>2020</v>
      </c>
      <c r="C915" s="2" t="s">
        <v>19</v>
      </c>
      <c r="D915" s="2">
        <v>154.9</v>
      </c>
      <c r="E915" s="2">
        <v>193</v>
      </c>
      <c r="F915">
        <f>D915*0.01</f>
        <v>1.5490000000000002</v>
      </c>
      <c r="G915" s="15">
        <f>E915*0.453592</f>
        <v>87.543256</v>
      </c>
      <c r="H915" s="16">
        <f t="shared" si="14"/>
        <v>36.5</v>
      </c>
      <c r="I915" t="str">
        <f>IF(H915&lt;=18.5,"Underweight",IF(H915&lt;=24.9,"Healthy weight",IF(H915&lt;=29.9,"Over weight", "Obesity")))</f>
        <v>Obesity</v>
      </c>
      <c r="J915" s="2">
        <v>31</v>
      </c>
      <c r="K915" s="2">
        <v>1</v>
      </c>
      <c r="L915" s="2">
        <v>1</v>
      </c>
      <c r="M915" s="2">
        <v>0</v>
      </c>
      <c r="N915">
        <v>1</v>
      </c>
      <c r="O915">
        <v>0</v>
      </c>
      <c r="P915">
        <v>1</v>
      </c>
      <c r="Q915" s="2">
        <v>4599.0600000000004</v>
      </c>
      <c r="S915" s="6">
        <v>885</v>
      </c>
      <c r="T915" s="6">
        <v>15856.115621419591</v>
      </c>
      <c r="U915" s="6">
        <v>-6640.41562141959</v>
      </c>
      <c r="AF915">
        <f>IF($I915=AF$1,1,0)</f>
        <v>0</v>
      </c>
      <c r="AG915">
        <f>IF($I915=AG$1,1,0)</f>
        <v>1</v>
      </c>
      <c r="AH915">
        <f>IF($I915=AH$1,1,0)</f>
        <v>0</v>
      </c>
      <c r="AI915">
        <f>IF($I915=AI$1,1,0)</f>
        <v>0</v>
      </c>
      <c r="AJ915">
        <f>IF($C915=AJ$1,1,0)</f>
        <v>0</v>
      </c>
      <c r="AK915">
        <f>IF($C915=AK$1,1,0)</f>
        <v>1</v>
      </c>
      <c r="AL915">
        <f>IF($C915=AL$1,1,0)</f>
        <v>0</v>
      </c>
      <c r="AM915">
        <f>IF($C915=AM$1,1,0)</f>
        <v>0</v>
      </c>
    </row>
    <row r="916" spans="1:39" x14ac:dyDescent="0.2">
      <c r="A916" s="1" t="s">
        <v>1135</v>
      </c>
      <c r="B916" s="2">
        <v>2020</v>
      </c>
      <c r="C916" s="2" t="s">
        <v>26</v>
      </c>
      <c r="D916" s="2">
        <v>164.7</v>
      </c>
      <c r="E916" s="2">
        <v>218</v>
      </c>
      <c r="F916">
        <f>D916*0.01</f>
        <v>1.647</v>
      </c>
      <c r="G916" s="15">
        <f>E916*0.453592</f>
        <v>98.883055999999996</v>
      </c>
      <c r="H916" s="16">
        <f t="shared" si="14"/>
        <v>36.5</v>
      </c>
      <c r="I916" t="str">
        <f>IF(H916&lt;=18.5,"Underweight",IF(H916&lt;=24.9,"Healthy weight",IF(H916&lt;=29.9,"Over weight", "Obesity")))</f>
        <v>Obesity</v>
      </c>
      <c r="J916" s="2">
        <v>25</v>
      </c>
      <c r="K916" s="2">
        <v>0</v>
      </c>
      <c r="L916" s="2">
        <v>0</v>
      </c>
      <c r="M916" s="2">
        <v>0</v>
      </c>
      <c r="N916">
        <v>1</v>
      </c>
      <c r="O916">
        <v>1</v>
      </c>
      <c r="P916">
        <v>0</v>
      </c>
      <c r="Q916" s="2">
        <v>14553.51</v>
      </c>
      <c r="S916" s="6">
        <v>886</v>
      </c>
      <c r="T916" s="6">
        <v>9387.0305222077477</v>
      </c>
      <c r="U916" s="6">
        <v>1896.2694777922516</v>
      </c>
      <c r="AF916">
        <f>IF($I916=AF$1,1,0)</f>
        <v>0</v>
      </c>
      <c r="AG916">
        <f>IF($I916=AG$1,1,0)</f>
        <v>1</v>
      </c>
      <c r="AH916">
        <f>IF($I916=AH$1,1,0)</f>
        <v>0</v>
      </c>
      <c r="AI916">
        <f>IF($I916=AI$1,1,0)</f>
        <v>0</v>
      </c>
      <c r="AJ916">
        <f>IF($C916=AJ$1,1,0)</f>
        <v>1</v>
      </c>
      <c r="AK916">
        <f>IF($C916=AK$1,1,0)</f>
        <v>0</v>
      </c>
      <c r="AL916">
        <f>IF($C916=AL$1,1,0)</f>
        <v>0</v>
      </c>
      <c r="AM916">
        <f>IF($C916=AM$1,1,0)</f>
        <v>0</v>
      </c>
    </row>
    <row r="917" spans="1:39" x14ac:dyDescent="0.2">
      <c r="A917" s="1" t="s">
        <v>1252</v>
      </c>
      <c r="B917" s="2">
        <v>2020</v>
      </c>
      <c r="C917" s="2" t="s">
        <v>19</v>
      </c>
      <c r="D917" s="2">
        <v>153.19999999999999</v>
      </c>
      <c r="E917" s="2">
        <v>147</v>
      </c>
      <c r="F917">
        <f>D917*0.01</f>
        <v>1.532</v>
      </c>
      <c r="G917" s="15">
        <f>E917*0.453592</f>
        <v>66.678023999999994</v>
      </c>
      <c r="H917" s="16">
        <f t="shared" si="14"/>
        <v>28.4</v>
      </c>
      <c r="I917" t="str">
        <f>IF(H917&lt;=18.5,"Underweight",IF(H917&lt;=24.9,"Healthy weight",IF(H917&lt;=29.9,"Over weight", "Obesity")))</f>
        <v>Over weight</v>
      </c>
      <c r="J917" s="2">
        <v>33</v>
      </c>
      <c r="K917" s="2">
        <v>0</v>
      </c>
      <c r="L917" s="2">
        <v>0</v>
      </c>
      <c r="M917" s="2">
        <v>0</v>
      </c>
      <c r="N917">
        <v>1</v>
      </c>
      <c r="O917">
        <v>0</v>
      </c>
      <c r="P917">
        <v>1</v>
      </c>
      <c r="Q917" s="2">
        <v>2390.91</v>
      </c>
      <c r="S917" s="6">
        <v>887</v>
      </c>
      <c r="T917" s="6">
        <v>3594.3682309201617</v>
      </c>
      <c r="U917" s="6">
        <v>-1482.9282309201617</v>
      </c>
      <c r="AF917">
        <f>IF($I917=AF$1,1,0)</f>
        <v>1</v>
      </c>
      <c r="AG917">
        <f>IF($I917=AG$1,1,0)</f>
        <v>0</v>
      </c>
      <c r="AH917">
        <f>IF($I917=AH$1,1,0)</f>
        <v>0</v>
      </c>
      <c r="AI917">
        <f>IF($I917=AI$1,1,0)</f>
        <v>0</v>
      </c>
      <c r="AJ917">
        <f>IF($C917=AJ$1,1,0)</f>
        <v>0</v>
      </c>
      <c r="AK917">
        <f>IF($C917=AK$1,1,0)</f>
        <v>1</v>
      </c>
      <c r="AL917">
        <f>IF($C917=AL$1,1,0)</f>
        <v>0</v>
      </c>
      <c r="AM917">
        <f>IF($C917=AM$1,1,0)</f>
        <v>0</v>
      </c>
    </row>
    <row r="918" spans="1:39" x14ac:dyDescent="0.2">
      <c r="A918" s="1" t="s">
        <v>1139</v>
      </c>
      <c r="B918" s="2">
        <v>2020</v>
      </c>
      <c r="C918" s="2" t="s">
        <v>19</v>
      </c>
      <c r="D918" s="2">
        <v>160.6</v>
      </c>
      <c r="E918" s="2">
        <v>134</v>
      </c>
      <c r="F918">
        <f>D918*0.01</f>
        <v>1.6059999999999999</v>
      </c>
      <c r="G918" s="15">
        <f>E918*0.453592</f>
        <v>60.781328000000002</v>
      </c>
      <c r="H918" s="16">
        <f t="shared" si="14"/>
        <v>23.6</v>
      </c>
      <c r="I918" t="str">
        <f>IF(H918&lt;=18.5,"Underweight",IF(H918&lt;=24.9,"Healthy weight",IF(H918&lt;=29.9,"Over weight", "Obesity")))</f>
        <v>Healthy weight</v>
      </c>
      <c r="J918" s="2">
        <v>23</v>
      </c>
      <c r="K918" s="2">
        <v>1</v>
      </c>
      <c r="L918" s="2">
        <v>0</v>
      </c>
      <c r="M918" s="2">
        <v>0</v>
      </c>
      <c r="N918">
        <v>0</v>
      </c>
      <c r="O918">
        <v>0</v>
      </c>
      <c r="P918">
        <v>1</v>
      </c>
      <c r="Q918" s="2">
        <v>1121.48</v>
      </c>
      <c r="S918" s="6">
        <v>888</v>
      </c>
      <c r="T918" s="6">
        <v>9556.9876126984727</v>
      </c>
      <c r="U918" s="6">
        <v>-4738.4676126984723</v>
      </c>
      <c r="AF918">
        <f>IF($I918=AF$1,1,0)</f>
        <v>0</v>
      </c>
      <c r="AG918">
        <f>IF($I918=AG$1,1,0)</f>
        <v>0</v>
      </c>
      <c r="AH918">
        <f>IF($I918=AH$1,1,0)</f>
        <v>1</v>
      </c>
      <c r="AI918">
        <f>IF($I918=AI$1,1,0)</f>
        <v>0</v>
      </c>
      <c r="AJ918">
        <f>IF($C918=AJ$1,1,0)</f>
        <v>0</v>
      </c>
      <c r="AK918">
        <f>IF($C918=AK$1,1,0)</f>
        <v>1</v>
      </c>
      <c r="AL918">
        <f>IF($C918=AL$1,1,0)</f>
        <v>0</v>
      </c>
      <c r="AM918">
        <f>IF($C918=AM$1,1,0)</f>
        <v>0</v>
      </c>
    </row>
    <row r="919" spans="1:39" x14ac:dyDescent="0.2">
      <c r="A919" s="1" t="s">
        <v>733</v>
      </c>
      <c r="B919" s="2">
        <v>2020</v>
      </c>
      <c r="C919" s="2" t="s">
        <v>19</v>
      </c>
      <c r="D919" s="2">
        <v>168.1</v>
      </c>
      <c r="E919" s="2">
        <v>228</v>
      </c>
      <c r="F919">
        <f>D919*0.01</f>
        <v>1.681</v>
      </c>
      <c r="G919" s="15">
        <f>E919*0.453592</f>
        <v>103.418976</v>
      </c>
      <c r="H919" s="16">
        <f t="shared" si="14"/>
        <v>36.6</v>
      </c>
      <c r="I919" t="str">
        <f>IF(H919&lt;=18.5,"Underweight",IF(H919&lt;=24.9,"Healthy weight",IF(H919&lt;=29.9,"Over weight", "Obesity")))</f>
        <v>Obesity</v>
      </c>
      <c r="J919" s="2">
        <v>31</v>
      </c>
      <c r="K919" s="2">
        <v>0</v>
      </c>
      <c r="L919" s="2">
        <v>1</v>
      </c>
      <c r="M919" s="2">
        <v>0</v>
      </c>
      <c r="N919">
        <v>1</v>
      </c>
      <c r="O919">
        <v>0</v>
      </c>
      <c r="P919">
        <v>1</v>
      </c>
      <c r="Q919" s="2">
        <v>7615.1</v>
      </c>
      <c r="S919" s="6">
        <v>889</v>
      </c>
      <c r="T919" s="6">
        <v>7722.6660321950058</v>
      </c>
      <c r="U919" s="6">
        <v>-5372.9660321950059</v>
      </c>
      <c r="AF919">
        <f>IF($I919=AF$1,1,0)</f>
        <v>0</v>
      </c>
      <c r="AG919">
        <f>IF($I919=AG$1,1,0)</f>
        <v>1</v>
      </c>
      <c r="AH919">
        <f>IF($I919=AH$1,1,0)</f>
        <v>0</v>
      </c>
      <c r="AI919">
        <f>IF($I919=AI$1,1,0)</f>
        <v>0</v>
      </c>
      <c r="AJ919">
        <f>IF($C919=AJ$1,1,0)</f>
        <v>0</v>
      </c>
      <c r="AK919">
        <f>IF($C919=AK$1,1,0)</f>
        <v>1</v>
      </c>
      <c r="AL919">
        <f>IF($C919=AL$1,1,0)</f>
        <v>0</v>
      </c>
      <c r="AM919">
        <f>IF($C919=AM$1,1,0)</f>
        <v>0</v>
      </c>
    </row>
    <row r="920" spans="1:39" x14ac:dyDescent="0.2">
      <c r="A920" s="1" t="s">
        <v>987</v>
      </c>
      <c r="B920" s="2">
        <v>2020</v>
      </c>
      <c r="C920" s="2" t="s">
        <v>19</v>
      </c>
      <c r="D920" s="2">
        <v>179.8</v>
      </c>
      <c r="E920" s="2">
        <v>168</v>
      </c>
      <c r="F920">
        <f>D920*0.01</f>
        <v>1.798</v>
      </c>
      <c r="G920" s="15">
        <f>E920*0.453592</f>
        <v>76.203456000000003</v>
      </c>
      <c r="H920" s="16">
        <f t="shared" si="14"/>
        <v>23.6</v>
      </c>
      <c r="I920" t="str">
        <f>IF(H920&lt;=18.5,"Underweight",IF(H920&lt;=24.9,"Healthy weight",IF(H920&lt;=29.9,"Over weight", "Obesity")))</f>
        <v>Healthy weight</v>
      </c>
      <c r="J920" s="2">
        <v>35</v>
      </c>
      <c r="K920" s="2">
        <v>1</v>
      </c>
      <c r="L920" s="2">
        <v>0</v>
      </c>
      <c r="M920" s="2">
        <v>0</v>
      </c>
      <c r="N920">
        <v>0</v>
      </c>
      <c r="O920">
        <v>0</v>
      </c>
      <c r="P920">
        <v>1</v>
      </c>
      <c r="Q920" s="2">
        <v>3145.22</v>
      </c>
      <c r="S920" s="6">
        <v>890</v>
      </c>
      <c r="T920" s="6">
        <v>5360.3586636364034</v>
      </c>
      <c r="U920" s="6">
        <v>-2230.5786636364032</v>
      </c>
      <c r="AF920">
        <f>IF($I920=AF$1,1,0)</f>
        <v>0</v>
      </c>
      <c r="AG920">
        <f>IF($I920=AG$1,1,0)</f>
        <v>0</v>
      </c>
      <c r="AH920">
        <f>IF($I920=AH$1,1,0)</f>
        <v>1</v>
      </c>
      <c r="AI920">
        <f>IF($I920=AI$1,1,0)</f>
        <v>0</v>
      </c>
      <c r="AJ920">
        <f>IF($C920=AJ$1,1,0)</f>
        <v>0</v>
      </c>
      <c r="AK920">
        <f>IF($C920=AK$1,1,0)</f>
        <v>1</v>
      </c>
      <c r="AL920">
        <f>IF($C920=AL$1,1,0)</f>
        <v>0</v>
      </c>
      <c r="AM920">
        <f>IF($C920=AM$1,1,0)</f>
        <v>0</v>
      </c>
    </row>
    <row r="921" spans="1:39" x14ac:dyDescent="0.2">
      <c r="A921" s="1" t="s">
        <v>704</v>
      </c>
      <c r="B921" s="2">
        <v>2020</v>
      </c>
      <c r="C921" s="2" t="s">
        <v>11</v>
      </c>
      <c r="D921" s="2">
        <v>174.6</v>
      </c>
      <c r="E921" s="2">
        <v>191</v>
      </c>
      <c r="F921">
        <f>D921*0.01</f>
        <v>1.746</v>
      </c>
      <c r="G921" s="15">
        <f>E921*0.453592</f>
        <v>86.636071999999999</v>
      </c>
      <c r="H921" s="16">
        <f t="shared" si="14"/>
        <v>28.4</v>
      </c>
      <c r="I921" t="str">
        <f>IF(H921&lt;=18.5,"Underweight",IF(H921&lt;=24.9,"Healthy weight",IF(H921&lt;=29.9,"Over weight", "Obesity")))</f>
        <v>Over weight</v>
      </c>
      <c r="J921" s="2">
        <v>34</v>
      </c>
      <c r="K921" s="2">
        <v>1</v>
      </c>
      <c r="L921" s="2">
        <v>0</v>
      </c>
      <c r="M921" s="2">
        <v>1</v>
      </c>
      <c r="N921">
        <v>1</v>
      </c>
      <c r="O921">
        <v>0</v>
      </c>
      <c r="P921">
        <v>0</v>
      </c>
      <c r="Q921" s="2">
        <v>13633.18</v>
      </c>
      <c r="S921" s="6">
        <v>891</v>
      </c>
      <c r="T921" s="6">
        <v>8685.0698665396103</v>
      </c>
      <c r="U921" s="6">
        <v>4738.0401334603903</v>
      </c>
      <c r="AF921">
        <f>IF($I921=AF$1,1,0)</f>
        <v>1</v>
      </c>
      <c r="AG921">
        <f>IF($I921=AG$1,1,0)</f>
        <v>0</v>
      </c>
      <c r="AH921">
        <f>IF($I921=AH$1,1,0)</f>
        <v>0</v>
      </c>
      <c r="AI921">
        <f>IF($I921=AI$1,1,0)</f>
        <v>0</v>
      </c>
      <c r="AJ921">
        <f>IF($C921=AJ$1,1,0)</f>
        <v>0</v>
      </c>
      <c r="AK921">
        <f>IF($C921=AK$1,1,0)</f>
        <v>0</v>
      </c>
      <c r="AL921">
        <f>IF($C921=AL$1,1,0)</f>
        <v>1</v>
      </c>
      <c r="AM921">
        <f>IF($C921=AM$1,1,0)</f>
        <v>0</v>
      </c>
    </row>
    <row r="922" spans="1:39" x14ac:dyDescent="0.2">
      <c r="A922" s="1" t="s">
        <v>928</v>
      </c>
      <c r="B922" s="2">
        <v>2020</v>
      </c>
      <c r="C922" s="2" t="s">
        <v>19</v>
      </c>
      <c r="D922" s="2">
        <v>155</v>
      </c>
      <c r="E922" s="2">
        <v>194</v>
      </c>
      <c r="F922">
        <f>D922*0.01</f>
        <v>1.55</v>
      </c>
      <c r="G922" s="15">
        <f>E922*0.453592</f>
        <v>87.996848</v>
      </c>
      <c r="H922" s="16">
        <f t="shared" si="14"/>
        <v>36.6</v>
      </c>
      <c r="I922" t="str">
        <f>IF(H922&lt;=18.5,"Underweight",IF(H922&lt;=24.9,"Healthy weight",IF(H922&lt;=29.9,"Over weight", "Obesity")))</f>
        <v>Obesity</v>
      </c>
      <c r="J922" s="2">
        <v>45</v>
      </c>
      <c r="K922" s="2">
        <v>0</v>
      </c>
      <c r="L922" s="2">
        <v>3</v>
      </c>
      <c r="M922" s="2">
        <v>0</v>
      </c>
      <c r="N922">
        <v>1</v>
      </c>
      <c r="O922">
        <v>0</v>
      </c>
      <c r="P922">
        <v>1</v>
      </c>
      <c r="Q922" s="2">
        <v>12156.7</v>
      </c>
      <c r="S922" s="6">
        <v>892</v>
      </c>
      <c r="T922" s="6">
        <v>8495.2773565138741</v>
      </c>
      <c r="U922" s="6">
        <v>-4589.3873565138747</v>
      </c>
      <c r="AF922">
        <f>IF($I922=AF$1,1,0)</f>
        <v>0</v>
      </c>
      <c r="AG922">
        <f>IF($I922=AG$1,1,0)</f>
        <v>1</v>
      </c>
      <c r="AH922">
        <f>IF($I922=AH$1,1,0)</f>
        <v>0</v>
      </c>
      <c r="AI922">
        <f>IF($I922=AI$1,1,0)</f>
        <v>0</v>
      </c>
      <c r="AJ922">
        <f>IF($C922=AJ$1,1,0)</f>
        <v>0</v>
      </c>
      <c r="AK922">
        <f>IF($C922=AK$1,1,0)</f>
        <v>1</v>
      </c>
      <c r="AL922">
        <f>IF($C922=AL$1,1,0)</f>
        <v>0</v>
      </c>
      <c r="AM922">
        <f>IF($C922=AM$1,1,0)</f>
        <v>0</v>
      </c>
    </row>
    <row r="923" spans="1:39" x14ac:dyDescent="0.2">
      <c r="A923" s="1" t="s">
        <v>983</v>
      </c>
      <c r="B923" s="2">
        <v>2020</v>
      </c>
      <c r="C923" s="2" t="s">
        <v>19</v>
      </c>
      <c r="D923" s="2">
        <v>171.7</v>
      </c>
      <c r="E923" s="2">
        <v>238</v>
      </c>
      <c r="F923">
        <f>D923*0.01</f>
        <v>1.7169999999999999</v>
      </c>
      <c r="G923" s="15">
        <f>E923*0.453592</f>
        <v>107.95489600000001</v>
      </c>
      <c r="H923" s="16">
        <f t="shared" si="14"/>
        <v>36.6</v>
      </c>
      <c r="I923" t="str">
        <f>IF(H923&lt;=18.5,"Underweight",IF(H923&lt;=24.9,"Healthy weight",IF(H923&lt;=29.9,"Over weight", "Obesity")))</f>
        <v>Obesity</v>
      </c>
      <c r="J923" s="2">
        <v>32</v>
      </c>
      <c r="K923" s="2">
        <v>1</v>
      </c>
      <c r="L923" s="2">
        <v>0</v>
      </c>
      <c r="M923" s="2">
        <v>1</v>
      </c>
      <c r="N923">
        <v>1</v>
      </c>
      <c r="O923">
        <v>0</v>
      </c>
      <c r="P923">
        <v>1</v>
      </c>
      <c r="Q923" s="2">
        <v>13011.67</v>
      </c>
      <c r="S923" s="6">
        <v>893</v>
      </c>
      <c r="T923" s="6">
        <v>6138.4150301231875</v>
      </c>
      <c r="U923" s="6">
        <v>-2118.9450301231877</v>
      </c>
      <c r="AF923">
        <f>IF($I923=AF$1,1,0)</f>
        <v>0</v>
      </c>
      <c r="AG923">
        <f>IF($I923=AG$1,1,0)</f>
        <v>1</v>
      </c>
      <c r="AH923">
        <f>IF($I923=AH$1,1,0)</f>
        <v>0</v>
      </c>
      <c r="AI923">
        <f>IF($I923=AI$1,1,0)</f>
        <v>0</v>
      </c>
      <c r="AJ923">
        <f>IF($C923=AJ$1,1,0)</f>
        <v>0</v>
      </c>
      <c r="AK923">
        <f>IF($C923=AK$1,1,0)</f>
        <v>1</v>
      </c>
      <c r="AL923">
        <f>IF($C923=AL$1,1,0)</f>
        <v>0</v>
      </c>
      <c r="AM923">
        <f>IF($C923=AM$1,1,0)</f>
        <v>0</v>
      </c>
    </row>
    <row r="924" spans="1:39" x14ac:dyDescent="0.2">
      <c r="A924" s="1" t="s">
        <v>886</v>
      </c>
      <c r="B924" s="2">
        <v>2020</v>
      </c>
      <c r="C924" s="2" t="s">
        <v>26</v>
      </c>
      <c r="D924" s="2">
        <v>164.2</v>
      </c>
      <c r="E924" s="2">
        <v>169</v>
      </c>
      <c r="F924">
        <f>D924*0.01</f>
        <v>1.6419999999999999</v>
      </c>
      <c r="G924" s="15">
        <f>E924*0.453592</f>
        <v>76.657048000000003</v>
      </c>
      <c r="H924" s="16">
        <f t="shared" si="14"/>
        <v>28.4</v>
      </c>
      <c r="I924" t="str">
        <f>IF(H924&lt;=18.5,"Underweight",IF(H924&lt;=24.9,"Healthy weight",IF(H924&lt;=29.9,"Over weight", "Obesity")))</f>
        <v>Over weight</v>
      </c>
      <c r="J924" s="2">
        <v>33</v>
      </c>
      <c r="K924" s="2">
        <v>0</v>
      </c>
      <c r="L924" s="2">
        <v>1</v>
      </c>
      <c r="M924" s="2">
        <v>0</v>
      </c>
      <c r="N924">
        <v>1</v>
      </c>
      <c r="O924">
        <v>1</v>
      </c>
      <c r="P924">
        <v>0</v>
      </c>
      <c r="Q924" s="2">
        <v>3625.66</v>
      </c>
      <c r="S924" s="6">
        <v>894</v>
      </c>
      <c r="T924" s="6">
        <v>14992.108792140829</v>
      </c>
      <c r="U924" s="6">
        <v>-7444.6387921408286</v>
      </c>
      <c r="AF924">
        <f>IF($I924=AF$1,1,0)</f>
        <v>1</v>
      </c>
      <c r="AG924">
        <f>IF($I924=AG$1,1,0)</f>
        <v>0</v>
      </c>
      <c r="AH924">
        <f>IF($I924=AH$1,1,0)</f>
        <v>0</v>
      </c>
      <c r="AI924">
        <f>IF($I924=AI$1,1,0)</f>
        <v>0</v>
      </c>
      <c r="AJ924">
        <f>IF($C924=AJ$1,1,0)</f>
        <v>1</v>
      </c>
      <c r="AK924">
        <f>IF($C924=AK$1,1,0)</f>
        <v>0</v>
      </c>
      <c r="AL924">
        <f>IF($C924=AL$1,1,0)</f>
        <v>0</v>
      </c>
      <c r="AM924">
        <f>IF($C924=AM$1,1,0)</f>
        <v>0</v>
      </c>
    </row>
    <row r="925" spans="1:39" x14ac:dyDescent="0.2">
      <c r="A925" s="1" t="s">
        <v>908</v>
      </c>
      <c r="B925" s="2">
        <v>2020</v>
      </c>
      <c r="C925" s="2" t="s">
        <v>19</v>
      </c>
      <c r="D925" s="2">
        <v>180.6</v>
      </c>
      <c r="E925" s="2">
        <v>170</v>
      </c>
      <c r="F925">
        <f>D925*0.01</f>
        <v>1.806</v>
      </c>
      <c r="G925" s="15">
        <f>E925*0.453592</f>
        <v>77.110640000000004</v>
      </c>
      <c r="H925" s="16">
        <f t="shared" si="14"/>
        <v>23.6</v>
      </c>
      <c r="I925" t="str">
        <f>IF(H925&lt;=18.5,"Underweight",IF(H925&lt;=24.9,"Healthy weight",IF(H925&lt;=29.9,"Over weight", "Obesity")))</f>
        <v>Healthy weight</v>
      </c>
      <c r="J925" s="2">
        <v>32</v>
      </c>
      <c r="K925" s="2">
        <v>0</v>
      </c>
      <c r="L925" s="2">
        <v>1</v>
      </c>
      <c r="M925" s="2">
        <v>0</v>
      </c>
      <c r="N925">
        <v>0</v>
      </c>
      <c r="O925">
        <v>0</v>
      </c>
      <c r="P925">
        <v>1</v>
      </c>
      <c r="Q925" s="2">
        <v>4384.3900000000003</v>
      </c>
      <c r="S925" s="6">
        <v>895</v>
      </c>
      <c r="T925" s="6">
        <v>6691.6425337132869</v>
      </c>
      <c r="U925" s="6">
        <v>-1045.5425337132865</v>
      </c>
      <c r="AF925">
        <f>IF($I925=AF$1,1,0)</f>
        <v>0</v>
      </c>
      <c r="AG925">
        <f>IF($I925=AG$1,1,0)</f>
        <v>0</v>
      </c>
      <c r="AH925">
        <f>IF($I925=AH$1,1,0)</f>
        <v>1</v>
      </c>
      <c r="AI925">
        <f>IF($I925=AI$1,1,0)</f>
        <v>0</v>
      </c>
      <c r="AJ925">
        <f>IF($C925=AJ$1,1,0)</f>
        <v>0</v>
      </c>
      <c r="AK925">
        <f>IF($C925=AK$1,1,0)</f>
        <v>1</v>
      </c>
      <c r="AL925">
        <f>IF($C925=AL$1,1,0)</f>
        <v>0</v>
      </c>
      <c r="AM925">
        <f>IF($C925=AM$1,1,0)</f>
        <v>0</v>
      </c>
    </row>
    <row r="926" spans="1:39" x14ac:dyDescent="0.2">
      <c r="A926" s="1" t="s">
        <v>1101</v>
      </c>
      <c r="B926" s="2">
        <v>2020</v>
      </c>
      <c r="C926" s="2" t="s">
        <v>19</v>
      </c>
      <c r="D926" s="2">
        <v>164.1</v>
      </c>
      <c r="E926" s="2">
        <v>217</v>
      </c>
      <c r="F926">
        <f>D926*0.01</f>
        <v>1.641</v>
      </c>
      <c r="G926" s="15">
        <f>E926*0.453592</f>
        <v>98.429463999999996</v>
      </c>
      <c r="H926" s="16">
        <f t="shared" si="14"/>
        <v>36.6</v>
      </c>
      <c r="I926" t="str">
        <f>IF(H926&lt;=18.5,"Underweight",IF(H926&lt;=24.9,"Healthy weight",IF(H926&lt;=29.9,"Over weight", "Obesity")))</f>
        <v>Obesity</v>
      </c>
      <c r="J926" s="2">
        <v>45</v>
      </c>
      <c r="K926" s="2">
        <v>0</v>
      </c>
      <c r="L926" s="2">
        <v>0</v>
      </c>
      <c r="M926" s="2">
        <v>0</v>
      </c>
      <c r="N926">
        <v>1</v>
      </c>
      <c r="O926">
        <v>0</v>
      </c>
      <c r="P926">
        <v>1</v>
      </c>
      <c r="Q926" s="2">
        <v>12330.91</v>
      </c>
      <c r="S926" s="6">
        <v>896</v>
      </c>
      <c r="T926" s="6">
        <v>11672.31117796187</v>
      </c>
      <c r="U926" s="6">
        <v>-2243.4811779618703</v>
      </c>
      <c r="AF926">
        <f>IF($I926=AF$1,1,0)</f>
        <v>0</v>
      </c>
      <c r="AG926">
        <f>IF($I926=AG$1,1,0)</f>
        <v>1</v>
      </c>
      <c r="AH926">
        <f>IF($I926=AH$1,1,0)</f>
        <v>0</v>
      </c>
      <c r="AI926">
        <f>IF($I926=AI$1,1,0)</f>
        <v>0</v>
      </c>
      <c r="AJ926">
        <f>IF($C926=AJ$1,1,0)</f>
        <v>0</v>
      </c>
      <c r="AK926">
        <f>IF($C926=AK$1,1,0)</f>
        <v>1</v>
      </c>
      <c r="AL926">
        <f>IF($C926=AL$1,1,0)</f>
        <v>0</v>
      </c>
      <c r="AM926">
        <f>IF($C926=AM$1,1,0)</f>
        <v>0</v>
      </c>
    </row>
    <row r="927" spans="1:39" x14ac:dyDescent="0.2">
      <c r="A927" s="1" t="s">
        <v>101</v>
      </c>
      <c r="B927" s="2">
        <v>2020</v>
      </c>
      <c r="C927" s="2" t="s">
        <v>19</v>
      </c>
      <c r="D927" s="2">
        <v>165.6</v>
      </c>
      <c r="E927" s="2">
        <v>222</v>
      </c>
      <c r="F927">
        <f>D927*0.01</f>
        <v>1.6559999999999999</v>
      </c>
      <c r="G927" s="15">
        <f>E927*0.453592</f>
        <v>100.697424</v>
      </c>
      <c r="H927" s="16">
        <f t="shared" si="14"/>
        <v>36.700000000000003</v>
      </c>
      <c r="I927" t="str">
        <f>IF(H927&lt;=18.5,"Underweight",IF(H927&lt;=24.9,"Healthy weight",IF(H927&lt;=29.9,"Over weight", "Obesity")))</f>
        <v>Obesity</v>
      </c>
      <c r="J927" s="2">
        <v>35</v>
      </c>
      <c r="K927" s="2">
        <v>1</v>
      </c>
      <c r="L927" s="2">
        <v>1</v>
      </c>
      <c r="M927" s="2">
        <v>0</v>
      </c>
      <c r="N927">
        <v>1</v>
      </c>
      <c r="O927">
        <v>0</v>
      </c>
      <c r="P927">
        <v>1</v>
      </c>
      <c r="Q927" s="2">
        <v>4000.07</v>
      </c>
      <c r="S927" s="6">
        <v>897</v>
      </c>
      <c r="T927" s="6">
        <v>7313.2011850906119</v>
      </c>
      <c r="U927" s="6">
        <v>-411.03118509061187</v>
      </c>
      <c r="AF927">
        <f>IF($I927=AF$1,1,0)</f>
        <v>0</v>
      </c>
      <c r="AG927">
        <f>IF($I927=AG$1,1,0)</f>
        <v>1</v>
      </c>
      <c r="AH927">
        <f>IF($I927=AH$1,1,0)</f>
        <v>0</v>
      </c>
      <c r="AI927">
        <f>IF($I927=AI$1,1,0)</f>
        <v>0</v>
      </c>
      <c r="AJ927">
        <f>IF($C927=AJ$1,1,0)</f>
        <v>0</v>
      </c>
      <c r="AK927">
        <f>IF($C927=AK$1,1,0)</f>
        <v>1</v>
      </c>
      <c r="AL927">
        <f>IF($C927=AL$1,1,0)</f>
        <v>0</v>
      </c>
      <c r="AM927">
        <f>IF($C927=AM$1,1,0)</f>
        <v>0</v>
      </c>
    </row>
    <row r="928" spans="1:39" x14ac:dyDescent="0.2">
      <c r="A928" s="1" t="s">
        <v>1282</v>
      </c>
      <c r="B928" s="2">
        <v>2020</v>
      </c>
      <c r="C928" s="2" t="s">
        <v>19</v>
      </c>
      <c r="D928" s="2">
        <v>180.4</v>
      </c>
      <c r="E928" s="2">
        <v>204</v>
      </c>
      <c r="F928">
        <f>D928*0.01</f>
        <v>1.804</v>
      </c>
      <c r="G928" s="15">
        <f>E928*0.453592</f>
        <v>92.532768000000004</v>
      </c>
      <c r="H928" s="16">
        <f t="shared" si="14"/>
        <v>28.4</v>
      </c>
      <c r="I928" t="str">
        <f>IF(H928&lt;=18.5,"Underweight",IF(H928&lt;=24.9,"Healthy weight",IF(H928&lt;=29.9,"Over weight", "Obesity")))</f>
        <v>Over weight</v>
      </c>
      <c r="J928" s="2">
        <v>34</v>
      </c>
      <c r="K928" s="2">
        <v>0</v>
      </c>
      <c r="L928" s="2">
        <v>0</v>
      </c>
      <c r="M928" s="2">
        <v>0</v>
      </c>
      <c r="N928">
        <v>1</v>
      </c>
      <c r="O928">
        <v>0</v>
      </c>
      <c r="P928">
        <v>1</v>
      </c>
      <c r="Q928" s="2">
        <v>6097.66</v>
      </c>
      <c r="S928" s="6">
        <v>898</v>
      </c>
      <c r="T928" s="6">
        <v>17035.872271979348</v>
      </c>
      <c r="U928" s="6">
        <v>-3456.3822719793479</v>
      </c>
      <c r="AF928">
        <f>IF($I928=AF$1,1,0)</f>
        <v>1</v>
      </c>
      <c r="AG928">
        <f>IF($I928=AG$1,1,0)</f>
        <v>0</v>
      </c>
      <c r="AH928">
        <f>IF($I928=AH$1,1,0)</f>
        <v>0</v>
      </c>
      <c r="AI928">
        <f>IF($I928=AI$1,1,0)</f>
        <v>0</v>
      </c>
      <c r="AJ928">
        <f>IF($C928=AJ$1,1,0)</f>
        <v>0</v>
      </c>
      <c r="AK928">
        <f>IF($C928=AK$1,1,0)</f>
        <v>1</v>
      </c>
      <c r="AL928">
        <f>IF($C928=AL$1,1,0)</f>
        <v>0</v>
      </c>
      <c r="AM928">
        <f>IF($C928=AM$1,1,0)</f>
        <v>0</v>
      </c>
    </row>
    <row r="929" spans="1:39" x14ac:dyDescent="0.2">
      <c r="A929" s="1" t="s">
        <v>946</v>
      </c>
      <c r="B929" s="2">
        <v>2020</v>
      </c>
      <c r="C929" s="2" t="s">
        <v>11</v>
      </c>
      <c r="D929" s="2">
        <v>159.69999999999999</v>
      </c>
      <c r="E929" s="2">
        <v>100</v>
      </c>
      <c r="F929">
        <f>D929*0.01</f>
        <v>1.597</v>
      </c>
      <c r="G929" s="15">
        <f>E929*0.453592</f>
        <v>45.359200000000001</v>
      </c>
      <c r="H929" s="16">
        <f t="shared" si="14"/>
        <v>17.8</v>
      </c>
      <c r="I929" t="str">
        <f>IF(H929&lt;=18.5,"Underweight",IF(H929&lt;=24.9,"Healthy weight",IF(H929&lt;=29.9,"Over weight", "Obesity")))</f>
        <v>Underweight</v>
      </c>
      <c r="J929" s="2">
        <v>39</v>
      </c>
      <c r="K929" s="2">
        <v>0</v>
      </c>
      <c r="L929" s="2">
        <v>2</v>
      </c>
      <c r="M929" s="2">
        <v>0</v>
      </c>
      <c r="N929">
        <v>0</v>
      </c>
      <c r="O929">
        <v>0</v>
      </c>
      <c r="P929">
        <v>0</v>
      </c>
      <c r="Q929" s="2">
        <v>10717.86</v>
      </c>
      <c r="S929" s="6">
        <v>899</v>
      </c>
      <c r="T929" s="6">
        <v>1378.3281397274113</v>
      </c>
      <c r="U929" s="6">
        <v>955.14186027258847</v>
      </c>
      <c r="AF929">
        <f>IF($I929=AF$1,1,0)</f>
        <v>0</v>
      </c>
      <c r="AG929">
        <f>IF($I929=AG$1,1,0)</f>
        <v>0</v>
      </c>
      <c r="AH929">
        <f>IF($I929=AH$1,1,0)</f>
        <v>0</v>
      </c>
      <c r="AI929">
        <f>IF($I929=AI$1,1,0)</f>
        <v>1</v>
      </c>
      <c r="AJ929">
        <f>IF($C929=AJ$1,1,0)</f>
        <v>0</v>
      </c>
      <c r="AK929">
        <f>IF($C929=AK$1,1,0)</f>
        <v>0</v>
      </c>
      <c r="AL929">
        <f>IF($C929=AL$1,1,0)</f>
        <v>1</v>
      </c>
      <c r="AM929">
        <f>IF($C929=AM$1,1,0)</f>
        <v>0</v>
      </c>
    </row>
    <row r="930" spans="1:39" x14ac:dyDescent="0.2">
      <c r="A930" s="1" t="s">
        <v>121</v>
      </c>
      <c r="B930" s="2">
        <v>2020</v>
      </c>
      <c r="C930" s="2" t="s">
        <v>19</v>
      </c>
      <c r="D930" s="2">
        <v>157.6</v>
      </c>
      <c r="E930" s="2">
        <v>201</v>
      </c>
      <c r="F930">
        <f>D930*0.01</f>
        <v>1.5760000000000001</v>
      </c>
      <c r="G930" s="15">
        <f>E930*0.453592</f>
        <v>91.171992000000003</v>
      </c>
      <c r="H930" s="16">
        <f t="shared" si="14"/>
        <v>36.700000000000003</v>
      </c>
      <c r="I930" t="str">
        <f>IF(H930&lt;=18.5,"Underweight",IF(H930&lt;=24.9,"Healthy weight",IF(H930&lt;=29.9,"Over weight", "Obesity")))</f>
        <v>Obesity</v>
      </c>
      <c r="J930" s="2">
        <v>37</v>
      </c>
      <c r="K930" s="2">
        <v>0</v>
      </c>
      <c r="L930" s="2">
        <v>1</v>
      </c>
      <c r="M930" s="2">
        <v>0</v>
      </c>
      <c r="N930">
        <v>1</v>
      </c>
      <c r="O930">
        <v>0</v>
      </c>
      <c r="P930">
        <v>1</v>
      </c>
      <c r="Q930" s="2">
        <v>13459.63</v>
      </c>
      <c r="S930" s="6">
        <v>900</v>
      </c>
      <c r="T930" s="6">
        <v>15302.888117829491</v>
      </c>
      <c r="U930" s="6">
        <v>11692.571882170509</v>
      </c>
      <c r="AF930">
        <f>IF($I930=AF$1,1,0)</f>
        <v>0</v>
      </c>
      <c r="AG930">
        <f>IF($I930=AG$1,1,0)</f>
        <v>1</v>
      </c>
      <c r="AH930">
        <f>IF($I930=AH$1,1,0)</f>
        <v>0</v>
      </c>
      <c r="AI930">
        <f>IF($I930=AI$1,1,0)</f>
        <v>0</v>
      </c>
      <c r="AJ930">
        <f>IF($C930=AJ$1,1,0)</f>
        <v>0</v>
      </c>
      <c r="AK930">
        <f>IF($C930=AK$1,1,0)</f>
        <v>1</v>
      </c>
      <c r="AL930">
        <f>IF($C930=AL$1,1,0)</f>
        <v>0</v>
      </c>
      <c r="AM930">
        <f>IF($C930=AM$1,1,0)</f>
        <v>0</v>
      </c>
    </row>
    <row r="931" spans="1:39" x14ac:dyDescent="0.2">
      <c r="A931" s="1" t="s">
        <v>152</v>
      </c>
      <c r="B931" s="2">
        <v>2020</v>
      </c>
      <c r="C931" s="2" t="s">
        <v>19</v>
      </c>
      <c r="D931" s="2">
        <v>172.3</v>
      </c>
      <c r="E931" s="2">
        <v>240</v>
      </c>
      <c r="F931">
        <f>D931*0.01</f>
        <v>1.7230000000000001</v>
      </c>
      <c r="G931" s="15">
        <f>E931*0.453592</f>
        <v>108.86207999999999</v>
      </c>
      <c r="H931" s="16">
        <f t="shared" si="14"/>
        <v>36.700000000000003</v>
      </c>
      <c r="I931" t="str">
        <f>IF(H931&lt;=18.5,"Underweight",IF(H931&lt;=24.9,"Healthy weight",IF(H931&lt;=29.9,"Over weight", "Obesity")))</f>
        <v>Obesity</v>
      </c>
      <c r="J931" s="2">
        <v>29</v>
      </c>
      <c r="K931" s="2">
        <v>0</v>
      </c>
      <c r="L931" s="2">
        <v>1</v>
      </c>
      <c r="M931" s="2">
        <v>1</v>
      </c>
      <c r="N931">
        <v>1</v>
      </c>
      <c r="O931">
        <v>0</v>
      </c>
      <c r="P931">
        <v>1</v>
      </c>
      <c r="Q931" s="2">
        <v>11545.29</v>
      </c>
      <c r="S931" s="6">
        <v>901</v>
      </c>
      <c r="T931" s="6">
        <v>10008.589173585071</v>
      </c>
      <c r="U931" s="6">
        <v>-1542.4591735850718</v>
      </c>
      <c r="AF931">
        <f>IF($I931=AF$1,1,0)</f>
        <v>0</v>
      </c>
      <c r="AG931">
        <f>IF($I931=AG$1,1,0)</f>
        <v>1</v>
      </c>
      <c r="AH931">
        <f>IF($I931=AH$1,1,0)</f>
        <v>0</v>
      </c>
      <c r="AI931">
        <f>IF($I931=AI$1,1,0)</f>
        <v>0</v>
      </c>
      <c r="AJ931">
        <f>IF($C931=AJ$1,1,0)</f>
        <v>0</v>
      </c>
      <c r="AK931">
        <f>IF($C931=AK$1,1,0)</f>
        <v>1</v>
      </c>
      <c r="AL931">
        <f>IF($C931=AL$1,1,0)</f>
        <v>0</v>
      </c>
      <c r="AM931">
        <f>IF($C931=AM$1,1,0)</f>
        <v>0</v>
      </c>
    </row>
    <row r="932" spans="1:39" x14ac:dyDescent="0.2">
      <c r="A932" s="1" t="s">
        <v>525</v>
      </c>
      <c r="B932" s="2">
        <v>2020</v>
      </c>
      <c r="C932" s="2" t="s">
        <v>21</v>
      </c>
      <c r="D932" s="2">
        <v>160.69999999999999</v>
      </c>
      <c r="E932" s="2">
        <v>209</v>
      </c>
      <c r="F932">
        <f>D932*0.01</f>
        <v>1.607</v>
      </c>
      <c r="G932" s="15">
        <f>E932*0.453592</f>
        <v>94.800727999999992</v>
      </c>
      <c r="H932" s="16">
        <f t="shared" si="14"/>
        <v>36.700000000000003</v>
      </c>
      <c r="I932" t="str">
        <f>IF(H932&lt;=18.5,"Underweight",IF(H932&lt;=24.9,"Healthy weight",IF(H932&lt;=29.9,"Over weight", "Obesity")))</f>
        <v>Obesity</v>
      </c>
      <c r="J932" s="2">
        <v>26</v>
      </c>
      <c r="K932" s="2">
        <v>0</v>
      </c>
      <c r="L932" s="2">
        <v>0</v>
      </c>
      <c r="M932" s="2">
        <v>0</v>
      </c>
      <c r="N932">
        <v>1</v>
      </c>
      <c r="O932">
        <v>0</v>
      </c>
      <c r="P932">
        <v>0</v>
      </c>
      <c r="Q932" s="2">
        <v>1926.29</v>
      </c>
      <c r="S932" s="6">
        <v>902</v>
      </c>
      <c r="T932" s="6">
        <v>9488.6564649112479</v>
      </c>
      <c r="U932" s="6">
        <v>2051.383535088753</v>
      </c>
      <c r="AF932">
        <f>IF($I932=AF$1,1,0)</f>
        <v>0</v>
      </c>
      <c r="AG932">
        <f>IF($I932=AG$1,1,0)</f>
        <v>1</v>
      </c>
      <c r="AH932">
        <f>IF($I932=AH$1,1,0)</f>
        <v>0</v>
      </c>
      <c r="AI932">
        <f>IF($I932=AI$1,1,0)</f>
        <v>0</v>
      </c>
      <c r="AJ932">
        <f>IF($C932=AJ$1,1,0)</f>
        <v>0</v>
      </c>
      <c r="AK932">
        <f>IF($C932=AK$1,1,0)</f>
        <v>0</v>
      </c>
      <c r="AL932">
        <f>IF($C932=AL$1,1,0)</f>
        <v>0</v>
      </c>
      <c r="AM932">
        <f>IF($C932=AM$1,1,0)</f>
        <v>1</v>
      </c>
    </row>
    <row r="933" spans="1:39" x14ac:dyDescent="0.2">
      <c r="A933" s="1" t="s">
        <v>950</v>
      </c>
      <c r="B933" s="2">
        <v>2020</v>
      </c>
      <c r="C933" s="2" t="s">
        <v>26</v>
      </c>
      <c r="D933" s="2">
        <v>149.69999999999999</v>
      </c>
      <c r="E933" s="2">
        <v>91</v>
      </c>
      <c r="F933">
        <f>D933*0.01</f>
        <v>1.4969999999999999</v>
      </c>
      <c r="G933" s="15">
        <f>E933*0.453592</f>
        <v>41.276871999999997</v>
      </c>
      <c r="H933" s="16">
        <f t="shared" si="14"/>
        <v>18.399999999999999</v>
      </c>
      <c r="I933" t="str">
        <f>IF(H933&lt;=18.5,"Underweight",IF(H933&lt;=24.9,"Healthy weight",IF(H933&lt;=29.9,"Over weight", "Obesity")))</f>
        <v>Underweight</v>
      </c>
      <c r="J933" s="2">
        <v>27</v>
      </c>
      <c r="K933" s="2">
        <v>0</v>
      </c>
      <c r="L933" s="2">
        <v>2</v>
      </c>
      <c r="M933" s="2">
        <v>0</v>
      </c>
      <c r="N933">
        <v>0</v>
      </c>
      <c r="O933">
        <v>1</v>
      </c>
      <c r="P933">
        <v>0</v>
      </c>
      <c r="Q933" s="2">
        <v>9735.91</v>
      </c>
      <c r="S933" s="6">
        <v>903</v>
      </c>
      <c r="T933" s="6">
        <v>23625.598763636146</v>
      </c>
      <c r="U933" s="6">
        <v>14482.261236363855</v>
      </c>
      <c r="AF933">
        <f>IF($I933=AF$1,1,0)</f>
        <v>0</v>
      </c>
      <c r="AG933">
        <f>IF($I933=AG$1,1,0)</f>
        <v>0</v>
      </c>
      <c r="AH933">
        <f>IF($I933=AH$1,1,0)</f>
        <v>0</v>
      </c>
      <c r="AI933">
        <f>IF($I933=AI$1,1,0)</f>
        <v>1</v>
      </c>
      <c r="AJ933">
        <f>IF($C933=AJ$1,1,0)</f>
        <v>1</v>
      </c>
      <c r="AK933">
        <f>IF($C933=AK$1,1,0)</f>
        <v>0</v>
      </c>
      <c r="AL933">
        <f>IF($C933=AL$1,1,0)</f>
        <v>0</v>
      </c>
      <c r="AM933">
        <f>IF($C933=AM$1,1,0)</f>
        <v>0</v>
      </c>
    </row>
    <row r="934" spans="1:39" x14ac:dyDescent="0.2">
      <c r="A934" s="1" t="s">
        <v>580</v>
      </c>
      <c r="B934" s="2">
        <v>2020</v>
      </c>
      <c r="C934" s="2" t="s">
        <v>21</v>
      </c>
      <c r="D934" s="2">
        <v>181.3</v>
      </c>
      <c r="E934" s="2">
        <v>266</v>
      </c>
      <c r="F934">
        <f>D934*0.01</f>
        <v>1.8130000000000002</v>
      </c>
      <c r="G934" s="15">
        <f>E934*0.453592</f>
        <v>120.655472</v>
      </c>
      <c r="H934" s="16">
        <f t="shared" si="14"/>
        <v>36.700000000000003</v>
      </c>
      <c r="I934" t="str">
        <f>IF(H934&lt;=18.5,"Underweight",IF(H934&lt;=24.9,"Healthy weight",IF(H934&lt;=29.9,"Over weight", "Obesity")))</f>
        <v>Obesity</v>
      </c>
      <c r="J934" s="2">
        <v>40</v>
      </c>
      <c r="K934" s="2">
        <v>1</v>
      </c>
      <c r="L934" s="2">
        <v>1</v>
      </c>
      <c r="M934" s="2">
        <v>0</v>
      </c>
      <c r="N934">
        <v>1</v>
      </c>
      <c r="O934">
        <v>0</v>
      </c>
      <c r="P934">
        <v>0</v>
      </c>
      <c r="Q934" s="2">
        <v>8777.3700000000008</v>
      </c>
      <c r="S934" s="6">
        <v>904</v>
      </c>
      <c r="T934" s="6">
        <v>5206.0770530572008</v>
      </c>
      <c r="U934" s="6">
        <v>294.7529469427991</v>
      </c>
      <c r="AF934">
        <f>IF($I934=AF$1,1,0)</f>
        <v>0</v>
      </c>
      <c r="AG934">
        <f>IF($I934=AG$1,1,0)</f>
        <v>1</v>
      </c>
      <c r="AH934">
        <f>IF($I934=AH$1,1,0)</f>
        <v>0</v>
      </c>
      <c r="AI934">
        <f>IF($I934=AI$1,1,0)</f>
        <v>0</v>
      </c>
      <c r="AJ934">
        <f>IF($C934=AJ$1,1,0)</f>
        <v>0</v>
      </c>
      <c r="AK934">
        <f>IF($C934=AK$1,1,0)</f>
        <v>0</v>
      </c>
      <c r="AL934">
        <f>IF($C934=AL$1,1,0)</f>
        <v>0</v>
      </c>
      <c r="AM934">
        <f>IF($C934=AM$1,1,0)</f>
        <v>1</v>
      </c>
    </row>
    <row r="935" spans="1:39" x14ac:dyDescent="0.2">
      <c r="A935" s="1" t="s">
        <v>637</v>
      </c>
      <c r="B935" s="2">
        <v>2020</v>
      </c>
      <c r="C935" s="2" t="s">
        <v>19</v>
      </c>
      <c r="D935" s="2">
        <v>165.6</v>
      </c>
      <c r="E935" s="2">
        <v>222</v>
      </c>
      <c r="F935">
        <f>D935*0.01</f>
        <v>1.6559999999999999</v>
      </c>
      <c r="G935" s="15">
        <f>E935*0.453592</f>
        <v>100.697424</v>
      </c>
      <c r="H935" s="16">
        <f t="shared" si="14"/>
        <v>36.700000000000003</v>
      </c>
      <c r="I935" t="str">
        <f>IF(H935&lt;=18.5,"Underweight",IF(H935&lt;=24.9,"Healthy weight",IF(H935&lt;=29.9,"Over weight", "Obesity")))</f>
        <v>Obesity</v>
      </c>
      <c r="J935" s="2">
        <v>31</v>
      </c>
      <c r="K935" s="2">
        <v>0</v>
      </c>
      <c r="L935" s="2">
        <v>0</v>
      </c>
      <c r="M935" s="2">
        <v>0</v>
      </c>
      <c r="N935">
        <v>1</v>
      </c>
      <c r="O935">
        <v>0</v>
      </c>
      <c r="P935">
        <v>1</v>
      </c>
      <c r="Q935" s="2">
        <v>4188.3900000000003</v>
      </c>
      <c r="S935" s="6">
        <v>905</v>
      </c>
      <c r="T935" s="6">
        <v>9958.2530265728765</v>
      </c>
      <c r="U935" s="6">
        <v>-5544.8530265728768</v>
      </c>
      <c r="AF935">
        <f>IF($I935=AF$1,1,0)</f>
        <v>0</v>
      </c>
      <c r="AG935">
        <f>IF($I935=AG$1,1,0)</f>
        <v>1</v>
      </c>
      <c r="AH935">
        <f>IF($I935=AH$1,1,0)</f>
        <v>0</v>
      </c>
      <c r="AI935">
        <f>IF($I935=AI$1,1,0)</f>
        <v>0</v>
      </c>
      <c r="AJ935">
        <f>IF($C935=AJ$1,1,0)</f>
        <v>0</v>
      </c>
      <c r="AK935">
        <f>IF($C935=AK$1,1,0)</f>
        <v>1</v>
      </c>
      <c r="AL935">
        <f>IF($C935=AL$1,1,0)</f>
        <v>0</v>
      </c>
      <c r="AM935">
        <f>IF($C935=AM$1,1,0)</f>
        <v>0</v>
      </c>
    </row>
    <row r="936" spans="1:39" x14ac:dyDescent="0.2">
      <c r="A936" s="1" t="s">
        <v>405</v>
      </c>
      <c r="B936" s="2">
        <v>2020</v>
      </c>
      <c r="C936" s="2" t="s">
        <v>26</v>
      </c>
      <c r="D936" s="2">
        <v>183.9</v>
      </c>
      <c r="E936" s="2">
        <v>212</v>
      </c>
      <c r="F936">
        <f>D936*0.01</f>
        <v>1.8390000000000002</v>
      </c>
      <c r="G936" s="15">
        <f>E936*0.453592</f>
        <v>96.161503999999994</v>
      </c>
      <c r="H936" s="16">
        <f t="shared" si="14"/>
        <v>28.4</v>
      </c>
      <c r="I936" t="str">
        <f>IF(H936&lt;=18.5,"Underweight",IF(H936&lt;=24.9,"Healthy weight",IF(H936&lt;=29.9,"Over weight", "Obesity")))</f>
        <v>Over weight</v>
      </c>
      <c r="J936" s="2">
        <v>37</v>
      </c>
      <c r="K936" s="2">
        <v>0</v>
      </c>
      <c r="L936" s="2">
        <v>2</v>
      </c>
      <c r="M936" s="2">
        <v>0</v>
      </c>
      <c r="N936">
        <v>1</v>
      </c>
      <c r="O936">
        <v>1</v>
      </c>
      <c r="P936">
        <v>0</v>
      </c>
      <c r="Q936" s="2">
        <v>19208.25</v>
      </c>
      <c r="S936" s="6">
        <v>906</v>
      </c>
      <c r="T936" s="6">
        <v>5695.9439044524088</v>
      </c>
      <c r="U936" s="6">
        <v>-1185.8639044524089</v>
      </c>
      <c r="AF936">
        <f>IF($I936=AF$1,1,0)</f>
        <v>1</v>
      </c>
      <c r="AG936">
        <f>IF($I936=AG$1,1,0)</f>
        <v>0</v>
      </c>
      <c r="AH936">
        <f>IF($I936=AH$1,1,0)</f>
        <v>0</v>
      </c>
      <c r="AI936">
        <f>IF($I936=AI$1,1,0)</f>
        <v>0</v>
      </c>
      <c r="AJ936">
        <f>IF($C936=AJ$1,1,0)</f>
        <v>1</v>
      </c>
      <c r="AK936">
        <f>IF($C936=AK$1,1,0)</f>
        <v>0</v>
      </c>
      <c r="AL936">
        <f>IF($C936=AL$1,1,0)</f>
        <v>0</v>
      </c>
      <c r="AM936">
        <f>IF($C936=AM$1,1,0)</f>
        <v>0</v>
      </c>
    </row>
    <row r="937" spans="1:39" x14ac:dyDescent="0.2">
      <c r="A937" s="1" t="s">
        <v>1226</v>
      </c>
      <c r="B937" s="2">
        <v>2020</v>
      </c>
      <c r="C937" s="2" t="s">
        <v>19</v>
      </c>
      <c r="D937" s="2">
        <v>176.8</v>
      </c>
      <c r="E937" s="2">
        <v>196</v>
      </c>
      <c r="F937">
        <f>D937*0.01</f>
        <v>1.7680000000000002</v>
      </c>
      <c r="G937" s="15">
        <f>E937*0.453592</f>
        <v>88.904032000000001</v>
      </c>
      <c r="H937" s="16">
        <f t="shared" si="14"/>
        <v>28.4</v>
      </c>
      <c r="I937" t="str">
        <f>IF(H937&lt;=18.5,"Underweight",IF(H937&lt;=24.9,"Healthy weight",IF(H937&lt;=29.9,"Over weight", "Obesity")))</f>
        <v>Over weight</v>
      </c>
      <c r="J937" s="2">
        <v>38</v>
      </c>
      <c r="K937" s="2">
        <v>1</v>
      </c>
      <c r="L937" s="2">
        <v>2</v>
      </c>
      <c r="M937" s="2">
        <v>0</v>
      </c>
      <c r="N937">
        <v>1</v>
      </c>
      <c r="O937">
        <v>0</v>
      </c>
      <c r="P937">
        <v>1</v>
      </c>
      <c r="Q937" s="2">
        <v>5536.3</v>
      </c>
      <c r="S937" s="6">
        <v>907</v>
      </c>
      <c r="T937" s="6">
        <v>396.08888584779857</v>
      </c>
      <c r="U937" s="6">
        <v>1349.5411141522015</v>
      </c>
      <c r="AF937">
        <f>IF($I937=AF$1,1,0)</f>
        <v>1</v>
      </c>
      <c r="AG937">
        <f>IF($I937=AG$1,1,0)</f>
        <v>0</v>
      </c>
      <c r="AH937">
        <f>IF($I937=AH$1,1,0)</f>
        <v>0</v>
      </c>
      <c r="AI937">
        <f>IF($I937=AI$1,1,0)</f>
        <v>0</v>
      </c>
      <c r="AJ937">
        <f>IF($C937=AJ$1,1,0)</f>
        <v>0</v>
      </c>
      <c r="AK937">
        <f>IF($C937=AK$1,1,0)</f>
        <v>1</v>
      </c>
      <c r="AL937">
        <f>IF($C937=AL$1,1,0)</f>
        <v>0</v>
      </c>
      <c r="AM937">
        <f>IF($C937=AM$1,1,0)</f>
        <v>0</v>
      </c>
    </row>
    <row r="938" spans="1:39" x14ac:dyDescent="0.2">
      <c r="A938" s="1" t="s">
        <v>1038</v>
      </c>
      <c r="B938" s="2">
        <v>2020</v>
      </c>
      <c r="C938" s="2" t="s">
        <v>11</v>
      </c>
      <c r="D938" s="2">
        <v>179.5</v>
      </c>
      <c r="E938" s="2">
        <v>261</v>
      </c>
      <c r="F938">
        <f>D938*0.01</f>
        <v>1.7949999999999999</v>
      </c>
      <c r="G938" s="15">
        <f>E938*0.453592</f>
        <v>118.387512</v>
      </c>
      <c r="H938" s="16">
        <f t="shared" si="14"/>
        <v>36.700000000000003</v>
      </c>
      <c r="I938" t="str">
        <f>IF(H938&lt;=18.5,"Underweight",IF(H938&lt;=24.9,"Healthy weight",IF(H938&lt;=29.9,"Over weight", "Obesity")))</f>
        <v>Obesity</v>
      </c>
      <c r="J938" s="2">
        <v>47</v>
      </c>
      <c r="K938" s="2">
        <v>1</v>
      </c>
      <c r="L938" s="2">
        <v>3</v>
      </c>
      <c r="M938" s="2">
        <v>1</v>
      </c>
      <c r="N938">
        <v>1</v>
      </c>
      <c r="O938">
        <v>0</v>
      </c>
      <c r="P938">
        <v>0</v>
      </c>
      <c r="Q938" s="2">
        <v>18030.72</v>
      </c>
      <c r="S938" s="6">
        <v>908</v>
      </c>
      <c r="T938" s="6">
        <v>17197.629929240084</v>
      </c>
      <c r="U938" s="6">
        <v>10094.920070759916</v>
      </c>
      <c r="AF938">
        <f>IF($I938=AF$1,1,0)</f>
        <v>0</v>
      </c>
      <c r="AG938">
        <f>IF($I938=AG$1,1,0)</f>
        <v>1</v>
      </c>
      <c r="AH938">
        <f>IF($I938=AH$1,1,0)</f>
        <v>0</v>
      </c>
      <c r="AI938">
        <f>IF($I938=AI$1,1,0)</f>
        <v>0</v>
      </c>
      <c r="AJ938">
        <f>IF($C938=AJ$1,1,0)</f>
        <v>0</v>
      </c>
      <c r="AK938">
        <f>IF($C938=AK$1,1,0)</f>
        <v>0</v>
      </c>
      <c r="AL938">
        <f>IF($C938=AL$1,1,0)</f>
        <v>1</v>
      </c>
      <c r="AM938">
        <f>IF($C938=AM$1,1,0)</f>
        <v>0</v>
      </c>
    </row>
    <row r="939" spans="1:39" x14ac:dyDescent="0.2">
      <c r="A939" s="1" t="s">
        <v>1134</v>
      </c>
      <c r="B939" s="2">
        <v>2020</v>
      </c>
      <c r="C939" s="2" t="s">
        <v>19</v>
      </c>
      <c r="D939" s="2">
        <v>161.5</v>
      </c>
      <c r="E939" s="2">
        <v>211</v>
      </c>
      <c r="F939">
        <f>D939*0.01</f>
        <v>1.615</v>
      </c>
      <c r="G939" s="15">
        <f>E939*0.453592</f>
        <v>95.707911999999993</v>
      </c>
      <c r="H939" s="16">
        <f t="shared" si="14"/>
        <v>36.700000000000003</v>
      </c>
      <c r="I939" t="str">
        <f>IF(H939&lt;=18.5,"Underweight",IF(H939&lt;=24.9,"Healthy weight",IF(H939&lt;=29.9,"Over weight", "Obesity")))</f>
        <v>Obesity</v>
      </c>
      <c r="J939" s="2">
        <v>32</v>
      </c>
      <c r="K939" s="2">
        <v>1</v>
      </c>
      <c r="L939" s="2">
        <v>1</v>
      </c>
      <c r="M939" s="2">
        <v>0</v>
      </c>
      <c r="N939">
        <v>1</v>
      </c>
      <c r="O939">
        <v>0</v>
      </c>
      <c r="P939">
        <v>1</v>
      </c>
      <c r="Q939" s="2">
        <v>4127.4399999999996</v>
      </c>
      <c r="S939" s="6">
        <v>909</v>
      </c>
      <c r="T939" s="6">
        <v>6972.3560021233316</v>
      </c>
      <c r="U939" s="6">
        <v>737.92399787666818</v>
      </c>
      <c r="AF939">
        <f>IF($I939=AF$1,1,0)</f>
        <v>0</v>
      </c>
      <c r="AG939">
        <f>IF($I939=AG$1,1,0)</f>
        <v>1</v>
      </c>
      <c r="AH939">
        <f>IF($I939=AH$1,1,0)</f>
        <v>0</v>
      </c>
      <c r="AI939">
        <f>IF($I939=AI$1,1,0)</f>
        <v>0</v>
      </c>
      <c r="AJ939">
        <f>IF($C939=AJ$1,1,0)</f>
        <v>0</v>
      </c>
      <c r="AK939">
        <f>IF($C939=AK$1,1,0)</f>
        <v>1</v>
      </c>
      <c r="AL939">
        <f>IF($C939=AL$1,1,0)</f>
        <v>0</v>
      </c>
      <c r="AM939">
        <f>IF($C939=AM$1,1,0)</f>
        <v>0</v>
      </c>
    </row>
    <row r="940" spans="1:39" x14ac:dyDescent="0.2">
      <c r="A940" s="1" t="s">
        <v>1208</v>
      </c>
      <c r="B940" s="2">
        <v>2020</v>
      </c>
      <c r="C940" s="2" t="s">
        <v>11</v>
      </c>
      <c r="D940" s="2">
        <v>170.4</v>
      </c>
      <c r="E940" s="2">
        <v>235</v>
      </c>
      <c r="F940">
        <f>D940*0.01</f>
        <v>1.7040000000000002</v>
      </c>
      <c r="G940" s="15">
        <f>E940*0.453592</f>
        <v>106.59412</v>
      </c>
      <c r="H940" s="16">
        <f t="shared" si="14"/>
        <v>36.700000000000003</v>
      </c>
      <c r="I940" t="str">
        <f>IF(H940&lt;=18.5,"Underweight",IF(H940&lt;=24.9,"Healthy weight",IF(H940&lt;=29.9,"Over weight", "Obesity")))</f>
        <v>Obesity</v>
      </c>
      <c r="J940" s="2">
        <v>38</v>
      </c>
      <c r="K940" s="2">
        <v>1</v>
      </c>
      <c r="L940" s="2">
        <v>1</v>
      </c>
      <c r="M940" s="2">
        <v>0</v>
      </c>
      <c r="N940">
        <v>1</v>
      </c>
      <c r="O940">
        <v>0</v>
      </c>
      <c r="P940">
        <v>0</v>
      </c>
      <c r="Q940" s="2">
        <v>9046.32</v>
      </c>
      <c r="S940" s="6">
        <v>910</v>
      </c>
      <c r="T940" s="6">
        <v>4865.2318700899223</v>
      </c>
      <c r="U940" s="6">
        <v>20498.438129910075</v>
      </c>
      <c r="AF940">
        <f>IF($I940=AF$1,1,0)</f>
        <v>0</v>
      </c>
      <c r="AG940">
        <f>IF($I940=AG$1,1,0)</f>
        <v>1</v>
      </c>
      <c r="AH940">
        <f>IF($I940=AH$1,1,0)</f>
        <v>0</v>
      </c>
      <c r="AI940">
        <f>IF($I940=AI$1,1,0)</f>
        <v>0</v>
      </c>
      <c r="AJ940">
        <f>IF($C940=AJ$1,1,0)</f>
        <v>0</v>
      </c>
      <c r="AK940">
        <f>IF($C940=AK$1,1,0)</f>
        <v>0</v>
      </c>
      <c r="AL940">
        <f>IF($C940=AL$1,1,0)</f>
        <v>1</v>
      </c>
      <c r="AM940">
        <f>IF($C940=AM$1,1,0)</f>
        <v>0</v>
      </c>
    </row>
    <row r="941" spans="1:39" x14ac:dyDescent="0.2">
      <c r="A941" s="1" t="s">
        <v>434</v>
      </c>
      <c r="B941" s="2">
        <v>2020</v>
      </c>
      <c r="C941" s="2" t="s">
        <v>11</v>
      </c>
      <c r="D941" s="2">
        <v>157.30000000000001</v>
      </c>
      <c r="E941" s="2">
        <v>129</v>
      </c>
      <c r="F941">
        <f>D941*0.01</f>
        <v>1.5730000000000002</v>
      </c>
      <c r="G941" s="15">
        <f>E941*0.453592</f>
        <v>58.513368</v>
      </c>
      <c r="H941" s="16">
        <f t="shared" si="14"/>
        <v>23.6</v>
      </c>
      <c r="I941" t="str">
        <f>IF(H941&lt;=18.5,"Underweight",IF(H941&lt;=24.9,"Healthy weight",IF(H941&lt;=29.9,"Over weight", "Obesity")))</f>
        <v>Healthy weight</v>
      </c>
      <c r="J941" s="2">
        <v>41</v>
      </c>
      <c r="K941" s="2">
        <v>0</v>
      </c>
      <c r="L941" s="2">
        <v>1</v>
      </c>
      <c r="M941" s="2">
        <v>1</v>
      </c>
      <c r="N941">
        <v>0</v>
      </c>
      <c r="O941">
        <v>0</v>
      </c>
      <c r="P941">
        <v>0</v>
      </c>
      <c r="Q941" s="2">
        <v>7919.32</v>
      </c>
      <c r="S941" s="6">
        <v>911</v>
      </c>
      <c r="T941" s="6">
        <v>9928.1871692942605</v>
      </c>
      <c r="U941" s="6">
        <v>-3403.1771692942602</v>
      </c>
      <c r="AF941">
        <f>IF($I941=AF$1,1,0)</f>
        <v>0</v>
      </c>
      <c r="AG941">
        <f>IF($I941=AG$1,1,0)</f>
        <v>0</v>
      </c>
      <c r="AH941">
        <f>IF($I941=AH$1,1,0)</f>
        <v>1</v>
      </c>
      <c r="AI941">
        <f>IF($I941=AI$1,1,0)</f>
        <v>0</v>
      </c>
      <c r="AJ941">
        <f>IF($C941=AJ$1,1,0)</f>
        <v>0</v>
      </c>
      <c r="AK941">
        <f>IF($C941=AK$1,1,0)</f>
        <v>0</v>
      </c>
      <c r="AL941">
        <f>IF($C941=AL$1,1,0)</f>
        <v>1</v>
      </c>
      <c r="AM941">
        <f>IF($C941=AM$1,1,0)</f>
        <v>0</v>
      </c>
    </row>
    <row r="942" spans="1:39" x14ac:dyDescent="0.2">
      <c r="A942" s="1" t="s">
        <v>916</v>
      </c>
      <c r="B942" s="2">
        <v>2020</v>
      </c>
      <c r="C942" s="2" t="s">
        <v>21</v>
      </c>
      <c r="D942" s="2">
        <v>170.3</v>
      </c>
      <c r="E942" s="2">
        <v>235</v>
      </c>
      <c r="F942">
        <f>D942*0.01</f>
        <v>1.7030000000000001</v>
      </c>
      <c r="G942" s="15">
        <f>E942*0.453592</f>
        <v>106.59412</v>
      </c>
      <c r="H942" s="16">
        <f t="shared" si="14"/>
        <v>36.799999999999997</v>
      </c>
      <c r="I942" t="str">
        <f>IF(H942&lt;=18.5,"Underweight",IF(H942&lt;=24.9,"Healthy weight",IF(H942&lt;=29.9,"Over weight", "Obesity")))</f>
        <v>Obesity</v>
      </c>
      <c r="J942" s="2">
        <v>28</v>
      </c>
      <c r="K942" s="2">
        <v>1</v>
      </c>
      <c r="L942" s="2">
        <v>0</v>
      </c>
      <c r="M942" s="2">
        <v>0</v>
      </c>
      <c r="N942">
        <v>1</v>
      </c>
      <c r="O942">
        <v>0</v>
      </c>
      <c r="P942">
        <v>0</v>
      </c>
      <c r="Q942" s="2">
        <v>2213.6799999999998</v>
      </c>
      <c r="S942" s="6">
        <v>912</v>
      </c>
      <c r="T942" s="6">
        <v>5857.9900780630323</v>
      </c>
      <c r="U942" s="6">
        <v>-3078.0800780630325</v>
      </c>
      <c r="AF942">
        <f>IF($I942=AF$1,1,0)</f>
        <v>0</v>
      </c>
      <c r="AG942">
        <f>IF($I942=AG$1,1,0)</f>
        <v>1</v>
      </c>
      <c r="AH942">
        <f>IF($I942=AH$1,1,0)</f>
        <v>0</v>
      </c>
      <c r="AI942">
        <f>IF($I942=AI$1,1,0)</f>
        <v>0</v>
      </c>
      <c r="AJ942">
        <f>IF($C942=AJ$1,1,0)</f>
        <v>0</v>
      </c>
      <c r="AK942">
        <f>IF($C942=AK$1,1,0)</f>
        <v>0</v>
      </c>
      <c r="AL942">
        <f>IF($C942=AL$1,1,0)</f>
        <v>0</v>
      </c>
      <c r="AM942">
        <f>IF($C942=AM$1,1,0)</f>
        <v>1</v>
      </c>
    </row>
    <row r="943" spans="1:39" x14ac:dyDescent="0.2">
      <c r="A943" s="1" t="s">
        <v>1327</v>
      </c>
      <c r="B943" s="2">
        <v>2020</v>
      </c>
      <c r="C943" s="2" t="s">
        <v>21</v>
      </c>
      <c r="D943" s="2">
        <v>176.5</v>
      </c>
      <c r="E943" s="2">
        <v>253</v>
      </c>
      <c r="F943">
        <f>D943*0.01</f>
        <v>1.7650000000000001</v>
      </c>
      <c r="G943" s="15">
        <f>E943*0.453592</f>
        <v>114.758776</v>
      </c>
      <c r="H943" s="16">
        <f t="shared" si="14"/>
        <v>36.799999999999997</v>
      </c>
      <c r="I943" t="str">
        <f>IF(H943&lt;=18.5,"Underweight",IF(H943&lt;=24.9,"Healthy weight",IF(H943&lt;=29.9,"Over weight", "Obesity")))</f>
        <v>Obesity</v>
      </c>
      <c r="J943" s="2">
        <v>26</v>
      </c>
      <c r="K943" s="2">
        <v>1</v>
      </c>
      <c r="L943" s="2">
        <v>0</v>
      </c>
      <c r="M943" s="2">
        <v>0</v>
      </c>
      <c r="N943">
        <v>1</v>
      </c>
      <c r="O943">
        <v>0</v>
      </c>
      <c r="P943">
        <v>0</v>
      </c>
      <c r="Q943" s="2">
        <v>1916.87</v>
      </c>
      <c r="S943" s="6">
        <v>913</v>
      </c>
      <c r="T943" s="6">
        <v>5799.6008516695256</v>
      </c>
      <c r="U943" s="6">
        <v>-2998.7408516695255</v>
      </c>
      <c r="AF943">
        <f>IF($I943=AF$1,1,0)</f>
        <v>0</v>
      </c>
      <c r="AG943">
        <f>IF($I943=AG$1,1,0)</f>
        <v>1</v>
      </c>
      <c r="AH943">
        <f>IF($I943=AH$1,1,0)</f>
        <v>0</v>
      </c>
      <c r="AI943">
        <f>IF($I943=AI$1,1,0)</f>
        <v>0</v>
      </c>
      <c r="AJ943">
        <f>IF($C943=AJ$1,1,0)</f>
        <v>0</v>
      </c>
      <c r="AK943">
        <f>IF($C943=AK$1,1,0)</f>
        <v>0</v>
      </c>
      <c r="AL943">
        <f>IF($C943=AL$1,1,0)</f>
        <v>0</v>
      </c>
      <c r="AM943">
        <f>IF($C943=AM$1,1,0)</f>
        <v>1</v>
      </c>
    </row>
    <row r="944" spans="1:39" x14ac:dyDescent="0.2">
      <c r="A944" s="1" t="s">
        <v>185</v>
      </c>
      <c r="B944" s="2">
        <v>2020</v>
      </c>
      <c r="C944" s="2" t="s">
        <v>26</v>
      </c>
      <c r="D944" s="2">
        <v>153.6</v>
      </c>
      <c r="E944" s="2">
        <v>192</v>
      </c>
      <c r="F944">
        <f>D944*0.01</f>
        <v>1.536</v>
      </c>
      <c r="G944" s="15">
        <f>E944*0.453592</f>
        <v>87.089663999999999</v>
      </c>
      <c r="H944" s="16">
        <f t="shared" si="14"/>
        <v>36.9</v>
      </c>
      <c r="I944" t="str">
        <f>IF(H944&lt;=18.5,"Underweight",IF(H944&lt;=24.9,"Healthy weight",IF(H944&lt;=29.9,"Over weight", "Obesity")))</f>
        <v>Obesity</v>
      </c>
      <c r="J944" s="2">
        <v>18</v>
      </c>
      <c r="K944" s="2">
        <v>1</v>
      </c>
      <c r="L944" s="2">
        <v>0</v>
      </c>
      <c r="M944" s="2">
        <v>0</v>
      </c>
      <c r="N944">
        <v>1</v>
      </c>
      <c r="O944">
        <v>1</v>
      </c>
      <c r="P944">
        <v>0</v>
      </c>
      <c r="Q944" s="2">
        <v>8893.02</v>
      </c>
      <c r="S944" s="6">
        <v>914</v>
      </c>
      <c r="T944" s="6">
        <v>4865.2318700899223</v>
      </c>
      <c r="U944" s="6">
        <v>-266.17187008992187</v>
      </c>
      <c r="AF944">
        <f>IF($I944=AF$1,1,0)</f>
        <v>0</v>
      </c>
      <c r="AG944">
        <f>IF($I944=AG$1,1,0)</f>
        <v>1</v>
      </c>
      <c r="AH944">
        <f>IF($I944=AH$1,1,0)</f>
        <v>0</v>
      </c>
      <c r="AI944">
        <f>IF($I944=AI$1,1,0)</f>
        <v>0</v>
      </c>
      <c r="AJ944">
        <f>IF($C944=AJ$1,1,0)</f>
        <v>1</v>
      </c>
      <c r="AK944">
        <f>IF($C944=AK$1,1,0)</f>
        <v>0</v>
      </c>
      <c r="AL944">
        <f>IF($C944=AL$1,1,0)</f>
        <v>0</v>
      </c>
      <c r="AM944">
        <f>IF($C944=AM$1,1,0)</f>
        <v>0</v>
      </c>
    </row>
    <row r="945" spans="1:39" x14ac:dyDescent="0.2">
      <c r="A945" s="1" t="s">
        <v>66</v>
      </c>
      <c r="B945" s="2">
        <v>2020</v>
      </c>
      <c r="C945" s="2" t="s">
        <v>26</v>
      </c>
      <c r="D945" s="2">
        <v>186.8</v>
      </c>
      <c r="E945" s="2">
        <v>219</v>
      </c>
      <c r="F945">
        <f>D945*0.01</f>
        <v>1.8680000000000001</v>
      </c>
      <c r="G945" s="15">
        <f>E945*0.453592</f>
        <v>99.336647999999997</v>
      </c>
      <c r="H945" s="16">
        <f t="shared" si="14"/>
        <v>28.5</v>
      </c>
      <c r="I945" t="str">
        <f>IF(H945&lt;=18.5,"Underweight",IF(H945&lt;=24.9,"Healthy weight",IF(H945&lt;=29.9,"Over weight", "Obesity")))</f>
        <v>Over weight</v>
      </c>
      <c r="J945" s="2">
        <v>41</v>
      </c>
      <c r="K945" s="2">
        <v>0</v>
      </c>
      <c r="L945" s="2">
        <v>1</v>
      </c>
      <c r="M945" s="2">
        <v>1</v>
      </c>
      <c r="N945">
        <v>1</v>
      </c>
      <c r="O945">
        <v>1</v>
      </c>
      <c r="P945">
        <v>0</v>
      </c>
      <c r="Q945" s="2">
        <v>8514.92</v>
      </c>
      <c r="S945" s="6">
        <v>915</v>
      </c>
      <c r="T945" s="6">
        <v>7310.2607638028439</v>
      </c>
      <c r="U945" s="6">
        <v>7243.2492361971563</v>
      </c>
      <c r="AF945">
        <f>IF($I945=AF$1,1,0)</f>
        <v>1</v>
      </c>
      <c r="AG945">
        <f>IF($I945=AG$1,1,0)</f>
        <v>0</v>
      </c>
      <c r="AH945">
        <f>IF($I945=AH$1,1,0)</f>
        <v>0</v>
      </c>
      <c r="AI945">
        <f>IF($I945=AI$1,1,0)</f>
        <v>0</v>
      </c>
      <c r="AJ945">
        <f>IF($C945=AJ$1,1,0)</f>
        <v>1</v>
      </c>
      <c r="AK945">
        <f>IF($C945=AK$1,1,0)</f>
        <v>0</v>
      </c>
      <c r="AL945">
        <f>IF($C945=AL$1,1,0)</f>
        <v>0</v>
      </c>
      <c r="AM945">
        <f>IF($C945=AM$1,1,0)</f>
        <v>0</v>
      </c>
    </row>
    <row r="946" spans="1:39" x14ac:dyDescent="0.2">
      <c r="A946" s="1" t="s">
        <v>1036</v>
      </c>
      <c r="B946" s="2">
        <v>2020</v>
      </c>
      <c r="C946" s="2" t="s">
        <v>19</v>
      </c>
      <c r="D946" s="2">
        <v>157.9</v>
      </c>
      <c r="E946" s="2">
        <v>130</v>
      </c>
      <c r="F946">
        <f>D946*0.01</f>
        <v>1.5790000000000002</v>
      </c>
      <c r="G946" s="15">
        <f>E946*0.453592</f>
        <v>58.96696</v>
      </c>
      <c r="H946" s="16">
        <f t="shared" si="14"/>
        <v>23.7</v>
      </c>
      <c r="I946" t="str">
        <f>IF(H946&lt;=18.5,"Underweight",IF(H946&lt;=24.9,"Healthy weight",IF(H946&lt;=29.9,"Over weight", "Obesity")))</f>
        <v>Healthy weight</v>
      </c>
      <c r="J946" s="2">
        <v>45</v>
      </c>
      <c r="K946" s="2">
        <v>0</v>
      </c>
      <c r="L946" s="2">
        <v>1</v>
      </c>
      <c r="M946" s="2">
        <v>0</v>
      </c>
      <c r="N946">
        <v>0</v>
      </c>
      <c r="O946">
        <v>0</v>
      </c>
      <c r="P946">
        <v>1</v>
      </c>
      <c r="Q946" s="2">
        <v>5652.59</v>
      </c>
      <c r="S946" s="6">
        <v>916</v>
      </c>
      <c r="T946" s="6">
        <v>5665.87804717379</v>
      </c>
      <c r="U946" s="6">
        <v>-3274.9680471737902</v>
      </c>
      <c r="AF946">
        <f>IF($I946=AF$1,1,0)</f>
        <v>0</v>
      </c>
      <c r="AG946">
        <f>IF($I946=AG$1,1,0)</f>
        <v>0</v>
      </c>
      <c r="AH946">
        <f>IF($I946=AH$1,1,0)</f>
        <v>1</v>
      </c>
      <c r="AI946">
        <f>IF($I946=AI$1,1,0)</f>
        <v>0</v>
      </c>
      <c r="AJ946">
        <f>IF($C946=AJ$1,1,0)</f>
        <v>0</v>
      </c>
      <c r="AK946">
        <f>IF($C946=AK$1,1,0)</f>
        <v>1</v>
      </c>
      <c r="AL946">
        <f>IF($C946=AL$1,1,0)</f>
        <v>0</v>
      </c>
      <c r="AM946">
        <f>IF($C946=AM$1,1,0)</f>
        <v>0</v>
      </c>
    </row>
    <row r="947" spans="1:39" x14ac:dyDescent="0.2">
      <c r="A947" s="1" t="s">
        <v>198</v>
      </c>
      <c r="B947" s="2">
        <v>2020</v>
      </c>
      <c r="C947" s="2" t="s">
        <v>26</v>
      </c>
      <c r="D947" s="2">
        <v>174.6</v>
      </c>
      <c r="E947" s="2">
        <v>248</v>
      </c>
      <c r="F947">
        <f>D947*0.01</f>
        <v>1.746</v>
      </c>
      <c r="G947" s="15">
        <f>E947*0.453592</f>
        <v>112.490816</v>
      </c>
      <c r="H947" s="16">
        <f t="shared" si="14"/>
        <v>36.9</v>
      </c>
      <c r="I947" t="str">
        <f>IF(H947&lt;=18.5,"Underweight",IF(H947&lt;=24.9,"Healthy weight",IF(H947&lt;=29.9,"Over weight", "Obesity")))</f>
        <v>Obesity</v>
      </c>
      <c r="J947" s="2">
        <v>41</v>
      </c>
      <c r="K947" s="2">
        <v>1</v>
      </c>
      <c r="L947" s="2">
        <v>0</v>
      </c>
      <c r="M947" s="2">
        <v>0</v>
      </c>
      <c r="N947">
        <v>1</v>
      </c>
      <c r="O947">
        <v>1</v>
      </c>
      <c r="P947">
        <v>0</v>
      </c>
      <c r="Q947" s="2">
        <v>11330.49</v>
      </c>
      <c r="S947" s="6">
        <v>917</v>
      </c>
      <c r="T947" s="6">
        <v>-1157.8077425955132</v>
      </c>
      <c r="U947" s="6">
        <v>2279.287742595513</v>
      </c>
      <c r="AF947">
        <f>IF($I947=AF$1,1,0)</f>
        <v>0</v>
      </c>
      <c r="AG947">
        <f>IF($I947=AG$1,1,0)</f>
        <v>1</v>
      </c>
      <c r="AH947">
        <f>IF($I947=AH$1,1,0)</f>
        <v>0</v>
      </c>
      <c r="AI947">
        <f>IF($I947=AI$1,1,0)</f>
        <v>0</v>
      </c>
      <c r="AJ947">
        <f>IF($C947=AJ$1,1,0)</f>
        <v>1</v>
      </c>
      <c r="AK947">
        <f>IF($C947=AK$1,1,0)</f>
        <v>0</v>
      </c>
      <c r="AL947">
        <f>IF($C947=AL$1,1,0)</f>
        <v>0</v>
      </c>
      <c r="AM947">
        <f>IF($C947=AM$1,1,0)</f>
        <v>0</v>
      </c>
    </row>
    <row r="948" spans="1:39" x14ac:dyDescent="0.2">
      <c r="A948" s="1" t="s">
        <v>118</v>
      </c>
      <c r="B948" s="2">
        <v>2020</v>
      </c>
      <c r="C948" s="2" t="s">
        <v>19</v>
      </c>
      <c r="D948" s="2">
        <v>177.6</v>
      </c>
      <c r="E948" s="2">
        <v>198</v>
      </c>
      <c r="F948">
        <f>D948*0.01</f>
        <v>1.776</v>
      </c>
      <c r="G948" s="15">
        <f>E948*0.453592</f>
        <v>89.811216000000002</v>
      </c>
      <c r="H948" s="16">
        <f t="shared" si="14"/>
        <v>28.5</v>
      </c>
      <c r="I948" t="str">
        <f>IF(H948&lt;=18.5,"Underweight",IF(H948&lt;=24.9,"Healthy weight",IF(H948&lt;=29.9,"Over weight", "Obesity")))</f>
        <v>Over weight</v>
      </c>
      <c r="J948" s="2">
        <v>52</v>
      </c>
      <c r="K948" s="2">
        <v>0</v>
      </c>
      <c r="L948" s="2">
        <v>0</v>
      </c>
      <c r="M948" s="2">
        <v>0</v>
      </c>
      <c r="N948">
        <v>1</v>
      </c>
      <c r="O948">
        <v>0</v>
      </c>
      <c r="P948">
        <v>1</v>
      </c>
      <c r="Q948" s="2">
        <v>9120.77</v>
      </c>
      <c r="S948" s="6">
        <v>918</v>
      </c>
      <c r="T948" s="6">
        <v>5695.9439044524088</v>
      </c>
      <c r="U948" s="6">
        <v>1919.1560955475916</v>
      </c>
      <c r="AF948">
        <f>IF($I948=AF$1,1,0)</f>
        <v>1</v>
      </c>
      <c r="AG948">
        <f>IF($I948=AG$1,1,0)</f>
        <v>0</v>
      </c>
      <c r="AH948">
        <f>IF($I948=AH$1,1,0)</f>
        <v>0</v>
      </c>
      <c r="AI948">
        <f>IF($I948=AI$1,1,0)</f>
        <v>0</v>
      </c>
      <c r="AJ948">
        <f>IF($C948=AJ$1,1,0)</f>
        <v>0</v>
      </c>
      <c r="AK948">
        <f>IF($C948=AK$1,1,0)</f>
        <v>1</v>
      </c>
      <c r="AL948">
        <f>IF($C948=AL$1,1,0)</f>
        <v>0</v>
      </c>
      <c r="AM948">
        <f>IF($C948=AM$1,1,0)</f>
        <v>0</v>
      </c>
    </row>
    <row r="949" spans="1:39" x14ac:dyDescent="0.2">
      <c r="A949" s="1" t="s">
        <v>95</v>
      </c>
      <c r="B949" s="2">
        <v>2020</v>
      </c>
      <c r="C949" s="2" t="s">
        <v>11</v>
      </c>
      <c r="D949" s="2">
        <v>167.9</v>
      </c>
      <c r="E949" s="2">
        <v>147</v>
      </c>
      <c r="F949">
        <f>D949*0.01</f>
        <v>1.679</v>
      </c>
      <c r="G949" s="15">
        <f>E949*0.453592</f>
        <v>66.678023999999994</v>
      </c>
      <c r="H949" s="16">
        <f t="shared" si="14"/>
        <v>23.7</v>
      </c>
      <c r="I949" t="str">
        <f>IF(H949&lt;=18.5,"Underweight",IF(H949&lt;=24.9,"Healthy weight",IF(H949&lt;=29.9,"Over weight", "Obesity")))</f>
        <v>Healthy weight</v>
      </c>
      <c r="J949" s="2">
        <v>42</v>
      </c>
      <c r="K949" s="2">
        <v>1</v>
      </c>
      <c r="L949" s="2">
        <v>1</v>
      </c>
      <c r="M949" s="2">
        <v>0</v>
      </c>
      <c r="N949">
        <v>0</v>
      </c>
      <c r="O949">
        <v>0</v>
      </c>
      <c r="P949">
        <v>0</v>
      </c>
      <c r="Q949" s="2">
        <v>5960.05</v>
      </c>
      <c r="S949" s="6">
        <v>919</v>
      </c>
      <c r="T949" s="6">
        <v>2571.5441656684334</v>
      </c>
      <c r="U949" s="6">
        <v>573.67583433156642</v>
      </c>
      <c r="AF949">
        <f>IF($I949=AF$1,1,0)</f>
        <v>0</v>
      </c>
      <c r="AG949">
        <f>IF($I949=AG$1,1,0)</f>
        <v>0</v>
      </c>
      <c r="AH949">
        <f>IF($I949=AH$1,1,0)</f>
        <v>1</v>
      </c>
      <c r="AI949">
        <f>IF($I949=AI$1,1,0)</f>
        <v>0</v>
      </c>
      <c r="AJ949">
        <f>IF($C949=AJ$1,1,0)</f>
        <v>0</v>
      </c>
      <c r="AK949">
        <f>IF($C949=AK$1,1,0)</f>
        <v>0</v>
      </c>
      <c r="AL949">
        <f>IF($C949=AL$1,1,0)</f>
        <v>1</v>
      </c>
      <c r="AM949">
        <f>IF($C949=AM$1,1,0)</f>
        <v>0</v>
      </c>
    </row>
    <row r="950" spans="1:39" x14ac:dyDescent="0.2">
      <c r="A950" s="1" t="s">
        <v>282</v>
      </c>
      <c r="B950" s="2">
        <v>2020</v>
      </c>
      <c r="C950" s="2" t="s">
        <v>11</v>
      </c>
      <c r="D950" s="2">
        <v>184.2</v>
      </c>
      <c r="E950" s="2">
        <v>276</v>
      </c>
      <c r="F950">
        <f>D950*0.01</f>
        <v>1.8419999999999999</v>
      </c>
      <c r="G950" s="15">
        <f>E950*0.453592</f>
        <v>125.19139199999999</v>
      </c>
      <c r="H950" s="16">
        <f t="shared" si="14"/>
        <v>36.9</v>
      </c>
      <c r="I950" t="str">
        <f>IF(H950&lt;=18.5,"Underweight",IF(H950&lt;=24.9,"Healthy weight",IF(H950&lt;=29.9,"Over weight", "Obesity")))</f>
        <v>Obesity</v>
      </c>
      <c r="J950" s="2">
        <v>37</v>
      </c>
      <c r="K950" s="2">
        <v>1</v>
      </c>
      <c r="L950" s="2">
        <v>1</v>
      </c>
      <c r="M950" s="2">
        <v>1</v>
      </c>
      <c r="N950">
        <v>1</v>
      </c>
      <c r="O950">
        <v>0</v>
      </c>
      <c r="P950">
        <v>0</v>
      </c>
      <c r="Q950" s="2">
        <v>26134.02</v>
      </c>
      <c r="S950" s="6">
        <v>920</v>
      </c>
      <c r="T950" s="6">
        <v>17099.232924174241</v>
      </c>
      <c r="U950" s="6">
        <v>-3466.0529241742406</v>
      </c>
      <c r="AF950">
        <f>IF($I950=AF$1,1,0)</f>
        <v>0</v>
      </c>
      <c r="AG950">
        <f>IF($I950=AG$1,1,0)</f>
        <v>1</v>
      </c>
      <c r="AH950">
        <f>IF($I950=AH$1,1,0)</f>
        <v>0</v>
      </c>
      <c r="AI950">
        <f>IF($I950=AI$1,1,0)</f>
        <v>0</v>
      </c>
      <c r="AJ950">
        <f>IF($C950=AJ$1,1,0)</f>
        <v>0</v>
      </c>
      <c r="AK950">
        <f>IF($C950=AK$1,1,0)</f>
        <v>0</v>
      </c>
      <c r="AL950">
        <f>IF($C950=AL$1,1,0)</f>
        <v>1</v>
      </c>
      <c r="AM950">
        <f>IF($C950=AM$1,1,0)</f>
        <v>0</v>
      </c>
    </row>
    <row r="951" spans="1:39" x14ac:dyDescent="0.2">
      <c r="A951" s="1" t="s">
        <v>550</v>
      </c>
      <c r="B951" s="2">
        <v>2020</v>
      </c>
      <c r="C951" s="2" t="s">
        <v>19</v>
      </c>
      <c r="D951" s="2">
        <v>168.6</v>
      </c>
      <c r="E951" s="2">
        <v>231</v>
      </c>
      <c r="F951">
        <f>D951*0.01</f>
        <v>1.6859999999999999</v>
      </c>
      <c r="G951" s="15">
        <f>E951*0.453592</f>
        <v>104.779752</v>
      </c>
      <c r="H951" s="16">
        <f t="shared" si="14"/>
        <v>36.9</v>
      </c>
      <c r="I951" t="str">
        <f>IF(H951&lt;=18.5,"Underweight",IF(H951&lt;=24.9,"Healthy weight",IF(H951&lt;=29.9,"Over weight", "Obesity")))</f>
        <v>Obesity</v>
      </c>
      <c r="J951" s="2">
        <v>45</v>
      </c>
      <c r="K951" s="2">
        <v>1</v>
      </c>
      <c r="L951" s="2">
        <v>2</v>
      </c>
      <c r="M951" s="2">
        <v>0</v>
      </c>
      <c r="N951">
        <v>1</v>
      </c>
      <c r="O951">
        <v>0</v>
      </c>
      <c r="P951">
        <v>1</v>
      </c>
      <c r="Q951" s="2">
        <v>10972.72</v>
      </c>
      <c r="S951" s="6">
        <v>921</v>
      </c>
      <c r="T951" s="6">
        <v>11350.103481405564</v>
      </c>
      <c r="U951" s="6">
        <v>806.59651859443693</v>
      </c>
      <c r="AF951">
        <f>IF($I951=AF$1,1,0)</f>
        <v>0</v>
      </c>
      <c r="AG951">
        <f>IF($I951=AG$1,1,0)</f>
        <v>1</v>
      </c>
      <c r="AH951">
        <f>IF($I951=AH$1,1,0)</f>
        <v>0</v>
      </c>
      <c r="AI951">
        <f>IF($I951=AI$1,1,0)</f>
        <v>0</v>
      </c>
      <c r="AJ951">
        <f>IF($C951=AJ$1,1,0)</f>
        <v>0</v>
      </c>
      <c r="AK951">
        <f>IF($C951=AK$1,1,0)</f>
        <v>1</v>
      </c>
      <c r="AL951">
        <f>IF($C951=AL$1,1,0)</f>
        <v>0</v>
      </c>
      <c r="AM951">
        <f>IF($C951=AM$1,1,0)</f>
        <v>0</v>
      </c>
    </row>
    <row r="952" spans="1:39" x14ac:dyDescent="0.2">
      <c r="A952" s="1" t="s">
        <v>694</v>
      </c>
      <c r="B952" s="2">
        <v>2020</v>
      </c>
      <c r="C952" s="2" t="s">
        <v>19</v>
      </c>
      <c r="D952" s="2">
        <v>168.3</v>
      </c>
      <c r="E952" s="2">
        <v>178</v>
      </c>
      <c r="F952">
        <f>D952*0.01</f>
        <v>1.6830000000000001</v>
      </c>
      <c r="G952" s="15">
        <f>E952*0.453592</f>
        <v>80.739375999999993</v>
      </c>
      <c r="H952" s="16">
        <f t="shared" si="14"/>
        <v>28.5</v>
      </c>
      <c r="I952" t="str">
        <f>IF(H952&lt;=18.5,"Underweight",IF(H952&lt;=24.9,"Healthy weight",IF(H952&lt;=29.9,"Over weight", "Obesity")))</f>
        <v>Over weight</v>
      </c>
      <c r="J952" s="2">
        <v>30</v>
      </c>
      <c r="K952" s="2">
        <v>1</v>
      </c>
      <c r="L952" s="2">
        <v>1</v>
      </c>
      <c r="M952" s="2">
        <v>0</v>
      </c>
      <c r="N952">
        <v>1</v>
      </c>
      <c r="O952">
        <v>0</v>
      </c>
      <c r="P952">
        <v>1</v>
      </c>
      <c r="Q952" s="2">
        <v>2719.46</v>
      </c>
      <c r="S952" s="6">
        <v>922</v>
      </c>
      <c r="T952" s="6">
        <v>15894.380911928198</v>
      </c>
      <c r="U952" s="6">
        <v>-2882.7109119281977</v>
      </c>
      <c r="AF952">
        <f>IF($I952=AF$1,1,0)</f>
        <v>1</v>
      </c>
      <c r="AG952">
        <f>IF($I952=AG$1,1,0)</f>
        <v>0</v>
      </c>
      <c r="AH952">
        <f>IF($I952=AH$1,1,0)</f>
        <v>0</v>
      </c>
      <c r="AI952">
        <f>IF($I952=AI$1,1,0)</f>
        <v>0</v>
      </c>
      <c r="AJ952">
        <f>IF($C952=AJ$1,1,0)</f>
        <v>0</v>
      </c>
      <c r="AK952">
        <f>IF($C952=AK$1,1,0)</f>
        <v>1</v>
      </c>
      <c r="AL952">
        <f>IF($C952=AL$1,1,0)</f>
        <v>0</v>
      </c>
      <c r="AM952">
        <f>IF($C952=AM$1,1,0)</f>
        <v>0</v>
      </c>
    </row>
    <row r="953" spans="1:39" x14ac:dyDescent="0.2">
      <c r="A953" s="1" t="s">
        <v>758</v>
      </c>
      <c r="B953" s="2">
        <v>2020</v>
      </c>
      <c r="C953" s="2" t="s">
        <v>11</v>
      </c>
      <c r="D953" s="2">
        <v>166.8</v>
      </c>
      <c r="E953" s="2">
        <v>175</v>
      </c>
      <c r="F953">
        <f>D953*0.01</f>
        <v>1.6680000000000001</v>
      </c>
      <c r="G953" s="15">
        <f>E953*0.453592</f>
        <v>79.378600000000006</v>
      </c>
      <c r="H953" s="16">
        <f t="shared" si="14"/>
        <v>28.5</v>
      </c>
      <c r="I953" t="str">
        <f>IF(H953&lt;=18.5,"Underweight",IF(H953&lt;=24.9,"Healthy weight",IF(H953&lt;=29.9,"Over weight", "Obesity")))</f>
        <v>Over weight</v>
      </c>
      <c r="J953" s="2">
        <v>36</v>
      </c>
      <c r="K953" s="2">
        <v>1</v>
      </c>
      <c r="L953" s="2">
        <v>2</v>
      </c>
      <c r="M953" s="2">
        <v>0</v>
      </c>
      <c r="N953">
        <v>1</v>
      </c>
      <c r="O953">
        <v>0</v>
      </c>
      <c r="P953">
        <v>0</v>
      </c>
      <c r="Q953" s="2">
        <v>6067.72</v>
      </c>
      <c r="S953" s="6">
        <v>923</v>
      </c>
      <c r="T953" s="6">
        <v>10448.119877968084</v>
      </c>
      <c r="U953" s="6">
        <v>-6822.4598779680837</v>
      </c>
      <c r="AF953">
        <f>IF($I953=AF$1,1,0)</f>
        <v>1</v>
      </c>
      <c r="AG953">
        <f>IF($I953=AG$1,1,0)</f>
        <v>0</v>
      </c>
      <c r="AH953">
        <f>IF($I953=AH$1,1,0)</f>
        <v>0</v>
      </c>
      <c r="AI953">
        <f>IF($I953=AI$1,1,0)</f>
        <v>0</v>
      </c>
      <c r="AJ953">
        <f>IF($C953=AJ$1,1,0)</f>
        <v>0</v>
      </c>
      <c r="AK953">
        <f>IF($C953=AK$1,1,0)</f>
        <v>0</v>
      </c>
      <c r="AL953">
        <f>IF($C953=AL$1,1,0)</f>
        <v>1</v>
      </c>
      <c r="AM953">
        <f>IF($C953=AM$1,1,0)</f>
        <v>0</v>
      </c>
    </row>
    <row r="954" spans="1:39" x14ac:dyDescent="0.2">
      <c r="A954" s="1" t="s">
        <v>748</v>
      </c>
      <c r="B954" s="2">
        <v>2020</v>
      </c>
      <c r="C954" s="2" t="s">
        <v>21</v>
      </c>
      <c r="D954" s="2">
        <v>169.7</v>
      </c>
      <c r="E954" s="2">
        <v>234</v>
      </c>
      <c r="F954">
        <f>D954*0.01</f>
        <v>1.6969999999999998</v>
      </c>
      <c r="G954" s="15">
        <f>E954*0.453592</f>
        <v>106.140528</v>
      </c>
      <c r="H954" s="16">
        <f t="shared" si="14"/>
        <v>36.9</v>
      </c>
      <c r="I954" t="str">
        <f>IF(H954&lt;=18.5,"Underweight",IF(H954&lt;=24.9,"Healthy weight",IF(H954&lt;=29.9,"Over weight", "Obesity")))</f>
        <v>Obesity</v>
      </c>
      <c r="J954" s="2">
        <v>31</v>
      </c>
      <c r="K954" s="2">
        <v>1</v>
      </c>
      <c r="L954" s="2">
        <v>0</v>
      </c>
      <c r="M954" s="2">
        <v>0</v>
      </c>
      <c r="N954">
        <v>1</v>
      </c>
      <c r="O954">
        <v>0</v>
      </c>
      <c r="P954">
        <v>0</v>
      </c>
      <c r="Q954" s="2">
        <v>1770.54</v>
      </c>
      <c r="S954" s="6">
        <v>924</v>
      </c>
      <c r="T954" s="6">
        <v>3121.5427316208752</v>
      </c>
      <c r="U954" s="6">
        <v>1262.8472683791251</v>
      </c>
      <c r="AF954">
        <f>IF($I954=AF$1,1,0)</f>
        <v>0</v>
      </c>
      <c r="AG954">
        <f>IF($I954=AG$1,1,0)</f>
        <v>1</v>
      </c>
      <c r="AH954">
        <f>IF($I954=AH$1,1,0)</f>
        <v>0</v>
      </c>
      <c r="AI954">
        <f>IF($I954=AI$1,1,0)</f>
        <v>0</v>
      </c>
      <c r="AJ954">
        <f>IF($C954=AJ$1,1,0)</f>
        <v>0</v>
      </c>
      <c r="AK954">
        <f>IF($C954=AK$1,1,0)</f>
        <v>0</v>
      </c>
      <c r="AL954">
        <f>IF($C954=AL$1,1,0)</f>
        <v>0</v>
      </c>
      <c r="AM954">
        <f>IF($C954=AM$1,1,0)</f>
        <v>1</v>
      </c>
    </row>
    <row r="955" spans="1:39" x14ac:dyDescent="0.2">
      <c r="A955" s="1" t="s">
        <v>127</v>
      </c>
      <c r="B955" s="2">
        <v>2020</v>
      </c>
      <c r="C955" s="2" t="s">
        <v>19</v>
      </c>
      <c r="D955" s="2">
        <v>162.6</v>
      </c>
      <c r="E955" s="2">
        <v>138</v>
      </c>
      <c r="F955">
        <f>D955*0.01</f>
        <v>1.6259999999999999</v>
      </c>
      <c r="G955" s="15">
        <f>E955*0.453592</f>
        <v>62.595695999999997</v>
      </c>
      <c r="H955" s="16">
        <f t="shared" si="14"/>
        <v>23.7</v>
      </c>
      <c r="I955" t="str">
        <f>IF(H955&lt;=18.5,"Underweight",IF(H955&lt;=24.9,"Healthy weight",IF(H955&lt;=29.9,"Over weight", "Obesity")))</f>
        <v>Healthy weight</v>
      </c>
      <c r="J955" s="2">
        <v>31</v>
      </c>
      <c r="K955" s="2">
        <v>0</v>
      </c>
      <c r="L955" s="2">
        <v>2</v>
      </c>
      <c r="M955" s="2">
        <v>1</v>
      </c>
      <c r="N955">
        <v>0</v>
      </c>
      <c r="O955">
        <v>0</v>
      </c>
      <c r="P955">
        <v>1</v>
      </c>
      <c r="Q955" s="2">
        <v>4961.1099999999997</v>
      </c>
      <c r="S955" s="6">
        <v>925</v>
      </c>
      <c r="T955" s="6">
        <v>9395.2299554377369</v>
      </c>
      <c r="U955" s="6">
        <v>2935.680044562263</v>
      </c>
      <c r="AF955">
        <f>IF($I955=AF$1,1,0)</f>
        <v>0</v>
      </c>
      <c r="AG955">
        <f>IF($I955=AG$1,1,0)</f>
        <v>0</v>
      </c>
      <c r="AH955">
        <f>IF($I955=AH$1,1,0)</f>
        <v>1</v>
      </c>
      <c r="AI955">
        <f>IF($I955=AI$1,1,0)</f>
        <v>0</v>
      </c>
      <c r="AJ955">
        <f>IF($C955=AJ$1,1,0)</f>
        <v>0</v>
      </c>
      <c r="AK955">
        <f>IF($C955=AK$1,1,0)</f>
        <v>1</v>
      </c>
      <c r="AL955">
        <f>IF($C955=AL$1,1,0)</f>
        <v>0</v>
      </c>
      <c r="AM955">
        <f>IF($C955=AM$1,1,0)</f>
        <v>0</v>
      </c>
    </row>
    <row r="956" spans="1:39" x14ac:dyDescent="0.2">
      <c r="A956" s="1" t="s">
        <v>753</v>
      </c>
      <c r="B956" s="2">
        <v>2020</v>
      </c>
      <c r="C956" s="2" t="s">
        <v>11</v>
      </c>
      <c r="D956" s="2">
        <v>163</v>
      </c>
      <c r="E956" s="2">
        <v>216</v>
      </c>
      <c r="F956">
        <f>D956*0.01</f>
        <v>1.6300000000000001</v>
      </c>
      <c r="G956" s="15">
        <f>E956*0.453592</f>
        <v>97.975871999999995</v>
      </c>
      <c r="H956" s="16">
        <f t="shared" si="14"/>
        <v>36.9</v>
      </c>
      <c r="I956" t="str">
        <f>IF(H956&lt;=18.5,"Underweight",IF(H956&lt;=24.9,"Healthy weight",IF(H956&lt;=29.9,"Over weight", "Obesity")))</f>
        <v>Obesity</v>
      </c>
      <c r="J956" s="2">
        <v>37</v>
      </c>
      <c r="K956" s="2">
        <v>1</v>
      </c>
      <c r="L956" s="2">
        <v>2</v>
      </c>
      <c r="M956" s="2">
        <v>0</v>
      </c>
      <c r="N956">
        <v>1</v>
      </c>
      <c r="O956">
        <v>0</v>
      </c>
      <c r="P956">
        <v>0</v>
      </c>
      <c r="Q956" s="2">
        <v>5376.05</v>
      </c>
      <c r="S956" s="6">
        <v>926</v>
      </c>
      <c r="T956" s="6">
        <v>6108.3491728445706</v>
      </c>
      <c r="U956" s="6">
        <v>-2108.2791728445704</v>
      </c>
      <c r="AF956">
        <f>IF($I956=AF$1,1,0)</f>
        <v>0</v>
      </c>
      <c r="AG956">
        <f>IF($I956=AG$1,1,0)</f>
        <v>1</v>
      </c>
      <c r="AH956">
        <f>IF($I956=AH$1,1,0)</f>
        <v>0</v>
      </c>
      <c r="AI956">
        <f>IF($I956=AI$1,1,0)</f>
        <v>0</v>
      </c>
      <c r="AJ956">
        <f>IF($C956=AJ$1,1,0)</f>
        <v>0</v>
      </c>
      <c r="AK956">
        <f>IF($C956=AK$1,1,0)</f>
        <v>0</v>
      </c>
      <c r="AL956">
        <f>IF($C956=AL$1,1,0)</f>
        <v>1</v>
      </c>
      <c r="AM956">
        <f>IF($C956=AM$1,1,0)</f>
        <v>0</v>
      </c>
    </row>
    <row r="957" spans="1:39" x14ac:dyDescent="0.2">
      <c r="A957" s="1" t="s">
        <v>32</v>
      </c>
      <c r="B957" s="2">
        <v>2020</v>
      </c>
      <c r="C957" s="2" t="s">
        <v>19</v>
      </c>
      <c r="D957" s="2">
        <v>154.1</v>
      </c>
      <c r="E957" s="2">
        <v>124</v>
      </c>
      <c r="F957">
        <f>D957*0.01</f>
        <v>1.5409999999999999</v>
      </c>
      <c r="G957" s="15">
        <f>E957*0.453592</f>
        <v>56.245407999999998</v>
      </c>
      <c r="H957" s="16">
        <f t="shared" si="14"/>
        <v>23.7</v>
      </c>
      <c r="I957" t="str">
        <f>IF(H957&lt;=18.5,"Underweight",IF(H957&lt;=24.9,"Healthy weight",IF(H957&lt;=29.9,"Over weight", "Obesity")))</f>
        <v>Healthy weight</v>
      </c>
      <c r="J957" s="2">
        <v>44</v>
      </c>
      <c r="K957" s="2">
        <v>1</v>
      </c>
      <c r="L957" s="2">
        <v>1</v>
      </c>
      <c r="M957" s="2">
        <v>0</v>
      </c>
      <c r="N957">
        <v>0</v>
      </c>
      <c r="O957">
        <v>0</v>
      </c>
      <c r="P957">
        <v>1</v>
      </c>
      <c r="Q957" s="2">
        <v>6428.78</v>
      </c>
      <c r="S957" s="6">
        <v>927</v>
      </c>
      <c r="T957" s="6">
        <v>5976.6573728624535</v>
      </c>
      <c r="U957" s="6">
        <v>121.00262713754637</v>
      </c>
      <c r="AF957">
        <f>IF($I957=AF$1,1,0)</f>
        <v>0</v>
      </c>
      <c r="AG957">
        <f>IF($I957=AG$1,1,0)</f>
        <v>0</v>
      </c>
      <c r="AH957">
        <f>IF($I957=AH$1,1,0)</f>
        <v>1</v>
      </c>
      <c r="AI957">
        <f>IF($I957=AI$1,1,0)</f>
        <v>0</v>
      </c>
      <c r="AJ957">
        <f>IF($C957=AJ$1,1,0)</f>
        <v>0</v>
      </c>
      <c r="AK957">
        <f>IF($C957=AK$1,1,0)</f>
        <v>1</v>
      </c>
      <c r="AL957">
        <f>IF($C957=AL$1,1,0)</f>
        <v>0</v>
      </c>
      <c r="AM957">
        <f>IF($C957=AM$1,1,0)</f>
        <v>0</v>
      </c>
    </row>
    <row r="958" spans="1:39" x14ac:dyDescent="0.2">
      <c r="A958" s="1" t="s">
        <v>238</v>
      </c>
      <c r="B958" s="2">
        <v>2020</v>
      </c>
      <c r="C958" s="2" t="s">
        <v>11</v>
      </c>
      <c r="D958" s="2">
        <v>165.3</v>
      </c>
      <c r="E958" s="2">
        <v>172</v>
      </c>
      <c r="F958">
        <f>D958*0.01</f>
        <v>1.6530000000000002</v>
      </c>
      <c r="G958" s="15">
        <f>E958*0.453592</f>
        <v>78.017824000000005</v>
      </c>
      <c r="H958" s="16">
        <f t="shared" si="14"/>
        <v>28.6</v>
      </c>
      <c r="I958" t="str">
        <f>IF(H958&lt;=18.5,"Underweight",IF(H958&lt;=24.9,"Healthy weight",IF(H958&lt;=29.9,"Over weight", "Obesity")))</f>
        <v>Over weight</v>
      </c>
      <c r="J958" s="2">
        <v>44</v>
      </c>
      <c r="K958" s="2">
        <v>1</v>
      </c>
      <c r="L958" s="2">
        <v>0</v>
      </c>
      <c r="M958" s="2">
        <v>0</v>
      </c>
      <c r="N958">
        <v>1</v>
      </c>
      <c r="O958">
        <v>0</v>
      </c>
      <c r="P958">
        <v>0</v>
      </c>
      <c r="Q958" s="2">
        <v>4193.55</v>
      </c>
      <c r="S958" s="6">
        <v>928</v>
      </c>
      <c r="T958" s="6">
        <v>6531.9158809661685</v>
      </c>
      <c r="U958" s="6">
        <v>4185.9441190338321</v>
      </c>
      <c r="AF958">
        <f>IF($I958=AF$1,1,0)</f>
        <v>1</v>
      </c>
      <c r="AG958">
        <f>IF($I958=AG$1,1,0)</f>
        <v>0</v>
      </c>
      <c r="AH958">
        <f>IF($I958=AH$1,1,0)</f>
        <v>0</v>
      </c>
      <c r="AI958">
        <f>IF($I958=AI$1,1,0)</f>
        <v>0</v>
      </c>
      <c r="AJ958">
        <f>IF($C958=AJ$1,1,0)</f>
        <v>0</v>
      </c>
      <c r="AK958">
        <f>IF($C958=AK$1,1,0)</f>
        <v>0</v>
      </c>
      <c r="AL958">
        <f>IF($C958=AL$1,1,0)</f>
        <v>1</v>
      </c>
      <c r="AM958">
        <f>IF($C958=AM$1,1,0)</f>
        <v>0</v>
      </c>
    </row>
    <row r="959" spans="1:39" x14ac:dyDescent="0.2">
      <c r="A959" s="1" t="s">
        <v>1130</v>
      </c>
      <c r="B959" s="2">
        <v>2020</v>
      </c>
      <c r="C959" s="2" t="s">
        <v>11</v>
      </c>
      <c r="D959" s="2">
        <v>162.19999999999999</v>
      </c>
      <c r="E959" s="2">
        <v>214</v>
      </c>
      <c r="F959">
        <f>D959*0.01</f>
        <v>1.6219999999999999</v>
      </c>
      <c r="G959" s="15">
        <f>E959*0.453592</f>
        <v>97.068687999999995</v>
      </c>
      <c r="H959" s="16">
        <f t="shared" si="14"/>
        <v>36.9</v>
      </c>
      <c r="I959" t="str">
        <f>IF(H959&lt;=18.5,"Underweight",IF(H959&lt;=24.9,"Healthy weight",IF(H959&lt;=29.9,"Over weight", "Obesity")))</f>
        <v>Obesity</v>
      </c>
      <c r="J959" s="2">
        <v>33</v>
      </c>
      <c r="K959" s="2">
        <v>1</v>
      </c>
      <c r="L959" s="2">
        <v>1</v>
      </c>
      <c r="M959" s="2">
        <v>1</v>
      </c>
      <c r="N959">
        <v>1</v>
      </c>
      <c r="O959">
        <v>0</v>
      </c>
      <c r="P959">
        <v>0</v>
      </c>
      <c r="Q959" s="2">
        <v>17284.98</v>
      </c>
      <c r="S959" s="6">
        <v>929</v>
      </c>
      <c r="T959" s="6">
        <v>7560.6198585843822</v>
      </c>
      <c r="U959" s="6">
        <v>5899.010141415617</v>
      </c>
      <c r="AF959">
        <f>IF($I959=AF$1,1,0)</f>
        <v>0</v>
      </c>
      <c r="AG959">
        <f>IF($I959=AG$1,1,0)</f>
        <v>1</v>
      </c>
      <c r="AH959">
        <f>IF($I959=AH$1,1,0)</f>
        <v>0</v>
      </c>
      <c r="AI959">
        <f>IF($I959=AI$1,1,0)</f>
        <v>0</v>
      </c>
      <c r="AJ959">
        <f>IF($C959=AJ$1,1,0)</f>
        <v>0</v>
      </c>
      <c r="AK959">
        <f>IF($C959=AK$1,1,0)</f>
        <v>0</v>
      </c>
      <c r="AL959">
        <f>IF($C959=AL$1,1,0)</f>
        <v>1</v>
      </c>
      <c r="AM959">
        <f>IF($C959=AM$1,1,0)</f>
        <v>0</v>
      </c>
    </row>
    <row r="960" spans="1:39" x14ac:dyDescent="0.2">
      <c r="A960" s="1" t="s">
        <v>1275</v>
      </c>
      <c r="B960" s="2">
        <v>2020</v>
      </c>
      <c r="C960" s="2" t="s">
        <v>11</v>
      </c>
      <c r="D960" s="2">
        <v>177.7</v>
      </c>
      <c r="E960" s="2">
        <v>199</v>
      </c>
      <c r="F960">
        <f>D960*0.01</f>
        <v>1.7769999999999999</v>
      </c>
      <c r="G960" s="15">
        <f>E960*0.453592</f>
        <v>90.264808000000002</v>
      </c>
      <c r="H960" s="16">
        <f t="shared" si="14"/>
        <v>28.6</v>
      </c>
      <c r="I960" t="str">
        <f>IF(H960&lt;=18.5,"Underweight",IF(H960&lt;=24.9,"Healthy weight",IF(H960&lt;=29.9,"Over weight", "Obesity")))</f>
        <v>Over weight</v>
      </c>
      <c r="J960" s="2">
        <v>24</v>
      </c>
      <c r="K960" s="2">
        <v>1</v>
      </c>
      <c r="L960" s="2">
        <v>1</v>
      </c>
      <c r="M960" s="2">
        <v>1</v>
      </c>
      <c r="N960">
        <v>1</v>
      </c>
      <c r="O960">
        <v>0</v>
      </c>
      <c r="P960">
        <v>0</v>
      </c>
      <c r="Q960" s="2">
        <v>4733.1099999999997</v>
      </c>
      <c r="S960" s="6">
        <v>930</v>
      </c>
      <c r="T960" s="6">
        <v>16444.37947788064</v>
      </c>
      <c r="U960" s="6">
        <v>-4899.0894778806396</v>
      </c>
      <c r="AF960">
        <f>IF($I960=AF$1,1,0)</f>
        <v>1</v>
      </c>
      <c r="AG960">
        <f>IF($I960=AG$1,1,0)</f>
        <v>0</v>
      </c>
      <c r="AH960">
        <f>IF($I960=AH$1,1,0)</f>
        <v>0</v>
      </c>
      <c r="AI960">
        <f>IF($I960=AI$1,1,0)</f>
        <v>0</v>
      </c>
      <c r="AJ960">
        <f>IF($C960=AJ$1,1,0)</f>
        <v>0</v>
      </c>
      <c r="AK960">
        <f>IF($C960=AK$1,1,0)</f>
        <v>0</v>
      </c>
      <c r="AL960">
        <f>IF($C960=AL$1,1,0)</f>
        <v>1</v>
      </c>
      <c r="AM960">
        <f>IF($C960=AM$1,1,0)</f>
        <v>0</v>
      </c>
    </row>
    <row r="961" spans="1:39" x14ac:dyDescent="0.2">
      <c r="A961" s="1" t="s">
        <v>1303</v>
      </c>
      <c r="B961" s="2">
        <v>2020</v>
      </c>
      <c r="C961" s="2" t="s">
        <v>19</v>
      </c>
      <c r="D961" s="2">
        <v>154.1</v>
      </c>
      <c r="E961" s="2">
        <v>124</v>
      </c>
      <c r="F961">
        <f>D961*0.01</f>
        <v>1.5409999999999999</v>
      </c>
      <c r="G961" s="15">
        <f>E961*0.453592</f>
        <v>56.245407999999998</v>
      </c>
      <c r="H961" s="16">
        <f t="shared" si="14"/>
        <v>23.7</v>
      </c>
      <c r="I961" t="str">
        <f>IF(H961&lt;=18.5,"Underweight",IF(H961&lt;=24.9,"Healthy weight",IF(H961&lt;=29.9,"Over weight", "Obesity")))</f>
        <v>Healthy weight</v>
      </c>
      <c r="J961" s="2">
        <v>42</v>
      </c>
      <c r="K961" s="2">
        <v>1</v>
      </c>
      <c r="L961" s="2">
        <v>1</v>
      </c>
      <c r="M961" s="2">
        <v>0</v>
      </c>
      <c r="N961">
        <v>0</v>
      </c>
      <c r="O961">
        <v>0</v>
      </c>
      <c r="P961">
        <v>1</v>
      </c>
      <c r="Q961" s="2">
        <v>5707.79</v>
      </c>
      <c r="S961" s="6">
        <v>931</v>
      </c>
      <c r="T961" s="6">
        <v>4073.7161282218713</v>
      </c>
      <c r="U961" s="6">
        <v>-2147.4261282218713</v>
      </c>
      <c r="AF961">
        <f>IF($I961=AF$1,1,0)</f>
        <v>0</v>
      </c>
      <c r="AG961">
        <f>IF($I961=AG$1,1,0)</f>
        <v>0</v>
      </c>
      <c r="AH961">
        <f>IF($I961=AH$1,1,0)</f>
        <v>1</v>
      </c>
      <c r="AI961">
        <f>IF($I961=AI$1,1,0)</f>
        <v>0</v>
      </c>
      <c r="AJ961">
        <f>IF($C961=AJ$1,1,0)</f>
        <v>0</v>
      </c>
      <c r="AK961">
        <f>IF($C961=AK$1,1,0)</f>
        <v>1</v>
      </c>
      <c r="AL961">
        <f>IF($C961=AL$1,1,0)</f>
        <v>0</v>
      </c>
      <c r="AM961">
        <f>IF($C961=AM$1,1,0)</f>
        <v>0</v>
      </c>
    </row>
    <row r="962" spans="1:39" x14ac:dyDescent="0.2">
      <c r="A962" s="1" t="s">
        <v>1218</v>
      </c>
      <c r="B962" s="2">
        <v>2020</v>
      </c>
      <c r="C962" s="2" t="s">
        <v>26</v>
      </c>
      <c r="D962" s="2">
        <v>155.69999999999999</v>
      </c>
      <c r="E962" s="2">
        <v>197</v>
      </c>
      <c r="F962">
        <f>D962*0.01</f>
        <v>1.5569999999999999</v>
      </c>
      <c r="G962" s="15">
        <f>E962*0.453592</f>
        <v>89.357624000000001</v>
      </c>
      <c r="H962" s="16">
        <f t="shared" si="14"/>
        <v>36.9</v>
      </c>
      <c r="I962" t="str">
        <f>IF(H962&lt;=18.5,"Underweight",IF(H962&lt;=24.9,"Healthy weight",IF(H962&lt;=29.9,"Over weight", "Obesity")))</f>
        <v>Obesity</v>
      </c>
      <c r="J962" s="2">
        <v>25</v>
      </c>
      <c r="K962" s="2">
        <v>0</v>
      </c>
      <c r="L962" s="2">
        <v>23</v>
      </c>
      <c r="M962" s="2">
        <v>0</v>
      </c>
      <c r="N962">
        <v>1</v>
      </c>
      <c r="O962">
        <v>1</v>
      </c>
      <c r="P962">
        <v>0</v>
      </c>
      <c r="Q962" s="2">
        <v>13639.75</v>
      </c>
      <c r="S962" s="6">
        <v>932</v>
      </c>
      <c r="T962" s="6">
        <v>6349.8879339718569</v>
      </c>
      <c r="U962" s="6">
        <v>3386.0220660281429</v>
      </c>
      <c r="AF962">
        <f>IF($I962=AF$1,1,0)</f>
        <v>0</v>
      </c>
      <c r="AG962">
        <f>IF($I962=AG$1,1,0)</f>
        <v>1</v>
      </c>
      <c r="AH962">
        <f>IF($I962=AH$1,1,0)</f>
        <v>0</v>
      </c>
      <c r="AI962">
        <f>IF($I962=AI$1,1,0)</f>
        <v>0</v>
      </c>
      <c r="AJ962">
        <f>IF($C962=AJ$1,1,0)</f>
        <v>1</v>
      </c>
      <c r="AK962">
        <f>IF($C962=AK$1,1,0)</f>
        <v>0</v>
      </c>
      <c r="AL962">
        <f>IF($C962=AL$1,1,0)</f>
        <v>0</v>
      </c>
      <c r="AM962">
        <f>IF($C962=AM$1,1,0)</f>
        <v>0</v>
      </c>
    </row>
    <row r="963" spans="1:39" x14ac:dyDescent="0.2">
      <c r="A963" s="1" t="s">
        <v>465</v>
      </c>
      <c r="B963" s="2">
        <v>2020</v>
      </c>
      <c r="C963" s="2" t="s">
        <v>19</v>
      </c>
      <c r="D963" s="2">
        <v>170</v>
      </c>
      <c r="E963" s="2">
        <v>151</v>
      </c>
      <c r="F963">
        <f>D963*0.01</f>
        <v>1.7</v>
      </c>
      <c r="G963" s="15">
        <f>E963*0.453592</f>
        <v>68.492391999999995</v>
      </c>
      <c r="H963" s="16">
        <f t="shared" ref="H963:H1026" si="15">ROUND(G963/(F963^2),1)</f>
        <v>23.7</v>
      </c>
      <c r="I963" t="str">
        <f>IF(H963&lt;=18.5,"Underweight",IF(H963&lt;=24.9,"Healthy weight",IF(H963&lt;=29.9,"Over weight", "Obesity")))</f>
        <v>Healthy weight</v>
      </c>
      <c r="J963" s="2">
        <v>29</v>
      </c>
      <c r="K963" s="2">
        <v>1</v>
      </c>
      <c r="L963" s="2">
        <v>0</v>
      </c>
      <c r="M963" s="2">
        <v>0</v>
      </c>
      <c r="N963">
        <v>0</v>
      </c>
      <c r="O963">
        <v>0</v>
      </c>
      <c r="P963">
        <v>1</v>
      </c>
      <c r="Q963" s="2">
        <v>1376.22</v>
      </c>
      <c r="S963" s="6">
        <v>933</v>
      </c>
      <c r="T963" s="6">
        <v>8245.5391621565977</v>
      </c>
      <c r="U963" s="6">
        <v>531.83083784340306</v>
      </c>
      <c r="AF963">
        <f>IF($I963=AF$1,1,0)</f>
        <v>0</v>
      </c>
      <c r="AG963">
        <f>IF($I963=AG$1,1,0)</f>
        <v>0</v>
      </c>
      <c r="AH963">
        <f>IF($I963=AH$1,1,0)</f>
        <v>1</v>
      </c>
      <c r="AI963">
        <f>IF($I963=AI$1,1,0)</f>
        <v>0</v>
      </c>
      <c r="AJ963">
        <f>IF($C963=AJ$1,1,0)</f>
        <v>0</v>
      </c>
      <c r="AK963">
        <f>IF($C963=AK$1,1,0)</f>
        <v>1</v>
      </c>
      <c r="AL963">
        <f>IF($C963=AL$1,1,0)</f>
        <v>0</v>
      </c>
      <c r="AM963">
        <f>IF($C963=AM$1,1,0)</f>
        <v>0</v>
      </c>
    </row>
    <row r="964" spans="1:39" x14ac:dyDescent="0.2">
      <c r="A964" s="1" t="s">
        <v>1273</v>
      </c>
      <c r="B964" s="2">
        <v>2020</v>
      </c>
      <c r="C964" s="2" t="s">
        <v>19</v>
      </c>
      <c r="D964" s="2">
        <v>176.7</v>
      </c>
      <c r="E964" s="2">
        <v>254</v>
      </c>
      <c r="F964">
        <f>D964*0.01</f>
        <v>1.7669999999999999</v>
      </c>
      <c r="G964" s="15">
        <f>E964*0.453592</f>
        <v>115.212368</v>
      </c>
      <c r="H964" s="16">
        <f t="shared" si="15"/>
        <v>36.9</v>
      </c>
      <c r="I964" t="str">
        <f>IF(H964&lt;=18.5,"Underweight",IF(H964&lt;=24.9,"Healthy weight",IF(H964&lt;=29.9,"Over weight", "Obesity")))</f>
        <v>Obesity</v>
      </c>
      <c r="J964" s="2">
        <v>25</v>
      </c>
      <c r="K964" s="2">
        <v>0</v>
      </c>
      <c r="L964" s="2">
        <v>0</v>
      </c>
      <c r="M964" s="2">
        <v>1</v>
      </c>
      <c r="N964">
        <v>1</v>
      </c>
      <c r="O964">
        <v>0</v>
      </c>
      <c r="P964">
        <v>1</v>
      </c>
      <c r="Q964" s="2">
        <v>6667.47</v>
      </c>
      <c r="S964" s="6">
        <v>934</v>
      </c>
      <c r="T964" s="6">
        <v>5044.3193957964668</v>
      </c>
      <c r="U964" s="6">
        <v>-855.92939579646645</v>
      </c>
      <c r="AF964">
        <f>IF($I964=AF$1,1,0)</f>
        <v>0</v>
      </c>
      <c r="AG964">
        <f>IF($I964=AG$1,1,0)</f>
        <v>1</v>
      </c>
      <c r="AH964">
        <f>IF($I964=AH$1,1,0)</f>
        <v>0</v>
      </c>
      <c r="AI964">
        <f>IF($I964=AI$1,1,0)</f>
        <v>0</v>
      </c>
      <c r="AJ964">
        <f>IF($C964=AJ$1,1,0)</f>
        <v>0</v>
      </c>
      <c r="AK964">
        <f>IF($C964=AK$1,1,0)</f>
        <v>1</v>
      </c>
      <c r="AL964">
        <f>IF($C964=AL$1,1,0)</f>
        <v>0</v>
      </c>
      <c r="AM964">
        <f>IF($C964=AM$1,1,0)</f>
        <v>0</v>
      </c>
    </row>
    <row r="965" spans="1:39" x14ac:dyDescent="0.2">
      <c r="A965" s="1" t="s">
        <v>1011</v>
      </c>
      <c r="B965" s="2">
        <v>2020</v>
      </c>
      <c r="C965" s="2" t="s">
        <v>11</v>
      </c>
      <c r="D965" s="2">
        <v>158.30000000000001</v>
      </c>
      <c r="E965" s="2">
        <v>131</v>
      </c>
      <c r="F965">
        <f>D965*0.01</f>
        <v>1.5830000000000002</v>
      </c>
      <c r="G965" s="15">
        <f>E965*0.453592</f>
        <v>59.420552000000001</v>
      </c>
      <c r="H965" s="16">
        <f t="shared" si="15"/>
        <v>23.7</v>
      </c>
      <c r="I965" t="str">
        <f>IF(H965&lt;=18.5,"Underweight",IF(H965&lt;=24.9,"Healthy weight",IF(H965&lt;=29.9,"Over weight", "Obesity")))</f>
        <v>Healthy weight</v>
      </c>
      <c r="J965" s="2">
        <v>38</v>
      </c>
      <c r="K965" s="2">
        <v>0</v>
      </c>
      <c r="L965" s="2">
        <v>0</v>
      </c>
      <c r="M965" s="2">
        <v>0</v>
      </c>
      <c r="N965">
        <v>0</v>
      </c>
      <c r="O965">
        <v>0</v>
      </c>
      <c r="P965">
        <v>0</v>
      </c>
      <c r="Q965" s="2">
        <v>6731.13</v>
      </c>
      <c r="S965" s="6">
        <v>935</v>
      </c>
      <c r="T965" s="6">
        <v>12342.861689378675</v>
      </c>
      <c r="U965" s="6">
        <v>6865.3883106213252</v>
      </c>
      <c r="AF965">
        <f>IF($I965=AF$1,1,0)</f>
        <v>0</v>
      </c>
      <c r="AG965">
        <f>IF($I965=AG$1,1,0)</f>
        <v>0</v>
      </c>
      <c r="AH965">
        <f>IF($I965=AH$1,1,0)</f>
        <v>1</v>
      </c>
      <c r="AI965">
        <f>IF($I965=AI$1,1,0)</f>
        <v>0</v>
      </c>
      <c r="AJ965">
        <f>IF($C965=AJ$1,1,0)</f>
        <v>0</v>
      </c>
      <c r="AK965">
        <f>IF($C965=AK$1,1,0)</f>
        <v>0</v>
      </c>
      <c r="AL965">
        <f>IF($C965=AL$1,1,0)</f>
        <v>1</v>
      </c>
      <c r="AM965">
        <f>IF($C965=AM$1,1,0)</f>
        <v>0</v>
      </c>
    </row>
    <row r="966" spans="1:39" x14ac:dyDescent="0.2">
      <c r="A966" s="1" t="s">
        <v>1298</v>
      </c>
      <c r="B966" s="2">
        <v>2020</v>
      </c>
      <c r="C966" s="2" t="s">
        <v>11</v>
      </c>
      <c r="D966" s="2">
        <v>180.5</v>
      </c>
      <c r="E966" s="2">
        <v>265</v>
      </c>
      <c r="F966">
        <f>D966*0.01</f>
        <v>1.8049999999999999</v>
      </c>
      <c r="G966" s="15">
        <f>E966*0.453592</f>
        <v>120.20188</v>
      </c>
      <c r="H966" s="16">
        <f t="shared" si="15"/>
        <v>36.9</v>
      </c>
      <c r="I966" t="str">
        <f>IF(H966&lt;=18.5,"Underweight",IF(H966&lt;=24.9,"Healthy weight",IF(H966&lt;=29.9,"Over weight", "Obesity")))</f>
        <v>Obesity</v>
      </c>
      <c r="J966" s="2">
        <v>43</v>
      </c>
      <c r="K966" s="2">
        <v>0</v>
      </c>
      <c r="L966" s="2">
        <v>0</v>
      </c>
      <c r="M966" s="2">
        <v>0</v>
      </c>
      <c r="N966">
        <v>1</v>
      </c>
      <c r="O966">
        <v>0</v>
      </c>
      <c r="P966">
        <v>0</v>
      </c>
      <c r="Q966" s="2">
        <v>7469.24</v>
      </c>
      <c r="S966" s="6">
        <v>936</v>
      </c>
      <c r="T966" s="6">
        <v>7692.3116585664993</v>
      </c>
      <c r="U966" s="6">
        <v>-2156.0116585664991</v>
      </c>
      <c r="AF966">
        <f>IF($I966=AF$1,1,0)</f>
        <v>0</v>
      </c>
      <c r="AG966">
        <f>IF($I966=AG$1,1,0)</f>
        <v>1</v>
      </c>
      <c r="AH966">
        <f>IF($I966=AH$1,1,0)</f>
        <v>0</v>
      </c>
      <c r="AI966">
        <f>IF($I966=AI$1,1,0)</f>
        <v>0</v>
      </c>
      <c r="AJ966">
        <f>IF($C966=AJ$1,1,0)</f>
        <v>0</v>
      </c>
      <c r="AK966">
        <f>IF($C966=AK$1,1,0)</f>
        <v>0</v>
      </c>
      <c r="AL966">
        <f>IF($C966=AL$1,1,0)</f>
        <v>1</v>
      </c>
      <c r="AM966">
        <f>IF($C966=AM$1,1,0)</f>
        <v>0</v>
      </c>
    </row>
    <row r="967" spans="1:39" x14ac:dyDescent="0.2">
      <c r="A967" s="1" t="s">
        <v>195</v>
      </c>
      <c r="B967" s="2">
        <v>2020</v>
      </c>
      <c r="C967" s="2" t="s">
        <v>11</v>
      </c>
      <c r="D967" s="2">
        <v>173.7</v>
      </c>
      <c r="E967" s="2">
        <v>246</v>
      </c>
      <c r="F967">
        <f>D967*0.01</f>
        <v>1.7369999999999999</v>
      </c>
      <c r="G967" s="15">
        <f>E967*0.453592</f>
        <v>111.58363199999999</v>
      </c>
      <c r="H967" s="16">
        <f t="shared" si="15"/>
        <v>37</v>
      </c>
      <c r="I967" t="str">
        <f>IF(H967&lt;=18.5,"Underweight",IF(H967&lt;=24.9,"Healthy weight",IF(H967&lt;=29.9,"Over weight", "Obesity")))</f>
        <v>Obesity</v>
      </c>
      <c r="J967" s="2">
        <v>45</v>
      </c>
      <c r="K967" s="2">
        <v>0</v>
      </c>
      <c r="L967" s="2">
        <v>1</v>
      </c>
      <c r="M967" s="2">
        <v>0</v>
      </c>
      <c r="N967">
        <v>1</v>
      </c>
      <c r="O967">
        <v>0</v>
      </c>
      <c r="P967">
        <v>0</v>
      </c>
      <c r="Q967" s="2">
        <v>11539.01</v>
      </c>
      <c r="S967" s="6">
        <v>937</v>
      </c>
      <c r="T967" s="6">
        <v>23094.237684094674</v>
      </c>
      <c r="U967" s="6">
        <v>-5063.5176840946733</v>
      </c>
      <c r="AF967">
        <f>IF($I967=AF$1,1,0)</f>
        <v>0</v>
      </c>
      <c r="AG967">
        <f>IF($I967=AG$1,1,0)</f>
        <v>1</v>
      </c>
      <c r="AH967">
        <f>IF($I967=AH$1,1,0)</f>
        <v>0</v>
      </c>
      <c r="AI967">
        <f>IF($I967=AI$1,1,0)</f>
        <v>0</v>
      </c>
      <c r="AJ967">
        <f>IF($C967=AJ$1,1,0)</f>
        <v>0</v>
      </c>
      <c r="AK967">
        <f>IF($C967=AK$1,1,0)</f>
        <v>0</v>
      </c>
      <c r="AL967">
        <f>IF($C967=AL$1,1,0)</f>
        <v>1</v>
      </c>
      <c r="AM967">
        <f>IF($C967=AM$1,1,0)</f>
        <v>0</v>
      </c>
    </row>
    <row r="968" spans="1:39" x14ac:dyDescent="0.2">
      <c r="A968" s="1" t="s">
        <v>469</v>
      </c>
      <c r="B968" s="2">
        <v>2020</v>
      </c>
      <c r="C968" s="2" t="s">
        <v>19</v>
      </c>
      <c r="D968" s="2">
        <v>168.6</v>
      </c>
      <c r="E968" s="2">
        <v>232</v>
      </c>
      <c r="F968">
        <f>D968*0.01</f>
        <v>1.6859999999999999</v>
      </c>
      <c r="G968" s="15">
        <f>E968*0.453592</f>
        <v>105.233344</v>
      </c>
      <c r="H968" s="16">
        <f t="shared" si="15"/>
        <v>37</v>
      </c>
      <c r="I968" t="str">
        <f>IF(H968&lt;=18.5,"Underweight",IF(H968&lt;=24.9,"Healthy weight",IF(H968&lt;=29.9,"Over weight", "Obesity")))</f>
        <v>Obesity</v>
      </c>
      <c r="J968" s="2">
        <v>27</v>
      </c>
      <c r="K968" s="2">
        <v>0</v>
      </c>
      <c r="L968" s="2">
        <v>1</v>
      </c>
      <c r="M968" s="2">
        <v>0</v>
      </c>
      <c r="N968">
        <v>1</v>
      </c>
      <c r="O968">
        <v>0</v>
      </c>
      <c r="P968">
        <v>1</v>
      </c>
      <c r="Q968" s="2">
        <v>14073.45</v>
      </c>
      <c r="S968" s="6">
        <v>938</v>
      </c>
      <c r="T968" s="6">
        <v>5176.0111957785839</v>
      </c>
      <c r="U968" s="6">
        <v>-1048.5711957785843</v>
      </c>
      <c r="AF968">
        <f>IF($I968=AF$1,1,0)</f>
        <v>0</v>
      </c>
      <c r="AG968">
        <f>IF($I968=AG$1,1,0)</f>
        <v>1</v>
      </c>
      <c r="AH968">
        <f>IF($I968=AH$1,1,0)</f>
        <v>0</v>
      </c>
      <c r="AI968">
        <f>IF($I968=AI$1,1,0)</f>
        <v>0</v>
      </c>
      <c r="AJ968">
        <f>IF($C968=AJ$1,1,0)</f>
        <v>0</v>
      </c>
      <c r="AK968">
        <f>IF($C968=AK$1,1,0)</f>
        <v>1</v>
      </c>
      <c r="AL968">
        <f>IF($C968=AL$1,1,0)</f>
        <v>0</v>
      </c>
      <c r="AM968">
        <f>IF($C968=AM$1,1,0)</f>
        <v>0</v>
      </c>
    </row>
    <row r="969" spans="1:39" x14ac:dyDescent="0.2">
      <c r="A969" s="1" t="s">
        <v>483</v>
      </c>
      <c r="B969" s="2">
        <v>2020</v>
      </c>
      <c r="C969" s="2" t="s">
        <v>11</v>
      </c>
      <c r="D969" s="2">
        <v>175</v>
      </c>
      <c r="E969" s="2">
        <v>250</v>
      </c>
      <c r="F969">
        <f>D969*0.01</f>
        <v>1.75</v>
      </c>
      <c r="G969" s="15">
        <f>E969*0.453592</f>
        <v>113.398</v>
      </c>
      <c r="H969" s="16">
        <f t="shared" si="15"/>
        <v>37</v>
      </c>
      <c r="I969" t="str">
        <f>IF(H969&lt;=18.5,"Underweight",IF(H969&lt;=24.9,"Healthy weight",IF(H969&lt;=29.9,"Over weight", "Obesity")))</f>
        <v>Obesity</v>
      </c>
      <c r="J969" s="2">
        <v>41</v>
      </c>
      <c r="K969" s="2">
        <v>1</v>
      </c>
      <c r="L969" s="2">
        <v>1</v>
      </c>
      <c r="M969" s="2">
        <v>1</v>
      </c>
      <c r="N969">
        <v>1</v>
      </c>
      <c r="O969">
        <v>0</v>
      </c>
      <c r="P969">
        <v>0</v>
      </c>
      <c r="Q969" s="2">
        <v>26959.13</v>
      </c>
      <c r="S969" s="6">
        <v>939</v>
      </c>
      <c r="T969" s="6">
        <v>7623.9805107792736</v>
      </c>
      <c r="U969" s="6">
        <v>1422.3394892207261</v>
      </c>
      <c r="AF969">
        <f>IF($I969=AF$1,1,0)</f>
        <v>0</v>
      </c>
      <c r="AG969">
        <f>IF($I969=AG$1,1,0)</f>
        <v>1</v>
      </c>
      <c r="AH969">
        <f>IF($I969=AH$1,1,0)</f>
        <v>0</v>
      </c>
      <c r="AI969">
        <f>IF($I969=AI$1,1,0)</f>
        <v>0</v>
      </c>
      <c r="AJ969">
        <f>IF($C969=AJ$1,1,0)</f>
        <v>0</v>
      </c>
      <c r="AK969">
        <f>IF($C969=AK$1,1,0)</f>
        <v>0</v>
      </c>
      <c r="AL969">
        <f>IF($C969=AL$1,1,0)</f>
        <v>1</v>
      </c>
      <c r="AM969">
        <f>IF($C969=AM$1,1,0)</f>
        <v>0</v>
      </c>
    </row>
    <row r="970" spans="1:39" x14ac:dyDescent="0.2">
      <c r="A970" s="1" t="s">
        <v>196</v>
      </c>
      <c r="B970" s="2">
        <v>2020</v>
      </c>
      <c r="C970" s="2" t="s">
        <v>19</v>
      </c>
      <c r="D970" s="2">
        <v>154</v>
      </c>
      <c r="E970" s="2">
        <v>124</v>
      </c>
      <c r="F970">
        <f>D970*0.01</f>
        <v>1.54</v>
      </c>
      <c r="G970" s="15">
        <f>E970*0.453592</f>
        <v>56.245407999999998</v>
      </c>
      <c r="H970" s="16">
        <f t="shared" si="15"/>
        <v>23.7</v>
      </c>
      <c r="I970" t="str">
        <f>IF(H970&lt;=18.5,"Underweight",IF(H970&lt;=24.9,"Healthy weight",IF(H970&lt;=29.9,"Over weight", "Obesity")))</f>
        <v>Healthy weight</v>
      </c>
      <c r="J970" s="2">
        <v>29</v>
      </c>
      <c r="K970" s="2">
        <v>0</v>
      </c>
      <c r="L970" s="2">
        <v>0</v>
      </c>
      <c r="M970" s="2">
        <v>0</v>
      </c>
      <c r="N970">
        <v>0</v>
      </c>
      <c r="O970">
        <v>0</v>
      </c>
      <c r="P970">
        <v>1</v>
      </c>
      <c r="Q970" s="2">
        <v>1165.3699999999999</v>
      </c>
      <c r="S970" s="6">
        <v>940</v>
      </c>
      <c r="T970" s="6">
        <v>17871.844248493107</v>
      </c>
      <c r="U970" s="6">
        <v>-9952.5242484931077</v>
      </c>
      <c r="AF970">
        <f>IF($I970=AF$1,1,0)</f>
        <v>0</v>
      </c>
      <c r="AG970">
        <f>IF($I970=AG$1,1,0)</f>
        <v>0</v>
      </c>
      <c r="AH970">
        <f>IF($I970=AH$1,1,0)</f>
        <v>1</v>
      </c>
      <c r="AI970">
        <f>IF($I970=AI$1,1,0)</f>
        <v>0</v>
      </c>
      <c r="AJ970">
        <f>IF($C970=AJ$1,1,0)</f>
        <v>0</v>
      </c>
      <c r="AK970">
        <f>IF($C970=AK$1,1,0)</f>
        <v>1</v>
      </c>
      <c r="AL970">
        <f>IF($C970=AL$1,1,0)</f>
        <v>0</v>
      </c>
      <c r="AM970">
        <f>IF($C970=AM$1,1,0)</f>
        <v>0</v>
      </c>
    </row>
    <row r="971" spans="1:39" x14ac:dyDescent="0.2">
      <c r="A971" s="1" t="s">
        <v>102</v>
      </c>
      <c r="B971" s="2">
        <v>2020</v>
      </c>
      <c r="C971" s="2" t="s">
        <v>19</v>
      </c>
      <c r="D971" s="2">
        <v>155.80000000000001</v>
      </c>
      <c r="E971" s="2">
        <v>153</v>
      </c>
      <c r="F971">
        <f>D971*0.01</f>
        <v>1.5580000000000001</v>
      </c>
      <c r="G971" s="15">
        <f>E971*0.453592</f>
        <v>69.399575999999996</v>
      </c>
      <c r="H971" s="16">
        <f t="shared" si="15"/>
        <v>28.6</v>
      </c>
      <c r="I971" t="str">
        <f>IF(H971&lt;=18.5,"Underweight",IF(H971&lt;=24.9,"Healthy weight",IF(H971&lt;=29.9,"Over weight", "Obesity")))</f>
        <v>Over weight</v>
      </c>
      <c r="J971" s="2">
        <v>21</v>
      </c>
      <c r="K971" s="2">
        <v>0</v>
      </c>
      <c r="L971" s="2">
        <v>0</v>
      </c>
      <c r="M971" s="2">
        <v>0</v>
      </c>
      <c r="N971">
        <v>1</v>
      </c>
      <c r="O971">
        <v>0</v>
      </c>
      <c r="P971">
        <v>1</v>
      </c>
      <c r="Q971" s="2">
        <v>912</v>
      </c>
      <c r="S971" s="6">
        <v>941</v>
      </c>
      <c r="T971" s="6">
        <v>3864.5627452367098</v>
      </c>
      <c r="U971" s="6">
        <v>-1650.88274523671</v>
      </c>
      <c r="AF971">
        <f>IF($I971=AF$1,1,0)</f>
        <v>1</v>
      </c>
      <c r="AG971">
        <f>IF($I971=AG$1,1,0)</f>
        <v>0</v>
      </c>
      <c r="AH971">
        <f>IF($I971=AH$1,1,0)</f>
        <v>0</v>
      </c>
      <c r="AI971">
        <f>IF($I971=AI$1,1,0)</f>
        <v>0</v>
      </c>
      <c r="AJ971">
        <f>IF($C971=AJ$1,1,0)</f>
        <v>0</v>
      </c>
      <c r="AK971">
        <f>IF($C971=AK$1,1,0)</f>
        <v>1</v>
      </c>
      <c r="AL971">
        <f>IF($C971=AL$1,1,0)</f>
        <v>0</v>
      </c>
      <c r="AM971">
        <f>IF($C971=AM$1,1,0)</f>
        <v>0</v>
      </c>
    </row>
    <row r="972" spans="1:39" x14ac:dyDescent="0.2">
      <c r="A972" s="1" t="s">
        <v>782</v>
      </c>
      <c r="B972" s="2">
        <v>2020</v>
      </c>
      <c r="C972" s="2" t="s">
        <v>19</v>
      </c>
      <c r="D972" s="2">
        <v>182.5</v>
      </c>
      <c r="E972" s="2">
        <v>210</v>
      </c>
      <c r="F972">
        <f>D972*0.01</f>
        <v>1.825</v>
      </c>
      <c r="G972" s="15">
        <f>E972*0.453592</f>
        <v>95.254319999999993</v>
      </c>
      <c r="H972" s="16">
        <f t="shared" si="15"/>
        <v>28.6</v>
      </c>
      <c r="I972" t="str">
        <f>IF(H972&lt;=18.5,"Underweight",IF(H972&lt;=24.9,"Healthy weight",IF(H972&lt;=29.9,"Over weight", "Obesity")))</f>
        <v>Over weight</v>
      </c>
      <c r="J972" s="2">
        <v>39</v>
      </c>
      <c r="K972" s="2">
        <v>0</v>
      </c>
      <c r="L972" s="2">
        <v>1</v>
      </c>
      <c r="M972" s="2">
        <v>0</v>
      </c>
      <c r="N972">
        <v>1</v>
      </c>
      <c r="O972">
        <v>0</v>
      </c>
      <c r="P972">
        <v>1</v>
      </c>
      <c r="Q972" s="2">
        <v>5227.5600000000004</v>
      </c>
      <c r="S972" s="6">
        <v>942</v>
      </c>
      <c r="T972" s="6">
        <v>3243.0040938593847</v>
      </c>
      <c r="U972" s="6">
        <v>-1326.1340938593848</v>
      </c>
      <c r="AF972">
        <f>IF($I972=AF$1,1,0)</f>
        <v>1</v>
      </c>
      <c r="AG972">
        <f>IF($I972=AG$1,1,0)</f>
        <v>0</v>
      </c>
      <c r="AH972">
        <f>IF($I972=AH$1,1,0)</f>
        <v>0</v>
      </c>
      <c r="AI972">
        <f>IF($I972=AI$1,1,0)</f>
        <v>0</v>
      </c>
      <c r="AJ972">
        <f>IF($C972=AJ$1,1,0)</f>
        <v>0</v>
      </c>
      <c r="AK972">
        <f>IF($C972=AK$1,1,0)</f>
        <v>1</v>
      </c>
      <c r="AL972">
        <f>IF($C972=AL$1,1,0)</f>
        <v>0</v>
      </c>
      <c r="AM972">
        <f>IF($C972=AM$1,1,0)</f>
        <v>0</v>
      </c>
    </row>
    <row r="973" spans="1:39" x14ac:dyDescent="0.2">
      <c r="A973" s="1" t="s">
        <v>265</v>
      </c>
      <c r="B973" s="2">
        <v>2020</v>
      </c>
      <c r="C973" s="2" t="s">
        <v>19</v>
      </c>
      <c r="D973" s="2">
        <v>158.30000000000001</v>
      </c>
      <c r="E973" s="2">
        <v>158</v>
      </c>
      <c r="F973">
        <f>D973*0.01</f>
        <v>1.5830000000000002</v>
      </c>
      <c r="G973" s="15">
        <f>E973*0.453592</f>
        <v>71.667535999999998</v>
      </c>
      <c r="H973" s="16">
        <f t="shared" si="15"/>
        <v>28.6</v>
      </c>
      <c r="I973" t="str">
        <f>IF(H973&lt;=18.5,"Underweight",IF(H973&lt;=24.9,"Healthy weight",IF(H973&lt;=29.9,"Over weight", "Obesity")))</f>
        <v>Over weight</v>
      </c>
      <c r="J973" s="2">
        <v>39</v>
      </c>
      <c r="K973" s="2">
        <v>1</v>
      </c>
      <c r="L973" s="2">
        <v>1</v>
      </c>
      <c r="M973" s="2">
        <v>0</v>
      </c>
      <c r="N973">
        <v>1</v>
      </c>
      <c r="O973">
        <v>0</v>
      </c>
      <c r="P973">
        <v>1</v>
      </c>
      <c r="Q973" s="2">
        <v>6101.3</v>
      </c>
      <c r="S973" s="6">
        <v>943</v>
      </c>
      <c r="T973" s="6">
        <v>4304.0934496197206</v>
      </c>
      <c r="U973" s="6">
        <v>4588.9265503802799</v>
      </c>
      <c r="AF973">
        <f>IF($I973=AF$1,1,0)</f>
        <v>1</v>
      </c>
      <c r="AG973">
        <f>IF($I973=AG$1,1,0)</f>
        <v>0</v>
      </c>
      <c r="AH973">
        <f>IF($I973=AH$1,1,0)</f>
        <v>0</v>
      </c>
      <c r="AI973">
        <f>IF($I973=AI$1,1,0)</f>
        <v>0</v>
      </c>
      <c r="AJ973">
        <f>IF($C973=AJ$1,1,0)</f>
        <v>0</v>
      </c>
      <c r="AK973">
        <f>IF($C973=AK$1,1,0)</f>
        <v>1</v>
      </c>
      <c r="AL973">
        <f>IF($C973=AL$1,1,0)</f>
        <v>0</v>
      </c>
      <c r="AM973">
        <f>IF($C973=AM$1,1,0)</f>
        <v>0</v>
      </c>
    </row>
    <row r="974" spans="1:39" x14ac:dyDescent="0.2">
      <c r="A974" s="1" t="s">
        <v>1196</v>
      </c>
      <c r="B974" s="2">
        <v>2020</v>
      </c>
      <c r="C974" s="2" t="s">
        <v>21</v>
      </c>
      <c r="D974" s="2">
        <v>164.6</v>
      </c>
      <c r="E974" s="2">
        <v>171</v>
      </c>
      <c r="F974">
        <f>D974*0.01</f>
        <v>1.6459999999999999</v>
      </c>
      <c r="G974" s="15">
        <f>E974*0.453592</f>
        <v>77.564232000000004</v>
      </c>
      <c r="H974" s="16">
        <f t="shared" si="15"/>
        <v>28.6</v>
      </c>
      <c r="I974" t="str">
        <f>IF(H974&lt;=18.5,"Underweight",IF(H974&lt;=24.9,"Healthy weight",IF(H974&lt;=29.9,"Over weight", "Obesity")))</f>
        <v>Over weight</v>
      </c>
      <c r="J974" s="2">
        <v>35</v>
      </c>
      <c r="K974" s="2">
        <v>1</v>
      </c>
      <c r="L974" s="2">
        <v>2</v>
      </c>
      <c r="M974" s="2">
        <v>1</v>
      </c>
      <c r="N974">
        <v>1</v>
      </c>
      <c r="O974">
        <v>0</v>
      </c>
      <c r="P974">
        <v>0</v>
      </c>
      <c r="Q974" s="2">
        <v>8691.2000000000007</v>
      </c>
      <c r="S974" s="6">
        <v>944</v>
      </c>
      <c r="T974" s="6">
        <v>24304.348708282938</v>
      </c>
      <c r="U974" s="6">
        <v>-15789.428708282938</v>
      </c>
      <c r="AF974">
        <f>IF($I974=AF$1,1,0)</f>
        <v>1</v>
      </c>
      <c r="AG974">
        <f>IF($I974=AG$1,1,0)</f>
        <v>0</v>
      </c>
      <c r="AH974">
        <f>IF($I974=AH$1,1,0)</f>
        <v>0</v>
      </c>
      <c r="AI974">
        <f>IF($I974=AI$1,1,0)</f>
        <v>0</v>
      </c>
      <c r="AJ974">
        <f>IF($C974=AJ$1,1,0)</f>
        <v>0</v>
      </c>
      <c r="AK974">
        <f>IF($C974=AK$1,1,0)</f>
        <v>0</v>
      </c>
      <c r="AL974">
        <f>IF($C974=AL$1,1,0)</f>
        <v>0</v>
      </c>
      <c r="AM974">
        <f>IF($C974=AM$1,1,0)</f>
        <v>1</v>
      </c>
    </row>
    <row r="975" spans="1:39" x14ac:dyDescent="0.2">
      <c r="A975" s="1" t="s">
        <v>378</v>
      </c>
      <c r="B975" s="2">
        <v>2020</v>
      </c>
      <c r="C975" s="2" t="s">
        <v>19</v>
      </c>
      <c r="D975" s="2">
        <v>158.19999999999999</v>
      </c>
      <c r="E975" s="2">
        <v>158</v>
      </c>
      <c r="F975">
        <f>D975*0.01</f>
        <v>1.5819999999999999</v>
      </c>
      <c r="G975" s="15">
        <f>E975*0.453592</f>
        <v>71.667535999999998</v>
      </c>
      <c r="H975" s="16">
        <f t="shared" si="15"/>
        <v>28.6</v>
      </c>
      <c r="I975" t="str">
        <f>IF(H975&lt;=18.5,"Underweight",IF(H975&lt;=24.9,"Healthy weight",IF(H975&lt;=29.9,"Over weight", "Obesity")))</f>
        <v>Over weight</v>
      </c>
      <c r="J975" s="2">
        <v>27</v>
      </c>
      <c r="K975" s="2">
        <v>1</v>
      </c>
      <c r="L975" s="2">
        <v>2</v>
      </c>
      <c r="M975" s="2">
        <v>0</v>
      </c>
      <c r="N975">
        <v>1</v>
      </c>
      <c r="O975">
        <v>0</v>
      </c>
      <c r="P975">
        <v>1</v>
      </c>
      <c r="Q975" s="2">
        <v>1745.25</v>
      </c>
      <c r="S975" s="6">
        <v>945</v>
      </c>
      <c r="T975" s="6">
        <v>7161.6739655734837</v>
      </c>
      <c r="U975" s="6">
        <v>-1509.0839655734835</v>
      </c>
      <c r="AF975">
        <f>IF($I975=AF$1,1,0)</f>
        <v>1</v>
      </c>
      <c r="AG975">
        <f>IF($I975=AG$1,1,0)</f>
        <v>0</v>
      </c>
      <c r="AH975">
        <f>IF($I975=AH$1,1,0)</f>
        <v>0</v>
      </c>
      <c r="AI975">
        <f>IF($I975=AI$1,1,0)</f>
        <v>0</v>
      </c>
      <c r="AJ975">
        <f>IF($C975=AJ$1,1,0)</f>
        <v>0</v>
      </c>
      <c r="AK975">
        <f>IF($C975=AK$1,1,0)</f>
        <v>1</v>
      </c>
      <c r="AL975">
        <f>IF($C975=AL$1,1,0)</f>
        <v>0</v>
      </c>
      <c r="AM975">
        <f>IF($C975=AM$1,1,0)</f>
        <v>0</v>
      </c>
    </row>
    <row r="976" spans="1:39" x14ac:dyDescent="0.2">
      <c r="A976" s="1" t="s">
        <v>492</v>
      </c>
      <c r="B976" s="2">
        <v>2020</v>
      </c>
      <c r="C976" s="2" t="s">
        <v>21</v>
      </c>
      <c r="D976" s="2">
        <v>161.69999999999999</v>
      </c>
      <c r="E976" s="2">
        <v>213</v>
      </c>
      <c r="F976">
        <f>D976*0.01</f>
        <v>1.617</v>
      </c>
      <c r="G976" s="15">
        <f>E976*0.453592</f>
        <v>96.615095999999994</v>
      </c>
      <c r="H976" s="16">
        <f t="shared" si="15"/>
        <v>37</v>
      </c>
      <c r="I976" t="str">
        <f>IF(H976&lt;=18.5,"Underweight",IF(H976&lt;=24.9,"Healthy weight",IF(H976&lt;=29.9,"Over weight", "Obesity")))</f>
        <v>Obesity</v>
      </c>
      <c r="J976" s="2">
        <v>45</v>
      </c>
      <c r="K976" s="2">
        <v>0</v>
      </c>
      <c r="L976" s="2">
        <v>2</v>
      </c>
      <c r="M976" s="2">
        <v>0</v>
      </c>
      <c r="N976">
        <v>1</v>
      </c>
      <c r="O976">
        <v>0</v>
      </c>
      <c r="P976">
        <v>0</v>
      </c>
      <c r="Q976" s="2">
        <v>9898.31</v>
      </c>
      <c r="S976" s="6">
        <v>946</v>
      </c>
      <c r="T976" s="6">
        <v>11452.017940458953</v>
      </c>
      <c r="U976" s="6">
        <v>-121.5279404589528</v>
      </c>
      <c r="AF976">
        <f>IF($I976=AF$1,1,0)</f>
        <v>0</v>
      </c>
      <c r="AG976">
        <f>IF($I976=AG$1,1,0)</f>
        <v>1</v>
      </c>
      <c r="AH976">
        <f>IF($I976=AH$1,1,0)</f>
        <v>0</v>
      </c>
      <c r="AI976">
        <f>IF($I976=AI$1,1,0)</f>
        <v>0</v>
      </c>
      <c r="AJ976">
        <f>IF($C976=AJ$1,1,0)</f>
        <v>0</v>
      </c>
      <c r="AK976">
        <f>IF($C976=AK$1,1,0)</f>
        <v>0</v>
      </c>
      <c r="AL976">
        <f>IF($C976=AL$1,1,0)</f>
        <v>0</v>
      </c>
      <c r="AM976">
        <f>IF($C976=AM$1,1,0)</f>
        <v>1</v>
      </c>
    </row>
    <row r="977" spans="1:39" x14ac:dyDescent="0.2">
      <c r="A977" s="1" t="s">
        <v>1046</v>
      </c>
      <c r="B977" s="2">
        <v>2020</v>
      </c>
      <c r="C977" s="2" t="s">
        <v>11</v>
      </c>
      <c r="D977" s="2">
        <v>174.6</v>
      </c>
      <c r="E977" s="2">
        <v>249</v>
      </c>
      <c r="F977">
        <f>D977*0.01</f>
        <v>1.746</v>
      </c>
      <c r="G977" s="15">
        <f>E977*0.453592</f>
        <v>112.944408</v>
      </c>
      <c r="H977" s="16">
        <f t="shared" si="15"/>
        <v>37</v>
      </c>
      <c r="I977" t="str">
        <f>IF(H977&lt;=18.5,"Underweight",IF(H977&lt;=24.9,"Healthy weight",IF(H977&lt;=29.9,"Over weight", "Obesity")))</f>
        <v>Obesity</v>
      </c>
      <c r="J977" s="2">
        <v>35</v>
      </c>
      <c r="K977" s="2">
        <v>0</v>
      </c>
      <c r="L977" s="2">
        <v>0</v>
      </c>
      <c r="M977" s="2">
        <v>0</v>
      </c>
      <c r="N977">
        <v>1</v>
      </c>
      <c r="O977">
        <v>0</v>
      </c>
      <c r="P977">
        <v>0</v>
      </c>
      <c r="Q977" s="2">
        <v>13497.26</v>
      </c>
      <c r="S977" s="6">
        <v>947</v>
      </c>
      <c r="T977" s="6">
        <v>11570.685235258374</v>
      </c>
      <c r="U977" s="6">
        <v>-2449.9152352583733</v>
      </c>
      <c r="AF977">
        <f>IF($I977=AF$1,1,0)</f>
        <v>0</v>
      </c>
      <c r="AG977">
        <f>IF($I977=AG$1,1,0)</f>
        <v>1</v>
      </c>
      <c r="AH977">
        <f>IF($I977=AH$1,1,0)</f>
        <v>0</v>
      </c>
      <c r="AI977">
        <f>IF($I977=AI$1,1,0)</f>
        <v>0</v>
      </c>
      <c r="AJ977">
        <f>IF($C977=AJ$1,1,0)</f>
        <v>0</v>
      </c>
      <c r="AK977">
        <f>IF($C977=AK$1,1,0)</f>
        <v>0</v>
      </c>
      <c r="AL977">
        <f>IF($C977=AL$1,1,0)</f>
        <v>1</v>
      </c>
      <c r="AM977">
        <f>IF($C977=AM$1,1,0)</f>
        <v>0</v>
      </c>
    </row>
    <row r="978" spans="1:39" x14ac:dyDescent="0.2">
      <c r="A978" s="1" t="s">
        <v>1143</v>
      </c>
      <c r="B978" s="2">
        <v>2020</v>
      </c>
      <c r="C978" s="2" t="s">
        <v>26</v>
      </c>
      <c r="D978" s="2">
        <v>165.7</v>
      </c>
      <c r="E978" s="2">
        <v>224</v>
      </c>
      <c r="F978">
        <f>D978*0.01</f>
        <v>1.657</v>
      </c>
      <c r="G978" s="15">
        <f>E978*0.453592</f>
        <v>101.604608</v>
      </c>
      <c r="H978" s="16">
        <f t="shared" si="15"/>
        <v>37</v>
      </c>
      <c r="I978" t="str">
        <f>IF(H978&lt;=18.5,"Underweight",IF(H978&lt;=24.9,"Healthy weight",IF(H978&lt;=29.9,"Over weight", "Obesity")))</f>
        <v>Obesity</v>
      </c>
      <c r="J978" s="2">
        <v>25</v>
      </c>
      <c r="K978" s="2">
        <v>1</v>
      </c>
      <c r="L978" s="2">
        <v>2</v>
      </c>
      <c r="M978" s="2">
        <v>0</v>
      </c>
      <c r="N978">
        <v>1</v>
      </c>
      <c r="O978">
        <v>1</v>
      </c>
      <c r="P978">
        <v>0</v>
      </c>
      <c r="Q978" s="2">
        <v>9185.2800000000007</v>
      </c>
      <c r="S978" s="6">
        <v>948</v>
      </c>
      <c r="T978" s="6">
        <v>5981.9173150137267</v>
      </c>
      <c r="U978" s="6">
        <v>-21.867315013726511</v>
      </c>
      <c r="AF978">
        <f>IF($I978=AF$1,1,0)</f>
        <v>0</v>
      </c>
      <c r="AG978">
        <f>IF($I978=AG$1,1,0)</f>
        <v>1</v>
      </c>
      <c r="AH978">
        <f>IF($I978=AH$1,1,0)</f>
        <v>0</v>
      </c>
      <c r="AI978">
        <f>IF($I978=AI$1,1,0)</f>
        <v>0</v>
      </c>
      <c r="AJ978">
        <f>IF($C978=AJ$1,1,0)</f>
        <v>1</v>
      </c>
      <c r="AK978">
        <f>IF($C978=AK$1,1,0)</f>
        <v>0</v>
      </c>
      <c r="AL978">
        <f>IF($C978=AL$1,1,0)</f>
        <v>0</v>
      </c>
      <c r="AM978">
        <f>IF($C978=AM$1,1,0)</f>
        <v>0</v>
      </c>
    </row>
    <row r="979" spans="1:39" x14ac:dyDescent="0.2">
      <c r="A979" s="1" t="s">
        <v>1362</v>
      </c>
      <c r="B979" s="2">
        <v>2020</v>
      </c>
      <c r="C979" s="2" t="s">
        <v>26</v>
      </c>
      <c r="D979" s="2">
        <v>156.1</v>
      </c>
      <c r="E979" s="2">
        <v>199</v>
      </c>
      <c r="F979">
        <f>D979*0.01</f>
        <v>1.5609999999999999</v>
      </c>
      <c r="G979" s="15">
        <f>E979*0.453592</f>
        <v>90.264808000000002</v>
      </c>
      <c r="H979" s="16">
        <f t="shared" si="15"/>
        <v>37</v>
      </c>
      <c r="I979" t="str">
        <f>IF(H979&lt;=18.5,"Underweight",IF(H979&lt;=24.9,"Healthy weight",IF(H979&lt;=29.9,"Over weight", "Obesity")))</f>
        <v>Obesity</v>
      </c>
      <c r="J979" s="2">
        <v>36</v>
      </c>
      <c r="K979" s="2">
        <v>1</v>
      </c>
      <c r="L979" s="2">
        <v>1</v>
      </c>
      <c r="M979" s="2">
        <v>0</v>
      </c>
      <c r="N979">
        <v>1</v>
      </c>
      <c r="O979">
        <v>1</v>
      </c>
      <c r="P979">
        <v>0</v>
      </c>
      <c r="Q979" s="2">
        <v>5916.53</v>
      </c>
      <c r="S979" s="6">
        <v>949</v>
      </c>
      <c r="T979" s="6">
        <v>18683.195409896169</v>
      </c>
      <c r="U979" s="6">
        <v>7450.8245901038317</v>
      </c>
      <c r="AF979">
        <f>IF($I979=AF$1,1,0)</f>
        <v>0</v>
      </c>
      <c r="AG979">
        <f>IF($I979=AG$1,1,0)</f>
        <v>1</v>
      </c>
      <c r="AH979">
        <f>IF($I979=AH$1,1,0)</f>
        <v>0</v>
      </c>
      <c r="AI979">
        <f>IF($I979=AI$1,1,0)</f>
        <v>0</v>
      </c>
      <c r="AJ979">
        <f>IF($C979=AJ$1,1,0)</f>
        <v>1</v>
      </c>
      <c r="AK979">
        <f>IF($C979=AK$1,1,0)</f>
        <v>0</v>
      </c>
      <c r="AL979">
        <f>IF($C979=AL$1,1,0)</f>
        <v>0</v>
      </c>
      <c r="AM979">
        <f>IF($C979=AM$1,1,0)</f>
        <v>0</v>
      </c>
    </row>
    <row r="980" spans="1:39" x14ac:dyDescent="0.2">
      <c r="A980" s="1" t="s">
        <v>795</v>
      </c>
      <c r="B980" s="2">
        <v>2020</v>
      </c>
      <c r="C980" s="2" t="s">
        <v>19</v>
      </c>
      <c r="D980" s="2">
        <v>163.6</v>
      </c>
      <c r="E980" s="2">
        <v>140</v>
      </c>
      <c r="F980">
        <f>D980*0.01</f>
        <v>1.6359999999999999</v>
      </c>
      <c r="G980" s="15">
        <f>E980*0.453592</f>
        <v>63.502879999999998</v>
      </c>
      <c r="H980" s="16">
        <f t="shared" si="15"/>
        <v>23.7</v>
      </c>
      <c r="I980" t="str">
        <f>IF(H980&lt;=18.5,"Underweight",IF(H980&lt;=24.9,"Healthy weight",IF(H980&lt;=29.9,"Over weight", "Obesity")))</f>
        <v>Healthy weight</v>
      </c>
      <c r="J980" s="2">
        <v>29</v>
      </c>
      <c r="K980" s="2">
        <v>1</v>
      </c>
      <c r="L980" s="2">
        <v>0</v>
      </c>
      <c r="M980" s="2">
        <v>1</v>
      </c>
      <c r="N980">
        <v>0</v>
      </c>
      <c r="O980">
        <v>0</v>
      </c>
      <c r="P980">
        <v>1</v>
      </c>
      <c r="Q980" s="2">
        <v>4728.58</v>
      </c>
      <c r="S980" s="6">
        <v>950</v>
      </c>
      <c r="T980" s="6">
        <v>9867.7669383871344</v>
      </c>
      <c r="U980" s="6">
        <v>1104.953061612865</v>
      </c>
      <c r="AF980">
        <f>IF($I980=AF$1,1,0)</f>
        <v>0</v>
      </c>
      <c r="AG980">
        <f>IF($I980=AG$1,1,0)</f>
        <v>0</v>
      </c>
      <c r="AH980">
        <f>IF($I980=AH$1,1,0)</f>
        <v>1</v>
      </c>
      <c r="AI980">
        <f>IF($I980=AI$1,1,0)</f>
        <v>0</v>
      </c>
      <c r="AJ980">
        <f>IF($C980=AJ$1,1,0)</f>
        <v>0</v>
      </c>
      <c r="AK980">
        <f>IF($C980=AK$1,1,0)</f>
        <v>1</v>
      </c>
      <c r="AL980">
        <f>IF($C980=AL$1,1,0)</f>
        <v>0</v>
      </c>
      <c r="AM980">
        <f>IF($C980=AM$1,1,0)</f>
        <v>0</v>
      </c>
    </row>
    <row r="981" spans="1:39" x14ac:dyDescent="0.2">
      <c r="A981" s="1" t="s">
        <v>292</v>
      </c>
      <c r="B981" s="2">
        <v>2020</v>
      </c>
      <c r="C981" s="2" t="s">
        <v>26</v>
      </c>
      <c r="D981" s="2">
        <v>179</v>
      </c>
      <c r="E981" s="2">
        <v>262</v>
      </c>
      <c r="F981">
        <f>D981*0.01</f>
        <v>1.79</v>
      </c>
      <c r="G981" s="15">
        <f>E981*0.453592</f>
        <v>118.841104</v>
      </c>
      <c r="H981" s="16">
        <f t="shared" si="15"/>
        <v>37.1</v>
      </c>
      <c r="I981" t="str">
        <f>IF(H981&lt;=18.5,"Underweight",IF(H981&lt;=24.9,"Healthy weight",IF(H981&lt;=29.9,"Over weight", "Obesity")))</f>
        <v>Obesity</v>
      </c>
      <c r="J981" s="2">
        <v>27</v>
      </c>
      <c r="K981" s="2">
        <v>1</v>
      </c>
      <c r="L981" s="2">
        <v>0</v>
      </c>
      <c r="M981" s="2">
        <v>0</v>
      </c>
      <c r="N981">
        <v>1</v>
      </c>
      <c r="O981">
        <v>1</v>
      </c>
      <c r="P981">
        <v>0</v>
      </c>
      <c r="Q981" s="2">
        <v>14383.83</v>
      </c>
      <c r="S981" s="6">
        <v>951</v>
      </c>
      <c r="T981" s="6">
        <v>4554.4525444012588</v>
      </c>
      <c r="U981" s="6">
        <v>-1834.9925444012588</v>
      </c>
      <c r="AF981">
        <f>IF($I981=AF$1,1,0)</f>
        <v>0</v>
      </c>
      <c r="AG981">
        <f>IF($I981=AG$1,1,0)</f>
        <v>1</v>
      </c>
      <c r="AH981">
        <f>IF($I981=AH$1,1,0)</f>
        <v>0</v>
      </c>
      <c r="AI981">
        <f>IF($I981=AI$1,1,0)</f>
        <v>0</v>
      </c>
      <c r="AJ981">
        <f>IF($C981=AJ$1,1,0)</f>
        <v>1</v>
      </c>
      <c r="AK981">
        <f>IF($C981=AK$1,1,0)</f>
        <v>0</v>
      </c>
      <c r="AL981">
        <f>IF($C981=AL$1,1,0)</f>
        <v>0</v>
      </c>
      <c r="AM981">
        <f>IF($C981=AM$1,1,0)</f>
        <v>0</v>
      </c>
    </row>
    <row r="982" spans="1:39" x14ac:dyDescent="0.2">
      <c r="A982" s="1" t="s">
        <v>293</v>
      </c>
      <c r="B982" s="2">
        <v>2020</v>
      </c>
      <c r="C982" s="2" t="s">
        <v>11</v>
      </c>
      <c r="D982" s="2">
        <v>163.69999999999999</v>
      </c>
      <c r="E982" s="2">
        <v>219</v>
      </c>
      <c r="F982">
        <f>D982*0.01</f>
        <v>1.637</v>
      </c>
      <c r="G982" s="15">
        <f>E982*0.453592</f>
        <v>99.336647999999997</v>
      </c>
      <c r="H982" s="16">
        <f t="shared" si="15"/>
        <v>37.1</v>
      </c>
      <c r="I982" t="str">
        <f>IF(H982&lt;=18.5,"Underweight",IF(H982&lt;=24.9,"Healthy weight",IF(H982&lt;=29.9,"Over weight", "Obesity")))</f>
        <v>Obesity</v>
      </c>
      <c r="J982" s="2">
        <v>46</v>
      </c>
      <c r="K982" s="2">
        <v>1</v>
      </c>
      <c r="L982" s="2">
        <v>1</v>
      </c>
      <c r="M982" s="2">
        <v>0</v>
      </c>
      <c r="N982">
        <v>1</v>
      </c>
      <c r="O982">
        <v>0</v>
      </c>
      <c r="P982">
        <v>0</v>
      </c>
      <c r="Q982" s="2">
        <v>7296.46</v>
      </c>
      <c r="S982" s="6">
        <v>952</v>
      </c>
      <c r="T982" s="6">
        <v>7654.0463680578905</v>
      </c>
      <c r="U982" s="6">
        <v>-1586.3263680578902</v>
      </c>
      <c r="AF982">
        <f>IF($I982=AF$1,1,0)</f>
        <v>0</v>
      </c>
      <c r="AG982">
        <f>IF($I982=AG$1,1,0)</f>
        <v>1</v>
      </c>
      <c r="AH982">
        <f>IF($I982=AH$1,1,0)</f>
        <v>0</v>
      </c>
      <c r="AI982">
        <f>IF($I982=AI$1,1,0)</f>
        <v>0</v>
      </c>
      <c r="AJ982">
        <f>IF($C982=AJ$1,1,0)</f>
        <v>0</v>
      </c>
      <c r="AK982">
        <f>IF($C982=AK$1,1,0)</f>
        <v>0</v>
      </c>
      <c r="AL982">
        <f>IF($C982=AL$1,1,0)</f>
        <v>1</v>
      </c>
      <c r="AM982">
        <f>IF($C982=AM$1,1,0)</f>
        <v>0</v>
      </c>
    </row>
    <row r="983" spans="1:39" x14ac:dyDescent="0.2">
      <c r="A983" s="1" t="s">
        <v>692</v>
      </c>
      <c r="B983" s="2">
        <v>2020</v>
      </c>
      <c r="C983" s="2" t="s">
        <v>21</v>
      </c>
      <c r="D983" s="2">
        <v>170.6</v>
      </c>
      <c r="E983" s="2">
        <v>238</v>
      </c>
      <c r="F983">
        <f>D983*0.01</f>
        <v>1.706</v>
      </c>
      <c r="G983" s="15">
        <f>E983*0.453592</f>
        <v>107.95489600000001</v>
      </c>
      <c r="H983" s="16">
        <f t="shared" si="15"/>
        <v>37.1</v>
      </c>
      <c r="I983" t="str">
        <f>IF(H983&lt;=18.5,"Underweight",IF(H983&lt;=24.9,"Healthy weight",IF(H983&lt;=29.9,"Over weight", "Obesity")))</f>
        <v>Obesity</v>
      </c>
      <c r="J983" s="2">
        <v>25</v>
      </c>
      <c r="K983" s="2">
        <v>0</v>
      </c>
      <c r="L983" s="2">
        <v>0</v>
      </c>
      <c r="M983" s="2">
        <v>1</v>
      </c>
      <c r="N983">
        <v>1</v>
      </c>
      <c r="O983">
        <v>0</v>
      </c>
      <c r="P983">
        <v>0</v>
      </c>
      <c r="Q983" s="2">
        <v>11823.64</v>
      </c>
      <c r="S983" s="6">
        <v>953</v>
      </c>
      <c r="T983" s="6">
        <v>4796.9007223026965</v>
      </c>
      <c r="U983" s="6">
        <v>-3026.3607223026966</v>
      </c>
      <c r="AF983">
        <f>IF($I983=AF$1,1,0)</f>
        <v>0</v>
      </c>
      <c r="AG983">
        <f>IF($I983=AG$1,1,0)</f>
        <v>1</v>
      </c>
      <c r="AH983">
        <f>IF($I983=AH$1,1,0)</f>
        <v>0</v>
      </c>
      <c r="AI983">
        <f>IF($I983=AI$1,1,0)</f>
        <v>0</v>
      </c>
      <c r="AJ983">
        <f>IF($C983=AJ$1,1,0)</f>
        <v>0</v>
      </c>
      <c r="AK983">
        <f>IF($C983=AK$1,1,0)</f>
        <v>0</v>
      </c>
      <c r="AL983">
        <f>IF($C983=AL$1,1,0)</f>
        <v>0</v>
      </c>
      <c r="AM983">
        <f>IF($C983=AM$1,1,0)</f>
        <v>1</v>
      </c>
    </row>
    <row r="984" spans="1:39" x14ac:dyDescent="0.2">
      <c r="A984" s="1" t="s">
        <v>959</v>
      </c>
      <c r="B984" s="2">
        <v>2020</v>
      </c>
      <c r="C984" s="2" t="s">
        <v>19</v>
      </c>
      <c r="D984" s="2">
        <v>180.4</v>
      </c>
      <c r="E984" s="2">
        <v>266</v>
      </c>
      <c r="F984">
        <f>D984*0.01</f>
        <v>1.804</v>
      </c>
      <c r="G984" s="15">
        <f>E984*0.453592</f>
        <v>120.655472</v>
      </c>
      <c r="H984" s="16">
        <f t="shared" si="15"/>
        <v>37.1</v>
      </c>
      <c r="I984" t="str">
        <f>IF(H984&lt;=18.5,"Underweight",IF(H984&lt;=24.9,"Healthy weight",IF(H984&lt;=29.9,"Over weight", "Obesity")))</f>
        <v>Obesity</v>
      </c>
      <c r="J984" s="2">
        <v>32</v>
      </c>
      <c r="K984" s="2">
        <v>1</v>
      </c>
      <c r="L984" s="2">
        <v>2</v>
      </c>
      <c r="M984" s="2">
        <v>0</v>
      </c>
      <c r="N984">
        <v>1</v>
      </c>
      <c r="O984">
        <v>0</v>
      </c>
      <c r="P984">
        <v>1</v>
      </c>
      <c r="Q984" s="2">
        <v>3907.96</v>
      </c>
      <c r="S984" s="6">
        <v>954</v>
      </c>
      <c r="T984" s="6">
        <v>14832.382139393711</v>
      </c>
      <c r="U984" s="6">
        <v>-9871.2721393937099</v>
      </c>
      <c r="AF984">
        <f>IF($I984=AF$1,1,0)</f>
        <v>0</v>
      </c>
      <c r="AG984">
        <f>IF($I984=AG$1,1,0)</f>
        <v>1</v>
      </c>
      <c r="AH984">
        <f>IF($I984=AH$1,1,0)</f>
        <v>0</v>
      </c>
      <c r="AI984">
        <f>IF($I984=AI$1,1,0)</f>
        <v>0</v>
      </c>
      <c r="AJ984">
        <f>IF($C984=AJ$1,1,0)</f>
        <v>0</v>
      </c>
      <c r="AK984">
        <f>IF($C984=AK$1,1,0)</f>
        <v>1</v>
      </c>
      <c r="AL984">
        <f>IF($C984=AL$1,1,0)</f>
        <v>0</v>
      </c>
      <c r="AM984">
        <f>IF($C984=AM$1,1,0)</f>
        <v>0</v>
      </c>
    </row>
    <row r="985" spans="1:39" x14ac:dyDescent="0.2">
      <c r="A985" s="1" t="s">
        <v>945</v>
      </c>
      <c r="B985" s="2">
        <v>2020</v>
      </c>
      <c r="C985" s="2" t="s">
        <v>11</v>
      </c>
      <c r="D985" s="2">
        <v>167.9</v>
      </c>
      <c r="E985" s="2">
        <v>178</v>
      </c>
      <c r="F985">
        <f>D985*0.01</f>
        <v>1.679</v>
      </c>
      <c r="G985" s="15">
        <f>E985*0.453592</f>
        <v>80.739375999999993</v>
      </c>
      <c r="H985" s="16">
        <f t="shared" si="15"/>
        <v>28.6</v>
      </c>
      <c r="I985" t="str">
        <f>IF(H985&lt;=18.5,"Underweight",IF(H985&lt;=24.9,"Healthy weight",IF(H985&lt;=29.9,"Over weight", "Obesity")))</f>
        <v>Over weight</v>
      </c>
      <c r="J985" s="2">
        <v>39</v>
      </c>
      <c r="K985" s="2">
        <v>1</v>
      </c>
      <c r="L985" s="2">
        <v>1</v>
      </c>
      <c r="M985" s="2">
        <v>0</v>
      </c>
      <c r="N985">
        <v>1</v>
      </c>
      <c r="O985">
        <v>0</v>
      </c>
      <c r="P985">
        <v>0</v>
      </c>
      <c r="Q985" s="2">
        <v>3364.18</v>
      </c>
      <c r="S985" s="6">
        <v>955</v>
      </c>
      <c r="T985" s="6">
        <v>7964.825693746554</v>
      </c>
      <c r="U985" s="6">
        <v>-2588.7756937465538</v>
      </c>
      <c r="AF985">
        <f>IF($I985=AF$1,1,0)</f>
        <v>1</v>
      </c>
      <c r="AG985">
        <f>IF($I985=AG$1,1,0)</f>
        <v>0</v>
      </c>
      <c r="AH985">
        <f>IF($I985=AH$1,1,0)</f>
        <v>0</v>
      </c>
      <c r="AI985">
        <f>IF($I985=AI$1,1,0)</f>
        <v>0</v>
      </c>
      <c r="AJ985">
        <f>IF($C985=AJ$1,1,0)</f>
        <v>0</v>
      </c>
      <c r="AK985">
        <f>IF($C985=AK$1,1,0)</f>
        <v>0</v>
      </c>
      <c r="AL985">
        <f>IF($C985=AL$1,1,0)</f>
        <v>1</v>
      </c>
      <c r="AM985">
        <f>IF($C985=AM$1,1,0)</f>
        <v>0</v>
      </c>
    </row>
    <row r="986" spans="1:39" x14ac:dyDescent="0.2">
      <c r="A986" s="1" t="s">
        <v>35</v>
      </c>
      <c r="B986" s="2">
        <v>2020</v>
      </c>
      <c r="C986" s="2" t="s">
        <v>11</v>
      </c>
      <c r="D986" s="2">
        <v>179.6</v>
      </c>
      <c r="E986" s="2">
        <v>169</v>
      </c>
      <c r="F986">
        <f>D986*0.01</f>
        <v>1.796</v>
      </c>
      <c r="G986" s="15">
        <f>E986*0.453592</f>
        <v>76.657048000000003</v>
      </c>
      <c r="H986" s="16">
        <f t="shared" si="15"/>
        <v>23.8</v>
      </c>
      <c r="I986" t="str">
        <f>IF(H986&lt;=18.5,"Underweight",IF(H986&lt;=24.9,"Healthy weight",IF(H986&lt;=29.9,"Over weight", "Obesity")))</f>
        <v>Healthy weight</v>
      </c>
      <c r="J986" s="2">
        <v>43</v>
      </c>
      <c r="K986" s="2">
        <v>1</v>
      </c>
      <c r="L986" s="2">
        <v>1</v>
      </c>
      <c r="M986" s="2">
        <v>0</v>
      </c>
      <c r="N986">
        <v>0</v>
      </c>
      <c r="O986">
        <v>0</v>
      </c>
      <c r="P986">
        <v>0</v>
      </c>
      <c r="Q986" s="2">
        <v>3975.1</v>
      </c>
      <c r="S986" s="6">
        <v>956</v>
      </c>
      <c r="T986" s="6">
        <v>6020.1826055223355</v>
      </c>
      <c r="U986" s="6">
        <v>408.59739447766424</v>
      </c>
      <c r="AF986">
        <f>IF($I986=AF$1,1,0)</f>
        <v>0</v>
      </c>
      <c r="AG986">
        <f>IF($I986=AG$1,1,0)</f>
        <v>0</v>
      </c>
      <c r="AH986">
        <f>IF($I986=AH$1,1,0)</f>
        <v>1</v>
      </c>
      <c r="AI986">
        <f>IF($I986=AI$1,1,0)</f>
        <v>0</v>
      </c>
      <c r="AJ986">
        <f>IF($C986=AJ$1,1,0)</f>
        <v>0</v>
      </c>
      <c r="AK986">
        <f>IF($C986=AK$1,1,0)</f>
        <v>0</v>
      </c>
      <c r="AL986">
        <f>IF($C986=AL$1,1,0)</f>
        <v>1</v>
      </c>
      <c r="AM986">
        <f>IF($C986=AM$1,1,0)</f>
        <v>0</v>
      </c>
    </row>
    <row r="987" spans="1:39" x14ac:dyDescent="0.2">
      <c r="A987" s="1" t="s">
        <v>1106</v>
      </c>
      <c r="B987" s="2">
        <v>2020</v>
      </c>
      <c r="C987" s="2" t="s">
        <v>26</v>
      </c>
      <c r="D987" s="2">
        <v>173.5</v>
      </c>
      <c r="E987" s="2">
        <v>246</v>
      </c>
      <c r="F987">
        <f>D987*0.01</f>
        <v>1.7350000000000001</v>
      </c>
      <c r="G987" s="15">
        <f>E987*0.453592</f>
        <v>111.58363199999999</v>
      </c>
      <c r="H987" s="16">
        <f t="shared" si="15"/>
        <v>37.1</v>
      </c>
      <c r="I987" t="str">
        <f>IF(H987&lt;=18.5,"Underweight",IF(H987&lt;=24.9,"Healthy weight",IF(H987&lt;=29.9,"Over weight", "Obesity")))</f>
        <v>Obesity</v>
      </c>
      <c r="J987" s="2">
        <v>26</v>
      </c>
      <c r="K987" s="2">
        <v>0</v>
      </c>
      <c r="L987" s="2">
        <v>0</v>
      </c>
      <c r="M987" s="2">
        <v>1</v>
      </c>
      <c r="N987">
        <v>1</v>
      </c>
      <c r="O987">
        <v>1</v>
      </c>
      <c r="P987">
        <v>0</v>
      </c>
      <c r="Q987" s="2">
        <v>12093.46</v>
      </c>
      <c r="S987" s="6">
        <v>957</v>
      </c>
      <c r="T987" s="6">
        <v>8837.031956255305</v>
      </c>
      <c r="U987" s="6">
        <v>-4643.4819562553048</v>
      </c>
      <c r="AF987">
        <f>IF($I987=AF$1,1,0)</f>
        <v>0</v>
      </c>
      <c r="AG987">
        <f>IF($I987=AG$1,1,0)</f>
        <v>1</v>
      </c>
      <c r="AH987">
        <f>IF($I987=AH$1,1,0)</f>
        <v>0</v>
      </c>
      <c r="AI987">
        <f>IF($I987=AI$1,1,0)</f>
        <v>0</v>
      </c>
      <c r="AJ987">
        <f>IF($C987=AJ$1,1,0)</f>
        <v>1</v>
      </c>
      <c r="AK987">
        <f>IF($C987=AK$1,1,0)</f>
        <v>0</v>
      </c>
      <c r="AL987">
        <f>IF($C987=AL$1,1,0)</f>
        <v>0</v>
      </c>
      <c r="AM987">
        <f>IF($C987=AM$1,1,0)</f>
        <v>0</v>
      </c>
    </row>
    <row r="988" spans="1:39" x14ac:dyDescent="0.2">
      <c r="A988" s="1" t="s">
        <v>1112</v>
      </c>
      <c r="B988" s="2">
        <v>2020</v>
      </c>
      <c r="C988" s="2" t="s">
        <v>11</v>
      </c>
      <c r="D988" s="2">
        <v>183.8</v>
      </c>
      <c r="E988" s="2">
        <v>276</v>
      </c>
      <c r="F988">
        <f>D988*0.01</f>
        <v>1.8380000000000001</v>
      </c>
      <c r="G988" s="15">
        <f>E988*0.453592</f>
        <v>125.19139199999999</v>
      </c>
      <c r="H988" s="16">
        <f t="shared" si="15"/>
        <v>37.1</v>
      </c>
      <c r="I988" t="str">
        <f>IF(H988&lt;=18.5,"Underweight",IF(H988&lt;=24.9,"Healthy weight",IF(H988&lt;=29.9,"Over weight", "Obesity")))</f>
        <v>Obesity</v>
      </c>
      <c r="J988" s="2">
        <v>35</v>
      </c>
      <c r="K988" s="2">
        <v>0</v>
      </c>
      <c r="L988" s="2">
        <v>2</v>
      </c>
      <c r="M988" s="2">
        <v>1</v>
      </c>
      <c r="N988">
        <v>1</v>
      </c>
      <c r="O988">
        <v>0</v>
      </c>
      <c r="P988">
        <v>0</v>
      </c>
      <c r="Q988" s="2">
        <v>10638.03</v>
      </c>
      <c r="S988" s="6">
        <v>958</v>
      </c>
      <c r="T988" s="6">
        <v>17440.078107141519</v>
      </c>
      <c r="U988" s="6">
        <v>-155.09810714151899</v>
      </c>
      <c r="AF988">
        <f>IF($I988=AF$1,1,0)</f>
        <v>0</v>
      </c>
      <c r="AG988">
        <f>IF($I988=AG$1,1,0)</f>
        <v>1</v>
      </c>
      <c r="AH988">
        <f>IF($I988=AH$1,1,0)</f>
        <v>0</v>
      </c>
      <c r="AI988">
        <f>IF($I988=AI$1,1,0)</f>
        <v>0</v>
      </c>
      <c r="AJ988">
        <f>IF($C988=AJ$1,1,0)</f>
        <v>0</v>
      </c>
      <c r="AK988">
        <f>IF($C988=AK$1,1,0)</f>
        <v>0</v>
      </c>
      <c r="AL988">
        <f>IF($C988=AL$1,1,0)</f>
        <v>1</v>
      </c>
      <c r="AM988">
        <f>IF($C988=AM$1,1,0)</f>
        <v>0</v>
      </c>
    </row>
    <row r="989" spans="1:39" x14ac:dyDescent="0.2">
      <c r="A989" s="1" t="s">
        <v>1006</v>
      </c>
      <c r="B989" s="2">
        <v>2020</v>
      </c>
      <c r="C989" s="2" t="s">
        <v>11</v>
      </c>
      <c r="D989" s="2">
        <v>158.9</v>
      </c>
      <c r="E989" s="2">
        <v>102</v>
      </c>
      <c r="F989">
        <f>D989*0.01</f>
        <v>1.5890000000000002</v>
      </c>
      <c r="G989" s="15">
        <f>E989*0.453592</f>
        <v>46.266384000000002</v>
      </c>
      <c r="H989" s="16">
        <f t="shared" si="15"/>
        <v>18.3</v>
      </c>
      <c r="I989" t="str">
        <f>IF(H989&lt;=18.5,"Underweight",IF(H989&lt;=24.9,"Healthy weight",IF(H989&lt;=29.9,"Over weight", "Obesity")))</f>
        <v>Underweight</v>
      </c>
      <c r="J989" s="2">
        <v>26</v>
      </c>
      <c r="K989" s="2">
        <v>0</v>
      </c>
      <c r="L989" s="2">
        <v>2</v>
      </c>
      <c r="M989" s="2">
        <v>0</v>
      </c>
      <c r="N989">
        <v>0</v>
      </c>
      <c r="O989">
        <v>0</v>
      </c>
      <c r="P989">
        <v>0</v>
      </c>
      <c r="Q989" s="2">
        <v>1897.41</v>
      </c>
      <c r="S989" s="6">
        <v>959</v>
      </c>
      <c r="T989" s="6">
        <v>14643.064175943557</v>
      </c>
      <c r="U989" s="6">
        <v>-9909.954175943556</v>
      </c>
      <c r="AF989">
        <f>IF($I989=AF$1,1,0)</f>
        <v>0</v>
      </c>
      <c r="AG989">
        <f>IF($I989=AG$1,1,0)</f>
        <v>0</v>
      </c>
      <c r="AH989">
        <f>IF($I989=AH$1,1,0)</f>
        <v>0</v>
      </c>
      <c r="AI989">
        <f>IF($I989=AI$1,1,0)</f>
        <v>1</v>
      </c>
      <c r="AJ989">
        <f>IF($C989=AJ$1,1,0)</f>
        <v>0</v>
      </c>
      <c r="AK989">
        <f>IF($C989=AK$1,1,0)</f>
        <v>0</v>
      </c>
      <c r="AL989">
        <f>IF($C989=AL$1,1,0)</f>
        <v>1</v>
      </c>
      <c r="AM989">
        <f>IF($C989=AM$1,1,0)</f>
        <v>0</v>
      </c>
    </row>
    <row r="990" spans="1:39" x14ac:dyDescent="0.2">
      <c r="A990" s="1" t="s">
        <v>1155</v>
      </c>
      <c r="B990" s="2">
        <v>2020</v>
      </c>
      <c r="C990" s="2" t="s">
        <v>11</v>
      </c>
      <c r="D990" s="2">
        <v>172.4</v>
      </c>
      <c r="E990" s="2">
        <v>243</v>
      </c>
      <c r="F990">
        <f>D990*0.01</f>
        <v>1.7240000000000002</v>
      </c>
      <c r="G990" s="15">
        <f>E990*0.453592</f>
        <v>110.22285599999999</v>
      </c>
      <c r="H990" s="16">
        <f t="shared" si="15"/>
        <v>37.1</v>
      </c>
      <c r="I990" t="str">
        <f>IF(H990&lt;=18.5,"Underweight",IF(H990&lt;=24.9,"Healthy weight",IF(H990&lt;=29.9,"Over weight", "Obesity")))</f>
        <v>Obesity</v>
      </c>
      <c r="J990" s="2">
        <v>39</v>
      </c>
      <c r="K990" s="2">
        <v>1</v>
      </c>
      <c r="L990" s="2">
        <v>1</v>
      </c>
      <c r="M990" s="2">
        <v>0</v>
      </c>
      <c r="N990">
        <v>1</v>
      </c>
      <c r="O990">
        <v>0</v>
      </c>
      <c r="P990">
        <v>0</v>
      </c>
      <c r="Q990" s="2">
        <v>10464.27</v>
      </c>
      <c r="S990" s="6">
        <v>960</v>
      </c>
      <c r="T990" s="6">
        <v>5398.6239541450104</v>
      </c>
      <c r="U990" s="6">
        <v>309.16604585498953</v>
      </c>
      <c r="AF990">
        <f>IF($I990=AF$1,1,0)</f>
        <v>0</v>
      </c>
      <c r="AG990">
        <f>IF($I990=AG$1,1,0)</f>
        <v>1</v>
      </c>
      <c r="AH990">
        <f>IF($I990=AH$1,1,0)</f>
        <v>0</v>
      </c>
      <c r="AI990">
        <f>IF($I990=AI$1,1,0)</f>
        <v>0</v>
      </c>
      <c r="AJ990">
        <f>IF($C990=AJ$1,1,0)</f>
        <v>0</v>
      </c>
      <c r="AK990">
        <f>IF($C990=AK$1,1,0)</f>
        <v>0</v>
      </c>
      <c r="AL990">
        <f>IF($C990=AL$1,1,0)</f>
        <v>1</v>
      </c>
      <c r="AM990">
        <f>IF($C990=AM$1,1,0)</f>
        <v>0</v>
      </c>
    </row>
    <row r="991" spans="1:39" x14ac:dyDescent="0.2">
      <c r="A991" s="1" t="s">
        <v>158</v>
      </c>
      <c r="B991" s="2">
        <v>2020</v>
      </c>
      <c r="C991" s="2" t="s">
        <v>19</v>
      </c>
      <c r="D991" s="2">
        <v>157</v>
      </c>
      <c r="E991" s="2">
        <v>202</v>
      </c>
      <c r="F991">
        <f>D991*0.01</f>
        <v>1.57</v>
      </c>
      <c r="G991" s="15">
        <f>E991*0.453592</f>
        <v>91.625584000000003</v>
      </c>
      <c r="H991" s="16">
        <f t="shared" si="15"/>
        <v>37.200000000000003</v>
      </c>
      <c r="I991" t="str">
        <f>IF(H991&lt;=18.5,"Underweight",IF(H991&lt;=24.9,"Healthy weight",IF(H991&lt;=29.9,"Over weight", "Obesity")))</f>
        <v>Obesity</v>
      </c>
      <c r="J991" s="2">
        <v>28</v>
      </c>
      <c r="K991" s="2">
        <v>0</v>
      </c>
      <c r="L991" s="2">
        <v>0</v>
      </c>
      <c r="M991" s="2">
        <v>0</v>
      </c>
      <c r="N991">
        <v>1</v>
      </c>
      <c r="O991">
        <v>0</v>
      </c>
      <c r="P991">
        <v>1</v>
      </c>
      <c r="Q991" s="2">
        <v>3364.1</v>
      </c>
      <c r="S991" s="6">
        <v>961</v>
      </c>
      <c r="T991" s="6">
        <v>22297.624462889507</v>
      </c>
      <c r="U991" s="6">
        <v>-8657.8744628895074</v>
      </c>
      <c r="AF991">
        <f>IF($I991=AF$1,1,0)</f>
        <v>0</v>
      </c>
      <c r="AG991">
        <f>IF($I991=AG$1,1,0)</f>
        <v>1</v>
      </c>
      <c r="AH991">
        <f>IF($I991=AH$1,1,0)</f>
        <v>0</v>
      </c>
      <c r="AI991">
        <f>IF($I991=AI$1,1,0)</f>
        <v>0</v>
      </c>
      <c r="AJ991">
        <f>IF($C991=AJ$1,1,0)</f>
        <v>0</v>
      </c>
      <c r="AK991">
        <f>IF($C991=AK$1,1,0)</f>
        <v>1</v>
      </c>
      <c r="AL991">
        <f>IF($C991=AL$1,1,0)</f>
        <v>0</v>
      </c>
      <c r="AM991">
        <f>IF($C991=AM$1,1,0)</f>
        <v>0</v>
      </c>
    </row>
    <row r="992" spans="1:39" x14ac:dyDescent="0.2">
      <c r="A992" s="1" t="s">
        <v>213</v>
      </c>
      <c r="B992" s="2">
        <v>2020</v>
      </c>
      <c r="C992" s="2" t="s">
        <v>19</v>
      </c>
      <c r="D992" s="2">
        <v>205.4</v>
      </c>
      <c r="E992" s="2">
        <v>346</v>
      </c>
      <c r="F992">
        <f>D992*0.01</f>
        <v>2.0540000000000003</v>
      </c>
      <c r="G992" s="15">
        <f>E992*0.453592</f>
        <v>156.94283200000001</v>
      </c>
      <c r="H992" s="16">
        <f t="shared" si="15"/>
        <v>37.200000000000003</v>
      </c>
      <c r="I992" t="str">
        <f>IF(H992&lt;=18.5,"Underweight",IF(H992&lt;=24.9,"Healthy weight",IF(H992&lt;=29.9,"Over weight", "Obesity")))</f>
        <v>Obesity</v>
      </c>
      <c r="J992" s="2">
        <v>41</v>
      </c>
      <c r="K992" s="2">
        <v>1</v>
      </c>
      <c r="L992" s="2">
        <v>2</v>
      </c>
      <c r="M992" s="2">
        <v>0</v>
      </c>
      <c r="N992">
        <v>1</v>
      </c>
      <c r="O992">
        <v>0</v>
      </c>
      <c r="P992">
        <v>1</v>
      </c>
      <c r="Q992" s="2">
        <v>7072.06</v>
      </c>
      <c r="S992" s="6">
        <v>962</v>
      </c>
      <c r="T992" s="6">
        <v>706.86821153646019</v>
      </c>
      <c r="U992" s="6">
        <v>669.35178846353983</v>
      </c>
      <c r="AF992">
        <f>IF($I992=AF$1,1,0)</f>
        <v>0</v>
      </c>
      <c r="AG992">
        <f>IF($I992=AG$1,1,0)</f>
        <v>1</v>
      </c>
      <c r="AH992">
        <f>IF($I992=AH$1,1,0)</f>
        <v>0</v>
      </c>
      <c r="AI992">
        <f>IF($I992=AI$1,1,0)</f>
        <v>0</v>
      </c>
      <c r="AJ992">
        <f>IF($C992=AJ$1,1,0)</f>
        <v>0</v>
      </c>
      <c r="AK992">
        <f>IF($C992=AK$1,1,0)</f>
        <v>1</v>
      </c>
      <c r="AL992">
        <f>IF($C992=AL$1,1,0)</f>
        <v>0</v>
      </c>
      <c r="AM992">
        <f>IF($C992=AM$1,1,0)</f>
        <v>0</v>
      </c>
    </row>
    <row r="993" spans="1:39" x14ac:dyDescent="0.2">
      <c r="A993" s="1" t="s">
        <v>934</v>
      </c>
      <c r="B993" s="2">
        <v>2020</v>
      </c>
      <c r="C993" s="2" t="s">
        <v>19</v>
      </c>
      <c r="D993" s="2">
        <v>176.6</v>
      </c>
      <c r="E993" s="2">
        <v>197</v>
      </c>
      <c r="F993">
        <f>D993*0.01</f>
        <v>1.766</v>
      </c>
      <c r="G993" s="15">
        <f>E993*0.453592</f>
        <v>89.357624000000001</v>
      </c>
      <c r="H993" s="16">
        <f t="shared" si="15"/>
        <v>28.7</v>
      </c>
      <c r="I993" t="str">
        <f>IF(H993&lt;=18.5,"Underweight",IF(H993&lt;=24.9,"Healthy weight",IF(H993&lt;=29.9,"Over weight", "Obesity")))</f>
        <v>Over weight</v>
      </c>
      <c r="J993" s="2">
        <v>28</v>
      </c>
      <c r="K993" s="2">
        <v>0</v>
      </c>
      <c r="L993" s="2">
        <v>1</v>
      </c>
      <c r="M993" s="2">
        <v>0</v>
      </c>
      <c r="N993">
        <v>1</v>
      </c>
      <c r="O993">
        <v>0</v>
      </c>
      <c r="P993">
        <v>1</v>
      </c>
      <c r="Q993" s="2">
        <v>2209.2800000000002</v>
      </c>
      <c r="S993" s="6">
        <v>963</v>
      </c>
      <c r="T993" s="6">
        <v>14549.637666470047</v>
      </c>
      <c r="U993" s="6">
        <v>-7882.1676664700472</v>
      </c>
      <c r="AF993">
        <f>IF($I993=AF$1,1,0)</f>
        <v>1</v>
      </c>
      <c r="AG993">
        <f>IF($I993=AG$1,1,0)</f>
        <v>0</v>
      </c>
      <c r="AH993">
        <f>IF($I993=AH$1,1,0)</f>
        <v>0</v>
      </c>
      <c r="AI993">
        <f>IF($I993=AI$1,1,0)</f>
        <v>0</v>
      </c>
      <c r="AJ993">
        <f>IF($C993=AJ$1,1,0)</f>
        <v>0</v>
      </c>
      <c r="AK993">
        <f>IF($C993=AK$1,1,0)</f>
        <v>1</v>
      </c>
      <c r="AL993">
        <f>IF($C993=AL$1,1,0)</f>
        <v>0</v>
      </c>
      <c r="AM993">
        <f>IF($C993=AM$1,1,0)</f>
        <v>0</v>
      </c>
    </row>
    <row r="994" spans="1:39" x14ac:dyDescent="0.2">
      <c r="A994" s="1" t="s">
        <v>1306</v>
      </c>
      <c r="B994" s="2">
        <v>2020</v>
      </c>
      <c r="C994" s="2" t="s">
        <v>19</v>
      </c>
      <c r="D994" s="2">
        <v>179.6</v>
      </c>
      <c r="E994" s="2">
        <v>169</v>
      </c>
      <c r="F994">
        <f>D994*0.01</f>
        <v>1.796</v>
      </c>
      <c r="G994" s="15">
        <f>E994*0.453592</f>
        <v>76.657048000000003</v>
      </c>
      <c r="H994" s="16">
        <f t="shared" si="15"/>
        <v>23.8</v>
      </c>
      <c r="I994" t="str">
        <f>IF(H994&lt;=18.5,"Underweight",IF(H994&lt;=24.9,"Healthy weight",IF(H994&lt;=29.9,"Over weight", "Obesity")))</f>
        <v>Healthy weight</v>
      </c>
      <c r="J994" s="2">
        <v>32</v>
      </c>
      <c r="K994" s="2">
        <v>1</v>
      </c>
      <c r="L994" s="2">
        <v>1</v>
      </c>
      <c r="M994" s="2">
        <v>0</v>
      </c>
      <c r="N994">
        <v>0</v>
      </c>
      <c r="O994">
        <v>0</v>
      </c>
      <c r="P994">
        <v>1</v>
      </c>
      <c r="Q994" s="2">
        <v>3073.42</v>
      </c>
      <c r="S994" s="6">
        <v>964</v>
      </c>
      <c r="T994" s="6">
        <v>4917.8875379656229</v>
      </c>
      <c r="U994" s="6">
        <v>1813.2424620343772</v>
      </c>
      <c r="AF994">
        <f>IF($I994=AF$1,1,0)</f>
        <v>0</v>
      </c>
      <c r="AG994">
        <f>IF($I994=AG$1,1,0)</f>
        <v>0</v>
      </c>
      <c r="AH994">
        <f>IF($I994=AH$1,1,0)</f>
        <v>1</v>
      </c>
      <c r="AI994">
        <f>IF($I994=AI$1,1,0)</f>
        <v>0</v>
      </c>
      <c r="AJ994">
        <f>IF($C994=AJ$1,1,0)</f>
        <v>0</v>
      </c>
      <c r="AK994">
        <f>IF($C994=AK$1,1,0)</f>
        <v>1</v>
      </c>
      <c r="AL994">
        <f>IF($C994=AL$1,1,0)</f>
        <v>0</v>
      </c>
      <c r="AM994">
        <f>IF($C994=AM$1,1,0)</f>
        <v>0</v>
      </c>
    </row>
    <row r="995" spans="1:39" x14ac:dyDescent="0.2">
      <c r="A995" s="1" t="s">
        <v>553</v>
      </c>
      <c r="B995" s="2">
        <v>2020</v>
      </c>
      <c r="C995" s="2" t="s">
        <v>11</v>
      </c>
      <c r="D995" s="2">
        <v>165</v>
      </c>
      <c r="E995" s="2">
        <v>223</v>
      </c>
      <c r="F995">
        <f>D995*0.01</f>
        <v>1.6500000000000001</v>
      </c>
      <c r="G995" s="15">
        <f>E995*0.453592</f>
        <v>101.151016</v>
      </c>
      <c r="H995" s="16">
        <f t="shared" si="15"/>
        <v>37.200000000000003</v>
      </c>
      <c r="I995" t="str">
        <f>IF(H995&lt;=18.5,"Underweight",IF(H995&lt;=24.9,"Healthy weight",IF(H995&lt;=29.9,"Over weight", "Obesity")))</f>
        <v>Obesity</v>
      </c>
      <c r="J995" s="2">
        <v>32</v>
      </c>
      <c r="K995" s="2">
        <v>1</v>
      </c>
      <c r="L995" s="2">
        <v>3</v>
      </c>
      <c r="M995" s="2">
        <v>0</v>
      </c>
      <c r="N995">
        <v>1</v>
      </c>
      <c r="O995">
        <v>0</v>
      </c>
      <c r="P995">
        <v>0</v>
      </c>
      <c r="Q995" s="2">
        <v>6004.48</v>
      </c>
      <c r="S995" s="6">
        <v>965</v>
      </c>
      <c r="T995" s="6">
        <v>9356.9646649291299</v>
      </c>
      <c r="U995" s="6">
        <v>-1887.7246649291301</v>
      </c>
      <c r="AF995">
        <f>IF($I995=AF$1,1,0)</f>
        <v>0</v>
      </c>
      <c r="AG995">
        <f>IF($I995=AG$1,1,0)</f>
        <v>1</v>
      </c>
      <c r="AH995">
        <f>IF($I995=AH$1,1,0)</f>
        <v>0</v>
      </c>
      <c r="AI995">
        <f>IF($I995=AI$1,1,0)</f>
        <v>0</v>
      </c>
      <c r="AJ995">
        <f>IF($C995=AJ$1,1,0)</f>
        <v>0</v>
      </c>
      <c r="AK995">
        <f>IF($C995=AK$1,1,0)</f>
        <v>0</v>
      </c>
      <c r="AL995">
        <f>IF($C995=AL$1,1,0)</f>
        <v>1</v>
      </c>
      <c r="AM995">
        <f>IF($C995=AM$1,1,0)</f>
        <v>0</v>
      </c>
    </row>
    <row r="996" spans="1:39" x14ac:dyDescent="0.2">
      <c r="A996" s="1" t="s">
        <v>272</v>
      </c>
      <c r="B996" s="2">
        <v>2020</v>
      </c>
      <c r="C996" s="2" t="s">
        <v>19</v>
      </c>
      <c r="D996" s="2">
        <v>183.2</v>
      </c>
      <c r="E996" s="2">
        <v>212</v>
      </c>
      <c r="F996">
        <f>D996*0.01</f>
        <v>1.8319999999999999</v>
      </c>
      <c r="G996" s="15">
        <f>E996*0.453592</f>
        <v>96.161503999999994</v>
      </c>
      <c r="H996" s="16">
        <f t="shared" si="15"/>
        <v>28.7</v>
      </c>
      <c r="I996" t="str">
        <f>IF(H996&lt;=18.5,"Underweight",IF(H996&lt;=24.9,"Healthy weight",IF(H996&lt;=29.9,"Over weight", "Obesity")))</f>
        <v>Over weight</v>
      </c>
      <c r="J996" s="2">
        <v>31</v>
      </c>
      <c r="K996" s="2">
        <v>0</v>
      </c>
      <c r="L996" s="2">
        <v>1</v>
      </c>
      <c r="M996" s="2">
        <v>0</v>
      </c>
      <c r="N996">
        <v>1</v>
      </c>
      <c r="O996">
        <v>0</v>
      </c>
      <c r="P996">
        <v>1</v>
      </c>
      <c r="Q996" s="2">
        <v>4275.92</v>
      </c>
      <c r="S996" s="6">
        <v>966</v>
      </c>
      <c r="T996" s="6">
        <v>10630.147824962394</v>
      </c>
      <c r="U996" s="6">
        <v>908.86217503760599</v>
      </c>
      <c r="AF996">
        <f>IF($I996=AF$1,1,0)</f>
        <v>1</v>
      </c>
      <c r="AG996">
        <f>IF($I996=AG$1,1,0)</f>
        <v>0</v>
      </c>
      <c r="AH996">
        <f>IF($I996=AH$1,1,0)</f>
        <v>0</v>
      </c>
      <c r="AI996">
        <f>IF($I996=AI$1,1,0)</f>
        <v>0</v>
      </c>
      <c r="AJ996">
        <f>IF($C996=AJ$1,1,0)</f>
        <v>0</v>
      </c>
      <c r="AK996">
        <f>IF($C996=AK$1,1,0)</f>
        <v>1</v>
      </c>
      <c r="AL996">
        <f>IF($C996=AL$1,1,0)</f>
        <v>0</v>
      </c>
      <c r="AM996">
        <f>IF($C996=AM$1,1,0)</f>
        <v>0</v>
      </c>
    </row>
    <row r="997" spans="1:39" x14ac:dyDescent="0.2">
      <c r="A997" s="1" t="s">
        <v>844</v>
      </c>
      <c r="B997" s="2">
        <v>2020</v>
      </c>
      <c r="C997" s="2" t="s">
        <v>26</v>
      </c>
      <c r="D997" s="2">
        <v>157.80000000000001</v>
      </c>
      <c r="E997" s="2">
        <v>204</v>
      </c>
      <c r="F997">
        <f>D997*0.01</f>
        <v>1.5780000000000001</v>
      </c>
      <c r="G997" s="15">
        <f>E997*0.453592</f>
        <v>92.532768000000004</v>
      </c>
      <c r="H997" s="16">
        <f t="shared" si="15"/>
        <v>37.200000000000003</v>
      </c>
      <c r="I997" t="str">
        <f>IF(H997&lt;=18.5,"Underweight",IF(H997&lt;=24.9,"Healthy weight",IF(H997&lt;=29.9,"Over weight", "Obesity")))</f>
        <v>Obesity</v>
      </c>
      <c r="J997" s="2">
        <v>26</v>
      </c>
      <c r="K997" s="2">
        <v>0</v>
      </c>
      <c r="L997" s="2">
        <v>2</v>
      </c>
      <c r="M997" s="2">
        <v>0</v>
      </c>
      <c r="N997">
        <v>1</v>
      </c>
      <c r="O997">
        <v>1</v>
      </c>
      <c r="P997">
        <v>0</v>
      </c>
      <c r="Q997" s="2">
        <v>3670.93</v>
      </c>
      <c r="S997" s="6">
        <v>967</v>
      </c>
      <c r="T997" s="6">
        <v>4452.8266016977586</v>
      </c>
      <c r="U997" s="6">
        <v>9620.623398302243</v>
      </c>
      <c r="AF997">
        <f>IF($I997=AF$1,1,0)</f>
        <v>0</v>
      </c>
      <c r="AG997">
        <f>IF($I997=AG$1,1,0)</f>
        <v>1</v>
      </c>
      <c r="AH997">
        <f>IF($I997=AH$1,1,0)</f>
        <v>0</v>
      </c>
      <c r="AI997">
        <f>IF($I997=AI$1,1,0)</f>
        <v>0</v>
      </c>
      <c r="AJ997">
        <f>IF($C997=AJ$1,1,0)</f>
        <v>1</v>
      </c>
      <c r="AK997">
        <f>IF($C997=AK$1,1,0)</f>
        <v>0</v>
      </c>
      <c r="AL997">
        <f>IF($C997=AL$1,1,0)</f>
        <v>0</v>
      </c>
      <c r="AM997">
        <f>IF($C997=AM$1,1,0)</f>
        <v>0</v>
      </c>
    </row>
    <row r="998" spans="1:39" x14ac:dyDescent="0.2">
      <c r="A998" s="1" t="s">
        <v>1240</v>
      </c>
      <c r="B998" s="2">
        <v>2020</v>
      </c>
      <c r="C998" s="2" t="s">
        <v>26</v>
      </c>
      <c r="D998" s="2">
        <v>161.1</v>
      </c>
      <c r="E998" s="2">
        <v>164</v>
      </c>
      <c r="F998">
        <f>D998*0.01</f>
        <v>1.611</v>
      </c>
      <c r="G998" s="15">
        <f>E998*0.453592</f>
        <v>74.389088000000001</v>
      </c>
      <c r="H998" s="16">
        <f t="shared" si="15"/>
        <v>28.7</v>
      </c>
      <c r="I998" t="str">
        <f>IF(H998&lt;=18.5,"Underweight",IF(H998&lt;=24.9,"Healthy weight",IF(H998&lt;=29.9,"Over weight", "Obesity")))</f>
        <v>Over weight</v>
      </c>
      <c r="J998" s="2">
        <v>28</v>
      </c>
      <c r="K998" s="2">
        <v>0</v>
      </c>
      <c r="L998" s="2">
        <v>1</v>
      </c>
      <c r="M998" s="2">
        <v>0</v>
      </c>
      <c r="N998">
        <v>1</v>
      </c>
      <c r="O998">
        <v>1</v>
      </c>
      <c r="P998">
        <v>0</v>
      </c>
      <c r="Q998" s="2">
        <v>13303.24</v>
      </c>
      <c r="S998" s="6">
        <v>968</v>
      </c>
      <c r="T998" s="6">
        <v>19926.312712650819</v>
      </c>
      <c r="U998" s="6">
        <v>7032.8172873491822</v>
      </c>
      <c r="AF998">
        <f>IF($I998=AF$1,1,0)</f>
        <v>1</v>
      </c>
      <c r="AG998">
        <f>IF($I998=AG$1,1,0)</f>
        <v>0</v>
      </c>
      <c r="AH998">
        <f>IF($I998=AH$1,1,0)</f>
        <v>0</v>
      </c>
      <c r="AI998">
        <f>IF($I998=AI$1,1,0)</f>
        <v>0</v>
      </c>
      <c r="AJ998">
        <f>IF($C998=AJ$1,1,0)</f>
        <v>1</v>
      </c>
      <c r="AK998">
        <f>IF($C998=AK$1,1,0)</f>
        <v>0</v>
      </c>
      <c r="AL998">
        <f>IF($C998=AL$1,1,0)</f>
        <v>0</v>
      </c>
      <c r="AM998">
        <f>IF($C998=AM$1,1,0)</f>
        <v>0</v>
      </c>
    </row>
    <row r="999" spans="1:39" x14ac:dyDescent="0.2">
      <c r="A999" s="1" t="s">
        <v>1016</v>
      </c>
      <c r="B999" s="2">
        <v>2020</v>
      </c>
      <c r="C999" s="2" t="s">
        <v>21</v>
      </c>
      <c r="D999" s="2">
        <v>168.2</v>
      </c>
      <c r="E999" s="2">
        <v>112</v>
      </c>
      <c r="F999">
        <f>D999*0.01</f>
        <v>1.6819999999999999</v>
      </c>
      <c r="G999" s="15">
        <f>E999*0.453592</f>
        <v>50.802303999999999</v>
      </c>
      <c r="H999" s="16">
        <f t="shared" si="15"/>
        <v>18</v>
      </c>
      <c r="I999" t="str">
        <f>IF(H999&lt;=18.5,"Underweight",IF(H999&lt;=24.9,"Healthy weight",IF(H999&lt;=29.9,"Over weight", "Obesity")))</f>
        <v>Underweight</v>
      </c>
      <c r="J999" s="2">
        <v>31</v>
      </c>
      <c r="K999" s="2">
        <v>1</v>
      </c>
      <c r="L999" s="2">
        <v>0</v>
      </c>
      <c r="M999" s="2">
        <v>0</v>
      </c>
      <c r="N999">
        <v>0</v>
      </c>
      <c r="O999">
        <v>0</v>
      </c>
      <c r="P999">
        <v>0</v>
      </c>
      <c r="Q999" s="2">
        <v>3341.46</v>
      </c>
      <c r="S999" s="6">
        <v>969</v>
      </c>
      <c r="T999" s="6">
        <v>1537.5802458989467</v>
      </c>
      <c r="U999" s="6">
        <v>-372.21024589894682</v>
      </c>
      <c r="AF999">
        <f>IF($I999=AF$1,1,0)</f>
        <v>0</v>
      </c>
      <c r="AG999">
        <f>IF($I999=AG$1,1,0)</f>
        <v>0</v>
      </c>
      <c r="AH999">
        <f>IF($I999=AH$1,1,0)</f>
        <v>0</v>
      </c>
      <c r="AI999">
        <f>IF($I999=AI$1,1,0)</f>
        <v>1</v>
      </c>
      <c r="AJ999">
        <f>IF($C999=AJ$1,1,0)</f>
        <v>0</v>
      </c>
      <c r="AK999">
        <f>IF($C999=AK$1,1,0)</f>
        <v>0</v>
      </c>
      <c r="AL999">
        <f>IF($C999=AL$1,1,0)</f>
        <v>0</v>
      </c>
      <c r="AM999">
        <f>IF($C999=AM$1,1,0)</f>
        <v>1</v>
      </c>
    </row>
    <row r="1000" spans="1:39" x14ac:dyDescent="0.2">
      <c r="A1000" s="1" t="s">
        <v>957</v>
      </c>
      <c r="B1000" s="2">
        <v>2020</v>
      </c>
      <c r="C1000" s="2" t="s">
        <v>19</v>
      </c>
      <c r="D1000" s="2">
        <v>184.7</v>
      </c>
      <c r="E1000" s="2">
        <v>280</v>
      </c>
      <c r="F1000">
        <f>D1000*0.01</f>
        <v>1.847</v>
      </c>
      <c r="G1000" s="15">
        <f>E1000*0.453592</f>
        <v>127.00576</v>
      </c>
      <c r="H1000" s="16">
        <f t="shared" si="15"/>
        <v>37.200000000000003</v>
      </c>
      <c r="I1000" t="str">
        <f>IF(H1000&lt;=18.5,"Underweight",IF(H1000&lt;=24.9,"Healthy weight",IF(H1000&lt;=29.9,"Over weight", "Obesity")))</f>
        <v>Obesity</v>
      </c>
      <c r="J1000" s="2">
        <v>41</v>
      </c>
      <c r="K1000" s="2">
        <v>0</v>
      </c>
      <c r="L1000" s="2">
        <v>2</v>
      </c>
      <c r="M1000" s="2">
        <v>0</v>
      </c>
      <c r="N1000">
        <v>1</v>
      </c>
      <c r="O1000">
        <v>0</v>
      </c>
      <c r="P1000">
        <v>1</v>
      </c>
      <c r="Q1000" s="2">
        <v>11108.08</v>
      </c>
      <c r="S1000" s="6">
        <v>970</v>
      </c>
      <c r="T1000" s="6">
        <v>1936.5261389098434</v>
      </c>
      <c r="U1000" s="6">
        <v>-1024.5261389098434</v>
      </c>
      <c r="AF1000">
        <f>IF($I1000=AF$1,1,0)</f>
        <v>0</v>
      </c>
      <c r="AG1000">
        <f>IF($I1000=AG$1,1,0)</f>
        <v>1</v>
      </c>
      <c r="AH1000">
        <f>IF($I1000=AH$1,1,0)</f>
        <v>0</v>
      </c>
      <c r="AI1000">
        <f>IF($I1000=AI$1,1,0)</f>
        <v>0</v>
      </c>
      <c r="AJ1000">
        <f>IF($C1000=AJ$1,1,0)</f>
        <v>0</v>
      </c>
      <c r="AK1000">
        <f>IF($C1000=AK$1,1,0)</f>
        <v>1</v>
      </c>
      <c r="AL1000">
        <f>IF($C1000=AL$1,1,0)</f>
        <v>0</v>
      </c>
      <c r="AM1000">
        <f>IF($C1000=AM$1,1,0)</f>
        <v>0</v>
      </c>
    </row>
    <row r="1001" spans="1:39" x14ac:dyDescent="0.2">
      <c r="A1001" s="1" t="s">
        <v>715</v>
      </c>
      <c r="B1001" s="2">
        <v>2020</v>
      </c>
      <c r="C1001" s="2" t="s">
        <v>11</v>
      </c>
      <c r="D1001" s="2">
        <v>176.9</v>
      </c>
      <c r="E1001" s="2">
        <v>164</v>
      </c>
      <c r="F1001">
        <f>D1001*0.01</f>
        <v>1.7690000000000001</v>
      </c>
      <c r="G1001" s="15">
        <f>E1001*0.453592</f>
        <v>74.389088000000001</v>
      </c>
      <c r="H1001" s="16">
        <f t="shared" si="15"/>
        <v>23.8</v>
      </c>
      <c r="I1001" t="str">
        <f>IF(H1001&lt;=18.5,"Underweight",IF(H1001&lt;=24.9,"Healthy weight",IF(H1001&lt;=29.9,"Over weight", "Obesity")))</f>
        <v>Healthy weight</v>
      </c>
      <c r="J1001" s="2">
        <v>24</v>
      </c>
      <c r="K1001" s="2">
        <v>1</v>
      </c>
      <c r="L1001" s="2">
        <v>0</v>
      </c>
      <c r="M1001" s="2">
        <v>0</v>
      </c>
      <c r="N1001">
        <v>0</v>
      </c>
      <c r="O1001">
        <v>0</v>
      </c>
      <c r="P1001">
        <v>0</v>
      </c>
      <c r="Q1001" s="2">
        <v>449.51</v>
      </c>
      <c r="S1001" s="6">
        <v>971</v>
      </c>
      <c r="T1001" s="6">
        <v>8182.1785099617045</v>
      </c>
      <c r="U1001" s="6">
        <v>-2954.6185099617041</v>
      </c>
      <c r="AF1001">
        <f>IF($I1001=AF$1,1,0)</f>
        <v>0</v>
      </c>
      <c r="AG1001">
        <f>IF($I1001=AG$1,1,0)</f>
        <v>0</v>
      </c>
      <c r="AH1001">
        <f>IF($I1001=AH$1,1,0)</f>
        <v>1</v>
      </c>
      <c r="AI1001">
        <f>IF($I1001=AI$1,1,0)</f>
        <v>0</v>
      </c>
      <c r="AJ1001">
        <f>IF($C1001=AJ$1,1,0)</f>
        <v>0</v>
      </c>
      <c r="AK1001">
        <f>IF($C1001=AK$1,1,0)</f>
        <v>0</v>
      </c>
      <c r="AL1001">
        <f>IF($C1001=AL$1,1,0)</f>
        <v>1</v>
      </c>
      <c r="AM1001">
        <f>IF($C1001=AM$1,1,0)</f>
        <v>0</v>
      </c>
    </row>
    <row r="1002" spans="1:39" x14ac:dyDescent="0.2">
      <c r="A1002" s="1" t="s">
        <v>984</v>
      </c>
      <c r="B1002" s="2">
        <v>2020</v>
      </c>
      <c r="C1002" s="2" t="s">
        <v>11</v>
      </c>
      <c r="D1002" s="2">
        <v>170.8</v>
      </c>
      <c r="E1002" s="2">
        <v>239</v>
      </c>
      <c r="F1002">
        <f>D1002*0.01</f>
        <v>1.7080000000000002</v>
      </c>
      <c r="G1002" s="15">
        <f>E1002*0.453592</f>
        <v>108.40848800000001</v>
      </c>
      <c r="H1002" s="16">
        <f t="shared" si="15"/>
        <v>37.200000000000003</v>
      </c>
      <c r="I1002" t="str">
        <f>IF(H1002&lt;=18.5,"Underweight",IF(H1002&lt;=24.9,"Healthy weight",IF(H1002&lt;=29.9,"Over weight", "Obesity")))</f>
        <v>Obesity</v>
      </c>
      <c r="J1002" s="2">
        <v>45</v>
      </c>
      <c r="K1002" s="2">
        <v>1</v>
      </c>
      <c r="L1002" s="2">
        <v>1</v>
      </c>
      <c r="M1002" s="2">
        <v>1</v>
      </c>
      <c r="N1002">
        <v>1</v>
      </c>
      <c r="O1002">
        <v>0</v>
      </c>
      <c r="P1002">
        <v>0</v>
      </c>
      <c r="Q1002" s="2">
        <v>17743.18</v>
      </c>
      <c r="S1002" s="6">
        <v>972</v>
      </c>
      <c r="T1002" s="6">
        <v>7351.4664755992189</v>
      </c>
      <c r="U1002" s="6">
        <v>-1250.1664755992188</v>
      </c>
      <c r="AF1002">
        <f>IF($I1002=AF$1,1,0)</f>
        <v>0</v>
      </c>
      <c r="AG1002">
        <f>IF($I1002=AG$1,1,0)</f>
        <v>1</v>
      </c>
      <c r="AH1002">
        <f>IF($I1002=AH$1,1,0)</f>
        <v>0</v>
      </c>
      <c r="AI1002">
        <f>IF($I1002=AI$1,1,0)</f>
        <v>0</v>
      </c>
      <c r="AJ1002">
        <f>IF($C1002=AJ$1,1,0)</f>
        <v>0</v>
      </c>
      <c r="AK1002">
        <f>IF($C1002=AK$1,1,0)</f>
        <v>0</v>
      </c>
      <c r="AL1002">
        <f>IF($C1002=AL$1,1,0)</f>
        <v>1</v>
      </c>
      <c r="AM1002">
        <f>IF($C1002=AM$1,1,0)</f>
        <v>0</v>
      </c>
    </row>
    <row r="1003" spans="1:39" x14ac:dyDescent="0.2">
      <c r="A1003" s="1" t="s">
        <v>1024</v>
      </c>
      <c r="B1003" s="2">
        <v>2020</v>
      </c>
      <c r="C1003" s="2" t="s">
        <v>21</v>
      </c>
      <c r="D1003" s="2">
        <v>191.9</v>
      </c>
      <c r="E1003" s="2">
        <v>302</v>
      </c>
      <c r="F1003">
        <f>D1003*0.01</f>
        <v>1.919</v>
      </c>
      <c r="G1003" s="15">
        <f>E1003*0.453592</f>
        <v>136.98478399999999</v>
      </c>
      <c r="H1003" s="16">
        <f t="shared" si="15"/>
        <v>37.200000000000003</v>
      </c>
      <c r="I1003" t="str">
        <f>IF(H1003&lt;=18.5,"Underweight",IF(H1003&lt;=24.9,"Healthy weight",IF(H1003&lt;=29.9,"Over weight", "Obesity")))</f>
        <v>Obesity</v>
      </c>
      <c r="J1003" s="2">
        <v>44</v>
      </c>
      <c r="K1003" s="2">
        <v>0</v>
      </c>
      <c r="L1003" s="2">
        <v>1</v>
      </c>
      <c r="M1003" s="2">
        <v>0</v>
      </c>
      <c r="N1003">
        <v>1</v>
      </c>
      <c r="O1003">
        <v>0</v>
      </c>
      <c r="P1003">
        <v>0</v>
      </c>
      <c r="Q1003" s="2">
        <v>12563.22</v>
      </c>
      <c r="S1003" s="6">
        <v>973</v>
      </c>
      <c r="T1003" s="6">
        <v>18713.261267174785</v>
      </c>
      <c r="U1003" s="6">
        <v>-10022.061267174784</v>
      </c>
      <c r="AF1003">
        <f>IF($I1003=AF$1,1,0)</f>
        <v>0</v>
      </c>
      <c r="AG1003">
        <f>IF($I1003=AG$1,1,0)</f>
        <v>1</v>
      </c>
      <c r="AH1003">
        <f>IF($I1003=AH$1,1,0)</f>
        <v>0</v>
      </c>
      <c r="AI1003">
        <f>IF($I1003=AI$1,1,0)</f>
        <v>0</v>
      </c>
      <c r="AJ1003">
        <f>IF($C1003=AJ$1,1,0)</f>
        <v>0</v>
      </c>
      <c r="AK1003">
        <f>IF($C1003=AK$1,1,0)</f>
        <v>0</v>
      </c>
      <c r="AL1003">
        <f>IF($C1003=AL$1,1,0)</f>
        <v>0</v>
      </c>
      <c r="AM1003">
        <f>IF($C1003=AM$1,1,0)</f>
        <v>1</v>
      </c>
    </row>
    <row r="1004" spans="1:39" x14ac:dyDescent="0.2">
      <c r="A1004" s="1" t="s">
        <v>1189</v>
      </c>
      <c r="B1004" s="2">
        <v>2020</v>
      </c>
      <c r="C1004" s="2" t="s">
        <v>19</v>
      </c>
      <c r="D1004" s="2">
        <v>170.7</v>
      </c>
      <c r="E1004" s="2">
        <v>239</v>
      </c>
      <c r="F1004">
        <f>D1004*0.01</f>
        <v>1.7069999999999999</v>
      </c>
      <c r="G1004" s="15">
        <f>E1004*0.453592</f>
        <v>108.40848800000001</v>
      </c>
      <c r="H1004" s="16">
        <f t="shared" si="15"/>
        <v>37.200000000000003</v>
      </c>
      <c r="I1004" t="str">
        <f>IF(H1004&lt;=18.5,"Underweight",IF(H1004&lt;=24.9,"Healthy weight",IF(H1004&lt;=29.9,"Over weight", "Obesity")))</f>
        <v>Obesity</v>
      </c>
      <c r="J1004" s="2">
        <v>31</v>
      </c>
      <c r="K1004" s="2">
        <v>1</v>
      </c>
      <c r="L1004" s="2">
        <v>1</v>
      </c>
      <c r="M1004" s="2">
        <v>1</v>
      </c>
      <c r="N1004">
        <v>1</v>
      </c>
      <c r="O1004">
        <v>0</v>
      </c>
      <c r="P1004">
        <v>1</v>
      </c>
      <c r="Q1004" s="2">
        <v>14587.55</v>
      </c>
      <c r="S1004" s="6">
        <v>974</v>
      </c>
      <c r="T1004" s="6">
        <v>4273.7390759912141</v>
      </c>
      <c r="U1004" s="6">
        <v>-2528.4890759912141</v>
      </c>
      <c r="AF1004">
        <f>IF($I1004=AF$1,1,0)</f>
        <v>0</v>
      </c>
      <c r="AG1004">
        <f>IF($I1004=AG$1,1,0)</f>
        <v>1</v>
      </c>
      <c r="AH1004">
        <f>IF($I1004=AH$1,1,0)</f>
        <v>0</v>
      </c>
      <c r="AI1004">
        <f>IF($I1004=AI$1,1,0)</f>
        <v>0</v>
      </c>
      <c r="AJ1004">
        <f>IF($C1004=AJ$1,1,0)</f>
        <v>0</v>
      </c>
      <c r="AK1004">
        <f>IF($C1004=AK$1,1,0)</f>
        <v>1</v>
      </c>
      <c r="AL1004">
        <f>IF($C1004=AL$1,1,0)</f>
        <v>0</v>
      </c>
      <c r="AM1004">
        <f>IF($C1004=AM$1,1,0)</f>
        <v>0</v>
      </c>
    </row>
    <row r="1005" spans="1:39" x14ac:dyDescent="0.2">
      <c r="A1005" s="1" t="s">
        <v>691</v>
      </c>
      <c r="B1005" s="2">
        <v>2020</v>
      </c>
      <c r="C1005" s="2" t="s">
        <v>19</v>
      </c>
      <c r="D1005" s="2">
        <v>186.8</v>
      </c>
      <c r="E1005" s="2">
        <v>287</v>
      </c>
      <c r="F1005">
        <f>D1005*0.01</f>
        <v>1.8680000000000001</v>
      </c>
      <c r="G1005" s="15">
        <f>E1005*0.453592</f>
        <v>130.180904</v>
      </c>
      <c r="H1005" s="16">
        <f t="shared" si="15"/>
        <v>37.299999999999997</v>
      </c>
      <c r="I1005" t="str">
        <f>IF(H1005&lt;=18.5,"Underweight",IF(H1005&lt;=24.9,"Healthy weight",IF(H1005&lt;=29.9,"Over weight", "Obesity")))</f>
        <v>Obesity</v>
      </c>
      <c r="J1005" s="2">
        <v>27</v>
      </c>
      <c r="K1005" s="2">
        <v>1</v>
      </c>
      <c r="L1005" s="2">
        <v>0</v>
      </c>
      <c r="M1005" s="2">
        <v>0</v>
      </c>
      <c r="N1005">
        <v>1</v>
      </c>
      <c r="O1005">
        <v>0</v>
      </c>
      <c r="P1005">
        <v>1</v>
      </c>
      <c r="Q1005" s="2">
        <v>2853.98</v>
      </c>
      <c r="S1005" s="6">
        <v>975</v>
      </c>
      <c r="T1005" s="6">
        <v>11281.772333618337</v>
      </c>
      <c r="U1005" s="6">
        <v>-1383.4623336183377</v>
      </c>
      <c r="AF1005">
        <f>IF($I1005=AF$1,1,0)</f>
        <v>0</v>
      </c>
      <c r="AG1005">
        <f>IF($I1005=AG$1,1,0)</f>
        <v>1</v>
      </c>
      <c r="AH1005">
        <f>IF($I1005=AH$1,1,0)</f>
        <v>0</v>
      </c>
      <c r="AI1005">
        <f>IF($I1005=AI$1,1,0)</f>
        <v>0</v>
      </c>
      <c r="AJ1005">
        <f>IF($C1005=AJ$1,1,0)</f>
        <v>0</v>
      </c>
      <c r="AK1005">
        <f>IF($C1005=AK$1,1,0)</f>
        <v>1</v>
      </c>
      <c r="AL1005">
        <f>IF($C1005=AL$1,1,0)</f>
        <v>0</v>
      </c>
      <c r="AM1005">
        <f>IF($C1005=AM$1,1,0)</f>
        <v>0</v>
      </c>
    </row>
    <row r="1006" spans="1:39" x14ac:dyDescent="0.2">
      <c r="A1006" s="1" t="s">
        <v>1148</v>
      </c>
      <c r="B1006" s="2">
        <v>2020</v>
      </c>
      <c r="C1006" s="2" t="s">
        <v>19</v>
      </c>
      <c r="D1006" s="2">
        <v>185.8</v>
      </c>
      <c r="E1006" s="2">
        <v>284</v>
      </c>
      <c r="F1006">
        <f>D1006*0.01</f>
        <v>1.8580000000000001</v>
      </c>
      <c r="G1006" s="15">
        <f>E1006*0.453592</f>
        <v>128.82012800000001</v>
      </c>
      <c r="H1006" s="16">
        <f t="shared" si="15"/>
        <v>37.299999999999997</v>
      </c>
      <c r="I1006" t="str">
        <f>IF(H1006&lt;=18.5,"Underweight",IF(H1006&lt;=24.9,"Healthy weight",IF(H1006&lt;=29.9,"Over weight", "Obesity")))</f>
        <v>Obesity</v>
      </c>
      <c r="J1006" s="2">
        <v>47</v>
      </c>
      <c r="K1006" s="2">
        <v>0</v>
      </c>
      <c r="L1006" s="2">
        <v>1</v>
      </c>
      <c r="M1006" s="2">
        <v>0</v>
      </c>
      <c r="N1006">
        <v>1</v>
      </c>
      <c r="O1006">
        <v>0</v>
      </c>
      <c r="P1006">
        <v>1</v>
      </c>
      <c r="Q1006" s="2">
        <v>7820.86</v>
      </c>
      <c r="S1006" s="6">
        <v>976</v>
      </c>
      <c r="T1006" s="6">
        <v>6870.7300594198314</v>
      </c>
      <c r="U1006" s="6">
        <v>6626.5299405801688</v>
      </c>
      <c r="AF1006">
        <f>IF($I1006=AF$1,1,0)</f>
        <v>0</v>
      </c>
      <c r="AG1006">
        <f>IF($I1006=AG$1,1,0)</f>
        <v>1</v>
      </c>
      <c r="AH1006">
        <f>IF($I1006=AH$1,1,0)</f>
        <v>0</v>
      </c>
      <c r="AI1006">
        <f>IF($I1006=AI$1,1,0)</f>
        <v>0</v>
      </c>
      <c r="AJ1006">
        <f>IF($C1006=AJ$1,1,0)</f>
        <v>0</v>
      </c>
      <c r="AK1006">
        <f>IF($C1006=AK$1,1,0)</f>
        <v>1</v>
      </c>
      <c r="AL1006">
        <f>IF($C1006=AL$1,1,0)</f>
        <v>0</v>
      </c>
      <c r="AM1006">
        <f>IF($C1006=AM$1,1,0)</f>
        <v>0</v>
      </c>
    </row>
    <row r="1007" spans="1:39" x14ac:dyDescent="0.2">
      <c r="A1007" s="1" t="s">
        <v>1152</v>
      </c>
      <c r="B1007" s="2">
        <v>2020</v>
      </c>
      <c r="C1007" s="2" t="s">
        <v>26</v>
      </c>
      <c r="D1007" s="2">
        <v>185.4</v>
      </c>
      <c r="E1007" s="2">
        <v>283</v>
      </c>
      <c r="F1007">
        <f>D1007*0.01</f>
        <v>1.8540000000000001</v>
      </c>
      <c r="G1007" s="15">
        <f>E1007*0.453592</f>
        <v>128.366536</v>
      </c>
      <c r="H1007" s="16">
        <f t="shared" si="15"/>
        <v>37.299999999999997</v>
      </c>
      <c r="I1007" t="str">
        <f>IF(H1007&lt;=18.5,"Underweight",IF(H1007&lt;=24.9,"Healthy weight",IF(H1007&lt;=29.9,"Over weight", "Obesity")))</f>
        <v>Obesity</v>
      </c>
      <c r="J1007" s="2">
        <v>26</v>
      </c>
      <c r="K1007" s="2">
        <v>1</v>
      </c>
      <c r="L1007" s="2">
        <v>0</v>
      </c>
      <c r="M1007" s="2">
        <v>1</v>
      </c>
      <c r="N1007">
        <v>1</v>
      </c>
      <c r="O1007">
        <v>1</v>
      </c>
      <c r="P1007">
        <v>0</v>
      </c>
      <c r="Q1007" s="2">
        <v>8407.14</v>
      </c>
      <c r="S1007" s="6">
        <v>977</v>
      </c>
      <c r="T1007" s="6">
        <v>7782.7977467522414</v>
      </c>
      <c r="U1007" s="6">
        <v>1402.4822532477592</v>
      </c>
      <c r="AF1007">
        <f>IF($I1007=AF$1,1,0)</f>
        <v>0</v>
      </c>
      <c r="AG1007">
        <f>IF($I1007=AG$1,1,0)</f>
        <v>1</v>
      </c>
      <c r="AH1007">
        <f>IF($I1007=AH$1,1,0)</f>
        <v>0</v>
      </c>
      <c r="AI1007">
        <f>IF($I1007=AI$1,1,0)</f>
        <v>0</v>
      </c>
      <c r="AJ1007">
        <f>IF($C1007=AJ$1,1,0)</f>
        <v>1</v>
      </c>
      <c r="AK1007">
        <f>IF($C1007=AK$1,1,0)</f>
        <v>0</v>
      </c>
      <c r="AL1007">
        <f>IF($C1007=AL$1,1,0)</f>
        <v>0</v>
      </c>
      <c r="AM1007">
        <f>IF($C1007=AM$1,1,0)</f>
        <v>0</v>
      </c>
    </row>
    <row r="1008" spans="1:39" x14ac:dyDescent="0.2">
      <c r="A1008" s="1" t="s">
        <v>397</v>
      </c>
      <c r="B1008" s="2">
        <v>2020</v>
      </c>
      <c r="C1008" s="2" t="s">
        <v>21</v>
      </c>
      <c r="D1008" s="2">
        <v>154.5</v>
      </c>
      <c r="E1008" s="2">
        <v>197</v>
      </c>
      <c r="F1008">
        <f>D1008*0.01</f>
        <v>1.5449999999999999</v>
      </c>
      <c r="G1008" s="15">
        <f>E1008*0.453592</f>
        <v>89.357624000000001</v>
      </c>
      <c r="H1008" s="16">
        <f t="shared" si="15"/>
        <v>37.4</v>
      </c>
      <c r="I1008" t="str">
        <f>IF(H1008&lt;=18.5,"Underweight",IF(H1008&lt;=24.9,"Healthy weight",IF(H1008&lt;=29.9,"Over weight", "Obesity")))</f>
        <v>Obesity</v>
      </c>
      <c r="J1008" s="2">
        <v>51</v>
      </c>
      <c r="K1008" s="2">
        <v>0</v>
      </c>
      <c r="L1008" s="2">
        <v>0</v>
      </c>
      <c r="M1008" s="2">
        <v>0</v>
      </c>
      <c r="N1008">
        <v>1</v>
      </c>
      <c r="O1008">
        <v>0</v>
      </c>
      <c r="P1008">
        <v>0</v>
      </c>
      <c r="Q1008" s="2">
        <v>12369.15</v>
      </c>
      <c r="S1008" s="6">
        <v>978</v>
      </c>
      <c r="T1008" s="6">
        <v>10549.745820671584</v>
      </c>
      <c r="U1008" s="6">
        <v>-4633.215820671584</v>
      </c>
      <c r="AF1008">
        <f>IF($I1008=AF$1,1,0)</f>
        <v>0</v>
      </c>
      <c r="AG1008">
        <f>IF($I1008=AG$1,1,0)</f>
        <v>1</v>
      </c>
      <c r="AH1008">
        <f>IF($I1008=AH$1,1,0)</f>
        <v>0</v>
      </c>
      <c r="AI1008">
        <f>IF($I1008=AI$1,1,0)</f>
        <v>0</v>
      </c>
      <c r="AJ1008">
        <f>IF($C1008=AJ$1,1,0)</f>
        <v>0</v>
      </c>
      <c r="AK1008">
        <f>IF($C1008=AK$1,1,0)</f>
        <v>0</v>
      </c>
      <c r="AL1008">
        <f>IF($C1008=AL$1,1,0)</f>
        <v>0</v>
      </c>
      <c r="AM1008">
        <f>IF($C1008=AM$1,1,0)</f>
        <v>1</v>
      </c>
    </row>
    <row r="1009" spans="1:39" x14ac:dyDescent="0.2">
      <c r="A1009" s="1" t="s">
        <v>52</v>
      </c>
      <c r="B1009" s="2">
        <v>2020</v>
      </c>
      <c r="C1009" s="2" t="s">
        <v>26</v>
      </c>
      <c r="D1009" s="2">
        <v>163.80000000000001</v>
      </c>
      <c r="E1009" s="2">
        <v>141</v>
      </c>
      <c r="F1009">
        <f>D1009*0.01</f>
        <v>1.6380000000000001</v>
      </c>
      <c r="G1009" s="15">
        <f>E1009*0.453592</f>
        <v>63.956471999999998</v>
      </c>
      <c r="H1009" s="16">
        <f t="shared" si="15"/>
        <v>23.8</v>
      </c>
      <c r="I1009" t="str">
        <f>IF(H1009&lt;=18.5,"Underweight",IF(H1009&lt;=24.9,"Healthy weight",IF(H1009&lt;=29.9,"Over weight", "Obesity")))</f>
        <v>Healthy weight</v>
      </c>
      <c r="J1009" s="2">
        <v>27</v>
      </c>
      <c r="K1009" s="2">
        <v>0</v>
      </c>
      <c r="L1009" s="2">
        <v>0</v>
      </c>
      <c r="M1009" s="2">
        <v>0</v>
      </c>
      <c r="N1009">
        <v>0</v>
      </c>
      <c r="O1009">
        <v>1</v>
      </c>
      <c r="P1009">
        <v>0</v>
      </c>
      <c r="Q1009" s="2">
        <v>9276.84</v>
      </c>
      <c r="S1009" s="6">
        <v>979</v>
      </c>
      <c r="T1009" s="6">
        <v>12076.862436342017</v>
      </c>
      <c r="U1009" s="6">
        <v>-7348.2824363420168</v>
      </c>
      <c r="AF1009">
        <f>IF($I1009=AF$1,1,0)</f>
        <v>0</v>
      </c>
      <c r="AG1009">
        <f>IF($I1009=AG$1,1,0)</f>
        <v>0</v>
      </c>
      <c r="AH1009">
        <f>IF($I1009=AH$1,1,0)</f>
        <v>1</v>
      </c>
      <c r="AI1009">
        <f>IF($I1009=AI$1,1,0)</f>
        <v>0</v>
      </c>
      <c r="AJ1009">
        <f>IF($C1009=AJ$1,1,0)</f>
        <v>1</v>
      </c>
      <c r="AK1009">
        <f>IF($C1009=AK$1,1,0)</f>
        <v>0</v>
      </c>
      <c r="AL1009">
        <f>IF($C1009=AL$1,1,0)</f>
        <v>0</v>
      </c>
      <c r="AM1009">
        <f>IF($C1009=AM$1,1,0)</f>
        <v>0</v>
      </c>
    </row>
    <row r="1010" spans="1:39" x14ac:dyDescent="0.2">
      <c r="A1010" s="1" t="s">
        <v>1297</v>
      </c>
      <c r="B1010" s="2">
        <v>2020</v>
      </c>
      <c r="C1010" s="2" t="s">
        <v>11</v>
      </c>
      <c r="D1010" s="2">
        <v>169.5</v>
      </c>
      <c r="E1010" s="2">
        <v>151</v>
      </c>
      <c r="F1010">
        <f>D1010*0.01</f>
        <v>1.6950000000000001</v>
      </c>
      <c r="G1010" s="15">
        <f>E1010*0.453592</f>
        <v>68.492391999999995</v>
      </c>
      <c r="H1010" s="16">
        <f t="shared" si="15"/>
        <v>23.8</v>
      </c>
      <c r="I1010" t="str">
        <f>IF(H1010&lt;=18.5,"Underweight",IF(H1010&lt;=24.9,"Healthy weight",IF(H1010&lt;=29.9,"Over weight", "Obesity")))</f>
        <v>Healthy weight</v>
      </c>
      <c r="J1010" s="2">
        <v>42</v>
      </c>
      <c r="K1010" s="2">
        <v>0</v>
      </c>
      <c r="L1010" s="2">
        <v>1</v>
      </c>
      <c r="M1010" s="2">
        <v>1</v>
      </c>
      <c r="N1010">
        <v>0</v>
      </c>
      <c r="O1010">
        <v>0</v>
      </c>
      <c r="P1010">
        <v>0</v>
      </c>
      <c r="Q1010" s="2">
        <v>14354.05</v>
      </c>
      <c r="S1010" s="6">
        <v>980</v>
      </c>
      <c r="T1010" s="6">
        <v>7101.1073808176807</v>
      </c>
      <c r="U1010" s="6">
        <v>7282.7226191823192</v>
      </c>
      <c r="AF1010">
        <f>IF($I1010=AF$1,1,0)</f>
        <v>0</v>
      </c>
      <c r="AG1010">
        <f>IF($I1010=AG$1,1,0)</f>
        <v>0</v>
      </c>
      <c r="AH1010">
        <f>IF($I1010=AH$1,1,0)</f>
        <v>1</v>
      </c>
      <c r="AI1010">
        <f>IF($I1010=AI$1,1,0)</f>
        <v>0</v>
      </c>
      <c r="AJ1010">
        <f>IF($C1010=AJ$1,1,0)</f>
        <v>0</v>
      </c>
      <c r="AK1010">
        <f>IF($C1010=AK$1,1,0)</f>
        <v>0</v>
      </c>
      <c r="AL1010">
        <f>IF($C1010=AL$1,1,0)</f>
        <v>1</v>
      </c>
      <c r="AM1010">
        <f>IF($C1010=AM$1,1,0)</f>
        <v>0</v>
      </c>
    </row>
    <row r="1011" spans="1:39" x14ac:dyDescent="0.2">
      <c r="A1011" s="1" t="s">
        <v>430</v>
      </c>
      <c r="B1011" s="2">
        <v>2020</v>
      </c>
      <c r="C1011" s="2" t="s">
        <v>26</v>
      </c>
      <c r="D1011" s="2">
        <v>176.6</v>
      </c>
      <c r="E1011" s="2">
        <v>257</v>
      </c>
      <c r="F1011">
        <f>D1011*0.01</f>
        <v>1.766</v>
      </c>
      <c r="G1011" s="15">
        <f>E1011*0.453592</f>
        <v>116.573144</v>
      </c>
      <c r="H1011" s="16">
        <f t="shared" si="15"/>
        <v>37.4</v>
      </c>
      <c r="I1011" t="str">
        <f>IF(H1011&lt;=18.5,"Underweight",IF(H1011&lt;=24.9,"Healthy weight",IF(H1011&lt;=29.9,"Over weight", "Obesity")))</f>
        <v>Obesity</v>
      </c>
      <c r="J1011" s="2">
        <v>33</v>
      </c>
      <c r="K1011" s="2">
        <v>1</v>
      </c>
      <c r="L1011" s="2">
        <v>1</v>
      </c>
      <c r="M1011" s="2">
        <v>0</v>
      </c>
      <c r="N1011">
        <v>1</v>
      </c>
      <c r="O1011">
        <v>1</v>
      </c>
      <c r="P1011">
        <v>0</v>
      </c>
      <c r="Q1011" s="2">
        <v>8906.5400000000009</v>
      </c>
      <c r="S1011" s="6">
        <v>981</v>
      </c>
      <c r="T1011" s="6">
        <v>10110.215116288571</v>
      </c>
      <c r="U1011" s="6">
        <v>-2813.7551162885711</v>
      </c>
      <c r="AF1011">
        <f>IF($I1011=AF$1,1,0)</f>
        <v>0</v>
      </c>
      <c r="AG1011">
        <f>IF($I1011=AG$1,1,0)</f>
        <v>1</v>
      </c>
      <c r="AH1011">
        <f>IF($I1011=AH$1,1,0)</f>
        <v>0</v>
      </c>
      <c r="AI1011">
        <f>IF($I1011=AI$1,1,0)</f>
        <v>0</v>
      </c>
      <c r="AJ1011">
        <f>IF($C1011=AJ$1,1,0)</f>
        <v>1</v>
      </c>
      <c r="AK1011">
        <f>IF($C1011=AK$1,1,0)</f>
        <v>0</v>
      </c>
      <c r="AL1011">
        <f>IF($C1011=AL$1,1,0)</f>
        <v>0</v>
      </c>
      <c r="AM1011">
        <f>IF($C1011=AM$1,1,0)</f>
        <v>0</v>
      </c>
    </row>
    <row r="1012" spans="1:39" x14ac:dyDescent="0.2">
      <c r="A1012" s="1" t="s">
        <v>1116</v>
      </c>
      <c r="B1012" s="2">
        <v>2020</v>
      </c>
      <c r="C1012" s="2" t="s">
        <v>21</v>
      </c>
      <c r="D1012" s="2">
        <v>182.9</v>
      </c>
      <c r="E1012" s="2">
        <v>276</v>
      </c>
      <c r="F1012">
        <f>D1012*0.01</f>
        <v>1.8290000000000002</v>
      </c>
      <c r="G1012" s="15">
        <f>E1012*0.453592</f>
        <v>125.19139199999999</v>
      </c>
      <c r="H1012" s="16">
        <f t="shared" si="15"/>
        <v>37.4</v>
      </c>
      <c r="I1012" t="str">
        <f>IF(H1012&lt;=18.5,"Underweight",IF(H1012&lt;=24.9,"Healthy weight",IF(H1012&lt;=29.9,"Over weight", "Obesity")))</f>
        <v>Obesity</v>
      </c>
      <c r="J1012" s="2">
        <v>23</v>
      </c>
      <c r="K1012" s="2">
        <v>0</v>
      </c>
      <c r="L1012" s="2">
        <v>0</v>
      </c>
      <c r="M1012" s="2">
        <v>1</v>
      </c>
      <c r="N1012">
        <v>1</v>
      </c>
      <c r="O1012">
        <v>0</v>
      </c>
      <c r="P1012">
        <v>0</v>
      </c>
      <c r="Q1012" s="2">
        <v>7322.7</v>
      </c>
      <c r="S1012" s="6">
        <v>982</v>
      </c>
      <c r="T1012" s="6">
        <v>15132.931027338764</v>
      </c>
      <c r="U1012" s="6">
        <v>-3309.2910273387643</v>
      </c>
      <c r="AF1012">
        <f>IF($I1012=AF$1,1,0)</f>
        <v>0</v>
      </c>
      <c r="AG1012">
        <f>IF($I1012=AG$1,1,0)</f>
        <v>1</v>
      </c>
      <c r="AH1012">
        <f>IF($I1012=AH$1,1,0)</f>
        <v>0</v>
      </c>
      <c r="AI1012">
        <f>IF($I1012=AI$1,1,0)</f>
        <v>0</v>
      </c>
      <c r="AJ1012">
        <f>IF($C1012=AJ$1,1,0)</f>
        <v>0</v>
      </c>
      <c r="AK1012">
        <f>IF($C1012=AK$1,1,0)</f>
        <v>0</v>
      </c>
      <c r="AL1012">
        <f>IF($C1012=AL$1,1,0)</f>
        <v>0</v>
      </c>
      <c r="AM1012">
        <f>IF($C1012=AM$1,1,0)</f>
        <v>1</v>
      </c>
    </row>
    <row r="1013" spans="1:39" x14ac:dyDescent="0.2">
      <c r="A1013" s="1" t="s">
        <v>477</v>
      </c>
      <c r="B1013" s="2">
        <v>2020</v>
      </c>
      <c r="C1013" s="2" t="s">
        <v>19</v>
      </c>
      <c r="D1013" s="2">
        <v>161.4</v>
      </c>
      <c r="E1013" s="2">
        <v>137</v>
      </c>
      <c r="F1013">
        <f>D1013*0.01</f>
        <v>1.6140000000000001</v>
      </c>
      <c r="G1013" s="15">
        <f>E1013*0.453592</f>
        <v>62.142103999999996</v>
      </c>
      <c r="H1013" s="16">
        <f t="shared" si="15"/>
        <v>23.9</v>
      </c>
      <c r="I1013" t="str">
        <f>IF(H1013&lt;=18.5,"Underweight",IF(H1013&lt;=24.9,"Healthy weight",IF(H1013&lt;=29.9,"Over weight", "Obesity")))</f>
        <v>Healthy weight</v>
      </c>
      <c r="J1013" s="2">
        <v>37</v>
      </c>
      <c r="K1013" s="2">
        <v>0</v>
      </c>
      <c r="L1013" s="2">
        <v>1</v>
      </c>
      <c r="M1013" s="2">
        <v>0</v>
      </c>
      <c r="N1013">
        <v>0</v>
      </c>
      <c r="O1013">
        <v>0</v>
      </c>
      <c r="P1013">
        <v>1</v>
      </c>
      <c r="Q1013" s="2">
        <v>3773.53</v>
      </c>
      <c r="S1013" s="6">
        <v>983</v>
      </c>
      <c r="T1013" s="6">
        <v>5827.6357044345259</v>
      </c>
      <c r="U1013" s="6">
        <v>-1919.6757044345259</v>
      </c>
      <c r="AF1013">
        <f>IF($I1013=AF$1,1,0)</f>
        <v>0</v>
      </c>
      <c r="AG1013">
        <f>IF($I1013=AG$1,1,0)</f>
        <v>0</v>
      </c>
      <c r="AH1013">
        <f>IF($I1013=AH$1,1,0)</f>
        <v>1</v>
      </c>
      <c r="AI1013">
        <f>IF($I1013=AI$1,1,0)</f>
        <v>0</v>
      </c>
      <c r="AJ1013">
        <f>IF($C1013=AJ$1,1,0)</f>
        <v>0</v>
      </c>
      <c r="AK1013">
        <f>IF($C1013=AK$1,1,0)</f>
        <v>1</v>
      </c>
      <c r="AL1013">
        <f>IF($C1013=AL$1,1,0)</f>
        <v>0</v>
      </c>
      <c r="AM1013">
        <f>IF($C1013=AM$1,1,0)</f>
        <v>0</v>
      </c>
    </row>
    <row r="1014" spans="1:39" x14ac:dyDescent="0.2">
      <c r="A1014" s="1" t="s">
        <v>1255</v>
      </c>
      <c r="B1014" s="2">
        <v>2020</v>
      </c>
      <c r="C1014" s="2" t="s">
        <v>19</v>
      </c>
      <c r="D1014" s="2">
        <v>165.6</v>
      </c>
      <c r="E1014" s="2">
        <v>226</v>
      </c>
      <c r="F1014">
        <f>D1014*0.01</f>
        <v>1.6559999999999999</v>
      </c>
      <c r="G1014" s="15">
        <f>E1014*0.453592</f>
        <v>102.511792</v>
      </c>
      <c r="H1014" s="16">
        <f t="shared" si="15"/>
        <v>37.4</v>
      </c>
      <c r="I1014" t="str">
        <f>IF(H1014&lt;=18.5,"Underweight",IF(H1014&lt;=24.9,"Healthy weight",IF(H1014&lt;=29.9,"Over weight", "Obesity")))</f>
        <v>Obesity</v>
      </c>
      <c r="J1014" s="2">
        <v>25</v>
      </c>
      <c r="K1014" s="2">
        <v>0</v>
      </c>
      <c r="L1014" s="2">
        <v>1</v>
      </c>
      <c r="M1014" s="2">
        <v>0</v>
      </c>
      <c r="N1014">
        <v>1</v>
      </c>
      <c r="O1014">
        <v>0</v>
      </c>
      <c r="P1014">
        <v>1</v>
      </c>
      <c r="Q1014" s="2">
        <v>3187.74</v>
      </c>
      <c r="S1014" s="6">
        <v>984</v>
      </c>
      <c r="T1014" s="6">
        <v>7934.7598364679352</v>
      </c>
      <c r="U1014" s="6">
        <v>-4570.5798364679358</v>
      </c>
      <c r="AF1014">
        <f>IF($I1014=AF$1,1,0)</f>
        <v>0</v>
      </c>
      <c r="AG1014">
        <f>IF($I1014=AG$1,1,0)</f>
        <v>1</v>
      </c>
      <c r="AH1014">
        <f>IF($I1014=AH$1,1,0)</f>
        <v>0</v>
      </c>
      <c r="AI1014">
        <f>IF($I1014=AI$1,1,0)</f>
        <v>0</v>
      </c>
      <c r="AJ1014">
        <f>IF($C1014=AJ$1,1,0)</f>
        <v>0</v>
      </c>
      <c r="AK1014">
        <f>IF($C1014=AK$1,1,0)</f>
        <v>1</v>
      </c>
      <c r="AL1014">
        <f>IF($C1014=AL$1,1,0)</f>
        <v>0</v>
      </c>
      <c r="AM1014">
        <f>IF($C1014=AM$1,1,0)</f>
        <v>0</v>
      </c>
    </row>
    <row r="1015" spans="1:39" x14ac:dyDescent="0.2">
      <c r="A1015" s="1" t="s">
        <v>1324</v>
      </c>
      <c r="B1015" s="2">
        <v>2020</v>
      </c>
      <c r="C1015" s="2" t="s">
        <v>19</v>
      </c>
      <c r="D1015" s="2">
        <v>166.7</v>
      </c>
      <c r="E1015" s="2">
        <v>229</v>
      </c>
      <c r="F1015">
        <f>D1015*0.01</f>
        <v>1.6669999999999998</v>
      </c>
      <c r="G1015" s="15">
        <f>E1015*0.453592</f>
        <v>103.872568</v>
      </c>
      <c r="H1015" s="16">
        <f t="shared" si="15"/>
        <v>37.4</v>
      </c>
      <c r="I1015" t="str">
        <f>IF(H1015&lt;=18.5,"Underweight",IF(H1015&lt;=24.9,"Healthy weight",IF(H1015&lt;=29.9,"Over weight", "Obesity")))</f>
        <v>Obesity</v>
      </c>
      <c r="J1015" s="2">
        <v>27</v>
      </c>
      <c r="K1015" s="2">
        <v>1</v>
      </c>
      <c r="L1015" s="2">
        <v>1</v>
      </c>
      <c r="M1015" s="2">
        <v>0</v>
      </c>
      <c r="N1015">
        <v>1</v>
      </c>
      <c r="O1015">
        <v>0</v>
      </c>
      <c r="P1015">
        <v>1</v>
      </c>
      <c r="Q1015" s="2">
        <v>2811.24</v>
      </c>
      <c r="S1015" s="6">
        <v>985</v>
      </c>
      <c r="T1015" s="6">
        <v>6292.6966407023901</v>
      </c>
      <c r="U1015" s="6">
        <v>-2317.5966407023902</v>
      </c>
      <c r="AF1015">
        <f>IF($I1015=AF$1,1,0)</f>
        <v>0</v>
      </c>
      <c r="AG1015">
        <f>IF($I1015=AG$1,1,0)</f>
        <v>1</v>
      </c>
      <c r="AH1015">
        <f>IF($I1015=AH$1,1,0)</f>
        <v>0</v>
      </c>
      <c r="AI1015">
        <f>IF($I1015=AI$1,1,0)</f>
        <v>0</v>
      </c>
      <c r="AJ1015">
        <f>IF($C1015=AJ$1,1,0)</f>
        <v>0</v>
      </c>
      <c r="AK1015">
        <f>IF($C1015=AK$1,1,0)</f>
        <v>1</v>
      </c>
      <c r="AL1015">
        <f>IF($C1015=AL$1,1,0)</f>
        <v>0</v>
      </c>
      <c r="AM1015">
        <f>IF($C1015=AM$1,1,0)</f>
        <v>0</v>
      </c>
    </row>
    <row r="1016" spans="1:39" x14ac:dyDescent="0.2">
      <c r="A1016" s="1" t="s">
        <v>71</v>
      </c>
      <c r="B1016" s="2">
        <v>2020</v>
      </c>
      <c r="C1016" s="2" t="s">
        <v>11</v>
      </c>
      <c r="D1016" s="2">
        <v>183.5</v>
      </c>
      <c r="E1016" s="2">
        <v>213</v>
      </c>
      <c r="F1016">
        <f>D1016*0.01</f>
        <v>1.835</v>
      </c>
      <c r="G1016" s="15">
        <f>E1016*0.453592</f>
        <v>96.615095999999994</v>
      </c>
      <c r="H1016" s="16">
        <f t="shared" si="15"/>
        <v>28.7</v>
      </c>
      <c r="I1016" t="str">
        <f>IF(H1016&lt;=18.5,"Underweight",IF(H1016&lt;=24.9,"Healthy weight",IF(H1016&lt;=29.9,"Over weight", "Obesity")))</f>
        <v>Over weight</v>
      </c>
      <c r="J1016" s="2">
        <v>46</v>
      </c>
      <c r="K1016" s="2">
        <v>1</v>
      </c>
      <c r="L1016" s="2">
        <v>2</v>
      </c>
      <c r="M1016" s="2">
        <v>0</v>
      </c>
      <c r="N1016">
        <v>1</v>
      </c>
      <c r="O1016">
        <v>0</v>
      </c>
      <c r="P1016">
        <v>0</v>
      </c>
      <c r="Q1016" s="2">
        <v>8130.42</v>
      </c>
      <c r="S1016" s="6">
        <v>986</v>
      </c>
      <c r="T1016" s="6">
        <v>18991.034314297063</v>
      </c>
      <c r="U1016" s="6">
        <v>-6897.5743142970641</v>
      </c>
      <c r="AF1016">
        <f>IF($I1016=AF$1,1,0)</f>
        <v>1</v>
      </c>
      <c r="AG1016">
        <f>IF($I1016=AG$1,1,0)</f>
        <v>0</v>
      </c>
      <c r="AH1016">
        <f>IF($I1016=AH$1,1,0)</f>
        <v>0</v>
      </c>
      <c r="AI1016">
        <f>IF($I1016=AI$1,1,0)</f>
        <v>0</v>
      </c>
      <c r="AJ1016">
        <f>IF($C1016=AJ$1,1,0)</f>
        <v>0</v>
      </c>
      <c r="AK1016">
        <f>IF($C1016=AK$1,1,0)</f>
        <v>0</v>
      </c>
      <c r="AL1016">
        <f>IF($C1016=AL$1,1,0)</f>
        <v>1</v>
      </c>
      <c r="AM1016">
        <f>IF($C1016=AM$1,1,0)</f>
        <v>0</v>
      </c>
    </row>
    <row r="1017" spans="1:39" x14ac:dyDescent="0.2">
      <c r="A1017" s="1" t="s">
        <v>274</v>
      </c>
      <c r="B1017" s="2">
        <v>2020</v>
      </c>
      <c r="C1017" s="2" t="s">
        <v>11</v>
      </c>
      <c r="D1017" s="2">
        <v>178.7</v>
      </c>
      <c r="E1017" s="2">
        <v>168</v>
      </c>
      <c r="F1017">
        <f>D1017*0.01</f>
        <v>1.7869999999999999</v>
      </c>
      <c r="G1017" s="15">
        <f>E1017*0.453592</f>
        <v>76.203456000000003</v>
      </c>
      <c r="H1017" s="16">
        <f t="shared" si="15"/>
        <v>23.9</v>
      </c>
      <c r="I1017" t="str">
        <f>IF(H1017&lt;=18.5,"Underweight",IF(H1017&lt;=24.9,"Healthy weight",IF(H1017&lt;=29.9,"Over weight", "Obesity")))</f>
        <v>Healthy weight</v>
      </c>
      <c r="J1017" s="2">
        <v>19</v>
      </c>
      <c r="K1017" s="2">
        <v>1</v>
      </c>
      <c r="L1017" s="2">
        <v>0</v>
      </c>
      <c r="M1017" s="2">
        <v>1</v>
      </c>
      <c r="N1017">
        <v>0</v>
      </c>
      <c r="O1017">
        <v>0</v>
      </c>
      <c r="P1017">
        <v>0</v>
      </c>
      <c r="Q1017" s="2">
        <v>3826.62</v>
      </c>
      <c r="S1017" s="6">
        <v>987</v>
      </c>
      <c r="T1017" s="6">
        <v>19543.973301537273</v>
      </c>
      <c r="U1017" s="6">
        <v>-8905.9433015372724</v>
      </c>
      <c r="AF1017">
        <f>IF($I1017=AF$1,1,0)</f>
        <v>0</v>
      </c>
      <c r="AG1017">
        <f>IF($I1017=AG$1,1,0)</f>
        <v>0</v>
      </c>
      <c r="AH1017">
        <f>IF($I1017=AH$1,1,0)</f>
        <v>1</v>
      </c>
      <c r="AI1017">
        <f>IF($I1017=AI$1,1,0)</f>
        <v>0</v>
      </c>
      <c r="AJ1017">
        <f>IF($C1017=AJ$1,1,0)</f>
        <v>0</v>
      </c>
      <c r="AK1017">
        <f>IF($C1017=AK$1,1,0)</f>
        <v>0</v>
      </c>
      <c r="AL1017">
        <f>IF($C1017=AL$1,1,0)</f>
        <v>1</v>
      </c>
      <c r="AM1017">
        <f>IF($C1017=AM$1,1,0)</f>
        <v>0</v>
      </c>
    </row>
    <row r="1018" spans="1:39" x14ac:dyDescent="0.2">
      <c r="A1018" s="1" t="s">
        <v>199</v>
      </c>
      <c r="B1018" s="2">
        <v>2020</v>
      </c>
      <c r="C1018" s="2" t="s">
        <v>26</v>
      </c>
      <c r="D1018" s="2">
        <v>157</v>
      </c>
      <c r="E1018" s="2">
        <v>156</v>
      </c>
      <c r="F1018">
        <f>D1018*0.01</f>
        <v>1.57</v>
      </c>
      <c r="G1018" s="15">
        <f>E1018*0.453592</f>
        <v>70.760351999999997</v>
      </c>
      <c r="H1018" s="16">
        <f t="shared" si="15"/>
        <v>28.7</v>
      </c>
      <c r="I1018" t="str">
        <f>IF(H1018&lt;=18.5,"Underweight",IF(H1018&lt;=24.9,"Healthy weight",IF(H1018&lt;=29.9,"Over weight", "Obesity")))</f>
        <v>Over weight</v>
      </c>
      <c r="J1018" s="2">
        <v>29</v>
      </c>
      <c r="K1018" s="2">
        <v>0</v>
      </c>
      <c r="L1018" s="2">
        <v>0</v>
      </c>
      <c r="M1018" s="2">
        <v>0</v>
      </c>
      <c r="N1018">
        <v>1</v>
      </c>
      <c r="O1018">
        <v>1</v>
      </c>
      <c r="P1018">
        <v>0</v>
      </c>
      <c r="Q1018" s="2">
        <v>1848.27</v>
      </c>
      <c r="S1018" s="6">
        <v>988</v>
      </c>
      <c r="T1018" s="6">
        <v>2491.7846470135601</v>
      </c>
      <c r="U1018" s="6">
        <v>-594.37464701355998</v>
      </c>
      <c r="AF1018">
        <f>IF($I1018=AF$1,1,0)</f>
        <v>1</v>
      </c>
      <c r="AG1018">
        <f>IF($I1018=AG$1,1,0)</f>
        <v>0</v>
      </c>
      <c r="AH1018">
        <f>IF($I1018=AH$1,1,0)</f>
        <v>0</v>
      </c>
      <c r="AI1018">
        <f>IF($I1018=AI$1,1,0)</f>
        <v>0</v>
      </c>
      <c r="AJ1018">
        <f>IF($C1018=AJ$1,1,0)</f>
        <v>1</v>
      </c>
      <c r="AK1018">
        <f>IF($C1018=AK$1,1,0)</f>
        <v>0</v>
      </c>
      <c r="AL1018">
        <f>IF($C1018=AL$1,1,0)</f>
        <v>0</v>
      </c>
      <c r="AM1018">
        <f>IF($C1018=AM$1,1,0)</f>
        <v>0</v>
      </c>
    </row>
    <row r="1019" spans="1:39" x14ac:dyDescent="0.2">
      <c r="A1019" s="1" t="s">
        <v>1367</v>
      </c>
      <c r="B1019" s="2">
        <v>2020</v>
      </c>
      <c r="C1019" s="2" t="s">
        <v>11</v>
      </c>
      <c r="D1019" s="2">
        <v>164.8</v>
      </c>
      <c r="E1019" s="2">
        <v>143</v>
      </c>
      <c r="F1019">
        <f>D1019*0.01</f>
        <v>1.6480000000000001</v>
      </c>
      <c r="G1019" s="15">
        <f>E1019*0.453592</f>
        <v>64.863656000000006</v>
      </c>
      <c r="H1019" s="16">
        <f t="shared" si="15"/>
        <v>23.9</v>
      </c>
      <c r="I1019" t="str">
        <f>IF(H1019&lt;=18.5,"Underweight",IF(H1019&lt;=24.9,"Healthy weight",IF(H1019&lt;=29.9,"Over weight", "Obesity")))</f>
        <v>Healthy weight</v>
      </c>
      <c r="J1019" s="2">
        <v>28</v>
      </c>
      <c r="K1019" s="2">
        <v>0</v>
      </c>
      <c r="L1019" s="2">
        <v>0</v>
      </c>
      <c r="M1019" s="2">
        <v>0</v>
      </c>
      <c r="N1019">
        <v>0</v>
      </c>
      <c r="O1019">
        <v>0</v>
      </c>
      <c r="P1019">
        <v>0</v>
      </c>
      <c r="Q1019" s="2">
        <v>2449.5</v>
      </c>
      <c r="S1019" s="6">
        <v>989</v>
      </c>
      <c r="T1019" s="6">
        <v>7934.7598364679352</v>
      </c>
      <c r="U1019" s="6">
        <v>2529.5101635320652</v>
      </c>
      <c r="AF1019">
        <f>IF($I1019=AF$1,1,0)</f>
        <v>0</v>
      </c>
      <c r="AG1019">
        <f>IF($I1019=AG$1,1,0)</f>
        <v>0</v>
      </c>
      <c r="AH1019">
        <f>IF($I1019=AH$1,1,0)</f>
        <v>1</v>
      </c>
      <c r="AI1019">
        <f>IF($I1019=AI$1,1,0)</f>
        <v>0</v>
      </c>
      <c r="AJ1019">
        <f>IF($C1019=AJ$1,1,0)</f>
        <v>0</v>
      </c>
      <c r="AK1019">
        <f>IF($C1019=AK$1,1,0)</f>
        <v>0</v>
      </c>
      <c r="AL1019">
        <f>IF($C1019=AL$1,1,0)</f>
        <v>1</v>
      </c>
      <c r="AM1019">
        <f>IF($C1019=AM$1,1,0)</f>
        <v>0</v>
      </c>
    </row>
    <row r="1020" spans="1:39" x14ac:dyDescent="0.2">
      <c r="A1020" s="1" t="s">
        <v>154</v>
      </c>
      <c r="B1020" s="2">
        <v>2020</v>
      </c>
      <c r="C1020" s="2" t="s">
        <v>19</v>
      </c>
      <c r="D1020" s="2">
        <v>171.1</v>
      </c>
      <c r="E1020" s="2">
        <v>242</v>
      </c>
      <c r="F1020">
        <f>D1020*0.01</f>
        <v>1.7110000000000001</v>
      </c>
      <c r="G1020" s="15">
        <f>E1020*0.453592</f>
        <v>109.76926399999999</v>
      </c>
      <c r="H1020" s="16">
        <f t="shared" si="15"/>
        <v>37.5</v>
      </c>
      <c r="I1020" t="str">
        <f>IF(H1020&lt;=18.5,"Underweight",IF(H1020&lt;=24.9,"Healthy weight",IF(H1020&lt;=29.9,"Over weight", "Obesity")))</f>
        <v>Obesity</v>
      </c>
      <c r="J1020" s="2">
        <v>33</v>
      </c>
      <c r="K1020" s="2">
        <v>1</v>
      </c>
      <c r="L1020" s="2">
        <v>1</v>
      </c>
      <c r="M1020" s="2">
        <v>0</v>
      </c>
      <c r="N1020">
        <v>1</v>
      </c>
      <c r="O1020">
        <v>0</v>
      </c>
      <c r="P1020">
        <v>1</v>
      </c>
      <c r="Q1020" s="2">
        <v>4990.88</v>
      </c>
      <c r="S1020" s="6">
        <v>990</v>
      </c>
      <c r="T1020" s="6">
        <v>4111.9814187304801</v>
      </c>
      <c r="U1020" s="6">
        <v>-747.88141873048016</v>
      </c>
      <c r="AF1020">
        <f>IF($I1020=AF$1,1,0)</f>
        <v>0</v>
      </c>
      <c r="AG1020">
        <f>IF($I1020=AG$1,1,0)</f>
        <v>1</v>
      </c>
      <c r="AH1020">
        <f>IF($I1020=AH$1,1,0)</f>
        <v>0</v>
      </c>
      <c r="AI1020">
        <f>IF($I1020=AI$1,1,0)</f>
        <v>0</v>
      </c>
      <c r="AJ1020">
        <f>IF($C1020=AJ$1,1,0)</f>
        <v>0</v>
      </c>
      <c r="AK1020">
        <f>IF($C1020=AK$1,1,0)</f>
        <v>1</v>
      </c>
      <c r="AL1020">
        <f>IF($C1020=AL$1,1,0)</f>
        <v>0</v>
      </c>
      <c r="AM1020">
        <f>IF($C1020=AM$1,1,0)</f>
        <v>0</v>
      </c>
    </row>
    <row r="1021" spans="1:39" x14ac:dyDescent="0.2">
      <c r="A1021" s="1" t="s">
        <v>159</v>
      </c>
      <c r="B1021" s="2">
        <v>2020</v>
      </c>
      <c r="C1021" s="2" t="s">
        <v>11</v>
      </c>
      <c r="D1021" s="2">
        <v>173.3</v>
      </c>
      <c r="E1021" s="2">
        <v>248</v>
      </c>
      <c r="F1021">
        <f>D1021*0.01</f>
        <v>1.7330000000000001</v>
      </c>
      <c r="G1021" s="15">
        <f>E1021*0.453592</f>
        <v>112.490816</v>
      </c>
      <c r="H1021" s="16">
        <f t="shared" si="15"/>
        <v>37.5</v>
      </c>
      <c r="I1021" t="str">
        <f>IF(H1021&lt;=18.5,"Underweight",IF(H1021&lt;=24.9,"Healthy weight",IF(H1021&lt;=29.9,"Over weight", "Obesity")))</f>
        <v>Obesity</v>
      </c>
      <c r="J1021" s="2">
        <v>39</v>
      </c>
      <c r="K1021" s="2">
        <v>1</v>
      </c>
      <c r="L1021" s="2">
        <v>1</v>
      </c>
      <c r="M1021" s="2">
        <v>0</v>
      </c>
      <c r="N1021">
        <v>1</v>
      </c>
      <c r="O1021">
        <v>0</v>
      </c>
      <c r="P1021">
        <v>0</v>
      </c>
      <c r="Q1021" s="2">
        <v>7748.95</v>
      </c>
      <c r="S1021" s="6">
        <v>991</v>
      </c>
      <c r="T1021" s="6">
        <v>8624.649635632486</v>
      </c>
      <c r="U1021" s="6">
        <v>-1552.5896356324856</v>
      </c>
      <c r="AF1021">
        <f>IF($I1021=AF$1,1,0)</f>
        <v>0</v>
      </c>
      <c r="AG1021">
        <f>IF($I1021=AG$1,1,0)</f>
        <v>1</v>
      </c>
      <c r="AH1021">
        <f>IF($I1021=AH$1,1,0)</f>
        <v>0</v>
      </c>
      <c r="AI1021">
        <f>IF($I1021=AI$1,1,0)</f>
        <v>0</v>
      </c>
      <c r="AJ1021">
        <f>IF($C1021=AJ$1,1,0)</f>
        <v>0</v>
      </c>
      <c r="AK1021">
        <f>IF($C1021=AK$1,1,0)</f>
        <v>0</v>
      </c>
      <c r="AL1021">
        <f>IF($C1021=AL$1,1,0)</f>
        <v>1</v>
      </c>
      <c r="AM1021">
        <f>IF($C1021=AM$1,1,0)</f>
        <v>0</v>
      </c>
    </row>
    <row r="1022" spans="1:39" x14ac:dyDescent="0.2">
      <c r="A1022" s="1" t="s">
        <v>373</v>
      </c>
      <c r="B1022" s="2">
        <v>2020</v>
      </c>
      <c r="C1022" s="2" t="s">
        <v>21</v>
      </c>
      <c r="D1022" s="2">
        <v>165.8</v>
      </c>
      <c r="E1022" s="2">
        <v>174</v>
      </c>
      <c r="F1022">
        <f>D1022*0.01</f>
        <v>1.6580000000000001</v>
      </c>
      <c r="G1022" s="15">
        <f>E1022*0.453592</f>
        <v>78.925008000000005</v>
      </c>
      <c r="H1022" s="16">
        <f t="shared" si="15"/>
        <v>28.7</v>
      </c>
      <c r="I1022" t="str">
        <f>IF(H1022&lt;=18.5,"Underweight",IF(H1022&lt;=24.9,"Healthy weight",IF(H1022&lt;=29.9,"Over weight", "Obesity")))</f>
        <v>Over weight</v>
      </c>
      <c r="J1022" s="2">
        <v>36</v>
      </c>
      <c r="K1022" s="2">
        <v>1</v>
      </c>
      <c r="L1022" s="2">
        <v>1</v>
      </c>
      <c r="M1022" s="2">
        <v>1</v>
      </c>
      <c r="N1022">
        <v>1</v>
      </c>
      <c r="O1022">
        <v>0</v>
      </c>
      <c r="P1022">
        <v>0</v>
      </c>
      <c r="Q1022" s="2">
        <v>8083.65</v>
      </c>
      <c r="S1022" s="6">
        <v>992</v>
      </c>
      <c r="T1022" s="6">
        <v>4763.6059273864221</v>
      </c>
      <c r="U1022" s="6">
        <v>-2554.3259273864219</v>
      </c>
      <c r="AF1022">
        <f>IF($I1022=AF$1,1,0)</f>
        <v>1</v>
      </c>
      <c r="AG1022">
        <f>IF($I1022=AG$1,1,0)</f>
        <v>0</v>
      </c>
      <c r="AH1022">
        <f>IF($I1022=AH$1,1,0)</f>
        <v>0</v>
      </c>
      <c r="AI1022">
        <f>IF($I1022=AI$1,1,0)</f>
        <v>0</v>
      </c>
      <c r="AJ1022">
        <f>IF($C1022=AJ$1,1,0)</f>
        <v>0</v>
      </c>
      <c r="AK1022">
        <f>IF($C1022=AK$1,1,0)</f>
        <v>0</v>
      </c>
      <c r="AL1022">
        <f>IF($C1022=AL$1,1,0)</f>
        <v>0</v>
      </c>
      <c r="AM1022">
        <f>IF($C1022=AM$1,1,0)</f>
        <v>1</v>
      </c>
    </row>
    <row r="1023" spans="1:39" x14ac:dyDescent="0.2">
      <c r="A1023" s="1" t="s">
        <v>548</v>
      </c>
      <c r="B1023" s="2">
        <v>2020</v>
      </c>
      <c r="C1023" s="2" t="s">
        <v>21</v>
      </c>
      <c r="D1023" s="2">
        <v>163.4</v>
      </c>
      <c r="E1023" s="2">
        <v>169</v>
      </c>
      <c r="F1023">
        <f>D1023*0.01</f>
        <v>1.6340000000000001</v>
      </c>
      <c r="G1023" s="15">
        <f>E1023*0.453592</f>
        <v>76.657048000000003</v>
      </c>
      <c r="H1023" s="16">
        <f t="shared" si="15"/>
        <v>28.7</v>
      </c>
      <c r="I1023" t="str">
        <f>IF(H1023&lt;=18.5,"Underweight",IF(H1023&lt;=24.9,"Healthy weight",IF(H1023&lt;=29.9,"Over weight", "Obesity")))</f>
        <v>Over weight</v>
      </c>
      <c r="J1023" s="2">
        <v>29</v>
      </c>
      <c r="K1023" s="2">
        <v>1</v>
      </c>
      <c r="L1023" s="2">
        <v>2</v>
      </c>
      <c r="M1023" s="2">
        <v>0</v>
      </c>
      <c r="N1023">
        <v>1</v>
      </c>
      <c r="O1023">
        <v>0</v>
      </c>
      <c r="P1023">
        <v>0</v>
      </c>
      <c r="Q1023" s="2">
        <v>8360.2199999999993</v>
      </c>
      <c r="S1023" s="6">
        <v>993</v>
      </c>
      <c r="T1023" s="6">
        <v>2290.8306972583887</v>
      </c>
      <c r="U1023" s="6">
        <v>782.58930274161139</v>
      </c>
      <c r="AF1023">
        <f>IF($I1023=AF$1,1,0)</f>
        <v>1</v>
      </c>
      <c r="AG1023">
        <f>IF($I1023=AG$1,1,0)</f>
        <v>0</v>
      </c>
      <c r="AH1023">
        <f>IF($I1023=AH$1,1,0)</f>
        <v>0</v>
      </c>
      <c r="AI1023">
        <f>IF($I1023=AI$1,1,0)</f>
        <v>0</v>
      </c>
      <c r="AJ1023">
        <f>IF($C1023=AJ$1,1,0)</f>
        <v>0</v>
      </c>
      <c r="AK1023">
        <f>IF($C1023=AK$1,1,0)</f>
        <v>0</v>
      </c>
      <c r="AL1023">
        <f>IF($C1023=AL$1,1,0)</f>
        <v>0</v>
      </c>
      <c r="AM1023">
        <f>IF($C1023=AM$1,1,0)</f>
        <v>1</v>
      </c>
    </row>
    <row r="1024" spans="1:39" x14ac:dyDescent="0.2">
      <c r="A1024" s="1" t="s">
        <v>1286</v>
      </c>
      <c r="B1024" s="2">
        <v>2020</v>
      </c>
      <c r="C1024" s="2" t="s">
        <v>11</v>
      </c>
      <c r="D1024" s="2">
        <v>168.6</v>
      </c>
      <c r="E1024" s="2">
        <v>180</v>
      </c>
      <c r="F1024">
        <f>D1024*0.01</f>
        <v>1.6859999999999999</v>
      </c>
      <c r="G1024" s="15">
        <f>E1024*0.453592</f>
        <v>81.646559999999994</v>
      </c>
      <c r="H1024" s="16">
        <f t="shared" si="15"/>
        <v>28.7</v>
      </c>
      <c r="I1024" t="str">
        <f>IF(H1024&lt;=18.5,"Underweight",IF(H1024&lt;=24.9,"Healthy weight",IF(H1024&lt;=29.9,"Over weight", "Obesity")))</f>
        <v>Over weight</v>
      </c>
      <c r="J1024" s="2">
        <v>29</v>
      </c>
      <c r="K1024" s="2">
        <v>0</v>
      </c>
      <c r="L1024" s="2">
        <v>0</v>
      </c>
      <c r="M1024" s="2">
        <v>0</v>
      </c>
      <c r="N1024">
        <v>1</v>
      </c>
      <c r="O1024">
        <v>0</v>
      </c>
      <c r="P1024">
        <v>0</v>
      </c>
      <c r="Q1024" s="2">
        <v>2841.8</v>
      </c>
      <c r="S1024" s="6">
        <v>994</v>
      </c>
      <c r="T1024" s="6">
        <v>7062.5535739591842</v>
      </c>
      <c r="U1024" s="6">
        <v>-1058.0735739591846</v>
      </c>
      <c r="AF1024">
        <f>IF($I1024=AF$1,1,0)</f>
        <v>1</v>
      </c>
      <c r="AG1024">
        <f>IF($I1024=AG$1,1,0)</f>
        <v>0</v>
      </c>
      <c r="AH1024">
        <f>IF($I1024=AH$1,1,0)</f>
        <v>0</v>
      </c>
      <c r="AI1024">
        <f>IF($I1024=AI$1,1,0)</f>
        <v>0</v>
      </c>
      <c r="AJ1024">
        <f>IF($C1024=AJ$1,1,0)</f>
        <v>0</v>
      </c>
      <c r="AK1024">
        <f>IF($C1024=AK$1,1,0)</f>
        <v>0</v>
      </c>
      <c r="AL1024">
        <f>IF($C1024=AL$1,1,0)</f>
        <v>1</v>
      </c>
      <c r="AM1024">
        <f>IF($C1024=AM$1,1,0)</f>
        <v>0</v>
      </c>
    </row>
    <row r="1025" spans="1:39" x14ac:dyDescent="0.2">
      <c r="A1025" s="1" t="s">
        <v>1173</v>
      </c>
      <c r="B1025" s="2">
        <v>2020</v>
      </c>
      <c r="C1025" s="2" t="s">
        <v>26</v>
      </c>
      <c r="D1025" s="2">
        <v>161.4</v>
      </c>
      <c r="E1025" s="2">
        <v>165</v>
      </c>
      <c r="F1025">
        <f>D1025*0.01</f>
        <v>1.6140000000000001</v>
      </c>
      <c r="G1025" s="15">
        <f>E1025*0.453592</f>
        <v>74.842680000000001</v>
      </c>
      <c r="H1025" s="16">
        <f t="shared" si="15"/>
        <v>28.7</v>
      </c>
      <c r="I1025" t="str">
        <f>IF(H1025&lt;=18.5,"Underweight",IF(H1025&lt;=24.9,"Healthy weight",IF(H1025&lt;=29.9,"Over weight", "Obesity")))</f>
        <v>Over weight</v>
      </c>
      <c r="J1025" s="2">
        <v>28</v>
      </c>
      <c r="K1025" s="2">
        <v>1</v>
      </c>
      <c r="L1025" s="2">
        <v>1</v>
      </c>
      <c r="M1025" s="2">
        <v>0</v>
      </c>
      <c r="N1025">
        <v>1</v>
      </c>
      <c r="O1025">
        <v>1</v>
      </c>
      <c r="P1025">
        <v>0</v>
      </c>
      <c r="Q1025" s="2">
        <v>11221.47</v>
      </c>
      <c r="S1025" s="6">
        <v>995</v>
      </c>
      <c r="T1025" s="6">
        <v>5695.9439044524088</v>
      </c>
      <c r="U1025" s="6">
        <v>-1420.0239044524087</v>
      </c>
      <c r="AF1025">
        <f>IF($I1025=AF$1,1,0)</f>
        <v>1</v>
      </c>
      <c r="AG1025">
        <f>IF($I1025=AG$1,1,0)</f>
        <v>0</v>
      </c>
      <c r="AH1025">
        <f>IF($I1025=AH$1,1,0)</f>
        <v>0</v>
      </c>
      <c r="AI1025">
        <f>IF($I1025=AI$1,1,0)</f>
        <v>0</v>
      </c>
      <c r="AJ1025">
        <f>IF($C1025=AJ$1,1,0)</f>
        <v>1</v>
      </c>
      <c r="AK1025">
        <f>IF($C1025=AK$1,1,0)</f>
        <v>0</v>
      </c>
      <c r="AL1025">
        <f>IF($C1025=AL$1,1,0)</f>
        <v>0</v>
      </c>
      <c r="AM1025">
        <f>IF($C1025=AM$1,1,0)</f>
        <v>0</v>
      </c>
    </row>
    <row r="1026" spans="1:39" x14ac:dyDescent="0.2">
      <c r="A1026" s="1" t="s">
        <v>365</v>
      </c>
      <c r="B1026" s="2">
        <v>2020</v>
      </c>
      <c r="C1026" s="2" t="s">
        <v>19</v>
      </c>
      <c r="D1026" s="2">
        <v>164.2</v>
      </c>
      <c r="E1026" s="2">
        <v>223</v>
      </c>
      <c r="F1026">
        <f>D1026*0.01</f>
        <v>1.6419999999999999</v>
      </c>
      <c r="G1026" s="15">
        <f>E1026*0.453592</f>
        <v>101.151016</v>
      </c>
      <c r="H1026" s="16">
        <f t="shared" si="15"/>
        <v>37.5</v>
      </c>
      <c r="I1026" t="str">
        <f>IF(H1026&lt;=18.5,"Underweight",IF(H1026&lt;=24.9,"Healthy weight",IF(H1026&lt;=29.9,"Over weight", "Obesity")))</f>
        <v>Obesity</v>
      </c>
      <c r="J1026" s="2">
        <v>26</v>
      </c>
      <c r="K1026" s="2">
        <v>1</v>
      </c>
      <c r="L1026" s="2">
        <v>0</v>
      </c>
      <c r="M1026" s="2">
        <v>0</v>
      </c>
      <c r="N1026">
        <v>1</v>
      </c>
      <c r="O1026">
        <v>0</v>
      </c>
      <c r="P1026">
        <v>1</v>
      </c>
      <c r="Q1026" s="2">
        <v>2387.52</v>
      </c>
      <c r="S1026" s="6">
        <v>996</v>
      </c>
      <c r="T1026" s="6">
        <v>8924.2891068033896</v>
      </c>
      <c r="U1026" s="6">
        <v>-5253.3591068033893</v>
      </c>
      <c r="AF1026">
        <f>IF($I1026=AF$1,1,0)</f>
        <v>0</v>
      </c>
      <c r="AG1026">
        <f>IF($I1026=AG$1,1,0)</f>
        <v>1</v>
      </c>
      <c r="AH1026">
        <f>IF($I1026=AH$1,1,0)</f>
        <v>0</v>
      </c>
      <c r="AI1026">
        <f>IF($I1026=AI$1,1,0)</f>
        <v>0</v>
      </c>
      <c r="AJ1026">
        <f>IF($C1026=AJ$1,1,0)</f>
        <v>0</v>
      </c>
      <c r="AK1026">
        <f>IF($C1026=AK$1,1,0)</f>
        <v>1</v>
      </c>
      <c r="AL1026">
        <f>IF($C1026=AL$1,1,0)</f>
        <v>0</v>
      </c>
      <c r="AM1026">
        <f>IF($C1026=AM$1,1,0)</f>
        <v>0</v>
      </c>
    </row>
    <row r="1027" spans="1:39" x14ac:dyDescent="0.2">
      <c r="A1027" s="1" t="s">
        <v>1342</v>
      </c>
      <c r="B1027" s="2">
        <v>2020</v>
      </c>
      <c r="C1027" s="2" t="s">
        <v>26</v>
      </c>
      <c r="D1027" s="2">
        <v>174.8</v>
      </c>
      <c r="E1027" s="2">
        <v>161</v>
      </c>
      <c r="F1027">
        <f>D1027*0.01</f>
        <v>1.7480000000000002</v>
      </c>
      <c r="G1027" s="15">
        <f>E1027*0.453592</f>
        <v>73.028312</v>
      </c>
      <c r="H1027" s="16">
        <f t="shared" ref="H1027:H1090" si="16">ROUND(G1027/(F1027^2),1)</f>
        <v>23.9</v>
      </c>
      <c r="I1027" t="str">
        <f>IF(H1027&lt;=18.5,"Underweight",IF(H1027&lt;=24.9,"Healthy weight",IF(H1027&lt;=29.9,"Over weight", "Obesity")))</f>
        <v>Healthy weight</v>
      </c>
      <c r="J1027" s="2">
        <v>24</v>
      </c>
      <c r="K1027" s="2">
        <v>1</v>
      </c>
      <c r="L1027" s="2">
        <v>0</v>
      </c>
      <c r="M1027" s="2">
        <v>0</v>
      </c>
      <c r="N1027">
        <v>0</v>
      </c>
      <c r="O1027">
        <v>1</v>
      </c>
      <c r="P1027">
        <v>0</v>
      </c>
      <c r="Q1027" s="2">
        <v>1279.05</v>
      </c>
      <c r="S1027" s="6">
        <v>997</v>
      </c>
      <c r="T1027" s="6">
        <v>8894.2232495247736</v>
      </c>
      <c r="U1027" s="6">
        <v>4409.0167504752262</v>
      </c>
      <c r="AF1027">
        <f>IF($I1027=AF$1,1,0)</f>
        <v>0</v>
      </c>
      <c r="AG1027">
        <f>IF($I1027=AG$1,1,0)</f>
        <v>0</v>
      </c>
      <c r="AH1027">
        <f>IF($I1027=AH$1,1,0)</f>
        <v>1</v>
      </c>
      <c r="AI1027">
        <f>IF($I1027=AI$1,1,0)</f>
        <v>0</v>
      </c>
      <c r="AJ1027">
        <f>IF($C1027=AJ$1,1,0)</f>
        <v>1</v>
      </c>
      <c r="AK1027">
        <f>IF($C1027=AK$1,1,0)</f>
        <v>0</v>
      </c>
      <c r="AL1027">
        <f>IF($C1027=AL$1,1,0)</f>
        <v>0</v>
      </c>
      <c r="AM1027">
        <f>IF($C1027=AM$1,1,0)</f>
        <v>0</v>
      </c>
    </row>
    <row r="1028" spans="1:39" x14ac:dyDescent="0.2">
      <c r="A1028" s="1" t="s">
        <v>1045</v>
      </c>
      <c r="B1028" s="2">
        <v>2020</v>
      </c>
      <c r="C1028" s="2" t="s">
        <v>19</v>
      </c>
      <c r="D1028" s="2">
        <v>179.9</v>
      </c>
      <c r="E1028" s="2">
        <v>205</v>
      </c>
      <c r="F1028">
        <f>D1028*0.01</f>
        <v>1.7990000000000002</v>
      </c>
      <c r="G1028" s="15">
        <f>E1028*0.453592</f>
        <v>92.986360000000005</v>
      </c>
      <c r="H1028" s="16">
        <f t="shared" si="16"/>
        <v>28.7</v>
      </c>
      <c r="I1028" t="str">
        <f>IF(H1028&lt;=18.5,"Underweight",IF(H1028&lt;=24.9,"Healthy weight",IF(H1028&lt;=29.9,"Over weight", "Obesity")))</f>
        <v>Over weight</v>
      </c>
      <c r="J1028" s="2">
        <v>30</v>
      </c>
      <c r="K1028" s="2">
        <v>0</v>
      </c>
      <c r="L1028" s="2">
        <v>2</v>
      </c>
      <c r="M1028" s="2">
        <v>1</v>
      </c>
      <c r="N1028">
        <v>1</v>
      </c>
      <c r="O1028">
        <v>0</v>
      </c>
      <c r="P1028">
        <v>1</v>
      </c>
      <c r="Q1028" s="2">
        <v>16233.62</v>
      </c>
      <c r="S1028" s="6">
        <v>998</v>
      </c>
      <c r="T1028" s="6">
        <v>1911.7202237825013</v>
      </c>
      <c r="U1028" s="6">
        <v>1429.7397762174987</v>
      </c>
      <c r="AF1028">
        <f>IF($I1028=AF$1,1,0)</f>
        <v>1</v>
      </c>
      <c r="AG1028">
        <f>IF($I1028=AG$1,1,0)</f>
        <v>0</v>
      </c>
      <c r="AH1028">
        <f>IF($I1028=AH$1,1,0)</f>
        <v>0</v>
      </c>
      <c r="AI1028">
        <f>IF($I1028=AI$1,1,0)</f>
        <v>0</v>
      </c>
      <c r="AJ1028">
        <f>IF($C1028=AJ$1,1,0)</f>
        <v>0</v>
      </c>
      <c r="AK1028">
        <f>IF($C1028=AK$1,1,0)</f>
        <v>1</v>
      </c>
      <c r="AL1028">
        <f>IF($C1028=AL$1,1,0)</f>
        <v>0</v>
      </c>
      <c r="AM1028">
        <f>IF($C1028=AM$1,1,0)</f>
        <v>0</v>
      </c>
    </row>
    <row r="1029" spans="1:39" x14ac:dyDescent="0.2">
      <c r="A1029" s="1" t="s">
        <v>882</v>
      </c>
      <c r="B1029" s="2">
        <v>2020</v>
      </c>
      <c r="C1029" s="2" t="s">
        <v>19</v>
      </c>
      <c r="D1029" s="2">
        <v>162.4</v>
      </c>
      <c r="E1029" s="2">
        <v>218</v>
      </c>
      <c r="F1029">
        <f>D1029*0.01</f>
        <v>1.6240000000000001</v>
      </c>
      <c r="G1029" s="15">
        <f>E1029*0.453592</f>
        <v>98.883055999999996</v>
      </c>
      <c r="H1029" s="16">
        <f t="shared" si="16"/>
        <v>37.5</v>
      </c>
      <c r="I1029" t="str">
        <f>IF(H1029&lt;=18.5,"Underweight",IF(H1029&lt;=24.9,"Healthy weight",IF(H1029&lt;=29.9,"Over weight", "Obesity")))</f>
        <v>Obesity</v>
      </c>
      <c r="J1029" s="2">
        <v>24</v>
      </c>
      <c r="K1029" s="2">
        <v>1</v>
      </c>
      <c r="L1029" s="2">
        <v>0</v>
      </c>
      <c r="M1029" s="2">
        <v>0</v>
      </c>
      <c r="N1029">
        <v>1</v>
      </c>
      <c r="O1029">
        <v>0</v>
      </c>
      <c r="P1029">
        <v>1</v>
      </c>
      <c r="Q1029" s="2">
        <v>1642.36</v>
      </c>
      <c r="S1029" s="6">
        <v>999</v>
      </c>
      <c r="T1029" s="6">
        <v>9455.3616699949725</v>
      </c>
      <c r="U1029" s="6">
        <v>1652.7183300050274</v>
      </c>
      <c r="AF1029">
        <f>IF($I1029=AF$1,1,0)</f>
        <v>0</v>
      </c>
      <c r="AG1029">
        <f>IF($I1029=AG$1,1,0)</f>
        <v>1</v>
      </c>
      <c r="AH1029">
        <f>IF($I1029=AH$1,1,0)</f>
        <v>0</v>
      </c>
      <c r="AI1029">
        <f>IF($I1029=AI$1,1,0)</f>
        <v>0</v>
      </c>
      <c r="AJ1029">
        <f>IF($C1029=AJ$1,1,0)</f>
        <v>0</v>
      </c>
      <c r="AK1029">
        <f>IF($C1029=AK$1,1,0)</f>
        <v>1</v>
      </c>
      <c r="AL1029">
        <f>IF($C1029=AL$1,1,0)</f>
        <v>0</v>
      </c>
      <c r="AM1029">
        <f>IF($C1029=AM$1,1,0)</f>
        <v>0</v>
      </c>
    </row>
    <row r="1030" spans="1:39" x14ac:dyDescent="0.2">
      <c r="A1030" s="1" t="s">
        <v>1170</v>
      </c>
      <c r="B1030" s="2">
        <v>2020</v>
      </c>
      <c r="C1030" s="2" t="s">
        <v>26</v>
      </c>
      <c r="D1030" s="2">
        <v>179.4</v>
      </c>
      <c r="E1030" s="2">
        <v>170</v>
      </c>
      <c r="F1030">
        <f>D1030*0.01</f>
        <v>1.794</v>
      </c>
      <c r="G1030" s="15">
        <f>E1030*0.453592</f>
        <v>77.110640000000004</v>
      </c>
      <c r="H1030" s="16">
        <f t="shared" si="16"/>
        <v>24</v>
      </c>
      <c r="I1030" t="str">
        <f>IF(H1030&lt;=18.5,"Underweight",IF(H1030&lt;=24.9,"Healthy weight",IF(H1030&lt;=29.9,"Over weight", "Obesity")))</f>
        <v>Healthy weight</v>
      </c>
      <c r="J1030" s="2">
        <v>24</v>
      </c>
      <c r="K1030" s="2">
        <v>0</v>
      </c>
      <c r="L1030" s="2">
        <v>0</v>
      </c>
      <c r="M1030" s="2">
        <v>0</v>
      </c>
      <c r="N1030">
        <v>0</v>
      </c>
      <c r="O1030">
        <v>1</v>
      </c>
      <c r="P1030">
        <v>0</v>
      </c>
      <c r="Q1030" s="2">
        <v>1449.39</v>
      </c>
      <c r="S1030" s="6">
        <v>1000</v>
      </c>
      <c r="T1030" s="6">
        <v>-263.73505603813555</v>
      </c>
      <c r="U1030" s="6">
        <v>713.24505603813554</v>
      </c>
      <c r="AF1030">
        <f>IF($I1030=AF$1,1,0)</f>
        <v>0</v>
      </c>
      <c r="AG1030">
        <f>IF($I1030=AG$1,1,0)</f>
        <v>0</v>
      </c>
      <c r="AH1030">
        <f>IF($I1030=AH$1,1,0)</f>
        <v>1</v>
      </c>
      <c r="AI1030">
        <f>IF($I1030=AI$1,1,0)</f>
        <v>0</v>
      </c>
      <c r="AJ1030">
        <f>IF($C1030=AJ$1,1,0)</f>
        <v>1</v>
      </c>
      <c r="AK1030">
        <f>IF($C1030=AK$1,1,0)</f>
        <v>0</v>
      </c>
      <c r="AL1030">
        <f>IF($C1030=AL$1,1,0)</f>
        <v>0</v>
      </c>
      <c r="AM1030">
        <f>IF($C1030=AM$1,1,0)</f>
        <v>0</v>
      </c>
    </row>
    <row r="1031" spans="1:39" x14ac:dyDescent="0.2">
      <c r="A1031" s="1" t="s">
        <v>352</v>
      </c>
      <c r="B1031" s="2">
        <v>2020</v>
      </c>
      <c r="C1031" s="2" t="s">
        <v>11</v>
      </c>
      <c r="D1031" s="2">
        <v>167.6</v>
      </c>
      <c r="E1031" s="2">
        <v>178</v>
      </c>
      <c r="F1031">
        <f>D1031*0.01</f>
        <v>1.6759999999999999</v>
      </c>
      <c r="G1031" s="15">
        <f>E1031*0.453592</f>
        <v>80.739375999999993</v>
      </c>
      <c r="H1031" s="16">
        <f t="shared" si="16"/>
        <v>28.7</v>
      </c>
      <c r="I1031" t="str">
        <f>IF(H1031&lt;=18.5,"Underweight",IF(H1031&lt;=24.9,"Healthy weight",IF(H1031&lt;=29.9,"Over weight", "Obesity")))</f>
        <v>Over weight</v>
      </c>
      <c r="J1031" s="2">
        <v>28</v>
      </c>
      <c r="K1031" s="2">
        <v>1</v>
      </c>
      <c r="L1031" s="2">
        <v>0</v>
      </c>
      <c r="M1031" s="2">
        <v>0</v>
      </c>
      <c r="N1031">
        <v>1</v>
      </c>
      <c r="O1031">
        <v>0</v>
      </c>
      <c r="P1031">
        <v>0</v>
      </c>
      <c r="Q1031" s="2">
        <v>911.97</v>
      </c>
      <c r="S1031" s="6">
        <v>1001</v>
      </c>
      <c r="T1031" s="6">
        <v>21169.430015405465</v>
      </c>
      <c r="U1031" s="6">
        <v>-3426.2500154054651</v>
      </c>
      <c r="AF1031">
        <f>IF($I1031=AF$1,1,0)</f>
        <v>1</v>
      </c>
      <c r="AG1031">
        <f>IF($I1031=AG$1,1,0)</f>
        <v>0</v>
      </c>
      <c r="AH1031">
        <f>IF($I1031=AH$1,1,0)</f>
        <v>0</v>
      </c>
      <c r="AI1031">
        <f>IF($I1031=AI$1,1,0)</f>
        <v>0</v>
      </c>
      <c r="AJ1031">
        <f>IF($C1031=AJ$1,1,0)</f>
        <v>0</v>
      </c>
      <c r="AK1031">
        <f>IF($C1031=AK$1,1,0)</f>
        <v>0</v>
      </c>
      <c r="AL1031">
        <f>IF($C1031=AL$1,1,0)</f>
        <v>1</v>
      </c>
      <c r="AM1031">
        <f>IF($C1031=AM$1,1,0)</f>
        <v>0</v>
      </c>
    </row>
    <row r="1032" spans="1:39" x14ac:dyDescent="0.2">
      <c r="A1032" s="1" t="s">
        <v>471</v>
      </c>
      <c r="B1032" s="2">
        <v>2020</v>
      </c>
      <c r="C1032" s="2" t="s">
        <v>21</v>
      </c>
      <c r="D1032" s="2">
        <v>171.3</v>
      </c>
      <c r="E1032" s="2">
        <v>155</v>
      </c>
      <c r="F1032">
        <f>D1032*0.01</f>
        <v>1.7130000000000001</v>
      </c>
      <c r="G1032" s="15">
        <f>E1032*0.453592</f>
        <v>70.306759999999997</v>
      </c>
      <c r="H1032" s="16">
        <f t="shared" si="16"/>
        <v>24</v>
      </c>
      <c r="I1032" t="str">
        <f>IF(H1032&lt;=18.5,"Underweight",IF(H1032&lt;=24.9,"Healthy weight",IF(H1032&lt;=29.9,"Over weight", "Obesity")))</f>
        <v>Healthy weight</v>
      </c>
      <c r="J1032" s="2">
        <v>24</v>
      </c>
      <c r="K1032" s="2">
        <v>0</v>
      </c>
      <c r="L1032" s="2">
        <v>1</v>
      </c>
      <c r="M1032" s="2">
        <v>0</v>
      </c>
      <c r="N1032">
        <v>0</v>
      </c>
      <c r="O1032">
        <v>0</v>
      </c>
      <c r="P1032">
        <v>0</v>
      </c>
      <c r="Q1032" s="2">
        <v>16223.89</v>
      </c>
      <c r="S1032" s="6">
        <v>1002</v>
      </c>
      <c r="T1032" s="6">
        <v>10319.368499273733</v>
      </c>
      <c r="U1032" s="6">
        <v>2243.8515007262667</v>
      </c>
      <c r="AF1032">
        <f>IF($I1032=AF$1,1,0)</f>
        <v>0</v>
      </c>
      <c r="AG1032">
        <f>IF($I1032=AG$1,1,0)</f>
        <v>0</v>
      </c>
      <c r="AH1032">
        <f>IF($I1032=AH$1,1,0)</f>
        <v>1</v>
      </c>
      <c r="AI1032">
        <f>IF($I1032=AI$1,1,0)</f>
        <v>0</v>
      </c>
      <c r="AJ1032">
        <f>IF($C1032=AJ$1,1,0)</f>
        <v>0</v>
      </c>
      <c r="AK1032">
        <f>IF($C1032=AK$1,1,0)</f>
        <v>0</v>
      </c>
      <c r="AL1032">
        <f>IF($C1032=AL$1,1,0)</f>
        <v>0</v>
      </c>
      <c r="AM1032">
        <f>IF($C1032=AM$1,1,0)</f>
        <v>1</v>
      </c>
    </row>
    <row r="1033" spans="1:39" x14ac:dyDescent="0.2">
      <c r="A1033" s="1" t="s">
        <v>1358</v>
      </c>
      <c r="B1033" s="2">
        <v>2020</v>
      </c>
      <c r="C1033" s="2" t="s">
        <v>11</v>
      </c>
      <c r="D1033" s="2">
        <v>160.9</v>
      </c>
      <c r="E1033" s="2">
        <v>214</v>
      </c>
      <c r="F1033">
        <f>D1033*0.01</f>
        <v>1.609</v>
      </c>
      <c r="G1033" s="15">
        <f>E1033*0.453592</f>
        <v>97.068687999999995</v>
      </c>
      <c r="H1033" s="16">
        <f t="shared" si="16"/>
        <v>37.5</v>
      </c>
      <c r="I1033" t="str">
        <f>IF(H1033&lt;=18.5,"Underweight",IF(H1033&lt;=24.9,"Healthy weight",IF(H1033&lt;=29.9,"Over weight", "Obesity")))</f>
        <v>Obesity</v>
      </c>
      <c r="J1033" s="2">
        <v>36</v>
      </c>
      <c r="K1033" s="2">
        <v>0</v>
      </c>
      <c r="L1033" s="2">
        <v>2</v>
      </c>
      <c r="M1033" s="2">
        <v>0</v>
      </c>
      <c r="N1033">
        <v>1</v>
      </c>
      <c r="O1033">
        <v>0</v>
      </c>
      <c r="P1033">
        <v>0</v>
      </c>
      <c r="Q1033" s="2">
        <v>12688.84</v>
      </c>
      <c r="S1033" s="6">
        <v>1003</v>
      </c>
      <c r="T1033" s="6">
        <v>16235.226094895479</v>
      </c>
      <c r="U1033" s="6">
        <v>-1647.6760948954798</v>
      </c>
      <c r="AF1033">
        <f>IF($I1033=AF$1,1,0)</f>
        <v>0</v>
      </c>
      <c r="AG1033">
        <f>IF($I1033=AG$1,1,0)</f>
        <v>1</v>
      </c>
      <c r="AH1033">
        <f>IF($I1033=AH$1,1,0)</f>
        <v>0</v>
      </c>
      <c r="AI1033">
        <f>IF($I1033=AI$1,1,0)</f>
        <v>0</v>
      </c>
      <c r="AJ1033">
        <f>IF($C1033=AJ$1,1,0)</f>
        <v>0</v>
      </c>
      <c r="AK1033">
        <f>IF($C1033=AK$1,1,0)</f>
        <v>0</v>
      </c>
      <c r="AL1033">
        <f>IF($C1033=AL$1,1,0)</f>
        <v>1</v>
      </c>
      <c r="AM1033">
        <f>IF($C1033=AM$1,1,0)</f>
        <v>0</v>
      </c>
    </row>
    <row r="1034" spans="1:39" x14ac:dyDescent="0.2">
      <c r="A1034" s="1" t="s">
        <v>875</v>
      </c>
      <c r="B1034" s="2">
        <v>2020</v>
      </c>
      <c r="C1034" s="2" t="s">
        <v>11</v>
      </c>
      <c r="D1034" s="2">
        <v>172.4</v>
      </c>
      <c r="E1034" s="2">
        <v>157</v>
      </c>
      <c r="F1034">
        <f>D1034*0.01</f>
        <v>1.7240000000000002</v>
      </c>
      <c r="G1034" s="15">
        <f>E1034*0.453592</f>
        <v>71.213943999999998</v>
      </c>
      <c r="H1034" s="16">
        <f t="shared" si="16"/>
        <v>24</v>
      </c>
      <c r="I1034" t="str">
        <f>IF(H1034&lt;=18.5,"Underweight",IF(H1034&lt;=24.9,"Healthy weight",IF(H1034&lt;=29.9,"Over weight", "Obesity")))</f>
        <v>Healthy weight</v>
      </c>
      <c r="J1034" s="2">
        <v>36</v>
      </c>
      <c r="K1034" s="2">
        <v>1</v>
      </c>
      <c r="L1034" s="2">
        <v>2</v>
      </c>
      <c r="M1034" s="2">
        <v>0</v>
      </c>
      <c r="N1034">
        <v>0</v>
      </c>
      <c r="O1034">
        <v>0</v>
      </c>
      <c r="P1034">
        <v>0</v>
      </c>
      <c r="Q1034" s="2">
        <v>2143.1</v>
      </c>
      <c r="S1034" s="6">
        <v>1004</v>
      </c>
      <c r="T1034" s="6">
        <v>2970.4900586793301</v>
      </c>
      <c r="U1034" s="6">
        <v>-116.51005867933009</v>
      </c>
      <c r="AF1034">
        <f>IF($I1034=AF$1,1,0)</f>
        <v>0</v>
      </c>
      <c r="AG1034">
        <f>IF($I1034=AG$1,1,0)</f>
        <v>0</v>
      </c>
      <c r="AH1034">
        <f>IF($I1034=AH$1,1,0)</f>
        <v>1</v>
      </c>
      <c r="AI1034">
        <f>IF($I1034=AI$1,1,0)</f>
        <v>0</v>
      </c>
      <c r="AJ1034">
        <f>IF($C1034=AJ$1,1,0)</f>
        <v>0</v>
      </c>
      <c r="AK1034">
        <f>IF($C1034=AK$1,1,0)</f>
        <v>0</v>
      </c>
      <c r="AL1034">
        <f>IF($C1034=AL$1,1,0)</f>
        <v>1</v>
      </c>
      <c r="AM1034">
        <f>IF($C1034=AM$1,1,0)</f>
        <v>0</v>
      </c>
    </row>
    <row r="1035" spans="1:39" x14ac:dyDescent="0.2">
      <c r="A1035" s="1" t="s">
        <v>36</v>
      </c>
      <c r="B1035" s="2">
        <v>2020</v>
      </c>
      <c r="C1035" s="2" t="s">
        <v>19</v>
      </c>
      <c r="D1035" s="2">
        <v>158.30000000000001</v>
      </c>
      <c r="E1035" s="2">
        <v>208</v>
      </c>
      <c r="F1035">
        <f>D1035*0.01</f>
        <v>1.5830000000000002</v>
      </c>
      <c r="G1035" s="15">
        <f>E1035*0.453592</f>
        <v>94.347136000000006</v>
      </c>
      <c r="H1035" s="16">
        <f t="shared" si="16"/>
        <v>37.700000000000003</v>
      </c>
      <c r="I1035" t="str">
        <f>IF(H1035&lt;=18.5,"Underweight",IF(H1035&lt;=24.9,"Healthy weight",IF(H1035&lt;=29.9,"Over weight", "Obesity")))</f>
        <v>Obesity</v>
      </c>
      <c r="J1035" s="2">
        <v>44</v>
      </c>
      <c r="K1035" s="2">
        <v>0</v>
      </c>
      <c r="L1035" s="2">
        <v>0</v>
      </c>
      <c r="M1035" s="2">
        <v>0</v>
      </c>
      <c r="N1035">
        <v>1</v>
      </c>
      <c r="O1035">
        <v>0</v>
      </c>
      <c r="P1035">
        <v>1</v>
      </c>
      <c r="Q1035" s="2">
        <v>8896.6</v>
      </c>
      <c r="S1035" s="6">
        <v>1005</v>
      </c>
      <c r="T1035" s="6">
        <v>10668.413115471005</v>
      </c>
      <c r="U1035" s="6">
        <v>-2847.5531154710052</v>
      </c>
      <c r="AF1035">
        <f>IF($I1035=AF$1,1,0)</f>
        <v>0</v>
      </c>
      <c r="AG1035">
        <f>IF($I1035=AG$1,1,0)</f>
        <v>1</v>
      </c>
      <c r="AH1035">
        <f>IF($I1035=AH$1,1,0)</f>
        <v>0</v>
      </c>
      <c r="AI1035">
        <f>IF($I1035=AI$1,1,0)</f>
        <v>0</v>
      </c>
      <c r="AJ1035">
        <f>IF($C1035=AJ$1,1,0)</f>
        <v>0</v>
      </c>
      <c r="AK1035">
        <f>IF($C1035=AK$1,1,0)</f>
        <v>1</v>
      </c>
      <c r="AL1035">
        <f>IF($C1035=AL$1,1,0)</f>
        <v>0</v>
      </c>
      <c r="AM1035">
        <f>IF($C1035=AM$1,1,0)</f>
        <v>0</v>
      </c>
    </row>
    <row r="1036" spans="1:39" x14ac:dyDescent="0.2">
      <c r="A1036" s="1" t="s">
        <v>280</v>
      </c>
      <c r="B1036" s="2">
        <v>2020</v>
      </c>
      <c r="C1036" s="2" t="s">
        <v>19</v>
      </c>
      <c r="D1036" s="2">
        <v>154.80000000000001</v>
      </c>
      <c r="E1036" s="2">
        <v>127</v>
      </c>
      <c r="F1036">
        <f>D1036*0.01</f>
        <v>1.548</v>
      </c>
      <c r="G1036" s="15">
        <f>E1036*0.453592</f>
        <v>57.606183999999999</v>
      </c>
      <c r="H1036" s="16">
        <f t="shared" si="16"/>
        <v>24</v>
      </c>
      <c r="I1036" t="str">
        <f>IF(H1036&lt;=18.5,"Underweight",IF(H1036&lt;=24.9,"Healthy weight",IF(H1036&lt;=29.9,"Over weight", "Obesity")))</f>
        <v>Healthy weight</v>
      </c>
      <c r="J1036" s="2">
        <v>35</v>
      </c>
      <c r="K1036" s="2">
        <v>1</v>
      </c>
      <c r="L1036" s="2">
        <v>1</v>
      </c>
      <c r="M1036" s="2">
        <v>0</v>
      </c>
      <c r="N1036">
        <v>0</v>
      </c>
      <c r="O1036">
        <v>0</v>
      </c>
      <c r="P1036">
        <v>1</v>
      </c>
      <c r="Q1036" s="2">
        <v>6254.33</v>
      </c>
      <c r="S1036" s="6">
        <v>1006</v>
      </c>
      <c r="T1036" s="6">
        <v>18160.322279934575</v>
      </c>
      <c r="U1036" s="6">
        <v>-9753.1822799345755</v>
      </c>
      <c r="AF1036">
        <f>IF($I1036=AF$1,1,0)</f>
        <v>0</v>
      </c>
      <c r="AG1036">
        <f>IF($I1036=AG$1,1,0)</f>
        <v>0</v>
      </c>
      <c r="AH1036">
        <f>IF($I1036=AH$1,1,0)</f>
        <v>1</v>
      </c>
      <c r="AI1036">
        <f>IF($I1036=AI$1,1,0)</f>
        <v>0</v>
      </c>
      <c r="AJ1036">
        <f>IF($C1036=AJ$1,1,0)</f>
        <v>0</v>
      </c>
      <c r="AK1036">
        <f>IF($C1036=AK$1,1,0)</f>
        <v>1</v>
      </c>
      <c r="AL1036">
        <f>IF($C1036=AL$1,1,0)</f>
        <v>0</v>
      </c>
      <c r="AM1036">
        <f>IF($C1036=AM$1,1,0)</f>
        <v>0</v>
      </c>
    </row>
    <row r="1037" spans="1:39" x14ac:dyDescent="0.2">
      <c r="A1037" s="1" t="s">
        <v>116</v>
      </c>
      <c r="B1037" s="2">
        <v>2020</v>
      </c>
      <c r="C1037" s="2" t="s">
        <v>11</v>
      </c>
      <c r="D1037" s="2">
        <v>158.4</v>
      </c>
      <c r="E1037" s="2">
        <v>159</v>
      </c>
      <c r="F1037">
        <f>D1037*0.01</f>
        <v>1.5840000000000001</v>
      </c>
      <c r="G1037" s="15">
        <f>E1037*0.453592</f>
        <v>72.121127999999999</v>
      </c>
      <c r="H1037" s="16">
        <f t="shared" si="16"/>
        <v>28.7</v>
      </c>
      <c r="I1037" t="str">
        <f>IF(H1037&lt;=18.5,"Underweight",IF(H1037&lt;=24.9,"Healthy weight",IF(H1037&lt;=29.9,"Over weight", "Obesity")))</f>
        <v>Over weight</v>
      </c>
      <c r="J1037" s="2">
        <v>42</v>
      </c>
      <c r="K1037" s="2">
        <v>1</v>
      </c>
      <c r="L1037" s="2">
        <v>2</v>
      </c>
      <c r="M1037" s="2">
        <v>0</v>
      </c>
      <c r="N1037">
        <v>1</v>
      </c>
      <c r="O1037">
        <v>0</v>
      </c>
      <c r="P1037">
        <v>0</v>
      </c>
      <c r="Q1037" s="2">
        <v>5462.89</v>
      </c>
      <c r="S1037" s="6">
        <v>1007</v>
      </c>
      <c r="T1037" s="6">
        <v>11843.199270438428</v>
      </c>
      <c r="U1037" s="6">
        <v>525.95072956157128</v>
      </c>
      <c r="AF1037">
        <f>IF($I1037=AF$1,1,0)</f>
        <v>1</v>
      </c>
      <c r="AG1037">
        <f>IF($I1037=AG$1,1,0)</f>
        <v>0</v>
      </c>
      <c r="AH1037">
        <f>IF($I1037=AH$1,1,0)</f>
        <v>0</v>
      </c>
      <c r="AI1037">
        <f>IF($I1037=AI$1,1,0)</f>
        <v>0</v>
      </c>
      <c r="AJ1037">
        <f>IF($C1037=AJ$1,1,0)</f>
        <v>0</v>
      </c>
      <c r="AK1037">
        <f>IF($C1037=AK$1,1,0)</f>
        <v>0</v>
      </c>
      <c r="AL1037">
        <f>IF($C1037=AL$1,1,0)</f>
        <v>1</v>
      </c>
      <c r="AM1037">
        <f>IF($C1037=AM$1,1,0)</f>
        <v>0</v>
      </c>
    </row>
    <row r="1038" spans="1:39" x14ac:dyDescent="0.2">
      <c r="A1038" s="1" t="s">
        <v>119</v>
      </c>
      <c r="B1038" s="2">
        <v>2020</v>
      </c>
      <c r="C1038" s="2" t="s">
        <v>19</v>
      </c>
      <c r="D1038" s="2">
        <v>163</v>
      </c>
      <c r="E1038" s="2">
        <v>221</v>
      </c>
      <c r="F1038">
        <f>D1038*0.01</f>
        <v>1.6300000000000001</v>
      </c>
      <c r="G1038" s="15">
        <f>E1038*0.453592</f>
        <v>100.243832</v>
      </c>
      <c r="H1038" s="16">
        <f t="shared" si="16"/>
        <v>37.700000000000003</v>
      </c>
      <c r="I1038" t="str">
        <f>IF(H1038&lt;=18.5,"Underweight",IF(H1038&lt;=24.9,"Healthy weight",IF(H1038&lt;=29.9,"Over weight", "Obesity")))</f>
        <v>Obesity</v>
      </c>
      <c r="J1038" s="2">
        <v>27</v>
      </c>
      <c r="K1038" s="2">
        <v>1</v>
      </c>
      <c r="L1038" s="2">
        <v>1</v>
      </c>
      <c r="M1038" s="2">
        <v>0</v>
      </c>
      <c r="N1038">
        <v>1</v>
      </c>
      <c r="O1038">
        <v>0</v>
      </c>
      <c r="P1038">
        <v>1</v>
      </c>
      <c r="Q1038" s="2">
        <v>2800.96</v>
      </c>
      <c r="S1038" s="6">
        <v>1008</v>
      </c>
      <c r="T1038" s="6">
        <v>5046.6389166599729</v>
      </c>
      <c r="U1038" s="6">
        <v>4230.2010833400273</v>
      </c>
      <c r="AF1038">
        <f>IF($I1038=AF$1,1,0)</f>
        <v>0</v>
      </c>
      <c r="AG1038">
        <f>IF($I1038=AG$1,1,0)</f>
        <v>1</v>
      </c>
      <c r="AH1038">
        <f>IF($I1038=AH$1,1,0)</f>
        <v>0</v>
      </c>
      <c r="AI1038">
        <f>IF($I1038=AI$1,1,0)</f>
        <v>0</v>
      </c>
      <c r="AJ1038">
        <f>IF($C1038=AJ$1,1,0)</f>
        <v>0</v>
      </c>
      <c r="AK1038">
        <f>IF($C1038=AK$1,1,0)</f>
        <v>1</v>
      </c>
      <c r="AL1038">
        <f>IF($C1038=AL$1,1,0)</f>
        <v>0</v>
      </c>
      <c r="AM1038">
        <f>IF($C1038=AM$1,1,0)</f>
        <v>0</v>
      </c>
    </row>
    <row r="1039" spans="1:39" x14ac:dyDescent="0.2">
      <c r="A1039" s="1" t="s">
        <v>621</v>
      </c>
      <c r="B1039" s="2">
        <v>2020</v>
      </c>
      <c r="C1039" s="2" t="s">
        <v>11</v>
      </c>
      <c r="D1039" s="2">
        <v>138.69999999999999</v>
      </c>
      <c r="E1039" s="2">
        <v>102</v>
      </c>
      <c r="F1039">
        <f>D1039*0.01</f>
        <v>1.387</v>
      </c>
      <c r="G1039" s="15">
        <f>E1039*0.453592</f>
        <v>46.266384000000002</v>
      </c>
      <c r="H1039" s="16">
        <f t="shared" si="16"/>
        <v>24</v>
      </c>
      <c r="I1039" t="str">
        <f>IF(H1039&lt;=18.5,"Underweight",IF(H1039&lt;=24.9,"Healthy weight",IF(H1039&lt;=29.9,"Over weight", "Obesity")))</f>
        <v>Healthy weight</v>
      </c>
      <c r="J1039" s="2">
        <v>40</v>
      </c>
      <c r="K1039" s="2">
        <v>1</v>
      </c>
      <c r="L1039" s="2">
        <v>0</v>
      </c>
      <c r="M1039" s="2">
        <v>0</v>
      </c>
      <c r="N1039">
        <v>0</v>
      </c>
      <c r="O1039">
        <v>0</v>
      </c>
      <c r="P1039">
        <v>0</v>
      </c>
      <c r="Q1039" s="2">
        <v>3635.15</v>
      </c>
      <c r="S1039" s="6">
        <v>1009</v>
      </c>
      <c r="T1039" s="6">
        <v>18182.623574181769</v>
      </c>
      <c r="U1039" s="6">
        <v>-3828.5735741817698</v>
      </c>
      <c r="AF1039">
        <f>IF($I1039=AF$1,1,0)</f>
        <v>0</v>
      </c>
      <c r="AG1039">
        <f>IF($I1039=AG$1,1,0)</f>
        <v>0</v>
      </c>
      <c r="AH1039">
        <f>IF($I1039=AH$1,1,0)</f>
        <v>1</v>
      </c>
      <c r="AI1039">
        <f>IF($I1039=AI$1,1,0)</f>
        <v>0</v>
      </c>
      <c r="AJ1039">
        <f>IF($C1039=AJ$1,1,0)</f>
        <v>0</v>
      </c>
      <c r="AK1039">
        <f>IF($C1039=AK$1,1,0)</f>
        <v>0</v>
      </c>
      <c r="AL1039">
        <f>IF($C1039=AL$1,1,0)</f>
        <v>1</v>
      </c>
      <c r="AM1039">
        <f>IF($C1039=AM$1,1,0)</f>
        <v>0</v>
      </c>
    </row>
    <row r="1040" spans="1:39" x14ac:dyDescent="0.2">
      <c r="A1040" s="1" t="s">
        <v>496</v>
      </c>
      <c r="B1040" s="2">
        <v>2020</v>
      </c>
      <c r="C1040" s="2" t="s">
        <v>21</v>
      </c>
      <c r="D1040" s="2">
        <v>164.9</v>
      </c>
      <c r="E1040" s="2">
        <v>226</v>
      </c>
      <c r="F1040">
        <f>D1040*0.01</f>
        <v>1.649</v>
      </c>
      <c r="G1040" s="15">
        <f>E1040*0.453592</f>
        <v>102.511792</v>
      </c>
      <c r="H1040" s="16">
        <f t="shared" si="16"/>
        <v>37.700000000000003</v>
      </c>
      <c r="I1040" t="str">
        <f>IF(H1040&lt;=18.5,"Underweight",IF(H1040&lt;=24.9,"Healthy weight",IF(H1040&lt;=29.9,"Over weight", "Obesity")))</f>
        <v>Obesity</v>
      </c>
      <c r="J1040" s="2">
        <v>30</v>
      </c>
      <c r="K1040" s="2">
        <v>1</v>
      </c>
      <c r="L1040" s="2">
        <v>0</v>
      </c>
      <c r="M1040" s="2">
        <v>1</v>
      </c>
      <c r="N1040">
        <v>1</v>
      </c>
      <c r="O1040">
        <v>0</v>
      </c>
      <c r="P1040">
        <v>0</v>
      </c>
      <c r="Q1040" s="2">
        <v>12887.77</v>
      </c>
      <c r="S1040" s="6">
        <v>1010</v>
      </c>
      <c r="T1040" s="6">
        <v>9617.407843605597</v>
      </c>
      <c r="U1040" s="6">
        <v>-710.86784360559614</v>
      </c>
      <c r="AF1040">
        <f>IF($I1040=AF$1,1,0)</f>
        <v>0</v>
      </c>
      <c r="AG1040">
        <f>IF($I1040=AG$1,1,0)</f>
        <v>1</v>
      </c>
      <c r="AH1040">
        <f>IF($I1040=AH$1,1,0)</f>
        <v>0</v>
      </c>
      <c r="AI1040">
        <f>IF($I1040=AI$1,1,0)</f>
        <v>0</v>
      </c>
      <c r="AJ1040">
        <f>IF($C1040=AJ$1,1,0)</f>
        <v>0</v>
      </c>
      <c r="AK1040">
        <f>IF($C1040=AK$1,1,0)</f>
        <v>0</v>
      </c>
      <c r="AL1040">
        <f>IF($C1040=AL$1,1,0)</f>
        <v>0</v>
      </c>
      <c r="AM1040">
        <f>IF($C1040=AM$1,1,0)</f>
        <v>1</v>
      </c>
    </row>
    <row r="1041" spans="1:39" x14ac:dyDescent="0.2">
      <c r="A1041" s="1" t="s">
        <v>1058</v>
      </c>
      <c r="B1041" s="2">
        <v>2020</v>
      </c>
      <c r="C1041" s="2" t="s">
        <v>11</v>
      </c>
      <c r="D1041" s="2">
        <v>162.5</v>
      </c>
      <c r="E1041" s="2">
        <v>105</v>
      </c>
      <c r="F1041">
        <f>D1041*0.01</f>
        <v>1.625</v>
      </c>
      <c r="G1041" s="15">
        <f>E1041*0.453592</f>
        <v>47.627159999999996</v>
      </c>
      <c r="H1041" s="16">
        <f t="shared" si="16"/>
        <v>18</v>
      </c>
      <c r="I1041" t="str">
        <f>IF(H1041&lt;=18.5,"Underweight",IF(H1041&lt;=24.9,"Healthy weight",IF(H1041&lt;=29.9,"Over weight", "Obesity")))</f>
        <v>Underweight</v>
      </c>
      <c r="J1041" s="2">
        <v>28</v>
      </c>
      <c r="K1041" s="2">
        <v>1</v>
      </c>
      <c r="L1041" s="2">
        <v>2</v>
      </c>
      <c r="M1041" s="2">
        <v>0</v>
      </c>
      <c r="N1041">
        <v>0</v>
      </c>
      <c r="O1041">
        <v>0</v>
      </c>
      <c r="P1041">
        <v>0</v>
      </c>
      <c r="Q1041" s="2">
        <v>1464.15</v>
      </c>
      <c r="S1041" s="6">
        <v>1011</v>
      </c>
      <c r="T1041" s="6">
        <v>14511.37237596144</v>
      </c>
      <c r="U1041" s="6">
        <v>-7188.6723759614406</v>
      </c>
      <c r="AF1041">
        <f>IF($I1041=AF$1,1,0)</f>
        <v>0</v>
      </c>
      <c r="AG1041">
        <f>IF($I1041=AG$1,1,0)</f>
        <v>0</v>
      </c>
      <c r="AH1041">
        <f>IF($I1041=AH$1,1,0)</f>
        <v>0</v>
      </c>
      <c r="AI1041">
        <f>IF($I1041=AI$1,1,0)</f>
        <v>1</v>
      </c>
      <c r="AJ1041">
        <f>IF($C1041=AJ$1,1,0)</f>
        <v>0</v>
      </c>
      <c r="AK1041">
        <f>IF($C1041=AK$1,1,0)</f>
        <v>0</v>
      </c>
      <c r="AL1041">
        <f>IF($C1041=AL$1,1,0)</f>
        <v>1</v>
      </c>
      <c r="AM1041">
        <f>IF($C1041=AM$1,1,0)</f>
        <v>0</v>
      </c>
    </row>
    <row r="1042" spans="1:39" x14ac:dyDescent="0.2">
      <c r="A1042" s="1" t="s">
        <v>904</v>
      </c>
      <c r="B1042" s="2">
        <v>2020</v>
      </c>
      <c r="C1042" s="2" t="s">
        <v>21</v>
      </c>
      <c r="D1042" s="2">
        <v>163.5</v>
      </c>
      <c r="E1042" s="2">
        <v>222</v>
      </c>
      <c r="F1042">
        <f>D1042*0.01</f>
        <v>1.635</v>
      </c>
      <c r="G1042" s="15">
        <f>E1042*0.453592</f>
        <v>100.697424</v>
      </c>
      <c r="H1042" s="16">
        <f t="shared" si="16"/>
        <v>37.700000000000003</v>
      </c>
      <c r="I1042" t="str">
        <f>IF(H1042&lt;=18.5,"Underweight",IF(H1042&lt;=24.9,"Healthy weight",IF(H1042&lt;=29.9,"Over weight", "Obesity")))</f>
        <v>Obesity</v>
      </c>
      <c r="J1042" s="2">
        <v>32</v>
      </c>
      <c r="K1042" s="2">
        <v>0</v>
      </c>
      <c r="L1042" s="2">
        <v>0</v>
      </c>
      <c r="M1042" s="2">
        <v>0</v>
      </c>
      <c r="N1042">
        <v>1</v>
      </c>
      <c r="O1042">
        <v>0</v>
      </c>
      <c r="P1042">
        <v>0</v>
      </c>
      <c r="Q1042" s="2">
        <v>12478.6</v>
      </c>
      <c r="S1042" s="6">
        <v>1012</v>
      </c>
      <c r="T1042" s="6">
        <v>4675.439360064187</v>
      </c>
      <c r="U1042" s="6">
        <v>-901.90936006418679</v>
      </c>
      <c r="AF1042">
        <f>IF($I1042=AF$1,1,0)</f>
        <v>0</v>
      </c>
      <c r="AG1042">
        <f>IF($I1042=AG$1,1,0)</f>
        <v>1</v>
      </c>
      <c r="AH1042">
        <f>IF($I1042=AH$1,1,0)</f>
        <v>0</v>
      </c>
      <c r="AI1042">
        <f>IF($I1042=AI$1,1,0)</f>
        <v>0</v>
      </c>
      <c r="AJ1042">
        <f>IF($C1042=AJ$1,1,0)</f>
        <v>0</v>
      </c>
      <c r="AK1042">
        <f>IF($C1042=AK$1,1,0)</f>
        <v>0</v>
      </c>
      <c r="AL1042">
        <f>IF($C1042=AL$1,1,0)</f>
        <v>0</v>
      </c>
      <c r="AM1042">
        <f>IF($C1042=AM$1,1,0)</f>
        <v>1</v>
      </c>
    </row>
    <row r="1043" spans="1:39" x14ac:dyDescent="0.2">
      <c r="A1043" s="1" t="s">
        <v>1149</v>
      </c>
      <c r="B1043" s="2">
        <v>2020</v>
      </c>
      <c r="C1043" s="2" t="s">
        <v>21</v>
      </c>
      <c r="D1043" s="2">
        <v>180.8</v>
      </c>
      <c r="E1043" s="2">
        <v>272</v>
      </c>
      <c r="F1043">
        <f>D1043*0.01</f>
        <v>1.8080000000000001</v>
      </c>
      <c r="G1043" s="15">
        <f>E1043*0.453592</f>
        <v>123.37702400000001</v>
      </c>
      <c r="H1043" s="16">
        <f t="shared" si="16"/>
        <v>37.700000000000003</v>
      </c>
      <c r="I1043" t="str">
        <f>IF(H1043&lt;=18.5,"Underweight",IF(H1043&lt;=24.9,"Healthy weight",IF(H1043&lt;=29.9,"Over weight", "Obesity")))</f>
        <v>Obesity</v>
      </c>
      <c r="J1043" s="2">
        <v>33</v>
      </c>
      <c r="K1043" s="2">
        <v>1</v>
      </c>
      <c r="L1043" s="2">
        <v>1</v>
      </c>
      <c r="M1043" s="2">
        <v>0</v>
      </c>
      <c r="N1043">
        <v>1</v>
      </c>
      <c r="O1043">
        <v>0</v>
      </c>
      <c r="P1043">
        <v>0</v>
      </c>
      <c r="Q1043" s="2">
        <v>4360.1099999999997</v>
      </c>
      <c r="S1043" s="6">
        <v>1013</v>
      </c>
      <c r="T1043" s="6">
        <v>3831.2679503204345</v>
      </c>
      <c r="U1043" s="6">
        <v>-643.52795032043468</v>
      </c>
      <c r="AF1043">
        <f>IF($I1043=AF$1,1,0)</f>
        <v>0</v>
      </c>
      <c r="AG1043">
        <f>IF($I1043=AG$1,1,0)</f>
        <v>1</v>
      </c>
      <c r="AH1043">
        <f>IF($I1043=AH$1,1,0)</f>
        <v>0</v>
      </c>
      <c r="AI1043">
        <f>IF($I1043=AI$1,1,0)</f>
        <v>0</v>
      </c>
      <c r="AJ1043">
        <f>IF($C1043=AJ$1,1,0)</f>
        <v>0</v>
      </c>
      <c r="AK1043">
        <f>IF($C1043=AK$1,1,0)</f>
        <v>0</v>
      </c>
      <c r="AL1043">
        <f>IF($C1043=AL$1,1,0)</f>
        <v>0</v>
      </c>
      <c r="AM1043">
        <f>IF($C1043=AM$1,1,0)</f>
        <v>1</v>
      </c>
    </row>
    <row r="1044" spans="1:39" x14ac:dyDescent="0.2">
      <c r="A1044" s="1" t="s">
        <v>1307</v>
      </c>
      <c r="B1044" s="2">
        <v>2020</v>
      </c>
      <c r="C1044" s="2" t="s">
        <v>11</v>
      </c>
      <c r="D1044" s="2">
        <v>158.30000000000001</v>
      </c>
      <c r="E1044" s="2">
        <v>208</v>
      </c>
      <c r="F1044">
        <f>D1044*0.01</f>
        <v>1.5830000000000002</v>
      </c>
      <c r="G1044" s="15">
        <f>E1044*0.453592</f>
        <v>94.347136000000006</v>
      </c>
      <c r="H1044" s="16">
        <f t="shared" si="16"/>
        <v>37.700000000000003</v>
      </c>
      <c r="I1044" t="str">
        <f>IF(H1044&lt;=18.5,"Underweight",IF(H1044&lt;=24.9,"Healthy weight",IF(H1044&lt;=29.9,"Over weight", "Obesity")))</f>
        <v>Obesity</v>
      </c>
      <c r="J1044" s="2">
        <v>44</v>
      </c>
      <c r="K1044" s="2">
        <v>0</v>
      </c>
      <c r="L1044" s="2">
        <v>1</v>
      </c>
      <c r="M1044" s="2">
        <v>0</v>
      </c>
      <c r="N1044">
        <v>1</v>
      </c>
      <c r="O1044">
        <v>0</v>
      </c>
      <c r="P1044">
        <v>0</v>
      </c>
      <c r="Q1044" s="2">
        <v>9363.9599999999991</v>
      </c>
      <c r="S1044" s="6">
        <v>1014</v>
      </c>
      <c r="T1044" s="6">
        <v>3622.1145673352721</v>
      </c>
      <c r="U1044" s="6">
        <v>-810.87456733527233</v>
      </c>
      <c r="AF1044">
        <f>IF($I1044=AF$1,1,0)</f>
        <v>0</v>
      </c>
      <c r="AG1044">
        <f>IF($I1044=AG$1,1,0)</f>
        <v>1</v>
      </c>
      <c r="AH1044">
        <f>IF($I1044=AH$1,1,0)</f>
        <v>0</v>
      </c>
      <c r="AI1044">
        <f>IF($I1044=AI$1,1,0)</f>
        <v>0</v>
      </c>
      <c r="AJ1044">
        <f>IF($C1044=AJ$1,1,0)</f>
        <v>0</v>
      </c>
      <c r="AK1044">
        <f>IF($C1044=AK$1,1,0)</f>
        <v>0</v>
      </c>
      <c r="AL1044">
        <f>IF($C1044=AL$1,1,0)</f>
        <v>1</v>
      </c>
      <c r="AM1044">
        <f>IF($C1044=AM$1,1,0)</f>
        <v>0</v>
      </c>
    </row>
    <row r="1045" spans="1:39" x14ac:dyDescent="0.2">
      <c r="A1045" s="1" t="s">
        <v>90</v>
      </c>
      <c r="B1045" s="2">
        <v>2020</v>
      </c>
      <c r="C1045" s="2" t="s">
        <v>19</v>
      </c>
      <c r="D1045" s="2">
        <v>169.1</v>
      </c>
      <c r="E1045" s="2">
        <v>238</v>
      </c>
      <c r="F1045">
        <f>D1045*0.01</f>
        <v>1.6910000000000001</v>
      </c>
      <c r="G1045" s="15">
        <f>E1045*0.453592</f>
        <v>107.95489600000001</v>
      </c>
      <c r="H1045" s="16">
        <f t="shared" si="16"/>
        <v>37.799999999999997</v>
      </c>
      <c r="I1045" t="str">
        <f>IF(H1045&lt;=18.5,"Underweight",IF(H1045&lt;=24.9,"Healthy weight",IF(H1045&lt;=29.9,"Over weight", "Obesity")))</f>
        <v>Obesity</v>
      </c>
      <c r="J1045" s="2">
        <v>57</v>
      </c>
      <c r="K1045" s="2">
        <v>1</v>
      </c>
      <c r="L1045" s="2">
        <v>0</v>
      </c>
      <c r="M1045" s="2">
        <v>0</v>
      </c>
      <c r="N1045">
        <v>1</v>
      </c>
      <c r="O1045">
        <v>0</v>
      </c>
      <c r="P1045">
        <v>1</v>
      </c>
      <c r="Q1045" s="2">
        <v>12844.52</v>
      </c>
      <c r="S1045" s="6">
        <v>1015</v>
      </c>
      <c r="T1045" s="6">
        <v>10761.839624944514</v>
      </c>
      <c r="U1045" s="6">
        <v>-2631.419624944514</v>
      </c>
      <c r="AF1045">
        <f>IF($I1045=AF$1,1,0)</f>
        <v>0</v>
      </c>
      <c r="AG1045">
        <f>IF($I1045=AG$1,1,0)</f>
        <v>1</v>
      </c>
      <c r="AH1045">
        <f>IF($I1045=AH$1,1,0)</f>
        <v>0</v>
      </c>
      <c r="AI1045">
        <f>IF($I1045=AI$1,1,0)</f>
        <v>0</v>
      </c>
      <c r="AJ1045">
        <f>IF($C1045=AJ$1,1,0)</f>
        <v>0</v>
      </c>
      <c r="AK1045">
        <f>IF($C1045=AK$1,1,0)</f>
        <v>1</v>
      </c>
      <c r="AL1045">
        <f>IF($C1045=AL$1,1,0)</f>
        <v>0</v>
      </c>
      <c r="AM1045">
        <f>IF($C1045=AM$1,1,0)</f>
        <v>0</v>
      </c>
    </row>
    <row r="1046" spans="1:39" x14ac:dyDescent="0.2">
      <c r="A1046" s="1" t="s">
        <v>1174</v>
      </c>
      <c r="B1046" s="2">
        <v>2020</v>
      </c>
      <c r="C1046" s="2" t="s">
        <v>11</v>
      </c>
      <c r="D1046" s="2">
        <v>171.3</v>
      </c>
      <c r="E1046" s="2">
        <v>186</v>
      </c>
      <c r="F1046">
        <f>D1046*0.01</f>
        <v>1.7130000000000001</v>
      </c>
      <c r="G1046" s="15">
        <f>E1046*0.453592</f>
        <v>84.368111999999996</v>
      </c>
      <c r="H1046" s="16">
        <f t="shared" si="16"/>
        <v>28.8</v>
      </c>
      <c r="I1046" t="str">
        <f>IF(H1046&lt;=18.5,"Underweight",IF(H1046&lt;=24.9,"Healthy weight",IF(H1046&lt;=29.9,"Over weight", "Obesity")))</f>
        <v>Over weight</v>
      </c>
      <c r="J1046" s="2">
        <v>40</v>
      </c>
      <c r="K1046" s="2">
        <v>1</v>
      </c>
      <c r="L1046" s="2">
        <v>2</v>
      </c>
      <c r="M1046" s="2">
        <v>1</v>
      </c>
      <c r="N1046">
        <v>1</v>
      </c>
      <c r="O1046">
        <v>0</v>
      </c>
      <c r="P1046">
        <v>0</v>
      </c>
      <c r="Q1046" s="2">
        <v>13804.91</v>
      </c>
      <c r="S1046" s="6">
        <v>1016</v>
      </c>
      <c r="T1046" s="6">
        <v>9552.3625403241094</v>
      </c>
      <c r="U1046" s="6">
        <v>-5725.7425403241095</v>
      </c>
      <c r="AF1046">
        <f>IF($I1046=AF$1,1,0)</f>
        <v>1</v>
      </c>
      <c r="AG1046">
        <f>IF($I1046=AG$1,1,0)</f>
        <v>0</v>
      </c>
      <c r="AH1046">
        <f>IF($I1046=AH$1,1,0)</f>
        <v>0</v>
      </c>
      <c r="AI1046">
        <f>IF($I1046=AI$1,1,0)</f>
        <v>0</v>
      </c>
      <c r="AJ1046">
        <f>IF($C1046=AJ$1,1,0)</f>
        <v>0</v>
      </c>
      <c r="AK1046">
        <f>IF($C1046=AK$1,1,0)</f>
        <v>0</v>
      </c>
      <c r="AL1046">
        <f>IF($C1046=AL$1,1,0)</f>
        <v>1</v>
      </c>
      <c r="AM1046">
        <f>IF($C1046=AM$1,1,0)</f>
        <v>0</v>
      </c>
    </row>
    <row r="1047" spans="1:39" x14ac:dyDescent="0.2">
      <c r="A1047" s="1" t="s">
        <v>1120</v>
      </c>
      <c r="B1047" s="2">
        <v>2020</v>
      </c>
      <c r="C1047" s="2" t="s">
        <v>19</v>
      </c>
      <c r="D1047" s="2">
        <v>182.7</v>
      </c>
      <c r="E1047" s="2">
        <v>278</v>
      </c>
      <c r="F1047">
        <f>D1047*0.01</f>
        <v>1.827</v>
      </c>
      <c r="G1047" s="15">
        <f>E1047*0.453592</f>
        <v>126.09857599999999</v>
      </c>
      <c r="H1047" s="16">
        <f t="shared" si="16"/>
        <v>37.799999999999997</v>
      </c>
      <c r="I1047" t="str">
        <f>IF(H1047&lt;=18.5,"Underweight",IF(H1047&lt;=24.9,"Healthy weight",IF(H1047&lt;=29.9,"Over weight", "Obesity")))</f>
        <v>Obesity</v>
      </c>
      <c r="J1047" s="2">
        <v>27</v>
      </c>
      <c r="K1047" s="2">
        <v>1</v>
      </c>
      <c r="L1047" s="2">
        <v>2</v>
      </c>
      <c r="M1047" s="2">
        <v>1</v>
      </c>
      <c r="N1047">
        <v>1</v>
      </c>
      <c r="O1047">
        <v>0</v>
      </c>
      <c r="P1047">
        <v>1</v>
      </c>
      <c r="Q1047" s="2">
        <v>21056.85</v>
      </c>
      <c r="S1047" s="6">
        <v>1017</v>
      </c>
      <c r="T1047" s="6">
        <v>8553.3780665574923</v>
      </c>
      <c r="U1047" s="6">
        <v>-6705.1080665574918</v>
      </c>
      <c r="AF1047">
        <f>IF($I1047=AF$1,1,0)</f>
        <v>0</v>
      </c>
      <c r="AG1047">
        <f>IF($I1047=AG$1,1,0)</f>
        <v>1</v>
      </c>
      <c r="AH1047">
        <f>IF($I1047=AH$1,1,0)</f>
        <v>0</v>
      </c>
      <c r="AI1047">
        <f>IF($I1047=AI$1,1,0)</f>
        <v>0</v>
      </c>
      <c r="AJ1047">
        <f>IF($C1047=AJ$1,1,0)</f>
        <v>0</v>
      </c>
      <c r="AK1047">
        <f>IF($C1047=AK$1,1,0)</f>
        <v>1</v>
      </c>
      <c r="AL1047">
        <f>IF($C1047=AL$1,1,0)</f>
        <v>0</v>
      </c>
      <c r="AM1047">
        <f>IF($C1047=AM$1,1,0)</f>
        <v>0</v>
      </c>
    </row>
    <row r="1048" spans="1:39" x14ac:dyDescent="0.2">
      <c r="A1048" s="1" t="s">
        <v>757</v>
      </c>
      <c r="B1048" s="2">
        <v>2020</v>
      </c>
      <c r="C1048" s="2" t="s">
        <v>19</v>
      </c>
      <c r="D1048" s="2">
        <v>152.30000000000001</v>
      </c>
      <c r="E1048" s="2">
        <v>123</v>
      </c>
      <c r="F1048">
        <f>D1048*0.01</f>
        <v>1.5230000000000001</v>
      </c>
      <c r="G1048" s="15">
        <f>E1048*0.453592</f>
        <v>55.791815999999997</v>
      </c>
      <c r="H1048" s="16">
        <f t="shared" si="16"/>
        <v>24.1</v>
      </c>
      <c r="I1048" t="str">
        <f>IF(H1048&lt;=18.5,"Underweight",IF(H1048&lt;=24.9,"Healthy weight",IF(H1048&lt;=29.9,"Over weight", "Obesity")))</f>
        <v>Healthy weight</v>
      </c>
      <c r="J1048" s="2">
        <v>44</v>
      </c>
      <c r="K1048" s="2">
        <v>0</v>
      </c>
      <c r="L1048" s="2">
        <v>1</v>
      </c>
      <c r="M1048" s="2">
        <v>0</v>
      </c>
      <c r="N1048">
        <v>0</v>
      </c>
      <c r="O1048">
        <v>0</v>
      </c>
      <c r="P1048">
        <v>1</v>
      </c>
      <c r="Q1048" s="2">
        <v>7711.27</v>
      </c>
      <c r="S1048" s="6">
        <v>1018</v>
      </c>
      <c r="T1048" s="6">
        <v>1810.0942810790011</v>
      </c>
      <c r="U1048" s="6">
        <v>639.40571892099888</v>
      </c>
      <c r="AF1048">
        <f>IF($I1048=AF$1,1,0)</f>
        <v>0</v>
      </c>
      <c r="AG1048">
        <f>IF($I1048=AG$1,1,0)</f>
        <v>0</v>
      </c>
      <c r="AH1048">
        <f>IF($I1048=AH$1,1,0)</f>
        <v>1</v>
      </c>
      <c r="AI1048">
        <f>IF($I1048=AI$1,1,0)</f>
        <v>0</v>
      </c>
      <c r="AJ1048">
        <f>IF($C1048=AJ$1,1,0)</f>
        <v>0</v>
      </c>
      <c r="AK1048">
        <f>IF($C1048=AK$1,1,0)</f>
        <v>1</v>
      </c>
      <c r="AL1048">
        <f>IF($C1048=AL$1,1,0)</f>
        <v>0</v>
      </c>
      <c r="AM1048">
        <f>IF($C1048=AM$1,1,0)</f>
        <v>0</v>
      </c>
    </row>
    <row r="1049" spans="1:39" x14ac:dyDescent="0.2">
      <c r="A1049" s="1" t="s">
        <v>191</v>
      </c>
      <c r="B1049" s="2">
        <v>2020</v>
      </c>
      <c r="C1049" s="2" t="s">
        <v>26</v>
      </c>
      <c r="D1049" s="2">
        <v>173.7</v>
      </c>
      <c r="E1049" s="2">
        <v>252</v>
      </c>
      <c r="F1049">
        <f>D1049*0.01</f>
        <v>1.7369999999999999</v>
      </c>
      <c r="G1049" s="15">
        <f>E1049*0.453592</f>
        <v>114.305184</v>
      </c>
      <c r="H1049" s="16">
        <f t="shared" si="16"/>
        <v>37.9</v>
      </c>
      <c r="I1049" t="str">
        <f>IF(H1049&lt;=18.5,"Underweight",IF(H1049&lt;=24.9,"Healthy weight",IF(H1049&lt;=29.9,"Over weight", "Obesity")))</f>
        <v>Obesity</v>
      </c>
      <c r="J1049" s="2">
        <v>37</v>
      </c>
      <c r="K1049" s="2">
        <v>0</v>
      </c>
      <c r="L1049" s="2">
        <v>2</v>
      </c>
      <c r="M1049" s="2">
        <v>0</v>
      </c>
      <c r="N1049">
        <v>1</v>
      </c>
      <c r="O1049">
        <v>1</v>
      </c>
      <c r="P1049">
        <v>0</v>
      </c>
      <c r="Q1049" s="2">
        <v>7316.52</v>
      </c>
      <c r="S1049" s="6">
        <v>1019</v>
      </c>
      <c r="T1049" s="6">
        <v>5486.7905214672455</v>
      </c>
      <c r="U1049" s="6">
        <v>-495.91052146724542</v>
      </c>
      <c r="AF1049">
        <f>IF($I1049=AF$1,1,0)</f>
        <v>0</v>
      </c>
      <c r="AG1049">
        <f>IF($I1049=AG$1,1,0)</f>
        <v>1</v>
      </c>
      <c r="AH1049">
        <f>IF($I1049=AH$1,1,0)</f>
        <v>0</v>
      </c>
      <c r="AI1049">
        <f>IF($I1049=AI$1,1,0)</f>
        <v>0</v>
      </c>
      <c r="AJ1049">
        <f>IF($C1049=AJ$1,1,0)</f>
        <v>1</v>
      </c>
      <c r="AK1049">
        <f>IF($C1049=AK$1,1,0)</f>
        <v>0</v>
      </c>
      <c r="AL1049">
        <f>IF($C1049=AL$1,1,0)</f>
        <v>0</v>
      </c>
      <c r="AM1049">
        <f>IF($C1049=AM$1,1,0)</f>
        <v>0</v>
      </c>
    </row>
    <row r="1050" spans="1:39" x14ac:dyDescent="0.2">
      <c r="A1050" s="1" t="s">
        <v>413</v>
      </c>
      <c r="B1050" s="2">
        <v>2020</v>
      </c>
      <c r="C1050" s="2" t="s">
        <v>19</v>
      </c>
      <c r="D1050" s="2">
        <v>151.5</v>
      </c>
      <c r="E1050" s="2">
        <v>192</v>
      </c>
      <c r="F1050">
        <f>D1050*0.01</f>
        <v>1.5150000000000001</v>
      </c>
      <c r="G1050" s="15">
        <f>E1050*0.453592</f>
        <v>87.089663999999999</v>
      </c>
      <c r="H1050" s="16">
        <f t="shared" si="16"/>
        <v>37.9</v>
      </c>
      <c r="I1050" t="str">
        <f>IF(H1050&lt;=18.5,"Underweight",IF(H1050&lt;=24.9,"Healthy weight",IF(H1050&lt;=29.9,"Over weight", "Obesity")))</f>
        <v>Obesity</v>
      </c>
      <c r="J1050" s="2">
        <v>27</v>
      </c>
      <c r="K1050" s="2">
        <v>1</v>
      </c>
      <c r="L1050" s="2">
        <v>0</v>
      </c>
      <c r="M1050" s="2">
        <v>0</v>
      </c>
      <c r="N1050">
        <v>1</v>
      </c>
      <c r="O1050">
        <v>0</v>
      </c>
      <c r="P1050">
        <v>1</v>
      </c>
      <c r="Q1050" s="2">
        <v>2115.9499999999998</v>
      </c>
      <c r="S1050" s="6">
        <v>1020</v>
      </c>
      <c r="T1050" s="6">
        <v>7934.7598364679352</v>
      </c>
      <c r="U1050" s="6">
        <v>-185.80983646793538</v>
      </c>
      <c r="AF1050">
        <f>IF($I1050=AF$1,1,0)</f>
        <v>0</v>
      </c>
      <c r="AG1050">
        <f>IF($I1050=AG$1,1,0)</f>
        <v>1</v>
      </c>
      <c r="AH1050">
        <f>IF($I1050=AH$1,1,0)</f>
        <v>0</v>
      </c>
      <c r="AI1050">
        <f>IF($I1050=AI$1,1,0)</f>
        <v>0</v>
      </c>
      <c r="AJ1050">
        <f>IF($C1050=AJ$1,1,0)</f>
        <v>0</v>
      </c>
      <c r="AK1050">
        <f>IF($C1050=AK$1,1,0)</f>
        <v>1</v>
      </c>
      <c r="AL1050">
        <f>IF($C1050=AL$1,1,0)</f>
        <v>0</v>
      </c>
      <c r="AM1050">
        <f>IF($C1050=AM$1,1,0)</f>
        <v>0</v>
      </c>
    </row>
    <row r="1051" spans="1:39" x14ac:dyDescent="0.2">
      <c r="A1051" s="1" t="s">
        <v>1027</v>
      </c>
      <c r="B1051" s="2">
        <v>2020</v>
      </c>
      <c r="C1051" s="2" t="s">
        <v>21</v>
      </c>
      <c r="D1051" s="2">
        <v>168.7</v>
      </c>
      <c r="E1051" s="2">
        <v>151</v>
      </c>
      <c r="F1051">
        <f>D1051*0.01</f>
        <v>1.6869999999999998</v>
      </c>
      <c r="G1051" s="15">
        <f>E1051*0.453592</f>
        <v>68.492391999999995</v>
      </c>
      <c r="H1051" s="16">
        <f t="shared" si="16"/>
        <v>24.1</v>
      </c>
      <c r="I1051" t="str">
        <f>IF(H1051&lt;=18.5,"Underweight",IF(H1051&lt;=24.9,"Healthy weight",IF(H1051&lt;=29.9,"Over weight", "Obesity")))</f>
        <v>Healthy weight</v>
      </c>
      <c r="J1051" s="2">
        <v>31</v>
      </c>
      <c r="K1051" s="2">
        <v>1</v>
      </c>
      <c r="L1051" s="2">
        <v>0</v>
      </c>
      <c r="M1051" s="2">
        <v>0</v>
      </c>
      <c r="N1051">
        <v>0</v>
      </c>
      <c r="O1051">
        <v>0</v>
      </c>
      <c r="P1051">
        <v>0</v>
      </c>
      <c r="Q1051" s="2">
        <v>1711.61</v>
      </c>
      <c r="S1051" s="6">
        <v>1021</v>
      </c>
      <c r="T1051" s="6">
        <v>18372.416084207503</v>
      </c>
      <c r="U1051" s="6">
        <v>-10288.766084207504</v>
      </c>
      <c r="AF1051">
        <f>IF($I1051=AF$1,1,0)</f>
        <v>0</v>
      </c>
      <c r="AG1051">
        <f>IF($I1051=AG$1,1,0)</f>
        <v>0</v>
      </c>
      <c r="AH1051">
        <f>IF($I1051=AH$1,1,0)</f>
        <v>1</v>
      </c>
      <c r="AI1051">
        <f>IF($I1051=AI$1,1,0)</f>
        <v>0</v>
      </c>
      <c r="AJ1051">
        <f>IF($C1051=AJ$1,1,0)</f>
        <v>0</v>
      </c>
      <c r="AK1051">
        <f>IF($C1051=AK$1,1,0)</f>
        <v>0</v>
      </c>
      <c r="AL1051">
        <f>IF($C1051=AL$1,1,0)</f>
        <v>0</v>
      </c>
      <c r="AM1051">
        <f>IF($C1051=AM$1,1,0)</f>
        <v>1</v>
      </c>
    </row>
    <row r="1052" spans="1:39" x14ac:dyDescent="0.2">
      <c r="A1052" s="1" t="s">
        <v>80</v>
      </c>
      <c r="B1052" s="2">
        <v>2020</v>
      </c>
      <c r="C1052" s="2" t="s">
        <v>11</v>
      </c>
      <c r="D1052" s="2">
        <v>172.7</v>
      </c>
      <c r="E1052" s="2">
        <v>250</v>
      </c>
      <c r="F1052">
        <f>D1052*0.01</f>
        <v>1.7269999999999999</v>
      </c>
      <c r="G1052" s="15">
        <f>E1052*0.453592</f>
        <v>113.398</v>
      </c>
      <c r="H1052" s="16">
        <f t="shared" si="16"/>
        <v>38</v>
      </c>
      <c r="I1052" t="str">
        <f>IF(H1052&lt;=18.5,"Underweight",IF(H1052&lt;=24.9,"Healthy weight",IF(H1052&lt;=29.9,"Over weight", "Obesity")))</f>
        <v>Obesity</v>
      </c>
      <c r="J1052" s="2">
        <v>44</v>
      </c>
      <c r="K1052" s="2">
        <v>1</v>
      </c>
      <c r="L1052" s="2">
        <v>2</v>
      </c>
      <c r="M1052" s="2">
        <v>0</v>
      </c>
      <c r="N1052">
        <v>1</v>
      </c>
      <c r="O1052">
        <v>0</v>
      </c>
      <c r="P1052">
        <v>0</v>
      </c>
      <c r="Q1052" s="2">
        <v>10670.25</v>
      </c>
      <c r="S1052" s="6">
        <v>1022</v>
      </c>
      <c r="T1052" s="6">
        <v>5478.5910882372555</v>
      </c>
      <c r="U1052" s="6">
        <v>2881.6289117627439</v>
      </c>
      <c r="AF1052">
        <f>IF($I1052=AF$1,1,0)</f>
        <v>0</v>
      </c>
      <c r="AG1052">
        <f>IF($I1052=AG$1,1,0)</f>
        <v>1</v>
      </c>
      <c r="AH1052">
        <f>IF($I1052=AH$1,1,0)</f>
        <v>0</v>
      </c>
      <c r="AI1052">
        <f>IF($I1052=AI$1,1,0)</f>
        <v>0</v>
      </c>
      <c r="AJ1052">
        <f>IF($C1052=AJ$1,1,0)</f>
        <v>0</v>
      </c>
      <c r="AK1052">
        <f>IF($C1052=AK$1,1,0)</f>
        <v>0</v>
      </c>
      <c r="AL1052">
        <f>IF($C1052=AL$1,1,0)</f>
        <v>1</v>
      </c>
      <c r="AM1052">
        <f>IF($C1052=AM$1,1,0)</f>
        <v>0</v>
      </c>
    </row>
    <row r="1053" spans="1:39" x14ac:dyDescent="0.2">
      <c r="A1053" s="1" t="s">
        <v>252</v>
      </c>
      <c r="B1053" s="2">
        <v>2020</v>
      </c>
      <c r="C1053" s="2" t="s">
        <v>26</v>
      </c>
      <c r="D1053" s="2">
        <v>158.9</v>
      </c>
      <c r="E1053" s="2">
        <v>134</v>
      </c>
      <c r="F1053">
        <f>D1053*0.01</f>
        <v>1.5890000000000002</v>
      </c>
      <c r="G1053" s="15">
        <f>E1053*0.453592</f>
        <v>60.781328000000002</v>
      </c>
      <c r="H1053" s="16">
        <f t="shared" si="16"/>
        <v>24.1</v>
      </c>
      <c r="I1053" t="str">
        <f>IF(H1053&lt;=18.5,"Underweight",IF(H1053&lt;=24.9,"Healthy weight",IF(H1053&lt;=29.9,"Over weight", "Obesity")))</f>
        <v>Healthy weight</v>
      </c>
      <c r="J1053" s="2">
        <v>27</v>
      </c>
      <c r="K1053" s="2">
        <v>0</v>
      </c>
      <c r="L1053" s="2">
        <v>0</v>
      </c>
      <c r="M1053" s="2">
        <v>0</v>
      </c>
      <c r="N1053">
        <v>0</v>
      </c>
      <c r="O1053">
        <v>1</v>
      </c>
      <c r="P1053">
        <v>0</v>
      </c>
      <c r="Q1053" s="2">
        <v>2335.2800000000002</v>
      </c>
      <c r="S1053" s="6">
        <v>1023</v>
      </c>
      <c r="T1053" s="6">
        <v>5006.054105287858</v>
      </c>
      <c r="U1053" s="6">
        <v>-2164.2541052878578</v>
      </c>
      <c r="AF1053">
        <f>IF($I1053=AF$1,1,0)</f>
        <v>0</v>
      </c>
      <c r="AG1053">
        <f>IF($I1053=AG$1,1,0)</f>
        <v>0</v>
      </c>
      <c r="AH1053">
        <f>IF($I1053=AH$1,1,0)</f>
        <v>1</v>
      </c>
      <c r="AI1053">
        <f>IF($I1053=AI$1,1,0)</f>
        <v>0</v>
      </c>
      <c r="AJ1053">
        <f>IF($C1053=AJ$1,1,0)</f>
        <v>1</v>
      </c>
      <c r="AK1053">
        <f>IF($C1053=AK$1,1,0)</f>
        <v>0</v>
      </c>
      <c r="AL1053">
        <f>IF($C1053=AL$1,1,0)</f>
        <v>0</v>
      </c>
      <c r="AM1053">
        <f>IF($C1053=AM$1,1,0)</f>
        <v>0</v>
      </c>
    </row>
    <row r="1054" spans="1:39" x14ac:dyDescent="0.2">
      <c r="A1054" s="1" t="s">
        <v>724</v>
      </c>
      <c r="B1054" s="2">
        <v>2020</v>
      </c>
      <c r="C1054" s="2" t="s">
        <v>21</v>
      </c>
      <c r="D1054" s="2">
        <v>161.80000000000001</v>
      </c>
      <c r="E1054" s="2">
        <v>166</v>
      </c>
      <c r="F1054">
        <f>D1054*0.01</f>
        <v>1.6180000000000001</v>
      </c>
      <c r="G1054" s="15">
        <f>E1054*0.453592</f>
        <v>75.296272000000002</v>
      </c>
      <c r="H1054" s="16">
        <f t="shared" si="16"/>
        <v>28.8</v>
      </c>
      <c r="I1054" t="str">
        <f>IF(H1054&lt;=18.5,"Underweight",IF(H1054&lt;=24.9,"Healthy weight",IF(H1054&lt;=29.9,"Over weight", "Obesity")))</f>
        <v>Over weight</v>
      </c>
      <c r="J1054" s="2">
        <v>47</v>
      </c>
      <c r="K1054" s="2">
        <v>0</v>
      </c>
      <c r="L1054" s="2">
        <v>0</v>
      </c>
      <c r="M1054" s="2">
        <v>0</v>
      </c>
      <c r="N1054">
        <v>1</v>
      </c>
      <c r="O1054">
        <v>0</v>
      </c>
      <c r="P1054">
        <v>0</v>
      </c>
      <c r="Q1054" s="2">
        <v>5994.72</v>
      </c>
      <c r="S1054" s="6">
        <v>1024</v>
      </c>
      <c r="T1054" s="6">
        <v>8063.511215162287</v>
      </c>
      <c r="U1054" s="6">
        <v>3157.9587848377123</v>
      </c>
      <c r="AF1054">
        <f>IF($I1054=AF$1,1,0)</f>
        <v>1</v>
      </c>
      <c r="AG1054">
        <f>IF($I1054=AG$1,1,0)</f>
        <v>0</v>
      </c>
      <c r="AH1054">
        <f>IF($I1054=AH$1,1,0)</f>
        <v>0</v>
      </c>
      <c r="AI1054">
        <f>IF($I1054=AI$1,1,0)</f>
        <v>0</v>
      </c>
      <c r="AJ1054">
        <f>IF($C1054=AJ$1,1,0)</f>
        <v>0</v>
      </c>
      <c r="AK1054">
        <f>IF($C1054=AK$1,1,0)</f>
        <v>0</v>
      </c>
      <c r="AL1054">
        <f>IF($C1054=AL$1,1,0)</f>
        <v>0</v>
      </c>
      <c r="AM1054">
        <f>IF($C1054=AM$1,1,0)</f>
        <v>1</v>
      </c>
    </row>
    <row r="1055" spans="1:39" x14ac:dyDescent="0.2">
      <c r="A1055" s="1" t="s">
        <v>162</v>
      </c>
      <c r="B1055" s="2">
        <v>2020</v>
      </c>
      <c r="C1055" s="2" t="s">
        <v>19</v>
      </c>
      <c r="D1055" s="2">
        <v>160.9</v>
      </c>
      <c r="E1055" s="2">
        <v>217</v>
      </c>
      <c r="F1055">
        <f>D1055*0.01</f>
        <v>1.609</v>
      </c>
      <c r="G1055" s="15">
        <f>E1055*0.453592</f>
        <v>98.429463999999996</v>
      </c>
      <c r="H1055" s="16">
        <f t="shared" si="16"/>
        <v>38</v>
      </c>
      <c r="I1055" t="str">
        <f>IF(H1055&lt;=18.5,"Underweight",IF(H1055&lt;=24.9,"Healthy weight",IF(H1055&lt;=29.9,"Over weight", "Obesity")))</f>
        <v>Obesity</v>
      </c>
      <c r="J1055" s="2">
        <v>32</v>
      </c>
      <c r="K1055" s="2">
        <v>1</v>
      </c>
      <c r="L1055" s="2">
        <v>5</v>
      </c>
      <c r="M1055" s="2">
        <v>0</v>
      </c>
      <c r="N1055">
        <v>1</v>
      </c>
      <c r="O1055">
        <v>0</v>
      </c>
      <c r="P1055">
        <v>1</v>
      </c>
      <c r="Q1055" s="2">
        <v>4225.1499999999996</v>
      </c>
      <c r="S1055" s="6">
        <v>1025</v>
      </c>
      <c r="T1055" s="6">
        <v>2659.7107329906685</v>
      </c>
      <c r="U1055" s="6">
        <v>-272.19073299066849</v>
      </c>
      <c r="AF1055">
        <f>IF($I1055=AF$1,1,0)</f>
        <v>0</v>
      </c>
      <c r="AG1055">
        <f>IF($I1055=AG$1,1,0)</f>
        <v>1</v>
      </c>
      <c r="AH1055">
        <f>IF($I1055=AH$1,1,0)</f>
        <v>0</v>
      </c>
      <c r="AI1055">
        <f>IF($I1055=AI$1,1,0)</f>
        <v>0</v>
      </c>
      <c r="AJ1055">
        <f>IF($C1055=AJ$1,1,0)</f>
        <v>0</v>
      </c>
      <c r="AK1055">
        <f>IF($C1055=AK$1,1,0)</f>
        <v>1</v>
      </c>
      <c r="AL1055">
        <f>IF($C1055=AL$1,1,0)</f>
        <v>0</v>
      </c>
      <c r="AM1055">
        <f>IF($C1055=AM$1,1,0)</f>
        <v>0</v>
      </c>
    </row>
    <row r="1056" spans="1:39" x14ac:dyDescent="0.2">
      <c r="A1056" s="1" t="s">
        <v>482</v>
      </c>
      <c r="B1056" s="2">
        <v>2020</v>
      </c>
      <c r="C1056" s="2" t="s">
        <v>21</v>
      </c>
      <c r="D1056" s="2">
        <v>161.19999999999999</v>
      </c>
      <c r="E1056" s="2">
        <v>165</v>
      </c>
      <c r="F1056">
        <f>D1056*0.01</f>
        <v>1.6119999999999999</v>
      </c>
      <c r="G1056" s="15">
        <f>E1056*0.453592</f>
        <v>74.842680000000001</v>
      </c>
      <c r="H1056" s="16">
        <f t="shared" si="16"/>
        <v>28.8</v>
      </c>
      <c r="I1056" t="str">
        <f>IF(H1056&lt;=18.5,"Underweight",IF(H1056&lt;=24.9,"Healthy weight",IF(H1056&lt;=29.9,"Over weight", "Obesity")))</f>
        <v>Over weight</v>
      </c>
      <c r="J1056" s="2">
        <v>41</v>
      </c>
      <c r="K1056" s="2">
        <v>0</v>
      </c>
      <c r="L1056" s="2">
        <v>2</v>
      </c>
      <c r="M1056" s="2">
        <v>0</v>
      </c>
      <c r="N1056">
        <v>1</v>
      </c>
      <c r="O1056">
        <v>0</v>
      </c>
      <c r="P1056">
        <v>0</v>
      </c>
      <c r="Q1056" s="2">
        <v>6729.03</v>
      </c>
      <c r="S1056" s="6">
        <v>1026</v>
      </c>
      <c r="T1056" s="6">
        <v>3283.5889052314992</v>
      </c>
      <c r="U1056" s="6">
        <v>-2004.5389052314993</v>
      </c>
      <c r="AF1056">
        <f>IF($I1056=AF$1,1,0)</f>
        <v>1</v>
      </c>
      <c r="AG1056">
        <f>IF($I1056=AG$1,1,0)</f>
        <v>0</v>
      </c>
      <c r="AH1056">
        <f>IF($I1056=AH$1,1,0)</f>
        <v>0</v>
      </c>
      <c r="AI1056">
        <f>IF($I1056=AI$1,1,0)</f>
        <v>0</v>
      </c>
      <c r="AJ1056">
        <f>IF($C1056=AJ$1,1,0)</f>
        <v>0</v>
      </c>
      <c r="AK1056">
        <f>IF($C1056=AK$1,1,0)</f>
        <v>0</v>
      </c>
      <c r="AL1056">
        <f>IF($C1056=AL$1,1,0)</f>
        <v>0</v>
      </c>
      <c r="AM1056">
        <f>IF($C1056=AM$1,1,0)</f>
        <v>1</v>
      </c>
    </row>
    <row r="1057" spans="1:39" x14ac:dyDescent="0.2">
      <c r="A1057" s="1" t="s">
        <v>194</v>
      </c>
      <c r="B1057" s="2">
        <v>2020</v>
      </c>
      <c r="C1057" s="2" t="s">
        <v>26</v>
      </c>
      <c r="D1057" s="2">
        <v>175.2</v>
      </c>
      <c r="E1057" s="2">
        <v>195</v>
      </c>
      <c r="F1057">
        <f>D1057*0.01</f>
        <v>1.752</v>
      </c>
      <c r="G1057" s="15">
        <f>E1057*0.453592</f>
        <v>88.45044</v>
      </c>
      <c r="H1057" s="16">
        <f t="shared" si="16"/>
        <v>28.8</v>
      </c>
      <c r="I1057" t="str">
        <f>IF(H1057&lt;=18.5,"Underweight",IF(H1057&lt;=24.9,"Healthy weight",IF(H1057&lt;=29.9,"Over weight", "Obesity")))</f>
        <v>Over weight</v>
      </c>
      <c r="J1057" s="2">
        <v>34</v>
      </c>
      <c r="K1057" s="2">
        <v>1</v>
      </c>
      <c r="L1057" s="2">
        <v>1</v>
      </c>
      <c r="M1057" s="2">
        <v>1</v>
      </c>
      <c r="N1057">
        <v>1</v>
      </c>
      <c r="O1057">
        <v>1</v>
      </c>
      <c r="P1057">
        <v>0</v>
      </c>
      <c r="Q1057" s="2">
        <v>6428.42</v>
      </c>
      <c r="S1057" s="6">
        <v>1027</v>
      </c>
      <c r="T1057" s="6">
        <v>17406.783312225245</v>
      </c>
      <c r="U1057" s="6">
        <v>-1173.1633122252442</v>
      </c>
      <c r="AF1057">
        <f>IF($I1057=AF$1,1,0)</f>
        <v>1</v>
      </c>
      <c r="AG1057">
        <f>IF($I1057=AG$1,1,0)</f>
        <v>0</v>
      </c>
      <c r="AH1057">
        <f>IF($I1057=AH$1,1,0)</f>
        <v>0</v>
      </c>
      <c r="AI1057">
        <f>IF($I1057=AI$1,1,0)</f>
        <v>0</v>
      </c>
      <c r="AJ1057">
        <f>IF($C1057=AJ$1,1,0)</f>
        <v>1</v>
      </c>
      <c r="AK1057">
        <f>IF($C1057=AK$1,1,0)</f>
        <v>0</v>
      </c>
      <c r="AL1057">
        <f>IF($C1057=AL$1,1,0)</f>
        <v>0</v>
      </c>
      <c r="AM1057">
        <f>IF($C1057=AM$1,1,0)</f>
        <v>0</v>
      </c>
    </row>
    <row r="1058" spans="1:39" x14ac:dyDescent="0.2">
      <c r="A1058" s="1" t="s">
        <v>468</v>
      </c>
      <c r="B1058" s="2">
        <v>2020</v>
      </c>
      <c r="C1058" s="2" t="s">
        <v>11</v>
      </c>
      <c r="D1058" s="2">
        <v>180.5</v>
      </c>
      <c r="E1058" s="2">
        <v>207</v>
      </c>
      <c r="F1058">
        <f>D1058*0.01</f>
        <v>1.8049999999999999</v>
      </c>
      <c r="G1058" s="15">
        <f>E1058*0.453592</f>
        <v>93.893544000000006</v>
      </c>
      <c r="H1058" s="16">
        <f t="shared" si="16"/>
        <v>28.8</v>
      </c>
      <c r="I1058" t="str">
        <f>IF(H1058&lt;=18.5,"Underweight",IF(H1058&lt;=24.9,"Healthy weight",IF(H1058&lt;=29.9,"Over weight", "Obesity")))</f>
        <v>Over weight</v>
      </c>
      <c r="J1058" s="2">
        <v>42</v>
      </c>
      <c r="K1058" s="2">
        <v>0</v>
      </c>
      <c r="L1058" s="2">
        <v>2</v>
      </c>
      <c r="M1058" s="2">
        <v>0</v>
      </c>
      <c r="N1058">
        <v>1</v>
      </c>
      <c r="O1058">
        <v>0</v>
      </c>
      <c r="P1058">
        <v>0</v>
      </c>
      <c r="Q1058" s="2">
        <v>4836.17</v>
      </c>
      <c r="S1058" s="6">
        <v>1028</v>
      </c>
      <c r="T1058" s="6">
        <v>2038.1520816133436</v>
      </c>
      <c r="U1058" s="6">
        <v>-395.79208161334373</v>
      </c>
      <c r="AF1058">
        <f>IF($I1058=AF$1,1,0)</f>
        <v>1</v>
      </c>
      <c r="AG1058">
        <f>IF($I1058=AG$1,1,0)</f>
        <v>0</v>
      </c>
      <c r="AH1058">
        <f>IF($I1058=AH$1,1,0)</f>
        <v>0</v>
      </c>
      <c r="AI1058">
        <f>IF($I1058=AI$1,1,0)</f>
        <v>0</v>
      </c>
      <c r="AJ1058">
        <f>IF($C1058=AJ$1,1,0)</f>
        <v>0</v>
      </c>
      <c r="AK1058">
        <f>IF($C1058=AK$1,1,0)</f>
        <v>0</v>
      </c>
      <c r="AL1058">
        <f>IF($C1058=AL$1,1,0)</f>
        <v>1</v>
      </c>
      <c r="AM1058">
        <f>IF($C1058=AM$1,1,0)</f>
        <v>0</v>
      </c>
    </row>
    <row r="1059" spans="1:39" x14ac:dyDescent="0.2">
      <c r="A1059" s="1" t="s">
        <v>445</v>
      </c>
      <c r="B1059" s="2">
        <v>2020</v>
      </c>
      <c r="C1059" s="2" t="s">
        <v>11</v>
      </c>
      <c r="D1059" s="2">
        <v>159.1</v>
      </c>
      <c r="E1059" s="2">
        <v>212</v>
      </c>
      <c r="F1059">
        <f>D1059*0.01</f>
        <v>1.591</v>
      </c>
      <c r="G1059" s="15">
        <f>E1059*0.453592</f>
        <v>96.161503999999994</v>
      </c>
      <c r="H1059" s="16">
        <f t="shared" si="16"/>
        <v>38</v>
      </c>
      <c r="I1059" t="str">
        <f>IF(H1059&lt;=18.5,"Underweight",IF(H1059&lt;=24.9,"Healthy weight",IF(H1059&lt;=29.9,"Over weight", "Obesity")))</f>
        <v>Obesity</v>
      </c>
      <c r="J1059" s="2">
        <v>41</v>
      </c>
      <c r="K1059" s="2">
        <v>1</v>
      </c>
      <c r="L1059" s="2">
        <v>1</v>
      </c>
      <c r="M1059" s="2">
        <v>0</v>
      </c>
      <c r="N1059">
        <v>1</v>
      </c>
      <c r="O1059">
        <v>0</v>
      </c>
      <c r="P1059">
        <v>0</v>
      </c>
      <c r="Q1059" s="2">
        <v>5402.19</v>
      </c>
      <c r="S1059" s="6">
        <v>1029</v>
      </c>
      <c r="T1059" s="6">
        <v>4114.3009395939862</v>
      </c>
      <c r="U1059" s="6">
        <v>-2664.9109395939859</v>
      </c>
      <c r="AF1059">
        <f>IF($I1059=AF$1,1,0)</f>
        <v>0</v>
      </c>
      <c r="AG1059">
        <f>IF($I1059=AG$1,1,0)</f>
        <v>1</v>
      </c>
      <c r="AH1059">
        <f>IF($I1059=AH$1,1,0)</f>
        <v>0</v>
      </c>
      <c r="AI1059">
        <f>IF($I1059=AI$1,1,0)</f>
        <v>0</v>
      </c>
      <c r="AJ1059">
        <f>IF($C1059=AJ$1,1,0)</f>
        <v>0</v>
      </c>
      <c r="AK1059">
        <f>IF($C1059=AK$1,1,0)</f>
        <v>0</v>
      </c>
      <c r="AL1059">
        <f>IF($C1059=AL$1,1,0)</f>
        <v>1</v>
      </c>
      <c r="AM1059">
        <f>IF($C1059=AM$1,1,0)</f>
        <v>0</v>
      </c>
    </row>
    <row r="1060" spans="1:39" x14ac:dyDescent="0.2">
      <c r="A1060" s="1" t="s">
        <v>834</v>
      </c>
      <c r="B1060" s="2">
        <v>2020</v>
      </c>
      <c r="C1060" s="2" t="s">
        <v>19</v>
      </c>
      <c r="D1060" s="2">
        <v>158.6</v>
      </c>
      <c r="E1060" s="2">
        <v>211</v>
      </c>
      <c r="F1060">
        <f>D1060*0.01</f>
        <v>1.5860000000000001</v>
      </c>
      <c r="G1060" s="15">
        <f>E1060*0.453592</f>
        <v>95.707911999999993</v>
      </c>
      <c r="H1060" s="16">
        <f t="shared" si="16"/>
        <v>38</v>
      </c>
      <c r="I1060" t="str">
        <f>IF(H1060&lt;=18.5,"Underweight",IF(H1060&lt;=24.9,"Healthy weight",IF(H1060&lt;=29.9,"Over weight", "Obesity")))</f>
        <v>Obesity</v>
      </c>
      <c r="J1060" s="2">
        <v>39</v>
      </c>
      <c r="K1060" s="2">
        <v>1</v>
      </c>
      <c r="L1060" s="2">
        <v>0</v>
      </c>
      <c r="M1060" s="2">
        <v>0</v>
      </c>
      <c r="N1060">
        <v>1</v>
      </c>
      <c r="O1060">
        <v>0</v>
      </c>
      <c r="P1060">
        <v>1</v>
      </c>
      <c r="Q1060" s="2">
        <v>24685.41</v>
      </c>
      <c r="S1060" s="6">
        <v>1030</v>
      </c>
      <c r="T1060" s="6">
        <v>3864.5627452367098</v>
      </c>
      <c r="U1060" s="6">
        <v>-2952.5927452367096</v>
      </c>
      <c r="AF1060">
        <f>IF($I1060=AF$1,1,0)</f>
        <v>0</v>
      </c>
      <c r="AG1060">
        <f>IF($I1060=AG$1,1,0)</f>
        <v>1</v>
      </c>
      <c r="AH1060">
        <f>IF($I1060=AH$1,1,0)</f>
        <v>0</v>
      </c>
      <c r="AI1060">
        <f>IF($I1060=AI$1,1,0)</f>
        <v>0</v>
      </c>
      <c r="AJ1060">
        <f>IF($C1060=AJ$1,1,0)</f>
        <v>0</v>
      </c>
      <c r="AK1060">
        <f>IF($C1060=AK$1,1,0)</f>
        <v>1</v>
      </c>
      <c r="AL1060">
        <f>IF($C1060=AL$1,1,0)</f>
        <v>0</v>
      </c>
      <c r="AM1060">
        <f>IF($C1060=AM$1,1,0)</f>
        <v>0</v>
      </c>
    </row>
    <row r="1061" spans="1:39" x14ac:dyDescent="0.2">
      <c r="A1061" s="1" t="s">
        <v>955</v>
      </c>
      <c r="B1061" s="2">
        <v>2020</v>
      </c>
      <c r="C1061" s="2" t="s">
        <v>19</v>
      </c>
      <c r="D1061" s="2">
        <v>159.9</v>
      </c>
      <c r="E1061" s="2">
        <v>214</v>
      </c>
      <c r="F1061">
        <f>D1061*0.01</f>
        <v>1.5990000000000002</v>
      </c>
      <c r="G1061" s="15">
        <f>E1061*0.453592</f>
        <v>97.068687999999995</v>
      </c>
      <c r="H1061" s="16">
        <f t="shared" si="16"/>
        <v>38</v>
      </c>
      <c r="I1061" t="str">
        <f>IF(H1061&lt;=18.5,"Underweight",IF(H1061&lt;=24.9,"Healthy weight",IF(H1061&lt;=29.9,"Over weight", "Obesity")))</f>
        <v>Obesity</v>
      </c>
      <c r="J1061" s="2">
        <v>27</v>
      </c>
      <c r="K1061" s="2">
        <v>0</v>
      </c>
      <c r="L1061" s="2">
        <v>1</v>
      </c>
      <c r="M1061" s="2">
        <v>0</v>
      </c>
      <c r="N1061">
        <v>1</v>
      </c>
      <c r="O1061">
        <v>0</v>
      </c>
      <c r="P1061">
        <v>1</v>
      </c>
      <c r="Q1061" s="2">
        <v>3326.38</v>
      </c>
      <c r="S1061" s="6">
        <v>1031</v>
      </c>
      <c r="T1061" s="6">
        <v>1218.601486980293</v>
      </c>
      <c r="U1061" s="6">
        <v>15005.288513019706</v>
      </c>
      <c r="AF1061">
        <f>IF($I1061=AF$1,1,0)</f>
        <v>0</v>
      </c>
      <c r="AG1061">
        <f>IF($I1061=AG$1,1,0)</f>
        <v>1</v>
      </c>
      <c r="AH1061">
        <f>IF($I1061=AH$1,1,0)</f>
        <v>0</v>
      </c>
      <c r="AI1061">
        <f>IF($I1061=AI$1,1,0)</f>
        <v>0</v>
      </c>
      <c r="AJ1061">
        <f>IF($C1061=AJ$1,1,0)</f>
        <v>0</v>
      </c>
      <c r="AK1061">
        <f>IF($C1061=AK$1,1,0)</f>
        <v>1</v>
      </c>
      <c r="AL1061">
        <f>IF($C1061=AL$1,1,0)</f>
        <v>0</v>
      </c>
      <c r="AM1061">
        <f>IF($C1061=AM$1,1,0)</f>
        <v>0</v>
      </c>
    </row>
    <row r="1062" spans="1:39" x14ac:dyDescent="0.2">
      <c r="A1062" s="1" t="s">
        <v>1206</v>
      </c>
      <c r="B1062" s="2">
        <v>2020</v>
      </c>
      <c r="C1062" s="2" t="s">
        <v>11</v>
      </c>
      <c r="D1062" s="2">
        <v>158</v>
      </c>
      <c r="E1062" s="2">
        <v>209</v>
      </c>
      <c r="F1062">
        <f>D1062*0.01</f>
        <v>1.58</v>
      </c>
      <c r="G1062" s="15">
        <f>E1062*0.453592</f>
        <v>94.800727999999992</v>
      </c>
      <c r="H1062" s="16">
        <f t="shared" si="16"/>
        <v>38</v>
      </c>
      <c r="I1062" t="str">
        <f>IF(H1062&lt;=18.5,"Underweight",IF(H1062&lt;=24.9,"Healthy weight",IF(H1062&lt;=29.9,"Over weight", "Obesity")))</f>
        <v>Obesity</v>
      </c>
      <c r="J1062" s="2">
        <v>37</v>
      </c>
      <c r="K1062" s="2">
        <v>1</v>
      </c>
      <c r="L1062" s="2">
        <v>1</v>
      </c>
      <c r="M1062" s="2">
        <v>0</v>
      </c>
      <c r="N1062">
        <v>1</v>
      </c>
      <c r="O1062">
        <v>0</v>
      </c>
      <c r="P1062">
        <v>0</v>
      </c>
      <c r="Q1062" s="2">
        <v>23815.7</v>
      </c>
      <c r="S1062" s="6">
        <v>1032</v>
      </c>
      <c r="T1062" s="6">
        <v>8484.758402420377</v>
      </c>
      <c r="U1062" s="6">
        <v>4204.0815975796231</v>
      </c>
      <c r="AF1062">
        <f>IF($I1062=AF$1,1,0)</f>
        <v>0</v>
      </c>
      <c r="AG1062">
        <f>IF($I1062=AG$1,1,0)</f>
        <v>1</v>
      </c>
      <c r="AH1062">
        <f>IF($I1062=AH$1,1,0)</f>
        <v>0</v>
      </c>
      <c r="AI1062">
        <f>IF($I1062=AI$1,1,0)</f>
        <v>0</v>
      </c>
      <c r="AJ1062">
        <f>IF($C1062=AJ$1,1,0)</f>
        <v>0</v>
      </c>
      <c r="AK1062">
        <f>IF($C1062=AK$1,1,0)</f>
        <v>0</v>
      </c>
      <c r="AL1062">
        <f>IF($C1062=AL$1,1,0)</f>
        <v>1</v>
      </c>
      <c r="AM1062">
        <f>IF($C1062=AM$1,1,0)</f>
        <v>0</v>
      </c>
    </row>
    <row r="1063" spans="1:39" x14ac:dyDescent="0.2">
      <c r="A1063" s="1" t="s">
        <v>17</v>
      </c>
      <c r="B1063" s="2">
        <v>2020</v>
      </c>
      <c r="C1063" s="2" t="s">
        <v>11</v>
      </c>
      <c r="D1063" s="2">
        <v>179</v>
      </c>
      <c r="E1063" s="2">
        <v>269</v>
      </c>
      <c r="F1063">
        <f>D1063*0.01</f>
        <v>1.79</v>
      </c>
      <c r="G1063" s="15">
        <f>E1063*0.453592</f>
        <v>122.016248</v>
      </c>
      <c r="H1063" s="16">
        <f t="shared" si="16"/>
        <v>38.1</v>
      </c>
      <c r="I1063" t="str">
        <f>IF(H1063&lt;=18.5,"Underweight",IF(H1063&lt;=24.9,"Healthy weight",IF(H1063&lt;=29.9,"Over weight", "Obesity")))</f>
        <v>Obesity</v>
      </c>
      <c r="J1063" s="2">
        <v>49</v>
      </c>
      <c r="K1063" s="2">
        <v>1</v>
      </c>
      <c r="L1063" s="2">
        <v>3</v>
      </c>
      <c r="M1063" s="2">
        <v>0</v>
      </c>
      <c r="N1063">
        <v>1</v>
      </c>
      <c r="O1063">
        <v>0</v>
      </c>
      <c r="P1063">
        <v>0</v>
      </c>
      <c r="Q1063" s="2">
        <v>11921.31</v>
      </c>
      <c r="S1063" s="6">
        <v>1033</v>
      </c>
      <c r="T1063" s="6">
        <v>4768.8658695376953</v>
      </c>
      <c r="U1063" s="6">
        <v>-2625.7658695376954</v>
      </c>
      <c r="AF1063">
        <f>IF($I1063=AF$1,1,0)</f>
        <v>0</v>
      </c>
      <c r="AG1063">
        <f>IF($I1063=AG$1,1,0)</f>
        <v>1</v>
      </c>
      <c r="AH1063">
        <f>IF($I1063=AH$1,1,0)</f>
        <v>0</v>
      </c>
      <c r="AI1063">
        <f>IF($I1063=AI$1,1,0)</f>
        <v>0</v>
      </c>
      <c r="AJ1063">
        <f>IF($C1063=AJ$1,1,0)</f>
        <v>0</v>
      </c>
      <c r="AK1063">
        <f>IF($C1063=AK$1,1,0)</f>
        <v>0</v>
      </c>
      <c r="AL1063">
        <f>IF($C1063=AL$1,1,0)</f>
        <v>1</v>
      </c>
      <c r="AM1063">
        <f>IF($C1063=AM$1,1,0)</f>
        <v>0</v>
      </c>
    </row>
    <row r="1064" spans="1:39" x14ac:dyDescent="0.2">
      <c r="A1064" s="1" t="s">
        <v>387</v>
      </c>
      <c r="B1064" s="2">
        <v>2020</v>
      </c>
      <c r="C1064" s="2" t="s">
        <v>21</v>
      </c>
      <c r="D1064" s="2">
        <v>154.1</v>
      </c>
      <c r="E1064" s="2">
        <v>151</v>
      </c>
      <c r="F1064">
        <f>D1064*0.01</f>
        <v>1.5409999999999999</v>
      </c>
      <c r="G1064" s="15">
        <f>E1064*0.453592</f>
        <v>68.492391999999995</v>
      </c>
      <c r="H1064" s="16">
        <f t="shared" si="16"/>
        <v>28.8</v>
      </c>
      <c r="I1064" t="str">
        <f>IF(H1064&lt;=18.5,"Underweight",IF(H1064&lt;=24.9,"Healthy weight",IF(H1064&lt;=29.9,"Over weight", "Obesity")))</f>
        <v>Over weight</v>
      </c>
      <c r="J1064" s="2">
        <v>26</v>
      </c>
      <c r="K1064" s="2">
        <v>1</v>
      </c>
      <c r="L1064" s="2">
        <v>1</v>
      </c>
      <c r="M1064" s="2">
        <v>0</v>
      </c>
      <c r="N1064">
        <v>1</v>
      </c>
      <c r="O1064">
        <v>0</v>
      </c>
      <c r="P1064">
        <v>0</v>
      </c>
      <c r="Q1064" s="2">
        <v>1596.6</v>
      </c>
      <c r="S1064" s="6">
        <v>1034</v>
      </c>
      <c r="T1064" s="6">
        <v>9084.4506297490752</v>
      </c>
      <c r="U1064" s="6">
        <v>-187.85062974907487</v>
      </c>
      <c r="AF1064">
        <f>IF($I1064=AF$1,1,0)</f>
        <v>1</v>
      </c>
      <c r="AG1064">
        <f>IF($I1064=AG$1,1,0)</f>
        <v>0</v>
      </c>
      <c r="AH1064">
        <f>IF($I1064=AH$1,1,0)</f>
        <v>0</v>
      </c>
      <c r="AI1064">
        <f>IF($I1064=AI$1,1,0)</f>
        <v>0</v>
      </c>
      <c r="AJ1064">
        <f>IF($C1064=AJ$1,1,0)</f>
        <v>0</v>
      </c>
      <c r="AK1064">
        <f>IF($C1064=AK$1,1,0)</f>
        <v>0</v>
      </c>
      <c r="AL1064">
        <f>IF($C1064=AL$1,1,0)</f>
        <v>0</v>
      </c>
      <c r="AM1064">
        <f>IF($C1064=AM$1,1,0)</f>
        <v>1</v>
      </c>
    </row>
    <row r="1065" spans="1:39" x14ac:dyDescent="0.2">
      <c r="A1065" s="1" t="s">
        <v>353</v>
      </c>
      <c r="B1065" s="2">
        <v>2020</v>
      </c>
      <c r="C1065" s="2" t="s">
        <v>19</v>
      </c>
      <c r="D1065" s="2">
        <v>174.7</v>
      </c>
      <c r="E1065" s="2">
        <v>162</v>
      </c>
      <c r="F1065">
        <f>D1065*0.01</f>
        <v>1.7469999999999999</v>
      </c>
      <c r="G1065" s="15">
        <f>E1065*0.453592</f>
        <v>73.481904</v>
      </c>
      <c r="H1065" s="16">
        <f t="shared" si="16"/>
        <v>24.1</v>
      </c>
      <c r="I1065" t="str">
        <f>IF(H1065&lt;=18.5,"Underweight",IF(H1065&lt;=24.9,"Healthy weight",IF(H1065&lt;=29.9,"Over weight", "Obesity")))</f>
        <v>Healthy weight</v>
      </c>
      <c r="J1065" s="2">
        <v>46</v>
      </c>
      <c r="K1065" s="2">
        <v>0</v>
      </c>
      <c r="L1065" s="2">
        <v>1</v>
      </c>
      <c r="M1065" s="2">
        <v>0</v>
      </c>
      <c r="N1065">
        <v>0</v>
      </c>
      <c r="O1065">
        <v>0</v>
      </c>
      <c r="P1065">
        <v>1</v>
      </c>
      <c r="Q1065" s="2">
        <v>4567.55</v>
      </c>
      <c r="S1065" s="6">
        <v>1035</v>
      </c>
      <c r="T1065" s="6">
        <v>3223.1686743243754</v>
      </c>
      <c r="U1065" s="6">
        <v>3031.1613256756245</v>
      </c>
      <c r="AF1065">
        <f>IF($I1065=AF$1,1,0)</f>
        <v>0</v>
      </c>
      <c r="AG1065">
        <f>IF($I1065=AG$1,1,0)</f>
        <v>0</v>
      </c>
      <c r="AH1065">
        <f>IF($I1065=AH$1,1,0)</f>
        <v>1</v>
      </c>
      <c r="AI1065">
        <f>IF($I1065=AI$1,1,0)</f>
        <v>0</v>
      </c>
      <c r="AJ1065">
        <f>IF($C1065=AJ$1,1,0)</f>
        <v>0</v>
      </c>
      <c r="AK1065">
        <f>IF($C1065=AK$1,1,0)</f>
        <v>1</v>
      </c>
      <c r="AL1065">
        <f>IF($C1065=AL$1,1,0)</f>
        <v>0</v>
      </c>
      <c r="AM1065">
        <f>IF($C1065=AM$1,1,0)</f>
        <v>0</v>
      </c>
    </row>
    <row r="1066" spans="1:39" x14ac:dyDescent="0.2">
      <c r="A1066" s="1" t="s">
        <v>304</v>
      </c>
      <c r="B1066" s="2">
        <v>2020</v>
      </c>
      <c r="C1066" s="2" t="s">
        <v>19</v>
      </c>
      <c r="D1066" s="2">
        <v>170</v>
      </c>
      <c r="E1066" s="2">
        <v>243</v>
      </c>
      <c r="F1066">
        <f>D1066*0.01</f>
        <v>1.7</v>
      </c>
      <c r="G1066" s="15">
        <f>E1066*0.453592</f>
        <v>110.22285599999999</v>
      </c>
      <c r="H1066" s="16">
        <f t="shared" si="16"/>
        <v>38.1</v>
      </c>
      <c r="I1066" t="str">
        <f>IF(H1066&lt;=18.5,"Underweight",IF(H1066&lt;=24.9,"Healthy weight",IF(H1066&lt;=29.9,"Over weight", "Obesity")))</f>
        <v>Obesity</v>
      </c>
      <c r="J1066" s="2">
        <v>38</v>
      </c>
      <c r="K1066" s="2">
        <v>0</v>
      </c>
      <c r="L1066" s="2">
        <v>2</v>
      </c>
      <c r="M1066" s="2">
        <v>0</v>
      </c>
      <c r="N1066">
        <v>1</v>
      </c>
      <c r="O1066">
        <v>0</v>
      </c>
      <c r="P1066">
        <v>1</v>
      </c>
      <c r="Q1066" s="2">
        <v>10318.450000000001</v>
      </c>
      <c r="S1066" s="6">
        <v>1036</v>
      </c>
      <c r="T1066" s="6">
        <v>9518.7223221898639</v>
      </c>
      <c r="U1066" s="6">
        <v>-4055.8323221898636</v>
      </c>
      <c r="AF1066">
        <f>IF($I1066=AF$1,1,0)</f>
        <v>0</v>
      </c>
      <c r="AG1066">
        <f>IF($I1066=AG$1,1,0)</f>
        <v>1</v>
      </c>
      <c r="AH1066">
        <f>IF($I1066=AH$1,1,0)</f>
        <v>0</v>
      </c>
      <c r="AI1066">
        <f>IF($I1066=AI$1,1,0)</f>
        <v>0</v>
      </c>
      <c r="AJ1066">
        <f>IF($C1066=AJ$1,1,0)</f>
        <v>0</v>
      </c>
      <c r="AK1066">
        <f>IF($C1066=AK$1,1,0)</f>
        <v>1</v>
      </c>
      <c r="AL1066">
        <f>IF($C1066=AL$1,1,0)</f>
        <v>0</v>
      </c>
      <c r="AM1066">
        <f>IF($C1066=AM$1,1,0)</f>
        <v>0</v>
      </c>
    </row>
    <row r="1067" spans="1:39" x14ac:dyDescent="0.2">
      <c r="A1067" s="1" t="s">
        <v>432</v>
      </c>
      <c r="B1067" s="2">
        <v>2020</v>
      </c>
      <c r="C1067" s="2" t="s">
        <v>19</v>
      </c>
      <c r="D1067" s="2">
        <v>174.3</v>
      </c>
      <c r="E1067" s="2">
        <v>255</v>
      </c>
      <c r="F1067">
        <f>D1067*0.01</f>
        <v>1.7430000000000001</v>
      </c>
      <c r="G1067" s="15">
        <f>E1067*0.453592</f>
        <v>115.66596</v>
      </c>
      <c r="H1067" s="16">
        <f t="shared" si="16"/>
        <v>38.1</v>
      </c>
      <c r="I1067" t="str">
        <f>IF(H1067&lt;=18.5,"Underweight",IF(H1067&lt;=24.9,"Healthy weight",IF(H1067&lt;=29.9,"Over weight", "Obesity")))</f>
        <v>Obesity</v>
      </c>
      <c r="J1067" s="2">
        <v>41</v>
      </c>
      <c r="K1067" s="2">
        <v>1</v>
      </c>
      <c r="L1067" s="2">
        <v>2</v>
      </c>
      <c r="M1067" s="2">
        <v>1</v>
      </c>
      <c r="N1067">
        <v>1</v>
      </c>
      <c r="O1067">
        <v>0</v>
      </c>
      <c r="P1067">
        <v>1</v>
      </c>
      <c r="Q1067" s="2">
        <v>17521.96</v>
      </c>
      <c r="S1067" s="6">
        <v>1037</v>
      </c>
      <c r="T1067" s="6">
        <v>3622.1145673352721</v>
      </c>
      <c r="U1067" s="6">
        <v>-821.15456733527208</v>
      </c>
      <c r="AF1067">
        <f>IF($I1067=AF$1,1,0)</f>
        <v>0</v>
      </c>
      <c r="AG1067">
        <f>IF($I1067=AG$1,1,0)</f>
        <v>1</v>
      </c>
      <c r="AH1067">
        <f>IF($I1067=AH$1,1,0)</f>
        <v>0</v>
      </c>
      <c r="AI1067">
        <f>IF($I1067=AI$1,1,0)</f>
        <v>0</v>
      </c>
      <c r="AJ1067">
        <f>IF($C1067=AJ$1,1,0)</f>
        <v>0</v>
      </c>
      <c r="AK1067">
        <f>IF($C1067=AK$1,1,0)</f>
        <v>1</v>
      </c>
      <c r="AL1067">
        <f>IF($C1067=AL$1,1,0)</f>
        <v>0</v>
      </c>
      <c r="AM1067">
        <f>IF($C1067=AM$1,1,0)</f>
        <v>0</v>
      </c>
    </row>
    <row r="1068" spans="1:39" x14ac:dyDescent="0.2">
      <c r="A1068" s="1" t="s">
        <v>504</v>
      </c>
      <c r="B1068" s="2">
        <v>2020</v>
      </c>
      <c r="C1068" s="2" t="s">
        <v>11</v>
      </c>
      <c r="D1068" s="2">
        <v>160.80000000000001</v>
      </c>
      <c r="E1068" s="2">
        <v>217</v>
      </c>
      <c r="F1068">
        <f>D1068*0.01</f>
        <v>1.6080000000000001</v>
      </c>
      <c r="G1068" s="15">
        <f>E1068*0.453592</f>
        <v>98.429463999999996</v>
      </c>
      <c r="H1068" s="16">
        <f t="shared" si="16"/>
        <v>38.1</v>
      </c>
      <c r="I1068" t="str">
        <f>IF(H1068&lt;=18.5,"Underweight",IF(H1068&lt;=24.9,"Healthy weight",IF(H1068&lt;=29.9,"Over weight", "Obesity")))</f>
        <v>Obesity</v>
      </c>
      <c r="J1068" s="2">
        <v>46</v>
      </c>
      <c r="K1068" s="2">
        <v>1</v>
      </c>
      <c r="L1068" s="2">
        <v>3</v>
      </c>
      <c r="M1068" s="2">
        <v>0</v>
      </c>
      <c r="N1068">
        <v>1</v>
      </c>
      <c r="O1068">
        <v>0</v>
      </c>
      <c r="P1068">
        <v>0</v>
      </c>
      <c r="Q1068" s="2">
        <v>20752.5</v>
      </c>
      <c r="S1068" s="6">
        <v>1038</v>
      </c>
      <c r="T1068" s="6">
        <v>4708.7341549804614</v>
      </c>
      <c r="U1068" s="6">
        <v>-1073.5841549804613</v>
      </c>
      <c r="AF1068">
        <f>IF($I1068=AF$1,1,0)</f>
        <v>0</v>
      </c>
      <c r="AG1068">
        <f>IF($I1068=AG$1,1,0)</f>
        <v>1</v>
      </c>
      <c r="AH1068">
        <f>IF($I1068=AH$1,1,0)</f>
        <v>0</v>
      </c>
      <c r="AI1068">
        <f>IF($I1068=AI$1,1,0)</f>
        <v>0</v>
      </c>
      <c r="AJ1068">
        <f>IF($C1068=AJ$1,1,0)</f>
        <v>0</v>
      </c>
      <c r="AK1068">
        <f>IF($C1068=AK$1,1,0)</f>
        <v>0</v>
      </c>
      <c r="AL1068">
        <f>IF($C1068=AL$1,1,0)</f>
        <v>1</v>
      </c>
      <c r="AM1068">
        <f>IF($C1068=AM$1,1,0)</f>
        <v>0</v>
      </c>
    </row>
    <row r="1069" spans="1:39" x14ac:dyDescent="0.2">
      <c r="A1069" s="1" t="s">
        <v>563</v>
      </c>
      <c r="B1069" s="2">
        <v>2020</v>
      </c>
      <c r="C1069" s="2" t="s">
        <v>19</v>
      </c>
      <c r="D1069" s="2">
        <v>176.3</v>
      </c>
      <c r="E1069" s="2">
        <v>261</v>
      </c>
      <c r="F1069">
        <f>D1069*0.01</f>
        <v>1.7630000000000001</v>
      </c>
      <c r="G1069" s="15">
        <f>E1069*0.453592</f>
        <v>118.387512</v>
      </c>
      <c r="H1069" s="16">
        <f t="shared" si="16"/>
        <v>38.1</v>
      </c>
      <c r="I1069" t="str">
        <f>IF(H1069&lt;=18.5,"Underweight",IF(H1069&lt;=24.9,"Healthy weight",IF(H1069&lt;=29.9,"Over weight", "Obesity")))</f>
        <v>Obesity</v>
      </c>
      <c r="J1069" s="2">
        <v>32</v>
      </c>
      <c r="K1069" s="2">
        <v>0</v>
      </c>
      <c r="L1069" s="2">
        <v>1</v>
      </c>
      <c r="M1069" s="2">
        <v>0</v>
      </c>
      <c r="N1069">
        <v>1</v>
      </c>
      <c r="O1069">
        <v>0</v>
      </c>
      <c r="P1069">
        <v>1</v>
      </c>
      <c r="Q1069" s="2">
        <v>16163.09</v>
      </c>
      <c r="S1069" s="6">
        <v>1039</v>
      </c>
      <c r="T1069" s="6">
        <v>15856.115621419591</v>
      </c>
      <c r="U1069" s="6">
        <v>-2968.3456214195903</v>
      </c>
      <c r="AF1069">
        <f>IF($I1069=AF$1,1,0)</f>
        <v>0</v>
      </c>
      <c r="AG1069">
        <f>IF($I1069=AG$1,1,0)</f>
        <v>1</v>
      </c>
      <c r="AH1069">
        <f>IF($I1069=AH$1,1,0)</f>
        <v>0</v>
      </c>
      <c r="AI1069">
        <f>IF($I1069=AI$1,1,0)</f>
        <v>0</v>
      </c>
      <c r="AJ1069">
        <f>IF($C1069=AJ$1,1,0)</f>
        <v>0</v>
      </c>
      <c r="AK1069">
        <f>IF($C1069=AK$1,1,0)</f>
        <v>1</v>
      </c>
      <c r="AL1069">
        <f>IF($C1069=AL$1,1,0)</f>
        <v>0</v>
      </c>
      <c r="AM1069">
        <f>IF($C1069=AM$1,1,0)</f>
        <v>0</v>
      </c>
    </row>
    <row r="1070" spans="1:39" x14ac:dyDescent="0.2">
      <c r="A1070" s="1" t="s">
        <v>615</v>
      </c>
      <c r="B1070" s="2">
        <v>2020</v>
      </c>
      <c r="C1070" s="2" t="s">
        <v>19</v>
      </c>
      <c r="D1070" s="2">
        <v>165.9</v>
      </c>
      <c r="E1070" s="2">
        <v>231</v>
      </c>
      <c r="F1070">
        <f>D1070*0.01</f>
        <v>1.659</v>
      </c>
      <c r="G1070" s="15">
        <f>E1070*0.453592</f>
        <v>104.779752</v>
      </c>
      <c r="H1070" s="16">
        <f t="shared" si="16"/>
        <v>38.1</v>
      </c>
      <c r="I1070" t="str">
        <f>IF(H1070&lt;=18.5,"Underweight",IF(H1070&lt;=24.9,"Healthy weight",IF(H1070&lt;=29.9,"Over weight", "Obesity")))</f>
        <v>Obesity</v>
      </c>
      <c r="J1070" s="2">
        <v>34</v>
      </c>
      <c r="K1070" s="2">
        <v>0</v>
      </c>
      <c r="L1070" s="2">
        <v>0</v>
      </c>
      <c r="M1070" s="2">
        <v>0</v>
      </c>
      <c r="N1070">
        <v>1</v>
      </c>
      <c r="O1070">
        <v>0</v>
      </c>
      <c r="P1070">
        <v>1</v>
      </c>
      <c r="Q1070" s="2">
        <v>5879.97</v>
      </c>
      <c r="S1070" s="6">
        <v>1040</v>
      </c>
      <c r="T1070" s="6">
        <v>2282.6312640283986</v>
      </c>
      <c r="U1070" s="6">
        <v>-818.48126402839853</v>
      </c>
      <c r="AF1070">
        <f>IF($I1070=AF$1,1,0)</f>
        <v>0</v>
      </c>
      <c r="AG1070">
        <f>IF($I1070=AG$1,1,0)</f>
        <v>1</v>
      </c>
      <c r="AH1070">
        <f>IF($I1070=AH$1,1,0)</f>
        <v>0</v>
      </c>
      <c r="AI1070">
        <f>IF($I1070=AI$1,1,0)</f>
        <v>0</v>
      </c>
      <c r="AJ1070">
        <f>IF($C1070=AJ$1,1,0)</f>
        <v>0</v>
      </c>
      <c r="AK1070">
        <f>IF($C1070=AK$1,1,0)</f>
        <v>1</v>
      </c>
      <c r="AL1070">
        <f>IF($C1070=AL$1,1,0)</f>
        <v>0</v>
      </c>
      <c r="AM1070">
        <f>IF($C1070=AM$1,1,0)</f>
        <v>0</v>
      </c>
    </row>
    <row r="1071" spans="1:39" x14ac:dyDescent="0.2">
      <c r="A1071" s="1" t="s">
        <v>1097</v>
      </c>
      <c r="B1071" s="2">
        <v>2020</v>
      </c>
      <c r="C1071" s="2" t="s">
        <v>11</v>
      </c>
      <c r="D1071" s="2">
        <v>170.1</v>
      </c>
      <c r="E1071" s="2">
        <v>184</v>
      </c>
      <c r="F1071">
        <f>D1071*0.01</f>
        <v>1.7010000000000001</v>
      </c>
      <c r="G1071" s="15">
        <f>E1071*0.453592</f>
        <v>83.460927999999996</v>
      </c>
      <c r="H1071" s="16">
        <f t="shared" si="16"/>
        <v>28.8</v>
      </c>
      <c r="I1071" t="str">
        <f>IF(H1071&lt;=18.5,"Underweight",IF(H1071&lt;=24.9,"Healthy weight",IF(H1071&lt;=29.9,"Over weight", "Obesity")))</f>
        <v>Over weight</v>
      </c>
      <c r="J1071" s="2">
        <v>37</v>
      </c>
      <c r="K1071" s="2">
        <v>1</v>
      </c>
      <c r="L1071" s="2">
        <v>0</v>
      </c>
      <c r="M1071" s="2">
        <v>0</v>
      </c>
      <c r="N1071">
        <v>1</v>
      </c>
      <c r="O1071">
        <v>0</v>
      </c>
      <c r="P1071">
        <v>0</v>
      </c>
      <c r="Q1071" s="2">
        <v>17271.03</v>
      </c>
      <c r="S1071" s="6">
        <v>1041</v>
      </c>
      <c r="T1071" s="6">
        <v>5938.3920823538447</v>
      </c>
      <c r="U1071" s="6">
        <v>6540.2079176461557</v>
      </c>
      <c r="AF1071">
        <f>IF($I1071=AF$1,1,0)</f>
        <v>1</v>
      </c>
      <c r="AG1071">
        <f>IF($I1071=AG$1,1,0)</f>
        <v>0</v>
      </c>
      <c r="AH1071">
        <f>IF($I1071=AH$1,1,0)</f>
        <v>0</v>
      </c>
      <c r="AI1071">
        <f>IF($I1071=AI$1,1,0)</f>
        <v>0</v>
      </c>
      <c r="AJ1071">
        <f>IF($C1071=AJ$1,1,0)</f>
        <v>0</v>
      </c>
      <c r="AK1071">
        <f>IF($C1071=AK$1,1,0)</f>
        <v>0</v>
      </c>
      <c r="AL1071">
        <f>IF($C1071=AL$1,1,0)</f>
        <v>1</v>
      </c>
      <c r="AM1071">
        <f>IF($C1071=AM$1,1,0)</f>
        <v>0</v>
      </c>
    </row>
    <row r="1072" spans="1:39" x14ac:dyDescent="0.2">
      <c r="A1072" s="1" t="s">
        <v>1061</v>
      </c>
      <c r="B1072" s="2">
        <v>2020</v>
      </c>
      <c r="C1072" s="2" t="s">
        <v>21</v>
      </c>
      <c r="D1072" s="2">
        <v>164.5</v>
      </c>
      <c r="E1072" s="2">
        <v>227</v>
      </c>
      <c r="F1072">
        <f>D1072*0.01</f>
        <v>1.645</v>
      </c>
      <c r="G1072" s="15">
        <f>E1072*0.453592</f>
        <v>102.965384</v>
      </c>
      <c r="H1072" s="16">
        <f t="shared" si="16"/>
        <v>38.1</v>
      </c>
      <c r="I1072" t="str">
        <f>IF(H1072&lt;=18.5,"Underweight",IF(H1072&lt;=24.9,"Healthy weight",IF(H1072&lt;=29.9,"Over weight", "Obesity")))</f>
        <v>Obesity</v>
      </c>
      <c r="J1072" s="2">
        <v>22</v>
      </c>
      <c r="K1072" s="2">
        <v>1</v>
      </c>
      <c r="L1072" s="2">
        <v>0</v>
      </c>
      <c r="M1072" s="2">
        <v>0</v>
      </c>
      <c r="N1072">
        <v>1</v>
      </c>
      <c r="O1072">
        <v>0</v>
      </c>
      <c r="P1072">
        <v>0</v>
      </c>
      <c r="Q1072" s="2">
        <v>1723.74</v>
      </c>
      <c r="S1072" s="6">
        <v>1042</v>
      </c>
      <c r="T1072" s="6">
        <v>6070.0838823359618</v>
      </c>
      <c r="U1072" s="6">
        <v>-1709.9738823359621</v>
      </c>
      <c r="AF1072">
        <f>IF($I1072=AF$1,1,0)</f>
        <v>0</v>
      </c>
      <c r="AG1072">
        <f>IF($I1072=AG$1,1,0)</f>
        <v>1</v>
      </c>
      <c r="AH1072">
        <f>IF($I1072=AH$1,1,0)</f>
        <v>0</v>
      </c>
      <c r="AI1072">
        <f>IF($I1072=AI$1,1,0)</f>
        <v>0</v>
      </c>
      <c r="AJ1072">
        <f>IF($C1072=AJ$1,1,0)</f>
        <v>0</v>
      </c>
      <c r="AK1072">
        <f>IF($C1072=AK$1,1,0)</f>
        <v>0</v>
      </c>
      <c r="AL1072">
        <f>IF($C1072=AL$1,1,0)</f>
        <v>0</v>
      </c>
      <c r="AM1072">
        <f>IF($C1072=AM$1,1,0)</f>
        <v>1</v>
      </c>
    </row>
    <row r="1073" spans="1:39" x14ac:dyDescent="0.2">
      <c r="A1073" s="1" t="s">
        <v>1089</v>
      </c>
      <c r="B1073" s="2">
        <v>2020</v>
      </c>
      <c r="C1073" s="2" t="s">
        <v>21</v>
      </c>
      <c r="D1073" s="2">
        <v>163.4</v>
      </c>
      <c r="E1073" s="2">
        <v>224</v>
      </c>
      <c r="F1073">
        <f>D1073*0.01</f>
        <v>1.6340000000000001</v>
      </c>
      <c r="G1073" s="15">
        <f>E1073*0.453592</f>
        <v>101.604608</v>
      </c>
      <c r="H1073" s="16">
        <f t="shared" si="16"/>
        <v>38.1</v>
      </c>
      <c r="I1073" t="str">
        <f>IF(H1073&lt;=18.5,"Underweight",IF(H1073&lt;=24.9,"Healthy weight",IF(H1073&lt;=29.9,"Over weight", "Obesity")))</f>
        <v>Obesity</v>
      </c>
      <c r="J1073" s="2">
        <v>41</v>
      </c>
      <c r="K1073" s="2">
        <v>0</v>
      </c>
      <c r="L1073" s="2">
        <v>1</v>
      </c>
      <c r="M1073" s="2">
        <v>0</v>
      </c>
      <c r="N1073">
        <v>1</v>
      </c>
      <c r="O1073">
        <v>0</v>
      </c>
      <c r="P1073">
        <v>0</v>
      </c>
      <c r="Q1073" s="2">
        <v>7948.93</v>
      </c>
      <c r="S1073" s="6">
        <v>1043</v>
      </c>
      <c r="T1073" s="6">
        <v>10319.368499273733</v>
      </c>
      <c r="U1073" s="6">
        <v>-955.40849927373347</v>
      </c>
      <c r="AF1073">
        <f>IF($I1073=AF$1,1,0)</f>
        <v>0</v>
      </c>
      <c r="AG1073">
        <f>IF($I1073=AG$1,1,0)</f>
        <v>1</v>
      </c>
      <c r="AH1073">
        <f>IF($I1073=AH$1,1,0)</f>
        <v>0</v>
      </c>
      <c r="AI1073">
        <f>IF($I1073=AI$1,1,0)</f>
        <v>0</v>
      </c>
      <c r="AJ1073">
        <f>IF($C1073=AJ$1,1,0)</f>
        <v>0</v>
      </c>
      <c r="AK1073">
        <f>IF($C1073=AK$1,1,0)</f>
        <v>0</v>
      </c>
      <c r="AL1073">
        <f>IF($C1073=AL$1,1,0)</f>
        <v>0</v>
      </c>
      <c r="AM1073">
        <f>IF($C1073=AM$1,1,0)</f>
        <v>1</v>
      </c>
    </row>
    <row r="1074" spans="1:39" x14ac:dyDescent="0.2">
      <c r="A1074" s="1" t="s">
        <v>269</v>
      </c>
      <c r="B1074" s="2">
        <v>2020</v>
      </c>
      <c r="C1074" s="2" t="s">
        <v>21</v>
      </c>
      <c r="D1074" s="2">
        <v>164.8</v>
      </c>
      <c r="E1074" s="2">
        <v>229</v>
      </c>
      <c r="F1074">
        <f>D1074*0.01</f>
        <v>1.6480000000000001</v>
      </c>
      <c r="G1074" s="15">
        <f>E1074*0.453592</f>
        <v>103.872568</v>
      </c>
      <c r="H1074" s="16">
        <f t="shared" si="16"/>
        <v>38.200000000000003</v>
      </c>
      <c r="I1074" t="str">
        <f>IF(H1074&lt;=18.5,"Underweight",IF(H1074&lt;=24.9,"Healthy weight",IF(H1074&lt;=29.9,"Over weight", "Obesity")))</f>
        <v>Obesity</v>
      </c>
      <c r="J1074" s="2">
        <v>31</v>
      </c>
      <c r="K1074" s="2">
        <v>0</v>
      </c>
      <c r="L1074" s="2">
        <v>1</v>
      </c>
      <c r="M1074" s="2">
        <v>0</v>
      </c>
      <c r="N1074">
        <v>1</v>
      </c>
      <c r="O1074">
        <v>0</v>
      </c>
      <c r="P1074">
        <v>0</v>
      </c>
      <c r="Q1074" s="2">
        <v>4236.88</v>
      </c>
      <c r="S1074" s="6">
        <v>1044</v>
      </c>
      <c r="T1074" s="6">
        <v>12293.869829339197</v>
      </c>
      <c r="U1074" s="6">
        <v>550.65017066080327</v>
      </c>
      <c r="AF1074">
        <f>IF($I1074=AF$1,1,0)</f>
        <v>0</v>
      </c>
      <c r="AG1074">
        <f>IF($I1074=AG$1,1,0)</f>
        <v>1</v>
      </c>
      <c r="AH1074">
        <f>IF($I1074=AH$1,1,0)</f>
        <v>0</v>
      </c>
      <c r="AI1074">
        <f>IF($I1074=AI$1,1,0)</f>
        <v>0</v>
      </c>
      <c r="AJ1074">
        <f>IF($C1074=AJ$1,1,0)</f>
        <v>0</v>
      </c>
      <c r="AK1074">
        <f>IF($C1074=AK$1,1,0)</f>
        <v>0</v>
      </c>
      <c r="AL1074">
        <f>IF($C1074=AL$1,1,0)</f>
        <v>0</v>
      </c>
      <c r="AM1074">
        <f>IF($C1074=AM$1,1,0)</f>
        <v>1</v>
      </c>
    </row>
    <row r="1075" spans="1:39" x14ac:dyDescent="0.2">
      <c r="A1075" s="1" t="s">
        <v>335</v>
      </c>
      <c r="B1075" s="2">
        <v>2020</v>
      </c>
      <c r="C1075" s="2" t="s">
        <v>19</v>
      </c>
      <c r="D1075" s="2">
        <v>169.1</v>
      </c>
      <c r="E1075" s="2">
        <v>182</v>
      </c>
      <c r="F1075">
        <f>D1075*0.01</f>
        <v>1.6910000000000001</v>
      </c>
      <c r="G1075" s="15">
        <f>E1075*0.453592</f>
        <v>82.553743999999995</v>
      </c>
      <c r="H1075" s="16">
        <f t="shared" si="16"/>
        <v>28.9</v>
      </c>
      <c r="I1075" t="str">
        <f>IF(H1075&lt;=18.5,"Underweight",IF(H1075&lt;=24.9,"Healthy weight",IF(H1075&lt;=29.9,"Over weight", "Obesity")))</f>
        <v>Over weight</v>
      </c>
      <c r="J1075" s="2">
        <v>31</v>
      </c>
      <c r="K1075" s="2">
        <v>0</v>
      </c>
      <c r="L1075" s="2">
        <v>0</v>
      </c>
      <c r="M1075" s="2">
        <v>0</v>
      </c>
      <c r="N1075">
        <v>1</v>
      </c>
      <c r="O1075">
        <v>0</v>
      </c>
      <c r="P1075">
        <v>1</v>
      </c>
      <c r="Q1075" s="2">
        <v>2312.34</v>
      </c>
      <c r="S1075" s="6">
        <v>1045</v>
      </c>
      <c r="T1075" s="6">
        <v>20267.157895618097</v>
      </c>
      <c r="U1075" s="6">
        <v>-6462.2478956180967</v>
      </c>
      <c r="AF1075">
        <f>IF($I1075=AF$1,1,0)</f>
        <v>1</v>
      </c>
      <c r="AG1075">
        <f>IF($I1075=AG$1,1,0)</f>
        <v>0</v>
      </c>
      <c r="AH1075">
        <f>IF($I1075=AH$1,1,0)</f>
        <v>0</v>
      </c>
      <c r="AI1075">
        <f>IF($I1075=AI$1,1,0)</f>
        <v>0</v>
      </c>
      <c r="AJ1075">
        <f>IF($C1075=AJ$1,1,0)</f>
        <v>0</v>
      </c>
      <c r="AK1075">
        <f>IF($C1075=AK$1,1,0)</f>
        <v>1</v>
      </c>
      <c r="AL1075">
        <f>IF($C1075=AL$1,1,0)</f>
        <v>0</v>
      </c>
      <c r="AM1075">
        <f>IF($C1075=AM$1,1,0)</f>
        <v>0</v>
      </c>
    </row>
    <row r="1076" spans="1:39" x14ac:dyDescent="0.2">
      <c r="A1076" s="1" t="s">
        <v>739</v>
      </c>
      <c r="B1076" s="2">
        <v>2020</v>
      </c>
      <c r="C1076" s="2" t="s">
        <v>19</v>
      </c>
      <c r="D1076" s="2">
        <v>163.80000000000001</v>
      </c>
      <c r="E1076" s="2">
        <v>226</v>
      </c>
      <c r="F1076">
        <f>D1076*0.01</f>
        <v>1.6380000000000001</v>
      </c>
      <c r="G1076" s="15">
        <f>E1076*0.453592</f>
        <v>102.511792</v>
      </c>
      <c r="H1076" s="16">
        <f t="shared" si="16"/>
        <v>38.200000000000003</v>
      </c>
      <c r="I1076" t="str">
        <f>IF(H1076&lt;=18.5,"Underweight",IF(H1076&lt;=24.9,"Healthy weight",IF(H1076&lt;=29.9,"Over weight", "Obesity")))</f>
        <v>Obesity</v>
      </c>
      <c r="J1076" s="2">
        <v>48</v>
      </c>
      <c r="K1076" s="2">
        <v>1</v>
      </c>
      <c r="L1076" s="2">
        <v>1</v>
      </c>
      <c r="M1076" s="2">
        <v>0</v>
      </c>
      <c r="N1076">
        <v>1</v>
      </c>
      <c r="O1076">
        <v>0</v>
      </c>
      <c r="P1076">
        <v>1</v>
      </c>
      <c r="Q1076" s="2">
        <v>11863.82</v>
      </c>
      <c r="S1076" s="6">
        <v>1046</v>
      </c>
      <c r="T1076" s="6">
        <v>15643.733300796768</v>
      </c>
      <c r="U1076" s="6">
        <v>5413.1166992032304</v>
      </c>
      <c r="AF1076">
        <f>IF($I1076=AF$1,1,0)</f>
        <v>0</v>
      </c>
      <c r="AG1076">
        <f>IF($I1076=AG$1,1,0)</f>
        <v>1</v>
      </c>
      <c r="AH1076">
        <f>IF($I1076=AH$1,1,0)</f>
        <v>0</v>
      </c>
      <c r="AI1076">
        <f>IF($I1076=AI$1,1,0)</f>
        <v>0</v>
      </c>
      <c r="AJ1076">
        <f>IF($C1076=AJ$1,1,0)</f>
        <v>0</v>
      </c>
      <c r="AK1076">
        <f>IF($C1076=AK$1,1,0)</f>
        <v>1</v>
      </c>
      <c r="AL1076">
        <f>IF($C1076=AL$1,1,0)</f>
        <v>0</v>
      </c>
      <c r="AM1076">
        <f>IF($C1076=AM$1,1,0)</f>
        <v>0</v>
      </c>
    </row>
    <row r="1077" spans="1:39" x14ac:dyDescent="0.2">
      <c r="A1077" s="1" t="s">
        <v>786</v>
      </c>
      <c r="B1077" s="2">
        <v>2020</v>
      </c>
      <c r="C1077" s="2" t="s">
        <v>11</v>
      </c>
      <c r="D1077" s="2">
        <v>160.9</v>
      </c>
      <c r="E1077" s="2">
        <v>218</v>
      </c>
      <c r="F1077">
        <f>D1077*0.01</f>
        <v>1.609</v>
      </c>
      <c r="G1077" s="15">
        <f>E1077*0.453592</f>
        <v>98.883055999999996</v>
      </c>
      <c r="H1077" s="16">
        <f t="shared" si="16"/>
        <v>38.200000000000003</v>
      </c>
      <c r="I1077" t="str">
        <f>IF(H1077&lt;=18.5,"Underweight",IF(H1077&lt;=24.9,"Healthy weight",IF(H1077&lt;=29.9,"Over weight", "Obesity")))</f>
        <v>Obesity</v>
      </c>
      <c r="J1077" s="2">
        <v>43</v>
      </c>
      <c r="K1077" s="2">
        <v>1</v>
      </c>
      <c r="L1077" s="2">
        <v>1</v>
      </c>
      <c r="M1077" s="2">
        <v>0</v>
      </c>
      <c r="N1077">
        <v>1</v>
      </c>
      <c r="O1077">
        <v>0</v>
      </c>
      <c r="P1077">
        <v>0</v>
      </c>
      <c r="Q1077" s="2">
        <v>6327.43</v>
      </c>
      <c r="S1077" s="6">
        <v>1047</v>
      </c>
      <c r="T1077" s="6">
        <v>6850.894639884822</v>
      </c>
      <c r="U1077" s="6">
        <v>860.37536011517841</v>
      </c>
      <c r="AF1077">
        <f>IF($I1077=AF$1,1,0)</f>
        <v>0</v>
      </c>
      <c r="AG1077">
        <f>IF($I1077=AG$1,1,0)</f>
        <v>1</v>
      </c>
      <c r="AH1077">
        <f>IF($I1077=AH$1,1,0)</f>
        <v>0</v>
      </c>
      <c r="AI1077">
        <f>IF($I1077=AI$1,1,0)</f>
        <v>0</v>
      </c>
      <c r="AJ1077">
        <f>IF($C1077=AJ$1,1,0)</f>
        <v>0</v>
      </c>
      <c r="AK1077">
        <f>IF($C1077=AK$1,1,0)</f>
        <v>0</v>
      </c>
      <c r="AL1077">
        <f>IF($C1077=AL$1,1,0)</f>
        <v>1</v>
      </c>
      <c r="AM1077">
        <f>IF($C1077=AM$1,1,0)</f>
        <v>0</v>
      </c>
    </row>
    <row r="1078" spans="1:39" x14ac:dyDescent="0.2">
      <c r="A1078" s="1" t="s">
        <v>657</v>
      </c>
      <c r="B1078" s="2">
        <v>2020</v>
      </c>
      <c r="C1078" s="2" t="s">
        <v>11</v>
      </c>
      <c r="D1078" s="2">
        <v>175.9</v>
      </c>
      <c r="E1078" s="2">
        <v>197</v>
      </c>
      <c r="F1078">
        <f>D1078*0.01</f>
        <v>1.7590000000000001</v>
      </c>
      <c r="G1078" s="15">
        <f>E1078*0.453592</f>
        <v>89.357624000000001</v>
      </c>
      <c r="H1078" s="16">
        <f t="shared" si="16"/>
        <v>28.9</v>
      </c>
      <c r="I1078" t="str">
        <f>IF(H1078&lt;=18.5,"Underweight",IF(H1078&lt;=24.9,"Healthy weight",IF(H1078&lt;=29.9,"Over weight", "Obesity")))</f>
        <v>Over weight</v>
      </c>
      <c r="J1078" s="2">
        <v>39</v>
      </c>
      <c r="K1078" s="2">
        <v>0</v>
      </c>
      <c r="L1078" s="2">
        <v>1</v>
      </c>
      <c r="M1078" s="2">
        <v>0</v>
      </c>
      <c r="N1078">
        <v>1</v>
      </c>
      <c r="O1078">
        <v>0</v>
      </c>
      <c r="P1078">
        <v>0</v>
      </c>
      <c r="Q1078" s="2">
        <v>6669.78</v>
      </c>
      <c r="S1078" s="6">
        <v>1048</v>
      </c>
      <c r="T1078" s="6">
        <v>12342.861689378675</v>
      </c>
      <c r="U1078" s="6">
        <v>-5026.3416893786743</v>
      </c>
      <c r="AF1078">
        <f>IF($I1078=AF$1,1,0)</f>
        <v>1</v>
      </c>
      <c r="AG1078">
        <f>IF($I1078=AG$1,1,0)</f>
        <v>0</v>
      </c>
      <c r="AH1078">
        <f>IF($I1078=AH$1,1,0)</f>
        <v>0</v>
      </c>
      <c r="AI1078">
        <f>IF($I1078=AI$1,1,0)</f>
        <v>0</v>
      </c>
      <c r="AJ1078">
        <f>IF($C1078=AJ$1,1,0)</f>
        <v>0</v>
      </c>
      <c r="AK1078">
        <f>IF($C1078=AK$1,1,0)</f>
        <v>0</v>
      </c>
      <c r="AL1078">
        <f>IF($C1078=AL$1,1,0)</f>
        <v>1</v>
      </c>
      <c r="AM1078">
        <f>IF($C1078=AM$1,1,0)</f>
        <v>0</v>
      </c>
    </row>
    <row r="1079" spans="1:39" x14ac:dyDescent="0.2">
      <c r="A1079" s="1" t="s">
        <v>910</v>
      </c>
      <c r="B1079" s="2">
        <v>2020</v>
      </c>
      <c r="C1079" s="2" t="s">
        <v>11</v>
      </c>
      <c r="D1079" s="2">
        <v>172.5</v>
      </c>
      <c r="E1079" s="2">
        <v>158</v>
      </c>
      <c r="F1079">
        <f>D1079*0.01</f>
        <v>1.7250000000000001</v>
      </c>
      <c r="G1079" s="15">
        <f>E1079*0.453592</f>
        <v>71.667535999999998</v>
      </c>
      <c r="H1079" s="16">
        <f t="shared" si="16"/>
        <v>24.1</v>
      </c>
      <c r="I1079" t="str">
        <f>IF(H1079&lt;=18.5,"Underweight",IF(H1079&lt;=24.9,"Healthy weight",IF(H1079&lt;=29.9,"Over weight", "Obesity")))</f>
        <v>Healthy weight</v>
      </c>
      <c r="J1079" s="2">
        <v>38</v>
      </c>
      <c r="K1079" s="2">
        <v>0</v>
      </c>
      <c r="L1079" s="2">
        <v>0</v>
      </c>
      <c r="M1079" s="2">
        <v>0</v>
      </c>
      <c r="N1079">
        <v>0</v>
      </c>
      <c r="O1079">
        <v>0</v>
      </c>
      <c r="P1079">
        <v>0</v>
      </c>
      <c r="Q1079" s="2">
        <v>4273.3</v>
      </c>
      <c r="S1079" s="6">
        <v>1049</v>
      </c>
      <c r="T1079" s="6">
        <v>2970.4900586793301</v>
      </c>
      <c r="U1079" s="6">
        <v>-854.54005867933029</v>
      </c>
      <c r="AF1079">
        <f>IF($I1079=AF$1,1,0)</f>
        <v>0</v>
      </c>
      <c r="AG1079">
        <f>IF($I1079=AG$1,1,0)</f>
        <v>0</v>
      </c>
      <c r="AH1079">
        <f>IF($I1079=AH$1,1,0)</f>
        <v>1</v>
      </c>
      <c r="AI1079">
        <f>IF($I1079=AI$1,1,0)</f>
        <v>0</v>
      </c>
      <c r="AJ1079">
        <f>IF($C1079=AJ$1,1,0)</f>
        <v>0</v>
      </c>
      <c r="AK1079">
        <f>IF($C1079=AK$1,1,0)</f>
        <v>0</v>
      </c>
      <c r="AL1079">
        <f>IF($C1079=AL$1,1,0)</f>
        <v>1</v>
      </c>
      <c r="AM1079">
        <f>IF($C1079=AM$1,1,0)</f>
        <v>0</v>
      </c>
    </row>
    <row r="1080" spans="1:39" x14ac:dyDescent="0.2">
      <c r="A1080" s="1" t="s">
        <v>1341</v>
      </c>
      <c r="B1080" s="2">
        <v>2020</v>
      </c>
      <c r="C1080" s="2" t="s">
        <v>11</v>
      </c>
      <c r="D1080" s="2">
        <v>155.5</v>
      </c>
      <c r="E1080" s="2">
        <v>154</v>
      </c>
      <c r="F1080">
        <f>D1080*0.01</f>
        <v>1.5549999999999999</v>
      </c>
      <c r="G1080" s="15">
        <f>E1080*0.453592</f>
        <v>69.853167999999997</v>
      </c>
      <c r="H1080" s="16">
        <f t="shared" si="16"/>
        <v>28.9</v>
      </c>
      <c r="I1080" t="str">
        <f>IF(H1080&lt;=18.5,"Underweight",IF(H1080&lt;=24.9,"Healthy weight",IF(H1080&lt;=29.9,"Over weight", "Obesity")))</f>
        <v>Over weight</v>
      </c>
      <c r="J1080" s="2">
        <v>44</v>
      </c>
      <c r="K1080" s="2">
        <v>1</v>
      </c>
      <c r="L1080" s="2">
        <v>1</v>
      </c>
      <c r="M1080" s="2">
        <v>0</v>
      </c>
      <c r="N1080">
        <v>1</v>
      </c>
      <c r="O1080">
        <v>0</v>
      </c>
      <c r="P1080">
        <v>0</v>
      </c>
      <c r="Q1080" s="2">
        <v>6879.16</v>
      </c>
      <c r="S1080" s="6">
        <v>1050</v>
      </c>
      <c r="T1080" s="6">
        <v>1911.7202237825013</v>
      </c>
      <c r="U1080" s="6">
        <v>-200.11022378250141</v>
      </c>
      <c r="AF1080">
        <f>IF($I1080=AF$1,1,0)</f>
        <v>1</v>
      </c>
      <c r="AG1080">
        <f>IF($I1080=AG$1,1,0)</f>
        <v>0</v>
      </c>
      <c r="AH1080">
        <f>IF($I1080=AH$1,1,0)</f>
        <v>0</v>
      </c>
      <c r="AI1080">
        <f>IF($I1080=AI$1,1,0)</f>
        <v>0</v>
      </c>
      <c r="AJ1080">
        <f>IF($C1080=AJ$1,1,0)</f>
        <v>0</v>
      </c>
      <c r="AK1080">
        <f>IF($C1080=AK$1,1,0)</f>
        <v>0</v>
      </c>
      <c r="AL1080">
        <f>IF($C1080=AL$1,1,0)</f>
        <v>1</v>
      </c>
      <c r="AM1080">
        <f>IF($C1080=AM$1,1,0)</f>
        <v>0</v>
      </c>
    </row>
    <row r="1081" spans="1:39" x14ac:dyDescent="0.2">
      <c r="A1081" s="1" t="s">
        <v>889</v>
      </c>
      <c r="B1081" s="2">
        <v>2020</v>
      </c>
      <c r="C1081" s="2" t="s">
        <v>11</v>
      </c>
      <c r="D1081" s="2">
        <v>173.4</v>
      </c>
      <c r="E1081" s="2">
        <v>253</v>
      </c>
      <c r="F1081">
        <f>D1081*0.01</f>
        <v>1.734</v>
      </c>
      <c r="G1081" s="15">
        <f>E1081*0.453592</f>
        <v>114.758776</v>
      </c>
      <c r="H1081" s="16">
        <f t="shared" si="16"/>
        <v>38.200000000000003</v>
      </c>
      <c r="I1081" t="str">
        <f>IF(H1081&lt;=18.5,"Underweight",IF(H1081&lt;=24.9,"Healthy weight",IF(H1081&lt;=29.9,"Over weight", "Obesity")))</f>
        <v>Obesity</v>
      </c>
      <c r="J1081" s="2">
        <v>43</v>
      </c>
      <c r="K1081" s="2">
        <v>1</v>
      </c>
      <c r="L1081" s="2">
        <v>3</v>
      </c>
      <c r="M1081" s="2">
        <v>1</v>
      </c>
      <c r="N1081">
        <v>1</v>
      </c>
      <c r="O1081">
        <v>0</v>
      </c>
      <c r="P1081">
        <v>0</v>
      </c>
      <c r="Q1081" s="2">
        <v>23338.15</v>
      </c>
      <c r="S1081" s="6">
        <v>1051</v>
      </c>
      <c r="T1081" s="6">
        <v>10140.280973567189</v>
      </c>
      <c r="U1081" s="6">
        <v>529.96902643281101</v>
      </c>
      <c r="AF1081">
        <f>IF($I1081=AF$1,1,0)</f>
        <v>0</v>
      </c>
      <c r="AG1081">
        <f>IF($I1081=AG$1,1,0)</f>
        <v>1</v>
      </c>
      <c r="AH1081">
        <f>IF($I1081=AH$1,1,0)</f>
        <v>0</v>
      </c>
      <c r="AI1081">
        <f>IF($I1081=AI$1,1,0)</f>
        <v>0</v>
      </c>
      <c r="AJ1081">
        <f>IF($C1081=AJ$1,1,0)</f>
        <v>0</v>
      </c>
      <c r="AK1081">
        <f>IF($C1081=AK$1,1,0)</f>
        <v>0</v>
      </c>
      <c r="AL1081">
        <f>IF($C1081=AL$1,1,0)</f>
        <v>1</v>
      </c>
      <c r="AM1081">
        <f>IF($C1081=AM$1,1,0)</f>
        <v>0</v>
      </c>
    </row>
    <row r="1082" spans="1:39" x14ac:dyDescent="0.2">
      <c r="A1082" s="1" t="s">
        <v>1352</v>
      </c>
      <c r="B1082" s="2">
        <v>2020</v>
      </c>
      <c r="C1082" s="2" t="s">
        <v>19</v>
      </c>
      <c r="D1082" s="2">
        <v>174.5</v>
      </c>
      <c r="E1082" s="2">
        <v>194</v>
      </c>
      <c r="F1082">
        <f>D1082*0.01</f>
        <v>1.7450000000000001</v>
      </c>
      <c r="G1082" s="15">
        <f>E1082*0.453592</f>
        <v>87.996848</v>
      </c>
      <c r="H1082" s="16">
        <f t="shared" si="16"/>
        <v>28.9</v>
      </c>
      <c r="I1082" t="str">
        <f>IF(H1082&lt;=18.5,"Underweight",IF(H1082&lt;=24.9,"Healthy weight",IF(H1082&lt;=29.9,"Over weight", "Obesity")))</f>
        <v>Over weight</v>
      </c>
      <c r="J1082" s="2">
        <v>24</v>
      </c>
      <c r="K1082" s="2">
        <v>1</v>
      </c>
      <c r="L1082" s="2">
        <v>0</v>
      </c>
      <c r="M1082" s="2">
        <v>1</v>
      </c>
      <c r="N1082">
        <v>1</v>
      </c>
      <c r="O1082">
        <v>0</v>
      </c>
      <c r="P1082">
        <v>1</v>
      </c>
      <c r="Q1082" s="2">
        <v>10019.790000000001</v>
      </c>
      <c r="S1082" s="6">
        <v>1052</v>
      </c>
      <c r="T1082" s="6">
        <v>5046.6389166599729</v>
      </c>
      <c r="U1082" s="6">
        <v>-2711.3589166599727</v>
      </c>
      <c r="AF1082">
        <f>IF($I1082=AF$1,1,0)</f>
        <v>1</v>
      </c>
      <c r="AG1082">
        <f>IF($I1082=AG$1,1,0)</f>
        <v>0</v>
      </c>
      <c r="AH1082">
        <f>IF($I1082=AH$1,1,0)</f>
        <v>0</v>
      </c>
      <c r="AI1082">
        <f>IF($I1082=AI$1,1,0)</f>
        <v>0</v>
      </c>
      <c r="AJ1082">
        <f>IF($C1082=AJ$1,1,0)</f>
        <v>0</v>
      </c>
      <c r="AK1082">
        <f>IF($C1082=AK$1,1,0)</f>
        <v>1</v>
      </c>
      <c r="AL1082">
        <f>IF($C1082=AL$1,1,0)</f>
        <v>0</v>
      </c>
      <c r="AM1082">
        <f>IF($C1082=AM$1,1,0)</f>
        <v>0</v>
      </c>
    </row>
    <row r="1083" spans="1:39" x14ac:dyDescent="0.2">
      <c r="A1083" s="1" t="s">
        <v>222</v>
      </c>
      <c r="B1083" s="2">
        <v>2020</v>
      </c>
      <c r="C1083" s="2" t="s">
        <v>11</v>
      </c>
      <c r="D1083" s="2">
        <v>164.3</v>
      </c>
      <c r="E1083" s="2">
        <v>172</v>
      </c>
      <c r="F1083">
        <f>D1083*0.01</f>
        <v>1.6430000000000002</v>
      </c>
      <c r="G1083" s="15">
        <f>E1083*0.453592</f>
        <v>78.017824000000005</v>
      </c>
      <c r="H1083" s="16">
        <f t="shared" si="16"/>
        <v>28.9</v>
      </c>
      <c r="I1083" t="str">
        <f>IF(H1083&lt;=18.5,"Underweight",IF(H1083&lt;=24.9,"Healthy weight",IF(H1083&lt;=29.9,"Over weight", "Obesity")))</f>
        <v>Over weight</v>
      </c>
      <c r="J1083" s="2">
        <v>40</v>
      </c>
      <c r="K1083" s="2">
        <v>1</v>
      </c>
      <c r="L1083" s="2">
        <v>0</v>
      </c>
      <c r="M1083" s="2">
        <v>0</v>
      </c>
      <c r="N1083">
        <v>1</v>
      </c>
      <c r="O1083">
        <v>0</v>
      </c>
      <c r="P1083">
        <v>0</v>
      </c>
      <c r="Q1083" s="2">
        <v>4661.54</v>
      </c>
      <c r="S1083" s="6">
        <v>1053</v>
      </c>
      <c r="T1083" s="6">
        <v>10600.081967683778</v>
      </c>
      <c r="U1083" s="6">
        <v>-4605.3619676837779</v>
      </c>
      <c r="AF1083">
        <f>IF($I1083=AF$1,1,0)</f>
        <v>1</v>
      </c>
      <c r="AG1083">
        <f>IF($I1083=AG$1,1,0)</f>
        <v>0</v>
      </c>
      <c r="AH1083">
        <f>IF($I1083=AH$1,1,0)</f>
        <v>0</v>
      </c>
      <c r="AI1083">
        <f>IF($I1083=AI$1,1,0)</f>
        <v>0</v>
      </c>
      <c r="AJ1083">
        <f>IF($C1083=AJ$1,1,0)</f>
        <v>0</v>
      </c>
      <c r="AK1083">
        <f>IF($C1083=AK$1,1,0)</f>
        <v>0</v>
      </c>
      <c r="AL1083">
        <f>IF($C1083=AL$1,1,0)</f>
        <v>1</v>
      </c>
      <c r="AM1083">
        <f>IF($C1083=AM$1,1,0)</f>
        <v>0</v>
      </c>
    </row>
    <row r="1084" spans="1:39" x14ac:dyDescent="0.2">
      <c r="A1084" s="1" t="s">
        <v>81</v>
      </c>
      <c r="B1084" s="2">
        <v>2020</v>
      </c>
      <c r="C1084" s="2" t="s">
        <v>11</v>
      </c>
      <c r="D1084" s="2">
        <v>176.8</v>
      </c>
      <c r="E1084" s="2">
        <v>264</v>
      </c>
      <c r="F1084">
        <f>D1084*0.01</f>
        <v>1.7680000000000002</v>
      </c>
      <c r="G1084" s="15">
        <f>E1084*0.453592</f>
        <v>119.748288</v>
      </c>
      <c r="H1084" s="16">
        <f t="shared" si="16"/>
        <v>38.299999999999997</v>
      </c>
      <c r="I1084" t="str">
        <f>IF(H1084&lt;=18.5,"Underweight",IF(H1084&lt;=24.9,"Healthy weight",IF(H1084&lt;=29.9,"Over weight", "Obesity")))</f>
        <v>Obesity</v>
      </c>
      <c r="J1084" s="2">
        <v>31</v>
      </c>
      <c r="K1084" s="2">
        <v>0</v>
      </c>
      <c r="L1084" s="2">
        <v>0</v>
      </c>
      <c r="M1084" s="2">
        <v>0</v>
      </c>
      <c r="N1084">
        <v>1</v>
      </c>
      <c r="O1084">
        <v>0</v>
      </c>
      <c r="P1084">
        <v>0</v>
      </c>
      <c r="Q1084" s="2">
        <v>4969.2299999999996</v>
      </c>
      <c r="S1084" s="6">
        <v>1054</v>
      </c>
      <c r="T1084" s="6">
        <v>7782.5092304023528</v>
      </c>
      <c r="U1084" s="6">
        <v>-3557.3592304023532</v>
      </c>
      <c r="AF1084">
        <f>IF($I1084=AF$1,1,0)</f>
        <v>0</v>
      </c>
      <c r="AG1084">
        <f>IF($I1084=AG$1,1,0)</f>
        <v>1</v>
      </c>
      <c r="AH1084">
        <f>IF($I1084=AH$1,1,0)</f>
        <v>0</v>
      </c>
      <c r="AI1084">
        <f>IF($I1084=AI$1,1,0)</f>
        <v>0</v>
      </c>
      <c r="AJ1084">
        <f>IF($C1084=AJ$1,1,0)</f>
        <v>0</v>
      </c>
      <c r="AK1084">
        <f>IF($C1084=AK$1,1,0)</f>
        <v>0</v>
      </c>
      <c r="AL1084">
        <f>IF($C1084=AL$1,1,0)</f>
        <v>1</v>
      </c>
      <c r="AM1084">
        <f>IF($C1084=AM$1,1,0)</f>
        <v>0</v>
      </c>
    </row>
    <row r="1085" spans="1:39" x14ac:dyDescent="0.2">
      <c r="A1085" s="1" t="s">
        <v>209</v>
      </c>
      <c r="B1085" s="2">
        <v>2020</v>
      </c>
      <c r="C1085" s="2" t="s">
        <v>11</v>
      </c>
      <c r="D1085" s="2">
        <v>167.5</v>
      </c>
      <c r="E1085" s="2">
        <v>237</v>
      </c>
      <c r="F1085">
        <f>D1085*0.01</f>
        <v>1.675</v>
      </c>
      <c r="G1085" s="15">
        <f>E1085*0.453592</f>
        <v>107.501304</v>
      </c>
      <c r="H1085" s="16">
        <f t="shared" si="16"/>
        <v>38.299999999999997</v>
      </c>
      <c r="I1085" t="str">
        <f>IF(H1085&lt;=18.5,"Underweight",IF(H1085&lt;=24.9,"Healthy weight",IF(H1085&lt;=29.9,"Over weight", "Obesity")))</f>
        <v>Obesity</v>
      </c>
      <c r="J1085" s="2">
        <v>42</v>
      </c>
      <c r="K1085" s="2">
        <v>1</v>
      </c>
      <c r="L1085" s="2">
        <v>1</v>
      </c>
      <c r="M1085" s="2">
        <v>0</v>
      </c>
      <c r="N1085">
        <v>1</v>
      </c>
      <c r="O1085">
        <v>0</v>
      </c>
      <c r="P1085">
        <v>0</v>
      </c>
      <c r="Q1085" s="2">
        <v>9833.98</v>
      </c>
      <c r="S1085" s="6">
        <v>1055</v>
      </c>
      <c r="T1085" s="6">
        <v>10038.655030863689</v>
      </c>
      <c r="U1085" s="6">
        <v>-3309.6250308636891</v>
      </c>
      <c r="AF1085">
        <f>IF($I1085=AF$1,1,0)</f>
        <v>0</v>
      </c>
      <c r="AG1085">
        <f>IF($I1085=AG$1,1,0)</f>
        <v>1</v>
      </c>
      <c r="AH1085">
        <f>IF($I1085=AH$1,1,0)</f>
        <v>0</v>
      </c>
      <c r="AI1085">
        <f>IF($I1085=AI$1,1,0)</f>
        <v>0</v>
      </c>
      <c r="AJ1085">
        <f>IF($C1085=AJ$1,1,0)</f>
        <v>0</v>
      </c>
      <c r="AK1085">
        <f>IF($C1085=AK$1,1,0)</f>
        <v>0</v>
      </c>
      <c r="AL1085">
        <f>IF($C1085=AL$1,1,0)</f>
        <v>1</v>
      </c>
      <c r="AM1085">
        <f>IF($C1085=AM$1,1,0)</f>
        <v>0</v>
      </c>
    </row>
    <row r="1086" spans="1:39" x14ac:dyDescent="0.2">
      <c r="A1086" s="1" t="s">
        <v>1022</v>
      </c>
      <c r="B1086" s="2">
        <v>2020</v>
      </c>
      <c r="C1086" s="2" t="s">
        <v>21</v>
      </c>
      <c r="D1086" s="2">
        <v>161.1</v>
      </c>
      <c r="E1086" s="2">
        <v>219</v>
      </c>
      <c r="F1086">
        <f>D1086*0.01</f>
        <v>1.611</v>
      </c>
      <c r="G1086" s="15">
        <f>E1086*0.453592</f>
        <v>99.336647999999997</v>
      </c>
      <c r="H1086" s="16">
        <f t="shared" si="16"/>
        <v>38.299999999999997</v>
      </c>
      <c r="I1086" t="str">
        <f>IF(H1086&lt;=18.5,"Underweight",IF(H1086&lt;=24.9,"Healthy weight",IF(H1086&lt;=29.9,"Over weight", "Obesity")))</f>
        <v>Obesity</v>
      </c>
      <c r="J1086" s="2">
        <v>25</v>
      </c>
      <c r="K1086" s="2">
        <v>0</v>
      </c>
      <c r="L1086" s="2">
        <v>0</v>
      </c>
      <c r="M1086" s="2">
        <v>0</v>
      </c>
      <c r="N1086">
        <v>1</v>
      </c>
      <c r="O1086">
        <v>0</v>
      </c>
      <c r="P1086">
        <v>0</v>
      </c>
      <c r="Q1086" s="2">
        <v>3205.91</v>
      </c>
      <c r="S1086" s="6">
        <v>1056</v>
      </c>
      <c r="T1086" s="6">
        <v>21298.181394099814</v>
      </c>
      <c r="U1086" s="6">
        <v>-14869.761394099814</v>
      </c>
      <c r="AF1086">
        <f>IF($I1086=AF$1,1,0)</f>
        <v>0</v>
      </c>
      <c r="AG1086">
        <f>IF($I1086=AG$1,1,0)</f>
        <v>1</v>
      </c>
      <c r="AH1086">
        <f>IF($I1086=AH$1,1,0)</f>
        <v>0</v>
      </c>
      <c r="AI1086">
        <f>IF($I1086=AI$1,1,0)</f>
        <v>0</v>
      </c>
      <c r="AJ1086">
        <f>IF($C1086=AJ$1,1,0)</f>
        <v>0</v>
      </c>
      <c r="AK1086">
        <f>IF($C1086=AK$1,1,0)</f>
        <v>0</v>
      </c>
      <c r="AL1086">
        <f>IF($C1086=AL$1,1,0)</f>
        <v>0</v>
      </c>
      <c r="AM1086">
        <f>IF($C1086=AM$1,1,0)</f>
        <v>1</v>
      </c>
    </row>
    <row r="1087" spans="1:39" x14ac:dyDescent="0.2">
      <c r="A1087" s="1" t="s">
        <v>1092</v>
      </c>
      <c r="B1087" s="2">
        <v>2020</v>
      </c>
      <c r="C1087" s="2" t="s">
        <v>19</v>
      </c>
      <c r="D1087" s="2">
        <v>164.3</v>
      </c>
      <c r="E1087" s="2">
        <v>172</v>
      </c>
      <c r="F1087">
        <f>D1087*0.01</f>
        <v>1.6430000000000002</v>
      </c>
      <c r="G1087" s="15">
        <f>E1087*0.453592</f>
        <v>78.017824000000005</v>
      </c>
      <c r="H1087" s="16">
        <f t="shared" si="16"/>
        <v>28.9</v>
      </c>
      <c r="I1087" t="str">
        <f>IF(H1087&lt;=18.5,"Underweight",IF(H1087&lt;=24.9,"Healthy weight",IF(H1087&lt;=29.9,"Over weight", "Obesity")))</f>
        <v>Over weight</v>
      </c>
      <c r="J1087" s="2">
        <v>27</v>
      </c>
      <c r="K1087" s="2">
        <v>0</v>
      </c>
      <c r="L1087" s="2">
        <v>2</v>
      </c>
      <c r="M1087" s="2">
        <v>0</v>
      </c>
      <c r="N1087">
        <v>1</v>
      </c>
      <c r="O1087">
        <v>0</v>
      </c>
      <c r="P1087">
        <v>1</v>
      </c>
      <c r="Q1087" s="2">
        <v>1643.14</v>
      </c>
      <c r="S1087" s="6">
        <v>1057</v>
      </c>
      <c r="T1087" s="6">
        <v>10349.43435655235</v>
      </c>
      <c r="U1087" s="6">
        <v>-5513.2643565523504</v>
      </c>
      <c r="AF1087">
        <f>IF($I1087=AF$1,1,0)</f>
        <v>1</v>
      </c>
      <c r="AG1087">
        <f>IF($I1087=AG$1,1,0)</f>
        <v>0</v>
      </c>
      <c r="AH1087">
        <f>IF($I1087=AH$1,1,0)</f>
        <v>0</v>
      </c>
      <c r="AI1087">
        <f>IF($I1087=AI$1,1,0)</f>
        <v>0</v>
      </c>
      <c r="AJ1087">
        <f>IF($C1087=AJ$1,1,0)</f>
        <v>0</v>
      </c>
      <c r="AK1087">
        <f>IF($C1087=AK$1,1,0)</f>
        <v>1</v>
      </c>
      <c r="AL1087">
        <f>IF($C1087=AL$1,1,0)</f>
        <v>0</v>
      </c>
      <c r="AM1087">
        <f>IF($C1087=AM$1,1,0)</f>
        <v>0</v>
      </c>
    </row>
    <row r="1088" spans="1:39" x14ac:dyDescent="0.2">
      <c r="A1088" s="1" t="s">
        <v>1050</v>
      </c>
      <c r="B1088" s="2">
        <v>2020</v>
      </c>
      <c r="C1088" s="2" t="s">
        <v>26</v>
      </c>
      <c r="D1088" s="2">
        <v>158.80000000000001</v>
      </c>
      <c r="E1088" s="2">
        <v>213</v>
      </c>
      <c r="F1088">
        <f>D1088*0.01</f>
        <v>1.5880000000000001</v>
      </c>
      <c r="G1088" s="15">
        <f>E1088*0.453592</f>
        <v>96.615095999999994</v>
      </c>
      <c r="H1088" s="16">
        <f t="shared" si="16"/>
        <v>38.299999999999997</v>
      </c>
      <c r="I1088" t="str">
        <f>IF(H1088&lt;=18.5,"Underweight",IF(H1088&lt;=24.9,"Healthy weight",IF(H1088&lt;=29.9,"Over weight", "Obesity")))</f>
        <v>Obesity</v>
      </c>
      <c r="J1088" s="2">
        <v>27</v>
      </c>
      <c r="K1088" s="2">
        <v>1</v>
      </c>
      <c r="L1088" s="2">
        <v>1</v>
      </c>
      <c r="M1088" s="2">
        <v>0</v>
      </c>
      <c r="N1088">
        <v>1</v>
      </c>
      <c r="O1088">
        <v>1</v>
      </c>
      <c r="P1088">
        <v>0</v>
      </c>
      <c r="Q1088" s="2">
        <v>3462.46</v>
      </c>
      <c r="S1088" s="6">
        <v>1058</v>
      </c>
      <c r="T1088" s="6">
        <v>8556.3184878452594</v>
      </c>
      <c r="U1088" s="6">
        <v>-3154.1284878452598</v>
      </c>
      <c r="AF1088">
        <f>IF($I1088=AF$1,1,0)</f>
        <v>0</v>
      </c>
      <c r="AG1088">
        <f>IF($I1088=AG$1,1,0)</f>
        <v>1</v>
      </c>
      <c r="AH1088">
        <f>IF($I1088=AH$1,1,0)</f>
        <v>0</v>
      </c>
      <c r="AI1088">
        <f>IF($I1088=AI$1,1,0)</f>
        <v>0</v>
      </c>
      <c r="AJ1088">
        <f>IF($C1088=AJ$1,1,0)</f>
        <v>1</v>
      </c>
      <c r="AK1088">
        <f>IF($C1088=AK$1,1,0)</f>
        <v>0</v>
      </c>
      <c r="AL1088">
        <f>IF($C1088=AL$1,1,0)</f>
        <v>0</v>
      </c>
      <c r="AM1088">
        <f>IF($C1088=AM$1,1,0)</f>
        <v>0</v>
      </c>
    </row>
    <row r="1089" spans="1:39" x14ac:dyDescent="0.2">
      <c r="A1089" s="1" t="s">
        <v>542</v>
      </c>
      <c r="B1089" s="2">
        <v>2020</v>
      </c>
      <c r="C1089" s="2" t="s">
        <v>21</v>
      </c>
      <c r="D1089" s="2">
        <v>167.7</v>
      </c>
      <c r="E1089" s="2">
        <v>238</v>
      </c>
      <c r="F1089">
        <f>D1089*0.01</f>
        <v>1.6769999999999998</v>
      </c>
      <c r="G1089" s="15">
        <f>E1089*0.453592</f>
        <v>107.95489600000001</v>
      </c>
      <c r="H1089" s="16">
        <f t="shared" si="16"/>
        <v>38.4</v>
      </c>
      <c r="I1089" t="str">
        <f>IF(H1089&lt;=18.5,"Underweight",IF(H1089&lt;=24.9,"Healthy weight",IF(H1089&lt;=29.9,"Over weight", "Obesity")))</f>
        <v>Obesity</v>
      </c>
      <c r="J1089" s="2">
        <v>23</v>
      </c>
      <c r="K1089" s="2">
        <v>0</v>
      </c>
      <c r="L1089" s="2">
        <v>0</v>
      </c>
      <c r="M1089" s="2">
        <v>0</v>
      </c>
      <c r="N1089">
        <v>1</v>
      </c>
      <c r="O1089">
        <v>0</v>
      </c>
      <c r="P1089">
        <v>0</v>
      </c>
      <c r="Q1089" s="2">
        <v>3329.38</v>
      </c>
      <c r="S1089" s="6">
        <v>1059</v>
      </c>
      <c r="T1089" s="6">
        <v>6699.8419669432769</v>
      </c>
      <c r="U1089" s="6">
        <v>17985.568033056723</v>
      </c>
      <c r="AF1089">
        <f>IF($I1089=AF$1,1,0)</f>
        <v>0</v>
      </c>
      <c r="AG1089">
        <f>IF($I1089=AG$1,1,0)</f>
        <v>1</v>
      </c>
      <c r="AH1089">
        <f>IF($I1089=AH$1,1,0)</f>
        <v>0</v>
      </c>
      <c r="AI1089">
        <f>IF($I1089=AI$1,1,0)</f>
        <v>0</v>
      </c>
      <c r="AJ1089">
        <f>IF($C1089=AJ$1,1,0)</f>
        <v>0</v>
      </c>
      <c r="AK1089">
        <f>IF($C1089=AK$1,1,0)</f>
        <v>0</v>
      </c>
      <c r="AL1089">
        <f>IF($C1089=AL$1,1,0)</f>
        <v>0</v>
      </c>
      <c r="AM1089">
        <f>IF($C1089=AM$1,1,0)</f>
        <v>1</v>
      </c>
    </row>
    <row r="1090" spans="1:39" x14ac:dyDescent="0.2">
      <c r="A1090" s="1" t="s">
        <v>559</v>
      </c>
      <c r="B1090" s="2">
        <v>2020</v>
      </c>
      <c r="C1090" s="2" t="s">
        <v>11</v>
      </c>
      <c r="D1090" s="2">
        <v>171.3</v>
      </c>
      <c r="E1090" s="2">
        <v>187</v>
      </c>
      <c r="F1090">
        <f>D1090*0.01</f>
        <v>1.7130000000000001</v>
      </c>
      <c r="G1090" s="15">
        <f>E1090*0.453592</f>
        <v>84.821703999999997</v>
      </c>
      <c r="H1090" s="16">
        <f t="shared" si="16"/>
        <v>28.9</v>
      </c>
      <c r="I1090" t="str">
        <f>IF(H1090&lt;=18.5,"Underweight",IF(H1090&lt;=24.9,"Healthy weight",IF(H1090&lt;=29.9,"Over weight", "Obesity")))</f>
        <v>Over weight</v>
      </c>
      <c r="J1090" s="2">
        <v>42</v>
      </c>
      <c r="K1090" s="2">
        <v>1</v>
      </c>
      <c r="L1090" s="2">
        <v>1</v>
      </c>
      <c r="M1090" s="2">
        <v>1</v>
      </c>
      <c r="N1090">
        <v>1</v>
      </c>
      <c r="O1090">
        <v>0</v>
      </c>
      <c r="P1090">
        <v>0</v>
      </c>
      <c r="Q1090" s="2">
        <v>13337.99</v>
      </c>
      <c r="S1090" s="6">
        <v>1060</v>
      </c>
      <c r="T1090" s="6">
        <v>4452.8266016977586</v>
      </c>
      <c r="U1090" s="6">
        <v>-1126.4466016977585</v>
      </c>
      <c r="AF1090">
        <f>IF($I1090=AF$1,1,0)</f>
        <v>1</v>
      </c>
      <c r="AG1090">
        <f>IF($I1090=AG$1,1,0)</f>
        <v>0</v>
      </c>
      <c r="AH1090">
        <f>IF($I1090=AH$1,1,0)</f>
        <v>0</v>
      </c>
      <c r="AI1090">
        <f>IF($I1090=AI$1,1,0)</f>
        <v>0</v>
      </c>
      <c r="AJ1090">
        <f>IF($C1090=AJ$1,1,0)</f>
        <v>0</v>
      </c>
      <c r="AK1090">
        <f>IF($C1090=AK$1,1,0)</f>
        <v>0</v>
      </c>
      <c r="AL1090">
        <f>IF($C1090=AL$1,1,0)</f>
        <v>1</v>
      </c>
      <c r="AM1090">
        <f>IF($C1090=AM$1,1,0)</f>
        <v>0</v>
      </c>
    </row>
    <row r="1091" spans="1:39" x14ac:dyDescent="0.2">
      <c r="A1091" s="1" t="s">
        <v>917</v>
      </c>
      <c r="B1091" s="2">
        <v>2020</v>
      </c>
      <c r="C1091" s="2" t="s">
        <v>21</v>
      </c>
      <c r="D1091" s="2">
        <v>167.4</v>
      </c>
      <c r="E1091" s="2">
        <v>237</v>
      </c>
      <c r="F1091">
        <f>D1091*0.01</f>
        <v>1.6740000000000002</v>
      </c>
      <c r="G1091" s="15">
        <f>E1091*0.453592</f>
        <v>107.501304</v>
      </c>
      <c r="H1091" s="16">
        <f t="shared" ref="H1091:H1154" si="17">ROUND(G1091/(F1091^2),1)</f>
        <v>38.4</v>
      </c>
      <c r="I1091" t="str">
        <f>IF(H1091&lt;=18.5,"Underweight",IF(H1091&lt;=24.9,"Healthy weight",IF(H1091&lt;=29.9,"Over weight", "Obesity")))</f>
        <v>Obesity</v>
      </c>
      <c r="J1091" s="2">
        <v>40</v>
      </c>
      <c r="K1091" s="2">
        <v>1</v>
      </c>
      <c r="L1091" s="2">
        <v>1</v>
      </c>
      <c r="M1091" s="2">
        <v>0</v>
      </c>
      <c r="N1091">
        <v>1</v>
      </c>
      <c r="O1091">
        <v>0</v>
      </c>
      <c r="P1091">
        <v>0</v>
      </c>
      <c r="Q1091" s="2">
        <v>8076.67</v>
      </c>
      <c r="S1091" s="6">
        <v>1061</v>
      </c>
      <c r="T1091" s="6">
        <v>7313.2011850906119</v>
      </c>
      <c r="U1091" s="6">
        <v>16502.498814909388</v>
      </c>
      <c r="AF1091">
        <f>IF($I1091=AF$1,1,0)</f>
        <v>0</v>
      </c>
      <c r="AG1091">
        <f>IF($I1091=AG$1,1,0)</f>
        <v>1</v>
      </c>
      <c r="AH1091">
        <f>IF($I1091=AH$1,1,0)</f>
        <v>0</v>
      </c>
      <c r="AI1091">
        <f>IF($I1091=AI$1,1,0)</f>
        <v>0</v>
      </c>
      <c r="AJ1091">
        <f>IF($C1091=AJ$1,1,0)</f>
        <v>0</v>
      </c>
      <c r="AK1091">
        <f>IF($C1091=AK$1,1,0)</f>
        <v>0</v>
      </c>
      <c r="AL1091">
        <f>IF($C1091=AL$1,1,0)</f>
        <v>0</v>
      </c>
      <c r="AM1091">
        <f>IF($C1091=AM$1,1,0)</f>
        <v>1</v>
      </c>
    </row>
    <row r="1092" spans="1:39" x14ac:dyDescent="0.2">
      <c r="A1092" s="1" t="s">
        <v>1066</v>
      </c>
      <c r="B1092" s="2">
        <v>2020</v>
      </c>
      <c r="C1092" s="2" t="s">
        <v>11</v>
      </c>
      <c r="D1092" s="2">
        <v>152.6</v>
      </c>
      <c r="E1092" s="2">
        <v>197</v>
      </c>
      <c r="F1092">
        <f>D1092*0.01</f>
        <v>1.526</v>
      </c>
      <c r="G1092" s="15">
        <f>E1092*0.453592</f>
        <v>89.357624000000001</v>
      </c>
      <c r="H1092" s="16">
        <f t="shared" si="17"/>
        <v>38.4</v>
      </c>
      <c r="I1092" t="str">
        <f>IF(H1092&lt;=18.5,"Underweight",IF(H1092&lt;=24.9,"Healthy weight",IF(H1092&lt;=29.9,"Over weight", "Obesity")))</f>
        <v>Obesity</v>
      </c>
      <c r="J1092" s="2">
        <v>42</v>
      </c>
      <c r="K1092" s="2">
        <v>0</v>
      </c>
      <c r="L1092" s="2">
        <v>1</v>
      </c>
      <c r="M1092" s="2">
        <v>0</v>
      </c>
      <c r="N1092">
        <v>1</v>
      </c>
      <c r="O1092">
        <v>0</v>
      </c>
      <c r="P1092">
        <v>0</v>
      </c>
      <c r="Q1092" s="2">
        <v>11344.79</v>
      </c>
      <c r="S1092" s="6">
        <v>1062</v>
      </c>
      <c r="T1092" s="6">
        <v>12345.802110666442</v>
      </c>
      <c r="U1092" s="6">
        <v>-424.49211066644239</v>
      </c>
      <c r="AF1092">
        <f>IF($I1092=AF$1,1,0)</f>
        <v>0</v>
      </c>
      <c r="AG1092">
        <f>IF($I1092=AG$1,1,0)</f>
        <v>1</v>
      </c>
      <c r="AH1092">
        <f>IF($I1092=AH$1,1,0)</f>
        <v>0</v>
      </c>
      <c r="AI1092">
        <f>IF($I1092=AI$1,1,0)</f>
        <v>0</v>
      </c>
      <c r="AJ1092">
        <f>IF($C1092=AJ$1,1,0)</f>
        <v>0</v>
      </c>
      <c r="AK1092">
        <f>IF($C1092=AK$1,1,0)</f>
        <v>0</v>
      </c>
      <c r="AL1092">
        <f>IF($C1092=AL$1,1,0)</f>
        <v>1</v>
      </c>
      <c r="AM1092">
        <f>IF($C1092=AM$1,1,0)</f>
        <v>0</v>
      </c>
    </row>
    <row r="1093" spans="1:39" x14ac:dyDescent="0.2">
      <c r="A1093" s="1" t="s">
        <v>1102</v>
      </c>
      <c r="B1093" s="2">
        <v>2020</v>
      </c>
      <c r="C1093" s="2" t="s">
        <v>11</v>
      </c>
      <c r="D1093" s="2">
        <v>175</v>
      </c>
      <c r="E1093" s="2">
        <v>259</v>
      </c>
      <c r="F1093">
        <f>D1093*0.01</f>
        <v>1.75</v>
      </c>
      <c r="G1093" s="15">
        <f>E1093*0.453592</f>
        <v>117.480328</v>
      </c>
      <c r="H1093" s="16">
        <f t="shared" si="17"/>
        <v>38.4</v>
      </c>
      <c r="I1093" t="str">
        <f>IF(H1093&lt;=18.5,"Underweight",IF(H1093&lt;=24.9,"Healthy weight",IF(H1093&lt;=29.9,"Over weight", "Obesity")))</f>
        <v>Obesity</v>
      </c>
      <c r="J1093" s="2">
        <v>38</v>
      </c>
      <c r="K1093" s="2">
        <v>1</v>
      </c>
      <c r="L1093" s="2">
        <v>2</v>
      </c>
      <c r="M1093" s="2">
        <v>1</v>
      </c>
      <c r="N1093">
        <v>1</v>
      </c>
      <c r="O1093">
        <v>0</v>
      </c>
      <c r="P1093">
        <v>0</v>
      </c>
      <c r="Q1093" s="2">
        <v>21940.41</v>
      </c>
      <c r="S1093" s="6">
        <v>1063</v>
      </c>
      <c r="T1093" s="6">
        <v>3894.6286025153267</v>
      </c>
      <c r="U1093" s="6">
        <v>-2298.0286025153268</v>
      </c>
      <c r="AF1093">
        <f>IF($I1093=AF$1,1,0)</f>
        <v>0</v>
      </c>
      <c r="AG1093">
        <f>IF($I1093=AG$1,1,0)</f>
        <v>1</v>
      </c>
      <c r="AH1093">
        <f>IF($I1093=AH$1,1,0)</f>
        <v>0</v>
      </c>
      <c r="AI1093">
        <f>IF($I1093=AI$1,1,0)</f>
        <v>0</v>
      </c>
      <c r="AJ1093">
        <f>IF($C1093=AJ$1,1,0)</f>
        <v>0</v>
      </c>
      <c r="AK1093">
        <f>IF($C1093=AK$1,1,0)</f>
        <v>0</v>
      </c>
      <c r="AL1093">
        <f>IF($C1093=AL$1,1,0)</f>
        <v>1</v>
      </c>
      <c r="AM1093">
        <f>IF($C1093=AM$1,1,0)</f>
        <v>0</v>
      </c>
    </row>
    <row r="1094" spans="1:39" x14ac:dyDescent="0.2">
      <c r="A1094" s="1" t="s">
        <v>146</v>
      </c>
      <c r="B1094" s="2">
        <v>2020</v>
      </c>
      <c r="C1094" s="2" t="s">
        <v>19</v>
      </c>
      <c r="D1094" s="2">
        <v>150.80000000000001</v>
      </c>
      <c r="E1094" s="2">
        <v>145</v>
      </c>
      <c r="F1094">
        <f>D1094*0.01</f>
        <v>1.5080000000000002</v>
      </c>
      <c r="G1094" s="15">
        <f>E1094*0.453592</f>
        <v>65.770839999999993</v>
      </c>
      <c r="H1094" s="16">
        <f t="shared" si="17"/>
        <v>28.9</v>
      </c>
      <c r="I1094" t="str">
        <f>IF(H1094&lt;=18.5,"Underweight",IF(H1094&lt;=24.9,"Healthy weight",IF(H1094&lt;=29.9,"Over weight", "Obesity")))</f>
        <v>Over weight</v>
      </c>
      <c r="J1094" s="2">
        <v>43</v>
      </c>
      <c r="K1094" s="2">
        <v>1</v>
      </c>
      <c r="L1094" s="2">
        <v>1</v>
      </c>
      <c r="M1094" s="2">
        <v>0</v>
      </c>
      <c r="N1094">
        <v>1</v>
      </c>
      <c r="O1094">
        <v>0</v>
      </c>
      <c r="P1094">
        <v>1</v>
      </c>
      <c r="Q1094" s="2">
        <v>5410.47</v>
      </c>
      <c r="S1094" s="6">
        <v>1064</v>
      </c>
      <c r="T1094" s="6">
        <v>7472.4532912621471</v>
      </c>
      <c r="U1094" s="6">
        <v>-2904.9032912621469</v>
      </c>
      <c r="AF1094">
        <f>IF($I1094=AF$1,1,0)</f>
        <v>1</v>
      </c>
      <c r="AG1094">
        <f>IF($I1094=AG$1,1,0)</f>
        <v>0</v>
      </c>
      <c r="AH1094">
        <f>IF($I1094=AH$1,1,0)</f>
        <v>0</v>
      </c>
      <c r="AI1094">
        <f>IF($I1094=AI$1,1,0)</f>
        <v>0</v>
      </c>
      <c r="AJ1094">
        <f>IF($C1094=AJ$1,1,0)</f>
        <v>0</v>
      </c>
      <c r="AK1094">
        <f>IF($C1094=AK$1,1,0)</f>
        <v>1</v>
      </c>
      <c r="AL1094">
        <f>IF($C1094=AL$1,1,0)</f>
        <v>0</v>
      </c>
      <c r="AM1094">
        <f>IF($C1094=AM$1,1,0)</f>
        <v>0</v>
      </c>
    </row>
    <row r="1095" spans="1:39" x14ac:dyDescent="0.2">
      <c r="A1095" s="1" t="s">
        <v>223</v>
      </c>
      <c r="B1095" s="2">
        <v>2020</v>
      </c>
      <c r="C1095" s="2" t="s">
        <v>19</v>
      </c>
      <c r="D1095" s="2">
        <v>169.3</v>
      </c>
      <c r="E1095" s="2">
        <v>244</v>
      </c>
      <c r="F1095">
        <f>D1095*0.01</f>
        <v>1.6930000000000001</v>
      </c>
      <c r="G1095" s="15">
        <f>E1095*0.453592</f>
        <v>110.67644799999999</v>
      </c>
      <c r="H1095" s="16">
        <f t="shared" si="17"/>
        <v>38.6</v>
      </c>
      <c r="I1095" t="str">
        <f>IF(H1095&lt;=18.5,"Underweight",IF(H1095&lt;=24.9,"Healthy weight",IF(H1095&lt;=29.9,"Over weight", "Obesity")))</f>
        <v>Obesity</v>
      </c>
      <c r="J1095" s="2">
        <v>26</v>
      </c>
      <c r="K1095" s="2">
        <v>1</v>
      </c>
      <c r="L1095" s="2">
        <v>0</v>
      </c>
      <c r="M1095" s="2">
        <v>0</v>
      </c>
      <c r="N1095">
        <v>1</v>
      </c>
      <c r="O1095">
        <v>0</v>
      </c>
      <c r="P1095">
        <v>1</v>
      </c>
      <c r="Q1095" s="2">
        <v>3722.27</v>
      </c>
      <c r="S1095" s="6">
        <v>1065</v>
      </c>
      <c r="T1095" s="6">
        <v>8523.0236929289858</v>
      </c>
      <c r="U1095" s="6">
        <v>1795.4263070710149</v>
      </c>
      <c r="AF1095">
        <f>IF($I1095=AF$1,1,0)</f>
        <v>0</v>
      </c>
      <c r="AG1095">
        <f>IF($I1095=AG$1,1,0)</f>
        <v>1</v>
      </c>
      <c r="AH1095">
        <f>IF($I1095=AH$1,1,0)</f>
        <v>0</v>
      </c>
      <c r="AI1095">
        <f>IF($I1095=AI$1,1,0)</f>
        <v>0</v>
      </c>
      <c r="AJ1095">
        <f>IF($C1095=AJ$1,1,0)</f>
        <v>0</v>
      </c>
      <c r="AK1095">
        <f>IF($C1095=AK$1,1,0)</f>
        <v>1</v>
      </c>
      <c r="AL1095">
        <f>IF($C1095=AL$1,1,0)</f>
        <v>0</v>
      </c>
      <c r="AM1095">
        <f>IF($C1095=AM$1,1,0)</f>
        <v>0</v>
      </c>
    </row>
    <row r="1096" spans="1:39" x14ac:dyDescent="0.2">
      <c r="A1096" s="1" t="s">
        <v>412</v>
      </c>
      <c r="B1096" s="2">
        <v>2020</v>
      </c>
      <c r="C1096" s="2" t="s">
        <v>19</v>
      </c>
      <c r="D1096" s="2">
        <v>177.1</v>
      </c>
      <c r="E1096" s="2">
        <v>200</v>
      </c>
      <c r="F1096">
        <f>D1096*0.01</f>
        <v>1.7709999999999999</v>
      </c>
      <c r="G1096" s="15">
        <f>E1096*0.453592</f>
        <v>90.718400000000003</v>
      </c>
      <c r="H1096" s="16">
        <f t="shared" si="17"/>
        <v>28.9</v>
      </c>
      <c r="I1096" t="str">
        <f>IF(H1096&lt;=18.5,"Underweight",IF(H1096&lt;=24.9,"Healthy weight",IF(H1096&lt;=29.9,"Over weight", "Obesity")))</f>
        <v>Over weight</v>
      </c>
      <c r="J1096" s="2">
        <v>38</v>
      </c>
      <c r="K1096" s="2">
        <v>0</v>
      </c>
      <c r="L1096" s="2">
        <v>1</v>
      </c>
      <c r="M1096" s="2">
        <v>0</v>
      </c>
      <c r="N1096">
        <v>1</v>
      </c>
      <c r="O1096">
        <v>0</v>
      </c>
      <c r="P1096">
        <v>1</v>
      </c>
      <c r="Q1096" s="2">
        <v>6045.1</v>
      </c>
      <c r="S1096" s="6">
        <v>1066</v>
      </c>
      <c r="T1096" s="6">
        <v>19994.643860438042</v>
      </c>
      <c r="U1096" s="6">
        <v>-2472.6838604380428</v>
      </c>
      <c r="AF1096">
        <f>IF($I1096=AF$1,1,0)</f>
        <v>1</v>
      </c>
      <c r="AG1096">
        <f>IF($I1096=AG$1,1,0)</f>
        <v>0</v>
      </c>
      <c r="AH1096">
        <f>IF($I1096=AH$1,1,0)</f>
        <v>0</v>
      </c>
      <c r="AI1096">
        <f>IF($I1096=AI$1,1,0)</f>
        <v>0</v>
      </c>
      <c r="AJ1096">
        <f>IF($C1096=AJ$1,1,0)</f>
        <v>0</v>
      </c>
      <c r="AK1096">
        <f>IF($C1096=AK$1,1,0)</f>
        <v>1</v>
      </c>
      <c r="AL1096">
        <f>IF($C1096=AL$1,1,0)</f>
        <v>0</v>
      </c>
      <c r="AM1096">
        <f>IF($C1096=AM$1,1,0)</f>
        <v>0</v>
      </c>
    </row>
    <row r="1097" spans="1:39" x14ac:dyDescent="0.2">
      <c r="A1097" s="1" t="s">
        <v>306</v>
      </c>
      <c r="B1097" s="2">
        <v>2020</v>
      </c>
      <c r="C1097" s="2" t="s">
        <v>19</v>
      </c>
      <c r="D1097" s="2">
        <v>160.6</v>
      </c>
      <c r="E1097" s="2">
        <v>137</v>
      </c>
      <c r="F1097">
        <f>D1097*0.01</f>
        <v>1.6059999999999999</v>
      </c>
      <c r="G1097" s="15">
        <f>E1097*0.453592</f>
        <v>62.142103999999996</v>
      </c>
      <c r="H1097" s="16">
        <f t="shared" si="17"/>
        <v>24.1</v>
      </c>
      <c r="I1097" t="str">
        <f>IF(H1097&lt;=18.5,"Underweight",IF(H1097&lt;=24.9,"Healthy weight",IF(H1097&lt;=29.9,"Over weight", "Obesity")))</f>
        <v>Healthy weight</v>
      </c>
      <c r="J1097" s="2">
        <v>34</v>
      </c>
      <c r="K1097" s="2">
        <v>1</v>
      </c>
      <c r="L1097" s="2">
        <v>1</v>
      </c>
      <c r="M1097" s="2">
        <v>0</v>
      </c>
      <c r="N1097">
        <v>0</v>
      </c>
      <c r="O1097">
        <v>0</v>
      </c>
      <c r="P1097">
        <v>1</v>
      </c>
      <c r="Q1097" s="2">
        <v>2391.15</v>
      </c>
      <c r="S1097" s="6">
        <v>1067</v>
      </c>
      <c r="T1097" s="6">
        <v>11413.464133600457</v>
      </c>
      <c r="U1097" s="6">
        <v>9339.035866399543</v>
      </c>
      <c r="AF1097">
        <f>IF($I1097=AF$1,1,0)</f>
        <v>0</v>
      </c>
      <c r="AG1097">
        <f>IF($I1097=AG$1,1,0)</f>
        <v>0</v>
      </c>
      <c r="AH1097">
        <f>IF($I1097=AH$1,1,0)</f>
        <v>1</v>
      </c>
      <c r="AI1097">
        <f>IF($I1097=AI$1,1,0)</f>
        <v>0</v>
      </c>
      <c r="AJ1097">
        <f>IF($C1097=AJ$1,1,0)</f>
        <v>0</v>
      </c>
      <c r="AK1097">
        <f>IF($C1097=AK$1,1,0)</f>
        <v>1</v>
      </c>
      <c r="AL1097">
        <f>IF($C1097=AL$1,1,0)</f>
        <v>0</v>
      </c>
      <c r="AM1097">
        <f>IF($C1097=AM$1,1,0)</f>
        <v>0</v>
      </c>
    </row>
    <row r="1098" spans="1:39" x14ac:dyDescent="0.2">
      <c r="A1098" s="1" t="s">
        <v>634</v>
      </c>
      <c r="B1098" s="2">
        <v>2020</v>
      </c>
      <c r="C1098" s="2" t="s">
        <v>19</v>
      </c>
      <c r="D1098" s="2">
        <v>172.1</v>
      </c>
      <c r="E1098" s="2">
        <v>252</v>
      </c>
      <c r="F1098">
        <f>D1098*0.01</f>
        <v>1.7210000000000001</v>
      </c>
      <c r="G1098" s="15">
        <f>E1098*0.453592</f>
        <v>114.305184</v>
      </c>
      <c r="H1098" s="16">
        <f t="shared" si="17"/>
        <v>38.6</v>
      </c>
      <c r="I1098" t="str">
        <f>IF(H1098&lt;=18.5,"Underweight",IF(H1098&lt;=24.9,"Healthy weight",IF(H1098&lt;=29.9,"Over weight", "Obesity")))</f>
        <v>Obesity</v>
      </c>
      <c r="J1098" s="2">
        <v>25</v>
      </c>
      <c r="K1098" s="2">
        <v>0</v>
      </c>
      <c r="L1098" s="2">
        <v>0</v>
      </c>
      <c r="M1098" s="2">
        <v>1</v>
      </c>
      <c r="N1098">
        <v>1</v>
      </c>
      <c r="O1098">
        <v>0</v>
      </c>
      <c r="P1098">
        <v>1</v>
      </c>
      <c r="Q1098" s="2">
        <v>13257.98</v>
      </c>
      <c r="S1098" s="6">
        <v>1068</v>
      </c>
      <c r="T1098" s="6">
        <v>6006.7232301410704</v>
      </c>
      <c r="U1098" s="6">
        <v>10156.366769858931</v>
      </c>
      <c r="AF1098">
        <f>IF($I1098=AF$1,1,0)</f>
        <v>0</v>
      </c>
      <c r="AG1098">
        <f>IF($I1098=AG$1,1,0)</f>
        <v>1</v>
      </c>
      <c r="AH1098">
        <f>IF($I1098=AH$1,1,0)</f>
        <v>0</v>
      </c>
      <c r="AI1098">
        <f>IF($I1098=AI$1,1,0)</f>
        <v>0</v>
      </c>
      <c r="AJ1098">
        <f>IF($C1098=AJ$1,1,0)</f>
        <v>0</v>
      </c>
      <c r="AK1098">
        <f>IF($C1098=AK$1,1,0)</f>
        <v>1</v>
      </c>
      <c r="AL1098">
        <f>IF($C1098=AL$1,1,0)</f>
        <v>0</v>
      </c>
      <c r="AM1098">
        <f>IF($C1098=AM$1,1,0)</f>
        <v>0</v>
      </c>
    </row>
    <row r="1099" spans="1:39" x14ac:dyDescent="0.2">
      <c r="A1099" s="1" t="s">
        <v>894</v>
      </c>
      <c r="B1099" s="2">
        <v>2020</v>
      </c>
      <c r="C1099" s="2" t="s">
        <v>26</v>
      </c>
      <c r="D1099" s="2">
        <v>182.8</v>
      </c>
      <c r="E1099" s="2">
        <v>284</v>
      </c>
      <c r="F1099">
        <f>D1099*0.01</f>
        <v>1.8280000000000001</v>
      </c>
      <c r="G1099" s="15">
        <f>E1099*0.453592</f>
        <v>128.82012800000001</v>
      </c>
      <c r="H1099" s="16">
        <f t="shared" si="17"/>
        <v>38.6</v>
      </c>
      <c r="I1099" t="str">
        <f>IF(H1099&lt;=18.5,"Underweight",IF(H1099&lt;=24.9,"Healthy weight",IF(H1099&lt;=29.9,"Over weight", "Obesity")))</f>
        <v>Obesity</v>
      </c>
      <c r="J1099" s="2">
        <v>34</v>
      </c>
      <c r="K1099" s="2">
        <v>1</v>
      </c>
      <c r="L1099" s="2">
        <v>1</v>
      </c>
      <c r="M1099" s="2">
        <v>1</v>
      </c>
      <c r="N1099">
        <v>1</v>
      </c>
      <c r="O1099">
        <v>1</v>
      </c>
      <c r="P1099">
        <v>0</v>
      </c>
      <c r="Q1099" s="2">
        <v>25721.82</v>
      </c>
      <c r="S1099" s="6">
        <v>1069</v>
      </c>
      <c r="T1099" s="6">
        <v>5976.6573728624535</v>
      </c>
      <c r="U1099" s="6">
        <v>-96.68737286245323</v>
      </c>
      <c r="AF1099">
        <f>IF($I1099=AF$1,1,0)</f>
        <v>0</v>
      </c>
      <c r="AG1099">
        <f>IF($I1099=AG$1,1,0)</f>
        <v>1</v>
      </c>
      <c r="AH1099">
        <f>IF($I1099=AH$1,1,0)</f>
        <v>0</v>
      </c>
      <c r="AI1099">
        <f>IF($I1099=AI$1,1,0)</f>
        <v>0</v>
      </c>
      <c r="AJ1099">
        <f>IF($C1099=AJ$1,1,0)</f>
        <v>1</v>
      </c>
      <c r="AK1099">
        <f>IF($C1099=AK$1,1,0)</f>
        <v>0</v>
      </c>
      <c r="AL1099">
        <f>IF($C1099=AL$1,1,0)</f>
        <v>0</v>
      </c>
      <c r="AM1099">
        <f>IF($C1099=AM$1,1,0)</f>
        <v>0</v>
      </c>
    </row>
    <row r="1100" spans="1:39" x14ac:dyDescent="0.2">
      <c r="A1100" s="1" t="s">
        <v>1117</v>
      </c>
      <c r="B1100" s="2">
        <v>2020</v>
      </c>
      <c r="C1100" s="2" t="s">
        <v>11</v>
      </c>
      <c r="D1100" s="2">
        <v>170.5</v>
      </c>
      <c r="E1100" s="2">
        <v>118</v>
      </c>
      <c r="F1100">
        <f>D1100*0.01</f>
        <v>1.7050000000000001</v>
      </c>
      <c r="G1100" s="15">
        <f>E1100*0.453592</f>
        <v>53.523856000000002</v>
      </c>
      <c r="H1100" s="16">
        <f t="shared" si="17"/>
        <v>18.399999999999999</v>
      </c>
      <c r="I1100" t="str">
        <f>IF(H1100&lt;=18.5,"Underweight",IF(H1100&lt;=24.9,"Healthy weight",IF(H1100&lt;=29.9,"Over weight", "Obesity")))</f>
        <v>Underweight</v>
      </c>
      <c r="J1100" s="2">
        <v>38</v>
      </c>
      <c r="K1100" s="2">
        <v>0</v>
      </c>
      <c r="L1100" s="2">
        <v>2</v>
      </c>
      <c r="M1100" s="2">
        <v>0</v>
      </c>
      <c r="N1100">
        <v>0</v>
      </c>
      <c r="O1100">
        <v>0</v>
      </c>
      <c r="P1100">
        <v>0</v>
      </c>
      <c r="Q1100" s="2">
        <v>3716.1</v>
      </c>
      <c r="S1100" s="6">
        <v>1070</v>
      </c>
      <c r="T1100" s="6">
        <v>6661.5766764346699</v>
      </c>
      <c r="U1100" s="6">
        <v>10609.453323565329</v>
      </c>
      <c r="AF1100">
        <f>IF($I1100=AF$1,1,0)</f>
        <v>0</v>
      </c>
      <c r="AG1100">
        <f>IF($I1100=AG$1,1,0)</f>
        <v>0</v>
      </c>
      <c r="AH1100">
        <f>IF($I1100=AH$1,1,0)</f>
        <v>0</v>
      </c>
      <c r="AI1100">
        <f>IF($I1100=AI$1,1,0)</f>
        <v>1</v>
      </c>
      <c r="AJ1100">
        <f>IF($C1100=AJ$1,1,0)</f>
        <v>0</v>
      </c>
      <c r="AK1100">
        <f>IF($C1100=AK$1,1,0)</f>
        <v>0</v>
      </c>
      <c r="AL1100">
        <f>IF($C1100=AL$1,1,0)</f>
        <v>1</v>
      </c>
      <c r="AM1100">
        <f>IF($C1100=AM$1,1,0)</f>
        <v>0</v>
      </c>
    </row>
    <row r="1101" spans="1:39" x14ac:dyDescent="0.2">
      <c r="A1101" s="1" t="s">
        <v>442</v>
      </c>
      <c r="B1101" s="2">
        <v>2020</v>
      </c>
      <c r="C1101" s="2" t="s">
        <v>21</v>
      </c>
      <c r="D1101" s="2">
        <v>182.1</v>
      </c>
      <c r="E1101" s="2">
        <v>284</v>
      </c>
      <c r="F1101">
        <f>D1101*0.01</f>
        <v>1.821</v>
      </c>
      <c r="G1101" s="15">
        <f>E1101*0.453592</f>
        <v>128.82012800000001</v>
      </c>
      <c r="H1101" s="16">
        <f t="shared" si="17"/>
        <v>38.799999999999997</v>
      </c>
      <c r="I1101" t="str">
        <f>IF(H1101&lt;=18.5,"Underweight",IF(H1101&lt;=24.9,"Healthy weight",IF(H1101&lt;=29.9,"Over weight", "Obesity")))</f>
        <v>Obesity</v>
      </c>
      <c r="J1101" s="2">
        <v>24</v>
      </c>
      <c r="K1101" s="2">
        <v>0</v>
      </c>
      <c r="L1101" s="2">
        <v>0</v>
      </c>
      <c r="M1101" s="2">
        <v>0</v>
      </c>
      <c r="N1101">
        <v>1</v>
      </c>
      <c r="O1101">
        <v>0</v>
      </c>
      <c r="P1101">
        <v>0</v>
      </c>
      <c r="Q1101" s="2">
        <v>3678.09</v>
      </c>
      <c r="S1101" s="6">
        <v>1071</v>
      </c>
      <c r="T1101" s="6">
        <v>1999.8867911047355</v>
      </c>
      <c r="U1101" s="6">
        <v>-276.14679110473548</v>
      </c>
      <c r="AF1101">
        <f>IF($I1101=AF$1,1,0)</f>
        <v>0</v>
      </c>
      <c r="AG1101">
        <f>IF($I1101=AG$1,1,0)</f>
        <v>1</v>
      </c>
      <c r="AH1101">
        <f>IF($I1101=AH$1,1,0)</f>
        <v>0</v>
      </c>
      <c r="AI1101">
        <f>IF($I1101=AI$1,1,0)</f>
        <v>0</v>
      </c>
      <c r="AJ1101">
        <f>IF($C1101=AJ$1,1,0)</f>
        <v>0</v>
      </c>
      <c r="AK1101">
        <f>IF($C1101=AK$1,1,0)</f>
        <v>0</v>
      </c>
      <c r="AL1101">
        <f>IF($C1101=AL$1,1,0)</f>
        <v>0</v>
      </c>
      <c r="AM1101">
        <f>IF($C1101=AM$1,1,0)</f>
        <v>1</v>
      </c>
    </row>
    <row r="1102" spans="1:39" x14ac:dyDescent="0.2">
      <c r="A1102" s="1" t="s">
        <v>616</v>
      </c>
      <c r="B1102" s="2">
        <v>2020</v>
      </c>
      <c r="C1102" s="2" t="s">
        <v>11</v>
      </c>
      <c r="D1102" s="2">
        <v>178.6</v>
      </c>
      <c r="E1102" s="2">
        <v>273</v>
      </c>
      <c r="F1102">
        <f>D1102*0.01</f>
        <v>1.786</v>
      </c>
      <c r="G1102" s="15">
        <f>E1102*0.453592</f>
        <v>123.83061599999999</v>
      </c>
      <c r="H1102" s="16">
        <f t="shared" si="17"/>
        <v>38.799999999999997</v>
      </c>
      <c r="I1102" t="str">
        <f>IF(H1102&lt;=18.5,"Underweight",IF(H1102&lt;=24.9,"Healthy weight",IF(H1102&lt;=29.9,"Over weight", "Obesity")))</f>
        <v>Obesity</v>
      </c>
      <c r="J1102" s="2">
        <v>40</v>
      </c>
      <c r="K1102" s="2">
        <v>1</v>
      </c>
      <c r="L1102" s="2">
        <v>1</v>
      </c>
      <c r="M1102" s="2">
        <v>0</v>
      </c>
      <c r="N1102">
        <v>1</v>
      </c>
      <c r="O1102">
        <v>0</v>
      </c>
      <c r="P1102">
        <v>0</v>
      </c>
      <c r="Q1102" s="2">
        <v>7923.63</v>
      </c>
      <c r="S1102" s="6">
        <v>1072</v>
      </c>
      <c r="T1102" s="6">
        <v>9387.0305222077477</v>
      </c>
      <c r="U1102" s="6">
        <v>-1438.1005222077474</v>
      </c>
      <c r="AF1102">
        <f>IF($I1102=AF$1,1,0)</f>
        <v>0</v>
      </c>
      <c r="AG1102">
        <f>IF($I1102=AG$1,1,0)</f>
        <v>1</v>
      </c>
      <c r="AH1102">
        <f>IF($I1102=AH$1,1,0)</f>
        <v>0</v>
      </c>
      <c r="AI1102">
        <f>IF($I1102=AI$1,1,0)</f>
        <v>0</v>
      </c>
      <c r="AJ1102">
        <f>IF($C1102=AJ$1,1,0)</f>
        <v>0</v>
      </c>
      <c r="AK1102">
        <f>IF($C1102=AK$1,1,0)</f>
        <v>0</v>
      </c>
      <c r="AL1102">
        <f>IF($C1102=AL$1,1,0)</f>
        <v>1</v>
      </c>
      <c r="AM1102">
        <f>IF($C1102=AM$1,1,0)</f>
        <v>0</v>
      </c>
    </row>
    <row r="1103" spans="1:39" x14ac:dyDescent="0.2">
      <c r="A1103" s="1" t="s">
        <v>994</v>
      </c>
      <c r="B1103" s="2">
        <v>2020</v>
      </c>
      <c r="C1103" s="2" t="s">
        <v>19</v>
      </c>
      <c r="D1103" s="2">
        <v>164.3</v>
      </c>
      <c r="E1103" s="2">
        <v>231</v>
      </c>
      <c r="F1103">
        <f>D1103*0.01</f>
        <v>1.6430000000000002</v>
      </c>
      <c r="G1103" s="15">
        <f>E1103*0.453592</f>
        <v>104.779752</v>
      </c>
      <c r="H1103" s="16">
        <f t="shared" si="17"/>
        <v>38.799999999999997</v>
      </c>
      <c r="I1103" t="str">
        <f>IF(H1103&lt;=18.5,"Underweight",IF(H1103&lt;=24.9,"Healthy weight",IF(H1103&lt;=29.9,"Over weight", "Obesity")))</f>
        <v>Obesity</v>
      </c>
      <c r="J1103" s="2">
        <v>32</v>
      </c>
      <c r="K1103" s="2">
        <v>1</v>
      </c>
      <c r="L1103" s="2">
        <v>1</v>
      </c>
      <c r="M1103" s="2">
        <v>0</v>
      </c>
      <c r="N1103">
        <v>1</v>
      </c>
      <c r="O1103">
        <v>0</v>
      </c>
      <c r="P1103">
        <v>1</v>
      </c>
      <c r="Q1103" s="2">
        <v>3462.45</v>
      </c>
      <c r="S1103" s="6">
        <v>1073</v>
      </c>
      <c r="T1103" s="6">
        <v>6279.2372653211251</v>
      </c>
      <c r="U1103" s="6">
        <v>-2042.3572653211249</v>
      </c>
      <c r="AF1103">
        <f>IF($I1103=AF$1,1,0)</f>
        <v>0</v>
      </c>
      <c r="AG1103">
        <f>IF($I1103=AG$1,1,0)</f>
        <v>1</v>
      </c>
      <c r="AH1103">
        <f>IF($I1103=AH$1,1,0)</f>
        <v>0</v>
      </c>
      <c r="AI1103">
        <f>IF($I1103=AI$1,1,0)</f>
        <v>0</v>
      </c>
      <c r="AJ1103">
        <f>IF($C1103=AJ$1,1,0)</f>
        <v>0</v>
      </c>
      <c r="AK1103">
        <f>IF($C1103=AK$1,1,0)</f>
        <v>1</v>
      </c>
      <c r="AL1103">
        <f>IF($C1103=AL$1,1,0)</f>
        <v>0</v>
      </c>
      <c r="AM1103">
        <f>IF($C1103=AM$1,1,0)</f>
        <v>0</v>
      </c>
    </row>
    <row r="1104" spans="1:39" x14ac:dyDescent="0.2">
      <c r="A1104" s="1" t="s">
        <v>166</v>
      </c>
      <c r="B1104" s="2">
        <v>2020</v>
      </c>
      <c r="C1104" s="2" t="s">
        <v>19</v>
      </c>
      <c r="D1104" s="2">
        <v>158.30000000000001</v>
      </c>
      <c r="E1104" s="2">
        <v>215</v>
      </c>
      <c r="F1104">
        <f>D1104*0.01</f>
        <v>1.5830000000000002</v>
      </c>
      <c r="G1104" s="15">
        <f>E1104*0.453592</f>
        <v>97.522279999999995</v>
      </c>
      <c r="H1104" s="16">
        <f t="shared" si="17"/>
        <v>38.9</v>
      </c>
      <c r="I1104" t="str">
        <f>IF(H1104&lt;=18.5,"Underweight",IF(H1104&lt;=24.9,"Healthy weight",IF(H1104&lt;=29.9,"Over weight", "Obesity")))</f>
        <v>Obesity</v>
      </c>
      <c r="J1104" s="2">
        <v>34</v>
      </c>
      <c r="K1104" s="2">
        <v>1</v>
      </c>
      <c r="L1104" s="2">
        <v>0</v>
      </c>
      <c r="M1104" s="2">
        <v>0</v>
      </c>
      <c r="N1104">
        <v>1</v>
      </c>
      <c r="O1104">
        <v>0</v>
      </c>
      <c r="P1104">
        <v>1</v>
      </c>
      <c r="Q1104" s="2">
        <v>3917.37</v>
      </c>
      <c r="S1104" s="6">
        <v>1074</v>
      </c>
      <c r="T1104" s="6">
        <v>5044.3193957964668</v>
      </c>
      <c r="U1104" s="6">
        <v>-2731.9793957964666</v>
      </c>
      <c r="AF1104">
        <f>IF($I1104=AF$1,1,0)</f>
        <v>0</v>
      </c>
      <c r="AG1104">
        <f>IF($I1104=AG$1,1,0)</f>
        <v>1</v>
      </c>
      <c r="AH1104">
        <f>IF($I1104=AH$1,1,0)</f>
        <v>0</v>
      </c>
      <c r="AI1104">
        <f>IF($I1104=AI$1,1,0)</f>
        <v>0</v>
      </c>
      <c r="AJ1104">
        <f>IF($C1104=AJ$1,1,0)</f>
        <v>0</v>
      </c>
      <c r="AK1104">
        <f>IF($C1104=AK$1,1,0)</f>
        <v>1</v>
      </c>
      <c r="AL1104">
        <f>IF($C1104=AL$1,1,0)</f>
        <v>0</v>
      </c>
      <c r="AM1104">
        <f>IF($C1104=AM$1,1,0)</f>
        <v>0</v>
      </c>
    </row>
    <row r="1105" spans="1:39" x14ac:dyDescent="0.2">
      <c r="A1105" s="1" t="s">
        <v>333</v>
      </c>
      <c r="B1105" s="2">
        <v>2020</v>
      </c>
      <c r="C1105" s="2" t="s">
        <v>21</v>
      </c>
      <c r="D1105" s="2">
        <v>183.6</v>
      </c>
      <c r="E1105" s="2">
        <v>215</v>
      </c>
      <c r="F1105">
        <f>D1105*0.01</f>
        <v>1.8360000000000001</v>
      </c>
      <c r="G1105" s="15">
        <f>E1105*0.453592</f>
        <v>97.522279999999995</v>
      </c>
      <c r="H1105" s="16">
        <f t="shared" si="17"/>
        <v>28.9</v>
      </c>
      <c r="I1105" t="str">
        <f>IF(H1105&lt;=18.5,"Underweight",IF(H1105&lt;=24.9,"Healthy weight",IF(H1105&lt;=29.9,"Over weight", "Obesity")))</f>
        <v>Over weight</v>
      </c>
      <c r="J1105" s="2">
        <v>44</v>
      </c>
      <c r="K1105" s="2">
        <v>1</v>
      </c>
      <c r="L1105" s="2">
        <v>1</v>
      </c>
      <c r="M1105" s="2">
        <v>0</v>
      </c>
      <c r="N1105">
        <v>1</v>
      </c>
      <c r="O1105">
        <v>0</v>
      </c>
      <c r="P1105">
        <v>0</v>
      </c>
      <c r="Q1105" s="2">
        <v>4323.93</v>
      </c>
      <c r="S1105" s="6">
        <v>1075</v>
      </c>
      <c r="T1105" s="6">
        <v>10148.480406797178</v>
      </c>
      <c r="U1105" s="6">
        <v>1715.3395932028216</v>
      </c>
      <c r="AF1105">
        <f>IF($I1105=AF$1,1,0)</f>
        <v>1</v>
      </c>
      <c r="AG1105">
        <f>IF($I1105=AG$1,1,0)</f>
        <v>0</v>
      </c>
      <c r="AH1105">
        <f>IF($I1105=AH$1,1,0)</f>
        <v>0</v>
      </c>
      <c r="AI1105">
        <f>IF($I1105=AI$1,1,0)</f>
        <v>0</v>
      </c>
      <c r="AJ1105">
        <f>IF($C1105=AJ$1,1,0)</f>
        <v>0</v>
      </c>
      <c r="AK1105">
        <f>IF($C1105=AK$1,1,0)</f>
        <v>0</v>
      </c>
      <c r="AL1105">
        <f>IF($C1105=AL$1,1,0)</f>
        <v>0</v>
      </c>
      <c r="AM1105">
        <f>IF($C1105=AM$1,1,0)</f>
        <v>1</v>
      </c>
    </row>
    <row r="1106" spans="1:39" x14ac:dyDescent="0.2">
      <c r="A1106" s="1" t="s">
        <v>1091</v>
      </c>
      <c r="B1106" s="2">
        <v>2020</v>
      </c>
      <c r="C1106" s="2" t="s">
        <v>11</v>
      </c>
      <c r="D1106" s="2">
        <v>172.5</v>
      </c>
      <c r="E1106" s="2">
        <v>255</v>
      </c>
      <c r="F1106">
        <f>D1106*0.01</f>
        <v>1.7250000000000001</v>
      </c>
      <c r="G1106" s="15">
        <f>E1106*0.453592</f>
        <v>115.66596</v>
      </c>
      <c r="H1106" s="16">
        <f t="shared" si="17"/>
        <v>38.9</v>
      </c>
      <c r="I1106" t="str">
        <f>IF(H1106&lt;=18.5,"Underweight",IF(H1106&lt;=24.9,"Healthy weight",IF(H1106&lt;=29.9,"Over weight", "Obesity")))</f>
        <v>Obesity</v>
      </c>
      <c r="J1106" s="2">
        <v>39</v>
      </c>
      <c r="K1106" s="2">
        <v>1</v>
      </c>
      <c r="L1106" s="2">
        <v>1</v>
      </c>
      <c r="M1106" s="2">
        <v>0</v>
      </c>
      <c r="N1106">
        <v>1</v>
      </c>
      <c r="O1106">
        <v>0</v>
      </c>
      <c r="P1106">
        <v>0</v>
      </c>
      <c r="Q1106" s="2">
        <v>8445.3700000000008</v>
      </c>
      <c r="S1106" s="6">
        <v>1076</v>
      </c>
      <c r="T1106" s="6">
        <v>9177.8771392225863</v>
      </c>
      <c r="U1106" s="6">
        <v>-2850.447139222586</v>
      </c>
      <c r="AF1106">
        <f>IF($I1106=AF$1,1,0)</f>
        <v>0</v>
      </c>
      <c r="AG1106">
        <f>IF($I1106=AG$1,1,0)</f>
        <v>1</v>
      </c>
      <c r="AH1106">
        <f>IF($I1106=AH$1,1,0)</f>
        <v>0</v>
      </c>
      <c r="AI1106">
        <f>IF($I1106=AI$1,1,0)</f>
        <v>0</v>
      </c>
      <c r="AJ1106">
        <f>IF($C1106=AJ$1,1,0)</f>
        <v>0</v>
      </c>
      <c r="AK1106">
        <f>IF($C1106=AK$1,1,0)</f>
        <v>0</v>
      </c>
      <c r="AL1106">
        <f>IF($C1106=AL$1,1,0)</f>
        <v>1</v>
      </c>
      <c r="AM1106">
        <f>IF($C1106=AM$1,1,0)</f>
        <v>0</v>
      </c>
    </row>
    <row r="1107" spans="1:39" x14ac:dyDescent="0.2">
      <c r="A1107" s="1" t="s">
        <v>766</v>
      </c>
      <c r="B1107" s="2">
        <v>2020</v>
      </c>
      <c r="C1107" s="2" t="s">
        <v>11</v>
      </c>
      <c r="D1107" s="2">
        <v>161.80000000000001</v>
      </c>
      <c r="E1107" s="2">
        <v>167</v>
      </c>
      <c r="F1107">
        <f>D1107*0.01</f>
        <v>1.6180000000000001</v>
      </c>
      <c r="G1107" s="15">
        <f>E1107*0.453592</f>
        <v>75.749864000000002</v>
      </c>
      <c r="H1107" s="16">
        <f t="shared" si="17"/>
        <v>28.9</v>
      </c>
      <c r="I1107" t="str">
        <f>IF(H1107&lt;=18.5,"Underweight",IF(H1107&lt;=24.9,"Healthy weight",IF(H1107&lt;=29.9,"Over weight", "Obesity")))</f>
        <v>Over weight</v>
      </c>
      <c r="J1107" s="2">
        <v>46</v>
      </c>
      <c r="K1107" s="2">
        <v>1</v>
      </c>
      <c r="L1107" s="2">
        <v>0</v>
      </c>
      <c r="M1107" s="2">
        <v>0</v>
      </c>
      <c r="N1107">
        <v>1</v>
      </c>
      <c r="O1107">
        <v>0</v>
      </c>
      <c r="P1107">
        <v>0</v>
      </c>
      <c r="Q1107" s="2">
        <v>5566.97</v>
      </c>
      <c r="S1107" s="6">
        <v>1077</v>
      </c>
      <c r="T1107" s="6">
        <v>8765.4718708304208</v>
      </c>
      <c r="U1107" s="6">
        <v>-2095.6918708304211</v>
      </c>
      <c r="AF1107">
        <f>IF($I1107=AF$1,1,0)</f>
        <v>1</v>
      </c>
      <c r="AG1107">
        <f>IF($I1107=AG$1,1,0)</f>
        <v>0</v>
      </c>
      <c r="AH1107">
        <f>IF($I1107=AH$1,1,0)</f>
        <v>0</v>
      </c>
      <c r="AI1107">
        <f>IF($I1107=AI$1,1,0)</f>
        <v>0</v>
      </c>
      <c r="AJ1107">
        <f>IF($C1107=AJ$1,1,0)</f>
        <v>0</v>
      </c>
      <c r="AK1107">
        <f>IF($C1107=AK$1,1,0)</f>
        <v>0</v>
      </c>
      <c r="AL1107">
        <f>IF($C1107=AL$1,1,0)</f>
        <v>1</v>
      </c>
      <c r="AM1107">
        <f>IF($C1107=AM$1,1,0)</f>
        <v>0</v>
      </c>
    </row>
    <row r="1108" spans="1:39" x14ac:dyDescent="0.2">
      <c r="A1108" s="1" t="s">
        <v>672</v>
      </c>
      <c r="B1108" s="2">
        <v>2020</v>
      </c>
      <c r="C1108" s="2" t="s">
        <v>11</v>
      </c>
      <c r="D1108" s="2">
        <v>161.4</v>
      </c>
      <c r="E1108" s="2">
        <v>224</v>
      </c>
      <c r="F1108">
        <f>D1108*0.01</f>
        <v>1.6140000000000001</v>
      </c>
      <c r="G1108" s="15">
        <f>E1108*0.453592</f>
        <v>101.604608</v>
      </c>
      <c r="H1108" s="16">
        <f t="shared" si="17"/>
        <v>39</v>
      </c>
      <c r="I1108" t="str">
        <f>IF(H1108&lt;=18.5,"Underweight",IF(H1108&lt;=24.9,"Healthy weight",IF(H1108&lt;=29.9,"Over weight", "Obesity")))</f>
        <v>Obesity</v>
      </c>
      <c r="J1108" s="2">
        <v>36</v>
      </c>
      <c r="K1108" s="2">
        <v>1</v>
      </c>
      <c r="L1108" s="2">
        <v>1</v>
      </c>
      <c r="M1108" s="2">
        <v>0</v>
      </c>
      <c r="N1108">
        <v>1</v>
      </c>
      <c r="O1108">
        <v>0</v>
      </c>
      <c r="P1108">
        <v>0</v>
      </c>
      <c r="Q1108" s="2">
        <v>6733.95</v>
      </c>
      <c r="S1108" s="6">
        <v>1078</v>
      </c>
      <c r="T1108" s="6">
        <v>4917.8875379656229</v>
      </c>
      <c r="U1108" s="6">
        <v>-644.58753796562269</v>
      </c>
      <c r="AF1108">
        <f>IF($I1108=AF$1,1,0)</f>
        <v>0</v>
      </c>
      <c r="AG1108">
        <f>IF($I1108=AG$1,1,0)</f>
        <v>1</v>
      </c>
      <c r="AH1108">
        <f>IF($I1108=AH$1,1,0)</f>
        <v>0</v>
      </c>
      <c r="AI1108">
        <f>IF($I1108=AI$1,1,0)</f>
        <v>0</v>
      </c>
      <c r="AJ1108">
        <f>IF($C1108=AJ$1,1,0)</f>
        <v>0</v>
      </c>
      <c r="AK1108">
        <f>IF($C1108=AK$1,1,0)</f>
        <v>0</v>
      </c>
      <c r="AL1108">
        <f>IF($C1108=AL$1,1,0)</f>
        <v>1</v>
      </c>
      <c r="AM1108">
        <f>IF($C1108=AM$1,1,0)</f>
        <v>0</v>
      </c>
    </row>
    <row r="1109" spans="1:39" x14ac:dyDescent="0.2">
      <c r="A1109" s="1" t="s">
        <v>702</v>
      </c>
      <c r="B1109" s="2">
        <v>2020</v>
      </c>
      <c r="C1109" s="2" t="s">
        <v>11</v>
      </c>
      <c r="D1109" s="2">
        <v>171.9</v>
      </c>
      <c r="E1109" s="2">
        <v>254</v>
      </c>
      <c r="F1109">
        <f>D1109*0.01</f>
        <v>1.7190000000000001</v>
      </c>
      <c r="G1109" s="15">
        <f>E1109*0.453592</f>
        <v>115.212368</v>
      </c>
      <c r="H1109" s="16">
        <f t="shared" si="17"/>
        <v>39</v>
      </c>
      <c r="I1109" t="str">
        <f>IF(H1109&lt;=18.5,"Underweight",IF(H1109&lt;=24.9,"Healthy weight",IF(H1109&lt;=29.9,"Over weight", "Obesity")))</f>
        <v>Obesity</v>
      </c>
      <c r="J1109" s="2">
        <v>24</v>
      </c>
      <c r="K1109" s="2">
        <v>1</v>
      </c>
      <c r="L1109" s="2">
        <v>2</v>
      </c>
      <c r="M1109" s="2">
        <v>0</v>
      </c>
      <c r="N1109">
        <v>1</v>
      </c>
      <c r="O1109">
        <v>0</v>
      </c>
      <c r="P1109">
        <v>0</v>
      </c>
      <c r="Q1109" s="2">
        <v>14792.44</v>
      </c>
      <c r="S1109" s="6">
        <v>1079</v>
      </c>
      <c r="T1109" s="6">
        <v>9488.6564649112479</v>
      </c>
      <c r="U1109" s="6">
        <v>-2609.496464911248</v>
      </c>
      <c r="AF1109">
        <f>IF($I1109=AF$1,1,0)</f>
        <v>0</v>
      </c>
      <c r="AG1109">
        <f>IF($I1109=AG$1,1,0)</f>
        <v>1</v>
      </c>
      <c r="AH1109">
        <f>IF($I1109=AH$1,1,0)</f>
        <v>0</v>
      </c>
      <c r="AI1109">
        <f>IF($I1109=AI$1,1,0)</f>
        <v>0</v>
      </c>
      <c r="AJ1109">
        <f>IF($C1109=AJ$1,1,0)</f>
        <v>0</v>
      </c>
      <c r="AK1109">
        <f>IF($C1109=AK$1,1,0)</f>
        <v>0</v>
      </c>
      <c r="AL1109">
        <f>IF($C1109=AL$1,1,0)</f>
        <v>1</v>
      </c>
      <c r="AM1109">
        <f>IF($C1109=AM$1,1,0)</f>
        <v>0</v>
      </c>
    </row>
    <row r="1110" spans="1:39" x14ac:dyDescent="0.2">
      <c r="A1110" s="1" t="s">
        <v>1001</v>
      </c>
      <c r="B1110" s="2">
        <v>2020</v>
      </c>
      <c r="C1110" s="2" t="s">
        <v>26</v>
      </c>
      <c r="D1110" s="2">
        <v>173.5</v>
      </c>
      <c r="E1110" s="2">
        <v>259</v>
      </c>
      <c r="F1110">
        <f>D1110*0.01</f>
        <v>1.7350000000000001</v>
      </c>
      <c r="G1110" s="15">
        <f>E1110*0.453592</f>
        <v>117.480328</v>
      </c>
      <c r="H1110" s="16">
        <f t="shared" si="17"/>
        <v>39</v>
      </c>
      <c r="I1110" t="str">
        <f>IF(H1110&lt;=18.5,"Underweight",IF(H1110&lt;=24.9,"Healthy weight",IF(H1110&lt;=29.9,"Over weight", "Obesity")))</f>
        <v>Obesity</v>
      </c>
      <c r="J1110" s="2">
        <v>33</v>
      </c>
      <c r="K1110" s="2">
        <v>0</v>
      </c>
      <c r="L1110" s="2">
        <v>0</v>
      </c>
      <c r="M1110" s="2">
        <v>0</v>
      </c>
      <c r="N1110">
        <v>1</v>
      </c>
      <c r="O1110">
        <v>1</v>
      </c>
      <c r="P1110">
        <v>0</v>
      </c>
      <c r="Q1110" s="2">
        <v>9165.7900000000009</v>
      </c>
      <c r="S1110" s="6">
        <v>1080</v>
      </c>
      <c r="T1110" s="6">
        <v>21851.120381340028</v>
      </c>
      <c r="U1110" s="6">
        <v>1487.0296186599735</v>
      </c>
      <c r="AF1110">
        <f>IF($I1110=AF$1,1,0)</f>
        <v>0</v>
      </c>
      <c r="AG1110">
        <f>IF($I1110=AG$1,1,0)</f>
        <v>1</v>
      </c>
      <c r="AH1110">
        <f>IF($I1110=AH$1,1,0)</f>
        <v>0</v>
      </c>
      <c r="AI1110">
        <f>IF($I1110=AI$1,1,0)</f>
        <v>0</v>
      </c>
      <c r="AJ1110">
        <f>IF($C1110=AJ$1,1,0)</f>
        <v>1</v>
      </c>
      <c r="AK1110">
        <f>IF($C1110=AK$1,1,0)</f>
        <v>0</v>
      </c>
      <c r="AL1110">
        <f>IF($C1110=AL$1,1,0)</f>
        <v>0</v>
      </c>
      <c r="AM1110">
        <f>IF($C1110=AM$1,1,0)</f>
        <v>0</v>
      </c>
    </row>
    <row r="1111" spans="1:39" x14ac:dyDescent="0.2">
      <c r="A1111" s="1" t="s">
        <v>1215</v>
      </c>
      <c r="B1111" s="2">
        <v>2020</v>
      </c>
      <c r="C1111" s="2" t="s">
        <v>21</v>
      </c>
      <c r="D1111" s="2">
        <v>163.6</v>
      </c>
      <c r="E1111" s="2">
        <v>230</v>
      </c>
      <c r="F1111">
        <f>D1111*0.01</f>
        <v>1.6359999999999999</v>
      </c>
      <c r="G1111" s="15">
        <f>E1111*0.453592</f>
        <v>104.32616</v>
      </c>
      <c r="H1111" s="16">
        <f t="shared" si="17"/>
        <v>39</v>
      </c>
      <c r="I1111" t="str">
        <f>IF(H1111&lt;=18.5,"Underweight",IF(H1111&lt;=24.9,"Healthy weight",IF(H1111&lt;=29.9,"Over weight", "Obesity")))</f>
        <v>Obesity</v>
      </c>
      <c r="J1111" s="2">
        <v>21</v>
      </c>
      <c r="K1111" s="2">
        <v>1</v>
      </c>
      <c r="L1111" s="2">
        <v>0</v>
      </c>
      <c r="M1111" s="2">
        <v>0</v>
      </c>
      <c r="N1111">
        <v>1</v>
      </c>
      <c r="O1111">
        <v>0</v>
      </c>
      <c r="P1111">
        <v>0</v>
      </c>
      <c r="Q1111" s="2">
        <v>1768.07</v>
      </c>
      <c r="S1111" s="6">
        <v>1081</v>
      </c>
      <c r="T1111" s="6">
        <v>13408.146306418901</v>
      </c>
      <c r="U1111" s="6">
        <v>-3388.3563064189002</v>
      </c>
      <c r="AF1111">
        <f>IF($I1111=AF$1,1,0)</f>
        <v>0</v>
      </c>
      <c r="AG1111">
        <f>IF($I1111=AG$1,1,0)</f>
        <v>1</v>
      </c>
      <c r="AH1111">
        <f>IF($I1111=AH$1,1,0)</f>
        <v>0</v>
      </c>
      <c r="AI1111">
        <f>IF($I1111=AI$1,1,0)</f>
        <v>0</v>
      </c>
      <c r="AJ1111">
        <f>IF($C1111=AJ$1,1,0)</f>
        <v>0</v>
      </c>
      <c r="AK1111">
        <f>IF($C1111=AK$1,1,0)</f>
        <v>0</v>
      </c>
      <c r="AL1111">
        <f>IF($C1111=AL$1,1,0)</f>
        <v>0</v>
      </c>
      <c r="AM1111">
        <f>IF($C1111=AM$1,1,0)</f>
        <v>1</v>
      </c>
    </row>
    <row r="1112" spans="1:39" x14ac:dyDescent="0.2">
      <c r="A1112" s="1" t="s">
        <v>281</v>
      </c>
      <c r="B1112" s="2">
        <v>2020</v>
      </c>
      <c r="C1112" s="2" t="s">
        <v>11</v>
      </c>
      <c r="D1112" s="2">
        <v>167.5</v>
      </c>
      <c r="E1112" s="2">
        <v>179</v>
      </c>
      <c r="F1112">
        <f>D1112*0.01</f>
        <v>1.675</v>
      </c>
      <c r="G1112" s="15">
        <f>E1112*0.453592</f>
        <v>81.192967999999993</v>
      </c>
      <c r="H1112" s="16">
        <f t="shared" si="17"/>
        <v>28.9</v>
      </c>
      <c r="I1112" t="str">
        <f>IF(H1112&lt;=18.5,"Underweight",IF(H1112&lt;=24.9,"Healthy weight",IF(H1112&lt;=29.9,"Over weight", "Obesity")))</f>
        <v>Over weight</v>
      </c>
      <c r="J1112" s="2">
        <v>40</v>
      </c>
      <c r="K1112" s="2">
        <v>1</v>
      </c>
      <c r="L1112" s="2">
        <v>0</v>
      </c>
      <c r="M1112" s="2">
        <v>0</v>
      </c>
      <c r="N1112">
        <v>1</v>
      </c>
      <c r="O1112">
        <v>0</v>
      </c>
      <c r="P1112">
        <v>0</v>
      </c>
      <c r="Q1112" s="2">
        <v>5250.6</v>
      </c>
      <c r="S1112" s="6">
        <v>1082</v>
      </c>
      <c r="T1112" s="6">
        <v>7593.9146535006566</v>
      </c>
      <c r="U1112" s="6">
        <v>-2932.3746535006567</v>
      </c>
      <c r="AF1112">
        <f>IF($I1112=AF$1,1,0)</f>
        <v>1</v>
      </c>
      <c r="AG1112">
        <f>IF($I1112=AG$1,1,0)</f>
        <v>0</v>
      </c>
      <c r="AH1112">
        <f>IF($I1112=AH$1,1,0)</f>
        <v>0</v>
      </c>
      <c r="AI1112">
        <f>IF($I1112=AI$1,1,0)</f>
        <v>0</v>
      </c>
      <c r="AJ1112">
        <f>IF($C1112=AJ$1,1,0)</f>
        <v>0</v>
      </c>
      <c r="AK1112">
        <f>IF($C1112=AK$1,1,0)</f>
        <v>0</v>
      </c>
      <c r="AL1112">
        <f>IF($C1112=AL$1,1,0)</f>
        <v>1</v>
      </c>
      <c r="AM1112">
        <f>IF($C1112=AM$1,1,0)</f>
        <v>0</v>
      </c>
    </row>
    <row r="1113" spans="1:39" x14ac:dyDescent="0.2">
      <c r="A1113" s="1" t="s">
        <v>518</v>
      </c>
      <c r="B1113" s="2">
        <v>2020</v>
      </c>
      <c r="C1113" s="2" t="s">
        <v>11</v>
      </c>
      <c r="D1113" s="2">
        <v>155.4</v>
      </c>
      <c r="E1113" s="2">
        <v>208</v>
      </c>
      <c r="F1113">
        <f>D1113*0.01</f>
        <v>1.554</v>
      </c>
      <c r="G1113" s="15">
        <f>E1113*0.453592</f>
        <v>94.347136000000006</v>
      </c>
      <c r="H1113" s="16">
        <f t="shared" si="17"/>
        <v>39.1</v>
      </c>
      <c r="I1113" t="str">
        <f>IF(H1113&lt;=18.5,"Underweight",IF(H1113&lt;=24.9,"Healthy weight",IF(H1113&lt;=29.9,"Over weight", "Obesity")))</f>
        <v>Obesity</v>
      </c>
      <c r="J1113" s="2">
        <v>41</v>
      </c>
      <c r="K1113" s="2">
        <v>0</v>
      </c>
      <c r="L1113" s="2">
        <v>2</v>
      </c>
      <c r="M1113" s="2">
        <v>0</v>
      </c>
      <c r="N1113">
        <v>1</v>
      </c>
      <c r="O1113">
        <v>0</v>
      </c>
      <c r="P1113">
        <v>0</v>
      </c>
      <c r="Q1113" s="2">
        <v>17714.38</v>
      </c>
      <c r="S1113" s="6">
        <v>1083</v>
      </c>
      <c r="T1113" s="6">
        <v>5627.612756665183</v>
      </c>
      <c r="U1113" s="6">
        <v>-658.38275666518348</v>
      </c>
      <c r="AF1113">
        <f>IF($I1113=AF$1,1,0)</f>
        <v>0</v>
      </c>
      <c r="AG1113">
        <f>IF($I1113=AG$1,1,0)</f>
        <v>1</v>
      </c>
      <c r="AH1113">
        <f>IF($I1113=AH$1,1,0)</f>
        <v>0</v>
      </c>
      <c r="AI1113">
        <f>IF($I1113=AI$1,1,0)</f>
        <v>0</v>
      </c>
      <c r="AJ1113">
        <f>IF($C1113=AJ$1,1,0)</f>
        <v>0</v>
      </c>
      <c r="AK1113">
        <f>IF($C1113=AK$1,1,0)</f>
        <v>0</v>
      </c>
      <c r="AL1113">
        <f>IF($C1113=AL$1,1,0)</f>
        <v>1</v>
      </c>
      <c r="AM1113">
        <f>IF($C1113=AM$1,1,0)</f>
        <v>0</v>
      </c>
    </row>
    <row r="1114" spans="1:39" x14ac:dyDescent="0.2">
      <c r="A1114" s="1" t="s">
        <v>790</v>
      </c>
      <c r="B1114" s="2">
        <v>2020</v>
      </c>
      <c r="C1114" s="2" t="s">
        <v>26</v>
      </c>
      <c r="D1114" s="2">
        <v>188.1</v>
      </c>
      <c r="E1114" s="2">
        <v>305</v>
      </c>
      <c r="F1114">
        <f>D1114*0.01</f>
        <v>1.881</v>
      </c>
      <c r="G1114" s="15">
        <f>E1114*0.453592</f>
        <v>138.34556000000001</v>
      </c>
      <c r="H1114" s="16">
        <f t="shared" si="17"/>
        <v>39.1</v>
      </c>
      <c r="I1114" t="str">
        <f>IF(H1114&lt;=18.5,"Underweight",IF(H1114&lt;=24.9,"Healthy weight",IF(H1114&lt;=29.9,"Over weight", "Obesity")))</f>
        <v>Obesity</v>
      </c>
      <c r="J1114" s="2">
        <v>23</v>
      </c>
      <c r="K1114" s="2">
        <v>1</v>
      </c>
      <c r="L1114" s="2">
        <v>0</v>
      </c>
      <c r="M1114" s="2">
        <v>0</v>
      </c>
      <c r="N1114">
        <v>1</v>
      </c>
      <c r="O1114">
        <v>1</v>
      </c>
      <c r="P1114">
        <v>0</v>
      </c>
      <c r="Q1114" s="2">
        <v>2730.67</v>
      </c>
      <c r="S1114" s="6">
        <v>1084</v>
      </c>
      <c r="T1114" s="6">
        <v>8867.097813533921</v>
      </c>
      <c r="U1114" s="6">
        <v>966.88218646607856</v>
      </c>
      <c r="AF1114">
        <f>IF($I1114=AF$1,1,0)</f>
        <v>0</v>
      </c>
      <c r="AG1114">
        <f>IF($I1114=AG$1,1,0)</f>
        <v>1</v>
      </c>
      <c r="AH1114">
        <f>IF($I1114=AH$1,1,0)</f>
        <v>0</v>
      </c>
      <c r="AI1114">
        <f>IF($I1114=AI$1,1,0)</f>
        <v>0</v>
      </c>
      <c r="AJ1114">
        <f>IF($C1114=AJ$1,1,0)</f>
        <v>1</v>
      </c>
      <c r="AK1114">
        <f>IF($C1114=AK$1,1,0)</f>
        <v>0</v>
      </c>
      <c r="AL1114">
        <f>IF($C1114=AL$1,1,0)</f>
        <v>0</v>
      </c>
      <c r="AM1114">
        <f>IF($C1114=AM$1,1,0)</f>
        <v>0</v>
      </c>
    </row>
    <row r="1115" spans="1:39" x14ac:dyDescent="0.2">
      <c r="A1115" s="1" t="s">
        <v>940</v>
      </c>
      <c r="B1115" s="2">
        <v>2020</v>
      </c>
      <c r="C1115" s="2" t="s">
        <v>19</v>
      </c>
      <c r="D1115" s="2">
        <v>157.1</v>
      </c>
      <c r="E1115" s="2">
        <v>213</v>
      </c>
      <c r="F1115">
        <f>D1115*0.01</f>
        <v>1.571</v>
      </c>
      <c r="G1115" s="15">
        <f>E1115*0.453592</f>
        <v>96.615095999999994</v>
      </c>
      <c r="H1115" s="16">
        <f t="shared" si="17"/>
        <v>39.1</v>
      </c>
      <c r="I1115" t="str">
        <f>IF(H1115&lt;=18.5,"Underweight",IF(H1115&lt;=24.9,"Healthy weight",IF(H1115&lt;=29.9,"Over weight", "Obesity")))</f>
        <v>Obesity</v>
      </c>
      <c r="J1115" s="2">
        <v>25</v>
      </c>
      <c r="K1115" s="2">
        <v>1</v>
      </c>
      <c r="L1115" s="2">
        <v>0</v>
      </c>
      <c r="M1115" s="2">
        <v>0</v>
      </c>
      <c r="N1115">
        <v>1</v>
      </c>
      <c r="O1115">
        <v>0</v>
      </c>
      <c r="P1115">
        <v>1</v>
      </c>
      <c r="Q1115" s="2">
        <v>1772.59</v>
      </c>
      <c r="S1115" s="6">
        <v>1085</v>
      </c>
      <c r="T1115" s="6">
        <v>3762.9368025332087</v>
      </c>
      <c r="U1115" s="6">
        <v>-557.02680253320887</v>
      </c>
      <c r="AF1115">
        <f>IF($I1115=AF$1,1,0)</f>
        <v>0</v>
      </c>
      <c r="AG1115">
        <f>IF($I1115=AG$1,1,0)</f>
        <v>1</v>
      </c>
      <c r="AH1115">
        <f>IF($I1115=AH$1,1,0)</f>
        <v>0</v>
      </c>
      <c r="AI1115">
        <f>IF($I1115=AI$1,1,0)</f>
        <v>0</v>
      </c>
      <c r="AJ1115">
        <f>IF($C1115=AJ$1,1,0)</f>
        <v>0</v>
      </c>
      <c r="AK1115">
        <f>IF($C1115=AK$1,1,0)</f>
        <v>1</v>
      </c>
      <c r="AL1115">
        <f>IF($C1115=AL$1,1,0)</f>
        <v>0</v>
      </c>
      <c r="AM1115">
        <f>IF($C1115=AM$1,1,0)</f>
        <v>0</v>
      </c>
    </row>
    <row r="1116" spans="1:39" x14ac:dyDescent="0.2">
      <c r="A1116" s="1" t="s">
        <v>741</v>
      </c>
      <c r="B1116" s="2">
        <v>2020</v>
      </c>
      <c r="C1116" s="2" t="s">
        <v>26</v>
      </c>
      <c r="D1116" s="2">
        <v>153.30000000000001</v>
      </c>
      <c r="E1116" s="2">
        <v>150</v>
      </c>
      <c r="F1116">
        <f>D1116*0.01</f>
        <v>1.5330000000000001</v>
      </c>
      <c r="G1116" s="15">
        <f>E1116*0.453592</f>
        <v>68.038799999999995</v>
      </c>
      <c r="H1116" s="16">
        <f t="shared" si="17"/>
        <v>29</v>
      </c>
      <c r="I1116" t="str">
        <f>IF(H1116&lt;=18.5,"Underweight",IF(H1116&lt;=24.9,"Healthy weight",IF(H1116&lt;=29.9,"Over weight", "Obesity")))</f>
        <v>Over weight</v>
      </c>
      <c r="J1116" s="2">
        <v>25</v>
      </c>
      <c r="K1116" s="2">
        <v>1</v>
      </c>
      <c r="L1116" s="2">
        <v>2</v>
      </c>
      <c r="M1116" s="2">
        <v>0</v>
      </c>
      <c r="N1116">
        <v>1</v>
      </c>
      <c r="O1116">
        <v>1</v>
      </c>
      <c r="P1116">
        <v>0</v>
      </c>
      <c r="Q1116" s="2">
        <v>12478.16</v>
      </c>
      <c r="S1116" s="6">
        <v>1086</v>
      </c>
      <c r="T1116" s="6">
        <v>5104.4511103537006</v>
      </c>
      <c r="U1116" s="6">
        <v>-3461.3111103537003</v>
      </c>
      <c r="AF1116">
        <f>IF($I1116=AF$1,1,0)</f>
        <v>1</v>
      </c>
      <c r="AG1116">
        <f>IF($I1116=AG$1,1,0)</f>
        <v>0</v>
      </c>
      <c r="AH1116">
        <f>IF($I1116=AH$1,1,0)</f>
        <v>0</v>
      </c>
      <c r="AI1116">
        <f>IF($I1116=AI$1,1,0)</f>
        <v>0</v>
      </c>
      <c r="AJ1116">
        <f>IF($C1116=AJ$1,1,0)</f>
        <v>1</v>
      </c>
      <c r="AK1116">
        <f>IF($C1116=AK$1,1,0)</f>
        <v>0</v>
      </c>
      <c r="AL1116">
        <f>IF($C1116=AL$1,1,0)</f>
        <v>0</v>
      </c>
      <c r="AM1116">
        <f>IF($C1116=AM$1,1,0)</f>
        <v>0</v>
      </c>
    </row>
    <row r="1117" spans="1:39" x14ac:dyDescent="0.2">
      <c r="A1117" s="1" t="s">
        <v>250</v>
      </c>
      <c r="B1117" s="2">
        <v>2020</v>
      </c>
      <c r="C1117" s="2" t="s">
        <v>19</v>
      </c>
      <c r="D1117" s="2">
        <v>181.7</v>
      </c>
      <c r="E1117" s="2">
        <v>285</v>
      </c>
      <c r="F1117">
        <f>D1117*0.01</f>
        <v>1.8169999999999999</v>
      </c>
      <c r="G1117" s="15">
        <f>E1117*0.453592</f>
        <v>129.27372</v>
      </c>
      <c r="H1117" s="16">
        <f t="shared" si="17"/>
        <v>39.200000000000003</v>
      </c>
      <c r="I1117" t="str">
        <f>IF(H1117&lt;=18.5,"Underweight",IF(H1117&lt;=24.9,"Healthy weight",IF(H1117&lt;=29.9,"Over weight", "Obesity")))</f>
        <v>Obesity</v>
      </c>
      <c r="J1117" s="2">
        <v>31</v>
      </c>
      <c r="K1117" s="2">
        <v>1</v>
      </c>
      <c r="L1117" s="2">
        <v>2</v>
      </c>
      <c r="M1117" s="2">
        <v>0</v>
      </c>
      <c r="N1117">
        <v>1</v>
      </c>
      <c r="O1117">
        <v>0</v>
      </c>
      <c r="P1117">
        <v>1</v>
      </c>
      <c r="Q1117" s="2">
        <v>6123.28</v>
      </c>
      <c r="S1117" s="6">
        <v>1087</v>
      </c>
      <c r="T1117" s="6">
        <v>7752.7318894736236</v>
      </c>
      <c r="U1117" s="6">
        <v>-4290.2718894736236</v>
      </c>
      <c r="AF1117">
        <f>IF($I1117=AF$1,1,0)</f>
        <v>0</v>
      </c>
      <c r="AG1117">
        <f>IF($I1117=AG$1,1,0)</f>
        <v>1</v>
      </c>
      <c r="AH1117">
        <f>IF($I1117=AH$1,1,0)</f>
        <v>0</v>
      </c>
      <c r="AI1117">
        <f>IF($I1117=AI$1,1,0)</f>
        <v>0</v>
      </c>
      <c r="AJ1117">
        <f>IF($C1117=AJ$1,1,0)</f>
        <v>0</v>
      </c>
      <c r="AK1117">
        <f>IF($C1117=AK$1,1,0)</f>
        <v>1</v>
      </c>
      <c r="AL1117">
        <f>IF($C1117=AL$1,1,0)</f>
        <v>0</v>
      </c>
      <c r="AM1117">
        <f>IF($C1117=AM$1,1,0)</f>
        <v>0</v>
      </c>
    </row>
    <row r="1118" spans="1:39" x14ac:dyDescent="0.2">
      <c r="A1118" s="1" t="s">
        <v>417</v>
      </c>
      <c r="B1118" s="2">
        <v>2020</v>
      </c>
      <c r="C1118" s="2" t="s">
        <v>19</v>
      </c>
      <c r="D1118" s="2">
        <v>167.4</v>
      </c>
      <c r="E1118" s="2">
        <v>242</v>
      </c>
      <c r="F1118">
        <f>D1118*0.01</f>
        <v>1.6740000000000002</v>
      </c>
      <c r="G1118" s="15">
        <f>E1118*0.453592</f>
        <v>109.76926399999999</v>
      </c>
      <c r="H1118" s="16">
        <f t="shared" si="17"/>
        <v>39.200000000000003</v>
      </c>
      <c r="I1118" t="str">
        <f>IF(H1118&lt;=18.5,"Underweight",IF(H1118&lt;=24.9,"Healthy weight",IF(H1118&lt;=29.9,"Over weight", "Obesity")))</f>
        <v>Obesity</v>
      </c>
      <c r="J1118" s="2">
        <v>34</v>
      </c>
      <c r="K1118" s="2">
        <v>1</v>
      </c>
      <c r="L1118" s="2">
        <v>1</v>
      </c>
      <c r="M1118" s="2">
        <v>0</v>
      </c>
      <c r="N1118">
        <v>1</v>
      </c>
      <c r="O1118">
        <v>0</v>
      </c>
      <c r="P1118">
        <v>1</v>
      </c>
      <c r="Q1118" s="2">
        <v>9179.43</v>
      </c>
      <c r="S1118" s="6">
        <v>1088</v>
      </c>
      <c r="T1118" s="6">
        <v>3141.3781511558846</v>
      </c>
      <c r="U1118" s="6">
        <v>188.00184884411556</v>
      </c>
      <c r="AF1118">
        <f>IF($I1118=AF$1,1,0)</f>
        <v>0</v>
      </c>
      <c r="AG1118">
        <f>IF($I1118=AG$1,1,0)</f>
        <v>1</v>
      </c>
      <c r="AH1118">
        <f>IF($I1118=AH$1,1,0)</f>
        <v>0</v>
      </c>
      <c r="AI1118">
        <f>IF($I1118=AI$1,1,0)</f>
        <v>0</v>
      </c>
      <c r="AJ1118">
        <f>IF($C1118=AJ$1,1,0)</f>
        <v>0</v>
      </c>
      <c r="AK1118">
        <f>IF($C1118=AK$1,1,0)</f>
        <v>1</v>
      </c>
      <c r="AL1118">
        <f>IF($C1118=AL$1,1,0)</f>
        <v>0</v>
      </c>
      <c r="AM1118">
        <f>IF($C1118=AM$1,1,0)</f>
        <v>0</v>
      </c>
    </row>
    <row r="1119" spans="1:39" x14ac:dyDescent="0.2">
      <c r="A1119" s="1" t="s">
        <v>608</v>
      </c>
      <c r="B1119" s="2">
        <v>2020</v>
      </c>
      <c r="C1119" s="2" t="s">
        <v>19</v>
      </c>
      <c r="D1119" s="2">
        <v>157.4</v>
      </c>
      <c r="E1119" s="2">
        <v>214</v>
      </c>
      <c r="F1119">
        <f>D1119*0.01</f>
        <v>1.5740000000000001</v>
      </c>
      <c r="G1119" s="15">
        <f>E1119*0.453592</f>
        <v>97.068687999999995</v>
      </c>
      <c r="H1119" s="16">
        <f t="shared" si="17"/>
        <v>39.200000000000003</v>
      </c>
      <c r="I1119" t="str">
        <f>IF(H1119&lt;=18.5,"Underweight",IF(H1119&lt;=24.9,"Healthy weight",IF(H1119&lt;=29.9,"Over weight", "Obesity")))</f>
        <v>Obesity</v>
      </c>
      <c r="J1119" s="2">
        <v>34</v>
      </c>
      <c r="K1119" s="2">
        <v>1</v>
      </c>
      <c r="L1119" s="2">
        <v>0</v>
      </c>
      <c r="M1119" s="2">
        <v>0</v>
      </c>
      <c r="N1119">
        <v>1</v>
      </c>
      <c r="O1119">
        <v>0</v>
      </c>
      <c r="P1119">
        <v>1</v>
      </c>
      <c r="Q1119" s="2">
        <v>4746.87</v>
      </c>
      <c r="S1119" s="6">
        <v>1089</v>
      </c>
      <c r="T1119" s="6">
        <v>20237.092038339477</v>
      </c>
      <c r="U1119" s="6">
        <v>-6899.1020383394771</v>
      </c>
      <c r="AF1119">
        <f>IF($I1119=AF$1,1,0)</f>
        <v>0</v>
      </c>
      <c r="AG1119">
        <f>IF($I1119=AG$1,1,0)</f>
        <v>1</v>
      </c>
      <c r="AH1119">
        <f>IF($I1119=AH$1,1,0)</f>
        <v>0</v>
      </c>
      <c r="AI1119">
        <f>IF($I1119=AI$1,1,0)</f>
        <v>0</v>
      </c>
      <c r="AJ1119">
        <f>IF($C1119=AJ$1,1,0)</f>
        <v>0</v>
      </c>
      <c r="AK1119">
        <f>IF($C1119=AK$1,1,0)</f>
        <v>1</v>
      </c>
      <c r="AL1119">
        <f>IF($C1119=AL$1,1,0)</f>
        <v>0</v>
      </c>
      <c r="AM1119">
        <f>IF($C1119=AM$1,1,0)</f>
        <v>0</v>
      </c>
    </row>
    <row r="1120" spans="1:39" x14ac:dyDescent="0.2">
      <c r="A1120" s="1" t="s">
        <v>872</v>
      </c>
      <c r="B1120" s="2">
        <v>2020</v>
      </c>
      <c r="C1120" s="2" t="s">
        <v>11</v>
      </c>
      <c r="D1120" s="2">
        <v>155.9</v>
      </c>
      <c r="E1120" s="2">
        <v>210</v>
      </c>
      <c r="F1120">
        <f>D1120*0.01</f>
        <v>1.5590000000000002</v>
      </c>
      <c r="G1120" s="15">
        <f>E1120*0.453592</f>
        <v>95.254319999999993</v>
      </c>
      <c r="H1120" s="16">
        <f t="shared" si="17"/>
        <v>39.200000000000003</v>
      </c>
      <c r="I1120" t="str">
        <f>IF(H1120&lt;=18.5,"Underweight",IF(H1120&lt;=24.9,"Healthy weight",IF(H1120&lt;=29.9,"Over weight", "Obesity")))</f>
        <v>Obesity</v>
      </c>
      <c r="J1120" s="2">
        <v>39</v>
      </c>
      <c r="K1120" s="2">
        <v>1</v>
      </c>
      <c r="L1120" s="2">
        <v>1</v>
      </c>
      <c r="M1120" s="2">
        <v>0</v>
      </c>
      <c r="N1120">
        <v>1</v>
      </c>
      <c r="O1120">
        <v>0</v>
      </c>
      <c r="P1120">
        <v>0</v>
      </c>
      <c r="Q1120" s="2">
        <v>7787.79</v>
      </c>
      <c r="S1120" s="6">
        <v>1090</v>
      </c>
      <c r="T1120" s="6">
        <v>8245.5391621565977</v>
      </c>
      <c r="U1120" s="6">
        <v>-168.86916215659767</v>
      </c>
      <c r="AF1120">
        <f>IF($I1120=AF$1,1,0)</f>
        <v>0</v>
      </c>
      <c r="AG1120">
        <f>IF($I1120=AG$1,1,0)</f>
        <v>1</v>
      </c>
      <c r="AH1120">
        <f>IF($I1120=AH$1,1,0)</f>
        <v>0</v>
      </c>
      <c r="AI1120">
        <f>IF($I1120=AI$1,1,0)</f>
        <v>0</v>
      </c>
      <c r="AJ1120">
        <f>IF($C1120=AJ$1,1,0)</f>
        <v>0</v>
      </c>
      <c r="AK1120">
        <f>IF($C1120=AK$1,1,0)</f>
        <v>0</v>
      </c>
      <c r="AL1120">
        <f>IF($C1120=AL$1,1,0)</f>
        <v>1</v>
      </c>
      <c r="AM1120">
        <f>IF($C1120=AM$1,1,0)</f>
        <v>0</v>
      </c>
    </row>
    <row r="1121" spans="1:39" x14ac:dyDescent="0.2">
      <c r="A1121" s="1" t="s">
        <v>476</v>
      </c>
      <c r="B1121" s="2">
        <v>2020</v>
      </c>
      <c r="C1121" s="2" t="s">
        <v>26</v>
      </c>
      <c r="D1121" s="2">
        <v>163.19999999999999</v>
      </c>
      <c r="E1121" s="2">
        <v>170</v>
      </c>
      <c r="F1121">
        <f>D1121*0.01</f>
        <v>1.6319999999999999</v>
      </c>
      <c r="G1121" s="15">
        <f>E1121*0.453592</f>
        <v>77.110640000000004</v>
      </c>
      <c r="H1121" s="16">
        <f t="shared" si="17"/>
        <v>29</v>
      </c>
      <c r="I1121" t="str">
        <f>IF(H1121&lt;=18.5,"Underweight",IF(H1121&lt;=24.9,"Healthy weight",IF(H1121&lt;=29.9,"Over weight", "Obesity")))</f>
        <v>Over weight</v>
      </c>
      <c r="J1121" s="2">
        <v>32</v>
      </c>
      <c r="K1121" s="2">
        <v>0</v>
      </c>
      <c r="L1121" s="2">
        <v>0</v>
      </c>
      <c r="M1121" s="2">
        <v>0</v>
      </c>
      <c r="N1121">
        <v>1</v>
      </c>
      <c r="O1121">
        <v>1</v>
      </c>
      <c r="P1121">
        <v>0</v>
      </c>
      <c r="Q1121" s="2">
        <v>6114.55</v>
      </c>
      <c r="S1121" s="6">
        <v>1091</v>
      </c>
      <c r="T1121" s="6">
        <v>9697.8098478964093</v>
      </c>
      <c r="U1121" s="6">
        <v>1646.9801521035915</v>
      </c>
      <c r="AF1121">
        <f>IF($I1121=AF$1,1,0)</f>
        <v>1</v>
      </c>
      <c r="AG1121">
        <f>IF($I1121=AG$1,1,0)</f>
        <v>0</v>
      </c>
      <c r="AH1121">
        <f>IF($I1121=AH$1,1,0)</f>
        <v>0</v>
      </c>
      <c r="AI1121">
        <f>IF($I1121=AI$1,1,0)</f>
        <v>0</v>
      </c>
      <c r="AJ1121">
        <f>IF($C1121=AJ$1,1,0)</f>
        <v>1</v>
      </c>
      <c r="AK1121">
        <f>IF($C1121=AK$1,1,0)</f>
        <v>0</v>
      </c>
      <c r="AL1121">
        <f>IF($C1121=AL$1,1,0)</f>
        <v>0</v>
      </c>
      <c r="AM1121">
        <f>IF($C1121=AM$1,1,0)</f>
        <v>0</v>
      </c>
    </row>
    <row r="1122" spans="1:39" x14ac:dyDescent="0.2">
      <c r="A1122" s="1" t="s">
        <v>105</v>
      </c>
      <c r="B1122" s="2">
        <v>2020</v>
      </c>
      <c r="C1122" s="2" t="s">
        <v>19</v>
      </c>
      <c r="D1122" s="2">
        <v>186.6</v>
      </c>
      <c r="E1122" s="2">
        <v>185</v>
      </c>
      <c r="F1122">
        <f>D1122*0.01</f>
        <v>1.8659999999999999</v>
      </c>
      <c r="G1122" s="15">
        <f>E1122*0.453592</f>
        <v>83.914519999999996</v>
      </c>
      <c r="H1122" s="16">
        <f t="shared" si="17"/>
        <v>24.1</v>
      </c>
      <c r="I1122" t="str">
        <f>IF(H1122&lt;=18.5,"Underweight",IF(H1122&lt;=24.9,"Healthy weight",IF(H1122&lt;=29.9,"Over weight", "Obesity")))</f>
        <v>Healthy weight</v>
      </c>
      <c r="J1122" s="2">
        <v>37</v>
      </c>
      <c r="K1122" s="2">
        <v>1</v>
      </c>
      <c r="L1122" s="2">
        <v>0</v>
      </c>
      <c r="M1122" s="2">
        <v>0</v>
      </c>
      <c r="N1122">
        <v>0</v>
      </c>
      <c r="O1122">
        <v>0</v>
      </c>
      <c r="P1122">
        <v>1</v>
      </c>
      <c r="Q1122" s="2">
        <v>6356.54</v>
      </c>
      <c r="S1122" s="6">
        <v>1092</v>
      </c>
      <c r="T1122" s="6">
        <v>19645.599244240773</v>
      </c>
      <c r="U1122" s="6">
        <v>2294.8107557592266</v>
      </c>
      <c r="AF1122">
        <f>IF($I1122=AF$1,1,0)</f>
        <v>0</v>
      </c>
      <c r="AG1122">
        <f>IF($I1122=AG$1,1,0)</f>
        <v>0</v>
      </c>
      <c r="AH1122">
        <f>IF($I1122=AH$1,1,0)</f>
        <v>1</v>
      </c>
      <c r="AI1122">
        <f>IF($I1122=AI$1,1,0)</f>
        <v>0</v>
      </c>
      <c r="AJ1122">
        <f>IF($C1122=AJ$1,1,0)</f>
        <v>0</v>
      </c>
      <c r="AK1122">
        <f>IF($C1122=AK$1,1,0)</f>
        <v>1</v>
      </c>
      <c r="AL1122">
        <f>IF($C1122=AL$1,1,0)</f>
        <v>0</v>
      </c>
      <c r="AM1122">
        <f>IF($C1122=AM$1,1,0)</f>
        <v>0</v>
      </c>
    </row>
    <row r="1123" spans="1:39" x14ac:dyDescent="0.2">
      <c r="A1123" s="1" t="s">
        <v>536</v>
      </c>
      <c r="B1123" s="2">
        <v>2020</v>
      </c>
      <c r="C1123" s="2" t="s">
        <v>26</v>
      </c>
      <c r="D1123" s="2">
        <v>158.69999999999999</v>
      </c>
      <c r="E1123" s="2">
        <v>218</v>
      </c>
      <c r="F1123">
        <f>D1123*0.01</f>
        <v>1.587</v>
      </c>
      <c r="G1123" s="15">
        <f>E1123*0.453592</f>
        <v>98.883055999999996</v>
      </c>
      <c r="H1123" s="16">
        <f t="shared" si="17"/>
        <v>39.299999999999997</v>
      </c>
      <c r="I1123" t="str">
        <f>IF(H1123&lt;=18.5,"Underweight",IF(H1123&lt;=24.9,"Healthy weight",IF(H1123&lt;=29.9,"Over weight", "Obesity")))</f>
        <v>Obesity</v>
      </c>
      <c r="J1123" s="2">
        <v>24</v>
      </c>
      <c r="K1123" s="2">
        <v>1</v>
      </c>
      <c r="L1123" s="2">
        <v>0</v>
      </c>
      <c r="M1123" s="2">
        <v>0</v>
      </c>
      <c r="N1123">
        <v>1</v>
      </c>
      <c r="O1123">
        <v>1</v>
      </c>
      <c r="P1123">
        <v>0</v>
      </c>
      <c r="Q1123" s="2">
        <v>2591.85</v>
      </c>
      <c r="S1123" s="6">
        <v>1093</v>
      </c>
      <c r="T1123" s="6">
        <v>8594.58377835387</v>
      </c>
      <c r="U1123" s="6">
        <v>-3184.1137783538697</v>
      </c>
      <c r="AF1123">
        <f>IF($I1123=AF$1,1,0)</f>
        <v>0</v>
      </c>
      <c r="AG1123">
        <f>IF($I1123=AG$1,1,0)</f>
        <v>1</v>
      </c>
      <c r="AH1123">
        <f>IF($I1123=AH$1,1,0)</f>
        <v>0</v>
      </c>
      <c r="AI1123">
        <f>IF($I1123=AI$1,1,0)</f>
        <v>0</v>
      </c>
      <c r="AJ1123">
        <f>IF($C1123=AJ$1,1,0)</f>
        <v>1</v>
      </c>
      <c r="AK1123">
        <f>IF($C1123=AK$1,1,0)</f>
        <v>0</v>
      </c>
      <c r="AL1123">
        <f>IF($C1123=AL$1,1,0)</f>
        <v>0</v>
      </c>
      <c r="AM1123">
        <f>IF($C1123=AM$1,1,0)</f>
        <v>0</v>
      </c>
    </row>
    <row r="1124" spans="1:39" x14ac:dyDescent="0.2">
      <c r="A1124" s="1" t="s">
        <v>132</v>
      </c>
      <c r="B1124" s="2">
        <v>2020</v>
      </c>
      <c r="C1124" s="2" t="s">
        <v>19</v>
      </c>
      <c r="D1124" s="2">
        <v>176</v>
      </c>
      <c r="E1124" s="2">
        <v>269</v>
      </c>
      <c r="F1124">
        <f>D1124*0.01</f>
        <v>1.76</v>
      </c>
      <c r="G1124" s="15">
        <f>E1124*0.453592</f>
        <v>122.016248</v>
      </c>
      <c r="H1124" s="16">
        <f t="shared" si="17"/>
        <v>39.4</v>
      </c>
      <c r="I1124" t="str">
        <f>IF(H1124&lt;=18.5,"Underweight",IF(H1124&lt;=24.9,"Healthy weight",IF(H1124&lt;=29.9,"Over weight", "Obesity")))</f>
        <v>Obesity</v>
      </c>
      <c r="J1124" s="2">
        <v>30</v>
      </c>
      <c r="K1124" s="2">
        <v>0</v>
      </c>
      <c r="L1124" s="2">
        <v>2</v>
      </c>
      <c r="M1124" s="2">
        <v>0</v>
      </c>
      <c r="N1124">
        <v>1</v>
      </c>
      <c r="O1124">
        <v>0</v>
      </c>
      <c r="P1124">
        <v>1</v>
      </c>
      <c r="Q1124" s="2">
        <v>4483.79</v>
      </c>
      <c r="S1124" s="6">
        <v>1094</v>
      </c>
      <c r="T1124" s="6">
        <v>2659.7107329906685</v>
      </c>
      <c r="U1124" s="6">
        <v>1062.5592670093315</v>
      </c>
      <c r="AF1124">
        <f>IF($I1124=AF$1,1,0)</f>
        <v>0</v>
      </c>
      <c r="AG1124">
        <f>IF($I1124=AG$1,1,0)</f>
        <v>1</v>
      </c>
      <c r="AH1124">
        <f>IF($I1124=AH$1,1,0)</f>
        <v>0</v>
      </c>
      <c r="AI1124">
        <f>IF($I1124=AI$1,1,0)</f>
        <v>0</v>
      </c>
      <c r="AJ1124">
        <f>IF($C1124=AJ$1,1,0)</f>
        <v>0</v>
      </c>
      <c r="AK1124">
        <f>IF($C1124=AK$1,1,0)</f>
        <v>1</v>
      </c>
      <c r="AL1124">
        <f>IF($C1124=AL$1,1,0)</f>
        <v>0</v>
      </c>
      <c r="AM1124">
        <f>IF($C1124=AM$1,1,0)</f>
        <v>0</v>
      </c>
    </row>
    <row r="1125" spans="1:39" x14ac:dyDescent="0.2">
      <c r="A1125" s="1" t="s">
        <v>599</v>
      </c>
      <c r="B1125" s="2">
        <v>2020</v>
      </c>
      <c r="C1125" s="2" t="s">
        <v>11</v>
      </c>
      <c r="D1125" s="2">
        <v>175.1</v>
      </c>
      <c r="E1125" s="2">
        <v>266</v>
      </c>
      <c r="F1125">
        <f>D1125*0.01</f>
        <v>1.7509999999999999</v>
      </c>
      <c r="G1125" s="15">
        <f>E1125*0.453592</f>
        <v>120.655472</v>
      </c>
      <c r="H1125" s="16">
        <f t="shared" si="17"/>
        <v>39.4</v>
      </c>
      <c r="I1125" t="str">
        <f>IF(H1125&lt;=18.5,"Underweight",IF(H1125&lt;=24.9,"Healthy weight",IF(H1125&lt;=29.9,"Over weight", "Obesity")))</f>
        <v>Obesity</v>
      </c>
      <c r="J1125" s="2">
        <v>53</v>
      </c>
      <c r="K1125" s="2">
        <v>1</v>
      </c>
      <c r="L1125" s="2">
        <v>0</v>
      </c>
      <c r="M1125" s="2">
        <v>1</v>
      </c>
      <c r="N1125">
        <v>1</v>
      </c>
      <c r="O1125">
        <v>0</v>
      </c>
      <c r="P1125">
        <v>0</v>
      </c>
      <c r="Q1125" s="2">
        <v>33745.5</v>
      </c>
      <c r="S1125" s="6">
        <v>1095</v>
      </c>
      <c r="T1125" s="6">
        <v>7871.3991842730429</v>
      </c>
      <c r="U1125" s="6">
        <v>-1826.2991842730426</v>
      </c>
      <c r="AF1125">
        <f>IF($I1125=AF$1,1,0)</f>
        <v>0</v>
      </c>
      <c r="AG1125">
        <f>IF($I1125=AG$1,1,0)</f>
        <v>1</v>
      </c>
      <c r="AH1125">
        <f>IF($I1125=AH$1,1,0)</f>
        <v>0</v>
      </c>
      <c r="AI1125">
        <f>IF($I1125=AI$1,1,0)</f>
        <v>0</v>
      </c>
      <c r="AJ1125">
        <f>IF($C1125=AJ$1,1,0)</f>
        <v>0</v>
      </c>
      <c r="AK1125">
        <f>IF($C1125=AK$1,1,0)</f>
        <v>0</v>
      </c>
      <c r="AL1125">
        <f>IF($C1125=AL$1,1,0)</f>
        <v>1</v>
      </c>
      <c r="AM1125">
        <f>IF($C1125=AM$1,1,0)</f>
        <v>0</v>
      </c>
    </row>
    <row r="1126" spans="1:39" x14ac:dyDescent="0.2">
      <c r="A1126" s="1" t="s">
        <v>993</v>
      </c>
      <c r="B1126" s="2">
        <v>2020</v>
      </c>
      <c r="C1126" s="2" t="s">
        <v>19</v>
      </c>
      <c r="D1126" s="2">
        <v>163.1</v>
      </c>
      <c r="E1126" s="2">
        <v>231</v>
      </c>
      <c r="F1126">
        <f>D1126*0.01</f>
        <v>1.631</v>
      </c>
      <c r="G1126" s="15">
        <f>E1126*0.453592</f>
        <v>104.779752</v>
      </c>
      <c r="H1126" s="16">
        <f t="shared" si="17"/>
        <v>39.4</v>
      </c>
      <c r="I1126" t="str">
        <f>IF(H1126&lt;=18.5,"Underweight",IF(H1126&lt;=24.9,"Healthy weight",IF(H1126&lt;=29.9,"Over weight", "Obesity")))</f>
        <v>Obesity</v>
      </c>
      <c r="J1126" s="2">
        <v>26</v>
      </c>
      <c r="K1126" s="2">
        <v>0</v>
      </c>
      <c r="L1126" s="2">
        <v>0</v>
      </c>
      <c r="M1126" s="2">
        <v>0</v>
      </c>
      <c r="N1126">
        <v>1</v>
      </c>
      <c r="O1126">
        <v>0</v>
      </c>
      <c r="P1126">
        <v>1</v>
      </c>
      <c r="Q1126" s="2">
        <v>2957.98</v>
      </c>
      <c r="S1126" s="6">
        <v>1096</v>
      </c>
      <c r="T1126" s="6">
        <v>2912.3893486357138</v>
      </c>
      <c r="U1126" s="6">
        <v>-521.23934863571367</v>
      </c>
      <c r="AF1126">
        <f>IF($I1126=AF$1,1,0)</f>
        <v>0</v>
      </c>
      <c r="AG1126">
        <f>IF($I1126=AG$1,1,0)</f>
        <v>1</v>
      </c>
      <c r="AH1126">
        <f>IF($I1126=AH$1,1,0)</f>
        <v>0</v>
      </c>
      <c r="AI1126">
        <f>IF($I1126=AI$1,1,0)</f>
        <v>0</v>
      </c>
      <c r="AJ1126">
        <f>IF($C1126=AJ$1,1,0)</f>
        <v>0</v>
      </c>
      <c r="AK1126">
        <f>IF($C1126=AK$1,1,0)</f>
        <v>1</v>
      </c>
      <c r="AL1126">
        <f>IF($C1126=AL$1,1,0)</f>
        <v>0</v>
      </c>
      <c r="AM1126">
        <f>IF($C1126=AM$1,1,0)</f>
        <v>0</v>
      </c>
    </row>
    <row r="1127" spans="1:39" x14ac:dyDescent="0.2">
      <c r="A1127" s="1" t="s">
        <v>447</v>
      </c>
      <c r="B1127" s="2">
        <v>2020</v>
      </c>
      <c r="C1127" s="2" t="s">
        <v>26</v>
      </c>
      <c r="D1127" s="2">
        <v>162.69999999999999</v>
      </c>
      <c r="E1127" s="2">
        <v>169</v>
      </c>
      <c r="F1127">
        <f>D1127*0.01</f>
        <v>1.627</v>
      </c>
      <c r="G1127" s="15">
        <f>E1127*0.453592</f>
        <v>76.657048000000003</v>
      </c>
      <c r="H1127" s="16">
        <f t="shared" si="17"/>
        <v>29</v>
      </c>
      <c r="I1127" t="str">
        <f>IF(H1127&lt;=18.5,"Underweight",IF(H1127&lt;=24.9,"Healthy weight",IF(H1127&lt;=29.9,"Over weight", "Obesity")))</f>
        <v>Over weight</v>
      </c>
      <c r="J1127" s="2">
        <v>40</v>
      </c>
      <c r="K1127" s="2">
        <v>0</v>
      </c>
      <c r="L1127" s="2">
        <v>1</v>
      </c>
      <c r="M1127" s="2">
        <v>0</v>
      </c>
      <c r="N1127">
        <v>1</v>
      </c>
      <c r="O1127">
        <v>1</v>
      </c>
      <c r="P1127">
        <v>0</v>
      </c>
      <c r="Q1127" s="2">
        <v>8777.36</v>
      </c>
      <c r="S1127" s="6">
        <v>1097</v>
      </c>
      <c r="T1127" s="6">
        <v>14549.637666470047</v>
      </c>
      <c r="U1127" s="6">
        <v>-1291.6576664700478</v>
      </c>
      <c r="AF1127">
        <f>IF($I1127=AF$1,1,0)</f>
        <v>1</v>
      </c>
      <c r="AG1127">
        <f>IF($I1127=AG$1,1,0)</f>
        <v>0</v>
      </c>
      <c r="AH1127">
        <f>IF($I1127=AH$1,1,0)</f>
        <v>0</v>
      </c>
      <c r="AI1127">
        <f>IF($I1127=AI$1,1,0)</f>
        <v>0</v>
      </c>
      <c r="AJ1127">
        <f>IF($C1127=AJ$1,1,0)</f>
        <v>1</v>
      </c>
      <c r="AK1127">
        <f>IF($C1127=AK$1,1,0)</f>
        <v>0</v>
      </c>
      <c r="AL1127">
        <f>IF($C1127=AL$1,1,0)</f>
        <v>0</v>
      </c>
      <c r="AM1127">
        <f>IF($C1127=AM$1,1,0)</f>
        <v>0</v>
      </c>
    </row>
    <row r="1128" spans="1:39" x14ac:dyDescent="0.2">
      <c r="A1128" s="1" t="s">
        <v>125</v>
      </c>
      <c r="B1128" s="2">
        <v>2020</v>
      </c>
      <c r="C1128" s="2" t="s">
        <v>19</v>
      </c>
      <c r="D1128" s="2">
        <v>169.5</v>
      </c>
      <c r="E1128" s="2">
        <v>250</v>
      </c>
      <c r="F1128">
        <f>D1128*0.01</f>
        <v>1.6950000000000001</v>
      </c>
      <c r="G1128" s="15">
        <f>E1128*0.453592</f>
        <v>113.398</v>
      </c>
      <c r="H1128" s="16">
        <f t="shared" si="17"/>
        <v>39.5</v>
      </c>
      <c r="I1128" t="str">
        <f>IF(H1128&lt;=18.5,"Underweight",IF(H1128&lt;=24.9,"Healthy weight",IF(H1128&lt;=29.9,"Over weight", "Obesity")))</f>
        <v>Obesity</v>
      </c>
      <c r="J1128" s="2">
        <v>46</v>
      </c>
      <c r="K1128" s="2">
        <v>0</v>
      </c>
      <c r="L1128" s="2">
        <v>1</v>
      </c>
      <c r="M1128" s="2">
        <v>0</v>
      </c>
      <c r="N1128">
        <v>1</v>
      </c>
      <c r="O1128">
        <v>0</v>
      </c>
      <c r="P1128">
        <v>1</v>
      </c>
      <c r="Q1128" s="2">
        <v>10870.1</v>
      </c>
      <c r="S1128" s="6">
        <v>1098</v>
      </c>
      <c r="T1128" s="6">
        <v>21298.181394099814</v>
      </c>
      <c r="U1128" s="6">
        <v>4423.6386059001852</v>
      </c>
      <c r="AF1128">
        <f>IF($I1128=AF$1,1,0)</f>
        <v>0</v>
      </c>
      <c r="AG1128">
        <f>IF($I1128=AG$1,1,0)</f>
        <v>1</v>
      </c>
      <c r="AH1128">
        <f>IF($I1128=AH$1,1,0)</f>
        <v>0</v>
      </c>
      <c r="AI1128">
        <f>IF($I1128=AI$1,1,0)</f>
        <v>0</v>
      </c>
      <c r="AJ1128">
        <f>IF($C1128=AJ$1,1,0)</f>
        <v>0</v>
      </c>
      <c r="AK1128">
        <f>IF($C1128=AK$1,1,0)</f>
        <v>1</v>
      </c>
      <c r="AL1128">
        <f>IF($C1128=AL$1,1,0)</f>
        <v>0</v>
      </c>
      <c r="AM1128">
        <f>IF($C1128=AM$1,1,0)</f>
        <v>0</v>
      </c>
    </row>
    <row r="1129" spans="1:39" x14ac:dyDescent="0.2">
      <c r="A1129" s="1" t="s">
        <v>495</v>
      </c>
      <c r="B1129" s="2">
        <v>2020</v>
      </c>
      <c r="C1129" s="2" t="s">
        <v>21</v>
      </c>
      <c r="D1129" s="2">
        <v>182.1</v>
      </c>
      <c r="E1129" s="2">
        <v>289</v>
      </c>
      <c r="F1129">
        <f>D1129*0.01</f>
        <v>1.821</v>
      </c>
      <c r="G1129" s="15">
        <f>E1129*0.453592</f>
        <v>131.088088</v>
      </c>
      <c r="H1129" s="16">
        <f t="shared" si="17"/>
        <v>39.5</v>
      </c>
      <c r="I1129" t="str">
        <f>IF(H1129&lt;=18.5,"Underweight",IF(H1129&lt;=24.9,"Healthy weight",IF(H1129&lt;=29.9,"Over weight", "Obesity")))</f>
        <v>Obesity</v>
      </c>
      <c r="J1129" s="2">
        <v>27</v>
      </c>
      <c r="K1129" s="2">
        <v>0</v>
      </c>
      <c r="L1129" s="2">
        <v>1</v>
      </c>
      <c r="M1129" s="2">
        <v>0</v>
      </c>
      <c r="N1129">
        <v>1</v>
      </c>
      <c r="O1129">
        <v>0</v>
      </c>
      <c r="P1129">
        <v>0</v>
      </c>
      <c r="Q1129" s="2">
        <v>24448.85</v>
      </c>
      <c r="S1129" s="6">
        <v>1099</v>
      </c>
      <c r="T1129" s="6">
        <v>6221.1365552775069</v>
      </c>
      <c r="U1129" s="6">
        <v>-2505.036555277507</v>
      </c>
      <c r="AF1129">
        <f>IF($I1129=AF$1,1,0)</f>
        <v>0</v>
      </c>
      <c r="AG1129">
        <f>IF($I1129=AG$1,1,0)</f>
        <v>1</v>
      </c>
      <c r="AH1129">
        <f>IF($I1129=AH$1,1,0)</f>
        <v>0</v>
      </c>
      <c r="AI1129">
        <f>IF($I1129=AI$1,1,0)</f>
        <v>0</v>
      </c>
      <c r="AJ1129">
        <f>IF($C1129=AJ$1,1,0)</f>
        <v>0</v>
      </c>
      <c r="AK1129">
        <f>IF($C1129=AK$1,1,0)</f>
        <v>0</v>
      </c>
      <c r="AL1129">
        <f>IF($C1129=AL$1,1,0)</f>
        <v>0</v>
      </c>
      <c r="AM1129">
        <f>IF($C1129=AM$1,1,0)</f>
        <v>1</v>
      </c>
    </row>
    <row r="1130" spans="1:39" x14ac:dyDescent="0.2">
      <c r="A1130" s="1" t="s">
        <v>547</v>
      </c>
      <c r="B1130" s="2">
        <v>2020</v>
      </c>
      <c r="C1130" s="2" t="s">
        <v>19</v>
      </c>
      <c r="D1130" s="2">
        <v>177.7</v>
      </c>
      <c r="E1130" s="2">
        <v>275</v>
      </c>
      <c r="F1130">
        <f>D1130*0.01</f>
        <v>1.7769999999999999</v>
      </c>
      <c r="G1130" s="15">
        <f>E1130*0.453592</f>
        <v>124.73779999999999</v>
      </c>
      <c r="H1130" s="16">
        <f t="shared" si="17"/>
        <v>39.5</v>
      </c>
      <c r="I1130" t="str">
        <f>IF(H1130&lt;=18.5,"Underweight",IF(H1130&lt;=24.9,"Healthy weight",IF(H1130&lt;=29.9,"Over weight", "Obesity")))</f>
        <v>Obesity</v>
      </c>
      <c r="J1130" s="2">
        <v>32</v>
      </c>
      <c r="K1130" s="2">
        <v>1</v>
      </c>
      <c r="L1130" s="2">
        <v>0</v>
      </c>
      <c r="M1130" s="2">
        <v>0</v>
      </c>
      <c r="N1130">
        <v>1</v>
      </c>
      <c r="O1130">
        <v>0</v>
      </c>
      <c r="P1130">
        <v>1</v>
      </c>
      <c r="Q1130" s="2">
        <v>5326.16</v>
      </c>
      <c r="S1130" s="6">
        <v>1100</v>
      </c>
      <c r="T1130" s="6">
        <v>3452.1574768445462</v>
      </c>
      <c r="U1130" s="6">
        <v>225.93252315545396</v>
      </c>
      <c r="AF1130">
        <f>IF($I1130=AF$1,1,0)</f>
        <v>0</v>
      </c>
      <c r="AG1130">
        <f>IF($I1130=AG$1,1,0)</f>
        <v>1</v>
      </c>
      <c r="AH1130">
        <f>IF($I1130=AH$1,1,0)</f>
        <v>0</v>
      </c>
      <c r="AI1130">
        <f>IF($I1130=AI$1,1,0)</f>
        <v>0</v>
      </c>
      <c r="AJ1130">
        <f>IF($C1130=AJ$1,1,0)</f>
        <v>0</v>
      </c>
      <c r="AK1130">
        <f>IF($C1130=AK$1,1,0)</f>
        <v>1</v>
      </c>
      <c r="AL1130">
        <f>IF($C1130=AL$1,1,0)</f>
        <v>0</v>
      </c>
      <c r="AM1130">
        <f>IF($C1130=AM$1,1,0)</f>
        <v>0</v>
      </c>
    </row>
    <row r="1131" spans="1:39" x14ac:dyDescent="0.2">
      <c r="A1131" s="1" t="s">
        <v>669</v>
      </c>
      <c r="B1131" s="2">
        <v>2020</v>
      </c>
      <c r="C1131" s="2" t="s">
        <v>19</v>
      </c>
      <c r="D1131" s="2">
        <v>156.1</v>
      </c>
      <c r="E1131" s="2">
        <v>212</v>
      </c>
      <c r="F1131">
        <f>D1131*0.01</f>
        <v>1.5609999999999999</v>
      </c>
      <c r="G1131" s="15">
        <f>E1131*0.453592</f>
        <v>96.161503999999994</v>
      </c>
      <c r="H1131" s="16">
        <f t="shared" si="17"/>
        <v>39.5</v>
      </c>
      <c r="I1131" t="str">
        <f>IF(H1131&lt;=18.5,"Underweight",IF(H1131&lt;=24.9,"Healthy weight",IF(H1131&lt;=29.9,"Over weight", "Obesity")))</f>
        <v>Obesity</v>
      </c>
      <c r="J1131" s="2">
        <v>38</v>
      </c>
      <c r="K1131" s="2">
        <v>0</v>
      </c>
      <c r="L1131" s="2">
        <v>2</v>
      </c>
      <c r="M1131" s="2">
        <v>0</v>
      </c>
      <c r="N1131">
        <v>1</v>
      </c>
      <c r="O1131">
        <v>0</v>
      </c>
      <c r="P1131">
        <v>1</v>
      </c>
      <c r="Q1131" s="2">
        <v>10844.93</v>
      </c>
      <c r="S1131" s="6">
        <v>1101</v>
      </c>
      <c r="T1131" s="6">
        <v>8245.5391621565977</v>
      </c>
      <c r="U1131" s="6">
        <v>-321.90916215659763</v>
      </c>
      <c r="AF1131">
        <f>IF($I1131=AF$1,1,0)</f>
        <v>0</v>
      </c>
      <c r="AG1131">
        <f>IF($I1131=AG$1,1,0)</f>
        <v>1</v>
      </c>
      <c r="AH1131">
        <f>IF($I1131=AH$1,1,0)</f>
        <v>0</v>
      </c>
      <c r="AI1131">
        <f>IF($I1131=AI$1,1,0)</f>
        <v>0</v>
      </c>
      <c r="AJ1131">
        <f>IF($C1131=AJ$1,1,0)</f>
        <v>0</v>
      </c>
      <c r="AK1131">
        <f>IF($C1131=AK$1,1,0)</f>
        <v>1</v>
      </c>
      <c r="AL1131">
        <f>IF($C1131=AL$1,1,0)</f>
        <v>0</v>
      </c>
      <c r="AM1131">
        <f>IF($C1131=AM$1,1,0)</f>
        <v>0</v>
      </c>
    </row>
    <row r="1132" spans="1:39" x14ac:dyDescent="0.2">
      <c r="A1132" s="1" t="s">
        <v>711</v>
      </c>
      <c r="B1132" s="2">
        <v>2020</v>
      </c>
      <c r="C1132" s="2" t="s">
        <v>19</v>
      </c>
      <c r="D1132" s="2">
        <v>166.3</v>
      </c>
      <c r="E1132" s="2">
        <v>241</v>
      </c>
      <c r="F1132">
        <f>D1132*0.01</f>
        <v>1.6630000000000003</v>
      </c>
      <c r="G1132" s="15">
        <f>E1132*0.453592</f>
        <v>109.31567199999999</v>
      </c>
      <c r="H1132" s="16">
        <f t="shared" si="17"/>
        <v>39.5</v>
      </c>
      <c r="I1132" t="str">
        <f>IF(H1132&lt;=18.5,"Underweight",IF(H1132&lt;=24.9,"Healthy weight",IF(H1132&lt;=29.9,"Over weight", "Obesity")))</f>
        <v>Obesity</v>
      </c>
      <c r="J1132" s="2">
        <v>41</v>
      </c>
      <c r="K1132" s="2">
        <v>1</v>
      </c>
      <c r="L1132" s="2">
        <v>1</v>
      </c>
      <c r="M1132" s="2">
        <v>0</v>
      </c>
      <c r="N1132">
        <v>1</v>
      </c>
      <c r="O1132">
        <v>0</v>
      </c>
      <c r="P1132">
        <v>1</v>
      </c>
      <c r="Q1132" s="2">
        <v>8913.9500000000007</v>
      </c>
      <c r="S1132" s="6">
        <v>1102</v>
      </c>
      <c r="T1132" s="6">
        <v>5176.0111957785839</v>
      </c>
      <c r="U1132" s="6">
        <v>-1713.5611957785841</v>
      </c>
      <c r="AF1132">
        <f>IF($I1132=AF$1,1,0)</f>
        <v>0</v>
      </c>
      <c r="AG1132">
        <f>IF($I1132=AG$1,1,0)</f>
        <v>1</v>
      </c>
      <c r="AH1132">
        <f>IF($I1132=AH$1,1,0)</f>
        <v>0</v>
      </c>
      <c r="AI1132">
        <f>IF($I1132=AI$1,1,0)</f>
        <v>0</v>
      </c>
      <c r="AJ1132">
        <f>IF($C1132=AJ$1,1,0)</f>
        <v>0</v>
      </c>
      <c r="AK1132">
        <f>IF($C1132=AK$1,1,0)</f>
        <v>1</v>
      </c>
      <c r="AL1132">
        <f>IF($C1132=AL$1,1,0)</f>
        <v>0</v>
      </c>
      <c r="AM1132">
        <f>IF($C1132=AM$1,1,0)</f>
        <v>0</v>
      </c>
    </row>
    <row r="1133" spans="1:39" x14ac:dyDescent="0.2">
      <c r="A1133" s="1" t="s">
        <v>428</v>
      </c>
      <c r="B1133" s="2">
        <v>2020</v>
      </c>
      <c r="C1133" s="2" t="s">
        <v>19</v>
      </c>
      <c r="D1133" s="2">
        <v>155.80000000000001</v>
      </c>
      <c r="E1133" s="2">
        <v>129</v>
      </c>
      <c r="F1133">
        <f>D1133*0.01</f>
        <v>1.5580000000000001</v>
      </c>
      <c r="G1133" s="15">
        <f>E1133*0.453592</f>
        <v>58.513368</v>
      </c>
      <c r="H1133" s="16">
        <f t="shared" si="17"/>
        <v>24.1</v>
      </c>
      <c r="I1133" t="str">
        <f>IF(H1133&lt;=18.5,"Underweight",IF(H1133&lt;=24.9,"Healthy weight",IF(H1133&lt;=29.9,"Over weight", "Obesity")))</f>
        <v>Healthy weight</v>
      </c>
      <c r="J1133" s="2">
        <v>23</v>
      </c>
      <c r="K1133" s="2">
        <v>0</v>
      </c>
      <c r="L1133" s="2">
        <v>0</v>
      </c>
      <c r="M1133" s="2">
        <v>0</v>
      </c>
      <c r="N1133">
        <v>0</v>
      </c>
      <c r="O1133">
        <v>0</v>
      </c>
      <c r="P1133">
        <v>1</v>
      </c>
      <c r="Q1133" s="2">
        <v>1392.46</v>
      </c>
      <c r="S1133" s="6">
        <v>1103</v>
      </c>
      <c r="T1133" s="6">
        <v>5145.945338499967</v>
      </c>
      <c r="U1133" s="6">
        <v>-1228.5753384999671</v>
      </c>
      <c r="AF1133">
        <f>IF($I1133=AF$1,1,0)</f>
        <v>0</v>
      </c>
      <c r="AG1133">
        <f>IF($I1133=AG$1,1,0)</f>
        <v>0</v>
      </c>
      <c r="AH1133">
        <f>IF($I1133=AH$1,1,0)</f>
        <v>1</v>
      </c>
      <c r="AI1133">
        <f>IF($I1133=AI$1,1,0)</f>
        <v>0</v>
      </c>
      <c r="AJ1133">
        <f>IF($C1133=AJ$1,1,0)</f>
        <v>0</v>
      </c>
      <c r="AK1133">
        <f>IF($C1133=AK$1,1,0)</f>
        <v>1</v>
      </c>
      <c r="AL1133">
        <f>IF($C1133=AL$1,1,0)</f>
        <v>0</v>
      </c>
      <c r="AM1133">
        <f>IF($C1133=AM$1,1,0)</f>
        <v>0</v>
      </c>
    </row>
    <row r="1134" spans="1:39" x14ac:dyDescent="0.2">
      <c r="A1134" s="1" t="s">
        <v>134</v>
      </c>
      <c r="B1134" s="2">
        <v>2020</v>
      </c>
      <c r="C1134" s="2" t="s">
        <v>19</v>
      </c>
      <c r="D1134" s="2">
        <v>175.1</v>
      </c>
      <c r="E1134" s="2">
        <v>163</v>
      </c>
      <c r="F1134">
        <f>D1134*0.01</f>
        <v>1.7509999999999999</v>
      </c>
      <c r="G1134" s="15">
        <f>E1134*0.453592</f>
        <v>73.935496000000001</v>
      </c>
      <c r="H1134" s="16">
        <f t="shared" si="17"/>
        <v>24.1</v>
      </c>
      <c r="I1134" t="str">
        <f>IF(H1134&lt;=18.5,"Underweight",IF(H1134&lt;=24.9,"Healthy weight",IF(H1134&lt;=29.9,"Over weight", "Obesity")))</f>
        <v>Healthy weight</v>
      </c>
      <c r="J1134" s="2">
        <v>35</v>
      </c>
      <c r="K1134" s="2">
        <v>0</v>
      </c>
      <c r="L1134" s="2">
        <v>1</v>
      </c>
      <c r="M1134" s="2">
        <v>1</v>
      </c>
      <c r="N1134">
        <v>0</v>
      </c>
      <c r="O1134">
        <v>0</v>
      </c>
      <c r="P1134">
        <v>1</v>
      </c>
      <c r="Q1134" s="2">
        <v>9309.6299999999992</v>
      </c>
      <c r="S1134" s="6">
        <v>1104</v>
      </c>
      <c r="T1134" s="6">
        <v>9488.6564649112479</v>
      </c>
      <c r="U1134" s="6">
        <v>-5164.7264649112476</v>
      </c>
      <c r="AF1134">
        <f>IF($I1134=AF$1,1,0)</f>
        <v>0</v>
      </c>
      <c r="AG1134">
        <f>IF($I1134=AG$1,1,0)</f>
        <v>0</v>
      </c>
      <c r="AH1134">
        <f>IF($I1134=AH$1,1,0)</f>
        <v>1</v>
      </c>
      <c r="AI1134">
        <f>IF($I1134=AI$1,1,0)</f>
        <v>0</v>
      </c>
      <c r="AJ1134">
        <f>IF($C1134=AJ$1,1,0)</f>
        <v>0</v>
      </c>
      <c r="AK1134">
        <f>IF($C1134=AK$1,1,0)</f>
        <v>1</v>
      </c>
      <c r="AL1134">
        <f>IF($C1134=AL$1,1,0)</f>
        <v>0</v>
      </c>
      <c r="AM1134">
        <f>IF($C1134=AM$1,1,0)</f>
        <v>0</v>
      </c>
    </row>
    <row r="1135" spans="1:39" x14ac:dyDescent="0.2">
      <c r="A1135" s="1" t="s">
        <v>441</v>
      </c>
      <c r="B1135" s="2">
        <v>2020</v>
      </c>
      <c r="C1135" s="2" t="s">
        <v>19</v>
      </c>
      <c r="D1135" s="2">
        <v>184.7</v>
      </c>
      <c r="E1135" s="2">
        <v>298</v>
      </c>
      <c r="F1135">
        <f>D1135*0.01</f>
        <v>1.847</v>
      </c>
      <c r="G1135" s="15">
        <f>E1135*0.453592</f>
        <v>135.17041599999999</v>
      </c>
      <c r="H1135" s="16">
        <f t="shared" si="17"/>
        <v>39.6</v>
      </c>
      <c r="I1135" t="str">
        <f>IF(H1135&lt;=18.5,"Underweight",IF(H1135&lt;=24.9,"Healthy weight",IF(H1135&lt;=29.9,"Over weight", "Obesity")))</f>
        <v>Obesity</v>
      </c>
      <c r="J1135" s="2">
        <v>38</v>
      </c>
      <c r="K1135" s="2">
        <v>1</v>
      </c>
      <c r="L1135" s="2">
        <v>1</v>
      </c>
      <c r="M1135" s="2">
        <v>1</v>
      </c>
      <c r="N1135">
        <v>1</v>
      </c>
      <c r="O1135">
        <v>0</v>
      </c>
      <c r="P1135">
        <v>1</v>
      </c>
      <c r="Q1135" s="2">
        <v>36384.839999999997</v>
      </c>
      <c r="S1135" s="6">
        <v>1105</v>
      </c>
      <c r="T1135" s="6">
        <v>7934.7598364679352</v>
      </c>
      <c r="U1135" s="6">
        <v>510.6101635320656</v>
      </c>
      <c r="AF1135">
        <f>IF($I1135=AF$1,1,0)</f>
        <v>0</v>
      </c>
      <c r="AG1135">
        <f>IF($I1135=AG$1,1,0)</f>
        <v>1</v>
      </c>
      <c r="AH1135">
        <f>IF($I1135=AH$1,1,0)</f>
        <v>0</v>
      </c>
      <c r="AI1135">
        <f>IF($I1135=AI$1,1,0)</f>
        <v>0</v>
      </c>
      <c r="AJ1135">
        <f>IF($C1135=AJ$1,1,0)</f>
        <v>0</v>
      </c>
      <c r="AK1135">
        <f>IF($C1135=AK$1,1,0)</f>
        <v>1</v>
      </c>
      <c r="AL1135">
        <f>IF($C1135=AL$1,1,0)</f>
        <v>0</v>
      </c>
      <c r="AM1135">
        <f>IF($C1135=AM$1,1,0)</f>
        <v>0</v>
      </c>
    </row>
    <row r="1136" spans="1:39" x14ac:dyDescent="0.2">
      <c r="A1136" s="1" t="s">
        <v>747</v>
      </c>
      <c r="B1136" s="2">
        <v>2020</v>
      </c>
      <c r="C1136" s="2" t="s">
        <v>19</v>
      </c>
      <c r="D1136" s="2">
        <v>163.69999999999999</v>
      </c>
      <c r="E1136" s="2">
        <v>234</v>
      </c>
      <c r="F1136">
        <f>D1136*0.01</f>
        <v>1.637</v>
      </c>
      <c r="G1136" s="15">
        <f>E1136*0.453592</f>
        <v>106.140528</v>
      </c>
      <c r="H1136" s="16">
        <f t="shared" si="17"/>
        <v>39.6</v>
      </c>
      <c r="I1136" t="str">
        <f>IF(H1136&lt;=18.5,"Underweight",IF(H1136&lt;=24.9,"Healthy weight",IF(H1136&lt;=29.9,"Over weight", "Obesity")))</f>
        <v>Obesity</v>
      </c>
      <c r="J1136" s="2">
        <v>27</v>
      </c>
      <c r="K1136" s="2">
        <v>0</v>
      </c>
      <c r="L1136" s="2">
        <v>0</v>
      </c>
      <c r="M1136" s="2">
        <v>0</v>
      </c>
      <c r="N1136">
        <v>1</v>
      </c>
      <c r="O1136">
        <v>0</v>
      </c>
      <c r="P1136">
        <v>1</v>
      </c>
      <c r="Q1136" s="2">
        <v>2816.63</v>
      </c>
      <c r="S1136" s="6">
        <v>1106</v>
      </c>
      <c r="T1136" s="6">
        <v>9458.5906076326301</v>
      </c>
      <c r="U1136" s="6">
        <v>-3891.6206076326298</v>
      </c>
      <c r="AF1136">
        <f>IF($I1136=AF$1,1,0)</f>
        <v>0</v>
      </c>
      <c r="AG1136">
        <f>IF($I1136=AG$1,1,0)</f>
        <v>1</v>
      </c>
      <c r="AH1136">
        <f>IF($I1136=AH$1,1,0)</f>
        <v>0</v>
      </c>
      <c r="AI1136">
        <f>IF($I1136=AI$1,1,0)</f>
        <v>0</v>
      </c>
      <c r="AJ1136">
        <f>IF($C1136=AJ$1,1,0)</f>
        <v>0</v>
      </c>
      <c r="AK1136">
        <f>IF($C1136=AK$1,1,0)</f>
        <v>1</v>
      </c>
      <c r="AL1136">
        <f>IF($C1136=AL$1,1,0)</f>
        <v>0</v>
      </c>
      <c r="AM1136">
        <f>IF($C1136=AM$1,1,0)</f>
        <v>0</v>
      </c>
    </row>
    <row r="1137" spans="1:39" x14ac:dyDescent="0.2">
      <c r="A1137" s="1" t="s">
        <v>1015</v>
      </c>
      <c r="B1137" s="2">
        <v>2020</v>
      </c>
      <c r="C1137" s="2" t="s">
        <v>26</v>
      </c>
      <c r="D1137" s="2">
        <v>176.5</v>
      </c>
      <c r="E1137" s="2">
        <v>199</v>
      </c>
      <c r="F1137">
        <f>D1137*0.01</f>
        <v>1.7650000000000001</v>
      </c>
      <c r="G1137" s="15">
        <f>E1137*0.453592</f>
        <v>90.264808000000002</v>
      </c>
      <c r="H1137" s="16">
        <f t="shared" si="17"/>
        <v>29</v>
      </c>
      <c r="I1137" t="str">
        <f>IF(H1137&lt;=18.5,"Underweight",IF(H1137&lt;=24.9,"Healthy weight",IF(H1137&lt;=29.9,"Over weight", "Obesity")))</f>
        <v>Over weight</v>
      </c>
      <c r="J1137" s="2">
        <v>43</v>
      </c>
      <c r="K1137" s="2">
        <v>1</v>
      </c>
      <c r="L1137" s="2">
        <v>1</v>
      </c>
      <c r="M1137" s="2">
        <v>0</v>
      </c>
      <c r="N1137">
        <v>1</v>
      </c>
      <c r="O1137">
        <v>1</v>
      </c>
      <c r="P1137">
        <v>0</v>
      </c>
      <c r="Q1137" s="2">
        <v>4830.78</v>
      </c>
      <c r="S1137" s="6">
        <v>1107</v>
      </c>
      <c r="T1137" s="6">
        <v>7002.4218594019485</v>
      </c>
      <c r="U1137" s="6">
        <v>-268.47185940194868</v>
      </c>
      <c r="AF1137">
        <f>IF($I1137=AF$1,1,0)</f>
        <v>1</v>
      </c>
      <c r="AG1137">
        <f>IF($I1137=AG$1,1,0)</f>
        <v>0</v>
      </c>
      <c r="AH1137">
        <f>IF($I1137=AH$1,1,0)</f>
        <v>0</v>
      </c>
      <c r="AI1137">
        <f>IF($I1137=AI$1,1,0)</f>
        <v>0</v>
      </c>
      <c r="AJ1137">
        <f>IF($C1137=AJ$1,1,0)</f>
        <v>1</v>
      </c>
      <c r="AK1137">
        <f>IF($C1137=AK$1,1,0)</f>
        <v>0</v>
      </c>
      <c r="AL1137">
        <f>IF($C1137=AL$1,1,0)</f>
        <v>0</v>
      </c>
      <c r="AM1137">
        <f>IF($C1137=AM$1,1,0)</f>
        <v>0</v>
      </c>
    </row>
    <row r="1138" spans="1:39" x14ac:dyDescent="0.2">
      <c r="A1138" s="1" t="s">
        <v>960</v>
      </c>
      <c r="B1138" s="2">
        <v>2020</v>
      </c>
      <c r="C1138" s="2" t="s">
        <v>19</v>
      </c>
      <c r="D1138" s="2">
        <v>175.6</v>
      </c>
      <c r="E1138" s="2">
        <v>269</v>
      </c>
      <c r="F1138">
        <f>D1138*0.01</f>
        <v>1.756</v>
      </c>
      <c r="G1138" s="15">
        <f>E1138*0.453592</f>
        <v>122.016248</v>
      </c>
      <c r="H1138" s="16">
        <f t="shared" si="17"/>
        <v>39.6</v>
      </c>
      <c r="I1138" t="str">
        <f>IF(H1138&lt;=18.5,"Underweight",IF(H1138&lt;=24.9,"Healthy weight",IF(H1138&lt;=29.9,"Over weight", "Obesity")))</f>
        <v>Obesity</v>
      </c>
      <c r="J1138" s="2">
        <v>30</v>
      </c>
      <c r="K1138" s="2">
        <v>0</v>
      </c>
      <c r="L1138" s="2">
        <v>2</v>
      </c>
      <c r="M1138" s="2">
        <v>0</v>
      </c>
      <c r="N1138">
        <v>1</v>
      </c>
      <c r="O1138">
        <v>0</v>
      </c>
      <c r="P1138">
        <v>1</v>
      </c>
      <c r="Q1138" s="2">
        <v>6278.62</v>
      </c>
      <c r="S1138" s="6">
        <v>1108</v>
      </c>
      <c r="T1138" s="6">
        <v>3924.6944597939437</v>
      </c>
      <c r="U1138" s="6">
        <v>10867.745540206057</v>
      </c>
      <c r="AF1138">
        <f>IF($I1138=AF$1,1,0)</f>
        <v>0</v>
      </c>
      <c r="AG1138">
        <f>IF($I1138=AG$1,1,0)</f>
        <v>1</v>
      </c>
      <c r="AH1138">
        <f>IF($I1138=AH$1,1,0)</f>
        <v>0</v>
      </c>
      <c r="AI1138">
        <f>IF($I1138=AI$1,1,0)</f>
        <v>0</v>
      </c>
      <c r="AJ1138">
        <f>IF($C1138=AJ$1,1,0)</f>
        <v>0</v>
      </c>
      <c r="AK1138">
        <f>IF($C1138=AK$1,1,0)</f>
        <v>1</v>
      </c>
      <c r="AL1138">
        <f>IF($C1138=AL$1,1,0)</f>
        <v>0</v>
      </c>
      <c r="AM1138">
        <f>IF($C1138=AM$1,1,0)</f>
        <v>0</v>
      </c>
    </row>
    <row r="1139" spans="1:39" x14ac:dyDescent="0.2">
      <c r="A1139" s="1" t="s">
        <v>1014</v>
      </c>
      <c r="B1139" s="2">
        <v>2020</v>
      </c>
      <c r="C1139" s="2" t="s">
        <v>21</v>
      </c>
      <c r="D1139" s="2">
        <v>161.30000000000001</v>
      </c>
      <c r="E1139" s="2">
        <v>227</v>
      </c>
      <c r="F1139">
        <f>D1139*0.01</f>
        <v>1.6130000000000002</v>
      </c>
      <c r="G1139" s="15">
        <f>E1139*0.453592</f>
        <v>102.965384</v>
      </c>
      <c r="H1139" s="16">
        <f t="shared" si="17"/>
        <v>39.6</v>
      </c>
      <c r="I1139" t="str">
        <f>IF(H1139&lt;=18.5,"Underweight",IF(H1139&lt;=24.9,"Healthy weight",IF(H1139&lt;=29.9,"Over weight", "Obesity")))</f>
        <v>Obesity</v>
      </c>
      <c r="J1139" s="2">
        <v>38</v>
      </c>
      <c r="K1139" s="2">
        <v>0</v>
      </c>
      <c r="L1139" s="2">
        <v>1</v>
      </c>
      <c r="M1139" s="2">
        <v>0</v>
      </c>
      <c r="N1139">
        <v>1</v>
      </c>
      <c r="O1139">
        <v>0</v>
      </c>
      <c r="P1139">
        <v>0</v>
      </c>
      <c r="Q1139" s="2">
        <v>11592.24</v>
      </c>
      <c r="S1139" s="6">
        <v>1109</v>
      </c>
      <c r="T1139" s="6">
        <v>9796.4953693121406</v>
      </c>
      <c r="U1139" s="6">
        <v>-630.70536931213974</v>
      </c>
      <c r="AF1139">
        <f>IF($I1139=AF$1,1,0)</f>
        <v>0</v>
      </c>
      <c r="AG1139">
        <f>IF($I1139=AG$1,1,0)</f>
        <v>1</v>
      </c>
      <c r="AH1139">
        <f>IF($I1139=AH$1,1,0)</f>
        <v>0</v>
      </c>
      <c r="AI1139">
        <f>IF($I1139=AI$1,1,0)</f>
        <v>0</v>
      </c>
      <c r="AJ1139">
        <f>IF($C1139=AJ$1,1,0)</f>
        <v>0</v>
      </c>
      <c r="AK1139">
        <f>IF($C1139=AK$1,1,0)</f>
        <v>0</v>
      </c>
      <c r="AL1139">
        <f>IF($C1139=AL$1,1,0)</f>
        <v>0</v>
      </c>
      <c r="AM1139">
        <f>IF($C1139=AM$1,1,0)</f>
        <v>1</v>
      </c>
    </row>
    <row r="1140" spans="1:39" x14ac:dyDescent="0.2">
      <c r="A1140" s="1" t="s">
        <v>338</v>
      </c>
      <c r="B1140" s="2">
        <v>2020</v>
      </c>
      <c r="C1140" s="2" t="s">
        <v>19</v>
      </c>
      <c r="D1140" s="2">
        <v>156.69999999999999</v>
      </c>
      <c r="E1140" s="2">
        <v>131</v>
      </c>
      <c r="F1140">
        <f>D1140*0.01</f>
        <v>1.5669999999999999</v>
      </c>
      <c r="G1140" s="15">
        <f>E1140*0.453592</f>
        <v>59.420552000000001</v>
      </c>
      <c r="H1140" s="16">
        <f t="shared" si="17"/>
        <v>24.2</v>
      </c>
      <c r="I1140" t="str">
        <f>IF(H1140&lt;=18.5,"Underweight",IF(H1140&lt;=24.9,"Healthy weight",IF(H1140&lt;=29.9,"Over weight", "Obesity")))</f>
        <v>Healthy weight</v>
      </c>
      <c r="J1140" s="2">
        <v>35</v>
      </c>
      <c r="K1140" s="2">
        <v>0</v>
      </c>
      <c r="L1140" s="2">
        <v>1</v>
      </c>
      <c r="M1140" s="2">
        <v>0</v>
      </c>
      <c r="N1140">
        <v>0</v>
      </c>
      <c r="O1140">
        <v>0</v>
      </c>
      <c r="P1140">
        <v>1</v>
      </c>
      <c r="Q1140" s="2">
        <v>3989.57</v>
      </c>
      <c r="S1140" s="6">
        <v>1110</v>
      </c>
      <c r="T1140" s="6">
        <v>1689.107465416073</v>
      </c>
      <c r="U1140" s="6">
        <v>78.962534583926981</v>
      </c>
      <c r="AF1140">
        <f>IF($I1140=AF$1,1,0)</f>
        <v>0</v>
      </c>
      <c r="AG1140">
        <f>IF($I1140=AG$1,1,0)</f>
        <v>0</v>
      </c>
      <c r="AH1140">
        <f>IF($I1140=AH$1,1,0)</f>
        <v>1</v>
      </c>
      <c r="AI1140">
        <f>IF($I1140=AI$1,1,0)</f>
        <v>0</v>
      </c>
      <c r="AJ1140">
        <f>IF($C1140=AJ$1,1,0)</f>
        <v>0</v>
      </c>
      <c r="AK1140">
        <f>IF($C1140=AK$1,1,0)</f>
        <v>1</v>
      </c>
      <c r="AL1140">
        <f>IF($C1140=AL$1,1,0)</f>
        <v>0</v>
      </c>
      <c r="AM1140">
        <f>IF($C1140=AM$1,1,0)</f>
        <v>0</v>
      </c>
    </row>
    <row r="1141" spans="1:39" x14ac:dyDescent="0.2">
      <c r="A1141" s="1" t="s">
        <v>217</v>
      </c>
      <c r="B1141" s="2">
        <v>2020</v>
      </c>
      <c r="C1141" s="2" t="s">
        <v>11</v>
      </c>
      <c r="D1141" s="2">
        <v>163.1</v>
      </c>
      <c r="E1141" s="2">
        <v>170</v>
      </c>
      <c r="F1141">
        <f>D1141*0.01</f>
        <v>1.631</v>
      </c>
      <c r="G1141" s="15">
        <f>E1141*0.453592</f>
        <v>77.110640000000004</v>
      </c>
      <c r="H1141" s="16">
        <f t="shared" si="17"/>
        <v>29</v>
      </c>
      <c r="I1141" t="str">
        <f>IF(H1141&lt;=18.5,"Underweight",IF(H1141&lt;=24.9,"Healthy weight",IF(H1141&lt;=29.9,"Over weight", "Obesity")))</f>
        <v>Over weight</v>
      </c>
      <c r="J1141" s="2">
        <v>45</v>
      </c>
      <c r="K1141" s="2">
        <v>1</v>
      </c>
      <c r="L1141" s="2">
        <v>1</v>
      </c>
      <c r="M1141" s="2">
        <v>0</v>
      </c>
      <c r="N1141">
        <v>1</v>
      </c>
      <c r="O1141">
        <v>0</v>
      </c>
      <c r="P1141">
        <v>0</v>
      </c>
      <c r="Q1141" s="2">
        <v>4710.26</v>
      </c>
      <c r="S1141" s="6">
        <v>1111</v>
      </c>
      <c r="T1141" s="6">
        <v>7593.9146535006566</v>
      </c>
      <c r="U1141" s="6">
        <v>-2343.3146535006563</v>
      </c>
      <c r="AF1141">
        <f>IF($I1141=AF$1,1,0)</f>
        <v>1</v>
      </c>
      <c r="AG1141">
        <f>IF($I1141=AG$1,1,0)</f>
        <v>0</v>
      </c>
      <c r="AH1141">
        <f>IF($I1141=AH$1,1,0)</f>
        <v>0</v>
      </c>
      <c r="AI1141">
        <f>IF($I1141=AI$1,1,0)</f>
        <v>0</v>
      </c>
      <c r="AJ1141">
        <f>IF($C1141=AJ$1,1,0)</f>
        <v>0</v>
      </c>
      <c r="AK1141">
        <f>IF($C1141=AK$1,1,0)</f>
        <v>0</v>
      </c>
      <c r="AL1141">
        <f>IF($C1141=AL$1,1,0)</f>
        <v>1</v>
      </c>
      <c r="AM1141">
        <f>IF($C1141=AM$1,1,0)</f>
        <v>0</v>
      </c>
    </row>
    <row r="1142" spans="1:39" x14ac:dyDescent="0.2">
      <c r="A1142" s="1" t="s">
        <v>1131</v>
      </c>
      <c r="B1142" s="2">
        <v>2020</v>
      </c>
      <c r="C1142" s="2" t="s">
        <v>26</v>
      </c>
      <c r="D1142" s="2">
        <v>185.4</v>
      </c>
      <c r="E1142" s="2">
        <v>300</v>
      </c>
      <c r="F1142">
        <f>D1142*0.01</f>
        <v>1.8540000000000001</v>
      </c>
      <c r="G1142" s="15">
        <f>E1142*0.453592</f>
        <v>136.07759999999999</v>
      </c>
      <c r="H1142" s="16">
        <f t="shared" si="17"/>
        <v>39.6</v>
      </c>
      <c r="I1142" t="str">
        <f>IF(H1142&lt;=18.5,"Underweight",IF(H1142&lt;=24.9,"Healthy weight",IF(H1142&lt;=29.9,"Over weight", "Obesity")))</f>
        <v>Obesity</v>
      </c>
      <c r="J1142" s="2">
        <v>43</v>
      </c>
      <c r="K1142" s="2">
        <v>1</v>
      </c>
      <c r="L1142" s="2">
        <v>0</v>
      </c>
      <c r="M1142" s="2">
        <v>1</v>
      </c>
      <c r="N1142">
        <v>1</v>
      </c>
      <c r="O1142">
        <v>1</v>
      </c>
      <c r="P1142">
        <v>0</v>
      </c>
      <c r="Q1142" s="2">
        <v>27349.64</v>
      </c>
      <c r="S1142" s="6">
        <v>1112</v>
      </c>
      <c r="T1142" s="6">
        <v>10038.655030863689</v>
      </c>
      <c r="U1142" s="6">
        <v>7675.7249691363122</v>
      </c>
      <c r="AF1142">
        <f>IF($I1142=AF$1,1,0)</f>
        <v>0</v>
      </c>
      <c r="AG1142">
        <f>IF($I1142=AG$1,1,0)</f>
        <v>1</v>
      </c>
      <c r="AH1142">
        <f>IF($I1142=AH$1,1,0)</f>
        <v>0</v>
      </c>
      <c r="AI1142">
        <f>IF($I1142=AI$1,1,0)</f>
        <v>0</v>
      </c>
      <c r="AJ1142">
        <f>IF($C1142=AJ$1,1,0)</f>
        <v>1</v>
      </c>
      <c r="AK1142">
        <f>IF($C1142=AK$1,1,0)</f>
        <v>0</v>
      </c>
      <c r="AL1142">
        <f>IF($C1142=AL$1,1,0)</f>
        <v>0</v>
      </c>
      <c r="AM1142">
        <f>IF($C1142=AM$1,1,0)</f>
        <v>0</v>
      </c>
    </row>
    <row r="1143" spans="1:39" x14ac:dyDescent="0.2">
      <c r="A1143" s="1" t="s">
        <v>638</v>
      </c>
      <c r="B1143" s="2">
        <v>2020</v>
      </c>
      <c r="C1143" s="2" t="s">
        <v>26</v>
      </c>
      <c r="D1143" s="2">
        <v>183.4</v>
      </c>
      <c r="E1143" s="2">
        <v>215</v>
      </c>
      <c r="F1143">
        <f>D1143*0.01</f>
        <v>1.8340000000000001</v>
      </c>
      <c r="G1143" s="15">
        <f>E1143*0.453592</f>
        <v>97.522279999999995</v>
      </c>
      <c r="H1143" s="16">
        <f t="shared" si="17"/>
        <v>29</v>
      </c>
      <c r="I1143" t="str">
        <f>IF(H1143&lt;=18.5,"Underweight",IF(H1143&lt;=24.9,"Healthy weight",IF(H1143&lt;=29.9,"Over weight", "Obesity")))</f>
        <v>Over weight</v>
      </c>
      <c r="J1143" s="2">
        <v>56</v>
      </c>
      <c r="K1143" s="2">
        <v>0</v>
      </c>
      <c r="L1143" s="2">
        <v>1</v>
      </c>
      <c r="M1143" s="2">
        <v>0</v>
      </c>
      <c r="N1143">
        <v>1</v>
      </c>
      <c r="O1143">
        <v>1</v>
      </c>
      <c r="P1143">
        <v>0</v>
      </c>
      <c r="Q1143" s="2">
        <v>15183.69</v>
      </c>
      <c r="S1143" s="6">
        <v>1113</v>
      </c>
      <c r="T1143" s="6">
        <v>5857.9900780630323</v>
      </c>
      <c r="U1143" s="6">
        <v>-3127.3200780630323</v>
      </c>
      <c r="AF1143">
        <f>IF($I1143=AF$1,1,0)</f>
        <v>1</v>
      </c>
      <c r="AG1143">
        <f>IF($I1143=AG$1,1,0)</f>
        <v>0</v>
      </c>
      <c r="AH1143">
        <f>IF($I1143=AH$1,1,0)</f>
        <v>0</v>
      </c>
      <c r="AI1143">
        <f>IF($I1143=AI$1,1,0)</f>
        <v>0</v>
      </c>
      <c r="AJ1143">
        <f>IF($C1143=AJ$1,1,0)</f>
        <v>1</v>
      </c>
      <c r="AK1143">
        <f>IF($C1143=AK$1,1,0)</f>
        <v>0</v>
      </c>
      <c r="AL1143">
        <f>IF($C1143=AL$1,1,0)</f>
        <v>0</v>
      </c>
      <c r="AM1143">
        <f>IF($C1143=AM$1,1,0)</f>
        <v>0</v>
      </c>
    </row>
    <row r="1144" spans="1:39" x14ac:dyDescent="0.2">
      <c r="A1144" s="1" t="s">
        <v>50</v>
      </c>
      <c r="B1144" s="2">
        <v>2020</v>
      </c>
      <c r="C1144" s="2" t="s">
        <v>11</v>
      </c>
      <c r="D1144" s="2">
        <v>160.6</v>
      </c>
      <c r="E1144" s="2">
        <v>165</v>
      </c>
      <c r="F1144">
        <f>D1144*0.01</f>
        <v>1.6059999999999999</v>
      </c>
      <c r="G1144" s="15">
        <f>E1144*0.453592</f>
        <v>74.842680000000001</v>
      </c>
      <c r="H1144" s="16">
        <f t="shared" si="17"/>
        <v>29</v>
      </c>
      <c r="I1144" t="str">
        <f>IF(H1144&lt;=18.5,"Underweight",IF(H1144&lt;=24.9,"Healthy weight",IF(H1144&lt;=29.9,"Over weight", "Obesity")))</f>
        <v>Over weight</v>
      </c>
      <c r="J1144" s="2">
        <v>37</v>
      </c>
      <c r="K1144" s="2">
        <v>1</v>
      </c>
      <c r="L1144" s="2">
        <v>2</v>
      </c>
      <c r="M1144" s="2">
        <v>0</v>
      </c>
      <c r="N1144">
        <v>1</v>
      </c>
      <c r="O1144">
        <v>0</v>
      </c>
      <c r="P1144">
        <v>0</v>
      </c>
      <c r="Q1144" s="2">
        <v>2833.92</v>
      </c>
      <c r="S1144" s="6">
        <v>1114</v>
      </c>
      <c r="T1144" s="6">
        <v>2348.9314073020059</v>
      </c>
      <c r="U1144" s="6">
        <v>-576.34140730200602</v>
      </c>
      <c r="AF1144">
        <f>IF($I1144=AF$1,1,0)</f>
        <v>1</v>
      </c>
      <c r="AG1144">
        <f>IF($I1144=AG$1,1,0)</f>
        <v>0</v>
      </c>
      <c r="AH1144">
        <f>IF($I1144=AH$1,1,0)</f>
        <v>0</v>
      </c>
      <c r="AI1144">
        <f>IF($I1144=AI$1,1,0)</f>
        <v>0</v>
      </c>
      <c r="AJ1144">
        <f>IF($C1144=AJ$1,1,0)</f>
        <v>0</v>
      </c>
      <c r="AK1144">
        <f>IF($C1144=AK$1,1,0)</f>
        <v>0</v>
      </c>
      <c r="AL1144">
        <f>IF($C1144=AL$1,1,0)</f>
        <v>1</v>
      </c>
      <c r="AM1144">
        <f>IF($C1144=AM$1,1,0)</f>
        <v>0</v>
      </c>
    </row>
    <row r="1145" spans="1:39" x14ac:dyDescent="0.2">
      <c r="A1145" s="1" t="s">
        <v>788</v>
      </c>
      <c r="B1145" s="2">
        <v>2020</v>
      </c>
      <c r="C1145" s="2" t="s">
        <v>19</v>
      </c>
      <c r="D1145" s="2">
        <v>170.5</v>
      </c>
      <c r="E1145" s="2">
        <v>186</v>
      </c>
      <c r="F1145">
        <f>D1145*0.01</f>
        <v>1.7050000000000001</v>
      </c>
      <c r="G1145" s="15">
        <f>E1145*0.453592</f>
        <v>84.368111999999996</v>
      </c>
      <c r="H1145" s="16">
        <f t="shared" si="17"/>
        <v>29</v>
      </c>
      <c r="I1145" t="str">
        <f>IF(H1145&lt;=18.5,"Underweight",IF(H1145&lt;=24.9,"Healthy weight",IF(H1145&lt;=29.9,"Over weight", "Obesity")))</f>
        <v>Over weight</v>
      </c>
      <c r="J1145" s="2">
        <v>33</v>
      </c>
      <c r="K1145" s="2">
        <v>0</v>
      </c>
      <c r="L1145" s="2">
        <v>4</v>
      </c>
      <c r="M1145" s="2">
        <v>0</v>
      </c>
      <c r="N1145">
        <v>1</v>
      </c>
      <c r="O1145">
        <v>0</v>
      </c>
      <c r="P1145">
        <v>1</v>
      </c>
      <c r="Q1145" s="2">
        <v>3477.28</v>
      </c>
      <c r="S1145" s="6">
        <v>1115</v>
      </c>
      <c r="T1145" s="6">
        <v>7782.7977467522414</v>
      </c>
      <c r="U1145" s="6">
        <v>4695.3622532477584</v>
      </c>
      <c r="AF1145">
        <f>IF($I1145=AF$1,1,0)</f>
        <v>1</v>
      </c>
      <c r="AG1145">
        <f>IF($I1145=AG$1,1,0)</f>
        <v>0</v>
      </c>
      <c r="AH1145">
        <f>IF($I1145=AH$1,1,0)</f>
        <v>0</v>
      </c>
      <c r="AI1145">
        <f>IF($I1145=AI$1,1,0)</f>
        <v>0</v>
      </c>
      <c r="AJ1145">
        <f>IF($C1145=AJ$1,1,0)</f>
        <v>0</v>
      </c>
      <c r="AK1145">
        <f>IF($C1145=AK$1,1,0)</f>
        <v>1</v>
      </c>
      <c r="AL1145">
        <f>IF($C1145=AL$1,1,0)</f>
        <v>0</v>
      </c>
      <c r="AM1145">
        <f>IF($C1145=AM$1,1,0)</f>
        <v>0</v>
      </c>
    </row>
    <row r="1146" spans="1:39" x14ac:dyDescent="0.2">
      <c r="A1146" s="1" t="s">
        <v>439</v>
      </c>
      <c r="B1146" s="2">
        <v>2020</v>
      </c>
      <c r="C1146" s="2" t="s">
        <v>26</v>
      </c>
      <c r="D1146" s="2">
        <v>170.9</v>
      </c>
      <c r="E1146" s="2">
        <v>187</v>
      </c>
      <c r="F1146">
        <f>D1146*0.01</f>
        <v>1.7090000000000001</v>
      </c>
      <c r="G1146" s="15">
        <f>E1146*0.453592</f>
        <v>84.821703999999997</v>
      </c>
      <c r="H1146" s="16">
        <f t="shared" si="17"/>
        <v>29</v>
      </c>
      <c r="I1146" t="str">
        <f>IF(H1146&lt;=18.5,"Underweight",IF(H1146&lt;=24.9,"Healthy weight",IF(H1146&lt;=29.9,"Over weight", "Obesity")))</f>
        <v>Over weight</v>
      </c>
      <c r="J1146" s="2">
        <v>28</v>
      </c>
      <c r="K1146" s="2">
        <v>1</v>
      </c>
      <c r="L1146" s="2">
        <v>0</v>
      </c>
      <c r="M1146" s="2">
        <v>0</v>
      </c>
      <c r="N1146">
        <v>1</v>
      </c>
      <c r="O1146">
        <v>1</v>
      </c>
      <c r="P1146">
        <v>0</v>
      </c>
      <c r="Q1146" s="2">
        <v>2238.6999999999998</v>
      </c>
      <c r="S1146" s="6">
        <v>1116</v>
      </c>
      <c r="T1146" s="6">
        <v>5516.8563787458643</v>
      </c>
      <c r="U1146" s="6">
        <v>606.42362125413547</v>
      </c>
      <c r="AF1146">
        <f>IF($I1146=AF$1,1,0)</f>
        <v>1</v>
      </c>
      <c r="AG1146">
        <f>IF($I1146=AG$1,1,0)</f>
        <v>0</v>
      </c>
      <c r="AH1146">
        <f>IF($I1146=AH$1,1,0)</f>
        <v>0</v>
      </c>
      <c r="AI1146">
        <f>IF($I1146=AI$1,1,0)</f>
        <v>0</v>
      </c>
      <c r="AJ1146">
        <f>IF($C1146=AJ$1,1,0)</f>
        <v>1</v>
      </c>
      <c r="AK1146">
        <f>IF($C1146=AK$1,1,0)</f>
        <v>0</v>
      </c>
      <c r="AL1146">
        <f>IF($C1146=AL$1,1,0)</f>
        <v>0</v>
      </c>
      <c r="AM1146">
        <f>IF($C1146=AM$1,1,0)</f>
        <v>0</v>
      </c>
    </row>
    <row r="1147" spans="1:39" x14ac:dyDescent="0.2">
      <c r="A1147" s="1" t="s">
        <v>1126</v>
      </c>
      <c r="B1147" s="2">
        <v>2020</v>
      </c>
      <c r="C1147" s="2" t="s">
        <v>26</v>
      </c>
      <c r="D1147" s="2">
        <v>184.8</v>
      </c>
      <c r="E1147" s="2">
        <v>299</v>
      </c>
      <c r="F1147">
        <f>D1147*0.01</f>
        <v>1.8480000000000001</v>
      </c>
      <c r="G1147" s="15">
        <f>E1147*0.453592</f>
        <v>135.624008</v>
      </c>
      <c r="H1147" s="16">
        <f t="shared" si="17"/>
        <v>39.700000000000003</v>
      </c>
      <c r="I1147" t="str">
        <f>IF(H1147&lt;=18.5,"Underweight",IF(H1147&lt;=24.9,"Healthy weight",IF(H1147&lt;=29.9,"Over weight", "Obesity")))</f>
        <v>Obesity</v>
      </c>
      <c r="J1147" s="2">
        <v>33</v>
      </c>
      <c r="K1147" s="2">
        <v>0</v>
      </c>
      <c r="L1147" s="2">
        <v>2</v>
      </c>
      <c r="M1147" s="2">
        <v>0</v>
      </c>
      <c r="N1147">
        <v>1</v>
      </c>
      <c r="O1147">
        <v>1</v>
      </c>
      <c r="P1147">
        <v>0</v>
      </c>
      <c r="Q1147" s="2">
        <v>6461.2</v>
      </c>
      <c r="S1147" s="6">
        <v>1117</v>
      </c>
      <c r="T1147" s="6">
        <v>5797.569847155909</v>
      </c>
      <c r="U1147" s="6">
        <v>3381.8601528440913</v>
      </c>
      <c r="AF1147">
        <f>IF($I1147=AF$1,1,0)</f>
        <v>0</v>
      </c>
      <c r="AG1147">
        <f>IF($I1147=AG$1,1,0)</f>
        <v>1</v>
      </c>
      <c r="AH1147">
        <f>IF($I1147=AH$1,1,0)</f>
        <v>0</v>
      </c>
      <c r="AI1147">
        <f>IF($I1147=AI$1,1,0)</f>
        <v>0</v>
      </c>
      <c r="AJ1147">
        <f>IF($C1147=AJ$1,1,0)</f>
        <v>1</v>
      </c>
      <c r="AK1147">
        <f>IF($C1147=AK$1,1,0)</f>
        <v>0</v>
      </c>
      <c r="AL1147">
        <f>IF($C1147=AL$1,1,0)</f>
        <v>0</v>
      </c>
      <c r="AM1147">
        <f>IF($C1147=AM$1,1,0)</f>
        <v>0</v>
      </c>
    </row>
    <row r="1148" spans="1:39" x14ac:dyDescent="0.2">
      <c r="A1148" s="1" t="s">
        <v>809</v>
      </c>
      <c r="B1148" s="2">
        <v>2020</v>
      </c>
      <c r="C1148" s="2" t="s">
        <v>21</v>
      </c>
      <c r="D1148" s="2">
        <v>160.5</v>
      </c>
      <c r="E1148" s="2">
        <v>165</v>
      </c>
      <c r="F1148">
        <f>D1148*0.01</f>
        <v>1.605</v>
      </c>
      <c r="G1148" s="15">
        <f>E1148*0.453592</f>
        <v>74.842680000000001</v>
      </c>
      <c r="H1148" s="16">
        <f t="shared" si="17"/>
        <v>29.1</v>
      </c>
      <c r="I1148" t="str">
        <f>IF(H1148&lt;=18.5,"Underweight",IF(H1148&lt;=24.9,"Healthy weight",IF(H1148&lt;=29.9,"Over weight", "Obesity")))</f>
        <v>Over weight</v>
      </c>
      <c r="J1148" s="2">
        <v>31</v>
      </c>
      <c r="K1148" s="2">
        <v>1</v>
      </c>
      <c r="L1148" s="2">
        <v>2</v>
      </c>
      <c r="M1148" s="2">
        <v>0</v>
      </c>
      <c r="N1148">
        <v>1</v>
      </c>
      <c r="O1148">
        <v>0</v>
      </c>
      <c r="P1148">
        <v>0</v>
      </c>
      <c r="Q1148" s="2">
        <v>4026.12</v>
      </c>
      <c r="S1148" s="6">
        <v>1118</v>
      </c>
      <c r="T1148" s="6">
        <v>5145.945338499967</v>
      </c>
      <c r="U1148" s="6">
        <v>-399.07533849996707</v>
      </c>
      <c r="AF1148">
        <f>IF($I1148=AF$1,1,0)</f>
        <v>1</v>
      </c>
      <c r="AG1148">
        <f>IF($I1148=AG$1,1,0)</f>
        <v>0</v>
      </c>
      <c r="AH1148">
        <f>IF($I1148=AH$1,1,0)</f>
        <v>0</v>
      </c>
      <c r="AI1148">
        <f>IF($I1148=AI$1,1,0)</f>
        <v>0</v>
      </c>
      <c r="AJ1148">
        <f>IF($C1148=AJ$1,1,0)</f>
        <v>0</v>
      </c>
      <c r="AK1148">
        <f>IF($C1148=AK$1,1,0)</f>
        <v>0</v>
      </c>
      <c r="AL1148">
        <f>IF($C1148=AL$1,1,0)</f>
        <v>0</v>
      </c>
      <c r="AM1148">
        <f>IF($C1148=AM$1,1,0)</f>
        <v>1</v>
      </c>
    </row>
    <row r="1149" spans="1:39" x14ac:dyDescent="0.2">
      <c r="A1149" s="1" t="s">
        <v>1137</v>
      </c>
      <c r="B1149" s="2">
        <v>2020</v>
      </c>
      <c r="C1149" s="2" t="s">
        <v>11</v>
      </c>
      <c r="D1149" s="2">
        <v>170.1</v>
      </c>
      <c r="E1149" s="2">
        <v>253</v>
      </c>
      <c r="F1149">
        <f>D1149*0.01</f>
        <v>1.7010000000000001</v>
      </c>
      <c r="G1149" s="15">
        <f>E1149*0.453592</f>
        <v>114.758776</v>
      </c>
      <c r="H1149" s="16">
        <f t="shared" si="17"/>
        <v>39.700000000000003</v>
      </c>
      <c r="I1149" t="str">
        <f>IF(H1149&lt;=18.5,"Underweight",IF(H1149&lt;=24.9,"Healthy weight",IF(H1149&lt;=29.9,"Over weight", "Obesity")))</f>
        <v>Obesity</v>
      </c>
      <c r="J1149" s="2">
        <v>44</v>
      </c>
      <c r="K1149" s="2">
        <v>1</v>
      </c>
      <c r="L1149" s="2">
        <v>1</v>
      </c>
      <c r="M1149" s="2">
        <v>1</v>
      </c>
      <c r="N1149">
        <v>1</v>
      </c>
      <c r="O1149">
        <v>0</v>
      </c>
      <c r="P1149">
        <v>0</v>
      </c>
      <c r="Q1149" s="2">
        <v>41716.339999999997</v>
      </c>
      <c r="S1149" s="6">
        <v>1119</v>
      </c>
      <c r="T1149" s="6">
        <v>7934.7598364679352</v>
      </c>
      <c r="U1149" s="6">
        <v>-146.96983646793524</v>
      </c>
      <c r="AF1149">
        <f>IF($I1149=AF$1,1,0)</f>
        <v>0</v>
      </c>
      <c r="AG1149">
        <f>IF($I1149=AG$1,1,0)</f>
        <v>1</v>
      </c>
      <c r="AH1149">
        <f>IF($I1149=AH$1,1,0)</f>
        <v>0</v>
      </c>
      <c r="AI1149">
        <f>IF($I1149=AI$1,1,0)</f>
        <v>0</v>
      </c>
      <c r="AJ1149">
        <f>IF($C1149=AJ$1,1,0)</f>
        <v>0</v>
      </c>
      <c r="AK1149">
        <f>IF($C1149=AK$1,1,0)</f>
        <v>0</v>
      </c>
      <c r="AL1149">
        <f>IF($C1149=AL$1,1,0)</f>
        <v>1</v>
      </c>
      <c r="AM1149">
        <f>IF($C1149=AM$1,1,0)</f>
        <v>0</v>
      </c>
    </row>
    <row r="1150" spans="1:39" x14ac:dyDescent="0.2">
      <c r="A1150" s="1" t="s">
        <v>290</v>
      </c>
      <c r="B1150" s="2">
        <v>2020</v>
      </c>
      <c r="C1150" s="2" t="s">
        <v>11</v>
      </c>
      <c r="D1150" s="2">
        <v>176.7</v>
      </c>
      <c r="E1150" s="2">
        <v>274</v>
      </c>
      <c r="F1150">
        <f>D1150*0.01</f>
        <v>1.7669999999999999</v>
      </c>
      <c r="G1150" s="15">
        <f>E1150*0.453592</f>
        <v>124.28420799999999</v>
      </c>
      <c r="H1150" s="16">
        <f t="shared" si="17"/>
        <v>39.799999999999997</v>
      </c>
      <c r="I1150" t="str">
        <f>IF(H1150&lt;=18.5,"Underweight",IF(H1150&lt;=24.9,"Healthy weight",IF(H1150&lt;=29.9,"Over weight", "Obesity")))</f>
        <v>Obesity</v>
      </c>
      <c r="J1150" s="2">
        <v>41</v>
      </c>
      <c r="K1150" s="2">
        <v>1</v>
      </c>
      <c r="L1150" s="2">
        <v>1</v>
      </c>
      <c r="M1150" s="2">
        <v>0</v>
      </c>
      <c r="N1150">
        <v>1</v>
      </c>
      <c r="O1150">
        <v>0</v>
      </c>
      <c r="P1150">
        <v>0</v>
      </c>
      <c r="Q1150" s="2">
        <v>9819.41</v>
      </c>
      <c r="S1150" s="6">
        <v>1120</v>
      </c>
      <c r="T1150" s="6">
        <v>9485.716043623479</v>
      </c>
      <c r="U1150" s="6">
        <v>-3371.1660436234788</v>
      </c>
      <c r="AF1150">
        <f>IF($I1150=AF$1,1,0)</f>
        <v>0</v>
      </c>
      <c r="AG1150">
        <f>IF($I1150=AG$1,1,0)</f>
        <v>1</v>
      </c>
      <c r="AH1150">
        <f>IF($I1150=AH$1,1,0)</f>
        <v>0</v>
      </c>
      <c r="AI1150">
        <f>IF($I1150=AI$1,1,0)</f>
        <v>0</v>
      </c>
      <c r="AJ1150">
        <f>IF($C1150=AJ$1,1,0)</f>
        <v>0</v>
      </c>
      <c r="AK1150">
        <f>IF($C1150=AK$1,1,0)</f>
        <v>0</v>
      </c>
      <c r="AL1150">
        <f>IF($C1150=AL$1,1,0)</f>
        <v>1</v>
      </c>
      <c r="AM1150">
        <f>IF($C1150=AM$1,1,0)</f>
        <v>0</v>
      </c>
    </row>
    <row r="1151" spans="1:39" x14ac:dyDescent="0.2">
      <c r="A1151" s="1" t="s">
        <v>1094</v>
      </c>
      <c r="B1151" s="2">
        <v>2020</v>
      </c>
      <c r="C1151" s="2" t="s">
        <v>21</v>
      </c>
      <c r="D1151" s="2">
        <v>160.80000000000001</v>
      </c>
      <c r="E1151" s="2">
        <v>227</v>
      </c>
      <c r="F1151">
        <f>D1151*0.01</f>
        <v>1.6080000000000001</v>
      </c>
      <c r="G1151" s="15">
        <f>E1151*0.453592</f>
        <v>102.965384</v>
      </c>
      <c r="H1151" s="16">
        <f t="shared" si="17"/>
        <v>39.799999999999997</v>
      </c>
      <c r="I1151" t="str">
        <f>IF(H1151&lt;=18.5,"Underweight",IF(H1151&lt;=24.9,"Healthy weight",IF(H1151&lt;=29.9,"Over weight", "Obesity")))</f>
        <v>Obesity</v>
      </c>
      <c r="J1151" s="2">
        <v>42</v>
      </c>
      <c r="K1151" s="2">
        <v>0</v>
      </c>
      <c r="L1151" s="2">
        <v>0</v>
      </c>
      <c r="M1151" s="2">
        <v>0</v>
      </c>
      <c r="N1151">
        <v>1</v>
      </c>
      <c r="O1151">
        <v>0</v>
      </c>
      <c r="P1151">
        <v>0</v>
      </c>
      <c r="Q1151" s="2">
        <v>13367.62</v>
      </c>
      <c r="S1151" s="6">
        <v>1121</v>
      </c>
      <c r="T1151" s="6">
        <v>3193.1028170457585</v>
      </c>
      <c r="U1151" s="6">
        <v>3163.4371829542415</v>
      </c>
      <c r="AF1151">
        <f>IF($I1151=AF$1,1,0)</f>
        <v>0</v>
      </c>
      <c r="AG1151">
        <f>IF($I1151=AG$1,1,0)</f>
        <v>1</v>
      </c>
      <c r="AH1151">
        <f>IF($I1151=AH$1,1,0)</f>
        <v>0</v>
      </c>
      <c r="AI1151">
        <f>IF($I1151=AI$1,1,0)</f>
        <v>0</v>
      </c>
      <c r="AJ1151">
        <f>IF($C1151=AJ$1,1,0)</f>
        <v>0</v>
      </c>
      <c r="AK1151">
        <f>IF($C1151=AK$1,1,0)</f>
        <v>0</v>
      </c>
      <c r="AL1151">
        <f>IF($C1151=AL$1,1,0)</f>
        <v>0</v>
      </c>
      <c r="AM1151">
        <f>IF($C1151=AM$1,1,0)</f>
        <v>1</v>
      </c>
    </row>
    <row r="1152" spans="1:39" x14ac:dyDescent="0.2">
      <c r="A1152" s="1" t="s">
        <v>1337</v>
      </c>
      <c r="B1152" s="2">
        <v>2020</v>
      </c>
      <c r="C1152" s="2" t="s">
        <v>21</v>
      </c>
      <c r="D1152" s="2">
        <v>154.4</v>
      </c>
      <c r="E1152" s="2">
        <v>209</v>
      </c>
      <c r="F1152">
        <f>D1152*0.01</f>
        <v>1.544</v>
      </c>
      <c r="G1152" s="15">
        <f>E1152*0.453592</f>
        <v>94.800727999999992</v>
      </c>
      <c r="H1152" s="16">
        <f t="shared" si="17"/>
        <v>39.799999999999997</v>
      </c>
      <c r="I1152" t="str">
        <f>IF(H1152&lt;=18.5,"Underweight",IF(H1152&lt;=24.9,"Healthy weight",IF(H1152&lt;=29.9,"Over weight", "Obesity")))</f>
        <v>Obesity</v>
      </c>
      <c r="J1152" s="2">
        <v>34</v>
      </c>
      <c r="K1152" s="2">
        <v>0</v>
      </c>
      <c r="L1152" s="2">
        <v>1</v>
      </c>
      <c r="M1152" s="2">
        <v>0</v>
      </c>
      <c r="N1152">
        <v>1</v>
      </c>
      <c r="O1152">
        <v>0</v>
      </c>
      <c r="P1152">
        <v>0</v>
      </c>
      <c r="Q1152" s="2">
        <v>17212.810000000001</v>
      </c>
      <c r="S1152" s="6">
        <v>1122</v>
      </c>
      <c r="T1152" s="6">
        <v>6168.769403751694</v>
      </c>
      <c r="U1152" s="6">
        <v>-3576.9194037516941</v>
      </c>
      <c r="AF1152">
        <f>IF($I1152=AF$1,1,0)</f>
        <v>0</v>
      </c>
      <c r="AG1152">
        <f>IF($I1152=AG$1,1,0)</f>
        <v>1</v>
      </c>
      <c r="AH1152">
        <f>IF($I1152=AH$1,1,0)</f>
        <v>0</v>
      </c>
      <c r="AI1152">
        <f>IF($I1152=AI$1,1,0)</f>
        <v>0</v>
      </c>
      <c r="AJ1152">
        <f>IF($C1152=AJ$1,1,0)</f>
        <v>0</v>
      </c>
      <c r="AK1152">
        <f>IF($C1152=AK$1,1,0)</f>
        <v>0</v>
      </c>
      <c r="AL1152">
        <f>IF($C1152=AL$1,1,0)</f>
        <v>0</v>
      </c>
      <c r="AM1152">
        <f>IF($C1152=AM$1,1,0)</f>
        <v>1</v>
      </c>
    </row>
    <row r="1153" spans="1:39" x14ac:dyDescent="0.2">
      <c r="A1153" s="1" t="s">
        <v>98</v>
      </c>
      <c r="B1153" s="2">
        <v>2020</v>
      </c>
      <c r="C1153" s="2" t="s">
        <v>26</v>
      </c>
      <c r="D1153" s="2">
        <v>165.4</v>
      </c>
      <c r="E1153" s="2">
        <v>146</v>
      </c>
      <c r="F1153">
        <f>D1153*0.01</f>
        <v>1.6540000000000001</v>
      </c>
      <c r="G1153" s="15">
        <f>E1153*0.453592</f>
        <v>66.224431999999993</v>
      </c>
      <c r="H1153" s="16">
        <f t="shared" si="17"/>
        <v>24.2</v>
      </c>
      <c r="I1153" t="str">
        <f>IF(H1153&lt;=18.5,"Underweight",IF(H1153&lt;=24.9,"Healthy weight",IF(H1153&lt;=29.9,"Over weight", "Obesity")))</f>
        <v>Healthy weight</v>
      </c>
      <c r="J1153" s="2">
        <v>34</v>
      </c>
      <c r="K1153" s="2">
        <v>1</v>
      </c>
      <c r="L1153" s="2">
        <v>2</v>
      </c>
      <c r="M1153" s="2">
        <v>0</v>
      </c>
      <c r="N1153">
        <v>0</v>
      </c>
      <c r="O1153">
        <v>1</v>
      </c>
      <c r="P1153">
        <v>0</v>
      </c>
      <c r="Q1153" s="2">
        <v>12396.64</v>
      </c>
      <c r="S1153" s="6">
        <v>1123</v>
      </c>
      <c r="T1153" s="6">
        <v>6036.7890874196873</v>
      </c>
      <c r="U1153" s="6">
        <v>-1552.9990874196874</v>
      </c>
      <c r="AF1153">
        <f>IF($I1153=AF$1,1,0)</f>
        <v>0</v>
      </c>
      <c r="AG1153">
        <f>IF($I1153=AG$1,1,0)</f>
        <v>0</v>
      </c>
      <c r="AH1153">
        <f>IF($I1153=AH$1,1,0)</f>
        <v>1</v>
      </c>
      <c r="AI1153">
        <f>IF($I1153=AI$1,1,0)</f>
        <v>0</v>
      </c>
      <c r="AJ1153">
        <f>IF($C1153=AJ$1,1,0)</f>
        <v>1</v>
      </c>
      <c r="AK1153">
        <f>IF($C1153=AK$1,1,0)</f>
        <v>0</v>
      </c>
      <c r="AL1153">
        <f>IF($C1153=AL$1,1,0)</f>
        <v>0</v>
      </c>
      <c r="AM1153">
        <f>IF($C1153=AM$1,1,0)</f>
        <v>0</v>
      </c>
    </row>
    <row r="1154" spans="1:39" x14ac:dyDescent="0.2">
      <c r="A1154" s="1" t="s">
        <v>1171</v>
      </c>
      <c r="B1154" s="2">
        <v>2020</v>
      </c>
      <c r="C1154" s="2" t="s">
        <v>21</v>
      </c>
      <c r="D1154" s="2">
        <v>177.1</v>
      </c>
      <c r="E1154" s="2">
        <v>201</v>
      </c>
      <c r="F1154">
        <f>D1154*0.01</f>
        <v>1.7709999999999999</v>
      </c>
      <c r="G1154" s="15">
        <f>E1154*0.453592</f>
        <v>91.171992000000003</v>
      </c>
      <c r="H1154" s="16">
        <f t="shared" si="17"/>
        <v>29.1</v>
      </c>
      <c r="I1154" t="str">
        <f>IF(H1154&lt;=18.5,"Underweight",IF(H1154&lt;=24.9,"Healthy weight",IF(H1154&lt;=29.9,"Over weight", "Obesity")))</f>
        <v>Over weight</v>
      </c>
      <c r="J1154" s="2">
        <v>25</v>
      </c>
      <c r="K1154" s="2">
        <v>0</v>
      </c>
      <c r="L1154" s="2">
        <v>1</v>
      </c>
      <c r="M1154" s="2">
        <v>0</v>
      </c>
      <c r="N1154">
        <v>1</v>
      </c>
      <c r="O1154">
        <v>0</v>
      </c>
      <c r="P1154">
        <v>0</v>
      </c>
      <c r="Q1154" s="2">
        <v>16861.759999999998</v>
      </c>
      <c r="S1154" s="6">
        <v>1124</v>
      </c>
      <c r="T1154" s="6">
        <v>23004.040112258823</v>
      </c>
      <c r="U1154" s="6">
        <v>10741.459887741177</v>
      </c>
      <c r="AF1154">
        <f>IF($I1154=AF$1,1,0)</f>
        <v>1</v>
      </c>
      <c r="AG1154">
        <f>IF($I1154=AG$1,1,0)</f>
        <v>0</v>
      </c>
      <c r="AH1154">
        <f>IF($I1154=AH$1,1,0)</f>
        <v>0</v>
      </c>
      <c r="AI1154">
        <f>IF($I1154=AI$1,1,0)</f>
        <v>0</v>
      </c>
      <c r="AJ1154">
        <f>IF($C1154=AJ$1,1,0)</f>
        <v>0</v>
      </c>
      <c r="AK1154">
        <f>IF($C1154=AK$1,1,0)</f>
        <v>0</v>
      </c>
      <c r="AL1154">
        <f>IF($C1154=AL$1,1,0)</f>
        <v>0</v>
      </c>
      <c r="AM1154">
        <f>IF($C1154=AM$1,1,0)</f>
        <v>1</v>
      </c>
    </row>
    <row r="1155" spans="1:39" x14ac:dyDescent="0.2">
      <c r="A1155" s="1" t="s">
        <v>10</v>
      </c>
      <c r="B1155" s="2">
        <v>2020</v>
      </c>
      <c r="C1155" s="2" t="s">
        <v>11</v>
      </c>
      <c r="D1155" s="2">
        <v>173.9</v>
      </c>
      <c r="E1155" s="2">
        <v>266</v>
      </c>
      <c r="F1155">
        <f>D1155*0.01</f>
        <v>1.7390000000000001</v>
      </c>
      <c r="G1155" s="15">
        <f>E1155*0.453592</f>
        <v>120.655472</v>
      </c>
      <c r="H1155" s="16">
        <f t="shared" ref="H1155:H1218" si="18">ROUND(G1155/(F1155^2),1)</f>
        <v>39.9</v>
      </c>
      <c r="I1155" t="str">
        <f>IF(H1155&lt;=18.5,"Underweight",IF(H1155&lt;=24.9,"Healthy weight",IF(H1155&lt;=29.9,"Over weight", "Obesity")))</f>
        <v>Obesity</v>
      </c>
      <c r="J1155" s="2">
        <v>38</v>
      </c>
      <c r="K1155" s="2">
        <v>0</v>
      </c>
      <c r="L1155" s="2">
        <v>2</v>
      </c>
      <c r="M1155" s="2">
        <v>1</v>
      </c>
      <c r="N1155">
        <v>1</v>
      </c>
      <c r="O1155">
        <v>0</v>
      </c>
      <c r="P1155">
        <v>0</v>
      </c>
      <c r="Q1155" s="2">
        <v>49335.49</v>
      </c>
      <c r="S1155" s="6">
        <v>1125</v>
      </c>
      <c r="T1155" s="6">
        <v>3490.422767353155</v>
      </c>
      <c r="U1155" s="6">
        <v>-532.44276735315498</v>
      </c>
      <c r="AF1155">
        <f>IF($I1155=AF$1,1,0)</f>
        <v>0</v>
      </c>
      <c r="AG1155">
        <f>IF($I1155=AG$1,1,0)</f>
        <v>1</v>
      </c>
      <c r="AH1155">
        <f>IF($I1155=AH$1,1,0)</f>
        <v>0</v>
      </c>
      <c r="AI1155">
        <f>IF($I1155=AI$1,1,0)</f>
        <v>0</v>
      </c>
      <c r="AJ1155">
        <f>IF($C1155=AJ$1,1,0)</f>
        <v>0</v>
      </c>
      <c r="AK1155">
        <f>IF($C1155=AK$1,1,0)</f>
        <v>0</v>
      </c>
      <c r="AL1155">
        <f>IF($C1155=AL$1,1,0)</f>
        <v>1</v>
      </c>
      <c r="AM1155">
        <f>IF($C1155=AM$1,1,0)</f>
        <v>0</v>
      </c>
    </row>
    <row r="1156" spans="1:39" x14ac:dyDescent="0.2">
      <c r="A1156" s="1" t="s">
        <v>716</v>
      </c>
      <c r="B1156" s="2">
        <v>2020</v>
      </c>
      <c r="C1156" s="2" t="s">
        <v>11</v>
      </c>
      <c r="D1156" s="2">
        <v>155</v>
      </c>
      <c r="E1156" s="2">
        <v>154</v>
      </c>
      <c r="F1156">
        <f>D1156*0.01</f>
        <v>1.55</v>
      </c>
      <c r="G1156" s="15">
        <f>E1156*0.453592</f>
        <v>69.853167999999997</v>
      </c>
      <c r="H1156" s="16">
        <f t="shared" si="18"/>
        <v>29.1</v>
      </c>
      <c r="I1156" t="str">
        <f>IF(H1156&lt;=18.5,"Underweight",IF(H1156&lt;=24.9,"Healthy weight",IF(H1156&lt;=29.9,"Over weight", "Obesity")))</f>
        <v>Over weight</v>
      </c>
      <c r="J1156" s="2">
        <v>36</v>
      </c>
      <c r="K1156" s="2">
        <v>1</v>
      </c>
      <c r="L1156" s="2">
        <v>1</v>
      </c>
      <c r="M1156" s="2">
        <v>0</v>
      </c>
      <c r="N1156">
        <v>1</v>
      </c>
      <c r="O1156">
        <v>0</v>
      </c>
      <c r="P1156">
        <v>0</v>
      </c>
      <c r="Q1156" s="2">
        <v>4077.77</v>
      </c>
      <c r="S1156" s="6">
        <v>1126</v>
      </c>
      <c r="T1156" s="6">
        <v>12623.57515778872</v>
      </c>
      <c r="U1156" s="6">
        <v>-3846.2151577887198</v>
      </c>
      <c r="AF1156">
        <f>IF($I1156=AF$1,1,0)</f>
        <v>1</v>
      </c>
      <c r="AG1156">
        <f>IF($I1156=AG$1,1,0)</f>
        <v>0</v>
      </c>
      <c r="AH1156">
        <f>IF($I1156=AH$1,1,0)</f>
        <v>0</v>
      </c>
      <c r="AI1156">
        <f>IF($I1156=AI$1,1,0)</f>
        <v>0</v>
      </c>
      <c r="AJ1156">
        <f>IF($C1156=AJ$1,1,0)</f>
        <v>0</v>
      </c>
      <c r="AK1156">
        <f>IF($C1156=AK$1,1,0)</f>
        <v>0</v>
      </c>
      <c r="AL1156">
        <f>IF($C1156=AL$1,1,0)</f>
        <v>1</v>
      </c>
      <c r="AM1156">
        <f>IF($C1156=AM$1,1,0)</f>
        <v>0</v>
      </c>
    </row>
    <row r="1157" spans="1:39" x14ac:dyDescent="0.2">
      <c r="A1157" s="1" t="s">
        <v>744</v>
      </c>
      <c r="B1157" s="2">
        <v>2020</v>
      </c>
      <c r="C1157" s="2" t="s">
        <v>11</v>
      </c>
      <c r="D1157" s="2">
        <v>169.7</v>
      </c>
      <c r="E1157" s="2">
        <v>185</v>
      </c>
      <c r="F1157">
        <f>D1157*0.01</f>
        <v>1.6969999999999998</v>
      </c>
      <c r="G1157" s="15">
        <f>E1157*0.453592</f>
        <v>83.914519999999996</v>
      </c>
      <c r="H1157" s="16">
        <f t="shared" si="18"/>
        <v>29.1</v>
      </c>
      <c r="I1157" t="str">
        <f>IF(H1157&lt;=18.5,"Underweight",IF(H1157&lt;=24.9,"Healthy weight",IF(H1157&lt;=29.9,"Over weight", "Obesity")))</f>
        <v>Over weight</v>
      </c>
      <c r="J1157" s="2">
        <v>31</v>
      </c>
      <c r="K1157" s="2">
        <v>0</v>
      </c>
      <c r="L1157" s="2">
        <v>0</v>
      </c>
      <c r="M1157" s="2">
        <v>0</v>
      </c>
      <c r="N1157">
        <v>1</v>
      </c>
      <c r="O1157">
        <v>0</v>
      </c>
      <c r="P1157">
        <v>0</v>
      </c>
      <c r="Q1157" s="2">
        <v>2987.02</v>
      </c>
      <c r="S1157" s="6">
        <v>1127</v>
      </c>
      <c r="T1157" s="6">
        <v>10357.633789782343</v>
      </c>
      <c r="U1157" s="6">
        <v>512.46621021765714</v>
      </c>
      <c r="AF1157">
        <f>IF($I1157=AF$1,1,0)</f>
        <v>1</v>
      </c>
      <c r="AG1157">
        <f>IF($I1157=AG$1,1,0)</f>
        <v>0</v>
      </c>
      <c r="AH1157">
        <f>IF($I1157=AH$1,1,0)</f>
        <v>0</v>
      </c>
      <c r="AI1157">
        <f>IF($I1157=AI$1,1,0)</f>
        <v>0</v>
      </c>
      <c r="AJ1157">
        <f>IF($C1157=AJ$1,1,0)</f>
        <v>0</v>
      </c>
      <c r="AK1157">
        <f>IF($C1157=AK$1,1,0)</f>
        <v>0</v>
      </c>
      <c r="AL1157">
        <f>IF($C1157=AL$1,1,0)</f>
        <v>1</v>
      </c>
      <c r="AM1157">
        <f>IF($C1157=AM$1,1,0)</f>
        <v>0</v>
      </c>
    </row>
    <row r="1158" spans="1:39" x14ac:dyDescent="0.2">
      <c r="A1158" s="1" t="s">
        <v>308</v>
      </c>
      <c r="B1158" s="2">
        <v>2020</v>
      </c>
      <c r="C1158" s="2" t="s">
        <v>19</v>
      </c>
      <c r="D1158" s="2">
        <v>167.3</v>
      </c>
      <c r="E1158" s="2">
        <v>246</v>
      </c>
      <c r="F1158">
        <f>D1158*0.01</f>
        <v>1.673</v>
      </c>
      <c r="G1158" s="15">
        <f>E1158*0.453592</f>
        <v>111.58363199999999</v>
      </c>
      <c r="H1158" s="16">
        <f t="shared" si="18"/>
        <v>39.9</v>
      </c>
      <c r="I1158" t="str">
        <f>IF(H1158&lt;=18.5,"Underweight",IF(H1158&lt;=24.9,"Healthy weight",IF(H1158&lt;=29.9,"Over weight", "Obesity")))</f>
        <v>Obesity</v>
      </c>
      <c r="J1158" s="2">
        <v>30</v>
      </c>
      <c r="K1158" s="2">
        <v>1</v>
      </c>
      <c r="L1158" s="2">
        <v>2</v>
      </c>
      <c r="M1158" s="2">
        <v>0</v>
      </c>
      <c r="N1158">
        <v>1</v>
      </c>
      <c r="O1158">
        <v>0</v>
      </c>
      <c r="P1158">
        <v>1</v>
      </c>
      <c r="Q1158" s="2">
        <v>5169.25</v>
      </c>
      <c r="S1158" s="6">
        <v>1128</v>
      </c>
      <c r="T1158" s="6">
        <v>5036.1199625664749</v>
      </c>
      <c r="U1158" s="6">
        <v>19412.730037433525</v>
      </c>
      <c r="AF1158">
        <f>IF($I1158=AF$1,1,0)</f>
        <v>0</v>
      </c>
      <c r="AG1158">
        <f>IF($I1158=AG$1,1,0)</f>
        <v>1</v>
      </c>
      <c r="AH1158">
        <f>IF($I1158=AH$1,1,0)</f>
        <v>0</v>
      </c>
      <c r="AI1158">
        <f>IF($I1158=AI$1,1,0)</f>
        <v>0</v>
      </c>
      <c r="AJ1158">
        <f>IF($C1158=AJ$1,1,0)</f>
        <v>0</v>
      </c>
      <c r="AK1158">
        <f>IF($C1158=AK$1,1,0)</f>
        <v>1</v>
      </c>
      <c r="AL1158">
        <f>IF($C1158=AL$1,1,0)</f>
        <v>0</v>
      </c>
      <c r="AM1158">
        <f>IF($C1158=AM$1,1,0)</f>
        <v>0</v>
      </c>
    </row>
    <row r="1159" spans="1:39" x14ac:dyDescent="0.2">
      <c r="A1159" s="1" t="s">
        <v>696</v>
      </c>
      <c r="B1159" s="2">
        <v>2020</v>
      </c>
      <c r="C1159" s="2" t="s">
        <v>11</v>
      </c>
      <c r="D1159" s="2">
        <v>169</v>
      </c>
      <c r="E1159" s="2">
        <v>251</v>
      </c>
      <c r="F1159">
        <f>D1159*0.01</f>
        <v>1.69</v>
      </c>
      <c r="G1159" s="15">
        <f>E1159*0.453592</f>
        <v>113.851592</v>
      </c>
      <c r="H1159" s="16">
        <f t="shared" si="18"/>
        <v>39.9</v>
      </c>
      <c r="I1159" t="str">
        <f>IF(H1159&lt;=18.5,"Underweight",IF(H1159&lt;=24.9,"Healthy weight",IF(H1159&lt;=29.9,"Over weight", "Obesity")))</f>
        <v>Obesity</v>
      </c>
      <c r="J1159" s="2">
        <v>45</v>
      </c>
      <c r="K1159" s="2">
        <v>0</v>
      </c>
      <c r="L1159" s="2">
        <v>1</v>
      </c>
      <c r="M1159" s="2">
        <v>1</v>
      </c>
      <c r="N1159">
        <v>1</v>
      </c>
      <c r="O1159">
        <v>0</v>
      </c>
      <c r="P1159">
        <v>0</v>
      </c>
      <c r="Q1159" s="2">
        <v>36772.92</v>
      </c>
      <c r="S1159" s="6">
        <v>1129</v>
      </c>
      <c r="T1159" s="6">
        <v>4524.3866871226419</v>
      </c>
      <c r="U1159" s="6">
        <v>801.77331287735797</v>
      </c>
      <c r="AF1159">
        <f>IF($I1159=AF$1,1,0)</f>
        <v>0</v>
      </c>
      <c r="AG1159">
        <f>IF($I1159=AG$1,1,0)</f>
        <v>1</v>
      </c>
      <c r="AH1159">
        <f>IF($I1159=AH$1,1,0)</f>
        <v>0</v>
      </c>
      <c r="AI1159">
        <f>IF($I1159=AI$1,1,0)</f>
        <v>0</v>
      </c>
      <c r="AJ1159">
        <f>IF($C1159=AJ$1,1,0)</f>
        <v>0</v>
      </c>
      <c r="AK1159">
        <f>IF($C1159=AK$1,1,0)</f>
        <v>0</v>
      </c>
      <c r="AL1159">
        <f>IF($C1159=AL$1,1,0)</f>
        <v>1</v>
      </c>
      <c r="AM1159">
        <f>IF($C1159=AM$1,1,0)</f>
        <v>0</v>
      </c>
    </row>
    <row r="1160" spans="1:39" x14ac:dyDescent="0.2">
      <c r="A1160" s="1" t="s">
        <v>784</v>
      </c>
      <c r="B1160" s="2">
        <v>2020</v>
      </c>
      <c r="C1160" s="2" t="s">
        <v>19</v>
      </c>
      <c r="D1160" s="2">
        <v>159.30000000000001</v>
      </c>
      <c r="E1160" s="2">
        <v>223</v>
      </c>
      <c r="F1160">
        <f>D1160*0.01</f>
        <v>1.5930000000000002</v>
      </c>
      <c r="G1160" s="15">
        <f>E1160*0.453592</f>
        <v>101.151016</v>
      </c>
      <c r="H1160" s="16">
        <f t="shared" si="18"/>
        <v>39.9</v>
      </c>
      <c r="I1160" t="str">
        <f>IF(H1160&lt;=18.5,"Underweight",IF(H1160&lt;=24.9,"Healthy weight",IF(H1160&lt;=29.9,"Over weight", "Obesity")))</f>
        <v>Obesity</v>
      </c>
      <c r="J1160" s="2">
        <v>26</v>
      </c>
      <c r="K1160" s="2">
        <v>1</v>
      </c>
      <c r="L1160" s="2">
        <v>0</v>
      </c>
      <c r="M1160" s="2">
        <v>0</v>
      </c>
      <c r="N1160">
        <v>1</v>
      </c>
      <c r="O1160">
        <v>0</v>
      </c>
      <c r="P1160">
        <v>1</v>
      </c>
      <c r="Q1160" s="2">
        <v>2615.52</v>
      </c>
      <c r="S1160" s="6">
        <v>1130</v>
      </c>
      <c r="T1160" s="6">
        <v>8523.0236929289858</v>
      </c>
      <c r="U1160" s="6">
        <v>2321.9063070710145</v>
      </c>
      <c r="AF1160">
        <f>IF($I1160=AF$1,1,0)</f>
        <v>0</v>
      </c>
      <c r="AG1160">
        <f>IF($I1160=AG$1,1,0)</f>
        <v>1</v>
      </c>
      <c r="AH1160">
        <f>IF($I1160=AH$1,1,0)</f>
        <v>0</v>
      </c>
      <c r="AI1160">
        <f>IF($I1160=AI$1,1,0)</f>
        <v>0</v>
      </c>
      <c r="AJ1160">
        <f>IF($C1160=AJ$1,1,0)</f>
        <v>0</v>
      </c>
      <c r="AK1160">
        <f>IF($C1160=AK$1,1,0)</f>
        <v>1</v>
      </c>
      <c r="AL1160">
        <f>IF($C1160=AL$1,1,0)</f>
        <v>0</v>
      </c>
      <c r="AM1160">
        <f>IF($C1160=AM$1,1,0)</f>
        <v>0</v>
      </c>
    </row>
    <row r="1161" spans="1:39" x14ac:dyDescent="0.2">
      <c r="A1161" s="1" t="s">
        <v>1104</v>
      </c>
      <c r="B1161" s="2">
        <v>2020</v>
      </c>
      <c r="C1161" s="2" t="s">
        <v>19</v>
      </c>
      <c r="D1161" s="2">
        <v>176.4</v>
      </c>
      <c r="E1161" s="2">
        <v>200</v>
      </c>
      <c r="F1161">
        <f>D1161*0.01</f>
        <v>1.764</v>
      </c>
      <c r="G1161" s="15">
        <f>E1161*0.453592</f>
        <v>90.718400000000003</v>
      </c>
      <c r="H1161" s="16">
        <f t="shared" si="18"/>
        <v>29.2</v>
      </c>
      <c r="I1161" t="str">
        <f>IF(H1161&lt;=18.5,"Underweight",IF(H1161&lt;=24.9,"Healthy weight",IF(H1161&lt;=29.9,"Over weight", "Obesity")))</f>
        <v>Over weight</v>
      </c>
      <c r="J1161" s="2">
        <v>38</v>
      </c>
      <c r="K1161" s="2">
        <v>0</v>
      </c>
      <c r="L1161" s="2">
        <v>1</v>
      </c>
      <c r="M1161" s="2">
        <v>0</v>
      </c>
      <c r="N1161">
        <v>1</v>
      </c>
      <c r="O1161">
        <v>0</v>
      </c>
      <c r="P1161">
        <v>1</v>
      </c>
      <c r="Q1161" s="2">
        <v>23705.759999999998</v>
      </c>
      <c r="S1161" s="6">
        <v>1131</v>
      </c>
      <c r="T1161" s="6">
        <v>7973.0251269765431</v>
      </c>
      <c r="U1161" s="6">
        <v>940.92487302345762</v>
      </c>
      <c r="AF1161">
        <f>IF($I1161=AF$1,1,0)</f>
        <v>1</v>
      </c>
      <c r="AG1161">
        <f>IF($I1161=AG$1,1,0)</f>
        <v>0</v>
      </c>
      <c r="AH1161">
        <f>IF($I1161=AH$1,1,0)</f>
        <v>0</v>
      </c>
      <c r="AI1161">
        <f>IF($I1161=AI$1,1,0)</f>
        <v>0</v>
      </c>
      <c r="AJ1161">
        <f>IF($C1161=AJ$1,1,0)</f>
        <v>0</v>
      </c>
      <c r="AK1161">
        <f>IF($C1161=AK$1,1,0)</f>
        <v>1</v>
      </c>
      <c r="AL1161">
        <f>IF($C1161=AL$1,1,0)</f>
        <v>0</v>
      </c>
      <c r="AM1161">
        <f>IF($C1161=AM$1,1,0)</f>
        <v>0</v>
      </c>
    </row>
    <row r="1162" spans="1:39" x14ac:dyDescent="0.2">
      <c r="A1162" s="1" t="s">
        <v>96</v>
      </c>
      <c r="B1162" s="2">
        <v>2020</v>
      </c>
      <c r="C1162" s="2" t="s">
        <v>26</v>
      </c>
      <c r="D1162" s="2">
        <v>173</v>
      </c>
      <c r="E1162" s="2">
        <v>160</v>
      </c>
      <c r="F1162">
        <f>D1162*0.01</f>
        <v>1.73</v>
      </c>
      <c r="G1162" s="15">
        <f>E1162*0.453592</f>
        <v>72.574719999999999</v>
      </c>
      <c r="H1162" s="16">
        <f t="shared" si="18"/>
        <v>24.2</v>
      </c>
      <c r="I1162" t="str">
        <f>IF(H1162&lt;=18.5,"Underweight",IF(H1162&lt;=24.9,"Healthy weight",IF(H1162&lt;=29.9,"Over weight", "Obesity")))</f>
        <v>Healthy weight</v>
      </c>
      <c r="J1162" s="2">
        <v>23</v>
      </c>
      <c r="K1162" s="2">
        <v>1</v>
      </c>
      <c r="L1162" s="2">
        <v>0</v>
      </c>
      <c r="M1162" s="2">
        <v>0</v>
      </c>
      <c r="N1162">
        <v>0</v>
      </c>
      <c r="O1162">
        <v>1</v>
      </c>
      <c r="P1162">
        <v>0</v>
      </c>
      <c r="Q1162" s="2">
        <v>1196.7</v>
      </c>
      <c r="S1162" s="6">
        <v>1132</v>
      </c>
      <c r="T1162" s="6">
        <v>-327.0957082330267</v>
      </c>
      <c r="U1162" s="6">
        <v>1719.5557082330267</v>
      </c>
      <c r="AF1162">
        <f>IF($I1162=AF$1,1,0)</f>
        <v>0</v>
      </c>
      <c r="AG1162">
        <f>IF($I1162=AG$1,1,0)</f>
        <v>0</v>
      </c>
      <c r="AH1162">
        <f>IF($I1162=AH$1,1,0)</f>
        <v>1</v>
      </c>
      <c r="AI1162">
        <f>IF($I1162=AI$1,1,0)</f>
        <v>0</v>
      </c>
      <c r="AJ1162">
        <f>IF($C1162=AJ$1,1,0)</f>
        <v>1</v>
      </c>
      <c r="AK1162">
        <f>IF($C1162=AK$1,1,0)</f>
        <v>0</v>
      </c>
      <c r="AL1162">
        <f>IF($C1162=AL$1,1,0)</f>
        <v>0</v>
      </c>
      <c r="AM1162">
        <f>IF($C1162=AM$1,1,0)</f>
        <v>0</v>
      </c>
    </row>
    <row r="1163" spans="1:39" x14ac:dyDescent="0.2">
      <c r="A1163" s="1" t="s">
        <v>1103</v>
      </c>
      <c r="B1163" s="2">
        <v>2020</v>
      </c>
      <c r="C1163" s="2" t="s">
        <v>21</v>
      </c>
      <c r="D1163" s="2">
        <v>161.69999999999999</v>
      </c>
      <c r="E1163" s="2">
        <v>230</v>
      </c>
      <c r="F1163">
        <f>D1163*0.01</f>
        <v>1.617</v>
      </c>
      <c r="G1163" s="15">
        <f>E1163*0.453592</f>
        <v>104.32616</v>
      </c>
      <c r="H1163" s="16">
        <f t="shared" si="18"/>
        <v>39.9</v>
      </c>
      <c r="I1163" t="str">
        <f>IF(H1163&lt;=18.5,"Underweight",IF(H1163&lt;=24.9,"Healthy weight",IF(H1163&lt;=29.9,"Over weight", "Obesity")))</f>
        <v>Obesity</v>
      </c>
      <c r="J1163" s="2">
        <v>30</v>
      </c>
      <c r="K1163" s="2">
        <v>1</v>
      </c>
      <c r="L1163" s="2">
        <v>1</v>
      </c>
      <c r="M1163" s="2">
        <v>0</v>
      </c>
      <c r="N1163">
        <v>1</v>
      </c>
      <c r="O1163">
        <v>0</v>
      </c>
      <c r="P1163">
        <v>0</v>
      </c>
      <c r="Q1163" s="2">
        <v>5215.53</v>
      </c>
      <c r="S1163" s="6">
        <v>1133</v>
      </c>
      <c r="T1163" s="6">
        <v>15423.874933492418</v>
      </c>
      <c r="U1163" s="6">
        <v>-6114.2449334924186</v>
      </c>
      <c r="AF1163">
        <f>IF($I1163=AF$1,1,0)</f>
        <v>0</v>
      </c>
      <c r="AG1163">
        <f>IF($I1163=AG$1,1,0)</f>
        <v>1</v>
      </c>
      <c r="AH1163">
        <f>IF($I1163=AH$1,1,0)</f>
        <v>0</v>
      </c>
      <c r="AI1163">
        <f>IF($I1163=AI$1,1,0)</f>
        <v>0</v>
      </c>
      <c r="AJ1163">
        <f>IF($C1163=AJ$1,1,0)</f>
        <v>0</v>
      </c>
      <c r="AK1163">
        <f>IF($C1163=AK$1,1,0)</f>
        <v>0</v>
      </c>
      <c r="AL1163">
        <f>IF($C1163=AL$1,1,0)</f>
        <v>0</v>
      </c>
      <c r="AM1163">
        <f>IF($C1163=AM$1,1,0)</f>
        <v>1</v>
      </c>
    </row>
    <row r="1164" spans="1:39" x14ac:dyDescent="0.2">
      <c r="A1164" s="1" t="s">
        <v>614</v>
      </c>
      <c r="B1164" s="2">
        <v>2020</v>
      </c>
      <c r="C1164" s="2" t="s">
        <v>19</v>
      </c>
      <c r="D1164" s="2">
        <v>187.6</v>
      </c>
      <c r="E1164" s="2">
        <v>310</v>
      </c>
      <c r="F1164">
        <f>D1164*0.01</f>
        <v>1.8759999999999999</v>
      </c>
      <c r="G1164" s="15">
        <f>E1164*0.453592</f>
        <v>140.61351999999999</v>
      </c>
      <c r="H1164" s="16">
        <f t="shared" si="18"/>
        <v>40</v>
      </c>
      <c r="I1164" t="str">
        <f>IF(H1164&lt;=18.5,"Underweight",IF(H1164&lt;=24.9,"Healthy weight",IF(H1164&lt;=29.9,"Over weight", "Obesity")))</f>
        <v>Obesity</v>
      </c>
      <c r="J1164" s="2">
        <v>47</v>
      </c>
      <c r="K1164" s="2">
        <v>0</v>
      </c>
      <c r="L1164" s="2">
        <v>1</v>
      </c>
      <c r="M1164" s="2">
        <v>0</v>
      </c>
      <c r="N1164">
        <v>1</v>
      </c>
      <c r="O1164">
        <v>0</v>
      </c>
      <c r="P1164">
        <v>1</v>
      </c>
      <c r="Q1164" s="2">
        <v>11179.66</v>
      </c>
      <c r="S1164" s="6">
        <v>1134</v>
      </c>
      <c r="T1164" s="6">
        <v>18410.681374716114</v>
      </c>
      <c r="U1164" s="6">
        <v>17974.158625283882</v>
      </c>
      <c r="AF1164">
        <f>IF($I1164=AF$1,1,0)</f>
        <v>0</v>
      </c>
      <c r="AG1164">
        <f>IF($I1164=AG$1,1,0)</f>
        <v>1</v>
      </c>
      <c r="AH1164">
        <f>IF($I1164=AH$1,1,0)</f>
        <v>0</v>
      </c>
      <c r="AI1164">
        <f>IF($I1164=AI$1,1,0)</f>
        <v>0</v>
      </c>
      <c r="AJ1164">
        <f>IF($C1164=AJ$1,1,0)</f>
        <v>0</v>
      </c>
      <c r="AK1164">
        <f>IF($C1164=AK$1,1,0)</f>
        <v>1</v>
      </c>
      <c r="AL1164">
        <f>IF($C1164=AL$1,1,0)</f>
        <v>0</v>
      </c>
      <c r="AM1164">
        <f>IF($C1164=AM$1,1,0)</f>
        <v>0</v>
      </c>
    </row>
    <row r="1165" spans="1:39" x14ac:dyDescent="0.2">
      <c r="A1165" s="1" t="s">
        <v>719</v>
      </c>
      <c r="B1165" s="2">
        <v>2020</v>
      </c>
      <c r="C1165" s="2" t="s">
        <v>21</v>
      </c>
      <c r="D1165" s="2">
        <v>158.9</v>
      </c>
      <c r="E1165" s="2">
        <v>135</v>
      </c>
      <c r="F1165">
        <f>D1165*0.01</f>
        <v>1.5890000000000002</v>
      </c>
      <c r="G1165" s="15">
        <f>E1165*0.453592</f>
        <v>61.234920000000002</v>
      </c>
      <c r="H1165" s="16">
        <f t="shared" si="18"/>
        <v>24.3</v>
      </c>
      <c r="I1165" t="str">
        <f>IF(H1165&lt;=18.5,"Underweight",IF(H1165&lt;=24.9,"Healthy weight",IF(H1165&lt;=29.9,"Over weight", "Obesity")))</f>
        <v>Healthy weight</v>
      </c>
      <c r="J1165" s="2">
        <v>39</v>
      </c>
      <c r="K1165" s="2">
        <v>1</v>
      </c>
      <c r="L1165" s="2">
        <v>1</v>
      </c>
      <c r="M1165" s="2">
        <v>0</v>
      </c>
      <c r="N1165">
        <v>0</v>
      </c>
      <c r="O1165">
        <v>0</v>
      </c>
      <c r="P1165">
        <v>0</v>
      </c>
      <c r="Q1165" s="2">
        <v>5447.83</v>
      </c>
      <c r="S1165" s="6">
        <v>1135</v>
      </c>
      <c r="T1165" s="6">
        <v>3801.2020930418166</v>
      </c>
      <c r="U1165" s="6">
        <v>-984.57209304181652</v>
      </c>
      <c r="AF1165">
        <f>IF($I1165=AF$1,1,0)</f>
        <v>0</v>
      </c>
      <c r="AG1165">
        <f>IF($I1165=AG$1,1,0)</f>
        <v>0</v>
      </c>
      <c r="AH1165">
        <f>IF($I1165=AH$1,1,0)</f>
        <v>1</v>
      </c>
      <c r="AI1165">
        <f>IF($I1165=AI$1,1,0)</f>
        <v>0</v>
      </c>
      <c r="AJ1165">
        <f>IF($C1165=AJ$1,1,0)</f>
        <v>0</v>
      </c>
      <c r="AK1165">
        <f>IF($C1165=AK$1,1,0)</f>
        <v>0</v>
      </c>
      <c r="AL1165">
        <f>IF($C1165=AL$1,1,0)</f>
        <v>0</v>
      </c>
      <c r="AM1165">
        <f>IF($C1165=AM$1,1,0)</f>
        <v>1</v>
      </c>
    </row>
    <row r="1166" spans="1:39" x14ac:dyDescent="0.2">
      <c r="A1166" s="1" t="s">
        <v>284</v>
      </c>
      <c r="B1166" s="2">
        <v>2020</v>
      </c>
      <c r="C1166" s="2" t="s">
        <v>26</v>
      </c>
      <c r="D1166" s="2">
        <v>157.69999999999999</v>
      </c>
      <c r="E1166" s="2">
        <v>220</v>
      </c>
      <c r="F1166">
        <f>D1166*0.01</f>
        <v>1.577</v>
      </c>
      <c r="G1166" s="15">
        <f>E1166*0.453592</f>
        <v>99.790239999999997</v>
      </c>
      <c r="H1166" s="16">
        <f t="shared" si="18"/>
        <v>40.1</v>
      </c>
      <c r="I1166" t="str">
        <f>IF(H1166&lt;=18.5,"Underweight",IF(H1166&lt;=24.9,"Healthy weight",IF(H1166&lt;=29.9,"Over weight", "Obesity")))</f>
        <v>Obesity</v>
      </c>
      <c r="J1166" s="2">
        <v>38</v>
      </c>
      <c r="K1166" s="2">
        <v>0</v>
      </c>
      <c r="L1166" s="2">
        <v>0</v>
      </c>
      <c r="M1166" s="2">
        <v>0</v>
      </c>
      <c r="N1166">
        <v>1</v>
      </c>
      <c r="O1166">
        <v>1</v>
      </c>
      <c r="P1166">
        <v>0</v>
      </c>
      <c r="Q1166" s="2">
        <v>10081.700000000001</v>
      </c>
      <c r="S1166" s="6">
        <v>1136</v>
      </c>
      <c r="T1166" s="6">
        <v>12725.201100492221</v>
      </c>
      <c r="U1166" s="6">
        <v>-7894.4211004922208</v>
      </c>
      <c r="AF1166">
        <f>IF($I1166=AF$1,1,0)</f>
        <v>0</v>
      </c>
      <c r="AG1166">
        <f>IF($I1166=AG$1,1,0)</f>
        <v>1</v>
      </c>
      <c r="AH1166">
        <f>IF($I1166=AH$1,1,0)</f>
        <v>0</v>
      </c>
      <c r="AI1166">
        <f>IF($I1166=AI$1,1,0)</f>
        <v>0</v>
      </c>
      <c r="AJ1166">
        <f>IF($C1166=AJ$1,1,0)</f>
        <v>1</v>
      </c>
      <c r="AK1166">
        <f>IF($C1166=AK$1,1,0)</f>
        <v>0</v>
      </c>
      <c r="AL1166">
        <f>IF($C1166=AL$1,1,0)</f>
        <v>0</v>
      </c>
      <c r="AM1166">
        <f>IF($C1166=AM$1,1,0)</f>
        <v>0</v>
      </c>
    </row>
    <row r="1167" spans="1:39" x14ac:dyDescent="0.2">
      <c r="A1167" s="1" t="s">
        <v>1291</v>
      </c>
      <c r="B1167" s="2">
        <v>2020</v>
      </c>
      <c r="C1167" s="2" t="s">
        <v>11</v>
      </c>
      <c r="D1167" s="2">
        <v>171.3</v>
      </c>
      <c r="E1167" s="2">
        <v>189</v>
      </c>
      <c r="F1167">
        <f>D1167*0.01</f>
        <v>1.7130000000000001</v>
      </c>
      <c r="G1167" s="15">
        <f>E1167*0.453592</f>
        <v>85.728887999999998</v>
      </c>
      <c r="H1167" s="16">
        <f t="shared" si="18"/>
        <v>29.2</v>
      </c>
      <c r="I1167" t="str">
        <f>IF(H1167&lt;=18.5,"Underweight",IF(H1167&lt;=24.9,"Healthy weight",IF(H1167&lt;=29.9,"Over weight", "Obesity")))</f>
        <v>Over weight</v>
      </c>
      <c r="J1167" s="2">
        <v>53</v>
      </c>
      <c r="K1167" s="2">
        <v>1</v>
      </c>
      <c r="L1167" s="2">
        <v>2</v>
      </c>
      <c r="M1167" s="2">
        <v>1</v>
      </c>
      <c r="N1167">
        <v>1</v>
      </c>
      <c r="O1167">
        <v>0</v>
      </c>
      <c r="P1167">
        <v>0</v>
      </c>
      <c r="Q1167" s="2">
        <v>11858.99</v>
      </c>
      <c r="S1167" s="6">
        <v>1137</v>
      </c>
      <c r="T1167" s="6">
        <v>6036.7890874196873</v>
      </c>
      <c r="U1167" s="6">
        <v>241.83091258031254</v>
      </c>
      <c r="AF1167">
        <f>IF($I1167=AF$1,1,0)</f>
        <v>1</v>
      </c>
      <c r="AG1167">
        <f>IF($I1167=AG$1,1,0)</f>
        <v>0</v>
      </c>
      <c r="AH1167">
        <f>IF($I1167=AH$1,1,0)</f>
        <v>0</v>
      </c>
      <c r="AI1167">
        <f>IF($I1167=AI$1,1,0)</f>
        <v>0</v>
      </c>
      <c r="AJ1167">
        <f>IF($C1167=AJ$1,1,0)</f>
        <v>0</v>
      </c>
      <c r="AK1167">
        <f>IF($C1167=AK$1,1,0)</f>
        <v>0</v>
      </c>
      <c r="AL1167">
        <f>IF($C1167=AL$1,1,0)</f>
        <v>1</v>
      </c>
      <c r="AM1167">
        <f>IF($C1167=AM$1,1,0)</f>
        <v>0</v>
      </c>
    </row>
    <row r="1168" spans="1:39" x14ac:dyDescent="0.2">
      <c r="A1168" s="1" t="s">
        <v>107</v>
      </c>
      <c r="B1168" s="2">
        <v>2020</v>
      </c>
      <c r="C1168" s="2" t="s">
        <v>19</v>
      </c>
      <c r="D1168" s="2">
        <v>154.6</v>
      </c>
      <c r="E1168" s="2">
        <v>154</v>
      </c>
      <c r="F1168">
        <f>D1168*0.01</f>
        <v>1.546</v>
      </c>
      <c r="G1168" s="15">
        <f>E1168*0.453592</f>
        <v>69.853167999999997</v>
      </c>
      <c r="H1168" s="16">
        <f t="shared" si="18"/>
        <v>29.2</v>
      </c>
      <c r="I1168" t="str">
        <f>IF(H1168&lt;=18.5,"Underweight",IF(H1168&lt;=24.9,"Healthy weight",IF(H1168&lt;=29.9,"Over weight", "Obesity")))</f>
        <v>Over weight</v>
      </c>
      <c r="J1168" s="2">
        <v>33</v>
      </c>
      <c r="K1168" s="2">
        <v>1</v>
      </c>
      <c r="L1168" s="2">
        <v>2</v>
      </c>
      <c r="M1168" s="2">
        <v>0</v>
      </c>
      <c r="N1168">
        <v>1</v>
      </c>
      <c r="O1168">
        <v>0</v>
      </c>
      <c r="P1168">
        <v>1</v>
      </c>
      <c r="Q1168" s="2">
        <v>2145.0700000000002</v>
      </c>
      <c r="S1168" s="6">
        <v>1138</v>
      </c>
      <c r="T1168" s="6">
        <v>8454.6925451417592</v>
      </c>
      <c r="U1168" s="6">
        <v>3137.5474548582406</v>
      </c>
      <c r="AF1168">
        <f>IF($I1168=AF$1,1,0)</f>
        <v>1</v>
      </c>
      <c r="AG1168">
        <f>IF($I1168=AG$1,1,0)</f>
        <v>0</v>
      </c>
      <c r="AH1168">
        <f>IF($I1168=AH$1,1,0)</f>
        <v>0</v>
      </c>
      <c r="AI1168">
        <f>IF($I1168=AI$1,1,0)</f>
        <v>0</v>
      </c>
      <c r="AJ1168">
        <f>IF($C1168=AJ$1,1,0)</f>
        <v>0</v>
      </c>
      <c r="AK1168">
        <f>IF($C1168=AK$1,1,0)</f>
        <v>1</v>
      </c>
      <c r="AL1168">
        <f>IF($C1168=AL$1,1,0)</f>
        <v>0</v>
      </c>
      <c r="AM1168">
        <f>IF($C1168=AM$1,1,0)</f>
        <v>0</v>
      </c>
    </row>
    <row r="1169" spans="1:39" x14ac:dyDescent="0.2">
      <c r="A1169" s="1" t="s">
        <v>779</v>
      </c>
      <c r="B1169" s="2">
        <v>2020</v>
      </c>
      <c r="C1169" s="2" t="s">
        <v>19</v>
      </c>
      <c r="D1169" s="2">
        <v>180.7</v>
      </c>
      <c r="E1169" s="2">
        <v>289</v>
      </c>
      <c r="F1169">
        <f>D1169*0.01</f>
        <v>1.8069999999999999</v>
      </c>
      <c r="G1169" s="15">
        <f>E1169*0.453592</f>
        <v>131.088088</v>
      </c>
      <c r="H1169" s="16">
        <f t="shared" si="18"/>
        <v>40.1</v>
      </c>
      <c r="I1169" t="str">
        <f>IF(H1169&lt;=18.5,"Underweight",IF(H1169&lt;=24.9,"Healthy weight",IF(H1169&lt;=29.9,"Over weight", "Obesity")))</f>
        <v>Obesity</v>
      </c>
      <c r="J1169" s="2">
        <v>33</v>
      </c>
      <c r="K1169" s="2">
        <v>1</v>
      </c>
      <c r="L1169" s="2">
        <v>1</v>
      </c>
      <c r="M1169" s="2">
        <v>1</v>
      </c>
      <c r="N1169">
        <v>1</v>
      </c>
      <c r="O1169">
        <v>0</v>
      </c>
      <c r="P1169">
        <v>1</v>
      </c>
      <c r="Q1169" s="2">
        <v>14349.25</v>
      </c>
      <c r="S1169" s="6">
        <v>1139</v>
      </c>
      <c r="T1169" s="6">
        <v>4053.8807086868619</v>
      </c>
      <c r="U1169" s="6">
        <v>-64.310708686861744</v>
      </c>
      <c r="AF1169">
        <f>IF($I1169=AF$1,1,0)</f>
        <v>0</v>
      </c>
      <c r="AG1169">
        <f>IF($I1169=AG$1,1,0)</f>
        <v>1</v>
      </c>
      <c r="AH1169">
        <f>IF($I1169=AH$1,1,0)</f>
        <v>0</v>
      </c>
      <c r="AI1169">
        <f>IF($I1169=AI$1,1,0)</f>
        <v>0</v>
      </c>
      <c r="AJ1169">
        <f>IF($C1169=AJ$1,1,0)</f>
        <v>0</v>
      </c>
      <c r="AK1169">
        <f>IF($C1169=AK$1,1,0)</f>
        <v>1</v>
      </c>
      <c r="AL1169">
        <f>IF($C1169=AL$1,1,0)</f>
        <v>0</v>
      </c>
      <c r="AM1169">
        <f>IF($C1169=AM$1,1,0)</f>
        <v>0</v>
      </c>
    </row>
    <row r="1170" spans="1:39" x14ac:dyDescent="0.2">
      <c r="A1170" s="1" t="s">
        <v>1251</v>
      </c>
      <c r="B1170" s="2">
        <v>2020</v>
      </c>
      <c r="C1170" s="2" t="s">
        <v>11</v>
      </c>
      <c r="D1170" s="2">
        <v>150.5</v>
      </c>
      <c r="E1170" s="2">
        <v>200</v>
      </c>
      <c r="F1170">
        <f>D1170*0.01</f>
        <v>1.5050000000000001</v>
      </c>
      <c r="G1170" s="15">
        <f>E1170*0.453592</f>
        <v>90.718400000000003</v>
      </c>
      <c r="H1170" s="16">
        <f t="shared" si="18"/>
        <v>40.1</v>
      </c>
      <c r="I1170" t="str">
        <f>IF(H1170&lt;=18.5,"Underweight",IF(H1170&lt;=24.9,"Healthy weight",IF(H1170&lt;=29.9,"Over weight", "Obesity")))</f>
        <v>Obesity</v>
      </c>
      <c r="J1170" s="2">
        <v>40</v>
      </c>
      <c r="K1170" s="2">
        <v>0</v>
      </c>
      <c r="L1170" s="2">
        <v>0</v>
      </c>
      <c r="M1170" s="2">
        <v>0</v>
      </c>
      <c r="N1170">
        <v>1</v>
      </c>
      <c r="O1170">
        <v>0</v>
      </c>
      <c r="P1170">
        <v>0</v>
      </c>
      <c r="Q1170" s="2">
        <v>16064.4</v>
      </c>
      <c r="S1170" s="6">
        <v>1140</v>
      </c>
      <c r="T1170" s="6">
        <v>9799.4357905999095</v>
      </c>
      <c r="U1170" s="6">
        <v>-5089.1757905999093</v>
      </c>
      <c r="AF1170">
        <f>IF($I1170=AF$1,1,0)</f>
        <v>0</v>
      </c>
      <c r="AG1170">
        <f>IF($I1170=AG$1,1,0)</f>
        <v>1</v>
      </c>
      <c r="AH1170">
        <f>IF($I1170=AH$1,1,0)</f>
        <v>0</v>
      </c>
      <c r="AI1170">
        <f>IF($I1170=AI$1,1,0)</f>
        <v>0</v>
      </c>
      <c r="AJ1170">
        <f>IF($C1170=AJ$1,1,0)</f>
        <v>0</v>
      </c>
      <c r="AK1170">
        <f>IF($C1170=AK$1,1,0)</f>
        <v>0</v>
      </c>
      <c r="AL1170">
        <f>IF($C1170=AL$1,1,0)</f>
        <v>1</v>
      </c>
      <c r="AM1170">
        <f>IF($C1170=AM$1,1,0)</f>
        <v>0</v>
      </c>
    </row>
    <row r="1171" spans="1:39" x14ac:dyDescent="0.2">
      <c r="A1171" s="1" t="s">
        <v>382</v>
      </c>
      <c r="B1171" s="2">
        <v>2020</v>
      </c>
      <c r="C1171" s="2" t="s">
        <v>11</v>
      </c>
      <c r="D1171" s="2">
        <v>178.4</v>
      </c>
      <c r="E1171" s="2">
        <v>282</v>
      </c>
      <c r="F1171">
        <f>D1171*0.01</f>
        <v>1.784</v>
      </c>
      <c r="G1171" s="15">
        <f>E1171*0.453592</f>
        <v>127.912944</v>
      </c>
      <c r="H1171" s="16">
        <f t="shared" si="18"/>
        <v>40.200000000000003</v>
      </c>
      <c r="I1171" t="str">
        <f>IF(H1171&lt;=18.5,"Underweight",IF(H1171&lt;=24.9,"Healthy weight",IF(H1171&lt;=29.9,"Over weight", "Obesity")))</f>
        <v>Obesity</v>
      </c>
      <c r="J1171" s="2">
        <v>27</v>
      </c>
      <c r="K1171" s="2">
        <v>1</v>
      </c>
      <c r="L1171" s="2">
        <v>1</v>
      </c>
      <c r="M1171" s="2">
        <v>0</v>
      </c>
      <c r="N1171">
        <v>1</v>
      </c>
      <c r="O1171">
        <v>0</v>
      </c>
      <c r="P1171">
        <v>0</v>
      </c>
      <c r="Q1171" s="2">
        <v>3634.81</v>
      </c>
      <c r="S1171" s="6">
        <v>1141</v>
      </c>
      <c r="T1171" s="6">
        <v>23443.570816641834</v>
      </c>
      <c r="U1171" s="6">
        <v>3906.0691833581659</v>
      </c>
      <c r="AF1171">
        <f>IF($I1171=AF$1,1,0)</f>
        <v>0</v>
      </c>
      <c r="AG1171">
        <f>IF($I1171=AG$1,1,0)</f>
        <v>1</v>
      </c>
      <c r="AH1171">
        <f>IF($I1171=AH$1,1,0)</f>
        <v>0</v>
      </c>
      <c r="AI1171">
        <f>IF($I1171=AI$1,1,0)</f>
        <v>0</v>
      </c>
      <c r="AJ1171">
        <f>IF($C1171=AJ$1,1,0)</f>
        <v>0</v>
      </c>
      <c r="AK1171">
        <f>IF($C1171=AK$1,1,0)</f>
        <v>0</v>
      </c>
      <c r="AL1171">
        <f>IF($C1171=AL$1,1,0)</f>
        <v>1</v>
      </c>
      <c r="AM1171">
        <f>IF($C1171=AM$1,1,0)</f>
        <v>0</v>
      </c>
    </row>
    <row r="1172" spans="1:39" x14ac:dyDescent="0.2">
      <c r="A1172" s="1" t="s">
        <v>646</v>
      </c>
      <c r="B1172" s="2">
        <v>2020</v>
      </c>
      <c r="C1172" s="2" t="s">
        <v>26</v>
      </c>
      <c r="D1172" s="2">
        <v>162.4</v>
      </c>
      <c r="E1172" s="2">
        <v>234</v>
      </c>
      <c r="F1172">
        <f>D1172*0.01</f>
        <v>1.6240000000000001</v>
      </c>
      <c r="G1172" s="15">
        <f>E1172*0.453592</f>
        <v>106.140528</v>
      </c>
      <c r="H1172" s="16">
        <f t="shared" si="18"/>
        <v>40.200000000000003</v>
      </c>
      <c r="I1172" t="str">
        <f>IF(H1172&lt;=18.5,"Underweight",IF(H1172&lt;=24.9,"Healthy weight",IF(H1172&lt;=29.9,"Over weight", "Obesity")))</f>
        <v>Obesity</v>
      </c>
      <c r="J1172" s="2">
        <v>28</v>
      </c>
      <c r="K1172" s="2">
        <v>0</v>
      </c>
      <c r="L1172" s="2">
        <v>0</v>
      </c>
      <c r="M1172" s="2">
        <v>0</v>
      </c>
      <c r="N1172">
        <v>1</v>
      </c>
      <c r="O1172">
        <v>1</v>
      </c>
      <c r="P1172">
        <v>0</v>
      </c>
      <c r="Q1172" s="2">
        <v>5029.28</v>
      </c>
      <c r="S1172" s="6">
        <v>1142</v>
      </c>
      <c r="T1172" s="6">
        <v>17596.044368807314</v>
      </c>
      <c r="U1172" s="6">
        <v>-2412.3543688073132</v>
      </c>
      <c r="AF1172">
        <f>IF($I1172=AF$1,1,0)</f>
        <v>0</v>
      </c>
      <c r="AG1172">
        <f>IF($I1172=AG$1,1,0)</f>
        <v>1</v>
      </c>
      <c r="AH1172">
        <f>IF($I1172=AH$1,1,0)</f>
        <v>0</v>
      </c>
      <c r="AI1172">
        <f>IF($I1172=AI$1,1,0)</f>
        <v>0</v>
      </c>
      <c r="AJ1172">
        <f>IF($C1172=AJ$1,1,0)</f>
        <v>1</v>
      </c>
      <c r="AK1172">
        <f>IF($C1172=AK$1,1,0)</f>
        <v>0</v>
      </c>
      <c r="AL1172">
        <f>IF($C1172=AL$1,1,0)</f>
        <v>0</v>
      </c>
      <c r="AM1172">
        <f>IF($C1172=AM$1,1,0)</f>
        <v>0</v>
      </c>
    </row>
    <row r="1173" spans="1:39" x14ac:dyDescent="0.2">
      <c r="A1173" s="1" t="s">
        <v>210</v>
      </c>
      <c r="B1173" s="2">
        <v>2020</v>
      </c>
      <c r="C1173" s="2" t="s">
        <v>11</v>
      </c>
      <c r="D1173" s="2">
        <v>186</v>
      </c>
      <c r="E1173" s="2">
        <v>185</v>
      </c>
      <c r="F1173">
        <f>D1173*0.01</f>
        <v>1.86</v>
      </c>
      <c r="G1173" s="15">
        <f>E1173*0.453592</f>
        <v>83.914519999999996</v>
      </c>
      <c r="H1173" s="16">
        <f t="shared" si="18"/>
        <v>24.3</v>
      </c>
      <c r="I1173" t="str">
        <f>IF(H1173&lt;=18.5,"Underweight",IF(H1173&lt;=24.9,"Healthy weight",IF(H1173&lt;=29.9,"Over weight", "Obesity")))</f>
        <v>Healthy weight</v>
      </c>
      <c r="J1173" s="2">
        <v>43</v>
      </c>
      <c r="K1173" s="2">
        <v>0</v>
      </c>
      <c r="L1173" s="2">
        <v>1</v>
      </c>
      <c r="M1173" s="2">
        <v>1</v>
      </c>
      <c r="N1173">
        <v>0</v>
      </c>
      <c r="O1173">
        <v>0</v>
      </c>
      <c r="P1173">
        <v>0</v>
      </c>
      <c r="Q1173" s="2">
        <v>14876.93</v>
      </c>
      <c r="S1173" s="6">
        <v>1143</v>
      </c>
      <c r="T1173" s="6">
        <v>7964.825693746554</v>
      </c>
      <c r="U1173" s="6">
        <v>-5130.9056937465539</v>
      </c>
      <c r="AF1173">
        <f>IF($I1173=AF$1,1,0)</f>
        <v>0</v>
      </c>
      <c r="AG1173">
        <f>IF($I1173=AG$1,1,0)</f>
        <v>0</v>
      </c>
      <c r="AH1173">
        <f>IF($I1173=AH$1,1,0)</f>
        <v>1</v>
      </c>
      <c r="AI1173">
        <f>IF($I1173=AI$1,1,0)</f>
        <v>0</v>
      </c>
      <c r="AJ1173">
        <f>IF($C1173=AJ$1,1,0)</f>
        <v>0</v>
      </c>
      <c r="AK1173">
        <f>IF($C1173=AK$1,1,0)</f>
        <v>0</v>
      </c>
      <c r="AL1173">
        <f>IF($C1173=AL$1,1,0)</f>
        <v>1</v>
      </c>
      <c r="AM1173">
        <f>IF($C1173=AM$1,1,0)</f>
        <v>0</v>
      </c>
    </row>
    <row r="1174" spans="1:39" x14ac:dyDescent="0.2">
      <c r="A1174" s="1" t="s">
        <v>723</v>
      </c>
      <c r="B1174" s="2">
        <v>2020</v>
      </c>
      <c r="C1174" s="2" t="s">
        <v>19</v>
      </c>
      <c r="D1174" s="2">
        <v>160.5</v>
      </c>
      <c r="E1174" s="2">
        <v>166</v>
      </c>
      <c r="F1174">
        <f>D1174*0.01</f>
        <v>1.605</v>
      </c>
      <c r="G1174" s="15">
        <f>E1174*0.453592</f>
        <v>75.296272000000002</v>
      </c>
      <c r="H1174" s="16">
        <f t="shared" si="18"/>
        <v>29.2</v>
      </c>
      <c r="I1174" t="str">
        <f>IF(H1174&lt;=18.5,"Underweight",IF(H1174&lt;=24.9,"Healthy weight",IF(H1174&lt;=29.9,"Over weight", "Obesity")))</f>
        <v>Over weight</v>
      </c>
      <c r="J1174" s="2">
        <v>21</v>
      </c>
      <c r="K1174" s="2">
        <v>0</v>
      </c>
      <c r="L1174" s="2">
        <v>0</v>
      </c>
      <c r="M1174" s="2">
        <v>0</v>
      </c>
      <c r="N1174">
        <v>1</v>
      </c>
      <c r="O1174">
        <v>0</v>
      </c>
      <c r="P1174">
        <v>1</v>
      </c>
      <c r="Q1174" s="2">
        <v>918.57</v>
      </c>
      <c r="S1174" s="6">
        <v>1144</v>
      </c>
      <c r="T1174" s="6">
        <v>8272.3760817975563</v>
      </c>
      <c r="U1174" s="6">
        <v>-4795.0960817975556</v>
      </c>
      <c r="AF1174">
        <f>IF($I1174=AF$1,1,0)</f>
        <v>1</v>
      </c>
      <c r="AG1174">
        <f>IF($I1174=AG$1,1,0)</f>
        <v>0</v>
      </c>
      <c r="AH1174">
        <f>IF($I1174=AH$1,1,0)</f>
        <v>0</v>
      </c>
      <c r="AI1174">
        <f>IF($I1174=AI$1,1,0)</f>
        <v>0</v>
      </c>
      <c r="AJ1174">
        <f>IF($C1174=AJ$1,1,0)</f>
        <v>0</v>
      </c>
      <c r="AK1174">
        <f>IF($C1174=AK$1,1,0)</f>
        <v>1</v>
      </c>
      <c r="AL1174">
        <f>IF($C1174=AL$1,1,0)</f>
        <v>0</v>
      </c>
      <c r="AM1174">
        <f>IF($C1174=AM$1,1,0)</f>
        <v>0</v>
      </c>
    </row>
    <row r="1175" spans="1:39" x14ac:dyDescent="0.2">
      <c r="A1175" s="1" t="s">
        <v>670</v>
      </c>
      <c r="B1175" s="2">
        <v>2020</v>
      </c>
      <c r="C1175" s="2" t="s">
        <v>11</v>
      </c>
      <c r="D1175" s="2">
        <v>174.4</v>
      </c>
      <c r="E1175" s="2">
        <v>196</v>
      </c>
      <c r="F1175">
        <f>D1175*0.01</f>
        <v>1.744</v>
      </c>
      <c r="G1175" s="15">
        <f>E1175*0.453592</f>
        <v>88.904032000000001</v>
      </c>
      <c r="H1175" s="16">
        <f t="shared" si="18"/>
        <v>29.2</v>
      </c>
      <c r="I1175" t="str">
        <f>IF(H1175&lt;=18.5,"Underweight",IF(H1175&lt;=24.9,"Healthy weight",IF(H1175&lt;=29.9,"Over weight", "Obesity")))</f>
        <v>Over weight</v>
      </c>
      <c r="J1175" s="2">
        <v>41</v>
      </c>
      <c r="K1175" s="2">
        <v>0</v>
      </c>
      <c r="L1175" s="2">
        <v>1</v>
      </c>
      <c r="M1175" s="2">
        <v>0</v>
      </c>
      <c r="N1175">
        <v>1</v>
      </c>
      <c r="O1175">
        <v>0</v>
      </c>
      <c r="P1175">
        <v>0</v>
      </c>
      <c r="Q1175" s="2">
        <v>5152.58</v>
      </c>
      <c r="S1175" s="6">
        <v>1145</v>
      </c>
      <c r="T1175" s="6">
        <v>7411.8867065063441</v>
      </c>
      <c r="U1175" s="6">
        <v>-5173.1867065063443</v>
      </c>
      <c r="AF1175">
        <f>IF($I1175=AF$1,1,0)</f>
        <v>1</v>
      </c>
      <c r="AG1175">
        <f>IF($I1175=AG$1,1,0)</f>
        <v>0</v>
      </c>
      <c r="AH1175">
        <f>IF($I1175=AH$1,1,0)</f>
        <v>0</v>
      </c>
      <c r="AI1175">
        <f>IF($I1175=AI$1,1,0)</f>
        <v>0</v>
      </c>
      <c r="AJ1175">
        <f>IF($C1175=AJ$1,1,0)</f>
        <v>0</v>
      </c>
      <c r="AK1175">
        <f>IF($C1175=AK$1,1,0)</f>
        <v>0</v>
      </c>
      <c r="AL1175">
        <f>IF($C1175=AL$1,1,0)</f>
        <v>1</v>
      </c>
      <c r="AM1175">
        <f>IF($C1175=AM$1,1,0)</f>
        <v>0</v>
      </c>
    </row>
    <row r="1176" spans="1:39" x14ac:dyDescent="0.2">
      <c r="A1176" s="1" t="s">
        <v>1065</v>
      </c>
      <c r="B1176" s="2">
        <v>2020</v>
      </c>
      <c r="C1176" s="2" t="s">
        <v>11</v>
      </c>
      <c r="D1176" s="2">
        <v>150.4</v>
      </c>
      <c r="E1176" s="2">
        <v>121</v>
      </c>
      <c r="F1176">
        <f>D1176*0.01</f>
        <v>1.504</v>
      </c>
      <c r="G1176" s="15">
        <f>E1176*0.453592</f>
        <v>54.884631999999996</v>
      </c>
      <c r="H1176" s="16">
        <f t="shared" si="18"/>
        <v>24.3</v>
      </c>
      <c r="I1176" t="str">
        <f>IF(H1176&lt;=18.5,"Underweight",IF(H1176&lt;=24.9,"Healthy weight",IF(H1176&lt;=29.9,"Over weight", "Obesity")))</f>
        <v>Healthy weight</v>
      </c>
      <c r="J1176" s="2">
        <v>37</v>
      </c>
      <c r="K1176" s="2">
        <v>0</v>
      </c>
      <c r="L1176" s="2">
        <v>1</v>
      </c>
      <c r="M1176" s="2">
        <v>0</v>
      </c>
      <c r="N1176">
        <v>0</v>
      </c>
      <c r="O1176">
        <v>0</v>
      </c>
      <c r="P1176">
        <v>0</v>
      </c>
      <c r="Q1176" s="2">
        <v>5776.81</v>
      </c>
      <c r="S1176" s="6">
        <v>1146</v>
      </c>
      <c r="T1176" s="6">
        <v>11099.744386624025</v>
      </c>
      <c r="U1176" s="6">
        <v>-4638.5443866240248</v>
      </c>
      <c r="AF1176">
        <f>IF($I1176=AF$1,1,0)</f>
        <v>0</v>
      </c>
      <c r="AG1176">
        <f>IF($I1176=AG$1,1,0)</f>
        <v>0</v>
      </c>
      <c r="AH1176">
        <f>IF($I1176=AH$1,1,0)</f>
        <v>1</v>
      </c>
      <c r="AI1176">
        <f>IF($I1176=AI$1,1,0)</f>
        <v>0</v>
      </c>
      <c r="AJ1176">
        <f>IF($C1176=AJ$1,1,0)</f>
        <v>0</v>
      </c>
      <c r="AK1176">
        <f>IF($C1176=AK$1,1,0)</f>
        <v>0</v>
      </c>
      <c r="AL1176">
        <f>IF($C1176=AL$1,1,0)</f>
        <v>1</v>
      </c>
      <c r="AM1176">
        <f>IF($C1176=AM$1,1,0)</f>
        <v>0</v>
      </c>
    </row>
    <row r="1177" spans="1:39" x14ac:dyDescent="0.2">
      <c r="A1177" s="1" t="s">
        <v>827</v>
      </c>
      <c r="B1177" s="2">
        <v>2020</v>
      </c>
      <c r="C1177" s="2" t="s">
        <v>11</v>
      </c>
      <c r="D1177" s="2">
        <v>174.6</v>
      </c>
      <c r="E1177" s="2">
        <v>270</v>
      </c>
      <c r="F1177">
        <f>D1177*0.01</f>
        <v>1.746</v>
      </c>
      <c r="G1177" s="15">
        <f>E1177*0.453592</f>
        <v>122.46984</v>
      </c>
      <c r="H1177" s="16">
        <f t="shared" si="18"/>
        <v>40.200000000000003</v>
      </c>
      <c r="I1177" t="str">
        <f>IF(H1177&lt;=18.5,"Underweight",IF(H1177&lt;=24.9,"Healthy weight",IF(H1177&lt;=29.9,"Over weight", "Obesity")))</f>
        <v>Obesity</v>
      </c>
      <c r="J1177" s="2">
        <v>42</v>
      </c>
      <c r="K1177" s="2">
        <v>1</v>
      </c>
      <c r="L1177" s="2">
        <v>1</v>
      </c>
      <c r="M1177" s="2">
        <v>0</v>
      </c>
      <c r="N1177">
        <v>1</v>
      </c>
      <c r="O1177">
        <v>0</v>
      </c>
      <c r="P1177">
        <v>0</v>
      </c>
      <c r="Q1177" s="2">
        <v>7560.73</v>
      </c>
      <c r="S1177" s="6">
        <v>1147</v>
      </c>
      <c r="T1177" s="6">
        <v>6100.1497396145805</v>
      </c>
      <c r="U1177" s="6">
        <v>-2074.0297396145806</v>
      </c>
      <c r="AF1177">
        <f>IF($I1177=AF$1,1,0)</f>
        <v>0</v>
      </c>
      <c r="AG1177">
        <f>IF($I1177=AG$1,1,0)</f>
        <v>1</v>
      </c>
      <c r="AH1177">
        <f>IF($I1177=AH$1,1,0)</f>
        <v>0</v>
      </c>
      <c r="AI1177">
        <f>IF($I1177=AI$1,1,0)</f>
        <v>0</v>
      </c>
      <c r="AJ1177">
        <f>IF($C1177=AJ$1,1,0)</f>
        <v>0</v>
      </c>
      <c r="AK1177">
        <f>IF($C1177=AK$1,1,0)</f>
        <v>0</v>
      </c>
      <c r="AL1177">
        <f>IF($C1177=AL$1,1,0)</f>
        <v>1</v>
      </c>
      <c r="AM1177">
        <f>IF($C1177=AM$1,1,0)</f>
        <v>0</v>
      </c>
    </row>
    <row r="1178" spans="1:39" x14ac:dyDescent="0.2">
      <c r="A1178" s="1" t="s">
        <v>1047</v>
      </c>
      <c r="B1178" s="2">
        <v>2020</v>
      </c>
      <c r="C1178" s="2" t="s">
        <v>11</v>
      </c>
      <c r="D1178" s="2">
        <v>179.3</v>
      </c>
      <c r="E1178" s="2">
        <v>172</v>
      </c>
      <c r="F1178">
        <f>D1178*0.01</f>
        <v>1.7930000000000001</v>
      </c>
      <c r="G1178" s="15">
        <f>E1178*0.453592</f>
        <v>78.017824000000005</v>
      </c>
      <c r="H1178" s="16">
        <f t="shared" si="18"/>
        <v>24.3</v>
      </c>
      <c r="I1178" t="str">
        <f>IF(H1178&lt;=18.5,"Underweight",IF(H1178&lt;=24.9,"Healthy weight",IF(H1178&lt;=29.9,"Over weight", "Obesity")))</f>
        <v>Healthy weight</v>
      </c>
      <c r="J1178" s="2">
        <v>32</v>
      </c>
      <c r="K1178" s="2">
        <v>1</v>
      </c>
      <c r="L1178" s="2">
        <v>5</v>
      </c>
      <c r="M1178" s="2">
        <v>0</v>
      </c>
      <c r="N1178">
        <v>0</v>
      </c>
      <c r="O1178">
        <v>0</v>
      </c>
      <c r="P1178">
        <v>0</v>
      </c>
      <c r="Q1178" s="2">
        <v>2641.27</v>
      </c>
      <c r="S1178" s="6">
        <v>1148</v>
      </c>
      <c r="T1178" s="6">
        <v>20858.650689716804</v>
      </c>
      <c r="U1178" s="6">
        <v>20857.689310283193</v>
      </c>
      <c r="AF1178">
        <f>IF($I1178=AF$1,1,0)</f>
        <v>0</v>
      </c>
      <c r="AG1178">
        <f>IF($I1178=AG$1,1,0)</f>
        <v>0</v>
      </c>
      <c r="AH1178">
        <f>IF($I1178=AH$1,1,0)</f>
        <v>1</v>
      </c>
      <c r="AI1178">
        <f>IF($I1178=AI$1,1,0)</f>
        <v>0</v>
      </c>
      <c r="AJ1178">
        <f>IF($C1178=AJ$1,1,0)</f>
        <v>0</v>
      </c>
      <c r="AK1178">
        <f>IF($C1178=AK$1,1,0)</f>
        <v>0</v>
      </c>
      <c r="AL1178">
        <f>IF($C1178=AL$1,1,0)</f>
        <v>1</v>
      </c>
      <c r="AM1178">
        <f>IF($C1178=AM$1,1,0)</f>
        <v>0</v>
      </c>
    </row>
    <row r="1179" spans="1:39" x14ac:dyDescent="0.2">
      <c r="A1179" s="1" t="s">
        <v>991</v>
      </c>
      <c r="B1179" s="2">
        <v>2020</v>
      </c>
      <c r="C1179" s="2" t="s">
        <v>11</v>
      </c>
      <c r="D1179" s="2">
        <v>183.9</v>
      </c>
      <c r="E1179" s="2">
        <v>218</v>
      </c>
      <c r="F1179">
        <f>D1179*0.01</f>
        <v>1.8390000000000002</v>
      </c>
      <c r="G1179" s="15">
        <f>E1179*0.453592</f>
        <v>98.883055999999996</v>
      </c>
      <c r="H1179" s="16">
        <f t="shared" si="18"/>
        <v>29.2</v>
      </c>
      <c r="I1179" t="str">
        <f>IF(H1179&lt;=18.5,"Underweight",IF(H1179&lt;=24.9,"Healthy weight",IF(H1179&lt;=29.9,"Over weight", "Obesity")))</f>
        <v>Over weight</v>
      </c>
      <c r="J1179" s="2">
        <v>42</v>
      </c>
      <c r="K1179" s="2">
        <v>0</v>
      </c>
      <c r="L1179" s="2">
        <v>1</v>
      </c>
      <c r="M1179" s="2">
        <v>0</v>
      </c>
      <c r="N1179">
        <v>1</v>
      </c>
      <c r="O1179">
        <v>0</v>
      </c>
      <c r="P1179">
        <v>0</v>
      </c>
      <c r="Q1179" s="2">
        <v>7337.2</v>
      </c>
      <c r="S1179" s="6">
        <v>1149</v>
      </c>
      <c r="T1179" s="6">
        <v>8556.3184878452594</v>
      </c>
      <c r="U1179" s="6">
        <v>1263.0915121547405</v>
      </c>
      <c r="AF1179">
        <f>IF($I1179=AF$1,1,0)</f>
        <v>1</v>
      </c>
      <c r="AG1179">
        <f>IF($I1179=AG$1,1,0)</f>
        <v>0</v>
      </c>
      <c r="AH1179">
        <f>IF($I1179=AH$1,1,0)</f>
        <v>0</v>
      </c>
      <c r="AI1179">
        <f>IF($I1179=AI$1,1,0)</f>
        <v>0</v>
      </c>
      <c r="AJ1179">
        <f>IF($C1179=AJ$1,1,0)</f>
        <v>0</v>
      </c>
      <c r="AK1179">
        <f>IF($C1179=AK$1,1,0)</f>
        <v>0</v>
      </c>
      <c r="AL1179">
        <f>IF($C1179=AL$1,1,0)</f>
        <v>1</v>
      </c>
      <c r="AM1179">
        <f>IF($C1179=AM$1,1,0)</f>
        <v>0</v>
      </c>
    </row>
    <row r="1180" spans="1:39" x14ac:dyDescent="0.2">
      <c r="A1180" s="1" t="s">
        <v>871</v>
      </c>
      <c r="B1180" s="2">
        <v>2020</v>
      </c>
      <c r="C1180" s="2" t="s">
        <v>11</v>
      </c>
      <c r="D1180" s="2">
        <v>174.8</v>
      </c>
      <c r="E1180" s="2">
        <v>271</v>
      </c>
      <c r="F1180">
        <f>D1180*0.01</f>
        <v>1.7480000000000002</v>
      </c>
      <c r="G1180" s="15">
        <f>E1180*0.453592</f>
        <v>122.92343200000001</v>
      </c>
      <c r="H1180" s="16">
        <f t="shared" si="18"/>
        <v>40.200000000000003</v>
      </c>
      <c r="I1180" t="str">
        <f>IF(H1180&lt;=18.5,"Underweight",IF(H1180&lt;=24.9,"Healthy weight",IF(H1180&lt;=29.9,"Over weight", "Obesity")))</f>
        <v>Obesity</v>
      </c>
      <c r="J1180" s="2">
        <v>53</v>
      </c>
      <c r="K1180" s="2">
        <v>1</v>
      </c>
      <c r="L1180" s="2">
        <v>1</v>
      </c>
      <c r="M1180" s="2">
        <v>1</v>
      </c>
      <c r="N1180">
        <v>1</v>
      </c>
      <c r="O1180">
        <v>0</v>
      </c>
      <c r="P1180">
        <v>0</v>
      </c>
      <c r="Q1180" s="2">
        <v>32278.61</v>
      </c>
      <c r="S1180" s="6">
        <v>1150</v>
      </c>
      <c r="T1180" s="6">
        <v>9046.1853392404664</v>
      </c>
      <c r="U1180" s="6">
        <v>4321.4346607595344</v>
      </c>
      <c r="AF1180">
        <f>IF($I1180=AF$1,1,0)</f>
        <v>0</v>
      </c>
      <c r="AG1180">
        <f>IF($I1180=AG$1,1,0)</f>
        <v>1</v>
      </c>
      <c r="AH1180">
        <f>IF($I1180=AH$1,1,0)</f>
        <v>0</v>
      </c>
      <c r="AI1180">
        <f>IF($I1180=AI$1,1,0)</f>
        <v>0</v>
      </c>
      <c r="AJ1180">
        <f>IF($C1180=AJ$1,1,0)</f>
        <v>0</v>
      </c>
      <c r="AK1180">
        <f>IF($C1180=AK$1,1,0)</f>
        <v>0</v>
      </c>
      <c r="AL1180">
        <f>IF($C1180=AL$1,1,0)</f>
        <v>1</v>
      </c>
      <c r="AM1180">
        <f>IF($C1180=AM$1,1,0)</f>
        <v>0</v>
      </c>
    </row>
    <row r="1181" spans="1:39" x14ac:dyDescent="0.2">
      <c r="A1181" s="1" t="s">
        <v>312</v>
      </c>
      <c r="B1181" s="2">
        <v>2020</v>
      </c>
      <c r="C1181" s="2" t="s">
        <v>21</v>
      </c>
      <c r="D1181" s="2">
        <v>167.9</v>
      </c>
      <c r="E1181" s="2">
        <v>182</v>
      </c>
      <c r="F1181">
        <f>D1181*0.01</f>
        <v>1.679</v>
      </c>
      <c r="G1181" s="15">
        <f>E1181*0.453592</f>
        <v>82.553743999999995</v>
      </c>
      <c r="H1181" s="16">
        <f t="shared" si="18"/>
        <v>29.3</v>
      </c>
      <c r="I1181" t="str">
        <f>IF(H1181&lt;=18.5,"Underweight",IF(H1181&lt;=24.9,"Healthy weight",IF(H1181&lt;=29.9,"Over weight", "Obesity")))</f>
        <v>Over weight</v>
      </c>
      <c r="J1181" s="2">
        <v>24</v>
      </c>
      <c r="K1181" s="2">
        <v>0</v>
      </c>
      <c r="L1181" s="2">
        <v>0</v>
      </c>
      <c r="M1181" s="2">
        <v>0</v>
      </c>
      <c r="N1181">
        <v>1</v>
      </c>
      <c r="O1181">
        <v>0</v>
      </c>
      <c r="P1181">
        <v>0</v>
      </c>
      <c r="Q1181" s="2">
        <v>1132.96</v>
      </c>
      <c r="S1181" s="6">
        <v>1151</v>
      </c>
      <c r="T1181" s="6">
        <v>7211.5752423871118</v>
      </c>
      <c r="U1181" s="6">
        <v>10001.234757612889</v>
      </c>
      <c r="AF1181">
        <f>IF($I1181=AF$1,1,0)</f>
        <v>1</v>
      </c>
      <c r="AG1181">
        <f>IF($I1181=AG$1,1,0)</f>
        <v>0</v>
      </c>
      <c r="AH1181">
        <f>IF($I1181=AH$1,1,0)</f>
        <v>0</v>
      </c>
      <c r="AI1181">
        <f>IF($I1181=AI$1,1,0)</f>
        <v>0</v>
      </c>
      <c r="AJ1181">
        <f>IF($C1181=AJ$1,1,0)</f>
        <v>0</v>
      </c>
      <c r="AK1181">
        <f>IF($C1181=AK$1,1,0)</f>
        <v>0</v>
      </c>
      <c r="AL1181">
        <f>IF($C1181=AL$1,1,0)</f>
        <v>0</v>
      </c>
      <c r="AM1181">
        <f>IF($C1181=AM$1,1,0)</f>
        <v>1</v>
      </c>
    </row>
    <row r="1182" spans="1:39" x14ac:dyDescent="0.2">
      <c r="A1182" s="1" t="s">
        <v>345</v>
      </c>
      <c r="B1182" s="2">
        <v>2020</v>
      </c>
      <c r="C1182" s="2" t="s">
        <v>19</v>
      </c>
      <c r="D1182" s="2">
        <v>178.7</v>
      </c>
      <c r="E1182" s="2">
        <v>171</v>
      </c>
      <c r="F1182">
        <f>D1182*0.01</f>
        <v>1.7869999999999999</v>
      </c>
      <c r="G1182" s="15">
        <f>E1182*0.453592</f>
        <v>77.564232000000004</v>
      </c>
      <c r="H1182" s="16">
        <f t="shared" si="18"/>
        <v>24.3</v>
      </c>
      <c r="I1182" t="str">
        <f>IF(H1182&lt;=18.5,"Underweight",IF(H1182&lt;=24.9,"Healthy weight",IF(H1182&lt;=29.9,"Over weight", "Obesity")))</f>
        <v>Healthy weight</v>
      </c>
      <c r="J1182" s="2">
        <v>26</v>
      </c>
      <c r="K1182" s="2">
        <v>1</v>
      </c>
      <c r="L1182" s="2">
        <v>0</v>
      </c>
      <c r="M1182" s="2">
        <v>0</v>
      </c>
      <c r="N1182">
        <v>0</v>
      </c>
      <c r="O1182">
        <v>0</v>
      </c>
      <c r="P1182">
        <v>1</v>
      </c>
      <c r="Q1182" s="2">
        <v>1369.87</v>
      </c>
      <c r="S1182" s="6">
        <v>1152</v>
      </c>
      <c r="T1182" s="6">
        <v>7694.6311794300073</v>
      </c>
      <c r="U1182" s="6">
        <v>4702.0088205699922</v>
      </c>
      <c r="AF1182">
        <f>IF($I1182=AF$1,1,0)</f>
        <v>0</v>
      </c>
      <c r="AG1182">
        <f>IF($I1182=AG$1,1,0)</f>
        <v>0</v>
      </c>
      <c r="AH1182">
        <f>IF($I1182=AH$1,1,0)</f>
        <v>1</v>
      </c>
      <c r="AI1182">
        <f>IF($I1182=AI$1,1,0)</f>
        <v>0</v>
      </c>
      <c r="AJ1182">
        <f>IF($C1182=AJ$1,1,0)</f>
        <v>0</v>
      </c>
      <c r="AK1182">
        <f>IF($C1182=AK$1,1,0)</f>
        <v>1</v>
      </c>
      <c r="AL1182">
        <f>IF($C1182=AL$1,1,0)</f>
        <v>0</v>
      </c>
      <c r="AM1182">
        <f>IF($C1182=AM$1,1,0)</f>
        <v>0</v>
      </c>
    </row>
    <row r="1183" spans="1:39" x14ac:dyDescent="0.2">
      <c r="A1183" s="1" t="s">
        <v>1229</v>
      </c>
      <c r="B1183" s="2">
        <v>2020</v>
      </c>
      <c r="C1183" s="2" t="s">
        <v>11</v>
      </c>
      <c r="D1183" s="2">
        <v>184.6</v>
      </c>
      <c r="E1183" s="2">
        <v>302</v>
      </c>
      <c r="F1183">
        <f>D1183*0.01</f>
        <v>1.8460000000000001</v>
      </c>
      <c r="G1183" s="15">
        <f>E1183*0.453592</f>
        <v>136.98478399999999</v>
      </c>
      <c r="H1183" s="16">
        <f t="shared" si="18"/>
        <v>40.200000000000003</v>
      </c>
      <c r="I1183" t="str">
        <f>IF(H1183&lt;=18.5,"Underweight",IF(H1183&lt;=24.9,"Healthy weight",IF(H1183&lt;=29.9,"Over weight", "Obesity")))</f>
        <v>Obesity</v>
      </c>
      <c r="J1183" s="2">
        <v>41</v>
      </c>
      <c r="K1183" s="2">
        <v>1</v>
      </c>
      <c r="L1183" s="2">
        <v>1</v>
      </c>
      <c r="M1183" s="2">
        <v>0</v>
      </c>
      <c r="N1183">
        <v>1</v>
      </c>
      <c r="O1183">
        <v>0</v>
      </c>
      <c r="P1183">
        <v>0</v>
      </c>
      <c r="Q1183" s="2">
        <v>9634.1</v>
      </c>
      <c r="S1183" s="6">
        <v>1153</v>
      </c>
      <c r="T1183" s="6">
        <v>4414.5613111891507</v>
      </c>
      <c r="U1183" s="6">
        <v>12447.198688810848</v>
      </c>
      <c r="AF1183">
        <f>IF($I1183=AF$1,1,0)</f>
        <v>0</v>
      </c>
      <c r="AG1183">
        <f>IF($I1183=AG$1,1,0)</f>
        <v>1</v>
      </c>
      <c r="AH1183">
        <f>IF($I1183=AH$1,1,0)</f>
        <v>0</v>
      </c>
      <c r="AI1183">
        <f>IF($I1183=AI$1,1,0)</f>
        <v>0</v>
      </c>
      <c r="AJ1183">
        <f>IF($C1183=AJ$1,1,0)</f>
        <v>0</v>
      </c>
      <c r="AK1183">
        <f>IF($C1183=AK$1,1,0)</f>
        <v>0</v>
      </c>
      <c r="AL1183">
        <f>IF($C1183=AL$1,1,0)</f>
        <v>1</v>
      </c>
      <c r="AM1183">
        <f>IF($C1183=AM$1,1,0)</f>
        <v>0</v>
      </c>
    </row>
    <row r="1184" spans="1:39" x14ac:dyDescent="0.2">
      <c r="A1184" s="1" t="s">
        <v>1201</v>
      </c>
      <c r="B1184" s="2">
        <v>2020</v>
      </c>
      <c r="C1184" s="2" t="s">
        <v>21</v>
      </c>
      <c r="D1184" s="2">
        <v>181.8</v>
      </c>
      <c r="E1184" s="2">
        <v>177</v>
      </c>
      <c r="F1184">
        <f>D1184*0.01</f>
        <v>1.8180000000000001</v>
      </c>
      <c r="G1184" s="15">
        <f>E1184*0.453592</f>
        <v>80.285783999999992</v>
      </c>
      <c r="H1184" s="16">
        <f t="shared" si="18"/>
        <v>24.3</v>
      </c>
      <c r="I1184" t="str">
        <f>IF(H1184&lt;=18.5,"Underweight",IF(H1184&lt;=24.9,"Healthy weight",IF(H1184&lt;=29.9,"Over weight", "Obesity")))</f>
        <v>Healthy weight</v>
      </c>
      <c r="J1184" s="2">
        <v>40</v>
      </c>
      <c r="K1184" s="2">
        <v>1</v>
      </c>
      <c r="L1184" s="2">
        <v>1</v>
      </c>
      <c r="M1184" s="2">
        <v>0</v>
      </c>
      <c r="N1184">
        <v>0</v>
      </c>
      <c r="O1184">
        <v>0</v>
      </c>
      <c r="P1184">
        <v>0</v>
      </c>
      <c r="Q1184" s="2">
        <v>3491.98</v>
      </c>
      <c r="S1184" s="6">
        <v>1154</v>
      </c>
      <c r="T1184" s="6">
        <v>20476.311278603258</v>
      </c>
      <c r="U1184" s="6">
        <v>28859.17872139674</v>
      </c>
      <c r="AF1184">
        <f>IF($I1184=AF$1,1,0)</f>
        <v>0</v>
      </c>
      <c r="AG1184">
        <f>IF($I1184=AG$1,1,0)</f>
        <v>0</v>
      </c>
      <c r="AH1184">
        <f>IF($I1184=AH$1,1,0)</f>
        <v>1</v>
      </c>
      <c r="AI1184">
        <f>IF($I1184=AI$1,1,0)</f>
        <v>0</v>
      </c>
      <c r="AJ1184">
        <f>IF($C1184=AJ$1,1,0)</f>
        <v>0</v>
      </c>
      <c r="AK1184">
        <f>IF($C1184=AK$1,1,0)</f>
        <v>0</v>
      </c>
      <c r="AL1184">
        <f>IF($C1184=AL$1,1,0)</f>
        <v>0</v>
      </c>
      <c r="AM1184">
        <f>IF($C1184=AM$1,1,0)</f>
        <v>1</v>
      </c>
    </row>
    <row r="1185" spans="1:39" x14ac:dyDescent="0.2">
      <c r="A1185" s="1" t="s">
        <v>750</v>
      </c>
      <c r="B1185" s="2">
        <v>2020</v>
      </c>
      <c r="C1185" s="2" t="s">
        <v>19</v>
      </c>
      <c r="D1185" s="2">
        <v>167</v>
      </c>
      <c r="E1185" s="2">
        <v>248</v>
      </c>
      <c r="F1185">
        <f>D1185*0.01</f>
        <v>1.67</v>
      </c>
      <c r="G1185" s="15">
        <f>E1185*0.453592</f>
        <v>112.490816</v>
      </c>
      <c r="H1185" s="16">
        <f t="shared" si="18"/>
        <v>40.299999999999997</v>
      </c>
      <c r="I1185" t="str">
        <f>IF(H1185&lt;=18.5,"Underweight",IF(H1185&lt;=24.9,"Healthy weight",IF(H1185&lt;=29.9,"Over weight", "Obesity")))</f>
        <v>Obesity</v>
      </c>
      <c r="J1185" s="2">
        <v>23</v>
      </c>
      <c r="K1185" s="2">
        <v>0</v>
      </c>
      <c r="L1185" s="2">
        <v>0</v>
      </c>
      <c r="M1185" s="2">
        <v>0</v>
      </c>
      <c r="N1185">
        <v>1</v>
      </c>
      <c r="O1185">
        <v>0</v>
      </c>
      <c r="P1185">
        <v>1</v>
      </c>
      <c r="Q1185" s="2">
        <v>1941.07</v>
      </c>
      <c r="S1185" s="6">
        <v>1155</v>
      </c>
      <c r="T1185" s="6">
        <v>7002.4218594019485</v>
      </c>
      <c r="U1185" s="6">
        <v>-2924.6518594019485</v>
      </c>
      <c r="AF1185">
        <f>IF($I1185=AF$1,1,0)</f>
        <v>0</v>
      </c>
      <c r="AG1185">
        <f>IF($I1185=AG$1,1,0)</f>
        <v>1</v>
      </c>
      <c r="AH1185">
        <f>IF($I1185=AH$1,1,0)</f>
        <v>0</v>
      </c>
      <c r="AI1185">
        <f>IF($I1185=AI$1,1,0)</f>
        <v>0</v>
      </c>
      <c r="AJ1185">
        <f>IF($C1185=AJ$1,1,0)</f>
        <v>0</v>
      </c>
      <c r="AK1185">
        <f>IF($C1185=AK$1,1,0)</f>
        <v>1</v>
      </c>
      <c r="AL1185">
        <f>IF($C1185=AL$1,1,0)</f>
        <v>0</v>
      </c>
      <c r="AM1185">
        <f>IF($C1185=AM$1,1,0)</f>
        <v>0</v>
      </c>
    </row>
    <row r="1186" spans="1:39" x14ac:dyDescent="0.2">
      <c r="A1186" s="1" t="s">
        <v>1340</v>
      </c>
      <c r="B1186" s="2">
        <v>2020</v>
      </c>
      <c r="C1186" s="2" t="s">
        <v>19</v>
      </c>
      <c r="D1186" s="2">
        <v>166.9</v>
      </c>
      <c r="E1186" s="2">
        <v>180</v>
      </c>
      <c r="F1186">
        <f>D1186*0.01</f>
        <v>1.669</v>
      </c>
      <c r="G1186" s="15">
        <f>E1186*0.453592</f>
        <v>81.646559999999994</v>
      </c>
      <c r="H1186" s="16">
        <f t="shared" si="18"/>
        <v>29.3</v>
      </c>
      <c r="I1186" t="str">
        <f>IF(H1186&lt;=18.5,"Underweight",IF(H1186&lt;=24.9,"Healthy weight",IF(H1186&lt;=29.9,"Over weight", "Obesity")))</f>
        <v>Over weight</v>
      </c>
      <c r="J1186" s="2">
        <v>27</v>
      </c>
      <c r="K1186" s="2">
        <v>1</v>
      </c>
      <c r="L1186" s="2">
        <v>0</v>
      </c>
      <c r="M1186" s="2">
        <v>1</v>
      </c>
      <c r="N1186">
        <v>1</v>
      </c>
      <c r="O1186">
        <v>0</v>
      </c>
      <c r="P1186">
        <v>1</v>
      </c>
      <c r="Q1186" s="2">
        <v>5476.38</v>
      </c>
      <c r="S1186" s="6">
        <v>1156</v>
      </c>
      <c r="T1186" s="6">
        <v>5627.612756665183</v>
      </c>
      <c r="U1186" s="6">
        <v>-2640.5927566651831</v>
      </c>
      <c r="AF1186">
        <f>IF($I1186=AF$1,1,0)</f>
        <v>1</v>
      </c>
      <c r="AG1186">
        <f>IF($I1186=AG$1,1,0)</f>
        <v>0</v>
      </c>
      <c r="AH1186">
        <f>IF($I1186=AH$1,1,0)</f>
        <v>0</v>
      </c>
      <c r="AI1186">
        <f>IF($I1186=AI$1,1,0)</f>
        <v>0</v>
      </c>
      <c r="AJ1186">
        <f>IF($C1186=AJ$1,1,0)</f>
        <v>0</v>
      </c>
      <c r="AK1186">
        <f>IF($C1186=AK$1,1,0)</f>
        <v>1</v>
      </c>
      <c r="AL1186">
        <f>IF($C1186=AL$1,1,0)</f>
        <v>0</v>
      </c>
      <c r="AM1186">
        <f>IF($C1186=AM$1,1,0)</f>
        <v>0</v>
      </c>
    </row>
    <row r="1187" spans="1:39" x14ac:dyDescent="0.2">
      <c r="A1187" s="1" t="s">
        <v>532</v>
      </c>
      <c r="B1187" s="2">
        <v>2020</v>
      </c>
      <c r="C1187" s="2" t="s">
        <v>19</v>
      </c>
      <c r="D1187" s="2">
        <v>156.69999999999999</v>
      </c>
      <c r="E1187" s="2">
        <v>159</v>
      </c>
      <c r="F1187">
        <f>D1187*0.01</f>
        <v>1.5669999999999999</v>
      </c>
      <c r="G1187" s="15">
        <f>E1187*0.453592</f>
        <v>72.121127999999999</v>
      </c>
      <c r="H1187" s="16">
        <f t="shared" si="18"/>
        <v>29.4</v>
      </c>
      <c r="I1187" t="str">
        <f>IF(H1187&lt;=18.5,"Underweight",IF(H1187&lt;=24.9,"Healthy weight",IF(H1187&lt;=29.9,"Over weight", "Obesity")))</f>
        <v>Over weight</v>
      </c>
      <c r="J1187" s="2">
        <v>42</v>
      </c>
      <c r="K1187" s="2">
        <v>0</v>
      </c>
      <c r="L1187" s="2">
        <v>2</v>
      </c>
      <c r="M1187" s="2">
        <v>0</v>
      </c>
      <c r="N1187">
        <v>1</v>
      </c>
      <c r="O1187">
        <v>0</v>
      </c>
      <c r="P1187">
        <v>1</v>
      </c>
      <c r="Q1187" s="2">
        <v>7595</v>
      </c>
      <c r="S1187" s="6">
        <v>1157</v>
      </c>
      <c r="T1187" s="6">
        <v>5206.0770530572008</v>
      </c>
      <c r="U1187" s="6">
        <v>-36.827053057200828</v>
      </c>
      <c r="AF1187">
        <f>IF($I1187=AF$1,1,0)</f>
        <v>1</v>
      </c>
      <c r="AG1187">
        <f>IF($I1187=AG$1,1,0)</f>
        <v>0</v>
      </c>
      <c r="AH1187">
        <f>IF($I1187=AH$1,1,0)</f>
        <v>0</v>
      </c>
      <c r="AI1187">
        <f>IF($I1187=AI$1,1,0)</f>
        <v>0</v>
      </c>
      <c r="AJ1187">
        <f>IF($C1187=AJ$1,1,0)</f>
        <v>0</v>
      </c>
      <c r="AK1187">
        <f>IF($C1187=AK$1,1,0)</f>
        <v>1</v>
      </c>
      <c r="AL1187">
        <f>IF($C1187=AL$1,1,0)</f>
        <v>0</v>
      </c>
      <c r="AM1187">
        <f>IF($C1187=AM$1,1,0)</f>
        <v>0</v>
      </c>
    </row>
    <row r="1188" spans="1:39" x14ac:dyDescent="0.2">
      <c r="A1188" s="1" t="s">
        <v>1164</v>
      </c>
      <c r="B1188" s="2">
        <v>2020</v>
      </c>
      <c r="C1188" s="2" t="s">
        <v>11</v>
      </c>
      <c r="D1188" s="2">
        <v>160.1</v>
      </c>
      <c r="E1188" s="2">
        <v>228</v>
      </c>
      <c r="F1188">
        <f>D1188*0.01</f>
        <v>1.601</v>
      </c>
      <c r="G1188" s="15">
        <f>E1188*0.453592</f>
        <v>103.418976</v>
      </c>
      <c r="H1188" s="16">
        <f t="shared" si="18"/>
        <v>40.299999999999997</v>
      </c>
      <c r="I1188" t="str">
        <f>IF(H1188&lt;=18.5,"Underweight",IF(H1188&lt;=24.9,"Healthy weight",IF(H1188&lt;=29.9,"Over weight", "Obesity")))</f>
        <v>Obesity</v>
      </c>
      <c r="J1188" s="2">
        <v>36</v>
      </c>
      <c r="K1188" s="2">
        <v>1</v>
      </c>
      <c r="L1188" s="2">
        <v>4</v>
      </c>
      <c r="M1188" s="2">
        <v>0</v>
      </c>
      <c r="N1188">
        <v>1</v>
      </c>
      <c r="O1188">
        <v>0</v>
      </c>
      <c r="P1188">
        <v>0</v>
      </c>
      <c r="Q1188" s="2">
        <v>6860.53</v>
      </c>
      <c r="S1188" s="6">
        <v>1158</v>
      </c>
      <c r="T1188" s="6">
        <v>22000.14204976795</v>
      </c>
      <c r="U1188" s="6">
        <v>14772.777950232048</v>
      </c>
      <c r="AF1188">
        <f>IF($I1188=AF$1,1,0)</f>
        <v>0</v>
      </c>
      <c r="AG1188">
        <f>IF($I1188=AG$1,1,0)</f>
        <v>1</v>
      </c>
      <c r="AH1188">
        <f>IF($I1188=AH$1,1,0)</f>
        <v>0</v>
      </c>
      <c r="AI1188">
        <f>IF($I1188=AI$1,1,0)</f>
        <v>0</v>
      </c>
      <c r="AJ1188">
        <f>IF($C1188=AJ$1,1,0)</f>
        <v>0</v>
      </c>
      <c r="AK1188">
        <f>IF($C1188=AK$1,1,0)</f>
        <v>0</v>
      </c>
      <c r="AL1188">
        <f>IF($C1188=AL$1,1,0)</f>
        <v>1</v>
      </c>
      <c r="AM1188">
        <f>IF($C1188=AM$1,1,0)</f>
        <v>0</v>
      </c>
    </row>
    <row r="1189" spans="1:39" x14ac:dyDescent="0.2">
      <c r="A1189" s="1" t="s">
        <v>1183</v>
      </c>
      <c r="B1189" s="2">
        <v>2020</v>
      </c>
      <c r="C1189" s="2" t="s">
        <v>26</v>
      </c>
      <c r="D1189" s="2">
        <v>160.80000000000001</v>
      </c>
      <c r="E1189" s="2">
        <v>230</v>
      </c>
      <c r="F1189">
        <f>D1189*0.01</f>
        <v>1.6080000000000001</v>
      </c>
      <c r="G1189" s="15">
        <f>E1189*0.453592</f>
        <v>104.32616</v>
      </c>
      <c r="H1189" s="16">
        <f t="shared" si="18"/>
        <v>40.299999999999997</v>
      </c>
      <c r="I1189" t="str">
        <f>IF(H1189&lt;=18.5,"Underweight",IF(H1189&lt;=24.9,"Healthy weight",IF(H1189&lt;=29.9,"Over weight", "Obesity")))</f>
        <v>Obesity</v>
      </c>
      <c r="J1189" s="2">
        <v>44</v>
      </c>
      <c r="K1189" s="2">
        <v>1</v>
      </c>
      <c r="L1189" s="2">
        <v>1</v>
      </c>
      <c r="M1189" s="2">
        <v>0</v>
      </c>
      <c r="N1189">
        <v>1</v>
      </c>
      <c r="O1189">
        <v>1</v>
      </c>
      <c r="P1189">
        <v>0</v>
      </c>
      <c r="Q1189" s="2">
        <v>20066.62</v>
      </c>
      <c r="S1189" s="6">
        <v>1159</v>
      </c>
      <c r="T1189" s="6">
        <v>2659.7107329906685</v>
      </c>
      <c r="U1189" s="6">
        <v>-44.190732990668494</v>
      </c>
      <c r="AF1189">
        <f>IF($I1189=AF$1,1,0)</f>
        <v>0</v>
      </c>
      <c r="AG1189">
        <f>IF($I1189=AG$1,1,0)</f>
        <v>1</v>
      </c>
      <c r="AH1189">
        <f>IF($I1189=AH$1,1,0)</f>
        <v>0</v>
      </c>
      <c r="AI1189">
        <f>IF($I1189=AI$1,1,0)</f>
        <v>0</v>
      </c>
      <c r="AJ1189">
        <f>IF($C1189=AJ$1,1,0)</f>
        <v>1</v>
      </c>
      <c r="AK1189">
        <f>IF($C1189=AK$1,1,0)</f>
        <v>0</v>
      </c>
      <c r="AL1189">
        <f>IF($C1189=AL$1,1,0)</f>
        <v>0</v>
      </c>
      <c r="AM1189">
        <f>IF($C1189=AM$1,1,0)</f>
        <v>0</v>
      </c>
    </row>
    <row r="1190" spans="1:39" x14ac:dyDescent="0.2">
      <c r="A1190" s="1" t="s">
        <v>1165</v>
      </c>
      <c r="B1190" s="2">
        <v>2020</v>
      </c>
      <c r="C1190" s="2" t="s">
        <v>19</v>
      </c>
      <c r="D1190" s="2">
        <v>174.4</v>
      </c>
      <c r="E1190" s="2">
        <v>197</v>
      </c>
      <c r="F1190">
        <f>D1190*0.01</f>
        <v>1.744</v>
      </c>
      <c r="G1190" s="15">
        <f>E1190*0.453592</f>
        <v>89.357624000000001</v>
      </c>
      <c r="H1190" s="16">
        <f t="shared" si="18"/>
        <v>29.4</v>
      </c>
      <c r="I1190" t="str">
        <f>IF(H1190&lt;=18.5,"Underweight",IF(H1190&lt;=24.9,"Healthy weight",IF(H1190&lt;=29.9,"Over weight", "Obesity")))</f>
        <v>Over weight</v>
      </c>
      <c r="J1190" s="2">
        <v>30</v>
      </c>
      <c r="K1190" s="2">
        <v>1</v>
      </c>
      <c r="L1190" s="2">
        <v>0</v>
      </c>
      <c r="M1190" s="2">
        <v>0</v>
      </c>
      <c r="N1190">
        <v>1</v>
      </c>
      <c r="O1190">
        <v>0</v>
      </c>
      <c r="P1190">
        <v>1</v>
      </c>
      <c r="Q1190" s="2">
        <v>848.37</v>
      </c>
      <c r="S1190" s="6">
        <v>1160</v>
      </c>
      <c r="T1190" s="6">
        <v>7871.3991842730429</v>
      </c>
      <c r="U1190" s="6">
        <v>15834.360815726955</v>
      </c>
      <c r="AF1190">
        <f>IF($I1190=AF$1,1,0)</f>
        <v>1</v>
      </c>
      <c r="AG1190">
        <f>IF($I1190=AG$1,1,0)</f>
        <v>0</v>
      </c>
      <c r="AH1190">
        <f>IF($I1190=AH$1,1,0)</f>
        <v>0</v>
      </c>
      <c r="AI1190">
        <f>IF($I1190=AI$1,1,0)</f>
        <v>0</v>
      </c>
      <c r="AJ1190">
        <f>IF($C1190=AJ$1,1,0)</f>
        <v>0</v>
      </c>
      <c r="AK1190">
        <f>IF($C1190=AK$1,1,0)</f>
        <v>1</v>
      </c>
      <c r="AL1190">
        <f>IF($C1190=AL$1,1,0)</f>
        <v>0</v>
      </c>
      <c r="AM1190">
        <f>IF($C1190=AM$1,1,0)</f>
        <v>0</v>
      </c>
    </row>
    <row r="1191" spans="1:39" x14ac:dyDescent="0.2">
      <c r="A1191" s="1" t="s">
        <v>1241</v>
      </c>
      <c r="B1191" s="2">
        <v>2020</v>
      </c>
      <c r="C1191" s="2" t="s">
        <v>19</v>
      </c>
      <c r="D1191" s="2">
        <v>181.3</v>
      </c>
      <c r="E1191" s="2">
        <v>292</v>
      </c>
      <c r="F1191">
        <f>D1191*0.01</f>
        <v>1.8130000000000002</v>
      </c>
      <c r="G1191" s="15">
        <f>E1191*0.453592</f>
        <v>132.44886399999999</v>
      </c>
      <c r="H1191" s="16">
        <f t="shared" si="18"/>
        <v>40.299999999999997</v>
      </c>
      <c r="I1191" t="str">
        <f>IF(H1191&lt;=18.5,"Underweight",IF(H1191&lt;=24.9,"Healthy weight",IF(H1191&lt;=29.9,"Over weight", "Obesity")))</f>
        <v>Obesity</v>
      </c>
      <c r="J1191" s="2">
        <v>34</v>
      </c>
      <c r="K1191" s="2">
        <v>1</v>
      </c>
      <c r="L1191" s="2">
        <v>0</v>
      </c>
      <c r="M1191" s="2">
        <v>0</v>
      </c>
      <c r="N1191">
        <v>1</v>
      </c>
      <c r="O1191">
        <v>0</v>
      </c>
      <c r="P1191">
        <v>1</v>
      </c>
      <c r="Q1191" s="2">
        <v>4007.95</v>
      </c>
      <c r="S1191" s="6">
        <v>1161</v>
      </c>
      <c r="T1191" s="6">
        <v>2972.8095795428376</v>
      </c>
      <c r="U1191" s="6">
        <v>-1776.1095795428375</v>
      </c>
      <c r="AF1191">
        <f>IF($I1191=AF$1,1,0)</f>
        <v>0</v>
      </c>
      <c r="AG1191">
        <f>IF($I1191=AG$1,1,0)</f>
        <v>1</v>
      </c>
      <c r="AH1191">
        <f>IF($I1191=AH$1,1,0)</f>
        <v>0</v>
      </c>
      <c r="AI1191">
        <f>IF($I1191=AI$1,1,0)</f>
        <v>0</v>
      </c>
      <c r="AJ1191">
        <f>IF($C1191=AJ$1,1,0)</f>
        <v>0</v>
      </c>
      <c r="AK1191">
        <f>IF($C1191=AK$1,1,0)</f>
        <v>1</v>
      </c>
      <c r="AL1191">
        <f>IF($C1191=AL$1,1,0)</f>
        <v>0</v>
      </c>
      <c r="AM1191">
        <f>IF($C1191=AM$1,1,0)</f>
        <v>0</v>
      </c>
    </row>
    <row r="1192" spans="1:39" x14ac:dyDescent="0.2">
      <c r="A1192" s="1" t="s">
        <v>1035</v>
      </c>
      <c r="B1192" s="2">
        <v>2020</v>
      </c>
      <c r="C1192" s="2" t="s">
        <v>21</v>
      </c>
      <c r="D1192" s="2">
        <v>171.7</v>
      </c>
      <c r="E1192" s="2">
        <v>191</v>
      </c>
      <c r="F1192">
        <f>D1192*0.01</f>
        <v>1.7169999999999999</v>
      </c>
      <c r="G1192" s="15">
        <f>E1192*0.453592</f>
        <v>86.636071999999999</v>
      </c>
      <c r="H1192" s="16">
        <f t="shared" si="18"/>
        <v>29.4</v>
      </c>
      <c r="I1192" t="str">
        <f>IF(H1192&lt;=18.5,"Underweight",IF(H1192&lt;=24.9,"Healthy weight",IF(H1192&lt;=29.9,"Over weight", "Obesity")))</f>
        <v>Over weight</v>
      </c>
      <c r="J1192" s="2">
        <v>31</v>
      </c>
      <c r="K1192" s="2">
        <v>1</v>
      </c>
      <c r="L1192" s="2">
        <v>1</v>
      </c>
      <c r="M1192" s="2">
        <v>1</v>
      </c>
      <c r="N1192">
        <v>1</v>
      </c>
      <c r="O1192">
        <v>0</v>
      </c>
      <c r="P1192">
        <v>0</v>
      </c>
      <c r="Q1192" s="2">
        <v>7435.22</v>
      </c>
      <c r="S1192" s="6">
        <v>1162</v>
      </c>
      <c r="T1192" s="6">
        <v>5137.7459052699751</v>
      </c>
      <c r="U1192" s="6">
        <v>77.784094730024663</v>
      </c>
      <c r="AF1192">
        <f>IF($I1192=AF$1,1,0)</f>
        <v>1</v>
      </c>
      <c r="AG1192">
        <f>IF($I1192=AG$1,1,0)</f>
        <v>0</v>
      </c>
      <c r="AH1192">
        <f>IF($I1192=AH$1,1,0)</f>
        <v>0</v>
      </c>
      <c r="AI1192">
        <f>IF($I1192=AI$1,1,0)</f>
        <v>0</v>
      </c>
      <c r="AJ1192">
        <f>IF($C1192=AJ$1,1,0)</f>
        <v>0</v>
      </c>
      <c r="AK1192">
        <f>IF($C1192=AK$1,1,0)</f>
        <v>0</v>
      </c>
      <c r="AL1192">
        <f>IF($C1192=AL$1,1,0)</f>
        <v>0</v>
      </c>
      <c r="AM1192">
        <f>IF($C1192=AM$1,1,0)</f>
        <v>1</v>
      </c>
    </row>
    <row r="1193" spans="1:39" x14ac:dyDescent="0.2">
      <c r="A1193" s="1" t="s">
        <v>778</v>
      </c>
      <c r="B1193" s="2">
        <v>2020</v>
      </c>
      <c r="C1193" s="2" t="s">
        <v>21</v>
      </c>
      <c r="D1193" s="2">
        <v>182.8</v>
      </c>
      <c r="E1193" s="2">
        <v>179</v>
      </c>
      <c r="F1193">
        <f>D1193*0.01</f>
        <v>1.8280000000000001</v>
      </c>
      <c r="G1193" s="15">
        <f>E1193*0.453592</f>
        <v>81.192967999999993</v>
      </c>
      <c r="H1193" s="16">
        <f t="shared" si="18"/>
        <v>24.3</v>
      </c>
      <c r="I1193" t="str">
        <f>IF(H1193&lt;=18.5,"Underweight",IF(H1193&lt;=24.9,"Healthy weight",IF(H1193&lt;=29.9,"Over weight", "Obesity")))</f>
        <v>Healthy weight</v>
      </c>
      <c r="J1193" s="2">
        <v>24</v>
      </c>
      <c r="K1193" s="2">
        <v>0</v>
      </c>
      <c r="L1193" s="2">
        <v>0</v>
      </c>
      <c r="M1193" s="2">
        <v>0</v>
      </c>
      <c r="N1193">
        <v>0</v>
      </c>
      <c r="O1193">
        <v>0</v>
      </c>
      <c r="P1193">
        <v>0</v>
      </c>
      <c r="Q1193" s="2">
        <v>741.85</v>
      </c>
      <c r="S1193" s="6">
        <v>1163</v>
      </c>
      <c r="T1193" s="6">
        <v>10668.413115471005</v>
      </c>
      <c r="U1193" s="6">
        <v>511.246884528995</v>
      </c>
      <c r="AF1193">
        <f>IF($I1193=AF$1,1,0)</f>
        <v>0</v>
      </c>
      <c r="AG1193">
        <f>IF($I1193=AG$1,1,0)</f>
        <v>0</v>
      </c>
      <c r="AH1193">
        <f>IF($I1193=AH$1,1,0)</f>
        <v>1</v>
      </c>
      <c r="AI1193">
        <f>IF($I1193=AI$1,1,0)</f>
        <v>0</v>
      </c>
      <c r="AJ1193">
        <f>IF($C1193=AJ$1,1,0)</f>
        <v>0</v>
      </c>
      <c r="AK1193">
        <f>IF($C1193=AK$1,1,0)</f>
        <v>0</v>
      </c>
      <c r="AL1193">
        <f>IF($C1193=AL$1,1,0)</f>
        <v>0</v>
      </c>
      <c r="AM1193">
        <f>IF($C1193=AM$1,1,0)</f>
        <v>1</v>
      </c>
    </row>
    <row r="1194" spans="1:39" x14ac:dyDescent="0.2">
      <c r="A1194" s="1" t="s">
        <v>1357</v>
      </c>
      <c r="B1194" s="2">
        <v>2020</v>
      </c>
      <c r="C1194" s="2" t="s">
        <v>11</v>
      </c>
      <c r="D1194" s="2">
        <v>156</v>
      </c>
      <c r="E1194" s="2">
        <v>216</v>
      </c>
      <c r="F1194">
        <f>D1194*0.01</f>
        <v>1.56</v>
      </c>
      <c r="G1194" s="15">
        <f>E1194*0.453592</f>
        <v>97.975871999999995</v>
      </c>
      <c r="H1194" s="16">
        <f t="shared" si="18"/>
        <v>40.299999999999997</v>
      </c>
      <c r="I1194" t="str">
        <f>IF(H1194&lt;=18.5,"Underweight",IF(H1194&lt;=24.9,"Healthy weight",IF(H1194&lt;=29.9,"Over weight", "Obesity")))</f>
        <v>Obesity</v>
      </c>
      <c r="J1194" s="2">
        <v>38</v>
      </c>
      <c r="K1194" s="2">
        <v>1</v>
      </c>
      <c r="L1194" s="2">
        <v>1</v>
      </c>
      <c r="M1194" s="2">
        <v>0</v>
      </c>
      <c r="N1194">
        <v>1</v>
      </c>
      <c r="O1194">
        <v>0</v>
      </c>
      <c r="P1194">
        <v>0</v>
      </c>
      <c r="Q1194" s="2">
        <v>4341.9799999999996</v>
      </c>
      <c r="S1194" s="6">
        <v>1164</v>
      </c>
      <c r="T1194" s="6">
        <v>5049.57933794774</v>
      </c>
      <c r="U1194" s="6">
        <v>398.25066205225994</v>
      </c>
      <c r="AF1194">
        <f>IF($I1194=AF$1,1,0)</f>
        <v>0</v>
      </c>
      <c r="AG1194">
        <f>IF($I1194=AG$1,1,0)</f>
        <v>1</v>
      </c>
      <c r="AH1194">
        <f>IF($I1194=AH$1,1,0)</f>
        <v>0</v>
      </c>
      <c r="AI1194">
        <f>IF($I1194=AI$1,1,0)</f>
        <v>0</v>
      </c>
      <c r="AJ1194">
        <f>IF($C1194=AJ$1,1,0)</f>
        <v>0</v>
      </c>
      <c r="AK1194">
        <f>IF($C1194=AK$1,1,0)</f>
        <v>0</v>
      </c>
      <c r="AL1194">
        <f>IF($C1194=AL$1,1,0)</f>
        <v>1</v>
      </c>
      <c r="AM1194">
        <f>IF($C1194=AM$1,1,0)</f>
        <v>0</v>
      </c>
    </row>
    <row r="1195" spans="1:39" x14ac:dyDescent="0.2">
      <c r="A1195" s="1" t="s">
        <v>176</v>
      </c>
      <c r="B1195" s="2">
        <v>2020</v>
      </c>
      <c r="C1195" s="2" t="s">
        <v>19</v>
      </c>
      <c r="D1195" s="2">
        <v>164.9</v>
      </c>
      <c r="E1195" s="2">
        <v>242</v>
      </c>
      <c r="F1195">
        <f>D1195*0.01</f>
        <v>1.649</v>
      </c>
      <c r="G1195" s="15">
        <f>E1195*0.453592</f>
        <v>109.76926399999999</v>
      </c>
      <c r="H1195" s="16">
        <f t="shared" si="18"/>
        <v>40.4</v>
      </c>
      <c r="I1195" t="str">
        <f>IF(H1195&lt;=18.5,"Underweight",IF(H1195&lt;=24.9,"Healthy weight",IF(H1195&lt;=29.9,"Over weight", "Obesity")))</f>
        <v>Obesity</v>
      </c>
      <c r="J1195" s="2">
        <v>28</v>
      </c>
      <c r="K1195" s="2">
        <v>1</v>
      </c>
      <c r="L1195" s="2">
        <v>1</v>
      </c>
      <c r="M1195" s="2">
        <v>0</v>
      </c>
      <c r="N1195">
        <v>1</v>
      </c>
      <c r="O1195">
        <v>0</v>
      </c>
      <c r="P1195">
        <v>1</v>
      </c>
      <c r="Q1195" s="2">
        <v>3283.76</v>
      </c>
      <c r="S1195" s="6">
        <v>1165</v>
      </c>
      <c r="T1195" s="6">
        <v>11350.391997755452</v>
      </c>
      <c r="U1195" s="6">
        <v>-1268.6919977554517</v>
      </c>
      <c r="AF1195">
        <f>IF($I1195=AF$1,1,0)</f>
        <v>0</v>
      </c>
      <c r="AG1195">
        <f>IF($I1195=AG$1,1,0)</f>
        <v>1</v>
      </c>
      <c r="AH1195">
        <f>IF($I1195=AH$1,1,0)</f>
        <v>0</v>
      </c>
      <c r="AI1195">
        <f>IF($I1195=AI$1,1,0)</f>
        <v>0</v>
      </c>
      <c r="AJ1195">
        <f>IF($C1195=AJ$1,1,0)</f>
        <v>0</v>
      </c>
      <c r="AK1195">
        <f>IF($C1195=AK$1,1,0)</f>
        <v>1</v>
      </c>
      <c r="AL1195">
        <f>IF($C1195=AL$1,1,0)</f>
        <v>0</v>
      </c>
      <c r="AM1195">
        <f>IF($C1195=AM$1,1,0)</f>
        <v>0</v>
      </c>
    </row>
    <row r="1196" spans="1:39" x14ac:dyDescent="0.2">
      <c r="A1196" s="1" t="s">
        <v>254</v>
      </c>
      <c r="B1196" s="2">
        <v>2020</v>
      </c>
      <c r="C1196" s="2" t="s">
        <v>19</v>
      </c>
      <c r="D1196" s="2">
        <v>170.3</v>
      </c>
      <c r="E1196" s="2">
        <v>259</v>
      </c>
      <c r="F1196">
        <f>D1196*0.01</f>
        <v>1.7030000000000001</v>
      </c>
      <c r="G1196" s="15">
        <f>E1196*0.453592</f>
        <v>117.480328</v>
      </c>
      <c r="H1196" s="16">
        <f t="shared" si="18"/>
        <v>40.5</v>
      </c>
      <c r="I1196" t="str">
        <f>IF(H1196&lt;=18.5,"Underweight",IF(H1196&lt;=24.9,"Healthy weight",IF(H1196&lt;=29.9,"Over weight", "Obesity")))</f>
        <v>Obesity</v>
      </c>
      <c r="J1196" s="2">
        <v>30</v>
      </c>
      <c r="K1196" s="2">
        <v>1</v>
      </c>
      <c r="L1196" s="2">
        <v>2</v>
      </c>
      <c r="M1196" s="2">
        <v>0</v>
      </c>
      <c r="N1196">
        <v>1</v>
      </c>
      <c r="O1196">
        <v>0</v>
      </c>
      <c r="P1196">
        <v>1</v>
      </c>
      <c r="Q1196" s="2">
        <v>3932.69</v>
      </c>
      <c r="S1196" s="6">
        <v>1166</v>
      </c>
      <c r="T1196" s="6">
        <v>24307.289129570705</v>
      </c>
      <c r="U1196" s="6">
        <v>-12448.299129570705</v>
      </c>
      <c r="AF1196">
        <f>IF($I1196=AF$1,1,0)</f>
        <v>0</v>
      </c>
      <c r="AG1196">
        <f>IF($I1196=AG$1,1,0)</f>
        <v>1</v>
      </c>
      <c r="AH1196">
        <f>IF($I1196=AH$1,1,0)</f>
        <v>0</v>
      </c>
      <c r="AI1196">
        <f>IF($I1196=AI$1,1,0)</f>
        <v>0</v>
      </c>
      <c r="AJ1196">
        <f>IF($C1196=AJ$1,1,0)</f>
        <v>0</v>
      </c>
      <c r="AK1196">
        <f>IF($C1196=AK$1,1,0)</f>
        <v>1</v>
      </c>
      <c r="AL1196">
        <f>IF($C1196=AL$1,1,0)</f>
        <v>0</v>
      </c>
      <c r="AM1196">
        <f>IF($C1196=AM$1,1,0)</f>
        <v>0</v>
      </c>
    </row>
    <row r="1197" spans="1:39" x14ac:dyDescent="0.2">
      <c r="A1197" s="1" t="s">
        <v>512</v>
      </c>
      <c r="B1197" s="2">
        <v>2020</v>
      </c>
      <c r="C1197" s="2" t="s">
        <v>21</v>
      </c>
      <c r="D1197" s="2">
        <v>177.4</v>
      </c>
      <c r="E1197" s="2">
        <v>281</v>
      </c>
      <c r="F1197">
        <f>D1197*0.01</f>
        <v>1.774</v>
      </c>
      <c r="G1197" s="15">
        <f>E1197*0.453592</f>
        <v>127.459352</v>
      </c>
      <c r="H1197" s="16">
        <f t="shared" si="18"/>
        <v>40.5</v>
      </c>
      <c r="I1197" t="str">
        <f>IF(H1197&lt;=18.5,"Underweight",IF(H1197&lt;=24.9,"Healthy weight",IF(H1197&lt;=29.9,"Over weight", "Obesity")))</f>
        <v>Obesity</v>
      </c>
      <c r="J1197" s="2">
        <v>30</v>
      </c>
      <c r="K1197" s="2">
        <v>0</v>
      </c>
      <c r="L1197" s="2">
        <v>1</v>
      </c>
      <c r="M1197" s="2">
        <v>1</v>
      </c>
      <c r="N1197">
        <v>1</v>
      </c>
      <c r="O1197">
        <v>0</v>
      </c>
      <c r="P1197">
        <v>0</v>
      </c>
      <c r="Q1197" s="2">
        <v>14126.17</v>
      </c>
      <c r="S1197" s="6">
        <v>1167</v>
      </c>
      <c r="T1197" s="6">
        <v>6138.4150301231875</v>
      </c>
      <c r="U1197" s="6">
        <v>-3993.3450301231874</v>
      </c>
      <c r="AF1197">
        <f>IF($I1197=AF$1,1,0)</f>
        <v>0</v>
      </c>
      <c r="AG1197">
        <f>IF($I1197=AG$1,1,0)</f>
        <v>1</v>
      </c>
      <c r="AH1197">
        <f>IF($I1197=AH$1,1,0)</f>
        <v>0</v>
      </c>
      <c r="AI1197">
        <f>IF($I1197=AI$1,1,0)</f>
        <v>0</v>
      </c>
      <c r="AJ1197">
        <f>IF($C1197=AJ$1,1,0)</f>
        <v>0</v>
      </c>
      <c r="AK1197">
        <f>IF($C1197=AK$1,1,0)</f>
        <v>0</v>
      </c>
      <c r="AL1197">
        <f>IF($C1197=AL$1,1,0)</f>
        <v>0</v>
      </c>
      <c r="AM1197">
        <f>IF($C1197=AM$1,1,0)</f>
        <v>1</v>
      </c>
    </row>
    <row r="1198" spans="1:39" x14ac:dyDescent="0.2">
      <c r="A1198" s="1" t="s">
        <v>623</v>
      </c>
      <c r="B1198" s="2">
        <v>2020</v>
      </c>
      <c r="C1198" s="2" t="s">
        <v>19</v>
      </c>
      <c r="D1198" s="2">
        <v>171</v>
      </c>
      <c r="E1198" s="2">
        <v>261</v>
      </c>
      <c r="F1198">
        <f>D1198*0.01</f>
        <v>1.71</v>
      </c>
      <c r="G1198" s="15">
        <f>E1198*0.453592</f>
        <v>118.387512</v>
      </c>
      <c r="H1198" s="16">
        <f t="shared" si="18"/>
        <v>40.5</v>
      </c>
      <c r="I1198" t="str">
        <f>IF(H1198&lt;=18.5,"Underweight",IF(H1198&lt;=24.9,"Healthy weight",IF(H1198&lt;=29.9,"Over weight", "Obesity")))</f>
        <v>Obesity</v>
      </c>
      <c r="J1198" s="2">
        <v>28</v>
      </c>
      <c r="K1198" s="2">
        <v>1</v>
      </c>
      <c r="L1198" s="2">
        <v>0</v>
      </c>
      <c r="M1198" s="2">
        <v>0</v>
      </c>
      <c r="N1198">
        <v>1</v>
      </c>
      <c r="O1198">
        <v>0</v>
      </c>
      <c r="P1198">
        <v>1</v>
      </c>
      <c r="Q1198" s="2">
        <v>17409.55</v>
      </c>
      <c r="S1198" s="6">
        <v>1168</v>
      </c>
      <c r="T1198" s="6">
        <v>16856.784746272802</v>
      </c>
      <c r="U1198" s="6">
        <v>-2507.5347462728023</v>
      </c>
      <c r="AF1198">
        <f>IF($I1198=AF$1,1,0)</f>
        <v>0</v>
      </c>
      <c r="AG1198">
        <f>IF($I1198=AG$1,1,0)</f>
        <v>1</v>
      </c>
      <c r="AH1198">
        <f>IF($I1198=AH$1,1,0)</f>
        <v>0</v>
      </c>
      <c r="AI1198">
        <f>IF($I1198=AI$1,1,0)</f>
        <v>0</v>
      </c>
      <c r="AJ1198">
        <f>IF($C1198=AJ$1,1,0)</f>
        <v>0</v>
      </c>
      <c r="AK1198">
        <f>IF($C1198=AK$1,1,0)</f>
        <v>1</v>
      </c>
      <c r="AL1198">
        <f>IF($C1198=AL$1,1,0)</f>
        <v>0</v>
      </c>
      <c r="AM1198">
        <f>IF($C1198=AM$1,1,0)</f>
        <v>0</v>
      </c>
    </row>
    <row r="1199" spans="1:39" x14ac:dyDescent="0.2">
      <c r="A1199" s="1" t="s">
        <v>558</v>
      </c>
      <c r="B1199" s="2">
        <v>2020</v>
      </c>
      <c r="C1199" s="2" t="s">
        <v>19</v>
      </c>
      <c r="D1199" s="2">
        <v>167.6</v>
      </c>
      <c r="E1199" s="2">
        <v>182</v>
      </c>
      <c r="F1199">
        <f>D1199*0.01</f>
        <v>1.6759999999999999</v>
      </c>
      <c r="G1199" s="15">
        <f>E1199*0.453592</f>
        <v>82.553743999999995</v>
      </c>
      <c r="H1199" s="16">
        <f t="shared" si="18"/>
        <v>29.4</v>
      </c>
      <c r="I1199" t="str">
        <f>IF(H1199&lt;=18.5,"Underweight",IF(H1199&lt;=24.9,"Healthy weight",IF(H1199&lt;=29.9,"Over weight", "Obesity")))</f>
        <v>Over weight</v>
      </c>
      <c r="J1199" s="2">
        <v>40</v>
      </c>
      <c r="K1199" s="2">
        <v>0</v>
      </c>
      <c r="L1199" s="2">
        <v>2</v>
      </c>
      <c r="M1199" s="2">
        <v>0</v>
      </c>
      <c r="N1199">
        <v>1</v>
      </c>
      <c r="O1199">
        <v>0</v>
      </c>
      <c r="P1199">
        <v>1</v>
      </c>
      <c r="Q1199" s="2">
        <v>4887</v>
      </c>
      <c r="S1199" s="6">
        <v>1169</v>
      </c>
      <c r="T1199" s="6">
        <v>8424.6266878631432</v>
      </c>
      <c r="U1199" s="6">
        <v>7639.7733121368565</v>
      </c>
      <c r="AF1199">
        <f>IF($I1199=AF$1,1,0)</f>
        <v>1</v>
      </c>
      <c r="AG1199">
        <f>IF($I1199=AG$1,1,0)</f>
        <v>0</v>
      </c>
      <c r="AH1199">
        <f>IF($I1199=AH$1,1,0)</f>
        <v>0</v>
      </c>
      <c r="AI1199">
        <f>IF($I1199=AI$1,1,0)</f>
        <v>0</v>
      </c>
      <c r="AJ1199">
        <f>IF($C1199=AJ$1,1,0)</f>
        <v>0</v>
      </c>
      <c r="AK1199">
        <f>IF($C1199=AK$1,1,0)</f>
        <v>1</v>
      </c>
      <c r="AL1199">
        <f>IF($C1199=AL$1,1,0)</f>
        <v>0</v>
      </c>
      <c r="AM1199">
        <f>IF($C1199=AM$1,1,0)</f>
        <v>0</v>
      </c>
    </row>
    <row r="1200" spans="1:39" x14ac:dyDescent="0.2">
      <c r="A1200" s="1" t="s">
        <v>774</v>
      </c>
      <c r="B1200" s="2">
        <v>2020</v>
      </c>
      <c r="C1200" s="2" t="s">
        <v>19</v>
      </c>
      <c r="D1200" s="2">
        <v>156.9</v>
      </c>
      <c r="E1200" s="2">
        <v>132</v>
      </c>
      <c r="F1200">
        <f>D1200*0.01</f>
        <v>1.5690000000000002</v>
      </c>
      <c r="G1200" s="15">
        <f>E1200*0.453592</f>
        <v>59.874144000000001</v>
      </c>
      <c r="H1200" s="16">
        <f t="shared" si="18"/>
        <v>24.3</v>
      </c>
      <c r="I1200" t="str">
        <f>IF(H1200&lt;=18.5,"Underweight",IF(H1200&lt;=24.9,"Healthy weight",IF(H1200&lt;=29.9,"Over weight", "Obesity")))</f>
        <v>Healthy weight</v>
      </c>
      <c r="J1200" s="2">
        <v>29</v>
      </c>
      <c r="K1200" s="2">
        <v>1</v>
      </c>
      <c r="L1200" s="2">
        <v>0</v>
      </c>
      <c r="M1200" s="2">
        <v>0</v>
      </c>
      <c r="N1200">
        <v>0</v>
      </c>
      <c r="O1200">
        <v>0</v>
      </c>
      <c r="P1200">
        <v>1</v>
      </c>
      <c r="Q1200" s="2">
        <v>2787.13</v>
      </c>
      <c r="S1200" s="6">
        <v>1170</v>
      </c>
      <c r="T1200" s="6">
        <v>4205.4079282039884</v>
      </c>
      <c r="U1200" s="6">
        <v>-570.59792820398843</v>
      </c>
      <c r="AF1200">
        <f>IF($I1200=AF$1,1,0)</f>
        <v>0</v>
      </c>
      <c r="AG1200">
        <f>IF($I1200=AG$1,1,0)</f>
        <v>0</v>
      </c>
      <c r="AH1200">
        <f>IF($I1200=AH$1,1,0)</f>
        <v>1</v>
      </c>
      <c r="AI1200">
        <f>IF($I1200=AI$1,1,0)</f>
        <v>0</v>
      </c>
      <c r="AJ1200">
        <f>IF($C1200=AJ$1,1,0)</f>
        <v>0</v>
      </c>
      <c r="AK1200">
        <f>IF($C1200=AK$1,1,0)</f>
        <v>1</v>
      </c>
      <c r="AL1200">
        <f>IF($C1200=AL$1,1,0)</f>
        <v>0</v>
      </c>
      <c r="AM1200">
        <f>IF($C1200=AM$1,1,0)</f>
        <v>0</v>
      </c>
    </row>
    <row r="1201" spans="1:39" x14ac:dyDescent="0.2">
      <c r="A1201" s="1" t="s">
        <v>1127</v>
      </c>
      <c r="B1201" s="2">
        <v>2020</v>
      </c>
      <c r="C1201" s="2" t="s">
        <v>26</v>
      </c>
      <c r="D1201" s="2">
        <v>170.7</v>
      </c>
      <c r="E1201" s="2">
        <v>260</v>
      </c>
      <c r="F1201">
        <f>D1201*0.01</f>
        <v>1.7069999999999999</v>
      </c>
      <c r="G1201" s="15">
        <f>E1201*0.453592</f>
        <v>117.93392</v>
      </c>
      <c r="H1201" s="16">
        <f t="shared" si="18"/>
        <v>40.5</v>
      </c>
      <c r="I1201" t="str">
        <f>IF(H1201&lt;=18.5,"Underweight",IF(H1201&lt;=24.9,"Healthy weight",IF(H1201&lt;=29.9,"Over weight", "Obesity")))</f>
        <v>Obesity</v>
      </c>
      <c r="J1201" s="2">
        <v>33</v>
      </c>
      <c r="K1201" s="2">
        <v>1</v>
      </c>
      <c r="L1201" s="2">
        <v>0</v>
      </c>
      <c r="M1201" s="2">
        <v>0</v>
      </c>
      <c r="N1201">
        <v>1</v>
      </c>
      <c r="O1201">
        <v>1</v>
      </c>
      <c r="P1201">
        <v>0</v>
      </c>
      <c r="Q1201" s="2">
        <v>16164.29</v>
      </c>
      <c r="S1201" s="6">
        <v>1171</v>
      </c>
      <c r="T1201" s="6">
        <v>8242.5987408688306</v>
      </c>
      <c r="U1201" s="6">
        <v>-3213.3187408688309</v>
      </c>
      <c r="AF1201">
        <f>IF($I1201=AF$1,1,0)</f>
        <v>0</v>
      </c>
      <c r="AG1201">
        <f>IF($I1201=AG$1,1,0)</f>
        <v>1</v>
      </c>
      <c r="AH1201">
        <f>IF($I1201=AH$1,1,0)</f>
        <v>0</v>
      </c>
      <c r="AI1201">
        <f>IF($I1201=AI$1,1,0)</f>
        <v>0</v>
      </c>
      <c r="AJ1201">
        <f>IF($C1201=AJ$1,1,0)</f>
        <v>1</v>
      </c>
      <c r="AK1201">
        <f>IF($C1201=AK$1,1,0)</f>
        <v>0</v>
      </c>
      <c r="AL1201">
        <f>IF($C1201=AL$1,1,0)</f>
        <v>0</v>
      </c>
      <c r="AM1201">
        <f>IF($C1201=AM$1,1,0)</f>
        <v>0</v>
      </c>
    </row>
    <row r="1202" spans="1:39" x14ac:dyDescent="0.2">
      <c r="A1202" s="1" t="s">
        <v>854</v>
      </c>
      <c r="B1202" s="2">
        <v>2020</v>
      </c>
      <c r="C1202" s="2" t="s">
        <v>11</v>
      </c>
      <c r="D1202" s="2">
        <v>189.2</v>
      </c>
      <c r="E1202" s="2">
        <v>232</v>
      </c>
      <c r="F1202">
        <f>D1202*0.01</f>
        <v>1.8919999999999999</v>
      </c>
      <c r="G1202" s="15">
        <f>E1202*0.453592</f>
        <v>105.233344</v>
      </c>
      <c r="H1202" s="16">
        <f t="shared" si="18"/>
        <v>29.4</v>
      </c>
      <c r="I1202" t="str">
        <f>IF(H1202&lt;=18.5,"Underweight",IF(H1202&lt;=24.9,"Healthy weight",IF(H1202&lt;=29.9,"Over weight", "Obesity")))</f>
        <v>Over weight</v>
      </c>
      <c r="J1202" s="2">
        <v>40</v>
      </c>
      <c r="K1202" s="2">
        <v>1</v>
      </c>
      <c r="L1202" s="2">
        <v>1</v>
      </c>
      <c r="M1202" s="2">
        <v>0</v>
      </c>
      <c r="N1202">
        <v>1</v>
      </c>
      <c r="O1202">
        <v>0</v>
      </c>
      <c r="P1202">
        <v>0</v>
      </c>
      <c r="Q1202" s="2">
        <v>11576.45</v>
      </c>
      <c r="S1202" s="6">
        <v>1172</v>
      </c>
      <c r="T1202" s="6">
        <v>18493.402899870431</v>
      </c>
      <c r="U1202" s="6">
        <v>-3616.4728998704304</v>
      </c>
      <c r="AF1202">
        <f>IF($I1202=AF$1,1,0)</f>
        <v>1</v>
      </c>
      <c r="AG1202">
        <f>IF($I1202=AG$1,1,0)</f>
        <v>0</v>
      </c>
      <c r="AH1202">
        <f>IF($I1202=AH$1,1,0)</f>
        <v>0</v>
      </c>
      <c r="AI1202">
        <f>IF($I1202=AI$1,1,0)</f>
        <v>0</v>
      </c>
      <c r="AJ1202">
        <f>IF($C1202=AJ$1,1,0)</f>
        <v>0</v>
      </c>
      <c r="AK1202">
        <f>IF($C1202=AK$1,1,0)</f>
        <v>0</v>
      </c>
      <c r="AL1202">
        <f>IF($C1202=AL$1,1,0)</f>
        <v>1</v>
      </c>
      <c r="AM1202">
        <f>IF($C1202=AM$1,1,0)</f>
        <v>0</v>
      </c>
    </row>
    <row r="1203" spans="1:39" x14ac:dyDescent="0.2">
      <c r="A1203" s="1" t="s">
        <v>1013</v>
      </c>
      <c r="B1203" s="2">
        <v>2020</v>
      </c>
      <c r="C1203" s="2" t="s">
        <v>11</v>
      </c>
      <c r="D1203" s="2">
        <v>169.4</v>
      </c>
      <c r="E1203" s="2">
        <v>186</v>
      </c>
      <c r="F1203">
        <f>D1203*0.01</f>
        <v>1.6940000000000002</v>
      </c>
      <c r="G1203" s="15">
        <f>E1203*0.453592</f>
        <v>84.368111999999996</v>
      </c>
      <c r="H1203" s="16">
        <f t="shared" si="18"/>
        <v>29.4</v>
      </c>
      <c r="I1203" t="str">
        <f>IF(H1203&lt;=18.5,"Underweight",IF(H1203&lt;=24.9,"Healthy weight",IF(H1203&lt;=29.9,"Over weight", "Obesity")))</f>
        <v>Over weight</v>
      </c>
      <c r="J1203" s="2">
        <v>42</v>
      </c>
      <c r="K1203" s="2">
        <v>0</v>
      </c>
      <c r="L1203" s="2">
        <v>0</v>
      </c>
      <c r="M1203" s="2">
        <v>0</v>
      </c>
      <c r="N1203">
        <v>1</v>
      </c>
      <c r="O1203">
        <v>0</v>
      </c>
      <c r="P1203">
        <v>0</v>
      </c>
      <c r="Q1203" s="2">
        <v>4849.84</v>
      </c>
      <c r="S1203" s="6">
        <v>1173</v>
      </c>
      <c r="T1203" s="6">
        <v>1936.5261389098434</v>
      </c>
      <c r="U1203" s="6">
        <v>-1017.9561389098434</v>
      </c>
      <c r="AF1203">
        <f>IF($I1203=AF$1,1,0)</f>
        <v>1</v>
      </c>
      <c r="AG1203">
        <f>IF($I1203=AG$1,1,0)</f>
        <v>0</v>
      </c>
      <c r="AH1203">
        <f>IF($I1203=AH$1,1,0)</f>
        <v>0</v>
      </c>
      <c r="AI1203">
        <f>IF($I1203=AI$1,1,0)</f>
        <v>0</v>
      </c>
      <c r="AJ1203">
        <f>IF($C1203=AJ$1,1,0)</f>
        <v>0</v>
      </c>
      <c r="AK1203">
        <f>IF($C1203=AK$1,1,0)</f>
        <v>0</v>
      </c>
      <c r="AL1203">
        <f>IF($C1203=AL$1,1,0)</f>
        <v>1</v>
      </c>
      <c r="AM1203">
        <f>IF($C1203=AM$1,1,0)</f>
        <v>0</v>
      </c>
    </row>
    <row r="1204" spans="1:39" x14ac:dyDescent="0.2">
      <c r="A1204" s="1" t="s">
        <v>147</v>
      </c>
      <c r="B1204" s="2">
        <v>2020</v>
      </c>
      <c r="C1204" s="2" t="s">
        <v>11</v>
      </c>
      <c r="D1204" s="2">
        <v>160.69999999999999</v>
      </c>
      <c r="E1204" s="2">
        <v>231</v>
      </c>
      <c r="F1204">
        <f>D1204*0.01</f>
        <v>1.607</v>
      </c>
      <c r="G1204" s="15">
        <f>E1204*0.453592</f>
        <v>104.779752</v>
      </c>
      <c r="H1204" s="16">
        <f t="shared" si="18"/>
        <v>40.6</v>
      </c>
      <c r="I1204" t="str">
        <f>IF(H1204&lt;=18.5,"Underweight",IF(H1204&lt;=24.9,"Healthy weight",IF(H1204&lt;=29.9,"Over weight", "Obesity")))</f>
        <v>Obesity</v>
      </c>
      <c r="J1204" s="2">
        <v>31</v>
      </c>
      <c r="K1204" s="2">
        <v>0</v>
      </c>
      <c r="L1204" s="2">
        <v>1</v>
      </c>
      <c r="M1204" s="2">
        <v>0</v>
      </c>
      <c r="N1204">
        <v>1</v>
      </c>
      <c r="O1204">
        <v>0</v>
      </c>
      <c r="P1204">
        <v>0</v>
      </c>
      <c r="Q1204" s="2">
        <v>7080</v>
      </c>
      <c r="S1204" s="6">
        <v>1174</v>
      </c>
      <c r="T1204" s="6">
        <v>9387.0305222077477</v>
      </c>
      <c r="U1204" s="6">
        <v>-4234.4505222077478</v>
      </c>
      <c r="AF1204">
        <f>IF($I1204=AF$1,1,0)</f>
        <v>0</v>
      </c>
      <c r="AG1204">
        <f>IF($I1204=AG$1,1,0)</f>
        <v>1</v>
      </c>
      <c r="AH1204">
        <f>IF($I1204=AH$1,1,0)</f>
        <v>0</v>
      </c>
      <c r="AI1204">
        <f>IF($I1204=AI$1,1,0)</f>
        <v>0</v>
      </c>
      <c r="AJ1204">
        <f>IF($C1204=AJ$1,1,0)</f>
        <v>0</v>
      </c>
      <c r="AK1204">
        <f>IF($C1204=AK$1,1,0)</f>
        <v>0</v>
      </c>
      <c r="AL1204">
        <f>IF($C1204=AL$1,1,0)</f>
        <v>1</v>
      </c>
      <c r="AM1204">
        <f>IF($C1204=AM$1,1,0)</f>
        <v>0</v>
      </c>
    </row>
    <row r="1205" spans="1:39" x14ac:dyDescent="0.2">
      <c r="A1205" s="1" t="s">
        <v>168</v>
      </c>
      <c r="B1205" s="2">
        <v>2020</v>
      </c>
      <c r="C1205" s="2" t="s">
        <v>19</v>
      </c>
      <c r="D1205" s="2">
        <v>167.8</v>
      </c>
      <c r="E1205" s="2">
        <v>252</v>
      </c>
      <c r="F1205">
        <f>D1205*0.01</f>
        <v>1.6780000000000002</v>
      </c>
      <c r="G1205" s="15">
        <f>E1205*0.453592</f>
        <v>114.305184</v>
      </c>
      <c r="H1205" s="16">
        <f t="shared" si="18"/>
        <v>40.6</v>
      </c>
      <c r="I1205" t="str">
        <f>IF(H1205&lt;=18.5,"Underweight",IF(H1205&lt;=24.9,"Healthy weight",IF(H1205&lt;=29.9,"Over weight", "Obesity")))</f>
        <v>Obesity</v>
      </c>
      <c r="J1205" s="2">
        <v>41</v>
      </c>
      <c r="K1205" s="2">
        <v>1</v>
      </c>
      <c r="L1205" s="2">
        <v>2</v>
      </c>
      <c r="M1205" s="2">
        <v>1</v>
      </c>
      <c r="N1205">
        <v>1</v>
      </c>
      <c r="O1205">
        <v>0</v>
      </c>
      <c r="P1205">
        <v>1</v>
      </c>
      <c r="Q1205" s="2">
        <v>44484.73</v>
      </c>
      <c r="S1205" s="6">
        <v>1175</v>
      </c>
      <c r="T1205" s="6">
        <v>5258.7327209329032</v>
      </c>
      <c r="U1205" s="6">
        <v>518.07727906709715</v>
      </c>
      <c r="AF1205">
        <f>IF($I1205=AF$1,1,0)</f>
        <v>0</v>
      </c>
      <c r="AG1205">
        <f>IF($I1205=AG$1,1,0)</f>
        <v>1</v>
      </c>
      <c r="AH1205">
        <f>IF($I1205=AH$1,1,0)</f>
        <v>0</v>
      </c>
      <c r="AI1205">
        <f>IF($I1205=AI$1,1,0)</f>
        <v>0</v>
      </c>
      <c r="AJ1205">
        <f>IF($C1205=AJ$1,1,0)</f>
        <v>0</v>
      </c>
      <c r="AK1205">
        <f>IF($C1205=AK$1,1,0)</f>
        <v>1</v>
      </c>
      <c r="AL1205">
        <f>IF($C1205=AL$1,1,0)</f>
        <v>0</v>
      </c>
      <c r="AM1205">
        <f>IF($C1205=AM$1,1,0)</f>
        <v>0</v>
      </c>
    </row>
    <row r="1206" spans="1:39" x14ac:dyDescent="0.2">
      <c r="A1206" s="1" t="s">
        <v>1178</v>
      </c>
      <c r="B1206" s="2">
        <v>2020</v>
      </c>
      <c r="C1206" s="2" t="s">
        <v>19</v>
      </c>
      <c r="D1206" s="2">
        <v>157.5</v>
      </c>
      <c r="E1206" s="2">
        <v>161</v>
      </c>
      <c r="F1206">
        <f>D1206*0.01</f>
        <v>1.575</v>
      </c>
      <c r="G1206" s="15">
        <f>E1206*0.453592</f>
        <v>73.028312</v>
      </c>
      <c r="H1206" s="16">
        <f t="shared" si="18"/>
        <v>29.4</v>
      </c>
      <c r="I1206" t="str">
        <f>IF(H1206&lt;=18.5,"Underweight",IF(H1206&lt;=24.9,"Healthy weight",IF(H1206&lt;=29.9,"Over weight", "Obesity")))</f>
        <v>Over weight</v>
      </c>
      <c r="J1206" s="2">
        <v>24</v>
      </c>
      <c r="K1206" s="2">
        <v>0</v>
      </c>
      <c r="L1206" s="2">
        <v>0</v>
      </c>
      <c r="M1206" s="2">
        <v>0</v>
      </c>
      <c r="N1206">
        <v>1</v>
      </c>
      <c r="O1206">
        <v>0</v>
      </c>
      <c r="P1206">
        <v>1</v>
      </c>
      <c r="Q1206" s="2">
        <v>1616.61</v>
      </c>
      <c r="S1206" s="6">
        <v>1176</v>
      </c>
      <c r="T1206" s="6">
        <v>8867.097813533921</v>
      </c>
      <c r="U1206" s="6">
        <v>-1306.3678135339214</v>
      </c>
      <c r="AF1206">
        <f>IF($I1206=AF$1,1,0)</f>
        <v>1</v>
      </c>
      <c r="AG1206">
        <f>IF($I1206=AG$1,1,0)</f>
        <v>0</v>
      </c>
      <c r="AH1206">
        <f>IF($I1206=AH$1,1,0)</f>
        <v>0</v>
      </c>
      <c r="AI1206">
        <f>IF($I1206=AI$1,1,0)</f>
        <v>0</v>
      </c>
      <c r="AJ1206">
        <f>IF($C1206=AJ$1,1,0)</f>
        <v>0</v>
      </c>
      <c r="AK1206">
        <f>IF($C1206=AK$1,1,0)</f>
        <v>1</v>
      </c>
      <c r="AL1206">
        <f>IF($C1206=AL$1,1,0)</f>
        <v>0</v>
      </c>
      <c r="AM1206">
        <f>IF($C1206=AM$1,1,0)</f>
        <v>0</v>
      </c>
    </row>
    <row r="1207" spans="1:39" x14ac:dyDescent="0.2">
      <c r="A1207" s="1" t="s">
        <v>1067</v>
      </c>
      <c r="B1207" s="2">
        <v>2020</v>
      </c>
      <c r="C1207" s="2" t="s">
        <v>26</v>
      </c>
      <c r="D1207" s="2">
        <v>159.6</v>
      </c>
      <c r="E1207" s="2">
        <v>228</v>
      </c>
      <c r="F1207">
        <f>D1207*0.01</f>
        <v>1.5960000000000001</v>
      </c>
      <c r="G1207" s="15">
        <f>E1207*0.453592</f>
        <v>103.418976</v>
      </c>
      <c r="H1207" s="16">
        <f t="shared" si="18"/>
        <v>40.6</v>
      </c>
      <c r="I1207" t="str">
        <f>IF(H1207&lt;=18.5,"Underweight",IF(H1207&lt;=24.9,"Healthy weight",IF(H1207&lt;=29.9,"Over weight", "Obesity")))</f>
        <v>Obesity</v>
      </c>
      <c r="J1207" s="2">
        <v>27</v>
      </c>
      <c r="K1207" s="2">
        <v>1</v>
      </c>
      <c r="L1207" s="2">
        <v>0</v>
      </c>
      <c r="M1207" s="2">
        <v>0</v>
      </c>
      <c r="N1207">
        <v>1</v>
      </c>
      <c r="O1207">
        <v>1</v>
      </c>
      <c r="P1207">
        <v>0</v>
      </c>
      <c r="Q1207" s="2">
        <v>2543.34</v>
      </c>
      <c r="S1207" s="6">
        <v>1177</v>
      </c>
      <c r="T1207" s="6">
        <v>5480.622092750873</v>
      </c>
      <c r="U1207" s="6">
        <v>-2839.352092750873</v>
      </c>
      <c r="AF1207">
        <f>IF($I1207=AF$1,1,0)</f>
        <v>0</v>
      </c>
      <c r="AG1207">
        <f>IF($I1207=AG$1,1,0)</f>
        <v>1</v>
      </c>
      <c r="AH1207">
        <f>IF($I1207=AH$1,1,0)</f>
        <v>0</v>
      </c>
      <c r="AI1207">
        <f>IF($I1207=AI$1,1,0)</f>
        <v>0</v>
      </c>
      <c r="AJ1207">
        <f>IF($C1207=AJ$1,1,0)</f>
        <v>1</v>
      </c>
      <c r="AK1207">
        <f>IF($C1207=AK$1,1,0)</f>
        <v>0</v>
      </c>
      <c r="AL1207">
        <f>IF($C1207=AL$1,1,0)</f>
        <v>0</v>
      </c>
      <c r="AM1207">
        <f>IF($C1207=AM$1,1,0)</f>
        <v>0</v>
      </c>
    </row>
    <row r="1208" spans="1:39" x14ac:dyDescent="0.2">
      <c r="A1208" s="1" t="s">
        <v>106</v>
      </c>
      <c r="B1208" s="2">
        <v>2020</v>
      </c>
      <c r="C1208" s="2" t="s">
        <v>26</v>
      </c>
      <c r="D1208" s="2">
        <v>155.6</v>
      </c>
      <c r="E1208" s="2">
        <v>218</v>
      </c>
      <c r="F1208">
        <f>D1208*0.01</f>
        <v>1.556</v>
      </c>
      <c r="G1208" s="15">
        <f>E1208*0.453592</f>
        <v>98.883055999999996</v>
      </c>
      <c r="H1208" s="16">
        <f t="shared" si="18"/>
        <v>40.799999999999997</v>
      </c>
      <c r="I1208" t="str">
        <f>IF(H1208&lt;=18.5,"Underweight",IF(H1208&lt;=24.9,"Healthy weight",IF(H1208&lt;=29.9,"Over weight", "Obesity")))</f>
        <v>Obesity</v>
      </c>
      <c r="J1208" s="2">
        <v>29</v>
      </c>
      <c r="K1208" s="2">
        <v>1</v>
      </c>
      <c r="L1208" s="2">
        <v>2</v>
      </c>
      <c r="M1208" s="2">
        <v>0</v>
      </c>
      <c r="N1208">
        <v>1</v>
      </c>
      <c r="O1208">
        <v>1</v>
      </c>
      <c r="P1208">
        <v>0</v>
      </c>
      <c r="Q1208" s="2">
        <v>14811.64</v>
      </c>
      <c r="S1208" s="6">
        <v>1178</v>
      </c>
      <c r="T1208" s="6">
        <v>9697.8098478964093</v>
      </c>
      <c r="U1208" s="6">
        <v>-2360.6098478964095</v>
      </c>
      <c r="AF1208">
        <f>IF($I1208=AF$1,1,0)</f>
        <v>0</v>
      </c>
      <c r="AG1208">
        <f>IF($I1208=AG$1,1,0)</f>
        <v>1</v>
      </c>
      <c r="AH1208">
        <f>IF($I1208=AH$1,1,0)</f>
        <v>0</v>
      </c>
      <c r="AI1208">
        <f>IF($I1208=AI$1,1,0)</f>
        <v>0</v>
      </c>
      <c r="AJ1208">
        <f>IF($C1208=AJ$1,1,0)</f>
        <v>1</v>
      </c>
      <c r="AK1208">
        <f>IF($C1208=AK$1,1,0)</f>
        <v>0</v>
      </c>
      <c r="AL1208">
        <f>IF($C1208=AL$1,1,0)</f>
        <v>0</v>
      </c>
      <c r="AM1208">
        <f>IF($C1208=AM$1,1,0)</f>
        <v>0</v>
      </c>
    </row>
    <row r="1209" spans="1:39" x14ac:dyDescent="0.2">
      <c r="A1209" s="1" t="s">
        <v>508</v>
      </c>
      <c r="B1209" s="2">
        <v>2020</v>
      </c>
      <c r="C1209" s="2" t="s">
        <v>11</v>
      </c>
      <c r="D1209" s="2">
        <v>164.6</v>
      </c>
      <c r="E1209" s="2">
        <v>176</v>
      </c>
      <c r="F1209">
        <f>D1209*0.01</f>
        <v>1.6459999999999999</v>
      </c>
      <c r="G1209" s="15">
        <f>E1209*0.453592</f>
        <v>79.832191999999992</v>
      </c>
      <c r="H1209" s="16">
        <f t="shared" si="18"/>
        <v>29.5</v>
      </c>
      <c r="I1209" t="str">
        <f>IF(H1209&lt;=18.5,"Underweight",IF(H1209&lt;=24.9,"Healthy weight",IF(H1209&lt;=29.9,"Over weight", "Obesity")))</f>
        <v>Over weight</v>
      </c>
      <c r="J1209" s="2">
        <v>40</v>
      </c>
      <c r="K1209" s="2">
        <v>0</v>
      </c>
      <c r="L1209" s="2">
        <v>2</v>
      </c>
      <c r="M1209" s="2">
        <v>0</v>
      </c>
      <c r="N1209">
        <v>1</v>
      </c>
      <c r="O1209">
        <v>0</v>
      </c>
      <c r="P1209">
        <v>0</v>
      </c>
      <c r="Q1209" s="2">
        <v>6347.86</v>
      </c>
      <c r="S1209" s="6">
        <v>1179</v>
      </c>
      <c r="T1209" s="6">
        <v>23655.664620914762</v>
      </c>
      <c r="U1209" s="6">
        <v>8622.9453790852385</v>
      </c>
      <c r="AF1209">
        <f>IF($I1209=AF$1,1,0)</f>
        <v>1</v>
      </c>
      <c r="AG1209">
        <f>IF($I1209=AG$1,1,0)</f>
        <v>0</v>
      </c>
      <c r="AH1209">
        <f>IF($I1209=AH$1,1,0)</f>
        <v>0</v>
      </c>
      <c r="AI1209">
        <f>IF($I1209=AI$1,1,0)</f>
        <v>0</v>
      </c>
      <c r="AJ1209">
        <f>IF($C1209=AJ$1,1,0)</f>
        <v>0</v>
      </c>
      <c r="AK1209">
        <f>IF($C1209=AK$1,1,0)</f>
        <v>0</v>
      </c>
      <c r="AL1209">
        <f>IF($C1209=AL$1,1,0)</f>
        <v>1</v>
      </c>
      <c r="AM1209">
        <f>IF($C1209=AM$1,1,0)</f>
        <v>0</v>
      </c>
    </row>
    <row r="1210" spans="1:39" x14ac:dyDescent="0.2">
      <c r="A1210" s="1" t="s">
        <v>828</v>
      </c>
      <c r="B1210" s="2">
        <v>2020</v>
      </c>
      <c r="C1210" s="2" t="s">
        <v>19</v>
      </c>
      <c r="D1210" s="2">
        <v>173.9</v>
      </c>
      <c r="E1210" s="2">
        <v>273</v>
      </c>
      <c r="F1210">
        <f>D1210*0.01</f>
        <v>1.7390000000000001</v>
      </c>
      <c r="G1210" s="15">
        <f>E1210*0.453592</f>
        <v>123.83061599999999</v>
      </c>
      <c r="H1210" s="16">
        <f t="shared" si="18"/>
        <v>40.9</v>
      </c>
      <c r="I1210" t="str">
        <f>IF(H1210&lt;=18.5,"Underweight",IF(H1210&lt;=24.9,"Healthy weight",IF(H1210&lt;=29.9,"Over weight", "Obesity")))</f>
        <v>Obesity</v>
      </c>
      <c r="J1210" s="2">
        <v>31</v>
      </c>
      <c r="K1210" s="2">
        <v>0</v>
      </c>
      <c r="L1210" s="2">
        <v>2</v>
      </c>
      <c r="M1210" s="2">
        <v>1</v>
      </c>
      <c r="N1210">
        <v>1</v>
      </c>
      <c r="O1210">
        <v>0</v>
      </c>
      <c r="P1210">
        <v>1</v>
      </c>
      <c r="Q1210" s="2">
        <v>19957.93</v>
      </c>
      <c r="S1210" s="6">
        <v>1180</v>
      </c>
      <c r="T1210" s="6">
        <v>3452.1574768445462</v>
      </c>
      <c r="U1210" s="6">
        <v>-2319.1974768445461</v>
      </c>
      <c r="AF1210">
        <f>IF($I1210=AF$1,1,0)</f>
        <v>0</v>
      </c>
      <c r="AG1210">
        <f>IF($I1210=AG$1,1,0)</f>
        <v>1</v>
      </c>
      <c r="AH1210">
        <f>IF($I1210=AH$1,1,0)</f>
        <v>0</v>
      </c>
      <c r="AI1210">
        <f>IF($I1210=AI$1,1,0)</f>
        <v>0</v>
      </c>
      <c r="AJ1210">
        <f>IF($C1210=AJ$1,1,0)</f>
        <v>0</v>
      </c>
      <c r="AK1210">
        <f>IF($C1210=AK$1,1,0)</f>
        <v>1</v>
      </c>
      <c r="AL1210">
        <f>IF($C1210=AL$1,1,0)</f>
        <v>0</v>
      </c>
      <c r="AM1210">
        <f>IF($C1210=AM$1,1,0)</f>
        <v>0</v>
      </c>
    </row>
    <row r="1211" spans="1:39" x14ac:dyDescent="0.2">
      <c r="A1211" s="1" t="s">
        <v>431</v>
      </c>
      <c r="B1211" s="2">
        <v>2020</v>
      </c>
      <c r="C1211" s="2" t="s">
        <v>19</v>
      </c>
      <c r="D1211" s="2">
        <v>154.5</v>
      </c>
      <c r="E1211" s="2">
        <v>216</v>
      </c>
      <c r="F1211">
        <f>D1211*0.01</f>
        <v>1.5449999999999999</v>
      </c>
      <c r="G1211" s="15">
        <f>E1211*0.453592</f>
        <v>97.975871999999995</v>
      </c>
      <c r="H1211" s="16">
        <f t="shared" si="18"/>
        <v>41</v>
      </c>
      <c r="I1211" t="str">
        <f>IF(H1211&lt;=18.5,"Underweight",IF(H1211&lt;=24.9,"Healthy weight",IF(H1211&lt;=29.9,"Over weight", "Obesity")))</f>
        <v>Obesity</v>
      </c>
      <c r="J1211" s="2">
        <v>43</v>
      </c>
      <c r="K1211" s="2">
        <v>1</v>
      </c>
      <c r="L1211" s="2">
        <v>2</v>
      </c>
      <c r="M1211" s="2">
        <v>0</v>
      </c>
      <c r="N1211">
        <v>1</v>
      </c>
      <c r="O1211">
        <v>0</v>
      </c>
      <c r="P1211">
        <v>1</v>
      </c>
      <c r="Q1211" s="2">
        <v>6536.68</v>
      </c>
      <c r="S1211" s="6">
        <v>1181</v>
      </c>
      <c r="T1211" s="6">
        <v>-225.46976552952651</v>
      </c>
      <c r="U1211" s="6">
        <v>1595.3397655295264</v>
      </c>
      <c r="AF1211">
        <f>IF($I1211=AF$1,1,0)</f>
        <v>0</v>
      </c>
      <c r="AG1211">
        <f>IF($I1211=AG$1,1,0)</f>
        <v>1</v>
      </c>
      <c r="AH1211">
        <f>IF($I1211=AH$1,1,0)</f>
        <v>0</v>
      </c>
      <c r="AI1211">
        <f>IF($I1211=AI$1,1,0)</f>
        <v>0</v>
      </c>
      <c r="AJ1211">
        <f>IF($C1211=AJ$1,1,0)</f>
        <v>0</v>
      </c>
      <c r="AK1211">
        <f>IF($C1211=AK$1,1,0)</f>
        <v>1</v>
      </c>
      <c r="AL1211">
        <f>IF($C1211=AL$1,1,0)</f>
        <v>0</v>
      </c>
      <c r="AM1211">
        <f>IF($C1211=AM$1,1,0)</f>
        <v>0</v>
      </c>
    </row>
    <row r="1212" spans="1:39" x14ac:dyDescent="0.2">
      <c r="A1212" s="1" t="s">
        <v>474</v>
      </c>
      <c r="B1212" s="2">
        <v>2020</v>
      </c>
      <c r="C1212" s="2" t="s">
        <v>11</v>
      </c>
      <c r="D1212" s="2">
        <v>183.7</v>
      </c>
      <c r="E1212" s="2">
        <v>305</v>
      </c>
      <c r="F1212">
        <f>D1212*0.01</f>
        <v>1.837</v>
      </c>
      <c r="G1212" s="15">
        <f>E1212*0.453592</f>
        <v>138.34556000000001</v>
      </c>
      <c r="H1212" s="16">
        <f t="shared" si="18"/>
        <v>41</v>
      </c>
      <c r="I1212" t="str">
        <f>IF(H1212&lt;=18.5,"Underweight",IF(H1212&lt;=24.9,"Healthy weight",IF(H1212&lt;=29.9,"Over weight", "Obesity")))</f>
        <v>Obesity</v>
      </c>
      <c r="J1212" s="2">
        <v>38</v>
      </c>
      <c r="K1212" s="2">
        <v>1</v>
      </c>
      <c r="L1212" s="2">
        <v>1</v>
      </c>
      <c r="M1212" s="2">
        <v>0</v>
      </c>
      <c r="N1212">
        <v>1</v>
      </c>
      <c r="O1212">
        <v>0</v>
      </c>
      <c r="P1212">
        <v>0</v>
      </c>
      <c r="Q1212" s="2">
        <v>7441.44</v>
      </c>
      <c r="S1212" s="6">
        <v>1182</v>
      </c>
      <c r="T1212" s="6">
        <v>8556.3184878452594</v>
      </c>
      <c r="U1212" s="6">
        <v>1077.781512154741</v>
      </c>
      <c r="AF1212">
        <f>IF($I1212=AF$1,1,0)</f>
        <v>0</v>
      </c>
      <c r="AG1212">
        <f>IF($I1212=AG$1,1,0)</f>
        <v>1</v>
      </c>
      <c r="AH1212">
        <f>IF($I1212=AH$1,1,0)</f>
        <v>0</v>
      </c>
      <c r="AI1212">
        <f>IF($I1212=AI$1,1,0)</f>
        <v>0</v>
      </c>
      <c r="AJ1212">
        <f>IF($C1212=AJ$1,1,0)</f>
        <v>0</v>
      </c>
      <c r="AK1212">
        <f>IF($C1212=AK$1,1,0)</f>
        <v>0</v>
      </c>
      <c r="AL1212">
        <f>IF($C1212=AL$1,1,0)</f>
        <v>1</v>
      </c>
      <c r="AM1212">
        <f>IF($C1212=AM$1,1,0)</f>
        <v>0</v>
      </c>
    </row>
    <row r="1213" spans="1:39" x14ac:dyDescent="0.2">
      <c r="A1213" s="1" t="s">
        <v>1246</v>
      </c>
      <c r="B1213" s="2">
        <v>2020</v>
      </c>
      <c r="C1213" s="2" t="s">
        <v>19</v>
      </c>
      <c r="D1213" s="2">
        <v>184.7</v>
      </c>
      <c r="E1213" s="2">
        <v>309</v>
      </c>
      <c r="F1213">
        <f>D1213*0.01</f>
        <v>1.847</v>
      </c>
      <c r="G1213" s="15">
        <f>E1213*0.453592</f>
        <v>140.15992800000001</v>
      </c>
      <c r="H1213" s="16">
        <f t="shared" si="18"/>
        <v>41.1</v>
      </c>
      <c r="I1213" t="str">
        <f>IF(H1213&lt;=18.5,"Underweight",IF(H1213&lt;=24.9,"Healthy weight",IF(H1213&lt;=29.9,"Over weight", "Obesity")))</f>
        <v>Obesity</v>
      </c>
      <c r="J1213" s="2">
        <v>39</v>
      </c>
      <c r="K1213" s="2">
        <v>0</v>
      </c>
      <c r="L1213" s="2">
        <v>0</v>
      </c>
      <c r="M1213" s="2">
        <v>0</v>
      </c>
      <c r="N1213">
        <v>1</v>
      </c>
      <c r="O1213">
        <v>0</v>
      </c>
      <c r="P1213">
        <v>1</v>
      </c>
      <c r="Q1213" s="2">
        <v>10048.73</v>
      </c>
      <c r="S1213" s="6">
        <v>1183</v>
      </c>
      <c r="T1213" s="6">
        <v>5360.3586636364034</v>
      </c>
      <c r="U1213" s="6">
        <v>-1868.3786636364034</v>
      </c>
      <c r="AF1213">
        <f>IF($I1213=AF$1,1,0)</f>
        <v>0</v>
      </c>
      <c r="AG1213">
        <f>IF($I1213=AG$1,1,0)</f>
        <v>1</v>
      </c>
      <c r="AH1213">
        <f>IF($I1213=AH$1,1,0)</f>
        <v>0</v>
      </c>
      <c r="AI1213">
        <f>IF($I1213=AI$1,1,0)</f>
        <v>0</v>
      </c>
      <c r="AJ1213">
        <f>IF($C1213=AJ$1,1,0)</f>
        <v>0</v>
      </c>
      <c r="AK1213">
        <f>IF($C1213=AK$1,1,0)</f>
        <v>1</v>
      </c>
      <c r="AL1213">
        <f>IF($C1213=AL$1,1,0)</f>
        <v>0</v>
      </c>
      <c r="AM1213">
        <f>IF($C1213=AM$1,1,0)</f>
        <v>0</v>
      </c>
    </row>
    <row r="1214" spans="1:39" x14ac:dyDescent="0.2">
      <c r="A1214" s="1" t="s">
        <v>145</v>
      </c>
      <c r="B1214" s="2">
        <v>2020</v>
      </c>
      <c r="C1214" s="2" t="s">
        <v>11</v>
      </c>
      <c r="D1214" s="2">
        <v>178.6</v>
      </c>
      <c r="E1214" s="2">
        <v>290</v>
      </c>
      <c r="F1214">
        <f>D1214*0.01</f>
        <v>1.786</v>
      </c>
      <c r="G1214" s="15">
        <f>E1214*0.453592</f>
        <v>131.54167999999999</v>
      </c>
      <c r="H1214" s="16">
        <f t="shared" si="18"/>
        <v>41.2</v>
      </c>
      <c r="I1214" t="str">
        <f>IF(H1214&lt;=18.5,"Underweight",IF(H1214&lt;=24.9,"Healthy weight",IF(H1214&lt;=29.9,"Over weight", "Obesity")))</f>
        <v>Obesity</v>
      </c>
      <c r="J1214" s="2">
        <v>44</v>
      </c>
      <c r="K1214" s="2">
        <v>0</v>
      </c>
      <c r="L1214" s="2">
        <v>1</v>
      </c>
      <c r="M1214" s="2">
        <v>0</v>
      </c>
      <c r="N1214">
        <v>1</v>
      </c>
      <c r="O1214">
        <v>0</v>
      </c>
      <c r="P1214">
        <v>0</v>
      </c>
      <c r="Q1214" s="2">
        <v>8612.17</v>
      </c>
      <c r="S1214" s="6">
        <v>1184</v>
      </c>
      <c r="T1214" s="6">
        <v>2558.0847902871683</v>
      </c>
      <c r="U1214" s="6">
        <v>-617.01479028716835</v>
      </c>
      <c r="AF1214">
        <f>IF($I1214=AF$1,1,0)</f>
        <v>0</v>
      </c>
      <c r="AG1214">
        <f>IF($I1214=AG$1,1,0)</f>
        <v>1</v>
      </c>
      <c r="AH1214">
        <f>IF($I1214=AH$1,1,0)</f>
        <v>0</v>
      </c>
      <c r="AI1214">
        <f>IF($I1214=AI$1,1,0)</f>
        <v>0</v>
      </c>
      <c r="AJ1214">
        <f>IF($C1214=AJ$1,1,0)</f>
        <v>0</v>
      </c>
      <c r="AK1214">
        <f>IF($C1214=AK$1,1,0)</f>
        <v>0</v>
      </c>
      <c r="AL1214">
        <f>IF($C1214=AL$1,1,0)</f>
        <v>1</v>
      </c>
      <c r="AM1214">
        <f>IF($C1214=AM$1,1,0)</f>
        <v>0</v>
      </c>
    </row>
    <row r="1215" spans="1:39" x14ac:dyDescent="0.2">
      <c r="A1215" s="1" t="s">
        <v>186</v>
      </c>
      <c r="B1215" s="2">
        <v>2020</v>
      </c>
      <c r="C1215" s="2" t="s">
        <v>19</v>
      </c>
      <c r="D1215" s="2">
        <v>182.1</v>
      </c>
      <c r="E1215" s="2">
        <v>301</v>
      </c>
      <c r="F1215">
        <f>D1215*0.01</f>
        <v>1.821</v>
      </c>
      <c r="G1215" s="15">
        <f>E1215*0.453592</f>
        <v>136.531192</v>
      </c>
      <c r="H1215" s="16">
        <f t="shared" si="18"/>
        <v>41.2</v>
      </c>
      <c r="I1215" t="str">
        <f>IF(H1215&lt;=18.5,"Underweight",IF(H1215&lt;=24.9,"Healthy weight",IF(H1215&lt;=29.9,"Over weight", "Obesity")))</f>
        <v>Obesity</v>
      </c>
      <c r="J1215" s="2">
        <v>33</v>
      </c>
      <c r="K1215" s="2">
        <v>1</v>
      </c>
      <c r="L1215" s="2">
        <v>1</v>
      </c>
      <c r="M1215" s="2">
        <v>1</v>
      </c>
      <c r="N1215">
        <v>1</v>
      </c>
      <c r="O1215">
        <v>0</v>
      </c>
      <c r="P1215">
        <v>1</v>
      </c>
      <c r="Q1215" s="2">
        <v>14785.53</v>
      </c>
      <c r="S1215" s="6">
        <v>1185</v>
      </c>
      <c r="T1215" s="6">
        <v>14340.484283484886</v>
      </c>
      <c r="U1215" s="6">
        <v>-8864.1042834848849</v>
      </c>
      <c r="AF1215">
        <f>IF($I1215=AF$1,1,0)</f>
        <v>0</v>
      </c>
      <c r="AG1215">
        <f>IF($I1215=AG$1,1,0)</f>
        <v>1</v>
      </c>
      <c r="AH1215">
        <f>IF($I1215=AH$1,1,0)</f>
        <v>0</v>
      </c>
      <c r="AI1215">
        <f>IF($I1215=AI$1,1,0)</f>
        <v>0</v>
      </c>
      <c r="AJ1215">
        <f>IF($C1215=AJ$1,1,0)</f>
        <v>0</v>
      </c>
      <c r="AK1215">
        <f>IF($C1215=AK$1,1,0)</f>
        <v>1</v>
      </c>
      <c r="AL1215">
        <f>IF($C1215=AL$1,1,0)</f>
        <v>0</v>
      </c>
      <c r="AM1215">
        <f>IF($C1215=AM$1,1,0)</f>
        <v>0</v>
      </c>
    </row>
    <row r="1216" spans="1:39" x14ac:dyDescent="0.2">
      <c r="A1216" s="1" t="s">
        <v>603</v>
      </c>
      <c r="B1216" s="2">
        <v>2020</v>
      </c>
      <c r="C1216" s="2" t="s">
        <v>26</v>
      </c>
      <c r="D1216" s="2">
        <v>161.19999999999999</v>
      </c>
      <c r="E1216" s="2">
        <v>236</v>
      </c>
      <c r="F1216">
        <f>D1216*0.01</f>
        <v>1.6119999999999999</v>
      </c>
      <c r="G1216" s="15">
        <f>E1216*0.453592</f>
        <v>107.047712</v>
      </c>
      <c r="H1216" s="16">
        <f t="shared" si="18"/>
        <v>41.2</v>
      </c>
      <c r="I1216" t="str">
        <f>IF(H1216&lt;=18.5,"Underweight",IF(H1216&lt;=24.9,"Healthy weight",IF(H1216&lt;=29.9,"Over weight", "Obesity")))</f>
        <v>Obesity</v>
      </c>
      <c r="J1216" s="2">
        <v>30</v>
      </c>
      <c r="K1216" s="2">
        <v>0</v>
      </c>
      <c r="L1216" s="2">
        <v>2</v>
      </c>
      <c r="M1216" s="2">
        <v>0</v>
      </c>
      <c r="N1216">
        <v>1</v>
      </c>
      <c r="O1216">
        <v>1</v>
      </c>
      <c r="P1216">
        <v>0</v>
      </c>
      <c r="Q1216" s="2">
        <v>6706.3</v>
      </c>
      <c r="S1216" s="6">
        <v>1186</v>
      </c>
      <c r="T1216" s="6">
        <v>9766.1409956836342</v>
      </c>
      <c r="U1216" s="6">
        <v>-2171.1409956836342</v>
      </c>
      <c r="AF1216">
        <f>IF($I1216=AF$1,1,0)</f>
        <v>0</v>
      </c>
      <c r="AG1216">
        <f>IF($I1216=AG$1,1,0)</f>
        <v>1</v>
      </c>
      <c r="AH1216">
        <f>IF($I1216=AH$1,1,0)</f>
        <v>0</v>
      </c>
      <c r="AI1216">
        <f>IF($I1216=AI$1,1,0)</f>
        <v>0</v>
      </c>
      <c r="AJ1216">
        <f>IF($C1216=AJ$1,1,0)</f>
        <v>1</v>
      </c>
      <c r="AK1216">
        <f>IF($C1216=AK$1,1,0)</f>
        <v>0</v>
      </c>
      <c r="AL1216">
        <f>IF($C1216=AL$1,1,0)</f>
        <v>0</v>
      </c>
      <c r="AM1216">
        <f>IF($C1216=AM$1,1,0)</f>
        <v>0</v>
      </c>
    </row>
    <row r="1217" spans="1:39" x14ac:dyDescent="0.2">
      <c r="A1217" s="1" t="s">
        <v>24</v>
      </c>
      <c r="B1217" s="2">
        <v>2020</v>
      </c>
      <c r="C1217" s="2" t="s">
        <v>11</v>
      </c>
      <c r="D1217" s="2">
        <v>149.69999999999999</v>
      </c>
      <c r="E1217" s="2">
        <v>204</v>
      </c>
      <c r="F1217">
        <f>D1217*0.01</f>
        <v>1.4969999999999999</v>
      </c>
      <c r="G1217" s="15">
        <f>E1217*0.453592</f>
        <v>92.532768000000004</v>
      </c>
      <c r="H1217" s="16">
        <f t="shared" si="18"/>
        <v>41.3</v>
      </c>
      <c r="I1217" t="str">
        <f>IF(H1217&lt;=18.5,"Underweight",IF(H1217&lt;=24.9,"Healthy weight",IF(H1217&lt;=29.9,"Over weight", "Obesity")))</f>
        <v>Obesity</v>
      </c>
      <c r="J1217" s="2">
        <v>40</v>
      </c>
      <c r="K1217" s="2">
        <v>0</v>
      </c>
      <c r="L1217" s="2">
        <v>2</v>
      </c>
      <c r="M1217" s="2">
        <v>0</v>
      </c>
      <c r="N1217">
        <v>1</v>
      </c>
      <c r="O1217">
        <v>0</v>
      </c>
      <c r="P1217">
        <v>0</v>
      </c>
      <c r="Q1217" s="2">
        <v>12335.75</v>
      </c>
      <c r="S1217" s="6">
        <v>1187</v>
      </c>
      <c r="T1217" s="6">
        <v>8957.2953853697727</v>
      </c>
      <c r="U1217" s="6">
        <v>-2096.765385369773</v>
      </c>
      <c r="AF1217">
        <f>IF($I1217=AF$1,1,0)</f>
        <v>0</v>
      </c>
      <c r="AG1217">
        <f>IF($I1217=AG$1,1,0)</f>
        <v>1</v>
      </c>
      <c r="AH1217">
        <f>IF($I1217=AH$1,1,0)</f>
        <v>0</v>
      </c>
      <c r="AI1217">
        <f>IF($I1217=AI$1,1,0)</f>
        <v>0</v>
      </c>
      <c r="AJ1217">
        <f>IF($C1217=AJ$1,1,0)</f>
        <v>0</v>
      </c>
      <c r="AK1217">
        <f>IF($C1217=AK$1,1,0)</f>
        <v>0</v>
      </c>
      <c r="AL1217">
        <f>IF($C1217=AL$1,1,0)</f>
        <v>1</v>
      </c>
      <c r="AM1217">
        <f>IF($C1217=AM$1,1,0)</f>
        <v>0</v>
      </c>
    </row>
    <row r="1218" spans="1:39" x14ac:dyDescent="0.2">
      <c r="A1218" s="1" t="s">
        <v>1235</v>
      </c>
      <c r="B1218" s="2">
        <v>2020</v>
      </c>
      <c r="C1218" s="2" t="s">
        <v>21</v>
      </c>
      <c r="D1218" s="2">
        <v>170.8</v>
      </c>
      <c r="E1218" s="2">
        <v>112</v>
      </c>
      <c r="F1218">
        <f>D1218*0.01</f>
        <v>1.7080000000000002</v>
      </c>
      <c r="G1218" s="15">
        <f>E1218*0.453592</f>
        <v>50.802303999999999</v>
      </c>
      <c r="H1218" s="16">
        <f t="shared" si="18"/>
        <v>17.399999999999999</v>
      </c>
      <c r="I1218" t="str">
        <f>IF(H1218&lt;=18.5,"Underweight",IF(H1218&lt;=24.9,"Healthy weight",IF(H1218&lt;=29.9,"Over weight", "Obesity")))</f>
        <v>Underweight</v>
      </c>
      <c r="J1218" s="2">
        <v>34</v>
      </c>
      <c r="K1218" s="2">
        <v>0</v>
      </c>
      <c r="L1218" s="2">
        <v>1</v>
      </c>
      <c r="M1218" s="2">
        <v>0</v>
      </c>
      <c r="N1218">
        <v>0</v>
      </c>
      <c r="O1218">
        <v>0</v>
      </c>
      <c r="P1218">
        <v>0</v>
      </c>
      <c r="Q1218" s="2">
        <v>4480.66</v>
      </c>
      <c r="S1218" s="6">
        <v>1188</v>
      </c>
      <c r="T1218" s="6">
        <v>13035.980426180882</v>
      </c>
      <c r="U1218" s="6">
        <v>7030.6395738191168</v>
      </c>
      <c r="AF1218">
        <f>IF($I1218=AF$1,1,0)</f>
        <v>0</v>
      </c>
      <c r="AG1218">
        <f>IF($I1218=AG$1,1,0)</f>
        <v>0</v>
      </c>
      <c r="AH1218">
        <f>IF($I1218=AH$1,1,0)</f>
        <v>0</v>
      </c>
      <c r="AI1218">
        <f>IF($I1218=AI$1,1,0)</f>
        <v>1</v>
      </c>
      <c r="AJ1218">
        <f>IF($C1218=AJ$1,1,0)</f>
        <v>0</v>
      </c>
      <c r="AK1218">
        <f>IF($C1218=AK$1,1,0)</f>
        <v>0</v>
      </c>
      <c r="AL1218">
        <f>IF($C1218=AL$1,1,0)</f>
        <v>0</v>
      </c>
      <c r="AM1218">
        <f>IF($C1218=AM$1,1,0)</f>
        <v>1</v>
      </c>
    </row>
    <row r="1219" spans="1:39" x14ac:dyDescent="0.2">
      <c r="A1219" s="1" t="s">
        <v>1290</v>
      </c>
      <c r="B1219" s="2">
        <v>2020</v>
      </c>
      <c r="C1219" s="2" t="s">
        <v>19</v>
      </c>
      <c r="D1219" s="2">
        <v>162.69999999999999</v>
      </c>
      <c r="E1219" s="2">
        <v>142</v>
      </c>
      <c r="F1219">
        <f>D1219*0.01</f>
        <v>1.627</v>
      </c>
      <c r="G1219" s="15">
        <f>E1219*0.453592</f>
        <v>64.410064000000006</v>
      </c>
      <c r="H1219" s="16">
        <f t="shared" ref="H1219:H1282" si="19">ROUND(G1219/(F1219^2),1)</f>
        <v>24.3</v>
      </c>
      <c r="I1219" t="str">
        <f>IF(H1219&lt;=18.5,"Underweight",IF(H1219&lt;=24.9,"Healthy weight",IF(H1219&lt;=29.9,"Over weight", "Obesity")))</f>
        <v>Healthy weight</v>
      </c>
      <c r="J1219" s="2">
        <v>26</v>
      </c>
      <c r="K1219" s="2">
        <v>1</v>
      </c>
      <c r="L1219" s="2">
        <v>0</v>
      </c>
      <c r="M1219" s="2">
        <v>0</v>
      </c>
      <c r="N1219">
        <v>0</v>
      </c>
      <c r="O1219">
        <v>0</v>
      </c>
      <c r="P1219">
        <v>1</v>
      </c>
      <c r="Q1219" s="2">
        <v>1106.83</v>
      </c>
      <c r="S1219" s="6">
        <v>1189</v>
      </c>
      <c r="T1219" s="6">
        <v>3902.8280357453168</v>
      </c>
      <c r="U1219" s="6">
        <v>-3054.4580357453169</v>
      </c>
      <c r="AF1219">
        <f>IF($I1219=AF$1,1,0)</f>
        <v>0</v>
      </c>
      <c r="AG1219">
        <f>IF($I1219=AG$1,1,0)</f>
        <v>0</v>
      </c>
      <c r="AH1219">
        <f>IF($I1219=AH$1,1,0)</f>
        <v>1</v>
      </c>
      <c r="AI1219">
        <f>IF($I1219=AI$1,1,0)</f>
        <v>0</v>
      </c>
      <c r="AJ1219">
        <f>IF($C1219=AJ$1,1,0)</f>
        <v>0</v>
      </c>
      <c r="AK1219">
        <f>IF($C1219=AK$1,1,0)</f>
        <v>1</v>
      </c>
      <c r="AL1219">
        <f>IF($C1219=AL$1,1,0)</f>
        <v>0</v>
      </c>
      <c r="AM1219">
        <f>IF($C1219=AM$1,1,0)</f>
        <v>0</v>
      </c>
    </row>
    <row r="1220" spans="1:39" x14ac:dyDescent="0.2">
      <c r="A1220" s="1" t="s">
        <v>135</v>
      </c>
      <c r="B1220" s="2">
        <v>2020</v>
      </c>
      <c r="C1220" s="2" t="s">
        <v>19</v>
      </c>
      <c r="D1220" s="2">
        <v>172.7</v>
      </c>
      <c r="E1220" s="2">
        <v>160</v>
      </c>
      <c r="F1220">
        <f>D1220*0.01</f>
        <v>1.7269999999999999</v>
      </c>
      <c r="G1220" s="15">
        <f>E1220*0.453592</f>
        <v>72.574719999999999</v>
      </c>
      <c r="H1220" s="16">
        <f t="shared" si="19"/>
        <v>24.3</v>
      </c>
      <c r="I1220" t="str">
        <f>IF(H1220&lt;=18.5,"Underweight",IF(H1220&lt;=24.9,"Healthy weight",IF(H1220&lt;=29.9,"Over weight", "Obesity")))</f>
        <v>Healthy weight</v>
      </c>
      <c r="J1220" s="2">
        <v>25</v>
      </c>
      <c r="K1220" s="2">
        <v>0</v>
      </c>
      <c r="L1220" s="2">
        <v>1</v>
      </c>
      <c r="M1220" s="2">
        <v>0</v>
      </c>
      <c r="N1220">
        <v>0</v>
      </c>
      <c r="O1220">
        <v>0</v>
      </c>
      <c r="P1220">
        <v>1</v>
      </c>
      <c r="Q1220" s="2">
        <v>1489.2</v>
      </c>
      <c r="S1220" s="6">
        <v>1190</v>
      </c>
      <c r="T1220" s="6">
        <v>5145.945338499967</v>
      </c>
      <c r="U1220" s="6">
        <v>-1137.9953384999671</v>
      </c>
      <c r="AF1220">
        <f>IF($I1220=AF$1,1,0)</f>
        <v>0</v>
      </c>
      <c r="AG1220">
        <f>IF($I1220=AG$1,1,0)</f>
        <v>0</v>
      </c>
      <c r="AH1220">
        <f>IF($I1220=AH$1,1,0)</f>
        <v>1</v>
      </c>
      <c r="AI1220">
        <f>IF($I1220=AI$1,1,0)</f>
        <v>0</v>
      </c>
      <c r="AJ1220">
        <f>IF($C1220=AJ$1,1,0)</f>
        <v>0</v>
      </c>
      <c r="AK1220">
        <f>IF($C1220=AK$1,1,0)</f>
        <v>1</v>
      </c>
      <c r="AL1220">
        <f>IF($C1220=AL$1,1,0)</f>
        <v>0</v>
      </c>
      <c r="AM1220">
        <f>IF($C1220=AM$1,1,0)</f>
        <v>0</v>
      </c>
    </row>
    <row r="1221" spans="1:39" x14ac:dyDescent="0.2">
      <c r="A1221" s="1" t="s">
        <v>814</v>
      </c>
      <c r="B1221" s="2">
        <v>2020</v>
      </c>
      <c r="C1221" s="2" t="s">
        <v>11</v>
      </c>
      <c r="D1221" s="2">
        <v>175.9</v>
      </c>
      <c r="E1221" s="2">
        <v>166</v>
      </c>
      <c r="F1221">
        <f>D1221*0.01</f>
        <v>1.7590000000000001</v>
      </c>
      <c r="G1221" s="15">
        <f>E1221*0.453592</f>
        <v>75.296272000000002</v>
      </c>
      <c r="H1221" s="16">
        <f t="shared" si="19"/>
        <v>24.3</v>
      </c>
      <c r="I1221" t="str">
        <f>IF(H1221&lt;=18.5,"Underweight",IF(H1221&lt;=24.9,"Healthy weight",IF(H1221&lt;=29.9,"Over weight", "Obesity")))</f>
        <v>Healthy weight</v>
      </c>
      <c r="J1221" s="2">
        <v>23</v>
      </c>
      <c r="K1221" s="2">
        <v>0</v>
      </c>
      <c r="L1221" s="2">
        <v>1</v>
      </c>
      <c r="M1221" s="2">
        <v>1</v>
      </c>
      <c r="N1221">
        <v>0</v>
      </c>
      <c r="O1221">
        <v>0</v>
      </c>
      <c r="P1221">
        <v>0</v>
      </c>
      <c r="Q1221" s="2">
        <v>4874.88</v>
      </c>
      <c r="S1221" s="6">
        <v>1191</v>
      </c>
      <c r="T1221" s="6">
        <v>16818.519455764195</v>
      </c>
      <c r="U1221" s="6">
        <v>-9383.2994557641941</v>
      </c>
      <c r="AF1221">
        <f>IF($I1221=AF$1,1,0)</f>
        <v>0</v>
      </c>
      <c r="AG1221">
        <f>IF($I1221=AG$1,1,0)</f>
        <v>0</v>
      </c>
      <c r="AH1221">
        <f>IF($I1221=AH$1,1,0)</f>
        <v>1</v>
      </c>
      <c r="AI1221">
        <f>IF($I1221=AI$1,1,0)</f>
        <v>0</v>
      </c>
      <c r="AJ1221">
        <f>IF($C1221=AJ$1,1,0)</f>
        <v>0</v>
      </c>
      <c r="AK1221">
        <f>IF($C1221=AK$1,1,0)</f>
        <v>0</v>
      </c>
      <c r="AL1221">
        <f>IF($C1221=AL$1,1,0)</f>
        <v>1</v>
      </c>
      <c r="AM1221">
        <f>IF($C1221=AM$1,1,0)</f>
        <v>0</v>
      </c>
    </row>
    <row r="1222" spans="1:39" x14ac:dyDescent="0.2">
      <c r="A1222" s="1" t="s">
        <v>584</v>
      </c>
      <c r="B1222" s="2">
        <v>2020</v>
      </c>
      <c r="C1222" s="2" t="s">
        <v>11</v>
      </c>
      <c r="D1222" s="2">
        <v>158.5</v>
      </c>
      <c r="E1222" s="2">
        <v>229</v>
      </c>
      <c r="F1222">
        <f>D1222*0.01</f>
        <v>1.585</v>
      </c>
      <c r="G1222" s="15">
        <f>E1222*0.453592</f>
        <v>103.872568</v>
      </c>
      <c r="H1222" s="16">
        <f t="shared" si="19"/>
        <v>41.3</v>
      </c>
      <c r="I1222" t="str">
        <f>IF(H1222&lt;=18.5,"Underweight",IF(H1222&lt;=24.9,"Healthy weight",IF(H1222&lt;=29.9,"Over weight", "Obesity")))</f>
        <v>Obesity</v>
      </c>
      <c r="J1222" s="2">
        <v>45</v>
      </c>
      <c r="K1222" s="2">
        <v>1</v>
      </c>
      <c r="L1222" s="2">
        <v>1</v>
      </c>
      <c r="M1222" s="2">
        <v>0</v>
      </c>
      <c r="N1222">
        <v>1</v>
      </c>
      <c r="O1222">
        <v>0</v>
      </c>
      <c r="P1222">
        <v>0</v>
      </c>
      <c r="Q1222" s="2">
        <v>6389.09</v>
      </c>
      <c r="S1222" s="6">
        <v>1192</v>
      </c>
      <c r="T1222" s="6">
        <v>566.97697832435097</v>
      </c>
      <c r="U1222" s="6">
        <v>174.87302167564906</v>
      </c>
      <c r="AF1222">
        <f>IF($I1222=AF$1,1,0)</f>
        <v>0</v>
      </c>
      <c r="AG1222">
        <f>IF($I1222=AG$1,1,0)</f>
        <v>1</v>
      </c>
      <c r="AH1222">
        <f>IF($I1222=AH$1,1,0)</f>
        <v>0</v>
      </c>
      <c r="AI1222">
        <f>IF($I1222=AI$1,1,0)</f>
        <v>0</v>
      </c>
      <c r="AJ1222">
        <f>IF($C1222=AJ$1,1,0)</f>
        <v>0</v>
      </c>
      <c r="AK1222">
        <f>IF($C1222=AK$1,1,0)</f>
        <v>0</v>
      </c>
      <c r="AL1222">
        <f>IF($C1222=AL$1,1,0)</f>
        <v>1</v>
      </c>
      <c r="AM1222">
        <f>IF($C1222=AM$1,1,0)</f>
        <v>0</v>
      </c>
    </row>
    <row r="1223" spans="1:39" x14ac:dyDescent="0.2">
      <c r="A1223" s="1" t="s">
        <v>305</v>
      </c>
      <c r="B1223" s="2">
        <v>2020</v>
      </c>
      <c r="C1223" s="2" t="s">
        <v>26</v>
      </c>
      <c r="D1223" s="2">
        <v>160.80000000000001</v>
      </c>
      <c r="E1223" s="2">
        <v>168</v>
      </c>
      <c r="F1223">
        <f>D1223*0.01</f>
        <v>1.6080000000000001</v>
      </c>
      <c r="G1223" s="15">
        <f>E1223*0.453592</f>
        <v>76.203456000000003</v>
      </c>
      <c r="H1223" s="16">
        <f t="shared" si="19"/>
        <v>29.5</v>
      </c>
      <c r="I1223" t="str">
        <f>IF(H1223&lt;=18.5,"Underweight",IF(H1223&lt;=24.9,"Healthy weight",IF(H1223&lt;=29.9,"Over weight", "Obesity")))</f>
        <v>Over weight</v>
      </c>
      <c r="J1223" s="2">
        <v>52</v>
      </c>
      <c r="K1223" s="2">
        <v>1</v>
      </c>
      <c r="L1223" s="2">
        <v>1</v>
      </c>
      <c r="M1223" s="2">
        <v>0</v>
      </c>
      <c r="N1223">
        <v>1</v>
      </c>
      <c r="O1223">
        <v>1</v>
      </c>
      <c r="P1223">
        <v>0</v>
      </c>
      <c r="Q1223" s="2">
        <v>19401.91</v>
      </c>
      <c r="S1223" s="6">
        <v>1193</v>
      </c>
      <c r="T1223" s="6">
        <v>7623.9805107792736</v>
      </c>
      <c r="U1223" s="6">
        <v>-3282.000510779274</v>
      </c>
      <c r="AF1223">
        <f>IF($I1223=AF$1,1,0)</f>
        <v>1</v>
      </c>
      <c r="AG1223">
        <f>IF($I1223=AG$1,1,0)</f>
        <v>0</v>
      </c>
      <c r="AH1223">
        <f>IF($I1223=AH$1,1,0)</f>
        <v>0</v>
      </c>
      <c r="AI1223">
        <f>IF($I1223=AI$1,1,0)</f>
        <v>0</v>
      </c>
      <c r="AJ1223">
        <f>IF($C1223=AJ$1,1,0)</f>
        <v>1</v>
      </c>
      <c r="AK1223">
        <f>IF($C1223=AK$1,1,0)</f>
        <v>0</v>
      </c>
      <c r="AL1223">
        <f>IF($C1223=AL$1,1,0)</f>
        <v>0</v>
      </c>
      <c r="AM1223">
        <f>IF($C1223=AM$1,1,0)</f>
        <v>0</v>
      </c>
    </row>
    <row r="1224" spans="1:39" x14ac:dyDescent="0.2">
      <c r="A1224" s="1" t="s">
        <v>675</v>
      </c>
      <c r="B1224" s="2">
        <v>2020</v>
      </c>
      <c r="C1224" s="2" t="s">
        <v>11</v>
      </c>
      <c r="D1224" s="2">
        <v>175.1</v>
      </c>
      <c r="E1224" s="2">
        <v>279</v>
      </c>
      <c r="F1224">
        <f>D1224*0.01</f>
        <v>1.7509999999999999</v>
      </c>
      <c r="G1224" s="15">
        <f>E1224*0.453592</f>
        <v>126.55216799999999</v>
      </c>
      <c r="H1224" s="16">
        <f t="shared" si="19"/>
        <v>41.3</v>
      </c>
      <c r="I1224" t="str">
        <f>IF(H1224&lt;=18.5,"Underweight",IF(H1224&lt;=24.9,"Healthy weight",IF(H1224&lt;=29.9,"Over weight", "Obesity")))</f>
        <v>Obesity</v>
      </c>
      <c r="J1224" s="2">
        <v>44</v>
      </c>
      <c r="K1224" s="2">
        <v>1</v>
      </c>
      <c r="L1224" s="2">
        <v>0</v>
      </c>
      <c r="M1224" s="2">
        <v>0</v>
      </c>
      <c r="N1224">
        <v>1</v>
      </c>
      <c r="O1224">
        <v>0</v>
      </c>
      <c r="P1224">
        <v>0</v>
      </c>
      <c r="Q1224" s="2">
        <v>17096.830000000002</v>
      </c>
      <c r="S1224" s="6">
        <v>1194</v>
      </c>
      <c r="T1224" s="6">
        <v>3932.8938930239356</v>
      </c>
      <c r="U1224" s="6">
        <v>-649.13389302393534</v>
      </c>
      <c r="AF1224">
        <f>IF($I1224=AF$1,1,0)</f>
        <v>0</v>
      </c>
      <c r="AG1224">
        <f>IF($I1224=AG$1,1,0)</f>
        <v>1</v>
      </c>
      <c r="AH1224">
        <f>IF($I1224=AH$1,1,0)</f>
        <v>0</v>
      </c>
      <c r="AI1224">
        <f>IF($I1224=AI$1,1,0)</f>
        <v>0</v>
      </c>
      <c r="AJ1224">
        <f>IF($C1224=AJ$1,1,0)</f>
        <v>0</v>
      </c>
      <c r="AK1224">
        <f>IF($C1224=AK$1,1,0)</f>
        <v>0</v>
      </c>
      <c r="AL1224">
        <f>IF($C1224=AL$1,1,0)</f>
        <v>1</v>
      </c>
      <c r="AM1224">
        <f>IF($C1224=AM$1,1,0)</f>
        <v>0</v>
      </c>
    </row>
    <row r="1225" spans="1:39" x14ac:dyDescent="0.2">
      <c r="A1225" s="1" t="s">
        <v>255</v>
      </c>
      <c r="B1225" s="2">
        <v>2020</v>
      </c>
      <c r="C1225" s="2" t="s">
        <v>19</v>
      </c>
      <c r="D1225" s="2">
        <v>174.5</v>
      </c>
      <c r="E1225" s="2">
        <v>198</v>
      </c>
      <c r="F1225">
        <f>D1225*0.01</f>
        <v>1.7450000000000001</v>
      </c>
      <c r="G1225" s="15">
        <f>E1225*0.453592</f>
        <v>89.811216000000002</v>
      </c>
      <c r="H1225" s="16">
        <f t="shared" si="19"/>
        <v>29.5</v>
      </c>
      <c r="I1225" t="str">
        <f>IF(H1225&lt;=18.5,"Underweight",IF(H1225&lt;=24.9,"Healthy weight",IF(H1225&lt;=29.9,"Over weight", "Obesity")))</f>
        <v>Over weight</v>
      </c>
      <c r="J1225" s="2">
        <v>34</v>
      </c>
      <c r="K1225" s="2">
        <v>1</v>
      </c>
      <c r="L1225" s="2">
        <v>1</v>
      </c>
      <c r="M1225" s="2">
        <v>0</v>
      </c>
      <c r="N1225">
        <v>1</v>
      </c>
      <c r="O1225">
        <v>0</v>
      </c>
      <c r="P1225">
        <v>1</v>
      </c>
      <c r="Q1225" s="2">
        <v>3144.46</v>
      </c>
      <c r="S1225" s="6">
        <v>1195</v>
      </c>
      <c r="T1225" s="6">
        <v>5206.0770530572008</v>
      </c>
      <c r="U1225" s="6">
        <v>-1273.3870530572008</v>
      </c>
      <c r="AF1225">
        <f>IF($I1225=AF$1,1,0)</f>
        <v>1</v>
      </c>
      <c r="AG1225">
        <f>IF($I1225=AG$1,1,0)</f>
        <v>0</v>
      </c>
      <c r="AH1225">
        <f>IF($I1225=AH$1,1,0)</f>
        <v>0</v>
      </c>
      <c r="AI1225">
        <f>IF($I1225=AI$1,1,0)</f>
        <v>0</v>
      </c>
      <c r="AJ1225">
        <f>IF($C1225=AJ$1,1,0)</f>
        <v>0</v>
      </c>
      <c r="AK1225">
        <f>IF($C1225=AK$1,1,0)</f>
        <v>1</v>
      </c>
      <c r="AL1225">
        <f>IF($C1225=AL$1,1,0)</f>
        <v>0</v>
      </c>
      <c r="AM1225">
        <f>IF($C1225=AM$1,1,0)</f>
        <v>0</v>
      </c>
    </row>
    <row r="1226" spans="1:39" x14ac:dyDescent="0.2">
      <c r="A1226" s="1" t="s">
        <v>379</v>
      </c>
      <c r="B1226" s="2">
        <v>2020</v>
      </c>
      <c r="C1226" s="2" t="s">
        <v>19</v>
      </c>
      <c r="D1226" s="2">
        <v>172.6</v>
      </c>
      <c r="E1226" s="2">
        <v>160</v>
      </c>
      <c r="F1226">
        <f>D1226*0.01</f>
        <v>1.726</v>
      </c>
      <c r="G1226" s="15">
        <f>E1226*0.453592</f>
        <v>72.574719999999999</v>
      </c>
      <c r="H1226" s="16">
        <f t="shared" si="19"/>
        <v>24.4</v>
      </c>
      <c r="I1226" t="str">
        <f>IF(H1226&lt;=18.5,"Underweight",IF(H1226&lt;=24.9,"Healthy weight",IF(H1226&lt;=29.9,"Over weight", "Obesity")))</f>
        <v>Healthy weight</v>
      </c>
      <c r="J1226" s="2">
        <v>25</v>
      </c>
      <c r="K1226" s="2">
        <v>1</v>
      </c>
      <c r="L1226" s="2">
        <v>2</v>
      </c>
      <c r="M1226" s="2">
        <v>1</v>
      </c>
      <c r="N1226">
        <v>0</v>
      </c>
      <c r="O1226">
        <v>0</v>
      </c>
      <c r="P1226">
        <v>1</v>
      </c>
      <c r="Q1226" s="2">
        <v>10046.5</v>
      </c>
      <c r="S1226" s="6">
        <v>1196</v>
      </c>
      <c r="T1226" s="6">
        <v>17338.452164438018</v>
      </c>
      <c r="U1226" s="6">
        <v>-3212.2821644380183</v>
      </c>
      <c r="AF1226">
        <f>IF($I1226=AF$1,1,0)</f>
        <v>0</v>
      </c>
      <c r="AG1226">
        <f>IF($I1226=AG$1,1,0)</f>
        <v>0</v>
      </c>
      <c r="AH1226">
        <f>IF($I1226=AH$1,1,0)</f>
        <v>1</v>
      </c>
      <c r="AI1226">
        <f>IF($I1226=AI$1,1,0)</f>
        <v>0</v>
      </c>
      <c r="AJ1226">
        <f>IF($C1226=AJ$1,1,0)</f>
        <v>0</v>
      </c>
      <c r="AK1226">
        <f>IF($C1226=AK$1,1,0)</f>
        <v>1</v>
      </c>
      <c r="AL1226">
        <f>IF($C1226=AL$1,1,0)</f>
        <v>0</v>
      </c>
      <c r="AM1226">
        <f>IF($C1226=AM$1,1,0)</f>
        <v>0</v>
      </c>
    </row>
    <row r="1227" spans="1:39" x14ac:dyDescent="0.2">
      <c r="A1227" s="1" t="s">
        <v>1356</v>
      </c>
      <c r="B1227" s="2">
        <v>2020</v>
      </c>
      <c r="C1227" s="2" t="s">
        <v>19</v>
      </c>
      <c r="D1227" s="2">
        <v>170.9</v>
      </c>
      <c r="E1227" s="2">
        <v>190</v>
      </c>
      <c r="F1227">
        <f>D1227*0.01</f>
        <v>1.7090000000000001</v>
      </c>
      <c r="G1227" s="15">
        <f>E1227*0.453592</f>
        <v>86.182479999999998</v>
      </c>
      <c r="H1227" s="16">
        <f t="shared" si="19"/>
        <v>29.5</v>
      </c>
      <c r="I1227" t="str">
        <f>IF(H1227&lt;=18.5,"Underweight",IF(H1227&lt;=24.9,"Healthy weight",IF(H1227&lt;=29.9,"Over weight", "Obesity")))</f>
        <v>Over weight</v>
      </c>
      <c r="J1227" s="2">
        <v>32</v>
      </c>
      <c r="K1227" s="2">
        <v>1</v>
      </c>
      <c r="L1227" s="2">
        <v>1</v>
      </c>
      <c r="M1227" s="2">
        <v>0</v>
      </c>
      <c r="N1227">
        <v>1</v>
      </c>
      <c r="O1227">
        <v>0</v>
      </c>
      <c r="P1227">
        <v>1</v>
      </c>
      <c r="Q1227" s="2">
        <v>2713.5</v>
      </c>
      <c r="S1227" s="6">
        <v>1197</v>
      </c>
      <c r="T1227" s="6">
        <v>3281.2693843679936</v>
      </c>
      <c r="U1227" s="6">
        <v>14128.280615632006</v>
      </c>
      <c r="AF1227">
        <f>IF($I1227=AF$1,1,0)</f>
        <v>1</v>
      </c>
      <c r="AG1227">
        <f>IF($I1227=AG$1,1,0)</f>
        <v>0</v>
      </c>
      <c r="AH1227">
        <f>IF($I1227=AH$1,1,0)</f>
        <v>0</v>
      </c>
      <c r="AI1227">
        <f>IF($I1227=AI$1,1,0)</f>
        <v>0</v>
      </c>
      <c r="AJ1227">
        <f>IF($C1227=AJ$1,1,0)</f>
        <v>0</v>
      </c>
      <c r="AK1227">
        <f>IF($C1227=AK$1,1,0)</f>
        <v>1</v>
      </c>
      <c r="AL1227">
        <f>IF($C1227=AL$1,1,0)</f>
        <v>0</v>
      </c>
      <c r="AM1227">
        <f>IF($C1227=AM$1,1,0)</f>
        <v>0</v>
      </c>
    </row>
    <row r="1228" spans="1:39" x14ac:dyDescent="0.2">
      <c r="A1228" s="1" t="s">
        <v>219</v>
      </c>
      <c r="B1228" s="2">
        <v>2020</v>
      </c>
      <c r="C1228" s="2" t="s">
        <v>19</v>
      </c>
      <c r="D1228" s="2">
        <v>168.5</v>
      </c>
      <c r="E1228" s="2">
        <v>185</v>
      </c>
      <c r="F1228">
        <f>D1228*0.01</f>
        <v>1.6850000000000001</v>
      </c>
      <c r="G1228" s="15">
        <f>E1228*0.453592</f>
        <v>83.914519999999996</v>
      </c>
      <c r="H1228" s="16">
        <f t="shared" si="19"/>
        <v>29.6</v>
      </c>
      <c r="I1228" t="str">
        <f>IF(H1228&lt;=18.5,"Underweight",IF(H1228&lt;=24.9,"Healthy weight",IF(H1228&lt;=29.9,"Over weight", "Obesity")))</f>
        <v>Over weight</v>
      </c>
      <c r="J1228" s="2">
        <v>44</v>
      </c>
      <c r="K1228" s="2">
        <v>1</v>
      </c>
      <c r="L1228" s="2">
        <v>1</v>
      </c>
      <c r="M1228" s="2">
        <v>0</v>
      </c>
      <c r="N1228">
        <v>1</v>
      </c>
      <c r="O1228">
        <v>0</v>
      </c>
      <c r="P1228">
        <v>1</v>
      </c>
      <c r="Q1228" s="2">
        <v>5567.36</v>
      </c>
      <c r="S1228" s="6">
        <v>1198</v>
      </c>
      <c r="T1228" s="6">
        <v>9144.5823443063109</v>
      </c>
      <c r="U1228" s="6">
        <v>-4257.5823443063109</v>
      </c>
      <c r="AF1228">
        <f>IF($I1228=AF$1,1,0)</f>
        <v>1</v>
      </c>
      <c r="AG1228">
        <f>IF($I1228=AG$1,1,0)</f>
        <v>0</v>
      </c>
      <c r="AH1228">
        <f>IF($I1228=AH$1,1,0)</f>
        <v>0</v>
      </c>
      <c r="AI1228">
        <f>IF($I1228=AI$1,1,0)</f>
        <v>0</v>
      </c>
      <c r="AJ1228">
        <f>IF($C1228=AJ$1,1,0)</f>
        <v>0</v>
      </c>
      <c r="AK1228">
        <f>IF($C1228=AK$1,1,0)</f>
        <v>1</v>
      </c>
      <c r="AL1228">
        <f>IF($C1228=AL$1,1,0)</f>
        <v>0</v>
      </c>
      <c r="AM1228">
        <f>IF($C1228=AM$1,1,0)</f>
        <v>0</v>
      </c>
    </row>
    <row r="1229" spans="1:39" x14ac:dyDescent="0.2">
      <c r="A1229" s="1" t="s">
        <v>1188</v>
      </c>
      <c r="B1229" s="2">
        <v>2020</v>
      </c>
      <c r="C1229" s="2" t="s">
        <v>19</v>
      </c>
      <c r="D1229" s="2">
        <v>164.3</v>
      </c>
      <c r="E1229" s="2">
        <v>246</v>
      </c>
      <c r="F1229">
        <f>D1229*0.01</f>
        <v>1.6430000000000002</v>
      </c>
      <c r="G1229" s="15">
        <f>E1229*0.453592</f>
        <v>111.58363199999999</v>
      </c>
      <c r="H1229" s="16">
        <f t="shared" si="19"/>
        <v>41.3</v>
      </c>
      <c r="I1229" t="str">
        <f>IF(H1229&lt;=18.5,"Underweight",IF(H1229&lt;=24.9,"Healthy weight",IF(H1229&lt;=29.9,"Over weight", "Obesity")))</f>
        <v>Obesity</v>
      </c>
      <c r="J1229" s="2">
        <v>29</v>
      </c>
      <c r="K1229" s="2">
        <v>1</v>
      </c>
      <c r="L1229" s="2">
        <v>1</v>
      </c>
      <c r="M1229" s="2">
        <v>0</v>
      </c>
      <c r="N1229">
        <v>1</v>
      </c>
      <c r="O1229">
        <v>0</v>
      </c>
      <c r="P1229">
        <v>1</v>
      </c>
      <c r="Q1229" s="2">
        <v>3183.23</v>
      </c>
      <c r="S1229" s="6">
        <v>1199</v>
      </c>
      <c r="T1229" s="6">
        <v>706.86821153646019</v>
      </c>
      <c r="U1229" s="6">
        <v>2080.2617884635401</v>
      </c>
      <c r="AF1229">
        <f>IF($I1229=AF$1,1,0)</f>
        <v>0</v>
      </c>
      <c r="AG1229">
        <f>IF($I1229=AG$1,1,0)</f>
        <v>1</v>
      </c>
      <c r="AH1229">
        <f>IF($I1229=AH$1,1,0)</f>
        <v>0</v>
      </c>
      <c r="AI1229">
        <f>IF($I1229=AI$1,1,0)</f>
        <v>0</v>
      </c>
      <c r="AJ1229">
        <f>IF($C1229=AJ$1,1,0)</f>
        <v>0</v>
      </c>
      <c r="AK1229">
        <f>IF($C1229=AK$1,1,0)</f>
        <v>1</v>
      </c>
      <c r="AL1229">
        <f>IF($C1229=AL$1,1,0)</f>
        <v>0</v>
      </c>
      <c r="AM1229">
        <f>IF($C1229=AM$1,1,0)</f>
        <v>0</v>
      </c>
    </row>
    <row r="1230" spans="1:39" x14ac:dyDescent="0.2">
      <c r="A1230" s="1" t="s">
        <v>726</v>
      </c>
      <c r="B1230" s="2">
        <v>2020</v>
      </c>
      <c r="C1230" s="2" t="s">
        <v>11</v>
      </c>
      <c r="D1230" s="2">
        <v>166</v>
      </c>
      <c r="E1230" s="2">
        <v>148</v>
      </c>
      <c r="F1230">
        <f>D1230*0.01</f>
        <v>1.6600000000000001</v>
      </c>
      <c r="G1230" s="15">
        <f>E1230*0.453592</f>
        <v>67.131615999999994</v>
      </c>
      <c r="H1230" s="16">
        <f t="shared" si="19"/>
        <v>24.4</v>
      </c>
      <c r="I1230" t="str">
        <f>IF(H1230&lt;=18.5,"Underweight",IF(H1230&lt;=24.9,"Healthy weight",IF(H1230&lt;=29.9,"Over weight", "Obesity")))</f>
        <v>Healthy weight</v>
      </c>
      <c r="J1230" s="2">
        <v>51</v>
      </c>
      <c r="K1230" s="2">
        <v>1</v>
      </c>
      <c r="L1230" s="2">
        <v>1</v>
      </c>
      <c r="M1230" s="2">
        <v>0</v>
      </c>
      <c r="N1230">
        <v>0</v>
      </c>
      <c r="O1230">
        <v>0</v>
      </c>
      <c r="P1230">
        <v>0</v>
      </c>
      <c r="Q1230" s="2">
        <v>5811.4</v>
      </c>
      <c r="S1230" s="6">
        <v>1200</v>
      </c>
      <c r="T1230" s="6">
        <v>8965.7833349496541</v>
      </c>
      <c r="U1230" s="6">
        <v>7198.5066650503468</v>
      </c>
      <c r="AF1230">
        <f>IF($I1230=AF$1,1,0)</f>
        <v>0</v>
      </c>
      <c r="AG1230">
        <f>IF($I1230=AG$1,1,0)</f>
        <v>0</v>
      </c>
      <c r="AH1230">
        <f>IF($I1230=AH$1,1,0)</f>
        <v>1</v>
      </c>
      <c r="AI1230">
        <f>IF($I1230=AI$1,1,0)</f>
        <v>0</v>
      </c>
      <c r="AJ1230">
        <f>IF($C1230=AJ$1,1,0)</f>
        <v>0</v>
      </c>
      <c r="AK1230">
        <f>IF($C1230=AK$1,1,0)</f>
        <v>0</v>
      </c>
      <c r="AL1230">
        <f>IF($C1230=AL$1,1,0)</f>
        <v>1</v>
      </c>
      <c r="AM1230">
        <f>IF($C1230=AM$1,1,0)</f>
        <v>0</v>
      </c>
    </row>
    <row r="1231" spans="1:39" x14ac:dyDescent="0.2">
      <c r="A1231" s="1" t="s">
        <v>224</v>
      </c>
      <c r="B1231" s="2">
        <v>2020</v>
      </c>
      <c r="C1231" s="2" t="s">
        <v>19</v>
      </c>
      <c r="D1231" s="2">
        <v>164.8</v>
      </c>
      <c r="E1231" s="2">
        <v>177</v>
      </c>
      <c r="F1231">
        <f>D1231*0.01</f>
        <v>1.6480000000000001</v>
      </c>
      <c r="G1231" s="15">
        <f>E1231*0.453592</f>
        <v>80.285783999999992</v>
      </c>
      <c r="H1231" s="16">
        <f t="shared" si="19"/>
        <v>29.6</v>
      </c>
      <c r="I1231" t="str">
        <f>IF(H1231&lt;=18.5,"Underweight",IF(H1231&lt;=24.9,"Healthy weight",IF(H1231&lt;=29.9,"Over weight", "Obesity")))</f>
        <v>Over weight</v>
      </c>
      <c r="J1231" s="2">
        <v>40</v>
      </c>
      <c r="K1231" s="2">
        <v>0</v>
      </c>
      <c r="L1231" s="2">
        <v>2</v>
      </c>
      <c r="M1231" s="2">
        <v>0</v>
      </c>
      <c r="N1231">
        <v>1</v>
      </c>
      <c r="O1231">
        <v>0</v>
      </c>
      <c r="P1231">
        <v>1</v>
      </c>
      <c r="Q1231" s="2">
        <v>5104.07</v>
      </c>
      <c r="S1231" s="6">
        <v>1201</v>
      </c>
      <c r="T1231" s="6">
        <v>8245.5391621565977</v>
      </c>
      <c r="U1231" s="6">
        <v>3330.910837843403</v>
      </c>
      <c r="AF1231">
        <f>IF($I1231=AF$1,1,0)</f>
        <v>1</v>
      </c>
      <c r="AG1231">
        <f>IF($I1231=AG$1,1,0)</f>
        <v>0</v>
      </c>
      <c r="AH1231">
        <f>IF($I1231=AH$1,1,0)</f>
        <v>0</v>
      </c>
      <c r="AI1231">
        <f>IF($I1231=AI$1,1,0)</f>
        <v>0</v>
      </c>
      <c r="AJ1231">
        <f>IF($C1231=AJ$1,1,0)</f>
        <v>0</v>
      </c>
      <c r="AK1231">
        <f>IF($C1231=AK$1,1,0)</f>
        <v>1</v>
      </c>
      <c r="AL1231">
        <f>IF($C1231=AL$1,1,0)</f>
        <v>0</v>
      </c>
      <c r="AM1231">
        <f>IF($C1231=AM$1,1,0)</f>
        <v>0</v>
      </c>
    </row>
    <row r="1232" spans="1:39" x14ac:dyDescent="0.2">
      <c r="A1232" s="1" t="s">
        <v>865</v>
      </c>
      <c r="B1232" s="2">
        <v>2020</v>
      </c>
      <c r="C1232" s="2" t="s">
        <v>19</v>
      </c>
      <c r="D1232" s="2">
        <v>169.1</v>
      </c>
      <c r="E1232" s="2">
        <v>261</v>
      </c>
      <c r="F1232">
        <f>D1232*0.01</f>
        <v>1.6910000000000001</v>
      </c>
      <c r="G1232" s="15">
        <f>E1232*0.453592</f>
        <v>118.387512</v>
      </c>
      <c r="H1232" s="16">
        <f t="shared" si="19"/>
        <v>41.4</v>
      </c>
      <c r="I1232" t="str">
        <f>IF(H1232&lt;=18.5,"Underweight",IF(H1232&lt;=24.9,"Healthy weight",IF(H1232&lt;=29.9,"Over weight", "Obesity")))</f>
        <v>Obesity</v>
      </c>
      <c r="J1232" s="2">
        <v>44</v>
      </c>
      <c r="K1232" s="2">
        <v>1</v>
      </c>
      <c r="L1232" s="2">
        <v>2</v>
      </c>
      <c r="M1232" s="2">
        <v>0</v>
      </c>
      <c r="N1232">
        <v>1</v>
      </c>
      <c r="O1232">
        <v>0</v>
      </c>
      <c r="P1232">
        <v>1</v>
      </c>
      <c r="Q1232" s="2">
        <v>18226.46</v>
      </c>
      <c r="S1232" s="6">
        <v>1202</v>
      </c>
      <c r="T1232" s="6">
        <v>9046.1853392404664</v>
      </c>
      <c r="U1232" s="6">
        <v>-4196.3453392404663</v>
      </c>
      <c r="AF1232">
        <f>IF($I1232=AF$1,1,0)</f>
        <v>0</v>
      </c>
      <c r="AG1232">
        <f>IF($I1232=AG$1,1,0)</f>
        <v>1</v>
      </c>
      <c r="AH1232">
        <f>IF($I1232=AH$1,1,0)</f>
        <v>0</v>
      </c>
      <c r="AI1232">
        <f>IF($I1232=AI$1,1,0)</f>
        <v>0</v>
      </c>
      <c r="AJ1232">
        <f>IF($C1232=AJ$1,1,0)</f>
        <v>0</v>
      </c>
      <c r="AK1232">
        <f>IF($C1232=AK$1,1,0)</f>
        <v>1</v>
      </c>
      <c r="AL1232">
        <f>IF($C1232=AL$1,1,0)</f>
        <v>0</v>
      </c>
      <c r="AM1232">
        <f>IF($C1232=AM$1,1,0)</f>
        <v>0</v>
      </c>
    </row>
    <row r="1233" spans="1:39" x14ac:dyDescent="0.2">
      <c r="A1233" s="1" t="s">
        <v>1071</v>
      </c>
      <c r="B1233" s="2">
        <v>2020</v>
      </c>
      <c r="C1233" s="2" t="s">
        <v>21</v>
      </c>
      <c r="D1233" s="2">
        <v>164.8</v>
      </c>
      <c r="E1233" s="2">
        <v>177</v>
      </c>
      <c r="F1233">
        <f>D1233*0.01</f>
        <v>1.6480000000000001</v>
      </c>
      <c r="G1233" s="15">
        <f>E1233*0.453592</f>
        <v>80.285783999999992</v>
      </c>
      <c r="H1233" s="16">
        <f t="shared" si="19"/>
        <v>29.6</v>
      </c>
      <c r="I1233" t="str">
        <f>IF(H1233&lt;=18.5,"Underweight",IF(H1233&lt;=24.9,"Healthy weight",IF(H1233&lt;=29.9,"Over weight", "Obesity")))</f>
        <v>Over weight</v>
      </c>
      <c r="J1233" s="2">
        <v>41</v>
      </c>
      <c r="K1233" s="2">
        <v>0</v>
      </c>
      <c r="L1233" s="2">
        <v>1</v>
      </c>
      <c r="M1233" s="2">
        <v>0</v>
      </c>
      <c r="N1233">
        <v>1</v>
      </c>
      <c r="O1233">
        <v>0</v>
      </c>
      <c r="P1233">
        <v>0</v>
      </c>
      <c r="Q1233" s="2">
        <v>5397.32</v>
      </c>
      <c r="S1233" s="6">
        <v>1203</v>
      </c>
      <c r="T1233" s="6">
        <v>6279.2372653211251</v>
      </c>
      <c r="U1233" s="6">
        <v>800.76273467887495</v>
      </c>
      <c r="AF1233">
        <f>IF($I1233=AF$1,1,0)</f>
        <v>1</v>
      </c>
      <c r="AG1233">
        <f>IF($I1233=AG$1,1,0)</f>
        <v>0</v>
      </c>
      <c r="AH1233">
        <f>IF($I1233=AH$1,1,0)</f>
        <v>0</v>
      </c>
      <c r="AI1233">
        <f>IF($I1233=AI$1,1,0)</f>
        <v>0</v>
      </c>
      <c r="AJ1233">
        <f>IF($C1233=AJ$1,1,0)</f>
        <v>0</v>
      </c>
      <c r="AK1233">
        <f>IF($C1233=AK$1,1,0)</f>
        <v>0</v>
      </c>
      <c r="AL1233">
        <f>IF($C1233=AL$1,1,0)</f>
        <v>0</v>
      </c>
      <c r="AM1233">
        <f>IF($C1233=AM$1,1,0)</f>
        <v>1</v>
      </c>
    </row>
    <row r="1234" spans="1:39" x14ac:dyDescent="0.2">
      <c r="A1234" s="1" t="s">
        <v>1212</v>
      </c>
      <c r="B1234" s="2">
        <v>2020</v>
      </c>
      <c r="C1234" s="2" t="s">
        <v>19</v>
      </c>
      <c r="D1234" s="2">
        <v>162.4</v>
      </c>
      <c r="E1234" s="2">
        <v>241</v>
      </c>
      <c r="F1234">
        <f>D1234*0.01</f>
        <v>1.6240000000000001</v>
      </c>
      <c r="G1234" s="15">
        <f>E1234*0.453592</f>
        <v>109.31567199999999</v>
      </c>
      <c r="H1234" s="16">
        <f t="shared" si="19"/>
        <v>41.4</v>
      </c>
      <c r="I1234" t="str">
        <f>IF(H1234&lt;=18.5,"Underweight",IF(H1234&lt;=24.9,"Healthy weight",IF(H1234&lt;=29.9,"Over weight", "Obesity")))</f>
        <v>Obesity</v>
      </c>
      <c r="J1234" s="2">
        <v>24</v>
      </c>
      <c r="K1234" s="2">
        <v>1</v>
      </c>
      <c r="L1234" s="2">
        <v>0</v>
      </c>
      <c r="M1234" s="2">
        <v>0</v>
      </c>
      <c r="N1234">
        <v>1</v>
      </c>
      <c r="O1234">
        <v>0</v>
      </c>
      <c r="P1234">
        <v>1</v>
      </c>
      <c r="Q1234" s="2">
        <v>1745.23</v>
      </c>
      <c r="S1234" s="6">
        <v>1204</v>
      </c>
      <c r="T1234" s="6">
        <v>19994.643860438042</v>
      </c>
      <c r="U1234" s="6">
        <v>24490.086139561961</v>
      </c>
      <c r="AF1234">
        <f>IF($I1234=AF$1,1,0)</f>
        <v>0</v>
      </c>
      <c r="AG1234">
        <f>IF($I1234=AG$1,1,0)</f>
        <v>1</v>
      </c>
      <c r="AH1234">
        <f>IF($I1234=AH$1,1,0)</f>
        <v>0</v>
      </c>
      <c r="AI1234">
        <f>IF($I1234=AI$1,1,0)</f>
        <v>0</v>
      </c>
      <c r="AJ1234">
        <f>IF($C1234=AJ$1,1,0)</f>
        <v>0</v>
      </c>
      <c r="AK1234">
        <f>IF($C1234=AK$1,1,0)</f>
        <v>1</v>
      </c>
      <c r="AL1234">
        <f>IF($C1234=AL$1,1,0)</f>
        <v>0</v>
      </c>
      <c r="AM1234">
        <f>IF($C1234=AM$1,1,0)</f>
        <v>0</v>
      </c>
    </row>
    <row r="1235" spans="1:39" x14ac:dyDescent="0.2">
      <c r="A1235" s="1" t="s">
        <v>402</v>
      </c>
      <c r="B1235" s="2">
        <v>2020</v>
      </c>
      <c r="C1235" s="2" t="s">
        <v>19</v>
      </c>
      <c r="D1235" s="2">
        <v>155.69999999999999</v>
      </c>
      <c r="E1235" s="2">
        <v>158</v>
      </c>
      <c r="F1235">
        <f>D1235*0.01</f>
        <v>1.5569999999999999</v>
      </c>
      <c r="G1235" s="15">
        <f>E1235*0.453592</f>
        <v>71.667535999999998</v>
      </c>
      <c r="H1235" s="16">
        <f t="shared" si="19"/>
        <v>29.6</v>
      </c>
      <c r="I1235" t="str">
        <f>IF(H1235&lt;=18.5,"Underweight",IF(H1235&lt;=24.9,"Healthy weight",IF(H1235&lt;=29.9,"Over weight", "Obesity")))</f>
        <v>Over weight</v>
      </c>
      <c r="J1235" s="2">
        <v>34</v>
      </c>
      <c r="K1235" s="2">
        <v>1</v>
      </c>
      <c r="L1235" s="2">
        <v>1</v>
      </c>
      <c r="M1235" s="2">
        <v>0</v>
      </c>
      <c r="N1235">
        <v>1</v>
      </c>
      <c r="O1235">
        <v>0</v>
      </c>
      <c r="P1235">
        <v>1</v>
      </c>
      <c r="Q1235" s="2">
        <v>2715.62</v>
      </c>
      <c r="S1235" s="6">
        <v>1205</v>
      </c>
      <c r="T1235" s="6">
        <v>2868.8641159758299</v>
      </c>
      <c r="U1235" s="6">
        <v>-1252.25411597583</v>
      </c>
      <c r="AF1235">
        <f>IF($I1235=AF$1,1,0)</f>
        <v>1</v>
      </c>
      <c r="AG1235">
        <f>IF($I1235=AG$1,1,0)</f>
        <v>0</v>
      </c>
      <c r="AH1235">
        <f>IF($I1235=AH$1,1,0)</f>
        <v>0</v>
      </c>
      <c r="AI1235">
        <f>IF($I1235=AI$1,1,0)</f>
        <v>0</v>
      </c>
      <c r="AJ1235">
        <f>IF($C1235=AJ$1,1,0)</f>
        <v>0</v>
      </c>
      <c r="AK1235">
        <f>IF($C1235=AK$1,1,0)</f>
        <v>1</v>
      </c>
      <c r="AL1235">
        <f>IF($C1235=AL$1,1,0)</f>
        <v>0</v>
      </c>
      <c r="AM1235">
        <f>IF($C1235=AM$1,1,0)</f>
        <v>0</v>
      </c>
    </row>
    <row r="1236" spans="1:39" x14ac:dyDescent="0.2">
      <c r="A1236" s="1" t="s">
        <v>897</v>
      </c>
      <c r="B1236" s="2">
        <v>2020</v>
      </c>
      <c r="C1236" s="2" t="s">
        <v>19</v>
      </c>
      <c r="D1236" s="2">
        <v>158.9</v>
      </c>
      <c r="E1236" s="2">
        <v>231</v>
      </c>
      <c r="F1236">
        <f>D1236*0.01</f>
        <v>1.5890000000000002</v>
      </c>
      <c r="G1236" s="15">
        <f>E1236*0.453592</f>
        <v>104.779752</v>
      </c>
      <c r="H1236" s="16">
        <f t="shared" si="19"/>
        <v>41.5</v>
      </c>
      <c r="I1236" t="str">
        <f>IF(H1236&lt;=18.5,"Underweight",IF(H1236&lt;=24.9,"Healthy weight",IF(H1236&lt;=29.9,"Over weight", "Obesity")))</f>
        <v>Obesity</v>
      </c>
      <c r="J1236" s="2">
        <v>44</v>
      </c>
      <c r="K1236" s="2">
        <v>1</v>
      </c>
      <c r="L1236" s="2">
        <v>1</v>
      </c>
      <c r="M1236" s="2">
        <v>0</v>
      </c>
      <c r="N1236">
        <v>1</v>
      </c>
      <c r="O1236">
        <v>0</v>
      </c>
      <c r="P1236">
        <v>1</v>
      </c>
      <c r="Q1236" s="2">
        <v>9443.0499999999993</v>
      </c>
      <c r="S1236" s="6">
        <v>1206</v>
      </c>
      <c r="T1236" s="6">
        <v>7101.1073808176807</v>
      </c>
      <c r="U1236" s="6">
        <v>-4557.7673808176805</v>
      </c>
      <c r="AF1236">
        <f>IF($I1236=AF$1,1,0)</f>
        <v>0</v>
      </c>
      <c r="AG1236">
        <f>IF($I1236=AG$1,1,0)</f>
        <v>1</v>
      </c>
      <c r="AH1236">
        <f>IF($I1236=AH$1,1,0)</f>
        <v>0</v>
      </c>
      <c r="AI1236">
        <f>IF($I1236=AI$1,1,0)</f>
        <v>0</v>
      </c>
      <c r="AJ1236">
        <f>IF($C1236=AJ$1,1,0)</f>
        <v>0</v>
      </c>
      <c r="AK1236">
        <f>IF($C1236=AK$1,1,0)</f>
        <v>1</v>
      </c>
      <c r="AL1236">
        <f>IF($C1236=AL$1,1,0)</f>
        <v>0</v>
      </c>
      <c r="AM1236">
        <f>IF($C1236=AM$1,1,0)</f>
        <v>0</v>
      </c>
    </row>
    <row r="1237" spans="1:39" x14ac:dyDescent="0.2">
      <c r="A1237" s="1" t="s">
        <v>180</v>
      </c>
      <c r="B1237" s="2">
        <v>2020</v>
      </c>
      <c r="C1237" s="2" t="s">
        <v>11</v>
      </c>
      <c r="D1237" s="2">
        <v>170.4</v>
      </c>
      <c r="E1237" s="2">
        <v>267</v>
      </c>
      <c r="F1237">
        <f>D1237*0.01</f>
        <v>1.7040000000000002</v>
      </c>
      <c r="G1237" s="15">
        <f>E1237*0.453592</f>
        <v>121.109064</v>
      </c>
      <c r="H1237" s="16">
        <f t="shared" si="19"/>
        <v>41.7</v>
      </c>
      <c r="I1237" t="str">
        <f>IF(H1237&lt;=18.5,"Underweight",IF(H1237&lt;=24.9,"Healthy weight",IF(H1237&lt;=29.9,"Over weight", "Obesity")))</f>
        <v>Obesity</v>
      </c>
      <c r="J1237" s="2">
        <v>25</v>
      </c>
      <c r="K1237" s="2">
        <v>1</v>
      </c>
      <c r="L1237" s="2">
        <v>0</v>
      </c>
      <c r="M1237" s="2">
        <v>1</v>
      </c>
      <c r="N1237">
        <v>1</v>
      </c>
      <c r="O1237">
        <v>0</v>
      </c>
      <c r="P1237">
        <v>0</v>
      </c>
      <c r="Q1237" s="2">
        <v>9565.8799999999992</v>
      </c>
      <c r="S1237" s="6">
        <v>1207</v>
      </c>
      <c r="T1237" s="6">
        <v>9025.9150495068898</v>
      </c>
      <c r="U1237" s="6">
        <v>5785.7249504931096</v>
      </c>
      <c r="AF1237">
        <f>IF($I1237=AF$1,1,0)</f>
        <v>0</v>
      </c>
      <c r="AG1237">
        <f>IF($I1237=AG$1,1,0)</f>
        <v>1</v>
      </c>
      <c r="AH1237">
        <f>IF($I1237=AH$1,1,0)</f>
        <v>0</v>
      </c>
      <c r="AI1237">
        <f>IF($I1237=AI$1,1,0)</f>
        <v>0</v>
      </c>
      <c r="AJ1237">
        <f>IF($C1237=AJ$1,1,0)</f>
        <v>0</v>
      </c>
      <c r="AK1237">
        <f>IF($C1237=AK$1,1,0)</f>
        <v>0</v>
      </c>
      <c r="AL1237">
        <f>IF($C1237=AL$1,1,0)</f>
        <v>1</v>
      </c>
      <c r="AM1237">
        <f>IF($C1237=AM$1,1,0)</f>
        <v>0</v>
      </c>
    </row>
    <row r="1238" spans="1:39" x14ac:dyDescent="0.2">
      <c r="A1238" s="1" t="s">
        <v>247</v>
      </c>
      <c r="B1238" s="2">
        <v>2020</v>
      </c>
      <c r="C1238" s="2" t="s">
        <v>19</v>
      </c>
      <c r="D1238" s="2">
        <v>176.9</v>
      </c>
      <c r="E1238" s="2">
        <v>288</v>
      </c>
      <c r="F1238">
        <f>D1238*0.01</f>
        <v>1.7690000000000001</v>
      </c>
      <c r="G1238" s="15">
        <f>E1238*0.453592</f>
        <v>130.63449600000001</v>
      </c>
      <c r="H1238" s="16">
        <f t="shared" si="19"/>
        <v>41.7</v>
      </c>
      <c r="I1238" t="str">
        <f>IF(H1238&lt;=18.5,"Underweight",IF(H1238&lt;=24.9,"Healthy weight",IF(H1238&lt;=29.9,"Over weight", "Obesity")))</f>
        <v>Obesity</v>
      </c>
      <c r="J1238" s="2">
        <v>32</v>
      </c>
      <c r="K1238" s="2">
        <v>0</v>
      </c>
      <c r="L1238" s="2">
        <v>0</v>
      </c>
      <c r="M1238" s="2">
        <v>0</v>
      </c>
      <c r="N1238">
        <v>1</v>
      </c>
      <c r="O1238">
        <v>0</v>
      </c>
      <c r="P1238">
        <v>1</v>
      </c>
      <c r="Q1238" s="2">
        <v>5836.8</v>
      </c>
      <c r="S1238" s="6">
        <v>1208</v>
      </c>
      <c r="T1238" s="6">
        <v>9727.8757051750272</v>
      </c>
      <c r="U1238" s="6">
        <v>-3380.0157051750275</v>
      </c>
      <c r="AF1238">
        <f>IF($I1238=AF$1,1,0)</f>
        <v>0</v>
      </c>
      <c r="AG1238">
        <f>IF($I1238=AG$1,1,0)</f>
        <v>1</v>
      </c>
      <c r="AH1238">
        <f>IF($I1238=AH$1,1,0)</f>
        <v>0</v>
      </c>
      <c r="AI1238">
        <f>IF($I1238=AI$1,1,0)</f>
        <v>0</v>
      </c>
      <c r="AJ1238">
        <f>IF($C1238=AJ$1,1,0)</f>
        <v>0</v>
      </c>
      <c r="AK1238">
        <f>IF($C1238=AK$1,1,0)</f>
        <v>1</v>
      </c>
      <c r="AL1238">
        <f>IF($C1238=AL$1,1,0)</f>
        <v>0</v>
      </c>
      <c r="AM1238">
        <f>IF($C1238=AM$1,1,0)</f>
        <v>0</v>
      </c>
    </row>
    <row r="1239" spans="1:39" x14ac:dyDescent="0.2">
      <c r="A1239" s="1" t="s">
        <v>1053</v>
      </c>
      <c r="B1239" s="2">
        <v>2020</v>
      </c>
      <c r="C1239" s="2" t="s">
        <v>19</v>
      </c>
      <c r="D1239" s="2">
        <v>161.80000000000001</v>
      </c>
      <c r="E1239" s="2">
        <v>141</v>
      </c>
      <c r="F1239">
        <f>D1239*0.01</f>
        <v>1.6180000000000001</v>
      </c>
      <c r="G1239" s="15">
        <f>E1239*0.453592</f>
        <v>63.956471999999998</v>
      </c>
      <c r="H1239" s="16">
        <f t="shared" si="19"/>
        <v>24.4</v>
      </c>
      <c r="I1239" t="str">
        <f>IF(H1239&lt;=18.5,"Underweight",IF(H1239&lt;=24.9,"Healthy weight",IF(H1239&lt;=29.9,"Over weight", "Obesity")))</f>
        <v>Healthy weight</v>
      </c>
      <c r="J1239" s="2">
        <v>26</v>
      </c>
      <c r="K1239" s="2">
        <v>0</v>
      </c>
      <c r="L1239" s="2">
        <v>1</v>
      </c>
      <c r="M1239" s="2">
        <v>0</v>
      </c>
      <c r="N1239">
        <v>0</v>
      </c>
      <c r="O1239">
        <v>0</v>
      </c>
      <c r="P1239">
        <v>1</v>
      </c>
      <c r="Q1239" s="2">
        <v>1488.16</v>
      </c>
      <c r="S1239" s="6">
        <v>1209</v>
      </c>
      <c r="T1239" s="6">
        <v>17717.562637913907</v>
      </c>
      <c r="U1239" s="6">
        <v>2240.3673620860936</v>
      </c>
      <c r="AF1239">
        <f>IF($I1239=AF$1,1,0)</f>
        <v>0</v>
      </c>
      <c r="AG1239">
        <f>IF($I1239=AG$1,1,0)</f>
        <v>0</v>
      </c>
      <c r="AH1239">
        <f>IF($I1239=AH$1,1,0)</f>
        <v>1</v>
      </c>
      <c r="AI1239">
        <f>IF($I1239=AI$1,1,0)</f>
        <v>0</v>
      </c>
      <c r="AJ1239">
        <f>IF($C1239=AJ$1,1,0)</f>
        <v>0</v>
      </c>
      <c r="AK1239">
        <f>IF($C1239=AK$1,1,0)</f>
        <v>1</v>
      </c>
      <c r="AL1239">
        <f>IF($C1239=AL$1,1,0)</f>
        <v>0</v>
      </c>
      <c r="AM1239">
        <f>IF($C1239=AM$1,1,0)</f>
        <v>0</v>
      </c>
    </row>
    <row r="1240" spans="1:39" x14ac:dyDescent="0.2">
      <c r="A1240" s="1" t="s">
        <v>591</v>
      </c>
      <c r="B1240" s="2">
        <v>2020</v>
      </c>
      <c r="C1240" s="2" t="s">
        <v>11</v>
      </c>
      <c r="D1240" s="2">
        <v>161.30000000000001</v>
      </c>
      <c r="E1240" s="2">
        <v>239</v>
      </c>
      <c r="F1240">
        <f>D1240*0.01</f>
        <v>1.6130000000000002</v>
      </c>
      <c r="G1240" s="15">
        <f>E1240*0.453592</f>
        <v>108.40848800000001</v>
      </c>
      <c r="H1240" s="16">
        <f t="shared" si="19"/>
        <v>41.7</v>
      </c>
      <c r="I1240" t="str">
        <f>IF(H1240&lt;=18.5,"Underweight",IF(H1240&lt;=24.9,"Healthy weight",IF(H1240&lt;=29.9,"Over weight", "Obesity")))</f>
        <v>Obesity</v>
      </c>
      <c r="J1240" s="2">
        <v>42</v>
      </c>
      <c r="K1240" s="2">
        <v>1</v>
      </c>
      <c r="L1240" s="2">
        <v>1</v>
      </c>
      <c r="M1240" s="2">
        <v>0</v>
      </c>
      <c r="N1240">
        <v>1</v>
      </c>
      <c r="O1240">
        <v>0</v>
      </c>
      <c r="P1240">
        <v>0</v>
      </c>
      <c r="Q1240" s="2">
        <v>6077.54</v>
      </c>
      <c r="S1240" s="6">
        <v>1210</v>
      </c>
      <c r="T1240" s="6">
        <v>9246.2082870098111</v>
      </c>
      <c r="U1240" s="6">
        <v>-2709.5282870098108</v>
      </c>
      <c r="AF1240">
        <f>IF($I1240=AF$1,1,0)</f>
        <v>0</v>
      </c>
      <c r="AG1240">
        <f>IF($I1240=AG$1,1,0)</f>
        <v>1</v>
      </c>
      <c r="AH1240">
        <f>IF($I1240=AH$1,1,0)</f>
        <v>0</v>
      </c>
      <c r="AI1240">
        <f>IF($I1240=AI$1,1,0)</f>
        <v>0</v>
      </c>
      <c r="AJ1240">
        <f>IF($C1240=AJ$1,1,0)</f>
        <v>0</v>
      </c>
      <c r="AK1240">
        <f>IF($C1240=AK$1,1,0)</f>
        <v>0</v>
      </c>
      <c r="AL1240">
        <f>IF($C1240=AL$1,1,0)</f>
        <v>1</v>
      </c>
      <c r="AM1240">
        <f>IF($C1240=AM$1,1,0)</f>
        <v>0</v>
      </c>
    </row>
    <row r="1241" spans="1:39" x14ac:dyDescent="0.2">
      <c r="A1241" s="1" t="s">
        <v>1242</v>
      </c>
      <c r="B1241" s="2">
        <v>2020</v>
      </c>
      <c r="C1241" s="2" t="s">
        <v>21</v>
      </c>
      <c r="D1241" s="2">
        <v>176.9</v>
      </c>
      <c r="E1241" s="2">
        <v>204</v>
      </c>
      <c r="F1241">
        <f>D1241*0.01</f>
        <v>1.7690000000000001</v>
      </c>
      <c r="G1241" s="15">
        <f>E1241*0.453592</f>
        <v>92.532768000000004</v>
      </c>
      <c r="H1241" s="16">
        <f t="shared" si="19"/>
        <v>29.6</v>
      </c>
      <c r="I1241" t="str">
        <f>IF(H1241&lt;=18.5,"Underweight",IF(H1241&lt;=24.9,"Healthy weight",IF(H1241&lt;=29.9,"Over weight", "Obesity")))</f>
        <v>Over weight</v>
      </c>
      <c r="J1241" s="2">
        <v>18</v>
      </c>
      <c r="K1241" s="2">
        <v>1</v>
      </c>
      <c r="L1241" s="2">
        <v>0</v>
      </c>
      <c r="M1241" s="2">
        <v>0</v>
      </c>
      <c r="N1241">
        <v>1</v>
      </c>
      <c r="O1241">
        <v>0</v>
      </c>
      <c r="P1241">
        <v>0</v>
      </c>
      <c r="Q1241" s="2">
        <v>815.84</v>
      </c>
      <c r="S1241" s="6">
        <v>1211</v>
      </c>
      <c r="T1241" s="6">
        <v>7623.9805107792736</v>
      </c>
      <c r="U1241" s="6">
        <v>-182.54051077927397</v>
      </c>
      <c r="AF1241">
        <f>IF($I1241=AF$1,1,0)</f>
        <v>1</v>
      </c>
      <c r="AG1241">
        <f>IF($I1241=AG$1,1,0)</f>
        <v>0</v>
      </c>
      <c r="AH1241">
        <f>IF($I1241=AH$1,1,0)</f>
        <v>0</v>
      </c>
      <c r="AI1241">
        <f>IF($I1241=AI$1,1,0)</f>
        <v>0</v>
      </c>
      <c r="AJ1241">
        <f>IF($C1241=AJ$1,1,0)</f>
        <v>0</v>
      </c>
      <c r="AK1241">
        <f>IF($C1241=AK$1,1,0)</f>
        <v>0</v>
      </c>
      <c r="AL1241">
        <f>IF($C1241=AL$1,1,0)</f>
        <v>0</v>
      </c>
      <c r="AM1241">
        <f>IF($C1241=AM$1,1,0)</f>
        <v>1</v>
      </c>
    </row>
    <row r="1242" spans="1:39" x14ac:dyDescent="0.2">
      <c r="A1242" s="1" t="s">
        <v>597</v>
      </c>
      <c r="B1242" s="2">
        <v>2020</v>
      </c>
      <c r="C1242" s="2" t="s">
        <v>11</v>
      </c>
      <c r="D1242" s="2">
        <v>168</v>
      </c>
      <c r="E1242" s="2">
        <v>184</v>
      </c>
      <c r="F1242">
        <f>D1242*0.01</f>
        <v>1.68</v>
      </c>
      <c r="G1242" s="15">
        <f>E1242*0.453592</f>
        <v>83.460927999999996</v>
      </c>
      <c r="H1242" s="16">
        <f t="shared" si="19"/>
        <v>29.6</v>
      </c>
      <c r="I1242" t="str">
        <f>IF(H1242&lt;=18.5,"Underweight",IF(H1242&lt;=24.9,"Healthy weight",IF(H1242&lt;=29.9,"Over weight", "Obesity")))</f>
        <v>Over weight</v>
      </c>
      <c r="J1242" s="2">
        <v>25</v>
      </c>
      <c r="K1242" s="2">
        <v>1</v>
      </c>
      <c r="L1242" s="2">
        <v>0</v>
      </c>
      <c r="M1242" s="2">
        <v>1</v>
      </c>
      <c r="N1242">
        <v>1</v>
      </c>
      <c r="O1242">
        <v>0</v>
      </c>
      <c r="P1242">
        <v>0</v>
      </c>
      <c r="Q1242" s="2">
        <v>12930.51</v>
      </c>
      <c r="S1242" s="6">
        <v>1212</v>
      </c>
      <c r="T1242" s="6">
        <v>7530.5540013057634</v>
      </c>
      <c r="U1242" s="6">
        <v>2518.1759986942361</v>
      </c>
      <c r="AF1242">
        <f>IF($I1242=AF$1,1,0)</f>
        <v>1</v>
      </c>
      <c r="AG1242">
        <f>IF($I1242=AG$1,1,0)</f>
        <v>0</v>
      </c>
      <c r="AH1242">
        <f>IF($I1242=AH$1,1,0)</f>
        <v>0</v>
      </c>
      <c r="AI1242">
        <f>IF($I1242=AI$1,1,0)</f>
        <v>0</v>
      </c>
      <c r="AJ1242">
        <f>IF($C1242=AJ$1,1,0)</f>
        <v>0</v>
      </c>
      <c r="AK1242">
        <f>IF($C1242=AK$1,1,0)</f>
        <v>0</v>
      </c>
      <c r="AL1242">
        <f>IF($C1242=AL$1,1,0)</f>
        <v>1</v>
      </c>
      <c r="AM1242">
        <f>IF($C1242=AM$1,1,0)</f>
        <v>0</v>
      </c>
    </row>
    <row r="1243" spans="1:39" x14ac:dyDescent="0.2">
      <c r="A1243" s="1" t="s">
        <v>59</v>
      </c>
      <c r="B1243" s="2">
        <v>2020</v>
      </c>
      <c r="C1243" s="2" t="s">
        <v>19</v>
      </c>
      <c r="D1243" s="2">
        <v>167.4</v>
      </c>
      <c r="E1243" s="2">
        <v>151</v>
      </c>
      <c r="F1243">
        <f>D1243*0.01</f>
        <v>1.6740000000000002</v>
      </c>
      <c r="G1243" s="15">
        <f>E1243*0.453592</f>
        <v>68.492391999999995</v>
      </c>
      <c r="H1243" s="16">
        <f t="shared" si="19"/>
        <v>24.4</v>
      </c>
      <c r="I1243" t="str">
        <f>IF(H1243&lt;=18.5,"Underweight",IF(H1243&lt;=24.9,"Healthy weight",IF(H1243&lt;=29.9,"Over weight", "Obesity")))</f>
        <v>Healthy weight</v>
      </c>
      <c r="J1243" s="2">
        <v>46</v>
      </c>
      <c r="K1243" s="2">
        <v>1</v>
      </c>
      <c r="L1243" s="2">
        <v>4</v>
      </c>
      <c r="M1243" s="2">
        <v>0</v>
      </c>
      <c r="N1243">
        <v>0</v>
      </c>
      <c r="O1243">
        <v>0</v>
      </c>
      <c r="P1243">
        <v>1</v>
      </c>
      <c r="Q1243" s="2">
        <v>5319.31</v>
      </c>
      <c r="S1243" s="6">
        <v>1213</v>
      </c>
      <c r="T1243" s="6">
        <v>10319.368499273733</v>
      </c>
      <c r="U1243" s="6">
        <v>-1707.1984992737325</v>
      </c>
      <c r="AF1243">
        <f>IF($I1243=AF$1,1,0)</f>
        <v>0</v>
      </c>
      <c r="AG1243">
        <f>IF($I1243=AG$1,1,0)</f>
        <v>0</v>
      </c>
      <c r="AH1243">
        <f>IF($I1243=AH$1,1,0)</f>
        <v>1</v>
      </c>
      <c r="AI1243">
        <f>IF($I1243=AI$1,1,0)</f>
        <v>0</v>
      </c>
      <c r="AJ1243">
        <f>IF($C1243=AJ$1,1,0)</f>
        <v>0</v>
      </c>
      <c r="AK1243">
        <f>IF($C1243=AK$1,1,0)</f>
        <v>1</v>
      </c>
      <c r="AL1243">
        <f>IF($C1243=AL$1,1,0)</f>
        <v>0</v>
      </c>
      <c r="AM1243">
        <f>IF($C1243=AM$1,1,0)</f>
        <v>0</v>
      </c>
    </row>
    <row r="1244" spans="1:39" x14ac:dyDescent="0.2">
      <c r="A1244" s="1" t="s">
        <v>554</v>
      </c>
      <c r="B1244" s="2">
        <v>2020</v>
      </c>
      <c r="C1244" s="2" t="s">
        <v>19</v>
      </c>
      <c r="D1244" s="2">
        <v>179.1</v>
      </c>
      <c r="E1244" s="2">
        <v>296</v>
      </c>
      <c r="F1244">
        <f>D1244*0.01</f>
        <v>1.7909999999999999</v>
      </c>
      <c r="G1244" s="15">
        <f>E1244*0.453592</f>
        <v>134.26323199999999</v>
      </c>
      <c r="H1244" s="16">
        <f t="shared" si="19"/>
        <v>41.9</v>
      </c>
      <c r="I1244" t="str">
        <f>IF(H1244&lt;=18.5,"Underweight",IF(H1244&lt;=24.9,"Healthy weight",IF(H1244&lt;=29.9,"Over weight", "Obesity")))</f>
        <v>Obesity</v>
      </c>
      <c r="J1244" s="2">
        <v>30</v>
      </c>
      <c r="K1244" s="2">
        <v>0</v>
      </c>
      <c r="L1244" s="2">
        <v>2</v>
      </c>
      <c r="M1244" s="2">
        <v>0</v>
      </c>
      <c r="N1244">
        <v>1</v>
      </c>
      <c r="O1244">
        <v>0</v>
      </c>
      <c r="P1244">
        <v>1</v>
      </c>
      <c r="Q1244" s="2">
        <v>11450.03</v>
      </c>
      <c r="S1244" s="6">
        <v>1214</v>
      </c>
      <c r="T1244" s="6">
        <v>16856.784746272802</v>
      </c>
      <c r="U1244" s="6">
        <v>-2071.2547462728016</v>
      </c>
      <c r="AF1244">
        <f>IF($I1244=AF$1,1,0)</f>
        <v>0</v>
      </c>
      <c r="AG1244">
        <f>IF($I1244=AG$1,1,0)</f>
        <v>1</v>
      </c>
      <c r="AH1244">
        <f>IF($I1244=AH$1,1,0)</f>
        <v>0</v>
      </c>
      <c r="AI1244">
        <f>IF($I1244=AI$1,1,0)</f>
        <v>0</v>
      </c>
      <c r="AJ1244">
        <f>IF($C1244=AJ$1,1,0)</f>
        <v>0</v>
      </c>
      <c r="AK1244">
        <f>IF($C1244=AK$1,1,0)</f>
        <v>1</v>
      </c>
      <c r="AL1244">
        <f>IF($C1244=AL$1,1,0)</f>
        <v>0</v>
      </c>
      <c r="AM1244">
        <f>IF($C1244=AM$1,1,0)</f>
        <v>0</v>
      </c>
    </row>
    <row r="1245" spans="1:39" x14ac:dyDescent="0.2">
      <c r="A1245" s="1" t="s">
        <v>734</v>
      </c>
      <c r="B1245" s="2">
        <v>2020</v>
      </c>
      <c r="C1245" s="2" t="s">
        <v>19</v>
      </c>
      <c r="D1245" s="2">
        <v>175.5</v>
      </c>
      <c r="E1245" s="2">
        <v>166</v>
      </c>
      <c r="F1245">
        <f>D1245*0.01</f>
        <v>1.7550000000000001</v>
      </c>
      <c r="G1245" s="15">
        <f>E1245*0.453592</f>
        <v>75.296272000000002</v>
      </c>
      <c r="H1245" s="16">
        <f t="shared" si="19"/>
        <v>24.4</v>
      </c>
      <c r="I1245" t="str">
        <f>IF(H1245&lt;=18.5,"Underweight",IF(H1245&lt;=24.9,"Healthy weight",IF(H1245&lt;=29.9,"Over weight", "Obesity")))</f>
        <v>Healthy weight</v>
      </c>
      <c r="J1245" s="2">
        <v>42</v>
      </c>
      <c r="K1245" s="2">
        <v>1</v>
      </c>
      <c r="L1245" s="2">
        <v>1</v>
      </c>
      <c r="M1245" s="2">
        <v>1</v>
      </c>
      <c r="N1245">
        <v>0</v>
      </c>
      <c r="O1245">
        <v>0</v>
      </c>
      <c r="P1245">
        <v>1</v>
      </c>
      <c r="Q1245" s="2">
        <v>8448.83</v>
      </c>
      <c r="S1245" s="6">
        <v>1215</v>
      </c>
      <c r="T1245" s="6">
        <v>10167.406409558038</v>
      </c>
      <c r="U1245" s="6">
        <v>-3461.1064095580377</v>
      </c>
      <c r="AF1245">
        <f>IF($I1245=AF$1,1,0)</f>
        <v>0</v>
      </c>
      <c r="AG1245">
        <f>IF($I1245=AG$1,1,0)</f>
        <v>0</v>
      </c>
      <c r="AH1245">
        <f>IF($I1245=AH$1,1,0)</f>
        <v>1</v>
      </c>
      <c r="AI1245">
        <f>IF($I1245=AI$1,1,0)</f>
        <v>0</v>
      </c>
      <c r="AJ1245">
        <f>IF($C1245=AJ$1,1,0)</f>
        <v>0</v>
      </c>
      <c r="AK1245">
        <f>IF($C1245=AK$1,1,0)</f>
        <v>1</v>
      </c>
      <c r="AL1245">
        <f>IF($C1245=AL$1,1,0)</f>
        <v>0</v>
      </c>
      <c r="AM1245">
        <f>IF($C1245=AM$1,1,0)</f>
        <v>0</v>
      </c>
    </row>
    <row r="1246" spans="1:39" x14ac:dyDescent="0.2">
      <c r="A1246" s="1" t="s">
        <v>920</v>
      </c>
      <c r="B1246" s="2">
        <v>2020</v>
      </c>
      <c r="C1246" s="2" t="s">
        <v>11</v>
      </c>
      <c r="D1246" s="2">
        <v>164.8</v>
      </c>
      <c r="E1246" s="2">
        <v>251</v>
      </c>
      <c r="F1246">
        <f>D1246*0.01</f>
        <v>1.6480000000000001</v>
      </c>
      <c r="G1246" s="15">
        <f>E1246*0.453592</f>
        <v>113.851592</v>
      </c>
      <c r="H1246" s="16">
        <f t="shared" si="19"/>
        <v>41.9</v>
      </c>
      <c r="I1246" t="str">
        <f>IF(H1246&lt;=18.5,"Underweight",IF(H1246&lt;=24.9,"Healthy weight",IF(H1246&lt;=29.9,"Over weight", "Obesity")))</f>
        <v>Obesity</v>
      </c>
      <c r="J1246" s="2">
        <v>46</v>
      </c>
      <c r="K1246" s="2">
        <v>1</v>
      </c>
      <c r="L1246" s="2">
        <v>2</v>
      </c>
      <c r="M1246" s="2">
        <v>0</v>
      </c>
      <c r="N1246">
        <v>1</v>
      </c>
      <c r="O1246">
        <v>0</v>
      </c>
      <c r="P1246">
        <v>0</v>
      </c>
      <c r="Q1246" s="2">
        <v>7584.26</v>
      </c>
      <c r="S1246" s="6">
        <v>1216</v>
      </c>
      <c r="T1246" s="6">
        <v>9727.8757051750272</v>
      </c>
      <c r="U1246" s="6">
        <v>2607.8742948249728</v>
      </c>
      <c r="AF1246">
        <f>IF($I1246=AF$1,1,0)</f>
        <v>0</v>
      </c>
      <c r="AG1246">
        <f>IF($I1246=AG$1,1,0)</f>
        <v>1</v>
      </c>
      <c r="AH1246">
        <f>IF($I1246=AH$1,1,0)</f>
        <v>0</v>
      </c>
      <c r="AI1246">
        <f>IF($I1246=AI$1,1,0)</f>
        <v>0</v>
      </c>
      <c r="AJ1246">
        <f>IF($C1246=AJ$1,1,0)</f>
        <v>0</v>
      </c>
      <c r="AK1246">
        <f>IF($C1246=AK$1,1,0)</f>
        <v>0</v>
      </c>
      <c r="AL1246">
        <f>IF($C1246=AL$1,1,0)</f>
        <v>1</v>
      </c>
      <c r="AM1246">
        <f>IF($C1246=AM$1,1,0)</f>
        <v>0</v>
      </c>
    </row>
    <row r="1247" spans="1:39" x14ac:dyDescent="0.2">
      <c r="A1247" s="1" t="s">
        <v>1141</v>
      </c>
      <c r="B1247" s="2">
        <v>2020</v>
      </c>
      <c r="C1247" s="2" t="s">
        <v>21</v>
      </c>
      <c r="D1247" s="2">
        <v>178.6</v>
      </c>
      <c r="E1247" s="2">
        <v>295</v>
      </c>
      <c r="F1247">
        <f>D1247*0.01</f>
        <v>1.786</v>
      </c>
      <c r="G1247" s="15">
        <f>E1247*0.453592</f>
        <v>133.80964</v>
      </c>
      <c r="H1247" s="16">
        <f t="shared" si="19"/>
        <v>41.9</v>
      </c>
      <c r="I1247" t="str">
        <f>IF(H1247&lt;=18.5,"Underweight",IF(H1247&lt;=24.9,"Healthy weight",IF(H1247&lt;=29.9,"Over weight", "Obesity")))</f>
        <v>Obesity</v>
      </c>
      <c r="J1247" s="2">
        <v>30</v>
      </c>
      <c r="K1247" s="2">
        <v>0</v>
      </c>
      <c r="L1247" s="2">
        <v>1</v>
      </c>
      <c r="M1247" s="2">
        <v>1</v>
      </c>
      <c r="N1247">
        <v>1</v>
      </c>
      <c r="O1247">
        <v>0</v>
      </c>
      <c r="P1247">
        <v>0</v>
      </c>
      <c r="Q1247" s="2">
        <v>13448.53</v>
      </c>
      <c r="S1247" s="6">
        <v>1217</v>
      </c>
      <c r="T1247" s="6">
        <v>4326.3947438669165</v>
      </c>
      <c r="U1247" s="6">
        <v>154.26525613308331</v>
      </c>
      <c r="AF1247">
        <f>IF($I1247=AF$1,1,0)</f>
        <v>0</v>
      </c>
      <c r="AG1247">
        <f>IF($I1247=AG$1,1,0)</f>
        <v>1</v>
      </c>
      <c r="AH1247">
        <f>IF($I1247=AH$1,1,0)</f>
        <v>0</v>
      </c>
      <c r="AI1247">
        <f>IF($I1247=AI$1,1,0)</f>
        <v>0</v>
      </c>
      <c r="AJ1247">
        <f>IF($C1247=AJ$1,1,0)</f>
        <v>0</v>
      </c>
      <c r="AK1247">
        <f>IF($C1247=AK$1,1,0)</f>
        <v>0</v>
      </c>
      <c r="AL1247">
        <f>IF($C1247=AL$1,1,0)</f>
        <v>0</v>
      </c>
      <c r="AM1247">
        <f>IF($C1247=AM$1,1,0)</f>
        <v>1</v>
      </c>
    </row>
    <row r="1248" spans="1:39" x14ac:dyDescent="0.2">
      <c r="A1248" s="1" t="s">
        <v>802</v>
      </c>
      <c r="B1248" s="2">
        <v>2020</v>
      </c>
      <c r="C1248" s="2" t="s">
        <v>19</v>
      </c>
      <c r="D1248" s="2">
        <v>158.6</v>
      </c>
      <c r="E1248" s="2">
        <v>164</v>
      </c>
      <c r="F1248">
        <f>D1248*0.01</f>
        <v>1.5860000000000001</v>
      </c>
      <c r="G1248" s="15">
        <f>E1248*0.453592</f>
        <v>74.389088000000001</v>
      </c>
      <c r="H1248" s="16">
        <f t="shared" si="19"/>
        <v>29.6</v>
      </c>
      <c r="I1248" t="str">
        <f>IF(H1248&lt;=18.5,"Underweight",IF(H1248&lt;=24.9,"Healthy weight",IF(H1248&lt;=29.9,"Over weight", "Obesity")))</f>
        <v>Over weight</v>
      </c>
      <c r="J1248" s="2">
        <v>27</v>
      </c>
      <c r="K1248" s="2">
        <v>0</v>
      </c>
      <c r="L1248" s="2">
        <v>0</v>
      </c>
      <c r="M1248" s="2">
        <v>0</v>
      </c>
      <c r="N1248">
        <v>1</v>
      </c>
      <c r="O1248">
        <v>0</v>
      </c>
      <c r="P1248">
        <v>1</v>
      </c>
      <c r="Q1248" s="2">
        <v>1706.01</v>
      </c>
      <c r="S1248" s="6">
        <v>1218</v>
      </c>
      <c r="T1248" s="6">
        <v>-225.46976552952651</v>
      </c>
      <c r="U1248" s="6">
        <v>1332.2997655295264</v>
      </c>
      <c r="AF1248">
        <f>IF($I1248=AF$1,1,0)</f>
        <v>1</v>
      </c>
      <c r="AG1248">
        <f>IF($I1248=AG$1,1,0)</f>
        <v>0</v>
      </c>
      <c r="AH1248">
        <f>IF($I1248=AH$1,1,0)</f>
        <v>0</v>
      </c>
      <c r="AI1248">
        <f>IF($I1248=AI$1,1,0)</f>
        <v>0</v>
      </c>
      <c r="AJ1248">
        <f>IF($C1248=AJ$1,1,0)</f>
        <v>0</v>
      </c>
      <c r="AK1248">
        <f>IF($C1248=AK$1,1,0)</f>
        <v>1</v>
      </c>
      <c r="AL1248">
        <f>IF($C1248=AL$1,1,0)</f>
        <v>0</v>
      </c>
      <c r="AM1248">
        <f>IF($C1248=AM$1,1,0)</f>
        <v>0</v>
      </c>
    </row>
    <row r="1249" spans="1:39" x14ac:dyDescent="0.2">
      <c r="A1249" s="1" t="s">
        <v>1363</v>
      </c>
      <c r="B1249" s="2">
        <v>2020</v>
      </c>
      <c r="C1249" s="2" t="s">
        <v>11</v>
      </c>
      <c r="D1249" s="2">
        <v>163.19999999999999</v>
      </c>
      <c r="E1249" s="2">
        <v>246</v>
      </c>
      <c r="F1249">
        <f>D1249*0.01</f>
        <v>1.6319999999999999</v>
      </c>
      <c r="G1249" s="15">
        <f>E1249*0.453592</f>
        <v>111.58363199999999</v>
      </c>
      <c r="H1249" s="16">
        <f t="shared" si="19"/>
        <v>41.9</v>
      </c>
      <c r="I1249" t="str">
        <f>IF(H1249&lt;=18.5,"Underweight",IF(H1249&lt;=24.9,"Healthy weight",IF(H1249&lt;=29.9,"Over weight", "Obesity")))</f>
        <v>Obesity</v>
      </c>
      <c r="J1249" s="2">
        <v>35</v>
      </c>
      <c r="K1249" s="2">
        <v>0</v>
      </c>
      <c r="L1249" s="2">
        <v>0</v>
      </c>
      <c r="M1249" s="2">
        <v>0</v>
      </c>
      <c r="N1249">
        <v>1</v>
      </c>
      <c r="O1249">
        <v>0</v>
      </c>
      <c r="P1249">
        <v>0</v>
      </c>
      <c r="Q1249" s="2">
        <v>7958.98</v>
      </c>
      <c r="S1249" s="6">
        <v>1219</v>
      </c>
      <c r="T1249" s="6">
        <v>946.08745180023948</v>
      </c>
      <c r="U1249" s="6">
        <v>543.11254819976057</v>
      </c>
      <c r="AF1249">
        <f>IF($I1249=AF$1,1,0)</f>
        <v>0</v>
      </c>
      <c r="AG1249">
        <f>IF($I1249=AG$1,1,0)</f>
        <v>1</v>
      </c>
      <c r="AH1249">
        <f>IF($I1249=AH$1,1,0)</f>
        <v>0</v>
      </c>
      <c r="AI1249">
        <f>IF($I1249=AI$1,1,0)</f>
        <v>0</v>
      </c>
      <c r="AJ1249">
        <f>IF($C1249=AJ$1,1,0)</f>
        <v>0</v>
      </c>
      <c r="AK1249">
        <f>IF($C1249=AK$1,1,0)</f>
        <v>0</v>
      </c>
      <c r="AL1249">
        <f>IF($C1249=AL$1,1,0)</f>
        <v>1</v>
      </c>
      <c r="AM1249">
        <f>IF($C1249=AM$1,1,0)</f>
        <v>0</v>
      </c>
    </row>
    <row r="1250" spans="1:39" x14ac:dyDescent="0.2">
      <c r="A1250" s="1" t="s">
        <v>820</v>
      </c>
      <c r="B1250" s="2">
        <v>2020</v>
      </c>
      <c r="C1250" s="2" t="s">
        <v>11</v>
      </c>
      <c r="D1250" s="2">
        <v>173.5</v>
      </c>
      <c r="E1250" s="2">
        <v>279</v>
      </c>
      <c r="F1250">
        <f>D1250*0.01</f>
        <v>1.7350000000000001</v>
      </c>
      <c r="G1250" s="15">
        <f>E1250*0.453592</f>
        <v>126.55216799999999</v>
      </c>
      <c r="H1250" s="16">
        <f t="shared" si="19"/>
        <v>42</v>
      </c>
      <c r="I1250" t="str">
        <f>IF(H1250&lt;=18.5,"Underweight",IF(H1250&lt;=24.9,"Healthy weight",IF(H1250&lt;=29.9,"Over weight", "Obesity")))</f>
        <v>Obesity</v>
      </c>
      <c r="J1250" s="2">
        <v>19</v>
      </c>
      <c r="K1250" s="2">
        <v>1</v>
      </c>
      <c r="L1250" s="2">
        <v>1</v>
      </c>
      <c r="M1250" s="2">
        <v>1</v>
      </c>
      <c r="N1250">
        <v>1</v>
      </c>
      <c r="O1250">
        <v>0</v>
      </c>
      <c r="P1250">
        <v>0</v>
      </c>
      <c r="Q1250" s="2">
        <v>10958.79</v>
      </c>
      <c r="S1250" s="6">
        <v>1220</v>
      </c>
      <c r="T1250" s="6">
        <v>12277.816386097187</v>
      </c>
      <c r="U1250" s="6">
        <v>-7402.9363860971871</v>
      </c>
      <c r="AF1250">
        <f>IF($I1250=AF$1,1,0)</f>
        <v>0</v>
      </c>
      <c r="AG1250">
        <f>IF($I1250=AG$1,1,0)</f>
        <v>1</v>
      </c>
      <c r="AH1250">
        <f>IF($I1250=AH$1,1,0)</f>
        <v>0</v>
      </c>
      <c r="AI1250">
        <f>IF($I1250=AI$1,1,0)</f>
        <v>0</v>
      </c>
      <c r="AJ1250">
        <f>IF($C1250=AJ$1,1,0)</f>
        <v>0</v>
      </c>
      <c r="AK1250">
        <f>IF($C1250=AK$1,1,0)</f>
        <v>0</v>
      </c>
      <c r="AL1250">
        <f>IF($C1250=AL$1,1,0)</f>
        <v>1</v>
      </c>
      <c r="AM1250">
        <f>IF($C1250=AM$1,1,0)</f>
        <v>0</v>
      </c>
    </row>
    <row r="1251" spans="1:39" x14ac:dyDescent="0.2">
      <c r="A1251" s="1" t="s">
        <v>1192</v>
      </c>
      <c r="B1251" s="2">
        <v>2020</v>
      </c>
      <c r="C1251" s="2" t="s">
        <v>11</v>
      </c>
      <c r="D1251" s="2">
        <v>193.3</v>
      </c>
      <c r="E1251" s="2">
        <v>244</v>
      </c>
      <c r="F1251">
        <f>D1251*0.01</f>
        <v>1.9330000000000001</v>
      </c>
      <c r="G1251" s="15">
        <f>E1251*0.453592</f>
        <v>110.67644799999999</v>
      </c>
      <c r="H1251" s="16">
        <f t="shared" si="19"/>
        <v>29.6</v>
      </c>
      <c r="I1251" t="str">
        <f>IF(H1251&lt;=18.5,"Underweight",IF(H1251&lt;=24.9,"Healthy weight",IF(H1251&lt;=29.9,"Over weight", "Obesity")))</f>
        <v>Over weight</v>
      </c>
      <c r="J1251" s="2">
        <v>47</v>
      </c>
      <c r="K1251" s="2">
        <v>1</v>
      </c>
      <c r="L1251" s="2">
        <v>1</v>
      </c>
      <c r="M1251" s="2">
        <v>1</v>
      </c>
      <c r="N1251">
        <v>1</v>
      </c>
      <c r="O1251">
        <v>0</v>
      </c>
      <c r="P1251">
        <v>0</v>
      </c>
      <c r="Q1251" s="2">
        <v>24607.87</v>
      </c>
      <c r="S1251" s="6">
        <v>1221</v>
      </c>
      <c r="T1251" s="6">
        <v>9799.4357905999095</v>
      </c>
      <c r="U1251" s="6">
        <v>-3410.3457905999094</v>
      </c>
      <c r="AF1251">
        <f>IF($I1251=AF$1,1,0)</f>
        <v>1</v>
      </c>
      <c r="AG1251">
        <f>IF($I1251=AG$1,1,0)</f>
        <v>0</v>
      </c>
      <c r="AH1251">
        <f>IF($I1251=AH$1,1,0)</f>
        <v>0</v>
      </c>
      <c r="AI1251">
        <f>IF($I1251=AI$1,1,0)</f>
        <v>0</v>
      </c>
      <c r="AJ1251">
        <f>IF($C1251=AJ$1,1,0)</f>
        <v>0</v>
      </c>
      <c r="AK1251">
        <f>IF($C1251=AK$1,1,0)</f>
        <v>0</v>
      </c>
      <c r="AL1251">
        <f>IF($C1251=AL$1,1,0)</f>
        <v>1</v>
      </c>
      <c r="AM1251">
        <f>IF($C1251=AM$1,1,0)</f>
        <v>0</v>
      </c>
    </row>
    <row r="1252" spans="1:39" x14ac:dyDescent="0.2">
      <c r="A1252" s="1" t="s">
        <v>324</v>
      </c>
      <c r="B1252" s="2">
        <v>2020</v>
      </c>
      <c r="C1252" s="2" t="s">
        <v>21</v>
      </c>
      <c r="D1252" s="2">
        <v>176.5</v>
      </c>
      <c r="E1252" s="2">
        <v>289</v>
      </c>
      <c r="F1252">
        <f>D1252*0.01</f>
        <v>1.7650000000000001</v>
      </c>
      <c r="G1252" s="15">
        <f>E1252*0.453592</f>
        <v>131.088088</v>
      </c>
      <c r="H1252" s="16">
        <f t="shared" si="19"/>
        <v>42.1</v>
      </c>
      <c r="I1252" t="str">
        <f>IF(H1252&lt;=18.5,"Underweight",IF(H1252&lt;=24.9,"Healthy weight",IF(H1252&lt;=29.9,"Over weight", "Obesity")))</f>
        <v>Obesity</v>
      </c>
      <c r="J1252" s="2">
        <v>40</v>
      </c>
      <c r="K1252" s="2">
        <v>0</v>
      </c>
      <c r="L1252" s="2">
        <v>1</v>
      </c>
      <c r="M1252" s="2">
        <v>1</v>
      </c>
      <c r="N1252">
        <v>1</v>
      </c>
      <c r="O1252">
        <v>0</v>
      </c>
      <c r="P1252">
        <v>0</v>
      </c>
      <c r="Q1252" s="2">
        <v>13720.52</v>
      </c>
      <c r="S1252" s="6">
        <v>1222</v>
      </c>
      <c r="T1252" s="6">
        <v>15522.215031690179</v>
      </c>
      <c r="U1252" s="6">
        <v>3879.694968309821</v>
      </c>
      <c r="AF1252">
        <f>IF($I1252=AF$1,1,0)</f>
        <v>0</v>
      </c>
      <c r="AG1252">
        <f>IF($I1252=AG$1,1,0)</f>
        <v>1</v>
      </c>
      <c r="AH1252">
        <f>IF($I1252=AH$1,1,0)</f>
        <v>0</v>
      </c>
      <c r="AI1252">
        <f>IF($I1252=AI$1,1,0)</f>
        <v>0</v>
      </c>
      <c r="AJ1252">
        <f>IF($C1252=AJ$1,1,0)</f>
        <v>0</v>
      </c>
      <c r="AK1252">
        <f>IF($C1252=AK$1,1,0)</f>
        <v>0</v>
      </c>
      <c r="AL1252">
        <f>IF($C1252=AL$1,1,0)</f>
        <v>0</v>
      </c>
      <c r="AM1252">
        <f>IF($C1252=AM$1,1,0)</f>
        <v>1</v>
      </c>
    </row>
    <row r="1253" spans="1:39" x14ac:dyDescent="0.2">
      <c r="A1253" s="1" t="s">
        <v>1144</v>
      </c>
      <c r="B1253" s="2">
        <v>2020</v>
      </c>
      <c r="C1253" s="2" t="s">
        <v>11</v>
      </c>
      <c r="D1253" s="2">
        <v>185.2</v>
      </c>
      <c r="E1253" s="2">
        <v>224</v>
      </c>
      <c r="F1253">
        <f>D1253*0.01</f>
        <v>1.8519999999999999</v>
      </c>
      <c r="G1253" s="15">
        <f>E1253*0.453592</f>
        <v>101.604608</v>
      </c>
      <c r="H1253" s="16">
        <f t="shared" si="19"/>
        <v>29.6</v>
      </c>
      <c r="I1253" t="str">
        <f>IF(H1253&lt;=18.5,"Underweight",IF(H1253&lt;=24.9,"Healthy weight",IF(H1253&lt;=29.9,"Over weight", "Obesity")))</f>
        <v>Over weight</v>
      </c>
      <c r="J1253" s="2">
        <v>46</v>
      </c>
      <c r="K1253" s="2">
        <v>1</v>
      </c>
      <c r="L1253" s="2">
        <v>2</v>
      </c>
      <c r="M1253" s="2">
        <v>0</v>
      </c>
      <c r="N1253">
        <v>1</v>
      </c>
      <c r="O1253">
        <v>0</v>
      </c>
      <c r="P1253">
        <v>0</v>
      </c>
      <c r="Q1253" s="2">
        <v>4831.16</v>
      </c>
      <c r="S1253" s="6">
        <v>1223</v>
      </c>
      <c r="T1253" s="6">
        <v>8837.031956255305</v>
      </c>
      <c r="U1253" s="6">
        <v>8259.7980437446968</v>
      </c>
      <c r="AF1253">
        <f>IF($I1253=AF$1,1,0)</f>
        <v>1</v>
      </c>
      <c r="AG1253">
        <f>IF($I1253=AG$1,1,0)</f>
        <v>0</v>
      </c>
      <c r="AH1253">
        <f>IF($I1253=AH$1,1,0)</f>
        <v>0</v>
      </c>
      <c r="AI1253">
        <f>IF($I1253=AI$1,1,0)</f>
        <v>0</v>
      </c>
      <c r="AJ1253">
        <f>IF($C1253=AJ$1,1,0)</f>
        <v>0</v>
      </c>
      <c r="AK1253">
        <f>IF($C1253=AK$1,1,0)</f>
        <v>0</v>
      </c>
      <c r="AL1253">
        <f>IF($C1253=AL$1,1,0)</f>
        <v>1</v>
      </c>
      <c r="AM1253">
        <f>IF($C1253=AM$1,1,0)</f>
        <v>0</v>
      </c>
    </row>
    <row r="1254" spans="1:39" x14ac:dyDescent="0.2">
      <c r="A1254" s="1" t="s">
        <v>63</v>
      </c>
      <c r="B1254" s="2">
        <v>2020</v>
      </c>
      <c r="C1254" s="2" t="s">
        <v>19</v>
      </c>
      <c r="D1254" s="2">
        <v>159.9</v>
      </c>
      <c r="E1254" s="2">
        <v>167</v>
      </c>
      <c r="F1254">
        <f>D1254*0.01</f>
        <v>1.5990000000000002</v>
      </c>
      <c r="G1254" s="15">
        <f>E1254*0.453592</f>
        <v>75.749864000000002</v>
      </c>
      <c r="H1254" s="16">
        <f t="shared" si="19"/>
        <v>29.6</v>
      </c>
      <c r="I1254" t="str">
        <f>IF(H1254&lt;=18.5,"Underweight",IF(H1254&lt;=24.9,"Healthy weight",IF(H1254&lt;=29.9,"Over weight", "Obesity")))</f>
        <v>Over weight</v>
      </c>
      <c r="J1254" s="2">
        <v>44</v>
      </c>
      <c r="K1254" s="2">
        <v>0</v>
      </c>
      <c r="L1254" s="2">
        <v>1</v>
      </c>
      <c r="M1254" s="2">
        <v>0</v>
      </c>
      <c r="N1254">
        <v>1</v>
      </c>
      <c r="O1254">
        <v>0</v>
      </c>
      <c r="P1254">
        <v>1</v>
      </c>
      <c r="Q1254" s="2">
        <v>5828.71</v>
      </c>
      <c r="S1254" s="6">
        <v>1224</v>
      </c>
      <c r="T1254" s="6">
        <v>5797.569847155909</v>
      </c>
      <c r="U1254" s="6">
        <v>-2653.1098471559089</v>
      </c>
      <c r="AF1254">
        <f>IF($I1254=AF$1,1,0)</f>
        <v>1</v>
      </c>
      <c r="AG1254">
        <f>IF($I1254=AG$1,1,0)</f>
        <v>0</v>
      </c>
      <c r="AH1254">
        <f>IF($I1254=AH$1,1,0)</f>
        <v>0</v>
      </c>
      <c r="AI1254">
        <f>IF($I1254=AI$1,1,0)</f>
        <v>0</v>
      </c>
      <c r="AJ1254">
        <f>IF($C1254=AJ$1,1,0)</f>
        <v>0</v>
      </c>
      <c r="AK1254">
        <f>IF($C1254=AK$1,1,0)</f>
        <v>1</v>
      </c>
      <c r="AL1254">
        <f>IF($C1254=AL$1,1,0)</f>
        <v>0</v>
      </c>
      <c r="AM1254">
        <f>IF($C1254=AM$1,1,0)</f>
        <v>0</v>
      </c>
    </row>
    <row r="1255" spans="1:39" x14ac:dyDescent="0.2">
      <c r="A1255" s="1" t="s">
        <v>1052</v>
      </c>
      <c r="B1255" s="2">
        <v>2020</v>
      </c>
      <c r="C1255" s="2" t="s">
        <v>11</v>
      </c>
      <c r="D1255" s="2">
        <v>172.8</v>
      </c>
      <c r="E1255" s="2">
        <v>277</v>
      </c>
      <c r="F1255">
        <f>D1255*0.01</f>
        <v>1.7280000000000002</v>
      </c>
      <c r="G1255" s="15">
        <f>E1255*0.453592</f>
        <v>125.64498399999999</v>
      </c>
      <c r="H1255" s="16">
        <f t="shared" si="19"/>
        <v>42.1</v>
      </c>
      <c r="I1255" t="str">
        <f>IF(H1255&lt;=18.5,"Underweight",IF(H1255&lt;=24.9,"Healthy weight",IF(H1255&lt;=29.9,"Over weight", "Obesity")))</f>
        <v>Obesity</v>
      </c>
      <c r="J1255" s="2">
        <v>34</v>
      </c>
      <c r="K1255" s="2">
        <v>0</v>
      </c>
      <c r="L1255" s="2">
        <v>1</v>
      </c>
      <c r="M1255" s="2">
        <v>0</v>
      </c>
      <c r="N1255">
        <v>1</v>
      </c>
      <c r="O1255">
        <v>0</v>
      </c>
      <c r="P1255">
        <v>0</v>
      </c>
      <c r="Q1255" s="2">
        <v>6050.38</v>
      </c>
      <c r="S1255" s="6">
        <v>1225</v>
      </c>
      <c r="T1255" s="6">
        <v>12136.994150899251</v>
      </c>
      <c r="U1255" s="6">
        <v>-2090.4941508992506</v>
      </c>
      <c r="AF1255">
        <f>IF($I1255=AF$1,1,0)</f>
        <v>0</v>
      </c>
      <c r="AG1255">
        <f>IF($I1255=AG$1,1,0)</f>
        <v>1</v>
      </c>
      <c r="AH1255">
        <f>IF($I1255=AH$1,1,0)</f>
        <v>0</v>
      </c>
      <c r="AI1255">
        <f>IF($I1255=AI$1,1,0)</f>
        <v>0</v>
      </c>
      <c r="AJ1255">
        <f>IF($C1255=AJ$1,1,0)</f>
        <v>0</v>
      </c>
      <c r="AK1255">
        <f>IF($C1255=AK$1,1,0)</f>
        <v>0</v>
      </c>
      <c r="AL1255">
        <f>IF($C1255=AL$1,1,0)</f>
        <v>1</v>
      </c>
      <c r="AM1255">
        <f>IF($C1255=AM$1,1,0)</f>
        <v>0</v>
      </c>
    </row>
    <row r="1256" spans="1:39" x14ac:dyDescent="0.2">
      <c r="A1256" s="1" t="s">
        <v>109</v>
      </c>
      <c r="B1256" s="2">
        <v>2020</v>
      </c>
      <c r="C1256" s="2" t="s">
        <v>19</v>
      </c>
      <c r="D1256" s="2">
        <v>167.9</v>
      </c>
      <c r="E1256" s="2">
        <v>262</v>
      </c>
      <c r="F1256">
        <f>D1256*0.01</f>
        <v>1.679</v>
      </c>
      <c r="G1256" s="15">
        <f>E1256*0.453592</f>
        <v>118.841104</v>
      </c>
      <c r="H1256" s="16">
        <f t="shared" si="19"/>
        <v>42.2</v>
      </c>
      <c r="I1256" t="str">
        <f>IF(H1256&lt;=18.5,"Underweight",IF(H1256&lt;=24.9,"Healthy weight",IF(H1256&lt;=29.9,"Over weight", "Obesity")))</f>
        <v>Obesity</v>
      </c>
      <c r="J1256" s="2">
        <v>27</v>
      </c>
      <c r="K1256" s="2">
        <v>0</v>
      </c>
      <c r="L1256" s="2">
        <v>0</v>
      </c>
      <c r="M1256" s="2">
        <v>0</v>
      </c>
      <c r="N1256">
        <v>1</v>
      </c>
      <c r="O1256">
        <v>0</v>
      </c>
      <c r="P1256">
        <v>1</v>
      </c>
      <c r="Q1256" s="2">
        <v>3027.2</v>
      </c>
      <c r="S1256" s="6">
        <v>1226</v>
      </c>
      <c r="T1256" s="6">
        <v>5176.0111957785839</v>
      </c>
      <c r="U1256" s="6">
        <v>-2462.5111957785839</v>
      </c>
      <c r="AF1256">
        <f>IF($I1256=AF$1,1,0)</f>
        <v>0</v>
      </c>
      <c r="AG1256">
        <f>IF($I1256=AG$1,1,0)</f>
        <v>1</v>
      </c>
      <c r="AH1256">
        <f>IF($I1256=AH$1,1,0)</f>
        <v>0</v>
      </c>
      <c r="AI1256">
        <f>IF($I1256=AI$1,1,0)</f>
        <v>0</v>
      </c>
      <c r="AJ1256">
        <f>IF($C1256=AJ$1,1,0)</f>
        <v>0</v>
      </c>
      <c r="AK1256">
        <f>IF($C1256=AK$1,1,0)</f>
        <v>1</v>
      </c>
      <c r="AL1256">
        <f>IF($C1256=AL$1,1,0)</f>
        <v>0</v>
      </c>
      <c r="AM1256">
        <f>IF($C1256=AM$1,1,0)</f>
        <v>0</v>
      </c>
    </row>
    <row r="1257" spans="1:39" x14ac:dyDescent="0.2">
      <c r="A1257" s="1" t="s">
        <v>1048</v>
      </c>
      <c r="B1257" s="2">
        <v>2020</v>
      </c>
      <c r="C1257" s="2" t="s">
        <v>19</v>
      </c>
      <c r="D1257" s="2">
        <v>159.9</v>
      </c>
      <c r="E1257" s="2">
        <v>167</v>
      </c>
      <c r="F1257">
        <f>D1257*0.01</f>
        <v>1.5990000000000002</v>
      </c>
      <c r="G1257" s="15">
        <f>E1257*0.453592</f>
        <v>75.749864000000002</v>
      </c>
      <c r="H1257" s="16">
        <f t="shared" si="19"/>
        <v>29.6</v>
      </c>
      <c r="I1257" t="str">
        <f>IF(H1257&lt;=18.5,"Underweight",IF(H1257&lt;=24.9,"Healthy weight",IF(H1257&lt;=29.9,"Over weight", "Obesity")))</f>
        <v>Over weight</v>
      </c>
      <c r="J1257" s="2">
        <v>32</v>
      </c>
      <c r="K1257" s="2">
        <v>1</v>
      </c>
      <c r="L1257" s="2">
        <v>1</v>
      </c>
      <c r="M1257" s="2">
        <v>0</v>
      </c>
      <c r="N1257">
        <v>1</v>
      </c>
      <c r="O1257">
        <v>0</v>
      </c>
      <c r="P1257">
        <v>1</v>
      </c>
      <c r="Q1257" s="2">
        <v>2499.13</v>
      </c>
      <c r="S1257" s="6">
        <v>1227</v>
      </c>
      <c r="T1257" s="6">
        <v>8905.3631040425316</v>
      </c>
      <c r="U1257" s="6">
        <v>-3338.003104042532</v>
      </c>
      <c r="AF1257">
        <f>IF($I1257=AF$1,1,0)</f>
        <v>1</v>
      </c>
      <c r="AG1257">
        <f>IF($I1257=AG$1,1,0)</f>
        <v>0</v>
      </c>
      <c r="AH1257">
        <f>IF($I1257=AH$1,1,0)</f>
        <v>0</v>
      </c>
      <c r="AI1257">
        <f>IF($I1257=AI$1,1,0)</f>
        <v>0</v>
      </c>
      <c r="AJ1257">
        <f>IF($C1257=AJ$1,1,0)</f>
        <v>0</v>
      </c>
      <c r="AK1257">
        <f>IF($C1257=AK$1,1,0)</f>
        <v>1</v>
      </c>
      <c r="AL1257">
        <f>IF($C1257=AL$1,1,0)</f>
        <v>0</v>
      </c>
      <c r="AM1257">
        <f>IF($C1257=AM$1,1,0)</f>
        <v>0</v>
      </c>
    </row>
    <row r="1258" spans="1:39" x14ac:dyDescent="0.2">
      <c r="A1258" s="1" t="s">
        <v>78</v>
      </c>
      <c r="B1258" s="2">
        <v>2020</v>
      </c>
      <c r="C1258" s="2" t="s">
        <v>19</v>
      </c>
      <c r="D1258" s="2">
        <v>162.19999999999999</v>
      </c>
      <c r="E1258" s="2">
        <v>172</v>
      </c>
      <c r="F1258">
        <f>D1258*0.01</f>
        <v>1.6219999999999999</v>
      </c>
      <c r="G1258" s="15">
        <f>E1258*0.453592</f>
        <v>78.017824000000005</v>
      </c>
      <c r="H1258" s="16">
        <f t="shared" si="19"/>
        <v>29.7</v>
      </c>
      <c r="I1258" t="str">
        <f>IF(H1258&lt;=18.5,"Underweight",IF(H1258&lt;=24.9,"Healthy weight",IF(H1258&lt;=29.9,"Over weight", "Obesity")))</f>
        <v>Over weight</v>
      </c>
      <c r="J1258" s="2">
        <v>28</v>
      </c>
      <c r="K1258" s="2">
        <v>1</v>
      </c>
      <c r="L1258" s="2">
        <v>0</v>
      </c>
      <c r="M1258" s="2">
        <v>0</v>
      </c>
      <c r="N1258">
        <v>1</v>
      </c>
      <c r="O1258">
        <v>0</v>
      </c>
      <c r="P1258">
        <v>1</v>
      </c>
      <c r="Q1258" s="2">
        <v>11312.17</v>
      </c>
      <c r="S1258" s="6">
        <v>1228</v>
      </c>
      <c r="T1258" s="6">
        <v>4243.6732187125972</v>
      </c>
      <c r="U1258" s="6">
        <v>-1060.4432187125972</v>
      </c>
      <c r="AF1258">
        <f>IF($I1258=AF$1,1,0)</f>
        <v>1</v>
      </c>
      <c r="AG1258">
        <f>IF($I1258=AG$1,1,0)</f>
        <v>0</v>
      </c>
      <c r="AH1258">
        <f>IF($I1258=AH$1,1,0)</f>
        <v>0</v>
      </c>
      <c r="AI1258">
        <f>IF($I1258=AI$1,1,0)</f>
        <v>0</v>
      </c>
      <c r="AJ1258">
        <f>IF($C1258=AJ$1,1,0)</f>
        <v>0</v>
      </c>
      <c r="AK1258">
        <f>IF($C1258=AK$1,1,0)</f>
        <v>1</v>
      </c>
      <c r="AL1258">
        <f>IF($C1258=AL$1,1,0)</f>
        <v>0</v>
      </c>
      <c r="AM1258">
        <f>IF($C1258=AM$1,1,0)</f>
        <v>0</v>
      </c>
    </row>
    <row r="1259" spans="1:39" x14ac:dyDescent="0.2">
      <c r="A1259" s="1" t="s">
        <v>1068</v>
      </c>
      <c r="B1259" s="2">
        <v>2020</v>
      </c>
      <c r="C1259" s="2" t="s">
        <v>11</v>
      </c>
      <c r="D1259" s="2">
        <v>171.2</v>
      </c>
      <c r="E1259" s="2">
        <v>158</v>
      </c>
      <c r="F1259">
        <f>D1259*0.01</f>
        <v>1.712</v>
      </c>
      <c r="G1259" s="15">
        <f>E1259*0.453592</f>
        <v>71.667535999999998</v>
      </c>
      <c r="H1259" s="16">
        <f t="shared" si="19"/>
        <v>24.5</v>
      </c>
      <c r="I1259" t="str">
        <f>IF(H1259&lt;=18.5,"Underweight",IF(H1259&lt;=24.9,"Healthy weight",IF(H1259&lt;=29.9,"Over weight", "Obesity")))</f>
        <v>Healthy weight</v>
      </c>
      <c r="J1259" s="2">
        <v>46</v>
      </c>
      <c r="K1259" s="2">
        <v>1</v>
      </c>
      <c r="L1259" s="2">
        <v>2</v>
      </c>
      <c r="M1259" s="2">
        <v>1</v>
      </c>
      <c r="N1259">
        <v>0</v>
      </c>
      <c r="O1259">
        <v>0</v>
      </c>
      <c r="P1259">
        <v>0</v>
      </c>
      <c r="Q1259" s="2">
        <v>22021.4</v>
      </c>
      <c r="S1259" s="6">
        <v>1229</v>
      </c>
      <c r="T1259" s="6">
        <v>8778.9312462116868</v>
      </c>
      <c r="U1259" s="6">
        <v>-2967.5312462116872</v>
      </c>
      <c r="AF1259">
        <f>IF($I1259=AF$1,1,0)</f>
        <v>0</v>
      </c>
      <c r="AG1259">
        <f>IF($I1259=AG$1,1,0)</f>
        <v>0</v>
      </c>
      <c r="AH1259">
        <f>IF($I1259=AH$1,1,0)</f>
        <v>1</v>
      </c>
      <c r="AI1259">
        <f>IF($I1259=AI$1,1,0)</f>
        <v>0</v>
      </c>
      <c r="AJ1259">
        <f>IF($C1259=AJ$1,1,0)</f>
        <v>0</v>
      </c>
      <c r="AK1259">
        <f>IF($C1259=AK$1,1,0)</f>
        <v>0</v>
      </c>
      <c r="AL1259">
        <f>IF($C1259=AL$1,1,0)</f>
        <v>1</v>
      </c>
      <c r="AM1259">
        <f>IF($C1259=AM$1,1,0)</f>
        <v>0</v>
      </c>
    </row>
    <row r="1260" spans="1:39" x14ac:dyDescent="0.2">
      <c r="A1260" s="1" t="s">
        <v>175</v>
      </c>
      <c r="B1260" s="2">
        <v>2020</v>
      </c>
      <c r="C1260" s="2" t="s">
        <v>19</v>
      </c>
      <c r="D1260" s="2">
        <v>171.7</v>
      </c>
      <c r="E1260" s="2">
        <v>275</v>
      </c>
      <c r="F1260">
        <f>D1260*0.01</f>
        <v>1.7169999999999999</v>
      </c>
      <c r="G1260" s="15">
        <f>E1260*0.453592</f>
        <v>124.73779999999999</v>
      </c>
      <c r="H1260" s="16">
        <f t="shared" si="19"/>
        <v>42.3</v>
      </c>
      <c r="I1260" t="str">
        <f>IF(H1260&lt;=18.5,"Underweight",IF(H1260&lt;=24.9,"Healthy weight",IF(H1260&lt;=29.9,"Over weight", "Obesity")))</f>
        <v>Obesity</v>
      </c>
      <c r="J1260" s="2">
        <v>30</v>
      </c>
      <c r="K1260" s="2">
        <v>1</v>
      </c>
      <c r="L1260" s="2">
        <v>1</v>
      </c>
      <c r="M1260" s="2">
        <v>0</v>
      </c>
      <c r="N1260">
        <v>1</v>
      </c>
      <c r="O1260">
        <v>0</v>
      </c>
      <c r="P1260">
        <v>1</v>
      </c>
      <c r="Q1260" s="2">
        <v>27682.92</v>
      </c>
      <c r="S1260" s="6">
        <v>1230</v>
      </c>
      <c r="T1260" s="6">
        <v>9144.5823443063109</v>
      </c>
      <c r="U1260" s="6">
        <v>-4040.5123443063112</v>
      </c>
      <c r="AF1260">
        <f>IF($I1260=AF$1,1,0)</f>
        <v>0</v>
      </c>
      <c r="AG1260">
        <f>IF($I1260=AG$1,1,0)</f>
        <v>1</v>
      </c>
      <c r="AH1260">
        <f>IF($I1260=AH$1,1,0)</f>
        <v>0</v>
      </c>
      <c r="AI1260">
        <f>IF($I1260=AI$1,1,0)</f>
        <v>0</v>
      </c>
      <c r="AJ1260">
        <f>IF($C1260=AJ$1,1,0)</f>
        <v>0</v>
      </c>
      <c r="AK1260">
        <f>IF($C1260=AK$1,1,0)</f>
        <v>1</v>
      </c>
      <c r="AL1260">
        <f>IF($C1260=AL$1,1,0)</f>
        <v>0</v>
      </c>
      <c r="AM1260">
        <f>IF($C1260=AM$1,1,0)</f>
        <v>0</v>
      </c>
    </row>
    <row r="1261" spans="1:39" x14ac:dyDescent="0.2">
      <c r="A1261" s="1" t="s">
        <v>73</v>
      </c>
      <c r="B1261" s="2">
        <v>2020</v>
      </c>
      <c r="C1261" s="2" t="s">
        <v>19</v>
      </c>
      <c r="D1261" s="2">
        <v>174</v>
      </c>
      <c r="E1261" s="2">
        <v>198</v>
      </c>
      <c r="F1261">
        <f>D1261*0.01</f>
        <v>1.74</v>
      </c>
      <c r="G1261" s="15">
        <f>E1261*0.453592</f>
        <v>89.811216000000002</v>
      </c>
      <c r="H1261" s="16">
        <f t="shared" si="19"/>
        <v>29.7</v>
      </c>
      <c r="I1261" t="str">
        <f>IF(H1261&lt;=18.5,"Underweight",IF(H1261&lt;=24.9,"Healthy weight",IF(H1261&lt;=29.9,"Over weight", "Obesity")))</f>
        <v>Over weight</v>
      </c>
      <c r="J1261" s="2">
        <v>33</v>
      </c>
      <c r="K1261" s="2">
        <v>1</v>
      </c>
      <c r="L1261" s="2">
        <v>2</v>
      </c>
      <c r="M1261" s="2">
        <v>0</v>
      </c>
      <c r="N1261">
        <v>1</v>
      </c>
      <c r="O1261">
        <v>0</v>
      </c>
      <c r="P1261">
        <v>1</v>
      </c>
      <c r="Q1261" s="2">
        <v>2467.36</v>
      </c>
      <c r="S1261" s="6">
        <v>1231</v>
      </c>
      <c r="T1261" s="6">
        <v>9556.9876126984727</v>
      </c>
      <c r="U1261" s="6">
        <v>8669.4723873015264</v>
      </c>
      <c r="AF1261">
        <f>IF($I1261=AF$1,1,0)</f>
        <v>1</v>
      </c>
      <c r="AG1261">
        <f>IF($I1261=AG$1,1,0)</f>
        <v>0</v>
      </c>
      <c r="AH1261">
        <f>IF($I1261=AH$1,1,0)</f>
        <v>0</v>
      </c>
      <c r="AI1261">
        <f>IF($I1261=AI$1,1,0)</f>
        <v>0</v>
      </c>
      <c r="AJ1261">
        <f>IF($C1261=AJ$1,1,0)</f>
        <v>0</v>
      </c>
      <c r="AK1261">
        <f>IF($C1261=AK$1,1,0)</f>
        <v>1</v>
      </c>
      <c r="AL1261">
        <f>IF($C1261=AL$1,1,0)</f>
        <v>0</v>
      </c>
      <c r="AM1261">
        <f>IF($C1261=AM$1,1,0)</f>
        <v>0</v>
      </c>
    </row>
    <row r="1262" spans="1:39" x14ac:dyDescent="0.2">
      <c r="A1262" s="1" t="s">
        <v>201</v>
      </c>
      <c r="B1262" s="2">
        <v>2020</v>
      </c>
      <c r="C1262" s="2" t="s">
        <v>19</v>
      </c>
      <c r="D1262" s="2">
        <v>162.69999999999999</v>
      </c>
      <c r="E1262" s="2">
        <v>247</v>
      </c>
      <c r="F1262">
        <f>D1262*0.01</f>
        <v>1.627</v>
      </c>
      <c r="G1262" s="15">
        <f>E1262*0.453592</f>
        <v>112.03722399999999</v>
      </c>
      <c r="H1262" s="16">
        <f t="shared" si="19"/>
        <v>42.3</v>
      </c>
      <c r="I1262" t="str">
        <f>IF(H1262&lt;=18.5,"Underweight",IF(H1262&lt;=24.9,"Healthy weight",IF(H1262&lt;=29.9,"Over weight", "Obesity")))</f>
        <v>Obesity</v>
      </c>
      <c r="J1262" s="2">
        <v>41</v>
      </c>
      <c r="K1262" s="2">
        <v>0</v>
      </c>
      <c r="L1262" s="2">
        <v>1</v>
      </c>
      <c r="M1262" s="2">
        <v>0</v>
      </c>
      <c r="N1262">
        <v>1</v>
      </c>
      <c r="O1262">
        <v>0</v>
      </c>
      <c r="P1262">
        <v>1</v>
      </c>
      <c r="Q1262" s="2">
        <v>10695.56</v>
      </c>
      <c r="S1262" s="6">
        <v>1232</v>
      </c>
      <c r="T1262" s="6">
        <v>9387.0305222077477</v>
      </c>
      <c r="U1262" s="6">
        <v>-3989.710522207748</v>
      </c>
      <c r="AF1262">
        <f>IF($I1262=AF$1,1,0)</f>
        <v>0</v>
      </c>
      <c r="AG1262">
        <f>IF($I1262=AG$1,1,0)</f>
        <v>1</v>
      </c>
      <c r="AH1262">
        <f>IF($I1262=AH$1,1,0)</f>
        <v>0</v>
      </c>
      <c r="AI1262">
        <f>IF($I1262=AI$1,1,0)</f>
        <v>0</v>
      </c>
      <c r="AJ1262">
        <f>IF($C1262=AJ$1,1,0)</f>
        <v>0</v>
      </c>
      <c r="AK1262">
        <f>IF($C1262=AK$1,1,0)</f>
        <v>1</v>
      </c>
      <c r="AL1262">
        <f>IF($C1262=AL$1,1,0)</f>
        <v>0</v>
      </c>
      <c r="AM1262">
        <f>IF($C1262=AM$1,1,0)</f>
        <v>0</v>
      </c>
    </row>
    <row r="1263" spans="1:39" x14ac:dyDescent="0.2">
      <c r="A1263" s="1" t="s">
        <v>419</v>
      </c>
      <c r="B1263" s="2">
        <v>2020</v>
      </c>
      <c r="C1263" s="2" t="s">
        <v>26</v>
      </c>
      <c r="D1263" s="2">
        <v>168.6</v>
      </c>
      <c r="E1263" s="2">
        <v>186</v>
      </c>
      <c r="F1263">
        <f>D1263*0.01</f>
        <v>1.6859999999999999</v>
      </c>
      <c r="G1263" s="15">
        <f>E1263*0.453592</f>
        <v>84.368111999999996</v>
      </c>
      <c r="H1263" s="16">
        <f t="shared" si="19"/>
        <v>29.7</v>
      </c>
      <c r="I1263" t="str">
        <f>IF(H1263&lt;=18.5,"Underweight",IF(H1263&lt;=24.9,"Healthy weight",IF(H1263&lt;=29.9,"Over weight", "Obesity")))</f>
        <v>Over weight</v>
      </c>
      <c r="J1263" s="2">
        <v>28</v>
      </c>
      <c r="K1263" s="2">
        <v>0</v>
      </c>
      <c r="L1263" s="2">
        <v>0</v>
      </c>
      <c r="M1263" s="2">
        <v>0</v>
      </c>
      <c r="N1263">
        <v>1</v>
      </c>
      <c r="O1263">
        <v>1</v>
      </c>
      <c r="P1263">
        <v>0</v>
      </c>
      <c r="Q1263" s="2">
        <v>2463.08</v>
      </c>
      <c r="S1263" s="6">
        <v>1233</v>
      </c>
      <c r="T1263" s="6">
        <v>2038.1520816133436</v>
      </c>
      <c r="U1263" s="6">
        <v>-292.92208161334361</v>
      </c>
      <c r="AF1263">
        <f>IF($I1263=AF$1,1,0)</f>
        <v>1</v>
      </c>
      <c r="AG1263">
        <f>IF($I1263=AG$1,1,0)</f>
        <v>0</v>
      </c>
      <c r="AH1263">
        <f>IF($I1263=AH$1,1,0)</f>
        <v>0</v>
      </c>
      <c r="AI1263">
        <f>IF($I1263=AI$1,1,0)</f>
        <v>0</v>
      </c>
      <c r="AJ1263">
        <f>IF($C1263=AJ$1,1,0)</f>
        <v>1</v>
      </c>
      <c r="AK1263">
        <f>IF($C1263=AK$1,1,0)</f>
        <v>0</v>
      </c>
      <c r="AL1263">
        <f>IF($C1263=AL$1,1,0)</f>
        <v>0</v>
      </c>
      <c r="AM1263">
        <f>IF($C1263=AM$1,1,0)</f>
        <v>0</v>
      </c>
    </row>
    <row r="1264" spans="1:39" x14ac:dyDescent="0.2">
      <c r="A1264" s="1" t="s">
        <v>1057</v>
      </c>
      <c r="B1264" s="2">
        <v>2020</v>
      </c>
      <c r="C1264" s="2" t="s">
        <v>21</v>
      </c>
      <c r="D1264" s="2">
        <v>168.8</v>
      </c>
      <c r="E1264" s="2">
        <v>266</v>
      </c>
      <c r="F1264">
        <f>D1264*0.01</f>
        <v>1.6880000000000002</v>
      </c>
      <c r="G1264" s="15">
        <f>E1264*0.453592</f>
        <v>120.655472</v>
      </c>
      <c r="H1264" s="16">
        <f t="shared" si="19"/>
        <v>42.3</v>
      </c>
      <c r="I1264" t="str">
        <f>IF(H1264&lt;=18.5,"Underweight",IF(H1264&lt;=24.9,"Healthy weight",IF(H1264&lt;=29.9,"Over weight", "Obesity")))</f>
        <v>Obesity</v>
      </c>
      <c r="J1264" s="2">
        <v>51</v>
      </c>
      <c r="K1264" s="2">
        <v>0</v>
      </c>
      <c r="L1264" s="2">
        <v>1</v>
      </c>
      <c r="M1264" s="2">
        <v>0</v>
      </c>
      <c r="N1264">
        <v>1</v>
      </c>
      <c r="O1264">
        <v>0</v>
      </c>
      <c r="P1264">
        <v>0</v>
      </c>
      <c r="Q1264" s="2">
        <v>20750.189999999999</v>
      </c>
      <c r="S1264" s="6">
        <v>1234</v>
      </c>
      <c r="T1264" s="6">
        <v>5797.569847155909</v>
      </c>
      <c r="U1264" s="6">
        <v>-3081.9498471559091</v>
      </c>
      <c r="AF1264">
        <f>IF($I1264=AF$1,1,0)</f>
        <v>0</v>
      </c>
      <c r="AG1264">
        <f>IF($I1264=AG$1,1,0)</f>
        <v>1</v>
      </c>
      <c r="AH1264">
        <f>IF($I1264=AH$1,1,0)</f>
        <v>0</v>
      </c>
      <c r="AI1264">
        <f>IF($I1264=AI$1,1,0)</f>
        <v>0</v>
      </c>
      <c r="AJ1264">
        <f>IF($C1264=AJ$1,1,0)</f>
        <v>0</v>
      </c>
      <c r="AK1264">
        <f>IF($C1264=AK$1,1,0)</f>
        <v>0</v>
      </c>
      <c r="AL1264">
        <f>IF($C1264=AL$1,1,0)</f>
        <v>0</v>
      </c>
      <c r="AM1264">
        <f>IF($C1264=AM$1,1,0)</f>
        <v>1</v>
      </c>
    </row>
    <row r="1265" spans="1:39" x14ac:dyDescent="0.2">
      <c r="A1265" s="1" t="s">
        <v>1040</v>
      </c>
      <c r="B1265" s="2">
        <v>2020</v>
      </c>
      <c r="C1265" s="2" t="s">
        <v>11</v>
      </c>
      <c r="D1265" s="2">
        <v>176.9</v>
      </c>
      <c r="E1265" s="2">
        <v>205</v>
      </c>
      <c r="F1265">
        <f>D1265*0.01</f>
        <v>1.7690000000000001</v>
      </c>
      <c r="G1265" s="15">
        <f>E1265*0.453592</f>
        <v>92.986360000000005</v>
      </c>
      <c r="H1265" s="16">
        <f t="shared" si="19"/>
        <v>29.7</v>
      </c>
      <c r="I1265" t="str">
        <f>IF(H1265&lt;=18.5,"Underweight",IF(H1265&lt;=24.9,"Healthy weight",IF(H1265&lt;=29.9,"Over weight", "Obesity")))</f>
        <v>Over weight</v>
      </c>
      <c r="J1265" s="2">
        <v>42</v>
      </c>
      <c r="K1265" s="2">
        <v>0</v>
      </c>
      <c r="L1265" s="2">
        <v>0</v>
      </c>
      <c r="M1265" s="2">
        <v>0</v>
      </c>
      <c r="N1265">
        <v>1</v>
      </c>
      <c r="O1265">
        <v>0</v>
      </c>
      <c r="P1265">
        <v>0</v>
      </c>
      <c r="Q1265" s="2">
        <v>6478.81</v>
      </c>
      <c r="S1265" s="6">
        <v>1235</v>
      </c>
      <c r="T1265" s="6">
        <v>8905.3631040425316</v>
      </c>
      <c r="U1265" s="6">
        <v>537.68689595746764</v>
      </c>
      <c r="AF1265">
        <f>IF($I1265=AF$1,1,0)</f>
        <v>1</v>
      </c>
      <c r="AG1265">
        <f>IF($I1265=AG$1,1,0)</f>
        <v>0</v>
      </c>
      <c r="AH1265">
        <f>IF($I1265=AH$1,1,0)</f>
        <v>0</v>
      </c>
      <c r="AI1265">
        <f>IF($I1265=AI$1,1,0)</f>
        <v>0</v>
      </c>
      <c r="AJ1265">
        <f>IF($C1265=AJ$1,1,0)</f>
        <v>0</v>
      </c>
      <c r="AK1265">
        <f>IF($C1265=AK$1,1,0)</f>
        <v>0</v>
      </c>
      <c r="AL1265">
        <f>IF($C1265=AL$1,1,0)</f>
        <v>1</v>
      </c>
      <c r="AM1265">
        <f>IF($C1265=AM$1,1,0)</f>
        <v>0</v>
      </c>
    </row>
    <row r="1266" spans="1:39" x14ac:dyDescent="0.2">
      <c r="A1266" s="1" t="s">
        <v>1359</v>
      </c>
      <c r="B1266" s="2">
        <v>2020</v>
      </c>
      <c r="C1266" s="2" t="s">
        <v>21</v>
      </c>
      <c r="D1266" s="2">
        <v>181.9</v>
      </c>
      <c r="E1266" s="2">
        <v>217</v>
      </c>
      <c r="F1266">
        <f>D1266*0.01</f>
        <v>1.8190000000000002</v>
      </c>
      <c r="G1266" s="15">
        <f>E1266*0.453592</f>
        <v>98.429463999999996</v>
      </c>
      <c r="H1266" s="16">
        <f t="shared" si="19"/>
        <v>29.7</v>
      </c>
      <c r="I1266" t="str">
        <f>IF(H1266&lt;=18.5,"Underweight",IF(H1266&lt;=24.9,"Healthy weight",IF(H1266&lt;=29.9,"Over weight", "Obesity")))</f>
        <v>Over weight</v>
      </c>
      <c r="J1266" s="2">
        <v>24</v>
      </c>
      <c r="K1266" s="2">
        <v>1</v>
      </c>
      <c r="L1266" s="2">
        <v>0</v>
      </c>
      <c r="M1266" s="2">
        <v>0</v>
      </c>
      <c r="N1266">
        <v>1</v>
      </c>
      <c r="O1266">
        <v>0</v>
      </c>
      <c r="P1266">
        <v>0</v>
      </c>
      <c r="Q1266" s="2">
        <v>641.05999999999995</v>
      </c>
      <c r="S1266" s="6">
        <v>1236</v>
      </c>
      <c r="T1266" s="6">
        <v>14302.218992976279</v>
      </c>
      <c r="U1266" s="6">
        <v>-4736.3389929762798</v>
      </c>
      <c r="AF1266">
        <f>IF($I1266=AF$1,1,0)</f>
        <v>1</v>
      </c>
      <c r="AG1266">
        <f>IF($I1266=AG$1,1,0)</f>
        <v>0</v>
      </c>
      <c r="AH1266">
        <f>IF($I1266=AH$1,1,0)</f>
        <v>0</v>
      </c>
      <c r="AI1266">
        <f>IF($I1266=AI$1,1,0)</f>
        <v>0</v>
      </c>
      <c r="AJ1266">
        <f>IF($C1266=AJ$1,1,0)</f>
        <v>0</v>
      </c>
      <c r="AK1266">
        <f>IF($C1266=AK$1,1,0)</f>
        <v>0</v>
      </c>
      <c r="AL1266">
        <f>IF($C1266=AL$1,1,0)</f>
        <v>0</v>
      </c>
      <c r="AM1266">
        <f>IF($C1266=AM$1,1,0)</f>
        <v>1</v>
      </c>
    </row>
    <row r="1267" spans="1:39" x14ac:dyDescent="0.2">
      <c r="A1267" s="1" t="s">
        <v>589</v>
      </c>
      <c r="B1267" s="2">
        <v>2020</v>
      </c>
      <c r="C1267" s="2" t="s">
        <v>19</v>
      </c>
      <c r="D1267" s="2">
        <v>177.5</v>
      </c>
      <c r="E1267" s="2">
        <v>170</v>
      </c>
      <c r="F1267">
        <f>D1267*0.01</f>
        <v>1.7750000000000001</v>
      </c>
      <c r="G1267" s="15">
        <f>E1267*0.453592</f>
        <v>77.110640000000004</v>
      </c>
      <c r="H1267" s="16">
        <f t="shared" si="19"/>
        <v>24.5</v>
      </c>
      <c r="I1267" t="str">
        <f>IF(H1267&lt;=18.5,"Underweight",IF(H1267&lt;=24.9,"Healthy weight",IF(H1267&lt;=29.9,"Over weight", "Obesity")))</f>
        <v>Healthy weight</v>
      </c>
      <c r="J1267" s="2">
        <v>22</v>
      </c>
      <c r="K1267" s="2">
        <v>1</v>
      </c>
      <c r="L1267" s="2">
        <v>1</v>
      </c>
      <c r="M1267" s="2">
        <v>0</v>
      </c>
      <c r="N1267">
        <v>0</v>
      </c>
      <c r="O1267">
        <v>0</v>
      </c>
      <c r="P1267">
        <v>1</v>
      </c>
      <c r="Q1267" s="2">
        <v>1090.0999999999999</v>
      </c>
      <c r="S1267" s="6">
        <v>1237</v>
      </c>
      <c r="T1267" s="6">
        <v>5355.0987214851284</v>
      </c>
      <c r="U1267" s="6">
        <v>481.70127851487177</v>
      </c>
      <c r="AF1267">
        <f>IF($I1267=AF$1,1,0)</f>
        <v>0</v>
      </c>
      <c r="AG1267">
        <f>IF($I1267=AG$1,1,0)</f>
        <v>0</v>
      </c>
      <c r="AH1267">
        <f>IF($I1267=AH$1,1,0)</f>
        <v>1</v>
      </c>
      <c r="AI1267">
        <f>IF($I1267=AI$1,1,0)</f>
        <v>0</v>
      </c>
      <c r="AJ1267">
        <f>IF($C1267=AJ$1,1,0)</f>
        <v>0</v>
      </c>
      <c r="AK1267">
        <f>IF($C1267=AK$1,1,0)</f>
        <v>1</v>
      </c>
      <c r="AL1267">
        <f>IF($C1267=AL$1,1,0)</f>
        <v>0</v>
      </c>
      <c r="AM1267">
        <f>IF($C1267=AM$1,1,0)</f>
        <v>0</v>
      </c>
    </row>
    <row r="1268" spans="1:39" x14ac:dyDescent="0.2">
      <c r="A1268" s="1" t="s">
        <v>660</v>
      </c>
      <c r="B1268" s="2">
        <v>2020</v>
      </c>
      <c r="C1268" s="2" t="s">
        <v>11</v>
      </c>
      <c r="D1268" s="2">
        <v>177</v>
      </c>
      <c r="E1268" s="2">
        <v>293</v>
      </c>
      <c r="F1268">
        <f>D1268*0.01</f>
        <v>1.77</v>
      </c>
      <c r="G1268" s="15">
        <f>E1268*0.453592</f>
        <v>132.902456</v>
      </c>
      <c r="H1268" s="16">
        <f t="shared" si="19"/>
        <v>42.4</v>
      </c>
      <c r="I1268" t="str">
        <f>IF(H1268&lt;=18.5,"Underweight",IF(H1268&lt;=24.9,"Healthy weight",IF(H1268&lt;=29.9,"Over weight", "Obesity")))</f>
        <v>Obesity</v>
      </c>
      <c r="J1268" s="2">
        <v>43</v>
      </c>
      <c r="K1268" s="2">
        <v>1</v>
      </c>
      <c r="L1268" s="2">
        <v>0</v>
      </c>
      <c r="M1268" s="2">
        <v>0</v>
      </c>
      <c r="N1268">
        <v>1</v>
      </c>
      <c r="O1268">
        <v>0</v>
      </c>
      <c r="P1268">
        <v>0</v>
      </c>
      <c r="Q1268" s="2">
        <v>10020.57</v>
      </c>
      <c r="S1268" s="6">
        <v>1238</v>
      </c>
      <c r="T1268" s="6">
        <v>1256.866777488902</v>
      </c>
      <c r="U1268" s="6">
        <v>231.29322251109807</v>
      </c>
      <c r="AF1268">
        <f>IF($I1268=AF$1,1,0)</f>
        <v>0</v>
      </c>
      <c r="AG1268">
        <f>IF($I1268=AG$1,1,0)</f>
        <v>1</v>
      </c>
      <c r="AH1268">
        <f>IF($I1268=AH$1,1,0)</f>
        <v>0</v>
      </c>
      <c r="AI1268">
        <f>IF($I1268=AI$1,1,0)</f>
        <v>0</v>
      </c>
      <c r="AJ1268">
        <f>IF($C1268=AJ$1,1,0)</f>
        <v>0</v>
      </c>
      <c r="AK1268">
        <f>IF($C1268=AK$1,1,0)</f>
        <v>0</v>
      </c>
      <c r="AL1268">
        <f>IF($C1268=AL$1,1,0)</f>
        <v>1</v>
      </c>
      <c r="AM1268">
        <f>IF($C1268=AM$1,1,0)</f>
        <v>0</v>
      </c>
    </row>
    <row r="1269" spans="1:39" x14ac:dyDescent="0.2">
      <c r="A1269" s="1" t="s">
        <v>602</v>
      </c>
      <c r="B1269" s="2">
        <v>2020</v>
      </c>
      <c r="C1269" s="2" t="s">
        <v>21</v>
      </c>
      <c r="D1269" s="2">
        <v>161</v>
      </c>
      <c r="E1269" s="2">
        <v>170</v>
      </c>
      <c r="F1269">
        <f>D1269*0.01</f>
        <v>1.61</v>
      </c>
      <c r="G1269" s="15">
        <f>E1269*0.453592</f>
        <v>77.110640000000004</v>
      </c>
      <c r="H1269" s="16">
        <f t="shared" si="19"/>
        <v>29.7</v>
      </c>
      <c r="I1269" t="str">
        <f>IF(H1269&lt;=18.5,"Underweight",IF(H1269&lt;=24.9,"Healthy weight",IF(H1269&lt;=29.9,"Over weight", "Obesity")))</f>
        <v>Over weight</v>
      </c>
      <c r="J1269" s="2">
        <v>42</v>
      </c>
      <c r="K1269" s="2">
        <v>1</v>
      </c>
      <c r="L1269" s="2">
        <v>1</v>
      </c>
      <c r="M1269" s="2">
        <v>0</v>
      </c>
      <c r="N1269">
        <v>1</v>
      </c>
      <c r="O1269">
        <v>0</v>
      </c>
      <c r="P1269">
        <v>0</v>
      </c>
      <c r="Q1269" s="2">
        <v>4682.3</v>
      </c>
      <c r="S1269" s="6">
        <v>1239</v>
      </c>
      <c r="T1269" s="6">
        <v>8867.097813533921</v>
      </c>
      <c r="U1269" s="6">
        <v>-2789.557813533921</v>
      </c>
      <c r="AF1269">
        <f>IF($I1269=AF$1,1,0)</f>
        <v>1</v>
      </c>
      <c r="AG1269">
        <f>IF($I1269=AG$1,1,0)</f>
        <v>0</v>
      </c>
      <c r="AH1269">
        <f>IF($I1269=AH$1,1,0)</f>
        <v>0</v>
      </c>
      <c r="AI1269">
        <f>IF($I1269=AI$1,1,0)</f>
        <v>0</v>
      </c>
      <c r="AJ1269">
        <f>IF($C1269=AJ$1,1,0)</f>
        <v>0</v>
      </c>
      <c r="AK1269">
        <f>IF($C1269=AK$1,1,0)</f>
        <v>0</v>
      </c>
      <c r="AL1269">
        <f>IF($C1269=AL$1,1,0)</f>
        <v>0</v>
      </c>
      <c r="AM1269">
        <f>IF($C1269=AM$1,1,0)</f>
        <v>1</v>
      </c>
    </row>
    <row r="1270" spans="1:39" x14ac:dyDescent="0.2">
      <c r="A1270" s="1" t="s">
        <v>948</v>
      </c>
      <c r="B1270" s="2">
        <v>2020</v>
      </c>
      <c r="C1270" s="2" t="s">
        <v>19</v>
      </c>
      <c r="D1270" s="2">
        <v>172.8</v>
      </c>
      <c r="E1270" s="2">
        <v>279</v>
      </c>
      <c r="F1270">
        <f>D1270*0.01</f>
        <v>1.7280000000000002</v>
      </c>
      <c r="G1270" s="15">
        <f>E1270*0.453592</f>
        <v>126.55216799999999</v>
      </c>
      <c r="H1270" s="16">
        <f t="shared" si="19"/>
        <v>42.4</v>
      </c>
      <c r="I1270" t="str">
        <f>IF(H1270&lt;=18.5,"Underweight",IF(H1270&lt;=24.9,"Healthy weight",IF(H1270&lt;=29.9,"Over weight", "Obesity")))</f>
        <v>Obesity</v>
      </c>
      <c r="J1270" s="2">
        <v>23</v>
      </c>
      <c r="K1270" s="2">
        <v>1</v>
      </c>
      <c r="L1270" s="2">
        <v>1</v>
      </c>
      <c r="M1270" s="2">
        <v>0</v>
      </c>
      <c r="N1270">
        <v>1</v>
      </c>
      <c r="O1270">
        <v>0</v>
      </c>
      <c r="P1270">
        <v>1</v>
      </c>
      <c r="Q1270" s="2">
        <v>26216.48</v>
      </c>
      <c r="S1270" s="6">
        <v>1240</v>
      </c>
      <c r="T1270" s="6">
        <v>756.76948835008625</v>
      </c>
      <c r="U1270" s="6">
        <v>59.070511649913783</v>
      </c>
      <c r="AF1270">
        <f>IF($I1270=AF$1,1,0)</f>
        <v>0</v>
      </c>
      <c r="AG1270">
        <f>IF($I1270=AG$1,1,0)</f>
        <v>1</v>
      </c>
      <c r="AH1270">
        <f>IF($I1270=AH$1,1,0)</f>
        <v>0</v>
      </c>
      <c r="AI1270">
        <f>IF($I1270=AI$1,1,0)</f>
        <v>0</v>
      </c>
      <c r="AJ1270">
        <f>IF($C1270=AJ$1,1,0)</f>
        <v>0</v>
      </c>
      <c r="AK1270">
        <f>IF($C1270=AK$1,1,0)</f>
        <v>1</v>
      </c>
      <c r="AL1270">
        <f>IF($C1270=AL$1,1,0)</f>
        <v>0</v>
      </c>
      <c r="AM1270">
        <f>IF($C1270=AM$1,1,0)</f>
        <v>0</v>
      </c>
    </row>
    <row r="1271" spans="1:39" x14ac:dyDescent="0.2">
      <c r="A1271" s="1" t="s">
        <v>596</v>
      </c>
      <c r="B1271" s="2">
        <v>2020</v>
      </c>
      <c r="C1271" s="2" t="s">
        <v>19</v>
      </c>
      <c r="D1271" s="2">
        <v>170.2</v>
      </c>
      <c r="E1271" s="2">
        <v>190</v>
      </c>
      <c r="F1271">
        <f>D1271*0.01</f>
        <v>1.702</v>
      </c>
      <c r="G1271" s="15">
        <f>E1271*0.453592</f>
        <v>86.182479999999998</v>
      </c>
      <c r="H1271" s="16">
        <f t="shared" si="19"/>
        <v>29.8</v>
      </c>
      <c r="I1271" t="str">
        <f>IF(H1271&lt;=18.5,"Underweight",IF(H1271&lt;=24.9,"Healthy weight",IF(H1271&lt;=29.9,"Over weight", "Obesity")))</f>
        <v>Over weight</v>
      </c>
      <c r="J1271" s="2">
        <v>19</v>
      </c>
      <c r="K1271" s="2">
        <v>1</v>
      </c>
      <c r="L1271" s="2">
        <v>0</v>
      </c>
      <c r="M1271" s="2">
        <v>0</v>
      </c>
      <c r="N1271">
        <v>1</v>
      </c>
      <c r="O1271">
        <v>0</v>
      </c>
      <c r="P1271">
        <v>1</v>
      </c>
      <c r="Q1271" s="2">
        <v>815.92</v>
      </c>
      <c r="S1271" s="6">
        <v>1241</v>
      </c>
      <c r="T1271" s="6">
        <v>14302.218992976279</v>
      </c>
      <c r="U1271" s="6">
        <v>-1371.7089929762788</v>
      </c>
      <c r="AF1271">
        <f>IF($I1271=AF$1,1,0)</f>
        <v>1</v>
      </c>
      <c r="AG1271">
        <f>IF($I1271=AG$1,1,0)</f>
        <v>0</v>
      </c>
      <c r="AH1271">
        <f>IF($I1271=AH$1,1,0)</f>
        <v>0</v>
      </c>
      <c r="AI1271">
        <f>IF($I1271=AI$1,1,0)</f>
        <v>0</v>
      </c>
      <c r="AJ1271">
        <f>IF($C1271=AJ$1,1,0)</f>
        <v>0</v>
      </c>
      <c r="AK1271">
        <f>IF($C1271=AK$1,1,0)</f>
        <v>1</v>
      </c>
      <c r="AL1271">
        <f>IF($C1271=AL$1,1,0)</f>
        <v>0</v>
      </c>
      <c r="AM1271">
        <f>IF($C1271=AM$1,1,0)</f>
        <v>0</v>
      </c>
    </row>
    <row r="1272" spans="1:39" x14ac:dyDescent="0.2">
      <c r="A1272" s="1" t="s">
        <v>279</v>
      </c>
      <c r="B1272" s="2">
        <v>2020</v>
      </c>
      <c r="C1272" s="2" t="s">
        <v>19</v>
      </c>
      <c r="D1272" s="2">
        <v>182.7</v>
      </c>
      <c r="E1272" s="2">
        <v>219</v>
      </c>
      <c r="F1272">
        <f>D1272*0.01</f>
        <v>1.827</v>
      </c>
      <c r="G1272" s="15">
        <f>E1272*0.453592</f>
        <v>99.336647999999997</v>
      </c>
      <c r="H1272" s="16">
        <f t="shared" si="19"/>
        <v>29.8</v>
      </c>
      <c r="I1272" t="str">
        <f>IF(H1272&lt;=18.5,"Underweight",IF(H1272&lt;=24.9,"Healthy weight",IF(H1272&lt;=29.9,"Over weight", "Obesity")))</f>
        <v>Over weight</v>
      </c>
      <c r="J1272" s="2">
        <v>26</v>
      </c>
      <c r="K1272" s="2">
        <v>1</v>
      </c>
      <c r="L1272" s="2">
        <v>1</v>
      </c>
      <c r="M1272" s="2">
        <v>0</v>
      </c>
      <c r="N1272">
        <v>1</v>
      </c>
      <c r="O1272">
        <v>0</v>
      </c>
      <c r="P1272">
        <v>1</v>
      </c>
      <c r="Q1272" s="2">
        <v>18042.61</v>
      </c>
      <c r="S1272" s="6">
        <v>1242</v>
      </c>
      <c r="T1272" s="6">
        <v>8596.6147828674857</v>
      </c>
      <c r="U1272" s="6">
        <v>-3277.3047828674853</v>
      </c>
      <c r="AF1272">
        <f>IF($I1272=AF$1,1,0)</f>
        <v>1</v>
      </c>
      <c r="AG1272">
        <f>IF($I1272=AG$1,1,0)</f>
        <v>0</v>
      </c>
      <c r="AH1272">
        <f>IF($I1272=AH$1,1,0)</f>
        <v>0</v>
      </c>
      <c r="AI1272">
        <f>IF($I1272=AI$1,1,0)</f>
        <v>0</v>
      </c>
      <c r="AJ1272">
        <f>IF($C1272=AJ$1,1,0)</f>
        <v>0</v>
      </c>
      <c r="AK1272">
        <f>IF($C1272=AK$1,1,0)</f>
        <v>1</v>
      </c>
      <c r="AL1272">
        <f>IF($C1272=AL$1,1,0)</f>
        <v>0</v>
      </c>
      <c r="AM1272">
        <f>IF($C1272=AM$1,1,0)</f>
        <v>0</v>
      </c>
    </row>
    <row r="1273" spans="1:39" x14ac:dyDescent="0.2">
      <c r="A1273" s="1" t="s">
        <v>258</v>
      </c>
      <c r="B1273" s="2">
        <v>2020</v>
      </c>
      <c r="C1273" s="2" t="s">
        <v>19</v>
      </c>
      <c r="D1273" s="2">
        <v>170</v>
      </c>
      <c r="E1273" s="2">
        <v>156</v>
      </c>
      <c r="F1273">
        <f>D1273*0.01</f>
        <v>1.7</v>
      </c>
      <c r="G1273" s="15">
        <f>E1273*0.453592</f>
        <v>70.760351999999997</v>
      </c>
      <c r="H1273" s="16">
        <f t="shared" si="19"/>
        <v>24.5</v>
      </c>
      <c r="I1273" t="str">
        <f>IF(H1273&lt;=18.5,"Underweight",IF(H1273&lt;=24.9,"Healthy weight",IF(H1273&lt;=29.9,"Over weight", "Obesity")))</f>
        <v>Healthy weight</v>
      </c>
      <c r="J1273" s="2">
        <v>25</v>
      </c>
      <c r="K1273" s="2">
        <v>1</v>
      </c>
      <c r="L1273" s="2">
        <v>0</v>
      </c>
      <c r="M1273" s="2">
        <v>0</v>
      </c>
      <c r="N1273">
        <v>0</v>
      </c>
      <c r="O1273">
        <v>0</v>
      </c>
      <c r="P1273">
        <v>1</v>
      </c>
      <c r="Q1273" s="2">
        <v>764.83</v>
      </c>
      <c r="S1273" s="6">
        <v>1243</v>
      </c>
      <c r="T1273" s="6">
        <v>6036.7890874196873</v>
      </c>
      <c r="U1273" s="6">
        <v>5413.2409125803133</v>
      </c>
      <c r="AF1273">
        <f>IF($I1273=AF$1,1,0)</f>
        <v>0</v>
      </c>
      <c r="AG1273">
        <f>IF($I1273=AG$1,1,0)</f>
        <v>0</v>
      </c>
      <c r="AH1273">
        <f>IF($I1273=AH$1,1,0)</f>
        <v>1</v>
      </c>
      <c r="AI1273">
        <f>IF($I1273=AI$1,1,0)</f>
        <v>0</v>
      </c>
      <c r="AJ1273">
        <f>IF($C1273=AJ$1,1,0)</f>
        <v>0</v>
      </c>
      <c r="AK1273">
        <f>IF($C1273=AK$1,1,0)</f>
        <v>1</v>
      </c>
      <c r="AL1273">
        <f>IF($C1273=AL$1,1,0)</f>
        <v>0</v>
      </c>
      <c r="AM1273">
        <f>IF($C1273=AM$1,1,0)</f>
        <v>0</v>
      </c>
    </row>
    <row r="1274" spans="1:39" x14ac:dyDescent="0.2">
      <c r="A1274" s="1" t="s">
        <v>858</v>
      </c>
      <c r="B1274" s="2">
        <v>2020</v>
      </c>
      <c r="C1274" s="2" t="s">
        <v>19</v>
      </c>
      <c r="D1274" s="2">
        <v>178.9</v>
      </c>
      <c r="E1274" s="2">
        <v>210</v>
      </c>
      <c r="F1274">
        <f>D1274*0.01</f>
        <v>1.7890000000000001</v>
      </c>
      <c r="G1274" s="15">
        <f>E1274*0.453592</f>
        <v>95.254319999999993</v>
      </c>
      <c r="H1274" s="16">
        <f t="shared" si="19"/>
        <v>29.8</v>
      </c>
      <c r="I1274" t="str">
        <f>IF(H1274&lt;=18.5,"Underweight",IF(H1274&lt;=24.9,"Healthy weight",IF(H1274&lt;=29.9,"Over weight", "Obesity")))</f>
        <v>Over weight</v>
      </c>
      <c r="J1274" s="2">
        <v>30</v>
      </c>
      <c r="K1274" s="2">
        <v>1</v>
      </c>
      <c r="L1274" s="2">
        <v>0</v>
      </c>
      <c r="M1274" s="2">
        <v>0</v>
      </c>
      <c r="N1274">
        <v>1</v>
      </c>
      <c r="O1274">
        <v>0</v>
      </c>
      <c r="P1274">
        <v>1</v>
      </c>
      <c r="Q1274" s="2">
        <v>2305.08</v>
      </c>
      <c r="S1274" s="6">
        <v>1244</v>
      </c>
      <c r="T1274" s="6">
        <v>16768.618178950564</v>
      </c>
      <c r="U1274" s="6">
        <v>-8319.7881789505645</v>
      </c>
      <c r="AF1274">
        <f>IF($I1274=AF$1,1,0)</f>
        <v>1</v>
      </c>
      <c r="AG1274">
        <f>IF($I1274=AG$1,1,0)</f>
        <v>0</v>
      </c>
      <c r="AH1274">
        <f>IF($I1274=AH$1,1,0)</f>
        <v>0</v>
      </c>
      <c r="AI1274">
        <f>IF($I1274=AI$1,1,0)</f>
        <v>0</v>
      </c>
      <c r="AJ1274">
        <f>IF($C1274=AJ$1,1,0)</f>
        <v>0</v>
      </c>
      <c r="AK1274">
        <f>IF($C1274=AK$1,1,0)</f>
        <v>1</v>
      </c>
      <c r="AL1274">
        <f>IF($C1274=AL$1,1,0)</f>
        <v>0</v>
      </c>
      <c r="AM1274">
        <f>IF($C1274=AM$1,1,0)</f>
        <v>0</v>
      </c>
    </row>
    <row r="1275" spans="1:39" x14ac:dyDescent="0.2">
      <c r="A1275" s="1" t="s">
        <v>124</v>
      </c>
      <c r="B1275" s="2">
        <v>2020</v>
      </c>
      <c r="C1275" s="2" t="s">
        <v>11</v>
      </c>
      <c r="D1275" s="2">
        <v>170.6</v>
      </c>
      <c r="E1275" s="2">
        <v>191</v>
      </c>
      <c r="F1275">
        <f>D1275*0.01</f>
        <v>1.706</v>
      </c>
      <c r="G1275" s="15">
        <f>E1275*0.453592</f>
        <v>86.636071999999999</v>
      </c>
      <c r="H1275" s="16">
        <f t="shared" si="19"/>
        <v>29.8</v>
      </c>
      <c r="I1275" t="str">
        <f>IF(H1275&lt;=18.5,"Underweight",IF(H1275&lt;=24.9,"Healthy weight",IF(H1275&lt;=29.9,"Over weight", "Obesity")))</f>
        <v>Over weight</v>
      </c>
      <c r="J1275" s="2">
        <v>29</v>
      </c>
      <c r="K1275" s="2">
        <v>0</v>
      </c>
      <c r="L1275" s="2">
        <v>0</v>
      </c>
      <c r="M1275" s="2">
        <v>0</v>
      </c>
      <c r="N1275">
        <v>1</v>
      </c>
      <c r="O1275">
        <v>0</v>
      </c>
      <c r="P1275">
        <v>0</v>
      </c>
      <c r="Q1275" s="2">
        <v>1342.68</v>
      </c>
      <c r="S1275" s="6">
        <v>1245</v>
      </c>
      <c r="T1275" s="6">
        <v>10761.839624944514</v>
      </c>
      <c r="U1275" s="6">
        <v>-3177.5796249445139</v>
      </c>
      <c r="AF1275">
        <f>IF($I1275=AF$1,1,0)</f>
        <v>1</v>
      </c>
      <c r="AG1275">
        <f>IF($I1275=AG$1,1,0)</f>
        <v>0</v>
      </c>
      <c r="AH1275">
        <f>IF($I1275=AH$1,1,0)</f>
        <v>0</v>
      </c>
      <c r="AI1275">
        <f>IF($I1275=AI$1,1,0)</f>
        <v>0</v>
      </c>
      <c r="AJ1275">
        <f>IF($C1275=AJ$1,1,0)</f>
        <v>0</v>
      </c>
      <c r="AK1275">
        <f>IF($C1275=AK$1,1,0)</f>
        <v>0</v>
      </c>
      <c r="AL1275">
        <f>IF($C1275=AL$1,1,0)</f>
        <v>1</v>
      </c>
      <c r="AM1275">
        <f>IF($C1275=AM$1,1,0)</f>
        <v>0</v>
      </c>
    </row>
    <row r="1276" spans="1:39" x14ac:dyDescent="0.2">
      <c r="A1276" s="1" t="s">
        <v>259</v>
      </c>
      <c r="B1276" s="2">
        <v>2020</v>
      </c>
      <c r="C1276" s="2" t="s">
        <v>21</v>
      </c>
      <c r="D1276" s="2">
        <v>155.69999999999999</v>
      </c>
      <c r="E1276" s="2">
        <v>228</v>
      </c>
      <c r="F1276">
        <f>D1276*0.01</f>
        <v>1.5569999999999999</v>
      </c>
      <c r="G1276" s="15">
        <f>E1276*0.453592</f>
        <v>103.418976</v>
      </c>
      <c r="H1276" s="16">
        <f t="shared" si="19"/>
        <v>42.7</v>
      </c>
      <c r="I1276" t="str">
        <f>IF(H1276&lt;=18.5,"Underweight",IF(H1276&lt;=24.9,"Healthy weight",IF(H1276&lt;=29.9,"Over weight", "Obesity")))</f>
        <v>Obesity</v>
      </c>
      <c r="J1276" s="2">
        <v>39</v>
      </c>
      <c r="K1276" s="2">
        <v>1</v>
      </c>
      <c r="L1276" s="2">
        <v>1</v>
      </c>
      <c r="M1276" s="2">
        <v>0</v>
      </c>
      <c r="N1276">
        <v>1</v>
      </c>
      <c r="O1276">
        <v>0</v>
      </c>
      <c r="P1276">
        <v>0</v>
      </c>
      <c r="Q1276" s="2">
        <v>22976.74</v>
      </c>
      <c r="S1276" s="6">
        <v>1246</v>
      </c>
      <c r="T1276" s="6">
        <v>17338.452164438018</v>
      </c>
      <c r="U1276" s="6">
        <v>-3889.9221644380177</v>
      </c>
      <c r="AF1276">
        <f>IF($I1276=AF$1,1,0)</f>
        <v>0</v>
      </c>
      <c r="AG1276">
        <f>IF($I1276=AG$1,1,0)</f>
        <v>1</v>
      </c>
      <c r="AH1276">
        <f>IF($I1276=AH$1,1,0)</f>
        <v>0</v>
      </c>
      <c r="AI1276">
        <f>IF($I1276=AI$1,1,0)</f>
        <v>0</v>
      </c>
      <c r="AJ1276">
        <f>IF($C1276=AJ$1,1,0)</f>
        <v>0</v>
      </c>
      <c r="AK1276">
        <f>IF($C1276=AK$1,1,0)</f>
        <v>0</v>
      </c>
      <c r="AL1276">
        <f>IF($C1276=AL$1,1,0)</f>
        <v>0</v>
      </c>
      <c r="AM1276">
        <f>IF($C1276=AM$1,1,0)</f>
        <v>1</v>
      </c>
    </row>
    <row r="1277" spans="1:39" x14ac:dyDescent="0.2">
      <c r="A1277" s="1" t="s">
        <v>399</v>
      </c>
      <c r="B1277" s="2">
        <v>2020</v>
      </c>
      <c r="C1277" s="2" t="s">
        <v>26</v>
      </c>
      <c r="D1277" s="2">
        <v>162.30000000000001</v>
      </c>
      <c r="E1277" s="2">
        <v>248</v>
      </c>
      <c r="F1277">
        <f>D1277*0.01</f>
        <v>1.6230000000000002</v>
      </c>
      <c r="G1277" s="15">
        <f>E1277*0.453592</f>
        <v>112.490816</v>
      </c>
      <c r="H1277" s="16">
        <f t="shared" si="19"/>
        <v>42.7</v>
      </c>
      <c r="I1277" t="str">
        <f>IF(H1277&lt;=18.5,"Underweight",IF(H1277&lt;=24.9,"Healthy weight",IF(H1277&lt;=29.9,"Over weight", "Obesity")))</f>
        <v>Obesity</v>
      </c>
      <c r="J1277" s="2">
        <v>30</v>
      </c>
      <c r="K1277" s="2">
        <v>0</v>
      </c>
      <c r="L1277" s="2">
        <v>0</v>
      </c>
      <c r="M1277" s="2">
        <v>0</v>
      </c>
      <c r="N1277">
        <v>1</v>
      </c>
      <c r="O1277">
        <v>1</v>
      </c>
      <c r="P1277">
        <v>0</v>
      </c>
      <c r="Q1277" s="2">
        <v>4207.3500000000004</v>
      </c>
      <c r="S1277" s="6">
        <v>1247</v>
      </c>
      <c r="T1277" s="6">
        <v>3801.2020930418166</v>
      </c>
      <c r="U1277" s="6">
        <v>-2095.1920930418164</v>
      </c>
      <c r="AF1277">
        <f>IF($I1277=AF$1,1,0)</f>
        <v>0</v>
      </c>
      <c r="AG1277">
        <f>IF($I1277=AG$1,1,0)</f>
        <v>1</v>
      </c>
      <c r="AH1277">
        <f>IF($I1277=AH$1,1,0)</f>
        <v>0</v>
      </c>
      <c r="AI1277">
        <f>IF($I1277=AI$1,1,0)</f>
        <v>0</v>
      </c>
      <c r="AJ1277">
        <f>IF($C1277=AJ$1,1,0)</f>
        <v>1</v>
      </c>
      <c r="AK1277">
        <f>IF($C1277=AK$1,1,0)</f>
        <v>0</v>
      </c>
      <c r="AL1277">
        <f>IF($C1277=AL$1,1,0)</f>
        <v>0</v>
      </c>
      <c r="AM1277">
        <f>IF($C1277=AM$1,1,0)</f>
        <v>0</v>
      </c>
    </row>
    <row r="1278" spans="1:39" x14ac:dyDescent="0.2">
      <c r="A1278" s="1" t="s">
        <v>635</v>
      </c>
      <c r="B1278" s="2">
        <v>2020</v>
      </c>
      <c r="C1278" s="2" t="s">
        <v>19</v>
      </c>
      <c r="D1278" s="2">
        <v>177.7</v>
      </c>
      <c r="E1278" s="2">
        <v>297</v>
      </c>
      <c r="F1278">
        <f>D1278*0.01</f>
        <v>1.7769999999999999</v>
      </c>
      <c r="G1278" s="15">
        <f>E1278*0.453592</f>
        <v>134.716824</v>
      </c>
      <c r="H1278" s="16">
        <f t="shared" si="19"/>
        <v>42.7</v>
      </c>
      <c r="I1278" t="str">
        <f>IF(H1278&lt;=18.5,"Underweight",IF(H1278&lt;=24.9,"Healthy weight",IF(H1278&lt;=29.9,"Over weight", "Obesity")))</f>
        <v>Obesity</v>
      </c>
      <c r="J1278" s="2">
        <v>32</v>
      </c>
      <c r="K1278" s="2">
        <v>1</v>
      </c>
      <c r="L1278" s="2">
        <v>2</v>
      </c>
      <c r="M1278" s="2">
        <v>0</v>
      </c>
      <c r="N1278">
        <v>1</v>
      </c>
      <c r="O1278">
        <v>0</v>
      </c>
      <c r="P1278">
        <v>1</v>
      </c>
      <c r="Q1278" s="2">
        <v>5604.49</v>
      </c>
      <c r="S1278" s="6">
        <v>1248</v>
      </c>
      <c r="T1278" s="6">
        <v>6870.7300594198314</v>
      </c>
      <c r="U1278" s="6">
        <v>1088.2499405801682</v>
      </c>
      <c r="AF1278">
        <f>IF($I1278=AF$1,1,0)</f>
        <v>0</v>
      </c>
      <c r="AG1278">
        <f>IF($I1278=AG$1,1,0)</f>
        <v>1</v>
      </c>
      <c r="AH1278">
        <f>IF($I1278=AH$1,1,0)</f>
        <v>0</v>
      </c>
      <c r="AI1278">
        <f>IF($I1278=AI$1,1,0)</f>
        <v>0</v>
      </c>
      <c r="AJ1278">
        <f>IF($C1278=AJ$1,1,0)</f>
        <v>0</v>
      </c>
      <c r="AK1278">
        <f>IF($C1278=AK$1,1,0)</f>
        <v>1</v>
      </c>
      <c r="AL1278">
        <f>IF($C1278=AL$1,1,0)</f>
        <v>0</v>
      </c>
      <c r="AM1278">
        <f>IF($C1278=AM$1,1,0)</f>
        <v>0</v>
      </c>
    </row>
    <row r="1279" spans="1:39" x14ac:dyDescent="0.2">
      <c r="A1279" s="1" t="s">
        <v>155</v>
      </c>
      <c r="B1279" s="2">
        <v>2020</v>
      </c>
      <c r="C1279" s="2" t="s">
        <v>21</v>
      </c>
      <c r="D1279" s="2">
        <v>156.30000000000001</v>
      </c>
      <c r="E1279" s="2">
        <v>132</v>
      </c>
      <c r="F1279">
        <f>D1279*0.01</f>
        <v>1.5630000000000002</v>
      </c>
      <c r="G1279" s="15">
        <f>E1279*0.453592</f>
        <v>59.874144000000001</v>
      </c>
      <c r="H1279" s="16">
        <f t="shared" si="19"/>
        <v>24.5</v>
      </c>
      <c r="I1279" t="str">
        <f>IF(H1279&lt;=18.5,"Underweight",IF(H1279&lt;=24.9,"Healthy weight",IF(H1279&lt;=29.9,"Over weight", "Obesity")))</f>
        <v>Healthy weight</v>
      </c>
      <c r="J1279" s="2">
        <v>53</v>
      </c>
      <c r="K1279" s="2">
        <v>0</v>
      </c>
      <c r="L1279" s="2">
        <v>0</v>
      </c>
      <c r="M1279" s="2">
        <v>0</v>
      </c>
      <c r="N1279">
        <v>0</v>
      </c>
      <c r="O1279">
        <v>0</v>
      </c>
      <c r="P1279">
        <v>0</v>
      </c>
      <c r="Q1279" s="2">
        <v>9259.4599999999991</v>
      </c>
      <c r="S1279" s="6">
        <v>1249</v>
      </c>
      <c r="T1279" s="6">
        <v>13089.167547500248</v>
      </c>
      <c r="U1279" s="6">
        <v>-2130.3775475002476</v>
      </c>
      <c r="AF1279">
        <f>IF($I1279=AF$1,1,0)</f>
        <v>0</v>
      </c>
      <c r="AG1279">
        <f>IF($I1279=AG$1,1,0)</f>
        <v>0</v>
      </c>
      <c r="AH1279">
        <f>IF($I1279=AH$1,1,0)</f>
        <v>1</v>
      </c>
      <c r="AI1279">
        <f>IF($I1279=AI$1,1,0)</f>
        <v>0</v>
      </c>
      <c r="AJ1279">
        <f>IF($C1279=AJ$1,1,0)</f>
        <v>0</v>
      </c>
      <c r="AK1279">
        <f>IF($C1279=AK$1,1,0)</f>
        <v>0</v>
      </c>
      <c r="AL1279">
        <f>IF($C1279=AL$1,1,0)</f>
        <v>0</v>
      </c>
      <c r="AM1279">
        <f>IF($C1279=AM$1,1,0)</f>
        <v>1</v>
      </c>
    </row>
    <row r="1280" spans="1:39" x14ac:dyDescent="0.2">
      <c r="A1280" s="1" t="s">
        <v>1056</v>
      </c>
      <c r="B1280" s="2">
        <v>2020</v>
      </c>
      <c r="C1280" s="2" t="s">
        <v>19</v>
      </c>
      <c r="D1280" s="2">
        <v>167.7</v>
      </c>
      <c r="E1280" s="2">
        <v>152</v>
      </c>
      <c r="F1280">
        <f>D1280*0.01</f>
        <v>1.6769999999999998</v>
      </c>
      <c r="G1280" s="15">
        <f>E1280*0.453592</f>
        <v>68.945983999999996</v>
      </c>
      <c r="H1280" s="16">
        <f t="shared" si="19"/>
        <v>24.5</v>
      </c>
      <c r="I1280" t="str">
        <f>IF(H1280&lt;=18.5,"Underweight",IF(H1280&lt;=24.9,"Healthy weight",IF(H1280&lt;=29.9,"Over weight", "Obesity")))</f>
        <v>Healthy weight</v>
      </c>
      <c r="J1280" s="2">
        <v>28</v>
      </c>
      <c r="K1280" s="2">
        <v>1</v>
      </c>
      <c r="L1280" s="2">
        <v>0</v>
      </c>
      <c r="M1280" s="2">
        <v>0</v>
      </c>
      <c r="N1280">
        <v>0</v>
      </c>
      <c r="O1280">
        <v>0</v>
      </c>
      <c r="P1280">
        <v>1</v>
      </c>
      <c r="Q1280" s="2">
        <v>1030.73</v>
      </c>
      <c r="S1280" s="6">
        <v>1250</v>
      </c>
      <c r="T1280" s="6">
        <v>21790.988666782789</v>
      </c>
      <c r="U1280" s="6">
        <v>2816.8813332172103</v>
      </c>
      <c r="AF1280">
        <f>IF($I1280=AF$1,1,0)</f>
        <v>0</v>
      </c>
      <c r="AG1280">
        <f>IF($I1280=AG$1,1,0)</f>
        <v>0</v>
      </c>
      <c r="AH1280">
        <f>IF($I1280=AH$1,1,0)</f>
        <v>1</v>
      </c>
      <c r="AI1280">
        <f>IF($I1280=AI$1,1,0)</f>
        <v>0</v>
      </c>
      <c r="AJ1280">
        <f>IF($C1280=AJ$1,1,0)</f>
        <v>0</v>
      </c>
      <c r="AK1280">
        <f>IF($C1280=AK$1,1,0)</f>
        <v>1</v>
      </c>
      <c r="AL1280">
        <f>IF($C1280=AL$1,1,0)</f>
        <v>0</v>
      </c>
      <c r="AM1280">
        <f>IF($C1280=AM$1,1,0)</f>
        <v>0</v>
      </c>
    </row>
    <row r="1281" spans="1:39" x14ac:dyDescent="0.2">
      <c r="A1281" s="1" t="s">
        <v>414</v>
      </c>
      <c r="B1281" s="2">
        <v>2020</v>
      </c>
      <c r="C1281" s="2" t="s">
        <v>19</v>
      </c>
      <c r="D1281" s="2">
        <v>175.5</v>
      </c>
      <c r="E1281" s="2">
        <v>291</v>
      </c>
      <c r="F1281">
        <f>D1281*0.01</f>
        <v>1.7550000000000001</v>
      </c>
      <c r="G1281" s="15">
        <f>E1281*0.453592</f>
        <v>131.995272</v>
      </c>
      <c r="H1281" s="16">
        <f t="shared" si="19"/>
        <v>42.9</v>
      </c>
      <c r="I1281" t="str">
        <f>IF(H1281&lt;=18.5,"Underweight",IF(H1281&lt;=24.9,"Healthy weight",IF(H1281&lt;=29.9,"Over weight", "Obesity")))</f>
        <v>Obesity</v>
      </c>
      <c r="J1281" s="2">
        <v>23</v>
      </c>
      <c r="K1281" s="2">
        <v>0</v>
      </c>
      <c r="L1281" s="2">
        <v>0</v>
      </c>
      <c r="M1281" s="2">
        <v>1</v>
      </c>
      <c r="N1281">
        <v>1</v>
      </c>
      <c r="O1281">
        <v>0</v>
      </c>
      <c r="P1281">
        <v>1</v>
      </c>
      <c r="Q1281" s="2">
        <v>10631.4</v>
      </c>
      <c r="S1281" s="6">
        <v>1251</v>
      </c>
      <c r="T1281" s="6">
        <v>20446.245421324642</v>
      </c>
      <c r="U1281" s="6">
        <v>-6725.7254213246415</v>
      </c>
      <c r="AF1281">
        <f>IF($I1281=AF$1,1,0)</f>
        <v>0</v>
      </c>
      <c r="AG1281">
        <f>IF($I1281=AG$1,1,0)</f>
        <v>1</v>
      </c>
      <c r="AH1281">
        <f>IF($I1281=AH$1,1,0)</f>
        <v>0</v>
      </c>
      <c r="AI1281">
        <f>IF($I1281=AI$1,1,0)</f>
        <v>0</v>
      </c>
      <c r="AJ1281">
        <f>IF($C1281=AJ$1,1,0)</f>
        <v>0</v>
      </c>
      <c r="AK1281">
        <f>IF($C1281=AK$1,1,0)</f>
        <v>1</v>
      </c>
      <c r="AL1281">
        <f>IF($C1281=AL$1,1,0)</f>
        <v>0</v>
      </c>
      <c r="AM1281">
        <f>IF($C1281=AM$1,1,0)</f>
        <v>0</v>
      </c>
    </row>
    <row r="1282" spans="1:39" x14ac:dyDescent="0.2">
      <c r="A1282" s="1" t="s">
        <v>1258</v>
      </c>
      <c r="B1282" s="2">
        <v>2020</v>
      </c>
      <c r="C1282" s="2" t="s">
        <v>19</v>
      </c>
      <c r="D1282" s="2">
        <v>187.2</v>
      </c>
      <c r="E1282" s="2">
        <v>230</v>
      </c>
      <c r="F1282">
        <f>D1282*0.01</f>
        <v>1.8719999999999999</v>
      </c>
      <c r="G1282" s="15">
        <f>E1282*0.453592</f>
        <v>104.32616</v>
      </c>
      <c r="H1282" s="16">
        <f t="shared" si="19"/>
        <v>29.8</v>
      </c>
      <c r="I1282" t="str">
        <f>IF(H1282&lt;=18.5,"Underweight",IF(H1282&lt;=24.9,"Healthy weight",IF(H1282&lt;=29.9,"Over weight", "Obesity")))</f>
        <v>Over weight</v>
      </c>
      <c r="J1282" s="2">
        <v>33</v>
      </c>
      <c r="K1282" s="2">
        <v>1</v>
      </c>
      <c r="L1282" s="2">
        <v>2</v>
      </c>
      <c r="M1282" s="2">
        <v>0</v>
      </c>
      <c r="N1282">
        <v>1</v>
      </c>
      <c r="O1282">
        <v>0</v>
      </c>
      <c r="P1282">
        <v>1</v>
      </c>
      <c r="Q1282" s="2">
        <v>2231.61</v>
      </c>
      <c r="S1282" s="6">
        <v>1252</v>
      </c>
      <c r="T1282" s="6">
        <v>10761.839624944514</v>
      </c>
      <c r="U1282" s="6">
        <v>-5930.6796249445142</v>
      </c>
      <c r="AF1282">
        <f>IF($I1282=AF$1,1,0)</f>
        <v>1</v>
      </c>
      <c r="AG1282">
        <f>IF($I1282=AG$1,1,0)</f>
        <v>0</v>
      </c>
      <c r="AH1282">
        <f>IF($I1282=AH$1,1,0)</f>
        <v>0</v>
      </c>
      <c r="AI1282">
        <f>IF($I1282=AI$1,1,0)</f>
        <v>0</v>
      </c>
      <c r="AJ1282">
        <f>IF($C1282=AJ$1,1,0)</f>
        <v>0</v>
      </c>
      <c r="AK1282">
        <f>IF($C1282=AK$1,1,0)</f>
        <v>1</v>
      </c>
      <c r="AL1282">
        <f>IF($C1282=AL$1,1,0)</f>
        <v>0</v>
      </c>
      <c r="AM1282">
        <f>IF($C1282=AM$1,1,0)</f>
        <v>0</v>
      </c>
    </row>
    <row r="1283" spans="1:39" x14ac:dyDescent="0.2">
      <c r="A1283" s="1" t="s">
        <v>1018</v>
      </c>
      <c r="B1283" s="2">
        <v>2020</v>
      </c>
      <c r="C1283" s="2" t="s">
        <v>21</v>
      </c>
      <c r="D1283" s="2">
        <v>175.2</v>
      </c>
      <c r="E1283" s="2">
        <v>166</v>
      </c>
      <c r="F1283">
        <f>D1283*0.01</f>
        <v>1.752</v>
      </c>
      <c r="G1283" s="15">
        <f>E1283*0.453592</f>
        <v>75.296272000000002</v>
      </c>
      <c r="H1283" s="16">
        <f t="shared" ref="H1283:H1346" si="20">ROUND(G1283/(F1283^2),1)</f>
        <v>24.5</v>
      </c>
      <c r="I1283" t="str">
        <f>IF(H1283&lt;=18.5,"Underweight",IF(H1283&lt;=24.9,"Healthy weight",IF(H1283&lt;=29.9,"Over weight", "Obesity")))</f>
        <v>Healthy weight</v>
      </c>
      <c r="J1283" s="2">
        <v>33</v>
      </c>
      <c r="K1283" s="2">
        <v>1</v>
      </c>
      <c r="L1283" s="2">
        <v>1</v>
      </c>
      <c r="M1283" s="2">
        <v>0</v>
      </c>
      <c r="N1283">
        <v>0</v>
      </c>
      <c r="O1283">
        <v>0</v>
      </c>
      <c r="P1283">
        <v>0</v>
      </c>
      <c r="Q1283" s="2">
        <v>4453.3500000000004</v>
      </c>
      <c r="S1283" s="6">
        <v>1253</v>
      </c>
      <c r="T1283" s="6">
        <v>9736.0751384050163</v>
      </c>
      <c r="U1283" s="6">
        <v>-3907.3651384050163</v>
      </c>
      <c r="AF1283">
        <f>IF($I1283=AF$1,1,0)</f>
        <v>0</v>
      </c>
      <c r="AG1283">
        <f>IF($I1283=AG$1,1,0)</f>
        <v>0</v>
      </c>
      <c r="AH1283">
        <f>IF($I1283=AH$1,1,0)</f>
        <v>1</v>
      </c>
      <c r="AI1283">
        <f>IF($I1283=AI$1,1,0)</f>
        <v>0</v>
      </c>
      <c r="AJ1283">
        <f>IF($C1283=AJ$1,1,0)</f>
        <v>0</v>
      </c>
      <c r="AK1283">
        <f>IF($C1283=AK$1,1,0)</f>
        <v>0</v>
      </c>
      <c r="AL1283">
        <f>IF($C1283=AL$1,1,0)</f>
        <v>0</v>
      </c>
      <c r="AM1283">
        <f>IF($C1283=AM$1,1,0)</f>
        <v>1</v>
      </c>
    </row>
    <row r="1284" spans="1:39" x14ac:dyDescent="0.2">
      <c r="A1284" s="1" t="s">
        <v>1115</v>
      </c>
      <c r="B1284" s="2">
        <v>2020</v>
      </c>
      <c r="C1284" s="2" t="s">
        <v>19</v>
      </c>
      <c r="D1284" s="2">
        <v>155.19999999999999</v>
      </c>
      <c r="E1284" s="2">
        <v>228</v>
      </c>
      <c r="F1284">
        <f>D1284*0.01</f>
        <v>1.5519999999999998</v>
      </c>
      <c r="G1284" s="15">
        <f>E1284*0.453592</f>
        <v>103.418976</v>
      </c>
      <c r="H1284" s="16">
        <f t="shared" si="20"/>
        <v>42.9</v>
      </c>
      <c r="I1284" t="str">
        <f>IF(H1284&lt;=18.5,"Underweight",IF(H1284&lt;=24.9,"Healthy weight",IF(H1284&lt;=29.9,"Over weight", "Obesity")))</f>
        <v>Obesity</v>
      </c>
      <c r="J1284" s="2">
        <v>45</v>
      </c>
      <c r="K1284" s="2">
        <v>1</v>
      </c>
      <c r="L1284" s="2">
        <v>0</v>
      </c>
      <c r="M1284" s="2">
        <v>0</v>
      </c>
      <c r="N1284">
        <v>1</v>
      </c>
      <c r="O1284">
        <v>0</v>
      </c>
      <c r="P1284">
        <v>1</v>
      </c>
      <c r="Q1284" s="2">
        <v>8119.89</v>
      </c>
      <c r="S1284" s="6">
        <v>1254</v>
      </c>
      <c r="T1284" s="6">
        <v>7211.5752423871118</v>
      </c>
      <c r="U1284" s="6">
        <v>-1161.1952423871116</v>
      </c>
      <c r="AF1284">
        <f>IF($I1284=AF$1,1,0)</f>
        <v>0</v>
      </c>
      <c r="AG1284">
        <f>IF($I1284=AG$1,1,0)</f>
        <v>1</v>
      </c>
      <c r="AH1284">
        <f>IF($I1284=AH$1,1,0)</f>
        <v>0</v>
      </c>
      <c r="AI1284">
        <f>IF($I1284=AI$1,1,0)</f>
        <v>0</v>
      </c>
      <c r="AJ1284">
        <f>IF($C1284=AJ$1,1,0)</f>
        <v>0</v>
      </c>
      <c r="AK1284">
        <f>IF($C1284=AK$1,1,0)</f>
        <v>1</v>
      </c>
      <c r="AL1284">
        <f>IF($C1284=AL$1,1,0)</f>
        <v>0</v>
      </c>
      <c r="AM1284">
        <f>IF($C1284=AM$1,1,0)</f>
        <v>0</v>
      </c>
    </row>
    <row r="1285" spans="1:39" x14ac:dyDescent="0.2">
      <c r="A1285" s="1" t="s">
        <v>236</v>
      </c>
      <c r="B1285" s="2">
        <v>2020</v>
      </c>
      <c r="C1285" s="2" t="s">
        <v>19</v>
      </c>
      <c r="D1285" s="2">
        <v>153.1</v>
      </c>
      <c r="E1285" s="2">
        <v>222</v>
      </c>
      <c r="F1285">
        <f>D1285*0.01</f>
        <v>1.5309999999999999</v>
      </c>
      <c r="G1285" s="15">
        <f>E1285*0.453592</f>
        <v>100.697424</v>
      </c>
      <c r="H1285" s="16">
        <f t="shared" si="20"/>
        <v>43</v>
      </c>
      <c r="I1285" t="str">
        <f>IF(H1285&lt;=18.5,"Underweight",IF(H1285&lt;=24.9,"Healthy weight",IF(H1285&lt;=29.9,"Over weight", "Obesity")))</f>
        <v>Obesity</v>
      </c>
      <c r="J1285" s="2">
        <v>23</v>
      </c>
      <c r="K1285" s="2">
        <v>0</v>
      </c>
      <c r="L1285" s="2">
        <v>0</v>
      </c>
      <c r="M1285" s="2">
        <v>1</v>
      </c>
      <c r="N1285">
        <v>1</v>
      </c>
      <c r="O1285">
        <v>0</v>
      </c>
      <c r="P1285">
        <v>1</v>
      </c>
      <c r="Q1285" s="2">
        <v>22926.27</v>
      </c>
      <c r="S1285" s="6">
        <v>1255</v>
      </c>
      <c r="T1285" s="6">
        <v>3801.2020930418166</v>
      </c>
      <c r="U1285" s="6">
        <v>-774.00209304181681</v>
      </c>
      <c r="AF1285">
        <f>IF($I1285=AF$1,1,0)</f>
        <v>0</v>
      </c>
      <c r="AG1285">
        <f>IF($I1285=AG$1,1,0)</f>
        <v>1</v>
      </c>
      <c r="AH1285">
        <f>IF($I1285=AH$1,1,0)</f>
        <v>0</v>
      </c>
      <c r="AI1285">
        <f>IF($I1285=AI$1,1,0)</f>
        <v>0</v>
      </c>
      <c r="AJ1285">
        <f>IF($C1285=AJ$1,1,0)</f>
        <v>0</v>
      </c>
      <c r="AK1285">
        <f>IF($C1285=AK$1,1,0)</f>
        <v>1</v>
      </c>
      <c r="AL1285">
        <f>IF($C1285=AL$1,1,0)</f>
        <v>0</v>
      </c>
      <c r="AM1285">
        <f>IF($C1285=AM$1,1,0)</f>
        <v>0</v>
      </c>
    </row>
    <row r="1286" spans="1:39" x14ac:dyDescent="0.2">
      <c r="A1286" s="1" t="s">
        <v>451</v>
      </c>
      <c r="B1286" s="2">
        <v>2020</v>
      </c>
      <c r="C1286" s="2" t="s">
        <v>11</v>
      </c>
      <c r="D1286" s="2">
        <v>180.2</v>
      </c>
      <c r="E1286" s="2">
        <v>176</v>
      </c>
      <c r="F1286">
        <f>D1286*0.01</f>
        <v>1.8019999999999998</v>
      </c>
      <c r="G1286" s="15">
        <f>E1286*0.453592</f>
        <v>79.832191999999992</v>
      </c>
      <c r="H1286" s="16">
        <f t="shared" si="20"/>
        <v>24.6</v>
      </c>
      <c r="I1286" t="str">
        <f>IF(H1286&lt;=18.5,"Underweight",IF(H1286&lt;=24.9,"Healthy weight",IF(H1286&lt;=29.9,"Over weight", "Obesity")))</f>
        <v>Healthy weight</v>
      </c>
      <c r="J1286" s="2">
        <v>50</v>
      </c>
      <c r="K1286" s="2">
        <v>1</v>
      </c>
      <c r="L1286" s="2">
        <v>2</v>
      </c>
      <c r="M1286" s="2">
        <v>1</v>
      </c>
      <c r="N1286">
        <v>0</v>
      </c>
      <c r="O1286">
        <v>0</v>
      </c>
      <c r="P1286">
        <v>0</v>
      </c>
      <c r="Q1286" s="2">
        <v>17170.009999999998</v>
      </c>
      <c r="S1286" s="6">
        <v>1256</v>
      </c>
      <c r="T1286" s="6">
        <v>5176.0111957785839</v>
      </c>
      <c r="U1286" s="6">
        <v>-2676.8811957785838</v>
      </c>
      <c r="AF1286">
        <f>IF($I1286=AF$1,1,0)</f>
        <v>0</v>
      </c>
      <c r="AG1286">
        <f>IF($I1286=AG$1,1,0)</f>
        <v>0</v>
      </c>
      <c r="AH1286">
        <f>IF($I1286=AH$1,1,0)</f>
        <v>1</v>
      </c>
      <c r="AI1286">
        <f>IF($I1286=AI$1,1,0)</f>
        <v>0</v>
      </c>
      <c r="AJ1286">
        <f>IF($C1286=AJ$1,1,0)</f>
        <v>0</v>
      </c>
      <c r="AK1286">
        <f>IF($C1286=AK$1,1,0)</f>
        <v>0</v>
      </c>
      <c r="AL1286">
        <f>IF($C1286=AL$1,1,0)</f>
        <v>1</v>
      </c>
      <c r="AM1286">
        <f>IF($C1286=AM$1,1,0)</f>
        <v>0</v>
      </c>
    </row>
    <row r="1287" spans="1:39" x14ac:dyDescent="0.2">
      <c r="A1287" s="1" t="s">
        <v>958</v>
      </c>
      <c r="B1287" s="2">
        <v>2020</v>
      </c>
      <c r="C1287" s="2" t="s">
        <v>21</v>
      </c>
      <c r="D1287" s="2">
        <v>165.8</v>
      </c>
      <c r="E1287" s="2">
        <v>149</v>
      </c>
      <c r="F1287">
        <f>D1287*0.01</f>
        <v>1.6580000000000001</v>
      </c>
      <c r="G1287" s="15">
        <f>E1287*0.453592</f>
        <v>67.585207999999994</v>
      </c>
      <c r="H1287" s="16">
        <f t="shared" si="20"/>
        <v>24.6</v>
      </c>
      <c r="I1287" t="str">
        <f>IF(H1287&lt;=18.5,"Underweight",IF(H1287&lt;=24.9,"Healthy weight",IF(H1287&lt;=29.9,"Over weight", "Obesity")))</f>
        <v>Healthy weight</v>
      </c>
      <c r="J1287" s="2">
        <v>51</v>
      </c>
      <c r="K1287" s="2">
        <v>0</v>
      </c>
      <c r="L1287" s="2">
        <v>0</v>
      </c>
      <c r="M1287" s="2">
        <v>0</v>
      </c>
      <c r="N1287">
        <v>0</v>
      </c>
      <c r="O1287">
        <v>0</v>
      </c>
      <c r="P1287">
        <v>0</v>
      </c>
      <c r="Q1287" s="2">
        <v>6261.95</v>
      </c>
      <c r="S1287" s="6">
        <v>1257</v>
      </c>
      <c r="T1287" s="6">
        <v>3281.2693843679936</v>
      </c>
      <c r="U1287" s="6">
        <v>8030.9006156320065</v>
      </c>
      <c r="AF1287">
        <f>IF($I1287=AF$1,1,0)</f>
        <v>0</v>
      </c>
      <c r="AG1287">
        <f>IF($I1287=AG$1,1,0)</f>
        <v>0</v>
      </c>
      <c r="AH1287">
        <f>IF($I1287=AH$1,1,0)</f>
        <v>1</v>
      </c>
      <c r="AI1287">
        <f>IF($I1287=AI$1,1,0)</f>
        <v>0</v>
      </c>
      <c r="AJ1287">
        <f>IF($C1287=AJ$1,1,0)</f>
        <v>0</v>
      </c>
      <c r="AK1287">
        <f>IF($C1287=AK$1,1,0)</f>
        <v>0</v>
      </c>
      <c r="AL1287">
        <f>IF($C1287=AL$1,1,0)</f>
        <v>0</v>
      </c>
      <c r="AM1287">
        <f>IF($C1287=AM$1,1,0)</f>
        <v>1</v>
      </c>
    </row>
    <row r="1288" spans="1:39" x14ac:dyDescent="0.2">
      <c r="A1288" s="1" t="s">
        <v>647</v>
      </c>
      <c r="B1288" s="2">
        <v>2020</v>
      </c>
      <c r="C1288" s="2" t="s">
        <v>19</v>
      </c>
      <c r="D1288" s="2">
        <v>165.8</v>
      </c>
      <c r="E1288" s="2">
        <v>261</v>
      </c>
      <c r="F1288">
        <f>D1288*0.01</f>
        <v>1.6580000000000001</v>
      </c>
      <c r="G1288" s="15">
        <f>E1288*0.453592</f>
        <v>118.387512</v>
      </c>
      <c r="H1288" s="16">
        <f t="shared" si="20"/>
        <v>43.1</v>
      </c>
      <c r="I1288" t="str">
        <f>IF(H1288&lt;=18.5,"Underweight",IF(H1288&lt;=24.9,"Healthy weight",IF(H1288&lt;=29.9,"Over weight", "Obesity")))</f>
        <v>Obesity</v>
      </c>
      <c r="J1288" s="2">
        <v>34</v>
      </c>
      <c r="K1288" s="2">
        <v>1</v>
      </c>
      <c r="L1288" s="2">
        <v>1</v>
      </c>
      <c r="M1288" s="2">
        <v>0</v>
      </c>
      <c r="N1288">
        <v>1</v>
      </c>
      <c r="O1288">
        <v>0</v>
      </c>
      <c r="P1288">
        <v>1</v>
      </c>
      <c r="Q1288" s="2">
        <v>5523.12</v>
      </c>
      <c r="S1288" s="6">
        <v>1258</v>
      </c>
      <c r="T1288" s="6">
        <v>19246.653351229874</v>
      </c>
      <c r="U1288" s="6">
        <v>2774.7466487701276</v>
      </c>
      <c r="AF1288">
        <f>IF($I1288=AF$1,1,0)</f>
        <v>0</v>
      </c>
      <c r="AG1288">
        <f>IF($I1288=AG$1,1,0)</f>
        <v>1</v>
      </c>
      <c r="AH1288">
        <f>IF($I1288=AH$1,1,0)</f>
        <v>0</v>
      </c>
      <c r="AI1288">
        <f>IF($I1288=AI$1,1,0)</f>
        <v>0</v>
      </c>
      <c r="AJ1288">
        <f>IF($C1288=AJ$1,1,0)</f>
        <v>0</v>
      </c>
      <c r="AK1288">
        <f>IF($C1288=AK$1,1,0)</f>
        <v>1</v>
      </c>
      <c r="AL1288">
        <f>IF($C1288=AL$1,1,0)</f>
        <v>0</v>
      </c>
      <c r="AM1288">
        <f>IF($C1288=AM$1,1,0)</f>
        <v>0</v>
      </c>
    </row>
    <row r="1289" spans="1:39" x14ac:dyDescent="0.2">
      <c r="A1289" s="1" t="s">
        <v>982</v>
      </c>
      <c r="B1289" s="2">
        <v>2020</v>
      </c>
      <c r="C1289" s="2" t="s">
        <v>19</v>
      </c>
      <c r="D1289" s="2">
        <v>168.5</v>
      </c>
      <c r="E1289" s="2">
        <v>154</v>
      </c>
      <c r="F1289">
        <f>D1289*0.01</f>
        <v>1.6850000000000001</v>
      </c>
      <c r="G1289" s="15">
        <f>E1289*0.453592</f>
        <v>69.853167999999997</v>
      </c>
      <c r="H1289" s="16">
        <f t="shared" si="20"/>
        <v>24.6</v>
      </c>
      <c r="I1289" t="str">
        <f>IF(H1289&lt;=18.5,"Underweight",IF(H1289&lt;=24.9,"Healthy weight",IF(H1289&lt;=29.9,"Over weight", "Obesity")))</f>
        <v>Healthy weight</v>
      </c>
      <c r="J1289" s="2">
        <v>29</v>
      </c>
      <c r="K1289" s="2">
        <v>1</v>
      </c>
      <c r="L1289" s="2">
        <v>1</v>
      </c>
      <c r="M1289" s="2">
        <v>1</v>
      </c>
      <c r="N1289">
        <v>0</v>
      </c>
      <c r="O1289">
        <v>0</v>
      </c>
      <c r="P1289">
        <v>1</v>
      </c>
      <c r="Q1289" s="2">
        <v>5684.45</v>
      </c>
      <c r="S1289" s="6">
        <v>1259</v>
      </c>
      <c r="T1289" s="6">
        <v>4554.4525444012588</v>
      </c>
      <c r="U1289" s="6">
        <v>23128.46745559874</v>
      </c>
      <c r="AF1289">
        <f>IF($I1289=AF$1,1,0)</f>
        <v>0</v>
      </c>
      <c r="AG1289">
        <f>IF($I1289=AG$1,1,0)</f>
        <v>0</v>
      </c>
      <c r="AH1289">
        <f>IF($I1289=AH$1,1,0)</f>
        <v>1</v>
      </c>
      <c r="AI1289">
        <f>IF($I1289=AI$1,1,0)</f>
        <v>0</v>
      </c>
      <c r="AJ1289">
        <f>IF($C1289=AJ$1,1,0)</f>
        <v>0</v>
      </c>
      <c r="AK1289">
        <f>IF($C1289=AK$1,1,0)</f>
        <v>1</v>
      </c>
      <c r="AL1289">
        <f>IF($C1289=AL$1,1,0)</f>
        <v>0</v>
      </c>
      <c r="AM1289">
        <f>IF($C1289=AM$1,1,0)</f>
        <v>0</v>
      </c>
    </row>
    <row r="1290" spans="1:39" x14ac:dyDescent="0.2">
      <c r="A1290" s="1" t="s">
        <v>1084</v>
      </c>
      <c r="B1290" s="2">
        <v>2020</v>
      </c>
      <c r="C1290" s="2" t="s">
        <v>11</v>
      </c>
      <c r="D1290" s="2">
        <v>162.19999999999999</v>
      </c>
      <c r="E1290" s="2">
        <v>250</v>
      </c>
      <c r="F1290">
        <f>D1290*0.01</f>
        <v>1.6219999999999999</v>
      </c>
      <c r="G1290" s="15">
        <f>E1290*0.453592</f>
        <v>113.398</v>
      </c>
      <c r="H1290" s="16">
        <f t="shared" si="20"/>
        <v>43.1</v>
      </c>
      <c r="I1290" t="str">
        <f>IF(H1290&lt;=18.5,"Underweight",IF(H1290&lt;=24.9,"Healthy weight",IF(H1290&lt;=29.9,"Over weight", "Obesity")))</f>
        <v>Obesity</v>
      </c>
      <c r="J1290" s="2">
        <v>42</v>
      </c>
      <c r="K1290" s="2">
        <v>1</v>
      </c>
      <c r="L1290" s="2">
        <v>2</v>
      </c>
      <c r="M1290" s="2">
        <v>0</v>
      </c>
      <c r="N1290">
        <v>1</v>
      </c>
      <c r="O1290">
        <v>0</v>
      </c>
      <c r="P1290">
        <v>0</v>
      </c>
      <c r="Q1290" s="2">
        <v>13142.78</v>
      </c>
      <c r="S1290" s="6">
        <v>1260</v>
      </c>
      <c r="T1290" s="6">
        <v>6138.4150301231875</v>
      </c>
      <c r="U1290" s="6">
        <v>-3671.0550301231874</v>
      </c>
      <c r="AF1290">
        <f>IF($I1290=AF$1,1,0)</f>
        <v>0</v>
      </c>
      <c r="AG1290">
        <f>IF($I1290=AG$1,1,0)</f>
        <v>1</v>
      </c>
      <c r="AH1290">
        <f>IF($I1290=AH$1,1,0)</f>
        <v>0</v>
      </c>
      <c r="AI1290">
        <f>IF($I1290=AI$1,1,0)</f>
        <v>0</v>
      </c>
      <c r="AJ1290">
        <f>IF($C1290=AJ$1,1,0)</f>
        <v>0</v>
      </c>
      <c r="AK1290">
        <f>IF($C1290=AK$1,1,0)</f>
        <v>0</v>
      </c>
      <c r="AL1290">
        <f>IF($C1290=AL$1,1,0)</f>
        <v>1</v>
      </c>
      <c r="AM1290">
        <f>IF($C1290=AM$1,1,0)</f>
        <v>0</v>
      </c>
    </row>
    <row r="1291" spans="1:39" x14ac:dyDescent="0.2">
      <c r="A1291" s="1" t="s">
        <v>528</v>
      </c>
      <c r="B1291" s="2">
        <v>2020</v>
      </c>
      <c r="C1291" s="2" t="s">
        <v>11</v>
      </c>
      <c r="D1291" s="2">
        <v>166.5</v>
      </c>
      <c r="E1291" s="2">
        <v>182</v>
      </c>
      <c r="F1291">
        <f>D1291*0.01</f>
        <v>1.665</v>
      </c>
      <c r="G1291" s="15">
        <f>E1291*0.453592</f>
        <v>82.553743999999995</v>
      </c>
      <c r="H1291" s="16">
        <f t="shared" si="20"/>
        <v>29.8</v>
      </c>
      <c r="I1291" t="str">
        <f>IF(H1291&lt;=18.5,"Underweight",IF(H1291&lt;=24.9,"Healthy weight",IF(H1291&lt;=29.9,"Over weight", "Obesity")))</f>
        <v>Over weight</v>
      </c>
      <c r="J1291" s="2">
        <v>38</v>
      </c>
      <c r="K1291" s="2">
        <v>0</v>
      </c>
      <c r="L1291" s="2">
        <v>2</v>
      </c>
      <c r="M1291" s="2">
        <v>0</v>
      </c>
      <c r="N1291">
        <v>1</v>
      </c>
      <c r="O1291">
        <v>0</v>
      </c>
      <c r="P1291">
        <v>0</v>
      </c>
      <c r="Q1291" s="2">
        <v>3527.8</v>
      </c>
      <c r="S1291" s="6">
        <v>1261</v>
      </c>
      <c r="T1291" s="6">
        <v>8803.7371613390314</v>
      </c>
      <c r="U1291" s="6">
        <v>1891.822838660968</v>
      </c>
      <c r="AF1291">
        <f>IF($I1291=AF$1,1,0)</f>
        <v>1</v>
      </c>
      <c r="AG1291">
        <f>IF($I1291=AG$1,1,0)</f>
        <v>0</v>
      </c>
      <c r="AH1291">
        <f>IF($I1291=AH$1,1,0)</f>
        <v>0</v>
      </c>
      <c r="AI1291">
        <f>IF($I1291=AI$1,1,0)</f>
        <v>0</v>
      </c>
      <c r="AJ1291">
        <f>IF($C1291=AJ$1,1,0)</f>
        <v>0</v>
      </c>
      <c r="AK1291">
        <f>IF($C1291=AK$1,1,0)</f>
        <v>0</v>
      </c>
      <c r="AL1291">
        <f>IF($C1291=AL$1,1,0)</f>
        <v>1</v>
      </c>
      <c r="AM1291">
        <f>IF($C1291=AM$1,1,0)</f>
        <v>0</v>
      </c>
    </row>
    <row r="1292" spans="1:39" x14ac:dyDescent="0.2">
      <c r="A1292" s="1" t="s">
        <v>179</v>
      </c>
      <c r="B1292" s="2">
        <v>2020</v>
      </c>
      <c r="C1292" s="2" t="s">
        <v>19</v>
      </c>
      <c r="D1292" s="2">
        <v>163</v>
      </c>
      <c r="E1292" s="2">
        <v>254</v>
      </c>
      <c r="F1292">
        <f>D1292*0.01</f>
        <v>1.6300000000000001</v>
      </c>
      <c r="G1292" s="15">
        <f>E1292*0.453592</f>
        <v>115.212368</v>
      </c>
      <c r="H1292" s="16">
        <f t="shared" si="20"/>
        <v>43.4</v>
      </c>
      <c r="I1292" t="str">
        <f>IF(H1292&lt;=18.5,"Underweight",IF(H1292&lt;=24.9,"Healthy weight",IF(H1292&lt;=29.9,"Over weight", "Obesity")))</f>
        <v>Obesity</v>
      </c>
      <c r="J1292" s="2">
        <v>36</v>
      </c>
      <c r="K1292" s="2">
        <v>0</v>
      </c>
      <c r="L1292" s="2">
        <v>0</v>
      </c>
      <c r="M1292" s="2">
        <v>0</v>
      </c>
      <c r="N1292">
        <v>1</v>
      </c>
      <c r="O1292">
        <v>0</v>
      </c>
      <c r="P1292">
        <v>1</v>
      </c>
      <c r="Q1292" s="2">
        <v>6566.83</v>
      </c>
      <c r="S1292" s="6">
        <v>1262</v>
      </c>
      <c r="T1292" s="6">
        <v>8242.5987408688306</v>
      </c>
      <c r="U1292" s="6">
        <v>-5779.5187408688307</v>
      </c>
      <c r="AF1292">
        <f>IF($I1292=AF$1,1,0)</f>
        <v>0</v>
      </c>
      <c r="AG1292">
        <f>IF($I1292=AG$1,1,0)</f>
        <v>1</v>
      </c>
      <c r="AH1292">
        <f>IF($I1292=AH$1,1,0)</f>
        <v>0</v>
      </c>
      <c r="AI1292">
        <f>IF($I1292=AI$1,1,0)</f>
        <v>0</v>
      </c>
      <c r="AJ1292">
        <f>IF($C1292=AJ$1,1,0)</f>
        <v>0</v>
      </c>
      <c r="AK1292">
        <f>IF($C1292=AK$1,1,0)</f>
        <v>1</v>
      </c>
      <c r="AL1292">
        <f>IF($C1292=AL$1,1,0)</f>
        <v>0</v>
      </c>
      <c r="AM1292">
        <f>IF($C1292=AM$1,1,0)</f>
        <v>0</v>
      </c>
    </row>
    <row r="1293" spans="1:39" x14ac:dyDescent="0.2">
      <c r="A1293" s="1" t="s">
        <v>859</v>
      </c>
      <c r="B1293" s="2">
        <v>2020</v>
      </c>
      <c r="C1293" s="2" t="s">
        <v>26</v>
      </c>
      <c r="D1293" s="2">
        <v>173.4</v>
      </c>
      <c r="E1293" s="2">
        <v>288</v>
      </c>
      <c r="F1293">
        <f>D1293*0.01</f>
        <v>1.734</v>
      </c>
      <c r="G1293" s="15">
        <f>E1293*0.453592</f>
        <v>130.63449600000001</v>
      </c>
      <c r="H1293" s="16">
        <f t="shared" si="20"/>
        <v>43.4</v>
      </c>
      <c r="I1293" t="str">
        <f>IF(H1293&lt;=18.5,"Underweight",IF(H1293&lt;=24.9,"Healthy weight",IF(H1293&lt;=29.9,"Over weight", "Obesity")))</f>
        <v>Obesity</v>
      </c>
      <c r="J1293" s="2">
        <v>37</v>
      </c>
      <c r="K1293" s="2">
        <v>0</v>
      </c>
      <c r="L1293" s="2">
        <v>1</v>
      </c>
      <c r="M1293" s="2">
        <v>0</v>
      </c>
      <c r="N1293">
        <v>1</v>
      </c>
      <c r="O1293">
        <v>1</v>
      </c>
      <c r="P1293">
        <v>0</v>
      </c>
      <c r="Q1293" s="2">
        <v>42009.22</v>
      </c>
      <c r="S1293" s="6">
        <v>1263</v>
      </c>
      <c r="T1293" s="6">
        <v>12494.823779094368</v>
      </c>
      <c r="U1293" s="6">
        <v>8255.3662209056311</v>
      </c>
      <c r="AF1293">
        <f>IF($I1293=AF$1,1,0)</f>
        <v>0</v>
      </c>
      <c r="AG1293">
        <f>IF($I1293=AG$1,1,0)</f>
        <v>1</v>
      </c>
      <c r="AH1293">
        <f>IF($I1293=AH$1,1,0)</f>
        <v>0</v>
      </c>
      <c r="AI1293">
        <f>IF($I1293=AI$1,1,0)</f>
        <v>0</v>
      </c>
      <c r="AJ1293">
        <f>IF($C1293=AJ$1,1,0)</f>
        <v>1</v>
      </c>
      <c r="AK1293">
        <f>IF($C1293=AK$1,1,0)</f>
        <v>0</v>
      </c>
      <c r="AL1293">
        <f>IF($C1293=AL$1,1,0)</f>
        <v>0</v>
      </c>
      <c r="AM1293">
        <f>IF($C1293=AM$1,1,0)</f>
        <v>0</v>
      </c>
    </row>
    <row r="1294" spans="1:39" x14ac:dyDescent="0.2">
      <c r="A1294" s="1" t="s">
        <v>448</v>
      </c>
      <c r="B1294" s="2">
        <v>2020</v>
      </c>
      <c r="C1294" s="2" t="s">
        <v>11</v>
      </c>
      <c r="D1294" s="2">
        <v>172.8</v>
      </c>
      <c r="E1294" s="2">
        <v>287</v>
      </c>
      <c r="F1294">
        <f>D1294*0.01</f>
        <v>1.7280000000000002</v>
      </c>
      <c r="G1294" s="15">
        <f>E1294*0.453592</f>
        <v>130.180904</v>
      </c>
      <c r="H1294" s="16">
        <f t="shared" si="20"/>
        <v>43.6</v>
      </c>
      <c r="I1294" t="str">
        <f>IF(H1294&lt;=18.5,"Underweight",IF(H1294&lt;=24.9,"Healthy weight",IF(H1294&lt;=29.9,"Over weight", "Obesity")))</f>
        <v>Obesity</v>
      </c>
      <c r="J1294" s="2">
        <v>39</v>
      </c>
      <c r="K1294" s="2">
        <v>1</v>
      </c>
      <c r="L1294" s="2">
        <v>0</v>
      </c>
      <c r="M1294" s="2">
        <v>1</v>
      </c>
      <c r="N1294">
        <v>1</v>
      </c>
      <c r="O1294">
        <v>0</v>
      </c>
      <c r="P1294">
        <v>0</v>
      </c>
      <c r="Q1294" s="2">
        <v>30810.6</v>
      </c>
      <c r="S1294" s="6">
        <v>1264</v>
      </c>
      <c r="T1294" s="6">
        <v>9046.1853392404664</v>
      </c>
      <c r="U1294" s="6">
        <v>-2567.375339240466</v>
      </c>
      <c r="AF1294">
        <f>IF($I1294=AF$1,1,0)</f>
        <v>0</v>
      </c>
      <c r="AG1294">
        <f>IF($I1294=AG$1,1,0)</f>
        <v>1</v>
      </c>
      <c r="AH1294">
        <f>IF($I1294=AH$1,1,0)</f>
        <v>0</v>
      </c>
      <c r="AI1294">
        <f>IF($I1294=AI$1,1,0)</f>
        <v>0</v>
      </c>
      <c r="AJ1294">
        <f>IF($C1294=AJ$1,1,0)</f>
        <v>0</v>
      </c>
      <c r="AK1294">
        <f>IF($C1294=AK$1,1,0)</f>
        <v>0</v>
      </c>
      <c r="AL1294">
        <f>IF($C1294=AL$1,1,0)</f>
        <v>1</v>
      </c>
      <c r="AM1294">
        <f>IF($C1294=AM$1,1,0)</f>
        <v>0</v>
      </c>
    </row>
    <row r="1295" spans="1:39" x14ac:dyDescent="0.2">
      <c r="A1295" s="1" t="s">
        <v>449</v>
      </c>
      <c r="B1295" s="2">
        <v>2020</v>
      </c>
      <c r="C1295" s="2" t="s">
        <v>19</v>
      </c>
      <c r="D1295" s="2">
        <v>171.9</v>
      </c>
      <c r="E1295" s="2">
        <v>194</v>
      </c>
      <c r="F1295">
        <f>D1295*0.01</f>
        <v>1.7190000000000001</v>
      </c>
      <c r="G1295" s="15">
        <f>E1295*0.453592</f>
        <v>87.996848</v>
      </c>
      <c r="H1295" s="16">
        <f t="shared" si="20"/>
        <v>29.8</v>
      </c>
      <c r="I1295" t="str">
        <f>IF(H1295&lt;=18.5,"Underweight",IF(H1295&lt;=24.9,"Healthy weight",IF(H1295&lt;=29.9,"Over weight", "Obesity")))</f>
        <v>Over weight</v>
      </c>
      <c r="J1295" s="2">
        <v>52</v>
      </c>
      <c r="K1295" s="2">
        <v>1</v>
      </c>
      <c r="L1295" s="2">
        <v>1</v>
      </c>
      <c r="M1295" s="2">
        <v>0</v>
      </c>
      <c r="N1295">
        <v>1</v>
      </c>
      <c r="O1295">
        <v>0</v>
      </c>
      <c r="P1295">
        <v>1</v>
      </c>
      <c r="Q1295" s="2">
        <v>32812.26</v>
      </c>
      <c r="S1295" s="6">
        <v>1265</v>
      </c>
      <c r="T1295" s="6">
        <v>2621.4454424820597</v>
      </c>
      <c r="U1295" s="6">
        <v>-1980.3854424820597</v>
      </c>
      <c r="AF1295">
        <f>IF($I1295=AF$1,1,0)</f>
        <v>1</v>
      </c>
      <c r="AG1295">
        <f>IF($I1295=AG$1,1,0)</f>
        <v>0</v>
      </c>
      <c r="AH1295">
        <f>IF($I1295=AH$1,1,0)</f>
        <v>0</v>
      </c>
      <c r="AI1295">
        <f>IF($I1295=AI$1,1,0)</f>
        <v>0</v>
      </c>
      <c r="AJ1295">
        <f>IF($C1295=AJ$1,1,0)</f>
        <v>0</v>
      </c>
      <c r="AK1295">
        <f>IF($C1295=AK$1,1,0)</f>
        <v>1</v>
      </c>
      <c r="AL1295">
        <f>IF($C1295=AL$1,1,0)</f>
        <v>0</v>
      </c>
      <c r="AM1295">
        <f>IF($C1295=AM$1,1,0)</f>
        <v>0</v>
      </c>
    </row>
    <row r="1296" spans="1:39" x14ac:dyDescent="0.2">
      <c r="A1296" s="1" t="s">
        <v>192</v>
      </c>
      <c r="B1296" s="2">
        <v>2020</v>
      </c>
      <c r="C1296" s="2" t="s">
        <v>21</v>
      </c>
      <c r="D1296" s="2">
        <v>166.2</v>
      </c>
      <c r="E1296" s="2">
        <v>267</v>
      </c>
      <c r="F1296">
        <f>D1296*0.01</f>
        <v>1.6619999999999999</v>
      </c>
      <c r="G1296" s="15">
        <f>E1296*0.453592</f>
        <v>121.109064</v>
      </c>
      <c r="H1296" s="16">
        <f t="shared" si="20"/>
        <v>43.8</v>
      </c>
      <c r="I1296" t="str">
        <f>IF(H1296&lt;=18.5,"Underweight",IF(H1296&lt;=24.9,"Healthy weight",IF(H1296&lt;=29.9,"Over weight", "Obesity")))</f>
        <v>Obesity</v>
      </c>
      <c r="J1296" s="2">
        <v>45</v>
      </c>
      <c r="K1296" s="2">
        <v>1</v>
      </c>
      <c r="L1296" s="2">
        <v>1</v>
      </c>
      <c r="M1296" s="2">
        <v>0</v>
      </c>
      <c r="N1296">
        <v>1</v>
      </c>
      <c r="O1296">
        <v>0</v>
      </c>
      <c r="P1296">
        <v>0</v>
      </c>
      <c r="Q1296" s="2">
        <v>11754.65</v>
      </c>
      <c r="S1296" s="6">
        <v>1266</v>
      </c>
      <c r="T1296" s="6">
        <v>-816.96255962823386</v>
      </c>
      <c r="U1296" s="6">
        <v>1907.0625596282339</v>
      </c>
      <c r="AF1296">
        <f>IF($I1296=AF$1,1,0)</f>
        <v>0</v>
      </c>
      <c r="AG1296">
        <f>IF($I1296=AG$1,1,0)</f>
        <v>1</v>
      </c>
      <c r="AH1296">
        <f>IF($I1296=AH$1,1,0)</f>
        <v>0</v>
      </c>
      <c r="AI1296">
        <f>IF($I1296=AI$1,1,0)</f>
        <v>0</v>
      </c>
      <c r="AJ1296">
        <f>IF($C1296=AJ$1,1,0)</f>
        <v>0</v>
      </c>
      <c r="AK1296">
        <f>IF($C1296=AK$1,1,0)</f>
        <v>0</v>
      </c>
      <c r="AL1296">
        <f>IF($C1296=AL$1,1,0)</f>
        <v>0</v>
      </c>
      <c r="AM1296">
        <f>IF($C1296=AM$1,1,0)</f>
        <v>1</v>
      </c>
    </row>
    <row r="1297" spans="1:39" x14ac:dyDescent="0.2">
      <c r="A1297" s="1" t="s">
        <v>1314</v>
      </c>
      <c r="B1297" s="2">
        <v>2020</v>
      </c>
      <c r="C1297" s="2" t="s">
        <v>11</v>
      </c>
      <c r="D1297" s="2">
        <v>168.2</v>
      </c>
      <c r="E1297" s="2">
        <v>100</v>
      </c>
      <c r="F1297">
        <f>D1297*0.01</f>
        <v>1.6819999999999999</v>
      </c>
      <c r="G1297" s="15">
        <f>E1297*0.453592</f>
        <v>45.359200000000001</v>
      </c>
      <c r="H1297" s="16">
        <f t="shared" si="20"/>
        <v>16</v>
      </c>
      <c r="I1297" t="str">
        <f>IF(H1297&lt;=18.5,"Underweight",IF(H1297&lt;=24.9,"Healthy weight",IF(H1297&lt;=29.9,"Over weight", "Obesity")))</f>
        <v>Underweight</v>
      </c>
      <c r="J1297" s="2">
        <v>34</v>
      </c>
      <c r="K1297" s="2">
        <v>1</v>
      </c>
      <c r="L1297" s="2">
        <v>1</v>
      </c>
      <c r="M1297" s="2">
        <v>0</v>
      </c>
      <c r="N1297">
        <v>0</v>
      </c>
      <c r="O1297">
        <v>0</v>
      </c>
      <c r="P1297">
        <v>0</v>
      </c>
      <c r="Q1297" s="2">
        <v>2891.94</v>
      </c>
      <c r="S1297" s="6">
        <v>1267</v>
      </c>
      <c r="T1297" s="6">
        <v>8526.2526305666433</v>
      </c>
      <c r="U1297" s="6">
        <v>1494.3173694333564</v>
      </c>
      <c r="AF1297">
        <f>IF($I1297=AF$1,1,0)</f>
        <v>0</v>
      </c>
      <c r="AG1297">
        <f>IF($I1297=AG$1,1,0)</f>
        <v>0</v>
      </c>
      <c r="AH1297">
        <f>IF($I1297=AH$1,1,0)</f>
        <v>0</v>
      </c>
      <c r="AI1297">
        <f>IF($I1297=AI$1,1,0)</f>
        <v>1</v>
      </c>
      <c r="AJ1297">
        <f>IF($C1297=AJ$1,1,0)</f>
        <v>0</v>
      </c>
      <c r="AK1297">
        <f>IF($C1297=AK$1,1,0)</f>
        <v>0</v>
      </c>
      <c r="AL1297">
        <f>IF($C1297=AL$1,1,0)</f>
        <v>1</v>
      </c>
      <c r="AM1297">
        <f>IF($C1297=AM$1,1,0)</f>
        <v>0</v>
      </c>
    </row>
    <row r="1298" spans="1:39" x14ac:dyDescent="0.2">
      <c r="A1298" s="1" t="s">
        <v>436</v>
      </c>
      <c r="B1298" s="2">
        <v>2020</v>
      </c>
      <c r="C1298" s="2" t="s">
        <v>19</v>
      </c>
      <c r="D1298" s="2">
        <v>181.2</v>
      </c>
      <c r="E1298" s="2">
        <v>318</v>
      </c>
      <c r="F1298">
        <f>D1298*0.01</f>
        <v>1.8119999999999998</v>
      </c>
      <c r="G1298" s="15">
        <f>E1298*0.453592</f>
        <v>144.242256</v>
      </c>
      <c r="H1298" s="16">
        <f t="shared" si="20"/>
        <v>43.9</v>
      </c>
      <c r="I1298" t="str">
        <f>IF(H1298&lt;=18.5,"Underweight",IF(H1298&lt;=24.9,"Healthy weight",IF(H1298&lt;=29.9,"Over weight", "Obesity")))</f>
        <v>Obesity</v>
      </c>
      <c r="J1298" s="2">
        <v>39</v>
      </c>
      <c r="K1298" s="2">
        <v>1</v>
      </c>
      <c r="L1298" s="2">
        <v>2</v>
      </c>
      <c r="M1298" s="2">
        <v>0</v>
      </c>
      <c r="N1298">
        <v>1</v>
      </c>
      <c r="O1298">
        <v>0</v>
      </c>
      <c r="P1298">
        <v>1</v>
      </c>
      <c r="Q1298" s="2">
        <v>11254.24</v>
      </c>
      <c r="S1298" s="6">
        <v>1268</v>
      </c>
      <c r="T1298" s="6">
        <v>8867.097813533921</v>
      </c>
      <c r="U1298" s="6">
        <v>-4184.7978135339208</v>
      </c>
      <c r="AF1298">
        <f>IF($I1298=AF$1,1,0)</f>
        <v>0</v>
      </c>
      <c r="AG1298">
        <f>IF($I1298=AG$1,1,0)</f>
        <v>1</v>
      </c>
      <c r="AH1298">
        <f>IF($I1298=AH$1,1,0)</f>
        <v>0</v>
      </c>
      <c r="AI1298">
        <f>IF($I1298=AI$1,1,0)</f>
        <v>0</v>
      </c>
      <c r="AJ1298">
        <f>IF($C1298=AJ$1,1,0)</f>
        <v>0</v>
      </c>
      <c r="AK1298">
        <f>IF($C1298=AK$1,1,0)</f>
        <v>1</v>
      </c>
      <c r="AL1298">
        <f>IF($C1298=AL$1,1,0)</f>
        <v>0</v>
      </c>
      <c r="AM1298">
        <f>IF($C1298=AM$1,1,0)</f>
        <v>0</v>
      </c>
    </row>
    <row r="1299" spans="1:39" x14ac:dyDescent="0.2">
      <c r="A1299" s="1" t="s">
        <v>823</v>
      </c>
      <c r="B1299" s="2">
        <v>2020</v>
      </c>
      <c r="C1299" s="2" t="s">
        <v>19</v>
      </c>
      <c r="D1299" s="2">
        <v>171.9</v>
      </c>
      <c r="E1299" s="2">
        <v>194</v>
      </c>
      <c r="F1299">
        <f>D1299*0.01</f>
        <v>1.7190000000000001</v>
      </c>
      <c r="G1299" s="15">
        <f>E1299*0.453592</f>
        <v>87.996848</v>
      </c>
      <c r="H1299" s="16">
        <f t="shared" si="20"/>
        <v>29.8</v>
      </c>
      <c r="I1299" t="str">
        <f>IF(H1299&lt;=18.5,"Underweight",IF(H1299&lt;=24.9,"Healthy weight",IF(H1299&lt;=29.9,"Over weight", "Obesity")))</f>
        <v>Over weight</v>
      </c>
      <c r="J1299" s="2">
        <v>40</v>
      </c>
      <c r="K1299" s="2">
        <v>1</v>
      </c>
      <c r="L1299" s="2">
        <v>2</v>
      </c>
      <c r="M1299" s="2">
        <v>1</v>
      </c>
      <c r="N1299">
        <v>1</v>
      </c>
      <c r="O1299">
        <v>0</v>
      </c>
      <c r="P1299">
        <v>1</v>
      </c>
      <c r="Q1299" s="2">
        <v>14225.93</v>
      </c>
      <c r="S1299" s="6">
        <v>1269</v>
      </c>
      <c r="T1299" s="6">
        <v>2378.9972645806238</v>
      </c>
      <c r="U1299" s="6">
        <v>23837.482735419377</v>
      </c>
      <c r="AF1299">
        <f>IF($I1299=AF$1,1,0)</f>
        <v>1</v>
      </c>
      <c r="AG1299">
        <f>IF($I1299=AG$1,1,0)</f>
        <v>0</v>
      </c>
      <c r="AH1299">
        <f>IF($I1299=AH$1,1,0)</f>
        <v>0</v>
      </c>
      <c r="AI1299">
        <f>IF($I1299=AI$1,1,0)</f>
        <v>0</v>
      </c>
      <c r="AJ1299">
        <f>IF($C1299=AJ$1,1,0)</f>
        <v>0</v>
      </c>
      <c r="AK1299">
        <f>IF($C1299=AK$1,1,0)</f>
        <v>1</v>
      </c>
      <c r="AL1299">
        <f>IF($C1299=AL$1,1,0)</f>
        <v>0</v>
      </c>
      <c r="AM1299">
        <f>IF($C1299=AM$1,1,0)</f>
        <v>0</v>
      </c>
    </row>
    <row r="1300" spans="1:39" x14ac:dyDescent="0.2">
      <c r="A1300" s="1" t="s">
        <v>683</v>
      </c>
      <c r="B1300" s="2">
        <v>2020</v>
      </c>
      <c r="C1300" s="2" t="s">
        <v>19</v>
      </c>
      <c r="D1300" s="2">
        <v>159</v>
      </c>
      <c r="E1300" s="2">
        <v>166</v>
      </c>
      <c r="F1300">
        <f>D1300*0.01</f>
        <v>1.59</v>
      </c>
      <c r="G1300" s="15">
        <f>E1300*0.453592</f>
        <v>75.296272000000002</v>
      </c>
      <c r="H1300" s="16">
        <f t="shared" si="20"/>
        <v>29.8</v>
      </c>
      <c r="I1300" t="str">
        <f>IF(H1300&lt;=18.5,"Underweight",IF(H1300&lt;=24.9,"Healthy weight",IF(H1300&lt;=29.9,"Over weight", "Obesity")))</f>
        <v>Over weight</v>
      </c>
      <c r="J1300" s="2">
        <v>27</v>
      </c>
      <c r="K1300" s="2">
        <v>1</v>
      </c>
      <c r="L1300" s="2">
        <v>0</v>
      </c>
      <c r="M1300" s="2">
        <v>0</v>
      </c>
      <c r="N1300">
        <v>1</v>
      </c>
      <c r="O1300">
        <v>0</v>
      </c>
      <c r="P1300">
        <v>1</v>
      </c>
      <c r="Q1300" s="2">
        <v>1022.85</v>
      </c>
      <c r="S1300" s="6">
        <v>1270</v>
      </c>
      <c r="T1300" s="6">
        <v>484.25545317003275</v>
      </c>
      <c r="U1300" s="6">
        <v>331.66454682996721</v>
      </c>
      <c r="AF1300">
        <f>IF($I1300=AF$1,1,0)</f>
        <v>1</v>
      </c>
      <c r="AG1300">
        <f>IF($I1300=AG$1,1,0)</f>
        <v>0</v>
      </c>
      <c r="AH1300">
        <f>IF($I1300=AH$1,1,0)</f>
        <v>0</v>
      </c>
      <c r="AI1300">
        <f>IF($I1300=AI$1,1,0)</f>
        <v>0</v>
      </c>
      <c r="AJ1300">
        <f>IF($C1300=AJ$1,1,0)</f>
        <v>0</v>
      </c>
      <c r="AK1300">
        <f>IF($C1300=AK$1,1,0)</f>
        <v>1</v>
      </c>
      <c r="AL1300">
        <f>IF($C1300=AL$1,1,0)</f>
        <v>0</v>
      </c>
      <c r="AM1300">
        <f>IF($C1300=AM$1,1,0)</f>
        <v>0</v>
      </c>
    </row>
    <row r="1301" spans="1:39" x14ac:dyDescent="0.2">
      <c r="A1301" s="1" t="s">
        <v>1098</v>
      </c>
      <c r="B1301" s="2">
        <v>2020</v>
      </c>
      <c r="C1301" s="2" t="s">
        <v>19</v>
      </c>
      <c r="D1301" s="2">
        <v>143.4</v>
      </c>
      <c r="E1301" s="2">
        <v>199</v>
      </c>
      <c r="F1301">
        <f>D1301*0.01</f>
        <v>1.4340000000000002</v>
      </c>
      <c r="G1301" s="15">
        <f>E1301*0.453592</f>
        <v>90.264808000000002</v>
      </c>
      <c r="H1301" s="16">
        <f t="shared" si="20"/>
        <v>43.9</v>
      </c>
      <c r="I1301" t="str">
        <f>IF(H1301&lt;=18.5,"Underweight",IF(H1301&lt;=24.9,"Healthy weight",IF(H1301&lt;=29.9,"Over weight", "Obesity")))</f>
        <v>Obesity</v>
      </c>
      <c r="J1301" s="2">
        <v>23</v>
      </c>
      <c r="K1301" s="2">
        <v>0</v>
      </c>
      <c r="L1301" s="2">
        <v>1</v>
      </c>
      <c r="M1301" s="2">
        <v>0</v>
      </c>
      <c r="N1301">
        <v>1</v>
      </c>
      <c r="O1301">
        <v>0</v>
      </c>
      <c r="P1301">
        <v>1</v>
      </c>
      <c r="Q1301" s="2">
        <v>2451.35</v>
      </c>
      <c r="S1301" s="6">
        <v>1271</v>
      </c>
      <c r="T1301" s="6">
        <v>3311.3352416466105</v>
      </c>
      <c r="U1301" s="6">
        <v>14731.274758353389</v>
      </c>
      <c r="AF1301">
        <f>IF($I1301=AF$1,1,0)</f>
        <v>0</v>
      </c>
      <c r="AG1301">
        <f>IF($I1301=AG$1,1,0)</f>
        <v>1</v>
      </c>
      <c r="AH1301">
        <f>IF($I1301=AH$1,1,0)</f>
        <v>0</v>
      </c>
      <c r="AI1301">
        <f>IF($I1301=AI$1,1,0)</f>
        <v>0</v>
      </c>
      <c r="AJ1301">
        <f>IF($C1301=AJ$1,1,0)</f>
        <v>0</v>
      </c>
      <c r="AK1301">
        <f>IF($C1301=AK$1,1,0)</f>
        <v>1</v>
      </c>
      <c r="AL1301">
        <f>IF($C1301=AL$1,1,0)</f>
        <v>0</v>
      </c>
      <c r="AM1301">
        <f>IF($C1301=AM$1,1,0)</f>
        <v>0</v>
      </c>
    </row>
    <row r="1302" spans="1:39" x14ac:dyDescent="0.2">
      <c r="A1302" s="1" t="s">
        <v>644</v>
      </c>
      <c r="B1302" s="2">
        <v>2020</v>
      </c>
      <c r="C1302" s="2" t="s">
        <v>11</v>
      </c>
      <c r="D1302" s="2">
        <v>168.3</v>
      </c>
      <c r="E1302" s="2">
        <v>186</v>
      </c>
      <c r="F1302">
        <f>D1302*0.01</f>
        <v>1.6830000000000001</v>
      </c>
      <c r="G1302" s="15">
        <f>E1302*0.453592</f>
        <v>84.368111999999996</v>
      </c>
      <c r="H1302" s="16">
        <f t="shared" si="20"/>
        <v>29.8</v>
      </c>
      <c r="I1302" t="str">
        <f>IF(H1302&lt;=18.5,"Underweight",IF(H1302&lt;=24.9,"Healthy weight",IF(H1302&lt;=29.9,"Over weight", "Obesity")))</f>
        <v>Over weight</v>
      </c>
      <c r="J1302" s="2">
        <v>43</v>
      </c>
      <c r="K1302" s="2">
        <v>0</v>
      </c>
      <c r="L1302" s="2">
        <v>2</v>
      </c>
      <c r="M1302" s="2">
        <v>0</v>
      </c>
      <c r="N1302">
        <v>1</v>
      </c>
      <c r="O1302">
        <v>0</v>
      </c>
      <c r="P1302">
        <v>0</v>
      </c>
      <c r="Q1302" s="2">
        <v>5011.3500000000004</v>
      </c>
      <c r="S1302" s="6">
        <v>1272</v>
      </c>
      <c r="T1302" s="6">
        <v>-536.24909121818905</v>
      </c>
      <c r="U1302" s="6">
        <v>1301.0790912181892</v>
      </c>
      <c r="AF1302">
        <f>IF($I1302=AF$1,1,0)</f>
        <v>1</v>
      </c>
      <c r="AG1302">
        <f>IF($I1302=AG$1,1,0)</f>
        <v>0</v>
      </c>
      <c r="AH1302">
        <f>IF($I1302=AH$1,1,0)</f>
        <v>0</v>
      </c>
      <c r="AI1302">
        <f>IF($I1302=AI$1,1,0)</f>
        <v>0</v>
      </c>
      <c r="AJ1302">
        <f>IF($C1302=AJ$1,1,0)</f>
        <v>0</v>
      </c>
      <c r="AK1302">
        <f>IF($C1302=AK$1,1,0)</f>
        <v>0</v>
      </c>
      <c r="AL1302">
        <f>IF($C1302=AL$1,1,0)</f>
        <v>1</v>
      </c>
      <c r="AM1302">
        <f>IF($C1302=AM$1,1,0)</f>
        <v>0</v>
      </c>
    </row>
    <row r="1303" spans="1:39" x14ac:dyDescent="0.2">
      <c r="A1303" s="1" t="s">
        <v>427</v>
      </c>
      <c r="B1303" s="2">
        <v>2020</v>
      </c>
      <c r="C1303" s="2" t="s">
        <v>19</v>
      </c>
      <c r="D1303" s="2">
        <v>177.2</v>
      </c>
      <c r="E1303" s="2">
        <v>306</v>
      </c>
      <c r="F1303">
        <f>D1303*0.01</f>
        <v>1.772</v>
      </c>
      <c r="G1303" s="15">
        <f>E1303*0.453592</f>
        <v>138.79915199999999</v>
      </c>
      <c r="H1303" s="16">
        <f t="shared" si="20"/>
        <v>44.2</v>
      </c>
      <c r="I1303" t="str">
        <f>IF(H1303&lt;=18.5,"Underweight",IF(H1303&lt;=24.9,"Healthy weight",IF(H1303&lt;=29.9,"Over weight", "Obesity")))</f>
        <v>Obesity</v>
      </c>
      <c r="J1303" s="2">
        <v>34</v>
      </c>
      <c r="K1303" s="2">
        <v>0</v>
      </c>
      <c r="L1303" s="2">
        <v>0</v>
      </c>
      <c r="M1303" s="2">
        <v>0</v>
      </c>
      <c r="N1303">
        <v>1</v>
      </c>
      <c r="O1303">
        <v>0</v>
      </c>
      <c r="P1303">
        <v>1</v>
      </c>
      <c r="Q1303" s="2">
        <v>6079.87</v>
      </c>
      <c r="S1303" s="6">
        <v>1273</v>
      </c>
      <c r="T1303" s="6">
        <v>3902.8280357453168</v>
      </c>
      <c r="U1303" s="6">
        <v>-1597.7480357453169</v>
      </c>
      <c r="AF1303">
        <f>IF($I1303=AF$1,1,0)</f>
        <v>0</v>
      </c>
      <c r="AG1303">
        <f>IF($I1303=AG$1,1,0)</f>
        <v>1</v>
      </c>
      <c r="AH1303">
        <f>IF($I1303=AH$1,1,0)</f>
        <v>0</v>
      </c>
      <c r="AI1303">
        <f>IF($I1303=AI$1,1,0)</f>
        <v>0</v>
      </c>
      <c r="AJ1303">
        <f>IF($C1303=AJ$1,1,0)</f>
        <v>0</v>
      </c>
      <c r="AK1303">
        <f>IF($C1303=AK$1,1,0)</f>
        <v>1</v>
      </c>
      <c r="AL1303">
        <f>IF($C1303=AL$1,1,0)</f>
        <v>0</v>
      </c>
      <c r="AM1303">
        <f>IF($C1303=AM$1,1,0)</f>
        <v>0</v>
      </c>
    </row>
    <row r="1304" spans="1:39" x14ac:dyDescent="0.2">
      <c r="A1304" s="1" t="s">
        <v>182</v>
      </c>
      <c r="B1304" s="2">
        <v>2020</v>
      </c>
      <c r="C1304" s="2" t="s">
        <v>26</v>
      </c>
      <c r="D1304" s="2">
        <v>159.5</v>
      </c>
      <c r="E1304" s="2">
        <v>138</v>
      </c>
      <c r="F1304">
        <f>D1304*0.01</f>
        <v>1.595</v>
      </c>
      <c r="G1304" s="15">
        <f>E1304*0.453592</f>
        <v>62.595695999999997</v>
      </c>
      <c r="H1304" s="16">
        <f t="shared" si="20"/>
        <v>24.6</v>
      </c>
      <c r="I1304" t="str">
        <f>IF(H1304&lt;=18.5,"Underweight",IF(H1304&lt;=24.9,"Healthy weight",IF(H1304&lt;=29.9,"Over weight", "Obesity")))</f>
        <v>Healthy weight</v>
      </c>
      <c r="J1304" s="2">
        <v>39</v>
      </c>
      <c r="K1304" s="2">
        <v>0</v>
      </c>
      <c r="L1304" s="2">
        <v>1</v>
      </c>
      <c r="M1304" s="2">
        <v>0</v>
      </c>
      <c r="N1304">
        <v>0</v>
      </c>
      <c r="O1304">
        <v>1</v>
      </c>
      <c r="P1304">
        <v>0</v>
      </c>
      <c r="Q1304" s="2">
        <v>15565.83</v>
      </c>
      <c r="S1304" s="6">
        <v>1274</v>
      </c>
      <c r="T1304" s="6">
        <v>5006.054105287858</v>
      </c>
      <c r="U1304" s="6">
        <v>-3663.3741052878577</v>
      </c>
      <c r="AF1304">
        <f>IF($I1304=AF$1,1,0)</f>
        <v>0</v>
      </c>
      <c r="AG1304">
        <f>IF($I1304=AG$1,1,0)</f>
        <v>0</v>
      </c>
      <c r="AH1304">
        <f>IF($I1304=AH$1,1,0)</f>
        <v>1</v>
      </c>
      <c r="AI1304">
        <f>IF($I1304=AI$1,1,0)</f>
        <v>0</v>
      </c>
      <c r="AJ1304">
        <f>IF($C1304=AJ$1,1,0)</f>
        <v>1</v>
      </c>
      <c r="AK1304">
        <f>IF($C1304=AK$1,1,0)</f>
        <v>0</v>
      </c>
      <c r="AL1304">
        <f>IF($C1304=AL$1,1,0)</f>
        <v>0</v>
      </c>
      <c r="AM1304">
        <f>IF($C1304=AM$1,1,0)</f>
        <v>0</v>
      </c>
    </row>
    <row r="1305" spans="1:39" x14ac:dyDescent="0.2">
      <c r="A1305" s="1" t="s">
        <v>1329</v>
      </c>
      <c r="B1305" s="2">
        <v>2020</v>
      </c>
      <c r="C1305" s="2" t="s">
        <v>26</v>
      </c>
      <c r="D1305" s="2">
        <v>180.6</v>
      </c>
      <c r="E1305" s="2">
        <v>177</v>
      </c>
      <c r="F1305">
        <f>D1305*0.01</f>
        <v>1.806</v>
      </c>
      <c r="G1305" s="15">
        <f>E1305*0.453592</f>
        <v>80.285783999999992</v>
      </c>
      <c r="H1305" s="16">
        <f t="shared" si="20"/>
        <v>24.6</v>
      </c>
      <c r="I1305" t="str">
        <f>IF(H1305&lt;=18.5,"Underweight",IF(H1305&lt;=24.9,"Healthy weight",IF(H1305&lt;=29.9,"Over weight", "Obesity")))</f>
        <v>Healthy weight</v>
      </c>
      <c r="J1305" s="2">
        <v>49</v>
      </c>
      <c r="K1305" s="2">
        <v>1</v>
      </c>
      <c r="L1305" s="2">
        <v>1</v>
      </c>
      <c r="M1305" s="2">
        <v>0</v>
      </c>
      <c r="N1305">
        <v>0</v>
      </c>
      <c r="O1305">
        <v>1</v>
      </c>
      <c r="P1305">
        <v>0</v>
      </c>
      <c r="Q1305" s="2">
        <v>5963.34</v>
      </c>
      <c r="S1305" s="6">
        <v>1275</v>
      </c>
      <c r="T1305" s="6">
        <v>7934.7598364679352</v>
      </c>
      <c r="U1305" s="6">
        <v>15041.980163532065</v>
      </c>
      <c r="AF1305">
        <f>IF($I1305=AF$1,1,0)</f>
        <v>0</v>
      </c>
      <c r="AG1305">
        <f>IF($I1305=AG$1,1,0)</f>
        <v>0</v>
      </c>
      <c r="AH1305">
        <f>IF($I1305=AH$1,1,0)</f>
        <v>1</v>
      </c>
      <c r="AI1305">
        <f>IF($I1305=AI$1,1,0)</f>
        <v>0</v>
      </c>
      <c r="AJ1305">
        <f>IF($C1305=AJ$1,1,0)</f>
        <v>1</v>
      </c>
      <c r="AK1305">
        <f>IF($C1305=AK$1,1,0)</f>
        <v>0</v>
      </c>
      <c r="AL1305">
        <f>IF($C1305=AL$1,1,0)</f>
        <v>0</v>
      </c>
      <c r="AM1305">
        <f>IF($C1305=AM$1,1,0)</f>
        <v>0</v>
      </c>
    </row>
    <row r="1306" spans="1:39" x14ac:dyDescent="0.2">
      <c r="A1306" s="1" t="s">
        <v>1234</v>
      </c>
      <c r="B1306" s="2">
        <v>2020</v>
      </c>
      <c r="C1306" s="2" t="s">
        <v>11</v>
      </c>
      <c r="D1306" s="2">
        <v>164.2</v>
      </c>
      <c r="E1306" s="2">
        <v>263</v>
      </c>
      <c r="F1306">
        <f>D1306*0.01</f>
        <v>1.6419999999999999</v>
      </c>
      <c r="G1306" s="15">
        <f>E1306*0.453592</f>
        <v>119.294696</v>
      </c>
      <c r="H1306" s="16">
        <f t="shared" si="20"/>
        <v>44.2</v>
      </c>
      <c r="I1306" t="str">
        <f>IF(H1306&lt;=18.5,"Underweight",IF(H1306&lt;=24.9,"Healthy weight",IF(H1306&lt;=29.9,"Over weight", "Obesity")))</f>
        <v>Obesity</v>
      </c>
      <c r="J1306" s="2">
        <v>49</v>
      </c>
      <c r="K1306" s="2">
        <v>0</v>
      </c>
      <c r="L1306" s="2">
        <v>0</v>
      </c>
      <c r="M1306" s="2">
        <v>0</v>
      </c>
      <c r="N1306">
        <v>1</v>
      </c>
      <c r="O1306">
        <v>0</v>
      </c>
      <c r="P1306">
        <v>0</v>
      </c>
      <c r="Q1306" s="2">
        <v>15298.24</v>
      </c>
      <c r="S1306" s="6">
        <v>1276</v>
      </c>
      <c r="T1306" s="6">
        <v>8864.1573922461539</v>
      </c>
      <c r="U1306" s="6">
        <v>-4656.8073922461535</v>
      </c>
      <c r="AF1306">
        <f>IF($I1306=AF$1,1,0)</f>
        <v>0</v>
      </c>
      <c r="AG1306">
        <f>IF($I1306=AG$1,1,0)</f>
        <v>1</v>
      </c>
      <c r="AH1306">
        <f>IF($I1306=AH$1,1,0)</f>
        <v>0</v>
      </c>
      <c r="AI1306">
        <f>IF($I1306=AI$1,1,0)</f>
        <v>0</v>
      </c>
      <c r="AJ1306">
        <f>IF($C1306=AJ$1,1,0)</f>
        <v>0</v>
      </c>
      <c r="AK1306">
        <f>IF($C1306=AK$1,1,0)</f>
        <v>0</v>
      </c>
      <c r="AL1306">
        <f>IF($C1306=AL$1,1,0)</f>
        <v>1</v>
      </c>
      <c r="AM1306">
        <f>IF($C1306=AM$1,1,0)</f>
        <v>0</v>
      </c>
    </row>
    <row r="1307" spans="1:39" x14ac:dyDescent="0.2">
      <c r="A1307" s="1" t="s">
        <v>288</v>
      </c>
      <c r="B1307" s="2">
        <v>2020</v>
      </c>
      <c r="C1307" s="2" t="s">
        <v>11</v>
      </c>
      <c r="D1307" s="2">
        <v>170.2</v>
      </c>
      <c r="E1307" s="2">
        <v>285</v>
      </c>
      <c r="F1307">
        <f>D1307*0.01</f>
        <v>1.702</v>
      </c>
      <c r="G1307" s="15">
        <f>E1307*0.453592</f>
        <v>129.27372</v>
      </c>
      <c r="H1307" s="16">
        <f t="shared" si="20"/>
        <v>44.6</v>
      </c>
      <c r="I1307" t="str">
        <f>IF(H1307&lt;=18.5,"Underweight",IF(H1307&lt;=24.9,"Healthy weight",IF(H1307&lt;=29.9,"Over weight", "Obesity")))</f>
        <v>Obesity</v>
      </c>
      <c r="J1307" s="2">
        <v>35</v>
      </c>
      <c r="K1307" s="2">
        <v>1</v>
      </c>
      <c r="L1307" s="2">
        <v>1</v>
      </c>
      <c r="M1307" s="2">
        <v>0</v>
      </c>
      <c r="N1307">
        <v>1</v>
      </c>
      <c r="O1307">
        <v>0</v>
      </c>
      <c r="P1307">
        <v>0</v>
      </c>
      <c r="Q1307" s="2">
        <v>4538.0600000000004</v>
      </c>
      <c r="S1307" s="6">
        <v>1277</v>
      </c>
      <c r="T1307" s="6">
        <v>5827.6357044345259</v>
      </c>
      <c r="U1307" s="6">
        <v>-223.14570443452612</v>
      </c>
      <c r="AF1307">
        <f>IF($I1307=AF$1,1,0)</f>
        <v>0</v>
      </c>
      <c r="AG1307">
        <f>IF($I1307=AG$1,1,0)</f>
        <v>1</v>
      </c>
      <c r="AH1307">
        <f>IF($I1307=AH$1,1,0)</f>
        <v>0</v>
      </c>
      <c r="AI1307">
        <f>IF($I1307=AI$1,1,0)</f>
        <v>0</v>
      </c>
      <c r="AJ1307">
        <f>IF($C1307=AJ$1,1,0)</f>
        <v>0</v>
      </c>
      <c r="AK1307">
        <f>IF($C1307=AK$1,1,0)</f>
        <v>0</v>
      </c>
      <c r="AL1307">
        <f>IF($C1307=AL$1,1,0)</f>
        <v>1</v>
      </c>
      <c r="AM1307">
        <f>IF($C1307=AM$1,1,0)</f>
        <v>0</v>
      </c>
    </row>
    <row r="1308" spans="1:39" x14ac:dyDescent="0.2">
      <c r="A1308" s="1" t="s">
        <v>796</v>
      </c>
      <c r="B1308" s="2">
        <v>2020</v>
      </c>
      <c r="C1308" s="2" t="s">
        <v>11</v>
      </c>
      <c r="D1308" s="2">
        <v>164.9</v>
      </c>
      <c r="E1308" s="2">
        <v>268</v>
      </c>
      <c r="F1308">
        <f>D1308*0.01</f>
        <v>1.649</v>
      </c>
      <c r="G1308" s="15">
        <f>E1308*0.453592</f>
        <v>121.562656</v>
      </c>
      <c r="H1308" s="16">
        <f t="shared" si="20"/>
        <v>44.7</v>
      </c>
      <c r="I1308" t="str">
        <f>IF(H1308&lt;=18.5,"Underweight",IF(H1308&lt;=24.9,"Healthy weight",IF(H1308&lt;=29.9,"Over weight", "Obesity")))</f>
        <v>Obesity</v>
      </c>
      <c r="J1308" s="2">
        <v>49</v>
      </c>
      <c r="K1308" s="2">
        <v>1</v>
      </c>
      <c r="L1308" s="2">
        <v>0</v>
      </c>
      <c r="M1308" s="2">
        <v>0</v>
      </c>
      <c r="N1308">
        <v>1</v>
      </c>
      <c r="O1308">
        <v>0</v>
      </c>
      <c r="P1308">
        <v>0</v>
      </c>
      <c r="Q1308" s="2">
        <v>9795.7000000000007</v>
      </c>
      <c r="S1308" s="6">
        <v>1278</v>
      </c>
      <c r="T1308" s="6">
        <v>9579.5774232955555</v>
      </c>
      <c r="U1308" s="6">
        <v>-320.11742329555636</v>
      </c>
      <c r="AF1308">
        <f>IF($I1308=AF$1,1,0)</f>
        <v>0</v>
      </c>
      <c r="AG1308">
        <f>IF($I1308=AG$1,1,0)</f>
        <v>1</v>
      </c>
      <c r="AH1308">
        <f>IF($I1308=AH$1,1,0)</f>
        <v>0</v>
      </c>
      <c r="AI1308">
        <f>IF($I1308=AI$1,1,0)</f>
        <v>0</v>
      </c>
      <c r="AJ1308">
        <f>IF($C1308=AJ$1,1,0)</f>
        <v>0</v>
      </c>
      <c r="AK1308">
        <f>IF($C1308=AK$1,1,0)</f>
        <v>0</v>
      </c>
      <c r="AL1308">
        <f>IF($C1308=AL$1,1,0)</f>
        <v>1</v>
      </c>
      <c r="AM1308">
        <f>IF($C1308=AM$1,1,0)</f>
        <v>0</v>
      </c>
    </row>
    <row r="1309" spans="1:39" x14ac:dyDescent="0.2">
      <c r="A1309" s="1" t="s">
        <v>1147</v>
      </c>
      <c r="B1309" s="2">
        <v>2020</v>
      </c>
      <c r="C1309" s="2" t="s">
        <v>11</v>
      </c>
      <c r="D1309" s="2">
        <v>178.2</v>
      </c>
      <c r="E1309" s="2">
        <v>313</v>
      </c>
      <c r="F1309">
        <f>D1309*0.01</f>
        <v>1.782</v>
      </c>
      <c r="G1309" s="15">
        <f>E1309*0.453592</f>
        <v>141.97429600000001</v>
      </c>
      <c r="H1309" s="16">
        <f t="shared" si="20"/>
        <v>44.7</v>
      </c>
      <c r="I1309" t="str">
        <f>IF(H1309&lt;=18.5,"Underweight",IF(H1309&lt;=24.9,"Healthy weight",IF(H1309&lt;=29.9,"Over weight", "Obesity")))</f>
        <v>Obesity</v>
      </c>
      <c r="J1309" s="2">
        <v>46</v>
      </c>
      <c r="K1309" s="2">
        <v>1</v>
      </c>
      <c r="L1309" s="2">
        <v>2</v>
      </c>
      <c r="M1309" s="2">
        <v>0</v>
      </c>
      <c r="N1309">
        <v>1</v>
      </c>
      <c r="O1309">
        <v>0</v>
      </c>
      <c r="P1309">
        <v>0</v>
      </c>
      <c r="Q1309" s="2">
        <v>17838.77</v>
      </c>
      <c r="S1309" s="6">
        <v>1279</v>
      </c>
      <c r="T1309" s="6">
        <v>396.08888584779857</v>
      </c>
      <c r="U1309" s="6">
        <v>634.64111415220145</v>
      </c>
      <c r="AF1309">
        <f>IF($I1309=AF$1,1,0)</f>
        <v>0</v>
      </c>
      <c r="AG1309">
        <f>IF($I1309=AG$1,1,0)</f>
        <v>1</v>
      </c>
      <c r="AH1309">
        <f>IF($I1309=AH$1,1,0)</f>
        <v>0</v>
      </c>
      <c r="AI1309">
        <f>IF($I1309=AI$1,1,0)</f>
        <v>0</v>
      </c>
      <c r="AJ1309">
        <f>IF($C1309=AJ$1,1,0)</f>
        <v>0</v>
      </c>
      <c r="AK1309">
        <f>IF($C1309=AK$1,1,0)</f>
        <v>0</v>
      </c>
      <c r="AL1309">
        <f>IF($C1309=AL$1,1,0)</f>
        <v>1</v>
      </c>
      <c r="AM1309">
        <f>IF($C1309=AM$1,1,0)</f>
        <v>0</v>
      </c>
    </row>
    <row r="1310" spans="1:39" x14ac:dyDescent="0.2">
      <c r="A1310" s="1" t="s">
        <v>721</v>
      </c>
      <c r="B1310" s="2">
        <v>2020</v>
      </c>
      <c r="C1310" s="2" t="s">
        <v>11</v>
      </c>
      <c r="D1310" s="2">
        <v>180.3</v>
      </c>
      <c r="E1310" s="2">
        <v>322</v>
      </c>
      <c r="F1310">
        <f>D1310*0.01</f>
        <v>1.8030000000000002</v>
      </c>
      <c r="G1310" s="15">
        <f>E1310*0.453592</f>
        <v>146.056624</v>
      </c>
      <c r="H1310" s="16">
        <f t="shared" si="20"/>
        <v>44.9</v>
      </c>
      <c r="I1310" t="str">
        <f>IF(H1310&lt;=18.5,"Underweight",IF(H1310&lt;=24.9,"Healthy weight",IF(H1310&lt;=29.9,"Over weight", "Obesity")))</f>
        <v>Obesity</v>
      </c>
      <c r="J1310" s="2">
        <v>47</v>
      </c>
      <c r="K1310" s="2">
        <v>1</v>
      </c>
      <c r="L1310" s="2">
        <v>1</v>
      </c>
      <c r="M1310" s="2">
        <v>1</v>
      </c>
      <c r="N1310">
        <v>1</v>
      </c>
      <c r="O1310">
        <v>0</v>
      </c>
      <c r="P1310">
        <v>0</v>
      </c>
      <c r="Q1310" s="2">
        <v>18776.11</v>
      </c>
      <c r="S1310" s="6">
        <v>1280</v>
      </c>
      <c r="T1310" s="6">
        <v>13928.079015092724</v>
      </c>
      <c r="U1310" s="6">
        <v>-3296.6790150927245</v>
      </c>
      <c r="AF1310">
        <f>IF($I1310=AF$1,1,0)</f>
        <v>0</v>
      </c>
      <c r="AG1310">
        <f>IF($I1310=AG$1,1,0)</f>
        <v>1</v>
      </c>
      <c r="AH1310">
        <f>IF($I1310=AH$1,1,0)</f>
        <v>0</v>
      </c>
      <c r="AI1310">
        <f>IF($I1310=AI$1,1,0)</f>
        <v>0</v>
      </c>
      <c r="AJ1310">
        <f>IF($C1310=AJ$1,1,0)</f>
        <v>0</v>
      </c>
      <c r="AK1310">
        <f>IF($C1310=AK$1,1,0)</f>
        <v>0</v>
      </c>
      <c r="AL1310">
        <f>IF($C1310=AL$1,1,0)</f>
        <v>1</v>
      </c>
      <c r="AM1310">
        <f>IF($C1310=AM$1,1,0)</f>
        <v>0</v>
      </c>
    </row>
    <row r="1311" spans="1:39" x14ac:dyDescent="0.2">
      <c r="A1311" s="1" t="s">
        <v>348</v>
      </c>
      <c r="B1311" s="2">
        <v>2020</v>
      </c>
      <c r="C1311" s="2" t="s">
        <v>19</v>
      </c>
      <c r="D1311" s="2">
        <v>160.19999999999999</v>
      </c>
      <c r="E1311" s="2">
        <v>256</v>
      </c>
      <c r="F1311">
        <f>D1311*0.01</f>
        <v>1.6019999999999999</v>
      </c>
      <c r="G1311" s="15">
        <f>E1311*0.453592</f>
        <v>116.119552</v>
      </c>
      <c r="H1311" s="16">
        <f t="shared" si="20"/>
        <v>45.2</v>
      </c>
      <c r="I1311" t="str">
        <f>IF(H1311&lt;=18.5,"Underweight",IF(H1311&lt;=24.9,"Healthy weight",IF(H1311&lt;=29.9,"Over weight", "Obesity")))</f>
        <v>Obesity</v>
      </c>
      <c r="J1311" s="2">
        <v>39</v>
      </c>
      <c r="K1311" s="2">
        <v>0</v>
      </c>
      <c r="L1311" s="2">
        <v>1</v>
      </c>
      <c r="M1311" s="2">
        <v>0</v>
      </c>
      <c r="N1311">
        <v>1</v>
      </c>
      <c r="O1311">
        <v>0</v>
      </c>
      <c r="P1311">
        <v>1</v>
      </c>
      <c r="Q1311" s="2">
        <v>11440.6</v>
      </c>
      <c r="S1311" s="6">
        <v>1281</v>
      </c>
      <c r="T1311" s="6">
        <v>6138.4150301231875</v>
      </c>
      <c r="U1311" s="6">
        <v>-3906.8050301231874</v>
      </c>
      <c r="AF1311">
        <f>IF($I1311=AF$1,1,0)</f>
        <v>0</v>
      </c>
      <c r="AG1311">
        <f>IF($I1311=AG$1,1,0)</f>
        <v>1</v>
      </c>
      <c r="AH1311">
        <f>IF($I1311=AH$1,1,0)</f>
        <v>0</v>
      </c>
      <c r="AI1311">
        <f>IF($I1311=AI$1,1,0)</f>
        <v>0</v>
      </c>
      <c r="AJ1311">
        <f>IF($C1311=AJ$1,1,0)</f>
        <v>0</v>
      </c>
      <c r="AK1311">
        <f>IF($C1311=AK$1,1,0)</f>
        <v>1</v>
      </c>
      <c r="AL1311">
        <f>IF($C1311=AL$1,1,0)</f>
        <v>0</v>
      </c>
      <c r="AM1311">
        <f>IF($C1311=AM$1,1,0)</f>
        <v>0</v>
      </c>
    </row>
    <row r="1312" spans="1:39" x14ac:dyDescent="0.2">
      <c r="A1312" s="1" t="s">
        <v>1330</v>
      </c>
      <c r="B1312" s="2">
        <v>2020</v>
      </c>
      <c r="C1312" s="2" t="s">
        <v>26</v>
      </c>
      <c r="D1312" s="2">
        <v>160.6</v>
      </c>
      <c r="E1312" s="2">
        <v>140</v>
      </c>
      <c r="F1312">
        <f>D1312*0.01</f>
        <v>1.6059999999999999</v>
      </c>
      <c r="G1312" s="15">
        <f>E1312*0.453592</f>
        <v>63.502879999999998</v>
      </c>
      <c r="H1312" s="16">
        <f t="shared" si="20"/>
        <v>24.6</v>
      </c>
      <c r="I1312" t="str">
        <f>IF(H1312&lt;=18.5,"Underweight",IF(H1312&lt;=24.9,"Healthy weight",IF(H1312&lt;=29.9,"Over weight", "Obesity")))</f>
        <v>Healthy weight</v>
      </c>
      <c r="J1312" s="2">
        <v>30</v>
      </c>
      <c r="K1312" s="2">
        <v>0</v>
      </c>
      <c r="L1312" s="2">
        <v>1</v>
      </c>
      <c r="M1312" s="2">
        <v>0</v>
      </c>
      <c r="N1312">
        <v>0</v>
      </c>
      <c r="O1312">
        <v>1</v>
      </c>
      <c r="P1312">
        <v>0</v>
      </c>
      <c r="Q1312" s="2">
        <v>3905.16</v>
      </c>
      <c r="S1312" s="6">
        <v>1282</v>
      </c>
      <c r="T1312" s="6">
        <v>3184.9033838157666</v>
      </c>
      <c r="U1312" s="6">
        <v>1268.4466161842338</v>
      </c>
      <c r="AF1312">
        <f>IF($I1312=AF$1,1,0)</f>
        <v>0</v>
      </c>
      <c r="AG1312">
        <f>IF($I1312=AG$1,1,0)</f>
        <v>0</v>
      </c>
      <c r="AH1312">
        <f>IF($I1312=AH$1,1,0)</f>
        <v>1</v>
      </c>
      <c r="AI1312">
        <f>IF($I1312=AI$1,1,0)</f>
        <v>0</v>
      </c>
      <c r="AJ1312">
        <f>IF($C1312=AJ$1,1,0)</f>
        <v>1</v>
      </c>
      <c r="AK1312">
        <f>IF($C1312=AK$1,1,0)</f>
        <v>0</v>
      </c>
      <c r="AL1312">
        <f>IF($C1312=AL$1,1,0)</f>
        <v>0</v>
      </c>
      <c r="AM1312">
        <f>IF($C1312=AM$1,1,0)</f>
        <v>0</v>
      </c>
    </row>
    <row r="1313" spans="1:39" x14ac:dyDescent="0.2">
      <c r="A1313" s="1" t="s">
        <v>1321</v>
      </c>
      <c r="B1313" s="2">
        <v>2020</v>
      </c>
      <c r="C1313" s="2" t="s">
        <v>11</v>
      </c>
      <c r="D1313" s="2">
        <v>183.1</v>
      </c>
      <c r="E1313" s="2">
        <v>182</v>
      </c>
      <c r="F1313">
        <f>D1313*0.01</f>
        <v>1.831</v>
      </c>
      <c r="G1313" s="15">
        <f>E1313*0.453592</f>
        <v>82.553743999999995</v>
      </c>
      <c r="H1313" s="16">
        <f t="shared" si="20"/>
        <v>24.6</v>
      </c>
      <c r="I1313" t="str">
        <f>IF(H1313&lt;=18.5,"Underweight",IF(H1313&lt;=24.9,"Healthy weight",IF(H1313&lt;=29.9,"Over weight", "Obesity")))</f>
        <v>Healthy weight</v>
      </c>
      <c r="J1313" s="2">
        <v>38</v>
      </c>
      <c r="K1313" s="2">
        <v>1</v>
      </c>
      <c r="L1313" s="2">
        <v>1</v>
      </c>
      <c r="M1313" s="2">
        <v>1</v>
      </c>
      <c r="N1313">
        <v>0</v>
      </c>
      <c r="O1313">
        <v>0</v>
      </c>
      <c r="P1313">
        <v>0</v>
      </c>
      <c r="Q1313" s="2">
        <v>14727.66</v>
      </c>
      <c r="S1313" s="6">
        <v>1283</v>
      </c>
      <c r="T1313" s="6">
        <v>8564.5179210752503</v>
      </c>
      <c r="U1313" s="6">
        <v>-444.62792107525001</v>
      </c>
      <c r="AF1313">
        <f>IF($I1313=AF$1,1,0)</f>
        <v>0</v>
      </c>
      <c r="AG1313">
        <f>IF($I1313=AG$1,1,0)</f>
        <v>0</v>
      </c>
      <c r="AH1313">
        <f>IF($I1313=AH$1,1,0)</f>
        <v>1</v>
      </c>
      <c r="AI1313">
        <f>IF($I1313=AI$1,1,0)</f>
        <v>0</v>
      </c>
      <c r="AJ1313">
        <f>IF($C1313=AJ$1,1,0)</f>
        <v>0</v>
      </c>
      <c r="AK1313">
        <f>IF($C1313=AK$1,1,0)</f>
        <v>0</v>
      </c>
      <c r="AL1313">
        <f>IF($C1313=AL$1,1,0)</f>
        <v>1</v>
      </c>
      <c r="AM1313">
        <f>IF($C1313=AM$1,1,0)</f>
        <v>0</v>
      </c>
    </row>
    <row r="1314" spans="1:39" x14ac:dyDescent="0.2">
      <c r="A1314" s="1" t="s">
        <v>104</v>
      </c>
      <c r="B1314" s="2">
        <v>2020</v>
      </c>
      <c r="C1314" s="2" t="s">
        <v>19</v>
      </c>
      <c r="D1314" s="2">
        <v>177.9</v>
      </c>
      <c r="E1314" s="2">
        <v>317</v>
      </c>
      <c r="F1314">
        <f>D1314*0.01</f>
        <v>1.7790000000000001</v>
      </c>
      <c r="G1314" s="15">
        <f>E1314*0.453592</f>
        <v>143.78866400000001</v>
      </c>
      <c r="H1314" s="16">
        <f t="shared" si="20"/>
        <v>45.4</v>
      </c>
      <c r="I1314" t="str">
        <f>IF(H1314&lt;=18.5,"Underweight",IF(H1314&lt;=24.9,"Healthy weight",IF(H1314&lt;=29.9,"Over weight", "Obesity")))</f>
        <v>Obesity</v>
      </c>
      <c r="J1314" s="2">
        <v>42</v>
      </c>
      <c r="K1314" s="2">
        <v>1</v>
      </c>
      <c r="L1314" s="2">
        <v>0</v>
      </c>
      <c r="M1314" s="2">
        <v>0</v>
      </c>
      <c r="N1314">
        <v>1</v>
      </c>
      <c r="O1314">
        <v>0</v>
      </c>
      <c r="P1314">
        <v>1</v>
      </c>
      <c r="Q1314" s="2">
        <v>10098.719999999999</v>
      </c>
      <c r="S1314" s="6">
        <v>1284</v>
      </c>
      <c r="T1314" s="6">
        <v>13928.079015092724</v>
      </c>
      <c r="U1314" s="6">
        <v>8998.1909849072763</v>
      </c>
      <c r="AF1314">
        <f>IF($I1314=AF$1,1,0)</f>
        <v>0</v>
      </c>
      <c r="AG1314">
        <f>IF($I1314=AG$1,1,0)</f>
        <v>1</v>
      </c>
      <c r="AH1314">
        <f>IF($I1314=AH$1,1,0)</f>
        <v>0</v>
      </c>
      <c r="AI1314">
        <f>IF($I1314=AI$1,1,0)</f>
        <v>0</v>
      </c>
      <c r="AJ1314">
        <f>IF($C1314=AJ$1,1,0)</f>
        <v>0</v>
      </c>
      <c r="AK1314">
        <f>IF($C1314=AK$1,1,0)</f>
        <v>1</v>
      </c>
      <c r="AL1314">
        <f>IF($C1314=AL$1,1,0)</f>
        <v>0</v>
      </c>
      <c r="AM1314">
        <f>IF($C1314=AM$1,1,0)</f>
        <v>0</v>
      </c>
    </row>
    <row r="1315" spans="1:39" x14ac:dyDescent="0.2">
      <c r="A1315" s="1" t="s">
        <v>914</v>
      </c>
      <c r="B1315" s="2">
        <v>2020</v>
      </c>
      <c r="C1315" s="2" t="s">
        <v>21</v>
      </c>
      <c r="D1315" s="2">
        <v>171.4</v>
      </c>
      <c r="E1315" s="2">
        <v>193</v>
      </c>
      <c r="F1315">
        <f>D1315*0.01</f>
        <v>1.7140000000000002</v>
      </c>
      <c r="G1315" s="15">
        <f>E1315*0.453592</f>
        <v>87.543256</v>
      </c>
      <c r="H1315" s="16">
        <f t="shared" si="20"/>
        <v>29.8</v>
      </c>
      <c r="I1315" t="str">
        <f>IF(H1315&lt;=18.5,"Underweight",IF(H1315&lt;=24.9,"Healthy weight",IF(H1315&lt;=29.9,"Over weight", "Obesity")))</f>
        <v>Over weight</v>
      </c>
      <c r="J1315" s="2">
        <v>28</v>
      </c>
      <c r="K1315" s="2">
        <v>0</v>
      </c>
      <c r="L1315" s="2">
        <v>0</v>
      </c>
      <c r="M1315" s="2">
        <v>0</v>
      </c>
      <c r="N1315">
        <v>1</v>
      </c>
      <c r="O1315">
        <v>0</v>
      </c>
      <c r="P1315">
        <v>0</v>
      </c>
      <c r="Q1315" s="2">
        <v>1024.06</v>
      </c>
      <c r="S1315" s="6">
        <v>1285</v>
      </c>
      <c r="T1315" s="6">
        <v>20489.770653984524</v>
      </c>
      <c r="U1315" s="6">
        <v>-3319.7606539845256</v>
      </c>
      <c r="AF1315">
        <f>IF($I1315=AF$1,1,0)</f>
        <v>1</v>
      </c>
      <c r="AG1315">
        <f>IF($I1315=AG$1,1,0)</f>
        <v>0</v>
      </c>
      <c r="AH1315">
        <f>IF($I1315=AH$1,1,0)</f>
        <v>0</v>
      </c>
      <c r="AI1315">
        <f>IF($I1315=AI$1,1,0)</f>
        <v>0</v>
      </c>
      <c r="AJ1315">
        <f>IF($C1315=AJ$1,1,0)</f>
        <v>0</v>
      </c>
      <c r="AK1315">
        <f>IF($C1315=AK$1,1,0)</f>
        <v>0</v>
      </c>
      <c r="AL1315">
        <f>IF($C1315=AL$1,1,0)</f>
        <v>0</v>
      </c>
      <c r="AM1315">
        <f>IF($C1315=AM$1,1,0)</f>
        <v>1</v>
      </c>
    </row>
    <row r="1316" spans="1:39" x14ac:dyDescent="0.2">
      <c r="A1316" s="1" t="s">
        <v>473</v>
      </c>
      <c r="B1316" s="2">
        <v>2020</v>
      </c>
      <c r="C1316" s="2" t="s">
        <v>21</v>
      </c>
      <c r="D1316" s="2">
        <v>172.7</v>
      </c>
      <c r="E1316" s="2">
        <v>162</v>
      </c>
      <c r="F1316">
        <f>D1316*0.01</f>
        <v>1.7269999999999999</v>
      </c>
      <c r="G1316" s="15">
        <f>E1316*0.453592</f>
        <v>73.481904</v>
      </c>
      <c r="H1316" s="16">
        <f t="shared" si="20"/>
        <v>24.6</v>
      </c>
      <c r="I1316" t="str">
        <f>IF(H1316&lt;=18.5,"Underweight",IF(H1316&lt;=24.9,"Healthy weight",IF(H1316&lt;=29.9,"Over weight", "Obesity")))</f>
        <v>Healthy weight</v>
      </c>
      <c r="J1316" s="2">
        <v>23</v>
      </c>
      <c r="K1316" s="2">
        <v>1</v>
      </c>
      <c r="L1316" s="2">
        <v>0</v>
      </c>
      <c r="M1316" s="2">
        <v>0</v>
      </c>
      <c r="N1316">
        <v>0</v>
      </c>
      <c r="O1316">
        <v>0</v>
      </c>
      <c r="P1316">
        <v>0</v>
      </c>
      <c r="Q1316" s="2">
        <v>725.57</v>
      </c>
      <c r="S1316" s="6">
        <v>1286</v>
      </c>
      <c r="T1316" s="6">
        <v>8958.0187719182322</v>
      </c>
      <c r="U1316" s="6">
        <v>-2696.0687719182324</v>
      </c>
      <c r="AF1316">
        <f>IF($I1316=AF$1,1,0)</f>
        <v>0</v>
      </c>
      <c r="AG1316">
        <f>IF($I1316=AG$1,1,0)</f>
        <v>0</v>
      </c>
      <c r="AH1316">
        <f>IF($I1316=AH$1,1,0)</f>
        <v>1</v>
      </c>
      <c r="AI1316">
        <f>IF($I1316=AI$1,1,0)</f>
        <v>0</v>
      </c>
      <c r="AJ1316">
        <f>IF($C1316=AJ$1,1,0)</f>
        <v>0</v>
      </c>
      <c r="AK1316">
        <f>IF($C1316=AK$1,1,0)</f>
        <v>0</v>
      </c>
      <c r="AL1316">
        <f>IF($C1316=AL$1,1,0)</f>
        <v>0</v>
      </c>
      <c r="AM1316">
        <f>IF($C1316=AM$1,1,0)</f>
        <v>1</v>
      </c>
    </row>
    <row r="1317" spans="1:39" x14ac:dyDescent="0.2">
      <c r="A1317" s="1" t="s">
        <v>355</v>
      </c>
      <c r="B1317" s="2">
        <v>2020</v>
      </c>
      <c r="C1317" s="2" t="s">
        <v>21</v>
      </c>
      <c r="D1317" s="2">
        <v>177.5</v>
      </c>
      <c r="E1317" s="2">
        <v>207</v>
      </c>
      <c r="F1317">
        <f>D1317*0.01</f>
        <v>1.7750000000000001</v>
      </c>
      <c r="G1317" s="15">
        <f>E1317*0.453592</f>
        <v>93.893544000000006</v>
      </c>
      <c r="H1317" s="16">
        <f t="shared" si="20"/>
        <v>29.8</v>
      </c>
      <c r="I1317" t="str">
        <f>IF(H1317&lt;=18.5,"Underweight",IF(H1317&lt;=24.9,"Healthy weight",IF(H1317&lt;=29.9,"Over weight", "Obesity")))</f>
        <v>Over weight</v>
      </c>
      <c r="J1317" s="2">
        <v>40</v>
      </c>
      <c r="K1317" s="2">
        <v>1</v>
      </c>
      <c r="L1317" s="2">
        <v>1</v>
      </c>
      <c r="M1317" s="2">
        <v>1</v>
      </c>
      <c r="N1317">
        <v>1</v>
      </c>
      <c r="O1317">
        <v>0</v>
      </c>
      <c r="P1317">
        <v>0</v>
      </c>
      <c r="Q1317" s="2">
        <v>10040.9</v>
      </c>
      <c r="S1317" s="6">
        <v>1287</v>
      </c>
      <c r="T1317" s="6">
        <v>5797.569847155909</v>
      </c>
      <c r="U1317" s="6">
        <v>-274.44984715590908</v>
      </c>
      <c r="AF1317">
        <f>IF($I1317=AF$1,1,0)</f>
        <v>1</v>
      </c>
      <c r="AG1317">
        <f>IF($I1317=AG$1,1,0)</f>
        <v>0</v>
      </c>
      <c r="AH1317">
        <f>IF($I1317=AH$1,1,0)</f>
        <v>0</v>
      </c>
      <c r="AI1317">
        <f>IF($I1317=AI$1,1,0)</f>
        <v>0</v>
      </c>
      <c r="AJ1317">
        <f>IF($C1317=AJ$1,1,0)</f>
        <v>0</v>
      </c>
      <c r="AK1317">
        <f>IF($C1317=AK$1,1,0)</f>
        <v>0</v>
      </c>
      <c r="AL1317">
        <f>IF($C1317=AL$1,1,0)</f>
        <v>0</v>
      </c>
      <c r="AM1317">
        <f>IF($C1317=AM$1,1,0)</f>
        <v>1</v>
      </c>
    </row>
    <row r="1318" spans="1:39" x14ac:dyDescent="0.2">
      <c r="A1318" s="1" t="s">
        <v>438</v>
      </c>
      <c r="B1318" s="2">
        <v>2020</v>
      </c>
      <c r="C1318" s="2" t="s">
        <v>19</v>
      </c>
      <c r="D1318" s="2">
        <v>165.9</v>
      </c>
      <c r="E1318" s="2">
        <v>276</v>
      </c>
      <c r="F1318">
        <f>D1318*0.01</f>
        <v>1.659</v>
      </c>
      <c r="G1318" s="15">
        <f>E1318*0.453592</f>
        <v>125.19139199999999</v>
      </c>
      <c r="H1318" s="16">
        <f t="shared" si="20"/>
        <v>45.5</v>
      </c>
      <c r="I1318" t="str">
        <f>IF(H1318&lt;=18.5,"Underweight",IF(H1318&lt;=24.9,"Healthy weight",IF(H1318&lt;=29.9,"Over weight", "Obesity")))</f>
        <v>Obesity</v>
      </c>
      <c r="J1318" s="2">
        <v>23</v>
      </c>
      <c r="K1318" s="2">
        <v>1</v>
      </c>
      <c r="L1318" s="2">
        <v>0</v>
      </c>
      <c r="M1318" s="2">
        <v>1</v>
      </c>
      <c r="N1318">
        <v>1</v>
      </c>
      <c r="O1318">
        <v>0</v>
      </c>
      <c r="P1318">
        <v>1</v>
      </c>
      <c r="Q1318" s="2">
        <v>11124.05</v>
      </c>
      <c r="S1318" s="6">
        <v>1288</v>
      </c>
      <c r="T1318" s="6">
        <v>12728.486944997958</v>
      </c>
      <c r="U1318" s="6">
        <v>-7044.036944997958</v>
      </c>
      <c r="AF1318">
        <f>IF($I1318=AF$1,1,0)</f>
        <v>0</v>
      </c>
      <c r="AG1318">
        <f>IF($I1318=AG$1,1,0)</f>
        <v>1</v>
      </c>
      <c r="AH1318">
        <f>IF($I1318=AH$1,1,0)</f>
        <v>0</v>
      </c>
      <c r="AI1318">
        <f>IF($I1318=AI$1,1,0)</f>
        <v>0</v>
      </c>
      <c r="AJ1318">
        <f>IF($C1318=AJ$1,1,0)</f>
        <v>0</v>
      </c>
      <c r="AK1318">
        <f>IF($C1318=AK$1,1,0)</f>
        <v>1</v>
      </c>
      <c r="AL1318">
        <f>IF($C1318=AL$1,1,0)</f>
        <v>0</v>
      </c>
      <c r="AM1318">
        <f>IF($C1318=AM$1,1,0)</f>
        <v>0</v>
      </c>
    </row>
    <row r="1319" spans="1:39" x14ac:dyDescent="0.2">
      <c r="A1319" s="1" t="s">
        <v>403</v>
      </c>
      <c r="B1319" s="2">
        <v>2020</v>
      </c>
      <c r="C1319" s="2" t="s">
        <v>11</v>
      </c>
      <c r="D1319" s="2">
        <v>168.6</v>
      </c>
      <c r="E1319" s="2">
        <v>288</v>
      </c>
      <c r="F1319">
        <f>D1319*0.01</f>
        <v>1.6859999999999999</v>
      </c>
      <c r="G1319" s="15">
        <f>E1319*0.453592</f>
        <v>130.63449600000001</v>
      </c>
      <c r="H1319" s="16">
        <f t="shared" si="20"/>
        <v>46</v>
      </c>
      <c r="I1319" t="str">
        <f>IF(H1319&lt;=18.5,"Underweight",IF(H1319&lt;=24.9,"Healthy weight",IF(H1319&lt;=29.9,"Over weight", "Obesity")))</f>
        <v>Obesity</v>
      </c>
      <c r="J1319" s="2">
        <v>33</v>
      </c>
      <c r="K1319" s="2">
        <v>1</v>
      </c>
      <c r="L1319" s="2">
        <v>0</v>
      </c>
      <c r="M1319" s="2">
        <v>1</v>
      </c>
      <c r="N1319">
        <v>1</v>
      </c>
      <c r="O1319">
        <v>0</v>
      </c>
      <c r="P1319">
        <v>0</v>
      </c>
      <c r="Q1319" s="2">
        <v>19219.900000000001</v>
      </c>
      <c r="S1319" s="6">
        <v>1289</v>
      </c>
      <c r="T1319" s="6">
        <v>9518.7223221898639</v>
      </c>
      <c r="U1319" s="6">
        <v>3624.0576778101367</v>
      </c>
      <c r="AF1319">
        <f>IF($I1319=AF$1,1,0)</f>
        <v>0</v>
      </c>
      <c r="AG1319">
        <f>IF($I1319=AG$1,1,0)</f>
        <v>1</v>
      </c>
      <c r="AH1319">
        <f>IF($I1319=AH$1,1,0)</f>
        <v>0</v>
      </c>
      <c r="AI1319">
        <f>IF($I1319=AI$1,1,0)</f>
        <v>0</v>
      </c>
      <c r="AJ1319">
        <f>IF($C1319=AJ$1,1,0)</f>
        <v>0</v>
      </c>
      <c r="AK1319">
        <f>IF($C1319=AK$1,1,0)</f>
        <v>0</v>
      </c>
      <c r="AL1319">
        <f>IF($C1319=AL$1,1,0)</f>
        <v>1</v>
      </c>
      <c r="AM1319">
        <f>IF($C1319=AM$1,1,0)</f>
        <v>0</v>
      </c>
    </row>
    <row r="1320" spans="1:39" x14ac:dyDescent="0.2">
      <c r="A1320" s="1" t="s">
        <v>643</v>
      </c>
      <c r="B1320" s="2">
        <v>2020</v>
      </c>
      <c r="C1320" s="2" t="s">
        <v>11</v>
      </c>
      <c r="D1320" s="2">
        <v>165.3</v>
      </c>
      <c r="E1320" s="2">
        <v>278</v>
      </c>
      <c r="F1320">
        <f>D1320*0.01</f>
        <v>1.6530000000000002</v>
      </c>
      <c r="G1320" s="15">
        <f>E1320*0.453592</f>
        <v>126.09857599999999</v>
      </c>
      <c r="H1320" s="16">
        <f t="shared" si="20"/>
        <v>46.1</v>
      </c>
      <c r="I1320" t="str">
        <f>IF(H1320&lt;=18.5,"Underweight",IF(H1320&lt;=24.9,"Healthy weight",IF(H1320&lt;=29.9,"Over weight", "Obesity")))</f>
        <v>Obesity</v>
      </c>
      <c r="J1320" s="2">
        <v>41</v>
      </c>
      <c r="K1320" s="2">
        <v>1</v>
      </c>
      <c r="L1320" s="2">
        <v>2</v>
      </c>
      <c r="M1320" s="2">
        <v>0</v>
      </c>
      <c r="N1320">
        <v>1</v>
      </c>
      <c r="O1320">
        <v>0</v>
      </c>
      <c r="P1320">
        <v>0</v>
      </c>
      <c r="Q1320" s="2">
        <v>7929.94</v>
      </c>
      <c r="S1320" s="6">
        <v>1290</v>
      </c>
      <c r="T1320" s="6">
        <v>9106.3170537977021</v>
      </c>
      <c r="U1320" s="6">
        <v>-5578.5170537977019</v>
      </c>
      <c r="AF1320">
        <f>IF($I1320=AF$1,1,0)</f>
        <v>0</v>
      </c>
      <c r="AG1320">
        <f>IF($I1320=AG$1,1,0)</f>
        <v>1</v>
      </c>
      <c r="AH1320">
        <f>IF($I1320=AH$1,1,0)</f>
        <v>0</v>
      </c>
      <c r="AI1320">
        <f>IF($I1320=AI$1,1,0)</f>
        <v>0</v>
      </c>
      <c r="AJ1320">
        <f>IF($C1320=AJ$1,1,0)</f>
        <v>0</v>
      </c>
      <c r="AK1320">
        <f>IF($C1320=AK$1,1,0)</f>
        <v>0</v>
      </c>
      <c r="AL1320">
        <f>IF($C1320=AL$1,1,0)</f>
        <v>1</v>
      </c>
      <c r="AM1320">
        <f>IF($C1320=AM$1,1,0)</f>
        <v>0</v>
      </c>
    </row>
    <row r="1321" spans="1:39" x14ac:dyDescent="0.2">
      <c r="A1321" s="1" t="s">
        <v>218</v>
      </c>
      <c r="B1321" s="2">
        <v>2020</v>
      </c>
      <c r="C1321" s="2" t="s">
        <v>19</v>
      </c>
      <c r="D1321" s="2">
        <v>165.4</v>
      </c>
      <c r="E1321" s="2">
        <v>279</v>
      </c>
      <c r="F1321">
        <f>D1321*0.01</f>
        <v>1.6540000000000001</v>
      </c>
      <c r="G1321" s="15">
        <f>E1321*0.453592</f>
        <v>126.55216799999999</v>
      </c>
      <c r="H1321" s="16">
        <f t="shared" si="20"/>
        <v>46.3</v>
      </c>
      <c r="I1321" t="str">
        <f>IF(H1321&lt;=18.5,"Underweight",IF(H1321&lt;=24.9,"Healthy weight",IF(H1321&lt;=29.9,"Over weight", "Obesity")))</f>
        <v>Obesity</v>
      </c>
      <c r="J1321" s="2">
        <v>29</v>
      </c>
      <c r="K1321" s="2">
        <v>1</v>
      </c>
      <c r="L1321" s="2">
        <v>0</v>
      </c>
      <c r="M1321" s="2">
        <v>0</v>
      </c>
      <c r="N1321">
        <v>1</v>
      </c>
      <c r="O1321">
        <v>0</v>
      </c>
      <c r="P1321">
        <v>1</v>
      </c>
      <c r="Q1321" s="2">
        <v>2147.98</v>
      </c>
      <c r="S1321" s="6">
        <v>1291</v>
      </c>
      <c r="T1321" s="6">
        <v>6598.2160242397767</v>
      </c>
      <c r="U1321" s="6">
        <v>-31.386024239776816</v>
      </c>
      <c r="AF1321">
        <f>IF($I1321=AF$1,1,0)</f>
        <v>0</v>
      </c>
      <c r="AG1321">
        <f>IF($I1321=AG$1,1,0)</f>
        <v>1</v>
      </c>
      <c r="AH1321">
        <f>IF($I1321=AH$1,1,0)</f>
        <v>0</v>
      </c>
      <c r="AI1321">
        <f>IF($I1321=AI$1,1,0)</f>
        <v>0</v>
      </c>
      <c r="AJ1321">
        <f>IF($C1321=AJ$1,1,0)</f>
        <v>0</v>
      </c>
      <c r="AK1321">
        <f>IF($C1321=AK$1,1,0)</f>
        <v>1</v>
      </c>
      <c r="AL1321">
        <f>IF($C1321=AL$1,1,0)</f>
        <v>0</v>
      </c>
      <c r="AM1321">
        <f>IF($C1321=AM$1,1,0)</f>
        <v>0</v>
      </c>
    </row>
    <row r="1322" spans="1:39" x14ac:dyDescent="0.2">
      <c r="A1322" s="1" t="s">
        <v>708</v>
      </c>
      <c r="B1322" s="2">
        <v>2020</v>
      </c>
      <c r="C1322" s="2" t="s">
        <v>21</v>
      </c>
      <c r="D1322" s="2">
        <v>187.6</v>
      </c>
      <c r="E1322" s="2">
        <v>361</v>
      </c>
      <c r="F1322">
        <f>D1322*0.01</f>
        <v>1.8759999999999999</v>
      </c>
      <c r="G1322" s="15">
        <f>E1322*0.453592</f>
        <v>163.746712</v>
      </c>
      <c r="H1322" s="16">
        <f t="shared" si="20"/>
        <v>46.5</v>
      </c>
      <c r="I1322" t="str">
        <f>IF(H1322&lt;=18.5,"Underweight",IF(H1322&lt;=24.9,"Healthy weight",IF(H1322&lt;=29.9,"Over weight", "Obesity")))</f>
        <v>Obesity</v>
      </c>
      <c r="J1322" s="2">
        <v>26</v>
      </c>
      <c r="K1322" s="2">
        <v>1</v>
      </c>
      <c r="L1322" s="2">
        <v>0</v>
      </c>
      <c r="M1322" s="2">
        <v>0</v>
      </c>
      <c r="N1322">
        <v>1</v>
      </c>
      <c r="O1322">
        <v>0</v>
      </c>
      <c r="P1322">
        <v>0</v>
      </c>
      <c r="Q1322" s="2">
        <v>1876.16</v>
      </c>
      <c r="S1322" s="6">
        <v>1292</v>
      </c>
      <c r="T1322" s="6">
        <v>11691.237180722734</v>
      </c>
      <c r="U1322" s="6">
        <v>30317.982819277269</v>
      </c>
      <c r="AF1322">
        <f>IF($I1322=AF$1,1,0)</f>
        <v>0</v>
      </c>
      <c r="AG1322">
        <f>IF($I1322=AG$1,1,0)</f>
        <v>1</v>
      </c>
      <c r="AH1322">
        <f>IF($I1322=AH$1,1,0)</f>
        <v>0</v>
      </c>
      <c r="AI1322">
        <f>IF($I1322=AI$1,1,0)</f>
        <v>0</v>
      </c>
      <c r="AJ1322">
        <f>IF($C1322=AJ$1,1,0)</f>
        <v>0</v>
      </c>
      <c r="AK1322">
        <f>IF($C1322=AK$1,1,0)</f>
        <v>0</v>
      </c>
      <c r="AL1322">
        <f>IF($C1322=AL$1,1,0)</f>
        <v>0</v>
      </c>
      <c r="AM1322">
        <f>IF($C1322=AM$1,1,0)</f>
        <v>1</v>
      </c>
    </row>
    <row r="1323" spans="1:39" x14ac:dyDescent="0.2">
      <c r="A1323" s="1" t="s">
        <v>37</v>
      </c>
      <c r="B1323" s="2">
        <v>2020</v>
      </c>
      <c r="C1323" s="2" t="s">
        <v>21</v>
      </c>
      <c r="D1323" s="2">
        <v>164.1</v>
      </c>
      <c r="E1323" s="2">
        <v>177</v>
      </c>
      <c r="F1323">
        <f>D1323*0.01</f>
        <v>1.641</v>
      </c>
      <c r="G1323" s="15">
        <f>E1323*0.453592</f>
        <v>80.285783999999992</v>
      </c>
      <c r="H1323" s="16">
        <f t="shared" si="20"/>
        <v>29.8</v>
      </c>
      <c r="I1323" t="str">
        <f>IF(H1323&lt;=18.5,"Underweight",IF(H1323&lt;=24.9,"Healthy weight",IF(H1323&lt;=29.9,"Over weight", "Obesity")))</f>
        <v>Over weight</v>
      </c>
      <c r="J1323" s="2">
        <v>26</v>
      </c>
      <c r="K1323" s="2">
        <v>1</v>
      </c>
      <c r="L1323" s="2">
        <v>1</v>
      </c>
      <c r="M1323" s="2">
        <v>0</v>
      </c>
      <c r="N1323">
        <v>1</v>
      </c>
      <c r="O1323">
        <v>0</v>
      </c>
      <c r="P1323">
        <v>0</v>
      </c>
      <c r="Q1323" s="2">
        <v>1646.27</v>
      </c>
      <c r="S1323" s="6">
        <v>1293</v>
      </c>
      <c r="T1323" s="6">
        <v>18653.129552617549</v>
      </c>
      <c r="U1323" s="6">
        <v>12157.470447382449</v>
      </c>
      <c r="AF1323">
        <f>IF($I1323=AF$1,1,0)</f>
        <v>1</v>
      </c>
      <c r="AG1323">
        <f>IF($I1323=AG$1,1,0)</f>
        <v>0</v>
      </c>
      <c r="AH1323">
        <f>IF($I1323=AH$1,1,0)</f>
        <v>0</v>
      </c>
      <c r="AI1323">
        <f>IF($I1323=AI$1,1,0)</f>
        <v>0</v>
      </c>
      <c r="AJ1323">
        <f>IF($C1323=AJ$1,1,0)</f>
        <v>0</v>
      </c>
      <c r="AK1323">
        <f>IF($C1323=AK$1,1,0)</f>
        <v>0</v>
      </c>
      <c r="AL1323">
        <f>IF($C1323=AL$1,1,0)</f>
        <v>0</v>
      </c>
      <c r="AM1323">
        <f>IF($C1323=AM$1,1,0)</f>
        <v>1</v>
      </c>
    </row>
    <row r="1324" spans="1:39" x14ac:dyDescent="0.2">
      <c r="A1324" s="1" t="s">
        <v>1308</v>
      </c>
      <c r="B1324" s="2">
        <v>2020</v>
      </c>
      <c r="C1324" s="2" t="s">
        <v>19</v>
      </c>
      <c r="D1324" s="2">
        <v>164.1</v>
      </c>
      <c r="E1324" s="2">
        <v>177</v>
      </c>
      <c r="F1324">
        <f>D1324*0.01</f>
        <v>1.641</v>
      </c>
      <c r="G1324" s="15">
        <f>E1324*0.453592</f>
        <v>80.285783999999992</v>
      </c>
      <c r="H1324" s="16">
        <f t="shared" si="20"/>
        <v>29.8</v>
      </c>
      <c r="I1324" t="str">
        <f>IF(H1324&lt;=18.5,"Underweight",IF(H1324&lt;=24.9,"Healthy weight",IF(H1324&lt;=29.9,"Over weight", "Obesity")))</f>
        <v>Over weight</v>
      </c>
      <c r="J1324" s="2">
        <v>26</v>
      </c>
      <c r="K1324" s="2">
        <v>1</v>
      </c>
      <c r="L1324" s="2">
        <v>1</v>
      </c>
      <c r="M1324" s="2">
        <v>0</v>
      </c>
      <c r="N1324">
        <v>1</v>
      </c>
      <c r="O1324">
        <v>0</v>
      </c>
      <c r="P1324">
        <v>1</v>
      </c>
      <c r="Q1324" s="2">
        <v>1646.27</v>
      </c>
      <c r="S1324" s="6">
        <v>1294</v>
      </c>
      <c r="T1324" s="6">
        <v>11391.597709551828</v>
      </c>
      <c r="U1324" s="6">
        <v>21420.662290448174</v>
      </c>
      <c r="AF1324">
        <f>IF($I1324=AF$1,1,0)</f>
        <v>1</v>
      </c>
      <c r="AG1324">
        <f>IF($I1324=AG$1,1,0)</f>
        <v>0</v>
      </c>
      <c r="AH1324">
        <f>IF($I1324=AH$1,1,0)</f>
        <v>0</v>
      </c>
      <c r="AI1324">
        <f>IF($I1324=AI$1,1,0)</f>
        <v>0</v>
      </c>
      <c r="AJ1324">
        <f>IF($C1324=AJ$1,1,0)</f>
        <v>0</v>
      </c>
      <c r="AK1324">
        <f>IF($C1324=AK$1,1,0)</f>
        <v>1</v>
      </c>
      <c r="AL1324">
        <f>IF($C1324=AL$1,1,0)</f>
        <v>0</v>
      </c>
      <c r="AM1324">
        <f>IF($C1324=AM$1,1,0)</f>
        <v>0</v>
      </c>
    </row>
    <row r="1325" spans="1:39" x14ac:dyDescent="0.2">
      <c r="A1325" s="1" t="s">
        <v>1190</v>
      </c>
      <c r="B1325" s="2">
        <v>2020</v>
      </c>
      <c r="C1325" s="2" t="s">
        <v>11</v>
      </c>
      <c r="D1325" s="2">
        <v>165.6</v>
      </c>
      <c r="E1325" s="2">
        <v>149</v>
      </c>
      <c r="F1325">
        <f>D1325*0.01</f>
        <v>1.6559999999999999</v>
      </c>
      <c r="G1325" s="15">
        <f>E1325*0.453592</f>
        <v>67.585207999999994</v>
      </c>
      <c r="H1325" s="16">
        <f t="shared" si="20"/>
        <v>24.6</v>
      </c>
      <c r="I1325" t="str">
        <f>IF(H1325&lt;=18.5,"Underweight",IF(H1325&lt;=24.9,"Healthy weight",IF(H1325&lt;=29.9,"Over weight", "Obesity")))</f>
        <v>Healthy weight</v>
      </c>
      <c r="J1325" s="2">
        <v>40</v>
      </c>
      <c r="K1325" s="2">
        <v>1</v>
      </c>
      <c r="L1325" s="2">
        <v>1</v>
      </c>
      <c r="M1325" s="2">
        <v>0</v>
      </c>
      <c r="N1325">
        <v>0</v>
      </c>
      <c r="O1325">
        <v>0</v>
      </c>
      <c r="P1325">
        <v>0</v>
      </c>
      <c r="Q1325" s="2">
        <v>5728.95</v>
      </c>
      <c r="S1325" s="6">
        <v>1295</v>
      </c>
      <c r="T1325" s="6">
        <v>9799.4357905999095</v>
      </c>
      <c r="U1325" s="6">
        <v>1955.2142094000901</v>
      </c>
      <c r="AF1325">
        <f>IF($I1325=AF$1,1,0)</f>
        <v>0</v>
      </c>
      <c r="AG1325">
        <f>IF($I1325=AG$1,1,0)</f>
        <v>0</v>
      </c>
      <c r="AH1325">
        <f>IF($I1325=AH$1,1,0)</f>
        <v>1</v>
      </c>
      <c r="AI1325">
        <f>IF($I1325=AI$1,1,0)</f>
        <v>0</v>
      </c>
      <c r="AJ1325">
        <f>IF($C1325=AJ$1,1,0)</f>
        <v>0</v>
      </c>
      <c r="AK1325">
        <f>IF($C1325=AK$1,1,0)</f>
        <v>0</v>
      </c>
      <c r="AL1325">
        <f>IF($C1325=AL$1,1,0)</f>
        <v>1</v>
      </c>
      <c r="AM1325">
        <f>IF($C1325=AM$1,1,0)</f>
        <v>0</v>
      </c>
    </row>
    <row r="1326" spans="1:39" x14ac:dyDescent="0.2">
      <c r="A1326" s="1" t="s">
        <v>839</v>
      </c>
      <c r="B1326" s="2">
        <v>2020</v>
      </c>
      <c r="C1326" s="2" t="s">
        <v>11</v>
      </c>
      <c r="D1326" s="2">
        <v>154.6</v>
      </c>
      <c r="E1326" s="2">
        <v>245</v>
      </c>
      <c r="F1326">
        <f>D1326*0.01</f>
        <v>1.546</v>
      </c>
      <c r="G1326" s="15">
        <f>E1326*0.453592</f>
        <v>111.13003999999999</v>
      </c>
      <c r="H1326" s="16">
        <f t="shared" si="20"/>
        <v>46.5</v>
      </c>
      <c r="I1326" t="str">
        <f>IF(H1326&lt;=18.5,"Underweight",IF(H1326&lt;=24.9,"Healthy weight",IF(H1326&lt;=29.9,"Over weight", "Obesity")))</f>
        <v>Obesity</v>
      </c>
      <c r="J1326" s="2">
        <v>40</v>
      </c>
      <c r="K1326" s="2">
        <v>1</v>
      </c>
      <c r="L1326" s="2">
        <v>1</v>
      </c>
      <c r="M1326" s="2">
        <v>0</v>
      </c>
      <c r="N1326">
        <v>1</v>
      </c>
      <c r="O1326">
        <v>0</v>
      </c>
      <c r="P1326">
        <v>0</v>
      </c>
      <c r="Q1326" s="2">
        <v>10706.84</v>
      </c>
      <c r="S1326" s="6">
        <v>1296</v>
      </c>
      <c r="T1326" s="6">
        <v>3495.68270950443</v>
      </c>
      <c r="U1326" s="6">
        <v>-603.74270950442997</v>
      </c>
      <c r="AF1326">
        <f>IF($I1326=AF$1,1,0)</f>
        <v>0</v>
      </c>
      <c r="AG1326">
        <f>IF($I1326=AG$1,1,0)</f>
        <v>1</v>
      </c>
      <c r="AH1326">
        <f>IF($I1326=AH$1,1,0)</f>
        <v>0</v>
      </c>
      <c r="AI1326">
        <f>IF($I1326=AI$1,1,0)</f>
        <v>0</v>
      </c>
      <c r="AJ1326">
        <f>IF($C1326=AJ$1,1,0)</f>
        <v>0</v>
      </c>
      <c r="AK1326">
        <f>IF($C1326=AK$1,1,0)</f>
        <v>0</v>
      </c>
      <c r="AL1326">
        <f>IF($C1326=AL$1,1,0)</f>
        <v>1</v>
      </c>
      <c r="AM1326">
        <f>IF($C1326=AM$1,1,0)</f>
        <v>0</v>
      </c>
    </row>
    <row r="1327" spans="1:39" x14ac:dyDescent="0.2">
      <c r="A1327" s="1" t="s">
        <v>845</v>
      </c>
      <c r="B1327" s="2">
        <v>2020</v>
      </c>
      <c r="C1327" s="2" t="s">
        <v>19</v>
      </c>
      <c r="D1327" s="2">
        <v>184.7</v>
      </c>
      <c r="E1327" s="2">
        <v>350</v>
      </c>
      <c r="F1327">
        <f>D1327*0.01</f>
        <v>1.847</v>
      </c>
      <c r="G1327" s="15">
        <f>E1327*0.453592</f>
        <v>158.75720000000001</v>
      </c>
      <c r="H1327" s="16">
        <f t="shared" si="20"/>
        <v>46.5</v>
      </c>
      <c r="I1327" t="str">
        <f>IF(H1327&lt;=18.5,"Underweight",IF(H1327&lt;=24.9,"Healthy weight",IF(H1327&lt;=29.9,"Over weight", "Obesity")))</f>
        <v>Obesity</v>
      </c>
      <c r="J1327" s="2">
        <v>42</v>
      </c>
      <c r="K1327" s="2">
        <v>1</v>
      </c>
      <c r="L1327" s="2">
        <v>1</v>
      </c>
      <c r="M1327" s="2">
        <v>0</v>
      </c>
      <c r="N1327">
        <v>1</v>
      </c>
      <c r="O1327">
        <v>0</v>
      </c>
      <c r="P1327">
        <v>1</v>
      </c>
      <c r="Q1327" s="2">
        <v>9547.3799999999992</v>
      </c>
      <c r="S1327" s="6">
        <v>1297</v>
      </c>
      <c r="T1327" s="6">
        <v>8003.0909842551609</v>
      </c>
      <c r="U1327" s="6">
        <v>3251.1490157448388</v>
      </c>
      <c r="AF1327">
        <f>IF($I1327=AF$1,1,0)</f>
        <v>0</v>
      </c>
      <c r="AG1327">
        <f>IF($I1327=AG$1,1,0)</f>
        <v>1</v>
      </c>
      <c r="AH1327">
        <f>IF($I1327=AH$1,1,0)</f>
        <v>0</v>
      </c>
      <c r="AI1327">
        <f>IF($I1327=AI$1,1,0)</f>
        <v>0</v>
      </c>
      <c r="AJ1327">
        <f>IF($C1327=AJ$1,1,0)</f>
        <v>0</v>
      </c>
      <c r="AK1327">
        <f>IF($C1327=AK$1,1,0)</f>
        <v>1</v>
      </c>
      <c r="AL1327">
        <f>IF($C1327=AL$1,1,0)</f>
        <v>0</v>
      </c>
      <c r="AM1327">
        <f>IF($C1327=AM$1,1,0)</f>
        <v>0</v>
      </c>
    </row>
    <row r="1328" spans="1:39" x14ac:dyDescent="0.2">
      <c r="A1328" s="1" t="s">
        <v>55</v>
      </c>
      <c r="B1328" s="2">
        <v>2020</v>
      </c>
      <c r="C1328" s="2" t="s">
        <v>11</v>
      </c>
      <c r="D1328" s="2">
        <v>165.4</v>
      </c>
      <c r="E1328" s="2">
        <v>282</v>
      </c>
      <c r="F1328">
        <f>D1328*0.01</f>
        <v>1.6540000000000001</v>
      </c>
      <c r="G1328" s="15">
        <f>E1328*0.453592</f>
        <v>127.912944</v>
      </c>
      <c r="H1328" s="16">
        <f t="shared" si="20"/>
        <v>46.8</v>
      </c>
      <c r="I1328" t="str">
        <f>IF(H1328&lt;=18.5,"Underweight",IF(H1328&lt;=24.9,"Healthy weight",IF(H1328&lt;=29.9,"Over weight", "Obesity")))</f>
        <v>Obesity</v>
      </c>
      <c r="J1328" s="2">
        <v>40</v>
      </c>
      <c r="K1328" s="2">
        <v>1</v>
      </c>
      <c r="L1328" s="2">
        <v>1</v>
      </c>
      <c r="M1328" s="2">
        <v>0</v>
      </c>
      <c r="N1328">
        <v>1</v>
      </c>
      <c r="O1328">
        <v>0</v>
      </c>
      <c r="P1328">
        <v>0</v>
      </c>
      <c r="Q1328" s="2">
        <v>8039.66</v>
      </c>
      <c r="S1328" s="6">
        <v>1298</v>
      </c>
      <c r="T1328" s="6">
        <v>19683.86453474938</v>
      </c>
      <c r="U1328" s="6">
        <v>-5457.93453474938</v>
      </c>
      <c r="AF1328">
        <f>IF($I1328=AF$1,1,0)</f>
        <v>0</v>
      </c>
      <c r="AG1328">
        <f>IF($I1328=AG$1,1,0)</f>
        <v>1</v>
      </c>
      <c r="AH1328">
        <f>IF($I1328=AH$1,1,0)</f>
        <v>0</v>
      </c>
      <c r="AI1328">
        <f>IF($I1328=AI$1,1,0)</f>
        <v>0</v>
      </c>
      <c r="AJ1328">
        <f>IF($C1328=AJ$1,1,0)</f>
        <v>0</v>
      </c>
      <c r="AK1328">
        <f>IF($C1328=AK$1,1,0)</f>
        <v>0</v>
      </c>
      <c r="AL1328">
        <f>IF($C1328=AL$1,1,0)</f>
        <v>1</v>
      </c>
      <c r="AM1328">
        <f>IF($C1328=AM$1,1,0)</f>
        <v>0</v>
      </c>
    </row>
    <row r="1329" spans="1:39" x14ac:dyDescent="0.2">
      <c r="A1329" s="1" t="s">
        <v>567</v>
      </c>
      <c r="B1329" s="2">
        <v>2020</v>
      </c>
      <c r="C1329" s="2" t="s">
        <v>11</v>
      </c>
      <c r="D1329" s="2">
        <v>171.6</v>
      </c>
      <c r="E1329" s="2">
        <v>160</v>
      </c>
      <c r="F1329">
        <f>D1329*0.01</f>
        <v>1.716</v>
      </c>
      <c r="G1329" s="15">
        <f>E1329*0.453592</f>
        <v>72.574719999999999</v>
      </c>
      <c r="H1329" s="16">
        <f t="shared" si="20"/>
        <v>24.6</v>
      </c>
      <c r="I1329" t="str">
        <f>IF(H1329&lt;=18.5,"Underweight",IF(H1329&lt;=24.9,"Healthy weight",IF(H1329&lt;=29.9,"Over weight", "Obesity")))</f>
        <v>Healthy weight</v>
      </c>
      <c r="J1329" s="2">
        <v>42</v>
      </c>
      <c r="K1329" s="2">
        <v>1</v>
      </c>
      <c r="L1329" s="2">
        <v>1</v>
      </c>
      <c r="M1329" s="2">
        <v>0</v>
      </c>
      <c r="N1329">
        <v>0</v>
      </c>
      <c r="O1329">
        <v>0</v>
      </c>
      <c r="P1329">
        <v>0</v>
      </c>
      <c r="Q1329" s="2">
        <v>3736.56</v>
      </c>
      <c r="S1329" s="6">
        <v>1299</v>
      </c>
      <c r="T1329" s="6">
        <v>2970.4900586793301</v>
      </c>
      <c r="U1329" s="6">
        <v>-1947.6400586793302</v>
      </c>
      <c r="AF1329">
        <f>IF($I1329=AF$1,1,0)</f>
        <v>0</v>
      </c>
      <c r="AG1329">
        <f>IF($I1329=AG$1,1,0)</f>
        <v>0</v>
      </c>
      <c r="AH1329">
        <f>IF($I1329=AH$1,1,0)</f>
        <v>1</v>
      </c>
      <c r="AI1329">
        <f>IF($I1329=AI$1,1,0)</f>
        <v>0</v>
      </c>
      <c r="AJ1329">
        <f>IF($C1329=AJ$1,1,0)</f>
        <v>0</v>
      </c>
      <c r="AK1329">
        <f>IF($C1329=AK$1,1,0)</f>
        <v>0</v>
      </c>
      <c r="AL1329">
        <f>IF($C1329=AL$1,1,0)</f>
        <v>1</v>
      </c>
      <c r="AM1329">
        <f>IF($C1329=AM$1,1,0)</f>
        <v>0</v>
      </c>
    </row>
    <row r="1330" spans="1:39" x14ac:dyDescent="0.2">
      <c r="A1330" s="1" t="s">
        <v>133</v>
      </c>
      <c r="B1330" s="2">
        <v>2020</v>
      </c>
      <c r="C1330" s="2" t="s">
        <v>19</v>
      </c>
      <c r="D1330" s="2">
        <v>177</v>
      </c>
      <c r="E1330" s="2">
        <v>206</v>
      </c>
      <c r="F1330">
        <f>D1330*0.01</f>
        <v>1.77</v>
      </c>
      <c r="G1330" s="15">
        <f>E1330*0.453592</f>
        <v>93.439952000000005</v>
      </c>
      <c r="H1330" s="16">
        <f t="shared" si="20"/>
        <v>29.8</v>
      </c>
      <c r="I1330" t="str">
        <f>IF(H1330&lt;=18.5,"Underweight",IF(H1330&lt;=24.9,"Healthy weight",IF(H1330&lt;=29.9,"Over weight", "Obesity")))</f>
        <v>Over weight</v>
      </c>
      <c r="J1330" s="2">
        <v>21</v>
      </c>
      <c r="K1330" s="2">
        <v>0</v>
      </c>
      <c r="L1330" s="2">
        <v>0</v>
      </c>
      <c r="M1330" s="2">
        <v>0</v>
      </c>
      <c r="N1330">
        <v>1</v>
      </c>
      <c r="O1330">
        <v>0</v>
      </c>
      <c r="P1330">
        <v>1</v>
      </c>
      <c r="Q1330" s="2">
        <v>7207.85</v>
      </c>
      <c r="S1330" s="6">
        <v>1300</v>
      </c>
      <c r="T1330" s="6">
        <v>3209.7092989431103</v>
      </c>
      <c r="U1330" s="6">
        <v>-758.35929894311039</v>
      </c>
      <c r="AF1330">
        <f>IF($I1330=AF$1,1,0)</f>
        <v>1</v>
      </c>
      <c r="AG1330">
        <f>IF($I1330=AG$1,1,0)</f>
        <v>0</v>
      </c>
      <c r="AH1330">
        <f>IF($I1330=AH$1,1,0)</f>
        <v>0</v>
      </c>
      <c r="AI1330">
        <f>IF($I1330=AI$1,1,0)</f>
        <v>0</v>
      </c>
      <c r="AJ1330">
        <f>IF($C1330=AJ$1,1,0)</f>
        <v>0</v>
      </c>
      <c r="AK1330">
        <f>IF($C1330=AK$1,1,0)</f>
        <v>1</v>
      </c>
      <c r="AL1330">
        <f>IF($C1330=AL$1,1,0)</f>
        <v>0</v>
      </c>
      <c r="AM1330">
        <f>IF($C1330=AM$1,1,0)</f>
        <v>0</v>
      </c>
    </row>
    <row r="1331" spans="1:39" x14ac:dyDescent="0.2">
      <c r="A1331" s="1" t="s">
        <v>556</v>
      </c>
      <c r="B1331" s="2">
        <v>2020</v>
      </c>
      <c r="C1331" s="2" t="s">
        <v>11</v>
      </c>
      <c r="D1331" s="2">
        <v>151.80000000000001</v>
      </c>
      <c r="E1331" s="2">
        <v>238</v>
      </c>
      <c r="F1331">
        <f>D1331*0.01</f>
        <v>1.5180000000000002</v>
      </c>
      <c r="G1331" s="15">
        <f>E1331*0.453592</f>
        <v>107.95489600000001</v>
      </c>
      <c r="H1331" s="16">
        <f t="shared" si="20"/>
        <v>46.8</v>
      </c>
      <c r="I1331" t="str">
        <f>IF(H1331&lt;=18.5,"Underweight",IF(H1331&lt;=24.9,"Healthy weight",IF(H1331&lt;=29.9,"Over weight", "Obesity")))</f>
        <v>Obesity</v>
      </c>
      <c r="J1331" s="2">
        <v>31</v>
      </c>
      <c r="K1331" s="2">
        <v>0</v>
      </c>
      <c r="L1331" s="2">
        <v>0</v>
      </c>
      <c r="M1331" s="2">
        <v>0</v>
      </c>
      <c r="N1331">
        <v>1</v>
      </c>
      <c r="O1331">
        <v>0</v>
      </c>
      <c r="P1331">
        <v>0</v>
      </c>
      <c r="Q1331" s="2">
        <v>4833.2299999999996</v>
      </c>
      <c r="S1331" s="6">
        <v>1301</v>
      </c>
      <c r="T1331" s="6">
        <v>10660.213682241014</v>
      </c>
      <c r="U1331" s="6">
        <v>-5648.8636822410135</v>
      </c>
      <c r="AF1331">
        <f>IF($I1331=AF$1,1,0)</f>
        <v>0</v>
      </c>
      <c r="AG1331">
        <f>IF($I1331=AG$1,1,0)</f>
        <v>1</v>
      </c>
      <c r="AH1331">
        <f>IF($I1331=AH$1,1,0)</f>
        <v>0</v>
      </c>
      <c r="AI1331">
        <f>IF($I1331=AI$1,1,0)</f>
        <v>0</v>
      </c>
      <c r="AJ1331">
        <f>IF($C1331=AJ$1,1,0)</f>
        <v>0</v>
      </c>
      <c r="AK1331">
        <f>IF($C1331=AK$1,1,0)</f>
        <v>0</v>
      </c>
      <c r="AL1331">
        <f>IF($C1331=AL$1,1,0)</f>
        <v>1</v>
      </c>
      <c r="AM1331">
        <f>IF($C1331=AM$1,1,0)</f>
        <v>0</v>
      </c>
    </row>
    <row r="1332" spans="1:39" x14ac:dyDescent="0.2">
      <c r="A1332" s="1" t="s">
        <v>246</v>
      </c>
      <c r="B1332" s="2">
        <v>2020</v>
      </c>
      <c r="C1332" s="2" t="s">
        <v>19</v>
      </c>
      <c r="D1332" s="2">
        <v>162.6</v>
      </c>
      <c r="E1332" s="2">
        <v>276</v>
      </c>
      <c r="F1332">
        <f>D1332*0.01</f>
        <v>1.6259999999999999</v>
      </c>
      <c r="G1332" s="15">
        <f>E1332*0.453592</f>
        <v>125.19139199999999</v>
      </c>
      <c r="H1332" s="16">
        <f t="shared" si="20"/>
        <v>47.4</v>
      </c>
      <c r="I1332" t="str">
        <f>IF(H1332&lt;=18.5,"Underweight",IF(H1332&lt;=24.9,"Healthy weight",IF(H1332&lt;=29.9,"Over weight", "Obesity")))</f>
        <v>Obesity</v>
      </c>
      <c r="J1332" s="2">
        <v>24</v>
      </c>
      <c r="K1332" s="2">
        <v>0</v>
      </c>
      <c r="L1332" s="2">
        <v>0</v>
      </c>
      <c r="M1332" s="2">
        <v>0</v>
      </c>
      <c r="N1332">
        <v>1</v>
      </c>
      <c r="O1332">
        <v>0</v>
      </c>
      <c r="P1332">
        <v>1</v>
      </c>
      <c r="Q1332" s="2">
        <v>3014.21</v>
      </c>
      <c r="S1332" s="6">
        <v>1302</v>
      </c>
      <c r="T1332" s="6">
        <v>5976.6573728624535</v>
      </c>
      <c r="U1332" s="6">
        <v>103.21262713754641</v>
      </c>
      <c r="AF1332">
        <f>IF($I1332=AF$1,1,0)</f>
        <v>0</v>
      </c>
      <c r="AG1332">
        <f>IF($I1332=AG$1,1,0)</f>
        <v>1</v>
      </c>
      <c r="AH1332">
        <f>IF($I1332=AH$1,1,0)</f>
        <v>0</v>
      </c>
      <c r="AI1332">
        <f>IF($I1332=AI$1,1,0)</f>
        <v>0</v>
      </c>
      <c r="AJ1332">
        <f>IF($C1332=AJ$1,1,0)</f>
        <v>0</v>
      </c>
      <c r="AK1332">
        <f>IF($C1332=AK$1,1,0)</f>
        <v>1</v>
      </c>
      <c r="AL1332">
        <f>IF($C1332=AL$1,1,0)</f>
        <v>0</v>
      </c>
      <c r="AM1332">
        <f>IF($C1332=AM$1,1,0)</f>
        <v>0</v>
      </c>
    </row>
    <row r="1333" spans="1:39" x14ac:dyDescent="0.2">
      <c r="A1333" s="1" t="s">
        <v>401</v>
      </c>
      <c r="B1333" s="2">
        <v>2020</v>
      </c>
      <c r="C1333" s="2" t="s">
        <v>11</v>
      </c>
      <c r="D1333" s="2">
        <v>159.6</v>
      </c>
      <c r="E1333" s="2">
        <v>267</v>
      </c>
      <c r="F1333">
        <f>D1333*0.01</f>
        <v>1.5960000000000001</v>
      </c>
      <c r="G1333" s="15">
        <f>E1333*0.453592</f>
        <v>121.109064</v>
      </c>
      <c r="H1333" s="16">
        <f t="shared" si="20"/>
        <v>47.5</v>
      </c>
      <c r="I1333" t="str">
        <f>IF(H1333&lt;=18.5,"Underweight",IF(H1333&lt;=24.9,"Healthy weight",IF(H1333&lt;=29.9,"Over weight", "Obesity")))</f>
        <v>Obesity</v>
      </c>
      <c r="J1333" s="2">
        <v>41</v>
      </c>
      <c r="K1333" s="2">
        <v>1</v>
      </c>
      <c r="L1333" s="2">
        <v>1</v>
      </c>
      <c r="M1333" s="2">
        <v>0</v>
      </c>
      <c r="N1333">
        <v>1</v>
      </c>
      <c r="O1333">
        <v>0</v>
      </c>
      <c r="P1333">
        <v>0</v>
      </c>
      <c r="Q1333" s="2">
        <v>7083.82</v>
      </c>
      <c r="S1333" s="6">
        <v>1303</v>
      </c>
      <c r="T1333" s="6">
        <v>9427.6153335798608</v>
      </c>
      <c r="U1333" s="6">
        <v>6138.2146664201391</v>
      </c>
      <c r="AF1333">
        <f>IF($I1333=AF$1,1,0)</f>
        <v>0</v>
      </c>
      <c r="AG1333">
        <f>IF($I1333=AG$1,1,0)</f>
        <v>1</v>
      </c>
      <c r="AH1333">
        <f>IF($I1333=AH$1,1,0)</f>
        <v>0</v>
      </c>
      <c r="AI1333">
        <f>IF($I1333=AI$1,1,0)</f>
        <v>0</v>
      </c>
      <c r="AJ1333">
        <f>IF($C1333=AJ$1,1,0)</f>
        <v>0</v>
      </c>
      <c r="AK1333">
        <f>IF($C1333=AK$1,1,0)</f>
        <v>0</v>
      </c>
      <c r="AL1333">
        <f>IF($C1333=AL$1,1,0)</f>
        <v>1</v>
      </c>
      <c r="AM1333">
        <f>IF($C1333=AM$1,1,0)</f>
        <v>0</v>
      </c>
    </row>
    <row r="1334" spans="1:39" x14ac:dyDescent="0.2">
      <c r="A1334" s="1" t="s">
        <v>1154</v>
      </c>
      <c r="B1334" s="2">
        <v>2020</v>
      </c>
      <c r="C1334" s="2" t="s">
        <v>21</v>
      </c>
      <c r="D1334" s="2">
        <v>173.5</v>
      </c>
      <c r="E1334" s="2">
        <v>198</v>
      </c>
      <c r="F1334">
        <f>D1334*0.01</f>
        <v>1.7350000000000001</v>
      </c>
      <c r="G1334" s="15">
        <f>E1334*0.453592</f>
        <v>89.811216000000002</v>
      </c>
      <c r="H1334" s="16">
        <f t="shared" si="20"/>
        <v>29.8</v>
      </c>
      <c r="I1334" t="str">
        <f>IF(H1334&lt;=18.5,"Underweight",IF(H1334&lt;=24.9,"Healthy weight",IF(H1334&lt;=29.9,"Over weight", "Obesity")))</f>
        <v>Over weight</v>
      </c>
      <c r="J1334" s="2">
        <v>30</v>
      </c>
      <c r="K1334" s="2">
        <v>1</v>
      </c>
      <c r="L1334" s="2">
        <v>1</v>
      </c>
      <c r="M1334" s="2">
        <v>1</v>
      </c>
      <c r="N1334">
        <v>1</v>
      </c>
      <c r="O1334">
        <v>0</v>
      </c>
      <c r="P1334">
        <v>0</v>
      </c>
      <c r="Q1334" s="2">
        <v>14049.89</v>
      </c>
      <c r="S1334" s="6">
        <v>1304</v>
      </c>
      <c r="T1334" s="6">
        <v>11704.696556104</v>
      </c>
      <c r="U1334" s="6">
        <v>-5741.3565561039995</v>
      </c>
      <c r="AF1334">
        <f>IF($I1334=AF$1,1,0)</f>
        <v>1</v>
      </c>
      <c r="AG1334">
        <f>IF($I1334=AG$1,1,0)</f>
        <v>0</v>
      </c>
      <c r="AH1334">
        <f>IF($I1334=AH$1,1,0)</f>
        <v>0</v>
      </c>
      <c r="AI1334">
        <f>IF($I1334=AI$1,1,0)</f>
        <v>0</v>
      </c>
      <c r="AJ1334">
        <f>IF($C1334=AJ$1,1,0)</f>
        <v>0</v>
      </c>
      <c r="AK1334">
        <f>IF($C1334=AK$1,1,0)</f>
        <v>0</v>
      </c>
      <c r="AL1334">
        <f>IF($C1334=AL$1,1,0)</f>
        <v>0</v>
      </c>
      <c r="AM1334">
        <f>IF($C1334=AM$1,1,0)</f>
        <v>1</v>
      </c>
    </row>
    <row r="1335" spans="1:39" x14ac:dyDescent="0.2">
      <c r="A1335" s="1" t="s">
        <v>954</v>
      </c>
      <c r="B1335" s="2">
        <v>2020</v>
      </c>
      <c r="C1335" s="2" t="s">
        <v>11</v>
      </c>
      <c r="D1335" s="2">
        <v>163.1</v>
      </c>
      <c r="E1335" s="2">
        <v>175</v>
      </c>
      <c r="F1335">
        <f>D1335*0.01</f>
        <v>1.631</v>
      </c>
      <c r="G1335" s="15">
        <f>E1335*0.453592</f>
        <v>79.378600000000006</v>
      </c>
      <c r="H1335" s="16">
        <f t="shared" si="20"/>
        <v>29.8</v>
      </c>
      <c r="I1335" t="str">
        <f>IF(H1335&lt;=18.5,"Underweight",IF(H1335&lt;=24.9,"Healthy weight",IF(H1335&lt;=29.9,"Over weight", "Obesity")))</f>
        <v>Over weight</v>
      </c>
      <c r="J1335" s="2">
        <v>39</v>
      </c>
      <c r="K1335" s="2">
        <v>1</v>
      </c>
      <c r="L1335" s="2">
        <v>1</v>
      </c>
      <c r="M1335" s="2">
        <v>0</v>
      </c>
      <c r="N1335">
        <v>1</v>
      </c>
      <c r="O1335">
        <v>0</v>
      </c>
      <c r="P1335">
        <v>0</v>
      </c>
      <c r="Q1335" s="2">
        <v>5691.97</v>
      </c>
      <c r="S1335" s="6">
        <v>1305</v>
      </c>
      <c r="T1335" s="6">
        <v>11221.640619061105</v>
      </c>
      <c r="U1335" s="6">
        <v>4076.5993809388947</v>
      </c>
      <c r="AF1335">
        <f>IF($I1335=AF$1,1,0)</f>
        <v>1</v>
      </c>
      <c r="AG1335">
        <f>IF($I1335=AG$1,1,0)</f>
        <v>0</v>
      </c>
      <c r="AH1335">
        <f>IF($I1335=AH$1,1,0)</f>
        <v>0</v>
      </c>
      <c r="AI1335">
        <f>IF($I1335=AI$1,1,0)</f>
        <v>0</v>
      </c>
      <c r="AJ1335">
        <f>IF($C1335=AJ$1,1,0)</f>
        <v>0</v>
      </c>
      <c r="AK1335">
        <f>IF($C1335=AK$1,1,0)</f>
        <v>0</v>
      </c>
      <c r="AL1335">
        <f>IF($C1335=AL$1,1,0)</f>
        <v>1</v>
      </c>
      <c r="AM1335">
        <f>IF($C1335=AM$1,1,0)</f>
        <v>0</v>
      </c>
    </row>
    <row r="1336" spans="1:39" x14ac:dyDescent="0.2">
      <c r="A1336" s="1" t="s">
        <v>1003</v>
      </c>
      <c r="B1336" s="2">
        <v>2020</v>
      </c>
      <c r="C1336" s="2" t="s">
        <v>26</v>
      </c>
      <c r="D1336" s="2">
        <v>163.19999999999999</v>
      </c>
      <c r="E1336" s="2">
        <v>145</v>
      </c>
      <c r="F1336">
        <f>D1336*0.01</f>
        <v>1.6319999999999999</v>
      </c>
      <c r="G1336" s="15">
        <f>E1336*0.453592</f>
        <v>65.770839999999993</v>
      </c>
      <c r="H1336" s="16">
        <f t="shared" si="20"/>
        <v>24.7</v>
      </c>
      <c r="I1336" t="str">
        <f>IF(H1336&lt;=18.5,"Underweight",IF(H1336&lt;=24.9,"Healthy weight",IF(H1336&lt;=29.9,"Over weight", "Obesity")))</f>
        <v>Healthy weight</v>
      </c>
      <c r="J1336" s="2">
        <v>33</v>
      </c>
      <c r="K1336" s="2">
        <v>1</v>
      </c>
      <c r="L1336" s="2">
        <v>0</v>
      </c>
      <c r="M1336" s="2">
        <v>0</v>
      </c>
      <c r="N1336">
        <v>0</v>
      </c>
      <c r="O1336">
        <v>1</v>
      </c>
      <c r="P1336">
        <v>0</v>
      </c>
      <c r="Q1336" s="2">
        <v>2245.2600000000002</v>
      </c>
      <c r="S1336" s="6">
        <v>1306</v>
      </c>
      <c r="T1336" s="6">
        <v>6691.6425337132869</v>
      </c>
      <c r="U1336" s="6">
        <v>-2153.5825337132865</v>
      </c>
      <c r="AF1336">
        <f>IF($I1336=AF$1,1,0)</f>
        <v>0</v>
      </c>
      <c r="AG1336">
        <f>IF($I1336=AG$1,1,0)</f>
        <v>0</v>
      </c>
      <c r="AH1336">
        <f>IF($I1336=AH$1,1,0)</f>
        <v>1</v>
      </c>
      <c r="AI1336">
        <f>IF($I1336=AI$1,1,0)</f>
        <v>0</v>
      </c>
      <c r="AJ1336">
        <f>IF($C1336=AJ$1,1,0)</f>
        <v>1</v>
      </c>
      <c r="AK1336">
        <f>IF($C1336=AK$1,1,0)</f>
        <v>0</v>
      </c>
      <c r="AL1336">
        <f>IF($C1336=AL$1,1,0)</f>
        <v>0</v>
      </c>
      <c r="AM1336">
        <f>IF($C1336=AM$1,1,0)</f>
        <v>0</v>
      </c>
    </row>
    <row r="1337" spans="1:39" x14ac:dyDescent="0.2">
      <c r="A1337" s="1" t="s">
        <v>100</v>
      </c>
      <c r="B1337" s="2">
        <v>2020</v>
      </c>
      <c r="C1337" s="2" t="s">
        <v>19</v>
      </c>
      <c r="D1337" s="2">
        <v>172.4</v>
      </c>
      <c r="E1337" s="2">
        <v>162</v>
      </c>
      <c r="F1337">
        <f>D1337*0.01</f>
        <v>1.7240000000000002</v>
      </c>
      <c r="G1337" s="15">
        <f>E1337*0.453592</f>
        <v>73.481904</v>
      </c>
      <c r="H1337" s="16">
        <f t="shared" si="20"/>
        <v>24.7</v>
      </c>
      <c r="I1337" t="str">
        <f>IF(H1337&lt;=18.5,"Underweight",IF(H1337&lt;=24.9,"Healthy weight",IF(H1337&lt;=29.9,"Over weight", "Obesity")))</f>
        <v>Healthy weight</v>
      </c>
      <c r="J1337" s="2">
        <v>33</v>
      </c>
      <c r="K1337" s="2">
        <v>1</v>
      </c>
      <c r="L1337" s="2">
        <v>0</v>
      </c>
      <c r="M1337" s="2">
        <v>1</v>
      </c>
      <c r="N1337">
        <v>0</v>
      </c>
      <c r="O1337">
        <v>0</v>
      </c>
      <c r="P1337">
        <v>1</v>
      </c>
      <c r="Q1337" s="2">
        <v>5990.88</v>
      </c>
      <c r="S1337" s="6">
        <v>1307</v>
      </c>
      <c r="T1337" s="6">
        <v>10390.928584698617</v>
      </c>
      <c r="U1337" s="6">
        <v>-595.22858469861603</v>
      </c>
      <c r="AF1337">
        <f>IF($I1337=AF$1,1,0)</f>
        <v>0</v>
      </c>
      <c r="AG1337">
        <f>IF($I1337=AG$1,1,0)</f>
        <v>0</v>
      </c>
      <c r="AH1337">
        <f>IF($I1337=AH$1,1,0)</f>
        <v>1</v>
      </c>
      <c r="AI1337">
        <f>IF($I1337=AI$1,1,0)</f>
        <v>0</v>
      </c>
      <c r="AJ1337">
        <f>IF($C1337=AJ$1,1,0)</f>
        <v>0</v>
      </c>
      <c r="AK1337">
        <f>IF($C1337=AK$1,1,0)</f>
        <v>1</v>
      </c>
      <c r="AL1337">
        <f>IF($C1337=AL$1,1,0)</f>
        <v>0</v>
      </c>
      <c r="AM1337">
        <f>IF($C1337=AM$1,1,0)</f>
        <v>0</v>
      </c>
    </row>
    <row r="1338" spans="1:39" x14ac:dyDescent="0.2">
      <c r="A1338" s="1" t="s">
        <v>785</v>
      </c>
      <c r="B1338" s="2">
        <v>2020</v>
      </c>
      <c r="C1338" s="2" t="s">
        <v>26</v>
      </c>
      <c r="D1338" s="2">
        <v>173.8</v>
      </c>
      <c r="E1338" s="2">
        <v>316</v>
      </c>
      <c r="F1338">
        <f>D1338*0.01</f>
        <v>1.7380000000000002</v>
      </c>
      <c r="G1338" s="15">
        <f>E1338*0.453592</f>
        <v>143.335072</v>
      </c>
      <c r="H1338" s="16">
        <f t="shared" si="20"/>
        <v>47.5</v>
      </c>
      <c r="I1338" t="str">
        <f>IF(H1338&lt;=18.5,"Underweight",IF(H1338&lt;=24.9,"Healthy weight",IF(H1338&lt;=29.9,"Over weight", "Obesity")))</f>
        <v>Obesity</v>
      </c>
      <c r="J1338" s="2">
        <v>47</v>
      </c>
      <c r="K1338" s="2">
        <v>1</v>
      </c>
      <c r="L1338" s="2">
        <v>0</v>
      </c>
      <c r="M1338" s="2">
        <v>0</v>
      </c>
      <c r="N1338">
        <v>1</v>
      </c>
      <c r="O1338">
        <v>1</v>
      </c>
      <c r="P1338">
        <v>0</v>
      </c>
      <c r="Q1338" s="2">
        <v>9257.2999999999993</v>
      </c>
      <c r="S1338" s="6">
        <v>1308</v>
      </c>
      <c r="T1338" s="6">
        <v>10761.839624944514</v>
      </c>
      <c r="U1338" s="6">
        <v>7076.9303750554864</v>
      </c>
      <c r="AF1338">
        <f>IF($I1338=AF$1,1,0)</f>
        <v>0</v>
      </c>
      <c r="AG1338">
        <f>IF($I1338=AG$1,1,0)</f>
        <v>1</v>
      </c>
      <c r="AH1338">
        <f>IF($I1338=AH$1,1,0)</f>
        <v>0</v>
      </c>
      <c r="AI1338">
        <f>IF($I1338=AI$1,1,0)</f>
        <v>0</v>
      </c>
      <c r="AJ1338">
        <f>IF($C1338=AJ$1,1,0)</f>
        <v>1</v>
      </c>
      <c r="AK1338">
        <f>IF($C1338=AK$1,1,0)</f>
        <v>0</v>
      </c>
      <c r="AL1338">
        <f>IF($C1338=AL$1,1,0)</f>
        <v>0</v>
      </c>
      <c r="AM1338">
        <f>IF($C1338=AM$1,1,0)</f>
        <v>0</v>
      </c>
    </row>
    <row r="1339" spans="1:39" x14ac:dyDescent="0.2">
      <c r="A1339" s="1" t="s">
        <v>51</v>
      </c>
      <c r="B1339" s="2">
        <v>2020</v>
      </c>
      <c r="C1339" s="2" t="s">
        <v>11</v>
      </c>
      <c r="D1339" s="2">
        <v>191.4</v>
      </c>
      <c r="E1339" s="2">
        <v>241</v>
      </c>
      <c r="F1339">
        <f>D1339*0.01</f>
        <v>1.9140000000000001</v>
      </c>
      <c r="G1339" s="15">
        <f>E1339*0.453592</f>
        <v>109.31567199999999</v>
      </c>
      <c r="H1339" s="16">
        <f t="shared" si="20"/>
        <v>29.8</v>
      </c>
      <c r="I1339" t="str">
        <f>IF(H1339&lt;=18.5,"Underweight",IF(H1339&lt;=24.9,"Healthy weight",IF(H1339&lt;=29.9,"Over weight", "Obesity")))</f>
        <v>Over weight</v>
      </c>
      <c r="J1339" s="2">
        <v>38</v>
      </c>
      <c r="K1339" s="2">
        <v>0</v>
      </c>
      <c r="L1339" s="2">
        <v>1</v>
      </c>
      <c r="M1339" s="2">
        <v>1</v>
      </c>
      <c r="N1339">
        <v>1</v>
      </c>
      <c r="O1339">
        <v>0</v>
      </c>
      <c r="P1339">
        <v>0</v>
      </c>
      <c r="Q1339" s="2">
        <v>17334.490000000002</v>
      </c>
      <c r="S1339" s="6">
        <v>1309</v>
      </c>
      <c r="T1339" s="6">
        <v>21790.988666782789</v>
      </c>
      <c r="U1339" s="6">
        <v>-3014.8786667827881</v>
      </c>
      <c r="AF1339">
        <f>IF($I1339=AF$1,1,0)</f>
        <v>1</v>
      </c>
      <c r="AG1339">
        <f>IF($I1339=AG$1,1,0)</f>
        <v>0</v>
      </c>
      <c r="AH1339">
        <f>IF($I1339=AH$1,1,0)</f>
        <v>0</v>
      </c>
      <c r="AI1339">
        <f>IF($I1339=AI$1,1,0)</f>
        <v>0</v>
      </c>
      <c r="AJ1339">
        <f>IF($C1339=AJ$1,1,0)</f>
        <v>0</v>
      </c>
      <c r="AK1339">
        <f>IF($C1339=AK$1,1,0)</f>
        <v>0</v>
      </c>
      <c r="AL1339">
        <f>IF($C1339=AL$1,1,0)</f>
        <v>1</v>
      </c>
      <c r="AM1339">
        <f>IF($C1339=AM$1,1,0)</f>
        <v>0</v>
      </c>
    </row>
    <row r="1340" spans="1:39" x14ac:dyDescent="0.2">
      <c r="A1340" s="1" t="s">
        <v>164</v>
      </c>
      <c r="B1340" s="2">
        <v>2020</v>
      </c>
      <c r="C1340" s="2" t="s">
        <v>11</v>
      </c>
      <c r="D1340" s="2">
        <v>169</v>
      </c>
      <c r="E1340" s="2">
        <v>301</v>
      </c>
      <c r="F1340">
        <f>D1340*0.01</f>
        <v>1.69</v>
      </c>
      <c r="G1340" s="15">
        <f>E1340*0.453592</f>
        <v>136.531192</v>
      </c>
      <c r="H1340" s="16">
        <f t="shared" si="20"/>
        <v>47.8</v>
      </c>
      <c r="I1340" t="str">
        <f>IF(H1340&lt;=18.5,"Underweight",IF(H1340&lt;=24.9,"Healthy weight",IF(H1340&lt;=29.9,"Over weight", "Obesity")))</f>
        <v>Obesity</v>
      </c>
      <c r="J1340" s="2">
        <v>39</v>
      </c>
      <c r="K1340" s="2">
        <v>1</v>
      </c>
      <c r="L1340" s="2">
        <v>1</v>
      </c>
      <c r="M1340" s="2">
        <v>0</v>
      </c>
      <c r="N1340">
        <v>1</v>
      </c>
      <c r="O1340">
        <v>0</v>
      </c>
      <c r="P1340">
        <v>0</v>
      </c>
      <c r="Q1340" s="2">
        <v>9021.2999999999993</v>
      </c>
      <c r="S1340" s="6">
        <v>1310</v>
      </c>
      <c r="T1340" s="6">
        <v>8182.1785099617045</v>
      </c>
      <c r="U1340" s="6">
        <v>3258.4214900382958</v>
      </c>
      <c r="AF1340">
        <f>IF($I1340=AF$1,1,0)</f>
        <v>0</v>
      </c>
      <c r="AG1340">
        <f>IF($I1340=AG$1,1,0)</f>
        <v>1</v>
      </c>
      <c r="AH1340">
        <f>IF($I1340=AH$1,1,0)</f>
        <v>0</v>
      </c>
      <c r="AI1340">
        <f>IF($I1340=AI$1,1,0)</f>
        <v>0</v>
      </c>
      <c r="AJ1340">
        <f>IF($C1340=AJ$1,1,0)</f>
        <v>0</v>
      </c>
      <c r="AK1340">
        <f>IF($C1340=AK$1,1,0)</f>
        <v>0</v>
      </c>
      <c r="AL1340">
        <f>IF($C1340=AL$1,1,0)</f>
        <v>1</v>
      </c>
      <c r="AM1340">
        <f>IF($C1340=AM$1,1,0)</f>
        <v>0</v>
      </c>
    </row>
    <row r="1341" spans="1:39" x14ac:dyDescent="0.2">
      <c r="A1341" s="1" t="s">
        <v>1119</v>
      </c>
      <c r="B1341" s="2">
        <v>2020</v>
      </c>
      <c r="C1341" s="2" t="s">
        <v>19</v>
      </c>
      <c r="D1341" s="2">
        <v>146.6</v>
      </c>
      <c r="E1341" s="2">
        <v>228</v>
      </c>
      <c r="F1341">
        <f>D1341*0.01</f>
        <v>1.466</v>
      </c>
      <c r="G1341" s="15">
        <f>E1341*0.453592</f>
        <v>103.418976</v>
      </c>
      <c r="H1341" s="16">
        <f t="shared" si="20"/>
        <v>48.1</v>
      </c>
      <c r="I1341" t="str">
        <f>IF(H1341&lt;=18.5,"Underweight",IF(H1341&lt;=24.9,"Healthy weight",IF(H1341&lt;=29.9,"Over weight", "Obesity")))</f>
        <v>Obesity</v>
      </c>
      <c r="J1341" s="2">
        <v>20</v>
      </c>
      <c r="K1341" s="2">
        <v>0</v>
      </c>
      <c r="L1341" s="2">
        <v>0</v>
      </c>
      <c r="M1341" s="2">
        <v>0</v>
      </c>
      <c r="N1341">
        <v>1</v>
      </c>
      <c r="O1341">
        <v>0</v>
      </c>
      <c r="P1341">
        <v>1</v>
      </c>
      <c r="Q1341" s="2">
        <v>6253.6</v>
      </c>
      <c r="S1341" s="6">
        <v>1311</v>
      </c>
      <c r="T1341" s="6">
        <v>6630.6014023819007</v>
      </c>
      <c r="U1341" s="6">
        <v>-2725.4414023819008</v>
      </c>
      <c r="AF1341">
        <f>IF($I1341=AF$1,1,0)</f>
        <v>0</v>
      </c>
      <c r="AG1341">
        <f>IF($I1341=AG$1,1,0)</f>
        <v>1</v>
      </c>
      <c r="AH1341">
        <f>IF($I1341=AH$1,1,0)</f>
        <v>0</v>
      </c>
      <c r="AI1341">
        <f>IF($I1341=AI$1,1,0)</f>
        <v>0</v>
      </c>
      <c r="AJ1341">
        <f>IF($C1341=AJ$1,1,0)</f>
        <v>0</v>
      </c>
      <c r="AK1341">
        <f>IF($C1341=AK$1,1,0)</f>
        <v>1</v>
      </c>
      <c r="AL1341">
        <f>IF($C1341=AL$1,1,0)</f>
        <v>0</v>
      </c>
      <c r="AM1341">
        <f>IF($C1341=AM$1,1,0)</f>
        <v>0</v>
      </c>
    </row>
    <row r="1342" spans="1:39" x14ac:dyDescent="0.2">
      <c r="A1342" s="1" t="s">
        <v>523</v>
      </c>
      <c r="B1342" s="2">
        <v>2020</v>
      </c>
      <c r="C1342" s="2" t="s">
        <v>11</v>
      </c>
      <c r="D1342" s="2">
        <v>165.8</v>
      </c>
      <c r="E1342" s="2">
        <v>181</v>
      </c>
      <c r="F1342">
        <f>D1342*0.01</f>
        <v>1.6580000000000001</v>
      </c>
      <c r="G1342" s="15">
        <f>E1342*0.453592</f>
        <v>82.100151999999994</v>
      </c>
      <c r="H1342" s="16">
        <f t="shared" si="20"/>
        <v>29.9</v>
      </c>
      <c r="I1342" t="str">
        <f>IF(H1342&lt;=18.5,"Underweight",IF(H1342&lt;=24.9,"Healthy weight",IF(H1342&lt;=29.9,"Over weight", "Obesity")))</f>
        <v>Over weight</v>
      </c>
      <c r="J1342" s="2">
        <v>39</v>
      </c>
      <c r="K1342" s="2">
        <v>0</v>
      </c>
      <c r="L1342" s="2">
        <v>1</v>
      </c>
      <c r="M1342" s="2">
        <v>0</v>
      </c>
      <c r="N1342">
        <v>1</v>
      </c>
      <c r="O1342">
        <v>0</v>
      </c>
      <c r="P1342">
        <v>0</v>
      </c>
      <c r="Q1342" s="2">
        <v>3916.25</v>
      </c>
      <c r="S1342" s="6">
        <v>1312</v>
      </c>
      <c r="T1342" s="6">
        <v>16108.794237064634</v>
      </c>
      <c r="U1342" s="6">
        <v>-1381.1342370646344</v>
      </c>
      <c r="AF1342">
        <f>IF($I1342=AF$1,1,0)</f>
        <v>1</v>
      </c>
      <c r="AG1342">
        <f>IF($I1342=AG$1,1,0)</f>
        <v>0</v>
      </c>
      <c r="AH1342">
        <f>IF($I1342=AH$1,1,0)</f>
        <v>0</v>
      </c>
      <c r="AI1342">
        <f>IF($I1342=AI$1,1,0)</f>
        <v>0</v>
      </c>
      <c r="AJ1342">
        <f>IF($C1342=AJ$1,1,0)</f>
        <v>0</v>
      </c>
      <c r="AK1342">
        <f>IF($C1342=AK$1,1,0)</f>
        <v>0</v>
      </c>
      <c r="AL1342">
        <f>IF($C1342=AL$1,1,0)</f>
        <v>1</v>
      </c>
      <c r="AM1342">
        <f>IF($C1342=AM$1,1,0)</f>
        <v>0</v>
      </c>
    </row>
    <row r="1343" spans="1:39" x14ac:dyDescent="0.2">
      <c r="A1343" s="1" t="s">
        <v>499</v>
      </c>
      <c r="B1343" s="2">
        <v>2020</v>
      </c>
      <c r="C1343" s="2" t="s">
        <v>11</v>
      </c>
      <c r="D1343" s="2">
        <v>186.7</v>
      </c>
      <c r="E1343" s="2">
        <v>377</v>
      </c>
      <c r="F1343">
        <f>D1343*0.01</f>
        <v>1.867</v>
      </c>
      <c r="G1343" s="15">
        <f>E1343*0.453592</f>
        <v>171.00418400000001</v>
      </c>
      <c r="H1343" s="16">
        <f t="shared" si="20"/>
        <v>49.1</v>
      </c>
      <c r="I1343" t="str">
        <f>IF(H1343&lt;=18.5,"Underweight",IF(H1343&lt;=24.9,"Healthy weight",IF(H1343&lt;=29.9,"Over weight", "Obesity")))</f>
        <v>Obesity</v>
      </c>
      <c r="J1343" s="2">
        <v>49</v>
      </c>
      <c r="K1343" s="2">
        <v>0</v>
      </c>
      <c r="L1343" s="2">
        <v>0</v>
      </c>
      <c r="M1343" s="2">
        <v>0</v>
      </c>
      <c r="N1343">
        <v>1</v>
      </c>
      <c r="O1343">
        <v>0</v>
      </c>
      <c r="P1343">
        <v>0</v>
      </c>
      <c r="Q1343" s="2">
        <v>13613.62</v>
      </c>
      <c r="S1343" s="6">
        <v>1313</v>
      </c>
      <c r="T1343" s="6">
        <v>7632.1799440092636</v>
      </c>
      <c r="U1343" s="6">
        <v>2466.5400559907357</v>
      </c>
      <c r="AF1343">
        <f>IF($I1343=AF$1,1,0)</f>
        <v>0</v>
      </c>
      <c r="AG1343">
        <f>IF($I1343=AG$1,1,0)</f>
        <v>1</v>
      </c>
      <c r="AH1343">
        <f>IF($I1343=AH$1,1,0)</f>
        <v>0</v>
      </c>
      <c r="AI1343">
        <f>IF($I1343=AI$1,1,0)</f>
        <v>0</v>
      </c>
      <c r="AJ1343">
        <f>IF($C1343=AJ$1,1,0)</f>
        <v>0</v>
      </c>
      <c r="AK1343">
        <f>IF($C1343=AK$1,1,0)</f>
        <v>0</v>
      </c>
      <c r="AL1343">
        <f>IF($C1343=AL$1,1,0)</f>
        <v>1</v>
      </c>
      <c r="AM1343">
        <f>IF($C1343=AM$1,1,0)</f>
        <v>0</v>
      </c>
    </row>
    <row r="1344" spans="1:39" x14ac:dyDescent="0.2">
      <c r="A1344" s="1" t="s">
        <v>220</v>
      </c>
      <c r="B1344" s="2">
        <v>2020</v>
      </c>
      <c r="C1344" s="2" t="s">
        <v>19</v>
      </c>
      <c r="D1344" s="2">
        <v>187.8</v>
      </c>
      <c r="E1344" s="2">
        <v>392</v>
      </c>
      <c r="F1344">
        <f>D1344*0.01</f>
        <v>1.8780000000000001</v>
      </c>
      <c r="G1344" s="15">
        <f>E1344*0.453592</f>
        <v>177.808064</v>
      </c>
      <c r="H1344" s="16">
        <f t="shared" si="20"/>
        <v>50.4</v>
      </c>
      <c r="I1344" t="str">
        <f>IF(H1344&lt;=18.5,"Underweight",IF(H1344&lt;=24.9,"Healthy weight",IF(H1344&lt;=29.9,"Over weight", "Obesity")))</f>
        <v>Obesity</v>
      </c>
      <c r="J1344" s="2">
        <v>54</v>
      </c>
      <c r="K1344" s="2">
        <v>1</v>
      </c>
      <c r="L1344" s="2">
        <v>2</v>
      </c>
      <c r="M1344" s="2">
        <v>0</v>
      </c>
      <c r="N1344">
        <v>1</v>
      </c>
      <c r="O1344">
        <v>0</v>
      </c>
      <c r="P1344">
        <v>1</v>
      </c>
      <c r="Q1344" s="2">
        <v>13493.58</v>
      </c>
      <c r="S1344" s="6">
        <v>1314</v>
      </c>
      <c r="T1344" s="6">
        <v>4695.2747795991963</v>
      </c>
      <c r="U1344" s="6">
        <v>-3671.2147795991964</v>
      </c>
      <c r="AF1344">
        <f>IF($I1344=AF$1,1,0)</f>
        <v>0</v>
      </c>
      <c r="AG1344">
        <f>IF($I1344=AG$1,1,0)</f>
        <v>1</v>
      </c>
      <c r="AH1344">
        <f>IF($I1344=AH$1,1,0)</f>
        <v>0</v>
      </c>
      <c r="AI1344">
        <f>IF($I1344=AI$1,1,0)</f>
        <v>0</v>
      </c>
      <c r="AJ1344">
        <f>IF($C1344=AJ$1,1,0)</f>
        <v>0</v>
      </c>
      <c r="AK1344">
        <f>IF($C1344=AK$1,1,0)</f>
        <v>1</v>
      </c>
      <c r="AL1344">
        <f>IF($C1344=AL$1,1,0)</f>
        <v>0</v>
      </c>
      <c r="AM1344">
        <f>IF($C1344=AM$1,1,0)</f>
        <v>0</v>
      </c>
    </row>
    <row r="1345" spans="1:39" x14ac:dyDescent="0.2">
      <c r="A1345" s="1" t="s">
        <v>1177</v>
      </c>
      <c r="B1345" s="2">
        <v>2020</v>
      </c>
      <c r="C1345" s="2" t="s">
        <v>19</v>
      </c>
      <c r="D1345" s="2">
        <v>180</v>
      </c>
      <c r="E1345" s="2">
        <v>375</v>
      </c>
      <c r="F1345">
        <f>D1345*0.01</f>
        <v>1.8</v>
      </c>
      <c r="G1345" s="15">
        <f>E1345*0.453592</f>
        <v>170.09700000000001</v>
      </c>
      <c r="H1345" s="16">
        <f t="shared" si="20"/>
        <v>52.5</v>
      </c>
      <c r="I1345" t="str">
        <f>IF(H1345&lt;=18.5,"Underweight",IF(H1345&lt;=24.9,"Healthy weight",IF(H1345&lt;=29.9,"Over weight", "Obesity")))</f>
        <v>Obesity</v>
      </c>
      <c r="J1345" s="2">
        <v>32</v>
      </c>
      <c r="K1345" s="2">
        <v>1</v>
      </c>
      <c r="L1345" s="2">
        <v>2</v>
      </c>
      <c r="M1345" s="2">
        <v>0</v>
      </c>
      <c r="N1345">
        <v>1</v>
      </c>
      <c r="O1345">
        <v>0</v>
      </c>
      <c r="P1345">
        <v>1</v>
      </c>
      <c r="Q1345" s="2">
        <v>15544.39</v>
      </c>
      <c r="S1345" s="6">
        <v>1315</v>
      </c>
      <c r="T1345" s="6">
        <v>-574.51438172679718</v>
      </c>
      <c r="U1345" s="6">
        <v>1300.0843817267973</v>
      </c>
      <c r="AF1345">
        <f>IF($I1345=AF$1,1,0)</f>
        <v>0</v>
      </c>
      <c r="AG1345">
        <f>IF($I1345=AG$1,1,0)</f>
        <v>1</v>
      </c>
      <c r="AH1345">
        <f>IF($I1345=AH$1,1,0)</f>
        <v>0</v>
      </c>
      <c r="AI1345">
        <f>IF($I1345=AI$1,1,0)</f>
        <v>0</v>
      </c>
      <c r="AJ1345">
        <f>IF($C1345=AJ$1,1,0)</f>
        <v>0</v>
      </c>
      <c r="AK1345">
        <f>IF($C1345=AK$1,1,0)</f>
        <v>1</v>
      </c>
      <c r="AL1345">
        <f>IF($C1345=AL$1,1,0)</f>
        <v>0</v>
      </c>
      <c r="AM1345">
        <f>IF($C1345=AM$1,1,0)</f>
        <v>0</v>
      </c>
    </row>
    <row r="1346" spans="1:39" x14ac:dyDescent="0.2">
      <c r="A1346" s="1" t="s">
        <v>1287</v>
      </c>
      <c r="B1346" s="2">
        <v>2020</v>
      </c>
      <c r="C1346" s="2" t="s">
        <v>19</v>
      </c>
      <c r="D1346" s="2">
        <v>187.1</v>
      </c>
      <c r="E1346" s="2">
        <v>410</v>
      </c>
      <c r="F1346">
        <f>D1346*0.01</f>
        <v>1.871</v>
      </c>
      <c r="G1346" s="15">
        <f>E1346*0.453592</f>
        <v>185.97272000000001</v>
      </c>
      <c r="H1346" s="16">
        <f t="shared" si="20"/>
        <v>53.1</v>
      </c>
      <c r="I1346" t="str">
        <f>IF(H1346&lt;=18.5,"Underweight",IF(H1346&lt;=24.9,"Healthy weight",IF(H1346&lt;=29.9,"Over weight", "Obesity")))</f>
        <v>Obesity</v>
      </c>
      <c r="J1346" s="2">
        <v>42</v>
      </c>
      <c r="K1346" s="2">
        <v>1</v>
      </c>
      <c r="L1346" s="2">
        <v>1</v>
      </c>
      <c r="M1346" s="2">
        <v>0</v>
      </c>
      <c r="N1346">
        <v>1</v>
      </c>
      <c r="O1346">
        <v>0</v>
      </c>
      <c r="P1346">
        <v>1</v>
      </c>
      <c r="Q1346" s="2">
        <v>8951.31</v>
      </c>
      <c r="S1346" s="6">
        <v>1316</v>
      </c>
      <c r="T1346" s="6">
        <v>19615.533386962154</v>
      </c>
      <c r="U1346" s="6">
        <v>-9574.633386962154</v>
      </c>
      <c r="AF1346">
        <f>IF($I1346=AF$1,1,0)</f>
        <v>0</v>
      </c>
      <c r="AG1346">
        <f>IF($I1346=AG$1,1,0)</f>
        <v>1</v>
      </c>
      <c r="AH1346">
        <f>IF($I1346=AH$1,1,0)</f>
        <v>0</v>
      </c>
      <c r="AI1346">
        <f>IF($I1346=AI$1,1,0)</f>
        <v>0</v>
      </c>
      <c r="AJ1346">
        <f>IF($C1346=AJ$1,1,0)</f>
        <v>0</v>
      </c>
      <c r="AK1346">
        <f>IF($C1346=AK$1,1,0)</f>
        <v>1</v>
      </c>
      <c r="AL1346">
        <f>IF($C1346=AL$1,1,0)</f>
        <v>0</v>
      </c>
      <c r="AM1346">
        <f>IF($C1346=AM$1,1,0)</f>
        <v>0</v>
      </c>
    </row>
    <row r="1347" spans="1:39" x14ac:dyDescent="0.2">
      <c r="A1347" s="1" t="s">
        <v>625</v>
      </c>
      <c r="B1347" s="2">
        <v>2020</v>
      </c>
      <c r="C1347" s="2" t="s">
        <v>11</v>
      </c>
      <c r="D1347" s="2">
        <v>186.6</v>
      </c>
      <c r="E1347" s="2">
        <v>190</v>
      </c>
      <c r="F1347">
        <f>D1347*0.01</f>
        <v>1.8659999999999999</v>
      </c>
      <c r="G1347" s="15">
        <f>E1347*0.453592</f>
        <v>86.182479999999998</v>
      </c>
      <c r="H1347" s="16">
        <f t="shared" ref="H1347:H1358" si="21">ROUND(G1347/(F1347^2),1)</f>
        <v>24.8</v>
      </c>
      <c r="I1347" t="str">
        <f>IF(H1347&lt;=18.5,"Underweight",IF(H1347&lt;=24.9,"Healthy weight",IF(H1347&lt;=29.9,"Over weight", "Obesity")))</f>
        <v>Healthy weight</v>
      </c>
      <c r="J1347" s="2">
        <v>39</v>
      </c>
      <c r="K1347" s="2">
        <v>1</v>
      </c>
      <c r="L1347" s="2">
        <v>1</v>
      </c>
      <c r="M1347" s="2">
        <v>0</v>
      </c>
      <c r="N1347">
        <v>0</v>
      </c>
      <c r="O1347">
        <v>0</v>
      </c>
      <c r="P1347">
        <v>0</v>
      </c>
      <c r="Q1347" s="2">
        <v>8718.4699999999993</v>
      </c>
      <c r="S1347" s="6">
        <v>1317</v>
      </c>
      <c r="T1347" s="6">
        <v>13097.366980730239</v>
      </c>
      <c r="U1347" s="6">
        <v>-1973.3169807302402</v>
      </c>
      <c r="AF1347">
        <f>IF($I1347=AF$1,1,0)</f>
        <v>0</v>
      </c>
      <c r="AG1347">
        <f>IF($I1347=AG$1,1,0)</f>
        <v>0</v>
      </c>
      <c r="AH1347">
        <f>IF($I1347=AH$1,1,0)</f>
        <v>1</v>
      </c>
      <c r="AI1347">
        <f>IF($I1347=AI$1,1,0)</f>
        <v>0</v>
      </c>
      <c r="AJ1347">
        <f>IF($C1347=AJ$1,1,0)</f>
        <v>0</v>
      </c>
      <c r="AK1347">
        <f>IF($C1347=AK$1,1,0)</f>
        <v>0</v>
      </c>
      <c r="AL1347">
        <f>IF($C1347=AL$1,1,0)</f>
        <v>1</v>
      </c>
      <c r="AM1347">
        <f>IF($C1347=AM$1,1,0)</f>
        <v>0</v>
      </c>
    </row>
    <row r="1348" spans="1:39" x14ac:dyDescent="0.2">
      <c r="A1348" s="1" t="s">
        <v>82</v>
      </c>
      <c r="B1348" s="2">
        <v>2020</v>
      </c>
      <c r="C1348" s="2" t="s">
        <v>21</v>
      </c>
      <c r="D1348" s="2">
        <v>140.69999999999999</v>
      </c>
      <c r="E1348" s="2">
        <v>402</v>
      </c>
      <c r="F1348">
        <f>D1348*0.01</f>
        <v>1.4069999999999998</v>
      </c>
      <c r="G1348" s="15">
        <f>E1348*0.453592</f>
        <v>182.34398400000001</v>
      </c>
      <c r="H1348" s="16">
        <f t="shared" si="21"/>
        <v>92.1</v>
      </c>
      <c r="I1348" t="str">
        <f>IF(H1348&lt;=18.5,"Underweight",IF(H1348&lt;=24.9,"Healthy weight",IF(H1348&lt;=29.9,"Over weight", "Obesity")))</f>
        <v>Obesity</v>
      </c>
      <c r="J1348" s="2">
        <v>25</v>
      </c>
      <c r="K1348" s="2">
        <v>1</v>
      </c>
      <c r="L1348" s="2">
        <v>0</v>
      </c>
      <c r="M1348" s="2">
        <v>0</v>
      </c>
      <c r="N1348">
        <v>1</v>
      </c>
      <c r="O1348">
        <v>0</v>
      </c>
      <c r="P1348">
        <v>0</v>
      </c>
      <c r="Q1348" s="2">
        <v>1540.52</v>
      </c>
      <c r="S1348" s="6">
        <v>1318</v>
      </c>
      <c r="T1348" s="6">
        <v>16788.453598485576</v>
      </c>
      <c r="U1348" s="6">
        <v>2431.4464015144258</v>
      </c>
      <c r="AF1348">
        <f>IF($I1348=AF$1,1,0)</f>
        <v>0</v>
      </c>
      <c r="AG1348">
        <f>IF($I1348=AG$1,1,0)</f>
        <v>1</v>
      </c>
      <c r="AH1348">
        <f>IF($I1348=AH$1,1,0)</f>
        <v>0</v>
      </c>
      <c r="AI1348">
        <f>IF($I1348=AI$1,1,0)</f>
        <v>0</v>
      </c>
      <c r="AJ1348">
        <f>IF($C1348=AJ$1,1,0)</f>
        <v>0</v>
      </c>
      <c r="AK1348">
        <f>IF($C1348=AK$1,1,0)</f>
        <v>0</v>
      </c>
      <c r="AL1348">
        <f>IF($C1348=AL$1,1,0)</f>
        <v>0</v>
      </c>
      <c r="AM1348">
        <f>IF($C1348=AM$1,1,0)</f>
        <v>1</v>
      </c>
    </row>
    <row r="1349" spans="1:39" x14ac:dyDescent="0.2">
      <c r="A1349" s="1" t="s">
        <v>1333</v>
      </c>
      <c r="B1349" s="2">
        <v>2020</v>
      </c>
      <c r="C1349" s="2" t="s">
        <v>19</v>
      </c>
      <c r="D1349" s="2">
        <v>161.69999999999999</v>
      </c>
      <c r="E1349" s="2">
        <v>143</v>
      </c>
      <c r="F1349">
        <f>D1349*0.01</f>
        <v>1.617</v>
      </c>
      <c r="G1349" s="15">
        <f>E1349*0.453592</f>
        <v>64.863656000000006</v>
      </c>
      <c r="H1349" s="16">
        <f t="shared" si="21"/>
        <v>24.8</v>
      </c>
      <c r="I1349" t="str">
        <f>IF(H1349&lt;=18.5,"Underweight",IF(H1349&lt;=24.9,"Healthy weight",IF(H1349&lt;=29.9,"Over weight", "Obesity")))</f>
        <v>Healthy weight</v>
      </c>
      <c r="J1349" s="2">
        <v>33</v>
      </c>
      <c r="K1349" s="2">
        <v>0</v>
      </c>
      <c r="L1349" s="2">
        <v>0</v>
      </c>
      <c r="M1349" s="2">
        <v>0</v>
      </c>
      <c r="N1349">
        <v>0</v>
      </c>
      <c r="O1349">
        <v>0</v>
      </c>
      <c r="P1349">
        <v>1</v>
      </c>
      <c r="Q1349" s="2">
        <v>2616.0500000000002</v>
      </c>
      <c r="S1349" s="6">
        <v>1319</v>
      </c>
      <c r="T1349" s="6">
        <v>9207.9429965012023</v>
      </c>
      <c r="U1349" s="6">
        <v>-1278.0029965012027</v>
      </c>
      <c r="AF1349">
        <f>IF($I1349=AF$1,1,0)</f>
        <v>0</v>
      </c>
      <c r="AG1349">
        <f>IF($I1349=AG$1,1,0)</f>
        <v>0</v>
      </c>
      <c r="AH1349">
        <f>IF($I1349=AH$1,1,0)</f>
        <v>1</v>
      </c>
      <c r="AI1349">
        <f>IF($I1349=AI$1,1,0)</f>
        <v>0</v>
      </c>
      <c r="AJ1349">
        <f>IF($C1349=AJ$1,1,0)</f>
        <v>0</v>
      </c>
      <c r="AK1349">
        <f>IF($C1349=AK$1,1,0)</f>
        <v>1</v>
      </c>
      <c r="AL1349">
        <f>IF($C1349=AL$1,1,0)</f>
        <v>0</v>
      </c>
      <c r="AM1349">
        <f>IF($C1349=AM$1,1,0)</f>
        <v>0</v>
      </c>
    </row>
    <row r="1350" spans="1:39" x14ac:dyDescent="0.2">
      <c r="A1350" s="1" t="s">
        <v>123</v>
      </c>
      <c r="B1350" s="2">
        <v>2020</v>
      </c>
      <c r="C1350" s="2" t="s">
        <v>11</v>
      </c>
      <c r="D1350" s="2">
        <v>158.80000000000001</v>
      </c>
      <c r="E1350" s="2">
        <v>138</v>
      </c>
      <c r="F1350">
        <f>D1350*0.01</f>
        <v>1.5880000000000001</v>
      </c>
      <c r="G1350" s="15">
        <f>E1350*0.453592</f>
        <v>62.595695999999997</v>
      </c>
      <c r="H1350" s="16">
        <f t="shared" si="21"/>
        <v>24.8</v>
      </c>
      <c r="I1350" t="str">
        <f>IF(H1350&lt;=18.5,"Underweight",IF(H1350&lt;=24.9,"Healthy weight",IF(H1350&lt;=29.9,"Over weight", "Obesity")))</f>
        <v>Healthy weight</v>
      </c>
      <c r="J1350" s="2">
        <v>36</v>
      </c>
      <c r="K1350" s="2">
        <v>0</v>
      </c>
      <c r="L1350" s="2">
        <v>1</v>
      </c>
      <c r="M1350" s="2">
        <v>0</v>
      </c>
      <c r="N1350">
        <v>0</v>
      </c>
      <c r="O1350">
        <v>0</v>
      </c>
      <c r="P1350">
        <v>0</v>
      </c>
      <c r="Q1350" s="2">
        <v>2355.36</v>
      </c>
      <c r="S1350" s="6">
        <v>1320</v>
      </c>
      <c r="T1350" s="6">
        <v>3592.0487100566552</v>
      </c>
      <c r="U1350" s="6">
        <v>-1444.0687100566552</v>
      </c>
      <c r="AF1350">
        <f>IF($I1350=AF$1,1,0)</f>
        <v>0</v>
      </c>
      <c r="AG1350">
        <f>IF($I1350=AG$1,1,0)</f>
        <v>0</v>
      </c>
      <c r="AH1350">
        <f>IF($I1350=AH$1,1,0)</f>
        <v>1</v>
      </c>
      <c r="AI1350">
        <f>IF($I1350=AI$1,1,0)</f>
        <v>0</v>
      </c>
      <c r="AJ1350">
        <f>IF($C1350=AJ$1,1,0)</f>
        <v>0</v>
      </c>
      <c r="AK1350">
        <f>IF($C1350=AK$1,1,0)</f>
        <v>0</v>
      </c>
      <c r="AL1350">
        <f>IF($C1350=AL$1,1,0)</f>
        <v>1</v>
      </c>
      <c r="AM1350">
        <f>IF($C1350=AM$1,1,0)</f>
        <v>0</v>
      </c>
    </row>
    <row r="1351" spans="1:39" x14ac:dyDescent="0.2">
      <c r="A1351" s="1" t="s">
        <v>1369</v>
      </c>
      <c r="B1351" s="2">
        <v>2020</v>
      </c>
      <c r="C1351" s="2" t="s">
        <v>19</v>
      </c>
      <c r="D1351" s="2">
        <v>183.6</v>
      </c>
      <c r="E1351" s="2">
        <v>222</v>
      </c>
      <c r="F1351">
        <f>D1351*0.01</f>
        <v>1.8360000000000001</v>
      </c>
      <c r="G1351" s="15">
        <f>E1351*0.453592</f>
        <v>100.697424</v>
      </c>
      <c r="H1351" s="16">
        <f t="shared" si="21"/>
        <v>29.9</v>
      </c>
      <c r="I1351" t="str">
        <f>IF(H1351&lt;=18.5,"Underweight",IF(H1351&lt;=24.9,"Healthy weight",IF(H1351&lt;=29.9,"Over weight", "Obesity")))</f>
        <v>Over weight</v>
      </c>
      <c r="J1351" s="2">
        <v>28</v>
      </c>
      <c r="K1351" s="2">
        <v>1</v>
      </c>
      <c r="L1351" s="2">
        <v>1</v>
      </c>
      <c r="M1351" s="2">
        <v>1</v>
      </c>
      <c r="N1351">
        <v>1</v>
      </c>
      <c r="O1351">
        <v>0</v>
      </c>
      <c r="P1351">
        <v>1</v>
      </c>
      <c r="Q1351" s="2">
        <v>8797.4</v>
      </c>
      <c r="S1351" s="6">
        <v>1321</v>
      </c>
      <c r="T1351" s="6">
        <v>3243.0040938593847</v>
      </c>
      <c r="U1351" s="6">
        <v>-1366.8440938593847</v>
      </c>
      <c r="AF1351">
        <f>IF($I1351=AF$1,1,0)</f>
        <v>1</v>
      </c>
      <c r="AG1351">
        <f>IF($I1351=AG$1,1,0)</f>
        <v>0</v>
      </c>
      <c r="AH1351">
        <f>IF($I1351=AH$1,1,0)</f>
        <v>0</v>
      </c>
      <c r="AI1351">
        <f>IF($I1351=AI$1,1,0)</f>
        <v>0</v>
      </c>
      <c r="AJ1351">
        <f>IF($C1351=AJ$1,1,0)</f>
        <v>0</v>
      </c>
      <c r="AK1351">
        <f>IF($C1351=AK$1,1,0)</f>
        <v>1</v>
      </c>
      <c r="AL1351">
        <f>IF($C1351=AL$1,1,0)</f>
        <v>0</v>
      </c>
      <c r="AM1351">
        <f>IF($C1351=AM$1,1,0)</f>
        <v>0</v>
      </c>
    </row>
    <row r="1352" spans="1:39" x14ac:dyDescent="0.2">
      <c r="A1352" s="1" t="s">
        <v>513</v>
      </c>
      <c r="B1352" s="2">
        <v>2020</v>
      </c>
      <c r="C1352" s="2" t="s">
        <v>11</v>
      </c>
      <c r="D1352" s="2">
        <v>167.8</v>
      </c>
      <c r="E1352" s="2">
        <v>1853</v>
      </c>
      <c r="F1352">
        <f>D1352*0.01</f>
        <v>1.6780000000000002</v>
      </c>
      <c r="G1352" s="15">
        <f>E1352*0.453592</f>
        <v>840.50597600000003</v>
      </c>
      <c r="H1352" s="16">
        <f t="shared" si="21"/>
        <v>298.5</v>
      </c>
      <c r="I1352" t="str">
        <f>IF(H1352&lt;=18.5,"Underweight",IF(H1352&lt;=24.9,"Healthy weight",IF(H1352&lt;=29.9,"Over weight", "Obesity")))</f>
        <v>Obesity</v>
      </c>
      <c r="J1352" s="2">
        <v>37</v>
      </c>
      <c r="K1352" s="2">
        <v>0</v>
      </c>
      <c r="L1352" s="2">
        <v>1</v>
      </c>
      <c r="M1352" s="2">
        <v>0</v>
      </c>
      <c r="N1352">
        <v>1</v>
      </c>
      <c r="O1352">
        <v>0</v>
      </c>
      <c r="P1352">
        <v>0</v>
      </c>
      <c r="Q1352" s="2">
        <v>10873.02</v>
      </c>
      <c r="S1352" s="6">
        <v>1322</v>
      </c>
      <c r="T1352" s="6">
        <v>3894.6286025153267</v>
      </c>
      <c r="U1352" s="6">
        <v>-2248.3586025153268</v>
      </c>
      <c r="AF1352">
        <f>IF($I1352=AF$1,1,0)</f>
        <v>0</v>
      </c>
      <c r="AG1352">
        <f>IF($I1352=AG$1,1,0)</f>
        <v>1</v>
      </c>
      <c r="AH1352">
        <f>IF($I1352=AH$1,1,0)</f>
        <v>0</v>
      </c>
      <c r="AI1352">
        <f>IF($I1352=AI$1,1,0)</f>
        <v>0</v>
      </c>
      <c r="AJ1352">
        <f>IF($C1352=AJ$1,1,0)</f>
        <v>0</v>
      </c>
      <c r="AK1352">
        <f>IF($C1352=AK$1,1,0)</f>
        <v>0</v>
      </c>
      <c r="AL1352">
        <f>IF($C1352=AL$1,1,0)</f>
        <v>1</v>
      </c>
      <c r="AM1352">
        <f>IF($C1352=AM$1,1,0)</f>
        <v>0</v>
      </c>
    </row>
    <row r="1353" spans="1:39" x14ac:dyDescent="0.2">
      <c r="A1353" s="1" t="s">
        <v>590</v>
      </c>
      <c r="B1353" s="2">
        <v>2020</v>
      </c>
      <c r="C1353" s="2" t="s">
        <v>21</v>
      </c>
      <c r="D1353" s="2">
        <v>1.61</v>
      </c>
      <c r="E1353" s="2">
        <v>171</v>
      </c>
      <c r="F1353">
        <f>D1353*0.01</f>
        <v>1.61E-2</v>
      </c>
      <c r="G1353" s="15">
        <f>E1353*0.453592</f>
        <v>77.564232000000004</v>
      </c>
      <c r="H1353" s="16">
        <f t="shared" si="21"/>
        <v>299233.2</v>
      </c>
      <c r="I1353" t="str">
        <f>IF(H1353&lt;=18.5,"Underweight",IF(H1353&lt;=24.9,"Healthy weight",IF(H1353&lt;=29.9,"Over weight", "Obesity")))</f>
        <v>Obesity</v>
      </c>
      <c r="J1353" s="2">
        <v>30</v>
      </c>
      <c r="K1353" s="2">
        <v>1</v>
      </c>
      <c r="L1353" s="2">
        <v>0</v>
      </c>
      <c r="M1353" s="2">
        <v>1</v>
      </c>
      <c r="N1353">
        <v>1</v>
      </c>
      <c r="O1353">
        <v>0</v>
      </c>
      <c r="P1353">
        <v>0</v>
      </c>
      <c r="Q1353" s="2">
        <v>18932.310000000001</v>
      </c>
      <c r="S1353" s="6">
        <v>1323</v>
      </c>
      <c r="T1353" s="6">
        <v>3311.3352416466105</v>
      </c>
      <c r="U1353" s="6">
        <v>-1665.0652416466105</v>
      </c>
      <c r="AF1353">
        <f>IF($I1353=AF$1,1,0)</f>
        <v>0</v>
      </c>
      <c r="AG1353">
        <f>IF($I1353=AG$1,1,0)</f>
        <v>1</v>
      </c>
      <c r="AH1353">
        <f>IF($I1353=AH$1,1,0)</f>
        <v>0</v>
      </c>
      <c r="AI1353">
        <f>IF($I1353=AI$1,1,0)</f>
        <v>0</v>
      </c>
      <c r="AJ1353">
        <f>IF($C1353=AJ$1,1,0)</f>
        <v>0</v>
      </c>
      <c r="AK1353">
        <f>IF($C1353=AK$1,1,0)</f>
        <v>0</v>
      </c>
      <c r="AL1353">
        <f>IF($C1353=AL$1,1,0)</f>
        <v>0</v>
      </c>
      <c r="AM1353">
        <f>IF($C1353=AM$1,1,0)</f>
        <v>1</v>
      </c>
    </row>
    <row r="1354" spans="1:39" x14ac:dyDescent="0.2">
      <c r="A1354" s="1" t="s">
        <v>582</v>
      </c>
      <c r="B1354" s="2">
        <v>2020</v>
      </c>
      <c r="C1354" s="2" t="s">
        <v>26</v>
      </c>
      <c r="D1354" s="2">
        <v>177.8</v>
      </c>
      <c r="E1354" s="2">
        <v>173</v>
      </c>
      <c r="F1354">
        <f>D1354*0.01</f>
        <v>1.7780000000000002</v>
      </c>
      <c r="G1354" s="15">
        <f>E1354*0.453592</f>
        <v>78.471416000000005</v>
      </c>
      <c r="H1354" s="16">
        <f t="shared" si="21"/>
        <v>24.8</v>
      </c>
      <c r="I1354" t="str">
        <f>IF(H1354&lt;=18.5,"Underweight",IF(H1354&lt;=24.9,"Healthy weight",IF(H1354&lt;=29.9,"Over weight", "Obesity")))</f>
        <v>Healthy weight</v>
      </c>
      <c r="J1354" s="2">
        <v>22</v>
      </c>
      <c r="K1354" s="2">
        <v>1</v>
      </c>
      <c r="L1354" s="2">
        <v>1</v>
      </c>
      <c r="M1354" s="2">
        <v>0</v>
      </c>
      <c r="N1354">
        <v>0</v>
      </c>
      <c r="O1354">
        <v>1</v>
      </c>
      <c r="P1354">
        <v>0</v>
      </c>
      <c r="Q1354" s="2">
        <v>20726.78</v>
      </c>
      <c r="S1354" s="6">
        <v>1324</v>
      </c>
      <c r="T1354" s="6">
        <v>5360.3586636364034</v>
      </c>
      <c r="U1354" s="6">
        <v>368.59133636359638</v>
      </c>
      <c r="AF1354">
        <f>IF($I1354=AF$1,1,0)</f>
        <v>0</v>
      </c>
      <c r="AG1354">
        <f>IF($I1354=AG$1,1,0)</f>
        <v>0</v>
      </c>
      <c r="AH1354">
        <f>IF($I1354=AH$1,1,0)</f>
        <v>1</v>
      </c>
      <c r="AI1354">
        <f>IF($I1354=AI$1,1,0)</f>
        <v>0</v>
      </c>
      <c r="AJ1354">
        <f>IF($C1354=AJ$1,1,0)</f>
        <v>1</v>
      </c>
      <c r="AK1354">
        <f>IF($C1354=AK$1,1,0)</f>
        <v>0</v>
      </c>
      <c r="AL1354">
        <f>IF($C1354=AL$1,1,0)</f>
        <v>0</v>
      </c>
      <c r="AM1354">
        <f>IF($C1354=AM$1,1,0)</f>
        <v>0</v>
      </c>
    </row>
    <row r="1355" spans="1:39" x14ac:dyDescent="0.2">
      <c r="A1355" s="1" t="s">
        <v>689</v>
      </c>
      <c r="B1355" s="2">
        <v>2020</v>
      </c>
      <c r="C1355" s="2" t="s">
        <v>19</v>
      </c>
      <c r="D1355" s="2">
        <v>152.30000000000001</v>
      </c>
      <c r="E1355" s="2">
        <v>127</v>
      </c>
      <c r="F1355">
        <f>D1355*0.01</f>
        <v>1.5230000000000001</v>
      </c>
      <c r="G1355" s="15">
        <f>E1355*0.453592</f>
        <v>57.606183999999999</v>
      </c>
      <c r="H1355" s="16">
        <f t="shared" si="21"/>
        <v>24.8</v>
      </c>
      <c r="I1355" t="str">
        <f>IF(H1355&lt;=18.5,"Underweight",IF(H1355&lt;=24.9,"Healthy weight",IF(H1355&lt;=29.9,"Over weight", "Obesity")))</f>
        <v>Healthy weight</v>
      </c>
      <c r="J1355" s="2">
        <v>32</v>
      </c>
      <c r="K1355" s="2">
        <v>0</v>
      </c>
      <c r="L1355" s="2">
        <v>0</v>
      </c>
      <c r="M1355" s="2">
        <v>0</v>
      </c>
      <c r="N1355">
        <v>0</v>
      </c>
      <c r="O1355">
        <v>0</v>
      </c>
      <c r="P1355">
        <v>1</v>
      </c>
      <c r="Q1355" s="2">
        <v>1834.3</v>
      </c>
      <c r="S1355" s="6">
        <v>1325</v>
      </c>
      <c r="T1355" s="6">
        <v>8245.5391621565977</v>
      </c>
      <c r="U1355" s="6">
        <v>2461.3008378434024</v>
      </c>
      <c r="AF1355">
        <f>IF($I1355=AF$1,1,0)</f>
        <v>0</v>
      </c>
      <c r="AG1355">
        <f>IF($I1355=AG$1,1,0)</f>
        <v>0</v>
      </c>
      <c r="AH1355">
        <f>IF($I1355=AH$1,1,0)</f>
        <v>1</v>
      </c>
      <c r="AI1355">
        <f>IF($I1355=AI$1,1,0)</f>
        <v>0</v>
      </c>
      <c r="AJ1355">
        <f>IF($C1355=AJ$1,1,0)</f>
        <v>0</v>
      </c>
      <c r="AK1355">
        <f>IF($C1355=AK$1,1,0)</f>
        <v>1</v>
      </c>
      <c r="AL1355">
        <f>IF($C1355=AL$1,1,0)</f>
        <v>0</v>
      </c>
      <c r="AM1355">
        <f>IF($C1355=AM$1,1,0)</f>
        <v>0</v>
      </c>
    </row>
    <row r="1356" spans="1:39" x14ac:dyDescent="0.2">
      <c r="A1356" s="1" t="s">
        <v>720</v>
      </c>
      <c r="B1356" s="2">
        <v>2020</v>
      </c>
      <c r="C1356" s="2" t="s">
        <v>19</v>
      </c>
      <c r="D1356" s="2">
        <v>172.5</v>
      </c>
      <c r="E1356" s="2">
        <v>196</v>
      </c>
      <c r="F1356">
        <f>D1356*0.01</f>
        <v>1.7250000000000001</v>
      </c>
      <c r="G1356" s="15">
        <f>E1356*0.453592</f>
        <v>88.904032000000001</v>
      </c>
      <c r="H1356" s="16">
        <f t="shared" si="21"/>
        <v>29.9</v>
      </c>
      <c r="I1356" t="str">
        <f>IF(H1356&lt;=18.5,"Underweight",IF(H1356&lt;=24.9,"Healthy weight",IF(H1356&lt;=29.9,"Over weight", "Obesity")))</f>
        <v>Over weight</v>
      </c>
      <c r="J1356" s="2">
        <v>34</v>
      </c>
      <c r="K1356" s="2">
        <v>1</v>
      </c>
      <c r="L1356" s="2">
        <v>1</v>
      </c>
      <c r="M1356" s="2">
        <v>0</v>
      </c>
      <c r="N1356">
        <v>1</v>
      </c>
      <c r="O1356">
        <v>0</v>
      </c>
      <c r="P1356">
        <v>1</v>
      </c>
      <c r="Q1356" s="2">
        <v>3377.39</v>
      </c>
      <c r="S1356" s="6">
        <v>1326</v>
      </c>
      <c r="T1356" s="6">
        <v>8283.8044526652047</v>
      </c>
      <c r="U1356" s="6">
        <v>1263.5755473347945</v>
      </c>
      <c r="AF1356">
        <f>IF($I1356=AF$1,1,0)</f>
        <v>1</v>
      </c>
      <c r="AG1356">
        <f>IF($I1356=AG$1,1,0)</f>
        <v>0</v>
      </c>
      <c r="AH1356">
        <f>IF($I1356=AH$1,1,0)</f>
        <v>0</v>
      </c>
      <c r="AI1356">
        <f>IF($I1356=AI$1,1,0)</f>
        <v>0</v>
      </c>
      <c r="AJ1356">
        <f>IF($C1356=AJ$1,1,0)</f>
        <v>0</v>
      </c>
      <c r="AK1356">
        <f>IF($C1356=AK$1,1,0)</f>
        <v>1</v>
      </c>
      <c r="AL1356">
        <f>IF($C1356=AL$1,1,0)</f>
        <v>0</v>
      </c>
      <c r="AM1356">
        <f>IF($C1356=AM$1,1,0)</f>
        <v>0</v>
      </c>
    </row>
    <row r="1357" spans="1:39" x14ac:dyDescent="0.2">
      <c r="A1357" s="1" t="s">
        <v>1124</v>
      </c>
      <c r="B1357" s="2">
        <v>2020</v>
      </c>
      <c r="C1357" s="2" t="s">
        <v>11</v>
      </c>
      <c r="D1357" s="2">
        <v>159.69999999999999</v>
      </c>
      <c r="E1357" s="2">
        <v>168</v>
      </c>
      <c r="F1357">
        <f>D1357*0.01</f>
        <v>1.597</v>
      </c>
      <c r="G1357" s="15">
        <f>E1357*0.453592</f>
        <v>76.203456000000003</v>
      </c>
      <c r="H1357" s="16">
        <f t="shared" si="21"/>
        <v>29.9</v>
      </c>
      <c r="I1357" t="str">
        <f>IF(H1357&lt;=18.5,"Underweight",IF(H1357&lt;=24.9,"Healthy weight",IF(H1357&lt;=29.9,"Over weight", "Obesity")))</f>
        <v>Over weight</v>
      </c>
      <c r="J1357" s="2">
        <v>57</v>
      </c>
      <c r="K1357" s="2">
        <v>0</v>
      </c>
      <c r="L1357" s="2">
        <v>0</v>
      </c>
      <c r="M1357" s="2">
        <v>0</v>
      </c>
      <c r="N1357">
        <v>1</v>
      </c>
      <c r="O1357">
        <v>0</v>
      </c>
      <c r="P1357">
        <v>0</v>
      </c>
      <c r="Q1357" s="2">
        <v>9254.33</v>
      </c>
      <c r="S1357" s="6">
        <v>1327</v>
      </c>
      <c r="T1357" s="6">
        <v>8245.5391621565977</v>
      </c>
      <c r="U1357" s="6">
        <v>-205.87916215659789</v>
      </c>
      <c r="AF1357">
        <f>IF($I1357=AF$1,1,0)</f>
        <v>1</v>
      </c>
      <c r="AG1357">
        <f>IF($I1357=AG$1,1,0)</f>
        <v>0</v>
      </c>
      <c r="AH1357">
        <f>IF($I1357=AH$1,1,0)</f>
        <v>0</v>
      </c>
      <c r="AI1357">
        <f>IF($I1357=AI$1,1,0)</f>
        <v>0</v>
      </c>
      <c r="AJ1357">
        <f>IF($C1357=AJ$1,1,0)</f>
        <v>0</v>
      </c>
      <c r="AK1357">
        <f>IF($C1357=AK$1,1,0)</f>
        <v>0</v>
      </c>
      <c r="AL1357">
        <f>IF($C1357=AL$1,1,0)</f>
        <v>1</v>
      </c>
      <c r="AM1357">
        <f>IF($C1357=AM$1,1,0)</f>
        <v>0</v>
      </c>
    </row>
    <row r="1358" spans="1:39" x14ac:dyDescent="0.2">
      <c r="A1358" s="1" t="s">
        <v>1296</v>
      </c>
      <c r="B1358" s="2">
        <v>2020</v>
      </c>
      <c r="C1358" s="2" t="s">
        <v>11</v>
      </c>
      <c r="D1358" s="2">
        <v>170.2</v>
      </c>
      <c r="E1358" s="2">
        <v>159</v>
      </c>
      <c r="F1358">
        <f>D1358*0.01</f>
        <v>1.702</v>
      </c>
      <c r="G1358" s="15">
        <f>E1358*0.453592</f>
        <v>72.121127999999999</v>
      </c>
      <c r="H1358" s="16">
        <f t="shared" si="21"/>
        <v>24.9</v>
      </c>
      <c r="I1358" t="str">
        <f>IF(H1358&lt;=18.5,"Underweight",IF(H1358&lt;=24.9,"Healthy weight",IF(H1358&lt;=29.9,"Over weight", "Obesity")))</f>
        <v>Healthy weight</v>
      </c>
      <c r="J1358" s="2">
        <v>42</v>
      </c>
      <c r="K1358" s="2">
        <v>1</v>
      </c>
      <c r="L1358" s="2">
        <v>1</v>
      </c>
      <c r="M1358" s="2">
        <v>0</v>
      </c>
      <c r="N1358">
        <v>0</v>
      </c>
      <c r="O1358">
        <v>0</v>
      </c>
      <c r="P1358">
        <v>0</v>
      </c>
      <c r="Q1358" s="2">
        <v>3357.16</v>
      </c>
      <c r="S1358" s="6">
        <v>1328</v>
      </c>
      <c r="T1358" s="6">
        <v>5981.9173150137267</v>
      </c>
      <c r="U1358" s="6">
        <v>-2245.3573150137267</v>
      </c>
      <c r="AF1358">
        <f>IF($I1358=AF$1,1,0)</f>
        <v>0</v>
      </c>
      <c r="AG1358">
        <f>IF($I1358=AG$1,1,0)</f>
        <v>0</v>
      </c>
      <c r="AH1358">
        <f>IF($I1358=AH$1,1,0)</f>
        <v>1</v>
      </c>
      <c r="AI1358">
        <f>IF($I1358=AI$1,1,0)</f>
        <v>0</v>
      </c>
      <c r="AJ1358">
        <f>IF($C1358=AJ$1,1,0)</f>
        <v>0</v>
      </c>
      <c r="AK1358">
        <f>IF($C1358=AK$1,1,0)</f>
        <v>0</v>
      </c>
      <c r="AL1358">
        <f>IF($C1358=AL$1,1,0)</f>
        <v>1</v>
      </c>
      <c r="AM1358">
        <f>IF($C1358=AM$1,1,0)</f>
        <v>0</v>
      </c>
    </row>
    <row r="1359" spans="1:39" x14ac:dyDescent="0.2">
      <c r="S1359" s="6">
        <v>1329</v>
      </c>
      <c r="T1359" s="6">
        <v>1936.5261389098434</v>
      </c>
      <c r="U1359" s="6">
        <v>5271.3238610901572</v>
      </c>
    </row>
    <row r="1360" spans="1:39" x14ac:dyDescent="0.2">
      <c r="S1360" s="6">
        <v>1330</v>
      </c>
      <c r="T1360" s="6">
        <v>5627.612756665183</v>
      </c>
      <c r="U1360" s="6">
        <v>-794.38275666518348</v>
      </c>
    </row>
    <row r="1361" spans="19:21" x14ac:dyDescent="0.2">
      <c r="S1361" s="6">
        <v>1331</v>
      </c>
      <c r="T1361" s="6">
        <v>2868.8641159758299</v>
      </c>
      <c r="U1361" s="6">
        <v>145.34588402417012</v>
      </c>
    </row>
    <row r="1362" spans="19:21" x14ac:dyDescent="0.2">
      <c r="S1362" s="6">
        <v>1332</v>
      </c>
      <c r="T1362" s="6">
        <v>8556.3184878452594</v>
      </c>
      <c r="U1362" s="6">
        <v>-1472.4984878452597</v>
      </c>
    </row>
    <row r="1363" spans="19:21" x14ac:dyDescent="0.2">
      <c r="S1363" s="6">
        <v>1333</v>
      </c>
      <c r="T1363" s="6">
        <v>16507.74013007553</v>
      </c>
      <c r="U1363" s="6">
        <v>-2457.8501300755306</v>
      </c>
    </row>
    <row r="1364" spans="19:21" x14ac:dyDescent="0.2">
      <c r="S1364" s="6">
        <v>1334</v>
      </c>
      <c r="T1364" s="6">
        <v>7934.7598364679352</v>
      </c>
      <c r="U1364" s="6">
        <v>-2242.7898364679349</v>
      </c>
    </row>
    <row r="1365" spans="19:21" x14ac:dyDescent="0.2">
      <c r="S1365" s="6">
        <v>1335</v>
      </c>
      <c r="T1365" s="6">
        <v>6080.6028364294598</v>
      </c>
      <c r="U1365" s="6">
        <v>-3835.3428364294596</v>
      </c>
    </row>
    <row r="1366" spans="19:21" x14ac:dyDescent="0.2">
      <c r="S1366" s="6">
        <v>1336</v>
      </c>
      <c r="T1366" s="6">
        <v>13319.979739096663</v>
      </c>
      <c r="U1366" s="6">
        <v>-7329.0997390966631</v>
      </c>
    </row>
    <row r="1367" spans="19:21" x14ac:dyDescent="0.2">
      <c r="S1367" s="6">
        <v>1337</v>
      </c>
      <c r="T1367" s="6">
        <v>13316.693894590926</v>
      </c>
      <c r="U1367" s="6">
        <v>-4059.3938945909267</v>
      </c>
    </row>
    <row r="1368" spans="19:21" x14ac:dyDescent="0.2">
      <c r="S1368" s="6">
        <v>1338</v>
      </c>
      <c r="T1368" s="6">
        <v>19824.686769947315</v>
      </c>
      <c r="U1368" s="6">
        <v>-2490.1967699473134</v>
      </c>
    </row>
    <row r="1369" spans="19:21" x14ac:dyDescent="0.2">
      <c r="S1369" s="6">
        <v>1339</v>
      </c>
      <c r="T1369" s="6">
        <v>7934.7598364679352</v>
      </c>
      <c r="U1369" s="6">
        <v>1086.5401635320641</v>
      </c>
    </row>
    <row r="1370" spans="19:21" x14ac:dyDescent="0.2">
      <c r="S1370" s="6">
        <v>1340</v>
      </c>
      <c r="T1370" s="6">
        <v>1625.7468132211818</v>
      </c>
      <c r="U1370" s="6">
        <v>4627.8531867788188</v>
      </c>
    </row>
    <row r="1371" spans="19:21" x14ac:dyDescent="0.2">
      <c r="S1371" s="6">
        <v>1341</v>
      </c>
      <c r="T1371" s="6">
        <v>8765.4718708304208</v>
      </c>
      <c r="U1371" s="6">
        <v>-4849.2218708304208</v>
      </c>
    </row>
    <row r="1372" spans="19:21" x14ac:dyDescent="0.2">
      <c r="S1372" s="6">
        <v>1342</v>
      </c>
      <c r="T1372" s="6">
        <v>11221.640619061105</v>
      </c>
      <c r="U1372" s="6">
        <v>2391.9793809388957</v>
      </c>
    </row>
    <row r="1373" spans="19:21" x14ac:dyDescent="0.2">
      <c r="S1373" s="6">
        <v>1343</v>
      </c>
      <c r="T1373" s="6">
        <v>12664.780869585094</v>
      </c>
      <c r="U1373" s="6">
        <v>828.79913041490545</v>
      </c>
    </row>
    <row r="1374" spans="19:21" x14ac:dyDescent="0.2">
      <c r="S1374" s="6">
        <v>1344</v>
      </c>
      <c r="T1374" s="6">
        <v>5827.6357044345259</v>
      </c>
      <c r="U1374" s="6">
        <v>9716.7542955654735</v>
      </c>
    </row>
    <row r="1375" spans="19:21" x14ac:dyDescent="0.2">
      <c r="S1375" s="6">
        <v>1345</v>
      </c>
      <c r="T1375" s="6">
        <v>8283.8044526652047</v>
      </c>
      <c r="U1375" s="6">
        <v>667.50554733479476</v>
      </c>
    </row>
    <row r="1376" spans="19:21" x14ac:dyDescent="0.2">
      <c r="S1376" s="6">
        <v>1346</v>
      </c>
      <c r="T1376" s="6">
        <v>5049.57933794774</v>
      </c>
      <c r="U1376" s="6">
        <v>3668.8906620522594</v>
      </c>
    </row>
    <row r="1377" spans="19:21" x14ac:dyDescent="0.2">
      <c r="S1377" s="6">
        <v>1347</v>
      </c>
      <c r="T1377" s="6">
        <v>2932.2247681707222</v>
      </c>
      <c r="U1377" s="6">
        <v>-1391.7047681707222</v>
      </c>
    </row>
    <row r="1378" spans="19:21" x14ac:dyDescent="0.2">
      <c r="S1378" s="6">
        <v>1348</v>
      </c>
      <c r="T1378" s="6">
        <v>2780.6975486535948</v>
      </c>
      <c r="U1378" s="6">
        <v>-164.64754865359464</v>
      </c>
    </row>
    <row r="1379" spans="19:21" x14ac:dyDescent="0.2">
      <c r="S1379" s="6">
        <v>1349</v>
      </c>
      <c r="T1379" s="6">
        <v>4947.9533952442398</v>
      </c>
      <c r="U1379" s="6">
        <v>-2592.5933952442397</v>
      </c>
    </row>
    <row r="1380" spans="19:21" x14ac:dyDescent="0.2">
      <c r="S1380" s="6">
        <v>1350</v>
      </c>
      <c r="T1380" s="6">
        <v>15302.888117829491</v>
      </c>
      <c r="U1380" s="6">
        <v>-6505.4881178294909</v>
      </c>
    </row>
    <row r="1381" spans="19:21" x14ac:dyDescent="0.2">
      <c r="S1381" s="6">
        <v>1351</v>
      </c>
      <c r="T1381" s="6">
        <v>8143.9132194530985</v>
      </c>
      <c r="U1381" s="6">
        <v>2729.106780546902</v>
      </c>
    </row>
    <row r="1382" spans="19:21" x14ac:dyDescent="0.2">
      <c r="S1382" s="6">
        <v>1352</v>
      </c>
      <c r="T1382" s="6">
        <v>15856.115621419591</v>
      </c>
      <c r="U1382" s="6">
        <v>3076.1943785804106</v>
      </c>
    </row>
    <row r="1383" spans="19:21" x14ac:dyDescent="0.2">
      <c r="S1383" s="6">
        <v>1353</v>
      </c>
      <c r="T1383" s="6">
        <v>3313.6547625101171</v>
      </c>
      <c r="U1383" s="6">
        <v>17413.125237489883</v>
      </c>
    </row>
    <row r="1384" spans="19:21" x14ac:dyDescent="0.2">
      <c r="S1384" s="6">
        <v>1354</v>
      </c>
      <c r="T1384" s="6">
        <v>2469.9182229649332</v>
      </c>
      <c r="U1384" s="6">
        <v>-635.61822296493324</v>
      </c>
    </row>
    <row r="1385" spans="19:21" x14ac:dyDescent="0.2">
      <c r="S1385" s="6">
        <v>1355</v>
      </c>
      <c r="T1385" s="6">
        <v>5797.569847155909</v>
      </c>
      <c r="U1385" s="6">
        <v>-2420.1798471559091</v>
      </c>
    </row>
    <row r="1386" spans="19:21" x14ac:dyDescent="0.2">
      <c r="S1386" s="6">
        <v>1356</v>
      </c>
      <c r="T1386" s="6">
        <v>13707.875224570402</v>
      </c>
      <c r="U1386" s="6">
        <v>-4453.5452245704018</v>
      </c>
    </row>
    <row r="1387" spans="19:21" ht="17" thickBot="1" x14ac:dyDescent="0.25">
      <c r="S1387" s="7">
        <v>1357</v>
      </c>
      <c r="T1387" s="7">
        <v>5981.9173150137267</v>
      </c>
      <c r="U1387" s="7">
        <v>-2624.7573150137268</v>
      </c>
    </row>
    <row r="1388" spans="19:21" x14ac:dyDescent="0.2">
      <c r="S1388" s="6">
        <v>1356</v>
      </c>
      <c r="T1388" s="6">
        <v>11124.176653096749</v>
      </c>
      <c r="U1388" s="6">
        <v>-1869.8466530967489</v>
      </c>
    </row>
    <row r="1389" spans="19:21" ht="17" thickBot="1" x14ac:dyDescent="0.25">
      <c r="S1389" s="7">
        <v>1357</v>
      </c>
      <c r="T1389" s="7">
        <v>5949.0184303647111</v>
      </c>
      <c r="U1389" s="7">
        <v>-2591.8584303647112</v>
      </c>
    </row>
    <row r="1390" spans="19:21" ht="17" thickBot="1" x14ac:dyDescent="0.25">
      <c r="S1390" s="7">
        <v>1357</v>
      </c>
      <c r="T1390" s="7">
        <v>5953.0648193153456</v>
      </c>
      <c r="U1390" s="7">
        <v>-2595.9048193153458</v>
      </c>
    </row>
  </sheetData>
  <autoFilter ref="A1:Q1358" xr:uid="{D5AC4A05-9811-A546-99AC-F76FAACAFBD4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8E8E6-9D1C-274F-88F2-C3B27F6E1ABA}">
  <dimension ref="A1:AL1390"/>
  <sheetViews>
    <sheetView topLeftCell="K1" workbookViewId="0">
      <selection activeCell="T6" sqref="T6"/>
    </sheetView>
  </sheetViews>
  <sheetFormatPr baseColWidth="10" defaultRowHeight="16" x14ac:dyDescent="0.2"/>
  <cols>
    <col min="7" max="7" width="19.1640625" bestFit="1" customWidth="1"/>
    <col min="9" max="9" width="14.83203125" bestFit="1" customWidth="1"/>
    <col min="16" max="16" width="29.1640625" bestFit="1" customWidth="1"/>
    <col min="18" max="18" width="22" bestFit="1" customWidth="1"/>
    <col min="19" max="19" width="38.1640625" bestFit="1" customWidth="1"/>
    <col min="20" max="20" width="11" bestFit="1" customWidth="1"/>
    <col min="23" max="26" width="11.5" bestFit="1" customWidth="1"/>
    <col min="35" max="35" width="18" bestFit="1" customWidth="1"/>
    <col min="36" max="36" width="21.1640625" bestFit="1" customWidth="1"/>
    <col min="37" max="37" width="22" bestFit="1" customWidth="1"/>
    <col min="38" max="38" width="17" bestFit="1" customWidth="1"/>
  </cols>
  <sheetData>
    <row r="1" spans="1:38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1411</v>
      </c>
      <c r="G1" s="1" t="s">
        <v>1410</v>
      </c>
      <c r="H1" s="1" t="s">
        <v>1409</v>
      </c>
      <c r="I1" s="1" t="s">
        <v>1412</v>
      </c>
      <c r="J1" s="1" t="s">
        <v>3</v>
      </c>
      <c r="K1" s="1" t="s">
        <v>6</v>
      </c>
      <c r="L1" s="1" t="s">
        <v>8</v>
      </c>
      <c r="M1" s="1" t="s">
        <v>9</v>
      </c>
      <c r="N1" t="s">
        <v>1421</v>
      </c>
      <c r="O1" t="s">
        <v>26</v>
      </c>
      <c r="P1" s="1" t="s">
        <v>7</v>
      </c>
      <c r="R1" t="s">
        <v>1381</v>
      </c>
      <c r="AE1" t="str" cm="1">
        <f t="array" ref="AE1:AH1">TRANSPOSE(_xlfn.UNIQUE(I2:I1358))</f>
        <v>Over weight</v>
      </c>
      <c r="AF1" t="str">
        <v>Obesity</v>
      </c>
      <c r="AG1" t="str">
        <v>Healthy weight</v>
      </c>
      <c r="AH1" t="str">
        <v>Underweight</v>
      </c>
      <c r="AI1" t="str" cm="1">
        <f t="array" ref="AI1:AL1">TRANSPOSE(_xlfn.UNIQUE(C2:C1341))</f>
        <v>California - All Locations</v>
      </c>
      <c r="AJ1" t="str">
        <v>East Coast - All Locations</v>
      </c>
      <c r="AK1" t="str">
        <v>Arkansas Plant</v>
      </c>
      <c r="AL1" t="str">
        <v>Miami Sales Office</v>
      </c>
    </row>
    <row r="2" spans="1:38" ht="17" thickBot="1" x14ac:dyDescent="0.25">
      <c r="A2" s="1" t="s">
        <v>537</v>
      </c>
      <c r="B2" s="2">
        <v>2020</v>
      </c>
      <c r="C2" s="2" t="s">
        <v>26</v>
      </c>
      <c r="D2" s="2">
        <v>174.5</v>
      </c>
      <c r="E2" s="2">
        <v>201</v>
      </c>
      <c r="F2">
        <f>D2*0.01</f>
        <v>1.7450000000000001</v>
      </c>
      <c r="G2" s="15">
        <f>E2*0.453592</f>
        <v>91.171992000000003</v>
      </c>
      <c r="H2" s="16">
        <f>ROUND(G2/(F2^2),1)</f>
        <v>29.9</v>
      </c>
      <c r="I2" t="str">
        <f>IF(H2&lt;=18.5,"Underweight",IF(H2&lt;=24.9,"Healthy weight",IF(H2&lt;=29.9,"Over weight", "Obesity")))</f>
        <v>Over weight</v>
      </c>
      <c r="J2" s="2">
        <v>35</v>
      </c>
      <c r="K2" s="2">
        <v>1</v>
      </c>
      <c r="L2" s="2">
        <v>3</v>
      </c>
      <c r="M2" s="2">
        <v>0</v>
      </c>
      <c r="N2">
        <v>1</v>
      </c>
      <c r="O2">
        <v>1</v>
      </c>
      <c r="P2" s="2">
        <v>24680.78</v>
      </c>
      <c r="AE2">
        <f>IF($I2=AE$1,1,0)</f>
        <v>1</v>
      </c>
      <c r="AF2">
        <f>IF($I2=AF$1,1,0)</f>
        <v>0</v>
      </c>
      <c r="AG2">
        <f>IF($I2=AG$1,1,0)</f>
        <v>0</v>
      </c>
      <c r="AH2">
        <f>IF($I2=AH$1,1,0)</f>
        <v>0</v>
      </c>
      <c r="AI2">
        <f>IF($C2=AI$1,1,0)</f>
        <v>1</v>
      </c>
      <c r="AJ2">
        <f>IF($C2=AJ$1,1,0)</f>
        <v>0</v>
      </c>
      <c r="AK2">
        <f>IF($C2=AK$1,1,0)</f>
        <v>0</v>
      </c>
      <c r="AL2">
        <f>IF($C2=AL$1,1,0)</f>
        <v>0</v>
      </c>
    </row>
    <row r="3" spans="1:38" x14ac:dyDescent="0.2">
      <c r="A3" s="1" t="s">
        <v>728</v>
      </c>
      <c r="B3" s="2">
        <v>2020</v>
      </c>
      <c r="C3" s="2" t="s">
        <v>19</v>
      </c>
      <c r="D3" s="2">
        <v>160.1</v>
      </c>
      <c r="E3" s="2">
        <v>169</v>
      </c>
      <c r="F3">
        <f>D3*0.01</f>
        <v>1.601</v>
      </c>
      <c r="G3" s="15">
        <f>E3*0.453592</f>
        <v>76.657048000000003</v>
      </c>
      <c r="H3" s="16">
        <f t="shared" ref="H3:H66" si="0">ROUND(G3/(F3^2),1)</f>
        <v>29.9</v>
      </c>
      <c r="I3" t="str">
        <f>IF(H3&lt;=18.5,"Underweight",IF(H3&lt;=24.9,"Healthy weight",IF(H3&lt;=29.9,"Over weight", "Obesity")))</f>
        <v>Over weight</v>
      </c>
      <c r="J3" s="2">
        <v>24</v>
      </c>
      <c r="K3" s="2">
        <v>1</v>
      </c>
      <c r="L3" s="2">
        <v>0</v>
      </c>
      <c r="M3" s="2">
        <v>0</v>
      </c>
      <c r="N3">
        <v>1</v>
      </c>
      <c r="O3">
        <v>0</v>
      </c>
      <c r="P3" s="2">
        <v>10864.16</v>
      </c>
      <c r="R3" s="11" t="s">
        <v>1382</v>
      </c>
      <c r="S3" s="11"/>
      <c r="AE3">
        <f>IF($I3=AE$1,1,0)</f>
        <v>1</v>
      </c>
      <c r="AF3">
        <f>IF($I3=AF$1,1,0)</f>
        <v>0</v>
      </c>
      <c r="AG3">
        <f>IF($I3=AG$1,1,0)</f>
        <v>0</v>
      </c>
      <c r="AH3">
        <f>IF($I3=AH$1,1,0)</f>
        <v>0</v>
      </c>
      <c r="AI3">
        <f>IF($C3=AI$1,1,0)</f>
        <v>0</v>
      </c>
      <c r="AJ3">
        <f>IF($C3=AJ$1,1,0)</f>
        <v>1</v>
      </c>
      <c r="AK3">
        <f>IF($C3=AK$1,1,0)</f>
        <v>0</v>
      </c>
      <c r="AL3">
        <f>IF($C3=AL$1,1,0)</f>
        <v>0</v>
      </c>
    </row>
    <row r="4" spans="1:38" x14ac:dyDescent="0.2">
      <c r="A4" s="1" t="s">
        <v>822</v>
      </c>
      <c r="B4" s="2">
        <v>2020</v>
      </c>
      <c r="C4" s="2" t="s">
        <v>19</v>
      </c>
      <c r="D4" s="2">
        <v>159.1</v>
      </c>
      <c r="E4" s="2">
        <v>167</v>
      </c>
      <c r="F4">
        <f>D4*0.01</f>
        <v>1.591</v>
      </c>
      <c r="G4" s="15">
        <f>E4*0.453592</f>
        <v>75.749864000000002</v>
      </c>
      <c r="H4" s="16">
        <f t="shared" si="0"/>
        <v>29.9</v>
      </c>
      <c r="I4" t="str">
        <f>IF(H4&lt;=18.5,"Underweight",IF(H4&lt;=24.9,"Healthy weight",IF(H4&lt;=29.9,"Over weight", "Obesity")))</f>
        <v>Over weight</v>
      </c>
      <c r="J4" s="2">
        <v>26</v>
      </c>
      <c r="K4" s="2">
        <v>1</v>
      </c>
      <c r="L4" s="2">
        <v>0</v>
      </c>
      <c r="M4" s="2">
        <v>0</v>
      </c>
      <c r="N4">
        <v>1</v>
      </c>
      <c r="O4">
        <v>0</v>
      </c>
      <c r="P4" s="2">
        <v>987.39</v>
      </c>
      <c r="R4" s="6" t="s">
        <v>1383</v>
      </c>
      <c r="S4" s="13">
        <v>0.67012325928781002</v>
      </c>
      <c r="AE4">
        <f>IF($I4=AE$1,1,0)</f>
        <v>1</v>
      </c>
      <c r="AF4">
        <f>IF($I4=AF$1,1,0)</f>
        <v>0</v>
      </c>
      <c r="AG4">
        <f>IF($I4=AG$1,1,0)</f>
        <v>0</v>
      </c>
      <c r="AH4">
        <f>IF($I4=AH$1,1,0)</f>
        <v>0</v>
      </c>
      <c r="AI4">
        <f>IF($C4=AI$1,1,0)</f>
        <v>0</v>
      </c>
      <c r="AJ4">
        <f>IF($C4=AJ$1,1,0)</f>
        <v>1</v>
      </c>
      <c r="AK4">
        <f>IF($C4=AK$1,1,0)</f>
        <v>0</v>
      </c>
      <c r="AL4">
        <f>IF($C4=AL$1,1,0)</f>
        <v>0</v>
      </c>
    </row>
    <row r="5" spans="1:38" x14ac:dyDescent="0.2">
      <c r="A5" s="1" t="s">
        <v>861</v>
      </c>
      <c r="B5" s="2">
        <v>2020</v>
      </c>
      <c r="C5" s="2" t="s">
        <v>11</v>
      </c>
      <c r="D5" s="2">
        <v>165.6</v>
      </c>
      <c r="E5" s="2">
        <v>181</v>
      </c>
      <c r="F5">
        <f>D5*0.01</f>
        <v>1.6559999999999999</v>
      </c>
      <c r="G5" s="15">
        <f>E5*0.453592</f>
        <v>82.100151999999994</v>
      </c>
      <c r="H5" s="16">
        <f t="shared" si="0"/>
        <v>29.9</v>
      </c>
      <c r="I5" t="str">
        <f>IF(H5&lt;=18.5,"Underweight",IF(H5&lt;=24.9,"Healthy weight",IF(H5&lt;=29.9,"Over weight", "Obesity")))</f>
        <v>Over weight</v>
      </c>
      <c r="J5" s="2">
        <v>42</v>
      </c>
      <c r="K5" s="2">
        <v>1</v>
      </c>
      <c r="L5" s="2">
        <v>1</v>
      </c>
      <c r="M5" s="2">
        <v>0</v>
      </c>
      <c r="N5">
        <v>1</v>
      </c>
      <c r="O5">
        <v>0</v>
      </c>
      <c r="P5" s="2">
        <v>5860.75</v>
      </c>
      <c r="R5" s="6" t="s">
        <v>1384</v>
      </c>
      <c r="S5" s="13">
        <v>0.44906518263851752</v>
      </c>
      <c r="AE5">
        <f>IF($I5=AE$1,1,0)</f>
        <v>1</v>
      </c>
      <c r="AF5">
        <f>IF($I5=AF$1,1,0)</f>
        <v>0</v>
      </c>
      <c r="AG5">
        <f>IF($I5=AG$1,1,0)</f>
        <v>0</v>
      </c>
      <c r="AH5">
        <f>IF($I5=AH$1,1,0)</f>
        <v>0</v>
      </c>
      <c r="AI5">
        <f>IF($C5=AI$1,1,0)</f>
        <v>0</v>
      </c>
      <c r="AJ5">
        <f>IF($C5=AJ$1,1,0)</f>
        <v>0</v>
      </c>
      <c r="AK5">
        <f>IF($C5=AK$1,1,0)</f>
        <v>1</v>
      </c>
      <c r="AL5">
        <f>IF($C5=AL$1,1,0)</f>
        <v>0</v>
      </c>
    </row>
    <row r="6" spans="1:38" x14ac:dyDescent="0.2">
      <c r="A6" s="1" t="s">
        <v>1059</v>
      </c>
      <c r="B6" s="2">
        <v>2020</v>
      </c>
      <c r="C6" s="2" t="s">
        <v>21</v>
      </c>
      <c r="D6" s="2">
        <v>157.19999999999999</v>
      </c>
      <c r="E6" s="2">
        <v>163</v>
      </c>
      <c r="F6">
        <f>D6*0.01</f>
        <v>1.5719999999999998</v>
      </c>
      <c r="G6" s="15">
        <f>E6*0.453592</f>
        <v>73.935496000000001</v>
      </c>
      <c r="H6" s="16">
        <f t="shared" si="0"/>
        <v>29.9</v>
      </c>
      <c r="I6" t="str">
        <f>IF(H6&lt;=18.5,"Underweight",IF(H6&lt;=24.9,"Healthy weight",IF(H6&lt;=29.9,"Over weight", "Obesity")))</f>
        <v>Over weight</v>
      </c>
      <c r="J6" s="2">
        <v>35</v>
      </c>
      <c r="K6" s="2">
        <v>1</v>
      </c>
      <c r="L6" s="2">
        <v>2</v>
      </c>
      <c r="M6" s="2">
        <v>0</v>
      </c>
      <c r="N6">
        <v>1</v>
      </c>
      <c r="O6">
        <v>0</v>
      </c>
      <c r="P6" s="2">
        <v>19638.080000000002</v>
      </c>
      <c r="R6" s="6" t="s">
        <v>1385</v>
      </c>
      <c r="S6" s="23">
        <v>0.44661658345024424</v>
      </c>
      <c r="T6" t="s">
        <v>1424</v>
      </c>
      <c r="AE6">
        <f>IF($I6=AE$1,1,0)</f>
        <v>1</v>
      </c>
      <c r="AF6">
        <f>IF($I6=AF$1,1,0)</f>
        <v>0</v>
      </c>
      <c r="AG6">
        <f>IF($I6=AG$1,1,0)</f>
        <v>0</v>
      </c>
      <c r="AH6">
        <f>IF($I6=AH$1,1,0)</f>
        <v>0</v>
      </c>
      <c r="AI6">
        <f>IF($C6=AI$1,1,0)</f>
        <v>0</v>
      </c>
      <c r="AJ6">
        <f>IF($C6=AJ$1,1,0)</f>
        <v>0</v>
      </c>
      <c r="AK6">
        <f>IF($C6=AK$1,1,0)</f>
        <v>0</v>
      </c>
      <c r="AL6">
        <f>IF($C6=AL$1,1,0)</f>
        <v>1</v>
      </c>
    </row>
    <row r="7" spans="1:38" x14ac:dyDescent="0.2">
      <c r="A7" s="1" t="s">
        <v>216</v>
      </c>
      <c r="B7" s="2">
        <v>2020</v>
      </c>
      <c r="C7" s="2" t="s">
        <v>19</v>
      </c>
      <c r="D7" s="2">
        <v>160.9</v>
      </c>
      <c r="E7" s="2">
        <v>171</v>
      </c>
      <c r="F7">
        <f>D7*0.01</f>
        <v>1.609</v>
      </c>
      <c r="G7" s="15">
        <f>E7*0.453592</f>
        <v>77.564232000000004</v>
      </c>
      <c r="H7" s="16">
        <f t="shared" si="0"/>
        <v>30</v>
      </c>
      <c r="I7" t="str">
        <f>IF(H7&lt;=18.5,"Underweight",IF(H7&lt;=24.9,"Healthy weight",IF(H7&lt;=29.9,"Over weight", "Obesity")))</f>
        <v>Obesity</v>
      </c>
      <c r="J7" s="2">
        <v>34</v>
      </c>
      <c r="K7" s="2">
        <v>0</v>
      </c>
      <c r="L7" s="2">
        <v>2</v>
      </c>
      <c r="M7" s="2">
        <v>0</v>
      </c>
      <c r="N7">
        <v>1</v>
      </c>
      <c r="O7">
        <v>0</v>
      </c>
      <c r="P7" s="2">
        <v>6928.81</v>
      </c>
      <c r="R7" s="6" t="s">
        <v>1386</v>
      </c>
      <c r="S7" s="19">
        <v>5983.5116174385739</v>
      </c>
      <c r="AE7">
        <f>IF($I7=AE$1,1,0)</f>
        <v>0</v>
      </c>
      <c r="AF7">
        <f>IF($I7=AF$1,1,0)</f>
        <v>1</v>
      </c>
      <c r="AG7">
        <f>IF($I7=AG$1,1,0)</f>
        <v>0</v>
      </c>
      <c r="AH7">
        <f>IF($I7=AH$1,1,0)</f>
        <v>0</v>
      </c>
      <c r="AI7">
        <f>IF($C7=AI$1,1,0)</f>
        <v>0</v>
      </c>
      <c r="AJ7">
        <f>IF($C7=AJ$1,1,0)</f>
        <v>1</v>
      </c>
      <c r="AK7">
        <f>IF($C7=AK$1,1,0)</f>
        <v>0</v>
      </c>
      <c r="AL7">
        <f>IF($C7=AL$1,1,0)</f>
        <v>0</v>
      </c>
    </row>
    <row r="8" spans="1:38" ht="17" thickBot="1" x14ac:dyDescent="0.25">
      <c r="A8" s="1" t="s">
        <v>235</v>
      </c>
      <c r="B8" s="2">
        <v>2020</v>
      </c>
      <c r="C8" s="2" t="s">
        <v>11</v>
      </c>
      <c r="D8" s="2">
        <v>188.4</v>
      </c>
      <c r="E8" s="2">
        <v>235</v>
      </c>
      <c r="F8">
        <f>D8*0.01</f>
        <v>1.8840000000000001</v>
      </c>
      <c r="G8" s="15">
        <f>E8*0.453592</f>
        <v>106.59412</v>
      </c>
      <c r="H8" s="16">
        <f t="shared" si="0"/>
        <v>30</v>
      </c>
      <c r="I8" t="str">
        <f>IF(H8&lt;=18.5,"Underweight",IF(H8&lt;=24.9,"Healthy weight",IF(H8&lt;=29.9,"Over weight", "Obesity")))</f>
        <v>Obesity</v>
      </c>
      <c r="J8" s="2">
        <v>35</v>
      </c>
      <c r="K8" s="2">
        <v>0</v>
      </c>
      <c r="L8" s="2">
        <v>1</v>
      </c>
      <c r="M8" s="2">
        <v>0</v>
      </c>
      <c r="N8">
        <v>1</v>
      </c>
      <c r="O8">
        <v>0</v>
      </c>
      <c r="P8" s="2">
        <v>3474.78</v>
      </c>
      <c r="R8" s="7" t="s">
        <v>1387</v>
      </c>
      <c r="S8" s="7">
        <v>1357</v>
      </c>
      <c r="AE8">
        <f>IF($I8=AE$1,1,0)</f>
        <v>0</v>
      </c>
      <c r="AF8">
        <f>IF($I8=AF$1,1,0)</f>
        <v>1</v>
      </c>
      <c r="AG8">
        <f>IF($I8=AG$1,1,0)</f>
        <v>0</v>
      </c>
      <c r="AH8">
        <f>IF($I8=AH$1,1,0)</f>
        <v>0</v>
      </c>
      <c r="AI8">
        <f>IF($C8=AI$1,1,0)</f>
        <v>0</v>
      </c>
      <c r="AJ8">
        <f>IF($C8=AJ$1,1,0)</f>
        <v>0</v>
      </c>
      <c r="AK8">
        <f>IF($C8=AK$1,1,0)</f>
        <v>1</v>
      </c>
      <c r="AL8">
        <f>IF($C8=AL$1,1,0)</f>
        <v>0</v>
      </c>
    </row>
    <row r="9" spans="1:38" x14ac:dyDescent="0.2">
      <c r="A9" s="1" t="s">
        <v>498</v>
      </c>
      <c r="B9" s="2">
        <v>2020</v>
      </c>
      <c r="C9" s="2" t="s">
        <v>11</v>
      </c>
      <c r="D9" s="2">
        <v>163.19999999999999</v>
      </c>
      <c r="E9" s="2">
        <v>176</v>
      </c>
      <c r="F9">
        <f>D9*0.01</f>
        <v>1.6319999999999999</v>
      </c>
      <c r="G9" s="15">
        <f>E9*0.453592</f>
        <v>79.832191999999992</v>
      </c>
      <c r="H9" s="16">
        <f t="shared" si="0"/>
        <v>30</v>
      </c>
      <c r="I9" t="str">
        <f>IF(H9&lt;=18.5,"Underweight",IF(H9&lt;=24.9,"Healthy weight",IF(H9&lt;=29.9,"Over weight", "Obesity")))</f>
        <v>Obesity</v>
      </c>
      <c r="J9" s="2">
        <v>47</v>
      </c>
      <c r="K9" s="2">
        <v>0</v>
      </c>
      <c r="L9" s="2">
        <v>1</v>
      </c>
      <c r="M9" s="2">
        <v>0</v>
      </c>
      <c r="N9">
        <v>1</v>
      </c>
      <c r="O9">
        <v>0</v>
      </c>
      <c r="P9" s="2">
        <v>18957.27</v>
      </c>
      <c r="AE9">
        <f>IF($I9=AE$1,1,0)</f>
        <v>0</v>
      </c>
      <c r="AF9">
        <f>IF($I9=AF$1,1,0)</f>
        <v>1</v>
      </c>
      <c r="AG9">
        <f>IF($I9=AG$1,1,0)</f>
        <v>0</v>
      </c>
      <c r="AH9">
        <f>IF($I9=AH$1,1,0)</f>
        <v>0</v>
      </c>
      <c r="AI9">
        <f>IF($C9=AI$1,1,0)</f>
        <v>0</v>
      </c>
      <c r="AJ9">
        <f>IF($C9=AJ$1,1,0)</f>
        <v>0</v>
      </c>
      <c r="AK9">
        <f>IF($C9=AK$1,1,0)</f>
        <v>1</v>
      </c>
      <c r="AL9">
        <f>IF($C9=AL$1,1,0)</f>
        <v>0</v>
      </c>
    </row>
    <row r="10" spans="1:38" ht="17" thickBot="1" x14ac:dyDescent="0.25">
      <c r="A10" s="1" t="s">
        <v>641</v>
      </c>
      <c r="B10" s="2">
        <v>2020</v>
      </c>
      <c r="C10" s="2" t="s">
        <v>26</v>
      </c>
      <c r="D10" s="2">
        <v>180</v>
      </c>
      <c r="E10" s="2">
        <v>214</v>
      </c>
      <c r="F10">
        <f>D10*0.01</f>
        <v>1.8</v>
      </c>
      <c r="G10" s="15">
        <f>E10*0.453592</f>
        <v>97.068687999999995</v>
      </c>
      <c r="H10" s="16">
        <f t="shared" si="0"/>
        <v>30</v>
      </c>
      <c r="I10" t="str">
        <f>IF(H10&lt;=18.5,"Underweight",IF(H10&lt;=24.9,"Healthy weight",IF(H10&lt;=29.9,"Over weight", "Obesity")))</f>
        <v>Obesity</v>
      </c>
      <c r="J10" s="2">
        <v>30</v>
      </c>
      <c r="K10" s="2">
        <v>1</v>
      </c>
      <c r="L10" s="2">
        <v>1</v>
      </c>
      <c r="M10" s="2">
        <v>0</v>
      </c>
      <c r="N10">
        <v>1</v>
      </c>
      <c r="O10">
        <v>1</v>
      </c>
      <c r="P10" s="2">
        <v>3003.58</v>
      </c>
      <c r="R10" t="s">
        <v>1388</v>
      </c>
      <c r="AE10">
        <f>IF($I10=AE$1,1,0)</f>
        <v>0</v>
      </c>
      <c r="AF10">
        <f>IF($I10=AF$1,1,0)</f>
        <v>1</v>
      </c>
      <c r="AG10">
        <f>IF($I10=AG$1,1,0)</f>
        <v>0</v>
      </c>
      <c r="AH10">
        <f>IF($I10=AH$1,1,0)</f>
        <v>0</v>
      </c>
      <c r="AI10">
        <f>IF($C10=AI$1,1,0)</f>
        <v>1</v>
      </c>
      <c r="AJ10">
        <f>IF($C10=AJ$1,1,0)</f>
        <v>0</v>
      </c>
      <c r="AK10">
        <f>IF($C10=AK$1,1,0)</f>
        <v>0</v>
      </c>
      <c r="AL10">
        <f>IF($C10=AL$1,1,0)</f>
        <v>0</v>
      </c>
    </row>
    <row r="11" spans="1:38" x14ac:dyDescent="0.2">
      <c r="A11" s="1" t="s">
        <v>818</v>
      </c>
      <c r="B11" s="2">
        <v>2020</v>
      </c>
      <c r="C11" s="2" t="s">
        <v>19</v>
      </c>
      <c r="D11" s="2">
        <v>169.5</v>
      </c>
      <c r="E11" s="2">
        <v>190</v>
      </c>
      <c r="F11">
        <f>D11*0.01</f>
        <v>1.6950000000000001</v>
      </c>
      <c r="G11" s="15">
        <f>E11*0.453592</f>
        <v>86.182479999999998</v>
      </c>
      <c r="H11" s="16">
        <f t="shared" si="0"/>
        <v>30</v>
      </c>
      <c r="I11" t="str">
        <f>IF(H11&lt;=18.5,"Underweight",IF(H11&lt;=24.9,"Healthy weight",IF(H11&lt;=29.9,"Over weight", "Obesity")))</f>
        <v>Obesity</v>
      </c>
      <c r="J11" s="2">
        <v>45</v>
      </c>
      <c r="K11" s="2">
        <v>1</v>
      </c>
      <c r="L11" s="2">
        <v>1</v>
      </c>
      <c r="M11" s="2">
        <v>0</v>
      </c>
      <c r="N11">
        <v>1</v>
      </c>
      <c r="O11">
        <v>0</v>
      </c>
      <c r="P11" s="2">
        <v>6377.46</v>
      </c>
      <c r="R11" s="8"/>
      <c r="S11" s="8" t="s">
        <v>1393</v>
      </c>
      <c r="T11" s="8" t="s">
        <v>1394</v>
      </c>
      <c r="U11" s="8" t="s">
        <v>1395</v>
      </c>
      <c r="V11" s="8" t="s">
        <v>1396</v>
      </c>
      <c r="W11" s="8" t="s">
        <v>1397</v>
      </c>
      <c r="AE11">
        <f>IF($I11=AE$1,1,0)</f>
        <v>0</v>
      </c>
      <c r="AF11">
        <f>IF($I11=AF$1,1,0)</f>
        <v>1</v>
      </c>
      <c r="AG11">
        <f>IF($I11=AG$1,1,0)</f>
        <v>0</v>
      </c>
      <c r="AH11">
        <f>IF($I11=AH$1,1,0)</f>
        <v>0</v>
      </c>
      <c r="AI11">
        <f>IF($C11=AI$1,1,0)</f>
        <v>0</v>
      </c>
      <c r="AJ11">
        <f>IF($C11=AJ$1,1,0)</f>
        <v>1</v>
      </c>
      <c r="AK11">
        <f>IF($C11=AK$1,1,0)</f>
        <v>0</v>
      </c>
      <c r="AL11">
        <f>IF($C11=AL$1,1,0)</f>
        <v>0</v>
      </c>
    </row>
    <row r="12" spans="1:38" x14ac:dyDescent="0.2">
      <c r="A12" s="1" t="s">
        <v>633</v>
      </c>
      <c r="B12" s="2">
        <v>2020</v>
      </c>
      <c r="C12" s="2" t="s">
        <v>11</v>
      </c>
      <c r="D12" s="2">
        <v>169</v>
      </c>
      <c r="E12" s="2">
        <v>157</v>
      </c>
      <c r="F12">
        <f>D12*0.01</f>
        <v>1.69</v>
      </c>
      <c r="G12" s="15">
        <f>E12*0.453592</f>
        <v>71.213943999999998</v>
      </c>
      <c r="H12" s="16">
        <f t="shared" si="0"/>
        <v>24.9</v>
      </c>
      <c r="I12" t="str">
        <f>IF(H12&lt;=18.5,"Underweight",IF(H12&lt;=24.9,"Healthy weight",IF(H12&lt;=29.9,"Over weight", "Obesity")))</f>
        <v>Healthy weight</v>
      </c>
      <c r="J12" s="2">
        <v>25</v>
      </c>
      <c r="K12" s="2">
        <v>1</v>
      </c>
      <c r="L12" s="2">
        <v>2</v>
      </c>
      <c r="M12" s="2">
        <v>0</v>
      </c>
      <c r="N12">
        <v>0</v>
      </c>
      <c r="O12">
        <v>0</v>
      </c>
      <c r="P12" s="2">
        <v>908.85</v>
      </c>
      <c r="R12" s="6" t="s">
        <v>1389</v>
      </c>
      <c r="S12" s="6">
        <v>6</v>
      </c>
      <c r="T12" s="6">
        <v>39396279559.916519</v>
      </c>
      <c r="U12" s="6">
        <v>6566046593.3194199</v>
      </c>
      <c r="V12" s="6">
        <v>183.39677019790113</v>
      </c>
      <c r="W12" s="6">
        <v>8.0974546821345914E-171</v>
      </c>
      <c r="AE12">
        <f>IF($I12=AE$1,1,0)</f>
        <v>0</v>
      </c>
      <c r="AF12">
        <f>IF($I12=AF$1,1,0)</f>
        <v>0</v>
      </c>
      <c r="AG12">
        <f>IF($I12=AG$1,1,0)</f>
        <v>1</v>
      </c>
      <c r="AH12">
        <f>IF($I12=AH$1,1,0)</f>
        <v>0</v>
      </c>
      <c r="AI12">
        <f>IF($C12=AI$1,1,0)</f>
        <v>0</v>
      </c>
      <c r="AJ12">
        <f>IF($C12=AJ$1,1,0)</f>
        <v>0</v>
      </c>
      <c r="AK12">
        <f>IF($C12=AK$1,1,0)</f>
        <v>1</v>
      </c>
      <c r="AL12">
        <f>IF($C12=AL$1,1,0)</f>
        <v>0</v>
      </c>
    </row>
    <row r="13" spans="1:38" x14ac:dyDescent="0.2">
      <c r="A13" s="1" t="s">
        <v>1062</v>
      </c>
      <c r="B13" s="2">
        <v>2020</v>
      </c>
      <c r="C13" s="2" t="s">
        <v>19</v>
      </c>
      <c r="D13" s="2">
        <v>172.1</v>
      </c>
      <c r="E13" s="2">
        <v>196</v>
      </c>
      <c r="F13">
        <f>D13*0.01</f>
        <v>1.7210000000000001</v>
      </c>
      <c r="G13" s="15">
        <f>E13*0.453592</f>
        <v>88.904032000000001</v>
      </c>
      <c r="H13" s="16">
        <f t="shared" si="0"/>
        <v>30</v>
      </c>
      <c r="I13" t="str">
        <f>IF(H13&lt;=18.5,"Underweight",IF(H13&lt;=24.9,"Healthy weight",IF(H13&lt;=29.9,"Over weight", "Obesity")))</f>
        <v>Obesity</v>
      </c>
      <c r="J13" s="2">
        <v>36</v>
      </c>
      <c r="K13" s="2">
        <v>0</v>
      </c>
      <c r="L13" s="2">
        <v>0</v>
      </c>
      <c r="M13" s="2">
        <v>0</v>
      </c>
      <c r="N13">
        <v>1</v>
      </c>
      <c r="O13">
        <v>0</v>
      </c>
      <c r="P13" s="2">
        <v>3238.01</v>
      </c>
      <c r="R13" s="6" t="s">
        <v>1390</v>
      </c>
      <c r="S13" s="6">
        <v>1350</v>
      </c>
      <c r="T13" s="6">
        <v>48333255222.630203</v>
      </c>
      <c r="U13" s="6">
        <v>35802411.276022375</v>
      </c>
      <c r="V13" s="6"/>
      <c r="W13" s="6"/>
      <c r="AE13">
        <f>IF($I13=AE$1,1,0)</f>
        <v>0</v>
      </c>
      <c r="AF13">
        <f>IF($I13=AF$1,1,0)</f>
        <v>1</v>
      </c>
      <c r="AG13">
        <f>IF($I13=AG$1,1,0)</f>
        <v>0</v>
      </c>
      <c r="AH13">
        <f>IF($I13=AH$1,1,0)</f>
        <v>0</v>
      </c>
      <c r="AI13">
        <f>IF($C13=AI$1,1,0)</f>
        <v>0</v>
      </c>
      <c r="AJ13">
        <f>IF($C13=AJ$1,1,0)</f>
        <v>1</v>
      </c>
      <c r="AK13">
        <f>IF($C13=AK$1,1,0)</f>
        <v>0</v>
      </c>
      <c r="AL13">
        <f>IF($C13=AL$1,1,0)</f>
        <v>0</v>
      </c>
    </row>
    <row r="14" spans="1:38" ht="17" thickBot="1" x14ac:dyDescent="0.25">
      <c r="A14" s="1" t="s">
        <v>68</v>
      </c>
      <c r="B14" s="2">
        <v>2020</v>
      </c>
      <c r="C14" s="2" t="s">
        <v>21</v>
      </c>
      <c r="D14" s="2">
        <v>173.6</v>
      </c>
      <c r="E14" s="2">
        <v>166</v>
      </c>
      <c r="F14">
        <f>D14*0.01</f>
        <v>1.736</v>
      </c>
      <c r="G14" s="15">
        <f>E14*0.453592</f>
        <v>75.296272000000002</v>
      </c>
      <c r="H14" s="16">
        <f t="shared" si="0"/>
        <v>25</v>
      </c>
      <c r="I14" t="str">
        <f>IF(H14&lt;=18.5,"Underweight",IF(H14&lt;=24.9,"Healthy weight",IF(H14&lt;=29.9,"Over weight", "Obesity")))</f>
        <v>Over weight</v>
      </c>
      <c r="J14" s="2">
        <v>25</v>
      </c>
      <c r="K14" s="2">
        <v>1</v>
      </c>
      <c r="L14" s="2">
        <v>0</v>
      </c>
      <c r="M14" s="2">
        <v>0</v>
      </c>
      <c r="N14">
        <v>1</v>
      </c>
      <c r="O14">
        <v>0</v>
      </c>
      <c r="P14" s="2">
        <v>878.39</v>
      </c>
      <c r="R14" s="7" t="s">
        <v>1391</v>
      </c>
      <c r="S14" s="7">
        <v>1356</v>
      </c>
      <c r="T14" s="7">
        <v>87729534782.546722</v>
      </c>
      <c r="U14" s="7"/>
      <c r="V14" s="7"/>
      <c r="W14" s="7"/>
      <c r="AE14">
        <f>IF($I14=AE$1,1,0)</f>
        <v>1</v>
      </c>
      <c r="AF14">
        <f>IF($I14=AF$1,1,0)</f>
        <v>0</v>
      </c>
      <c r="AG14">
        <f>IF($I14=AG$1,1,0)</f>
        <v>0</v>
      </c>
      <c r="AH14">
        <f>IF($I14=AH$1,1,0)</f>
        <v>0</v>
      </c>
      <c r="AI14">
        <f>IF($C14=AI$1,1,0)</f>
        <v>0</v>
      </c>
      <c r="AJ14">
        <f>IF($C14=AJ$1,1,0)</f>
        <v>0</v>
      </c>
      <c r="AK14">
        <f>IF($C14=AK$1,1,0)</f>
        <v>0</v>
      </c>
      <c r="AL14">
        <f>IF($C14=AL$1,1,0)</f>
        <v>1</v>
      </c>
    </row>
    <row r="15" spans="1:38" ht="17" thickBot="1" x14ac:dyDescent="0.25">
      <c r="A15" s="1" t="s">
        <v>1166</v>
      </c>
      <c r="B15" s="2">
        <v>2020</v>
      </c>
      <c r="C15" s="2" t="s">
        <v>19</v>
      </c>
      <c r="D15" s="2">
        <v>183.1</v>
      </c>
      <c r="E15" s="2">
        <v>222</v>
      </c>
      <c r="F15">
        <f>D15*0.01</f>
        <v>1.831</v>
      </c>
      <c r="G15" s="15">
        <f>E15*0.453592</f>
        <v>100.697424</v>
      </c>
      <c r="H15" s="16">
        <f t="shared" si="0"/>
        <v>30</v>
      </c>
      <c r="I15" t="str">
        <f>IF(H15&lt;=18.5,"Underweight",IF(H15&lt;=24.9,"Healthy weight",IF(H15&lt;=29.9,"Over weight", "Obesity")))</f>
        <v>Obesity</v>
      </c>
      <c r="J15" s="2">
        <v>36</v>
      </c>
      <c r="K15" s="2">
        <v>1</v>
      </c>
      <c r="L15" s="2">
        <v>0</v>
      </c>
      <c r="M15" s="2">
        <v>0</v>
      </c>
      <c r="N15">
        <v>1</v>
      </c>
      <c r="O15">
        <v>0</v>
      </c>
      <c r="P15" s="2">
        <v>2685.37</v>
      </c>
      <c r="AE15">
        <f>IF($I15=AE$1,1,0)</f>
        <v>0</v>
      </c>
      <c r="AF15">
        <f>IF($I15=AF$1,1,0)</f>
        <v>1</v>
      </c>
      <c r="AG15">
        <f>IF($I15=AG$1,1,0)</f>
        <v>0</v>
      </c>
      <c r="AH15">
        <f>IF($I15=AH$1,1,0)</f>
        <v>0</v>
      </c>
      <c r="AI15">
        <f>IF($C15=AI$1,1,0)</f>
        <v>0</v>
      </c>
      <c r="AJ15">
        <f>IF($C15=AJ$1,1,0)</f>
        <v>1</v>
      </c>
      <c r="AK15">
        <f>IF($C15=AK$1,1,0)</f>
        <v>0</v>
      </c>
      <c r="AL15">
        <f>IF($C15=AL$1,1,0)</f>
        <v>0</v>
      </c>
    </row>
    <row r="16" spans="1:38" x14ac:dyDescent="0.2">
      <c r="A16" s="1" t="s">
        <v>1284</v>
      </c>
      <c r="B16" s="2">
        <v>2020</v>
      </c>
      <c r="C16" s="2" t="s">
        <v>19</v>
      </c>
      <c r="D16" s="2">
        <v>151.9</v>
      </c>
      <c r="E16" s="2">
        <v>95</v>
      </c>
      <c r="F16">
        <f>D16*0.01</f>
        <v>1.5190000000000001</v>
      </c>
      <c r="G16" s="15">
        <f>E16*0.453592</f>
        <v>43.091239999999999</v>
      </c>
      <c r="H16" s="16">
        <f t="shared" si="0"/>
        <v>18.7</v>
      </c>
      <c r="I16" t="str">
        <f>IF(H16&lt;=18.5,"Underweight",IF(H16&lt;=24.9,"Healthy weight",IF(H16&lt;=29.9,"Over weight", "Obesity")))</f>
        <v>Healthy weight</v>
      </c>
      <c r="J16" s="2">
        <v>40</v>
      </c>
      <c r="K16" s="2">
        <v>0</v>
      </c>
      <c r="L16" s="2">
        <v>1</v>
      </c>
      <c r="M16" s="2">
        <v>0</v>
      </c>
      <c r="N16">
        <v>0</v>
      </c>
      <c r="O16">
        <v>0</v>
      </c>
      <c r="P16" s="2">
        <v>5846</v>
      </c>
      <c r="R16" s="8"/>
      <c r="S16" s="8" t="s">
        <v>1398</v>
      </c>
      <c r="T16" s="8" t="s">
        <v>1386</v>
      </c>
      <c r="U16" s="8" t="s">
        <v>1399</v>
      </c>
      <c r="V16" s="8" t="s">
        <v>1400</v>
      </c>
      <c r="W16" s="8" t="s">
        <v>1401</v>
      </c>
      <c r="X16" s="8" t="s">
        <v>1402</v>
      </c>
      <c r="Y16" s="8" t="s">
        <v>1403</v>
      </c>
      <c r="Z16" s="8" t="s">
        <v>1404</v>
      </c>
      <c r="AE16">
        <f>IF($I16=AE$1,1,0)</f>
        <v>0</v>
      </c>
      <c r="AF16">
        <f>IF($I16=AF$1,1,0)</f>
        <v>0</v>
      </c>
      <c r="AG16">
        <f>IF($I16=AG$1,1,0)</f>
        <v>1</v>
      </c>
      <c r="AH16">
        <f>IF($I16=AH$1,1,0)</f>
        <v>0</v>
      </c>
      <c r="AI16">
        <f>IF($C16=AI$1,1,0)</f>
        <v>0</v>
      </c>
      <c r="AJ16">
        <f>IF($C16=AJ$1,1,0)</f>
        <v>1</v>
      </c>
      <c r="AK16">
        <f>IF($C16=AK$1,1,0)</f>
        <v>0</v>
      </c>
      <c r="AL16">
        <f>IF($C16=AL$1,1,0)</f>
        <v>0</v>
      </c>
    </row>
    <row r="17" spans="1:38" x14ac:dyDescent="0.2">
      <c r="A17" s="1" t="s">
        <v>377</v>
      </c>
      <c r="B17" s="2">
        <v>2020</v>
      </c>
      <c r="C17" s="2" t="s">
        <v>11</v>
      </c>
      <c r="D17" s="2">
        <v>168.2</v>
      </c>
      <c r="E17" s="2">
        <v>117</v>
      </c>
      <c r="F17">
        <f>D17*0.01</f>
        <v>1.6819999999999999</v>
      </c>
      <c r="G17" s="15">
        <f>E17*0.453592</f>
        <v>53.070264000000002</v>
      </c>
      <c r="H17" s="16">
        <f t="shared" si="0"/>
        <v>18.8</v>
      </c>
      <c r="I17" t="str">
        <f>IF(H17&lt;=18.5,"Underweight",IF(H17&lt;=24.9,"Healthy weight",IF(H17&lt;=29.9,"Over weight", "Obesity")))</f>
        <v>Healthy weight</v>
      </c>
      <c r="J17" s="2">
        <v>41</v>
      </c>
      <c r="K17" s="2">
        <v>0</v>
      </c>
      <c r="L17" s="2">
        <v>1</v>
      </c>
      <c r="M17" s="2">
        <v>0</v>
      </c>
      <c r="N17">
        <v>0</v>
      </c>
      <c r="O17">
        <v>0</v>
      </c>
      <c r="P17" s="2">
        <v>6957.54</v>
      </c>
      <c r="R17" s="6" t="s">
        <v>1392</v>
      </c>
      <c r="S17" s="19">
        <v>-7444.0506068612522</v>
      </c>
      <c r="T17" s="19">
        <v>811.27566860066963</v>
      </c>
      <c r="U17" s="9">
        <v>-9.1757350737525964</v>
      </c>
      <c r="V17" s="12">
        <v>1.6303712176520763E-19</v>
      </c>
      <c r="W17" s="19">
        <v>-9035.5485605062422</v>
      </c>
      <c r="X17" s="19">
        <v>-5852.5526532162612</v>
      </c>
      <c r="Y17" s="19">
        <v>-9035.5485605062422</v>
      </c>
      <c r="Z17" s="19">
        <v>-5852.5526532162612</v>
      </c>
      <c r="AE17">
        <f>IF($I17=AE$1,1,0)</f>
        <v>0</v>
      </c>
      <c r="AF17">
        <f>IF($I17=AF$1,1,0)</f>
        <v>0</v>
      </c>
      <c r="AG17">
        <f>IF($I17=AG$1,1,0)</f>
        <v>1</v>
      </c>
      <c r="AH17">
        <f>IF($I17=AH$1,1,0)</f>
        <v>0</v>
      </c>
      <c r="AI17">
        <f>IF($C17=AI$1,1,0)</f>
        <v>0</v>
      </c>
      <c r="AJ17">
        <f>IF($C17=AJ$1,1,0)</f>
        <v>0</v>
      </c>
      <c r="AK17">
        <f>IF($C17=AK$1,1,0)</f>
        <v>1</v>
      </c>
      <c r="AL17">
        <f>IF($C17=AL$1,1,0)</f>
        <v>0</v>
      </c>
    </row>
    <row r="18" spans="1:38" x14ac:dyDescent="0.2">
      <c r="A18" s="1" t="s">
        <v>1272</v>
      </c>
      <c r="B18" s="2">
        <v>2020</v>
      </c>
      <c r="C18" s="2" t="s">
        <v>19</v>
      </c>
      <c r="D18" s="2">
        <v>167.3</v>
      </c>
      <c r="E18" s="2">
        <v>185</v>
      </c>
      <c r="F18">
        <f>D18*0.01</f>
        <v>1.673</v>
      </c>
      <c r="G18" s="15">
        <f>E18*0.453592</f>
        <v>83.914519999999996</v>
      </c>
      <c r="H18" s="16">
        <f t="shared" si="0"/>
        <v>30</v>
      </c>
      <c r="I18" t="str">
        <f>IF(H18&lt;=18.5,"Underweight",IF(H18&lt;=24.9,"Healthy weight",IF(H18&lt;=29.9,"Over weight", "Obesity")))</f>
        <v>Obesity</v>
      </c>
      <c r="J18" s="2">
        <v>40</v>
      </c>
      <c r="K18" s="2">
        <v>1</v>
      </c>
      <c r="L18" s="2">
        <v>2</v>
      </c>
      <c r="M18" s="2">
        <v>0</v>
      </c>
      <c r="N18">
        <v>1</v>
      </c>
      <c r="O18">
        <v>0</v>
      </c>
      <c r="P18" s="2">
        <v>23646.880000000001</v>
      </c>
      <c r="R18" s="6" t="s">
        <v>3</v>
      </c>
      <c r="S18" s="19">
        <v>318.35625870687898</v>
      </c>
      <c r="T18" s="19">
        <v>20.501025597529019</v>
      </c>
      <c r="U18" s="9">
        <v>15.528796702992768</v>
      </c>
      <c r="V18" s="12">
        <v>3.6822027716727981E-50</v>
      </c>
      <c r="W18" s="19">
        <v>278.13892993826408</v>
      </c>
      <c r="X18" s="19">
        <v>358.57358747549387</v>
      </c>
      <c r="Y18" s="19">
        <v>278.13892993826408</v>
      </c>
      <c r="Z18" s="19">
        <v>358.57358747549387</v>
      </c>
      <c r="AE18">
        <f>IF($I18=AE$1,1,0)</f>
        <v>0</v>
      </c>
      <c r="AF18">
        <f>IF($I18=AF$1,1,0)</f>
        <v>1</v>
      </c>
      <c r="AG18">
        <f>IF($I18=AG$1,1,0)</f>
        <v>0</v>
      </c>
      <c r="AH18">
        <f>IF($I18=AH$1,1,0)</f>
        <v>0</v>
      </c>
      <c r="AI18">
        <f>IF($C18=AI$1,1,0)</f>
        <v>0</v>
      </c>
      <c r="AJ18">
        <f>IF($C18=AJ$1,1,0)</f>
        <v>1</v>
      </c>
      <c r="AK18">
        <f>IF($C18=AK$1,1,0)</f>
        <v>0</v>
      </c>
      <c r="AL18">
        <f>IF($C18=AL$1,1,0)</f>
        <v>0</v>
      </c>
    </row>
    <row r="19" spans="1:38" x14ac:dyDescent="0.2">
      <c r="A19" s="1" t="s">
        <v>1182</v>
      </c>
      <c r="B19" s="2">
        <v>2020</v>
      </c>
      <c r="C19" s="2" t="s">
        <v>26</v>
      </c>
      <c r="D19" s="2">
        <v>162.6</v>
      </c>
      <c r="E19" s="2">
        <v>110</v>
      </c>
      <c r="F19">
        <f>D19*0.01</f>
        <v>1.6259999999999999</v>
      </c>
      <c r="G19" s="15">
        <f>E19*0.453592</f>
        <v>49.895119999999999</v>
      </c>
      <c r="H19" s="16">
        <f t="shared" si="0"/>
        <v>18.899999999999999</v>
      </c>
      <c r="I19" t="str">
        <f>IF(H19&lt;=18.5,"Underweight",IF(H19&lt;=24.9,"Healthy weight",IF(H19&lt;=29.9,"Over weight", "Obesity")))</f>
        <v>Healthy weight</v>
      </c>
      <c r="J19" s="2">
        <v>27</v>
      </c>
      <c r="K19" s="2">
        <v>1</v>
      </c>
      <c r="L19" s="2">
        <v>0</v>
      </c>
      <c r="M19" s="2">
        <v>0</v>
      </c>
      <c r="N19">
        <v>0</v>
      </c>
      <c r="O19">
        <v>1</v>
      </c>
      <c r="P19" s="2">
        <v>1899.2</v>
      </c>
      <c r="R19" s="6" t="s">
        <v>6</v>
      </c>
      <c r="S19" s="19">
        <v>-808.12146243643292</v>
      </c>
      <c r="T19" s="19">
        <v>332.64651886773726</v>
      </c>
      <c r="U19" s="9">
        <v>-2.4293699666153672</v>
      </c>
      <c r="V19" s="12">
        <v>1.5254836080342392E-2</v>
      </c>
      <c r="W19" s="19">
        <v>-1460.6817136002342</v>
      </c>
      <c r="X19" s="19">
        <v>-155.56121127263168</v>
      </c>
      <c r="Y19" s="19">
        <v>-1460.6817136002342</v>
      </c>
      <c r="Z19" s="19">
        <v>-155.56121127263168</v>
      </c>
      <c r="AE19">
        <f>IF($I19=AE$1,1,0)</f>
        <v>0</v>
      </c>
      <c r="AF19">
        <f>IF($I19=AF$1,1,0)</f>
        <v>0</v>
      </c>
      <c r="AG19">
        <f>IF($I19=AG$1,1,0)</f>
        <v>1</v>
      </c>
      <c r="AH19">
        <f>IF($I19=AH$1,1,0)</f>
        <v>0</v>
      </c>
      <c r="AI19">
        <f>IF($C19=AI$1,1,0)</f>
        <v>1</v>
      </c>
      <c r="AJ19">
        <f>IF($C19=AJ$1,1,0)</f>
        <v>0</v>
      </c>
      <c r="AK19">
        <f>IF($C19=AK$1,1,0)</f>
        <v>0</v>
      </c>
      <c r="AL19">
        <f>IF($C19=AL$1,1,0)</f>
        <v>0</v>
      </c>
    </row>
    <row r="20" spans="1:38" x14ac:dyDescent="0.2">
      <c r="A20" s="1" t="s">
        <v>1350</v>
      </c>
      <c r="B20" s="2">
        <v>2020</v>
      </c>
      <c r="C20" s="2" t="s">
        <v>19</v>
      </c>
      <c r="D20" s="2">
        <v>165.1</v>
      </c>
      <c r="E20" s="2">
        <v>180</v>
      </c>
      <c r="F20">
        <f>D20*0.01</f>
        <v>1.651</v>
      </c>
      <c r="G20" s="15">
        <f>E20*0.453592</f>
        <v>81.646559999999994</v>
      </c>
      <c r="H20" s="16">
        <f t="shared" si="0"/>
        <v>30</v>
      </c>
      <c r="I20" t="str">
        <f>IF(H20&lt;=18.5,"Underweight",IF(H20&lt;=24.9,"Healthy weight",IF(H20&lt;=29.9,"Over weight", "Obesity")))</f>
        <v>Obesity</v>
      </c>
      <c r="J20" s="2">
        <v>31</v>
      </c>
      <c r="K20" s="2">
        <v>1</v>
      </c>
      <c r="L20" s="2">
        <v>1</v>
      </c>
      <c r="M20" s="2">
        <v>0</v>
      </c>
      <c r="N20">
        <v>1</v>
      </c>
      <c r="O20">
        <v>0</v>
      </c>
      <c r="P20" s="2">
        <v>4698.7700000000004</v>
      </c>
      <c r="R20" s="6" t="s">
        <v>8</v>
      </c>
      <c r="S20" s="19">
        <v>652.32852388094966</v>
      </c>
      <c r="T20" s="19">
        <v>155.87730443531595</v>
      </c>
      <c r="U20" s="9">
        <v>4.1848845554783436</v>
      </c>
      <c r="V20" s="12">
        <v>3.0375188547399159E-5</v>
      </c>
      <c r="W20" s="19">
        <v>346.5404660973345</v>
      </c>
      <c r="X20" s="19">
        <v>958.11658166456482</v>
      </c>
      <c r="Y20" s="19">
        <v>346.5404660973345</v>
      </c>
      <c r="Z20" s="19">
        <v>958.11658166456482</v>
      </c>
      <c r="AE20">
        <f>IF($I20=AE$1,1,0)</f>
        <v>0</v>
      </c>
      <c r="AF20">
        <f>IF($I20=AF$1,1,0)</f>
        <v>1</v>
      </c>
      <c r="AG20">
        <f>IF($I20=AG$1,1,0)</f>
        <v>0</v>
      </c>
      <c r="AH20">
        <f>IF($I20=AH$1,1,0)</f>
        <v>0</v>
      </c>
      <c r="AI20">
        <f>IF($C20=AI$1,1,0)</f>
        <v>0</v>
      </c>
      <c r="AJ20">
        <f>IF($C20=AJ$1,1,0)</f>
        <v>1</v>
      </c>
      <c r="AK20">
        <f>IF($C20=AK$1,1,0)</f>
        <v>0</v>
      </c>
      <c r="AL20">
        <f>IF($C20=AL$1,1,0)</f>
        <v>0</v>
      </c>
    </row>
    <row r="21" spans="1:38" x14ac:dyDescent="0.2">
      <c r="A21" s="1" t="s">
        <v>970</v>
      </c>
      <c r="B21" s="2">
        <v>2020</v>
      </c>
      <c r="C21" s="2" t="s">
        <v>21</v>
      </c>
      <c r="D21" s="2">
        <v>157.69999999999999</v>
      </c>
      <c r="E21" s="2">
        <v>137</v>
      </c>
      <c r="F21">
        <f>D21*0.01</f>
        <v>1.577</v>
      </c>
      <c r="G21" s="15">
        <f>E21*0.453592</f>
        <v>62.142103999999996</v>
      </c>
      <c r="H21" s="16">
        <f t="shared" si="0"/>
        <v>25</v>
      </c>
      <c r="I21" t="str">
        <f>IF(H21&lt;=18.5,"Underweight",IF(H21&lt;=24.9,"Healthy weight",IF(H21&lt;=29.9,"Over weight", "Obesity")))</f>
        <v>Over weight</v>
      </c>
      <c r="J21" s="2">
        <v>33</v>
      </c>
      <c r="K21" s="2">
        <v>1</v>
      </c>
      <c r="L21" s="2">
        <v>1</v>
      </c>
      <c r="M21" s="2">
        <v>0</v>
      </c>
      <c r="N21">
        <v>1</v>
      </c>
      <c r="O21">
        <v>0</v>
      </c>
      <c r="P21" s="2">
        <v>4784.42</v>
      </c>
      <c r="R21" s="6" t="s">
        <v>9</v>
      </c>
      <c r="S21" s="19">
        <v>11423.122483191784</v>
      </c>
      <c r="T21" s="19">
        <v>443.38347108658206</v>
      </c>
      <c r="U21" s="9">
        <v>25.763528025069579</v>
      </c>
      <c r="V21" s="12">
        <v>2.2244392310904817E-119</v>
      </c>
      <c r="W21" s="19">
        <v>10553.32703113362</v>
      </c>
      <c r="X21" s="19">
        <v>12292.917935249949</v>
      </c>
      <c r="Y21" s="19">
        <v>10553.32703113362</v>
      </c>
      <c r="Z21" s="19">
        <v>12292.917935249949</v>
      </c>
      <c r="AE21">
        <f>IF($I21=AE$1,1,0)</f>
        <v>1</v>
      </c>
      <c r="AF21">
        <f>IF($I21=AF$1,1,0)</f>
        <v>0</v>
      </c>
      <c r="AG21">
        <f>IF($I21=AG$1,1,0)</f>
        <v>0</v>
      </c>
      <c r="AH21">
        <f>IF($I21=AH$1,1,0)</f>
        <v>0</v>
      </c>
      <c r="AI21">
        <f>IF($C21=AI$1,1,0)</f>
        <v>0</v>
      </c>
      <c r="AJ21">
        <f>IF($C21=AJ$1,1,0)</f>
        <v>0</v>
      </c>
      <c r="AK21">
        <f>IF($C21=AK$1,1,0)</f>
        <v>0</v>
      </c>
      <c r="AL21">
        <f>IF($C21=AL$1,1,0)</f>
        <v>1</v>
      </c>
    </row>
    <row r="22" spans="1:38" x14ac:dyDescent="0.2">
      <c r="A22" s="1" t="s">
        <v>42</v>
      </c>
      <c r="B22" s="2">
        <v>2020</v>
      </c>
      <c r="C22" s="2" t="s">
        <v>21</v>
      </c>
      <c r="D22" s="2">
        <v>171.3</v>
      </c>
      <c r="E22" s="2">
        <v>195</v>
      </c>
      <c r="F22">
        <f>D22*0.01</f>
        <v>1.7130000000000001</v>
      </c>
      <c r="G22" s="15">
        <f>E22*0.453592</f>
        <v>88.45044</v>
      </c>
      <c r="H22" s="16">
        <f t="shared" si="0"/>
        <v>30.1</v>
      </c>
      <c r="I22" t="str">
        <f>IF(H22&lt;=18.5,"Underweight",IF(H22&lt;=24.9,"Healthy weight",IF(H22&lt;=29.9,"Over weight", "Obesity")))</f>
        <v>Obesity</v>
      </c>
      <c r="J22" s="2">
        <v>25</v>
      </c>
      <c r="K22" s="2">
        <v>1</v>
      </c>
      <c r="L22" s="2">
        <v>0</v>
      </c>
      <c r="M22" s="2">
        <v>0</v>
      </c>
      <c r="N22">
        <v>1</v>
      </c>
      <c r="O22">
        <v>0</v>
      </c>
      <c r="P22" s="2">
        <v>1004.03</v>
      </c>
      <c r="R22" s="6" t="s">
        <v>1421</v>
      </c>
      <c r="S22" s="19">
        <v>2880.1155910786765</v>
      </c>
      <c r="T22" s="19">
        <v>423.5189731323311</v>
      </c>
      <c r="U22" s="9">
        <v>6.8004405322799242</v>
      </c>
      <c r="V22" s="12">
        <v>1.5620785285110282E-11</v>
      </c>
      <c r="W22" s="19">
        <v>2049.2887770161592</v>
      </c>
      <c r="X22" s="19">
        <v>3710.9424051411938</v>
      </c>
      <c r="Y22" s="19">
        <v>2049.2887770161592</v>
      </c>
      <c r="Z22" s="19">
        <v>3710.9424051411938</v>
      </c>
      <c r="AE22">
        <f>IF($I22=AE$1,1,0)</f>
        <v>0</v>
      </c>
      <c r="AF22">
        <f>IF($I22=AF$1,1,0)</f>
        <v>1</v>
      </c>
      <c r="AG22">
        <f>IF($I22=AG$1,1,0)</f>
        <v>0</v>
      </c>
      <c r="AH22">
        <f>IF($I22=AH$1,1,0)</f>
        <v>0</v>
      </c>
      <c r="AI22">
        <f>IF($C22=AI$1,1,0)</f>
        <v>0</v>
      </c>
      <c r="AJ22">
        <f>IF($C22=AJ$1,1,0)</f>
        <v>0</v>
      </c>
      <c r="AK22">
        <f>IF($C22=AK$1,1,0)</f>
        <v>0</v>
      </c>
      <c r="AL22">
        <f>IF($C22=AL$1,1,0)</f>
        <v>1</v>
      </c>
    </row>
    <row r="23" spans="1:38" ht="17" thickBot="1" x14ac:dyDescent="0.25">
      <c r="A23" s="1" t="s">
        <v>60</v>
      </c>
      <c r="B23" s="2">
        <v>2020</v>
      </c>
      <c r="C23" s="2" t="s">
        <v>26</v>
      </c>
      <c r="D23" s="2">
        <v>175</v>
      </c>
      <c r="E23" s="2">
        <v>203</v>
      </c>
      <c r="F23">
        <f>D23*0.01</f>
        <v>1.75</v>
      </c>
      <c r="G23" s="15">
        <f>E23*0.453592</f>
        <v>92.079176000000004</v>
      </c>
      <c r="H23" s="16">
        <f t="shared" si="0"/>
        <v>30.1</v>
      </c>
      <c r="I23" t="str">
        <f>IF(H23&lt;=18.5,"Underweight",IF(H23&lt;=24.9,"Healthy weight",IF(H23&lt;=29.9,"Over weight", "Obesity")))</f>
        <v>Obesity</v>
      </c>
      <c r="J23" s="2">
        <v>27</v>
      </c>
      <c r="K23" s="2">
        <v>1</v>
      </c>
      <c r="L23" s="2">
        <v>1</v>
      </c>
      <c r="M23" s="2">
        <v>0</v>
      </c>
      <c r="N23">
        <v>1</v>
      </c>
      <c r="O23">
        <v>1</v>
      </c>
      <c r="P23" s="2">
        <v>11929.77</v>
      </c>
      <c r="R23" s="7" t="s">
        <v>26</v>
      </c>
      <c r="S23" s="21">
        <v>3841.9379781603479</v>
      </c>
      <c r="T23" s="21">
        <v>495.21095509319252</v>
      </c>
      <c r="U23" s="10">
        <v>7.7581845446802431</v>
      </c>
      <c r="V23" s="14">
        <v>1.6890989833638389E-14</v>
      </c>
      <c r="W23" s="21">
        <v>2870.4713704993537</v>
      </c>
      <c r="X23" s="21">
        <v>4813.4045858213422</v>
      </c>
      <c r="Y23" s="21">
        <v>2870.4713704993537</v>
      </c>
      <c r="Z23" s="21">
        <v>4813.4045858213422</v>
      </c>
      <c r="AE23">
        <f>IF($I23=AE$1,1,0)</f>
        <v>0</v>
      </c>
      <c r="AF23">
        <f>IF($I23=AF$1,1,0)</f>
        <v>1</v>
      </c>
      <c r="AG23">
        <f>IF($I23=AG$1,1,0)</f>
        <v>0</v>
      </c>
      <c r="AH23">
        <f>IF($I23=AH$1,1,0)</f>
        <v>0</v>
      </c>
      <c r="AI23">
        <f>IF($C23=AI$1,1,0)</f>
        <v>1</v>
      </c>
      <c r="AJ23">
        <f>IF($C23=AJ$1,1,0)</f>
        <v>0</v>
      </c>
      <c r="AK23">
        <f>IF($C23=AK$1,1,0)</f>
        <v>0</v>
      </c>
      <c r="AL23">
        <f>IF($C23=AL$1,1,0)</f>
        <v>0</v>
      </c>
    </row>
    <row r="24" spans="1:38" x14ac:dyDescent="0.2">
      <c r="A24" s="1" t="s">
        <v>261</v>
      </c>
      <c r="B24" s="2">
        <v>2020</v>
      </c>
      <c r="C24" s="2" t="s">
        <v>19</v>
      </c>
      <c r="D24" s="2">
        <v>159.69999999999999</v>
      </c>
      <c r="E24" s="2">
        <v>169</v>
      </c>
      <c r="F24">
        <f>D24*0.01</f>
        <v>1.597</v>
      </c>
      <c r="G24" s="15">
        <f>E24*0.453592</f>
        <v>76.657048000000003</v>
      </c>
      <c r="H24" s="16">
        <f t="shared" si="0"/>
        <v>30.1</v>
      </c>
      <c r="I24" t="str">
        <f>IF(H24&lt;=18.5,"Underweight",IF(H24&lt;=24.9,"Healthy weight",IF(H24&lt;=29.9,"Over weight", "Obesity")))</f>
        <v>Obesity</v>
      </c>
      <c r="J24" s="2">
        <v>32</v>
      </c>
      <c r="K24" s="2">
        <v>0</v>
      </c>
      <c r="L24" s="2">
        <v>1</v>
      </c>
      <c r="M24" s="2">
        <v>0</v>
      </c>
      <c r="N24">
        <v>1</v>
      </c>
      <c r="O24">
        <v>0</v>
      </c>
      <c r="P24" s="2">
        <v>3039.71</v>
      </c>
      <c r="AE24">
        <f>IF($I24=AE$1,1,0)</f>
        <v>0</v>
      </c>
      <c r="AF24">
        <f>IF($I24=AF$1,1,0)</f>
        <v>1</v>
      </c>
      <c r="AG24">
        <f>IF($I24=AG$1,1,0)</f>
        <v>0</v>
      </c>
      <c r="AH24">
        <f>IF($I24=AH$1,1,0)</f>
        <v>0</v>
      </c>
      <c r="AI24">
        <f>IF($C24=AI$1,1,0)</f>
        <v>0</v>
      </c>
      <c r="AJ24">
        <f>IF($C24=AJ$1,1,0)</f>
        <v>1</v>
      </c>
      <c r="AK24">
        <f>IF($C24=AK$1,1,0)</f>
        <v>0</v>
      </c>
      <c r="AL24">
        <f>IF($C24=AL$1,1,0)</f>
        <v>0</v>
      </c>
    </row>
    <row r="25" spans="1:38" x14ac:dyDescent="0.2">
      <c r="A25" s="1" t="s">
        <v>1122</v>
      </c>
      <c r="B25" s="2">
        <v>2020</v>
      </c>
      <c r="C25" s="2" t="s">
        <v>26</v>
      </c>
      <c r="D25" s="2">
        <v>174.6</v>
      </c>
      <c r="E25" s="2">
        <v>168</v>
      </c>
      <c r="F25">
        <f>D25*0.01</f>
        <v>1.746</v>
      </c>
      <c r="G25" s="15">
        <f>E25*0.453592</f>
        <v>76.203456000000003</v>
      </c>
      <c r="H25" s="16">
        <f t="shared" si="0"/>
        <v>25</v>
      </c>
      <c r="I25" t="str">
        <f>IF(H25&lt;=18.5,"Underweight",IF(H25&lt;=24.9,"Healthy weight",IF(H25&lt;=29.9,"Over weight", "Obesity")))</f>
        <v>Over weight</v>
      </c>
      <c r="J25" s="2">
        <v>25</v>
      </c>
      <c r="K25" s="2">
        <v>1</v>
      </c>
      <c r="L25" s="2">
        <v>1</v>
      </c>
      <c r="M25" s="2">
        <v>0</v>
      </c>
      <c r="N25">
        <v>1</v>
      </c>
      <c r="O25">
        <v>1</v>
      </c>
      <c r="P25" s="2">
        <v>12823.69</v>
      </c>
      <c r="AE25">
        <f>IF($I25=AE$1,1,0)</f>
        <v>1</v>
      </c>
      <c r="AF25">
        <f>IF($I25=AF$1,1,0)</f>
        <v>0</v>
      </c>
      <c r="AG25">
        <f>IF($I25=AG$1,1,0)</f>
        <v>0</v>
      </c>
      <c r="AH25">
        <f>IF($I25=AH$1,1,0)</f>
        <v>0</v>
      </c>
      <c r="AI25">
        <f>IF($C25=AI$1,1,0)</f>
        <v>1</v>
      </c>
      <c r="AJ25">
        <f>IF($C25=AJ$1,1,0)</f>
        <v>0</v>
      </c>
      <c r="AK25">
        <f>IF($C25=AK$1,1,0)</f>
        <v>0</v>
      </c>
      <c r="AL25">
        <f>IF($C25=AL$1,1,0)</f>
        <v>0</v>
      </c>
    </row>
    <row r="26" spans="1:38" x14ac:dyDescent="0.2">
      <c r="A26" s="1" t="s">
        <v>313</v>
      </c>
      <c r="B26" s="2">
        <v>2020</v>
      </c>
      <c r="C26" s="2" t="s">
        <v>19</v>
      </c>
      <c r="D26" s="2">
        <v>173.5</v>
      </c>
      <c r="E26" s="2">
        <v>200</v>
      </c>
      <c r="F26">
        <f>D26*0.01</f>
        <v>1.7350000000000001</v>
      </c>
      <c r="G26" s="15">
        <f>E26*0.453592</f>
        <v>90.718400000000003</v>
      </c>
      <c r="H26" s="16">
        <f t="shared" si="0"/>
        <v>30.1</v>
      </c>
      <c r="I26" t="str">
        <f>IF(H26&lt;=18.5,"Underweight",IF(H26&lt;=24.9,"Healthy weight",IF(H26&lt;=29.9,"Over weight", "Obesity")))</f>
        <v>Obesity</v>
      </c>
      <c r="J26" s="2">
        <v>25</v>
      </c>
      <c r="K26" s="2">
        <v>0</v>
      </c>
      <c r="L26" s="2">
        <v>1</v>
      </c>
      <c r="M26" s="2">
        <v>0</v>
      </c>
      <c r="N26">
        <v>1</v>
      </c>
      <c r="O26">
        <v>0</v>
      </c>
      <c r="P26" s="2">
        <v>1682.58</v>
      </c>
      <c r="AE26">
        <f>IF($I26=AE$1,1,0)</f>
        <v>0</v>
      </c>
      <c r="AF26">
        <f>IF($I26=AF$1,1,0)</f>
        <v>1</v>
      </c>
      <c r="AG26">
        <f>IF($I26=AG$1,1,0)</f>
        <v>0</v>
      </c>
      <c r="AH26">
        <f>IF($I26=AH$1,1,0)</f>
        <v>0</v>
      </c>
      <c r="AI26">
        <f>IF($C26=AI$1,1,0)</f>
        <v>0</v>
      </c>
      <c r="AJ26">
        <f>IF($C26=AJ$1,1,0)</f>
        <v>1</v>
      </c>
      <c r="AK26">
        <f>IF($C26=AK$1,1,0)</f>
        <v>0</v>
      </c>
      <c r="AL26">
        <f>IF($C26=AL$1,1,0)</f>
        <v>0</v>
      </c>
    </row>
    <row r="27" spans="1:38" x14ac:dyDescent="0.2">
      <c r="A27" s="1" t="s">
        <v>43</v>
      </c>
      <c r="B27" s="2">
        <v>2020</v>
      </c>
      <c r="C27" s="2" t="s">
        <v>11</v>
      </c>
      <c r="D27" s="2">
        <v>168.2</v>
      </c>
      <c r="E27" s="2">
        <v>100</v>
      </c>
      <c r="F27">
        <f>D27*0.01</f>
        <v>1.6819999999999999</v>
      </c>
      <c r="G27" s="15">
        <f>E27*0.453592</f>
        <v>45.359200000000001</v>
      </c>
      <c r="H27" s="16">
        <f t="shared" si="0"/>
        <v>16</v>
      </c>
      <c r="I27" t="str">
        <f>IF(H27&lt;=18.5,"Underweight",IF(H27&lt;=24.9,"Healthy weight",IF(H27&lt;=29.9,"Over weight", "Obesity")))</f>
        <v>Underweight</v>
      </c>
      <c r="J27" s="2">
        <v>33</v>
      </c>
      <c r="K27" s="2">
        <v>1</v>
      </c>
      <c r="L27" s="2">
        <v>1</v>
      </c>
      <c r="M27" s="2">
        <v>0</v>
      </c>
      <c r="N27">
        <v>0</v>
      </c>
      <c r="O27">
        <v>0</v>
      </c>
      <c r="P27" s="2">
        <v>2638.63</v>
      </c>
      <c r="R27" t="s">
        <v>1405</v>
      </c>
      <c r="AE27">
        <f>IF($I27=AE$1,1,0)</f>
        <v>0</v>
      </c>
      <c r="AF27">
        <f>IF($I27=AF$1,1,0)</f>
        <v>0</v>
      </c>
      <c r="AG27">
        <f>IF($I27=AG$1,1,0)</f>
        <v>0</v>
      </c>
      <c r="AH27">
        <f>IF($I27=AH$1,1,0)</f>
        <v>1</v>
      </c>
      <c r="AI27">
        <f>IF($C27=AI$1,1,0)</f>
        <v>0</v>
      </c>
      <c r="AJ27">
        <f>IF($C27=AJ$1,1,0)</f>
        <v>0</v>
      </c>
      <c r="AK27">
        <f>IF($C27=AK$1,1,0)</f>
        <v>1</v>
      </c>
      <c r="AL27">
        <f>IF($C27=AL$1,1,0)</f>
        <v>0</v>
      </c>
    </row>
    <row r="28" spans="1:38" ht="17" thickBot="1" x14ac:dyDescent="0.25">
      <c r="A28" s="1" t="s">
        <v>334</v>
      </c>
      <c r="B28" s="2">
        <v>2020</v>
      </c>
      <c r="C28" s="2" t="s">
        <v>19</v>
      </c>
      <c r="D28" s="2">
        <v>163.19999999999999</v>
      </c>
      <c r="E28" s="2">
        <v>177</v>
      </c>
      <c r="F28">
        <f>D28*0.01</f>
        <v>1.6319999999999999</v>
      </c>
      <c r="G28" s="15">
        <f>E28*0.453592</f>
        <v>80.285783999999992</v>
      </c>
      <c r="H28" s="16">
        <f t="shared" si="0"/>
        <v>30.1</v>
      </c>
      <c r="I28" t="str">
        <f>IF(H28&lt;=18.5,"Underweight",IF(H28&lt;=24.9,"Healthy weight",IF(H28&lt;=29.9,"Over weight", "Obesity")))</f>
        <v>Obesity</v>
      </c>
      <c r="J28" s="2">
        <v>29</v>
      </c>
      <c r="K28" s="2">
        <v>0</v>
      </c>
      <c r="L28" s="2">
        <v>0</v>
      </c>
      <c r="M28" s="2">
        <v>0</v>
      </c>
      <c r="N28">
        <v>1</v>
      </c>
      <c r="O28">
        <v>0</v>
      </c>
      <c r="P28" s="2">
        <v>3406.67</v>
      </c>
      <c r="AE28">
        <f>IF($I28=AE$1,1,0)</f>
        <v>0</v>
      </c>
      <c r="AF28">
        <f>IF($I28=AF$1,1,0)</f>
        <v>1</v>
      </c>
      <c r="AG28">
        <f>IF($I28=AG$1,1,0)</f>
        <v>0</v>
      </c>
      <c r="AH28">
        <f>IF($I28=AH$1,1,0)</f>
        <v>0</v>
      </c>
      <c r="AI28">
        <f>IF($C28=AI$1,1,0)</f>
        <v>0</v>
      </c>
      <c r="AJ28">
        <f>IF($C28=AJ$1,1,0)</f>
        <v>1</v>
      </c>
      <c r="AK28">
        <f>IF($C28=AK$1,1,0)</f>
        <v>0</v>
      </c>
      <c r="AL28">
        <f>IF($C28=AL$1,1,0)</f>
        <v>0</v>
      </c>
    </row>
    <row r="29" spans="1:38" x14ac:dyDescent="0.2">
      <c r="A29" s="1" t="s">
        <v>120</v>
      </c>
      <c r="B29" s="2">
        <v>2020</v>
      </c>
      <c r="C29" s="2" t="s">
        <v>19</v>
      </c>
      <c r="D29" s="2">
        <v>167.7</v>
      </c>
      <c r="E29" s="2">
        <v>155</v>
      </c>
      <c r="F29">
        <f>D29*0.01</f>
        <v>1.6769999999999998</v>
      </c>
      <c r="G29" s="15">
        <f>E29*0.453592</f>
        <v>70.306759999999997</v>
      </c>
      <c r="H29" s="16">
        <f t="shared" si="0"/>
        <v>25</v>
      </c>
      <c r="I29" t="str">
        <f>IF(H29&lt;=18.5,"Underweight",IF(H29&lt;=24.9,"Healthy weight",IF(H29&lt;=29.9,"Over weight", "Obesity")))</f>
        <v>Over weight</v>
      </c>
      <c r="J29" s="2">
        <v>29</v>
      </c>
      <c r="K29" s="2">
        <v>0</v>
      </c>
      <c r="L29" s="2">
        <v>0</v>
      </c>
      <c r="M29" s="2">
        <v>0</v>
      </c>
      <c r="N29">
        <v>1</v>
      </c>
      <c r="O29">
        <v>0</v>
      </c>
      <c r="P29" s="2">
        <v>2413.4899999999998</v>
      </c>
      <c r="R29" s="8" t="s">
        <v>1406</v>
      </c>
      <c r="S29" s="8" t="s">
        <v>1407</v>
      </c>
      <c r="T29" s="8" t="s">
        <v>1408</v>
      </c>
      <c r="AE29">
        <f>IF($I29=AE$1,1,0)</f>
        <v>1</v>
      </c>
      <c r="AF29">
        <f>IF($I29=AF$1,1,0)</f>
        <v>0</v>
      </c>
      <c r="AG29">
        <f>IF($I29=AG$1,1,0)</f>
        <v>0</v>
      </c>
      <c r="AH29">
        <f>IF($I29=AH$1,1,0)</f>
        <v>0</v>
      </c>
      <c r="AI29">
        <f>IF($C29=AI$1,1,0)</f>
        <v>0</v>
      </c>
      <c r="AJ29">
        <f>IF($C29=AJ$1,1,0)</f>
        <v>1</v>
      </c>
      <c r="AK29">
        <f>IF($C29=AK$1,1,0)</f>
        <v>0</v>
      </c>
      <c r="AL29">
        <f>IF($C29=AL$1,1,0)</f>
        <v>0</v>
      </c>
    </row>
    <row r="30" spans="1:38" x14ac:dyDescent="0.2">
      <c r="A30" s="1" t="s">
        <v>824</v>
      </c>
      <c r="B30" s="2">
        <v>2020</v>
      </c>
      <c r="C30" s="2" t="s">
        <v>26</v>
      </c>
      <c r="D30" s="2">
        <v>174.5</v>
      </c>
      <c r="E30" s="2">
        <v>168</v>
      </c>
      <c r="F30">
        <f>D30*0.01</f>
        <v>1.7450000000000001</v>
      </c>
      <c r="G30" s="15">
        <f>E30*0.453592</f>
        <v>76.203456000000003</v>
      </c>
      <c r="H30" s="16">
        <f t="shared" si="0"/>
        <v>25</v>
      </c>
      <c r="I30" t="str">
        <f>IF(H30&lt;=18.5,"Underweight",IF(H30&lt;=24.9,"Healthy weight",IF(H30&lt;=29.9,"Over weight", "Obesity")))</f>
        <v>Over weight</v>
      </c>
      <c r="J30" s="2">
        <v>48</v>
      </c>
      <c r="K30" s="2">
        <v>1</v>
      </c>
      <c r="L30" s="2">
        <v>2</v>
      </c>
      <c r="M30" s="2">
        <v>0</v>
      </c>
      <c r="N30">
        <v>1</v>
      </c>
      <c r="O30">
        <v>1</v>
      </c>
      <c r="P30" s="2">
        <v>4620.3900000000003</v>
      </c>
      <c r="R30" s="6">
        <v>1</v>
      </c>
      <c r="S30" s="6">
        <v>11569.336126324954</v>
      </c>
      <c r="T30" s="6">
        <v>13111.443873675045</v>
      </c>
      <c r="AE30">
        <f>IF($I30=AE$1,1,0)</f>
        <v>1</v>
      </c>
      <c r="AF30">
        <f>IF($I30=AF$1,1,0)</f>
        <v>0</v>
      </c>
      <c r="AG30">
        <f>IF($I30=AG$1,1,0)</f>
        <v>0</v>
      </c>
      <c r="AH30">
        <f>IF($I30=AH$1,1,0)</f>
        <v>0</v>
      </c>
      <c r="AI30">
        <f>IF($C30=AI$1,1,0)</f>
        <v>1</v>
      </c>
      <c r="AJ30">
        <f>IF($C30=AJ$1,1,0)</f>
        <v>0</v>
      </c>
      <c r="AK30">
        <f>IF($C30=AK$1,1,0)</f>
        <v>0</v>
      </c>
      <c r="AL30">
        <f>IF($C30=AL$1,1,0)</f>
        <v>0</v>
      </c>
    </row>
    <row r="31" spans="1:38" x14ac:dyDescent="0.2">
      <c r="A31" s="1" t="s">
        <v>361</v>
      </c>
      <c r="B31" s="2">
        <v>2020</v>
      </c>
      <c r="C31" s="2" t="s">
        <v>19</v>
      </c>
      <c r="D31" s="2">
        <v>174.6</v>
      </c>
      <c r="E31" s="2">
        <v>202</v>
      </c>
      <c r="F31">
        <f>D31*0.01</f>
        <v>1.746</v>
      </c>
      <c r="G31" s="15">
        <f>E31*0.453592</f>
        <v>91.625584000000003</v>
      </c>
      <c r="H31" s="16">
        <f t="shared" si="0"/>
        <v>30.1</v>
      </c>
      <c r="I31" t="str">
        <f>IF(H31&lt;=18.5,"Underweight",IF(H31&lt;=24.9,"Healthy weight",IF(H31&lt;=29.9,"Over weight", "Obesity")))</f>
        <v>Obesity</v>
      </c>
      <c r="J31" s="2">
        <v>31</v>
      </c>
      <c r="K31" s="2">
        <v>0</v>
      </c>
      <c r="L31" s="2">
        <v>0</v>
      </c>
      <c r="M31" s="2">
        <v>0</v>
      </c>
      <c r="N31">
        <v>1</v>
      </c>
      <c r="O31">
        <v>0</v>
      </c>
      <c r="P31" s="2">
        <v>3975.21</v>
      </c>
      <c r="R31" s="6">
        <v>2</v>
      </c>
      <c r="S31" s="6">
        <v>2268.4937307460868</v>
      </c>
      <c r="T31" s="6">
        <v>8595.6662692539139</v>
      </c>
      <c r="AE31">
        <f>IF($I31=AE$1,1,0)</f>
        <v>0</v>
      </c>
      <c r="AF31">
        <f>IF($I31=AF$1,1,0)</f>
        <v>1</v>
      </c>
      <c r="AG31">
        <f>IF($I31=AG$1,1,0)</f>
        <v>0</v>
      </c>
      <c r="AH31">
        <f>IF($I31=AH$1,1,0)</f>
        <v>0</v>
      </c>
      <c r="AI31">
        <f>IF($C31=AI$1,1,0)</f>
        <v>0</v>
      </c>
      <c r="AJ31">
        <f>IF($C31=AJ$1,1,0)</f>
        <v>1</v>
      </c>
      <c r="AK31">
        <f>IF($C31=AK$1,1,0)</f>
        <v>0</v>
      </c>
      <c r="AL31">
        <f>IF($C31=AL$1,1,0)</f>
        <v>0</v>
      </c>
    </row>
    <row r="32" spans="1:38" x14ac:dyDescent="0.2">
      <c r="A32" s="1" t="s">
        <v>381</v>
      </c>
      <c r="B32" s="2">
        <v>2020</v>
      </c>
      <c r="C32" s="2" t="s">
        <v>19</v>
      </c>
      <c r="D32" s="2">
        <v>164.3</v>
      </c>
      <c r="E32" s="2">
        <v>149</v>
      </c>
      <c r="F32">
        <f>D32*0.01</f>
        <v>1.6430000000000002</v>
      </c>
      <c r="G32" s="15">
        <f>E32*0.453592</f>
        <v>67.585207999999994</v>
      </c>
      <c r="H32" s="16">
        <f t="shared" si="0"/>
        <v>25</v>
      </c>
      <c r="I32" t="str">
        <f>IF(H32&lt;=18.5,"Underweight",IF(H32&lt;=24.9,"Healthy weight",IF(H32&lt;=29.9,"Over weight", "Obesity")))</f>
        <v>Over weight</v>
      </c>
      <c r="J32" s="2">
        <v>34</v>
      </c>
      <c r="K32" s="2">
        <v>1</v>
      </c>
      <c r="L32" s="2">
        <v>1</v>
      </c>
      <c r="M32" s="2">
        <v>0</v>
      </c>
      <c r="N32">
        <v>1</v>
      </c>
      <c r="O32">
        <v>0</v>
      </c>
      <c r="P32" s="2">
        <v>4822.32</v>
      </c>
      <c r="R32" s="6">
        <v>3</v>
      </c>
      <c r="S32" s="6">
        <v>2905.2062481598441</v>
      </c>
      <c r="T32" s="6">
        <v>-1917.8162481598442</v>
      </c>
      <c r="AE32">
        <f>IF($I32=AE$1,1,0)</f>
        <v>1</v>
      </c>
      <c r="AF32">
        <f>IF($I32=AF$1,1,0)</f>
        <v>0</v>
      </c>
      <c r="AG32">
        <f>IF($I32=AG$1,1,0)</f>
        <v>0</v>
      </c>
      <c r="AH32">
        <f>IF($I32=AH$1,1,0)</f>
        <v>0</v>
      </c>
      <c r="AI32">
        <f>IF($C32=AI$1,1,0)</f>
        <v>0</v>
      </c>
      <c r="AJ32">
        <f>IF($C32=AJ$1,1,0)</f>
        <v>1</v>
      </c>
      <c r="AK32">
        <f>IF($C32=AK$1,1,0)</f>
        <v>0</v>
      </c>
      <c r="AL32">
        <f>IF($C32=AL$1,1,0)</f>
        <v>0</v>
      </c>
    </row>
    <row r="33" spans="1:38" x14ac:dyDescent="0.2">
      <c r="A33" s="1" t="s">
        <v>369</v>
      </c>
      <c r="B33" s="2">
        <v>2020</v>
      </c>
      <c r="C33" s="2" t="s">
        <v>19</v>
      </c>
      <c r="D33" s="2">
        <v>160.9</v>
      </c>
      <c r="E33" s="2">
        <v>143</v>
      </c>
      <c r="F33">
        <f>D33*0.01</f>
        <v>1.609</v>
      </c>
      <c r="G33" s="15">
        <f>E33*0.453592</f>
        <v>64.863656000000006</v>
      </c>
      <c r="H33" s="16">
        <f t="shared" si="0"/>
        <v>25.1</v>
      </c>
      <c r="I33" t="str">
        <f>IF(H33&lt;=18.5,"Underweight",IF(H33&lt;=24.9,"Healthy weight",IF(H33&lt;=29.9,"Over weight", "Obesity")))</f>
        <v>Over weight</v>
      </c>
      <c r="J33" s="2">
        <v>41</v>
      </c>
      <c r="K33" s="2">
        <v>1</v>
      </c>
      <c r="L33" s="2">
        <v>1</v>
      </c>
      <c r="M33" s="2">
        <v>0</v>
      </c>
      <c r="N33">
        <v>1</v>
      </c>
      <c r="O33">
        <v>0</v>
      </c>
      <c r="P33" s="2">
        <v>3774.57</v>
      </c>
      <c r="R33" s="6">
        <v>4</v>
      </c>
      <c r="S33" s="6">
        <v>8651.2349113508571</v>
      </c>
      <c r="T33" s="6">
        <v>-2790.4849113508571</v>
      </c>
      <c r="AE33">
        <f>IF($I33=AE$1,1,0)</f>
        <v>1</v>
      </c>
      <c r="AF33">
        <f>IF($I33=AF$1,1,0)</f>
        <v>0</v>
      </c>
      <c r="AG33">
        <f>IF($I33=AG$1,1,0)</f>
        <v>0</v>
      </c>
      <c r="AH33">
        <f>IF($I33=AH$1,1,0)</f>
        <v>0</v>
      </c>
      <c r="AI33">
        <f>IF($C33=AI$1,1,0)</f>
        <v>0</v>
      </c>
      <c r="AJ33">
        <f>IF($C33=AJ$1,1,0)</f>
        <v>1</v>
      </c>
      <c r="AK33">
        <f>IF($C33=AK$1,1,0)</f>
        <v>0</v>
      </c>
      <c r="AL33">
        <f>IF($C33=AL$1,1,0)</f>
        <v>0</v>
      </c>
    </row>
    <row r="34" spans="1:38" x14ac:dyDescent="0.2">
      <c r="A34" s="1" t="s">
        <v>190</v>
      </c>
      <c r="B34" s="2">
        <v>2020</v>
      </c>
      <c r="C34" s="2" t="s">
        <v>26</v>
      </c>
      <c r="D34" s="2">
        <v>153.9</v>
      </c>
      <c r="E34" s="2">
        <v>131</v>
      </c>
      <c r="F34">
        <f>D34*0.01</f>
        <v>1.5390000000000001</v>
      </c>
      <c r="G34" s="15">
        <f>E34*0.453592</f>
        <v>59.420552000000001</v>
      </c>
      <c r="H34" s="16">
        <f t="shared" si="0"/>
        <v>25.1</v>
      </c>
      <c r="I34" t="str">
        <f>IF(H34&lt;=18.5,"Underweight",IF(H34&lt;=24.9,"Healthy weight",IF(H34&lt;=29.9,"Over weight", "Obesity")))</f>
        <v>Over weight</v>
      </c>
      <c r="J34" s="2">
        <v>28</v>
      </c>
      <c r="K34" s="2">
        <v>1</v>
      </c>
      <c r="L34" s="2">
        <v>1</v>
      </c>
      <c r="M34" s="2">
        <v>0</v>
      </c>
      <c r="N34">
        <v>1</v>
      </c>
      <c r="O34">
        <v>1</v>
      </c>
      <c r="P34" s="2">
        <v>3127.33</v>
      </c>
      <c r="R34" s="6">
        <v>5</v>
      </c>
      <c r="S34" s="6">
        <v>7075.0696242836548</v>
      </c>
      <c r="T34" s="6">
        <v>12563.010375716347</v>
      </c>
      <c r="AE34">
        <f>IF($I34=AE$1,1,0)</f>
        <v>1</v>
      </c>
      <c r="AF34">
        <f>IF($I34=AF$1,1,0)</f>
        <v>0</v>
      </c>
      <c r="AG34">
        <f>IF($I34=AG$1,1,0)</f>
        <v>0</v>
      </c>
      <c r="AH34">
        <f>IF($I34=AH$1,1,0)</f>
        <v>0</v>
      </c>
      <c r="AI34">
        <f>IF($C34=AI$1,1,0)</f>
        <v>1</v>
      </c>
      <c r="AJ34">
        <f>IF($C34=AJ$1,1,0)</f>
        <v>0</v>
      </c>
      <c r="AK34">
        <f>IF($C34=AK$1,1,0)</f>
        <v>0</v>
      </c>
      <c r="AL34">
        <f>IF($C34=AL$1,1,0)</f>
        <v>0</v>
      </c>
    </row>
    <row r="35" spans="1:38" x14ac:dyDescent="0.2">
      <c r="A35" s="1" t="s">
        <v>811</v>
      </c>
      <c r="B35" s="2">
        <v>2020</v>
      </c>
      <c r="C35" s="2" t="s">
        <v>19</v>
      </c>
      <c r="D35" s="2">
        <v>184.3</v>
      </c>
      <c r="E35" s="2">
        <v>188</v>
      </c>
      <c r="F35">
        <f>D35*0.01</f>
        <v>1.8430000000000002</v>
      </c>
      <c r="G35" s="15">
        <f>E35*0.453592</f>
        <v>85.275295999999997</v>
      </c>
      <c r="H35" s="16">
        <f t="shared" si="0"/>
        <v>25.1</v>
      </c>
      <c r="I35" t="str">
        <f>IF(H35&lt;=18.5,"Underweight",IF(H35&lt;=24.9,"Healthy weight",IF(H35&lt;=29.9,"Over weight", "Obesity")))</f>
        <v>Over weight</v>
      </c>
      <c r="J35" s="2">
        <v>41</v>
      </c>
      <c r="K35" s="2">
        <v>0</v>
      </c>
      <c r="L35" s="2">
        <v>2</v>
      </c>
      <c r="M35" s="2">
        <v>0</v>
      </c>
      <c r="N35">
        <v>1</v>
      </c>
      <c r="O35">
        <v>0</v>
      </c>
      <c r="P35" s="2">
        <v>5570.19</v>
      </c>
      <c r="R35" s="6">
        <v>6</v>
      </c>
      <c r="S35" s="6">
        <v>7564.8348280132086</v>
      </c>
      <c r="T35" s="6">
        <v>-636.02482801320821</v>
      </c>
      <c r="AE35">
        <f>IF($I35=AE$1,1,0)</f>
        <v>1</v>
      </c>
      <c r="AF35">
        <f>IF($I35=AF$1,1,0)</f>
        <v>0</v>
      </c>
      <c r="AG35">
        <f>IF($I35=AG$1,1,0)</f>
        <v>0</v>
      </c>
      <c r="AH35">
        <f>IF($I35=AH$1,1,0)</f>
        <v>0</v>
      </c>
      <c r="AI35">
        <f>IF($C35=AI$1,1,0)</f>
        <v>0</v>
      </c>
      <c r="AJ35">
        <f>IF($C35=AJ$1,1,0)</f>
        <v>1</v>
      </c>
      <c r="AK35">
        <f>IF($C35=AK$1,1,0)</f>
        <v>0</v>
      </c>
      <c r="AL35">
        <f>IF($C35=AL$1,1,0)</f>
        <v>0</v>
      </c>
    </row>
    <row r="36" spans="1:38" x14ac:dyDescent="0.2">
      <c r="A36" s="1" t="s">
        <v>374</v>
      </c>
      <c r="B36" s="2">
        <v>2020</v>
      </c>
      <c r="C36" s="2" t="s">
        <v>26</v>
      </c>
      <c r="D36" s="2">
        <v>164.1</v>
      </c>
      <c r="E36" s="2">
        <v>113</v>
      </c>
      <c r="F36">
        <f>D36*0.01</f>
        <v>1.641</v>
      </c>
      <c r="G36" s="15">
        <f>E36*0.453592</f>
        <v>51.255896</v>
      </c>
      <c r="H36" s="16">
        <f t="shared" si="0"/>
        <v>19</v>
      </c>
      <c r="I36" t="str">
        <f>IF(H36&lt;=18.5,"Underweight",IF(H36&lt;=24.9,"Healthy weight",IF(H36&lt;=29.9,"Over weight", "Obesity")))</f>
        <v>Healthy weight</v>
      </c>
      <c r="J36" s="2">
        <v>38</v>
      </c>
      <c r="K36" s="2">
        <v>0</v>
      </c>
      <c r="L36" s="2">
        <v>2</v>
      </c>
      <c r="M36" s="2">
        <v>0</v>
      </c>
      <c r="N36">
        <v>0</v>
      </c>
      <c r="O36">
        <v>1</v>
      </c>
      <c r="P36" s="2">
        <v>16111.42</v>
      </c>
      <c r="R36" s="6">
        <v>7</v>
      </c>
      <c r="S36" s="6">
        <v>7230.8625628391383</v>
      </c>
      <c r="T36" s="6">
        <v>-3756.0825628391381</v>
      </c>
      <c r="AE36">
        <f>IF($I36=AE$1,1,0)</f>
        <v>0</v>
      </c>
      <c r="AF36">
        <f>IF($I36=AF$1,1,0)</f>
        <v>0</v>
      </c>
      <c r="AG36">
        <f>IF($I36=AG$1,1,0)</f>
        <v>1</v>
      </c>
      <c r="AH36">
        <f>IF($I36=AH$1,1,0)</f>
        <v>0</v>
      </c>
      <c r="AI36">
        <f>IF($C36=AI$1,1,0)</f>
        <v>1</v>
      </c>
      <c r="AJ36">
        <f>IF($C36=AJ$1,1,0)</f>
        <v>0</v>
      </c>
      <c r="AK36">
        <f>IF($C36=AK$1,1,0)</f>
        <v>0</v>
      </c>
      <c r="AL36">
        <f>IF($C36=AL$1,1,0)</f>
        <v>0</v>
      </c>
    </row>
    <row r="37" spans="1:38" x14ac:dyDescent="0.2">
      <c r="A37" s="1" t="s">
        <v>832</v>
      </c>
      <c r="B37" s="2">
        <v>2020</v>
      </c>
      <c r="C37" s="2" t="s">
        <v>26</v>
      </c>
      <c r="D37" s="2">
        <v>163.5</v>
      </c>
      <c r="E37" s="2">
        <v>148</v>
      </c>
      <c r="F37">
        <f>D37*0.01</f>
        <v>1.635</v>
      </c>
      <c r="G37" s="15">
        <f>E37*0.453592</f>
        <v>67.131615999999994</v>
      </c>
      <c r="H37" s="16">
        <f t="shared" si="0"/>
        <v>25.1</v>
      </c>
      <c r="I37" t="str">
        <f>IF(H37&lt;=18.5,"Underweight",IF(H37&lt;=24.9,"Healthy weight",IF(H37&lt;=29.9,"Over weight", "Obesity")))</f>
        <v>Over weight</v>
      </c>
      <c r="J37" s="2">
        <v>32</v>
      </c>
      <c r="K37" s="2">
        <v>1</v>
      </c>
      <c r="L37" s="2">
        <v>2</v>
      </c>
      <c r="M37" s="2">
        <v>0</v>
      </c>
      <c r="N37">
        <v>1</v>
      </c>
      <c r="O37">
        <v>1</v>
      </c>
      <c r="P37" s="2">
        <v>11250.48</v>
      </c>
      <c r="R37" s="6">
        <v>8</v>
      </c>
      <c r="S37" s="6">
        <v>11051.137667321686</v>
      </c>
      <c r="T37" s="6">
        <v>7906.1323326783149</v>
      </c>
      <c r="AE37">
        <f>IF($I37=AE$1,1,0)</f>
        <v>1</v>
      </c>
      <c r="AF37">
        <f>IF($I37=AF$1,1,0)</f>
        <v>0</v>
      </c>
      <c r="AG37">
        <f>IF($I37=AG$1,1,0)</f>
        <v>0</v>
      </c>
      <c r="AH37">
        <f>IF($I37=AH$1,1,0)</f>
        <v>0</v>
      </c>
      <c r="AI37">
        <f>IF($C37=AI$1,1,0)</f>
        <v>1</v>
      </c>
      <c r="AJ37">
        <f>IF($C37=AJ$1,1,0)</f>
        <v>0</v>
      </c>
      <c r="AK37">
        <f>IF($C37=AK$1,1,0)</f>
        <v>0</v>
      </c>
      <c r="AL37">
        <f>IF($C37=AL$1,1,0)</f>
        <v>0</v>
      </c>
    </row>
    <row r="38" spans="1:38" x14ac:dyDescent="0.2">
      <c r="A38" s="1" t="s">
        <v>963</v>
      </c>
      <c r="B38" s="2">
        <v>2020</v>
      </c>
      <c r="C38" s="2" t="s">
        <v>21</v>
      </c>
      <c r="D38" s="2">
        <v>162.6</v>
      </c>
      <c r="E38" s="2">
        <v>111</v>
      </c>
      <c r="F38">
        <f>D38*0.01</f>
        <v>1.6259999999999999</v>
      </c>
      <c r="G38" s="15">
        <f>E38*0.453592</f>
        <v>50.348711999999999</v>
      </c>
      <c r="H38" s="16">
        <f t="shared" si="0"/>
        <v>19</v>
      </c>
      <c r="I38" t="str">
        <f>IF(H38&lt;=18.5,"Underweight",IF(H38&lt;=24.9,"Healthy weight",IF(H38&lt;=29.9,"Over weight", "Obesity")))</f>
        <v>Healthy weight</v>
      </c>
      <c r="J38" s="2">
        <v>28</v>
      </c>
      <c r="K38" s="2">
        <v>0</v>
      </c>
      <c r="L38" s="2">
        <v>0</v>
      </c>
      <c r="M38" s="2">
        <v>0</v>
      </c>
      <c r="N38">
        <v>0</v>
      </c>
      <c r="O38">
        <v>0</v>
      </c>
      <c r="P38" s="2">
        <v>1998.83</v>
      </c>
      <c r="R38" s="6">
        <v>9</v>
      </c>
      <c r="S38" s="6">
        <v>8672.8977850286574</v>
      </c>
      <c r="T38" s="6">
        <v>-5669.3177850286575</v>
      </c>
      <c r="AE38">
        <f>IF($I38=AE$1,1,0)</f>
        <v>0</v>
      </c>
      <c r="AF38">
        <f>IF($I38=AF$1,1,0)</f>
        <v>0</v>
      </c>
      <c r="AG38">
        <f>IF($I38=AG$1,1,0)</f>
        <v>1</v>
      </c>
      <c r="AH38">
        <f>IF($I38=AH$1,1,0)</f>
        <v>0</v>
      </c>
      <c r="AI38">
        <f>IF($C38=AI$1,1,0)</f>
        <v>0</v>
      </c>
      <c r="AJ38">
        <f>IF($C38=AJ$1,1,0)</f>
        <v>0</v>
      </c>
      <c r="AK38">
        <f>IF($C38=AK$1,1,0)</f>
        <v>0</v>
      </c>
      <c r="AL38">
        <f>IF($C38=AL$1,1,0)</f>
        <v>1</v>
      </c>
    </row>
    <row r="39" spans="1:38" x14ac:dyDescent="0.2">
      <c r="A39" s="1" t="s">
        <v>491</v>
      </c>
      <c r="B39" s="2">
        <v>2020</v>
      </c>
      <c r="C39" s="2" t="s">
        <v>19</v>
      </c>
      <c r="D39" s="2">
        <v>179.6</v>
      </c>
      <c r="E39" s="2">
        <v>214</v>
      </c>
      <c r="F39">
        <f>D39*0.01</f>
        <v>1.796</v>
      </c>
      <c r="G39" s="15">
        <f>E39*0.453592</f>
        <v>97.068687999999995</v>
      </c>
      <c r="H39" s="16">
        <f t="shared" si="0"/>
        <v>30.1</v>
      </c>
      <c r="I39" t="str">
        <f>IF(H39&lt;=18.5,"Underweight",IF(H39&lt;=24.9,"Healthy weight",IF(H39&lt;=29.9,"Over weight", "Obesity")))</f>
        <v>Obesity</v>
      </c>
      <c r="J39" s="2">
        <v>32</v>
      </c>
      <c r="K39" s="2">
        <v>1</v>
      </c>
      <c r="L39" s="2">
        <v>1</v>
      </c>
      <c r="M39" s="2">
        <v>0</v>
      </c>
      <c r="N39">
        <v>1</v>
      </c>
      <c r="O39">
        <v>0</v>
      </c>
      <c r="P39" s="2">
        <v>2792.41</v>
      </c>
      <c r="R39" s="6">
        <v>10</v>
      </c>
      <c r="S39" s="6">
        <v>9606.3036874714944</v>
      </c>
      <c r="T39" s="6">
        <v>-3228.8436874714944</v>
      </c>
      <c r="AE39">
        <f>IF($I39=AE$1,1,0)</f>
        <v>0</v>
      </c>
      <c r="AF39">
        <f>IF($I39=AF$1,1,0)</f>
        <v>1</v>
      </c>
      <c r="AG39">
        <f>IF($I39=AG$1,1,0)</f>
        <v>0</v>
      </c>
      <c r="AH39">
        <f>IF($I39=AH$1,1,0)</f>
        <v>0</v>
      </c>
      <c r="AI39">
        <f>IF($C39=AI$1,1,0)</f>
        <v>0</v>
      </c>
      <c r="AJ39">
        <f>IF($C39=AJ$1,1,0)</f>
        <v>1</v>
      </c>
      <c r="AK39">
        <f>IF($C39=AK$1,1,0)</f>
        <v>0</v>
      </c>
      <c r="AL39">
        <f>IF($C39=AL$1,1,0)</f>
        <v>0</v>
      </c>
    </row>
    <row r="40" spans="1:38" x14ac:dyDescent="0.2">
      <c r="A40" s="1" t="s">
        <v>609</v>
      </c>
      <c r="B40" s="2">
        <v>2020</v>
      </c>
      <c r="C40" s="2" t="s">
        <v>19</v>
      </c>
      <c r="D40" s="2">
        <v>161.1</v>
      </c>
      <c r="E40" s="2">
        <v>172</v>
      </c>
      <c r="F40">
        <f>D40*0.01</f>
        <v>1.611</v>
      </c>
      <c r="G40" s="15">
        <f>E40*0.453592</f>
        <v>78.017824000000005</v>
      </c>
      <c r="H40" s="16">
        <f t="shared" si="0"/>
        <v>30.1</v>
      </c>
      <c r="I40" t="str">
        <f>IF(H40&lt;=18.5,"Underweight",IF(H40&lt;=24.9,"Healthy weight",IF(H40&lt;=29.9,"Over weight", "Obesity")))</f>
        <v>Obesity</v>
      </c>
      <c r="J40" s="2">
        <v>38</v>
      </c>
      <c r="K40" s="2">
        <v>1</v>
      </c>
      <c r="L40" s="2">
        <v>2</v>
      </c>
      <c r="M40" s="2">
        <v>0</v>
      </c>
      <c r="N40">
        <v>1</v>
      </c>
      <c r="O40">
        <v>0</v>
      </c>
      <c r="P40" s="2">
        <v>4829.07</v>
      </c>
      <c r="R40" s="6">
        <v>11</v>
      </c>
      <c r="S40" s="6">
        <v>1011.3914461361887</v>
      </c>
      <c r="T40" s="6">
        <v>-102.54144613618871</v>
      </c>
      <c r="AE40">
        <f>IF($I40=AE$1,1,0)</f>
        <v>0</v>
      </c>
      <c r="AF40">
        <f>IF($I40=AF$1,1,0)</f>
        <v>1</v>
      </c>
      <c r="AG40">
        <f>IF($I40=AG$1,1,0)</f>
        <v>0</v>
      </c>
      <c r="AH40">
        <f>IF($I40=AH$1,1,0)</f>
        <v>0</v>
      </c>
      <c r="AI40">
        <f>IF($C40=AI$1,1,0)</f>
        <v>0</v>
      </c>
      <c r="AJ40">
        <f>IF($C40=AJ$1,1,0)</f>
        <v>1</v>
      </c>
      <c r="AK40">
        <f>IF($C40=AK$1,1,0)</f>
        <v>0</v>
      </c>
      <c r="AL40">
        <f>IF($C40=AL$1,1,0)</f>
        <v>0</v>
      </c>
    </row>
    <row r="41" spans="1:38" x14ac:dyDescent="0.2">
      <c r="A41" s="1" t="s">
        <v>1109</v>
      </c>
      <c r="B41" s="2">
        <v>2020</v>
      </c>
      <c r="C41" s="2" t="s">
        <v>26</v>
      </c>
      <c r="D41" s="2">
        <v>182</v>
      </c>
      <c r="E41" s="2">
        <v>220</v>
      </c>
      <c r="F41">
        <f>D41*0.01</f>
        <v>1.82</v>
      </c>
      <c r="G41" s="15">
        <f>E41*0.453592</f>
        <v>99.790239999999997</v>
      </c>
      <c r="H41" s="16">
        <f t="shared" si="0"/>
        <v>30.1</v>
      </c>
      <c r="I41" t="str">
        <f>IF(H41&lt;=18.5,"Underweight",IF(H41&lt;=24.9,"Healthy weight",IF(H41&lt;=29.9,"Over weight", "Obesity")))</f>
        <v>Obesity</v>
      </c>
      <c r="J41" s="2">
        <v>26</v>
      </c>
      <c r="K41" s="2">
        <v>1</v>
      </c>
      <c r="L41" s="2">
        <v>1</v>
      </c>
      <c r="M41" s="2">
        <v>0</v>
      </c>
      <c r="N41">
        <v>1</v>
      </c>
      <c r="O41">
        <v>1</v>
      </c>
      <c r="P41" s="2">
        <v>23786.03</v>
      </c>
      <c r="R41" s="6">
        <v>12</v>
      </c>
      <c r="S41" s="6">
        <v>6896.8902976650679</v>
      </c>
      <c r="T41" s="6">
        <v>-3658.8802976650677</v>
      </c>
      <c r="AE41">
        <f>IF($I41=AE$1,1,0)</f>
        <v>0</v>
      </c>
      <c r="AF41">
        <f>IF($I41=AF$1,1,0)</f>
        <v>1</v>
      </c>
      <c r="AG41">
        <f>IF($I41=AG$1,1,0)</f>
        <v>0</v>
      </c>
      <c r="AH41">
        <f>IF($I41=AH$1,1,0)</f>
        <v>0</v>
      </c>
      <c r="AI41">
        <f>IF($C41=AI$1,1,0)</f>
        <v>1</v>
      </c>
      <c r="AJ41">
        <f>IF($C41=AJ$1,1,0)</f>
        <v>0</v>
      </c>
      <c r="AK41">
        <f>IF($C41=AK$1,1,0)</f>
        <v>0</v>
      </c>
      <c r="AL41">
        <f>IF($C41=AL$1,1,0)</f>
        <v>0</v>
      </c>
    </row>
    <row r="42" spans="1:38" x14ac:dyDescent="0.2">
      <c r="A42" s="1" t="s">
        <v>1205</v>
      </c>
      <c r="B42" s="2">
        <v>2020</v>
      </c>
      <c r="C42" s="2" t="s">
        <v>19</v>
      </c>
      <c r="D42" s="2">
        <v>175.2</v>
      </c>
      <c r="E42" s="2">
        <v>204</v>
      </c>
      <c r="F42">
        <f>D42*0.01</f>
        <v>1.752</v>
      </c>
      <c r="G42" s="15">
        <f>E42*0.453592</f>
        <v>92.532768000000004</v>
      </c>
      <c r="H42" s="16">
        <f t="shared" si="0"/>
        <v>30.1</v>
      </c>
      <c r="I42" t="str">
        <f>IF(H42&lt;=18.5,"Underweight",IF(H42&lt;=24.9,"Healthy weight",IF(H42&lt;=29.9,"Over weight", "Obesity")))</f>
        <v>Obesity</v>
      </c>
      <c r="J42" s="2">
        <v>32</v>
      </c>
      <c r="K42" s="2">
        <v>1</v>
      </c>
      <c r="L42" s="2">
        <v>0</v>
      </c>
      <c r="M42" s="2">
        <v>1</v>
      </c>
      <c r="N42">
        <v>1</v>
      </c>
      <c r="O42">
        <v>0</v>
      </c>
      <c r="P42" s="2">
        <v>24145.7</v>
      </c>
      <c r="R42" s="6">
        <v>13</v>
      </c>
      <c r="S42" s="6">
        <v>2586.8499894529659</v>
      </c>
      <c r="T42" s="6">
        <v>-1708.4599894529661</v>
      </c>
      <c r="AE42">
        <f>IF($I42=AE$1,1,0)</f>
        <v>0</v>
      </c>
      <c r="AF42">
        <f>IF($I42=AF$1,1,0)</f>
        <v>1</v>
      </c>
      <c r="AG42">
        <f>IF($I42=AG$1,1,0)</f>
        <v>0</v>
      </c>
      <c r="AH42">
        <f>IF($I42=AH$1,1,0)</f>
        <v>0</v>
      </c>
      <c r="AI42">
        <f>IF($C42=AI$1,1,0)</f>
        <v>0</v>
      </c>
      <c r="AJ42">
        <f>IF($C42=AJ$1,1,0)</f>
        <v>1</v>
      </c>
      <c r="AK42">
        <f>IF($C42=AK$1,1,0)</f>
        <v>0</v>
      </c>
      <c r="AL42">
        <f>IF($C42=AL$1,1,0)</f>
        <v>0</v>
      </c>
    </row>
    <row r="43" spans="1:38" x14ac:dyDescent="0.2">
      <c r="A43" s="1" t="s">
        <v>171</v>
      </c>
      <c r="B43" s="2">
        <v>2020</v>
      </c>
      <c r="C43" s="2" t="s">
        <v>11</v>
      </c>
      <c r="D43" s="2">
        <v>163.30000000000001</v>
      </c>
      <c r="E43" s="2">
        <v>113</v>
      </c>
      <c r="F43">
        <f>D43*0.01</f>
        <v>1.6330000000000002</v>
      </c>
      <c r="G43" s="15">
        <f>E43*0.453592</f>
        <v>51.255896</v>
      </c>
      <c r="H43" s="16">
        <f t="shared" si="0"/>
        <v>19.2</v>
      </c>
      <c r="I43" t="str">
        <f>IF(H43&lt;=18.5,"Underweight",IF(H43&lt;=24.9,"Healthy weight",IF(H43&lt;=29.9,"Over weight", "Obesity")))</f>
        <v>Healthy weight</v>
      </c>
      <c r="J43" s="2">
        <v>38</v>
      </c>
      <c r="K43" s="2">
        <v>1</v>
      </c>
      <c r="L43" s="2">
        <v>4</v>
      </c>
      <c r="M43" s="2">
        <v>0</v>
      </c>
      <c r="N43">
        <v>0</v>
      </c>
      <c r="O43">
        <v>0</v>
      </c>
      <c r="P43" s="2">
        <v>5560.95</v>
      </c>
      <c r="R43" s="6">
        <v>14</v>
      </c>
      <c r="S43" s="6">
        <v>6088.768835228635</v>
      </c>
      <c r="T43" s="6">
        <v>-3403.3988352286351</v>
      </c>
      <c r="AE43">
        <f>IF($I43=AE$1,1,0)</f>
        <v>0</v>
      </c>
      <c r="AF43">
        <f>IF($I43=AF$1,1,0)</f>
        <v>0</v>
      </c>
      <c r="AG43">
        <f>IF($I43=AG$1,1,0)</f>
        <v>1</v>
      </c>
      <c r="AH43">
        <f>IF($I43=AH$1,1,0)</f>
        <v>0</v>
      </c>
      <c r="AI43">
        <f>IF($C43=AI$1,1,0)</f>
        <v>0</v>
      </c>
      <c r="AJ43">
        <f>IF($C43=AJ$1,1,0)</f>
        <v>0</v>
      </c>
      <c r="AK43">
        <f>IF($C43=AK$1,1,0)</f>
        <v>1</v>
      </c>
      <c r="AL43">
        <f>IF($C43=AL$1,1,0)</f>
        <v>0</v>
      </c>
    </row>
    <row r="44" spans="1:38" x14ac:dyDescent="0.2">
      <c r="A44" s="1" t="s">
        <v>1266</v>
      </c>
      <c r="B44" s="2">
        <v>2020</v>
      </c>
      <c r="C44" s="2" t="s">
        <v>21</v>
      </c>
      <c r="D44" s="2">
        <v>166.1</v>
      </c>
      <c r="E44" s="2">
        <v>183</v>
      </c>
      <c r="F44">
        <f>D44*0.01</f>
        <v>1.661</v>
      </c>
      <c r="G44" s="15">
        <f>E44*0.453592</f>
        <v>83.007335999999995</v>
      </c>
      <c r="H44" s="16">
        <f t="shared" si="0"/>
        <v>30.1</v>
      </c>
      <c r="I44" t="str">
        <f>IF(H44&lt;=18.5,"Underweight",IF(H44&lt;=24.9,"Healthy weight",IF(H44&lt;=29.9,"Over weight", "Obesity")))</f>
        <v>Obesity</v>
      </c>
      <c r="J44" s="2">
        <v>43</v>
      </c>
      <c r="K44" s="2">
        <v>1</v>
      </c>
      <c r="L44" s="2">
        <v>1</v>
      </c>
      <c r="M44" s="2">
        <v>0</v>
      </c>
      <c r="N44">
        <v>1</v>
      </c>
      <c r="O44">
        <v>0</v>
      </c>
      <c r="P44" s="2">
        <v>7963.29</v>
      </c>
      <c r="R44" s="6">
        <v>15</v>
      </c>
      <c r="S44" s="6">
        <v>5942.5282652948572</v>
      </c>
      <c r="T44" s="6">
        <v>-96.528265294857192</v>
      </c>
      <c r="AE44">
        <f>IF($I44=AE$1,1,0)</f>
        <v>0</v>
      </c>
      <c r="AF44">
        <f>IF($I44=AF$1,1,0)</f>
        <v>1</v>
      </c>
      <c r="AG44">
        <f>IF($I44=AG$1,1,0)</f>
        <v>0</v>
      </c>
      <c r="AH44">
        <f>IF($I44=AH$1,1,0)</f>
        <v>0</v>
      </c>
      <c r="AI44">
        <f>IF($C44=AI$1,1,0)</f>
        <v>0</v>
      </c>
      <c r="AJ44">
        <f>IF($C44=AJ$1,1,0)</f>
        <v>0</v>
      </c>
      <c r="AK44">
        <f>IF($C44=AK$1,1,0)</f>
        <v>0</v>
      </c>
      <c r="AL44">
        <f>IF($C44=AL$1,1,0)</f>
        <v>1</v>
      </c>
    </row>
    <row r="45" spans="1:38" x14ac:dyDescent="0.2">
      <c r="A45" s="1" t="s">
        <v>1313</v>
      </c>
      <c r="B45" s="2">
        <v>2020</v>
      </c>
      <c r="C45" s="2" t="s">
        <v>21</v>
      </c>
      <c r="D45" s="2">
        <v>171.3</v>
      </c>
      <c r="E45" s="2">
        <v>195</v>
      </c>
      <c r="F45">
        <f>D45*0.01</f>
        <v>1.7130000000000001</v>
      </c>
      <c r="G45" s="15">
        <f>E45*0.453592</f>
        <v>88.45044</v>
      </c>
      <c r="H45" s="16">
        <f t="shared" si="0"/>
        <v>30.1</v>
      </c>
      <c r="I45" t="str">
        <f>IF(H45&lt;=18.5,"Underweight",IF(H45&lt;=24.9,"Healthy weight",IF(H45&lt;=29.9,"Over weight", "Obesity")))</f>
        <v>Obesity</v>
      </c>
      <c r="J45" s="2">
        <v>25</v>
      </c>
      <c r="K45" s="2">
        <v>1</v>
      </c>
      <c r="L45" s="2">
        <v>0</v>
      </c>
      <c r="M45" s="2">
        <v>0</v>
      </c>
      <c r="N45">
        <v>1</v>
      </c>
      <c r="O45">
        <v>0</v>
      </c>
      <c r="P45" s="2">
        <v>1101.99</v>
      </c>
      <c r="R45" s="6">
        <v>16</v>
      </c>
      <c r="S45" s="6">
        <v>6260.8845240017345</v>
      </c>
      <c r="T45" s="6">
        <v>696.6554759982655</v>
      </c>
      <c r="AE45">
        <f>IF($I45=AE$1,1,0)</f>
        <v>0</v>
      </c>
      <c r="AF45">
        <f>IF($I45=AF$1,1,0)</f>
        <v>1</v>
      </c>
      <c r="AG45">
        <f>IF($I45=AG$1,1,0)</f>
        <v>0</v>
      </c>
      <c r="AH45">
        <f>IF($I45=AH$1,1,0)</f>
        <v>0</v>
      </c>
      <c r="AI45">
        <f>IF($C45=AI$1,1,0)</f>
        <v>0</v>
      </c>
      <c r="AJ45">
        <f>IF($C45=AJ$1,1,0)</f>
        <v>0</v>
      </c>
      <c r="AK45">
        <f>IF($C45=AK$1,1,0)</f>
        <v>0</v>
      </c>
      <c r="AL45">
        <f>IF($C45=AL$1,1,0)</f>
        <v>1</v>
      </c>
    </row>
    <row r="46" spans="1:38" x14ac:dyDescent="0.2">
      <c r="A46" s="1" t="s">
        <v>1002</v>
      </c>
      <c r="B46" s="2">
        <v>2020</v>
      </c>
      <c r="C46" s="2" t="s">
        <v>19</v>
      </c>
      <c r="D46" s="2">
        <v>172.1</v>
      </c>
      <c r="E46" s="2">
        <v>164</v>
      </c>
      <c r="F46">
        <f>D46*0.01</f>
        <v>1.7210000000000001</v>
      </c>
      <c r="G46" s="15">
        <f>E46*0.453592</f>
        <v>74.389088000000001</v>
      </c>
      <c r="H46" s="16">
        <f t="shared" si="0"/>
        <v>25.1</v>
      </c>
      <c r="I46" t="str">
        <f>IF(H46&lt;=18.5,"Underweight",IF(H46&lt;=24.9,"Healthy weight",IF(H46&lt;=29.9,"Over weight", "Obesity")))</f>
        <v>Over weight</v>
      </c>
      <c r="J46" s="2">
        <v>42</v>
      </c>
      <c r="K46" s="2">
        <v>1</v>
      </c>
      <c r="L46" s="2">
        <v>1</v>
      </c>
      <c r="M46" s="2">
        <v>1</v>
      </c>
      <c r="N46">
        <v>1</v>
      </c>
      <c r="O46">
        <v>0</v>
      </c>
      <c r="P46" s="2">
        <v>6493.95</v>
      </c>
      <c r="R46" s="6">
        <v>17</v>
      </c>
      <c r="S46" s="6">
        <v>8666.8509178180502</v>
      </c>
      <c r="T46" s="6">
        <v>14980.029082181951</v>
      </c>
      <c r="AE46">
        <f>IF($I46=AE$1,1,0)</f>
        <v>1</v>
      </c>
      <c r="AF46">
        <f>IF($I46=AF$1,1,0)</f>
        <v>0</v>
      </c>
      <c r="AG46">
        <f>IF($I46=AG$1,1,0)</f>
        <v>0</v>
      </c>
      <c r="AH46">
        <f>IF($I46=AH$1,1,0)</f>
        <v>0</v>
      </c>
      <c r="AI46">
        <f>IF($C46=AI$1,1,0)</f>
        <v>0</v>
      </c>
      <c r="AJ46">
        <f>IF($C46=AJ$1,1,0)</f>
        <v>1</v>
      </c>
      <c r="AK46">
        <f>IF($C46=AK$1,1,0)</f>
        <v>0</v>
      </c>
      <c r="AL46">
        <f>IF($C46=AL$1,1,0)</f>
        <v>0</v>
      </c>
    </row>
    <row r="47" spans="1:38" x14ac:dyDescent="0.2">
      <c r="A47" s="1" t="s">
        <v>805</v>
      </c>
      <c r="B47" s="2">
        <v>2020</v>
      </c>
      <c r="C47" s="2" t="s">
        <v>19</v>
      </c>
      <c r="D47" s="2">
        <v>165.1</v>
      </c>
      <c r="E47" s="2">
        <v>151</v>
      </c>
      <c r="F47">
        <f>D47*0.01</f>
        <v>1.651</v>
      </c>
      <c r="G47" s="15">
        <f>E47*0.453592</f>
        <v>68.492391999999995</v>
      </c>
      <c r="H47" s="16">
        <f t="shared" si="0"/>
        <v>25.1</v>
      </c>
      <c r="I47" t="str">
        <f>IF(H47&lt;=18.5,"Underweight",IF(H47&lt;=24.9,"Healthy weight",IF(H47&lt;=29.9,"Over weight", "Obesity")))</f>
        <v>Over weight</v>
      </c>
      <c r="J47" s="2">
        <v>32</v>
      </c>
      <c r="K47" s="2">
        <v>1</v>
      </c>
      <c r="L47" s="2">
        <v>1</v>
      </c>
      <c r="M47" s="2">
        <v>0</v>
      </c>
      <c r="N47">
        <v>1</v>
      </c>
      <c r="O47">
        <v>0</v>
      </c>
      <c r="P47" s="2">
        <v>3395.22</v>
      </c>
      <c r="R47" s="6">
        <v>18</v>
      </c>
      <c r="S47" s="6">
        <v>4185.3848939483942</v>
      </c>
      <c r="T47" s="6">
        <v>-2286.1848939483943</v>
      </c>
      <c r="AE47">
        <f>IF($I47=AE$1,1,0)</f>
        <v>1</v>
      </c>
      <c r="AF47">
        <f>IF($I47=AF$1,1,0)</f>
        <v>0</v>
      </c>
      <c r="AG47">
        <f>IF($I47=AG$1,1,0)</f>
        <v>0</v>
      </c>
      <c r="AH47">
        <f>IF($I47=AH$1,1,0)</f>
        <v>0</v>
      </c>
      <c r="AI47">
        <f>IF($C47=AI$1,1,0)</f>
        <v>0</v>
      </c>
      <c r="AJ47">
        <f>IF($C47=AJ$1,1,0)</f>
        <v>1</v>
      </c>
      <c r="AK47">
        <f>IF($C47=AK$1,1,0)</f>
        <v>0</v>
      </c>
      <c r="AL47">
        <f>IF($C47=AL$1,1,0)</f>
        <v>0</v>
      </c>
    </row>
    <row r="48" spans="1:38" x14ac:dyDescent="0.2">
      <c r="A48" s="1" t="s">
        <v>1323</v>
      </c>
      <c r="B48" s="2">
        <v>2020</v>
      </c>
      <c r="C48" s="2" t="s">
        <v>19</v>
      </c>
      <c r="D48" s="2">
        <v>157.1</v>
      </c>
      <c r="E48" s="2">
        <v>164</v>
      </c>
      <c r="F48">
        <f>D48*0.01</f>
        <v>1.571</v>
      </c>
      <c r="G48" s="15">
        <f>E48*0.453592</f>
        <v>74.389088000000001</v>
      </c>
      <c r="H48" s="16">
        <f t="shared" si="0"/>
        <v>30.1</v>
      </c>
      <c r="I48" t="str">
        <f>IF(H48&lt;=18.5,"Underweight",IF(H48&lt;=24.9,"Healthy weight",IF(H48&lt;=29.9,"Over weight", "Obesity")))</f>
        <v>Obesity</v>
      </c>
      <c r="J48" s="2">
        <v>37</v>
      </c>
      <c r="K48" s="2">
        <v>1</v>
      </c>
      <c r="L48" s="2">
        <v>1</v>
      </c>
      <c r="M48" s="2">
        <v>0</v>
      </c>
      <c r="N48">
        <v>1</v>
      </c>
      <c r="O48">
        <v>0</v>
      </c>
      <c r="P48" s="2">
        <v>8044.6</v>
      </c>
      <c r="R48" s="6">
        <v>19</v>
      </c>
      <c r="S48" s="6">
        <v>5149.316065575189</v>
      </c>
      <c r="T48" s="6">
        <v>-450.54606557518855</v>
      </c>
      <c r="AE48">
        <f>IF($I48=AE$1,1,0)</f>
        <v>0</v>
      </c>
      <c r="AF48">
        <f>IF($I48=AF$1,1,0)</f>
        <v>1</v>
      </c>
      <c r="AG48">
        <f>IF($I48=AG$1,1,0)</f>
        <v>0</v>
      </c>
      <c r="AH48">
        <f>IF($I48=AH$1,1,0)</f>
        <v>0</v>
      </c>
      <c r="AI48">
        <f>IF($C48=AI$1,1,0)</f>
        <v>0</v>
      </c>
      <c r="AJ48">
        <f>IF($C48=AJ$1,1,0)</f>
        <v>1</v>
      </c>
      <c r="AK48">
        <f>IF($C48=AK$1,1,0)</f>
        <v>0</v>
      </c>
      <c r="AL48">
        <f>IF($C48=AL$1,1,0)</f>
        <v>0</v>
      </c>
    </row>
    <row r="49" spans="1:38" x14ac:dyDescent="0.2">
      <c r="A49" s="1" t="s">
        <v>661</v>
      </c>
      <c r="B49" s="2">
        <v>2020</v>
      </c>
      <c r="C49" s="2" t="s">
        <v>11</v>
      </c>
      <c r="D49" s="2">
        <v>178.8</v>
      </c>
      <c r="E49" s="2">
        <v>136</v>
      </c>
      <c r="F49">
        <f>D49*0.01</f>
        <v>1.7880000000000003</v>
      </c>
      <c r="G49" s="15">
        <f>E49*0.453592</f>
        <v>61.688512000000003</v>
      </c>
      <c r="H49" s="16">
        <f t="shared" si="0"/>
        <v>19.3</v>
      </c>
      <c r="I49" t="str">
        <f>IF(H49&lt;=18.5,"Underweight",IF(H49&lt;=24.9,"Healthy weight",IF(H49&lt;=29.9,"Over weight", "Obesity")))</f>
        <v>Healthy weight</v>
      </c>
      <c r="J49" s="2">
        <v>25</v>
      </c>
      <c r="K49" s="2">
        <v>1</v>
      </c>
      <c r="L49" s="2">
        <v>0</v>
      </c>
      <c r="M49" s="2">
        <v>1</v>
      </c>
      <c r="N49">
        <v>0</v>
      </c>
      <c r="O49">
        <v>0</v>
      </c>
      <c r="P49" s="2">
        <v>7688.88</v>
      </c>
      <c r="R49" s="6">
        <v>20</v>
      </c>
      <c r="S49" s="6">
        <v>5786.0285829889472</v>
      </c>
      <c r="T49" s="6">
        <v>-1001.6085829889471</v>
      </c>
      <c r="AE49">
        <f>IF($I49=AE$1,1,0)</f>
        <v>0</v>
      </c>
      <c r="AF49">
        <f>IF($I49=AF$1,1,0)</f>
        <v>0</v>
      </c>
      <c r="AG49">
        <f>IF($I49=AG$1,1,0)</f>
        <v>1</v>
      </c>
      <c r="AH49">
        <f>IF($I49=AH$1,1,0)</f>
        <v>0</v>
      </c>
      <c r="AI49">
        <f>IF($C49=AI$1,1,0)</f>
        <v>0</v>
      </c>
      <c r="AJ49">
        <f>IF($C49=AJ$1,1,0)</f>
        <v>0</v>
      </c>
      <c r="AK49">
        <f>IF($C49=AK$1,1,0)</f>
        <v>1</v>
      </c>
      <c r="AL49">
        <f>IF($C49=AL$1,1,0)</f>
        <v>0</v>
      </c>
    </row>
    <row r="50" spans="1:38" x14ac:dyDescent="0.2">
      <c r="A50" s="1" t="s">
        <v>497</v>
      </c>
      <c r="B50" s="2">
        <v>2020</v>
      </c>
      <c r="C50" s="2" t="s">
        <v>11</v>
      </c>
      <c r="D50" s="2">
        <v>156.1</v>
      </c>
      <c r="E50" s="2">
        <v>135</v>
      </c>
      <c r="F50">
        <f>D50*0.01</f>
        <v>1.5609999999999999</v>
      </c>
      <c r="G50" s="15">
        <f>E50*0.453592</f>
        <v>61.234920000000002</v>
      </c>
      <c r="H50" s="16">
        <f t="shared" si="0"/>
        <v>25.1</v>
      </c>
      <c r="I50" t="str">
        <f>IF(H50&lt;=18.5,"Underweight",IF(H50&lt;=24.9,"Healthy weight",IF(H50&lt;=29.9,"Over weight", "Obesity")))</f>
        <v>Over weight</v>
      </c>
      <c r="J50" s="2">
        <v>38</v>
      </c>
      <c r="K50" s="2">
        <v>1</v>
      </c>
      <c r="L50" s="2">
        <v>0</v>
      </c>
      <c r="M50" s="2">
        <v>0</v>
      </c>
      <c r="N50">
        <v>1</v>
      </c>
      <c r="O50">
        <v>0</v>
      </c>
      <c r="P50" s="2">
        <v>3701.32</v>
      </c>
      <c r="R50" s="6">
        <v>21</v>
      </c>
      <c r="S50" s="6">
        <v>2586.8499894529659</v>
      </c>
      <c r="T50" s="6">
        <v>-1582.819989452966</v>
      </c>
      <c r="AE50">
        <f>IF($I50=AE$1,1,0)</f>
        <v>1</v>
      </c>
      <c r="AF50">
        <f>IF($I50=AF$1,1,0)</f>
        <v>0</v>
      </c>
      <c r="AG50">
        <f>IF($I50=AG$1,1,0)</f>
        <v>0</v>
      </c>
      <c r="AH50">
        <f>IF($I50=AH$1,1,0)</f>
        <v>0</v>
      </c>
      <c r="AI50">
        <f>IF($C50=AI$1,1,0)</f>
        <v>0</v>
      </c>
      <c r="AJ50">
        <f>IF($C50=AJ$1,1,0)</f>
        <v>0</v>
      </c>
      <c r="AK50">
        <f>IF($C50=AK$1,1,0)</f>
        <v>1</v>
      </c>
      <c r="AL50">
        <f>IF($C50=AL$1,1,0)</f>
        <v>0</v>
      </c>
    </row>
    <row r="51" spans="1:38" x14ac:dyDescent="0.2">
      <c r="A51" s="1" t="s">
        <v>742</v>
      </c>
      <c r="B51" s="2">
        <v>2020</v>
      </c>
      <c r="C51" s="2" t="s">
        <v>11</v>
      </c>
      <c r="D51" s="2">
        <v>166.7</v>
      </c>
      <c r="E51" s="2">
        <v>154</v>
      </c>
      <c r="F51">
        <f>D51*0.01</f>
        <v>1.6669999999999998</v>
      </c>
      <c r="G51" s="15">
        <f>E51*0.453592</f>
        <v>69.853167999999997</v>
      </c>
      <c r="H51" s="16">
        <f t="shared" si="0"/>
        <v>25.1</v>
      </c>
      <c r="I51" t="str">
        <f>IF(H51&lt;=18.5,"Underweight",IF(H51&lt;=24.9,"Healthy weight",IF(H51&lt;=29.9,"Over weight", "Obesity")))</f>
        <v>Over weight</v>
      </c>
      <c r="J51" s="2">
        <v>44</v>
      </c>
      <c r="K51" s="2">
        <v>0</v>
      </c>
      <c r="L51" s="2">
        <v>1</v>
      </c>
      <c r="M51" s="2">
        <v>1</v>
      </c>
      <c r="N51">
        <v>1</v>
      </c>
      <c r="O51">
        <v>0</v>
      </c>
      <c r="P51" s="2">
        <v>18910.759999999998</v>
      </c>
      <c r="R51" s="6">
        <v>22</v>
      </c>
      <c r="S51" s="6">
        <v>7717.8290089080201</v>
      </c>
      <c r="T51" s="6">
        <v>4211.9409910919803</v>
      </c>
      <c r="AE51">
        <f>IF($I51=AE$1,1,0)</f>
        <v>1</v>
      </c>
      <c r="AF51">
        <f>IF($I51=AF$1,1,0)</f>
        <v>0</v>
      </c>
      <c r="AG51">
        <f>IF($I51=AG$1,1,0)</f>
        <v>0</v>
      </c>
      <c r="AH51">
        <f>IF($I51=AH$1,1,0)</f>
        <v>0</v>
      </c>
      <c r="AI51">
        <f>IF($C51=AI$1,1,0)</f>
        <v>0</v>
      </c>
      <c r="AJ51">
        <f>IF($C51=AJ$1,1,0)</f>
        <v>0</v>
      </c>
      <c r="AK51">
        <f>IF($C51=AK$1,1,0)</f>
        <v>1</v>
      </c>
      <c r="AL51">
        <f>IF($C51=AL$1,1,0)</f>
        <v>0</v>
      </c>
    </row>
    <row r="52" spans="1:38" x14ac:dyDescent="0.2">
      <c r="A52" s="1" t="s">
        <v>941</v>
      </c>
      <c r="B52" s="2">
        <v>2020</v>
      </c>
      <c r="C52" s="2" t="s">
        <v>26</v>
      </c>
      <c r="D52" s="2">
        <v>178.7</v>
      </c>
      <c r="E52" s="2">
        <v>177</v>
      </c>
      <c r="F52">
        <f>D52*0.01</f>
        <v>1.7869999999999999</v>
      </c>
      <c r="G52" s="15">
        <f>E52*0.453592</f>
        <v>80.285783999999992</v>
      </c>
      <c r="H52" s="16">
        <f t="shared" si="0"/>
        <v>25.1</v>
      </c>
      <c r="I52" t="str">
        <f>IF(H52&lt;=18.5,"Underweight",IF(H52&lt;=24.9,"Healthy weight",IF(H52&lt;=29.9,"Over weight", "Obesity")))</f>
        <v>Over weight</v>
      </c>
      <c r="J52" s="2">
        <v>41</v>
      </c>
      <c r="K52" s="2">
        <v>1</v>
      </c>
      <c r="L52" s="2">
        <v>1</v>
      </c>
      <c r="M52" s="2">
        <v>0</v>
      </c>
      <c r="N52">
        <v>1</v>
      </c>
      <c r="O52">
        <v>1</v>
      </c>
      <c r="P52" s="2">
        <v>6685.77</v>
      </c>
      <c r="R52" s="6">
        <v>23</v>
      </c>
      <c r="S52" s="6">
        <v>6275.793786718501</v>
      </c>
      <c r="T52" s="6">
        <v>-3236.083786718501</v>
      </c>
      <c r="AE52">
        <f>IF($I52=AE$1,1,0)</f>
        <v>1</v>
      </c>
      <c r="AF52">
        <f>IF($I52=AF$1,1,0)</f>
        <v>0</v>
      </c>
      <c r="AG52">
        <f>IF($I52=AG$1,1,0)</f>
        <v>0</v>
      </c>
      <c r="AH52">
        <f>IF($I52=AH$1,1,0)</f>
        <v>0</v>
      </c>
      <c r="AI52">
        <f>IF($C52=AI$1,1,0)</f>
        <v>1</v>
      </c>
      <c r="AJ52">
        <f>IF($C52=AJ$1,1,0)</f>
        <v>0</v>
      </c>
      <c r="AK52">
        <f>IF($C52=AK$1,1,0)</f>
        <v>0</v>
      </c>
      <c r="AL52">
        <f>IF($C52=AL$1,1,0)</f>
        <v>0</v>
      </c>
    </row>
    <row r="53" spans="1:38" x14ac:dyDescent="0.2">
      <c r="A53" s="1" t="s">
        <v>57</v>
      </c>
      <c r="B53" s="2">
        <v>2020</v>
      </c>
      <c r="C53" s="2" t="s">
        <v>19</v>
      </c>
      <c r="D53" s="2">
        <v>171</v>
      </c>
      <c r="E53" s="2">
        <v>195</v>
      </c>
      <c r="F53">
        <f>D53*0.01</f>
        <v>1.71</v>
      </c>
      <c r="G53" s="15">
        <f>E53*0.453592</f>
        <v>88.45044</v>
      </c>
      <c r="H53" s="16">
        <f t="shared" si="0"/>
        <v>30.2</v>
      </c>
      <c r="I53" t="str">
        <f>IF(H53&lt;=18.5,"Underweight",IF(H53&lt;=24.9,"Healthy weight",IF(H53&lt;=29.9,"Over weight", "Obesity")))</f>
        <v>Obesity</v>
      </c>
      <c r="J53" s="2">
        <v>25</v>
      </c>
      <c r="K53" s="2">
        <v>1</v>
      </c>
      <c r="L53" s="2">
        <v>0</v>
      </c>
      <c r="M53" s="2">
        <v>1</v>
      </c>
      <c r="N53">
        <v>1</v>
      </c>
      <c r="O53">
        <v>0</v>
      </c>
      <c r="P53" s="2">
        <v>11965.2</v>
      </c>
      <c r="R53" s="6">
        <v>24</v>
      </c>
      <c r="S53" s="6">
        <v>7081.1164914942638</v>
      </c>
      <c r="T53" s="6">
        <v>5742.5735085057368</v>
      </c>
      <c r="AE53">
        <f>IF($I53=AE$1,1,0)</f>
        <v>0</v>
      </c>
      <c r="AF53">
        <f>IF($I53=AF$1,1,0)</f>
        <v>1</v>
      </c>
      <c r="AG53">
        <f>IF($I53=AG$1,1,0)</f>
        <v>0</v>
      </c>
      <c r="AH53">
        <f>IF($I53=AH$1,1,0)</f>
        <v>0</v>
      </c>
      <c r="AI53">
        <f>IF($C53=AI$1,1,0)</f>
        <v>0</v>
      </c>
      <c r="AJ53">
        <f>IF($C53=AJ$1,1,0)</f>
        <v>1</v>
      </c>
      <c r="AK53">
        <f>IF($C53=AK$1,1,0)</f>
        <v>0</v>
      </c>
      <c r="AL53">
        <f>IF($C53=AL$1,1,0)</f>
        <v>0</v>
      </c>
    </row>
    <row r="54" spans="1:38" x14ac:dyDescent="0.2">
      <c r="A54" s="1" t="s">
        <v>1163</v>
      </c>
      <c r="B54" s="2">
        <v>2020</v>
      </c>
      <c r="C54" s="2" t="s">
        <v>21</v>
      </c>
      <c r="D54" s="2">
        <v>167.6</v>
      </c>
      <c r="E54" s="2">
        <v>156</v>
      </c>
      <c r="F54">
        <f>D54*0.01</f>
        <v>1.6759999999999999</v>
      </c>
      <c r="G54" s="15">
        <f>E54*0.453592</f>
        <v>70.760351999999997</v>
      </c>
      <c r="H54" s="16">
        <f t="shared" si="0"/>
        <v>25.2</v>
      </c>
      <c r="I54" t="str">
        <f>IF(H54&lt;=18.5,"Underweight",IF(H54&lt;=24.9,"Healthy weight",IF(H54&lt;=29.9,"Over weight", "Obesity")))</f>
        <v>Over weight</v>
      </c>
      <c r="J54" s="2">
        <v>31</v>
      </c>
      <c r="K54" s="2">
        <v>1</v>
      </c>
      <c r="L54" s="2">
        <v>2</v>
      </c>
      <c r="M54" s="2">
        <v>0</v>
      </c>
      <c r="N54">
        <v>1</v>
      </c>
      <c r="O54">
        <v>0</v>
      </c>
      <c r="P54" s="2">
        <v>3299.75</v>
      </c>
      <c r="R54" s="6">
        <v>25</v>
      </c>
      <c r="S54" s="6">
        <v>4047.2999757703483</v>
      </c>
      <c r="T54" s="6">
        <v>-2364.7199757703484</v>
      </c>
      <c r="AE54">
        <f>IF($I54=AE$1,1,0)</f>
        <v>1</v>
      </c>
      <c r="AF54">
        <f>IF($I54=AF$1,1,0)</f>
        <v>0</v>
      </c>
      <c r="AG54">
        <f>IF($I54=AG$1,1,0)</f>
        <v>0</v>
      </c>
      <c r="AH54">
        <f>IF($I54=AH$1,1,0)</f>
        <v>0</v>
      </c>
      <c r="AI54">
        <f>IF($C54=AI$1,1,0)</f>
        <v>0</v>
      </c>
      <c r="AJ54">
        <f>IF($C54=AJ$1,1,0)</f>
        <v>0</v>
      </c>
      <c r="AK54">
        <f>IF($C54=AK$1,1,0)</f>
        <v>0</v>
      </c>
      <c r="AL54">
        <f>IF($C54=AL$1,1,0)</f>
        <v>1</v>
      </c>
    </row>
    <row r="55" spans="1:38" x14ac:dyDescent="0.2">
      <c r="A55" s="1" t="s">
        <v>798</v>
      </c>
      <c r="B55" s="2">
        <v>2020</v>
      </c>
      <c r="C55" s="2" t="s">
        <v>26</v>
      </c>
      <c r="D55" s="2">
        <v>190.7</v>
      </c>
      <c r="E55" s="2">
        <v>202</v>
      </c>
      <c r="F55">
        <f>D55*0.01</f>
        <v>1.907</v>
      </c>
      <c r="G55" s="15">
        <f>E55*0.453592</f>
        <v>91.625584000000003</v>
      </c>
      <c r="H55" s="16">
        <f t="shared" si="0"/>
        <v>25.2</v>
      </c>
      <c r="I55" t="str">
        <f>IF(H55&lt;=18.5,"Underweight",IF(H55&lt;=24.9,"Healthy weight",IF(H55&lt;=29.9,"Over weight", "Obesity")))</f>
        <v>Over weight</v>
      </c>
      <c r="J55" s="2">
        <v>25</v>
      </c>
      <c r="K55" s="2">
        <v>1</v>
      </c>
      <c r="L55" s="2">
        <v>1</v>
      </c>
      <c r="M55" s="2">
        <v>0</v>
      </c>
      <c r="N55">
        <v>1</v>
      </c>
      <c r="O55">
        <v>1</v>
      </c>
      <c r="P55" s="2">
        <v>1509.15</v>
      </c>
      <c r="R55" s="6">
        <v>26</v>
      </c>
      <c r="S55" s="6">
        <v>2905.9129919102706</v>
      </c>
      <c r="T55" s="6">
        <v>-267.28299191027054</v>
      </c>
      <c r="AE55">
        <f>IF($I55=AE$1,1,0)</f>
        <v>1</v>
      </c>
      <c r="AF55">
        <f>IF($I55=AF$1,1,0)</f>
        <v>0</v>
      </c>
      <c r="AG55">
        <f>IF($I55=AG$1,1,0)</f>
        <v>0</v>
      </c>
      <c r="AH55">
        <f>IF($I55=AH$1,1,0)</f>
        <v>0</v>
      </c>
      <c r="AI55">
        <f>IF($C55=AI$1,1,0)</f>
        <v>1</v>
      </c>
      <c r="AJ55">
        <f>IF($C55=AJ$1,1,0)</f>
        <v>0</v>
      </c>
      <c r="AK55">
        <f>IF($C55=AK$1,1,0)</f>
        <v>0</v>
      </c>
      <c r="AL55">
        <f>IF($C55=AL$1,1,0)</f>
        <v>0</v>
      </c>
    </row>
    <row r="56" spans="1:38" x14ac:dyDescent="0.2">
      <c r="A56" s="1" t="s">
        <v>751</v>
      </c>
      <c r="B56" s="2">
        <v>2020</v>
      </c>
      <c r="C56" s="2" t="s">
        <v>11</v>
      </c>
      <c r="D56" s="2">
        <v>161</v>
      </c>
      <c r="E56" s="2">
        <v>144</v>
      </c>
      <c r="F56">
        <f>D56*0.01</f>
        <v>1.61</v>
      </c>
      <c r="G56" s="15">
        <f>E56*0.453592</f>
        <v>65.317248000000006</v>
      </c>
      <c r="H56" s="16">
        <f t="shared" si="0"/>
        <v>25.2</v>
      </c>
      <c r="I56" t="str">
        <f>IF(H56&lt;=18.5,"Underweight",IF(H56&lt;=24.9,"Healthy weight",IF(H56&lt;=29.9,"Over weight", "Obesity")))</f>
        <v>Over weight</v>
      </c>
      <c r="J56" s="2">
        <v>31</v>
      </c>
      <c r="K56" s="2">
        <v>1</v>
      </c>
      <c r="L56" s="2">
        <v>0</v>
      </c>
      <c r="M56" s="2">
        <v>0</v>
      </c>
      <c r="N56">
        <v>1</v>
      </c>
      <c r="O56">
        <v>0</v>
      </c>
      <c r="P56" s="2">
        <v>2944.98</v>
      </c>
      <c r="R56" s="6">
        <v>27</v>
      </c>
      <c r="S56" s="6">
        <v>4668.3964867169143</v>
      </c>
      <c r="T56" s="6">
        <v>-1261.7264867169142</v>
      </c>
      <c r="AE56">
        <f>IF($I56=AE$1,1,0)</f>
        <v>1</v>
      </c>
      <c r="AF56">
        <f>IF($I56=AF$1,1,0)</f>
        <v>0</v>
      </c>
      <c r="AG56">
        <f>IF($I56=AG$1,1,0)</f>
        <v>0</v>
      </c>
      <c r="AH56">
        <f>IF($I56=AH$1,1,0)</f>
        <v>0</v>
      </c>
      <c r="AI56">
        <f>IF($C56=AI$1,1,0)</f>
        <v>0</v>
      </c>
      <c r="AJ56">
        <f>IF($C56=AJ$1,1,0)</f>
        <v>0</v>
      </c>
      <c r="AK56">
        <f>IF($C56=AK$1,1,0)</f>
        <v>1</v>
      </c>
      <c r="AL56">
        <f>IF($C56=AL$1,1,0)</f>
        <v>0</v>
      </c>
    </row>
    <row r="57" spans="1:38" x14ac:dyDescent="0.2">
      <c r="A57" s="1" t="s">
        <v>975</v>
      </c>
      <c r="B57" s="2">
        <v>2020</v>
      </c>
      <c r="C57" s="2" t="s">
        <v>11</v>
      </c>
      <c r="D57" s="2">
        <v>172.3</v>
      </c>
      <c r="E57" s="2">
        <v>165</v>
      </c>
      <c r="F57">
        <f>D57*0.01</f>
        <v>1.7230000000000001</v>
      </c>
      <c r="G57" s="15">
        <f>E57*0.453592</f>
        <v>74.842680000000001</v>
      </c>
      <c r="H57" s="16">
        <f t="shared" si="0"/>
        <v>25.2</v>
      </c>
      <c r="I57" t="str">
        <f>IF(H57&lt;=18.5,"Underweight",IF(H57&lt;=24.9,"Healthy weight",IF(H57&lt;=29.9,"Over weight", "Obesity")))</f>
        <v>Over weight</v>
      </c>
      <c r="J57" s="2">
        <v>41</v>
      </c>
      <c r="K57" s="2">
        <v>1</v>
      </c>
      <c r="L57" s="2">
        <v>2</v>
      </c>
      <c r="M57" s="2">
        <v>0</v>
      </c>
      <c r="N57">
        <v>1</v>
      </c>
      <c r="O57">
        <v>0</v>
      </c>
      <c r="P57" s="2">
        <v>5955.48</v>
      </c>
      <c r="R57" s="6">
        <v>28</v>
      </c>
      <c r="S57" s="6">
        <v>4668.3964867169143</v>
      </c>
      <c r="T57" s="6">
        <v>-2254.9064867169145</v>
      </c>
      <c r="AE57">
        <f>IF($I57=AE$1,1,0)</f>
        <v>1</v>
      </c>
      <c r="AF57">
        <f>IF($I57=AF$1,1,0)</f>
        <v>0</v>
      </c>
      <c r="AG57">
        <f>IF($I57=AG$1,1,0)</f>
        <v>0</v>
      </c>
      <c r="AH57">
        <f>IF($I57=AH$1,1,0)</f>
        <v>0</v>
      </c>
      <c r="AI57">
        <f>IF($C57=AI$1,1,0)</f>
        <v>0</v>
      </c>
      <c r="AJ57">
        <f>IF($C57=AJ$1,1,0)</f>
        <v>0</v>
      </c>
      <c r="AK57">
        <f>IF($C57=AK$1,1,0)</f>
        <v>1</v>
      </c>
      <c r="AL57">
        <f>IF($C57=AL$1,1,0)</f>
        <v>0</v>
      </c>
    </row>
    <row r="58" spans="1:38" x14ac:dyDescent="0.2">
      <c r="A58" s="1" t="s">
        <v>409</v>
      </c>
      <c r="B58" s="2">
        <v>2020</v>
      </c>
      <c r="C58" s="2" t="s">
        <v>19</v>
      </c>
      <c r="D58" s="2">
        <v>176.9</v>
      </c>
      <c r="E58" s="2">
        <v>174</v>
      </c>
      <c r="F58">
        <f>D58*0.01</f>
        <v>1.7690000000000001</v>
      </c>
      <c r="G58" s="15">
        <f>E58*0.453592</f>
        <v>78.925008000000005</v>
      </c>
      <c r="H58" s="16">
        <f t="shared" si="0"/>
        <v>25.2</v>
      </c>
      <c r="I58" t="str">
        <f>IF(H58&lt;=18.5,"Underweight",IF(H58&lt;=24.9,"Healthy weight",IF(H58&lt;=29.9,"Over weight", "Obesity")))</f>
        <v>Over weight</v>
      </c>
      <c r="J58" s="2">
        <v>27</v>
      </c>
      <c r="K58" s="2">
        <v>0</v>
      </c>
      <c r="L58" s="2">
        <v>1</v>
      </c>
      <c r="M58" s="2">
        <v>0</v>
      </c>
      <c r="N58">
        <v>1</v>
      </c>
      <c r="O58">
        <v>0</v>
      </c>
      <c r="P58" s="2">
        <v>2400.9499999999998</v>
      </c>
      <c r="R58" s="6">
        <v>29</v>
      </c>
      <c r="S58" s="6">
        <v>15055.638965633429</v>
      </c>
      <c r="T58" s="6">
        <v>-10435.248965633429</v>
      </c>
      <c r="AE58">
        <f>IF($I58=AE$1,1,0)</f>
        <v>1</v>
      </c>
      <c r="AF58">
        <f>IF($I58=AF$1,1,0)</f>
        <v>0</v>
      </c>
      <c r="AG58">
        <f>IF($I58=AG$1,1,0)</f>
        <v>0</v>
      </c>
      <c r="AH58">
        <f>IF($I58=AH$1,1,0)</f>
        <v>0</v>
      </c>
      <c r="AI58">
        <f>IF($C58=AI$1,1,0)</f>
        <v>0</v>
      </c>
      <c r="AJ58">
        <f>IF($C58=AJ$1,1,0)</f>
        <v>1</v>
      </c>
      <c r="AK58">
        <f>IF($C58=AK$1,1,0)</f>
        <v>0</v>
      </c>
      <c r="AL58">
        <f>IF($C58=AL$1,1,0)</f>
        <v>0</v>
      </c>
    </row>
    <row r="59" spans="1:38" x14ac:dyDescent="0.2">
      <c r="A59" s="1" t="s">
        <v>111</v>
      </c>
      <c r="B59" s="2">
        <v>2020</v>
      </c>
      <c r="C59" s="2" t="s">
        <v>11</v>
      </c>
      <c r="D59" s="2">
        <v>179.3</v>
      </c>
      <c r="E59" s="2">
        <v>214</v>
      </c>
      <c r="F59">
        <f>D59*0.01</f>
        <v>1.7930000000000001</v>
      </c>
      <c r="G59" s="15">
        <f>E59*0.453592</f>
        <v>97.068687999999995</v>
      </c>
      <c r="H59" s="16">
        <f t="shared" si="0"/>
        <v>30.2</v>
      </c>
      <c r="I59" t="str">
        <f>IF(H59&lt;=18.5,"Underweight",IF(H59&lt;=24.9,"Healthy weight",IF(H59&lt;=29.9,"Over weight", "Obesity")))</f>
        <v>Obesity</v>
      </c>
      <c r="J59" s="2">
        <v>35</v>
      </c>
      <c r="K59" s="2">
        <v>1</v>
      </c>
      <c r="L59" s="2">
        <v>0</v>
      </c>
      <c r="M59" s="2">
        <v>0</v>
      </c>
      <c r="N59">
        <v>1</v>
      </c>
      <c r="O59">
        <v>0</v>
      </c>
      <c r="P59" s="2">
        <v>4936.1400000000003</v>
      </c>
      <c r="R59" s="6">
        <v>30</v>
      </c>
      <c r="S59" s="6">
        <v>5305.1090041306725</v>
      </c>
      <c r="T59" s="6">
        <v>-1329.8990041306724</v>
      </c>
      <c r="AE59">
        <f>IF($I59=AE$1,1,0)</f>
        <v>0</v>
      </c>
      <c r="AF59">
        <f>IF($I59=AF$1,1,0)</f>
        <v>1</v>
      </c>
      <c r="AG59">
        <f>IF($I59=AG$1,1,0)</f>
        <v>0</v>
      </c>
      <c r="AH59">
        <f>IF($I59=AH$1,1,0)</f>
        <v>0</v>
      </c>
      <c r="AI59">
        <f>IF($C59=AI$1,1,0)</f>
        <v>0</v>
      </c>
      <c r="AJ59">
        <f>IF($C59=AJ$1,1,0)</f>
        <v>0</v>
      </c>
      <c r="AK59">
        <f>IF($C59=AK$1,1,0)</f>
        <v>1</v>
      </c>
      <c r="AL59">
        <f>IF($C59=AL$1,1,0)</f>
        <v>0</v>
      </c>
    </row>
    <row r="60" spans="1:38" x14ac:dyDescent="0.2">
      <c r="A60" s="1" t="s">
        <v>285</v>
      </c>
      <c r="B60" s="2">
        <v>2020</v>
      </c>
      <c r="C60" s="2" t="s">
        <v>19</v>
      </c>
      <c r="D60" s="2">
        <v>161.1</v>
      </c>
      <c r="E60" s="2">
        <v>173</v>
      </c>
      <c r="F60">
        <f>D60*0.01</f>
        <v>1.611</v>
      </c>
      <c r="G60" s="15">
        <f>E60*0.453592</f>
        <v>78.471416000000005</v>
      </c>
      <c r="H60" s="16">
        <f t="shared" si="0"/>
        <v>30.2</v>
      </c>
      <c r="I60" t="str">
        <f>IF(H60&lt;=18.5,"Underweight",IF(H60&lt;=24.9,"Healthy weight",IF(H60&lt;=29.9,"Over weight", "Obesity")))</f>
        <v>Obesity</v>
      </c>
      <c r="J60" s="2">
        <v>44</v>
      </c>
      <c r="K60" s="2">
        <v>0</v>
      </c>
      <c r="L60" s="2">
        <v>1</v>
      </c>
      <c r="M60" s="2">
        <v>0</v>
      </c>
      <c r="N60">
        <v>1</v>
      </c>
      <c r="O60">
        <v>0</v>
      </c>
      <c r="P60" s="2">
        <v>7432.33</v>
      </c>
      <c r="R60" s="6">
        <v>31</v>
      </c>
      <c r="S60" s="6">
        <v>6104.3848416958263</v>
      </c>
      <c r="T60" s="6">
        <v>-1282.0648416958265</v>
      </c>
      <c r="AE60">
        <f>IF($I60=AE$1,1,0)</f>
        <v>0</v>
      </c>
      <c r="AF60">
        <f>IF($I60=AF$1,1,0)</f>
        <v>1</v>
      </c>
      <c r="AG60">
        <f>IF($I60=AG$1,1,0)</f>
        <v>0</v>
      </c>
      <c r="AH60">
        <f>IF($I60=AH$1,1,0)</f>
        <v>0</v>
      </c>
      <c r="AI60">
        <f>IF($C60=AI$1,1,0)</f>
        <v>0</v>
      </c>
      <c r="AJ60">
        <f>IF($C60=AJ$1,1,0)</f>
        <v>1</v>
      </c>
      <c r="AK60">
        <f>IF($C60=AK$1,1,0)</f>
        <v>0</v>
      </c>
      <c r="AL60">
        <f>IF($C60=AL$1,1,0)</f>
        <v>0</v>
      </c>
    </row>
    <row r="61" spans="1:38" x14ac:dyDescent="0.2">
      <c r="A61" s="1" t="s">
        <v>816</v>
      </c>
      <c r="B61" s="2">
        <v>2020</v>
      </c>
      <c r="C61" s="2" t="s">
        <v>26</v>
      </c>
      <c r="D61" s="2">
        <v>157.5</v>
      </c>
      <c r="E61" s="2">
        <v>138</v>
      </c>
      <c r="F61">
        <f>D61*0.01</f>
        <v>1.575</v>
      </c>
      <c r="G61" s="15">
        <f>E61*0.453592</f>
        <v>62.595695999999997</v>
      </c>
      <c r="H61" s="16">
        <f t="shared" si="0"/>
        <v>25.2</v>
      </c>
      <c r="I61" t="str">
        <f>IF(H61&lt;=18.5,"Underweight",IF(H61&lt;=24.9,"Healthy weight",IF(H61&lt;=29.9,"Over weight", "Obesity")))</f>
        <v>Over weight</v>
      </c>
      <c r="J61" s="2">
        <v>25</v>
      </c>
      <c r="K61" s="2">
        <v>1</v>
      </c>
      <c r="L61" s="2">
        <v>1</v>
      </c>
      <c r="M61" s="2">
        <v>0</v>
      </c>
      <c r="N61">
        <v>1</v>
      </c>
      <c r="O61">
        <v>1</v>
      </c>
      <c r="P61" s="2">
        <v>1880.56</v>
      </c>
      <c r="R61" s="6">
        <v>32</v>
      </c>
      <c r="S61" s="6">
        <v>8332.8786526439781</v>
      </c>
      <c r="T61" s="6">
        <v>-4558.3086526439783</v>
      </c>
      <c r="AE61">
        <f>IF($I61=AE$1,1,0)</f>
        <v>1</v>
      </c>
      <c r="AF61">
        <f>IF($I61=AF$1,1,0)</f>
        <v>0</v>
      </c>
      <c r="AG61">
        <f>IF($I61=AG$1,1,0)</f>
        <v>0</v>
      </c>
      <c r="AH61">
        <f>IF($I61=AH$1,1,0)</f>
        <v>0</v>
      </c>
      <c r="AI61">
        <f>IF($C61=AI$1,1,0)</f>
        <v>1</v>
      </c>
      <c r="AJ61">
        <f>IF($C61=AJ$1,1,0)</f>
        <v>0</v>
      </c>
      <c r="AK61">
        <f>IF($C61=AK$1,1,0)</f>
        <v>0</v>
      </c>
      <c r="AL61">
        <f>IF($C61=AL$1,1,0)</f>
        <v>0</v>
      </c>
    </row>
    <row r="62" spans="1:38" x14ac:dyDescent="0.2">
      <c r="A62" s="1" t="s">
        <v>367</v>
      </c>
      <c r="B62" s="2">
        <v>2020</v>
      </c>
      <c r="C62" s="2" t="s">
        <v>11</v>
      </c>
      <c r="D62" s="2">
        <v>172.2</v>
      </c>
      <c r="E62" s="2">
        <v>165</v>
      </c>
      <c r="F62">
        <f>D62*0.01</f>
        <v>1.722</v>
      </c>
      <c r="G62" s="15">
        <f>E62*0.453592</f>
        <v>74.842680000000001</v>
      </c>
      <c r="H62" s="16">
        <f t="shared" si="0"/>
        <v>25.2</v>
      </c>
      <c r="I62" t="str">
        <f>IF(H62&lt;=18.5,"Underweight",IF(H62&lt;=24.9,"Healthy weight",IF(H62&lt;=29.9,"Over weight", "Obesity")))</f>
        <v>Over weight</v>
      </c>
      <c r="J62" s="2">
        <v>44</v>
      </c>
      <c r="K62" s="2">
        <v>1</v>
      </c>
      <c r="L62" s="2">
        <v>1</v>
      </c>
      <c r="M62" s="2">
        <v>0</v>
      </c>
      <c r="N62">
        <v>1</v>
      </c>
      <c r="O62">
        <v>0</v>
      </c>
      <c r="P62" s="2">
        <v>4884.3500000000004</v>
      </c>
      <c r="R62" s="6">
        <v>33</v>
      </c>
      <c r="S62" s="6">
        <v>8036.1852676148992</v>
      </c>
      <c r="T62" s="6">
        <v>-4908.8552676148993</v>
      </c>
      <c r="AE62">
        <f>IF($I62=AE$1,1,0)</f>
        <v>1</v>
      </c>
      <c r="AF62">
        <f>IF($I62=AF$1,1,0)</f>
        <v>0</v>
      </c>
      <c r="AG62">
        <f>IF($I62=AG$1,1,0)</f>
        <v>0</v>
      </c>
      <c r="AH62">
        <f>IF($I62=AH$1,1,0)</f>
        <v>0</v>
      </c>
      <c r="AI62">
        <f>IF($C62=AI$1,1,0)</f>
        <v>0</v>
      </c>
      <c r="AJ62">
        <f>IF($C62=AJ$1,1,0)</f>
        <v>0</v>
      </c>
      <c r="AK62">
        <f>IF($C62=AK$1,1,0)</f>
        <v>1</v>
      </c>
      <c r="AL62">
        <f>IF($C62=AL$1,1,0)</f>
        <v>0</v>
      </c>
    </row>
    <row r="63" spans="1:38" x14ac:dyDescent="0.2">
      <c r="A63" s="1" t="s">
        <v>575</v>
      </c>
      <c r="B63" s="2">
        <v>2020</v>
      </c>
      <c r="C63" s="2" t="s">
        <v>19</v>
      </c>
      <c r="D63" s="2">
        <v>170.1</v>
      </c>
      <c r="E63" s="2">
        <v>124</v>
      </c>
      <c r="F63">
        <f>D63*0.01</f>
        <v>1.7010000000000001</v>
      </c>
      <c r="G63" s="15">
        <f>E63*0.453592</f>
        <v>56.245407999999998</v>
      </c>
      <c r="H63" s="16">
        <f t="shared" si="0"/>
        <v>19.399999999999999</v>
      </c>
      <c r="I63" t="str">
        <f>IF(H63&lt;=18.5,"Underweight",IF(H63&lt;=24.9,"Healthy weight",IF(H63&lt;=29.9,"Over weight", "Obesity")))</f>
        <v>Healthy weight</v>
      </c>
      <c r="J63" s="2">
        <v>26</v>
      </c>
      <c r="K63" s="2">
        <v>1</v>
      </c>
      <c r="L63" s="2">
        <v>0</v>
      </c>
      <c r="M63" s="2">
        <v>0</v>
      </c>
      <c r="N63">
        <v>0</v>
      </c>
      <c r="O63">
        <v>0</v>
      </c>
      <c r="P63" s="2">
        <v>1187.9100000000001</v>
      </c>
      <c r="R63" s="6">
        <v>34</v>
      </c>
      <c r="S63" s="6">
        <v>9793.3286389613604</v>
      </c>
      <c r="T63" s="6">
        <v>-4223.1386389613608</v>
      </c>
      <c r="AE63">
        <f>IF($I63=AE$1,1,0)</f>
        <v>0</v>
      </c>
      <c r="AF63">
        <f>IF($I63=AF$1,1,0)</f>
        <v>0</v>
      </c>
      <c r="AG63">
        <f>IF($I63=AG$1,1,0)</f>
        <v>1</v>
      </c>
      <c r="AH63">
        <f>IF($I63=AH$1,1,0)</f>
        <v>0</v>
      </c>
      <c r="AI63">
        <f>IF($C63=AI$1,1,0)</f>
        <v>0</v>
      </c>
      <c r="AJ63">
        <f>IF($C63=AJ$1,1,0)</f>
        <v>1</v>
      </c>
      <c r="AK63">
        <f>IF($C63=AK$1,1,0)</f>
        <v>0</v>
      </c>
      <c r="AL63">
        <f>IF($C63=AL$1,1,0)</f>
        <v>0</v>
      </c>
    </row>
    <row r="64" spans="1:38" x14ac:dyDescent="0.2">
      <c r="A64" s="1" t="s">
        <v>301</v>
      </c>
      <c r="B64" s="2">
        <v>2020</v>
      </c>
      <c r="C64" s="2" t="s">
        <v>19</v>
      </c>
      <c r="D64" s="2">
        <v>163.1</v>
      </c>
      <c r="E64" s="2">
        <v>177</v>
      </c>
      <c r="F64">
        <f>D64*0.01</f>
        <v>1.631</v>
      </c>
      <c r="G64" s="15">
        <f>E64*0.453592</f>
        <v>80.285783999999992</v>
      </c>
      <c r="H64" s="16">
        <f t="shared" si="0"/>
        <v>30.2</v>
      </c>
      <c r="I64" t="str">
        <f>IF(H64&lt;=18.5,"Underweight",IF(H64&lt;=24.9,"Healthy weight",IF(H64&lt;=29.9,"Over weight", "Obesity")))</f>
        <v>Obesity</v>
      </c>
      <c r="J64" s="2">
        <v>38</v>
      </c>
      <c r="K64" s="2">
        <v>1</v>
      </c>
      <c r="L64" s="2">
        <v>1</v>
      </c>
      <c r="M64" s="2">
        <v>0</v>
      </c>
      <c r="N64">
        <v>1</v>
      </c>
      <c r="O64">
        <v>0</v>
      </c>
      <c r="P64" s="2">
        <v>7874.55</v>
      </c>
      <c r="R64" s="6">
        <v>35</v>
      </c>
      <c r="S64" s="6">
        <v>9800.0822499223959</v>
      </c>
      <c r="T64" s="6">
        <v>6311.3377500776041</v>
      </c>
      <c r="AE64">
        <f>IF($I64=AE$1,1,0)</f>
        <v>0</v>
      </c>
      <c r="AF64">
        <f>IF($I64=AF$1,1,0)</f>
        <v>1</v>
      </c>
      <c r="AG64">
        <f>IF($I64=AG$1,1,0)</f>
        <v>0</v>
      </c>
      <c r="AH64">
        <f>IF($I64=AH$1,1,0)</f>
        <v>0</v>
      </c>
      <c r="AI64">
        <f>IF($C64=AI$1,1,0)</f>
        <v>0</v>
      </c>
      <c r="AJ64">
        <f>IF($C64=AJ$1,1,0)</f>
        <v>1</v>
      </c>
      <c r="AK64">
        <f>IF($C64=AK$1,1,0)</f>
        <v>0</v>
      </c>
      <c r="AL64">
        <f>IF($C64=AL$1,1,0)</f>
        <v>0</v>
      </c>
    </row>
    <row r="65" spans="1:38" x14ac:dyDescent="0.2">
      <c r="A65" s="1" t="s">
        <v>454</v>
      </c>
      <c r="B65" s="2">
        <v>2020</v>
      </c>
      <c r="C65" s="2" t="s">
        <v>11</v>
      </c>
      <c r="D65" s="2">
        <v>175.5</v>
      </c>
      <c r="E65" s="2">
        <v>205</v>
      </c>
      <c r="F65">
        <f>D65*0.01</f>
        <v>1.7550000000000001</v>
      </c>
      <c r="G65" s="15">
        <f>E65*0.453592</f>
        <v>92.986360000000005</v>
      </c>
      <c r="H65" s="16">
        <f t="shared" si="0"/>
        <v>30.2</v>
      </c>
      <c r="I65" t="str">
        <f>IF(H65&lt;=18.5,"Underweight",IF(H65&lt;=24.9,"Healthy weight",IF(H65&lt;=29.9,"Over weight", "Obesity")))</f>
        <v>Obesity</v>
      </c>
      <c r="J65" s="2">
        <v>41</v>
      </c>
      <c r="K65" s="2">
        <v>0</v>
      </c>
      <c r="L65" s="2">
        <v>1</v>
      </c>
      <c r="M65" s="2">
        <v>0</v>
      </c>
      <c r="N65">
        <v>1</v>
      </c>
      <c r="O65">
        <v>0</v>
      </c>
      <c r="P65" s="2">
        <v>7832.73</v>
      </c>
      <c r="R65" s="6">
        <v>36</v>
      </c>
      <c r="S65" s="6">
        <v>9961.938826323365</v>
      </c>
      <c r="T65" s="6">
        <v>1288.5411736766346</v>
      </c>
      <c r="AE65">
        <f>IF($I65=AE$1,1,0)</f>
        <v>0</v>
      </c>
      <c r="AF65">
        <f>IF($I65=AF$1,1,0)</f>
        <v>1</v>
      </c>
      <c r="AG65">
        <f>IF($I65=AG$1,1,0)</f>
        <v>0</v>
      </c>
      <c r="AH65">
        <f>IF($I65=AH$1,1,0)</f>
        <v>0</v>
      </c>
      <c r="AI65">
        <f>IF($C65=AI$1,1,0)</f>
        <v>0</v>
      </c>
      <c r="AJ65">
        <f>IF($C65=AJ$1,1,0)</f>
        <v>0</v>
      </c>
      <c r="AK65">
        <f>IF($C65=AK$1,1,0)</f>
        <v>1</v>
      </c>
      <c r="AL65">
        <f>IF($C65=AL$1,1,0)</f>
        <v>0</v>
      </c>
    </row>
    <row r="66" spans="1:38" x14ac:dyDescent="0.2">
      <c r="A66" s="1" t="s">
        <v>571</v>
      </c>
      <c r="B66" s="2">
        <v>2020</v>
      </c>
      <c r="C66" s="2" t="s">
        <v>11</v>
      </c>
      <c r="D66" s="2">
        <v>179.2</v>
      </c>
      <c r="E66" s="2">
        <v>214</v>
      </c>
      <c r="F66">
        <f>D66*0.01</f>
        <v>1.7919999999999998</v>
      </c>
      <c r="G66" s="15">
        <f>E66*0.453592</f>
        <v>97.068687999999995</v>
      </c>
      <c r="H66" s="16">
        <f t="shared" si="0"/>
        <v>30.2</v>
      </c>
      <c r="I66" t="str">
        <f>IF(H66&lt;=18.5,"Underweight",IF(H66&lt;=24.9,"Healthy weight",IF(H66&lt;=29.9,"Over weight", "Obesity")))</f>
        <v>Obesity</v>
      </c>
      <c r="J66" s="2">
        <v>39</v>
      </c>
      <c r="K66" s="2">
        <v>1</v>
      </c>
      <c r="L66" s="2">
        <v>1</v>
      </c>
      <c r="M66" s="2">
        <v>1</v>
      </c>
      <c r="N66">
        <v>1</v>
      </c>
      <c r="O66">
        <v>0</v>
      </c>
      <c r="P66" s="2">
        <v>25378.61</v>
      </c>
      <c r="R66" s="6">
        <v>37</v>
      </c>
      <c r="S66" s="6">
        <v>1469.9246369313587</v>
      </c>
      <c r="T66" s="6">
        <v>528.90536306864124</v>
      </c>
      <c r="AE66">
        <f>IF($I66=AE$1,1,0)</f>
        <v>0</v>
      </c>
      <c r="AF66">
        <f>IF($I66=AF$1,1,0)</f>
        <v>1</v>
      </c>
      <c r="AG66">
        <f>IF($I66=AG$1,1,0)</f>
        <v>0</v>
      </c>
      <c r="AH66">
        <f>IF($I66=AH$1,1,0)</f>
        <v>0</v>
      </c>
      <c r="AI66">
        <f>IF($C66=AI$1,1,0)</f>
        <v>0</v>
      </c>
      <c r="AJ66">
        <f>IF($C66=AJ$1,1,0)</f>
        <v>0</v>
      </c>
      <c r="AK66">
        <f>IF($C66=AK$1,1,0)</f>
        <v>1</v>
      </c>
      <c r="AL66">
        <f>IF($C66=AL$1,1,0)</f>
        <v>0</v>
      </c>
    </row>
    <row r="67" spans="1:38" x14ac:dyDescent="0.2">
      <c r="A67" s="1" t="s">
        <v>772</v>
      </c>
      <c r="B67" s="2">
        <v>2020</v>
      </c>
      <c r="C67" s="2" t="s">
        <v>11</v>
      </c>
      <c r="D67" s="2">
        <v>166.3</v>
      </c>
      <c r="E67" s="2">
        <v>154</v>
      </c>
      <c r="F67">
        <f>D67*0.01</f>
        <v>1.6630000000000003</v>
      </c>
      <c r="G67" s="15">
        <f>E67*0.453592</f>
        <v>69.853167999999997</v>
      </c>
      <c r="H67" s="16">
        <f t="shared" ref="H67:H130" si="1">ROUND(G67/(F67^2),1)</f>
        <v>25.3</v>
      </c>
      <c r="I67" t="str">
        <f>IF(H67&lt;=18.5,"Underweight",IF(H67&lt;=24.9,"Healthy weight",IF(H67&lt;=29.9,"Over weight", "Obesity")))</f>
        <v>Over weight</v>
      </c>
      <c r="J67" s="2">
        <v>48</v>
      </c>
      <c r="K67" s="2">
        <v>0</v>
      </c>
      <c r="L67" s="2">
        <v>1</v>
      </c>
      <c r="M67" s="2">
        <v>0</v>
      </c>
      <c r="N67">
        <v>1</v>
      </c>
      <c r="O67">
        <v>0</v>
      </c>
      <c r="P67" s="2">
        <v>7387.8</v>
      </c>
      <c r="R67" s="6">
        <v>38</v>
      </c>
      <c r="S67" s="6">
        <v>5467.6723242820681</v>
      </c>
      <c r="T67" s="6">
        <v>-2675.2623242820682</v>
      </c>
      <c r="AE67">
        <f>IF($I67=AE$1,1,0)</f>
        <v>1</v>
      </c>
      <c r="AF67">
        <f>IF($I67=AF$1,1,0)</f>
        <v>0</v>
      </c>
      <c r="AG67">
        <f>IF($I67=AG$1,1,0)</f>
        <v>0</v>
      </c>
      <c r="AH67">
        <f>IF($I67=AH$1,1,0)</f>
        <v>0</v>
      </c>
      <c r="AI67">
        <f>IF($C67=AI$1,1,0)</f>
        <v>0</v>
      </c>
      <c r="AJ67">
        <f>IF($C67=AJ$1,1,0)</f>
        <v>0</v>
      </c>
      <c r="AK67">
        <f>IF($C67=AK$1,1,0)</f>
        <v>1</v>
      </c>
      <c r="AL67">
        <f>IF($C67=AL$1,1,0)</f>
        <v>0</v>
      </c>
    </row>
    <row r="68" spans="1:38" x14ac:dyDescent="0.2">
      <c r="A68" s="1" t="s">
        <v>594</v>
      </c>
      <c r="B68" s="2">
        <v>2020</v>
      </c>
      <c r="C68" s="2" t="s">
        <v>26</v>
      </c>
      <c r="D68" s="2">
        <v>165.7</v>
      </c>
      <c r="E68" s="2">
        <v>183</v>
      </c>
      <c r="F68">
        <f>D68*0.01</f>
        <v>1.657</v>
      </c>
      <c r="G68" s="15">
        <f>E68*0.453592</f>
        <v>83.007335999999995</v>
      </c>
      <c r="H68" s="16">
        <f t="shared" si="1"/>
        <v>30.2</v>
      </c>
      <c r="I68" t="str">
        <f>IF(H68&lt;=18.5,"Underweight",IF(H68&lt;=24.9,"Healthy weight",IF(H68&lt;=29.9,"Over weight", "Obesity")))</f>
        <v>Obesity</v>
      </c>
      <c r="J68" s="2">
        <v>41</v>
      </c>
      <c r="K68" s="2">
        <v>1</v>
      </c>
      <c r="L68" s="2">
        <v>2</v>
      </c>
      <c r="M68" s="2">
        <v>0</v>
      </c>
      <c r="N68">
        <v>1</v>
      </c>
      <c r="O68">
        <v>1</v>
      </c>
      <c r="P68" s="2">
        <v>14132.97</v>
      </c>
      <c r="R68" s="6">
        <v>39</v>
      </c>
      <c r="S68" s="6">
        <v>8030.138400404292</v>
      </c>
      <c r="T68" s="6">
        <v>-3201.0684004042923</v>
      </c>
      <c r="AE68">
        <f>IF($I68=AE$1,1,0)</f>
        <v>0</v>
      </c>
      <c r="AF68">
        <f>IF($I68=AF$1,1,0)</f>
        <v>1</v>
      </c>
      <c r="AG68">
        <f>IF($I68=AG$1,1,0)</f>
        <v>0</v>
      </c>
      <c r="AH68">
        <f>IF($I68=AH$1,1,0)</f>
        <v>0</v>
      </c>
      <c r="AI68">
        <f>IF($C68=AI$1,1,0)</f>
        <v>1</v>
      </c>
      <c r="AJ68">
        <f>IF($C68=AJ$1,1,0)</f>
        <v>0</v>
      </c>
      <c r="AK68">
        <f>IF($C68=AK$1,1,0)</f>
        <v>0</v>
      </c>
      <c r="AL68">
        <f>IF($C68=AL$1,1,0)</f>
        <v>0</v>
      </c>
    </row>
    <row r="69" spans="1:38" x14ac:dyDescent="0.2">
      <c r="A69" s="1" t="s">
        <v>922</v>
      </c>
      <c r="B69" s="2">
        <v>2020</v>
      </c>
      <c r="C69" s="2" t="s">
        <v>19</v>
      </c>
      <c r="D69" s="2">
        <v>167.5</v>
      </c>
      <c r="E69" s="2">
        <v>187</v>
      </c>
      <c r="F69">
        <f>D69*0.01</f>
        <v>1.675</v>
      </c>
      <c r="G69" s="15">
        <f>E69*0.453592</f>
        <v>84.821703999999997</v>
      </c>
      <c r="H69" s="16">
        <f t="shared" si="1"/>
        <v>30.2</v>
      </c>
      <c r="I69" t="str">
        <f>IF(H69&lt;=18.5,"Underweight",IF(H69&lt;=24.9,"Healthy weight",IF(H69&lt;=29.9,"Over weight", "Obesity")))</f>
        <v>Obesity</v>
      </c>
      <c r="J69" s="2">
        <v>19</v>
      </c>
      <c r="K69" s="2">
        <v>1</v>
      </c>
      <c r="L69" s="2">
        <v>1</v>
      </c>
      <c r="M69" s="2">
        <v>0</v>
      </c>
      <c r="N69">
        <v>1</v>
      </c>
      <c r="O69">
        <v>0</v>
      </c>
      <c r="P69" s="2">
        <v>1134.83</v>
      </c>
      <c r="R69" s="6">
        <v>40</v>
      </c>
      <c r="S69" s="6">
        <v>7399.472750201141</v>
      </c>
      <c r="T69" s="6">
        <v>16386.557249798858</v>
      </c>
      <c r="AE69">
        <f>IF($I69=AE$1,1,0)</f>
        <v>0</v>
      </c>
      <c r="AF69">
        <f>IF($I69=AF$1,1,0)</f>
        <v>1</v>
      </c>
      <c r="AG69">
        <f>IF($I69=AG$1,1,0)</f>
        <v>0</v>
      </c>
      <c r="AH69">
        <f>IF($I69=AH$1,1,0)</f>
        <v>0</v>
      </c>
      <c r="AI69">
        <f>IF($C69=AI$1,1,0)</f>
        <v>0</v>
      </c>
      <c r="AJ69">
        <f>IF($C69=AJ$1,1,0)</f>
        <v>1</v>
      </c>
      <c r="AK69">
        <f>IF($C69=AK$1,1,0)</f>
        <v>0</v>
      </c>
      <c r="AL69">
        <f>IF($C69=AL$1,1,0)</f>
        <v>0</v>
      </c>
    </row>
    <row r="70" spans="1:38" x14ac:dyDescent="0.2">
      <c r="A70" s="1" t="s">
        <v>933</v>
      </c>
      <c r="B70" s="2">
        <v>2020</v>
      </c>
      <c r="C70" s="2" t="s">
        <v>19</v>
      </c>
      <c r="D70" s="2">
        <v>185</v>
      </c>
      <c r="E70" s="2">
        <v>228</v>
      </c>
      <c r="F70">
        <f>D70*0.01</f>
        <v>1.85</v>
      </c>
      <c r="G70" s="15">
        <f>E70*0.453592</f>
        <v>103.418976</v>
      </c>
      <c r="H70" s="16">
        <f t="shared" si="1"/>
        <v>30.2</v>
      </c>
      <c r="I70" t="str">
        <f>IF(H70&lt;=18.5,"Underweight",IF(H70&lt;=24.9,"Healthy weight",IF(H70&lt;=29.9,"Over weight", "Obesity")))</f>
        <v>Obesity</v>
      </c>
      <c r="J70" s="2">
        <v>46</v>
      </c>
      <c r="K70" s="2">
        <v>1</v>
      </c>
      <c r="L70" s="2">
        <v>2</v>
      </c>
      <c r="M70" s="2">
        <v>1</v>
      </c>
      <c r="N70">
        <v>1</v>
      </c>
      <c r="O70">
        <v>0</v>
      </c>
      <c r="P70" s="2">
        <v>23791.1</v>
      </c>
      <c r="R70" s="6">
        <v>41</v>
      </c>
      <c r="S70" s="6">
        <v>16238.466283592903</v>
      </c>
      <c r="T70" s="6">
        <v>7907.2337164070977</v>
      </c>
      <c r="AE70">
        <f>IF($I70=AE$1,1,0)</f>
        <v>0</v>
      </c>
      <c r="AF70">
        <f>IF($I70=AF$1,1,0)</f>
        <v>1</v>
      </c>
      <c r="AG70">
        <f>IF($I70=AG$1,1,0)</f>
        <v>0</v>
      </c>
      <c r="AH70">
        <f>IF($I70=AH$1,1,0)</f>
        <v>0</v>
      </c>
      <c r="AI70">
        <f>IF($C70=AI$1,1,0)</f>
        <v>0</v>
      </c>
      <c r="AJ70">
        <f>IF($C70=AJ$1,1,0)</f>
        <v>1</v>
      </c>
      <c r="AK70">
        <f>IF($C70=AK$1,1,0)</f>
        <v>0</v>
      </c>
      <c r="AL70">
        <f>IF($C70=AL$1,1,0)</f>
        <v>0</v>
      </c>
    </row>
    <row r="71" spans="1:38" x14ac:dyDescent="0.2">
      <c r="A71" s="1" t="s">
        <v>703</v>
      </c>
      <c r="B71" s="2">
        <v>2020</v>
      </c>
      <c r="C71" s="2" t="s">
        <v>11</v>
      </c>
      <c r="D71" s="2">
        <v>186.6</v>
      </c>
      <c r="E71" s="2">
        <v>194</v>
      </c>
      <c r="F71">
        <f>D71*0.01</f>
        <v>1.8659999999999999</v>
      </c>
      <c r="G71" s="15">
        <f>E71*0.453592</f>
        <v>87.996848</v>
      </c>
      <c r="H71" s="16">
        <f t="shared" si="1"/>
        <v>25.3</v>
      </c>
      <c r="I71" t="str">
        <f>IF(H71&lt;=18.5,"Underweight",IF(H71&lt;=24.9,"Healthy weight",IF(H71&lt;=29.9,"Over weight", "Obesity")))</f>
        <v>Over weight</v>
      </c>
      <c r="J71" s="2">
        <v>40</v>
      </c>
      <c r="K71" s="2">
        <v>1</v>
      </c>
      <c r="L71" s="2">
        <v>1</v>
      </c>
      <c r="M71" s="2">
        <v>0</v>
      </c>
      <c r="N71">
        <v>1</v>
      </c>
      <c r="O71">
        <v>0</v>
      </c>
      <c r="P71" s="2">
        <v>5206.75</v>
      </c>
      <c r="R71" s="6">
        <v>42</v>
      </c>
      <c r="S71" s="6">
        <v>6454.6798570875153</v>
      </c>
      <c r="T71" s="6">
        <v>-893.72985708751548</v>
      </c>
      <c r="AE71">
        <f>IF($I71=AE$1,1,0)</f>
        <v>1</v>
      </c>
      <c r="AF71">
        <f>IF($I71=AF$1,1,0)</f>
        <v>0</v>
      </c>
      <c r="AG71">
        <f>IF($I71=AG$1,1,0)</f>
        <v>0</v>
      </c>
      <c r="AH71">
        <f>IF($I71=AH$1,1,0)</f>
        <v>0</v>
      </c>
      <c r="AI71">
        <f>IF($C71=AI$1,1,0)</f>
        <v>0</v>
      </c>
      <c r="AJ71">
        <f>IF($C71=AJ$1,1,0)</f>
        <v>0</v>
      </c>
      <c r="AK71">
        <f>IF($C71=AK$1,1,0)</f>
        <v>1</v>
      </c>
      <c r="AL71">
        <f>IF($C71=AL$1,1,0)</f>
        <v>0</v>
      </c>
    </row>
    <row r="72" spans="1:38" x14ac:dyDescent="0.2">
      <c r="A72" s="1" t="s">
        <v>769</v>
      </c>
      <c r="B72" s="2">
        <v>2020</v>
      </c>
      <c r="C72" s="2" t="s">
        <v>21</v>
      </c>
      <c r="D72" s="2">
        <v>161.19999999999999</v>
      </c>
      <c r="E72" s="2">
        <v>145</v>
      </c>
      <c r="F72">
        <f>D72*0.01</f>
        <v>1.6119999999999999</v>
      </c>
      <c r="G72" s="15">
        <f>E72*0.453592</f>
        <v>65.770839999999993</v>
      </c>
      <c r="H72" s="16">
        <f t="shared" si="1"/>
        <v>25.3</v>
      </c>
      <c r="I72" t="str">
        <f>IF(H72&lt;=18.5,"Underweight",IF(H72&lt;=24.9,"Healthy weight",IF(H72&lt;=29.9,"Over weight", "Obesity")))</f>
        <v>Over weight</v>
      </c>
      <c r="J72" s="2">
        <v>30</v>
      </c>
      <c r="K72" s="2">
        <v>0</v>
      </c>
      <c r="L72" s="2">
        <v>0</v>
      </c>
      <c r="M72" s="2">
        <v>0</v>
      </c>
      <c r="N72">
        <v>1</v>
      </c>
      <c r="O72">
        <v>0</v>
      </c>
      <c r="P72" s="2">
        <v>2286.61</v>
      </c>
      <c r="R72" s="6">
        <v>43</v>
      </c>
      <c r="S72" s="6">
        <v>8969.5911700577362</v>
      </c>
      <c r="T72" s="6">
        <v>-1006.3011700577363</v>
      </c>
      <c r="AE72">
        <f>IF($I72=AE$1,1,0)</f>
        <v>1</v>
      </c>
      <c r="AF72">
        <f>IF($I72=AF$1,1,0)</f>
        <v>0</v>
      </c>
      <c r="AG72">
        <f>IF($I72=AG$1,1,0)</f>
        <v>0</v>
      </c>
      <c r="AH72">
        <f>IF($I72=AH$1,1,0)</f>
        <v>0</v>
      </c>
      <c r="AI72">
        <f>IF($C72=AI$1,1,0)</f>
        <v>0</v>
      </c>
      <c r="AJ72">
        <f>IF($C72=AJ$1,1,0)</f>
        <v>0</v>
      </c>
      <c r="AK72">
        <f>IF($C72=AK$1,1,0)</f>
        <v>0</v>
      </c>
      <c r="AL72">
        <f>IF($C72=AL$1,1,0)</f>
        <v>1</v>
      </c>
    </row>
    <row r="73" spans="1:38" x14ac:dyDescent="0.2">
      <c r="A73" s="1" t="s">
        <v>1090</v>
      </c>
      <c r="B73" s="2">
        <v>2020</v>
      </c>
      <c r="C73" s="2" t="s">
        <v>11</v>
      </c>
      <c r="D73" s="2">
        <v>171.6</v>
      </c>
      <c r="E73" s="2">
        <v>196</v>
      </c>
      <c r="F73">
        <f>D73*0.01</f>
        <v>1.716</v>
      </c>
      <c r="G73" s="15">
        <f>E73*0.453592</f>
        <v>88.904032000000001</v>
      </c>
      <c r="H73" s="16">
        <f t="shared" si="1"/>
        <v>30.2</v>
      </c>
      <c r="I73" t="str">
        <f>IF(H73&lt;=18.5,"Underweight",IF(H73&lt;=24.9,"Healthy weight",IF(H73&lt;=29.9,"Over weight", "Obesity")))</f>
        <v>Obesity</v>
      </c>
      <c r="J73" s="2">
        <v>33</v>
      </c>
      <c r="K73" s="2">
        <v>0</v>
      </c>
      <c r="L73" s="2">
        <v>1</v>
      </c>
      <c r="M73" s="2">
        <v>1</v>
      </c>
      <c r="N73">
        <v>1</v>
      </c>
      <c r="O73">
        <v>0</v>
      </c>
      <c r="P73" s="2">
        <v>21921.89</v>
      </c>
      <c r="R73" s="6">
        <v>44</v>
      </c>
      <c r="S73" s="6">
        <v>2586.8499894529659</v>
      </c>
      <c r="T73" s="6">
        <v>-1484.8599894529659</v>
      </c>
      <c r="AE73">
        <f>IF($I73=AE$1,1,0)</f>
        <v>0</v>
      </c>
      <c r="AF73">
        <f>IF($I73=AF$1,1,0)</f>
        <v>1</v>
      </c>
      <c r="AG73">
        <f>IF($I73=AG$1,1,0)</f>
        <v>0</v>
      </c>
      <c r="AH73">
        <f>IF($I73=AH$1,1,0)</f>
        <v>0</v>
      </c>
      <c r="AI73">
        <f>IF($C73=AI$1,1,0)</f>
        <v>0</v>
      </c>
      <c r="AJ73">
        <f>IF($C73=AJ$1,1,0)</f>
        <v>0</v>
      </c>
      <c r="AK73">
        <f>IF($C73=AK$1,1,0)</f>
        <v>1</v>
      </c>
      <c r="AL73">
        <f>IF($C73=AL$1,1,0)</f>
        <v>0</v>
      </c>
    </row>
    <row r="74" spans="1:38" x14ac:dyDescent="0.2">
      <c r="A74" s="1" t="s">
        <v>1118</v>
      </c>
      <c r="B74" s="2">
        <v>2020</v>
      </c>
      <c r="C74" s="2" t="s">
        <v>19</v>
      </c>
      <c r="D74" s="2">
        <v>154.1</v>
      </c>
      <c r="E74" s="2">
        <v>158</v>
      </c>
      <c r="F74">
        <f>D74*0.01</f>
        <v>1.5409999999999999</v>
      </c>
      <c r="G74" s="15">
        <f>E74*0.453592</f>
        <v>71.667535999999998</v>
      </c>
      <c r="H74" s="16">
        <f t="shared" si="1"/>
        <v>30.2</v>
      </c>
      <c r="I74" t="str">
        <f>IF(H74&lt;=18.5,"Underweight",IF(H74&lt;=24.9,"Healthy weight",IF(H74&lt;=29.9,"Over weight", "Obesity")))</f>
        <v>Obesity</v>
      </c>
      <c r="J74" s="2">
        <v>28</v>
      </c>
      <c r="K74" s="2">
        <v>0</v>
      </c>
      <c r="L74" s="2">
        <v>0</v>
      </c>
      <c r="M74" s="2">
        <v>0</v>
      </c>
      <c r="N74">
        <v>1</v>
      </c>
      <c r="O74">
        <v>0</v>
      </c>
      <c r="P74" s="2">
        <v>2033.85</v>
      </c>
      <c r="R74" s="6">
        <v>45</v>
      </c>
      <c r="S74" s="6">
        <v>20074.35739454264</v>
      </c>
      <c r="T74" s="6">
        <v>-13580.407394542639</v>
      </c>
      <c r="AE74">
        <f>IF($I74=AE$1,1,0)</f>
        <v>0</v>
      </c>
      <c r="AF74">
        <f>IF($I74=AF$1,1,0)</f>
        <v>1</v>
      </c>
      <c r="AG74">
        <f>IF($I74=AG$1,1,0)</f>
        <v>0</v>
      </c>
      <c r="AH74">
        <f>IF($I74=AH$1,1,0)</f>
        <v>0</v>
      </c>
      <c r="AI74">
        <f>IF($C74=AI$1,1,0)</f>
        <v>0</v>
      </c>
      <c r="AJ74">
        <f>IF($C74=AJ$1,1,0)</f>
        <v>1</v>
      </c>
      <c r="AK74">
        <f>IF($C74=AK$1,1,0)</f>
        <v>0</v>
      </c>
      <c r="AL74">
        <f>IF($C74=AL$1,1,0)</f>
        <v>0</v>
      </c>
    </row>
    <row r="75" spans="1:38" x14ac:dyDescent="0.2">
      <c r="A75" s="1" t="s">
        <v>1187</v>
      </c>
      <c r="B75" s="2">
        <v>2020</v>
      </c>
      <c r="C75" s="2" t="s">
        <v>11</v>
      </c>
      <c r="D75" s="2">
        <v>184.1</v>
      </c>
      <c r="E75" s="2">
        <v>226</v>
      </c>
      <c r="F75">
        <f>D75*0.01</f>
        <v>1.841</v>
      </c>
      <c r="G75" s="15">
        <f>E75*0.453592</f>
        <v>102.511792</v>
      </c>
      <c r="H75" s="16">
        <f t="shared" si="1"/>
        <v>30.2</v>
      </c>
      <c r="I75" t="str">
        <f>IF(H75&lt;=18.5,"Underweight",IF(H75&lt;=24.9,"Healthy weight",IF(H75&lt;=29.9,"Over weight", "Obesity")))</f>
        <v>Obesity</v>
      </c>
      <c r="J75" s="2">
        <v>43</v>
      </c>
      <c r="K75" s="2">
        <v>1</v>
      </c>
      <c r="L75" s="2">
        <v>1</v>
      </c>
      <c r="M75" s="2">
        <v>1</v>
      </c>
      <c r="N75">
        <v>1</v>
      </c>
      <c r="O75">
        <v>0</v>
      </c>
      <c r="P75" s="2">
        <v>32360.1</v>
      </c>
      <c r="R75" s="6">
        <v>46</v>
      </c>
      <c r="S75" s="6">
        <v>5467.6723242820681</v>
      </c>
      <c r="T75" s="6">
        <v>-2072.4523242820683</v>
      </c>
      <c r="AE75">
        <f>IF($I75=AE$1,1,0)</f>
        <v>0</v>
      </c>
      <c r="AF75">
        <f>IF($I75=AF$1,1,0)</f>
        <v>1</v>
      </c>
      <c r="AG75">
        <f>IF($I75=AG$1,1,0)</f>
        <v>0</v>
      </c>
      <c r="AH75">
        <f>IF($I75=AH$1,1,0)</f>
        <v>0</v>
      </c>
      <c r="AI75">
        <f>IF($C75=AI$1,1,0)</f>
        <v>0</v>
      </c>
      <c r="AJ75">
        <f>IF($C75=AJ$1,1,0)</f>
        <v>0</v>
      </c>
      <c r="AK75">
        <f>IF($C75=AK$1,1,0)</f>
        <v>1</v>
      </c>
      <c r="AL75">
        <f>IF($C75=AL$1,1,0)</f>
        <v>0</v>
      </c>
    </row>
    <row r="76" spans="1:38" x14ac:dyDescent="0.2">
      <c r="A76" s="1" t="s">
        <v>363</v>
      </c>
      <c r="B76" s="2">
        <v>2020</v>
      </c>
      <c r="C76" s="2" t="s">
        <v>19</v>
      </c>
      <c r="D76" s="2">
        <v>192.7</v>
      </c>
      <c r="E76" s="2">
        <v>248</v>
      </c>
      <c r="F76">
        <f>D76*0.01</f>
        <v>1.9269999999999998</v>
      </c>
      <c r="G76" s="15">
        <f>E76*0.453592</f>
        <v>112.490816</v>
      </c>
      <c r="H76" s="16">
        <f t="shared" si="1"/>
        <v>30.3</v>
      </c>
      <c r="I76" t="str">
        <f>IF(H76&lt;=18.5,"Underweight",IF(H76&lt;=24.9,"Healthy weight",IF(H76&lt;=29.9,"Over weight", "Obesity")))</f>
        <v>Obesity</v>
      </c>
      <c r="J76" s="2">
        <v>38</v>
      </c>
      <c r="K76" s="2">
        <v>0</v>
      </c>
      <c r="L76" s="2">
        <v>2</v>
      </c>
      <c r="M76" s="2">
        <v>0</v>
      </c>
      <c r="N76">
        <v>1</v>
      </c>
      <c r="O76">
        <v>0</v>
      </c>
      <c r="P76" s="2">
        <v>8413</v>
      </c>
      <c r="R76" s="6">
        <v>47</v>
      </c>
      <c r="S76" s="6">
        <v>7059.4536178164635</v>
      </c>
      <c r="T76" s="6">
        <v>985.14638218353684</v>
      </c>
      <c r="AE76">
        <f>IF($I76=AE$1,1,0)</f>
        <v>0</v>
      </c>
      <c r="AF76">
        <f>IF($I76=AF$1,1,0)</f>
        <v>1</v>
      </c>
      <c r="AG76">
        <f>IF($I76=AG$1,1,0)</f>
        <v>0</v>
      </c>
      <c r="AH76">
        <f>IF($I76=AH$1,1,0)</f>
        <v>0</v>
      </c>
      <c r="AI76">
        <f>IF($C76=AI$1,1,0)</f>
        <v>0</v>
      </c>
      <c r="AJ76">
        <f>IF($C76=AJ$1,1,0)</f>
        <v>1</v>
      </c>
      <c r="AK76">
        <f>IF($C76=AK$1,1,0)</f>
        <v>0</v>
      </c>
      <c r="AL76">
        <f>IF($C76=AL$1,1,0)</f>
        <v>0</v>
      </c>
    </row>
    <row r="77" spans="1:38" x14ac:dyDescent="0.2">
      <c r="A77" s="1" t="s">
        <v>530</v>
      </c>
      <c r="B77" s="2">
        <v>2020</v>
      </c>
      <c r="C77" s="2" t="s">
        <v>19</v>
      </c>
      <c r="D77" s="2">
        <v>189.2</v>
      </c>
      <c r="E77" s="2">
        <v>239</v>
      </c>
      <c r="F77">
        <f>D77*0.01</f>
        <v>1.8919999999999999</v>
      </c>
      <c r="G77" s="15">
        <f>E77*0.453592</f>
        <v>108.40848800000001</v>
      </c>
      <c r="H77" s="16">
        <f t="shared" si="1"/>
        <v>30.3</v>
      </c>
      <c r="I77" t="str">
        <f>IF(H77&lt;=18.5,"Underweight",IF(H77&lt;=24.9,"Healthy weight",IF(H77&lt;=29.9,"Over weight", "Obesity")))</f>
        <v>Obesity</v>
      </c>
      <c r="J77" s="2">
        <v>38</v>
      </c>
      <c r="K77" s="2">
        <v>1</v>
      </c>
      <c r="L77" s="2">
        <v>1</v>
      </c>
      <c r="M77" s="2">
        <v>1</v>
      </c>
      <c r="N77">
        <v>1</v>
      </c>
      <c r="O77">
        <v>0</v>
      </c>
      <c r="P77" s="2">
        <v>24338.57</v>
      </c>
      <c r="R77" s="6">
        <v>48</v>
      </c>
      <c r="S77" s="6">
        <v>11129.856881566073</v>
      </c>
      <c r="T77" s="6">
        <v>-3440.9768815660727</v>
      </c>
      <c r="AE77">
        <f>IF($I77=AE$1,1,0)</f>
        <v>0</v>
      </c>
      <c r="AF77">
        <f>IF($I77=AF$1,1,0)</f>
        <v>1</v>
      </c>
      <c r="AG77">
        <f>IF($I77=AG$1,1,0)</f>
        <v>0</v>
      </c>
      <c r="AH77">
        <f>IF($I77=AH$1,1,0)</f>
        <v>0</v>
      </c>
      <c r="AI77">
        <f>IF($C77=AI$1,1,0)</f>
        <v>0</v>
      </c>
      <c r="AJ77">
        <f>IF($C77=AJ$1,1,0)</f>
        <v>1</v>
      </c>
      <c r="AK77">
        <f>IF($C77=AK$1,1,0)</f>
        <v>0</v>
      </c>
      <c r="AL77">
        <f>IF($C77=AL$1,1,0)</f>
        <v>0</v>
      </c>
    </row>
    <row r="78" spans="1:38" x14ac:dyDescent="0.2">
      <c r="A78" s="1" t="s">
        <v>964</v>
      </c>
      <c r="B78" s="2">
        <v>2020</v>
      </c>
      <c r="C78" s="2" t="s">
        <v>26</v>
      </c>
      <c r="D78" s="2">
        <v>178.5</v>
      </c>
      <c r="E78" s="2">
        <v>213</v>
      </c>
      <c r="F78">
        <f>D78*0.01</f>
        <v>1.7850000000000001</v>
      </c>
      <c r="G78" s="15">
        <f>E78*0.453592</f>
        <v>96.615095999999994</v>
      </c>
      <c r="H78" s="16">
        <f t="shared" si="1"/>
        <v>30.3</v>
      </c>
      <c r="I78" t="str">
        <f>IF(H78&lt;=18.5,"Underweight",IF(H78&lt;=24.9,"Healthy weight",IF(H78&lt;=29.9,"Over weight", "Obesity")))</f>
        <v>Obesity</v>
      </c>
      <c r="J78" s="2">
        <v>31</v>
      </c>
      <c r="K78" s="2">
        <v>1</v>
      </c>
      <c r="L78" s="2">
        <v>1</v>
      </c>
      <c r="M78" s="2">
        <v>0</v>
      </c>
      <c r="N78">
        <v>1</v>
      </c>
      <c r="O78">
        <v>1</v>
      </c>
      <c r="P78" s="2">
        <v>13709.6</v>
      </c>
      <c r="R78" s="6">
        <v>49</v>
      </c>
      <c r="S78" s="6">
        <v>6725.4813526423932</v>
      </c>
      <c r="T78" s="6">
        <v>-3024.161352642393</v>
      </c>
      <c r="AE78">
        <f>IF($I78=AE$1,1,0)</f>
        <v>0</v>
      </c>
      <c r="AF78">
        <f>IF($I78=AF$1,1,0)</f>
        <v>1</v>
      </c>
      <c r="AG78">
        <f>IF($I78=AG$1,1,0)</f>
        <v>0</v>
      </c>
      <c r="AH78">
        <f>IF($I78=AH$1,1,0)</f>
        <v>0</v>
      </c>
      <c r="AI78">
        <f>IF($C78=AI$1,1,0)</f>
        <v>1</v>
      </c>
      <c r="AJ78">
        <f>IF($C78=AJ$1,1,0)</f>
        <v>0</v>
      </c>
      <c r="AK78">
        <f>IF($C78=AK$1,1,0)</f>
        <v>0</v>
      </c>
      <c r="AL78">
        <f>IF($C78=AL$1,1,0)</f>
        <v>0</v>
      </c>
    </row>
    <row r="79" spans="1:38" x14ac:dyDescent="0.2">
      <c r="A79" s="1" t="s">
        <v>318</v>
      </c>
      <c r="B79" s="2">
        <v>2020</v>
      </c>
      <c r="C79" s="2" t="s">
        <v>11</v>
      </c>
      <c r="D79" s="2">
        <v>179.8</v>
      </c>
      <c r="E79" s="2">
        <v>140</v>
      </c>
      <c r="F79">
        <f>D79*0.01</f>
        <v>1.798</v>
      </c>
      <c r="G79" s="15">
        <f>E79*0.453592</f>
        <v>63.502879999999998</v>
      </c>
      <c r="H79" s="16">
        <f t="shared" si="1"/>
        <v>19.600000000000001</v>
      </c>
      <c r="I79" t="str">
        <f>IF(H79&lt;=18.5,"Underweight",IF(H79&lt;=24.9,"Healthy weight",IF(H79&lt;=29.9,"Over weight", "Obesity")))</f>
        <v>Healthy weight</v>
      </c>
      <c r="J79" s="2">
        <v>45</v>
      </c>
      <c r="K79" s="2">
        <v>1</v>
      </c>
      <c r="L79" s="2">
        <v>1</v>
      </c>
      <c r="M79" s="2">
        <v>0</v>
      </c>
      <c r="N79">
        <v>0</v>
      </c>
      <c r="O79">
        <v>0</v>
      </c>
      <c r="P79" s="2">
        <v>3145.53</v>
      </c>
      <c r="R79" s="6">
        <v>50</v>
      </c>
      <c r="S79" s="6">
        <v>21519.191374392831</v>
      </c>
      <c r="T79" s="6">
        <v>-2608.4313743928324</v>
      </c>
      <c r="AE79">
        <f>IF($I79=AE$1,1,0)</f>
        <v>0</v>
      </c>
      <c r="AF79">
        <f>IF($I79=AF$1,1,0)</f>
        <v>0</v>
      </c>
      <c r="AG79">
        <f>IF($I79=AG$1,1,0)</f>
        <v>1</v>
      </c>
      <c r="AH79">
        <f>IF($I79=AH$1,1,0)</f>
        <v>0</v>
      </c>
      <c r="AI79">
        <f>IF($C79=AI$1,1,0)</f>
        <v>0</v>
      </c>
      <c r="AJ79">
        <f>IF($C79=AJ$1,1,0)</f>
        <v>0</v>
      </c>
      <c r="AK79">
        <f>IF($C79=AK$1,1,0)</f>
        <v>1</v>
      </c>
      <c r="AL79">
        <f>IF($C79=AL$1,1,0)</f>
        <v>0</v>
      </c>
    </row>
    <row r="80" spans="1:38" x14ac:dyDescent="0.2">
      <c r="A80" s="1" t="s">
        <v>1030</v>
      </c>
      <c r="B80" s="2">
        <v>2020</v>
      </c>
      <c r="C80" s="2" t="s">
        <v>19</v>
      </c>
      <c r="D80" s="2">
        <v>175.4</v>
      </c>
      <c r="E80" s="2">
        <v>134</v>
      </c>
      <c r="F80">
        <f>D80*0.01</f>
        <v>1.754</v>
      </c>
      <c r="G80" s="15">
        <f>E80*0.453592</f>
        <v>60.781328000000002</v>
      </c>
      <c r="H80" s="16">
        <f t="shared" si="1"/>
        <v>19.8</v>
      </c>
      <c r="I80" t="str">
        <f>IF(H80&lt;=18.5,"Underweight",IF(H80&lt;=24.9,"Healthy weight",IF(H80&lt;=29.9,"Over weight", "Obesity")))</f>
        <v>Healthy weight</v>
      </c>
      <c r="J80" s="2">
        <v>26</v>
      </c>
      <c r="K80" s="2">
        <v>0</v>
      </c>
      <c r="L80" s="2">
        <v>0</v>
      </c>
      <c r="M80" s="2">
        <v>0</v>
      </c>
      <c r="N80">
        <v>0</v>
      </c>
      <c r="O80">
        <v>0</v>
      </c>
      <c r="P80" s="2">
        <v>924.18</v>
      </c>
      <c r="R80" s="6">
        <v>51</v>
      </c>
      <c r="S80" s="6">
        <v>12174.816630804326</v>
      </c>
      <c r="T80" s="6">
        <v>-5489.0466308043251</v>
      </c>
      <c r="AE80">
        <f>IF($I80=AE$1,1,0)</f>
        <v>0</v>
      </c>
      <c r="AF80">
        <f>IF($I80=AF$1,1,0)</f>
        <v>0</v>
      </c>
      <c r="AG80">
        <f>IF($I80=AG$1,1,0)</f>
        <v>1</v>
      </c>
      <c r="AH80">
        <f>IF($I80=AH$1,1,0)</f>
        <v>0</v>
      </c>
      <c r="AI80">
        <f>IF($C80=AI$1,1,0)</f>
        <v>0</v>
      </c>
      <c r="AJ80">
        <f>IF($C80=AJ$1,1,0)</f>
        <v>1</v>
      </c>
      <c r="AK80">
        <f>IF($C80=AK$1,1,0)</f>
        <v>0</v>
      </c>
      <c r="AL80">
        <f>IF($C80=AL$1,1,0)</f>
        <v>0</v>
      </c>
    </row>
    <row r="81" spans="1:38" x14ac:dyDescent="0.2">
      <c r="A81" s="1" t="s">
        <v>1087</v>
      </c>
      <c r="B81" s="2">
        <v>2020</v>
      </c>
      <c r="C81" s="2" t="s">
        <v>21</v>
      </c>
      <c r="D81" s="2">
        <v>165.6</v>
      </c>
      <c r="E81" s="2">
        <v>183</v>
      </c>
      <c r="F81">
        <f>D81*0.01</f>
        <v>1.6559999999999999</v>
      </c>
      <c r="G81" s="15">
        <f>E81*0.453592</f>
        <v>83.007335999999995</v>
      </c>
      <c r="H81" s="16">
        <f t="shared" si="1"/>
        <v>30.3</v>
      </c>
      <c r="I81" t="str">
        <f>IF(H81&lt;=18.5,"Underweight",IF(H81&lt;=24.9,"Healthy weight",IF(H81&lt;=29.9,"Over weight", "Obesity")))</f>
        <v>Obesity</v>
      </c>
      <c r="J81" s="2">
        <v>25</v>
      </c>
      <c r="K81" s="2">
        <v>0</v>
      </c>
      <c r="L81" s="2">
        <v>0</v>
      </c>
      <c r="M81" s="2">
        <v>0</v>
      </c>
      <c r="N81">
        <v>1</v>
      </c>
      <c r="O81">
        <v>0</v>
      </c>
      <c r="P81" s="2">
        <v>2126.75</v>
      </c>
      <c r="R81" s="6">
        <v>52</v>
      </c>
      <c r="S81" s="6">
        <v>14009.972472644749</v>
      </c>
      <c r="T81" s="6">
        <v>-2044.7724726447486</v>
      </c>
      <c r="AE81">
        <f>IF($I81=AE$1,1,0)</f>
        <v>0</v>
      </c>
      <c r="AF81">
        <f>IF($I81=AF$1,1,0)</f>
        <v>1</v>
      </c>
      <c r="AG81">
        <f>IF($I81=AG$1,1,0)</f>
        <v>0</v>
      </c>
      <c r="AH81">
        <f>IF($I81=AH$1,1,0)</f>
        <v>0</v>
      </c>
      <c r="AI81">
        <f>IF($C81=AI$1,1,0)</f>
        <v>0</v>
      </c>
      <c r="AJ81">
        <f>IF($C81=AJ$1,1,0)</f>
        <v>0</v>
      </c>
      <c r="AK81">
        <f>IF($C81=AK$1,1,0)</f>
        <v>0</v>
      </c>
      <c r="AL81">
        <f>IF($C81=AL$1,1,0)</f>
        <v>1</v>
      </c>
    </row>
    <row r="82" spans="1:38" x14ac:dyDescent="0.2">
      <c r="A82" s="1" t="s">
        <v>1210</v>
      </c>
      <c r="B82" s="2">
        <v>2020</v>
      </c>
      <c r="C82" s="2" t="s">
        <v>19</v>
      </c>
      <c r="D82" s="2">
        <v>176.3</v>
      </c>
      <c r="E82" s="2">
        <v>136</v>
      </c>
      <c r="F82">
        <f>D82*0.01</f>
        <v>1.7630000000000001</v>
      </c>
      <c r="G82" s="15">
        <f>E82*0.453592</f>
        <v>61.688512000000003</v>
      </c>
      <c r="H82" s="16">
        <f t="shared" si="1"/>
        <v>19.8</v>
      </c>
      <c r="I82" t="str">
        <f>IF(H82&lt;=18.5,"Underweight",IF(H82&lt;=24.9,"Healthy weight",IF(H82&lt;=29.9,"Over weight", "Obesity")))</f>
        <v>Healthy weight</v>
      </c>
      <c r="J82" s="2">
        <v>41</v>
      </c>
      <c r="K82" s="2">
        <v>1</v>
      </c>
      <c r="L82" s="2">
        <v>2</v>
      </c>
      <c r="M82" s="2">
        <v>1</v>
      </c>
      <c r="N82">
        <v>0</v>
      </c>
      <c r="O82">
        <v>0</v>
      </c>
      <c r="P82" s="2">
        <v>19384.53</v>
      </c>
      <c r="R82" s="6">
        <v>53</v>
      </c>
      <c r="S82" s="6">
        <v>5801.6445894561384</v>
      </c>
      <c r="T82" s="6">
        <v>-2501.8945894561384</v>
      </c>
      <c r="AE82">
        <f>IF($I82=AE$1,1,0)</f>
        <v>0</v>
      </c>
      <c r="AF82">
        <f>IF($I82=AF$1,1,0)</f>
        <v>0</v>
      </c>
      <c r="AG82">
        <f>IF($I82=AG$1,1,0)</f>
        <v>1</v>
      </c>
      <c r="AH82">
        <f>IF($I82=AH$1,1,0)</f>
        <v>0</v>
      </c>
      <c r="AI82">
        <f>IF($C82=AI$1,1,0)</f>
        <v>0</v>
      </c>
      <c r="AJ82">
        <f>IF($C82=AJ$1,1,0)</f>
        <v>1</v>
      </c>
      <c r="AK82">
        <f>IF($C82=AK$1,1,0)</f>
        <v>0</v>
      </c>
      <c r="AL82">
        <f>IF($C82=AL$1,1,0)</f>
        <v>0</v>
      </c>
    </row>
    <row r="83" spans="1:38" x14ac:dyDescent="0.2">
      <c r="A83" s="1" t="s">
        <v>214</v>
      </c>
      <c r="B83" s="2">
        <v>2020</v>
      </c>
      <c r="C83" s="2" t="s">
        <v>11</v>
      </c>
      <c r="D83" s="2">
        <v>165.5</v>
      </c>
      <c r="E83" s="2">
        <v>120</v>
      </c>
      <c r="F83">
        <f>D83*0.01</f>
        <v>1.655</v>
      </c>
      <c r="G83" s="15">
        <f>E83*0.453592</f>
        <v>54.431039999999996</v>
      </c>
      <c r="H83" s="16">
        <f t="shared" si="1"/>
        <v>19.899999999999999</v>
      </c>
      <c r="I83" t="str">
        <f>IF(H83&lt;=18.5,"Underweight",IF(H83&lt;=24.9,"Healthy weight",IF(H83&lt;=29.9,"Over weight", "Obesity")))</f>
        <v>Healthy weight</v>
      </c>
      <c r="J83" s="2">
        <v>41</v>
      </c>
      <c r="K83" s="2">
        <v>1</v>
      </c>
      <c r="L83" s="2">
        <v>2</v>
      </c>
      <c r="M83" s="2">
        <v>0</v>
      </c>
      <c r="N83">
        <v>0</v>
      </c>
      <c r="O83">
        <v>0</v>
      </c>
      <c r="P83" s="2">
        <v>5128.26</v>
      </c>
      <c r="R83" s="6">
        <v>54</v>
      </c>
      <c r="S83" s="6">
        <v>7081.1164914942638</v>
      </c>
      <c r="T83" s="6">
        <v>-5571.9664914942641</v>
      </c>
      <c r="AE83">
        <f>IF($I83=AE$1,1,0)</f>
        <v>0</v>
      </c>
      <c r="AF83">
        <f>IF($I83=AF$1,1,0)</f>
        <v>0</v>
      </c>
      <c r="AG83">
        <f>IF($I83=AG$1,1,0)</f>
        <v>1</v>
      </c>
      <c r="AH83">
        <f>IF($I83=AH$1,1,0)</f>
        <v>0</v>
      </c>
      <c r="AI83">
        <f>IF($C83=AI$1,1,0)</f>
        <v>0</v>
      </c>
      <c r="AJ83">
        <f>IF($C83=AJ$1,1,0)</f>
        <v>0</v>
      </c>
      <c r="AK83">
        <f>IF($C83=AK$1,1,0)</f>
        <v>1</v>
      </c>
      <c r="AL83">
        <f>IF($C83=AL$1,1,0)</f>
        <v>0</v>
      </c>
    </row>
    <row r="84" spans="1:38" x14ac:dyDescent="0.2">
      <c r="A84" s="1" t="s">
        <v>544</v>
      </c>
      <c r="B84" s="2">
        <v>2020</v>
      </c>
      <c r="C84" s="2" t="s">
        <v>11</v>
      </c>
      <c r="D84" s="2">
        <v>175.5</v>
      </c>
      <c r="E84" s="2">
        <v>135</v>
      </c>
      <c r="F84">
        <f>D84*0.01</f>
        <v>1.7550000000000001</v>
      </c>
      <c r="G84" s="15">
        <f>E84*0.453592</f>
        <v>61.234920000000002</v>
      </c>
      <c r="H84" s="16">
        <f t="shared" si="1"/>
        <v>19.899999999999999</v>
      </c>
      <c r="I84" t="str">
        <f>IF(H84&lt;=18.5,"Underweight",IF(H84&lt;=24.9,"Healthy weight",IF(H84&lt;=29.9,"Over weight", "Obesity")))</f>
        <v>Healthy weight</v>
      </c>
      <c r="J84" s="2">
        <v>38</v>
      </c>
      <c r="K84" s="2">
        <v>1</v>
      </c>
      <c r="L84" s="2">
        <v>1</v>
      </c>
      <c r="M84" s="2">
        <v>0</v>
      </c>
      <c r="N84">
        <v>0</v>
      </c>
      <c r="O84">
        <v>0</v>
      </c>
      <c r="P84" s="2">
        <v>4686.21</v>
      </c>
      <c r="R84" s="6">
        <v>55</v>
      </c>
      <c r="S84" s="6">
        <v>4496.9875416942396</v>
      </c>
      <c r="T84" s="6">
        <v>-1552.0075416942395</v>
      </c>
      <c r="AE84">
        <f>IF($I84=AE$1,1,0)</f>
        <v>0</v>
      </c>
      <c r="AF84">
        <f>IF($I84=AF$1,1,0)</f>
        <v>0</v>
      </c>
      <c r="AG84">
        <f>IF($I84=AG$1,1,0)</f>
        <v>1</v>
      </c>
      <c r="AH84">
        <f>IF($I84=AH$1,1,0)</f>
        <v>0</v>
      </c>
      <c r="AI84">
        <f>IF($C84=AI$1,1,0)</f>
        <v>0</v>
      </c>
      <c r="AJ84">
        <f>IF($C84=AJ$1,1,0)</f>
        <v>0</v>
      </c>
      <c r="AK84">
        <f>IF($C84=AK$1,1,0)</f>
        <v>1</v>
      </c>
      <c r="AL84">
        <f>IF($C84=AL$1,1,0)</f>
        <v>0</v>
      </c>
    </row>
    <row r="85" spans="1:38" x14ac:dyDescent="0.2">
      <c r="A85" s="1" t="s">
        <v>1257</v>
      </c>
      <c r="B85" s="2">
        <v>2020</v>
      </c>
      <c r="C85" s="2" t="s">
        <v>26</v>
      </c>
      <c r="D85" s="2">
        <v>170.8</v>
      </c>
      <c r="E85" s="2">
        <v>195</v>
      </c>
      <c r="F85">
        <f>D85*0.01</f>
        <v>1.7080000000000002</v>
      </c>
      <c r="G85" s="15">
        <f>E85*0.453592</f>
        <v>88.45044</v>
      </c>
      <c r="H85" s="16">
        <f t="shared" si="1"/>
        <v>30.3</v>
      </c>
      <c r="I85" t="str">
        <f>IF(H85&lt;=18.5,"Underweight",IF(H85&lt;=24.9,"Healthy weight",IF(H85&lt;=29.9,"Over weight", "Obesity")))</f>
        <v>Obesity</v>
      </c>
      <c r="J85" s="2">
        <v>30</v>
      </c>
      <c r="K85" s="2">
        <v>0</v>
      </c>
      <c r="L85" s="2">
        <v>3</v>
      </c>
      <c r="M85" s="2">
        <v>0</v>
      </c>
      <c r="N85">
        <v>1</v>
      </c>
      <c r="O85">
        <v>1</v>
      </c>
      <c r="P85" s="2">
        <v>30512.51</v>
      </c>
      <c r="R85" s="6">
        <v>56</v>
      </c>
      <c r="S85" s="6">
        <v>8985.2071765249275</v>
      </c>
      <c r="T85" s="6">
        <v>-3029.7271765249279</v>
      </c>
      <c r="AE85">
        <f>IF($I85=AE$1,1,0)</f>
        <v>0</v>
      </c>
      <c r="AF85">
        <f>IF($I85=AF$1,1,0)</f>
        <v>1</v>
      </c>
      <c r="AG85">
        <f>IF($I85=AG$1,1,0)</f>
        <v>0</v>
      </c>
      <c r="AH85">
        <f>IF($I85=AH$1,1,0)</f>
        <v>0</v>
      </c>
      <c r="AI85">
        <f>IF($C85=AI$1,1,0)</f>
        <v>1</v>
      </c>
      <c r="AJ85">
        <f>IF($C85=AJ$1,1,0)</f>
        <v>0</v>
      </c>
      <c r="AK85">
        <f>IF($C85=AK$1,1,0)</f>
        <v>0</v>
      </c>
      <c r="AL85">
        <f>IF($C85=AL$1,1,0)</f>
        <v>0</v>
      </c>
    </row>
    <row r="86" spans="1:38" x14ac:dyDescent="0.2">
      <c r="A86" s="1" t="s">
        <v>768</v>
      </c>
      <c r="B86" s="2">
        <v>2020</v>
      </c>
      <c r="C86" s="2" t="s">
        <v>21</v>
      </c>
      <c r="D86" s="2">
        <v>169.3</v>
      </c>
      <c r="E86" s="2">
        <v>160</v>
      </c>
      <c r="F86">
        <f>D86*0.01</f>
        <v>1.6930000000000001</v>
      </c>
      <c r="G86" s="15">
        <f>E86*0.453592</f>
        <v>72.574719999999999</v>
      </c>
      <c r="H86" s="16">
        <f t="shared" si="1"/>
        <v>25.3</v>
      </c>
      <c r="I86" t="str">
        <f>IF(H86&lt;=18.5,"Underweight",IF(H86&lt;=24.9,"Healthy weight",IF(H86&lt;=29.9,"Over weight", "Obesity")))</f>
        <v>Over weight</v>
      </c>
      <c r="J86" s="2">
        <v>28</v>
      </c>
      <c r="K86" s="2">
        <v>1</v>
      </c>
      <c r="L86" s="2">
        <v>1</v>
      </c>
      <c r="M86" s="2">
        <v>0</v>
      </c>
      <c r="N86">
        <v>1</v>
      </c>
      <c r="O86">
        <v>0</v>
      </c>
      <c r="P86" s="2">
        <v>862.27</v>
      </c>
      <c r="R86" s="6">
        <v>57</v>
      </c>
      <c r="S86" s="6">
        <v>4684.0124931841056</v>
      </c>
      <c r="T86" s="6">
        <v>-2283.0624931841057</v>
      </c>
      <c r="AE86">
        <f>IF($I86=AE$1,1,0)</f>
        <v>1</v>
      </c>
      <c r="AF86">
        <f>IF($I86=AF$1,1,0)</f>
        <v>0</v>
      </c>
      <c r="AG86">
        <f>IF($I86=AG$1,1,0)</f>
        <v>0</v>
      </c>
      <c r="AH86">
        <f>IF($I86=AH$1,1,0)</f>
        <v>0</v>
      </c>
      <c r="AI86">
        <f>IF($C86=AI$1,1,0)</f>
        <v>0</v>
      </c>
      <c r="AJ86">
        <f>IF($C86=AJ$1,1,0)</f>
        <v>0</v>
      </c>
      <c r="AK86">
        <f>IF($C86=AK$1,1,0)</f>
        <v>0</v>
      </c>
      <c r="AL86">
        <f>IF($C86=AL$1,1,0)</f>
        <v>1</v>
      </c>
    </row>
    <row r="87" spans="1:38" x14ac:dyDescent="0.2">
      <c r="A87" s="1" t="s">
        <v>29</v>
      </c>
      <c r="B87" s="2">
        <v>2020</v>
      </c>
      <c r="C87" s="2" t="s">
        <v>26</v>
      </c>
      <c r="D87" s="2">
        <v>172.2</v>
      </c>
      <c r="E87" s="2">
        <v>199</v>
      </c>
      <c r="F87">
        <f>D87*0.01</f>
        <v>1.722</v>
      </c>
      <c r="G87" s="15">
        <f>E87*0.453592</f>
        <v>90.264808000000002</v>
      </c>
      <c r="H87" s="16">
        <f t="shared" si="1"/>
        <v>30.4</v>
      </c>
      <c r="I87" t="str">
        <f>IF(H87&lt;=18.5,"Underweight",IF(H87&lt;=24.9,"Healthy weight",IF(H87&lt;=29.9,"Over weight", "Obesity")))</f>
        <v>Obesity</v>
      </c>
      <c r="J87" s="2">
        <v>37</v>
      </c>
      <c r="K87" s="2">
        <v>1</v>
      </c>
      <c r="L87" s="2">
        <v>1</v>
      </c>
      <c r="M87" s="2">
        <v>1</v>
      </c>
      <c r="N87">
        <v>1</v>
      </c>
      <c r="O87">
        <v>1</v>
      </c>
      <c r="P87" s="2">
        <v>25371.77</v>
      </c>
      <c r="R87" s="6">
        <v>58</v>
      </c>
      <c r="S87" s="6">
        <v>5770.4125765217559</v>
      </c>
      <c r="T87" s="6">
        <v>-834.27257652175558</v>
      </c>
      <c r="AE87">
        <f>IF($I87=AE$1,1,0)</f>
        <v>0</v>
      </c>
      <c r="AF87">
        <f>IF($I87=AF$1,1,0)</f>
        <v>1</v>
      </c>
      <c r="AG87">
        <f>IF($I87=AG$1,1,0)</f>
        <v>0</v>
      </c>
      <c r="AH87">
        <f>IF($I87=AH$1,1,0)</f>
        <v>0</v>
      </c>
      <c r="AI87">
        <f>IF($C87=AI$1,1,0)</f>
        <v>1</v>
      </c>
      <c r="AJ87">
        <f>IF($C87=AJ$1,1,0)</f>
        <v>0</v>
      </c>
      <c r="AK87">
        <f>IF($C87=AK$1,1,0)</f>
        <v>0</v>
      </c>
      <c r="AL87">
        <f>IF($C87=AL$1,1,0)</f>
        <v>0</v>
      </c>
    </row>
    <row r="88" spans="1:38" x14ac:dyDescent="0.2">
      <c r="A88" s="1" t="s">
        <v>489</v>
      </c>
      <c r="B88" s="2">
        <v>2020</v>
      </c>
      <c r="C88" s="2" t="s">
        <v>11</v>
      </c>
      <c r="D88" s="2">
        <v>158.9</v>
      </c>
      <c r="E88" s="2">
        <v>169</v>
      </c>
      <c r="F88">
        <f>D88*0.01</f>
        <v>1.5890000000000002</v>
      </c>
      <c r="G88" s="15">
        <f>E88*0.453592</f>
        <v>76.657048000000003</v>
      </c>
      <c r="H88" s="16">
        <f t="shared" si="1"/>
        <v>30.4</v>
      </c>
      <c r="I88" t="str">
        <f>IF(H88&lt;=18.5,"Underweight",IF(H88&lt;=24.9,"Healthy weight",IF(H88&lt;=29.9,"Over weight", "Obesity")))</f>
        <v>Obesity</v>
      </c>
      <c r="J88" s="2">
        <v>40</v>
      </c>
      <c r="K88" s="2">
        <v>0</v>
      </c>
      <c r="L88" s="2">
        <v>2</v>
      </c>
      <c r="M88" s="2">
        <v>0</v>
      </c>
      <c r="N88">
        <v>1</v>
      </c>
      <c r="O88">
        <v>0</v>
      </c>
      <c r="P88" s="2">
        <v>9674.5300000000007</v>
      </c>
      <c r="R88" s="6">
        <v>59</v>
      </c>
      <c r="S88" s="6">
        <v>10096.068891201048</v>
      </c>
      <c r="T88" s="6">
        <v>-2663.7388912010483</v>
      </c>
      <c r="AE88">
        <f>IF($I88=AE$1,1,0)</f>
        <v>0</v>
      </c>
      <c r="AF88">
        <f>IF($I88=AF$1,1,0)</f>
        <v>1</v>
      </c>
      <c r="AG88">
        <f>IF($I88=AG$1,1,0)</f>
        <v>0</v>
      </c>
      <c r="AH88">
        <f>IF($I88=AH$1,1,0)</f>
        <v>0</v>
      </c>
      <c r="AI88">
        <f>IF($C88=AI$1,1,0)</f>
        <v>0</v>
      </c>
      <c r="AJ88">
        <f>IF($C88=AJ$1,1,0)</f>
        <v>0</v>
      </c>
      <c r="AK88">
        <f>IF($C88=AK$1,1,0)</f>
        <v>1</v>
      </c>
      <c r="AL88">
        <f>IF($C88=AL$1,1,0)</f>
        <v>0</v>
      </c>
    </row>
    <row r="89" spans="1:38" x14ac:dyDescent="0.2">
      <c r="A89" s="1" t="s">
        <v>65</v>
      </c>
      <c r="B89" s="2">
        <v>2020</v>
      </c>
      <c r="C89" s="2" t="s">
        <v>21</v>
      </c>
      <c r="D89" s="2">
        <v>165.4</v>
      </c>
      <c r="E89" s="2">
        <v>120</v>
      </c>
      <c r="F89">
        <f>D89*0.01</f>
        <v>1.6540000000000001</v>
      </c>
      <c r="G89" s="15">
        <f>E89*0.453592</f>
        <v>54.431039999999996</v>
      </c>
      <c r="H89" s="16">
        <f t="shared" si="1"/>
        <v>19.899999999999999</v>
      </c>
      <c r="I89" t="str">
        <f>IF(H89&lt;=18.5,"Underweight",IF(H89&lt;=24.9,"Healthy weight",IF(H89&lt;=29.9,"Over weight", "Obesity")))</f>
        <v>Healthy weight</v>
      </c>
      <c r="J89" s="2">
        <v>26</v>
      </c>
      <c r="K89" s="2">
        <v>0</v>
      </c>
      <c r="L89" s="2">
        <v>2</v>
      </c>
      <c r="M89" s="2">
        <v>0</v>
      </c>
      <c r="N89">
        <v>0</v>
      </c>
      <c r="O89">
        <v>0</v>
      </c>
      <c r="P89" s="2">
        <v>10821</v>
      </c>
      <c r="R89" s="6">
        <v>60</v>
      </c>
      <c r="S89" s="6">
        <v>7081.1164914942638</v>
      </c>
      <c r="T89" s="6">
        <v>-5200.5564914942643</v>
      </c>
      <c r="AE89">
        <f>IF($I89=AE$1,1,0)</f>
        <v>0</v>
      </c>
      <c r="AF89">
        <f>IF($I89=AF$1,1,0)</f>
        <v>0</v>
      </c>
      <c r="AG89">
        <f>IF($I89=AG$1,1,0)</f>
        <v>1</v>
      </c>
      <c r="AH89">
        <f>IF($I89=AH$1,1,0)</f>
        <v>0</v>
      </c>
      <c r="AI89">
        <f>IF($C89=AI$1,1,0)</f>
        <v>0</v>
      </c>
      <c r="AJ89">
        <f>IF($C89=AJ$1,1,0)</f>
        <v>0</v>
      </c>
      <c r="AK89">
        <f>IF($C89=AK$1,1,0)</f>
        <v>0</v>
      </c>
      <c r="AL89">
        <f>IF($C89=AL$1,1,0)</f>
        <v>1</v>
      </c>
    </row>
    <row r="90" spans="1:38" x14ac:dyDescent="0.2">
      <c r="A90" s="1" t="s">
        <v>540</v>
      </c>
      <c r="B90" s="2">
        <v>2020</v>
      </c>
      <c r="C90" s="2" t="s">
        <v>21</v>
      </c>
      <c r="D90" s="2">
        <v>181.5</v>
      </c>
      <c r="E90" s="2">
        <v>221</v>
      </c>
      <c r="F90">
        <f>D90*0.01</f>
        <v>1.8149999999999999</v>
      </c>
      <c r="G90" s="15">
        <f>E90*0.453592</f>
        <v>100.243832</v>
      </c>
      <c r="H90" s="16">
        <f t="shared" si="1"/>
        <v>30.4</v>
      </c>
      <c r="I90" t="str">
        <f>IF(H90&lt;=18.5,"Underweight",IF(H90&lt;=24.9,"Healthy weight",IF(H90&lt;=29.9,"Over weight", "Obesity")))</f>
        <v>Obesity</v>
      </c>
      <c r="J90" s="2">
        <v>42</v>
      </c>
      <c r="K90" s="2">
        <v>0</v>
      </c>
      <c r="L90" s="2">
        <v>2</v>
      </c>
      <c r="M90" s="2">
        <v>0</v>
      </c>
      <c r="N90">
        <v>1</v>
      </c>
      <c r="O90">
        <v>0</v>
      </c>
      <c r="P90" s="2">
        <v>9225.5400000000009</v>
      </c>
      <c r="R90" s="6">
        <v>61</v>
      </c>
      <c r="S90" s="6">
        <v>9287.9474287646153</v>
      </c>
      <c r="T90" s="6">
        <v>-4403.597428764615</v>
      </c>
      <c r="AE90">
        <f>IF($I90=AE$1,1,0)</f>
        <v>0</v>
      </c>
      <c r="AF90">
        <f>IF($I90=AF$1,1,0)</f>
        <v>1</v>
      </c>
      <c r="AG90">
        <f>IF($I90=AG$1,1,0)</f>
        <v>0</v>
      </c>
      <c r="AH90">
        <f>IF($I90=AH$1,1,0)</f>
        <v>0</v>
      </c>
      <c r="AI90">
        <f>IF($C90=AI$1,1,0)</f>
        <v>0</v>
      </c>
      <c r="AJ90">
        <f>IF($C90=AJ$1,1,0)</f>
        <v>0</v>
      </c>
      <c r="AK90">
        <f>IF($C90=AK$1,1,0)</f>
        <v>0</v>
      </c>
      <c r="AL90">
        <f>IF($C90=AL$1,1,0)</f>
        <v>1</v>
      </c>
    </row>
    <row r="91" spans="1:38" x14ac:dyDescent="0.2">
      <c r="A91" s="1" t="s">
        <v>1041</v>
      </c>
      <c r="B91" s="2">
        <v>2020</v>
      </c>
      <c r="C91" s="2" t="s">
        <v>19</v>
      </c>
      <c r="D91" s="2">
        <v>174.5</v>
      </c>
      <c r="E91" s="2">
        <v>170</v>
      </c>
      <c r="F91">
        <f>D91*0.01</f>
        <v>1.7450000000000001</v>
      </c>
      <c r="G91" s="15">
        <f>E91*0.453592</f>
        <v>77.110640000000004</v>
      </c>
      <c r="H91" s="16">
        <f t="shared" si="1"/>
        <v>25.3</v>
      </c>
      <c r="I91" t="str">
        <f>IF(H91&lt;=18.5,"Underweight",IF(H91&lt;=24.9,"Healthy weight",IF(H91&lt;=29.9,"Over weight", "Obesity")))</f>
        <v>Over weight</v>
      </c>
      <c r="J91" s="2">
        <v>27</v>
      </c>
      <c r="K91" s="2">
        <v>0</v>
      </c>
      <c r="L91" s="2">
        <v>2</v>
      </c>
      <c r="M91" s="2">
        <v>0</v>
      </c>
      <c r="N91">
        <v>1</v>
      </c>
      <c r="O91">
        <v>0</v>
      </c>
      <c r="P91" s="2">
        <v>7494.76</v>
      </c>
      <c r="R91" s="6">
        <v>62</v>
      </c>
      <c r="S91" s="6">
        <v>25.090657081167592</v>
      </c>
      <c r="T91" s="6">
        <v>1162.8193429188325</v>
      </c>
      <c r="AE91">
        <f>IF($I91=AE$1,1,0)</f>
        <v>1</v>
      </c>
      <c r="AF91">
        <f>IF($I91=AF$1,1,0)</f>
        <v>0</v>
      </c>
      <c r="AG91">
        <f>IF($I91=AG$1,1,0)</f>
        <v>0</v>
      </c>
      <c r="AH91">
        <f>IF($I91=AH$1,1,0)</f>
        <v>0</v>
      </c>
      <c r="AI91">
        <f>IF($C91=AI$1,1,0)</f>
        <v>0</v>
      </c>
      <c r="AJ91">
        <f>IF($C91=AJ$1,1,0)</f>
        <v>1</v>
      </c>
      <c r="AK91">
        <f>IF($C91=AK$1,1,0)</f>
        <v>0</v>
      </c>
      <c r="AL91">
        <f>IF($C91=AL$1,1,0)</f>
        <v>0</v>
      </c>
    </row>
    <row r="92" spans="1:38" x14ac:dyDescent="0.2">
      <c r="A92" s="1" t="s">
        <v>560</v>
      </c>
      <c r="B92" s="2">
        <v>2020</v>
      </c>
      <c r="C92" s="2" t="s">
        <v>19</v>
      </c>
      <c r="D92" s="2">
        <v>180</v>
      </c>
      <c r="E92" s="2">
        <v>181</v>
      </c>
      <c r="F92">
        <f>D92*0.01</f>
        <v>1.8</v>
      </c>
      <c r="G92" s="15">
        <f>E92*0.453592</f>
        <v>82.100151999999994</v>
      </c>
      <c r="H92" s="16">
        <f t="shared" si="1"/>
        <v>25.3</v>
      </c>
      <c r="I92" t="str">
        <f>IF(H92&lt;=18.5,"Underweight",IF(H92&lt;=24.9,"Healthy weight",IF(H92&lt;=29.9,"Over weight", "Obesity")))</f>
        <v>Over weight</v>
      </c>
      <c r="J92" s="2">
        <v>25</v>
      </c>
      <c r="K92" s="2">
        <v>1</v>
      </c>
      <c r="L92" s="2">
        <v>1</v>
      </c>
      <c r="M92" s="2">
        <v>1</v>
      </c>
      <c r="N92">
        <v>1</v>
      </c>
      <c r="O92">
        <v>0</v>
      </c>
      <c r="P92" s="2">
        <v>9579.6</v>
      </c>
      <c r="R92" s="6">
        <v>63</v>
      </c>
      <c r="S92" s="6">
        <v>7377.8098765233426</v>
      </c>
      <c r="T92" s="6">
        <v>496.74012347665757</v>
      </c>
      <c r="AE92">
        <f>IF($I92=AE$1,1,0)</f>
        <v>1</v>
      </c>
      <c r="AF92">
        <f>IF($I92=AF$1,1,0)</f>
        <v>0</v>
      </c>
      <c r="AG92">
        <f>IF($I92=AG$1,1,0)</f>
        <v>0</v>
      </c>
      <c r="AH92">
        <f>IF($I92=AH$1,1,0)</f>
        <v>0</v>
      </c>
      <c r="AI92">
        <f>IF($C92=AI$1,1,0)</f>
        <v>0</v>
      </c>
      <c r="AJ92">
        <f>IF($C92=AJ$1,1,0)</f>
        <v>1</v>
      </c>
      <c r="AK92">
        <f>IF($C92=AK$1,1,0)</f>
        <v>0</v>
      </c>
      <c r="AL92">
        <f>IF($C92=AL$1,1,0)</f>
        <v>0</v>
      </c>
    </row>
    <row r="93" spans="1:38" x14ac:dyDescent="0.2">
      <c r="A93" s="1" t="s">
        <v>627</v>
      </c>
      <c r="B93" s="2">
        <v>2020</v>
      </c>
      <c r="C93" s="2" t="s">
        <v>11</v>
      </c>
      <c r="D93" s="2">
        <v>159.19999999999999</v>
      </c>
      <c r="E93" s="2">
        <v>170</v>
      </c>
      <c r="F93">
        <f>D93*0.01</f>
        <v>1.5919999999999999</v>
      </c>
      <c r="G93" s="15">
        <f>E93*0.453592</f>
        <v>77.110640000000004</v>
      </c>
      <c r="H93" s="16">
        <f t="shared" si="1"/>
        <v>30.4</v>
      </c>
      <c r="I93" t="str">
        <f>IF(H93&lt;=18.5,"Underweight",IF(H93&lt;=24.9,"Healthy weight",IF(H93&lt;=29.9,"Over weight", "Obesity")))</f>
        <v>Obesity</v>
      </c>
      <c r="J93" s="2">
        <v>40</v>
      </c>
      <c r="K93" s="2">
        <v>1</v>
      </c>
      <c r="L93" s="2">
        <v>1</v>
      </c>
      <c r="M93" s="2">
        <v>0</v>
      </c>
      <c r="N93">
        <v>1</v>
      </c>
      <c r="O93">
        <v>0</v>
      </c>
      <c r="P93" s="2">
        <v>8464.68</v>
      </c>
      <c r="R93" s="6">
        <v>64</v>
      </c>
      <c r="S93" s="6">
        <v>9141.000115080411</v>
      </c>
      <c r="T93" s="6">
        <v>-1308.2701150804114</v>
      </c>
      <c r="AE93">
        <f>IF($I93=AE$1,1,0)</f>
        <v>0</v>
      </c>
      <c r="AF93">
        <f>IF($I93=AF$1,1,0)</f>
        <v>1</v>
      </c>
      <c r="AG93">
        <f>IF($I93=AG$1,1,0)</f>
        <v>0</v>
      </c>
      <c r="AH93">
        <f>IF($I93=AH$1,1,0)</f>
        <v>0</v>
      </c>
      <c r="AI93">
        <f>IF($C93=AI$1,1,0)</f>
        <v>0</v>
      </c>
      <c r="AJ93">
        <f>IF($C93=AJ$1,1,0)</f>
        <v>0</v>
      </c>
      <c r="AK93">
        <f>IF($C93=AK$1,1,0)</f>
        <v>1</v>
      </c>
      <c r="AL93">
        <f>IF($C93=AL$1,1,0)</f>
        <v>0</v>
      </c>
    </row>
    <row r="94" spans="1:38" x14ac:dyDescent="0.2">
      <c r="A94" s="1" t="s">
        <v>77</v>
      </c>
      <c r="B94" s="2">
        <v>2020</v>
      </c>
      <c r="C94" s="2" t="s">
        <v>11</v>
      </c>
      <c r="D94" s="2">
        <v>157.1</v>
      </c>
      <c r="E94" s="2">
        <v>138</v>
      </c>
      <c r="F94">
        <f>D94*0.01</f>
        <v>1.571</v>
      </c>
      <c r="G94" s="15">
        <f>E94*0.453592</f>
        <v>62.595695999999997</v>
      </c>
      <c r="H94" s="16">
        <f t="shared" si="1"/>
        <v>25.4</v>
      </c>
      <c r="I94" t="str">
        <f>IF(H94&lt;=18.5,"Underweight",IF(H94&lt;=24.9,"Healthy weight",IF(H94&lt;=29.9,"Over weight", "Obesity")))</f>
        <v>Over weight</v>
      </c>
      <c r="J94" s="2">
        <v>42</v>
      </c>
      <c r="K94" s="2">
        <v>0</v>
      </c>
      <c r="L94" s="2">
        <v>2</v>
      </c>
      <c r="M94" s="2">
        <v>0</v>
      </c>
      <c r="N94">
        <v>1</v>
      </c>
      <c r="O94">
        <v>0</v>
      </c>
      <c r="P94" s="2">
        <v>6879.35</v>
      </c>
      <c r="R94" s="6">
        <v>65</v>
      </c>
      <c r="S94" s="6">
        <v>19119.288618422004</v>
      </c>
      <c r="T94" s="6">
        <v>6259.3213815779964</v>
      </c>
      <c r="AE94">
        <f>IF($I94=AE$1,1,0)</f>
        <v>1</v>
      </c>
      <c r="AF94">
        <f>IF($I94=AF$1,1,0)</f>
        <v>0</v>
      </c>
      <c r="AG94">
        <f>IF($I94=AG$1,1,0)</f>
        <v>0</v>
      </c>
      <c r="AH94">
        <f>IF($I94=AH$1,1,0)</f>
        <v>0</v>
      </c>
      <c r="AI94">
        <f>IF($C94=AI$1,1,0)</f>
        <v>0</v>
      </c>
      <c r="AJ94">
        <f>IF($C94=AJ$1,1,0)</f>
        <v>0</v>
      </c>
      <c r="AK94">
        <f>IF($C94=AK$1,1,0)</f>
        <v>1</v>
      </c>
      <c r="AL94">
        <f>IF($C94=AL$1,1,0)</f>
        <v>0</v>
      </c>
    </row>
    <row r="95" spans="1:38" x14ac:dyDescent="0.2">
      <c r="A95" s="1" t="s">
        <v>687</v>
      </c>
      <c r="B95" s="2">
        <v>2020</v>
      </c>
      <c r="C95" s="2" t="s">
        <v>19</v>
      </c>
      <c r="D95" s="2">
        <v>162.4</v>
      </c>
      <c r="E95" s="2">
        <v>177</v>
      </c>
      <c r="F95">
        <f>D95*0.01</f>
        <v>1.6240000000000001</v>
      </c>
      <c r="G95" s="15">
        <f>E95*0.453592</f>
        <v>80.285783999999992</v>
      </c>
      <c r="H95" s="16">
        <f t="shared" si="1"/>
        <v>30.4</v>
      </c>
      <c r="I95" t="str">
        <f>IF(H95&lt;=18.5,"Underweight",IF(H95&lt;=24.9,"Healthy weight",IF(H95&lt;=29.9,"Over weight", "Obesity")))</f>
        <v>Obesity</v>
      </c>
      <c r="J95" s="2">
        <v>31</v>
      </c>
      <c r="K95" s="2">
        <v>1</v>
      </c>
      <c r="L95" s="2">
        <v>0</v>
      </c>
      <c r="M95" s="2">
        <v>0</v>
      </c>
      <c r="N95">
        <v>1</v>
      </c>
      <c r="O95">
        <v>0</v>
      </c>
      <c r="P95" s="2">
        <v>2369.31</v>
      </c>
      <c r="R95" s="6">
        <v>66</v>
      </c>
      <c r="S95" s="6">
        <v>11369.493926028565</v>
      </c>
      <c r="T95" s="6">
        <v>-3981.6939260285644</v>
      </c>
      <c r="AE95">
        <f>IF($I95=AE$1,1,0)</f>
        <v>0</v>
      </c>
      <c r="AF95">
        <f>IF($I95=AF$1,1,0)</f>
        <v>1</v>
      </c>
      <c r="AG95">
        <f>IF($I95=AG$1,1,0)</f>
        <v>0</v>
      </c>
      <c r="AH95">
        <f>IF($I95=AH$1,1,0)</f>
        <v>0</v>
      </c>
      <c r="AI95">
        <f>IF($C95=AI$1,1,0)</f>
        <v>0</v>
      </c>
      <c r="AJ95">
        <f>IF($C95=AJ$1,1,0)</f>
        <v>1</v>
      </c>
      <c r="AK95">
        <f>IF($C95=AK$1,1,0)</f>
        <v>0</v>
      </c>
      <c r="AL95">
        <f>IF($C95=AL$1,1,0)</f>
        <v>0</v>
      </c>
    </row>
    <row r="96" spans="1:38" x14ac:dyDescent="0.2">
      <c r="A96" s="1" t="s">
        <v>943</v>
      </c>
      <c r="B96" s="2">
        <v>2020</v>
      </c>
      <c r="C96" s="2" t="s">
        <v>19</v>
      </c>
      <c r="D96" s="2">
        <v>173.9</v>
      </c>
      <c r="E96" s="2">
        <v>203</v>
      </c>
      <c r="F96">
        <f>D96*0.01</f>
        <v>1.7390000000000001</v>
      </c>
      <c r="G96" s="15">
        <f>E96*0.453592</f>
        <v>92.079176000000004</v>
      </c>
      <c r="H96" s="16">
        <f t="shared" si="1"/>
        <v>30.4</v>
      </c>
      <c r="I96" t="str">
        <f>IF(H96&lt;=18.5,"Underweight",IF(H96&lt;=24.9,"Healthy weight",IF(H96&lt;=29.9,"Over weight", "Obesity")))</f>
        <v>Obesity</v>
      </c>
      <c r="J96" s="2">
        <v>53</v>
      </c>
      <c r="K96" s="2">
        <v>1</v>
      </c>
      <c r="L96" s="2">
        <v>0</v>
      </c>
      <c r="M96" s="2">
        <v>0</v>
      </c>
      <c r="N96">
        <v>1</v>
      </c>
      <c r="O96">
        <v>0</v>
      </c>
      <c r="P96" s="2">
        <v>10012.049999999999</v>
      </c>
      <c r="R96" s="6">
        <v>67</v>
      </c>
      <c r="S96" s="6">
        <v>12827.145154685275</v>
      </c>
      <c r="T96" s="6">
        <v>1305.8248453147244</v>
      </c>
      <c r="AE96">
        <f>IF($I96=AE$1,1,0)</f>
        <v>0</v>
      </c>
      <c r="AF96">
        <f>IF($I96=AF$1,1,0)</f>
        <v>1</v>
      </c>
      <c r="AG96">
        <f>IF($I96=AG$1,1,0)</f>
        <v>0</v>
      </c>
      <c r="AH96">
        <f>IF($I96=AH$1,1,0)</f>
        <v>0</v>
      </c>
      <c r="AI96">
        <f>IF($C96=AI$1,1,0)</f>
        <v>0</v>
      </c>
      <c r="AJ96">
        <f>IF($C96=AJ$1,1,0)</f>
        <v>1</v>
      </c>
      <c r="AK96">
        <f>IF($C96=AK$1,1,0)</f>
        <v>0</v>
      </c>
      <c r="AL96">
        <f>IF($C96=AL$1,1,0)</f>
        <v>0</v>
      </c>
    </row>
    <row r="97" spans="1:38" x14ac:dyDescent="0.2">
      <c r="A97" s="1" t="s">
        <v>1301</v>
      </c>
      <c r="B97" s="2">
        <v>2020</v>
      </c>
      <c r="C97" s="2" t="s">
        <v>11</v>
      </c>
      <c r="D97" s="2">
        <v>147.6</v>
      </c>
      <c r="E97" s="2">
        <v>146</v>
      </c>
      <c r="F97">
        <f>D97*0.01</f>
        <v>1.476</v>
      </c>
      <c r="G97" s="15">
        <f>E97*0.453592</f>
        <v>66.224431999999993</v>
      </c>
      <c r="H97" s="16">
        <f t="shared" si="1"/>
        <v>30.4</v>
      </c>
      <c r="I97" t="str">
        <f>IF(H97&lt;=18.5,"Underweight",IF(H97&lt;=24.9,"Healthy weight",IF(H97&lt;=29.9,"Over weight", "Obesity")))</f>
        <v>Obesity</v>
      </c>
      <c r="J97" s="2">
        <v>44</v>
      </c>
      <c r="K97" s="2">
        <v>0</v>
      </c>
      <c r="L97" s="2">
        <v>1</v>
      </c>
      <c r="M97" s="2">
        <v>0</v>
      </c>
      <c r="N97">
        <v>1</v>
      </c>
      <c r="O97">
        <v>0</v>
      </c>
      <c r="P97" s="2">
        <v>6914.54</v>
      </c>
      <c r="R97" s="6">
        <v>68</v>
      </c>
      <c r="S97" s="6">
        <v>1329.040961092642</v>
      </c>
      <c r="T97" s="6">
        <v>-194.21096109264204</v>
      </c>
      <c r="AE97">
        <f>IF($I97=AE$1,1,0)</f>
        <v>0</v>
      </c>
      <c r="AF97">
        <f>IF($I97=AF$1,1,0)</f>
        <v>1</v>
      </c>
      <c r="AG97">
        <f>IF($I97=AG$1,1,0)</f>
        <v>0</v>
      </c>
      <c r="AH97">
        <f>IF($I97=AH$1,1,0)</f>
        <v>0</v>
      </c>
      <c r="AI97">
        <f>IF($C97=AI$1,1,0)</f>
        <v>0</v>
      </c>
      <c r="AJ97">
        <f>IF($C97=AJ$1,1,0)</f>
        <v>0</v>
      </c>
      <c r="AK97">
        <f>IF($C97=AK$1,1,0)</f>
        <v>1</v>
      </c>
      <c r="AL97">
        <f>IF($C97=AL$1,1,0)</f>
        <v>0</v>
      </c>
    </row>
    <row r="98" spans="1:38" x14ac:dyDescent="0.2">
      <c r="A98" s="1" t="s">
        <v>978</v>
      </c>
      <c r="B98" s="2">
        <v>2020</v>
      </c>
      <c r="C98" s="2" t="s">
        <v>11</v>
      </c>
      <c r="D98" s="2">
        <v>153.1</v>
      </c>
      <c r="E98" s="2">
        <v>103</v>
      </c>
      <c r="F98">
        <f>D98*0.01</f>
        <v>1.5309999999999999</v>
      </c>
      <c r="G98" s="15">
        <f>E98*0.453592</f>
        <v>46.719976000000003</v>
      </c>
      <c r="H98" s="16">
        <f t="shared" si="1"/>
        <v>19.899999999999999</v>
      </c>
      <c r="I98" t="str">
        <f>IF(H98&lt;=18.5,"Underweight",IF(H98&lt;=24.9,"Healthy weight",IF(H98&lt;=29.9,"Over weight", "Obesity")))</f>
        <v>Healthy weight</v>
      </c>
      <c r="J98" s="2">
        <v>50</v>
      </c>
      <c r="K98" s="2">
        <v>0</v>
      </c>
      <c r="L98" s="2">
        <v>0</v>
      </c>
      <c r="M98" s="2">
        <v>0</v>
      </c>
      <c r="N98">
        <v>0</v>
      </c>
      <c r="O98">
        <v>0</v>
      </c>
      <c r="P98" s="2">
        <v>6168.51</v>
      </c>
      <c r="R98" s="6">
        <v>69</v>
      </c>
      <c r="S98" s="6">
        <v>22000.110953251107</v>
      </c>
      <c r="T98" s="6">
        <v>1790.9890467488913</v>
      </c>
      <c r="AE98">
        <f>IF($I98=AE$1,1,0)</f>
        <v>0</v>
      </c>
      <c r="AF98">
        <f>IF($I98=AF$1,1,0)</f>
        <v>0</v>
      </c>
      <c r="AG98">
        <f>IF($I98=AG$1,1,0)</f>
        <v>1</v>
      </c>
      <c r="AH98">
        <f>IF($I98=AH$1,1,0)</f>
        <v>0</v>
      </c>
      <c r="AI98">
        <f>IF($C98=AI$1,1,0)</f>
        <v>0</v>
      </c>
      <c r="AJ98">
        <f>IF($C98=AJ$1,1,0)</f>
        <v>0</v>
      </c>
      <c r="AK98">
        <f>IF($C98=AK$1,1,0)</f>
        <v>1</v>
      </c>
      <c r="AL98">
        <f>IF($C98=AL$1,1,0)</f>
        <v>0</v>
      </c>
    </row>
    <row r="99" spans="1:38" x14ac:dyDescent="0.2">
      <c r="A99" s="1" t="s">
        <v>138</v>
      </c>
      <c r="B99" s="2">
        <v>2020</v>
      </c>
      <c r="C99" s="2" t="s">
        <v>19</v>
      </c>
      <c r="D99" s="2">
        <v>179.5</v>
      </c>
      <c r="E99" s="2">
        <v>217</v>
      </c>
      <c r="F99">
        <f>D99*0.01</f>
        <v>1.7949999999999999</v>
      </c>
      <c r="G99" s="15">
        <f>E99*0.453592</f>
        <v>98.429463999999996</v>
      </c>
      <c r="H99" s="16">
        <f t="shared" si="1"/>
        <v>30.5</v>
      </c>
      <c r="I99" t="str">
        <f>IF(H99&lt;=18.5,"Underweight",IF(H99&lt;=24.9,"Healthy weight",IF(H99&lt;=29.9,"Over weight", "Obesity")))</f>
        <v>Obesity</v>
      </c>
      <c r="J99" s="2">
        <v>44</v>
      </c>
      <c r="K99" s="2">
        <v>0</v>
      </c>
      <c r="L99" s="2">
        <v>1</v>
      </c>
      <c r="M99" s="2">
        <v>0</v>
      </c>
      <c r="N99">
        <v>1</v>
      </c>
      <c r="O99">
        <v>0</v>
      </c>
      <c r="P99" s="2">
        <v>41476.93</v>
      </c>
      <c r="R99" s="6">
        <v>70</v>
      </c>
      <c r="S99" s="6">
        <v>8014.5223939371008</v>
      </c>
      <c r="T99" s="6">
        <v>-2807.7723939371008</v>
      </c>
      <c r="AE99">
        <f>IF($I99=AE$1,1,0)</f>
        <v>0</v>
      </c>
      <c r="AF99">
        <f>IF($I99=AF$1,1,0)</f>
        <v>1</v>
      </c>
      <c r="AG99">
        <f>IF($I99=AG$1,1,0)</f>
        <v>0</v>
      </c>
      <c r="AH99">
        <f>IF($I99=AH$1,1,0)</f>
        <v>0</v>
      </c>
      <c r="AI99">
        <f>IF($C99=AI$1,1,0)</f>
        <v>0</v>
      </c>
      <c r="AJ99">
        <f>IF($C99=AJ$1,1,0)</f>
        <v>1</v>
      </c>
      <c r="AK99">
        <f>IF($C99=AK$1,1,0)</f>
        <v>0</v>
      </c>
      <c r="AL99">
        <f>IF($C99=AL$1,1,0)</f>
        <v>0</v>
      </c>
    </row>
    <row r="100" spans="1:38" x14ac:dyDescent="0.2">
      <c r="A100" s="1" t="s">
        <v>843</v>
      </c>
      <c r="B100" s="2">
        <v>2020</v>
      </c>
      <c r="C100" s="2" t="s">
        <v>19</v>
      </c>
      <c r="D100" s="2">
        <v>175.3</v>
      </c>
      <c r="E100" s="2">
        <v>172</v>
      </c>
      <c r="F100">
        <f>D100*0.01</f>
        <v>1.7530000000000001</v>
      </c>
      <c r="G100" s="15">
        <f>E100*0.453592</f>
        <v>78.017824000000005</v>
      </c>
      <c r="H100" s="16">
        <f t="shared" si="1"/>
        <v>25.4</v>
      </c>
      <c r="I100" t="str">
        <f>IF(H100&lt;=18.5,"Underweight",IF(H100&lt;=24.9,"Healthy weight",IF(H100&lt;=29.9,"Over weight", "Obesity")))</f>
        <v>Over weight</v>
      </c>
      <c r="J100" s="2">
        <v>37</v>
      </c>
      <c r="K100" s="2">
        <v>0</v>
      </c>
      <c r="L100" s="2">
        <v>1</v>
      </c>
      <c r="M100" s="2">
        <v>1</v>
      </c>
      <c r="N100">
        <v>1</v>
      </c>
      <c r="O100">
        <v>0</v>
      </c>
      <c r="P100" s="2">
        <v>14270.75</v>
      </c>
      <c r="R100" s="6">
        <v>71</v>
      </c>
      <c r="S100" s="6">
        <v>4986.7527454237934</v>
      </c>
      <c r="T100" s="6">
        <v>-2700.1427454237933</v>
      </c>
      <c r="AE100">
        <f>IF($I100=AE$1,1,0)</f>
        <v>1</v>
      </c>
      <c r="AF100">
        <f>IF($I100=AF$1,1,0)</f>
        <v>0</v>
      </c>
      <c r="AG100">
        <f>IF($I100=AG$1,1,0)</f>
        <v>0</v>
      </c>
      <c r="AH100">
        <f>IF($I100=AH$1,1,0)</f>
        <v>0</v>
      </c>
      <c r="AI100">
        <f>IF($C100=AI$1,1,0)</f>
        <v>0</v>
      </c>
      <c r="AJ100">
        <f>IF($C100=AJ$1,1,0)</f>
        <v>1</v>
      </c>
      <c r="AK100">
        <f>IF($C100=AK$1,1,0)</f>
        <v>0</v>
      </c>
      <c r="AL100">
        <f>IF($C100=AL$1,1,0)</f>
        <v>0</v>
      </c>
    </row>
    <row r="101" spans="1:38" x14ac:dyDescent="0.2">
      <c r="A101" s="1" t="s">
        <v>141</v>
      </c>
      <c r="B101" s="2">
        <v>2020</v>
      </c>
      <c r="C101" s="2" t="s">
        <v>19</v>
      </c>
      <c r="D101" s="2">
        <v>189.4</v>
      </c>
      <c r="E101" s="2">
        <v>241</v>
      </c>
      <c r="F101">
        <f>D101*0.01</f>
        <v>1.8940000000000001</v>
      </c>
      <c r="G101" s="15">
        <f>E101*0.453592</f>
        <v>109.31567199999999</v>
      </c>
      <c r="H101" s="16">
        <f t="shared" si="1"/>
        <v>30.5</v>
      </c>
      <c r="I101" t="str">
        <f>IF(H101&lt;=18.5,"Underweight",IF(H101&lt;=24.9,"Healthy weight",IF(H101&lt;=29.9,"Over weight", "Obesity")))</f>
        <v>Obesity</v>
      </c>
      <c r="J101" s="2">
        <v>33</v>
      </c>
      <c r="K101" s="2">
        <v>1</v>
      </c>
      <c r="L101" s="2">
        <v>1</v>
      </c>
      <c r="M101" s="2">
        <v>1</v>
      </c>
      <c r="N101">
        <v>1</v>
      </c>
      <c r="O101">
        <v>0</v>
      </c>
      <c r="P101" s="2">
        <v>17180.080000000002</v>
      </c>
      <c r="R101" s="6">
        <v>72</v>
      </c>
      <c r="S101" s="6">
        <v>18017.272528617163</v>
      </c>
      <c r="T101" s="6">
        <v>3904.6174713828368</v>
      </c>
      <c r="AE101">
        <f>IF($I101=AE$1,1,0)</f>
        <v>0</v>
      </c>
      <c r="AF101">
        <f>IF($I101=AF$1,1,0)</f>
        <v>1</v>
      </c>
      <c r="AG101">
        <f>IF($I101=AG$1,1,0)</f>
        <v>0</v>
      </c>
      <c r="AH101">
        <f>IF($I101=AH$1,1,0)</f>
        <v>0</v>
      </c>
      <c r="AI101">
        <f>IF($C101=AI$1,1,0)</f>
        <v>0</v>
      </c>
      <c r="AJ101">
        <f>IF($C101=AJ$1,1,0)</f>
        <v>1</v>
      </c>
      <c r="AK101">
        <f>IF($C101=AK$1,1,0)</f>
        <v>0</v>
      </c>
      <c r="AL101">
        <f>IF($C101=AL$1,1,0)</f>
        <v>0</v>
      </c>
    </row>
    <row r="102" spans="1:38" x14ac:dyDescent="0.2">
      <c r="A102" s="1" t="s">
        <v>686</v>
      </c>
      <c r="B102" s="2">
        <v>2020</v>
      </c>
      <c r="C102" s="2" t="s">
        <v>19</v>
      </c>
      <c r="D102" s="2">
        <v>180.3</v>
      </c>
      <c r="E102" s="2">
        <v>182</v>
      </c>
      <c r="F102">
        <f>D102*0.01</f>
        <v>1.8030000000000002</v>
      </c>
      <c r="G102" s="15">
        <f>E102*0.453592</f>
        <v>82.553743999999995</v>
      </c>
      <c r="H102" s="16">
        <f t="shared" si="1"/>
        <v>25.4</v>
      </c>
      <c r="I102" t="str">
        <f>IF(H102&lt;=18.5,"Underweight",IF(H102&lt;=24.9,"Healthy weight",IF(H102&lt;=29.9,"Over weight", "Obesity")))</f>
        <v>Over weight</v>
      </c>
      <c r="J102" s="2">
        <v>31</v>
      </c>
      <c r="K102" s="2">
        <v>0</v>
      </c>
      <c r="L102" s="2">
        <v>0</v>
      </c>
      <c r="M102" s="2">
        <v>0</v>
      </c>
      <c r="N102">
        <v>1</v>
      </c>
      <c r="O102">
        <v>0</v>
      </c>
      <c r="P102" s="2">
        <v>1290.93</v>
      </c>
      <c r="R102" s="6">
        <v>73</v>
      </c>
      <c r="S102" s="6">
        <v>4350.0402280100352</v>
      </c>
      <c r="T102" s="6">
        <v>-2316.1902280100353</v>
      </c>
      <c r="AE102">
        <f>IF($I102=AE$1,1,0)</f>
        <v>1</v>
      </c>
      <c r="AF102">
        <f>IF($I102=AF$1,1,0)</f>
        <v>0</v>
      </c>
      <c r="AG102">
        <f>IF($I102=AG$1,1,0)</f>
        <v>0</v>
      </c>
      <c r="AH102">
        <f>IF($I102=AH$1,1,0)</f>
        <v>0</v>
      </c>
      <c r="AI102">
        <f>IF($C102=AI$1,1,0)</f>
        <v>0</v>
      </c>
      <c r="AJ102">
        <f>IF($C102=AJ$1,1,0)</f>
        <v>1</v>
      </c>
      <c r="AK102">
        <f>IF($C102=AK$1,1,0)</f>
        <v>0</v>
      </c>
      <c r="AL102">
        <f>IF($C102=AL$1,1,0)</f>
        <v>0</v>
      </c>
    </row>
    <row r="103" spans="1:38" x14ac:dyDescent="0.2">
      <c r="A103" s="1" t="s">
        <v>157</v>
      </c>
      <c r="B103" s="2">
        <v>2020</v>
      </c>
      <c r="C103" s="2" t="s">
        <v>19</v>
      </c>
      <c r="D103" s="2">
        <v>177.7</v>
      </c>
      <c r="E103" s="2">
        <v>212</v>
      </c>
      <c r="F103">
        <f>D103*0.01</f>
        <v>1.7769999999999999</v>
      </c>
      <c r="G103" s="15">
        <f>E103*0.453592</f>
        <v>96.161503999999994</v>
      </c>
      <c r="H103" s="16">
        <f t="shared" si="1"/>
        <v>30.5</v>
      </c>
      <c r="I103" t="str">
        <f>IF(H103&lt;=18.5,"Underweight",IF(H103&lt;=24.9,"Healthy weight",IF(H103&lt;=29.9,"Over weight", "Obesity")))</f>
        <v>Obesity</v>
      </c>
      <c r="J103" s="2">
        <v>23</v>
      </c>
      <c r="K103" s="2">
        <v>1</v>
      </c>
      <c r="L103" s="2">
        <v>0</v>
      </c>
      <c r="M103" s="2">
        <v>1</v>
      </c>
      <c r="N103">
        <v>1</v>
      </c>
      <c r="O103">
        <v>0</v>
      </c>
      <c r="P103" s="2">
        <v>15713.5</v>
      </c>
      <c r="R103" s="6">
        <v>74</v>
      </c>
      <c r="S103" s="6">
        <v>20392.713653249521</v>
      </c>
      <c r="T103" s="6">
        <v>11967.386346750478</v>
      </c>
      <c r="AE103">
        <f>IF($I103=AE$1,1,0)</f>
        <v>0</v>
      </c>
      <c r="AF103">
        <f>IF($I103=AF$1,1,0)</f>
        <v>1</v>
      </c>
      <c r="AG103">
        <f>IF($I103=AG$1,1,0)</f>
        <v>0</v>
      </c>
      <c r="AH103">
        <f>IF($I103=AH$1,1,0)</f>
        <v>0</v>
      </c>
      <c r="AI103">
        <f>IF($C103=AI$1,1,0)</f>
        <v>0</v>
      </c>
      <c r="AJ103">
        <f>IF($C103=AJ$1,1,0)</f>
        <v>1</v>
      </c>
      <c r="AK103">
        <f>IF($C103=AK$1,1,0)</f>
        <v>0</v>
      </c>
      <c r="AL103">
        <f>IF($C103=AL$1,1,0)</f>
        <v>0</v>
      </c>
    </row>
    <row r="104" spans="1:38" x14ac:dyDescent="0.2">
      <c r="A104" s="1" t="s">
        <v>1248</v>
      </c>
      <c r="B104" s="2">
        <v>2020</v>
      </c>
      <c r="C104" s="2" t="s">
        <v>26</v>
      </c>
      <c r="D104" s="2">
        <v>177.3</v>
      </c>
      <c r="E104" s="2">
        <v>176</v>
      </c>
      <c r="F104">
        <f>D104*0.01</f>
        <v>1.7730000000000001</v>
      </c>
      <c r="G104" s="15">
        <f>E104*0.453592</f>
        <v>79.832191999999992</v>
      </c>
      <c r="H104" s="16">
        <f t="shared" si="1"/>
        <v>25.4</v>
      </c>
      <c r="I104" t="str">
        <f>IF(H104&lt;=18.5,"Underweight",IF(H104&lt;=24.9,"Healthy weight",IF(H104&lt;=29.9,"Over weight", "Obesity")))</f>
        <v>Over weight</v>
      </c>
      <c r="J104" s="2">
        <v>42</v>
      </c>
      <c r="K104" s="2">
        <v>1</v>
      </c>
      <c r="L104" s="2">
        <v>0</v>
      </c>
      <c r="M104" s="2">
        <v>0</v>
      </c>
      <c r="N104">
        <v>1</v>
      </c>
      <c r="O104">
        <v>1</v>
      </c>
      <c r="P104" s="2">
        <v>4658.12</v>
      </c>
      <c r="R104" s="6">
        <v>75</v>
      </c>
      <c r="S104" s="6">
        <v>8838.259862840725</v>
      </c>
      <c r="T104" s="6">
        <v>-425.25986284072496</v>
      </c>
      <c r="AE104">
        <f>IF($I104=AE$1,1,0)</f>
        <v>1</v>
      </c>
      <c r="AF104">
        <f>IF($I104=AF$1,1,0)</f>
        <v>0</v>
      </c>
      <c r="AG104">
        <f>IF($I104=AG$1,1,0)</f>
        <v>0</v>
      </c>
      <c r="AH104">
        <f>IF($I104=AH$1,1,0)</f>
        <v>0</v>
      </c>
      <c r="AI104">
        <f>IF($C104=AI$1,1,0)</f>
        <v>1</v>
      </c>
      <c r="AJ104">
        <f>IF($C104=AJ$1,1,0)</f>
        <v>0</v>
      </c>
      <c r="AK104">
        <f>IF($C104=AK$1,1,0)</f>
        <v>0</v>
      </c>
      <c r="AL104">
        <f>IF($C104=AL$1,1,0)</f>
        <v>0</v>
      </c>
    </row>
    <row r="105" spans="1:38" x14ac:dyDescent="0.2">
      <c r="A105" s="1" t="s">
        <v>193</v>
      </c>
      <c r="B105" s="2">
        <v>2020</v>
      </c>
      <c r="C105" s="2" t="s">
        <v>19</v>
      </c>
      <c r="D105" s="2">
        <v>169.3</v>
      </c>
      <c r="E105" s="2">
        <v>193</v>
      </c>
      <c r="F105">
        <f>D105*0.01</f>
        <v>1.6930000000000001</v>
      </c>
      <c r="G105" s="15">
        <f>E105*0.453592</f>
        <v>87.543256</v>
      </c>
      <c r="H105" s="16">
        <f t="shared" si="1"/>
        <v>30.5</v>
      </c>
      <c r="I105" t="str">
        <f>IF(H105&lt;=18.5,"Underweight",IF(H105&lt;=24.9,"Healthy weight",IF(H105&lt;=29.9,"Over weight", "Obesity")))</f>
        <v>Obesity</v>
      </c>
      <c r="J105" s="2">
        <v>40</v>
      </c>
      <c r="K105" s="2">
        <v>0</v>
      </c>
      <c r="L105" s="2">
        <v>2</v>
      </c>
      <c r="M105" s="2">
        <v>0</v>
      </c>
      <c r="N105">
        <v>1</v>
      </c>
      <c r="O105">
        <v>0</v>
      </c>
      <c r="P105" s="2">
        <v>7138.84</v>
      </c>
      <c r="R105" s="6">
        <v>76</v>
      </c>
      <c r="S105" s="6">
        <v>18800.932359715127</v>
      </c>
      <c r="T105" s="6">
        <v>5537.6376402848728</v>
      </c>
      <c r="AE105">
        <f>IF($I105=AE$1,1,0)</f>
        <v>0</v>
      </c>
      <c r="AF105">
        <f>IF($I105=AF$1,1,0)</f>
        <v>1</v>
      </c>
      <c r="AG105">
        <f>IF($I105=AG$1,1,0)</f>
        <v>0</v>
      </c>
      <c r="AH105">
        <f>IF($I105=AH$1,1,0)</f>
        <v>0</v>
      </c>
      <c r="AI105">
        <f>IF($C105=AI$1,1,0)</f>
        <v>0</v>
      </c>
      <c r="AJ105">
        <f>IF($C105=AJ$1,1,0)</f>
        <v>1</v>
      </c>
      <c r="AK105">
        <f>IF($C105=AK$1,1,0)</f>
        <v>0</v>
      </c>
      <c r="AL105">
        <f>IF($C105=AL$1,1,0)</f>
        <v>0</v>
      </c>
    </row>
    <row r="106" spans="1:38" x14ac:dyDescent="0.2">
      <c r="A106" s="1" t="s">
        <v>1300</v>
      </c>
      <c r="B106" s="2">
        <v>2020</v>
      </c>
      <c r="C106" s="2" t="s">
        <v>19</v>
      </c>
      <c r="D106" s="2">
        <v>158.9</v>
      </c>
      <c r="E106" s="2">
        <v>111</v>
      </c>
      <c r="F106">
        <f>D106*0.01</f>
        <v>1.5890000000000002</v>
      </c>
      <c r="G106" s="15">
        <f>E106*0.453592</f>
        <v>50.348711999999999</v>
      </c>
      <c r="H106" s="16">
        <f t="shared" si="1"/>
        <v>19.899999999999999</v>
      </c>
      <c r="I106" t="str">
        <f>IF(H106&lt;=18.5,"Underweight",IF(H106&lt;=24.9,"Healthy weight",IF(H106&lt;=29.9,"Over weight", "Obesity")))</f>
        <v>Healthy weight</v>
      </c>
      <c r="J106" s="2">
        <v>24</v>
      </c>
      <c r="K106" s="2">
        <v>1</v>
      </c>
      <c r="L106" s="2">
        <v>0</v>
      </c>
      <c r="M106" s="2">
        <v>0</v>
      </c>
      <c r="N106">
        <v>0</v>
      </c>
      <c r="O106">
        <v>0</v>
      </c>
      <c r="P106" s="2">
        <v>573.88</v>
      </c>
      <c r="R106" s="6">
        <v>77</v>
      </c>
      <c r="S106" s="6">
        <v>8991.2540437355365</v>
      </c>
      <c r="T106" s="6">
        <v>4718.3459562644639</v>
      </c>
      <c r="AE106">
        <f>IF($I106=AE$1,1,0)</f>
        <v>0</v>
      </c>
      <c r="AF106">
        <f>IF($I106=AF$1,1,0)</f>
        <v>0</v>
      </c>
      <c r="AG106">
        <f>IF($I106=AG$1,1,0)</f>
        <v>1</v>
      </c>
      <c r="AH106">
        <f>IF($I106=AH$1,1,0)</f>
        <v>0</v>
      </c>
      <c r="AI106">
        <f>IF($C106=AI$1,1,0)</f>
        <v>0</v>
      </c>
      <c r="AJ106">
        <f>IF($C106=AJ$1,1,0)</f>
        <v>1</v>
      </c>
      <c r="AK106">
        <f>IF($C106=AK$1,1,0)</f>
        <v>0</v>
      </c>
      <c r="AL106">
        <f>IF($C106=AL$1,1,0)</f>
        <v>0</v>
      </c>
    </row>
    <row r="107" spans="1:38" x14ac:dyDescent="0.2">
      <c r="A107" s="1" t="s">
        <v>718</v>
      </c>
      <c r="B107" s="2">
        <v>2020</v>
      </c>
      <c r="C107" s="2" t="s">
        <v>19</v>
      </c>
      <c r="D107" s="2">
        <v>162.4</v>
      </c>
      <c r="E107" s="2">
        <v>116</v>
      </c>
      <c r="F107">
        <f>D107*0.01</f>
        <v>1.6240000000000001</v>
      </c>
      <c r="G107" s="15">
        <f>E107*0.453592</f>
        <v>52.616672000000001</v>
      </c>
      <c r="H107" s="16">
        <f t="shared" si="1"/>
        <v>20</v>
      </c>
      <c r="I107" t="str">
        <f>IF(H107&lt;=18.5,"Underweight",IF(H107&lt;=24.9,"Healthy weight",IF(H107&lt;=29.9,"Over weight", "Obesity")))</f>
        <v>Healthy weight</v>
      </c>
      <c r="J107" s="2">
        <v>48</v>
      </c>
      <c r="K107" s="2">
        <v>1</v>
      </c>
      <c r="L107" s="2">
        <v>1</v>
      </c>
      <c r="M107" s="2">
        <v>0</v>
      </c>
      <c r="N107">
        <v>0</v>
      </c>
      <c r="O107">
        <v>0</v>
      </c>
      <c r="P107" s="2">
        <v>5911.47</v>
      </c>
      <c r="R107" s="6">
        <v>78</v>
      </c>
      <c r="S107" s="6">
        <v>6726.1880963928179</v>
      </c>
      <c r="T107" s="6">
        <v>-3580.6580963928177</v>
      </c>
      <c r="AE107">
        <f>IF($I107=AE$1,1,0)</f>
        <v>0</v>
      </c>
      <c r="AF107">
        <f>IF($I107=AF$1,1,0)</f>
        <v>0</v>
      </c>
      <c r="AG107">
        <f>IF($I107=AG$1,1,0)</f>
        <v>1</v>
      </c>
      <c r="AH107">
        <f>IF($I107=AH$1,1,0)</f>
        <v>0</v>
      </c>
      <c r="AI107">
        <f>IF($C107=AI$1,1,0)</f>
        <v>0</v>
      </c>
      <c r="AJ107">
        <f>IF($C107=AJ$1,1,0)</f>
        <v>1</v>
      </c>
      <c r="AK107">
        <f>IF($C107=AK$1,1,0)</f>
        <v>0</v>
      </c>
      <c r="AL107">
        <f>IF($C107=AL$1,1,0)</f>
        <v>0</v>
      </c>
    </row>
    <row r="108" spans="1:38" x14ac:dyDescent="0.2">
      <c r="A108" s="1" t="s">
        <v>730</v>
      </c>
      <c r="B108" s="2">
        <v>2020</v>
      </c>
      <c r="C108" s="2" t="s">
        <v>21</v>
      </c>
      <c r="D108" s="2">
        <v>181.7</v>
      </c>
      <c r="E108" s="2">
        <v>185</v>
      </c>
      <c r="F108">
        <f>D108*0.01</f>
        <v>1.8169999999999999</v>
      </c>
      <c r="G108" s="15">
        <f>E108*0.453592</f>
        <v>83.914519999999996</v>
      </c>
      <c r="H108" s="16">
        <f t="shared" si="1"/>
        <v>25.4</v>
      </c>
      <c r="I108" t="str">
        <f>IF(H108&lt;=18.5,"Underweight",IF(H108&lt;=24.9,"Healthy weight",IF(H108&lt;=29.9,"Over weight", "Obesity")))</f>
        <v>Over weight</v>
      </c>
      <c r="J108" s="2">
        <v>28</v>
      </c>
      <c r="K108" s="2">
        <v>1</v>
      </c>
      <c r="L108" s="2">
        <v>0</v>
      </c>
      <c r="M108" s="2">
        <v>0</v>
      </c>
      <c r="N108">
        <v>1</v>
      </c>
      <c r="O108">
        <v>0</v>
      </c>
      <c r="P108" s="2">
        <v>865.85</v>
      </c>
      <c r="R108" s="6">
        <v>79</v>
      </c>
      <c r="S108" s="6">
        <v>833.21211951760051</v>
      </c>
      <c r="T108" s="6">
        <v>90.967880482399437</v>
      </c>
      <c r="AE108">
        <f>IF($I108=AE$1,1,0)</f>
        <v>1</v>
      </c>
      <c r="AF108">
        <f>IF($I108=AF$1,1,0)</f>
        <v>0</v>
      </c>
      <c r="AG108">
        <f>IF($I108=AG$1,1,0)</f>
        <v>0</v>
      </c>
      <c r="AH108">
        <f>IF($I108=AH$1,1,0)</f>
        <v>0</v>
      </c>
      <c r="AI108">
        <f>IF($C108=AI$1,1,0)</f>
        <v>0</v>
      </c>
      <c r="AJ108">
        <f>IF($C108=AJ$1,1,0)</f>
        <v>0</v>
      </c>
      <c r="AK108">
        <f>IF($C108=AK$1,1,0)</f>
        <v>0</v>
      </c>
      <c r="AL108">
        <f>IF($C108=AL$1,1,0)</f>
        <v>1</v>
      </c>
    </row>
    <row r="109" spans="1:38" x14ac:dyDescent="0.2">
      <c r="A109" s="1" t="s">
        <v>278</v>
      </c>
      <c r="B109" s="2">
        <v>2020</v>
      </c>
      <c r="C109" s="2" t="s">
        <v>19</v>
      </c>
      <c r="D109" s="2">
        <v>156.30000000000001</v>
      </c>
      <c r="E109" s="2">
        <v>164</v>
      </c>
      <c r="F109">
        <f>D109*0.01</f>
        <v>1.5630000000000002</v>
      </c>
      <c r="G109" s="15">
        <f>E109*0.453592</f>
        <v>74.389088000000001</v>
      </c>
      <c r="H109" s="16">
        <f t="shared" si="1"/>
        <v>30.5</v>
      </c>
      <c r="I109" t="str">
        <f>IF(H109&lt;=18.5,"Underweight",IF(H109&lt;=24.9,"Healthy weight",IF(H109&lt;=29.9,"Over weight", "Obesity")))</f>
        <v>Obesity</v>
      </c>
      <c r="J109" s="2">
        <v>28</v>
      </c>
      <c r="K109" s="2">
        <v>0</v>
      </c>
      <c r="L109" s="2">
        <v>0</v>
      </c>
      <c r="M109" s="2">
        <v>0</v>
      </c>
      <c r="N109">
        <v>1</v>
      </c>
      <c r="O109">
        <v>0</v>
      </c>
      <c r="P109" s="2">
        <v>2194.98</v>
      </c>
      <c r="R109" s="6">
        <v>80</v>
      </c>
      <c r="S109" s="6">
        <v>3394.9714518893988</v>
      </c>
      <c r="T109" s="6">
        <v>-1268.2214518893988</v>
      </c>
      <c r="AE109">
        <f>IF($I109=AE$1,1,0)</f>
        <v>0</v>
      </c>
      <c r="AF109">
        <f>IF($I109=AF$1,1,0)</f>
        <v>1</v>
      </c>
      <c r="AG109">
        <f>IF($I109=AG$1,1,0)</f>
        <v>0</v>
      </c>
      <c r="AH109">
        <f>IF($I109=AH$1,1,0)</f>
        <v>0</v>
      </c>
      <c r="AI109">
        <f>IF($C109=AI$1,1,0)</f>
        <v>0</v>
      </c>
      <c r="AJ109">
        <f>IF($C109=AJ$1,1,0)</f>
        <v>1</v>
      </c>
      <c r="AK109">
        <f>IF($C109=AK$1,1,0)</f>
        <v>0</v>
      </c>
      <c r="AL109">
        <f>IF($C109=AL$1,1,0)</f>
        <v>0</v>
      </c>
    </row>
    <row r="110" spans="1:38" x14ac:dyDescent="0.2">
      <c r="A110" s="1" t="s">
        <v>506</v>
      </c>
      <c r="B110" s="2">
        <v>2020</v>
      </c>
      <c r="C110" s="2" t="s">
        <v>11</v>
      </c>
      <c r="D110" s="2">
        <v>154.69999999999999</v>
      </c>
      <c r="E110" s="2">
        <v>161</v>
      </c>
      <c r="F110">
        <f>D110*0.01</f>
        <v>1.5469999999999999</v>
      </c>
      <c r="G110" s="15">
        <f>E110*0.453592</f>
        <v>73.028312</v>
      </c>
      <c r="H110" s="16">
        <f t="shared" si="1"/>
        <v>30.5</v>
      </c>
      <c r="I110" t="str">
        <f>IF(H110&lt;=18.5,"Underweight",IF(H110&lt;=24.9,"Healthy weight",IF(H110&lt;=29.9,"Over weight", "Obesity")))</f>
        <v>Obesity</v>
      </c>
      <c r="J110" s="2">
        <v>38</v>
      </c>
      <c r="K110" s="2">
        <v>0</v>
      </c>
      <c r="L110" s="2">
        <v>2</v>
      </c>
      <c r="M110" s="2">
        <v>0</v>
      </c>
      <c r="N110">
        <v>1</v>
      </c>
      <c r="O110">
        <v>0</v>
      </c>
      <c r="P110" s="2">
        <v>10685.2</v>
      </c>
      <c r="R110" s="6">
        <v>81</v>
      </c>
      <c r="S110" s="6">
        <v>17528.214068638037</v>
      </c>
      <c r="T110" s="6">
        <v>1856.3159313619617</v>
      </c>
      <c r="AE110">
        <f>IF($I110=AE$1,1,0)</f>
        <v>0</v>
      </c>
      <c r="AF110">
        <f>IF($I110=AF$1,1,0)</f>
        <v>1</v>
      </c>
      <c r="AG110">
        <f>IF($I110=AG$1,1,0)</f>
        <v>0</v>
      </c>
      <c r="AH110">
        <f>IF($I110=AH$1,1,0)</f>
        <v>0</v>
      </c>
      <c r="AI110">
        <f>IF($C110=AI$1,1,0)</f>
        <v>0</v>
      </c>
      <c r="AJ110">
        <f>IF($C110=AJ$1,1,0)</f>
        <v>0</v>
      </c>
      <c r="AK110">
        <f>IF($C110=AK$1,1,0)</f>
        <v>1</v>
      </c>
      <c r="AL110">
        <f>IF($C110=AL$1,1,0)</f>
        <v>0</v>
      </c>
    </row>
    <row r="111" spans="1:38" x14ac:dyDescent="0.2">
      <c r="A111" s="1" t="s">
        <v>1247</v>
      </c>
      <c r="B111" s="2">
        <v>2020</v>
      </c>
      <c r="C111" s="2" t="s">
        <v>19</v>
      </c>
      <c r="D111" s="2">
        <v>162.4</v>
      </c>
      <c r="E111" s="2">
        <v>116</v>
      </c>
      <c r="F111">
        <f>D111*0.01</f>
        <v>1.6240000000000001</v>
      </c>
      <c r="G111" s="15">
        <f>E111*0.453592</f>
        <v>52.616672000000001</v>
      </c>
      <c r="H111" s="16">
        <f t="shared" si="1"/>
        <v>20</v>
      </c>
      <c r="I111" t="str">
        <f>IF(H111&lt;=18.5,"Underweight",IF(H111&lt;=24.9,"Healthy weight",IF(H111&lt;=29.9,"Over weight", "Obesity")))</f>
        <v>Healthy weight</v>
      </c>
      <c r="J111" s="2">
        <v>50</v>
      </c>
      <c r="K111" s="2">
        <v>1</v>
      </c>
      <c r="L111" s="2">
        <v>0</v>
      </c>
      <c r="M111" s="2">
        <v>0</v>
      </c>
      <c r="N111">
        <v>0</v>
      </c>
      <c r="O111">
        <v>0</v>
      </c>
      <c r="P111" s="2">
        <v>6717.92</v>
      </c>
      <c r="R111" s="6">
        <v>82</v>
      </c>
      <c r="S111" s="6">
        <v>6105.091585446251</v>
      </c>
      <c r="T111" s="6">
        <v>-976.83158544625076</v>
      </c>
      <c r="AE111">
        <f>IF($I111=AE$1,1,0)</f>
        <v>0</v>
      </c>
      <c r="AF111">
        <f>IF($I111=AF$1,1,0)</f>
        <v>0</v>
      </c>
      <c r="AG111">
        <f>IF($I111=AG$1,1,0)</f>
        <v>1</v>
      </c>
      <c r="AH111">
        <f>IF($I111=AH$1,1,0)</f>
        <v>0</v>
      </c>
      <c r="AI111">
        <f>IF($C111=AI$1,1,0)</f>
        <v>0</v>
      </c>
      <c r="AJ111">
        <f>IF($C111=AJ$1,1,0)</f>
        <v>1</v>
      </c>
      <c r="AK111">
        <f>IF($C111=AK$1,1,0)</f>
        <v>0</v>
      </c>
      <c r="AL111">
        <f>IF($C111=AL$1,1,0)</f>
        <v>0</v>
      </c>
    </row>
    <row r="112" spans="1:38" x14ac:dyDescent="0.2">
      <c r="A112" s="1" t="s">
        <v>1268</v>
      </c>
      <c r="B112" s="2">
        <v>2020</v>
      </c>
      <c r="C112" s="2" t="s">
        <v>19</v>
      </c>
      <c r="D112" s="2">
        <v>168.4</v>
      </c>
      <c r="E112" s="2">
        <v>159</v>
      </c>
      <c r="F112">
        <f>D112*0.01</f>
        <v>1.6840000000000002</v>
      </c>
      <c r="G112" s="15">
        <f>E112*0.453592</f>
        <v>72.121127999999999</v>
      </c>
      <c r="H112" s="16">
        <f t="shared" si="1"/>
        <v>25.4</v>
      </c>
      <c r="I112" t="str">
        <f>IF(H112&lt;=18.5,"Underweight",IF(H112&lt;=24.9,"Healthy weight",IF(H112&lt;=29.9,"Over weight", "Obesity")))</f>
        <v>Over weight</v>
      </c>
      <c r="J112" s="2">
        <v>29</v>
      </c>
      <c r="K112" s="2">
        <v>1</v>
      </c>
      <c r="L112" s="2">
        <v>0</v>
      </c>
      <c r="M112" s="2">
        <v>0</v>
      </c>
      <c r="N112">
        <v>1</v>
      </c>
      <c r="O112">
        <v>0</v>
      </c>
      <c r="P112" s="2">
        <v>1818</v>
      </c>
      <c r="R112" s="6">
        <v>83</v>
      </c>
      <c r="S112" s="6">
        <v>4497.6942854446661</v>
      </c>
      <c r="T112" s="6">
        <v>188.51571455533394</v>
      </c>
      <c r="AE112">
        <f>IF($I112=AE$1,1,0)</f>
        <v>1</v>
      </c>
      <c r="AF112">
        <f>IF($I112=AF$1,1,0)</f>
        <v>0</v>
      </c>
      <c r="AG112">
        <f>IF($I112=AG$1,1,0)</f>
        <v>0</v>
      </c>
      <c r="AH112">
        <f>IF($I112=AH$1,1,0)</f>
        <v>0</v>
      </c>
      <c r="AI112">
        <f>IF($C112=AI$1,1,0)</f>
        <v>0</v>
      </c>
      <c r="AJ112">
        <f>IF($C112=AJ$1,1,0)</f>
        <v>1</v>
      </c>
      <c r="AK112">
        <f>IF($C112=AK$1,1,0)</f>
        <v>0</v>
      </c>
      <c r="AL112">
        <f>IF($C112=AL$1,1,0)</f>
        <v>0</v>
      </c>
    </row>
    <row r="113" spans="1:38" x14ac:dyDescent="0.2">
      <c r="A113" s="1" t="s">
        <v>253</v>
      </c>
      <c r="B113" s="2">
        <v>2020</v>
      </c>
      <c r="C113" s="2" t="s">
        <v>11</v>
      </c>
      <c r="D113" s="2">
        <v>169.9</v>
      </c>
      <c r="E113" s="2">
        <v>127</v>
      </c>
      <c r="F113">
        <f>D113*0.01</f>
        <v>1.6990000000000001</v>
      </c>
      <c r="G113" s="15">
        <f>E113*0.453592</f>
        <v>57.606183999999999</v>
      </c>
      <c r="H113" s="16">
        <f t="shared" si="1"/>
        <v>20</v>
      </c>
      <c r="I113" t="str">
        <f>IF(H113&lt;=18.5,"Underweight",IF(H113&lt;=24.9,"Healthy weight",IF(H113&lt;=29.9,"Over weight", "Obesity")))</f>
        <v>Healthy weight</v>
      </c>
      <c r="J113" s="2">
        <v>39</v>
      </c>
      <c r="K113" s="2">
        <v>1</v>
      </c>
      <c r="L113" s="2">
        <v>2</v>
      </c>
      <c r="M113" s="2">
        <v>1</v>
      </c>
      <c r="N113">
        <v>0</v>
      </c>
      <c r="O113">
        <v>0</v>
      </c>
      <c r="P113" s="2">
        <v>23816</v>
      </c>
      <c r="R113" s="6">
        <v>84</v>
      </c>
      <c r="S113" s="6">
        <v>10785.676295226991</v>
      </c>
      <c r="T113" s="6">
        <v>19726.833704773009</v>
      </c>
      <c r="AE113">
        <f>IF($I113=AE$1,1,0)</f>
        <v>0</v>
      </c>
      <c r="AF113">
        <f>IF($I113=AF$1,1,0)</f>
        <v>0</v>
      </c>
      <c r="AG113">
        <f>IF($I113=AG$1,1,0)</f>
        <v>1</v>
      </c>
      <c r="AH113">
        <f>IF($I113=AH$1,1,0)</f>
        <v>0</v>
      </c>
      <c r="AI113">
        <f>IF($C113=AI$1,1,0)</f>
        <v>0</v>
      </c>
      <c r="AJ113">
        <f>IF($C113=AJ$1,1,0)</f>
        <v>0</v>
      </c>
      <c r="AK113">
        <f>IF($C113=AK$1,1,0)</f>
        <v>1</v>
      </c>
      <c r="AL113">
        <f>IF($C113=AL$1,1,0)</f>
        <v>0</v>
      </c>
    </row>
    <row r="114" spans="1:38" x14ac:dyDescent="0.2">
      <c r="A114" s="1" t="s">
        <v>851</v>
      </c>
      <c r="B114" s="2">
        <v>2020</v>
      </c>
      <c r="C114" s="2" t="s">
        <v>19</v>
      </c>
      <c r="D114" s="2">
        <v>168.9</v>
      </c>
      <c r="E114" s="2">
        <v>192</v>
      </c>
      <c r="F114">
        <f>D114*0.01</f>
        <v>1.6890000000000001</v>
      </c>
      <c r="G114" s="15">
        <f>E114*0.453592</f>
        <v>87.089663999999999</v>
      </c>
      <c r="H114" s="16">
        <f t="shared" si="1"/>
        <v>30.5</v>
      </c>
      <c r="I114" t="str">
        <f>IF(H114&lt;=18.5,"Underweight",IF(H114&lt;=24.9,"Healthy weight",IF(H114&lt;=29.9,"Over weight", "Obesity")))</f>
        <v>Obesity</v>
      </c>
      <c r="J114" s="2">
        <v>29</v>
      </c>
      <c r="K114" s="2">
        <v>1</v>
      </c>
      <c r="L114" s="2">
        <v>1</v>
      </c>
      <c r="M114" s="2">
        <v>0</v>
      </c>
      <c r="N114">
        <v>1</v>
      </c>
      <c r="O114">
        <v>0</v>
      </c>
      <c r="P114" s="2">
        <v>2204.35</v>
      </c>
      <c r="R114" s="6">
        <v>85</v>
      </c>
      <c r="S114" s="6">
        <v>4194.2472894545517</v>
      </c>
      <c r="T114" s="6">
        <v>-3331.9772894545517</v>
      </c>
      <c r="AE114">
        <f>IF($I114=AE$1,1,0)</f>
        <v>0</v>
      </c>
      <c r="AF114">
        <f>IF($I114=AF$1,1,0)</f>
        <v>1</v>
      </c>
      <c r="AG114">
        <f>IF($I114=AG$1,1,0)</f>
        <v>0</v>
      </c>
      <c r="AH114">
        <f>IF($I114=AH$1,1,0)</f>
        <v>0</v>
      </c>
      <c r="AI114">
        <f>IF($C114=AI$1,1,0)</f>
        <v>0</v>
      </c>
      <c r="AJ114">
        <f>IF($C114=AJ$1,1,0)</f>
        <v>1</v>
      </c>
      <c r="AK114">
        <f>IF($C114=AK$1,1,0)</f>
        <v>0</v>
      </c>
      <c r="AL114">
        <f>IF($C114=AL$1,1,0)</f>
        <v>0</v>
      </c>
    </row>
    <row r="115" spans="1:38" x14ac:dyDescent="0.2">
      <c r="A115" s="1" t="s">
        <v>1372</v>
      </c>
      <c r="B115" s="2">
        <v>2020</v>
      </c>
      <c r="C115" s="2" t="s">
        <v>26</v>
      </c>
      <c r="D115" s="2">
        <v>171.7</v>
      </c>
      <c r="E115" s="2">
        <v>130</v>
      </c>
      <c r="F115">
        <f>D115*0.01</f>
        <v>1.7169999999999999</v>
      </c>
      <c r="G115" s="15">
        <f>E115*0.453592</f>
        <v>58.96696</v>
      </c>
      <c r="H115" s="16">
        <f t="shared" si="1"/>
        <v>20</v>
      </c>
      <c r="I115" t="str">
        <f>IF(H115&lt;=18.5,"Underweight",IF(H115&lt;=24.9,"Healthy weight",IF(H115&lt;=29.9,"Over weight", "Obesity")))</f>
        <v>Healthy weight</v>
      </c>
      <c r="J115" s="2">
        <v>31</v>
      </c>
      <c r="K115" s="2">
        <v>1</v>
      </c>
      <c r="L115" s="2">
        <v>2</v>
      </c>
      <c r="M115" s="2">
        <v>0</v>
      </c>
      <c r="N115">
        <v>0</v>
      </c>
      <c r="O115">
        <v>1</v>
      </c>
      <c r="P115" s="2">
        <v>3584.17</v>
      </c>
      <c r="R115" s="6">
        <v>86</v>
      </c>
      <c r="S115" s="6">
        <v>22324.514079168599</v>
      </c>
      <c r="T115" s="6">
        <v>3047.2559208314015</v>
      </c>
      <c r="AE115">
        <f>IF($I115=AE$1,1,0)</f>
        <v>0</v>
      </c>
      <c r="AF115">
        <f>IF($I115=AF$1,1,0)</f>
        <v>0</v>
      </c>
      <c r="AG115">
        <f>IF($I115=AG$1,1,0)</f>
        <v>1</v>
      </c>
      <c r="AH115">
        <f>IF($I115=AH$1,1,0)</f>
        <v>0</v>
      </c>
      <c r="AI115">
        <f>IF($C115=AI$1,1,0)</f>
        <v>1</v>
      </c>
      <c r="AJ115">
        <f>IF($C115=AJ$1,1,0)</f>
        <v>0</v>
      </c>
      <c r="AK115">
        <f>IF($C115=AK$1,1,0)</f>
        <v>0</v>
      </c>
      <c r="AL115">
        <f>IF($C115=AL$1,1,0)</f>
        <v>0</v>
      </c>
    </row>
    <row r="116" spans="1:38" x14ac:dyDescent="0.2">
      <c r="A116" s="1" t="s">
        <v>1145</v>
      </c>
      <c r="B116" s="2">
        <v>2020</v>
      </c>
      <c r="C116" s="2" t="s">
        <v>21</v>
      </c>
      <c r="D116" s="2">
        <v>164.4</v>
      </c>
      <c r="E116" s="2">
        <v>182</v>
      </c>
      <c r="F116">
        <f>D116*0.01</f>
        <v>1.6440000000000001</v>
      </c>
      <c r="G116" s="15">
        <f>E116*0.453592</f>
        <v>82.553743999999995</v>
      </c>
      <c r="H116" s="16">
        <f t="shared" si="1"/>
        <v>30.5</v>
      </c>
      <c r="I116" t="str">
        <f>IF(H116&lt;=18.5,"Underweight",IF(H116&lt;=24.9,"Healthy weight",IF(H116&lt;=29.9,"Over weight", "Obesity")))</f>
        <v>Obesity</v>
      </c>
      <c r="J116" s="2">
        <v>31</v>
      </c>
      <c r="K116" s="2">
        <v>1</v>
      </c>
      <c r="L116" s="2">
        <v>1</v>
      </c>
      <c r="M116" s="2">
        <v>0</v>
      </c>
      <c r="N116">
        <v>1</v>
      </c>
      <c r="O116">
        <v>0</v>
      </c>
      <c r="P116" s="2">
        <v>3993.13</v>
      </c>
      <c r="R116" s="6">
        <v>87</v>
      </c>
      <c r="S116" s="6">
        <v>9474.9723802544831</v>
      </c>
      <c r="T116" s="6">
        <v>199.55761974551751</v>
      </c>
      <c r="AE116">
        <f>IF($I116=AE$1,1,0)</f>
        <v>0</v>
      </c>
      <c r="AF116">
        <f>IF($I116=AF$1,1,0)</f>
        <v>1</v>
      </c>
      <c r="AG116">
        <f>IF($I116=AG$1,1,0)</f>
        <v>0</v>
      </c>
      <c r="AH116">
        <f>IF($I116=AH$1,1,0)</f>
        <v>0</v>
      </c>
      <c r="AI116">
        <f>IF($C116=AI$1,1,0)</f>
        <v>0</v>
      </c>
      <c r="AJ116">
        <f>IF($C116=AJ$1,1,0)</f>
        <v>0</v>
      </c>
      <c r="AK116">
        <f>IF($C116=AK$1,1,0)</f>
        <v>0</v>
      </c>
      <c r="AL116">
        <f>IF($C116=AL$1,1,0)</f>
        <v>1</v>
      </c>
    </row>
    <row r="117" spans="1:38" x14ac:dyDescent="0.2">
      <c r="A117" s="1" t="s">
        <v>240</v>
      </c>
      <c r="B117" s="2">
        <v>2020</v>
      </c>
      <c r="C117" s="2" t="s">
        <v>19</v>
      </c>
      <c r="D117" s="2">
        <v>155.1</v>
      </c>
      <c r="E117" s="2">
        <v>135</v>
      </c>
      <c r="F117">
        <f>D117*0.01</f>
        <v>1.5509999999999999</v>
      </c>
      <c r="G117" s="15">
        <f>E117*0.453592</f>
        <v>61.234920000000002</v>
      </c>
      <c r="H117" s="16">
        <f t="shared" si="1"/>
        <v>25.5</v>
      </c>
      <c r="I117" t="str">
        <f>IF(H117&lt;=18.5,"Underweight",IF(H117&lt;=24.9,"Healthy weight",IF(H117&lt;=29.9,"Over weight", "Obesity")))</f>
        <v>Over weight</v>
      </c>
      <c r="J117" s="2">
        <v>39</v>
      </c>
      <c r="K117" s="2">
        <v>1</v>
      </c>
      <c r="L117" s="2">
        <v>0</v>
      </c>
      <c r="M117" s="2">
        <v>0</v>
      </c>
      <c r="N117">
        <v>1</v>
      </c>
      <c r="O117">
        <v>0</v>
      </c>
      <c r="P117" s="2">
        <v>3835.13</v>
      </c>
      <c r="R117" s="6">
        <v>88</v>
      </c>
      <c r="S117" s="6">
        <v>2137.8691672794998</v>
      </c>
      <c r="T117" s="6">
        <v>8683.1308327205006</v>
      </c>
      <c r="AE117">
        <f>IF($I117=AE$1,1,0)</f>
        <v>1</v>
      </c>
      <c r="AF117">
        <f>IF($I117=AF$1,1,0)</f>
        <v>0</v>
      </c>
      <c r="AG117">
        <f>IF($I117=AG$1,1,0)</f>
        <v>0</v>
      </c>
      <c r="AH117">
        <f>IF($I117=AH$1,1,0)</f>
        <v>0</v>
      </c>
      <c r="AI117">
        <f>IF($C117=AI$1,1,0)</f>
        <v>0</v>
      </c>
      <c r="AJ117">
        <f>IF($C117=AJ$1,1,0)</f>
        <v>1</v>
      </c>
      <c r="AK117">
        <f>IF($C117=AK$1,1,0)</f>
        <v>0</v>
      </c>
      <c r="AL117">
        <f>IF($C117=AL$1,1,0)</f>
        <v>0</v>
      </c>
    </row>
    <row r="118" spans="1:38" x14ac:dyDescent="0.2">
      <c r="A118" s="1" t="s">
        <v>905</v>
      </c>
      <c r="B118" s="2">
        <v>2020</v>
      </c>
      <c r="C118" s="2" t="s">
        <v>19</v>
      </c>
      <c r="D118" s="2">
        <v>152.69999999999999</v>
      </c>
      <c r="E118" s="2">
        <v>103</v>
      </c>
      <c r="F118">
        <f>D118*0.01</f>
        <v>1.5269999999999999</v>
      </c>
      <c r="G118" s="15">
        <f>E118*0.453592</f>
        <v>46.719976000000003</v>
      </c>
      <c r="H118" s="16">
        <f t="shared" si="1"/>
        <v>20</v>
      </c>
      <c r="I118" t="str">
        <f>IF(H118&lt;=18.5,"Underweight",IF(H118&lt;=24.9,"Healthy weight",IF(H118&lt;=29.9,"Over weight", "Obesity")))</f>
        <v>Healthy weight</v>
      </c>
      <c r="J118" s="2">
        <v>29</v>
      </c>
      <c r="K118" s="2">
        <v>1</v>
      </c>
      <c r="L118" s="2">
        <v>1</v>
      </c>
      <c r="M118" s="2">
        <v>0</v>
      </c>
      <c r="N118">
        <v>0</v>
      </c>
      <c r="O118">
        <v>0</v>
      </c>
      <c r="P118" s="2">
        <v>10848.63</v>
      </c>
      <c r="R118" s="6">
        <v>89</v>
      </c>
      <c r="S118" s="6">
        <v>10111.68489766824</v>
      </c>
      <c r="T118" s="6">
        <v>-886.14489766823863</v>
      </c>
      <c r="AE118">
        <f>IF($I118=AE$1,1,0)</f>
        <v>0</v>
      </c>
      <c r="AF118">
        <f>IF($I118=AF$1,1,0)</f>
        <v>0</v>
      </c>
      <c r="AG118">
        <f>IF($I118=AG$1,1,0)</f>
        <v>1</v>
      </c>
      <c r="AH118">
        <f>IF($I118=AH$1,1,0)</f>
        <v>0</v>
      </c>
      <c r="AI118">
        <f>IF($C118=AI$1,1,0)</f>
        <v>0</v>
      </c>
      <c r="AJ118">
        <f>IF($C118=AJ$1,1,0)</f>
        <v>1</v>
      </c>
      <c r="AK118">
        <f>IF($C118=AK$1,1,0)</f>
        <v>0</v>
      </c>
      <c r="AL118">
        <f>IF($C118=AL$1,1,0)</f>
        <v>0</v>
      </c>
    </row>
    <row r="119" spans="1:38" x14ac:dyDescent="0.2">
      <c r="A119" s="1" t="s">
        <v>206</v>
      </c>
      <c r="B119" s="2">
        <v>2020</v>
      </c>
      <c r="C119" s="2" t="s">
        <v>11</v>
      </c>
      <c r="D119" s="2">
        <v>157.69999999999999</v>
      </c>
      <c r="E119" s="2">
        <v>110</v>
      </c>
      <c r="F119">
        <f>D119*0.01</f>
        <v>1.577</v>
      </c>
      <c r="G119" s="15">
        <f>E119*0.453592</f>
        <v>49.895119999999999</v>
      </c>
      <c r="H119" s="16">
        <f t="shared" si="1"/>
        <v>20.100000000000001</v>
      </c>
      <c r="I119" t="str">
        <f>IF(H119&lt;=18.5,"Underweight",IF(H119&lt;=24.9,"Healthy weight",IF(H119&lt;=29.9,"Over weight", "Obesity")))</f>
        <v>Healthy weight</v>
      </c>
      <c r="J119" s="2">
        <v>41</v>
      </c>
      <c r="K119" s="2">
        <v>0</v>
      </c>
      <c r="L119" s="2">
        <v>0</v>
      </c>
      <c r="M119" s="2">
        <v>0</v>
      </c>
      <c r="N119">
        <v>0</v>
      </c>
      <c r="O119">
        <v>0</v>
      </c>
      <c r="P119" s="2">
        <v>6516.96</v>
      </c>
      <c r="R119" s="6">
        <v>90</v>
      </c>
      <c r="S119" s="6">
        <v>5336.341017065055</v>
      </c>
      <c r="T119" s="6">
        <v>2158.4189829349452</v>
      </c>
      <c r="AE119">
        <f>IF($I119=AE$1,1,0)</f>
        <v>0</v>
      </c>
      <c r="AF119">
        <f>IF($I119=AF$1,1,0)</f>
        <v>0</v>
      </c>
      <c r="AG119">
        <f>IF($I119=AG$1,1,0)</f>
        <v>1</v>
      </c>
      <c r="AH119">
        <f>IF($I119=AH$1,1,0)</f>
        <v>0</v>
      </c>
      <c r="AI119">
        <f>IF($C119=AI$1,1,0)</f>
        <v>0</v>
      </c>
      <c r="AJ119">
        <f>IF($C119=AJ$1,1,0)</f>
        <v>0</v>
      </c>
      <c r="AK119">
        <f>IF($C119=AK$1,1,0)</f>
        <v>1</v>
      </c>
      <c r="AL119">
        <f>IF($C119=AL$1,1,0)</f>
        <v>0</v>
      </c>
    </row>
    <row r="120" spans="1:38" x14ac:dyDescent="0.2">
      <c r="A120" s="1" t="s">
        <v>701</v>
      </c>
      <c r="B120" s="2">
        <v>2020</v>
      </c>
      <c r="C120" s="2" t="s">
        <v>19</v>
      </c>
      <c r="D120" s="2">
        <v>172.4</v>
      </c>
      <c r="E120" s="2">
        <v>167</v>
      </c>
      <c r="F120">
        <f>D120*0.01</f>
        <v>1.7240000000000002</v>
      </c>
      <c r="G120" s="15">
        <f>E120*0.453592</f>
        <v>75.749864000000002</v>
      </c>
      <c r="H120" s="16">
        <f t="shared" si="1"/>
        <v>25.5</v>
      </c>
      <c r="I120" t="str">
        <f>IF(H120&lt;=18.5,"Underweight",IF(H120&lt;=24.9,"Healthy weight",IF(H120&lt;=29.9,"Over weight", "Obesity")))</f>
        <v>Over weight</v>
      </c>
      <c r="J120" s="2">
        <v>41</v>
      </c>
      <c r="K120" s="2">
        <v>0</v>
      </c>
      <c r="L120" s="2">
        <v>1</v>
      </c>
      <c r="M120" s="2">
        <v>0</v>
      </c>
      <c r="N120">
        <v>1</v>
      </c>
      <c r="O120">
        <v>0</v>
      </c>
      <c r="P120" s="2">
        <v>4495.59</v>
      </c>
      <c r="R120" s="6">
        <v>91</v>
      </c>
      <c r="S120" s="6">
        <v>14662.300996525701</v>
      </c>
      <c r="T120" s="6">
        <v>-5082.7009965257002</v>
      </c>
      <c r="AE120">
        <f>IF($I120=AE$1,1,0)</f>
        <v>1</v>
      </c>
      <c r="AF120">
        <f>IF($I120=AF$1,1,0)</f>
        <v>0</v>
      </c>
      <c r="AG120">
        <f>IF($I120=AG$1,1,0)</f>
        <v>0</v>
      </c>
      <c r="AH120">
        <f>IF($I120=AH$1,1,0)</f>
        <v>0</v>
      </c>
      <c r="AI120">
        <f>IF($C120=AI$1,1,0)</f>
        <v>0</v>
      </c>
      <c r="AJ120">
        <f>IF($C120=AJ$1,1,0)</f>
        <v>1</v>
      </c>
      <c r="AK120">
        <f>IF($C120=AK$1,1,0)</f>
        <v>0</v>
      </c>
      <c r="AL120">
        <f>IF($C120=AL$1,1,0)</f>
        <v>0</v>
      </c>
    </row>
    <row r="121" spans="1:38" x14ac:dyDescent="0.2">
      <c r="A121" s="1" t="s">
        <v>1167</v>
      </c>
      <c r="B121" s="2">
        <v>2020</v>
      </c>
      <c r="C121" s="2" t="s">
        <v>19</v>
      </c>
      <c r="D121" s="2">
        <v>177.1</v>
      </c>
      <c r="E121" s="2">
        <v>211</v>
      </c>
      <c r="F121">
        <f>D121*0.01</f>
        <v>1.7709999999999999</v>
      </c>
      <c r="G121" s="15">
        <f>E121*0.453592</f>
        <v>95.707911999999993</v>
      </c>
      <c r="H121" s="16">
        <f t="shared" si="1"/>
        <v>30.5</v>
      </c>
      <c r="I121" t="str">
        <f>IF(H121&lt;=18.5,"Underweight",IF(H121&lt;=24.9,"Healthy weight",IF(H121&lt;=29.9,"Over weight", "Obesity")))</f>
        <v>Obesity</v>
      </c>
      <c r="J121" s="2">
        <v>25</v>
      </c>
      <c r="K121" s="2">
        <v>1</v>
      </c>
      <c r="L121" s="2">
        <v>2</v>
      </c>
      <c r="M121" s="2">
        <v>0</v>
      </c>
      <c r="N121">
        <v>1</v>
      </c>
      <c r="O121">
        <v>0</v>
      </c>
      <c r="P121" s="2">
        <v>2972.96</v>
      </c>
      <c r="R121" s="6">
        <v>92</v>
      </c>
      <c r="S121" s="6">
        <v>8014.5223939371008</v>
      </c>
      <c r="T121" s="6">
        <v>450.1576060628995</v>
      </c>
      <c r="AE121">
        <f>IF($I121=AE$1,1,0)</f>
        <v>0</v>
      </c>
      <c r="AF121">
        <f>IF($I121=AF$1,1,0)</f>
        <v>1</v>
      </c>
      <c r="AG121">
        <f>IF($I121=AG$1,1,0)</f>
        <v>0</v>
      </c>
      <c r="AH121">
        <f>IF($I121=AH$1,1,0)</f>
        <v>0</v>
      </c>
      <c r="AI121">
        <f>IF($C121=AI$1,1,0)</f>
        <v>0</v>
      </c>
      <c r="AJ121">
        <f>IF($C121=AJ$1,1,0)</f>
        <v>1</v>
      </c>
      <c r="AK121">
        <f>IF($C121=AK$1,1,0)</f>
        <v>0</v>
      </c>
      <c r="AL121">
        <f>IF($C121=AL$1,1,0)</f>
        <v>0</v>
      </c>
    </row>
    <row r="122" spans="1:38" x14ac:dyDescent="0.2">
      <c r="A122" s="1" t="s">
        <v>1194</v>
      </c>
      <c r="B122" s="2">
        <v>2020</v>
      </c>
      <c r="C122" s="2" t="s">
        <v>19</v>
      </c>
      <c r="D122" s="2">
        <v>189.2</v>
      </c>
      <c r="E122" s="2">
        <v>241</v>
      </c>
      <c r="F122">
        <f>D122*0.01</f>
        <v>1.8919999999999999</v>
      </c>
      <c r="G122" s="15">
        <f>E122*0.453592</f>
        <v>109.31567199999999</v>
      </c>
      <c r="H122" s="16">
        <f t="shared" si="1"/>
        <v>30.5</v>
      </c>
      <c r="I122" t="str">
        <f>IF(H122&lt;=18.5,"Underweight",IF(H122&lt;=24.9,"Healthy weight",IF(H122&lt;=29.9,"Over weight", "Obesity")))</f>
        <v>Obesity</v>
      </c>
      <c r="J122" s="2">
        <v>45</v>
      </c>
      <c r="K122" s="2">
        <v>0</v>
      </c>
      <c r="L122" s="2">
        <v>0</v>
      </c>
      <c r="M122" s="2">
        <v>0</v>
      </c>
      <c r="N122">
        <v>1</v>
      </c>
      <c r="O122">
        <v>0</v>
      </c>
      <c r="P122" s="2">
        <v>9840.27</v>
      </c>
      <c r="R122" s="6">
        <v>93</v>
      </c>
      <c r="S122" s="6">
        <v>10111.68489766824</v>
      </c>
      <c r="T122" s="6">
        <v>-3232.3348976682391</v>
      </c>
      <c r="AE122">
        <f>IF($I122=AE$1,1,0)</f>
        <v>0</v>
      </c>
      <c r="AF122">
        <f>IF($I122=AF$1,1,0)</f>
        <v>1</v>
      </c>
      <c r="AG122">
        <f>IF($I122=AG$1,1,0)</f>
        <v>0</v>
      </c>
      <c r="AH122">
        <f>IF($I122=AH$1,1,0)</f>
        <v>0</v>
      </c>
      <c r="AI122">
        <f>IF($C122=AI$1,1,0)</f>
        <v>0</v>
      </c>
      <c r="AJ122">
        <f>IF($C122=AJ$1,1,0)</f>
        <v>1</v>
      </c>
      <c r="AK122">
        <f>IF($C122=AK$1,1,0)</f>
        <v>0</v>
      </c>
      <c r="AL122">
        <f>IF($C122=AL$1,1,0)</f>
        <v>0</v>
      </c>
    </row>
    <row r="123" spans="1:38" x14ac:dyDescent="0.2">
      <c r="A123" s="1" t="s">
        <v>1228</v>
      </c>
      <c r="B123" s="2">
        <v>2020</v>
      </c>
      <c r="C123" s="2" t="s">
        <v>19</v>
      </c>
      <c r="D123" s="2">
        <v>168.1</v>
      </c>
      <c r="E123" s="2">
        <v>190</v>
      </c>
      <c r="F123">
        <f>D123*0.01</f>
        <v>1.681</v>
      </c>
      <c r="G123" s="15">
        <f>E123*0.453592</f>
        <v>86.182479999999998</v>
      </c>
      <c r="H123" s="16">
        <f t="shared" si="1"/>
        <v>30.5</v>
      </c>
      <c r="I123" t="str">
        <f>IF(H123&lt;=18.5,"Underweight",IF(H123&lt;=24.9,"Healthy weight",IF(H123&lt;=29.9,"Over weight", "Obesity")))</f>
        <v>Obesity</v>
      </c>
      <c r="J123" s="2">
        <v>41</v>
      </c>
      <c r="K123" s="2">
        <v>1</v>
      </c>
      <c r="L123" s="2">
        <v>1</v>
      </c>
      <c r="M123" s="2">
        <v>0</v>
      </c>
      <c r="N123">
        <v>1</v>
      </c>
      <c r="O123">
        <v>0</v>
      </c>
      <c r="P123" s="2">
        <v>4974.43</v>
      </c>
      <c r="R123" s="6">
        <v>94</v>
      </c>
      <c r="S123" s="6">
        <v>4496.9875416942396</v>
      </c>
      <c r="T123" s="6">
        <v>-2127.6775416942396</v>
      </c>
      <c r="AE123">
        <f>IF($I123=AE$1,1,0)</f>
        <v>0</v>
      </c>
      <c r="AF123">
        <f>IF($I123=AF$1,1,0)</f>
        <v>1</v>
      </c>
      <c r="AG123">
        <f>IF($I123=AG$1,1,0)</f>
        <v>0</v>
      </c>
      <c r="AH123">
        <f>IF($I123=AH$1,1,0)</f>
        <v>0</v>
      </c>
      <c r="AI123">
        <f>IF($C123=AI$1,1,0)</f>
        <v>0</v>
      </c>
      <c r="AJ123">
        <f>IF($C123=AJ$1,1,0)</f>
        <v>1</v>
      </c>
      <c r="AK123">
        <f>IF($C123=AK$1,1,0)</f>
        <v>0</v>
      </c>
      <c r="AL123">
        <f>IF($C123=AL$1,1,0)</f>
        <v>0</v>
      </c>
    </row>
    <row r="124" spans="1:38" x14ac:dyDescent="0.2">
      <c r="A124" s="1" t="s">
        <v>62</v>
      </c>
      <c r="B124" s="2">
        <v>2020</v>
      </c>
      <c r="C124" s="2" t="s">
        <v>11</v>
      </c>
      <c r="D124" s="2">
        <v>155</v>
      </c>
      <c r="E124" s="2">
        <v>135</v>
      </c>
      <c r="F124">
        <f>D124*0.01</f>
        <v>1.55</v>
      </c>
      <c r="G124" s="15">
        <f>E124*0.453592</f>
        <v>61.234920000000002</v>
      </c>
      <c r="H124" s="16">
        <f t="shared" si="1"/>
        <v>25.5</v>
      </c>
      <c r="I124" t="str">
        <f>IF(H124&lt;=18.5,"Underweight",IF(H124&lt;=24.9,"Healthy weight",IF(H124&lt;=29.9,"Over weight", "Obesity")))</f>
        <v>Over weight</v>
      </c>
      <c r="J124" s="2">
        <v>38</v>
      </c>
      <c r="K124" s="2">
        <v>1</v>
      </c>
      <c r="L124" s="2">
        <v>0</v>
      </c>
      <c r="M124" s="2">
        <v>0</v>
      </c>
      <c r="N124">
        <v>1</v>
      </c>
      <c r="O124">
        <v>0</v>
      </c>
      <c r="P124" s="2">
        <v>13340.31</v>
      </c>
      <c r="R124" s="6">
        <v>95</v>
      </c>
      <c r="S124" s="6">
        <v>11500.825233245578</v>
      </c>
      <c r="T124" s="6">
        <v>-1488.7752332455784</v>
      </c>
      <c r="AE124">
        <f>IF($I124=AE$1,1,0)</f>
        <v>1</v>
      </c>
      <c r="AF124">
        <f>IF($I124=AF$1,1,0)</f>
        <v>0</v>
      </c>
      <c r="AG124">
        <f>IF($I124=AG$1,1,0)</f>
        <v>0</v>
      </c>
      <c r="AH124">
        <f>IF($I124=AH$1,1,0)</f>
        <v>0</v>
      </c>
      <c r="AI124">
        <f>IF($C124=AI$1,1,0)</f>
        <v>0</v>
      </c>
      <c r="AJ124">
        <f>IF($C124=AJ$1,1,0)</f>
        <v>0</v>
      </c>
      <c r="AK124">
        <f>IF($C124=AK$1,1,0)</f>
        <v>1</v>
      </c>
      <c r="AL124">
        <f>IF($C124=AL$1,1,0)</f>
        <v>0</v>
      </c>
    </row>
    <row r="125" spans="1:38" x14ac:dyDescent="0.2">
      <c r="A125" s="1" t="s">
        <v>1230</v>
      </c>
      <c r="B125" s="2">
        <v>2020</v>
      </c>
      <c r="C125" s="2" t="s">
        <v>11</v>
      </c>
      <c r="D125" s="2">
        <v>166.3</v>
      </c>
      <c r="E125" s="2">
        <v>186</v>
      </c>
      <c r="F125">
        <f>D125*0.01</f>
        <v>1.6630000000000003</v>
      </c>
      <c r="G125" s="15">
        <f>E125*0.453592</f>
        <v>84.368111999999996</v>
      </c>
      <c r="H125" s="16">
        <f t="shared" si="1"/>
        <v>30.5</v>
      </c>
      <c r="I125" t="str">
        <f>IF(H125&lt;=18.5,"Underweight",IF(H125&lt;=24.9,"Healthy weight",IF(H125&lt;=29.9,"Over weight", "Obesity")))</f>
        <v>Obesity</v>
      </c>
      <c r="J125" s="2">
        <v>39</v>
      </c>
      <c r="K125" s="2">
        <v>0</v>
      </c>
      <c r="L125" s="2">
        <v>1</v>
      </c>
      <c r="M125" s="2">
        <v>0</v>
      </c>
      <c r="N125">
        <v>1</v>
      </c>
      <c r="O125">
        <v>0</v>
      </c>
      <c r="P125" s="2">
        <v>4902.03</v>
      </c>
      <c r="R125" s="6">
        <v>96</v>
      </c>
      <c r="S125" s="6">
        <v>10096.068891201048</v>
      </c>
      <c r="T125" s="6">
        <v>-3181.5288912010483</v>
      </c>
      <c r="AE125">
        <f>IF($I125=AE$1,1,0)</f>
        <v>0</v>
      </c>
      <c r="AF125">
        <f>IF($I125=AF$1,1,0)</f>
        <v>1</v>
      </c>
      <c r="AG125">
        <f>IF($I125=AG$1,1,0)</f>
        <v>0</v>
      </c>
      <c r="AH125">
        <f>IF($I125=AH$1,1,0)</f>
        <v>0</v>
      </c>
      <c r="AI125">
        <f>IF($C125=AI$1,1,0)</f>
        <v>0</v>
      </c>
      <c r="AJ125">
        <f>IF($C125=AJ$1,1,0)</f>
        <v>0</v>
      </c>
      <c r="AK125">
        <f>IF($C125=AK$1,1,0)</f>
        <v>1</v>
      </c>
      <c r="AL125">
        <f>IF($C125=AL$1,1,0)</f>
        <v>0</v>
      </c>
    </row>
    <row r="126" spans="1:38" x14ac:dyDescent="0.2">
      <c r="A126" s="1" t="s">
        <v>1267</v>
      </c>
      <c r="B126" s="2">
        <v>2020</v>
      </c>
      <c r="C126" s="2" t="s">
        <v>19</v>
      </c>
      <c r="D126" s="2">
        <v>166.3</v>
      </c>
      <c r="E126" s="2">
        <v>186</v>
      </c>
      <c r="F126">
        <f>D126*0.01</f>
        <v>1.6630000000000003</v>
      </c>
      <c r="G126" s="15">
        <f>E126*0.453592</f>
        <v>84.368111999999996</v>
      </c>
      <c r="H126" s="16">
        <f t="shared" si="1"/>
        <v>30.5</v>
      </c>
      <c r="I126" t="str">
        <f>IF(H126&lt;=18.5,"Underweight",IF(H126&lt;=24.9,"Healthy weight",IF(H126&lt;=29.9,"Over weight", "Obesity")))</f>
        <v>Obesity</v>
      </c>
      <c r="J126" s="2">
        <v>28</v>
      </c>
      <c r="K126" s="2">
        <v>0</v>
      </c>
      <c r="L126" s="2">
        <v>2</v>
      </c>
      <c r="M126" s="2">
        <v>0</v>
      </c>
      <c r="N126">
        <v>1</v>
      </c>
      <c r="O126">
        <v>0</v>
      </c>
      <c r="P126" s="2">
        <v>2702.89</v>
      </c>
      <c r="R126" s="6">
        <v>97</v>
      </c>
      <c r="S126" s="6">
        <v>8473.7623284826968</v>
      </c>
      <c r="T126" s="6">
        <v>-2305.2523284826966</v>
      </c>
      <c r="AE126">
        <f>IF($I126=AE$1,1,0)</f>
        <v>0</v>
      </c>
      <c r="AF126">
        <f>IF($I126=AF$1,1,0)</f>
        <v>1</v>
      </c>
      <c r="AG126">
        <f>IF($I126=AG$1,1,0)</f>
        <v>0</v>
      </c>
      <c r="AH126">
        <f>IF($I126=AH$1,1,0)</f>
        <v>0</v>
      </c>
      <c r="AI126">
        <f>IF($C126=AI$1,1,0)</f>
        <v>0</v>
      </c>
      <c r="AJ126">
        <f>IF($C126=AJ$1,1,0)</f>
        <v>1</v>
      </c>
      <c r="AK126">
        <f>IF($C126=AK$1,1,0)</f>
        <v>0</v>
      </c>
      <c r="AL126">
        <f>IF($C126=AL$1,1,0)</f>
        <v>0</v>
      </c>
    </row>
    <row r="127" spans="1:38" x14ac:dyDescent="0.2">
      <c r="A127" s="1" t="s">
        <v>69</v>
      </c>
      <c r="B127" s="2">
        <v>2020</v>
      </c>
      <c r="C127" s="2" t="s">
        <v>21</v>
      </c>
      <c r="D127" s="2">
        <v>160.6</v>
      </c>
      <c r="E127" s="2">
        <v>174</v>
      </c>
      <c r="F127">
        <f>D127*0.01</f>
        <v>1.6059999999999999</v>
      </c>
      <c r="G127" s="15">
        <f>E127*0.453592</f>
        <v>78.925008000000005</v>
      </c>
      <c r="H127" s="16">
        <f t="shared" si="1"/>
        <v>30.6</v>
      </c>
      <c r="I127" t="str">
        <f>IF(H127&lt;=18.5,"Underweight",IF(H127&lt;=24.9,"Healthy weight",IF(H127&lt;=29.9,"Over weight", "Obesity")))</f>
        <v>Obesity</v>
      </c>
      <c r="J127" s="2">
        <v>22</v>
      </c>
      <c r="K127" s="2">
        <v>1</v>
      </c>
      <c r="L127" s="2">
        <v>0</v>
      </c>
      <c r="M127" s="2">
        <v>0</v>
      </c>
      <c r="N127">
        <v>1</v>
      </c>
      <c r="O127">
        <v>0</v>
      </c>
      <c r="P127" s="2">
        <v>1607.53</v>
      </c>
      <c r="R127" s="6">
        <v>98</v>
      </c>
      <c r="S127" s="6">
        <v>10096.068891201048</v>
      </c>
      <c r="T127" s="6">
        <v>31380.861108798952</v>
      </c>
      <c r="AE127">
        <f>IF($I127=AE$1,1,0)</f>
        <v>0</v>
      </c>
      <c r="AF127">
        <f>IF($I127=AF$1,1,0)</f>
        <v>1</v>
      </c>
      <c r="AG127">
        <f>IF($I127=AG$1,1,0)</f>
        <v>0</v>
      </c>
      <c r="AH127">
        <f>IF($I127=AH$1,1,0)</f>
        <v>0</v>
      </c>
      <c r="AI127">
        <f>IF($C127=AI$1,1,0)</f>
        <v>0</v>
      </c>
      <c r="AJ127">
        <f>IF($C127=AJ$1,1,0)</f>
        <v>0</v>
      </c>
      <c r="AK127">
        <f>IF($C127=AK$1,1,0)</f>
        <v>0</v>
      </c>
      <c r="AL127">
        <f>IF($C127=AL$1,1,0)</f>
        <v>1</v>
      </c>
    </row>
    <row r="128" spans="1:38" x14ac:dyDescent="0.2">
      <c r="A128" s="1" t="s">
        <v>1075</v>
      </c>
      <c r="B128" s="2">
        <v>2020</v>
      </c>
      <c r="C128" s="2" t="s">
        <v>26</v>
      </c>
      <c r="D128" s="2">
        <v>167.1</v>
      </c>
      <c r="E128" s="2">
        <v>157</v>
      </c>
      <c r="F128">
        <f>D128*0.01</f>
        <v>1.671</v>
      </c>
      <c r="G128" s="15">
        <f>E128*0.453592</f>
        <v>71.213943999999998</v>
      </c>
      <c r="H128" s="16">
        <f t="shared" si="1"/>
        <v>25.5</v>
      </c>
      <c r="I128" t="str">
        <f>IF(H128&lt;=18.5,"Underweight",IF(H128&lt;=24.9,"Healthy weight",IF(H128&lt;=29.9,"Over weight", "Obesity")))</f>
        <v>Over weight</v>
      </c>
      <c r="J128" s="2">
        <v>18</v>
      </c>
      <c r="K128" s="2">
        <v>1</v>
      </c>
      <c r="L128" s="2">
        <v>0</v>
      </c>
      <c r="M128" s="2">
        <v>0</v>
      </c>
      <c r="N128">
        <v>1</v>
      </c>
      <c r="O128">
        <v>1</v>
      </c>
      <c r="P128" s="2">
        <v>1613.65</v>
      </c>
      <c r="R128" s="6">
        <v>99</v>
      </c>
      <c r="S128" s="6">
        <v>19290.697563444679</v>
      </c>
      <c r="T128" s="6">
        <v>-5019.947563444679</v>
      </c>
      <c r="AE128">
        <f>IF($I128=AE$1,1,0)</f>
        <v>1</v>
      </c>
      <c r="AF128">
        <f>IF($I128=AF$1,1,0)</f>
        <v>0</v>
      </c>
      <c r="AG128">
        <f>IF($I128=AG$1,1,0)</f>
        <v>0</v>
      </c>
      <c r="AH128">
        <f>IF($I128=AH$1,1,0)</f>
        <v>0</v>
      </c>
      <c r="AI128">
        <f>IF($C128=AI$1,1,0)</f>
        <v>1</v>
      </c>
      <c r="AJ128">
        <f>IF($C128=AJ$1,1,0)</f>
        <v>0</v>
      </c>
      <c r="AK128">
        <f>IF($C128=AK$1,1,0)</f>
        <v>0</v>
      </c>
      <c r="AL128">
        <f>IF($C128=AL$1,1,0)</f>
        <v>0</v>
      </c>
    </row>
    <row r="129" spans="1:38" x14ac:dyDescent="0.2">
      <c r="A129" s="1" t="s">
        <v>388</v>
      </c>
      <c r="B129" s="2">
        <v>2020</v>
      </c>
      <c r="C129" s="2" t="s">
        <v>11</v>
      </c>
      <c r="D129" s="2">
        <v>170.1</v>
      </c>
      <c r="E129" s="2">
        <v>195</v>
      </c>
      <c r="F129">
        <f>D129*0.01</f>
        <v>1.7010000000000001</v>
      </c>
      <c r="G129" s="15">
        <f>E129*0.453592</f>
        <v>88.45044</v>
      </c>
      <c r="H129" s="16">
        <f t="shared" si="1"/>
        <v>30.6</v>
      </c>
      <c r="I129" t="str">
        <f>IF(H129&lt;=18.5,"Underweight",IF(H129&lt;=24.9,"Healthy weight",IF(H129&lt;=29.9,"Over weight", "Obesity")))</f>
        <v>Obesity</v>
      </c>
      <c r="J129" s="2">
        <v>45</v>
      </c>
      <c r="K129" s="2">
        <v>0</v>
      </c>
      <c r="L129" s="2">
        <v>2</v>
      </c>
      <c r="M129" s="2">
        <v>1</v>
      </c>
      <c r="N129">
        <v>1</v>
      </c>
      <c r="O129">
        <v>0</v>
      </c>
      <c r="P129" s="2">
        <v>22538.41</v>
      </c>
      <c r="R129" s="6">
        <v>100</v>
      </c>
      <c r="S129" s="6">
        <v>17209.151066180733</v>
      </c>
      <c r="T129" s="6">
        <v>-29.071066180731577</v>
      </c>
      <c r="AE129">
        <f>IF($I129=AE$1,1,0)</f>
        <v>0</v>
      </c>
      <c r="AF129">
        <f>IF($I129=AF$1,1,0)</f>
        <v>1</v>
      </c>
      <c r="AG129">
        <f>IF($I129=AG$1,1,0)</f>
        <v>0</v>
      </c>
      <c r="AH129">
        <f>IF($I129=AH$1,1,0)</f>
        <v>0</v>
      </c>
      <c r="AI129">
        <f>IF($C129=AI$1,1,0)</f>
        <v>0</v>
      </c>
      <c r="AJ129">
        <f>IF($C129=AJ$1,1,0)</f>
        <v>0</v>
      </c>
      <c r="AK129">
        <f>IF($C129=AK$1,1,0)</f>
        <v>1</v>
      </c>
      <c r="AL129">
        <f>IF($C129=AL$1,1,0)</f>
        <v>0</v>
      </c>
    </row>
    <row r="130" spans="1:38" x14ac:dyDescent="0.2">
      <c r="A130" s="1" t="s">
        <v>813</v>
      </c>
      <c r="B130" s="2">
        <v>2020</v>
      </c>
      <c r="C130" s="2" t="s">
        <v>19</v>
      </c>
      <c r="D130" s="2">
        <v>179.9</v>
      </c>
      <c r="E130" s="2">
        <v>182</v>
      </c>
      <c r="F130">
        <f>D130*0.01</f>
        <v>1.7990000000000002</v>
      </c>
      <c r="G130" s="15">
        <f>E130*0.453592</f>
        <v>82.553743999999995</v>
      </c>
      <c r="H130" s="16">
        <f t="shared" si="1"/>
        <v>25.5</v>
      </c>
      <c r="I130" t="str">
        <f>IF(H130&lt;=18.5,"Underweight",IF(H130&lt;=24.9,"Healthy weight",IF(H130&lt;=29.9,"Over weight", "Obesity")))</f>
        <v>Over weight</v>
      </c>
      <c r="J130" s="2">
        <v>26</v>
      </c>
      <c r="K130" s="2">
        <v>1</v>
      </c>
      <c r="L130" s="2">
        <v>0</v>
      </c>
      <c r="M130" s="2">
        <v>0</v>
      </c>
      <c r="N130">
        <v>1</v>
      </c>
      <c r="O130">
        <v>0</v>
      </c>
      <c r="P130" s="2">
        <v>1045.19</v>
      </c>
      <c r="R130" s="6">
        <v>101</v>
      </c>
      <c r="S130" s="6">
        <v>5305.1090041306725</v>
      </c>
      <c r="T130" s="6">
        <v>-4014.1790041306722</v>
      </c>
      <c r="AE130">
        <f>IF($I130=AE$1,1,0)</f>
        <v>1</v>
      </c>
      <c r="AF130">
        <f>IF($I130=AF$1,1,0)</f>
        <v>0</v>
      </c>
      <c r="AG130">
        <f>IF($I130=AG$1,1,0)</f>
        <v>0</v>
      </c>
      <c r="AH130">
        <f>IF($I130=AH$1,1,0)</f>
        <v>0</v>
      </c>
      <c r="AI130">
        <f>IF($C130=AI$1,1,0)</f>
        <v>0</v>
      </c>
      <c r="AJ130">
        <f>IF($C130=AJ$1,1,0)</f>
        <v>1</v>
      </c>
      <c r="AK130">
        <f>IF($C130=AK$1,1,0)</f>
        <v>0</v>
      </c>
      <c r="AL130">
        <f>IF($C130=AL$1,1,0)</f>
        <v>0</v>
      </c>
    </row>
    <row r="131" spans="1:38" x14ac:dyDescent="0.2">
      <c r="A131" s="1" t="s">
        <v>437</v>
      </c>
      <c r="B131" s="2">
        <v>2020</v>
      </c>
      <c r="C131" s="2" t="s">
        <v>19</v>
      </c>
      <c r="D131" s="2">
        <v>156.9</v>
      </c>
      <c r="E131" s="2">
        <v>166</v>
      </c>
      <c r="F131">
        <f>D131*0.01</f>
        <v>1.5690000000000002</v>
      </c>
      <c r="G131" s="15">
        <f>E131*0.453592</f>
        <v>75.296272000000002</v>
      </c>
      <c r="H131" s="16">
        <f t="shared" ref="H131:H194" si="2">ROUND(G131/(F131^2),1)</f>
        <v>30.6</v>
      </c>
      <c r="I131" t="str">
        <f>IF(H131&lt;=18.5,"Underweight",IF(H131&lt;=24.9,"Healthy weight",IF(H131&lt;=29.9,"Over weight", "Obesity")))</f>
        <v>Obesity</v>
      </c>
      <c r="J131" s="2">
        <v>42</v>
      </c>
      <c r="K131" s="2">
        <v>1</v>
      </c>
      <c r="L131" s="2">
        <v>2</v>
      </c>
      <c r="M131" s="2">
        <v>0</v>
      </c>
      <c r="N131">
        <v>1</v>
      </c>
      <c r="O131">
        <v>0</v>
      </c>
      <c r="P131" s="2">
        <v>7116.07</v>
      </c>
      <c r="R131" s="6">
        <v>102</v>
      </c>
      <c r="S131" s="6">
        <v>13373.259955230991</v>
      </c>
      <c r="T131" s="6">
        <v>2340.2400447690088</v>
      </c>
      <c r="AE131">
        <f>IF($I131=AE$1,1,0)</f>
        <v>0</v>
      </c>
      <c r="AF131">
        <f>IF($I131=AF$1,1,0)</f>
        <v>1</v>
      </c>
      <c r="AG131">
        <f>IF($I131=AG$1,1,0)</f>
        <v>0</v>
      </c>
      <c r="AH131">
        <f>IF($I131=AH$1,1,0)</f>
        <v>0</v>
      </c>
      <c r="AI131">
        <f>IF($C131=AI$1,1,0)</f>
        <v>0</v>
      </c>
      <c r="AJ131">
        <f>IF($C131=AJ$1,1,0)</f>
        <v>1</v>
      </c>
      <c r="AK131">
        <f>IF($C131=AK$1,1,0)</f>
        <v>0</v>
      </c>
      <c r="AL131">
        <f>IF($C131=AL$1,1,0)</f>
        <v>0</v>
      </c>
    </row>
    <row r="132" spans="1:38" x14ac:dyDescent="0.2">
      <c r="A132" s="1" t="s">
        <v>562</v>
      </c>
      <c r="B132" s="2">
        <v>2020</v>
      </c>
      <c r="C132" s="2" t="s">
        <v>19</v>
      </c>
      <c r="D132" s="2">
        <v>163.80000000000001</v>
      </c>
      <c r="E132" s="2">
        <v>181</v>
      </c>
      <c r="F132">
        <f>D132*0.01</f>
        <v>1.6380000000000001</v>
      </c>
      <c r="G132" s="15">
        <f>E132*0.453592</f>
        <v>82.100151999999994</v>
      </c>
      <c r="H132" s="16">
        <f t="shared" si="2"/>
        <v>30.6</v>
      </c>
      <c r="I132" t="str">
        <f>IF(H132&lt;=18.5,"Underweight",IF(H132&lt;=24.9,"Healthy weight",IF(H132&lt;=29.9,"Over weight", "Obesity")))</f>
        <v>Obesity</v>
      </c>
      <c r="J132" s="2">
        <v>32</v>
      </c>
      <c r="K132" s="2">
        <v>1</v>
      </c>
      <c r="L132" s="2">
        <v>0</v>
      </c>
      <c r="M132" s="2">
        <v>0</v>
      </c>
      <c r="N132">
        <v>1</v>
      </c>
      <c r="O132">
        <v>0</v>
      </c>
      <c r="P132" s="2">
        <v>2878.5</v>
      </c>
      <c r="R132" s="6">
        <v>103</v>
      </c>
      <c r="S132" s="6">
        <v>11840.844365630255</v>
      </c>
      <c r="T132" s="6">
        <v>-7182.7243656302553</v>
      </c>
      <c r="AE132">
        <f>IF($I132=AE$1,1,0)</f>
        <v>0</v>
      </c>
      <c r="AF132">
        <f>IF($I132=AF$1,1,0)</f>
        <v>1</v>
      </c>
      <c r="AG132">
        <f>IF($I132=AG$1,1,0)</f>
        <v>0</v>
      </c>
      <c r="AH132">
        <f>IF($I132=AH$1,1,0)</f>
        <v>0</v>
      </c>
      <c r="AI132">
        <f>IF($C132=AI$1,1,0)</f>
        <v>0</v>
      </c>
      <c r="AJ132">
        <f>IF($C132=AJ$1,1,0)</f>
        <v>1</v>
      </c>
      <c r="AK132">
        <f>IF($C132=AK$1,1,0)</f>
        <v>0</v>
      </c>
      <c r="AL132">
        <f>IF($C132=AL$1,1,0)</f>
        <v>0</v>
      </c>
    </row>
    <row r="133" spans="1:38" x14ac:dyDescent="0.2">
      <c r="A133" s="1" t="s">
        <v>648</v>
      </c>
      <c r="B133" s="2">
        <v>2020</v>
      </c>
      <c r="C133" s="2" t="s">
        <v>19</v>
      </c>
      <c r="D133" s="2">
        <v>176.5</v>
      </c>
      <c r="E133" s="2">
        <v>210</v>
      </c>
      <c r="F133">
        <f>D133*0.01</f>
        <v>1.7650000000000001</v>
      </c>
      <c r="G133" s="15">
        <f>E133*0.453592</f>
        <v>95.254319999999993</v>
      </c>
      <c r="H133" s="16">
        <f t="shared" si="2"/>
        <v>30.6</v>
      </c>
      <c r="I133" t="str">
        <f>IF(H133&lt;=18.5,"Underweight",IF(H133&lt;=24.9,"Healthy weight",IF(H133&lt;=29.9,"Over weight", "Obesity")))</f>
        <v>Obesity</v>
      </c>
      <c r="J133" s="2">
        <v>30</v>
      </c>
      <c r="K133" s="2">
        <v>1</v>
      </c>
      <c r="L133" s="2">
        <v>0</v>
      </c>
      <c r="M133" s="2">
        <v>0</v>
      </c>
      <c r="N133">
        <v>1</v>
      </c>
      <c r="O133">
        <v>0</v>
      </c>
      <c r="P133" s="2">
        <v>4609.83</v>
      </c>
      <c r="R133" s="6">
        <v>104</v>
      </c>
      <c r="S133" s="6">
        <v>9474.9723802544831</v>
      </c>
      <c r="T133" s="6">
        <v>-2336.132380254483</v>
      </c>
      <c r="AE133">
        <f>IF($I133=AE$1,1,0)</f>
        <v>0</v>
      </c>
      <c r="AF133">
        <f>IF($I133=AF$1,1,0)</f>
        <v>1</v>
      </c>
      <c r="AG133">
        <f>IF($I133=AG$1,1,0)</f>
        <v>0</v>
      </c>
      <c r="AH133">
        <f>IF($I133=AH$1,1,0)</f>
        <v>0</v>
      </c>
      <c r="AI133">
        <f>IF($C133=AI$1,1,0)</f>
        <v>0</v>
      </c>
      <c r="AJ133">
        <f>IF($C133=AJ$1,1,0)</f>
        <v>1</v>
      </c>
      <c r="AK133">
        <f>IF($C133=AK$1,1,0)</f>
        <v>0</v>
      </c>
      <c r="AL133">
        <f>IF($C133=AL$1,1,0)</f>
        <v>0</v>
      </c>
    </row>
    <row r="134" spans="1:38" x14ac:dyDescent="0.2">
      <c r="A134" s="1" t="s">
        <v>1180</v>
      </c>
      <c r="B134" s="2">
        <v>2020</v>
      </c>
      <c r="C134" s="2" t="s">
        <v>11</v>
      </c>
      <c r="D134" s="2">
        <v>168.3</v>
      </c>
      <c r="E134" s="2">
        <v>191</v>
      </c>
      <c r="F134">
        <f>D134*0.01</f>
        <v>1.6830000000000001</v>
      </c>
      <c r="G134" s="15">
        <f>E134*0.453592</f>
        <v>86.636071999999999</v>
      </c>
      <c r="H134" s="16">
        <f t="shared" si="2"/>
        <v>30.6</v>
      </c>
      <c r="I134" t="str">
        <f>IF(H134&lt;=18.5,"Underweight",IF(H134&lt;=24.9,"Healthy weight",IF(H134&lt;=29.9,"Over weight", "Obesity")))</f>
        <v>Obesity</v>
      </c>
      <c r="J134" s="2">
        <v>25</v>
      </c>
      <c r="K134" s="2">
        <v>1</v>
      </c>
      <c r="L134" s="2">
        <v>0</v>
      </c>
      <c r="M134" s="2">
        <v>0</v>
      </c>
      <c r="N134">
        <v>1</v>
      </c>
      <c r="O134">
        <v>0</v>
      </c>
      <c r="P134" s="2">
        <v>1031.26</v>
      </c>
      <c r="R134" s="6">
        <v>105</v>
      </c>
      <c r="S134" s="6">
        <v>-611.62186033258968</v>
      </c>
      <c r="T134" s="6">
        <v>1185.5018603325898</v>
      </c>
      <c r="AE134">
        <f>IF($I134=AE$1,1,0)</f>
        <v>0</v>
      </c>
      <c r="AF134">
        <f>IF($I134=AF$1,1,0)</f>
        <v>1</v>
      </c>
      <c r="AG134">
        <f>IF($I134=AG$1,1,0)</f>
        <v>0</v>
      </c>
      <c r="AH134">
        <f>IF($I134=AH$1,1,0)</f>
        <v>0</v>
      </c>
      <c r="AI134">
        <f>IF($C134=AI$1,1,0)</f>
        <v>0</v>
      </c>
      <c r="AJ134">
        <f>IF($C134=AJ$1,1,0)</f>
        <v>0</v>
      </c>
      <c r="AK134">
        <f>IF($C134=AK$1,1,0)</f>
        <v>1</v>
      </c>
      <c r="AL134">
        <f>IF($C134=AL$1,1,0)</f>
        <v>0</v>
      </c>
    </row>
    <row r="135" spans="1:38" x14ac:dyDescent="0.2">
      <c r="A135" s="1" t="s">
        <v>85</v>
      </c>
      <c r="B135" s="2">
        <v>2020</v>
      </c>
      <c r="C135" s="2" t="s">
        <v>19</v>
      </c>
      <c r="D135" s="2">
        <v>159.30000000000001</v>
      </c>
      <c r="E135" s="2">
        <v>172</v>
      </c>
      <c r="F135">
        <f>D135*0.01</f>
        <v>1.5930000000000002</v>
      </c>
      <c r="G135" s="15">
        <f>E135*0.453592</f>
        <v>78.017824000000005</v>
      </c>
      <c r="H135" s="16">
        <f t="shared" si="2"/>
        <v>30.7</v>
      </c>
      <c r="I135" t="str">
        <f>IF(H135&lt;=18.5,"Underweight",IF(H135&lt;=24.9,"Healthy weight",IF(H135&lt;=29.9,"Over weight", "Obesity")))</f>
        <v>Obesity</v>
      </c>
      <c r="J135" s="2">
        <v>34</v>
      </c>
      <c r="K135" s="2">
        <v>0</v>
      </c>
      <c r="L135" s="2">
        <v>1</v>
      </c>
      <c r="M135" s="2">
        <v>0</v>
      </c>
      <c r="N135">
        <v>1</v>
      </c>
      <c r="O135">
        <v>0</v>
      </c>
      <c r="P135" s="2">
        <v>6917.2</v>
      </c>
      <c r="R135" s="6">
        <v>106</v>
      </c>
      <c r="S135" s="6">
        <v>7681.2568725134552</v>
      </c>
      <c r="T135" s="6">
        <v>-1769.7868725134549</v>
      </c>
      <c r="AE135">
        <f>IF($I135=AE$1,1,0)</f>
        <v>0</v>
      </c>
      <c r="AF135">
        <f>IF($I135=AF$1,1,0)</f>
        <v>1</v>
      </c>
      <c r="AG135">
        <f>IF($I135=AG$1,1,0)</f>
        <v>0</v>
      </c>
      <c r="AH135">
        <f>IF($I135=AH$1,1,0)</f>
        <v>0</v>
      </c>
      <c r="AI135">
        <f>IF($C135=AI$1,1,0)</f>
        <v>0</v>
      </c>
      <c r="AJ135">
        <f>IF($C135=AJ$1,1,0)</f>
        <v>1</v>
      </c>
      <c r="AK135">
        <f>IF($C135=AK$1,1,0)</f>
        <v>0</v>
      </c>
      <c r="AL135">
        <f>IF($C135=AL$1,1,0)</f>
        <v>0</v>
      </c>
    </row>
    <row r="136" spans="1:38" x14ac:dyDescent="0.2">
      <c r="A136" s="1" t="s">
        <v>372</v>
      </c>
      <c r="B136" s="2">
        <v>2020</v>
      </c>
      <c r="C136" s="2" t="s">
        <v>11</v>
      </c>
      <c r="D136" s="2">
        <v>163.9</v>
      </c>
      <c r="E136" s="2">
        <v>182</v>
      </c>
      <c r="F136">
        <f>D136*0.01</f>
        <v>1.639</v>
      </c>
      <c r="G136" s="15">
        <f>E136*0.453592</f>
        <v>82.553743999999995</v>
      </c>
      <c r="H136" s="16">
        <f t="shared" si="2"/>
        <v>30.7</v>
      </c>
      <c r="I136" t="str">
        <f>IF(H136&lt;=18.5,"Underweight",IF(H136&lt;=24.9,"Healthy weight",IF(H136&lt;=29.9,"Over weight", "Obesity")))</f>
        <v>Obesity</v>
      </c>
      <c r="J136" s="2">
        <v>44</v>
      </c>
      <c r="K136" s="2">
        <v>1</v>
      </c>
      <c r="L136" s="2">
        <v>0</v>
      </c>
      <c r="M136" s="2">
        <v>0</v>
      </c>
      <c r="N136">
        <v>1</v>
      </c>
      <c r="O136">
        <v>0</v>
      </c>
      <c r="P136" s="2">
        <v>10117.76</v>
      </c>
      <c r="R136" s="6">
        <v>107</v>
      </c>
      <c r="S136" s="6">
        <v>3541.9187655736023</v>
      </c>
      <c r="T136" s="6">
        <v>-2676.0687655736024</v>
      </c>
      <c r="AE136">
        <f>IF($I136=AE$1,1,0)</f>
        <v>0</v>
      </c>
      <c r="AF136">
        <f>IF($I136=AF$1,1,0)</f>
        <v>1</v>
      </c>
      <c r="AG136">
        <f>IF($I136=AG$1,1,0)</f>
        <v>0</v>
      </c>
      <c r="AH136">
        <f>IF($I136=AH$1,1,0)</f>
        <v>0</v>
      </c>
      <c r="AI136">
        <f>IF($C136=AI$1,1,0)</f>
        <v>0</v>
      </c>
      <c r="AJ136">
        <f>IF($C136=AJ$1,1,0)</f>
        <v>0</v>
      </c>
      <c r="AK136">
        <f>IF($C136=AK$1,1,0)</f>
        <v>1</v>
      </c>
      <c r="AL136">
        <f>IF($C136=AL$1,1,0)</f>
        <v>0</v>
      </c>
    </row>
    <row r="137" spans="1:38" x14ac:dyDescent="0.2">
      <c r="A137" s="1" t="s">
        <v>900</v>
      </c>
      <c r="B137" s="2">
        <v>2020</v>
      </c>
      <c r="C137" s="2" t="s">
        <v>19</v>
      </c>
      <c r="D137" s="2">
        <v>178.9</v>
      </c>
      <c r="E137" s="2">
        <v>142</v>
      </c>
      <c r="F137">
        <f>D137*0.01</f>
        <v>1.7890000000000001</v>
      </c>
      <c r="G137" s="15">
        <f>E137*0.453592</f>
        <v>64.410064000000006</v>
      </c>
      <c r="H137" s="16">
        <f t="shared" si="2"/>
        <v>20.100000000000001</v>
      </c>
      <c r="I137" t="str">
        <f>IF(H137&lt;=18.5,"Underweight",IF(H137&lt;=24.9,"Healthy weight",IF(H137&lt;=29.9,"Over weight", "Obesity")))</f>
        <v>Healthy weight</v>
      </c>
      <c r="J137" s="2">
        <v>27</v>
      </c>
      <c r="K137" s="2">
        <v>0</v>
      </c>
      <c r="L137" s="2">
        <v>1</v>
      </c>
      <c r="M137" s="2">
        <v>0</v>
      </c>
      <c r="N137">
        <v>0</v>
      </c>
      <c r="O137">
        <v>0</v>
      </c>
      <c r="P137" s="2">
        <v>21968.42</v>
      </c>
      <c r="R137" s="6">
        <v>108</v>
      </c>
      <c r="S137" s="6">
        <v>4350.0402280100352</v>
      </c>
      <c r="T137" s="6">
        <v>-2155.0602280100352</v>
      </c>
      <c r="AE137">
        <f>IF($I137=AE$1,1,0)</f>
        <v>0</v>
      </c>
      <c r="AF137">
        <f>IF($I137=AF$1,1,0)</f>
        <v>0</v>
      </c>
      <c r="AG137">
        <f>IF($I137=AG$1,1,0)</f>
        <v>1</v>
      </c>
      <c r="AH137">
        <f>IF($I137=AH$1,1,0)</f>
        <v>0</v>
      </c>
      <c r="AI137">
        <f>IF($C137=AI$1,1,0)</f>
        <v>0</v>
      </c>
      <c r="AJ137">
        <f>IF($C137=AJ$1,1,0)</f>
        <v>1</v>
      </c>
      <c r="AK137">
        <f>IF($C137=AK$1,1,0)</f>
        <v>0</v>
      </c>
      <c r="AL137">
        <f>IF($C137=AL$1,1,0)</f>
        <v>0</v>
      </c>
    </row>
    <row r="138" spans="1:38" x14ac:dyDescent="0.2">
      <c r="A138" s="1" t="s">
        <v>443</v>
      </c>
      <c r="B138" s="2">
        <v>2020</v>
      </c>
      <c r="C138" s="2" t="s">
        <v>11</v>
      </c>
      <c r="D138" s="2">
        <v>158.4</v>
      </c>
      <c r="E138" s="2">
        <v>170</v>
      </c>
      <c r="F138">
        <f>D138*0.01</f>
        <v>1.5840000000000001</v>
      </c>
      <c r="G138" s="15">
        <f>E138*0.453592</f>
        <v>77.110640000000004</v>
      </c>
      <c r="H138" s="16">
        <f t="shared" si="2"/>
        <v>30.7</v>
      </c>
      <c r="I138" t="str">
        <f>IF(H138&lt;=18.5,"Underweight",IF(H138&lt;=24.9,"Healthy weight",IF(H138&lt;=29.9,"Over weight", "Obesity")))</f>
        <v>Obesity</v>
      </c>
      <c r="J138" s="2">
        <v>39</v>
      </c>
      <c r="K138" s="2">
        <v>1</v>
      </c>
      <c r="L138" s="2">
        <v>1</v>
      </c>
      <c r="M138" s="2">
        <v>0</v>
      </c>
      <c r="N138">
        <v>1</v>
      </c>
      <c r="O138">
        <v>0</v>
      </c>
      <c r="P138" s="2">
        <v>19651.09</v>
      </c>
      <c r="R138" s="6">
        <v>109</v>
      </c>
      <c r="S138" s="6">
        <v>8838.259862840725</v>
      </c>
      <c r="T138" s="6">
        <v>1846.9401371592758</v>
      </c>
      <c r="AE138">
        <f>IF($I138=AE$1,1,0)</f>
        <v>0</v>
      </c>
      <c r="AF138">
        <f>IF($I138=AF$1,1,0)</f>
        <v>1</v>
      </c>
      <c r="AG138">
        <f>IF($I138=AG$1,1,0)</f>
        <v>0</v>
      </c>
      <c r="AH138">
        <f>IF($I138=AH$1,1,0)</f>
        <v>0</v>
      </c>
      <c r="AI138">
        <f>IF($C138=AI$1,1,0)</f>
        <v>0</v>
      </c>
      <c r="AJ138">
        <f>IF($C138=AJ$1,1,0)</f>
        <v>0</v>
      </c>
      <c r="AK138">
        <f>IF($C138=AK$1,1,0)</f>
        <v>1</v>
      </c>
      <c r="AL138">
        <f>IF($C138=AL$1,1,0)</f>
        <v>0</v>
      </c>
    </row>
    <row r="139" spans="1:38" x14ac:dyDescent="0.2">
      <c r="A139" s="1" t="s">
        <v>122</v>
      </c>
      <c r="B139" s="2">
        <v>2020</v>
      </c>
      <c r="C139" s="2" t="s">
        <v>21</v>
      </c>
      <c r="D139" s="2">
        <v>165.7</v>
      </c>
      <c r="E139" s="2">
        <v>122</v>
      </c>
      <c r="F139">
        <f>D139*0.01</f>
        <v>1.657</v>
      </c>
      <c r="G139" s="15">
        <f>E139*0.453592</f>
        <v>55.338223999999997</v>
      </c>
      <c r="H139" s="16">
        <f t="shared" si="2"/>
        <v>20.2</v>
      </c>
      <c r="I139" t="str">
        <f>IF(H139&lt;=18.5,"Underweight",IF(H139&lt;=24.9,"Healthy weight",IF(H139&lt;=29.9,"Over weight", "Obesity")))</f>
        <v>Healthy weight</v>
      </c>
      <c r="J139" s="2">
        <v>20</v>
      </c>
      <c r="K139" s="2">
        <v>0</v>
      </c>
      <c r="L139" s="2">
        <v>0</v>
      </c>
      <c r="M139" s="2">
        <v>0</v>
      </c>
      <c r="N139">
        <v>0</v>
      </c>
      <c r="O139">
        <v>0</v>
      </c>
      <c r="P139" s="2">
        <v>911.83</v>
      </c>
      <c r="R139" s="6">
        <v>110</v>
      </c>
      <c r="S139" s="6">
        <v>7665.6408660462639</v>
      </c>
      <c r="T139" s="6">
        <v>-947.72086604626384</v>
      </c>
      <c r="AE139">
        <f>IF($I139=AE$1,1,0)</f>
        <v>0</v>
      </c>
      <c r="AF139">
        <f>IF($I139=AF$1,1,0)</f>
        <v>0</v>
      </c>
      <c r="AG139">
        <f>IF($I139=AG$1,1,0)</f>
        <v>1</v>
      </c>
      <c r="AH139">
        <f>IF($I139=AH$1,1,0)</f>
        <v>0</v>
      </c>
      <c r="AI139">
        <f>IF($C139=AI$1,1,0)</f>
        <v>0</v>
      </c>
      <c r="AJ139">
        <f>IF($C139=AJ$1,1,0)</f>
        <v>0</v>
      </c>
      <c r="AK139">
        <f>IF($C139=AK$1,1,0)</f>
        <v>0</v>
      </c>
      <c r="AL139">
        <f>IF($C139=AL$1,1,0)</f>
        <v>1</v>
      </c>
    </row>
    <row r="140" spans="1:38" x14ac:dyDescent="0.2">
      <c r="A140" s="1" t="s">
        <v>729</v>
      </c>
      <c r="B140" s="2">
        <v>2020</v>
      </c>
      <c r="C140" s="2" t="s">
        <v>11</v>
      </c>
      <c r="D140" s="2">
        <v>179.5</v>
      </c>
      <c r="E140" s="2">
        <v>218</v>
      </c>
      <c r="F140">
        <f>D140*0.01</f>
        <v>1.7949999999999999</v>
      </c>
      <c r="G140" s="15">
        <f>E140*0.453592</f>
        <v>98.883055999999996</v>
      </c>
      <c r="H140" s="16">
        <f t="shared" si="2"/>
        <v>30.7</v>
      </c>
      <c r="I140" t="str">
        <f>IF(H140&lt;=18.5,"Underweight",IF(H140&lt;=24.9,"Healthy weight",IF(H140&lt;=29.9,"Over weight", "Obesity")))</f>
        <v>Obesity</v>
      </c>
      <c r="J140" s="2">
        <v>41</v>
      </c>
      <c r="K140" s="2">
        <v>1</v>
      </c>
      <c r="L140" s="2">
        <v>0</v>
      </c>
      <c r="M140" s="2">
        <v>0</v>
      </c>
      <c r="N140">
        <v>1</v>
      </c>
      <c r="O140">
        <v>0</v>
      </c>
      <c r="P140" s="2">
        <v>6473.59</v>
      </c>
      <c r="R140" s="6">
        <v>111</v>
      </c>
      <c r="S140" s="6">
        <v>3860.2750242804814</v>
      </c>
      <c r="T140" s="6">
        <v>-2042.2750242804814</v>
      </c>
      <c r="AE140">
        <f>IF($I140=AE$1,1,0)</f>
        <v>0</v>
      </c>
      <c r="AF140">
        <f>IF($I140=AF$1,1,0)</f>
        <v>1</v>
      </c>
      <c r="AG140">
        <f>IF($I140=AG$1,1,0)</f>
        <v>0</v>
      </c>
      <c r="AH140">
        <f>IF($I140=AH$1,1,0)</f>
        <v>0</v>
      </c>
      <c r="AI140">
        <f>IF($C140=AI$1,1,0)</f>
        <v>0</v>
      </c>
      <c r="AJ140">
        <f>IF($C140=AJ$1,1,0)</f>
        <v>0</v>
      </c>
      <c r="AK140">
        <f>IF($C140=AK$1,1,0)</f>
        <v>1</v>
      </c>
      <c r="AL140">
        <f>IF($C140=AL$1,1,0)</f>
        <v>0</v>
      </c>
    </row>
    <row r="141" spans="1:38" x14ac:dyDescent="0.2">
      <c r="A141" s="1" t="s">
        <v>731</v>
      </c>
      <c r="B141" s="2">
        <v>2020</v>
      </c>
      <c r="C141" s="2" t="s">
        <v>19</v>
      </c>
      <c r="D141" s="2">
        <v>162.69999999999999</v>
      </c>
      <c r="E141" s="2">
        <v>179</v>
      </c>
      <c r="F141">
        <f>D141*0.01</f>
        <v>1.627</v>
      </c>
      <c r="G141" s="15">
        <f>E141*0.453592</f>
        <v>81.192967999999993</v>
      </c>
      <c r="H141" s="16">
        <f t="shared" si="2"/>
        <v>30.7</v>
      </c>
      <c r="I141" t="str">
        <f>IF(H141&lt;=18.5,"Underweight",IF(H141&lt;=24.9,"Healthy weight",IF(H141&lt;=29.9,"Over weight", "Obesity")))</f>
        <v>Obesity</v>
      </c>
      <c r="J141" s="2">
        <v>48</v>
      </c>
      <c r="K141" s="2">
        <v>1</v>
      </c>
      <c r="L141" s="2">
        <v>0</v>
      </c>
      <c r="M141" s="2">
        <v>1</v>
      </c>
      <c r="N141">
        <v>1</v>
      </c>
      <c r="O141">
        <v>0</v>
      </c>
      <c r="P141" s="2">
        <v>8730.64</v>
      </c>
      <c r="R141" s="6">
        <v>112</v>
      </c>
      <c r="S141" s="6">
        <v>16891.501551224279</v>
      </c>
      <c r="T141" s="6">
        <v>6924.498448775721</v>
      </c>
      <c r="AE141">
        <f>IF($I141=AE$1,1,0)</f>
        <v>0</v>
      </c>
      <c r="AF141">
        <f>IF($I141=AF$1,1,0)</f>
        <v>1</v>
      </c>
      <c r="AG141">
        <f>IF($I141=AG$1,1,0)</f>
        <v>0</v>
      </c>
      <c r="AH141">
        <f>IF($I141=AH$1,1,0)</f>
        <v>0</v>
      </c>
      <c r="AI141">
        <f>IF($C141=AI$1,1,0)</f>
        <v>0</v>
      </c>
      <c r="AJ141">
        <f>IF($C141=AJ$1,1,0)</f>
        <v>1</v>
      </c>
      <c r="AK141">
        <f>IF($C141=AK$1,1,0)</f>
        <v>0</v>
      </c>
      <c r="AL141">
        <f>IF($C141=AL$1,1,0)</f>
        <v>0</v>
      </c>
    </row>
    <row r="142" spans="1:38" x14ac:dyDescent="0.2">
      <c r="A142" s="1" t="s">
        <v>896</v>
      </c>
      <c r="B142" s="2">
        <v>2020</v>
      </c>
      <c r="C142" s="2" t="s">
        <v>26</v>
      </c>
      <c r="D142" s="2">
        <v>163.4</v>
      </c>
      <c r="E142" s="2">
        <v>181</v>
      </c>
      <c r="F142">
        <f>D142*0.01</f>
        <v>1.6340000000000001</v>
      </c>
      <c r="G142" s="15">
        <f>E142*0.453592</f>
        <v>82.100151999999994</v>
      </c>
      <c r="H142" s="16">
        <f t="shared" si="2"/>
        <v>30.7</v>
      </c>
      <c r="I142" t="str">
        <f>IF(H142&lt;=18.5,"Underweight",IF(H142&lt;=24.9,"Healthy weight",IF(H142&lt;=29.9,"Over weight", "Obesity")))</f>
        <v>Obesity</v>
      </c>
      <c r="J142" s="2">
        <v>40</v>
      </c>
      <c r="K142" s="2">
        <v>1</v>
      </c>
      <c r="L142" s="2">
        <v>1</v>
      </c>
      <c r="M142" s="2">
        <v>1</v>
      </c>
      <c r="N142">
        <v>1</v>
      </c>
      <c r="O142">
        <v>1</v>
      </c>
      <c r="P142" s="2">
        <v>39782.480000000003</v>
      </c>
      <c r="R142" s="6">
        <v>113</v>
      </c>
      <c r="S142" s="6">
        <v>4512.6035481614308</v>
      </c>
      <c r="T142" s="6">
        <v>-2308.2535481614309</v>
      </c>
      <c r="AE142">
        <f>IF($I142=AE$1,1,0)</f>
        <v>0</v>
      </c>
      <c r="AF142">
        <f>IF($I142=AF$1,1,0)</f>
        <v>1</v>
      </c>
      <c r="AG142">
        <f>IF($I142=AG$1,1,0)</f>
        <v>0</v>
      </c>
      <c r="AH142">
        <f>IF($I142=AH$1,1,0)</f>
        <v>0</v>
      </c>
      <c r="AI142">
        <f>IF($C142=AI$1,1,0)</f>
        <v>1</v>
      </c>
      <c r="AJ142">
        <f>IF($C142=AJ$1,1,0)</f>
        <v>0</v>
      </c>
      <c r="AK142">
        <f>IF($C142=AK$1,1,0)</f>
        <v>0</v>
      </c>
      <c r="AL142">
        <f>IF($C142=AL$1,1,0)</f>
        <v>0</v>
      </c>
    </row>
    <row r="143" spans="1:38" x14ac:dyDescent="0.2">
      <c r="A143" s="1" t="s">
        <v>1320</v>
      </c>
      <c r="B143" s="2">
        <v>2020</v>
      </c>
      <c r="C143" s="2" t="s">
        <v>21</v>
      </c>
      <c r="D143" s="2">
        <v>171.8</v>
      </c>
      <c r="E143" s="2">
        <v>200</v>
      </c>
      <c r="F143">
        <f>D143*0.01</f>
        <v>1.7180000000000002</v>
      </c>
      <c r="G143" s="15">
        <f>E143*0.453592</f>
        <v>90.718400000000003</v>
      </c>
      <c r="H143" s="16">
        <f t="shared" si="2"/>
        <v>30.7</v>
      </c>
      <c r="I143" t="str">
        <f>IF(H143&lt;=18.5,"Underweight",IF(H143&lt;=24.9,"Healthy weight",IF(H143&lt;=29.9,"Over weight", "Obesity")))</f>
        <v>Obesity</v>
      </c>
      <c r="J143" s="2">
        <v>34</v>
      </c>
      <c r="K143" s="2">
        <v>1</v>
      </c>
      <c r="L143" s="2">
        <v>1</v>
      </c>
      <c r="M143" s="2">
        <v>1</v>
      </c>
      <c r="N143">
        <v>1</v>
      </c>
      <c r="O143">
        <v>0</v>
      </c>
      <c r="P143" s="2">
        <v>9859.24</v>
      </c>
      <c r="R143" s="6">
        <v>114</v>
      </c>
      <c r="S143" s="6">
        <v>6763.4669765378103</v>
      </c>
      <c r="T143" s="6">
        <v>-3179.2969765378102</v>
      </c>
      <c r="AE143">
        <f>IF($I143=AE$1,1,0)</f>
        <v>0</v>
      </c>
      <c r="AF143">
        <f>IF($I143=AF$1,1,0)</f>
        <v>1</v>
      </c>
      <c r="AG143">
        <f>IF($I143=AG$1,1,0)</f>
        <v>0</v>
      </c>
      <c r="AH143">
        <f>IF($I143=AH$1,1,0)</f>
        <v>0</v>
      </c>
      <c r="AI143">
        <f>IF($C143=AI$1,1,0)</f>
        <v>0</v>
      </c>
      <c r="AJ143">
        <f>IF($C143=AJ$1,1,0)</f>
        <v>0</v>
      </c>
      <c r="AK143">
        <f>IF($C143=AK$1,1,0)</f>
        <v>0</v>
      </c>
      <c r="AL143">
        <f>IF($C143=AL$1,1,0)</f>
        <v>1</v>
      </c>
    </row>
    <row r="144" spans="1:38" x14ac:dyDescent="0.2">
      <c r="A144" s="1" t="s">
        <v>23</v>
      </c>
      <c r="B144" s="2">
        <v>2020</v>
      </c>
      <c r="C144" s="2" t="s">
        <v>21</v>
      </c>
      <c r="D144" s="2">
        <v>189.2</v>
      </c>
      <c r="E144" s="2">
        <v>243</v>
      </c>
      <c r="F144">
        <f>D144*0.01</f>
        <v>1.8919999999999999</v>
      </c>
      <c r="G144" s="15">
        <f>E144*0.453592</f>
        <v>110.22285599999999</v>
      </c>
      <c r="H144" s="16">
        <f t="shared" si="2"/>
        <v>30.8</v>
      </c>
      <c r="I144" t="str">
        <f>IF(H144&lt;=18.5,"Underweight",IF(H144&lt;=24.9,"Healthy weight",IF(H144&lt;=29.9,"Over weight", "Obesity")))</f>
        <v>Obesity</v>
      </c>
      <c r="J144" s="2">
        <v>41</v>
      </c>
      <c r="K144" s="2">
        <v>1</v>
      </c>
      <c r="L144" s="2">
        <v>1</v>
      </c>
      <c r="M144" s="2">
        <v>1</v>
      </c>
      <c r="N144">
        <v>1</v>
      </c>
      <c r="O144">
        <v>0</v>
      </c>
      <c r="P144" s="2">
        <v>26748.13</v>
      </c>
      <c r="R144" s="6">
        <v>115</v>
      </c>
      <c r="S144" s="6">
        <v>5149.316065575189</v>
      </c>
      <c r="T144" s="6">
        <v>-1156.1860655751889</v>
      </c>
      <c r="AE144">
        <f>IF($I144=AE$1,1,0)</f>
        <v>0</v>
      </c>
      <c r="AF144">
        <f>IF($I144=AF$1,1,0)</f>
        <v>1</v>
      </c>
      <c r="AG144">
        <f>IF($I144=AG$1,1,0)</f>
        <v>0</v>
      </c>
      <c r="AH144">
        <f>IF($I144=AH$1,1,0)</f>
        <v>0</v>
      </c>
      <c r="AI144">
        <f>IF($C144=AI$1,1,0)</f>
        <v>0</v>
      </c>
      <c r="AJ144">
        <f>IF($C144=AJ$1,1,0)</f>
        <v>0</v>
      </c>
      <c r="AK144">
        <f>IF($C144=AK$1,1,0)</f>
        <v>0</v>
      </c>
      <c r="AL144">
        <f>IF($C144=AL$1,1,0)</f>
        <v>1</v>
      </c>
    </row>
    <row r="145" spans="1:38" x14ac:dyDescent="0.2">
      <c r="A145" s="1" t="s">
        <v>347</v>
      </c>
      <c r="B145" s="2">
        <v>2020</v>
      </c>
      <c r="C145" s="2" t="s">
        <v>11</v>
      </c>
      <c r="D145" s="2">
        <v>167.6</v>
      </c>
      <c r="E145" s="2">
        <v>125</v>
      </c>
      <c r="F145">
        <f>D145*0.01</f>
        <v>1.6759999999999999</v>
      </c>
      <c r="G145" s="15">
        <f>E145*0.453592</f>
        <v>56.698999999999998</v>
      </c>
      <c r="H145" s="16">
        <f t="shared" si="2"/>
        <v>20.2</v>
      </c>
      <c r="I145" t="str">
        <f>IF(H145&lt;=18.5,"Underweight",IF(H145&lt;=24.9,"Healthy weight",IF(H145&lt;=29.9,"Over weight", "Obesity")))</f>
        <v>Healthy weight</v>
      </c>
      <c r="J145" s="2">
        <v>50</v>
      </c>
      <c r="K145" s="2">
        <v>1</v>
      </c>
      <c r="L145" s="2">
        <v>1</v>
      </c>
      <c r="M145" s="2">
        <v>0</v>
      </c>
      <c r="N145">
        <v>0</v>
      </c>
      <c r="O145">
        <v>0</v>
      </c>
      <c r="P145" s="2">
        <v>8914.0400000000009</v>
      </c>
      <c r="R145" s="6">
        <v>116</v>
      </c>
      <c r="S145" s="6">
        <v>7043.8376113492723</v>
      </c>
      <c r="T145" s="6">
        <v>-3208.7076113492722</v>
      </c>
      <c r="AE145">
        <f>IF($I145=AE$1,1,0)</f>
        <v>0</v>
      </c>
      <c r="AF145">
        <f>IF($I145=AF$1,1,0)</f>
        <v>0</v>
      </c>
      <c r="AG145">
        <f>IF($I145=AG$1,1,0)</f>
        <v>1</v>
      </c>
      <c r="AH145">
        <f>IF($I145=AH$1,1,0)</f>
        <v>0</v>
      </c>
      <c r="AI145">
        <f>IF($C145=AI$1,1,0)</f>
        <v>0</v>
      </c>
      <c r="AJ145">
        <f>IF($C145=AJ$1,1,0)</f>
        <v>0</v>
      </c>
      <c r="AK145">
        <f>IF($C145=AK$1,1,0)</f>
        <v>1</v>
      </c>
      <c r="AL145">
        <f>IF($C145=AL$1,1,0)</f>
        <v>0</v>
      </c>
    </row>
    <row r="146" spans="1:38" x14ac:dyDescent="0.2">
      <c r="A146" s="1" t="s">
        <v>92</v>
      </c>
      <c r="B146" s="2">
        <v>2020</v>
      </c>
      <c r="C146" s="2" t="s">
        <v>11</v>
      </c>
      <c r="D146" s="2">
        <v>166.3</v>
      </c>
      <c r="E146" s="2">
        <v>188</v>
      </c>
      <c r="F146">
        <f>D146*0.01</f>
        <v>1.6630000000000003</v>
      </c>
      <c r="G146" s="15">
        <f>E146*0.453592</f>
        <v>85.275295999999997</v>
      </c>
      <c r="H146" s="16">
        <f t="shared" si="2"/>
        <v>30.8</v>
      </c>
      <c r="I146" t="str">
        <f>IF(H146&lt;=18.5,"Underweight",IF(H146&lt;=24.9,"Healthy weight",IF(H146&lt;=29.9,"Over weight", "Obesity")))</f>
        <v>Obesity</v>
      </c>
      <c r="J146" s="2">
        <v>39</v>
      </c>
      <c r="K146" s="2">
        <v>0</v>
      </c>
      <c r="L146" s="2">
        <v>1</v>
      </c>
      <c r="M146" s="2">
        <v>0</v>
      </c>
      <c r="N146">
        <v>1</v>
      </c>
      <c r="O146">
        <v>0</v>
      </c>
      <c r="P146" s="2">
        <v>22597.200000000001</v>
      </c>
      <c r="R146" s="6">
        <v>117</v>
      </c>
      <c r="S146" s="6">
        <v>1632.4879570827545</v>
      </c>
      <c r="T146" s="6">
        <v>9216.1420429172449</v>
      </c>
      <c r="AE146">
        <f>IF($I146=AE$1,1,0)</f>
        <v>0</v>
      </c>
      <c r="AF146">
        <f>IF($I146=AF$1,1,0)</f>
        <v>1</v>
      </c>
      <c r="AG146">
        <f>IF($I146=AG$1,1,0)</f>
        <v>0</v>
      </c>
      <c r="AH146">
        <f>IF($I146=AH$1,1,0)</f>
        <v>0</v>
      </c>
      <c r="AI146">
        <f>IF($C146=AI$1,1,0)</f>
        <v>0</v>
      </c>
      <c r="AJ146">
        <f>IF($C146=AJ$1,1,0)</f>
        <v>0</v>
      </c>
      <c r="AK146">
        <f>IF($C146=AK$1,1,0)</f>
        <v>1</v>
      </c>
      <c r="AL146">
        <f>IF($C146=AL$1,1,0)</f>
        <v>0</v>
      </c>
    </row>
    <row r="147" spans="1:38" x14ac:dyDescent="0.2">
      <c r="A147" s="1" t="s">
        <v>755</v>
      </c>
      <c r="B147" s="2">
        <v>2020</v>
      </c>
      <c r="C147" s="2" t="s">
        <v>11</v>
      </c>
      <c r="D147" s="2">
        <v>183.3</v>
      </c>
      <c r="E147" s="2">
        <v>189</v>
      </c>
      <c r="F147">
        <f>D147*0.01</f>
        <v>1.8330000000000002</v>
      </c>
      <c r="G147" s="15">
        <f>E147*0.453592</f>
        <v>85.728887999999998</v>
      </c>
      <c r="H147" s="16">
        <f t="shared" si="2"/>
        <v>25.5</v>
      </c>
      <c r="I147" t="str">
        <f>IF(H147&lt;=18.5,"Underweight",IF(H147&lt;=24.9,"Healthy weight",IF(H147&lt;=29.9,"Over weight", "Obesity")))</f>
        <v>Over weight</v>
      </c>
      <c r="J147" s="2">
        <v>44</v>
      </c>
      <c r="K147" s="2">
        <v>0</v>
      </c>
      <c r="L147" s="2">
        <v>1</v>
      </c>
      <c r="M147" s="2">
        <v>0</v>
      </c>
      <c r="N147">
        <v>1</v>
      </c>
      <c r="O147">
        <v>0</v>
      </c>
      <c r="P147" s="2">
        <v>7768.38</v>
      </c>
      <c r="R147" s="6">
        <v>118</v>
      </c>
      <c r="S147" s="6">
        <v>5608.556000120785</v>
      </c>
      <c r="T147" s="6">
        <v>908.40399987921501</v>
      </c>
      <c r="AE147">
        <f>IF($I147=AE$1,1,0)</f>
        <v>1</v>
      </c>
      <c r="AF147">
        <f>IF($I147=AF$1,1,0)</f>
        <v>0</v>
      </c>
      <c r="AG147">
        <f>IF($I147=AG$1,1,0)</f>
        <v>0</v>
      </c>
      <c r="AH147">
        <f>IF($I147=AH$1,1,0)</f>
        <v>0</v>
      </c>
      <c r="AI147">
        <f>IF($C147=AI$1,1,0)</f>
        <v>0</v>
      </c>
      <c r="AJ147">
        <f>IF($C147=AJ$1,1,0)</f>
        <v>0</v>
      </c>
      <c r="AK147">
        <f>IF($C147=AK$1,1,0)</f>
        <v>1</v>
      </c>
      <c r="AL147">
        <f>IF($C147=AL$1,1,0)</f>
        <v>0</v>
      </c>
    </row>
    <row r="148" spans="1:38" x14ac:dyDescent="0.2">
      <c r="A148" s="1" t="s">
        <v>137</v>
      </c>
      <c r="B148" s="2">
        <v>2020</v>
      </c>
      <c r="C148" s="2" t="s">
        <v>11</v>
      </c>
      <c r="D148" s="2">
        <v>158.69999999999999</v>
      </c>
      <c r="E148" s="2">
        <v>171</v>
      </c>
      <c r="F148">
        <f>D148*0.01</f>
        <v>1.587</v>
      </c>
      <c r="G148" s="15">
        <f>E148*0.453592</f>
        <v>77.564232000000004</v>
      </c>
      <c r="H148" s="16">
        <f t="shared" si="2"/>
        <v>30.8</v>
      </c>
      <c r="I148" t="str">
        <f>IF(H148&lt;=18.5,"Underweight",IF(H148&lt;=24.9,"Healthy weight",IF(H148&lt;=29.9,"Over weight", "Obesity")))</f>
        <v>Obesity</v>
      </c>
      <c r="J148" s="2">
        <v>25</v>
      </c>
      <c r="K148" s="2">
        <v>1</v>
      </c>
      <c r="L148" s="2">
        <v>2</v>
      </c>
      <c r="M148" s="2">
        <v>0</v>
      </c>
      <c r="N148">
        <v>1</v>
      </c>
      <c r="O148">
        <v>0</v>
      </c>
      <c r="P148" s="2">
        <v>2107.8000000000002</v>
      </c>
      <c r="R148" s="6">
        <v>119</v>
      </c>
      <c r="S148" s="6">
        <v>9141.000115080411</v>
      </c>
      <c r="T148" s="6">
        <v>-4645.4101150804108</v>
      </c>
      <c r="AE148">
        <f>IF($I148=AE$1,1,0)</f>
        <v>0</v>
      </c>
      <c r="AF148">
        <f>IF($I148=AF$1,1,0)</f>
        <v>1</v>
      </c>
      <c r="AG148">
        <f>IF($I148=AG$1,1,0)</f>
        <v>0</v>
      </c>
      <c r="AH148">
        <f>IF($I148=AH$1,1,0)</f>
        <v>0</v>
      </c>
      <c r="AI148">
        <f>IF($C148=AI$1,1,0)</f>
        <v>0</v>
      </c>
      <c r="AJ148">
        <f>IF($C148=AJ$1,1,0)</f>
        <v>0</v>
      </c>
      <c r="AK148">
        <f>IF($C148=AK$1,1,0)</f>
        <v>1</v>
      </c>
      <c r="AL148">
        <f>IF($C148=AL$1,1,0)</f>
        <v>0</v>
      </c>
    </row>
    <row r="149" spans="1:38" x14ac:dyDescent="0.2">
      <c r="A149" s="1" t="s">
        <v>230</v>
      </c>
      <c r="B149" s="2">
        <v>2020</v>
      </c>
      <c r="C149" s="2" t="s">
        <v>11</v>
      </c>
      <c r="D149" s="2">
        <v>162.30000000000001</v>
      </c>
      <c r="E149" s="2">
        <v>179</v>
      </c>
      <c r="F149">
        <f>D149*0.01</f>
        <v>1.6230000000000002</v>
      </c>
      <c r="G149" s="15">
        <f>E149*0.453592</f>
        <v>81.192967999999993</v>
      </c>
      <c r="H149" s="16">
        <f t="shared" si="2"/>
        <v>30.8</v>
      </c>
      <c r="I149" t="str">
        <f>IF(H149&lt;=18.5,"Underweight",IF(H149&lt;=24.9,"Healthy weight",IF(H149&lt;=29.9,"Over weight", "Obesity")))</f>
        <v>Obesity</v>
      </c>
      <c r="J149" s="2">
        <v>31</v>
      </c>
      <c r="K149" s="2">
        <v>0</v>
      </c>
      <c r="L149" s="2">
        <v>0</v>
      </c>
      <c r="M149" s="2">
        <v>0</v>
      </c>
      <c r="N149">
        <v>1</v>
      </c>
      <c r="O149">
        <v>0</v>
      </c>
      <c r="P149" s="2">
        <v>2994.94</v>
      </c>
      <c r="R149" s="6">
        <v>120</v>
      </c>
      <c r="S149" s="6">
        <v>3891.5070372148652</v>
      </c>
      <c r="T149" s="6">
        <v>-918.54703721486521</v>
      </c>
      <c r="AE149">
        <f>IF($I149=AE$1,1,0)</f>
        <v>0</v>
      </c>
      <c r="AF149">
        <f>IF($I149=AF$1,1,0)</f>
        <v>1</v>
      </c>
      <c r="AG149">
        <f>IF($I149=AG$1,1,0)</f>
        <v>0</v>
      </c>
      <c r="AH149">
        <f>IF($I149=AH$1,1,0)</f>
        <v>0</v>
      </c>
      <c r="AI149">
        <f>IF($C149=AI$1,1,0)</f>
        <v>0</v>
      </c>
      <c r="AJ149">
        <f>IF($C149=AJ$1,1,0)</f>
        <v>0</v>
      </c>
      <c r="AK149">
        <f>IF($C149=AK$1,1,0)</f>
        <v>1</v>
      </c>
      <c r="AL149">
        <f>IF($C149=AL$1,1,0)</f>
        <v>0</v>
      </c>
    </row>
    <row r="150" spans="1:38" x14ac:dyDescent="0.2">
      <c r="A150" s="1" t="s">
        <v>237</v>
      </c>
      <c r="B150" s="2">
        <v>2020</v>
      </c>
      <c r="C150" s="2" t="s">
        <v>19</v>
      </c>
      <c r="D150" s="2">
        <v>172.8</v>
      </c>
      <c r="E150" s="2">
        <v>203</v>
      </c>
      <c r="F150">
        <f>D150*0.01</f>
        <v>1.7280000000000002</v>
      </c>
      <c r="G150" s="15">
        <f>E150*0.453592</f>
        <v>92.079176000000004</v>
      </c>
      <c r="H150" s="16">
        <f t="shared" si="2"/>
        <v>30.8</v>
      </c>
      <c r="I150" t="str">
        <f>IF(H150&lt;=18.5,"Underweight",IF(H150&lt;=24.9,"Healthy weight",IF(H150&lt;=29.9,"Over weight", "Obesity")))</f>
        <v>Obesity</v>
      </c>
      <c r="J150" s="2">
        <v>39</v>
      </c>
      <c r="K150" s="2">
        <v>1</v>
      </c>
      <c r="L150" s="2">
        <v>1</v>
      </c>
      <c r="M150" s="2">
        <v>1</v>
      </c>
      <c r="N150">
        <v>1</v>
      </c>
      <c r="O150">
        <v>0</v>
      </c>
      <c r="P150" s="2">
        <v>28383.89</v>
      </c>
      <c r="R150" s="6">
        <v>121</v>
      </c>
      <c r="S150" s="6">
        <v>9762.0966260269779</v>
      </c>
      <c r="T150" s="6">
        <v>78.173373973022535</v>
      </c>
      <c r="AE150">
        <f>IF($I150=AE$1,1,0)</f>
        <v>0</v>
      </c>
      <c r="AF150">
        <f>IF($I150=AF$1,1,0)</f>
        <v>1</v>
      </c>
      <c r="AG150">
        <f>IF($I150=AG$1,1,0)</f>
        <v>0</v>
      </c>
      <c r="AH150">
        <f>IF($I150=AH$1,1,0)</f>
        <v>0</v>
      </c>
      <c r="AI150">
        <f>IF($C150=AI$1,1,0)</f>
        <v>0</v>
      </c>
      <c r="AJ150">
        <f>IF($C150=AJ$1,1,0)</f>
        <v>1</v>
      </c>
      <c r="AK150">
        <f>IF($C150=AK$1,1,0)</f>
        <v>0</v>
      </c>
      <c r="AL150">
        <f>IF($C150=AL$1,1,0)</f>
        <v>0</v>
      </c>
    </row>
    <row r="151" spans="1:38" x14ac:dyDescent="0.2">
      <c r="A151" s="1" t="s">
        <v>653</v>
      </c>
      <c r="B151" s="2">
        <v>2020</v>
      </c>
      <c r="C151" s="2" t="s">
        <v>19</v>
      </c>
      <c r="D151" s="2">
        <v>165.5</v>
      </c>
      <c r="E151" s="2">
        <v>122</v>
      </c>
      <c r="F151">
        <f>D151*0.01</f>
        <v>1.655</v>
      </c>
      <c r="G151" s="15">
        <f>E151*0.453592</f>
        <v>55.338223999999997</v>
      </c>
      <c r="H151" s="16">
        <f t="shared" si="2"/>
        <v>20.2</v>
      </c>
      <c r="I151" t="str">
        <f>IF(H151&lt;=18.5,"Underweight",IF(H151&lt;=24.9,"Healthy weight",IF(H151&lt;=29.9,"Over weight", "Obesity")))</f>
        <v>Healthy weight</v>
      </c>
      <c r="J151" s="2">
        <v>41</v>
      </c>
      <c r="K151" s="2">
        <v>0</v>
      </c>
      <c r="L151" s="2">
        <v>1</v>
      </c>
      <c r="M151" s="2">
        <v>0</v>
      </c>
      <c r="N151">
        <v>0</v>
      </c>
      <c r="O151">
        <v>0</v>
      </c>
      <c r="P151" s="2">
        <v>14701.98</v>
      </c>
      <c r="R151" s="6">
        <v>122</v>
      </c>
      <c r="S151" s="6">
        <v>8332.8786526439781</v>
      </c>
      <c r="T151" s="6">
        <v>-3358.4486526439778</v>
      </c>
      <c r="AE151">
        <f>IF($I151=AE$1,1,0)</f>
        <v>0</v>
      </c>
      <c r="AF151">
        <f>IF($I151=AF$1,1,0)</f>
        <v>0</v>
      </c>
      <c r="AG151">
        <f>IF($I151=AG$1,1,0)</f>
        <v>1</v>
      </c>
      <c r="AH151">
        <f>IF($I151=AH$1,1,0)</f>
        <v>0</v>
      </c>
      <c r="AI151">
        <f>IF($C151=AI$1,1,0)</f>
        <v>0</v>
      </c>
      <c r="AJ151">
        <f>IF($C151=AJ$1,1,0)</f>
        <v>1</v>
      </c>
      <c r="AK151">
        <f>IF($C151=AK$1,1,0)</f>
        <v>0</v>
      </c>
      <c r="AL151">
        <f>IF($C151=AL$1,1,0)</f>
        <v>0</v>
      </c>
    </row>
    <row r="152" spans="1:38" x14ac:dyDescent="0.2">
      <c r="A152" s="1" t="s">
        <v>425</v>
      </c>
      <c r="B152" s="2">
        <v>2020</v>
      </c>
      <c r="C152" s="2" t="s">
        <v>21</v>
      </c>
      <c r="D152" s="2">
        <v>155.9</v>
      </c>
      <c r="E152" s="2">
        <v>165</v>
      </c>
      <c r="F152">
        <f>D152*0.01</f>
        <v>1.5590000000000002</v>
      </c>
      <c r="G152" s="15">
        <f>E152*0.453592</f>
        <v>74.842680000000001</v>
      </c>
      <c r="H152" s="16">
        <f t="shared" si="2"/>
        <v>30.8</v>
      </c>
      <c r="I152" t="str">
        <f>IF(H152&lt;=18.5,"Underweight",IF(H152&lt;=24.9,"Healthy weight",IF(H152&lt;=29.9,"Over weight", "Obesity")))</f>
        <v>Obesity</v>
      </c>
      <c r="J152" s="2">
        <v>53</v>
      </c>
      <c r="K152" s="2">
        <v>1</v>
      </c>
      <c r="L152" s="2">
        <v>1</v>
      </c>
      <c r="M152" s="2">
        <v>0</v>
      </c>
      <c r="N152">
        <v>1</v>
      </c>
      <c r="O152">
        <v>0</v>
      </c>
      <c r="P152" s="2">
        <v>11565.4</v>
      </c>
      <c r="R152" s="6">
        <v>123</v>
      </c>
      <c r="S152" s="6">
        <v>6725.4813526423932</v>
      </c>
      <c r="T152" s="6">
        <v>6614.8286473576063</v>
      </c>
      <c r="AE152">
        <f>IF($I152=AE$1,1,0)</f>
        <v>0</v>
      </c>
      <c r="AF152">
        <f>IF($I152=AF$1,1,0)</f>
        <v>1</v>
      </c>
      <c r="AG152">
        <f>IF($I152=AG$1,1,0)</f>
        <v>0</v>
      </c>
      <c r="AH152">
        <f>IF($I152=AH$1,1,0)</f>
        <v>0</v>
      </c>
      <c r="AI152">
        <f>IF($C152=AI$1,1,0)</f>
        <v>0</v>
      </c>
      <c r="AJ152">
        <f>IF($C152=AJ$1,1,0)</f>
        <v>0</v>
      </c>
      <c r="AK152">
        <f>IF($C152=AK$1,1,0)</f>
        <v>0</v>
      </c>
      <c r="AL152">
        <f>IF($C152=AL$1,1,0)</f>
        <v>1</v>
      </c>
    </row>
    <row r="153" spans="1:38" x14ac:dyDescent="0.2">
      <c r="A153" s="1" t="s">
        <v>79</v>
      </c>
      <c r="B153" s="2">
        <v>2020</v>
      </c>
      <c r="C153" s="2" t="s">
        <v>11</v>
      </c>
      <c r="D153" s="2">
        <v>167.5</v>
      </c>
      <c r="E153" s="2">
        <v>125</v>
      </c>
      <c r="F153">
        <f>D153*0.01</f>
        <v>1.675</v>
      </c>
      <c r="G153" s="15">
        <f>E153*0.453592</f>
        <v>56.698999999999998</v>
      </c>
      <c r="H153" s="16">
        <f t="shared" si="2"/>
        <v>20.2</v>
      </c>
      <c r="I153" t="str">
        <f>IF(H153&lt;=18.5,"Underweight",IF(H153&lt;=24.9,"Healthy weight",IF(H153&lt;=29.9,"Over weight", "Obesity")))</f>
        <v>Healthy weight</v>
      </c>
      <c r="J153" s="2">
        <v>51</v>
      </c>
      <c r="K153" s="2">
        <v>1</v>
      </c>
      <c r="L153" s="2">
        <v>0</v>
      </c>
      <c r="M153" s="2">
        <v>0</v>
      </c>
      <c r="N153">
        <v>0</v>
      </c>
      <c r="O153">
        <v>0</v>
      </c>
      <c r="P153" s="2">
        <v>6858.24</v>
      </c>
      <c r="R153" s="6">
        <v>124</v>
      </c>
      <c r="S153" s="6">
        <v>8504.2875976666546</v>
      </c>
      <c r="T153" s="6">
        <v>-3602.2575976666549</v>
      </c>
      <c r="AE153">
        <f>IF($I153=AE$1,1,0)</f>
        <v>0</v>
      </c>
      <c r="AF153">
        <f>IF($I153=AF$1,1,0)</f>
        <v>0</v>
      </c>
      <c r="AG153">
        <f>IF($I153=AG$1,1,0)</f>
        <v>1</v>
      </c>
      <c r="AH153">
        <f>IF($I153=AH$1,1,0)</f>
        <v>0</v>
      </c>
      <c r="AI153">
        <f>IF($C153=AI$1,1,0)</f>
        <v>0</v>
      </c>
      <c r="AJ153">
        <f>IF($C153=AJ$1,1,0)</f>
        <v>0</v>
      </c>
      <c r="AK153">
        <f>IF($C153=AK$1,1,0)</f>
        <v>1</v>
      </c>
      <c r="AL153">
        <f>IF($C153=AL$1,1,0)</f>
        <v>0</v>
      </c>
    </row>
    <row r="154" spans="1:38" x14ac:dyDescent="0.2">
      <c r="A154" s="1" t="s">
        <v>667</v>
      </c>
      <c r="B154" s="2">
        <v>2020</v>
      </c>
      <c r="C154" s="2" t="s">
        <v>26</v>
      </c>
      <c r="D154" s="2">
        <v>159.6</v>
      </c>
      <c r="E154" s="2">
        <v>173</v>
      </c>
      <c r="F154">
        <f>D154*0.01</f>
        <v>1.5960000000000001</v>
      </c>
      <c r="G154" s="15">
        <f>E154*0.453592</f>
        <v>78.471416000000005</v>
      </c>
      <c r="H154" s="16">
        <f t="shared" si="2"/>
        <v>30.8</v>
      </c>
      <c r="I154" t="str">
        <f>IF(H154&lt;=18.5,"Underweight",IF(H154&lt;=24.9,"Healthy weight",IF(H154&lt;=29.9,"Over weight", "Obesity")))</f>
        <v>Obesity</v>
      </c>
      <c r="J154" s="2">
        <v>27</v>
      </c>
      <c r="K154" s="2">
        <v>1</v>
      </c>
      <c r="L154" s="2">
        <v>0</v>
      </c>
      <c r="M154" s="2">
        <v>0</v>
      </c>
      <c r="N154">
        <v>1</v>
      </c>
      <c r="O154">
        <v>1</v>
      </c>
      <c r="P154" s="2">
        <v>25075.37</v>
      </c>
      <c r="R154" s="6">
        <v>125</v>
      </c>
      <c r="S154" s="6">
        <v>5654.6972757719341</v>
      </c>
      <c r="T154" s="6">
        <v>-2951.8072757719342</v>
      </c>
      <c r="AE154">
        <f>IF($I154=AE$1,1,0)</f>
        <v>0</v>
      </c>
      <c r="AF154">
        <f>IF($I154=AF$1,1,0)</f>
        <v>1</v>
      </c>
      <c r="AG154">
        <f>IF($I154=AG$1,1,0)</f>
        <v>0</v>
      </c>
      <c r="AH154">
        <f>IF($I154=AH$1,1,0)</f>
        <v>0</v>
      </c>
      <c r="AI154">
        <f>IF($C154=AI$1,1,0)</f>
        <v>1</v>
      </c>
      <c r="AJ154">
        <f>IF($C154=AJ$1,1,0)</f>
        <v>0</v>
      </c>
      <c r="AK154">
        <f>IF($C154=AK$1,1,0)</f>
        <v>0</v>
      </c>
      <c r="AL154">
        <f>IF($C154=AL$1,1,0)</f>
        <v>0</v>
      </c>
    </row>
    <row r="155" spans="1:38" x14ac:dyDescent="0.2">
      <c r="A155" s="1" t="s">
        <v>1199</v>
      </c>
      <c r="B155" s="2">
        <v>2020</v>
      </c>
      <c r="C155" s="2" t="s">
        <v>19</v>
      </c>
      <c r="D155" s="2">
        <v>166.6</v>
      </c>
      <c r="E155" s="2">
        <v>124</v>
      </c>
      <c r="F155">
        <f>D155*0.01</f>
        <v>1.6659999999999999</v>
      </c>
      <c r="G155" s="15">
        <f>E155*0.453592</f>
        <v>56.245407999999998</v>
      </c>
      <c r="H155" s="16">
        <f t="shared" si="2"/>
        <v>20.3</v>
      </c>
      <c r="I155" t="str">
        <f>IF(H155&lt;=18.5,"Underweight",IF(H155&lt;=24.9,"Healthy weight",IF(H155&lt;=29.9,"Over weight", "Obesity")))</f>
        <v>Healthy weight</v>
      </c>
      <c r="J155" s="2">
        <v>33</v>
      </c>
      <c r="K155" s="2">
        <v>0</v>
      </c>
      <c r="L155" s="2">
        <v>0</v>
      </c>
      <c r="M155" s="2">
        <v>0</v>
      </c>
      <c r="N155">
        <v>0</v>
      </c>
      <c r="O155">
        <v>0</v>
      </c>
      <c r="P155" s="2">
        <v>2441.79</v>
      </c>
      <c r="R155" s="6">
        <v>126</v>
      </c>
      <c r="S155" s="6">
        <v>1631.7812133323287</v>
      </c>
      <c r="T155" s="6">
        <v>-24.251213332328689</v>
      </c>
      <c r="AE155">
        <f>IF($I155=AE$1,1,0)</f>
        <v>0</v>
      </c>
      <c r="AF155">
        <f>IF($I155=AF$1,1,0)</f>
        <v>0</v>
      </c>
      <c r="AG155">
        <f>IF($I155=AG$1,1,0)</f>
        <v>1</v>
      </c>
      <c r="AH155">
        <f>IF($I155=AH$1,1,0)</f>
        <v>0</v>
      </c>
      <c r="AI155">
        <f>IF($C155=AI$1,1,0)</f>
        <v>0</v>
      </c>
      <c r="AJ155">
        <f>IF($C155=AJ$1,1,0)</f>
        <v>1</v>
      </c>
      <c r="AK155">
        <f>IF($C155=AK$1,1,0)</f>
        <v>0</v>
      </c>
      <c r="AL155">
        <f>IF($C155=AL$1,1,0)</f>
        <v>0</v>
      </c>
    </row>
    <row r="156" spans="1:38" x14ac:dyDescent="0.2">
      <c r="A156" s="1" t="s">
        <v>674</v>
      </c>
      <c r="B156" s="2">
        <v>2020</v>
      </c>
      <c r="C156" s="2" t="s">
        <v>19</v>
      </c>
      <c r="D156" s="2">
        <v>173.3</v>
      </c>
      <c r="E156" s="2">
        <v>204</v>
      </c>
      <c r="F156">
        <f>D156*0.01</f>
        <v>1.7330000000000001</v>
      </c>
      <c r="G156" s="15">
        <f>E156*0.453592</f>
        <v>92.532768000000004</v>
      </c>
      <c r="H156" s="16">
        <f t="shared" si="2"/>
        <v>30.8</v>
      </c>
      <c r="I156" t="str">
        <f>IF(H156&lt;=18.5,"Underweight",IF(H156&lt;=24.9,"Healthy weight",IF(H156&lt;=29.9,"Over weight", "Obesity")))</f>
        <v>Obesity</v>
      </c>
      <c r="J156" s="2">
        <v>36</v>
      </c>
      <c r="K156" s="2">
        <v>1</v>
      </c>
      <c r="L156" s="2">
        <v>1</v>
      </c>
      <c r="M156" s="2">
        <v>0</v>
      </c>
      <c r="N156">
        <v>1</v>
      </c>
      <c r="O156">
        <v>0</v>
      </c>
      <c r="P156" s="2">
        <v>7960.55</v>
      </c>
      <c r="R156" s="6">
        <v>127</v>
      </c>
      <c r="S156" s="6">
        <v>4200.2941566651607</v>
      </c>
      <c r="T156" s="6">
        <v>-2586.6441566651606</v>
      </c>
      <c r="AE156">
        <f>IF($I156=AE$1,1,0)</f>
        <v>0</v>
      </c>
      <c r="AF156">
        <f>IF($I156=AF$1,1,0)</f>
        <v>1</v>
      </c>
      <c r="AG156">
        <f>IF($I156=AG$1,1,0)</f>
        <v>0</v>
      </c>
      <c r="AH156">
        <f>IF($I156=AH$1,1,0)</f>
        <v>0</v>
      </c>
      <c r="AI156">
        <f>IF($C156=AI$1,1,0)</f>
        <v>0</v>
      </c>
      <c r="AJ156">
        <f>IF($C156=AJ$1,1,0)</f>
        <v>1</v>
      </c>
      <c r="AK156">
        <f>IF($C156=AK$1,1,0)</f>
        <v>0</v>
      </c>
      <c r="AL156">
        <f>IF($C156=AL$1,1,0)</f>
        <v>0</v>
      </c>
    </row>
    <row r="157" spans="1:38" x14ac:dyDescent="0.2">
      <c r="A157" s="1" t="s">
        <v>433</v>
      </c>
      <c r="B157" s="2">
        <v>2020</v>
      </c>
      <c r="C157" s="2" t="s">
        <v>19</v>
      </c>
      <c r="D157" s="2">
        <v>164.3</v>
      </c>
      <c r="E157" s="2">
        <v>152</v>
      </c>
      <c r="F157">
        <f>D157*0.01</f>
        <v>1.6430000000000002</v>
      </c>
      <c r="G157" s="15">
        <f>E157*0.453592</f>
        <v>68.945983999999996</v>
      </c>
      <c r="H157" s="16">
        <f t="shared" si="2"/>
        <v>25.5</v>
      </c>
      <c r="I157" t="str">
        <f>IF(H157&lt;=18.5,"Underweight",IF(H157&lt;=24.9,"Healthy weight",IF(H157&lt;=29.9,"Over weight", "Obesity")))</f>
        <v>Over weight</v>
      </c>
      <c r="J157" s="2">
        <v>33</v>
      </c>
      <c r="K157" s="2">
        <v>1</v>
      </c>
      <c r="L157" s="2">
        <v>1</v>
      </c>
      <c r="M157" s="2">
        <v>0</v>
      </c>
      <c r="N157">
        <v>1</v>
      </c>
      <c r="O157">
        <v>0</v>
      </c>
      <c r="P157" s="2">
        <v>2176.0500000000002</v>
      </c>
      <c r="R157" s="6">
        <v>128</v>
      </c>
      <c r="S157" s="6">
        <v>22489.876156980659</v>
      </c>
      <c r="T157" s="6">
        <v>48.533843019340566</v>
      </c>
      <c r="AE157">
        <f>IF($I157=AE$1,1,0)</f>
        <v>1</v>
      </c>
      <c r="AF157">
        <f>IF($I157=AF$1,1,0)</f>
        <v>0</v>
      </c>
      <c r="AG157">
        <f>IF($I157=AG$1,1,0)</f>
        <v>0</v>
      </c>
      <c r="AH157">
        <f>IF($I157=AH$1,1,0)</f>
        <v>0</v>
      </c>
      <c r="AI157">
        <f>IF($C157=AI$1,1,0)</f>
        <v>0</v>
      </c>
      <c r="AJ157">
        <f>IF($C157=AJ$1,1,0)</f>
        <v>1</v>
      </c>
      <c r="AK157">
        <f>IF($C157=AK$1,1,0)</f>
        <v>0</v>
      </c>
      <c r="AL157">
        <f>IF($C157=AL$1,1,0)</f>
        <v>0</v>
      </c>
    </row>
    <row r="158" spans="1:38" x14ac:dyDescent="0.2">
      <c r="A158" s="1" t="s">
        <v>1033</v>
      </c>
      <c r="B158" s="2">
        <v>2020</v>
      </c>
      <c r="C158" s="2" t="s">
        <v>11</v>
      </c>
      <c r="D158" s="2">
        <v>161.5</v>
      </c>
      <c r="E158" s="2">
        <v>147</v>
      </c>
      <c r="F158">
        <f>D158*0.01</f>
        <v>1.615</v>
      </c>
      <c r="G158" s="15">
        <f>E158*0.453592</f>
        <v>66.678023999999994</v>
      </c>
      <c r="H158" s="16">
        <f t="shared" si="2"/>
        <v>25.6</v>
      </c>
      <c r="I158" t="str">
        <f>IF(H158&lt;=18.5,"Underweight",IF(H158&lt;=24.9,"Healthy weight",IF(H158&lt;=29.9,"Over weight", "Obesity")))</f>
        <v>Over weight</v>
      </c>
      <c r="J158" s="2">
        <v>42</v>
      </c>
      <c r="K158" s="2">
        <v>1</v>
      </c>
      <c r="L158" s="2">
        <v>1</v>
      </c>
      <c r="M158" s="2">
        <v>0</v>
      </c>
      <c r="N158">
        <v>1</v>
      </c>
      <c r="O158">
        <v>0</v>
      </c>
      <c r="P158" s="2">
        <v>6338.99</v>
      </c>
      <c r="R158" s="6">
        <v>129</v>
      </c>
      <c r="S158" s="6">
        <v>2905.2062481598441</v>
      </c>
      <c r="T158" s="6">
        <v>-1860.0162481598441</v>
      </c>
      <c r="AE158">
        <f>IF($I158=AE$1,1,0)</f>
        <v>1</v>
      </c>
      <c r="AF158">
        <f>IF($I158=AF$1,1,0)</f>
        <v>0</v>
      </c>
      <c r="AG158">
        <f>IF($I158=AG$1,1,0)</f>
        <v>0</v>
      </c>
      <c r="AH158">
        <f>IF($I158=AH$1,1,0)</f>
        <v>0</v>
      </c>
      <c r="AI158">
        <f>IF($C158=AI$1,1,0)</f>
        <v>0</v>
      </c>
      <c r="AJ158">
        <f>IF($C158=AJ$1,1,0)</f>
        <v>0</v>
      </c>
      <c r="AK158">
        <f>IF($C158=AK$1,1,0)</f>
        <v>1</v>
      </c>
      <c r="AL158">
        <f>IF($C158=AL$1,1,0)</f>
        <v>0</v>
      </c>
    </row>
    <row r="159" spans="1:38" x14ac:dyDescent="0.2">
      <c r="A159" s="1" t="s">
        <v>697</v>
      </c>
      <c r="B159" s="2">
        <v>2020</v>
      </c>
      <c r="C159" s="2" t="s">
        <v>11</v>
      </c>
      <c r="D159" s="2">
        <v>172.5</v>
      </c>
      <c r="E159" s="2">
        <v>202</v>
      </c>
      <c r="F159">
        <f>D159*0.01</f>
        <v>1.7250000000000001</v>
      </c>
      <c r="G159" s="15">
        <f>E159*0.453592</f>
        <v>91.625584000000003</v>
      </c>
      <c r="H159" s="16">
        <f t="shared" si="2"/>
        <v>30.8</v>
      </c>
      <c r="I159" t="str">
        <f>IF(H159&lt;=18.5,"Underweight",IF(H159&lt;=24.9,"Healthy weight",IF(H159&lt;=29.9,"Over weight", "Obesity")))</f>
        <v>Obesity</v>
      </c>
      <c r="J159" s="2">
        <v>38</v>
      </c>
      <c r="K159" s="2">
        <v>1</v>
      </c>
      <c r="L159" s="2">
        <v>1</v>
      </c>
      <c r="M159" s="2">
        <v>0</v>
      </c>
      <c r="N159">
        <v>1</v>
      </c>
      <c r="O159">
        <v>0</v>
      </c>
      <c r="P159" s="2">
        <v>9410.02</v>
      </c>
      <c r="R159" s="6">
        <v>130</v>
      </c>
      <c r="S159" s="6">
        <v>9303.5634352318066</v>
      </c>
      <c r="T159" s="6">
        <v>-2187.4934352318069</v>
      </c>
      <c r="AE159">
        <f>IF($I159=AE$1,1,0)</f>
        <v>0</v>
      </c>
      <c r="AF159">
        <f>IF($I159=AF$1,1,0)</f>
        <v>1</v>
      </c>
      <c r="AG159">
        <f>IF($I159=AG$1,1,0)</f>
        <v>0</v>
      </c>
      <c r="AH159">
        <f>IF($I159=AH$1,1,0)</f>
        <v>0</v>
      </c>
      <c r="AI159">
        <f>IF($C159=AI$1,1,0)</f>
        <v>0</v>
      </c>
      <c r="AJ159">
        <f>IF($C159=AJ$1,1,0)</f>
        <v>0</v>
      </c>
      <c r="AK159">
        <f>IF($C159=AK$1,1,0)</f>
        <v>1</v>
      </c>
      <c r="AL159">
        <f>IF($C159=AL$1,1,0)</f>
        <v>0</v>
      </c>
    </row>
    <row r="160" spans="1:38" x14ac:dyDescent="0.2">
      <c r="A160" s="1" t="s">
        <v>870</v>
      </c>
      <c r="B160" s="2">
        <v>2020</v>
      </c>
      <c r="C160" s="2" t="s">
        <v>19</v>
      </c>
      <c r="D160" s="2">
        <v>162.30000000000001</v>
      </c>
      <c r="E160" s="2">
        <v>179</v>
      </c>
      <c r="F160">
        <f>D160*0.01</f>
        <v>1.6230000000000002</v>
      </c>
      <c r="G160" s="15">
        <f>E160*0.453592</f>
        <v>81.192967999999993</v>
      </c>
      <c r="H160" s="16">
        <f t="shared" si="2"/>
        <v>30.8</v>
      </c>
      <c r="I160" t="str">
        <f>IF(H160&lt;=18.5,"Underweight",IF(H160&lt;=24.9,"Healthy weight",IF(H160&lt;=29.9,"Over weight", "Obesity")))</f>
        <v>Obesity</v>
      </c>
      <c r="J160" s="2">
        <v>38</v>
      </c>
      <c r="K160" s="2">
        <v>1</v>
      </c>
      <c r="L160" s="2">
        <v>2</v>
      </c>
      <c r="M160" s="2">
        <v>0</v>
      </c>
      <c r="N160">
        <v>1</v>
      </c>
      <c r="O160">
        <v>0</v>
      </c>
      <c r="P160" s="2">
        <v>7474.4</v>
      </c>
      <c r="R160" s="6">
        <v>131</v>
      </c>
      <c r="S160" s="6">
        <v>4815.3438004011186</v>
      </c>
      <c r="T160" s="6">
        <v>-1936.8438004011186</v>
      </c>
      <c r="AE160">
        <f>IF($I160=AE$1,1,0)</f>
        <v>0</v>
      </c>
      <c r="AF160">
        <f>IF($I160=AF$1,1,0)</f>
        <v>1</v>
      </c>
      <c r="AG160">
        <f>IF($I160=AG$1,1,0)</f>
        <v>0</v>
      </c>
      <c r="AH160">
        <f>IF($I160=AH$1,1,0)</f>
        <v>0</v>
      </c>
      <c r="AI160">
        <f>IF($C160=AI$1,1,0)</f>
        <v>0</v>
      </c>
      <c r="AJ160">
        <f>IF($C160=AJ$1,1,0)</f>
        <v>1</v>
      </c>
      <c r="AK160">
        <f>IF($C160=AK$1,1,0)</f>
        <v>0</v>
      </c>
      <c r="AL160">
        <f>IF($C160=AL$1,1,0)</f>
        <v>0</v>
      </c>
    </row>
    <row r="161" spans="1:38" x14ac:dyDescent="0.2">
      <c r="A161" s="1" t="s">
        <v>921</v>
      </c>
      <c r="B161" s="2">
        <v>2020</v>
      </c>
      <c r="C161" s="2" t="s">
        <v>26</v>
      </c>
      <c r="D161" s="2">
        <v>174.7</v>
      </c>
      <c r="E161" s="2">
        <v>207</v>
      </c>
      <c r="F161">
        <f>D161*0.01</f>
        <v>1.7469999999999999</v>
      </c>
      <c r="G161" s="15">
        <f>E161*0.453592</f>
        <v>93.893544000000006</v>
      </c>
      <c r="H161" s="16">
        <f t="shared" si="2"/>
        <v>30.8</v>
      </c>
      <c r="I161" t="str">
        <f>IF(H161&lt;=18.5,"Underweight",IF(H161&lt;=24.9,"Healthy weight",IF(H161&lt;=29.9,"Over weight", "Obesity")))</f>
        <v>Obesity</v>
      </c>
      <c r="J161" s="2">
        <v>26</v>
      </c>
      <c r="K161" s="2">
        <v>0</v>
      </c>
      <c r="L161" s="2">
        <v>0</v>
      </c>
      <c r="M161" s="2">
        <v>1</v>
      </c>
      <c r="N161">
        <v>1</v>
      </c>
      <c r="O161">
        <v>1</v>
      </c>
      <c r="P161" s="2">
        <v>15956.61</v>
      </c>
      <c r="R161" s="6">
        <v>132</v>
      </c>
      <c r="S161" s="6">
        <v>4178.6312829873605</v>
      </c>
      <c r="T161" s="6">
        <v>431.19871701263946</v>
      </c>
      <c r="AE161">
        <f>IF($I161=AE$1,1,0)</f>
        <v>0</v>
      </c>
      <c r="AF161">
        <f>IF($I161=AF$1,1,0)</f>
        <v>1</v>
      </c>
      <c r="AG161">
        <f>IF($I161=AG$1,1,0)</f>
        <v>0</v>
      </c>
      <c r="AH161">
        <f>IF($I161=AH$1,1,0)</f>
        <v>0</v>
      </c>
      <c r="AI161">
        <f>IF($C161=AI$1,1,0)</f>
        <v>1</v>
      </c>
      <c r="AJ161">
        <f>IF($C161=AJ$1,1,0)</f>
        <v>0</v>
      </c>
      <c r="AK161">
        <f>IF($C161=AK$1,1,0)</f>
        <v>0</v>
      </c>
      <c r="AL161">
        <f>IF($C161=AL$1,1,0)</f>
        <v>0</v>
      </c>
    </row>
    <row r="162" spans="1:38" x14ac:dyDescent="0.2">
      <c r="A162" s="1" t="s">
        <v>1007</v>
      </c>
      <c r="B162" s="2">
        <v>2020</v>
      </c>
      <c r="C162" s="2" t="s">
        <v>11</v>
      </c>
      <c r="D162" s="2">
        <v>164.1</v>
      </c>
      <c r="E162" s="2">
        <v>183</v>
      </c>
      <c r="F162">
        <f>D162*0.01</f>
        <v>1.641</v>
      </c>
      <c r="G162" s="15">
        <f>E162*0.453592</f>
        <v>83.007335999999995</v>
      </c>
      <c r="H162" s="16">
        <f t="shared" si="2"/>
        <v>30.8</v>
      </c>
      <c r="I162" t="str">
        <f>IF(H162&lt;=18.5,"Underweight",IF(H162&lt;=24.9,"Healthy weight",IF(H162&lt;=29.9,"Over weight", "Obesity")))</f>
        <v>Obesity</v>
      </c>
      <c r="J162" s="2">
        <v>56</v>
      </c>
      <c r="K162" s="2">
        <v>0</v>
      </c>
      <c r="L162" s="2">
        <v>1</v>
      </c>
      <c r="M162" s="2">
        <v>0</v>
      </c>
      <c r="N162">
        <v>1</v>
      </c>
      <c r="O162">
        <v>0</v>
      </c>
      <c r="P162" s="2">
        <v>16806.900000000001</v>
      </c>
      <c r="R162" s="6">
        <v>133</v>
      </c>
      <c r="S162" s="6">
        <v>2586.8499894529659</v>
      </c>
      <c r="T162" s="6">
        <v>-1555.5899894529659</v>
      </c>
      <c r="AE162">
        <f>IF($I162=AE$1,1,0)</f>
        <v>0</v>
      </c>
      <c r="AF162">
        <f>IF($I162=AF$1,1,0)</f>
        <v>1</v>
      </c>
      <c r="AG162">
        <f>IF($I162=AG$1,1,0)</f>
        <v>0</v>
      </c>
      <c r="AH162">
        <f>IF($I162=AH$1,1,0)</f>
        <v>0</v>
      </c>
      <c r="AI162">
        <f>IF($C162=AI$1,1,0)</f>
        <v>0</v>
      </c>
      <c r="AJ162">
        <f>IF($C162=AJ$1,1,0)</f>
        <v>0</v>
      </c>
      <c r="AK162">
        <f>IF($C162=AK$1,1,0)</f>
        <v>1</v>
      </c>
      <c r="AL162">
        <f>IF($C162=AL$1,1,0)</f>
        <v>0</v>
      </c>
    </row>
    <row r="163" spans="1:38" x14ac:dyDescent="0.2">
      <c r="A163" s="1" t="s">
        <v>1069</v>
      </c>
      <c r="B163" s="2">
        <v>2020</v>
      </c>
      <c r="C163" s="2" t="s">
        <v>19</v>
      </c>
      <c r="D163" s="2">
        <v>174.5</v>
      </c>
      <c r="E163" s="2">
        <v>207</v>
      </c>
      <c r="F163">
        <f>D163*0.01</f>
        <v>1.7450000000000001</v>
      </c>
      <c r="G163" s="15">
        <f>E163*0.453592</f>
        <v>93.893544000000006</v>
      </c>
      <c r="H163" s="16">
        <f t="shared" si="2"/>
        <v>30.8</v>
      </c>
      <c r="I163" t="str">
        <f>IF(H163&lt;=18.5,"Underweight",IF(H163&lt;=24.9,"Healthy weight",IF(H163&lt;=29.9,"Over weight", "Obesity")))</f>
        <v>Obesity</v>
      </c>
      <c r="J163" s="2">
        <v>25</v>
      </c>
      <c r="K163" s="2">
        <v>1</v>
      </c>
      <c r="L163" s="2">
        <v>2</v>
      </c>
      <c r="M163" s="2">
        <v>1</v>
      </c>
      <c r="N163">
        <v>1</v>
      </c>
      <c r="O163">
        <v>0</v>
      </c>
      <c r="P163" s="2">
        <v>14575.96</v>
      </c>
      <c r="R163" s="6">
        <v>134</v>
      </c>
      <c r="S163" s="6">
        <v>6912.5063041322592</v>
      </c>
      <c r="T163" s="6">
        <v>4.6936958677406437</v>
      </c>
      <c r="AE163">
        <f>IF($I163=AE$1,1,0)</f>
        <v>0</v>
      </c>
      <c r="AF163">
        <f>IF($I163=AF$1,1,0)</f>
        <v>1</v>
      </c>
      <c r="AG163">
        <f>IF($I163=AG$1,1,0)</f>
        <v>0</v>
      </c>
      <c r="AH163">
        <f>IF($I163=AH$1,1,0)</f>
        <v>0</v>
      </c>
      <c r="AI163">
        <f>IF($C163=AI$1,1,0)</f>
        <v>0</v>
      </c>
      <c r="AJ163">
        <f>IF($C163=AJ$1,1,0)</f>
        <v>1</v>
      </c>
      <c r="AK163">
        <f>IF($C163=AK$1,1,0)</f>
        <v>0</v>
      </c>
      <c r="AL163">
        <f>IF($C163=AL$1,1,0)</f>
        <v>0</v>
      </c>
    </row>
    <row r="164" spans="1:38" x14ac:dyDescent="0.2">
      <c r="A164" s="1" t="s">
        <v>1079</v>
      </c>
      <c r="B164" s="2">
        <v>2020</v>
      </c>
      <c r="C164" s="2" t="s">
        <v>21</v>
      </c>
      <c r="D164" s="2">
        <v>173.7</v>
      </c>
      <c r="E164" s="2">
        <v>205</v>
      </c>
      <c r="F164">
        <f>D164*0.01</f>
        <v>1.7369999999999999</v>
      </c>
      <c r="G164" s="15">
        <f>E164*0.453592</f>
        <v>92.986360000000005</v>
      </c>
      <c r="H164" s="16">
        <f t="shared" si="2"/>
        <v>30.8</v>
      </c>
      <c r="I164" t="str">
        <f>IF(H164&lt;=18.5,"Underweight",IF(H164&lt;=24.9,"Healthy weight",IF(H164&lt;=29.9,"Over weight", "Obesity")))</f>
        <v>Obesity</v>
      </c>
      <c r="J164" s="2">
        <v>25</v>
      </c>
      <c r="K164" s="2">
        <v>0</v>
      </c>
      <c r="L164" s="2">
        <v>0</v>
      </c>
      <c r="M164" s="2">
        <v>0</v>
      </c>
      <c r="N164">
        <v>1</v>
      </c>
      <c r="O164">
        <v>0</v>
      </c>
      <c r="P164" s="2">
        <v>1490.21</v>
      </c>
      <c r="R164" s="6">
        <v>135</v>
      </c>
      <c r="S164" s="6">
        <v>8635.6189048836659</v>
      </c>
      <c r="T164" s="6">
        <v>1482.1410951163343</v>
      </c>
      <c r="AE164">
        <f>IF($I164=AE$1,1,0)</f>
        <v>0</v>
      </c>
      <c r="AF164">
        <f>IF($I164=AF$1,1,0)</f>
        <v>1</v>
      </c>
      <c r="AG164">
        <f>IF($I164=AG$1,1,0)</f>
        <v>0</v>
      </c>
      <c r="AH164">
        <f>IF($I164=AH$1,1,0)</f>
        <v>0</v>
      </c>
      <c r="AI164">
        <f>IF($C164=AI$1,1,0)</f>
        <v>0</v>
      </c>
      <c r="AJ164">
        <f>IF($C164=AJ$1,1,0)</f>
        <v>0</v>
      </c>
      <c r="AK164">
        <f>IF($C164=AK$1,1,0)</f>
        <v>0</v>
      </c>
      <c r="AL164">
        <f>IF($C164=AL$1,1,0)</f>
        <v>1</v>
      </c>
    </row>
    <row r="165" spans="1:38" x14ac:dyDescent="0.2">
      <c r="A165" s="1" t="s">
        <v>1231</v>
      </c>
      <c r="B165" s="2">
        <v>2020</v>
      </c>
      <c r="C165" s="2" t="s">
        <v>26</v>
      </c>
      <c r="D165" s="2">
        <v>169.9</v>
      </c>
      <c r="E165" s="2">
        <v>196</v>
      </c>
      <c r="F165">
        <f>D165*0.01</f>
        <v>1.6990000000000001</v>
      </c>
      <c r="G165" s="15">
        <f>E165*0.453592</f>
        <v>88.904032000000001</v>
      </c>
      <c r="H165" s="16">
        <f t="shared" si="2"/>
        <v>30.8</v>
      </c>
      <c r="I165" t="str">
        <f>IF(H165&lt;=18.5,"Underweight",IF(H165&lt;=24.9,"Healthy weight",IF(H165&lt;=29.9,"Over weight", "Obesity")))</f>
        <v>Obesity</v>
      </c>
      <c r="J165" s="2">
        <v>33</v>
      </c>
      <c r="K165" s="2">
        <v>1</v>
      </c>
      <c r="L165" s="2">
        <v>2</v>
      </c>
      <c r="M165" s="2">
        <v>0</v>
      </c>
      <c r="N165">
        <v>1</v>
      </c>
      <c r="O165">
        <v>1</v>
      </c>
      <c r="P165" s="2">
        <v>10214.27</v>
      </c>
      <c r="R165" s="6">
        <v>136</v>
      </c>
      <c r="S165" s="6">
        <v>1803.8969021054293</v>
      </c>
      <c r="T165" s="6">
        <v>20164.523097894569</v>
      </c>
      <c r="AE165">
        <f>IF($I165=AE$1,1,0)</f>
        <v>0</v>
      </c>
      <c r="AF165">
        <f>IF($I165=AF$1,1,0)</f>
        <v>1</v>
      </c>
      <c r="AG165">
        <f>IF($I165=AG$1,1,0)</f>
        <v>0</v>
      </c>
      <c r="AH165">
        <f>IF($I165=AH$1,1,0)</f>
        <v>0</v>
      </c>
      <c r="AI165">
        <f>IF($C165=AI$1,1,0)</f>
        <v>1</v>
      </c>
      <c r="AJ165">
        <f>IF($C165=AJ$1,1,0)</f>
        <v>0</v>
      </c>
      <c r="AK165">
        <f>IF($C165=AK$1,1,0)</f>
        <v>0</v>
      </c>
      <c r="AL165">
        <f>IF($C165=AL$1,1,0)</f>
        <v>0</v>
      </c>
    </row>
    <row r="166" spans="1:38" x14ac:dyDescent="0.2">
      <c r="A166" s="1" t="s">
        <v>668</v>
      </c>
      <c r="B166" s="2">
        <v>2020</v>
      </c>
      <c r="C166" s="2" t="s">
        <v>11</v>
      </c>
      <c r="D166" s="2">
        <v>171.7</v>
      </c>
      <c r="E166" s="2">
        <v>132</v>
      </c>
      <c r="F166">
        <f>D166*0.01</f>
        <v>1.7169999999999999</v>
      </c>
      <c r="G166" s="15">
        <f>E166*0.453592</f>
        <v>59.874144000000001</v>
      </c>
      <c r="H166" s="16">
        <f t="shared" si="2"/>
        <v>20.3</v>
      </c>
      <c r="I166" t="str">
        <f>IF(H166&lt;=18.5,"Underweight",IF(H166&lt;=24.9,"Healthy weight",IF(H166&lt;=29.9,"Over weight", "Obesity")))</f>
        <v>Healthy weight</v>
      </c>
      <c r="J166" s="2">
        <v>38</v>
      </c>
      <c r="K166" s="2">
        <v>1</v>
      </c>
      <c r="L166" s="2">
        <v>2</v>
      </c>
      <c r="M166" s="2">
        <v>0</v>
      </c>
      <c r="N166">
        <v>0</v>
      </c>
      <c r="O166">
        <v>0</v>
      </c>
      <c r="P166" s="2">
        <v>4559.72</v>
      </c>
      <c r="R166" s="6">
        <v>137</v>
      </c>
      <c r="S166" s="6">
        <v>7696.1661352302217</v>
      </c>
      <c r="T166" s="6">
        <v>11954.923864769778</v>
      </c>
      <c r="AE166">
        <f>IF($I166=AE$1,1,0)</f>
        <v>0</v>
      </c>
      <c r="AF166">
        <f>IF($I166=AF$1,1,0)</f>
        <v>0</v>
      </c>
      <c r="AG166">
        <f>IF($I166=AG$1,1,0)</f>
        <v>1</v>
      </c>
      <c r="AH166">
        <f>IF($I166=AH$1,1,0)</f>
        <v>0</v>
      </c>
      <c r="AI166">
        <f>IF($C166=AI$1,1,0)</f>
        <v>0</v>
      </c>
      <c r="AJ166">
        <f>IF($C166=AJ$1,1,0)</f>
        <v>0</v>
      </c>
      <c r="AK166">
        <f>IF($C166=AK$1,1,0)</f>
        <v>1</v>
      </c>
      <c r="AL166">
        <f>IF($C166=AL$1,1,0)</f>
        <v>0</v>
      </c>
    </row>
    <row r="167" spans="1:38" x14ac:dyDescent="0.2">
      <c r="A167" s="1" t="s">
        <v>1283</v>
      </c>
      <c r="B167" s="2">
        <v>2020</v>
      </c>
      <c r="C167" s="2" t="s">
        <v>11</v>
      </c>
      <c r="D167" s="2">
        <v>158.1</v>
      </c>
      <c r="E167" s="2">
        <v>141</v>
      </c>
      <c r="F167">
        <f>D167*0.01</f>
        <v>1.581</v>
      </c>
      <c r="G167" s="15">
        <f>E167*0.453592</f>
        <v>63.956471999999998</v>
      </c>
      <c r="H167" s="16">
        <f t="shared" si="2"/>
        <v>25.6</v>
      </c>
      <c r="I167" t="str">
        <f>IF(H167&lt;=18.5,"Underweight",IF(H167&lt;=24.9,"Healthy weight",IF(H167&lt;=29.9,"Over weight", "Obesity")))</f>
        <v>Over weight</v>
      </c>
      <c r="J167" s="2">
        <v>23</v>
      </c>
      <c r="K167" s="2">
        <v>0</v>
      </c>
      <c r="L167" s="2">
        <v>0</v>
      </c>
      <c r="M167" s="2">
        <v>0</v>
      </c>
      <c r="N167">
        <v>1</v>
      </c>
      <c r="O167">
        <v>0</v>
      </c>
      <c r="P167" s="2">
        <v>1579.47</v>
      </c>
      <c r="R167" s="6">
        <v>138</v>
      </c>
      <c r="S167" s="6">
        <v>-1076.9254327236722</v>
      </c>
      <c r="T167" s="6">
        <v>1988.7554327236721</v>
      </c>
      <c r="AE167">
        <f>IF($I167=AE$1,1,0)</f>
        <v>1</v>
      </c>
      <c r="AF167">
        <f>IF($I167=AF$1,1,0)</f>
        <v>0</v>
      </c>
      <c r="AG167">
        <f>IF($I167=AG$1,1,0)</f>
        <v>0</v>
      </c>
      <c r="AH167">
        <f>IF($I167=AH$1,1,0)</f>
        <v>0</v>
      </c>
      <c r="AI167">
        <f>IF($C167=AI$1,1,0)</f>
        <v>0</v>
      </c>
      <c r="AJ167">
        <f>IF($C167=AJ$1,1,0)</f>
        <v>0</v>
      </c>
      <c r="AK167">
        <f>IF($C167=AK$1,1,0)</f>
        <v>1</v>
      </c>
      <c r="AL167">
        <f>IF($C167=AL$1,1,0)</f>
        <v>0</v>
      </c>
    </row>
    <row r="168" spans="1:38" x14ac:dyDescent="0.2">
      <c r="A168" s="1" t="s">
        <v>1338</v>
      </c>
      <c r="B168" s="2">
        <v>2020</v>
      </c>
      <c r="C168" s="2" t="s">
        <v>11</v>
      </c>
      <c r="D168" s="2">
        <v>175.5</v>
      </c>
      <c r="E168" s="2">
        <v>209</v>
      </c>
      <c r="F168">
        <f>D168*0.01</f>
        <v>1.7550000000000001</v>
      </c>
      <c r="G168" s="15">
        <f>E168*0.453592</f>
        <v>94.800727999999992</v>
      </c>
      <c r="H168" s="16">
        <f t="shared" si="2"/>
        <v>30.8</v>
      </c>
      <c r="I168" t="str">
        <f>IF(H168&lt;=18.5,"Underweight",IF(H168&lt;=24.9,"Healthy weight",IF(H168&lt;=29.9,"Over weight", "Obesity")))</f>
        <v>Obesity</v>
      </c>
      <c r="J168" s="2">
        <v>58</v>
      </c>
      <c r="K168" s="2">
        <v>0</v>
      </c>
      <c r="L168" s="2">
        <v>1</v>
      </c>
      <c r="M168" s="2">
        <v>1</v>
      </c>
      <c r="N168">
        <v>1</v>
      </c>
      <c r="O168">
        <v>0</v>
      </c>
      <c r="P168" s="2">
        <v>36554.43</v>
      </c>
      <c r="R168" s="6">
        <v>139</v>
      </c>
      <c r="S168" s="6">
        <v>7680.5501287630286</v>
      </c>
      <c r="T168" s="6">
        <v>-1206.9601287630285</v>
      </c>
      <c r="AE168">
        <f>IF($I168=AE$1,1,0)</f>
        <v>0</v>
      </c>
      <c r="AF168">
        <f>IF($I168=AF$1,1,0)</f>
        <v>1</v>
      </c>
      <c r="AG168">
        <f>IF($I168=AG$1,1,0)</f>
        <v>0</v>
      </c>
      <c r="AH168">
        <f>IF($I168=AH$1,1,0)</f>
        <v>0</v>
      </c>
      <c r="AI168">
        <f>IF($C168=AI$1,1,0)</f>
        <v>0</v>
      </c>
      <c r="AJ168">
        <f>IF($C168=AJ$1,1,0)</f>
        <v>0</v>
      </c>
      <c r="AK168">
        <f>IF($C168=AK$1,1,0)</f>
        <v>1</v>
      </c>
      <c r="AL168">
        <f>IF($C168=AL$1,1,0)</f>
        <v>0</v>
      </c>
    </row>
    <row r="169" spans="1:38" x14ac:dyDescent="0.2">
      <c r="A169" s="1" t="s">
        <v>1344</v>
      </c>
      <c r="B169" s="2">
        <v>2020</v>
      </c>
      <c r="C169" s="2" t="s">
        <v>19</v>
      </c>
      <c r="D169" s="2">
        <v>164.5</v>
      </c>
      <c r="E169" s="2">
        <v>184</v>
      </c>
      <c r="F169">
        <f>D169*0.01</f>
        <v>1.645</v>
      </c>
      <c r="G169" s="15">
        <f>E169*0.453592</f>
        <v>83.460927999999996</v>
      </c>
      <c r="H169" s="16">
        <f t="shared" si="2"/>
        <v>30.8</v>
      </c>
      <c r="I169" t="str">
        <f>IF(H169&lt;=18.5,"Underweight",IF(H169&lt;=24.9,"Healthy weight",IF(H169&lt;=29.9,"Over weight", "Obesity")))</f>
        <v>Obesity</v>
      </c>
      <c r="J169" s="2">
        <v>33</v>
      </c>
      <c r="K169" s="2">
        <v>1</v>
      </c>
      <c r="L169" s="2">
        <v>2</v>
      </c>
      <c r="M169" s="2">
        <v>0</v>
      </c>
      <c r="N169">
        <v>1</v>
      </c>
      <c r="O169">
        <v>0</v>
      </c>
      <c r="P169" s="2">
        <v>3710.68</v>
      </c>
      <c r="R169" s="6">
        <v>140</v>
      </c>
      <c r="S169" s="6">
        <v>21332.166422902967</v>
      </c>
      <c r="T169" s="6">
        <v>-12601.526422902967</v>
      </c>
      <c r="AE169">
        <f>IF($I169=AE$1,1,0)</f>
        <v>0</v>
      </c>
      <c r="AF169">
        <f>IF($I169=AF$1,1,0)</f>
        <v>1</v>
      </c>
      <c r="AG169">
        <f>IF($I169=AG$1,1,0)</f>
        <v>0</v>
      </c>
      <c r="AH169">
        <f>IF($I169=AH$1,1,0)</f>
        <v>0</v>
      </c>
      <c r="AI169">
        <f>IF($C169=AI$1,1,0)</f>
        <v>0</v>
      </c>
      <c r="AJ169">
        <f>IF($C169=AJ$1,1,0)</f>
        <v>1</v>
      </c>
      <c r="AK169">
        <f>IF($C169=AK$1,1,0)</f>
        <v>0</v>
      </c>
      <c r="AL169">
        <f>IF($C169=AL$1,1,0)</f>
        <v>0</v>
      </c>
    </row>
    <row r="170" spans="1:38" x14ac:dyDescent="0.2">
      <c r="A170" s="1" t="s">
        <v>296</v>
      </c>
      <c r="B170" s="2">
        <v>2020</v>
      </c>
      <c r="C170" s="2" t="s">
        <v>19</v>
      </c>
      <c r="D170" s="2">
        <v>165.6</v>
      </c>
      <c r="E170" s="2">
        <v>187</v>
      </c>
      <c r="F170">
        <f>D170*0.01</f>
        <v>1.6559999999999999</v>
      </c>
      <c r="G170" s="15">
        <f>E170*0.453592</f>
        <v>84.821703999999997</v>
      </c>
      <c r="H170" s="16">
        <f t="shared" si="2"/>
        <v>30.9</v>
      </c>
      <c r="I170" t="str">
        <f>IF(H170&lt;=18.5,"Underweight",IF(H170&lt;=24.9,"Healthy weight",IF(H170&lt;=29.9,"Over weight", "Obesity")))</f>
        <v>Obesity</v>
      </c>
      <c r="J170" s="2">
        <v>23</v>
      </c>
      <c r="K170" s="2">
        <v>1</v>
      </c>
      <c r="L170" s="2">
        <v>0</v>
      </c>
      <c r="M170" s="2">
        <v>0</v>
      </c>
      <c r="N170">
        <v>1</v>
      </c>
      <c r="O170">
        <v>0</v>
      </c>
      <c r="P170" s="2">
        <v>1055.94</v>
      </c>
      <c r="R170" s="6">
        <v>141</v>
      </c>
      <c r="S170" s="6">
        <v>23279.582855289234</v>
      </c>
      <c r="T170" s="6">
        <v>16502.897144710769</v>
      </c>
      <c r="AE170">
        <f>IF($I170=AE$1,1,0)</f>
        <v>0</v>
      </c>
      <c r="AF170">
        <f>IF($I170=AF$1,1,0)</f>
        <v>1</v>
      </c>
      <c r="AG170">
        <f>IF($I170=AG$1,1,0)</f>
        <v>0</v>
      </c>
      <c r="AH170">
        <f>IF($I170=AH$1,1,0)</f>
        <v>0</v>
      </c>
      <c r="AI170">
        <f>IF($C170=AI$1,1,0)</f>
        <v>0</v>
      </c>
      <c r="AJ170">
        <f>IF($C170=AJ$1,1,0)</f>
        <v>1</v>
      </c>
      <c r="AK170">
        <f>IF($C170=AK$1,1,0)</f>
        <v>0</v>
      </c>
      <c r="AL170">
        <f>IF($C170=AL$1,1,0)</f>
        <v>0</v>
      </c>
    </row>
    <row r="171" spans="1:38" x14ac:dyDescent="0.2">
      <c r="A171" s="1" t="s">
        <v>1081</v>
      </c>
      <c r="B171" s="2">
        <v>2020</v>
      </c>
      <c r="C171" s="2" t="s">
        <v>26</v>
      </c>
      <c r="D171" s="2">
        <v>170.5</v>
      </c>
      <c r="E171" s="2">
        <v>164</v>
      </c>
      <c r="F171">
        <f>D171*0.01</f>
        <v>1.7050000000000001</v>
      </c>
      <c r="G171" s="15">
        <f>E171*0.453592</f>
        <v>74.389088000000001</v>
      </c>
      <c r="H171" s="16">
        <f t="shared" si="2"/>
        <v>25.6</v>
      </c>
      <c r="I171" t="str">
        <f>IF(H171&lt;=18.5,"Underweight",IF(H171&lt;=24.9,"Healthy weight",IF(H171&lt;=29.9,"Over weight", "Obesity")))</f>
        <v>Over weight</v>
      </c>
      <c r="J171" s="2">
        <v>29</v>
      </c>
      <c r="K171" s="2">
        <v>0</v>
      </c>
      <c r="L171" s="2">
        <v>1</v>
      </c>
      <c r="M171" s="2">
        <v>0</v>
      </c>
      <c r="N171">
        <v>1</v>
      </c>
      <c r="O171">
        <v>1</v>
      </c>
      <c r="P171" s="2">
        <v>7528.8</v>
      </c>
      <c r="R171" s="6">
        <v>142</v>
      </c>
      <c r="S171" s="6">
        <v>17527.507324887611</v>
      </c>
      <c r="T171" s="6">
        <v>-7668.2673248876108</v>
      </c>
      <c r="AE171">
        <f>IF($I171=AE$1,1,0)</f>
        <v>1</v>
      </c>
      <c r="AF171">
        <f>IF($I171=AF$1,1,0)</f>
        <v>0</v>
      </c>
      <c r="AG171">
        <f>IF($I171=AG$1,1,0)</f>
        <v>0</v>
      </c>
      <c r="AH171">
        <f>IF($I171=AH$1,1,0)</f>
        <v>0</v>
      </c>
      <c r="AI171">
        <f>IF($C171=AI$1,1,0)</f>
        <v>1</v>
      </c>
      <c r="AJ171">
        <f>IF($C171=AJ$1,1,0)</f>
        <v>0</v>
      </c>
      <c r="AK171">
        <f>IF($C171=AK$1,1,0)</f>
        <v>0</v>
      </c>
      <c r="AL171">
        <f>IF($C171=AL$1,1,0)</f>
        <v>0</v>
      </c>
    </row>
    <row r="172" spans="1:38" x14ac:dyDescent="0.2">
      <c r="A172" s="1" t="s">
        <v>738</v>
      </c>
      <c r="B172" s="2">
        <v>2020</v>
      </c>
      <c r="C172" s="2" t="s">
        <v>11</v>
      </c>
      <c r="D172" s="2">
        <v>180</v>
      </c>
      <c r="E172" s="2">
        <v>183</v>
      </c>
      <c r="F172">
        <f>D172*0.01</f>
        <v>1.8</v>
      </c>
      <c r="G172" s="15">
        <f>E172*0.453592</f>
        <v>83.007335999999995</v>
      </c>
      <c r="H172" s="16">
        <f t="shared" si="2"/>
        <v>25.6</v>
      </c>
      <c r="I172" t="str">
        <f>IF(H172&lt;=18.5,"Underweight",IF(H172&lt;=24.9,"Healthy weight",IF(H172&lt;=29.9,"Over weight", "Obesity")))</f>
        <v>Over weight</v>
      </c>
      <c r="J172" s="2">
        <v>41</v>
      </c>
      <c r="K172" s="2">
        <v>1</v>
      </c>
      <c r="L172" s="2">
        <v>2</v>
      </c>
      <c r="M172" s="2">
        <v>1</v>
      </c>
      <c r="N172">
        <v>1</v>
      </c>
      <c r="O172">
        <v>0</v>
      </c>
      <c r="P172" s="2">
        <v>11343.64</v>
      </c>
      <c r="R172" s="6">
        <v>143</v>
      </c>
      <c r="S172" s="6">
        <v>19756.001135835762</v>
      </c>
      <c r="T172" s="6">
        <v>6992.1288641642386</v>
      </c>
      <c r="AE172">
        <f>IF($I172=AE$1,1,0)</f>
        <v>1</v>
      </c>
      <c r="AF172">
        <f>IF($I172=AF$1,1,0)</f>
        <v>0</v>
      </c>
      <c r="AG172">
        <f>IF($I172=AG$1,1,0)</f>
        <v>0</v>
      </c>
      <c r="AH172">
        <f>IF($I172=AH$1,1,0)</f>
        <v>0</v>
      </c>
      <c r="AI172">
        <f>IF($C172=AI$1,1,0)</f>
        <v>0</v>
      </c>
      <c r="AJ172">
        <f>IF($C172=AJ$1,1,0)</f>
        <v>0</v>
      </c>
      <c r="AK172">
        <f>IF($C172=AK$1,1,0)</f>
        <v>1</v>
      </c>
      <c r="AL172">
        <f>IF($C172=AL$1,1,0)</f>
        <v>0</v>
      </c>
    </row>
    <row r="173" spans="1:38" x14ac:dyDescent="0.2">
      <c r="A173" s="1" t="s">
        <v>989</v>
      </c>
      <c r="B173" s="2">
        <v>2020</v>
      </c>
      <c r="C173" s="2" t="s">
        <v>19</v>
      </c>
      <c r="D173" s="2">
        <v>159.1</v>
      </c>
      <c r="E173" s="2">
        <v>143</v>
      </c>
      <c r="F173">
        <f>D173*0.01</f>
        <v>1.591</v>
      </c>
      <c r="G173" s="15">
        <f>E173*0.453592</f>
        <v>64.863656000000006</v>
      </c>
      <c r="H173" s="16">
        <f t="shared" si="2"/>
        <v>25.6</v>
      </c>
      <c r="I173" t="str">
        <f>IF(H173&lt;=18.5,"Underweight",IF(H173&lt;=24.9,"Healthy weight",IF(H173&lt;=29.9,"Over weight", "Obesity")))</f>
        <v>Over weight</v>
      </c>
      <c r="J173" s="2">
        <v>44</v>
      </c>
      <c r="K173" s="2">
        <v>0</v>
      </c>
      <c r="L173" s="2">
        <v>0</v>
      </c>
      <c r="M173" s="2">
        <v>0</v>
      </c>
      <c r="N173">
        <v>1</v>
      </c>
      <c r="O173">
        <v>0</v>
      </c>
      <c r="P173" s="2">
        <v>4314.72</v>
      </c>
      <c r="R173" s="6">
        <v>144</v>
      </c>
      <c r="S173" s="6">
        <v>8317.9693899272133</v>
      </c>
      <c r="T173" s="6">
        <v>596.07061007278753</v>
      </c>
      <c r="AE173">
        <f>IF($I173=AE$1,1,0)</f>
        <v>1</v>
      </c>
      <c r="AF173">
        <f>IF($I173=AF$1,1,0)</f>
        <v>0</v>
      </c>
      <c r="AG173">
        <f>IF($I173=AG$1,1,0)</f>
        <v>0</v>
      </c>
      <c r="AH173">
        <f>IF($I173=AH$1,1,0)</f>
        <v>0</v>
      </c>
      <c r="AI173">
        <f>IF($C173=AI$1,1,0)</f>
        <v>0</v>
      </c>
      <c r="AJ173">
        <f>IF($C173=AJ$1,1,0)</f>
        <v>1</v>
      </c>
      <c r="AK173">
        <f>IF($C173=AK$1,1,0)</f>
        <v>0</v>
      </c>
      <c r="AL173">
        <f>IF($C173=AL$1,1,0)</f>
        <v>0</v>
      </c>
    </row>
    <row r="174" spans="1:38" x14ac:dyDescent="0.2">
      <c r="A174" s="1" t="s">
        <v>679</v>
      </c>
      <c r="B174" s="2">
        <v>2020</v>
      </c>
      <c r="C174" s="2" t="s">
        <v>19</v>
      </c>
      <c r="D174" s="2">
        <v>161.30000000000001</v>
      </c>
      <c r="E174" s="2">
        <v>147</v>
      </c>
      <c r="F174">
        <f>D174*0.01</f>
        <v>1.6130000000000002</v>
      </c>
      <c r="G174" s="15">
        <f>E174*0.453592</f>
        <v>66.678023999999994</v>
      </c>
      <c r="H174" s="16">
        <f t="shared" si="2"/>
        <v>25.6</v>
      </c>
      <c r="I174" t="str">
        <f>IF(H174&lt;=18.5,"Underweight",IF(H174&lt;=24.9,"Healthy weight",IF(H174&lt;=29.9,"Over weight", "Obesity")))</f>
        <v>Over weight</v>
      </c>
      <c r="J174" s="2">
        <v>39</v>
      </c>
      <c r="K174" s="2">
        <v>1</v>
      </c>
      <c r="L174" s="2">
        <v>1</v>
      </c>
      <c r="M174" s="2">
        <v>0</v>
      </c>
      <c r="N174">
        <v>1</v>
      </c>
      <c r="O174">
        <v>0</v>
      </c>
      <c r="P174" s="2">
        <v>4586.6099999999997</v>
      </c>
      <c r="R174" s="6">
        <v>145</v>
      </c>
      <c r="S174" s="6">
        <v>8504.2875976666546</v>
      </c>
      <c r="T174" s="6">
        <v>14092.912402333346</v>
      </c>
      <c r="AE174">
        <f>IF($I174=AE$1,1,0)</f>
        <v>1</v>
      </c>
      <c r="AF174">
        <f>IF($I174=AF$1,1,0)</f>
        <v>0</v>
      </c>
      <c r="AG174">
        <f>IF($I174=AG$1,1,0)</f>
        <v>0</v>
      </c>
      <c r="AH174">
        <f>IF($I174=AH$1,1,0)</f>
        <v>0</v>
      </c>
      <c r="AI174">
        <f>IF($C174=AI$1,1,0)</f>
        <v>0</v>
      </c>
      <c r="AJ174">
        <f>IF($C174=AJ$1,1,0)</f>
        <v>1</v>
      </c>
      <c r="AK174">
        <f>IF($C174=AK$1,1,0)</f>
        <v>0</v>
      </c>
      <c r="AL174">
        <f>IF($C174=AL$1,1,0)</f>
        <v>0</v>
      </c>
    </row>
    <row r="175" spans="1:38" x14ac:dyDescent="0.2">
      <c r="A175" s="1" t="s">
        <v>578</v>
      </c>
      <c r="B175" s="2">
        <v>2020</v>
      </c>
      <c r="C175" s="2" t="s">
        <v>19</v>
      </c>
      <c r="D175" s="2">
        <v>195.8</v>
      </c>
      <c r="E175" s="2">
        <v>261</v>
      </c>
      <c r="F175">
        <f>D175*0.01</f>
        <v>1.9580000000000002</v>
      </c>
      <c r="G175" s="15">
        <f>E175*0.453592</f>
        <v>118.387512</v>
      </c>
      <c r="H175" s="16">
        <f t="shared" si="2"/>
        <v>30.9</v>
      </c>
      <c r="I175" t="str">
        <f>IF(H175&lt;=18.5,"Underweight",IF(H175&lt;=24.9,"Healthy weight",IF(H175&lt;=29.9,"Over weight", "Obesity")))</f>
        <v>Obesity</v>
      </c>
      <c r="J175" s="2">
        <v>39</v>
      </c>
      <c r="K175" s="2">
        <v>1</v>
      </c>
      <c r="L175" s="2">
        <v>4</v>
      </c>
      <c r="M175" s="2">
        <v>1</v>
      </c>
      <c r="N175">
        <v>1</v>
      </c>
      <c r="O175">
        <v>0</v>
      </c>
      <c r="P175" s="2">
        <v>29534.73</v>
      </c>
      <c r="R175" s="6">
        <v>146</v>
      </c>
      <c r="S175" s="6">
        <v>10096.068891201048</v>
      </c>
      <c r="T175" s="6">
        <v>-2327.6888912010481</v>
      </c>
      <c r="AE175">
        <f>IF($I175=AE$1,1,0)</f>
        <v>0</v>
      </c>
      <c r="AF175">
        <f>IF($I175=AF$1,1,0)</f>
        <v>1</v>
      </c>
      <c r="AG175">
        <f>IF($I175=AG$1,1,0)</f>
        <v>0</v>
      </c>
      <c r="AH175">
        <f>IF($I175=AH$1,1,0)</f>
        <v>0</v>
      </c>
      <c r="AI175">
        <f>IF($C175=AI$1,1,0)</f>
        <v>0</v>
      </c>
      <c r="AJ175">
        <f>IF($C175=AJ$1,1,0)</f>
        <v>1</v>
      </c>
      <c r="AK175">
        <f>IF($C175=AK$1,1,0)</f>
        <v>0</v>
      </c>
      <c r="AL175">
        <f>IF($C175=AL$1,1,0)</f>
        <v>0</v>
      </c>
    </row>
    <row r="176" spans="1:38" x14ac:dyDescent="0.2">
      <c r="A176" s="1" t="s">
        <v>847</v>
      </c>
      <c r="B176" s="2">
        <v>2020</v>
      </c>
      <c r="C176" s="2" t="s">
        <v>19</v>
      </c>
      <c r="D176" s="2">
        <v>164.8</v>
      </c>
      <c r="E176" s="2">
        <v>185</v>
      </c>
      <c r="F176">
        <f>D176*0.01</f>
        <v>1.6480000000000001</v>
      </c>
      <c r="G176" s="15">
        <f>E176*0.453592</f>
        <v>83.914519999999996</v>
      </c>
      <c r="H176" s="16">
        <f t="shared" si="2"/>
        <v>30.9</v>
      </c>
      <c r="I176" t="str">
        <f>IF(H176&lt;=18.5,"Underweight",IF(H176&lt;=24.9,"Healthy weight",IF(H176&lt;=29.9,"Over weight", "Obesity")))</f>
        <v>Obesity</v>
      </c>
      <c r="J176" s="2">
        <v>35</v>
      </c>
      <c r="K176" s="2">
        <v>1</v>
      </c>
      <c r="L176" s="2">
        <v>1</v>
      </c>
      <c r="M176" s="2">
        <v>0</v>
      </c>
      <c r="N176">
        <v>1</v>
      </c>
      <c r="O176">
        <v>0</v>
      </c>
      <c r="P176" s="2">
        <v>3132.59</v>
      </c>
      <c r="R176" s="6">
        <v>147</v>
      </c>
      <c r="S176" s="6">
        <v>3891.5070372148652</v>
      </c>
      <c r="T176" s="6">
        <v>-1783.7070372148651</v>
      </c>
      <c r="AE176">
        <f>IF($I176=AE$1,1,0)</f>
        <v>0</v>
      </c>
      <c r="AF176">
        <f>IF($I176=AF$1,1,0)</f>
        <v>1</v>
      </c>
      <c r="AG176">
        <f>IF($I176=AG$1,1,0)</f>
        <v>0</v>
      </c>
      <c r="AH176">
        <f>IF($I176=AH$1,1,0)</f>
        <v>0</v>
      </c>
      <c r="AI176">
        <f>IF($C176=AI$1,1,0)</f>
        <v>0</v>
      </c>
      <c r="AJ176">
        <f>IF($C176=AJ$1,1,0)</f>
        <v>1</v>
      </c>
      <c r="AK176">
        <f>IF($C176=AK$1,1,0)</f>
        <v>0</v>
      </c>
      <c r="AL176">
        <f>IF($C176=AL$1,1,0)</f>
        <v>0</v>
      </c>
    </row>
    <row r="177" spans="1:38" x14ac:dyDescent="0.2">
      <c r="A177" s="1" t="s">
        <v>61</v>
      </c>
      <c r="B177" s="2">
        <v>2020</v>
      </c>
      <c r="C177" s="2" t="s">
        <v>11</v>
      </c>
      <c r="D177" s="2">
        <v>168.6</v>
      </c>
      <c r="E177" s="2">
        <v>194</v>
      </c>
      <c r="F177">
        <f>D177*0.01</f>
        <v>1.6859999999999999</v>
      </c>
      <c r="G177" s="15">
        <f>E177*0.453592</f>
        <v>87.996848</v>
      </c>
      <c r="H177" s="16">
        <f t="shared" si="2"/>
        <v>31</v>
      </c>
      <c r="I177" t="str">
        <f>IF(H177&lt;=18.5,"Underweight",IF(H177&lt;=24.9,"Healthy weight",IF(H177&lt;=29.9,"Over weight", "Obesity")))</f>
        <v>Obesity</v>
      </c>
      <c r="J177" s="2">
        <v>29</v>
      </c>
      <c r="K177" s="2">
        <v>0</v>
      </c>
      <c r="L177" s="2">
        <v>0</v>
      </c>
      <c r="M177" s="2">
        <v>0</v>
      </c>
      <c r="N177">
        <v>1</v>
      </c>
      <c r="O177">
        <v>0</v>
      </c>
      <c r="P177" s="2">
        <v>2697.28</v>
      </c>
      <c r="R177" s="6">
        <v>148</v>
      </c>
      <c r="S177" s="6">
        <v>5305.1090041306725</v>
      </c>
      <c r="T177" s="6">
        <v>-2310.1690041306724</v>
      </c>
      <c r="AE177">
        <f>IF($I177=AE$1,1,0)</f>
        <v>0</v>
      </c>
      <c r="AF177">
        <f>IF($I177=AF$1,1,0)</f>
        <v>1</v>
      </c>
      <c r="AG177">
        <f>IF($I177=AG$1,1,0)</f>
        <v>0</v>
      </c>
      <c r="AH177">
        <f>IF($I177=AH$1,1,0)</f>
        <v>0</v>
      </c>
      <c r="AI177">
        <f>IF($C177=AI$1,1,0)</f>
        <v>0</v>
      </c>
      <c r="AJ177">
        <f>IF($C177=AJ$1,1,0)</f>
        <v>0</v>
      </c>
      <c r="AK177">
        <f>IF($C177=AK$1,1,0)</f>
        <v>1</v>
      </c>
      <c r="AL177">
        <f>IF($C177=AL$1,1,0)</f>
        <v>0</v>
      </c>
    </row>
    <row r="178" spans="1:38" x14ac:dyDescent="0.2">
      <c r="A178" s="1" t="s">
        <v>466</v>
      </c>
      <c r="B178" s="2">
        <v>2020</v>
      </c>
      <c r="C178" s="2" t="s">
        <v>26</v>
      </c>
      <c r="D178" s="2">
        <v>153.9</v>
      </c>
      <c r="E178" s="2">
        <v>134</v>
      </c>
      <c r="F178">
        <f>D178*0.01</f>
        <v>1.5390000000000001</v>
      </c>
      <c r="G178" s="15">
        <f>E178*0.453592</f>
        <v>60.781328000000002</v>
      </c>
      <c r="H178" s="16">
        <f t="shared" si="2"/>
        <v>25.7</v>
      </c>
      <c r="I178" t="str">
        <f>IF(H178&lt;=18.5,"Underweight",IF(H178&lt;=24.9,"Healthy weight",IF(H178&lt;=29.9,"Over weight", "Obesity")))</f>
        <v>Over weight</v>
      </c>
      <c r="J178" s="2">
        <v>26</v>
      </c>
      <c r="K178" s="2">
        <v>0</v>
      </c>
      <c r="L178" s="2">
        <v>0</v>
      </c>
      <c r="M178" s="2">
        <v>0</v>
      </c>
      <c r="N178">
        <v>1</v>
      </c>
      <c r="O178">
        <v>1</v>
      </c>
      <c r="P178" s="2">
        <v>1780.43</v>
      </c>
      <c r="R178" s="6">
        <v>149</v>
      </c>
      <c r="S178" s="6">
        <v>19119.288618422004</v>
      </c>
      <c r="T178" s="6">
        <v>9264.6013815779952</v>
      </c>
      <c r="AE178">
        <f>IF($I178=AE$1,1,0)</f>
        <v>1</v>
      </c>
      <c r="AF178">
        <f>IF($I178=AF$1,1,0)</f>
        <v>0</v>
      </c>
      <c r="AG178">
        <f>IF($I178=AG$1,1,0)</f>
        <v>0</v>
      </c>
      <c r="AH178">
        <f>IF($I178=AH$1,1,0)</f>
        <v>0</v>
      </c>
      <c r="AI178">
        <f>IF($C178=AI$1,1,0)</f>
        <v>1</v>
      </c>
      <c r="AJ178">
        <f>IF($C178=AJ$1,1,0)</f>
        <v>0</v>
      </c>
      <c r="AK178">
        <f>IF($C178=AK$1,1,0)</f>
        <v>0</v>
      </c>
      <c r="AL178">
        <f>IF($C178=AL$1,1,0)</f>
        <v>0</v>
      </c>
    </row>
    <row r="179" spans="1:38" x14ac:dyDescent="0.2">
      <c r="A179" s="1" t="s">
        <v>484</v>
      </c>
      <c r="B179" s="2">
        <v>2020</v>
      </c>
      <c r="C179" s="2" t="s">
        <v>21</v>
      </c>
      <c r="D179" s="2">
        <v>168.1</v>
      </c>
      <c r="E179" s="2">
        <v>193</v>
      </c>
      <c r="F179">
        <f>D179*0.01</f>
        <v>1.681</v>
      </c>
      <c r="G179" s="15">
        <f>E179*0.453592</f>
        <v>87.543256</v>
      </c>
      <c r="H179" s="16">
        <f t="shared" si="2"/>
        <v>31</v>
      </c>
      <c r="I179" t="str">
        <f>IF(H179&lt;=18.5,"Underweight",IF(H179&lt;=24.9,"Healthy weight",IF(H179&lt;=29.9,"Over weight", "Obesity")))</f>
        <v>Obesity</v>
      </c>
      <c r="J179" s="2">
        <v>31</v>
      </c>
      <c r="K179" s="2">
        <v>0</v>
      </c>
      <c r="L179" s="2">
        <v>1</v>
      </c>
      <c r="M179" s="2">
        <v>0</v>
      </c>
      <c r="N179">
        <v>1</v>
      </c>
      <c r="O179">
        <v>0</v>
      </c>
      <c r="P179" s="2">
        <v>4353.87</v>
      </c>
      <c r="R179" s="6">
        <v>150</v>
      </c>
      <c r="S179" s="6">
        <v>6260.8845240017345</v>
      </c>
      <c r="T179" s="6">
        <v>8441.0954759982651</v>
      </c>
      <c r="AE179">
        <f>IF($I179=AE$1,1,0)</f>
        <v>0</v>
      </c>
      <c r="AF179">
        <f>IF($I179=AF$1,1,0)</f>
        <v>1</v>
      </c>
      <c r="AG179">
        <f>IF($I179=AG$1,1,0)</f>
        <v>0</v>
      </c>
      <c r="AH179">
        <f>IF($I179=AH$1,1,0)</f>
        <v>0</v>
      </c>
      <c r="AI179">
        <f>IF($C179=AI$1,1,0)</f>
        <v>0</v>
      </c>
      <c r="AJ179">
        <f>IF($C179=AJ$1,1,0)</f>
        <v>0</v>
      </c>
      <c r="AK179">
        <f>IF($C179=AK$1,1,0)</f>
        <v>0</v>
      </c>
      <c r="AL179">
        <f>IF($C179=AL$1,1,0)</f>
        <v>1</v>
      </c>
    </row>
    <row r="180" spans="1:38" x14ac:dyDescent="0.2">
      <c r="A180" s="1" t="s">
        <v>1070</v>
      </c>
      <c r="B180" s="2">
        <v>2020</v>
      </c>
      <c r="C180" s="2" t="s">
        <v>11</v>
      </c>
      <c r="D180" s="2">
        <v>164.9</v>
      </c>
      <c r="E180" s="2">
        <v>122</v>
      </c>
      <c r="F180">
        <f>D180*0.01</f>
        <v>1.649</v>
      </c>
      <c r="G180" s="15">
        <f>E180*0.453592</f>
        <v>55.338223999999997</v>
      </c>
      <c r="H180" s="16">
        <f t="shared" si="2"/>
        <v>20.399999999999999</v>
      </c>
      <c r="I180" t="str">
        <f>IF(H180&lt;=18.5,"Underweight",IF(H180&lt;=24.9,"Healthy weight",IF(H180&lt;=29.9,"Over weight", "Obesity")))</f>
        <v>Healthy weight</v>
      </c>
      <c r="J180" s="2">
        <v>42</v>
      </c>
      <c r="K180" s="2">
        <v>0</v>
      </c>
      <c r="L180" s="2">
        <v>2</v>
      </c>
      <c r="M180" s="2">
        <v>0</v>
      </c>
      <c r="N180">
        <v>0</v>
      </c>
      <c r="O180">
        <v>0</v>
      </c>
      <c r="P180" s="2">
        <v>6419.4</v>
      </c>
      <c r="R180" s="6">
        <v>151</v>
      </c>
      <c r="S180" s="6">
        <v>12153.153757126527</v>
      </c>
      <c r="T180" s="6">
        <v>-587.75375712652749</v>
      </c>
      <c r="AE180">
        <f>IF($I180=AE$1,1,0)</f>
        <v>0</v>
      </c>
      <c r="AF180">
        <f>IF($I180=AF$1,1,0)</f>
        <v>0</v>
      </c>
      <c r="AG180">
        <f>IF($I180=AG$1,1,0)</f>
        <v>1</v>
      </c>
      <c r="AH180">
        <f>IF($I180=AH$1,1,0)</f>
        <v>0</v>
      </c>
      <c r="AI180">
        <f>IF($C180=AI$1,1,0)</f>
        <v>0</v>
      </c>
      <c r="AJ180">
        <f>IF($C180=AJ$1,1,0)</f>
        <v>0</v>
      </c>
      <c r="AK180">
        <f>IF($C180=AK$1,1,0)</f>
        <v>1</v>
      </c>
      <c r="AL180">
        <f>IF($C180=AL$1,1,0)</f>
        <v>0</v>
      </c>
    </row>
    <row r="181" spans="1:38" x14ac:dyDescent="0.2">
      <c r="A181" s="1" t="s">
        <v>598</v>
      </c>
      <c r="B181" s="2">
        <v>2020</v>
      </c>
      <c r="C181" s="2" t="s">
        <v>19</v>
      </c>
      <c r="D181" s="2">
        <v>165.4</v>
      </c>
      <c r="E181" s="2">
        <v>155</v>
      </c>
      <c r="F181">
        <f>D181*0.01</f>
        <v>1.6540000000000001</v>
      </c>
      <c r="G181" s="15">
        <f>E181*0.453592</f>
        <v>70.306759999999997</v>
      </c>
      <c r="H181" s="16">
        <f t="shared" si="2"/>
        <v>25.7</v>
      </c>
      <c r="I181" t="str">
        <f>IF(H181&lt;=18.5,"Underweight",IF(H181&lt;=24.9,"Healthy weight",IF(H181&lt;=29.9,"Over weight", "Obesity")))</f>
        <v>Over weight</v>
      </c>
      <c r="J181" s="2">
        <v>41</v>
      </c>
      <c r="K181" s="2">
        <v>0</v>
      </c>
      <c r="L181" s="2">
        <v>2</v>
      </c>
      <c r="M181" s="2">
        <v>0</v>
      </c>
      <c r="N181">
        <v>1</v>
      </c>
      <c r="O181">
        <v>0</v>
      </c>
      <c r="P181" s="2">
        <v>5019.88</v>
      </c>
      <c r="R181" s="6">
        <v>152</v>
      </c>
      <c r="S181" s="6">
        <v>7983.997124753143</v>
      </c>
      <c r="T181" s="6">
        <v>-1125.7571247531432</v>
      </c>
      <c r="AE181">
        <f>IF($I181=AE$1,1,0)</f>
        <v>1</v>
      </c>
      <c r="AF181">
        <f>IF($I181=AF$1,1,0)</f>
        <v>0</v>
      </c>
      <c r="AG181">
        <f>IF($I181=AG$1,1,0)</f>
        <v>0</v>
      </c>
      <c r="AH181">
        <f>IF($I181=AH$1,1,0)</f>
        <v>0</v>
      </c>
      <c r="AI181">
        <f>IF($C181=AI$1,1,0)</f>
        <v>0</v>
      </c>
      <c r="AJ181">
        <f>IF($C181=AJ$1,1,0)</f>
        <v>1</v>
      </c>
      <c r="AK181">
        <f>IF($C181=AK$1,1,0)</f>
        <v>0</v>
      </c>
      <c r="AL181">
        <f>IF($C181=AL$1,1,0)</f>
        <v>0</v>
      </c>
    </row>
    <row r="182" spans="1:38" x14ac:dyDescent="0.2">
      <c r="A182" s="1" t="s">
        <v>500</v>
      </c>
      <c r="B182" s="2">
        <v>2020</v>
      </c>
      <c r="C182" s="2" t="s">
        <v>21</v>
      </c>
      <c r="D182" s="2">
        <v>191.2</v>
      </c>
      <c r="E182" s="2">
        <v>250</v>
      </c>
      <c r="F182">
        <f>D182*0.01</f>
        <v>1.9119999999999999</v>
      </c>
      <c r="G182" s="15">
        <f>E182*0.453592</f>
        <v>113.398</v>
      </c>
      <c r="H182" s="16">
        <f t="shared" si="2"/>
        <v>31</v>
      </c>
      <c r="I182" t="str">
        <f>IF(H182&lt;=18.5,"Underweight",IF(H182&lt;=24.9,"Healthy weight",IF(H182&lt;=29.9,"Over weight", "Obesity")))</f>
        <v>Obesity</v>
      </c>
      <c r="J182" s="2">
        <v>39</v>
      </c>
      <c r="K182" s="2">
        <v>0</v>
      </c>
      <c r="L182" s="2">
        <v>2</v>
      </c>
      <c r="M182" s="2">
        <v>1</v>
      </c>
      <c r="N182">
        <v>1</v>
      </c>
      <c r="O182">
        <v>0</v>
      </c>
      <c r="P182" s="2">
        <v>28205.91</v>
      </c>
      <c r="R182" s="6">
        <v>153</v>
      </c>
      <c r="S182" s="6">
        <v>7065.5004850270707</v>
      </c>
      <c r="T182" s="6">
        <v>18009.869514972928</v>
      </c>
      <c r="AE182">
        <f>IF($I182=AE$1,1,0)</f>
        <v>0</v>
      </c>
      <c r="AF182">
        <f>IF($I182=AF$1,1,0)</f>
        <v>1</v>
      </c>
      <c r="AG182">
        <f>IF($I182=AG$1,1,0)</f>
        <v>0</v>
      </c>
      <c r="AH182">
        <f>IF($I182=AH$1,1,0)</f>
        <v>0</v>
      </c>
      <c r="AI182">
        <f>IF($C182=AI$1,1,0)</f>
        <v>0</v>
      </c>
      <c r="AJ182">
        <f>IF($C182=AJ$1,1,0)</f>
        <v>0</v>
      </c>
      <c r="AK182">
        <f>IF($C182=AK$1,1,0)</f>
        <v>0</v>
      </c>
      <c r="AL182">
        <f>IF($C182=AL$1,1,0)</f>
        <v>1</v>
      </c>
    </row>
    <row r="183" spans="1:38" x14ac:dyDescent="0.2">
      <c r="A183" s="1" t="s">
        <v>906</v>
      </c>
      <c r="B183" s="2">
        <v>2020</v>
      </c>
      <c r="C183" s="2" t="s">
        <v>21</v>
      </c>
      <c r="D183" s="2">
        <v>162.1</v>
      </c>
      <c r="E183" s="2">
        <v>149</v>
      </c>
      <c r="F183">
        <f>D183*0.01</f>
        <v>1.621</v>
      </c>
      <c r="G183" s="15">
        <f>E183*0.453592</f>
        <v>67.585207999999994</v>
      </c>
      <c r="H183" s="16">
        <f t="shared" si="2"/>
        <v>25.7</v>
      </c>
      <c r="I183" t="str">
        <f>IF(H183&lt;=18.5,"Underweight",IF(H183&lt;=24.9,"Healthy weight",IF(H183&lt;=29.9,"Over weight", "Obesity")))</f>
        <v>Over weight</v>
      </c>
      <c r="J183" s="2">
        <v>26</v>
      </c>
      <c r="K183" s="2">
        <v>0</v>
      </c>
      <c r="L183" s="2">
        <v>0</v>
      </c>
      <c r="M183" s="2">
        <v>0</v>
      </c>
      <c r="N183">
        <v>1</v>
      </c>
      <c r="O183">
        <v>0</v>
      </c>
      <c r="P183" s="2">
        <v>1717.1</v>
      </c>
      <c r="R183" s="6">
        <v>154</v>
      </c>
      <c r="S183" s="6">
        <v>3061.7059304657541</v>
      </c>
      <c r="T183" s="6">
        <v>-619.91593046575417</v>
      </c>
      <c r="AE183">
        <f>IF($I183=AE$1,1,0)</f>
        <v>1</v>
      </c>
      <c r="AF183">
        <f>IF($I183=AF$1,1,0)</f>
        <v>0</v>
      </c>
      <c r="AG183">
        <f>IF($I183=AG$1,1,0)</f>
        <v>0</v>
      </c>
      <c r="AH183">
        <f>IF($I183=AH$1,1,0)</f>
        <v>0</v>
      </c>
      <c r="AI183">
        <f>IF($C183=AI$1,1,0)</f>
        <v>0</v>
      </c>
      <c r="AJ183">
        <f>IF($C183=AJ$1,1,0)</f>
        <v>0</v>
      </c>
      <c r="AK183">
        <f>IF($C183=AK$1,1,0)</f>
        <v>0</v>
      </c>
      <c r="AL183">
        <f>IF($C183=AL$1,1,0)</f>
        <v>1</v>
      </c>
    </row>
    <row r="184" spans="1:38" x14ac:dyDescent="0.2">
      <c r="A184" s="1" t="s">
        <v>600</v>
      </c>
      <c r="B184" s="2">
        <v>2020</v>
      </c>
      <c r="C184" s="2" t="s">
        <v>19</v>
      </c>
      <c r="D184" s="2">
        <v>172.6</v>
      </c>
      <c r="E184" s="2">
        <v>169</v>
      </c>
      <c r="F184">
        <f>D184*0.01</f>
        <v>1.726</v>
      </c>
      <c r="G184" s="15">
        <f>E184*0.453592</f>
        <v>76.657048000000003</v>
      </c>
      <c r="H184" s="16">
        <f t="shared" si="2"/>
        <v>25.7</v>
      </c>
      <c r="I184" t="str">
        <f>IF(H184&lt;=18.5,"Underweight",IF(H184&lt;=24.9,"Healthy weight",IF(H184&lt;=29.9,"Over weight", "Obesity")))</f>
        <v>Over weight</v>
      </c>
      <c r="J184" s="2">
        <v>25</v>
      </c>
      <c r="K184" s="2">
        <v>1</v>
      </c>
      <c r="L184" s="2">
        <v>0</v>
      </c>
      <c r="M184" s="2">
        <v>0</v>
      </c>
      <c r="N184">
        <v>1</v>
      </c>
      <c r="O184">
        <v>0</v>
      </c>
      <c r="P184" s="2">
        <v>1066.3699999999999</v>
      </c>
      <c r="R184" s="6">
        <v>155</v>
      </c>
      <c r="S184" s="6">
        <v>6741.0973591095844</v>
      </c>
      <c r="T184" s="6">
        <v>1219.4526408904158</v>
      </c>
      <c r="AE184">
        <f>IF($I184=AE$1,1,0)</f>
        <v>1</v>
      </c>
      <c r="AF184">
        <f>IF($I184=AF$1,1,0)</f>
        <v>0</v>
      </c>
      <c r="AG184">
        <f>IF($I184=AG$1,1,0)</f>
        <v>0</v>
      </c>
      <c r="AH184">
        <f>IF($I184=AH$1,1,0)</f>
        <v>0</v>
      </c>
      <c r="AI184">
        <f>IF($C184=AI$1,1,0)</f>
        <v>0</v>
      </c>
      <c r="AJ184">
        <f>IF($C184=AJ$1,1,0)</f>
        <v>1</v>
      </c>
      <c r="AK184">
        <f>IF($C184=AK$1,1,0)</f>
        <v>0</v>
      </c>
      <c r="AL184">
        <f>IF($C184=AL$1,1,0)</f>
        <v>0</v>
      </c>
    </row>
    <row r="185" spans="1:38" x14ac:dyDescent="0.2">
      <c r="A185" s="1" t="s">
        <v>546</v>
      </c>
      <c r="B185" s="2">
        <v>2020</v>
      </c>
      <c r="C185" s="2" t="s">
        <v>19</v>
      </c>
      <c r="D185" s="2">
        <v>181.9</v>
      </c>
      <c r="E185" s="2">
        <v>226</v>
      </c>
      <c r="F185">
        <f>D185*0.01</f>
        <v>1.8190000000000002</v>
      </c>
      <c r="G185" s="15">
        <f>E185*0.453592</f>
        <v>102.511792</v>
      </c>
      <c r="H185" s="16">
        <f t="shared" si="2"/>
        <v>31</v>
      </c>
      <c r="I185" t="str">
        <f>IF(H185&lt;=18.5,"Underweight",IF(H185&lt;=24.9,"Healthy weight",IF(H185&lt;=29.9,"Over weight", "Obesity")))</f>
        <v>Obesity</v>
      </c>
      <c r="J185" s="2">
        <v>29</v>
      </c>
      <c r="K185" s="2">
        <v>1</v>
      </c>
      <c r="L185" s="2">
        <v>0</v>
      </c>
      <c r="M185" s="2">
        <v>0</v>
      </c>
      <c r="N185">
        <v>1</v>
      </c>
      <c r="O185">
        <v>0</v>
      </c>
      <c r="P185" s="2">
        <v>1886.9</v>
      </c>
      <c r="R185" s="6">
        <v>156</v>
      </c>
      <c r="S185" s="6">
        <v>5786.0285829889472</v>
      </c>
      <c r="T185" s="6">
        <v>-3609.978582988947</v>
      </c>
      <c r="AE185">
        <f>IF($I185=AE$1,1,0)</f>
        <v>0</v>
      </c>
      <c r="AF185">
        <f>IF($I185=AF$1,1,0)</f>
        <v>1</v>
      </c>
      <c r="AG185">
        <f>IF($I185=AG$1,1,0)</f>
        <v>0</v>
      </c>
      <c r="AH185">
        <f>IF($I185=AH$1,1,0)</f>
        <v>0</v>
      </c>
      <c r="AI185">
        <f>IF($C185=AI$1,1,0)</f>
        <v>0</v>
      </c>
      <c r="AJ185">
        <f>IF($C185=AJ$1,1,0)</f>
        <v>1</v>
      </c>
      <c r="AK185">
        <f>IF($C185=AK$1,1,0)</f>
        <v>0</v>
      </c>
      <c r="AL185">
        <f>IF($C185=AL$1,1,0)</f>
        <v>0</v>
      </c>
    </row>
    <row r="186" spans="1:38" x14ac:dyDescent="0.2">
      <c r="A186" s="1" t="s">
        <v>350</v>
      </c>
      <c r="B186" s="2">
        <v>2020</v>
      </c>
      <c r="C186" s="2" t="s">
        <v>21</v>
      </c>
      <c r="D186" s="2">
        <v>159.80000000000001</v>
      </c>
      <c r="E186" s="2">
        <v>145</v>
      </c>
      <c r="F186">
        <f>D186*0.01</f>
        <v>1.5980000000000001</v>
      </c>
      <c r="G186" s="15">
        <f>E186*0.453592</f>
        <v>65.770839999999993</v>
      </c>
      <c r="H186" s="16">
        <f t="shared" si="2"/>
        <v>25.8</v>
      </c>
      <c r="I186" t="str">
        <f>IF(H186&lt;=18.5,"Underweight",IF(H186&lt;=24.9,"Healthy weight",IF(H186&lt;=29.9,"Over weight", "Obesity")))</f>
        <v>Over weight</v>
      </c>
      <c r="J186" s="2">
        <v>21</v>
      </c>
      <c r="K186" s="2">
        <v>0</v>
      </c>
      <c r="L186" s="2">
        <v>1</v>
      </c>
      <c r="M186" s="2">
        <v>0</v>
      </c>
      <c r="N186">
        <v>1</v>
      </c>
      <c r="O186">
        <v>0</v>
      </c>
      <c r="P186" s="2">
        <v>1650.33</v>
      </c>
      <c r="R186" s="6">
        <v>157</v>
      </c>
      <c r="S186" s="6">
        <v>8651.2349113508571</v>
      </c>
      <c r="T186" s="6">
        <v>-2312.2449113508574</v>
      </c>
      <c r="AE186">
        <f>IF($I186=AE$1,1,0)</f>
        <v>1</v>
      </c>
      <c r="AF186">
        <f>IF($I186=AF$1,1,0)</f>
        <v>0</v>
      </c>
      <c r="AG186">
        <f>IF($I186=AG$1,1,0)</f>
        <v>0</v>
      </c>
      <c r="AH186">
        <f>IF($I186=AH$1,1,0)</f>
        <v>0</v>
      </c>
      <c r="AI186">
        <f>IF($C186=AI$1,1,0)</f>
        <v>0</v>
      </c>
      <c r="AJ186">
        <f>IF($C186=AJ$1,1,0)</f>
        <v>0</v>
      </c>
      <c r="AK186">
        <f>IF($C186=AK$1,1,0)</f>
        <v>0</v>
      </c>
      <c r="AL186">
        <f>IF($C186=AL$1,1,0)</f>
        <v>1</v>
      </c>
    </row>
    <row r="187" spans="1:38" x14ac:dyDescent="0.2">
      <c r="A187" s="1" t="s">
        <v>639</v>
      </c>
      <c r="B187" s="2">
        <v>2020</v>
      </c>
      <c r="C187" s="2" t="s">
        <v>26</v>
      </c>
      <c r="D187" s="2">
        <v>156.4</v>
      </c>
      <c r="E187" s="2">
        <v>167</v>
      </c>
      <c r="F187">
        <f>D187*0.01</f>
        <v>1.5640000000000001</v>
      </c>
      <c r="G187" s="15">
        <f>E187*0.453592</f>
        <v>75.749864000000002</v>
      </c>
      <c r="H187" s="16">
        <f t="shared" si="2"/>
        <v>31</v>
      </c>
      <c r="I187" t="str">
        <f>IF(H187&lt;=18.5,"Underweight",IF(H187&lt;=24.9,"Healthy weight",IF(H187&lt;=29.9,"Over weight", "Obesity")))</f>
        <v>Obesity</v>
      </c>
      <c r="J187" s="2">
        <v>24</v>
      </c>
      <c r="K187" s="2">
        <v>1</v>
      </c>
      <c r="L187" s="2">
        <v>0</v>
      </c>
      <c r="M187" s="2">
        <v>0</v>
      </c>
      <c r="N187">
        <v>1</v>
      </c>
      <c r="O187">
        <v>1</v>
      </c>
      <c r="P187" s="2">
        <v>2081.0100000000002</v>
      </c>
      <c r="R187" s="6">
        <v>158</v>
      </c>
      <c r="S187" s="6">
        <v>7377.8098765233426</v>
      </c>
      <c r="T187" s="6">
        <v>2032.2101234766578</v>
      </c>
      <c r="AE187">
        <f>IF($I187=AE$1,1,0)</f>
        <v>0</v>
      </c>
      <c r="AF187">
        <f>IF($I187=AF$1,1,0)</f>
        <v>1</v>
      </c>
      <c r="AG187">
        <f>IF($I187=AG$1,1,0)</f>
        <v>0</v>
      </c>
      <c r="AH187">
        <f>IF($I187=AH$1,1,0)</f>
        <v>0</v>
      </c>
      <c r="AI187">
        <f>IF($C187=AI$1,1,0)</f>
        <v>1</v>
      </c>
      <c r="AJ187">
        <f>IF($C187=AJ$1,1,0)</f>
        <v>0</v>
      </c>
      <c r="AK187">
        <f>IF($C187=AK$1,1,0)</f>
        <v>0</v>
      </c>
      <c r="AL187">
        <f>IF($C187=AL$1,1,0)</f>
        <v>0</v>
      </c>
    </row>
    <row r="188" spans="1:38" x14ac:dyDescent="0.2">
      <c r="A188" s="1" t="s">
        <v>864</v>
      </c>
      <c r="B188" s="2">
        <v>2020</v>
      </c>
      <c r="C188" s="2" t="s">
        <v>19</v>
      </c>
      <c r="D188" s="2">
        <v>157.69999999999999</v>
      </c>
      <c r="E188" s="2">
        <v>112</v>
      </c>
      <c r="F188">
        <f>D188*0.01</f>
        <v>1.577</v>
      </c>
      <c r="G188" s="15">
        <f>E188*0.453592</f>
        <v>50.802303999999999</v>
      </c>
      <c r="H188" s="16">
        <f t="shared" si="2"/>
        <v>20.399999999999999</v>
      </c>
      <c r="I188" t="str">
        <f>IF(H188&lt;=18.5,"Underweight",IF(H188&lt;=24.9,"Healthy weight",IF(H188&lt;=29.9,"Over weight", "Obesity")))</f>
        <v>Healthy weight</v>
      </c>
      <c r="J188" s="2">
        <v>40</v>
      </c>
      <c r="K188" s="2">
        <v>1</v>
      </c>
      <c r="L188" s="2">
        <v>0</v>
      </c>
      <c r="M188" s="2">
        <v>0</v>
      </c>
      <c r="N188">
        <v>0</v>
      </c>
      <c r="O188">
        <v>0</v>
      </c>
      <c r="P188" s="2">
        <v>2193.35</v>
      </c>
      <c r="R188" s="6">
        <v>159</v>
      </c>
      <c r="S188" s="6">
        <v>8030.138400404292</v>
      </c>
      <c r="T188" s="6">
        <v>-555.73840040429241</v>
      </c>
      <c r="AE188">
        <f>IF($I188=AE$1,1,0)</f>
        <v>0</v>
      </c>
      <c r="AF188">
        <f>IF($I188=AF$1,1,0)</f>
        <v>0</v>
      </c>
      <c r="AG188">
        <f>IF($I188=AG$1,1,0)</f>
        <v>1</v>
      </c>
      <c r="AH188">
        <f>IF($I188=AH$1,1,0)</f>
        <v>0</v>
      </c>
      <c r="AI188">
        <f>IF($C188=AI$1,1,0)</f>
        <v>0</v>
      </c>
      <c r="AJ188">
        <f>IF($C188=AJ$1,1,0)</f>
        <v>1</v>
      </c>
      <c r="AK188">
        <f>IF($C188=AK$1,1,0)</f>
        <v>0</v>
      </c>
      <c r="AL188">
        <f>IF($C188=AL$1,1,0)</f>
        <v>0</v>
      </c>
    </row>
    <row r="189" spans="1:38" x14ac:dyDescent="0.2">
      <c r="A189" s="1" t="s">
        <v>937</v>
      </c>
      <c r="B189" s="2">
        <v>2020</v>
      </c>
      <c r="C189" s="2" t="s">
        <v>26</v>
      </c>
      <c r="D189" s="2">
        <v>167.2</v>
      </c>
      <c r="E189" s="2">
        <v>126</v>
      </c>
      <c r="F189">
        <f>D189*0.01</f>
        <v>1.6719999999999999</v>
      </c>
      <c r="G189" s="15">
        <f>E189*0.453592</f>
        <v>57.152591999999999</v>
      </c>
      <c r="H189" s="16">
        <f t="shared" si="2"/>
        <v>20.399999999999999</v>
      </c>
      <c r="I189" t="str">
        <f>IF(H189&lt;=18.5,"Underweight",IF(H189&lt;=24.9,"Healthy weight",IF(H189&lt;=29.9,"Over weight", "Obesity")))</f>
        <v>Healthy weight</v>
      </c>
      <c r="J189" s="2">
        <v>30</v>
      </c>
      <c r="K189" s="2">
        <v>1</v>
      </c>
      <c r="L189" s="2">
        <v>0</v>
      </c>
      <c r="M189" s="2">
        <v>0</v>
      </c>
      <c r="N189">
        <v>0</v>
      </c>
      <c r="O189">
        <v>1</v>
      </c>
      <c r="P189" s="2">
        <v>1844.03</v>
      </c>
      <c r="R189" s="6">
        <v>160</v>
      </c>
      <c r="S189" s="6">
        <v>18978.388171948409</v>
      </c>
      <c r="T189" s="6">
        <v>-3021.7781719484083</v>
      </c>
      <c r="AE189">
        <f>IF($I189=AE$1,1,0)</f>
        <v>0</v>
      </c>
      <c r="AF189">
        <f>IF($I189=AF$1,1,0)</f>
        <v>0</v>
      </c>
      <c r="AG189">
        <f>IF($I189=AG$1,1,0)</f>
        <v>1</v>
      </c>
      <c r="AH189">
        <f>IF($I189=AH$1,1,0)</f>
        <v>0</v>
      </c>
      <c r="AI189">
        <f>IF($C189=AI$1,1,0)</f>
        <v>1</v>
      </c>
      <c r="AJ189">
        <f>IF($C189=AJ$1,1,0)</f>
        <v>0</v>
      </c>
      <c r="AK189">
        <f>IF($C189=AK$1,1,0)</f>
        <v>0</v>
      </c>
      <c r="AL189">
        <f>IF($C189=AL$1,1,0)</f>
        <v>0</v>
      </c>
    </row>
    <row r="190" spans="1:38" x14ac:dyDescent="0.2">
      <c r="A190" s="1" t="s">
        <v>161</v>
      </c>
      <c r="B190" s="2">
        <v>2020</v>
      </c>
      <c r="C190" s="2" t="s">
        <v>19</v>
      </c>
      <c r="D190" s="2">
        <v>165.8</v>
      </c>
      <c r="E190" s="2">
        <v>124</v>
      </c>
      <c r="F190">
        <f>D190*0.01</f>
        <v>1.6580000000000001</v>
      </c>
      <c r="G190" s="15">
        <f>E190*0.453592</f>
        <v>56.245407999999998</v>
      </c>
      <c r="H190" s="16">
        <f t="shared" si="2"/>
        <v>20.5</v>
      </c>
      <c r="I190" t="str">
        <f>IF(H190&lt;=18.5,"Underweight",IF(H190&lt;=24.9,"Healthy weight",IF(H190&lt;=29.9,"Over weight", "Obesity")))</f>
        <v>Healthy weight</v>
      </c>
      <c r="J190" s="2">
        <v>32</v>
      </c>
      <c r="K190" s="2">
        <v>1</v>
      </c>
      <c r="L190" s="2">
        <v>1</v>
      </c>
      <c r="M190" s="2">
        <v>0</v>
      </c>
      <c r="N190">
        <v>0</v>
      </c>
      <c r="O190">
        <v>0</v>
      </c>
      <c r="P190" s="2">
        <v>3999.75</v>
      </c>
      <c r="R190" s="6">
        <v>161</v>
      </c>
      <c r="S190" s="6">
        <v>13916.343995683595</v>
      </c>
      <c r="T190" s="6">
        <v>2890.556004316406</v>
      </c>
      <c r="AE190">
        <f>IF($I190=AE$1,1,0)</f>
        <v>0</v>
      </c>
      <c r="AF190">
        <f>IF($I190=AF$1,1,0)</f>
        <v>0</v>
      </c>
      <c r="AG190">
        <f>IF($I190=AG$1,1,0)</f>
        <v>1</v>
      </c>
      <c r="AH190">
        <f>IF($I190=AH$1,1,0)</f>
        <v>0</v>
      </c>
      <c r="AI190">
        <f>IF($C190=AI$1,1,0)</f>
        <v>0</v>
      </c>
      <c r="AJ190">
        <f>IF($C190=AJ$1,1,0)</f>
        <v>1</v>
      </c>
      <c r="AK190">
        <f>IF($C190=AK$1,1,0)</f>
        <v>0</v>
      </c>
      <c r="AL190">
        <f>IF($C190=AL$1,1,0)</f>
        <v>0</v>
      </c>
    </row>
    <row r="191" spans="1:38" x14ac:dyDescent="0.2">
      <c r="A191" s="1" t="s">
        <v>967</v>
      </c>
      <c r="B191" s="2">
        <v>2020</v>
      </c>
      <c r="C191" s="2" t="s">
        <v>11</v>
      </c>
      <c r="D191" s="2">
        <v>165.8</v>
      </c>
      <c r="E191" s="2">
        <v>188</v>
      </c>
      <c r="F191">
        <f>D191*0.01</f>
        <v>1.6580000000000001</v>
      </c>
      <c r="G191" s="15">
        <f>E191*0.453592</f>
        <v>85.275295999999997</v>
      </c>
      <c r="H191" s="16">
        <f t="shared" si="2"/>
        <v>31</v>
      </c>
      <c r="I191" t="str">
        <f>IF(H191&lt;=18.5,"Underweight",IF(H191&lt;=24.9,"Healthy weight",IF(H191&lt;=29.9,"Over weight", "Obesity")))</f>
        <v>Obesity</v>
      </c>
      <c r="J191" s="2">
        <v>42</v>
      </c>
      <c r="K191" s="2">
        <v>1</v>
      </c>
      <c r="L191" s="2">
        <v>1</v>
      </c>
      <c r="M191" s="2">
        <v>0</v>
      </c>
      <c r="N191">
        <v>1</v>
      </c>
      <c r="O191">
        <v>0</v>
      </c>
      <c r="P191" s="2">
        <v>7233.29</v>
      </c>
      <c r="R191" s="6">
        <v>162</v>
      </c>
      <c r="S191" s="6">
        <v>15314.62952040665</v>
      </c>
      <c r="T191" s="6">
        <v>-738.66952040665092</v>
      </c>
      <c r="AE191">
        <f>IF($I191=AE$1,1,0)</f>
        <v>0</v>
      </c>
      <c r="AF191">
        <f>IF($I191=AF$1,1,0)</f>
        <v>1</v>
      </c>
      <c r="AG191">
        <f>IF($I191=AG$1,1,0)</f>
        <v>0</v>
      </c>
      <c r="AH191">
        <f>IF($I191=AH$1,1,0)</f>
        <v>0</v>
      </c>
      <c r="AI191">
        <f>IF($C191=AI$1,1,0)</f>
        <v>0</v>
      </c>
      <c r="AJ191">
        <f>IF($C191=AJ$1,1,0)</f>
        <v>0</v>
      </c>
      <c r="AK191">
        <f>IF($C191=AK$1,1,0)</f>
        <v>1</v>
      </c>
      <c r="AL191">
        <f>IF($C191=AL$1,1,0)</f>
        <v>0</v>
      </c>
    </row>
    <row r="192" spans="1:38" x14ac:dyDescent="0.2">
      <c r="A192" s="1" t="s">
        <v>1213</v>
      </c>
      <c r="B192" s="2">
        <v>2020</v>
      </c>
      <c r="C192" s="2" t="s">
        <v>11</v>
      </c>
      <c r="D192" s="2">
        <v>181.5</v>
      </c>
      <c r="E192" s="2">
        <v>225</v>
      </c>
      <c r="F192">
        <f>D192*0.01</f>
        <v>1.8149999999999999</v>
      </c>
      <c r="G192" s="15">
        <f>E192*0.453592</f>
        <v>102.0582</v>
      </c>
      <c r="H192" s="16">
        <f t="shared" si="2"/>
        <v>31</v>
      </c>
      <c r="I192" t="str">
        <f>IF(H192&lt;=18.5,"Underweight",IF(H192&lt;=24.9,"Healthy weight",IF(H192&lt;=29.9,"Over weight", "Obesity")))</f>
        <v>Obesity</v>
      </c>
      <c r="J192" s="2">
        <v>48</v>
      </c>
      <c r="K192" s="2">
        <v>1</v>
      </c>
      <c r="L192" s="2">
        <v>1</v>
      </c>
      <c r="M192" s="2">
        <v>0</v>
      </c>
      <c r="N192">
        <v>1</v>
      </c>
      <c r="O192">
        <v>0</v>
      </c>
      <c r="P192" s="2">
        <v>13864.11</v>
      </c>
      <c r="R192" s="6">
        <v>163</v>
      </c>
      <c r="S192" s="6">
        <v>3394.9714518893988</v>
      </c>
      <c r="T192" s="6">
        <v>-1904.7614518893988</v>
      </c>
      <c r="AE192">
        <f>IF($I192=AE$1,1,0)</f>
        <v>0</v>
      </c>
      <c r="AF192">
        <f>IF($I192=AF$1,1,0)</f>
        <v>1</v>
      </c>
      <c r="AG192">
        <f>IF($I192=AG$1,1,0)</f>
        <v>0</v>
      </c>
      <c r="AH192">
        <f>IF($I192=AH$1,1,0)</f>
        <v>0</v>
      </c>
      <c r="AI192">
        <f>IF($C192=AI$1,1,0)</f>
        <v>0</v>
      </c>
      <c r="AJ192">
        <f>IF($C192=AJ$1,1,0)</f>
        <v>0</v>
      </c>
      <c r="AK192">
        <f>IF($C192=AK$1,1,0)</f>
        <v>1</v>
      </c>
      <c r="AL192">
        <f>IF($C192=AL$1,1,0)</f>
        <v>0</v>
      </c>
    </row>
    <row r="193" spans="1:38" x14ac:dyDescent="0.2">
      <c r="A193" s="1" t="s">
        <v>184</v>
      </c>
      <c r="B193" s="2">
        <v>2020</v>
      </c>
      <c r="C193" s="2" t="s">
        <v>19</v>
      </c>
      <c r="D193" s="2">
        <v>160.6</v>
      </c>
      <c r="E193" s="2">
        <v>177</v>
      </c>
      <c r="F193">
        <f>D193*0.01</f>
        <v>1.6059999999999999</v>
      </c>
      <c r="G193" s="15">
        <f>E193*0.453592</f>
        <v>80.285783999999992</v>
      </c>
      <c r="H193" s="16">
        <f t="shared" si="2"/>
        <v>31.1</v>
      </c>
      <c r="I193" t="str">
        <f>IF(H193&lt;=18.5,"Underweight",IF(H193&lt;=24.9,"Healthy weight",IF(H193&lt;=29.9,"Over weight", "Obesity")))</f>
        <v>Obesity</v>
      </c>
      <c r="J193" s="2">
        <v>25</v>
      </c>
      <c r="K193" s="2">
        <v>1</v>
      </c>
      <c r="L193" s="2">
        <v>1</v>
      </c>
      <c r="M193" s="2">
        <v>0</v>
      </c>
      <c r="N193">
        <v>1</v>
      </c>
      <c r="O193">
        <v>0</v>
      </c>
      <c r="P193" s="2">
        <v>2499.56</v>
      </c>
      <c r="R193" s="6">
        <v>164</v>
      </c>
      <c r="S193" s="6">
        <v>10280.295085030244</v>
      </c>
      <c r="T193" s="6">
        <v>-66.025085030243645</v>
      </c>
      <c r="AE193">
        <f>IF($I193=AE$1,1,0)</f>
        <v>0</v>
      </c>
      <c r="AF193">
        <f>IF($I193=AF$1,1,0)</f>
        <v>1</v>
      </c>
      <c r="AG193">
        <f>IF($I193=AG$1,1,0)</f>
        <v>0</v>
      </c>
      <c r="AH193">
        <f>IF($I193=AH$1,1,0)</f>
        <v>0</v>
      </c>
      <c r="AI193">
        <f>IF($C193=AI$1,1,0)</f>
        <v>0</v>
      </c>
      <c r="AJ193">
        <f>IF($C193=AJ$1,1,0)</f>
        <v>1</v>
      </c>
      <c r="AK193">
        <f>IF($C193=AK$1,1,0)</f>
        <v>0</v>
      </c>
      <c r="AL193">
        <f>IF($C193=AL$1,1,0)</f>
        <v>0</v>
      </c>
    </row>
    <row r="194" spans="1:38" x14ac:dyDescent="0.2">
      <c r="A194" s="1" t="s">
        <v>411</v>
      </c>
      <c r="B194" s="2">
        <v>2020</v>
      </c>
      <c r="C194" s="2" t="s">
        <v>19</v>
      </c>
      <c r="D194" s="2">
        <v>155.9</v>
      </c>
      <c r="E194" s="2">
        <v>110</v>
      </c>
      <c r="F194">
        <f>D194*0.01</f>
        <v>1.5590000000000002</v>
      </c>
      <c r="G194" s="15">
        <f>E194*0.453592</f>
        <v>49.895119999999999</v>
      </c>
      <c r="H194" s="16">
        <f t="shared" si="2"/>
        <v>20.5</v>
      </c>
      <c r="I194" t="str">
        <f>IF(H194&lt;=18.5,"Underweight",IF(H194&lt;=24.9,"Healthy weight",IF(H194&lt;=29.9,"Over weight", "Obesity")))</f>
        <v>Healthy weight</v>
      </c>
      <c r="J194" s="2">
        <v>27</v>
      </c>
      <c r="K194" s="2">
        <v>1</v>
      </c>
      <c r="L194" s="2">
        <v>0</v>
      </c>
      <c r="M194" s="2">
        <v>0</v>
      </c>
      <c r="N194">
        <v>0</v>
      </c>
      <c r="O194">
        <v>0</v>
      </c>
      <c r="P194" s="2">
        <v>2655.35</v>
      </c>
      <c r="R194" s="6">
        <v>165</v>
      </c>
      <c r="S194" s="6">
        <v>5150.0228093256155</v>
      </c>
      <c r="T194" s="6">
        <v>-590.30280932561527</v>
      </c>
      <c r="AE194">
        <f>IF($I194=AE$1,1,0)</f>
        <v>0</v>
      </c>
      <c r="AF194">
        <f>IF($I194=AF$1,1,0)</f>
        <v>0</v>
      </c>
      <c r="AG194">
        <f>IF($I194=AG$1,1,0)</f>
        <v>1</v>
      </c>
      <c r="AH194">
        <f>IF($I194=AH$1,1,0)</f>
        <v>0</v>
      </c>
      <c r="AI194">
        <f>IF($C194=AI$1,1,0)</f>
        <v>0</v>
      </c>
      <c r="AJ194">
        <f>IF($C194=AJ$1,1,0)</f>
        <v>1</v>
      </c>
      <c r="AK194">
        <f>IF($C194=AK$1,1,0)</f>
        <v>0</v>
      </c>
      <c r="AL194">
        <f>IF($C194=AL$1,1,0)</f>
        <v>0</v>
      </c>
    </row>
    <row r="195" spans="1:38" x14ac:dyDescent="0.2">
      <c r="A195" s="1" t="s">
        <v>211</v>
      </c>
      <c r="B195" s="2">
        <v>2020</v>
      </c>
      <c r="C195" s="2" t="s">
        <v>19</v>
      </c>
      <c r="D195" s="2">
        <v>165.2</v>
      </c>
      <c r="E195" s="2">
        <v>155</v>
      </c>
      <c r="F195">
        <f>D195*0.01</f>
        <v>1.6519999999999999</v>
      </c>
      <c r="G195" s="15">
        <f>E195*0.453592</f>
        <v>70.306759999999997</v>
      </c>
      <c r="H195" s="16">
        <f t="shared" ref="H195:H258" si="3">ROUND(G195/(F195^2),1)</f>
        <v>25.8</v>
      </c>
      <c r="I195" t="str">
        <f>IF(H195&lt;=18.5,"Underweight",IF(H195&lt;=24.9,"Healthy weight",IF(H195&lt;=29.9,"Over weight", "Obesity")))</f>
        <v>Over weight</v>
      </c>
      <c r="J195" s="2">
        <v>31</v>
      </c>
      <c r="K195" s="2">
        <v>1</v>
      </c>
      <c r="L195" s="2">
        <v>0</v>
      </c>
      <c r="M195" s="2">
        <v>0</v>
      </c>
      <c r="N195">
        <v>1</v>
      </c>
      <c r="O195">
        <v>0</v>
      </c>
      <c r="P195" s="2">
        <v>3062.72</v>
      </c>
      <c r="R195" s="6">
        <v>166</v>
      </c>
      <c r="S195" s="6">
        <v>2758.2589344756407</v>
      </c>
      <c r="T195" s="6">
        <v>-1178.7889344756406</v>
      </c>
      <c r="AE195">
        <f>IF($I195=AE$1,1,0)</f>
        <v>1</v>
      </c>
      <c r="AF195">
        <f>IF($I195=AF$1,1,0)</f>
        <v>0</v>
      </c>
      <c r="AG195">
        <f>IF($I195=AG$1,1,0)</f>
        <v>0</v>
      </c>
      <c r="AH195">
        <f>IF($I195=AH$1,1,0)</f>
        <v>0</v>
      </c>
      <c r="AI195">
        <f>IF($C195=AI$1,1,0)</f>
        <v>0</v>
      </c>
      <c r="AJ195">
        <f>IF($C195=AJ$1,1,0)</f>
        <v>1</v>
      </c>
      <c r="AK195">
        <f>IF($C195=AK$1,1,0)</f>
        <v>0</v>
      </c>
      <c r="AL195">
        <f>IF($C195=AL$1,1,0)</f>
        <v>0</v>
      </c>
    </row>
    <row r="196" spans="1:38" x14ac:dyDescent="0.2">
      <c r="A196" s="1" t="s">
        <v>310</v>
      </c>
      <c r="B196" s="2">
        <v>2020</v>
      </c>
      <c r="C196" s="2" t="s">
        <v>21</v>
      </c>
      <c r="D196" s="2">
        <v>174.6</v>
      </c>
      <c r="E196" s="2">
        <v>209</v>
      </c>
      <c r="F196">
        <f>D196*0.01</f>
        <v>1.746</v>
      </c>
      <c r="G196" s="15">
        <f>E196*0.453592</f>
        <v>94.800727999999992</v>
      </c>
      <c r="H196" s="16">
        <f t="shared" si="3"/>
        <v>31.1</v>
      </c>
      <c r="I196" t="str">
        <f>IF(H196&lt;=18.5,"Underweight",IF(H196&lt;=24.9,"Healthy weight",IF(H196&lt;=29.9,"Over weight", "Obesity")))</f>
        <v>Obesity</v>
      </c>
      <c r="J196" s="2">
        <v>31</v>
      </c>
      <c r="K196" s="2">
        <v>0</v>
      </c>
      <c r="L196" s="2">
        <v>1</v>
      </c>
      <c r="M196" s="2">
        <v>0</v>
      </c>
      <c r="N196">
        <v>1</v>
      </c>
      <c r="O196">
        <v>0</v>
      </c>
      <c r="P196" s="2">
        <v>4049.33</v>
      </c>
      <c r="R196" s="6">
        <v>167</v>
      </c>
      <c r="S196" s="6">
        <v>25976.178996289138</v>
      </c>
      <c r="T196" s="6">
        <v>10578.251003710862</v>
      </c>
      <c r="AE196">
        <f>IF($I196=AE$1,1,0)</f>
        <v>0</v>
      </c>
      <c r="AF196">
        <f>IF($I196=AF$1,1,0)</f>
        <v>1</v>
      </c>
      <c r="AG196">
        <f>IF($I196=AG$1,1,0)</f>
        <v>0</v>
      </c>
      <c r="AH196">
        <f>IF($I196=AH$1,1,0)</f>
        <v>0</v>
      </c>
      <c r="AI196">
        <f>IF($C196=AI$1,1,0)</f>
        <v>0</v>
      </c>
      <c r="AJ196">
        <f>IF($C196=AJ$1,1,0)</f>
        <v>0</v>
      </c>
      <c r="AK196">
        <f>IF($C196=AK$1,1,0)</f>
        <v>0</v>
      </c>
      <c r="AL196">
        <f>IF($C196=AL$1,1,0)</f>
        <v>1</v>
      </c>
    </row>
    <row r="197" spans="1:38" x14ac:dyDescent="0.2">
      <c r="A197" s="1" t="s">
        <v>362</v>
      </c>
      <c r="B197" s="2">
        <v>2020</v>
      </c>
      <c r="C197" s="2" t="s">
        <v>26</v>
      </c>
      <c r="D197" s="2">
        <v>165.2</v>
      </c>
      <c r="E197" s="2">
        <v>187</v>
      </c>
      <c r="F197">
        <f>D197*0.01</f>
        <v>1.6519999999999999</v>
      </c>
      <c r="G197" s="15">
        <f>E197*0.453592</f>
        <v>84.821703999999997</v>
      </c>
      <c r="H197" s="16">
        <f t="shared" si="3"/>
        <v>31.1</v>
      </c>
      <c r="I197" t="str">
        <f>IF(H197&lt;=18.5,"Underweight",IF(H197&lt;=24.9,"Healthy weight",IF(H197&lt;=29.9,"Over weight", "Obesity")))</f>
        <v>Obesity</v>
      </c>
      <c r="J197" s="2">
        <v>24</v>
      </c>
      <c r="K197" s="2">
        <v>0</v>
      </c>
      <c r="L197" s="2">
        <v>0</v>
      </c>
      <c r="M197" s="2">
        <v>0</v>
      </c>
      <c r="N197">
        <v>1</v>
      </c>
      <c r="O197">
        <v>1</v>
      </c>
      <c r="P197" s="2">
        <v>2618.0500000000002</v>
      </c>
      <c r="R197" s="6">
        <v>168</v>
      </c>
      <c r="S197" s="6">
        <v>6438.3571068698966</v>
      </c>
      <c r="T197" s="6">
        <v>-2727.6771068698968</v>
      </c>
      <c r="AE197">
        <f>IF($I197=AE$1,1,0)</f>
        <v>0</v>
      </c>
      <c r="AF197">
        <f>IF($I197=AF$1,1,0)</f>
        <v>1</v>
      </c>
      <c r="AG197">
        <f>IF($I197=AG$1,1,0)</f>
        <v>0</v>
      </c>
      <c r="AH197">
        <f>IF($I197=AH$1,1,0)</f>
        <v>0</v>
      </c>
      <c r="AI197">
        <f>IF($C197=AI$1,1,0)</f>
        <v>1</v>
      </c>
      <c r="AJ197">
        <f>IF($C197=AJ$1,1,0)</f>
        <v>0</v>
      </c>
      <c r="AK197">
        <f>IF($C197=AK$1,1,0)</f>
        <v>0</v>
      </c>
      <c r="AL197">
        <f>IF($C197=AL$1,1,0)</f>
        <v>0</v>
      </c>
    </row>
    <row r="198" spans="1:38" x14ac:dyDescent="0.2">
      <c r="A198" s="1" t="s">
        <v>54</v>
      </c>
      <c r="B198" s="2">
        <v>2020</v>
      </c>
      <c r="C198" s="2" t="s">
        <v>21</v>
      </c>
      <c r="D198" s="2">
        <v>164.7</v>
      </c>
      <c r="E198" s="2">
        <v>123</v>
      </c>
      <c r="F198">
        <f>D198*0.01</f>
        <v>1.647</v>
      </c>
      <c r="G198" s="15">
        <f>E198*0.453592</f>
        <v>55.791815999999997</v>
      </c>
      <c r="H198" s="16">
        <f t="shared" si="3"/>
        <v>20.6</v>
      </c>
      <c r="I198" t="str">
        <f>IF(H198&lt;=18.5,"Underweight",IF(H198&lt;=24.9,"Healthy weight",IF(H198&lt;=29.9,"Over weight", "Obesity")))</f>
        <v>Healthy weight</v>
      </c>
      <c r="J198" s="2">
        <v>24</v>
      </c>
      <c r="K198" s="2">
        <v>1</v>
      </c>
      <c r="L198" s="2">
        <v>0</v>
      </c>
      <c r="M198" s="2">
        <v>0</v>
      </c>
      <c r="N198">
        <v>0</v>
      </c>
      <c r="O198">
        <v>0</v>
      </c>
      <c r="P198" s="2">
        <v>680.42</v>
      </c>
      <c r="R198" s="6">
        <v>169</v>
      </c>
      <c r="S198" s="6">
        <v>1950.1374720392078</v>
      </c>
      <c r="T198" s="6">
        <v>-894.1974720392077</v>
      </c>
      <c r="AE198">
        <f>IF($I198=AE$1,1,0)</f>
        <v>0</v>
      </c>
      <c r="AF198">
        <f>IF($I198=AF$1,1,0)</f>
        <v>0</v>
      </c>
      <c r="AG198">
        <f>IF($I198=AG$1,1,0)</f>
        <v>1</v>
      </c>
      <c r="AH198">
        <f>IF($I198=AH$1,1,0)</f>
        <v>0</v>
      </c>
      <c r="AI198">
        <f>IF($C198=AI$1,1,0)</f>
        <v>0</v>
      </c>
      <c r="AJ198">
        <f>IF($C198=AJ$1,1,0)</f>
        <v>0</v>
      </c>
      <c r="AK198">
        <f>IF($C198=AK$1,1,0)</f>
        <v>0</v>
      </c>
      <c r="AL198">
        <f>IF($C198=AL$1,1,0)</f>
        <v>1</v>
      </c>
    </row>
    <row r="199" spans="1:38" x14ac:dyDescent="0.2">
      <c r="A199" s="1" t="s">
        <v>501</v>
      </c>
      <c r="B199" s="2">
        <v>2020</v>
      </c>
      <c r="C199" s="2" t="s">
        <v>11</v>
      </c>
      <c r="D199" s="2">
        <v>169.5</v>
      </c>
      <c r="E199" s="2">
        <v>197</v>
      </c>
      <c r="F199">
        <f>D199*0.01</f>
        <v>1.6950000000000001</v>
      </c>
      <c r="G199" s="15">
        <f>E199*0.453592</f>
        <v>89.357624000000001</v>
      </c>
      <c r="H199" s="16">
        <f t="shared" si="3"/>
        <v>31.1</v>
      </c>
      <c r="I199" t="str">
        <f>IF(H199&lt;=18.5,"Underweight",IF(H199&lt;=24.9,"Healthy weight",IF(H199&lt;=29.9,"Over weight", "Obesity")))</f>
        <v>Obesity</v>
      </c>
      <c r="J199" s="2">
        <v>40</v>
      </c>
      <c r="K199" s="2">
        <v>1</v>
      </c>
      <c r="L199" s="2">
        <v>1</v>
      </c>
      <c r="M199" s="2">
        <v>1</v>
      </c>
      <c r="N199">
        <v>1</v>
      </c>
      <c r="O199">
        <v>0</v>
      </c>
      <c r="P199" s="2">
        <v>9135.74</v>
      </c>
      <c r="R199" s="6">
        <v>170</v>
      </c>
      <c r="S199" s="6">
        <v>9162.6629887582112</v>
      </c>
      <c r="T199" s="6">
        <v>-1633.862988758211</v>
      </c>
      <c r="AE199">
        <f>IF($I199=AE$1,1,0)</f>
        <v>0</v>
      </c>
      <c r="AF199">
        <f>IF($I199=AF$1,1,0)</f>
        <v>1</v>
      </c>
      <c r="AG199">
        <f>IF($I199=AG$1,1,0)</f>
        <v>0</v>
      </c>
      <c r="AH199">
        <f>IF($I199=AH$1,1,0)</f>
        <v>0</v>
      </c>
      <c r="AI199">
        <f>IF($C199=AI$1,1,0)</f>
        <v>0</v>
      </c>
      <c r="AJ199">
        <f>IF($C199=AJ$1,1,0)</f>
        <v>0</v>
      </c>
      <c r="AK199">
        <f>IF($C199=AK$1,1,0)</f>
        <v>1</v>
      </c>
      <c r="AL199">
        <f>IF($C199=AL$1,1,0)</f>
        <v>0</v>
      </c>
    </row>
    <row r="200" spans="1:38" x14ac:dyDescent="0.2">
      <c r="A200" s="1" t="s">
        <v>619</v>
      </c>
      <c r="B200" s="2">
        <v>2020</v>
      </c>
      <c r="C200" s="2" t="s">
        <v>21</v>
      </c>
      <c r="D200" s="2">
        <v>170.8</v>
      </c>
      <c r="E200" s="2">
        <v>200</v>
      </c>
      <c r="F200">
        <f>D200*0.01</f>
        <v>1.7080000000000002</v>
      </c>
      <c r="G200" s="15">
        <f>E200*0.453592</f>
        <v>90.718400000000003</v>
      </c>
      <c r="H200" s="16">
        <f t="shared" si="3"/>
        <v>31.1</v>
      </c>
      <c r="I200" t="str">
        <f>IF(H200&lt;=18.5,"Underweight",IF(H200&lt;=24.9,"Healthy weight",IF(H200&lt;=29.9,"Over weight", "Obesity")))</f>
        <v>Obesity</v>
      </c>
      <c r="J200" s="2">
        <v>27</v>
      </c>
      <c r="K200" s="2">
        <v>0</v>
      </c>
      <c r="L200" s="2">
        <v>0</v>
      </c>
      <c r="M200" s="2">
        <v>0</v>
      </c>
      <c r="N200">
        <v>1</v>
      </c>
      <c r="O200">
        <v>0</v>
      </c>
      <c r="P200" s="2">
        <v>1815.3</v>
      </c>
      <c r="R200" s="6">
        <v>171</v>
      </c>
      <c r="S200" s="6">
        <v>20408.329659716714</v>
      </c>
      <c r="T200" s="6">
        <v>-9064.6896597167142</v>
      </c>
      <c r="AE200">
        <f>IF($I200=AE$1,1,0)</f>
        <v>0</v>
      </c>
      <c r="AF200">
        <f>IF($I200=AF$1,1,0)</f>
        <v>1</v>
      </c>
      <c r="AG200">
        <f>IF($I200=AG$1,1,0)</f>
        <v>0</v>
      </c>
      <c r="AH200">
        <f>IF($I200=AH$1,1,0)</f>
        <v>0</v>
      </c>
      <c r="AI200">
        <f>IF($C200=AI$1,1,0)</f>
        <v>0</v>
      </c>
      <c r="AJ200">
        <f>IF($C200=AJ$1,1,0)</f>
        <v>0</v>
      </c>
      <c r="AK200">
        <f>IF($C200=AK$1,1,0)</f>
        <v>0</v>
      </c>
      <c r="AL200">
        <f>IF($C200=AL$1,1,0)</f>
        <v>1</v>
      </c>
    </row>
    <row r="201" spans="1:38" x14ac:dyDescent="0.2">
      <c r="A201" s="1" t="s">
        <v>371</v>
      </c>
      <c r="B201" s="2">
        <v>2020</v>
      </c>
      <c r="C201" s="2" t="s">
        <v>26</v>
      </c>
      <c r="D201" s="2">
        <v>169.9</v>
      </c>
      <c r="E201" s="2">
        <v>164</v>
      </c>
      <c r="F201">
        <f>D201*0.01</f>
        <v>1.6990000000000001</v>
      </c>
      <c r="G201" s="15">
        <f>E201*0.453592</f>
        <v>74.389088000000001</v>
      </c>
      <c r="H201" s="16">
        <f t="shared" si="3"/>
        <v>25.8</v>
      </c>
      <c r="I201" t="str">
        <f>IF(H201&lt;=18.5,"Underweight",IF(H201&lt;=24.9,"Healthy weight",IF(H201&lt;=29.9,"Over weight", "Obesity")))</f>
        <v>Over weight</v>
      </c>
      <c r="J201" s="2">
        <v>25</v>
      </c>
      <c r="K201" s="2">
        <v>0</v>
      </c>
      <c r="L201" s="2">
        <v>1</v>
      </c>
      <c r="M201" s="2">
        <v>0</v>
      </c>
      <c r="N201">
        <v>1</v>
      </c>
      <c r="O201">
        <v>1</v>
      </c>
      <c r="P201" s="2">
        <v>17741.45</v>
      </c>
      <c r="R201" s="6">
        <v>172</v>
      </c>
      <c r="S201" s="6">
        <v>9443.7403673200988</v>
      </c>
      <c r="T201" s="6">
        <v>-5129.0203673200986</v>
      </c>
      <c r="AE201">
        <f>IF($I201=AE$1,1,0)</f>
        <v>1</v>
      </c>
      <c r="AF201">
        <f>IF($I201=AF$1,1,0)</f>
        <v>0</v>
      </c>
      <c r="AG201">
        <f>IF($I201=AG$1,1,0)</f>
        <v>0</v>
      </c>
      <c r="AH201">
        <f>IF($I201=AH$1,1,0)</f>
        <v>0</v>
      </c>
      <c r="AI201">
        <f>IF($C201=AI$1,1,0)</f>
        <v>1</v>
      </c>
      <c r="AJ201">
        <f>IF($C201=AJ$1,1,0)</f>
        <v>0</v>
      </c>
      <c r="AK201">
        <f>IF($C201=AK$1,1,0)</f>
        <v>0</v>
      </c>
      <c r="AL201">
        <f>IF($C201=AL$1,1,0)</f>
        <v>0</v>
      </c>
    </row>
    <row r="202" spans="1:38" x14ac:dyDescent="0.2">
      <c r="A202" s="1" t="s">
        <v>746</v>
      </c>
      <c r="B202" s="2">
        <v>2020</v>
      </c>
      <c r="C202" s="2" t="s">
        <v>11</v>
      </c>
      <c r="D202" s="2">
        <v>159.80000000000001</v>
      </c>
      <c r="E202" s="2">
        <v>175</v>
      </c>
      <c r="F202">
        <f>D202*0.01</f>
        <v>1.5980000000000001</v>
      </c>
      <c r="G202" s="15">
        <f>E202*0.453592</f>
        <v>79.378600000000006</v>
      </c>
      <c r="H202" s="16">
        <f t="shared" si="3"/>
        <v>31.1</v>
      </c>
      <c r="I202" t="str">
        <f>IF(H202&lt;=18.5,"Underweight",IF(H202&lt;=24.9,"Healthy weight",IF(H202&lt;=29.9,"Over weight", "Obesity")))</f>
        <v>Obesity</v>
      </c>
      <c r="J202" s="2">
        <v>39</v>
      </c>
      <c r="K202" s="2">
        <v>1</v>
      </c>
      <c r="L202" s="2">
        <v>1</v>
      </c>
      <c r="M202" s="2">
        <v>0</v>
      </c>
      <c r="N202">
        <v>1</v>
      </c>
      <c r="O202">
        <v>0</v>
      </c>
      <c r="P202" s="2">
        <v>6359.71</v>
      </c>
      <c r="R202" s="6">
        <v>173</v>
      </c>
      <c r="S202" s="6">
        <v>7696.1661352302217</v>
      </c>
      <c r="T202" s="6">
        <v>-3109.556135230222</v>
      </c>
      <c r="AE202">
        <f>IF($I202=AE$1,1,0)</f>
        <v>0</v>
      </c>
      <c r="AF202">
        <f>IF($I202=AF$1,1,0)</f>
        <v>1</v>
      </c>
      <c r="AG202">
        <f>IF($I202=AG$1,1,0)</f>
        <v>0</v>
      </c>
      <c r="AH202">
        <f>IF($I202=AH$1,1,0)</f>
        <v>0</v>
      </c>
      <c r="AI202">
        <f>IF($C202=AI$1,1,0)</f>
        <v>0</v>
      </c>
      <c r="AJ202">
        <f>IF($C202=AJ$1,1,0)</f>
        <v>0</v>
      </c>
      <c r="AK202">
        <f>IF($C202=AK$1,1,0)</f>
        <v>1</v>
      </c>
      <c r="AL202">
        <f>IF($C202=AL$1,1,0)</f>
        <v>0</v>
      </c>
    </row>
    <row r="203" spans="1:38" x14ac:dyDescent="0.2">
      <c r="A203" s="1" t="s">
        <v>28</v>
      </c>
      <c r="B203" s="2">
        <v>2020</v>
      </c>
      <c r="C203" s="2" t="s">
        <v>19</v>
      </c>
      <c r="D203" s="2">
        <v>177</v>
      </c>
      <c r="E203" s="2">
        <v>178</v>
      </c>
      <c r="F203">
        <f>D203*0.01</f>
        <v>1.77</v>
      </c>
      <c r="G203" s="15">
        <f>E203*0.453592</f>
        <v>80.739375999999993</v>
      </c>
      <c r="H203" s="16">
        <f t="shared" si="3"/>
        <v>25.8</v>
      </c>
      <c r="I203" t="str">
        <f>IF(H203&lt;=18.5,"Underweight",IF(H203&lt;=24.9,"Healthy weight",IF(H203&lt;=29.9,"Over weight", "Obesity")))</f>
        <v>Over weight</v>
      </c>
      <c r="J203" s="2">
        <v>35</v>
      </c>
      <c r="K203" s="2">
        <v>0</v>
      </c>
      <c r="L203" s="2">
        <v>2</v>
      </c>
      <c r="M203" s="2">
        <v>0</v>
      </c>
      <c r="N203">
        <v>1</v>
      </c>
      <c r="O203">
        <v>0</v>
      </c>
      <c r="P203" s="2">
        <v>2381.31</v>
      </c>
      <c r="R203" s="6">
        <v>174</v>
      </c>
      <c r="S203" s="6">
        <v>21076.274190064854</v>
      </c>
      <c r="T203" s="6">
        <v>8458.4558099351452</v>
      </c>
      <c r="AE203">
        <f>IF($I203=AE$1,1,0)</f>
        <v>1</v>
      </c>
      <c r="AF203">
        <f>IF($I203=AF$1,1,0)</f>
        <v>0</v>
      </c>
      <c r="AG203">
        <f>IF($I203=AG$1,1,0)</f>
        <v>0</v>
      </c>
      <c r="AH203">
        <f>IF($I203=AH$1,1,0)</f>
        <v>0</v>
      </c>
      <c r="AI203">
        <f>IF($C203=AI$1,1,0)</f>
        <v>0</v>
      </c>
      <c r="AJ203">
        <f>IF($C203=AJ$1,1,0)</f>
        <v>1</v>
      </c>
      <c r="AK203">
        <f>IF($C203=AK$1,1,0)</f>
        <v>0</v>
      </c>
      <c r="AL203">
        <f>IF($C203=AL$1,1,0)</f>
        <v>0</v>
      </c>
    </row>
    <row r="204" spans="1:38" x14ac:dyDescent="0.2">
      <c r="A204" s="1" t="s">
        <v>860</v>
      </c>
      <c r="B204" s="2">
        <v>2020</v>
      </c>
      <c r="C204" s="2" t="s">
        <v>11</v>
      </c>
      <c r="D204" s="2">
        <v>162.5</v>
      </c>
      <c r="E204" s="2">
        <v>181</v>
      </c>
      <c r="F204">
        <f>D204*0.01</f>
        <v>1.625</v>
      </c>
      <c r="G204" s="15">
        <f>E204*0.453592</f>
        <v>82.100151999999994</v>
      </c>
      <c r="H204" s="16">
        <f t="shared" si="3"/>
        <v>31.1</v>
      </c>
      <c r="I204" t="str">
        <f>IF(H204&lt;=18.5,"Underweight",IF(H204&lt;=24.9,"Healthy weight",IF(H204&lt;=29.9,"Over weight", "Obesity")))</f>
        <v>Obesity</v>
      </c>
      <c r="J204" s="2">
        <v>38</v>
      </c>
      <c r="K204" s="2">
        <v>1</v>
      </c>
      <c r="L204" s="2">
        <v>0</v>
      </c>
      <c r="M204" s="2">
        <v>0</v>
      </c>
      <c r="N204">
        <v>1</v>
      </c>
      <c r="O204">
        <v>0</v>
      </c>
      <c r="P204" s="2">
        <v>9964.77</v>
      </c>
      <c r="R204" s="6">
        <v>175</v>
      </c>
      <c r="S204" s="6">
        <v>6422.7411004027053</v>
      </c>
      <c r="T204" s="6">
        <v>-3290.1511004027052</v>
      </c>
      <c r="AE204">
        <f>IF($I204=AE$1,1,0)</f>
        <v>0</v>
      </c>
      <c r="AF204">
        <f>IF($I204=AF$1,1,0)</f>
        <v>1</v>
      </c>
      <c r="AG204">
        <f>IF($I204=AG$1,1,0)</f>
        <v>0</v>
      </c>
      <c r="AH204">
        <f>IF($I204=AH$1,1,0)</f>
        <v>0</v>
      </c>
      <c r="AI204">
        <f>IF($C204=AI$1,1,0)</f>
        <v>0</v>
      </c>
      <c r="AJ204">
        <f>IF($C204=AJ$1,1,0)</f>
        <v>0</v>
      </c>
      <c r="AK204">
        <f>IF($C204=AK$1,1,0)</f>
        <v>1</v>
      </c>
      <c r="AL204">
        <f>IF($C204=AL$1,1,0)</f>
        <v>0</v>
      </c>
    </row>
    <row r="205" spans="1:38" x14ac:dyDescent="0.2">
      <c r="A205" s="1" t="s">
        <v>1209</v>
      </c>
      <c r="B205" s="2">
        <v>2020</v>
      </c>
      <c r="C205" s="2" t="s">
        <v>11</v>
      </c>
      <c r="D205" s="2">
        <v>164.6</v>
      </c>
      <c r="E205" s="2">
        <v>154</v>
      </c>
      <c r="F205">
        <f>D205*0.01</f>
        <v>1.6459999999999999</v>
      </c>
      <c r="G205" s="15">
        <f>E205*0.453592</f>
        <v>69.853167999999997</v>
      </c>
      <c r="H205" s="16">
        <f t="shared" si="3"/>
        <v>25.8</v>
      </c>
      <c r="I205" t="str">
        <f>IF(H205&lt;=18.5,"Underweight",IF(H205&lt;=24.9,"Healthy weight",IF(H205&lt;=29.9,"Over weight", "Obesity")))</f>
        <v>Over weight</v>
      </c>
      <c r="J205" s="2">
        <v>35</v>
      </c>
      <c r="K205" s="2">
        <v>1</v>
      </c>
      <c r="L205" s="2">
        <v>0</v>
      </c>
      <c r="M205" s="2">
        <v>0</v>
      </c>
      <c r="N205">
        <v>1</v>
      </c>
      <c r="O205">
        <v>0</v>
      </c>
      <c r="P205" s="2">
        <v>1786.51</v>
      </c>
      <c r="R205" s="6">
        <v>176</v>
      </c>
      <c r="S205" s="6">
        <v>4668.3964867169143</v>
      </c>
      <c r="T205" s="6">
        <v>-1971.1164867169141</v>
      </c>
      <c r="AE205">
        <f>IF($I205=AE$1,1,0)</f>
        <v>1</v>
      </c>
      <c r="AF205">
        <f>IF($I205=AF$1,1,0)</f>
        <v>0</v>
      </c>
      <c r="AG205">
        <f>IF($I205=AG$1,1,0)</f>
        <v>0</v>
      </c>
      <c r="AH205">
        <f>IF($I205=AH$1,1,0)</f>
        <v>0</v>
      </c>
      <c r="AI205">
        <f>IF($C205=AI$1,1,0)</f>
        <v>0</v>
      </c>
      <c r="AJ205">
        <f>IF($C205=AJ$1,1,0)</f>
        <v>0</v>
      </c>
      <c r="AK205">
        <f>IF($C205=AK$1,1,0)</f>
        <v>1</v>
      </c>
      <c r="AL205">
        <f>IF($C205=AL$1,1,0)</f>
        <v>0</v>
      </c>
    </row>
    <row r="206" spans="1:38" x14ac:dyDescent="0.2">
      <c r="A206" s="1" t="s">
        <v>924</v>
      </c>
      <c r="B206" s="2">
        <v>2020</v>
      </c>
      <c r="C206" s="2" t="s">
        <v>21</v>
      </c>
      <c r="D206" s="2">
        <v>158.6</v>
      </c>
      <c r="E206" s="2">
        <v>143</v>
      </c>
      <c r="F206">
        <f>D206*0.01</f>
        <v>1.5860000000000001</v>
      </c>
      <c r="G206" s="15">
        <f>E206*0.453592</f>
        <v>64.863656000000006</v>
      </c>
      <c r="H206" s="16">
        <f t="shared" si="3"/>
        <v>25.8</v>
      </c>
      <c r="I206" t="str">
        <f>IF(H206&lt;=18.5,"Underweight",IF(H206&lt;=24.9,"Healthy weight",IF(H206&lt;=29.9,"Over weight", "Obesity")))</f>
        <v>Over weight</v>
      </c>
      <c r="J206" s="2">
        <v>23</v>
      </c>
      <c r="K206" s="2">
        <v>0</v>
      </c>
      <c r="L206" s="2">
        <v>0</v>
      </c>
      <c r="M206" s="2">
        <v>0</v>
      </c>
      <c r="N206">
        <v>1</v>
      </c>
      <c r="O206">
        <v>0</v>
      </c>
      <c r="P206" s="2">
        <v>1372.55</v>
      </c>
      <c r="R206" s="6">
        <v>177</v>
      </c>
      <c r="S206" s="6">
        <v>7555.2656887566245</v>
      </c>
      <c r="T206" s="6">
        <v>-5774.8356887566242</v>
      </c>
      <c r="AE206">
        <f>IF($I206=AE$1,1,0)</f>
        <v>1</v>
      </c>
      <c r="AF206">
        <f>IF($I206=AF$1,1,0)</f>
        <v>0</v>
      </c>
      <c r="AG206">
        <f>IF($I206=AG$1,1,0)</f>
        <v>0</v>
      </c>
      <c r="AH206">
        <f>IF($I206=AH$1,1,0)</f>
        <v>0</v>
      </c>
      <c r="AI206">
        <f>IF($C206=AI$1,1,0)</f>
        <v>0</v>
      </c>
      <c r="AJ206">
        <f>IF($C206=AJ$1,1,0)</f>
        <v>0</v>
      </c>
      <c r="AK206">
        <f>IF($C206=AK$1,1,0)</f>
        <v>0</v>
      </c>
      <c r="AL206">
        <f>IF($C206=AL$1,1,0)</f>
        <v>1</v>
      </c>
    </row>
    <row r="207" spans="1:38" x14ac:dyDescent="0.2">
      <c r="A207" s="1" t="s">
        <v>1077</v>
      </c>
      <c r="B207" s="2">
        <v>2020</v>
      </c>
      <c r="C207" s="2" t="s">
        <v>11</v>
      </c>
      <c r="D207" s="2">
        <v>169.8</v>
      </c>
      <c r="E207" s="2">
        <v>198</v>
      </c>
      <c r="F207">
        <f>D207*0.01</f>
        <v>1.6980000000000002</v>
      </c>
      <c r="G207" s="15">
        <f>E207*0.453592</f>
        <v>89.811216000000002</v>
      </c>
      <c r="H207" s="16">
        <f t="shared" si="3"/>
        <v>31.1</v>
      </c>
      <c r="I207" t="str">
        <f>IF(H207&lt;=18.5,"Underweight",IF(H207&lt;=24.9,"Healthy weight",IF(H207&lt;=29.9,"Over weight", "Obesity")))</f>
        <v>Obesity</v>
      </c>
      <c r="J207" s="2">
        <v>45</v>
      </c>
      <c r="K207" s="2">
        <v>0</v>
      </c>
      <c r="L207" s="2">
        <v>1</v>
      </c>
      <c r="M207" s="2">
        <v>1</v>
      </c>
      <c r="N207">
        <v>1</v>
      </c>
      <c r="O207">
        <v>0</v>
      </c>
      <c r="P207" s="2">
        <v>30562.19</v>
      </c>
      <c r="R207" s="6">
        <v>178</v>
      </c>
      <c r="S207" s="6">
        <v>5957.4375280116219</v>
      </c>
      <c r="T207" s="6">
        <v>-1603.567528011622</v>
      </c>
      <c r="AE207">
        <f>IF($I207=AE$1,1,0)</f>
        <v>0</v>
      </c>
      <c r="AF207">
        <f>IF($I207=AF$1,1,0)</f>
        <v>1</v>
      </c>
      <c r="AG207">
        <f>IF($I207=AG$1,1,0)</f>
        <v>0</v>
      </c>
      <c r="AH207">
        <f>IF($I207=AH$1,1,0)</f>
        <v>0</v>
      </c>
      <c r="AI207">
        <f>IF($C207=AI$1,1,0)</f>
        <v>0</v>
      </c>
      <c r="AJ207">
        <f>IF($C207=AJ$1,1,0)</f>
        <v>0</v>
      </c>
      <c r="AK207">
        <f>IF($C207=AK$1,1,0)</f>
        <v>1</v>
      </c>
      <c r="AL207">
        <f>IF($C207=AL$1,1,0)</f>
        <v>0</v>
      </c>
    </row>
    <row r="208" spans="1:38" x14ac:dyDescent="0.2">
      <c r="A208" s="1" t="s">
        <v>549</v>
      </c>
      <c r="B208" s="2">
        <v>2020</v>
      </c>
      <c r="C208" s="2" t="s">
        <v>21</v>
      </c>
      <c r="D208" s="2">
        <v>177.4</v>
      </c>
      <c r="E208" s="2">
        <v>179</v>
      </c>
      <c r="F208">
        <f>D208*0.01</f>
        <v>1.774</v>
      </c>
      <c r="G208" s="15">
        <f>E208*0.453592</f>
        <v>81.192967999999993</v>
      </c>
      <c r="H208" s="16">
        <f t="shared" si="3"/>
        <v>25.8</v>
      </c>
      <c r="I208" t="str">
        <f>IF(H208&lt;=18.5,"Underweight",IF(H208&lt;=24.9,"Healthy weight",IF(H208&lt;=29.9,"Over weight", "Obesity")))</f>
        <v>Over weight</v>
      </c>
      <c r="J208" s="2">
        <v>32</v>
      </c>
      <c r="K208" s="2">
        <v>0</v>
      </c>
      <c r="L208" s="2">
        <v>1</v>
      </c>
      <c r="M208" s="2">
        <v>0</v>
      </c>
      <c r="N208">
        <v>1</v>
      </c>
      <c r="O208">
        <v>0</v>
      </c>
      <c r="P208" s="2">
        <v>2100.61</v>
      </c>
      <c r="R208" s="6">
        <v>179</v>
      </c>
      <c r="S208" s="6">
        <v>7231.569306589563</v>
      </c>
      <c r="T208" s="6">
        <v>-812.16930658956335</v>
      </c>
      <c r="AE208">
        <f>IF($I208=AE$1,1,0)</f>
        <v>1</v>
      </c>
      <c r="AF208">
        <f>IF($I208=AF$1,1,0)</f>
        <v>0</v>
      </c>
      <c r="AG208">
        <f>IF($I208=AG$1,1,0)</f>
        <v>0</v>
      </c>
      <c r="AH208">
        <f>IF($I208=AH$1,1,0)</f>
        <v>0</v>
      </c>
      <c r="AI208">
        <f>IF($C208=AI$1,1,0)</f>
        <v>0</v>
      </c>
      <c r="AJ208">
        <f>IF($C208=AJ$1,1,0)</f>
        <v>0</v>
      </c>
      <c r="AK208">
        <f>IF($C208=AK$1,1,0)</f>
        <v>0</v>
      </c>
      <c r="AL208">
        <f>IF($C208=AL$1,1,0)</f>
        <v>1</v>
      </c>
    </row>
    <row r="209" spans="1:38" x14ac:dyDescent="0.2">
      <c r="A209" s="1" t="s">
        <v>267</v>
      </c>
      <c r="B209" s="2">
        <v>2020</v>
      </c>
      <c r="C209" s="2" t="s">
        <v>26</v>
      </c>
      <c r="D209" s="2">
        <v>154.80000000000001</v>
      </c>
      <c r="E209" s="2">
        <v>109</v>
      </c>
      <c r="F209">
        <f>D209*0.01</f>
        <v>1.548</v>
      </c>
      <c r="G209" s="15">
        <f>E209*0.453592</f>
        <v>49.441527999999998</v>
      </c>
      <c r="H209" s="16">
        <f t="shared" si="3"/>
        <v>20.6</v>
      </c>
      <c r="I209" t="str">
        <f>IF(H209&lt;=18.5,"Underweight",IF(H209&lt;=24.9,"Healthy weight",IF(H209&lt;=29.9,"Over weight", "Obesity")))</f>
        <v>Healthy weight</v>
      </c>
      <c r="J209" s="2">
        <v>49</v>
      </c>
      <c r="K209" s="2">
        <v>0</v>
      </c>
      <c r="L209" s="2">
        <v>2</v>
      </c>
      <c r="M209" s="2">
        <v>0</v>
      </c>
      <c r="N209">
        <v>0</v>
      </c>
      <c r="O209">
        <v>1</v>
      </c>
      <c r="P209" s="2">
        <v>9831.66</v>
      </c>
      <c r="R209" s="6">
        <v>180</v>
      </c>
      <c r="S209" s="6">
        <v>9793.3286389613604</v>
      </c>
      <c r="T209" s="6">
        <v>-4773.4486389613603</v>
      </c>
      <c r="AE209">
        <f>IF($I209=AE$1,1,0)</f>
        <v>0</v>
      </c>
      <c r="AF209">
        <f>IF($I209=AF$1,1,0)</f>
        <v>0</v>
      </c>
      <c r="AG209">
        <f>IF($I209=AG$1,1,0)</f>
        <v>1</v>
      </c>
      <c r="AH209">
        <f>IF($I209=AH$1,1,0)</f>
        <v>0</v>
      </c>
      <c r="AI209">
        <f>IF($C209=AI$1,1,0)</f>
        <v>1</v>
      </c>
      <c r="AJ209">
        <f>IF($C209=AJ$1,1,0)</f>
        <v>0</v>
      </c>
      <c r="AK209">
        <f>IF($C209=AK$1,1,0)</f>
        <v>0</v>
      </c>
      <c r="AL209">
        <f>IF($C209=AL$1,1,0)</f>
        <v>0</v>
      </c>
    </row>
    <row r="210" spans="1:38" x14ac:dyDescent="0.2">
      <c r="A210" s="1" t="s">
        <v>1254</v>
      </c>
      <c r="B210" s="2">
        <v>2020</v>
      </c>
      <c r="C210" s="2" t="s">
        <v>19</v>
      </c>
      <c r="D210" s="2">
        <v>189.4</v>
      </c>
      <c r="E210" s="2">
        <v>246</v>
      </c>
      <c r="F210">
        <f>D210*0.01</f>
        <v>1.8940000000000001</v>
      </c>
      <c r="G210" s="15">
        <f>E210*0.453592</f>
        <v>111.58363199999999</v>
      </c>
      <c r="H210" s="16">
        <f t="shared" si="3"/>
        <v>31.1</v>
      </c>
      <c r="I210" t="str">
        <f>IF(H210&lt;=18.5,"Underweight",IF(H210&lt;=24.9,"Healthy weight",IF(H210&lt;=29.9,"Over weight", "Obesity")))</f>
        <v>Obesity</v>
      </c>
      <c r="J210" s="2">
        <v>40</v>
      </c>
      <c r="K210" s="2">
        <v>1</v>
      </c>
      <c r="L210" s="2">
        <v>2</v>
      </c>
      <c r="M210" s="2">
        <v>0</v>
      </c>
      <c r="N210">
        <v>1</v>
      </c>
      <c r="O210">
        <v>0</v>
      </c>
      <c r="P210" s="2">
        <v>5020.45</v>
      </c>
      <c r="R210" s="6">
        <v>181</v>
      </c>
      <c r="S210" s="6">
        <v>20579.738604739388</v>
      </c>
      <c r="T210" s="6">
        <v>7626.1713952606115</v>
      </c>
      <c r="AE210">
        <f>IF($I210=AE$1,1,0)</f>
        <v>0</v>
      </c>
      <c r="AF210">
        <f>IF($I210=AF$1,1,0)</f>
        <v>1</v>
      </c>
      <c r="AG210">
        <f>IF($I210=AG$1,1,0)</f>
        <v>0</v>
      </c>
      <c r="AH210">
        <f>IF($I210=AH$1,1,0)</f>
        <v>0</v>
      </c>
      <c r="AI210">
        <f>IF($C210=AI$1,1,0)</f>
        <v>0</v>
      </c>
      <c r="AJ210">
        <f>IF($C210=AJ$1,1,0)</f>
        <v>1</v>
      </c>
      <c r="AK210">
        <f>IF($C210=AK$1,1,0)</f>
        <v>0</v>
      </c>
      <c r="AL210">
        <f>IF($C210=AL$1,1,0)</f>
        <v>0</v>
      </c>
    </row>
    <row r="211" spans="1:38" x14ac:dyDescent="0.2">
      <c r="A211" s="1" t="s">
        <v>256</v>
      </c>
      <c r="B211" s="2">
        <v>2020</v>
      </c>
      <c r="C211" s="2" t="s">
        <v>11</v>
      </c>
      <c r="D211" s="2">
        <v>174.4</v>
      </c>
      <c r="E211" s="2">
        <v>173</v>
      </c>
      <c r="F211">
        <f>D211*0.01</f>
        <v>1.744</v>
      </c>
      <c r="G211" s="15">
        <f>E211*0.453592</f>
        <v>78.471416000000005</v>
      </c>
      <c r="H211" s="16">
        <f t="shared" si="3"/>
        <v>25.8</v>
      </c>
      <c r="I211" t="str">
        <f>IF(H211&lt;=18.5,"Underweight",IF(H211&lt;=24.9,"Healthy weight",IF(H211&lt;=29.9,"Over weight", "Obesity")))</f>
        <v>Over weight</v>
      </c>
      <c r="J211" s="2">
        <v>27</v>
      </c>
      <c r="K211" s="2">
        <v>1</v>
      </c>
      <c r="L211" s="2">
        <v>2</v>
      </c>
      <c r="M211" s="2">
        <v>0</v>
      </c>
      <c r="N211">
        <v>1</v>
      </c>
      <c r="O211">
        <v>0</v>
      </c>
      <c r="P211" s="2">
        <v>2081.63</v>
      </c>
      <c r="R211" s="6">
        <v>182</v>
      </c>
      <c r="S211" s="6">
        <v>3713.327710596277</v>
      </c>
      <c r="T211" s="6">
        <v>-1996.2277105962771</v>
      </c>
      <c r="AE211">
        <f>IF($I211=AE$1,1,0)</f>
        <v>1</v>
      </c>
      <c r="AF211">
        <f>IF($I211=AF$1,1,0)</f>
        <v>0</v>
      </c>
      <c r="AG211">
        <f>IF($I211=AG$1,1,0)</f>
        <v>0</v>
      </c>
      <c r="AH211">
        <f>IF($I211=AH$1,1,0)</f>
        <v>0</v>
      </c>
      <c r="AI211">
        <f>IF($C211=AI$1,1,0)</f>
        <v>0</v>
      </c>
      <c r="AJ211">
        <f>IF($C211=AJ$1,1,0)</f>
        <v>0</v>
      </c>
      <c r="AK211">
        <f>IF($C211=AK$1,1,0)</f>
        <v>1</v>
      </c>
      <c r="AL211">
        <f>IF($C211=AL$1,1,0)</f>
        <v>0</v>
      </c>
    </row>
    <row r="212" spans="1:38" x14ac:dyDescent="0.2">
      <c r="A212" s="1" t="s">
        <v>1261</v>
      </c>
      <c r="B212" s="2">
        <v>2020</v>
      </c>
      <c r="C212" s="2" t="s">
        <v>11</v>
      </c>
      <c r="D212" s="2">
        <v>180.3</v>
      </c>
      <c r="E212" s="2">
        <v>223</v>
      </c>
      <c r="F212">
        <f>D212*0.01</f>
        <v>1.8030000000000002</v>
      </c>
      <c r="G212" s="15">
        <f>E212*0.453592</f>
        <v>101.151016</v>
      </c>
      <c r="H212" s="16">
        <f t="shared" si="3"/>
        <v>31.1</v>
      </c>
      <c r="I212" t="str">
        <f>IF(H212&lt;=18.5,"Underweight",IF(H212&lt;=24.9,"Healthy weight",IF(H212&lt;=29.9,"Over weight", "Obesity")))</f>
        <v>Obesity</v>
      </c>
      <c r="J212" s="2">
        <v>37</v>
      </c>
      <c r="K212" s="2">
        <v>0</v>
      </c>
      <c r="L212" s="2">
        <v>2</v>
      </c>
      <c r="M212" s="2">
        <v>1</v>
      </c>
      <c r="N212">
        <v>1</v>
      </c>
      <c r="O212">
        <v>0</v>
      </c>
      <c r="P212" s="2">
        <v>29840.959999999999</v>
      </c>
      <c r="R212" s="6">
        <v>183</v>
      </c>
      <c r="S212" s="6">
        <v>2586.8499894529659</v>
      </c>
      <c r="T212" s="6">
        <v>-1520.479989452966</v>
      </c>
      <c r="AE212">
        <f>IF($I212=AE$1,1,0)</f>
        <v>0</v>
      </c>
      <c r="AF212">
        <f>IF($I212=AF$1,1,0)</f>
        <v>1</v>
      </c>
      <c r="AG212">
        <f>IF($I212=AG$1,1,0)</f>
        <v>0</v>
      </c>
      <c r="AH212">
        <f>IF($I212=AH$1,1,0)</f>
        <v>0</v>
      </c>
      <c r="AI212">
        <f>IF($C212=AI$1,1,0)</f>
        <v>0</v>
      </c>
      <c r="AJ212">
        <f>IF($C212=AJ$1,1,0)</f>
        <v>0</v>
      </c>
      <c r="AK212">
        <f>IF($C212=AK$1,1,0)</f>
        <v>1</v>
      </c>
      <c r="AL212">
        <f>IF($C212=AL$1,1,0)</f>
        <v>0</v>
      </c>
    </row>
    <row r="213" spans="1:38" x14ac:dyDescent="0.2">
      <c r="A213" s="1" t="s">
        <v>935</v>
      </c>
      <c r="B213" s="2">
        <v>2020</v>
      </c>
      <c r="C213" s="2" t="s">
        <v>26</v>
      </c>
      <c r="D213" s="2">
        <v>185</v>
      </c>
      <c r="E213" s="2">
        <v>156</v>
      </c>
      <c r="F213">
        <f>D213*0.01</f>
        <v>1.85</v>
      </c>
      <c r="G213" s="15">
        <f>E213*0.453592</f>
        <v>70.760351999999997</v>
      </c>
      <c r="H213" s="16">
        <f t="shared" si="3"/>
        <v>20.7</v>
      </c>
      <c r="I213" t="str">
        <f>IF(H213&lt;=18.5,"Underweight",IF(H213&lt;=24.9,"Healthy weight",IF(H213&lt;=29.9,"Over weight", "Obesity")))</f>
        <v>Healthy weight</v>
      </c>
      <c r="J213" s="2">
        <v>23</v>
      </c>
      <c r="K213" s="2">
        <v>1</v>
      </c>
      <c r="L213" s="2">
        <v>0</v>
      </c>
      <c r="M213" s="2">
        <v>0</v>
      </c>
      <c r="N213">
        <v>0</v>
      </c>
      <c r="O213">
        <v>1</v>
      </c>
      <c r="P213" s="2">
        <v>1270.73</v>
      </c>
      <c r="R213" s="6">
        <v>184</v>
      </c>
      <c r="S213" s="6">
        <v>3860.2750242804814</v>
      </c>
      <c r="T213" s="6">
        <v>-1973.3750242804813</v>
      </c>
      <c r="AE213">
        <f>IF($I213=AE$1,1,0)</f>
        <v>0</v>
      </c>
      <c r="AF213">
        <f>IF($I213=AF$1,1,0)</f>
        <v>0</v>
      </c>
      <c r="AG213">
        <f>IF($I213=AG$1,1,0)</f>
        <v>1</v>
      </c>
      <c r="AH213">
        <f>IF($I213=AH$1,1,0)</f>
        <v>0</v>
      </c>
      <c r="AI213">
        <f>IF($C213=AI$1,1,0)</f>
        <v>1</v>
      </c>
      <c r="AJ213">
        <f>IF($C213=AJ$1,1,0)</f>
        <v>0</v>
      </c>
      <c r="AK213">
        <f>IF($C213=AK$1,1,0)</f>
        <v>0</v>
      </c>
      <c r="AL213">
        <f>IF($C213=AL$1,1,0)</f>
        <v>0</v>
      </c>
    </row>
    <row r="214" spans="1:38" x14ac:dyDescent="0.2">
      <c r="A214" s="1" t="s">
        <v>1325</v>
      </c>
      <c r="B214" s="2">
        <v>2020</v>
      </c>
      <c r="C214" s="2" t="s">
        <v>19</v>
      </c>
      <c r="D214" s="2">
        <v>179.1</v>
      </c>
      <c r="E214" s="2">
        <v>220</v>
      </c>
      <c r="F214">
        <f>D214*0.01</f>
        <v>1.7909999999999999</v>
      </c>
      <c r="G214" s="15">
        <f>E214*0.453592</f>
        <v>99.790239999999997</v>
      </c>
      <c r="H214" s="16">
        <f t="shared" si="3"/>
        <v>31.1</v>
      </c>
      <c r="I214" t="str">
        <f>IF(H214&lt;=18.5,"Underweight",IF(H214&lt;=24.9,"Healthy weight",IF(H214&lt;=29.9,"Over weight", "Obesity")))</f>
        <v>Obesity</v>
      </c>
      <c r="J214" s="2">
        <v>34</v>
      </c>
      <c r="K214" s="2">
        <v>0</v>
      </c>
      <c r="L214" s="2">
        <v>1</v>
      </c>
      <c r="M214" s="2">
        <v>0</v>
      </c>
      <c r="N214">
        <v>1</v>
      </c>
      <c r="O214">
        <v>0</v>
      </c>
      <c r="P214" s="2">
        <v>3456.64</v>
      </c>
      <c r="R214" s="6">
        <v>185</v>
      </c>
      <c r="S214" s="6">
        <v>2773.8749409428319</v>
      </c>
      <c r="T214" s="6">
        <v>-1123.544940942832</v>
      </c>
      <c r="AE214">
        <f>IF($I214=AE$1,1,0)</f>
        <v>0</v>
      </c>
      <c r="AF214">
        <f>IF($I214=AF$1,1,0)</f>
        <v>1</v>
      </c>
      <c r="AG214">
        <f>IF($I214=AG$1,1,0)</f>
        <v>0</v>
      </c>
      <c r="AH214">
        <f>IF($I214=AH$1,1,0)</f>
        <v>0</v>
      </c>
      <c r="AI214">
        <f>IF($C214=AI$1,1,0)</f>
        <v>0</v>
      </c>
      <c r="AJ214">
        <f>IF($C214=AJ$1,1,0)</f>
        <v>1</v>
      </c>
      <c r="AK214">
        <f>IF($C214=AK$1,1,0)</f>
        <v>0</v>
      </c>
      <c r="AL214">
        <f>IF($C214=AL$1,1,0)</f>
        <v>0</v>
      </c>
    </row>
    <row r="215" spans="1:38" x14ac:dyDescent="0.2">
      <c r="A215" s="1" t="s">
        <v>268</v>
      </c>
      <c r="B215" s="2">
        <v>2020</v>
      </c>
      <c r="C215" s="2" t="s">
        <v>19</v>
      </c>
      <c r="D215" s="2">
        <v>163.5</v>
      </c>
      <c r="E215" s="2">
        <v>184</v>
      </c>
      <c r="F215">
        <f>D215*0.01</f>
        <v>1.635</v>
      </c>
      <c r="G215" s="15">
        <f>E215*0.453592</f>
        <v>83.460927999999996</v>
      </c>
      <c r="H215" s="16">
        <f t="shared" si="3"/>
        <v>31.2</v>
      </c>
      <c r="I215" t="str">
        <f>IF(H215&lt;=18.5,"Underweight",IF(H215&lt;=24.9,"Healthy weight",IF(H215&lt;=29.9,"Over weight", "Obesity")))</f>
        <v>Obesity</v>
      </c>
      <c r="J215" s="2">
        <v>26</v>
      </c>
      <c r="K215" s="2">
        <v>0</v>
      </c>
      <c r="L215" s="2">
        <v>1</v>
      </c>
      <c r="M215" s="2">
        <v>0</v>
      </c>
      <c r="N215">
        <v>1</v>
      </c>
      <c r="O215">
        <v>0</v>
      </c>
      <c r="P215" s="2">
        <v>2406.58</v>
      </c>
      <c r="R215" s="6">
        <v>186</v>
      </c>
      <c r="S215" s="6">
        <v>6110.4317089064352</v>
      </c>
      <c r="T215" s="6">
        <v>-4029.421708906435</v>
      </c>
      <c r="AE215">
        <f>IF($I215=AE$1,1,0)</f>
        <v>0</v>
      </c>
      <c r="AF215">
        <f>IF($I215=AF$1,1,0)</f>
        <v>1</v>
      </c>
      <c r="AG215">
        <f>IF($I215=AG$1,1,0)</f>
        <v>0</v>
      </c>
      <c r="AH215">
        <f>IF($I215=AH$1,1,0)</f>
        <v>0</v>
      </c>
      <c r="AI215">
        <f>IF($C215=AI$1,1,0)</f>
        <v>0</v>
      </c>
      <c r="AJ215">
        <f>IF($C215=AJ$1,1,0)</f>
        <v>1</v>
      </c>
      <c r="AK215">
        <f>IF($C215=AK$1,1,0)</f>
        <v>0</v>
      </c>
      <c r="AL215">
        <f>IF($C215=AL$1,1,0)</f>
        <v>0</v>
      </c>
    </row>
    <row r="216" spans="1:38" x14ac:dyDescent="0.2">
      <c r="A216" s="1" t="s">
        <v>557</v>
      </c>
      <c r="B216" s="2">
        <v>2020</v>
      </c>
      <c r="C216" s="2" t="s">
        <v>11</v>
      </c>
      <c r="D216" s="2">
        <v>167.7</v>
      </c>
      <c r="E216" s="2">
        <v>160</v>
      </c>
      <c r="F216">
        <f>D216*0.01</f>
        <v>1.6769999999999998</v>
      </c>
      <c r="G216" s="15">
        <f>E216*0.453592</f>
        <v>72.574719999999999</v>
      </c>
      <c r="H216" s="16">
        <f t="shared" si="3"/>
        <v>25.8</v>
      </c>
      <c r="I216" t="str">
        <f>IF(H216&lt;=18.5,"Underweight",IF(H216&lt;=24.9,"Healthy weight",IF(H216&lt;=29.9,"Over weight", "Obesity")))</f>
        <v>Over weight</v>
      </c>
      <c r="J216" s="2">
        <v>47</v>
      </c>
      <c r="K216" s="2">
        <v>1</v>
      </c>
      <c r="L216" s="2">
        <v>1</v>
      </c>
      <c r="M216" s="2">
        <v>0</v>
      </c>
      <c r="N216">
        <v>1</v>
      </c>
      <c r="O216">
        <v>0</v>
      </c>
      <c r="P216" s="2">
        <v>5341.02</v>
      </c>
      <c r="R216" s="6">
        <v>187</v>
      </c>
      <c r="S216" s="6">
        <v>4482.0782789774748</v>
      </c>
      <c r="T216" s="6">
        <v>-2288.7282789774749</v>
      </c>
      <c r="AE216">
        <f>IF($I216=AE$1,1,0)</f>
        <v>1</v>
      </c>
      <c r="AF216">
        <f>IF($I216=AF$1,1,0)</f>
        <v>0</v>
      </c>
      <c r="AG216">
        <f>IF($I216=AG$1,1,0)</f>
        <v>0</v>
      </c>
      <c r="AH216">
        <f>IF($I216=AH$1,1,0)</f>
        <v>0</v>
      </c>
      <c r="AI216">
        <f>IF($C216=AI$1,1,0)</f>
        <v>0</v>
      </c>
      <c r="AJ216">
        <f>IF($C216=AJ$1,1,0)</f>
        <v>0</v>
      </c>
      <c r="AK216">
        <f>IF($C216=AK$1,1,0)</f>
        <v>1</v>
      </c>
      <c r="AL216">
        <f>IF($C216=AL$1,1,0)</f>
        <v>0</v>
      </c>
    </row>
    <row r="217" spans="1:38" x14ac:dyDescent="0.2">
      <c r="A217" s="1" t="s">
        <v>1123</v>
      </c>
      <c r="B217" s="2">
        <v>2020</v>
      </c>
      <c r="C217" s="2" t="s">
        <v>26</v>
      </c>
      <c r="D217" s="2">
        <v>173.9</v>
      </c>
      <c r="E217" s="2">
        <v>208</v>
      </c>
      <c r="F217">
        <f>D217*0.01</f>
        <v>1.7390000000000001</v>
      </c>
      <c r="G217" s="15">
        <f>E217*0.453592</f>
        <v>94.347136000000006</v>
      </c>
      <c r="H217" s="16">
        <f t="shared" si="3"/>
        <v>31.2</v>
      </c>
      <c r="I217" t="str">
        <f>IF(H217&lt;=18.5,"Underweight",IF(H217&lt;=24.9,"Healthy weight",IF(H217&lt;=29.9,"Over weight", "Obesity")))</f>
        <v>Obesity</v>
      </c>
      <c r="J217" s="2">
        <v>28</v>
      </c>
      <c r="K217" s="2">
        <v>0</v>
      </c>
      <c r="L217" s="2">
        <v>1</v>
      </c>
      <c r="M217" s="2">
        <v>0</v>
      </c>
      <c r="N217">
        <v>1</v>
      </c>
      <c r="O217">
        <v>1</v>
      </c>
      <c r="P217" s="2">
        <v>13282.46</v>
      </c>
      <c r="R217" s="6">
        <v>188</v>
      </c>
      <c r="S217" s="6">
        <v>5140.4536700690314</v>
      </c>
      <c r="T217" s="6">
        <v>-3296.4236700690317</v>
      </c>
      <c r="AE217">
        <f>IF($I217=AE$1,1,0)</f>
        <v>0</v>
      </c>
      <c r="AF217">
        <f>IF($I217=AF$1,1,0)</f>
        <v>1</v>
      </c>
      <c r="AG217">
        <f>IF($I217=AG$1,1,0)</f>
        <v>0</v>
      </c>
      <c r="AH217">
        <f>IF($I217=AH$1,1,0)</f>
        <v>0</v>
      </c>
      <c r="AI217">
        <f>IF($C217=AI$1,1,0)</f>
        <v>1</v>
      </c>
      <c r="AJ217">
        <f>IF($C217=AJ$1,1,0)</f>
        <v>0</v>
      </c>
      <c r="AK217">
        <f>IF($C217=AK$1,1,0)</f>
        <v>0</v>
      </c>
      <c r="AL217">
        <f>IF($C217=AL$1,1,0)</f>
        <v>0</v>
      </c>
    </row>
    <row r="218" spans="1:38" x14ac:dyDescent="0.2">
      <c r="A218" s="1" t="s">
        <v>1159</v>
      </c>
      <c r="B218" s="2">
        <v>2020</v>
      </c>
      <c r="C218" s="2" t="s">
        <v>11</v>
      </c>
      <c r="D218" s="2">
        <v>164.8</v>
      </c>
      <c r="E218" s="2">
        <v>187</v>
      </c>
      <c r="F218">
        <f>D218*0.01</f>
        <v>1.6480000000000001</v>
      </c>
      <c r="G218" s="15">
        <f>E218*0.453592</f>
        <v>84.821703999999997</v>
      </c>
      <c r="H218" s="16">
        <f t="shared" si="3"/>
        <v>31.2</v>
      </c>
      <c r="I218" t="str">
        <f>IF(H218&lt;=18.5,"Underweight",IF(H218&lt;=24.9,"Healthy weight",IF(H218&lt;=29.9,"Over weight", "Obesity")))</f>
        <v>Obesity</v>
      </c>
      <c r="J218" s="2">
        <v>35</v>
      </c>
      <c r="K218" s="2">
        <v>1</v>
      </c>
      <c r="L218" s="2">
        <v>0</v>
      </c>
      <c r="M218" s="2">
        <v>0</v>
      </c>
      <c r="N218">
        <v>1</v>
      </c>
      <c r="O218">
        <v>0</v>
      </c>
      <c r="P218" s="2">
        <v>3513.39</v>
      </c>
      <c r="R218" s="6">
        <v>189</v>
      </c>
      <c r="S218" s="6">
        <v>2587.5567332033916</v>
      </c>
      <c r="T218" s="6">
        <v>1412.1932667966084</v>
      </c>
      <c r="AE218">
        <f>IF($I218=AE$1,1,0)</f>
        <v>0</v>
      </c>
      <c r="AF218">
        <f>IF($I218=AF$1,1,0)</f>
        <v>1</v>
      </c>
      <c r="AG218">
        <f>IF($I218=AG$1,1,0)</f>
        <v>0</v>
      </c>
      <c r="AH218">
        <f>IF($I218=AH$1,1,0)</f>
        <v>0</v>
      </c>
      <c r="AI218">
        <f>IF($C218=AI$1,1,0)</f>
        <v>0</v>
      </c>
      <c r="AJ218">
        <f>IF($C218=AJ$1,1,0)</f>
        <v>0</v>
      </c>
      <c r="AK218">
        <f>IF($C218=AK$1,1,0)</f>
        <v>1</v>
      </c>
      <c r="AL218">
        <f>IF($C218=AL$1,1,0)</f>
        <v>0</v>
      </c>
    </row>
    <row r="219" spans="1:38" x14ac:dyDescent="0.2">
      <c r="A219" s="1" t="s">
        <v>1370</v>
      </c>
      <c r="B219" s="2">
        <v>2020</v>
      </c>
      <c r="C219" s="2" t="s">
        <v>21</v>
      </c>
      <c r="D219" s="2">
        <v>161.4</v>
      </c>
      <c r="E219" s="2">
        <v>179</v>
      </c>
      <c r="F219">
        <f>D219*0.01</f>
        <v>1.6140000000000001</v>
      </c>
      <c r="G219" s="15">
        <f>E219*0.453592</f>
        <v>81.192967999999993</v>
      </c>
      <c r="H219" s="16">
        <f t="shared" si="3"/>
        <v>31.2</v>
      </c>
      <c r="I219" t="str">
        <f>IF(H219&lt;=18.5,"Underweight",IF(H219&lt;=24.9,"Healthy weight",IF(H219&lt;=29.9,"Over weight", "Obesity")))</f>
        <v>Obesity</v>
      </c>
      <c r="J219" s="2">
        <v>39</v>
      </c>
      <c r="K219" s="2">
        <v>0</v>
      </c>
      <c r="L219" s="2">
        <v>1</v>
      </c>
      <c r="M219" s="2">
        <v>0</v>
      </c>
      <c r="N219">
        <v>1</v>
      </c>
      <c r="O219">
        <v>0</v>
      </c>
      <c r="P219" s="2">
        <v>24036.62</v>
      </c>
      <c r="R219" s="6">
        <v>190</v>
      </c>
      <c r="S219" s="6">
        <v>8651.2349113508571</v>
      </c>
      <c r="T219" s="6">
        <v>-1417.9449113508572</v>
      </c>
      <c r="AE219">
        <f>IF($I219=AE$1,1,0)</f>
        <v>0</v>
      </c>
      <c r="AF219">
        <f>IF($I219=AF$1,1,0)</f>
        <v>1</v>
      </c>
      <c r="AG219">
        <f>IF($I219=AG$1,1,0)</f>
        <v>0</v>
      </c>
      <c r="AH219">
        <f>IF($I219=AH$1,1,0)</f>
        <v>0</v>
      </c>
      <c r="AI219">
        <f>IF($C219=AI$1,1,0)</f>
        <v>0</v>
      </c>
      <c r="AJ219">
        <f>IF($C219=AJ$1,1,0)</f>
        <v>0</v>
      </c>
      <c r="AK219">
        <f>IF($C219=AK$1,1,0)</f>
        <v>0</v>
      </c>
      <c r="AL219">
        <f>IF($C219=AL$1,1,0)</f>
        <v>1</v>
      </c>
    </row>
    <row r="220" spans="1:38" x14ac:dyDescent="0.2">
      <c r="A220" s="1" t="s">
        <v>31</v>
      </c>
      <c r="B220" s="2">
        <v>2020</v>
      </c>
      <c r="C220" s="2" t="s">
        <v>11</v>
      </c>
      <c r="D220" s="2">
        <v>155.19999999999999</v>
      </c>
      <c r="E220" s="2">
        <v>166</v>
      </c>
      <c r="F220">
        <f>D220*0.01</f>
        <v>1.5519999999999998</v>
      </c>
      <c r="G220" s="15">
        <f>E220*0.453592</f>
        <v>75.296272000000002</v>
      </c>
      <c r="H220" s="16">
        <f t="shared" si="3"/>
        <v>31.3</v>
      </c>
      <c r="I220" t="str">
        <f>IF(H220&lt;=18.5,"Underweight",IF(H220&lt;=24.9,"Healthy weight",IF(H220&lt;=29.9,"Over weight", "Obesity")))</f>
        <v>Obesity</v>
      </c>
      <c r="J220" s="2">
        <v>41</v>
      </c>
      <c r="K220" s="2">
        <v>1</v>
      </c>
      <c r="L220" s="2">
        <v>1</v>
      </c>
      <c r="M220" s="2">
        <v>0</v>
      </c>
      <c r="N220">
        <v>1</v>
      </c>
      <c r="O220">
        <v>0</v>
      </c>
      <c r="P220" s="2">
        <v>8730.2800000000007</v>
      </c>
      <c r="R220" s="6">
        <v>191</v>
      </c>
      <c r="S220" s="6">
        <v>10561.372463592132</v>
      </c>
      <c r="T220" s="6">
        <v>3302.7375364078689</v>
      </c>
      <c r="AE220">
        <f>IF($I220=AE$1,1,0)</f>
        <v>0</v>
      </c>
      <c r="AF220">
        <f>IF($I220=AF$1,1,0)</f>
        <v>1</v>
      </c>
      <c r="AG220">
        <f>IF($I220=AG$1,1,0)</f>
        <v>0</v>
      </c>
      <c r="AH220">
        <f>IF($I220=AH$1,1,0)</f>
        <v>0</v>
      </c>
      <c r="AI220">
        <f>IF($C220=AI$1,1,0)</f>
        <v>0</v>
      </c>
      <c r="AJ220">
        <f>IF($C220=AJ$1,1,0)</f>
        <v>0</v>
      </c>
      <c r="AK220">
        <f>IF($C220=AK$1,1,0)</f>
        <v>1</v>
      </c>
      <c r="AL220">
        <f>IF($C220=AL$1,1,0)</f>
        <v>0</v>
      </c>
    </row>
    <row r="221" spans="1:38" x14ac:dyDescent="0.2">
      <c r="A221" s="1" t="s">
        <v>44</v>
      </c>
      <c r="B221" s="2">
        <v>2020</v>
      </c>
      <c r="C221" s="2" t="s">
        <v>19</v>
      </c>
      <c r="D221" s="2">
        <v>164.6</v>
      </c>
      <c r="E221" s="2">
        <v>187</v>
      </c>
      <c r="F221">
        <f>D221*0.01</f>
        <v>1.6459999999999999</v>
      </c>
      <c r="G221" s="15">
        <f>E221*0.453592</f>
        <v>84.821703999999997</v>
      </c>
      <c r="H221" s="16">
        <f t="shared" si="3"/>
        <v>31.3</v>
      </c>
      <c r="I221" t="str">
        <f>IF(H221&lt;=18.5,"Underweight",IF(H221&lt;=24.9,"Healthy weight",IF(H221&lt;=29.9,"Over weight", "Obesity")))</f>
        <v>Obesity</v>
      </c>
      <c r="J221" s="2">
        <v>35</v>
      </c>
      <c r="K221" s="2">
        <v>1</v>
      </c>
      <c r="L221" s="2">
        <v>1</v>
      </c>
      <c r="M221" s="2">
        <v>0</v>
      </c>
      <c r="N221">
        <v>1</v>
      </c>
      <c r="O221">
        <v>0</v>
      </c>
      <c r="P221" s="2">
        <v>9843.27</v>
      </c>
      <c r="R221" s="6">
        <v>192</v>
      </c>
      <c r="S221" s="6">
        <v>3239.1785133339154</v>
      </c>
      <c r="T221" s="6">
        <v>-739.61851333391542</v>
      </c>
      <c r="AE221">
        <f>IF($I221=AE$1,1,0)</f>
        <v>0</v>
      </c>
      <c r="AF221">
        <f>IF($I221=AF$1,1,0)</f>
        <v>1</v>
      </c>
      <c r="AG221">
        <f>IF($I221=AG$1,1,0)</f>
        <v>0</v>
      </c>
      <c r="AH221">
        <f>IF($I221=AH$1,1,0)</f>
        <v>0</v>
      </c>
      <c r="AI221">
        <f>IF($C221=AI$1,1,0)</f>
        <v>0</v>
      </c>
      <c r="AJ221">
        <f>IF($C221=AJ$1,1,0)</f>
        <v>1</v>
      </c>
      <c r="AK221">
        <f>IF($C221=AK$1,1,0)</f>
        <v>0</v>
      </c>
      <c r="AL221">
        <f>IF($C221=AL$1,1,0)</f>
        <v>0</v>
      </c>
    </row>
    <row r="222" spans="1:38" x14ac:dyDescent="0.2">
      <c r="A222" s="1" t="s">
        <v>1244</v>
      </c>
      <c r="B222" s="2">
        <v>2020</v>
      </c>
      <c r="C222" s="2" t="s">
        <v>19</v>
      </c>
      <c r="D222" s="2">
        <v>167.7</v>
      </c>
      <c r="E222" s="2">
        <v>160</v>
      </c>
      <c r="F222">
        <f>D222*0.01</f>
        <v>1.6769999999999998</v>
      </c>
      <c r="G222" s="15">
        <f>E222*0.453592</f>
        <v>72.574719999999999</v>
      </c>
      <c r="H222" s="16">
        <f t="shared" si="3"/>
        <v>25.8</v>
      </c>
      <c r="I222" t="str">
        <f>IF(H222&lt;=18.5,"Underweight",IF(H222&lt;=24.9,"Healthy weight",IF(H222&lt;=29.9,"Over weight", "Obesity")))</f>
        <v>Over weight</v>
      </c>
      <c r="J222" s="2">
        <v>39</v>
      </c>
      <c r="K222" s="2">
        <v>1</v>
      </c>
      <c r="L222" s="2">
        <v>1</v>
      </c>
      <c r="M222" s="2">
        <v>1</v>
      </c>
      <c r="N222">
        <v>1</v>
      </c>
      <c r="O222">
        <v>0</v>
      </c>
      <c r="P222" s="2">
        <v>8607.14</v>
      </c>
      <c r="R222" s="6">
        <v>193</v>
      </c>
      <c r="S222" s="6">
        <v>343.44691578804668</v>
      </c>
      <c r="T222" s="6">
        <v>2311.9030842119532</v>
      </c>
      <c r="AE222">
        <f>IF($I222=AE$1,1,0)</f>
        <v>1</v>
      </c>
      <c r="AF222">
        <f>IF($I222=AF$1,1,0)</f>
        <v>0</v>
      </c>
      <c r="AG222">
        <f>IF($I222=AG$1,1,0)</f>
        <v>0</v>
      </c>
      <c r="AH222">
        <f>IF($I222=AH$1,1,0)</f>
        <v>0</v>
      </c>
      <c r="AI222">
        <f>IF($C222=AI$1,1,0)</f>
        <v>0</v>
      </c>
      <c r="AJ222">
        <f>IF($C222=AJ$1,1,0)</f>
        <v>1</v>
      </c>
      <c r="AK222">
        <f>IF($C222=AK$1,1,0)</f>
        <v>0</v>
      </c>
      <c r="AL222">
        <f>IF($C222=AL$1,1,0)</f>
        <v>0</v>
      </c>
    </row>
    <row r="223" spans="1:38" x14ac:dyDescent="0.2">
      <c r="A223" s="1" t="s">
        <v>390</v>
      </c>
      <c r="B223" s="2">
        <v>2020</v>
      </c>
      <c r="C223" s="2" t="s">
        <v>19</v>
      </c>
      <c r="D223" s="2">
        <v>160.5</v>
      </c>
      <c r="E223" s="2">
        <v>178</v>
      </c>
      <c r="F223">
        <f>D223*0.01</f>
        <v>1.605</v>
      </c>
      <c r="G223" s="15">
        <f>E223*0.453592</f>
        <v>80.739375999999993</v>
      </c>
      <c r="H223" s="16">
        <f t="shared" si="3"/>
        <v>31.3</v>
      </c>
      <c r="I223" t="str">
        <f>IF(H223&lt;=18.5,"Underweight",IF(H223&lt;=24.9,"Healthy weight",IF(H223&lt;=29.9,"Over weight", "Obesity")))</f>
        <v>Obesity</v>
      </c>
      <c r="J223" s="2">
        <v>26</v>
      </c>
      <c r="K223" s="2">
        <v>1</v>
      </c>
      <c r="L223" s="2">
        <v>0</v>
      </c>
      <c r="M223" s="2">
        <v>0</v>
      </c>
      <c r="N223">
        <v>1</v>
      </c>
      <c r="O223">
        <v>0</v>
      </c>
      <c r="P223" s="2">
        <v>1416.17</v>
      </c>
      <c r="R223" s="6">
        <v>194</v>
      </c>
      <c r="S223" s="6">
        <v>4496.9875416942396</v>
      </c>
      <c r="T223" s="6">
        <v>-1434.2675416942398</v>
      </c>
      <c r="AE223">
        <f>IF($I223=AE$1,1,0)</f>
        <v>0</v>
      </c>
      <c r="AF223">
        <f>IF($I223=AF$1,1,0)</f>
        <v>1</v>
      </c>
      <c r="AG223">
        <f>IF($I223=AG$1,1,0)</f>
        <v>0</v>
      </c>
      <c r="AH223">
        <f>IF($I223=AH$1,1,0)</f>
        <v>0</v>
      </c>
      <c r="AI223">
        <f>IF($C223=AI$1,1,0)</f>
        <v>0</v>
      </c>
      <c r="AJ223">
        <f>IF($C223=AJ$1,1,0)</f>
        <v>1</v>
      </c>
      <c r="AK223">
        <f>IF($C223=AK$1,1,0)</f>
        <v>0</v>
      </c>
      <c r="AL223">
        <f>IF($C223=AL$1,1,0)</f>
        <v>0</v>
      </c>
    </row>
    <row r="224" spans="1:38" x14ac:dyDescent="0.2">
      <c r="A224" s="1" t="s">
        <v>938</v>
      </c>
      <c r="B224" s="2">
        <v>2020</v>
      </c>
      <c r="C224" s="2" t="s">
        <v>19</v>
      </c>
      <c r="D224" s="2">
        <v>166.1</v>
      </c>
      <c r="E224" s="2">
        <v>157</v>
      </c>
      <c r="F224">
        <f>D224*0.01</f>
        <v>1.661</v>
      </c>
      <c r="G224" s="15">
        <f>E224*0.453592</f>
        <v>71.213943999999998</v>
      </c>
      <c r="H224" s="16">
        <f t="shared" si="3"/>
        <v>25.8</v>
      </c>
      <c r="I224" t="str">
        <f>IF(H224&lt;=18.5,"Underweight",IF(H224&lt;=24.9,"Healthy weight",IF(H224&lt;=29.9,"Over weight", "Obesity")))</f>
        <v>Over weight</v>
      </c>
      <c r="J224" s="2">
        <v>47</v>
      </c>
      <c r="K224" s="2">
        <v>0</v>
      </c>
      <c r="L224" s="2">
        <v>1</v>
      </c>
      <c r="M224" s="2">
        <v>0</v>
      </c>
      <c r="N224">
        <v>1</v>
      </c>
      <c r="O224">
        <v>0</v>
      </c>
      <c r="P224" s="2">
        <v>7990.83</v>
      </c>
      <c r="R224" s="6">
        <v>195</v>
      </c>
      <c r="S224" s="6">
        <v>5957.4375280116219</v>
      </c>
      <c r="T224" s="6">
        <v>-1908.107528011622</v>
      </c>
      <c r="AE224">
        <f>IF($I224=AE$1,1,0)</f>
        <v>1</v>
      </c>
      <c r="AF224">
        <f>IF($I224=AF$1,1,0)</f>
        <v>0</v>
      </c>
      <c r="AG224">
        <f>IF($I224=AG$1,1,0)</f>
        <v>0</v>
      </c>
      <c r="AH224">
        <f>IF($I224=AH$1,1,0)</f>
        <v>0</v>
      </c>
      <c r="AI224">
        <f>IF($C224=AI$1,1,0)</f>
        <v>0</v>
      </c>
      <c r="AJ224">
        <f>IF($C224=AJ$1,1,0)</f>
        <v>1</v>
      </c>
      <c r="AK224">
        <f>IF($C224=AK$1,1,0)</f>
        <v>0</v>
      </c>
      <c r="AL224">
        <f>IF($C224=AL$1,1,0)</f>
        <v>0</v>
      </c>
    </row>
    <row r="225" spans="1:38" x14ac:dyDescent="0.2">
      <c r="A225" s="1" t="s">
        <v>568</v>
      </c>
      <c r="B225" s="2">
        <v>2020</v>
      </c>
      <c r="C225" s="2" t="s">
        <v>19</v>
      </c>
      <c r="D225" s="2">
        <v>165.9</v>
      </c>
      <c r="E225" s="2">
        <v>190</v>
      </c>
      <c r="F225">
        <f>D225*0.01</f>
        <v>1.659</v>
      </c>
      <c r="G225" s="15">
        <f>E225*0.453592</f>
        <v>86.182479999999998</v>
      </c>
      <c r="H225" s="16">
        <f t="shared" si="3"/>
        <v>31.3</v>
      </c>
      <c r="I225" t="str">
        <f>IF(H225&lt;=18.5,"Underweight",IF(H225&lt;=24.9,"Healthy weight",IF(H225&lt;=29.9,"Over weight", "Obesity")))</f>
        <v>Obesity</v>
      </c>
      <c r="J225" s="2">
        <v>34</v>
      </c>
      <c r="K225" s="2">
        <v>0</v>
      </c>
      <c r="L225" s="2">
        <v>1</v>
      </c>
      <c r="M225" s="2">
        <v>0</v>
      </c>
      <c r="N225">
        <v>1</v>
      </c>
      <c r="O225">
        <v>0</v>
      </c>
      <c r="P225" s="2">
        <v>6005.37</v>
      </c>
      <c r="R225" s="6">
        <v>196</v>
      </c>
      <c r="S225" s="6">
        <v>6918.5531713428682</v>
      </c>
      <c r="T225" s="6">
        <v>-4300.503171342868</v>
      </c>
      <c r="AE225">
        <f>IF($I225=AE$1,1,0)</f>
        <v>0</v>
      </c>
      <c r="AF225">
        <f>IF($I225=AF$1,1,0)</f>
        <v>1</v>
      </c>
      <c r="AG225">
        <f>IF($I225=AG$1,1,0)</f>
        <v>0</v>
      </c>
      <c r="AH225">
        <f>IF($I225=AH$1,1,0)</f>
        <v>0</v>
      </c>
      <c r="AI225">
        <f>IF($C225=AI$1,1,0)</f>
        <v>0</v>
      </c>
      <c r="AJ225">
        <f>IF($C225=AJ$1,1,0)</f>
        <v>1</v>
      </c>
      <c r="AK225">
        <f>IF($C225=AK$1,1,0)</f>
        <v>0</v>
      </c>
      <c r="AL225">
        <f>IF($C225=AL$1,1,0)</f>
        <v>0</v>
      </c>
    </row>
    <row r="226" spans="1:38" x14ac:dyDescent="0.2">
      <c r="A226" s="1" t="s">
        <v>1217</v>
      </c>
      <c r="B226" s="2">
        <v>2020</v>
      </c>
      <c r="C226" s="2" t="s">
        <v>19</v>
      </c>
      <c r="D226" s="2">
        <v>166.8</v>
      </c>
      <c r="E226" s="2">
        <v>127</v>
      </c>
      <c r="F226">
        <f>D226*0.01</f>
        <v>1.6680000000000001</v>
      </c>
      <c r="G226" s="15">
        <f>E226*0.453592</f>
        <v>57.606183999999999</v>
      </c>
      <c r="H226" s="16">
        <f t="shared" si="3"/>
        <v>20.7</v>
      </c>
      <c r="I226" t="str">
        <f>IF(H226&lt;=18.5,"Underweight",IF(H226&lt;=24.9,"Healthy weight",IF(H226&lt;=29.9,"Over weight", "Obesity")))</f>
        <v>Healthy weight</v>
      </c>
      <c r="J226" s="2">
        <v>26</v>
      </c>
      <c r="K226" s="2">
        <v>0</v>
      </c>
      <c r="L226" s="2">
        <v>1</v>
      </c>
      <c r="M226" s="2">
        <v>0</v>
      </c>
      <c r="N226">
        <v>0</v>
      </c>
      <c r="O226">
        <v>0</v>
      </c>
      <c r="P226" s="2">
        <v>1443.6</v>
      </c>
      <c r="R226" s="6">
        <v>197</v>
      </c>
      <c r="S226" s="6">
        <v>-611.62186033258968</v>
      </c>
      <c r="T226" s="6">
        <v>1292.0418603325897</v>
      </c>
      <c r="AE226">
        <f>IF($I226=AE$1,1,0)</f>
        <v>0</v>
      </c>
      <c r="AF226">
        <f>IF($I226=AF$1,1,0)</f>
        <v>0</v>
      </c>
      <c r="AG226">
        <f>IF($I226=AG$1,1,0)</f>
        <v>1</v>
      </c>
      <c r="AH226">
        <f>IF($I226=AH$1,1,0)</f>
        <v>0</v>
      </c>
      <c r="AI226">
        <f>IF($C226=AI$1,1,0)</f>
        <v>0</v>
      </c>
      <c r="AJ226">
        <f>IF($C226=AJ$1,1,0)</f>
        <v>1</v>
      </c>
      <c r="AK226">
        <f>IF($C226=AK$1,1,0)</f>
        <v>0</v>
      </c>
      <c r="AL226">
        <f>IF($C226=AL$1,1,0)</f>
        <v>0</v>
      </c>
    </row>
    <row r="227" spans="1:38" x14ac:dyDescent="0.2">
      <c r="A227" s="1" t="s">
        <v>649</v>
      </c>
      <c r="B227" s="2">
        <v>2020</v>
      </c>
      <c r="C227" s="2" t="s">
        <v>11</v>
      </c>
      <c r="D227" s="2">
        <v>168.4</v>
      </c>
      <c r="E227" s="2">
        <v>196</v>
      </c>
      <c r="F227">
        <f>D227*0.01</f>
        <v>1.6840000000000002</v>
      </c>
      <c r="G227" s="15">
        <f>E227*0.453592</f>
        <v>88.904032000000001</v>
      </c>
      <c r="H227" s="16">
        <f t="shared" si="3"/>
        <v>31.3</v>
      </c>
      <c r="I227" t="str">
        <f>IF(H227&lt;=18.5,"Underweight",IF(H227&lt;=24.9,"Healthy weight",IF(H227&lt;=29.9,"Over weight", "Obesity")))</f>
        <v>Obesity</v>
      </c>
      <c r="J227" s="2">
        <v>44</v>
      </c>
      <c r="K227" s="2">
        <v>0</v>
      </c>
      <c r="L227" s="2">
        <v>1</v>
      </c>
      <c r="M227" s="2">
        <v>0</v>
      </c>
      <c r="N227">
        <v>1</v>
      </c>
      <c r="O227">
        <v>0</v>
      </c>
      <c r="P227" s="2">
        <v>7346.92</v>
      </c>
      <c r="R227" s="6">
        <v>198</v>
      </c>
      <c r="S227" s="6">
        <v>19437.644877128885</v>
      </c>
      <c r="T227" s="6">
        <v>-10301.904877128885</v>
      </c>
      <c r="AE227">
        <f>IF($I227=AE$1,1,0)</f>
        <v>0</v>
      </c>
      <c r="AF227">
        <f>IF($I227=AF$1,1,0)</f>
        <v>1</v>
      </c>
      <c r="AG227">
        <f>IF($I227=AG$1,1,0)</f>
        <v>0</v>
      </c>
      <c r="AH227">
        <f>IF($I227=AH$1,1,0)</f>
        <v>0</v>
      </c>
      <c r="AI227">
        <f>IF($C227=AI$1,1,0)</f>
        <v>0</v>
      </c>
      <c r="AJ227">
        <f>IF($C227=AJ$1,1,0)</f>
        <v>0</v>
      </c>
      <c r="AK227">
        <f>IF($C227=AK$1,1,0)</f>
        <v>1</v>
      </c>
      <c r="AL227">
        <f>IF($C227=AL$1,1,0)</f>
        <v>0</v>
      </c>
    </row>
    <row r="228" spans="1:38" x14ac:dyDescent="0.2">
      <c r="A228" s="1" t="s">
        <v>531</v>
      </c>
      <c r="B228" s="2">
        <v>2020</v>
      </c>
      <c r="C228" s="2" t="s">
        <v>19</v>
      </c>
      <c r="D228" s="2">
        <v>179.8</v>
      </c>
      <c r="E228" s="2">
        <v>184</v>
      </c>
      <c r="F228">
        <f>D228*0.01</f>
        <v>1.798</v>
      </c>
      <c r="G228" s="15">
        <f>E228*0.453592</f>
        <v>83.460927999999996</v>
      </c>
      <c r="H228" s="16">
        <f t="shared" si="3"/>
        <v>25.8</v>
      </c>
      <c r="I228" t="str">
        <f>IF(H228&lt;=18.5,"Underweight",IF(H228&lt;=24.9,"Healthy weight",IF(H228&lt;=29.9,"Over weight", "Obesity")))</f>
        <v>Over weight</v>
      </c>
      <c r="J228" s="2">
        <v>38</v>
      </c>
      <c r="K228" s="2">
        <v>1</v>
      </c>
      <c r="L228" s="2">
        <v>0</v>
      </c>
      <c r="M228" s="2">
        <v>0</v>
      </c>
      <c r="N228">
        <v>1</v>
      </c>
      <c r="O228">
        <v>0</v>
      </c>
      <c r="P228" s="2">
        <v>4102.83</v>
      </c>
      <c r="R228" s="6">
        <v>199</v>
      </c>
      <c r="S228" s="6">
        <v>4031.6839693031561</v>
      </c>
      <c r="T228" s="6">
        <v>-2216.3839693031559</v>
      </c>
      <c r="AE228">
        <f>IF($I228=AE$1,1,0)</f>
        <v>1</v>
      </c>
      <c r="AF228">
        <f>IF($I228=AF$1,1,0)</f>
        <v>0</v>
      </c>
      <c r="AG228">
        <f>IF($I228=AG$1,1,0)</f>
        <v>0</v>
      </c>
      <c r="AH228">
        <f>IF($I228=AH$1,1,0)</f>
        <v>0</v>
      </c>
      <c r="AI228">
        <f>IF($C228=AI$1,1,0)</f>
        <v>0</v>
      </c>
      <c r="AJ228">
        <f>IF($C228=AJ$1,1,0)</f>
        <v>1</v>
      </c>
      <c r="AK228">
        <f>IF($C228=AK$1,1,0)</f>
        <v>0</v>
      </c>
      <c r="AL228">
        <f>IF($C228=AL$1,1,0)</f>
        <v>0</v>
      </c>
    </row>
    <row r="229" spans="1:38" x14ac:dyDescent="0.2">
      <c r="A229" s="1" t="s">
        <v>737</v>
      </c>
      <c r="B229" s="2">
        <v>2020</v>
      </c>
      <c r="C229" s="2" t="s">
        <v>26</v>
      </c>
      <c r="D229" s="2">
        <v>156.4</v>
      </c>
      <c r="E229" s="2">
        <v>169</v>
      </c>
      <c r="F229">
        <f>D229*0.01</f>
        <v>1.5640000000000001</v>
      </c>
      <c r="G229" s="15">
        <f>E229*0.453592</f>
        <v>76.657048000000003</v>
      </c>
      <c r="H229" s="16">
        <f t="shared" si="3"/>
        <v>31.3</v>
      </c>
      <c r="I229" t="str">
        <f>IF(H229&lt;=18.5,"Underweight",IF(H229&lt;=24.9,"Healthy weight",IF(H229&lt;=29.9,"Over weight", "Obesity")))</f>
        <v>Obesity</v>
      </c>
      <c r="J229" s="2">
        <v>39</v>
      </c>
      <c r="K229" s="2">
        <v>1</v>
      </c>
      <c r="L229" s="2">
        <v>1</v>
      </c>
      <c r="M229" s="2">
        <v>0</v>
      </c>
      <c r="N229">
        <v>1</v>
      </c>
      <c r="O229">
        <v>1</v>
      </c>
      <c r="P229" s="2">
        <v>8196.83</v>
      </c>
      <c r="R229" s="6">
        <v>200</v>
      </c>
      <c r="S229" s="6">
        <v>7889.2379539306967</v>
      </c>
      <c r="T229" s="6">
        <v>9852.2120460693041</v>
      </c>
      <c r="AE229">
        <f>IF($I229=AE$1,1,0)</f>
        <v>0</v>
      </c>
      <c r="AF229">
        <f>IF($I229=AF$1,1,0)</f>
        <v>1</v>
      </c>
      <c r="AG229">
        <f>IF($I229=AG$1,1,0)</f>
        <v>0</v>
      </c>
      <c r="AH229">
        <f>IF($I229=AH$1,1,0)</f>
        <v>0</v>
      </c>
      <c r="AI229">
        <f>IF($C229=AI$1,1,0)</f>
        <v>1</v>
      </c>
      <c r="AJ229">
        <f>IF($C229=AJ$1,1,0)</f>
        <v>0</v>
      </c>
      <c r="AK229">
        <f>IF($C229=AK$1,1,0)</f>
        <v>0</v>
      </c>
      <c r="AL229">
        <f>IF($C229=AL$1,1,0)</f>
        <v>0</v>
      </c>
    </row>
    <row r="230" spans="1:38" x14ac:dyDescent="0.2">
      <c r="A230" s="1" t="s">
        <v>807</v>
      </c>
      <c r="B230" s="2">
        <v>2020</v>
      </c>
      <c r="C230" s="2" t="s">
        <v>19</v>
      </c>
      <c r="D230" s="2">
        <v>183.7</v>
      </c>
      <c r="E230" s="2">
        <v>233</v>
      </c>
      <c r="F230">
        <f>D230*0.01</f>
        <v>1.837</v>
      </c>
      <c r="G230" s="15">
        <f>E230*0.453592</f>
        <v>105.686936</v>
      </c>
      <c r="H230" s="16">
        <f t="shared" si="3"/>
        <v>31.3</v>
      </c>
      <c r="I230" t="str">
        <f>IF(H230&lt;=18.5,"Underweight",IF(H230&lt;=24.9,"Healthy weight",IF(H230&lt;=29.9,"Over weight", "Obesity")))</f>
        <v>Obesity</v>
      </c>
      <c r="J230" s="2">
        <v>24</v>
      </c>
      <c r="K230" s="2">
        <v>0</v>
      </c>
      <c r="L230" s="2">
        <v>0</v>
      </c>
      <c r="M230" s="2">
        <v>0</v>
      </c>
      <c r="N230">
        <v>1</v>
      </c>
      <c r="O230">
        <v>0</v>
      </c>
      <c r="P230" s="2">
        <v>1284.93</v>
      </c>
      <c r="R230" s="6">
        <v>201</v>
      </c>
      <c r="S230" s="6">
        <v>7696.1661352302217</v>
      </c>
      <c r="T230" s="6">
        <v>-1336.4561352302217</v>
      </c>
      <c r="AE230">
        <f>IF($I230=AE$1,1,0)</f>
        <v>0</v>
      </c>
      <c r="AF230">
        <f>IF($I230=AF$1,1,0)</f>
        <v>1</v>
      </c>
      <c r="AG230">
        <f>IF($I230=AG$1,1,0)</f>
        <v>0</v>
      </c>
      <c r="AH230">
        <f>IF($I230=AH$1,1,0)</f>
        <v>0</v>
      </c>
      <c r="AI230">
        <f>IF($C230=AI$1,1,0)</f>
        <v>0</v>
      </c>
      <c r="AJ230">
        <f>IF($C230=AJ$1,1,0)</f>
        <v>1</v>
      </c>
      <c r="AK230">
        <f>IF($C230=AK$1,1,0)</f>
        <v>0</v>
      </c>
      <c r="AL230">
        <f>IF($C230=AL$1,1,0)</f>
        <v>0</v>
      </c>
    </row>
    <row r="231" spans="1:38" x14ac:dyDescent="0.2">
      <c r="A231" s="1" t="s">
        <v>1202</v>
      </c>
      <c r="B231" s="2">
        <v>2020</v>
      </c>
      <c r="C231" s="2" t="s">
        <v>19</v>
      </c>
      <c r="D231" s="2">
        <v>156.1</v>
      </c>
      <c r="E231" s="2">
        <v>168</v>
      </c>
      <c r="F231">
        <f>D231*0.01</f>
        <v>1.5609999999999999</v>
      </c>
      <c r="G231" s="15">
        <f>E231*0.453592</f>
        <v>76.203456000000003</v>
      </c>
      <c r="H231" s="16">
        <f t="shared" si="3"/>
        <v>31.3</v>
      </c>
      <c r="I231" t="str">
        <f>IF(H231&lt;=18.5,"Underweight",IF(H231&lt;=24.9,"Healthy weight",IF(H231&lt;=29.9,"Over weight", "Obesity")))</f>
        <v>Obesity</v>
      </c>
      <c r="J231" s="2">
        <v>25</v>
      </c>
      <c r="K231" s="2">
        <v>1</v>
      </c>
      <c r="L231" s="2">
        <v>0</v>
      </c>
      <c r="M231" s="2">
        <v>0</v>
      </c>
      <c r="N231">
        <v>1</v>
      </c>
      <c r="O231">
        <v>0</v>
      </c>
      <c r="P231" s="2">
        <v>1933.75</v>
      </c>
      <c r="R231" s="6">
        <v>202</v>
      </c>
      <c r="S231" s="6">
        <v>7883.1910867200877</v>
      </c>
      <c r="T231" s="6">
        <v>-5501.8810867200882</v>
      </c>
      <c r="AE231">
        <f>IF($I231=AE$1,1,0)</f>
        <v>0</v>
      </c>
      <c r="AF231">
        <f>IF($I231=AF$1,1,0)</f>
        <v>1</v>
      </c>
      <c r="AG231">
        <f>IF($I231=AG$1,1,0)</f>
        <v>0</v>
      </c>
      <c r="AH231">
        <f>IF($I231=AH$1,1,0)</f>
        <v>0</v>
      </c>
      <c r="AI231">
        <f>IF($C231=AI$1,1,0)</f>
        <v>0</v>
      </c>
      <c r="AJ231">
        <f>IF($C231=AJ$1,1,0)</f>
        <v>1</v>
      </c>
      <c r="AK231">
        <f>IF($C231=AK$1,1,0)</f>
        <v>0</v>
      </c>
      <c r="AL231">
        <f>IF($C231=AL$1,1,0)</f>
        <v>0</v>
      </c>
    </row>
    <row r="232" spans="1:38" x14ac:dyDescent="0.2">
      <c r="A232" s="1" t="s">
        <v>1293</v>
      </c>
      <c r="B232" s="2">
        <v>2020</v>
      </c>
      <c r="C232" s="2" t="s">
        <v>21</v>
      </c>
      <c r="D232" s="2">
        <v>173.1</v>
      </c>
      <c r="E232" s="2">
        <v>207</v>
      </c>
      <c r="F232">
        <f>D232*0.01</f>
        <v>1.7309999999999999</v>
      </c>
      <c r="G232" s="15">
        <f>E232*0.453592</f>
        <v>93.893544000000006</v>
      </c>
      <c r="H232" s="16">
        <f t="shared" si="3"/>
        <v>31.3</v>
      </c>
      <c r="I232" t="str">
        <f>IF(H232&lt;=18.5,"Underweight",IF(H232&lt;=24.9,"Healthy weight",IF(H232&lt;=29.9,"Over weight", "Obesity")))</f>
        <v>Obesity</v>
      </c>
      <c r="J232" s="2">
        <v>46</v>
      </c>
      <c r="K232" s="2">
        <v>1</v>
      </c>
      <c r="L232" s="2">
        <v>1</v>
      </c>
      <c r="M232" s="2">
        <v>0</v>
      </c>
      <c r="N232">
        <v>1</v>
      </c>
      <c r="O232">
        <v>0</v>
      </c>
      <c r="P232" s="2">
        <v>10560.42</v>
      </c>
      <c r="R232" s="6">
        <v>203</v>
      </c>
      <c r="S232" s="6">
        <v>6725.4813526423932</v>
      </c>
      <c r="T232" s="6">
        <v>3239.2886473576073</v>
      </c>
      <c r="AE232">
        <f>IF($I232=AE$1,1,0)</f>
        <v>0</v>
      </c>
      <c r="AF232">
        <f>IF($I232=AF$1,1,0)</f>
        <v>1</v>
      </c>
      <c r="AG232">
        <f>IF($I232=AG$1,1,0)</f>
        <v>0</v>
      </c>
      <c r="AH232">
        <f>IF($I232=AH$1,1,0)</f>
        <v>0</v>
      </c>
      <c r="AI232">
        <f>IF($C232=AI$1,1,0)</f>
        <v>0</v>
      </c>
      <c r="AJ232">
        <f>IF($C232=AJ$1,1,0)</f>
        <v>0</v>
      </c>
      <c r="AK232">
        <f>IF($C232=AK$1,1,0)</f>
        <v>0</v>
      </c>
      <c r="AL232">
        <f>IF($C232=AL$1,1,0)</f>
        <v>1</v>
      </c>
    </row>
    <row r="233" spans="1:38" x14ac:dyDescent="0.2">
      <c r="A233" s="1" t="s">
        <v>392</v>
      </c>
      <c r="B233" s="2">
        <v>2020</v>
      </c>
      <c r="C233" s="2" t="s">
        <v>21</v>
      </c>
      <c r="D233" s="2">
        <v>158.6</v>
      </c>
      <c r="E233" s="2">
        <v>115</v>
      </c>
      <c r="F233">
        <f>D233*0.01</f>
        <v>1.5860000000000001</v>
      </c>
      <c r="G233" s="15">
        <f>E233*0.453592</f>
        <v>52.163080000000001</v>
      </c>
      <c r="H233" s="16">
        <f t="shared" si="3"/>
        <v>20.7</v>
      </c>
      <c r="I233" t="str">
        <f>IF(H233&lt;=18.5,"Underweight",IF(H233&lt;=24.9,"Healthy weight",IF(H233&lt;=29.9,"Over weight", "Obesity")))</f>
        <v>Healthy weight</v>
      </c>
      <c r="J233" s="2">
        <v>23</v>
      </c>
      <c r="K233" s="2">
        <v>0</v>
      </c>
      <c r="L233" s="2">
        <v>0</v>
      </c>
      <c r="M233" s="2">
        <v>0</v>
      </c>
      <c r="N233">
        <v>0</v>
      </c>
      <c r="O233">
        <v>0</v>
      </c>
      <c r="P233" s="2">
        <v>10307.17</v>
      </c>
      <c r="R233" s="6">
        <v>204</v>
      </c>
      <c r="S233" s="6">
        <v>5770.4125765217559</v>
      </c>
      <c r="T233" s="6">
        <v>-3983.9025765217557</v>
      </c>
      <c r="AE233">
        <f>IF($I233=AE$1,1,0)</f>
        <v>0</v>
      </c>
      <c r="AF233">
        <f>IF($I233=AF$1,1,0)</f>
        <v>0</v>
      </c>
      <c r="AG233">
        <f>IF($I233=AG$1,1,0)</f>
        <v>1</v>
      </c>
      <c r="AH233">
        <f>IF($I233=AH$1,1,0)</f>
        <v>0</v>
      </c>
      <c r="AI233">
        <f>IF($C233=AI$1,1,0)</f>
        <v>0</v>
      </c>
      <c r="AJ233">
        <f>IF($C233=AJ$1,1,0)</f>
        <v>0</v>
      </c>
      <c r="AK233">
        <f>IF($C233=AK$1,1,0)</f>
        <v>0</v>
      </c>
      <c r="AL233">
        <f>IF($C233=AL$1,1,0)</f>
        <v>1</v>
      </c>
    </row>
    <row r="234" spans="1:38" x14ac:dyDescent="0.2">
      <c r="A234" s="1" t="s">
        <v>1302</v>
      </c>
      <c r="B234" s="2">
        <v>2020</v>
      </c>
      <c r="C234" s="2" t="s">
        <v>19</v>
      </c>
      <c r="D234" s="2">
        <v>155.19999999999999</v>
      </c>
      <c r="E234" s="2">
        <v>166</v>
      </c>
      <c r="F234">
        <f>D234*0.01</f>
        <v>1.5519999999999998</v>
      </c>
      <c r="G234" s="15">
        <f>E234*0.453592</f>
        <v>75.296272000000002</v>
      </c>
      <c r="H234" s="16">
        <f t="shared" si="3"/>
        <v>31.3</v>
      </c>
      <c r="I234" t="str">
        <f>IF(H234&lt;=18.5,"Underweight",IF(H234&lt;=24.9,"Healthy weight",IF(H234&lt;=29.9,"Over weight", "Obesity")))</f>
        <v>Obesity</v>
      </c>
      <c r="J234" s="2">
        <v>41</v>
      </c>
      <c r="K234" s="2">
        <v>1</v>
      </c>
      <c r="L234" s="2">
        <v>1</v>
      </c>
      <c r="M234" s="2">
        <v>0</v>
      </c>
      <c r="N234">
        <v>1</v>
      </c>
      <c r="O234">
        <v>0</v>
      </c>
      <c r="P234" s="2">
        <v>8038.35</v>
      </c>
      <c r="R234" s="6">
        <v>205</v>
      </c>
      <c r="S234" s="6">
        <v>2758.2589344756407</v>
      </c>
      <c r="T234" s="6">
        <v>-1385.7089344756407</v>
      </c>
      <c r="AE234">
        <f>IF($I234=AE$1,1,0)</f>
        <v>0</v>
      </c>
      <c r="AF234">
        <f>IF($I234=AF$1,1,0)</f>
        <v>1</v>
      </c>
      <c r="AG234">
        <f>IF($I234=AG$1,1,0)</f>
        <v>0</v>
      </c>
      <c r="AH234">
        <f>IF($I234=AH$1,1,0)</f>
        <v>0</v>
      </c>
      <c r="AI234">
        <f>IF($C234=AI$1,1,0)</f>
        <v>0</v>
      </c>
      <c r="AJ234">
        <f>IF($C234=AJ$1,1,0)</f>
        <v>1</v>
      </c>
      <c r="AK234">
        <f>IF($C234=AK$1,1,0)</f>
        <v>0</v>
      </c>
      <c r="AL234">
        <f>IF($C234=AL$1,1,0)</f>
        <v>0</v>
      </c>
    </row>
    <row r="235" spans="1:38" x14ac:dyDescent="0.2">
      <c r="A235" s="1" t="s">
        <v>1315</v>
      </c>
      <c r="B235" s="2">
        <v>2020</v>
      </c>
      <c r="C235" s="2" t="s">
        <v>26</v>
      </c>
      <c r="D235" s="2">
        <v>164.6</v>
      </c>
      <c r="E235" s="2">
        <v>187</v>
      </c>
      <c r="F235">
        <f>D235*0.01</f>
        <v>1.6459999999999999</v>
      </c>
      <c r="G235" s="15">
        <f>E235*0.453592</f>
        <v>84.821703999999997</v>
      </c>
      <c r="H235" s="16">
        <f t="shared" si="3"/>
        <v>31.3</v>
      </c>
      <c r="I235" t="str">
        <f>IF(H235&lt;=18.5,"Underweight",IF(H235&lt;=24.9,"Healthy weight",IF(H235&lt;=29.9,"Over weight", "Obesity")))</f>
        <v>Obesity</v>
      </c>
      <c r="J235" s="2">
        <v>33</v>
      </c>
      <c r="K235" s="2">
        <v>1</v>
      </c>
      <c r="L235" s="2">
        <v>0</v>
      </c>
      <c r="M235" s="2">
        <v>0</v>
      </c>
      <c r="N235">
        <v>1</v>
      </c>
      <c r="O235">
        <v>1</v>
      </c>
      <c r="P235" s="2">
        <v>10639.46</v>
      </c>
      <c r="R235" s="6">
        <v>206</v>
      </c>
      <c r="S235" s="6">
        <v>21837.547633099712</v>
      </c>
      <c r="T235" s="6">
        <v>8724.642366900287</v>
      </c>
      <c r="AE235">
        <f>IF($I235=AE$1,1,0)</f>
        <v>0</v>
      </c>
      <c r="AF235">
        <f>IF($I235=AF$1,1,0)</f>
        <v>1</v>
      </c>
      <c r="AG235">
        <f>IF($I235=AG$1,1,0)</f>
        <v>0</v>
      </c>
      <c r="AH235">
        <f>IF($I235=AH$1,1,0)</f>
        <v>0</v>
      </c>
      <c r="AI235">
        <f>IF($C235=AI$1,1,0)</f>
        <v>1</v>
      </c>
      <c r="AJ235">
        <f>IF($C235=AJ$1,1,0)</f>
        <v>0</v>
      </c>
      <c r="AK235">
        <f>IF($C235=AK$1,1,0)</f>
        <v>0</v>
      </c>
      <c r="AL235">
        <f>IF($C235=AL$1,1,0)</f>
        <v>0</v>
      </c>
    </row>
    <row r="236" spans="1:38" x14ac:dyDescent="0.2">
      <c r="A236" s="1" t="s">
        <v>857</v>
      </c>
      <c r="B236" s="2">
        <v>2020</v>
      </c>
      <c r="C236" s="2" t="s">
        <v>21</v>
      </c>
      <c r="D236" s="2">
        <v>155</v>
      </c>
      <c r="E236" s="2">
        <v>110</v>
      </c>
      <c r="F236">
        <f>D236*0.01</f>
        <v>1.55</v>
      </c>
      <c r="G236" s="15">
        <f>E236*0.453592</f>
        <v>49.895119999999999</v>
      </c>
      <c r="H236" s="16">
        <f t="shared" si="3"/>
        <v>20.8</v>
      </c>
      <c r="I236" t="str">
        <f>IF(H236&lt;=18.5,"Underweight",IF(H236&lt;=24.9,"Healthy weight",IF(H236&lt;=29.9,"Over weight", "Obesity")))</f>
        <v>Healthy weight</v>
      </c>
      <c r="J236" s="2">
        <v>34</v>
      </c>
      <c r="K236" s="2">
        <v>1</v>
      </c>
      <c r="L236" s="2">
        <v>1</v>
      </c>
      <c r="M236" s="2">
        <v>0</v>
      </c>
      <c r="N236">
        <v>0</v>
      </c>
      <c r="O236">
        <v>0</v>
      </c>
      <c r="P236" s="2">
        <v>2517.63</v>
      </c>
      <c r="R236" s="6">
        <v>207</v>
      </c>
      <c r="S236" s="6">
        <v>6275.793786718501</v>
      </c>
      <c r="T236" s="6">
        <v>-4175.1837867185004</v>
      </c>
      <c r="AE236">
        <f>IF($I236=AE$1,1,0)</f>
        <v>0</v>
      </c>
      <c r="AF236">
        <f>IF($I236=AF$1,1,0)</f>
        <v>0</v>
      </c>
      <c r="AG236">
        <f>IF($I236=AG$1,1,0)</f>
        <v>1</v>
      </c>
      <c r="AH236">
        <f>IF($I236=AH$1,1,0)</f>
        <v>0</v>
      </c>
      <c r="AI236">
        <f>IF($C236=AI$1,1,0)</f>
        <v>0</v>
      </c>
      <c r="AJ236">
        <f>IF($C236=AJ$1,1,0)</f>
        <v>0</v>
      </c>
      <c r="AK236">
        <f>IF($C236=AK$1,1,0)</f>
        <v>0</v>
      </c>
      <c r="AL236">
        <f>IF($C236=AL$1,1,0)</f>
        <v>1</v>
      </c>
    </row>
    <row r="237" spans="1:38" x14ac:dyDescent="0.2">
      <c r="A237" s="1" t="s">
        <v>974</v>
      </c>
      <c r="B237" s="2">
        <v>2020</v>
      </c>
      <c r="C237" s="2" t="s">
        <v>19</v>
      </c>
      <c r="D237" s="2">
        <v>165</v>
      </c>
      <c r="E237" s="2">
        <v>125</v>
      </c>
      <c r="F237">
        <f>D237*0.01</f>
        <v>1.6500000000000001</v>
      </c>
      <c r="G237" s="15">
        <f>E237*0.453592</f>
        <v>56.698999999999998</v>
      </c>
      <c r="H237" s="16">
        <f t="shared" si="3"/>
        <v>20.8</v>
      </c>
      <c r="I237" t="str">
        <f>IF(H237&lt;=18.5,"Underweight",IF(H237&lt;=24.9,"Healthy weight",IF(H237&lt;=29.9,"Over weight", "Obesity")))</f>
        <v>Healthy weight</v>
      </c>
      <c r="J237" s="2">
        <v>46</v>
      </c>
      <c r="K237" s="2">
        <v>0</v>
      </c>
      <c r="L237" s="2">
        <v>2</v>
      </c>
      <c r="M237" s="2">
        <v>0</v>
      </c>
      <c r="N237">
        <v>0</v>
      </c>
      <c r="O237">
        <v>0</v>
      </c>
      <c r="P237" s="2">
        <v>4409.87</v>
      </c>
      <c r="R237" s="6">
        <v>208</v>
      </c>
      <c r="S237" s="6">
        <v>13302.001095698064</v>
      </c>
      <c r="T237" s="6">
        <v>-3470.3410956980642</v>
      </c>
      <c r="AE237">
        <f>IF($I237=AE$1,1,0)</f>
        <v>0</v>
      </c>
      <c r="AF237">
        <f>IF($I237=AF$1,1,0)</f>
        <v>0</v>
      </c>
      <c r="AG237">
        <f>IF($I237=AG$1,1,0)</f>
        <v>1</v>
      </c>
      <c r="AH237">
        <f>IF($I237=AH$1,1,0)</f>
        <v>0</v>
      </c>
      <c r="AI237">
        <f>IF($C237=AI$1,1,0)</f>
        <v>0</v>
      </c>
      <c r="AJ237">
        <f>IF($C237=AJ$1,1,0)</f>
        <v>1</v>
      </c>
      <c r="AK237">
        <f>IF($C237=AK$1,1,0)</f>
        <v>0</v>
      </c>
      <c r="AL237">
        <f>IF($C237=AL$1,1,0)</f>
        <v>0</v>
      </c>
    </row>
    <row r="238" spans="1:38" x14ac:dyDescent="0.2">
      <c r="A238" s="1" t="s">
        <v>1336</v>
      </c>
      <c r="B238" s="2">
        <v>2020</v>
      </c>
      <c r="C238" s="2" t="s">
        <v>11</v>
      </c>
      <c r="D238" s="2">
        <v>173.2</v>
      </c>
      <c r="E238" s="2">
        <v>207</v>
      </c>
      <c r="F238">
        <f>D238*0.01</f>
        <v>1.732</v>
      </c>
      <c r="G238" s="15">
        <f>E238*0.453592</f>
        <v>93.893544000000006</v>
      </c>
      <c r="H238" s="16">
        <f t="shared" si="3"/>
        <v>31.3</v>
      </c>
      <c r="I238" t="str">
        <f>IF(H238&lt;=18.5,"Underweight",IF(H238&lt;=24.9,"Healthy weight",IF(H238&lt;=29.9,"Over weight", "Obesity")))</f>
        <v>Obesity</v>
      </c>
      <c r="J238" s="2">
        <v>51</v>
      </c>
      <c r="K238" s="2">
        <v>1</v>
      </c>
      <c r="L238" s="2">
        <v>0</v>
      </c>
      <c r="M238" s="2">
        <v>1</v>
      </c>
      <c r="N238">
        <v>1</v>
      </c>
      <c r="O238">
        <v>0</v>
      </c>
      <c r="P238" s="2">
        <v>35811.97</v>
      </c>
      <c r="R238" s="6">
        <v>209</v>
      </c>
      <c r="S238" s="6">
        <v>8666.8509178180502</v>
      </c>
      <c r="T238" s="6">
        <v>-3646.4009178180504</v>
      </c>
      <c r="AE238">
        <f>IF($I238=AE$1,1,0)</f>
        <v>0</v>
      </c>
      <c r="AF238">
        <f>IF($I238=AF$1,1,0)</f>
        <v>1</v>
      </c>
      <c r="AG238">
        <f>IF($I238=AG$1,1,0)</f>
        <v>0</v>
      </c>
      <c r="AH238">
        <f>IF($I238=AH$1,1,0)</f>
        <v>0</v>
      </c>
      <c r="AI238">
        <f>IF($C238=AI$1,1,0)</f>
        <v>0</v>
      </c>
      <c r="AJ238">
        <f>IF($C238=AJ$1,1,0)</f>
        <v>0</v>
      </c>
      <c r="AK238">
        <f>IF($C238=AK$1,1,0)</f>
        <v>1</v>
      </c>
      <c r="AL238">
        <f>IF($C238=AL$1,1,0)</f>
        <v>0</v>
      </c>
    </row>
    <row r="239" spans="1:38" x14ac:dyDescent="0.2">
      <c r="A239" s="1" t="s">
        <v>487</v>
      </c>
      <c r="B239" s="2">
        <v>2020</v>
      </c>
      <c r="C239" s="2" t="s">
        <v>21</v>
      </c>
      <c r="D239" s="2">
        <v>179.3</v>
      </c>
      <c r="E239" s="2">
        <v>183</v>
      </c>
      <c r="F239">
        <f>D239*0.01</f>
        <v>1.7930000000000001</v>
      </c>
      <c r="G239" s="15">
        <f>E239*0.453592</f>
        <v>83.007335999999995</v>
      </c>
      <c r="H239" s="16">
        <f t="shared" si="3"/>
        <v>25.8</v>
      </c>
      <c r="I239" t="str">
        <f>IF(H239&lt;=18.5,"Underweight",IF(H239&lt;=24.9,"Healthy weight",IF(H239&lt;=29.9,"Over weight", "Obesity")))</f>
        <v>Over weight</v>
      </c>
      <c r="J239" s="2">
        <v>53</v>
      </c>
      <c r="K239" s="2">
        <v>0</v>
      </c>
      <c r="L239" s="2">
        <v>0</v>
      </c>
      <c r="M239" s="2">
        <v>1</v>
      </c>
      <c r="N239">
        <v>1</v>
      </c>
      <c r="O239">
        <v>0</v>
      </c>
      <c r="P239" s="2">
        <v>13085.62</v>
      </c>
      <c r="R239" s="6">
        <v>210</v>
      </c>
      <c r="S239" s="6">
        <v>4528.2195546286221</v>
      </c>
      <c r="T239" s="6">
        <v>-2446.589554628622</v>
      </c>
      <c r="AE239">
        <f>IF($I239=AE$1,1,0)</f>
        <v>1</v>
      </c>
      <c r="AF239">
        <f>IF($I239=AF$1,1,0)</f>
        <v>0</v>
      </c>
      <c r="AG239">
        <f>IF($I239=AG$1,1,0)</f>
        <v>0</v>
      </c>
      <c r="AH239">
        <f>IF($I239=AH$1,1,0)</f>
        <v>0</v>
      </c>
      <c r="AI239">
        <f>IF($C239=AI$1,1,0)</f>
        <v>0</v>
      </c>
      <c r="AJ239">
        <f>IF($C239=AJ$1,1,0)</f>
        <v>0</v>
      </c>
      <c r="AK239">
        <f>IF($C239=AK$1,1,0)</f>
        <v>0</v>
      </c>
      <c r="AL239">
        <f>IF($C239=AL$1,1,0)</f>
        <v>1</v>
      </c>
    </row>
    <row r="240" spans="1:38" x14ac:dyDescent="0.2">
      <c r="A240" s="1" t="s">
        <v>1223</v>
      </c>
      <c r="B240" s="2">
        <v>2020</v>
      </c>
      <c r="C240" s="2" t="s">
        <v>19</v>
      </c>
      <c r="D240" s="2">
        <v>172.3</v>
      </c>
      <c r="E240" s="2">
        <v>169</v>
      </c>
      <c r="F240">
        <f>D240*0.01</f>
        <v>1.7230000000000001</v>
      </c>
      <c r="G240" s="15">
        <f>E240*0.453592</f>
        <v>76.657048000000003</v>
      </c>
      <c r="H240" s="16">
        <f t="shared" si="3"/>
        <v>25.8</v>
      </c>
      <c r="I240" t="str">
        <f>IF(H240&lt;=18.5,"Underweight",IF(H240&lt;=24.9,"Healthy weight",IF(H240&lt;=29.9,"Over weight", "Obesity")))</f>
        <v>Over weight</v>
      </c>
      <c r="J240" s="2">
        <v>28</v>
      </c>
      <c r="K240" s="2">
        <v>1</v>
      </c>
      <c r="L240" s="2">
        <v>0</v>
      </c>
      <c r="M240" s="2">
        <v>0</v>
      </c>
      <c r="N240">
        <v>1</v>
      </c>
      <c r="O240">
        <v>0</v>
      </c>
      <c r="P240" s="2">
        <v>874.26</v>
      </c>
      <c r="R240" s="6">
        <v>211</v>
      </c>
      <c r="S240" s="6">
        <v>19943.02608732563</v>
      </c>
      <c r="T240" s="6">
        <v>9897.9339126743689</v>
      </c>
      <c r="AE240">
        <f>IF($I240=AE$1,1,0)</f>
        <v>1</v>
      </c>
      <c r="AF240">
        <f>IF($I240=AF$1,1,0)</f>
        <v>0</v>
      </c>
      <c r="AG240">
        <f>IF($I240=AG$1,1,0)</f>
        <v>0</v>
      </c>
      <c r="AH240">
        <f>IF($I240=AH$1,1,0)</f>
        <v>0</v>
      </c>
      <c r="AI240">
        <f>IF($C240=AI$1,1,0)</f>
        <v>0</v>
      </c>
      <c r="AJ240">
        <f>IF($C240=AJ$1,1,0)</f>
        <v>1</v>
      </c>
      <c r="AK240">
        <f>IF($C240=AK$1,1,0)</f>
        <v>0</v>
      </c>
      <c r="AL240">
        <f>IF($C240=AL$1,1,0)</f>
        <v>0</v>
      </c>
    </row>
    <row r="241" spans="1:38" x14ac:dyDescent="0.2">
      <c r="A241" s="1" t="s">
        <v>673</v>
      </c>
      <c r="B241" s="2">
        <v>2020</v>
      </c>
      <c r="C241" s="2" t="s">
        <v>11</v>
      </c>
      <c r="D241" s="2">
        <v>177.5</v>
      </c>
      <c r="E241" s="2">
        <v>145</v>
      </c>
      <c r="F241">
        <f>D241*0.01</f>
        <v>1.7750000000000001</v>
      </c>
      <c r="G241" s="15">
        <f>E241*0.453592</f>
        <v>65.770839999999993</v>
      </c>
      <c r="H241" s="16">
        <f t="shared" si="3"/>
        <v>20.9</v>
      </c>
      <c r="I241" t="str">
        <f>IF(H241&lt;=18.5,"Underweight",IF(H241&lt;=24.9,"Healthy weight",IF(H241&lt;=29.9,"Over weight", "Obesity")))</f>
        <v>Healthy weight</v>
      </c>
      <c r="J241" s="2">
        <v>49</v>
      </c>
      <c r="K241" s="2">
        <v>1</v>
      </c>
      <c r="L241" s="2">
        <v>1</v>
      </c>
      <c r="M241" s="2">
        <v>0</v>
      </c>
      <c r="N241">
        <v>0</v>
      </c>
      <c r="O241">
        <v>0</v>
      </c>
      <c r="P241" s="2">
        <v>6001.28</v>
      </c>
      <c r="R241" s="6">
        <v>212</v>
      </c>
      <c r="S241" s="6">
        <v>2911.9598591208792</v>
      </c>
      <c r="T241" s="6">
        <v>-1641.2298591208792</v>
      </c>
      <c r="AE241">
        <f>IF($I241=AE$1,1,0)</f>
        <v>0</v>
      </c>
      <c r="AF241">
        <f>IF($I241=AF$1,1,0)</f>
        <v>0</v>
      </c>
      <c r="AG241">
        <f>IF($I241=AG$1,1,0)</f>
        <v>1</v>
      </c>
      <c r="AH241">
        <f>IF($I241=AH$1,1,0)</f>
        <v>0</v>
      </c>
      <c r="AI241">
        <f>IF($C241=AI$1,1,0)</f>
        <v>0</v>
      </c>
      <c r="AJ241">
        <f>IF($C241=AJ$1,1,0)</f>
        <v>0</v>
      </c>
      <c r="AK241">
        <f>IF($C241=AK$1,1,0)</f>
        <v>1</v>
      </c>
      <c r="AL241">
        <f>IF($C241=AL$1,1,0)</f>
        <v>0</v>
      </c>
    </row>
    <row r="242" spans="1:38" x14ac:dyDescent="0.2">
      <c r="A242" s="1" t="s">
        <v>257</v>
      </c>
      <c r="B242" s="2">
        <v>2020</v>
      </c>
      <c r="C242" s="2" t="s">
        <v>11</v>
      </c>
      <c r="D242" s="2">
        <v>178.1</v>
      </c>
      <c r="E242" s="2">
        <v>146</v>
      </c>
      <c r="F242">
        <f>D242*0.01</f>
        <v>1.7809999999999999</v>
      </c>
      <c r="G242" s="15">
        <f>E242*0.453592</f>
        <v>66.224431999999993</v>
      </c>
      <c r="H242" s="16">
        <f t="shared" si="3"/>
        <v>20.9</v>
      </c>
      <c r="I242" t="str">
        <f>IF(H242&lt;=18.5,"Underweight",IF(H242&lt;=24.9,"Healthy weight",IF(H242&lt;=29.9,"Over weight", "Obesity")))</f>
        <v>Healthy weight</v>
      </c>
      <c r="J242" s="2">
        <v>46</v>
      </c>
      <c r="K242" s="2">
        <v>1</v>
      </c>
      <c r="L242" s="2">
        <v>1</v>
      </c>
      <c r="M242" s="2">
        <v>1</v>
      </c>
      <c r="N242">
        <v>0</v>
      </c>
      <c r="O242">
        <v>0</v>
      </c>
      <c r="P242" s="2">
        <v>23769.7</v>
      </c>
      <c r="R242" s="6">
        <v>213</v>
      </c>
      <c r="S242" s="6">
        <v>6912.5063041322592</v>
      </c>
      <c r="T242" s="6">
        <v>-3455.8663041322593</v>
      </c>
      <c r="AE242">
        <f>IF($I242=AE$1,1,0)</f>
        <v>0</v>
      </c>
      <c r="AF242">
        <f>IF($I242=AF$1,1,0)</f>
        <v>0</v>
      </c>
      <c r="AG242">
        <f>IF($I242=AG$1,1,0)</f>
        <v>1</v>
      </c>
      <c r="AH242">
        <f>IF($I242=AH$1,1,0)</f>
        <v>0</v>
      </c>
      <c r="AI242">
        <f>IF($C242=AI$1,1,0)</f>
        <v>0</v>
      </c>
      <c r="AJ242">
        <f>IF($C242=AJ$1,1,0)</f>
        <v>0</v>
      </c>
      <c r="AK242">
        <f>IF($C242=AK$1,1,0)</f>
        <v>1</v>
      </c>
      <c r="AL242">
        <f>IF($C242=AL$1,1,0)</f>
        <v>0</v>
      </c>
    </row>
    <row r="243" spans="1:38" x14ac:dyDescent="0.2">
      <c r="A243" s="1" t="s">
        <v>113</v>
      </c>
      <c r="B243" s="2">
        <v>2020</v>
      </c>
      <c r="C243" s="2" t="s">
        <v>21</v>
      </c>
      <c r="D243" s="2">
        <v>183.1</v>
      </c>
      <c r="E243" s="2">
        <v>232</v>
      </c>
      <c r="F243">
        <f>D243*0.01</f>
        <v>1.831</v>
      </c>
      <c r="G243" s="15">
        <f>E243*0.453592</f>
        <v>105.233344</v>
      </c>
      <c r="H243" s="16">
        <f t="shared" si="3"/>
        <v>31.4</v>
      </c>
      <c r="I243" t="str">
        <f>IF(H243&lt;=18.5,"Underweight",IF(H243&lt;=24.9,"Healthy weight",IF(H243&lt;=29.9,"Over weight", "Obesity")))</f>
        <v>Obesity</v>
      </c>
      <c r="J243" s="2">
        <v>27</v>
      </c>
      <c r="K243" s="2">
        <v>0</v>
      </c>
      <c r="L243" s="2">
        <v>1</v>
      </c>
      <c r="M243" s="2">
        <v>0</v>
      </c>
      <c r="N243">
        <v>1</v>
      </c>
      <c r="O243">
        <v>0</v>
      </c>
      <c r="P243" s="2">
        <v>13168.99</v>
      </c>
      <c r="R243" s="6">
        <v>214</v>
      </c>
      <c r="S243" s="6">
        <v>4365.6562344772265</v>
      </c>
      <c r="T243" s="6">
        <v>-1959.0762344772265</v>
      </c>
      <c r="AE243">
        <f>IF($I243=AE$1,1,0)</f>
        <v>0</v>
      </c>
      <c r="AF243">
        <f>IF($I243=AF$1,1,0)</f>
        <v>1</v>
      </c>
      <c r="AG243">
        <f>IF($I243=AG$1,1,0)</f>
        <v>0</v>
      </c>
      <c r="AH243">
        <f>IF($I243=AH$1,1,0)</f>
        <v>0</v>
      </c>
      <c r="AI243">
        <f>IF($C243=AI$1,1,0)</f>
        <v>0</v>
      </c>
      <c r="AJ243">
        <f>IF($C243=AJ$1,1,0)</f>
        <v>0</v>
      </c>
      <c r="AK243">
        <f>IF($C243=AK$1,1,0)</f>
        <v>0</v>
      </c>
      <c r="AL243">
        <f>IF($C243=AL$1,1,0)</f>
        <v>1</v>
      </c>
    </row>
    <row r="244" spans="1:38" x14ac:dyDescent="0.2">
      <c r="A244" s="1" t="s">
        <v>493</v>
      </c>
      <c r="B244" s="2">
        <v>2020</v>
      </c>
      <c r="C244" s="2" t="s">
        <v>11</v>
      </c>
      <c r="D244" s="2">
        <v>172.5</v>
      </c>
      <c r="E244" s="2">
        <v>206</v>
      </c>
      <c r="F244">
        <f>D244*0.01</f>
        <v>1.7250000000000001</v>
      </c>
      <c r="G244" s="15">
        <f>E244*0.453592</f>
        <v>93.439952000000005</v>
      </c>
      <c r="H244" s="16">
        <f t="shared" si="3"/>
        <v>31.4</v>
      </c>
      <c r="I244" t="str">
        <f>IF(H244&lt;=18.5,"Underweight",IF(H244&lt;=24.9,"Healthy weight",IF(H244&lt;=29.9,"Over weight", "Obesity")))</f>
        <v>Obesity</v>
      </c>
      <c r="J244" s="2">
        <v>45</v>
      </c>
      <c r="K244" s="2">
        <v>1</v>
      </c>
      <c r="L244" s="2">
        <v>1</v>
      </c>
      <c r="M244" s="2">
        <v>1</v>
      </c>
      <c r="N244">
        <v>1</v>
      </c>
      <c r="O244">
        <v>0</v>
      </c>
      <c r="P244" s="2">
        <v>37044.370000000003</v>
      </c>
      <c r="R244" s="6">
        <v>215</v>
      </c>
      <c r="S244" s="6">
        <v>10243.016204885253</v>
      </c>
      <c r="T244" s="6">
        <v>-4901.9962048852522</v>
      </c>
      <c r="AE244">
        <f>IF($I244=AE$1,1,0)</f>
        <v>0</v>
      </c>
      <c r="AF244">
        <f>IF($I244=AF$1,1,0)</f>
        <v>1</v>
      </c>
      <c r="AG244">
        <f>IF($I244=AG$1,1,0)</f>
        <v>0</v>
      </c>
      <c r="AH244">
        <f>IF($I244=AH$1,1,0)</f>
        <v>0</v>
      </c>
      <c r="AI244">
        <f>IF($C244=AI$1,1,0)</f>
        <v>0</v>
      </c>
      <c r="AJ244">
        <f>IF($C244=AJ$1,1,0)</f>
        <v>0</v>
      </c>
      <c r="AK244">
        <f>IF($C244=AK$1,1,0)</f>
        <v>1</v>
      </c>
      <c r="AL244">
        <f>IF($C244=AL$1,1,0)</f>
        <v>0</v>
      </c>
    </row>
    <row r="245" spans="1:38" x14ac:dyDescent="0.2">
      <c r="A245" s="1" t="s">
        <v>693</v>
      </c>
      <c r="B245" s="2">
        <v>2020</v>
      </c>
      <c r="C245" s="2" t="s">
        <v>11</v>
      </c>
      <c r="D245" s="2">
        <v>168.2</v>
      </c>
      <c r="E245" s="2">
        <v>196</v>
      </c>
      <c r="F245">
        <f>D245*0.01</f>
        <v>1.6819999999999999</v>
      </c>
      <c r="G245" s="15">
        <f>E245*0.453592</f>
        <v>88.904032000000001</v>
      </c>
      <c r="H245" s="16">
        <f t="shared" si="3"/>
        <v>31.4</v>
      </c>
      <c r="I245" t="str">
        <f>IF(H245&lt;=18.5,"Underweight",IF(H245&lt;=24.9,"Healthy weight",IF(H245&lt;=29.9,"Over weight", "Obesity")))</f>
        <v>Obesity</v>
      </c>
      <c r="J245" s="2">
        <v>38</v>
      </c>
      <c r="K245" s="2">
        <v>1</v>
      </c>
      <c r="L245" s="2">
        <v>0</v>
      </c>
      <c r="M245" s="2">
        <v>0</v>
      </c>
      <c r="N245">
        <v>1</v>
      </c>
      <c r="O245">
        <v>0</v>
      </c>
      <c r="P245" s="2">
        <v>9335.7900000000009</v>
      </c>
      <c r="R245" s="6">
        <v>216</v>
      </c>
      <c r="S245" s="6">
        <v>8844.3067300513321</v>
      </c>
      <c r="T245" s="6">
        <v>4438.153269948667</v>
      </c>
      <c r="AE245">
        <f>IF($I245=AE$1,1,0)</f>
        <v>0</v>
      </c>
      <c r="AF245">
        <f>IF($I245=AF$1,1,0)</f>
        <v>1</v>
      </c>
      <c r="AG245">
        <f>IF($I245=AG$1,1,0)</f>
        <v>0</v>
      </c>
      <c r="AH245">
        <f>IF($I245=AH$1,1,0)</f>
        <v>0</v>
      </c>
      <c r="AI245">
        <f>IF($C245=AI$1,1,0)</f>
        <v>0</v>
      </c>
      <c r="AJ245">
        <f>IF($C245=AJ$1,1,0)</f>
        <v>0</v>
      </c>
      <c r="AK245">
        <f>IF($C245=AK$1,1,0)</f>
        <v>1</v>
      </c>
      <c r="AL245">
        <f>IF($C245=AL$1,1,0)</f>
        <v>0</v>
      </c>
    </row>
    <row r="246" spans="1:38" x14ac:dyDescent="0.2">
      <c r="A246" s="1" t="s">
        <v>456</v>
      </c>
      <c r="B246" s="2">
        <v>2020</v>
      </c>
      <c r="C246" s="2" t="s">
        <v>11</v>
      </c>
      <c r="D246" s="2">
        <v>177.8</v>
      </c>
      <c r="E246" s="2">
        <v>180</v>
      </c>
      <c r="F246">
        <f>D246*0.01</f>
        <v>1.7780000000000002</v>
      </c>
      <c r="G246" s="15">
        <f>E246*0.453592</f>
        <v>81.646559999999994</v>
      </c>
      <c r="H246" s="16">
        <f t="shared" si="3"/>
        <v>25.8</v>
      </c>
      <c r="I246" t="str">
        <f>IF(H246&lt;=18.5,"Underweight",IF(H246&lt;=24.9,"Healthy weight",IF(H246&lt;=29.9,"Over weight", "Obesity")))</f>
        <v>Over weight</v>
      </c>
      <c r="J246" s="2">
        <v>41</v>
      </c>
      <c r="K246" s="2">
        <v>1</v>
      </c>
      <c r="L246" s="2">
        <v>1</v>
      </c>
      <c r="M246" s="2">
        <v>1</v>
      </c>
      <c r="N246">
        <v>1</v>
      </c>
      <c r="O246">
        <v>0</v>
      </c>
      <c r="P246" s="2">
        <v>10557.28</v>
      </c>
      <c r="R246" s="6">
        <v>217</v>
      </c>
      <c r="S246" s="6">
        <v>5770.4125765217559</v>
      </c>
      <c r="T246" s="6">
        <v>-2257.022576521756</v>
      </c>
      <c r="AE246">
        <f>IF($I246=AE$1,1,0)</f>
        <v>1</v>
      </c>
      <c r="AF246">
        <f>IF($I246=AF$1,1,0)</f>
        <v>0</v>
      </c>
      <c r="AG246">
        <f>IF($I246=AG$1,1,0)</f>
        <v>0</v>
      </c>
      <c r="AH246">
        <f>IF($I246=AH$1,1,0)</f>
        <v>0</v>
      </c>
      <c r="AI246">
        <f>IF($C246=AI$1,1,0)</f>
        <v>0</v>
      </c>
      <c r="AJ246">
        <f>IF($C246=AJ$1,1,0)</f>
        <v>0</v>
      </c>
      <c r="AK246">
        <f>IF($C246=AK$1,1,0)</f>
        <v>1</v>
      </c>
      <c r="AL246">
        <f>IF($C246=AL$1,1,0)</f>
        <v>0</v>
      </c>
    </row>
    <row r="247" spans="1:38" x14ac:dyDescent="0.2">
      <c r="A247" s="1" t="s">
        <v>903</v>
      </c>
      <c r="B247" s="2">
        <v>2020</v>
      </c>
      <c r="C247" s="2" t="s">
        <v>19</v>
      </c>
      <c r="D247" s="2">
        <v>162.30000000000001</v>
      </c>
      <c r="E247" s="2">
        <v>150</v>
      </c>
      <c r="F247">
        <f>D247*0.01</f>
        <v>1.6230000000000002</v>
      </c>
      <c r="G247" s="15">
        <f>E247*0.453592</f>
        <v>68.038799999999995</v>
      </c>
      <c r="H247" s="16">
        <f t="shared" si="3"/>
        <v>25.8</v>
      </c>
      <c r="I247" t="str">
        <f>IF(H247&lt;=18.5,"Underweight",IF(H247&lt;=24.9,"Healthy weight",IF(H247&lt;=29.9,"Over weight", "Obesity")))</f>
        <v>Over weight</v>
      </c>
      <c r="J247" s="2">
        <v>29</v>
      </c>
      <c r="K247" s="2">
        <v>1</v>
      </c>
      <c r="L247" s="2">
        <v>2</v>
      </c>
      <c r="M247" s="2">
        <v>0</v>
      </c>
      <c r="N247">
        <v>1</v>
      </c>
      <c r="O247">
        <v>0</v>
      </c>
      <c r="P247" s="2">
        <v>2172.36</v>
      </c>
      <c r="R247" s="6">
        <v>218</v>
      </c>
      <c r="S247" s="6">
        <v>8504.2875976666546</v>
      </c>
      <c r="T247" s="6">
        <v>15532.332402333344</v>
      </c>
      <c r="AE247">
        <f>IF($I247=AE$1,1,0)</f>
        <v>1</v>
      </c>
      <c r="AF247">
        <f>IF($I247=AF$1,1,0)</f>
        <v>0</v>
      </c>
      <c r="AG247">
        <f>IF($I247=AG$1,1,0)</f>
        <v>0</v>
      </c>
      <c r="AH247">
        <f>IF($I247=AH$1,1,0)</f>
        <v>0</v>
      </c>
      <c r="AI247">
        <f>IF($C247=AI$1,1,0)</f>
        <v>0</v>
      </c>
      <c r="AJ247">
        <f>IF($C247=AJ$1,1,0)</f>
        <v>1</v>
      </c>
      <c r="AK247">
        <f>IF($C247=AK$1,1,0)</f>
        <v>0</v>
      </c>
      <c r="AL247">
        <f>IF($C247=AL$1,1,0)</f>
        <v>0</v>
      </c>
    </row>
    <row r="248" spans="1:38" x14ac:dyDescent="0.2">
      <c r="A248" s="1" t="s">
        <v>727</v>
      </c>
      <c r="B248" s="2">
        <v>2020</v>
      </c>
      <c r="C248" s="2" t="s">
        <v>11</v>
      </c>
      <c r="D248" s="2">
        <v>177.1</v>
      </c>
      <c r="E248" s="2">
        <v>217</v>
      </c>
      <c r="F248">
        <f>D248*0.01</f>
        <v>1.7709999999999999</v>
      </c>
      <c r="G248" s="15">
        <f>E248*0.453592</f>
        <v>98.429463999999996</v>
      </c>
      <c r="H248" s="16">
        <f t="shared" si="3"/>
        <v>31.4</v>
      </c>
      <c r="I248" t="str">
        <f>IF(H248&lt;=18.5,"Underweight",IF(H248&lt;=24.9,"Healthy weight",IF(H248&lt;=29.9,"Over weight", "Obesity")))</f>
        <v>Obesity</v>
      </c>
      <c r="J248" s="2">
        <v>48</v>
      </c>
      <c r="K248" s="2">
        <v>0</v>
      </c>
      <c r="L248" s="2">
        <v>2</v>
      </c>
      <c r="M248" s="2">
        <v>0</v>
      </c>
      <c r="N248">
        <v>1</v>
      </c>
      <c r="O248">
        <v>0</v>
      </c>
      <c r="P248" s="2">
        <v>13229.2</v>
      </c>
      <c r="R248" s="6">
        <v>219</v>
      </c>
      <c r="S248" s="6">
        <v>8332.8786526439781</v>
      </c>
      <c r="T248" s="6">
        <v>397.4013473560226</v>
      </c>
      <c r="AE248">
        <f>IF($I248=AE$1,1,0)</f>
        <v>0</v>
      </c>
      <c r="AF248">
        <f>IF($I248=AF$1,1,0)</f>
        <v>1</v>
      </c>
      <c r="AG248">
        <f>IF($I248=AG$1,1,0)</f>
        <v>0</v>
      </c>
      <c r="AH248">
        <f>IF($I248=AH$1,1,0)</f>
        <v>0</v>
      </c>
      <c r="AI248">
        <f>IF($C248=AI$1,1,0)</f>
        <v>0</v>
      </c>
      <c r="AJ248">
        <f>IF($C248=AJ$1,1,0)</f>
        <v>0</v>
      </c>
      <c r="AK248">
        <f>IF($C248=AK$1,1,0)</f>
        <v>1</v>
      </c>
      <c r="AL248">
        <f>IF($C248=AL$1,1,0)</f>
        <v>0</v>
      </c>
    </row>
    <row r="249" spans="1:38" x14ac:dyDescent="0.2">
      <c r="A249" s="1" t="s">
        <v>370</v>
      </c>
      <c r="B249" s="2">
        <v>2020</v>
      </c>
      <c r="C249" s="2" t="s">
        <v>19</v>
      </c>
      <c r="D249" s="2">
        <v>157.80000000000001</v>
      </c>
      <c r="E249" s="2">
        <v>142</v>
      </c>
      <c r="F249">
        <f>D249*0.01</f>
        <v>1.5780000000000001</v>
      </c>
      <c r="G249" s="15">
        <f>E249*0.453592</f>
        <v>64.410064000000006</v>
      </c>
      <c r="H249" s="16">
        <f t="shared" si="3"/>
        <v>25.9</v>
      </c>
      <c r="I249" t="str">
        <f>IF(H249&lt;=18.5,"Underweight",IF(H249&lt;=24.9,"Healthy weight",IF(H249&lt;=29.9,"Over weight", "Obesity")))</f>
        <v>Over weight</v>
      </c>
      <c r="J249" s="2">
        <v>38</v>
      </c>
      <c r="K249" s="2">
        <v>0</v>
      </c>
      <c r="L249" s="2">
        <v>1</v>
      </c>
      <c r="M249" s="2">
        <v>0</v>
      </c>
      <c r="N249">
        <v>1</v>
      </c>
      <c r="O249">
        <v>0</v>
      </c>
      <c r="P249" s="2">
        <v>4102.3500000000004</v>
      </c>
      <c r="R249" s="6">
        <v>220</v>
      </c>
      <c r="S249" s="6">
        <v>6422.7411004027053</v>
      </c>
      <c r="T249" s="6">
        <v>3420.5288995972951</v>
      </c>
      <c r="AE249">
        <f>IF($I249=AE$1,1,0)</f>
        <v>1</v>
      </c>
      <c r="AF249">
        <f>IF($I249=AF$1,1,0)</f>
        <v>0</v>
      </c>
      <c r="AG249">
        <f>IF($I249=AG$1,1,0)</f>
        <v>0</v>
      </c>
      <c r="AH249">
        <f>IF($I249=AH$1,1,0)</f>
        <v>0</v>
      </c>
      <c r="AI249">
        <f>IF($C249=AI$1,1,0)</f>
        <v>0</v>
      </c>
      <c r="AJ249">
        <f>IF($C249=AJ$1,1,0)</f>
        <v>1</v>
      </c>
      <c r="AK249">
        <f>IF($C249=AK$1,1,0)</f>
        <v>0</v>
      </c>
      <c r="AL249">
        <f>IF($C249=AL$1,1,0)</f>
        <v>0</v>
      </c>
    </row>
    <row r="250" spans="1:38" x14ac:dyDescent="0.2">
      <c r="A250" s="1" t="s">
        <v>909</v>
      </c>
      <c r="B250" s="2">
        <v>2020</v>
      </c>
      <c r="C250" s="2" t="s">
        <v>19</v>
      </c>
      <c r="D250" s="2">
        <v>182.2</v>
      </c>
      <c r="E250" s="2">
        <v>230</v>
      </c>
      <c r="F250">
        <f>D250*0.01</f>
        <v>1.8219999999999998</v>
      </c>
      <c r="G250" s="15">
        <f>E250*0.453592</f>
        <v>104.32616</v>
      </c>
      <c r="H250" s="16">
        <f t="shared" si="3"/>
        <v>31.4</v>
      </c>
      <c r="I250" t="str">
        <f>IF(H250&lt;=18.5,"Underweight",IF(H250&lt;=24.9,"Healthy weight",IF(H250&lt;=29.9,"Over weight", "Obesity")))</f>
        <v>Obesity</v>
      </c>
      <c r="J250" s="2">
        <v>28</v>
      </c>
      <c r="K250" s="2">
        <v>0</v>
      </c>
      <c r="L250" s="2">
        <v>2</v>
      </c>
      <c r="M250" s="2">
        <v>0</v>
      </c>
      <c r="N250">
        <v>1</v>
      </c>
      <c r="O250">
        <v>0</v>
      </c>
      <c r="P250" s="2">
        <v>2413.75</v>
      </c>
      <c r="R250" s="6">
        <v>221</v>
      </c>
      <c r="S250" s="6">
        <v>19119.288618422004</v>
      </c>
      <c r="T250" s="6">
        <v>-10512.148618422005</v>
      </c>
      <c r="AE250">
        <f>IF($I250=AE$1,1,0)</f>
        <v>0</v>
      </c>
      <c r="AF250">
        <f>IF($I250=AF$1,1,0)</f>
        <v>1</v>
      </c>
      <c r="AG250">
        <f>IF($I250=AG$1,1,0)</f>
        <v>0</v>
      </c>
      <c r="AH250">
        <f>IF($I250=AH$1,1,0)</f>
        <v>0</v>
      </c>
      <c r="AI250">
        <f>IF($C250=AI$1,1,0)</f>
        <v>0</v>
      </c>
      <c r="AJ250">
        <f>IF($C250=AJ$1,1,0)</f>
        <v>1</v>
      </c>
      <c r="AK250">
        <f>IF($C250=AK$1,1,0)</f>
        <v>0</v>
      </c>
      <c r="AL250">
        <f>IF($C250=AL$1,1,0)</f>
        <v>0</v>
      </c>
    </row>
    <row r="251" spans="1:38" x14ac:dyDescent="0.2">
      <c r="A251" s="1" t="s">
        <v>462</v>
      </c>
      <c r="B251" s="2">
        <v>2020</v>
      </c>
      <c r="C251" s="2" t="s">
        <v>19</v>
      </c>
      <c r="D251" s="2">
        <v>185</v>
      </c>
      <c r="E251" s="2">
        <v>158</v>
      </c>
      <c r="F251">
        <f>D251*0.01</f>
        <v>1.85</v>
      </c>
      <c r="G251" s="15">
        <f>E251*0.453592</f>
        <v>71.667535999999998</v>
      </c>
      <c r="H251" s="16">
        <f t="shared" si="3"/>
        <v>20.9</v>
      </c>
      <c r="I251" t="str">
        <f>IF(H251&lt;=18.5,"Underweight",IF(H251&lt;=24.9,"Healthy weight",IF(H251&lt;=29.9,"Over weight", "Obesity")))</f>
        <v>Healthy weight</v>
      </c>
      <c r="J251" s="2">
        <v>33</v>
      </c>
      <c r="K251" s="2">
        <v>0</v>
      </c>
      <c r="L251" s="2">
        <v>2</v>
      </c>
      <c r="M251" s="2">
        <v>0</v>
      </c>
      <c r="N251">
        <v>0</v>
      </c>
      <c r="O251">
        <v>0</v>
      </c>
      <c r="P251" s="2">
        <v>2522.4899999999998</v>
      </c>
      <c r="R251" s="6">
        <v>222</v>
      </c>
      <c r="S251" s="6">
        <v>2905.2062481598441</v>
      </c>
      <c r="T251" s="6">
        <v>-1489.036248159844</v>
      </c>
      <c r="AE251">
        <f>IF($I251=AE$1,1,0)</f>
        <v>0</v>
      </c>
      <c r="AF251">
        <f>IF($I251=AF$1,1,0)</f>
        <v>0</v>
      </c>
      <c r="AG251">
        <f>IF($I251=AG$1,1,0)</f>
        <v>1</v>
      </c>
      <c r="AH251">
        <f>IF($I251=AH$1,1,0)</f>
        <v>0</v>
      </c>
      <c r="AI251">
        <f>IF($C251=AI$1,1,0)</f>
        <v>0</v>
      </c>
      <c r="AJ251">
        <f>IF($C251=AJ$1,1,0)</f>
        <v>1</v>
      </c>
      <c r="AK251">
        <f>IF($C251=AK$1,1,0)</f>
        <v>0</v>
      </c>
      <c r="AL251">
        <f>IF($C251=AL$1,1,0)</f>
        <v>0</v>
      </c>
    </row>
    <row r="252" spans="1:38" x14ac:dyDescent="0.2">
      <c r="A252" s="1" t="s">
        <v>913</v>
      </c>
      <c r="B252" s="2">
        <v>2020</v>
      </c>
      <c r="C252" s="2" t="s">
        <v>11</v>
      </c>
      <c r="D252" s="2">
        <v>162.5</v>
      </c>
      <c r="E252" s="2">
        <v>183</v>
      </c>
      <c r="F252">
        <f>D252*0.01</f>
        <v>1.625</v>
      </c>
      <c r="G252" s="15">
        <f>E252*0.453592</f>
        <v>83.007335999999995</v>
      </c>
      <c r="H252" s="16">
        <f t="shared" si="3"/>
        <v>31.4</v>
      </c>
      <c r="I252" t="str">
        <f>IF(H252&lt;=18.5,"Underweight",IF(H252&lt;=24.9,"Healthy weight",IF(H252&lt;=29.9,"Over weight", "Obesity")))</f>
        <v>Obesity</v>
      </c>
      <c r="J252" s="2">
        <v>38</v>
      </c>
      <c r="K252" s="2">
        <v>0</v>
      </c>
      <c r="L252" s="2">
        <v>1</v>
      </c>
      <c r="M252" s="2">
        <v>0</v>
      </c>
      <c r="N252">
        <v>1</v>
      </c>
      <c r="O252">
        <v>0</v>
      </c>
      <c r="P252" s="2">
        <v>12103.7</v>
      </c>
      <c r="R252" s="6">
        <v>223</v>
      </c>
      <c r="S252" s="6">
        <v>11051.137667321686</v>
      </c>
      <c r="T252" s="6">
        <v>-3060.3076673216856</v>
      </c>
      <c r="AE252">
        <f>IF($I252=AE$1,1,0)</f>
        <v>0</v>
      </c>
      <c r="AF252">
        <f>IF($I252=AF$1,1,0)</f>
        <v>1</v>
      </c>
      <c r="AG252">
        <f>IF($I252=AG$1,1,0)</f>
        <v>0</v>
      </c>
      <c r="AH252">
        <f>IF($I252=AH$1,1,0)</f>
        <v>0</v>
      </c>
      <c r="AI252">
        <f>IF($C252=AI$1,1,0)</f>
        <v>0</v>
      </c>
      <c r="AJ252">
        <f>IF($C252=AJ$1,1,0)</f>
        <v>0</v>
      </c>
      <c r="AK252">
        <f>IF($C252=AK$1,1,0)</f>
        <v>1</v>
      </c>
      <c r="AL252">
        <f>IF($C252=AL$1,1,0)</f>
        <v>0</v>
      </c>
    </row>
    <row r="253" spans="1:38" x14ac:dyDescent="0.2">
      <c r="A253" s="1" t="s">
        <v>985</v>
      </c>
      <c r="B253" s="2">
        <v>2020</v>
      </c>
      <c r="C253" s="2" t="s">
        <v>19</v>
      </c>
      <c r="D253" s="2">
        <v>162.1</v>
      </c>
      <c r="E253" s="2">
        <v>182</v>
      </c>
      <c r="F253">
        <f>D253*0.01</f>
        <v>1.621</v>
      </c>
      <c r="G253" s="15">
        <f>E253*0.453592</f>
        <v>82.553743999999995</v>
      </c>
      <c r="H253" s="16">
        <f t="shared" si="3"/>
        <v>31.4</v>
      </c>
      <c r="I253" t="str">
        <f>IF(H253&lt;=18.5,"Underweight",IF(H253&lt;=24.9,"Healthy weight",IF(H253&lt;=29.9,"Over weight", "Obesity")))</f>
        <v>Obesity</v>
      </c>
      <c r="J253" s="2">
        <v>28</v>
      </c>
      <c r="K253" s="2">
        <v>0</v>
      </c>
      <c r="L253" s="2">
        <v>1</v>
      </c>
      <c r="M253" s="2">
        <v>0</v>
      </c>
      <c r="N253">
        <v>1</v>
      </c>
      <c r="O253">
        <v>0</v>
      </c>
      <c r="P253" s="2">
        <v>3130.62</v>
      </c>
      <c r="R253" s="6">
        <v>224</v>
      </c>
      <c r="S253" s="6">
        <v>6912.5063041322592</v>
      </c>
      <c r="T253" s="6">
        <v>-907.13630413225928</v>
      </c>
      <c r="AE253">
        <f>IF($I253=AE$1,1,0)</f>
        <v>0</v>
      </c>
      <c r="AF253">
        <f>IF($I253=AF$1,1,0)</f>
        <v>1</v>
      </c>
      <c r="AG253">
        <f>IF($I253=AG$1,1,0)</f>
        <v>0</v>
      </c>
      <c r="AH253">
        <f>IF($I253=AH$1,1,0)</f>
        <v>0</v>
      </c>
      <c r="AI253">
        <f>IF($C253=AI$1,1,0)</f>
        <v>0</v>
      </c>
      <c r="AJ253">
        <f>IF($C253=AJ$1,1,0)</f>
        <v>1</v>
      </c>
      <c r="AK253">
        <f>IF($C253=AK$1,1,0)</f>
        <v>0</v>
      </c>
      <c r="AL253">
        <f>IF($C253=AL$1,1,0)</f>
        <v>0</v>
      </c>
    </row>
    <row r="254" spans="1:38" x14ac:dyDescent="0.2">
      <c r="A254" s="1" t="s">
        <v>652</v>
      </c>
      <c r="B254" s="2">
        <v>2020</v>
      </c>
      <c r="C254" s="2" t="s">
        <v>19</v>
      </c>
      <c r="D254" s="2">
        <v>165.9</v>
      </c>
      <c r="E254" s="2">
        <v>157</v>
      </c>
      <c r="F254">
        <f>D254*0.01</f>
        <v>1.659</v>
      </c>
      <c r="G254" s="15">
        <f>E254*0.453592</f>
        <v>71.213943999999998</v>
      </c>
      <c r="H254" s="16">
        <f t="shared" si="3"/>
        <v>25.9</v>
      </c>
      <c r="I254" t="str">
        <f>IF(H254&lt;=18.5,"Underweight",IF(H254&lt;=24.9,"Healthy weight",IF(H254&lt;=29.9,"Over weight", "Obesity")))</f>
        <v>Over weight</v>
      </c>
      <c r="J254" s="2">
        <v>31</v>
      </c>
      <c r="K254" s="2">
        <v>0</v>
      </c>
      <c r="L254" s="2">
        <v>2</v>
      </c>
      <c r="M254" s="2">
        <v>0</v>
      </c>
      <c r="N254">
        <v>1</v>
      </c>
      <c r="O254">
        <v>0</v>
      </c>
      <c r="P254" s="2">
        <v>3198.86</v>
      </c>
      <c r="R254" s="6">
        <v>225</v>
      </c>
      <c r="S254" s="6">
        <v>1485.5406433985502</v>
      </c>
      <c r="T254" s="6">
        <v>-41.940643398550264</v>
      </c>
      <c r="AE254">
        <f>IF($I254=AE$1,1,0)</f>
        <v>1</v>
      </c>
      <c r="AF254">
        <f>IF($I254=AF$1,1,0)</f>
        <v>0</v>
      </c>
      <c r="AG254">
        <f>IF($I254=AG$1,1,0)</f>
        <v>0</v>
      </c>
      <c r="AH254">
        <f>IF($I254=AH$1,1,0)</f>
        <v>0</v>
      </c>
      <c r="AI254">
        <f>IF($C254=AI$1,1,0)</f>
        <v>0</v>
      </c>
      <c r="AJ254">
        <f>IF($C254=AJ$1,1,0)</f>
        <v>1</v>
      </c>
      <c r="AK254">
        <f>IF($C254=AK$1,1,0)</f>
        <v>0</v>
      </c>
      <c r="AL254">
        <f>IF($C254=AL$1,1,0)</f>
        <v>0</v>
      </c>
    </row>
    <row r="255" spans="1:38" x14ac:dyDescent="0.2">
      <c r="A255" s="1" t="s">
        <v>794</v>
      </c>
      <c r="B255" s="2">
        <v>2020</v>
      </c>
      <c r="C255" s="2" t="s">
        <v>11</v>
      </c>
      <c r="D255" s="2">
        <v>158.30000000000001</v>
      </c>
      <c r="E255" s="2">
        <v>143</v>
      </c>
      <c r="F255">
        <f>D255*0.01</f>
        <v>1.5830000000000002</v>
      </c>
      <c r="G255" s="15">
        <f>E255*0.453592</f>
        <v>64.863656000000006</v>
      </c>
      <c r="H255" s="16">
        <f t="shared" si="3"/>
        <v>25.9</v>
      </c>
      <c r="I255" t="str">
        <f>IF(H255&lt;=18.5,"Underweight",IF(H255&lt;=24.9,"Healthy weight",IF(H255&lt;=29.9,"Over weight", "Obesity")))</f>
        <v>Over weight</v>
      </c>
      <c r="J255" s="2">
        <v>57</v>
      </c>
      <c r="K255" s="2">
        <v>1</v>
      </c>
      <c r="L255" s="2">
        <v>0</v>
      </c>
      <c r="M255" s="2">
        <v>0</v>
      </c>
      <c r="N255">
        <v>1</v>
      </c>
      <c r="O255">
        <v>0</v>
      </c>
      <c r="P255" s="2">
        <v>6859.7</v>
      </c>
      <c r="R255" s="6">
        <v>226</v>
      </c>
      <c r="S255" s="6">
        <v>10096.068891201048</v>
      </c>
      <c r="T255" s="6">
        <v>-2749.1488912010482</v>
      </c>
      <c r="AE255">
        <f>IF($I255=AE$1,1,0)</f>
        <v>1</v>
      </c>
      <c r="AF255">
        <f>IF($I255=AF$1,1,0)</f>
        <v>0</v>
      </c>
      <c r="AG255">
        <f>IF($I255=AG$1,1,0)</f>
        <v>0</v>
      </c>
      <c r="AH255">
        <f>IF($I255=AH$1,1,0)</f>
        <v>0</v>
      </c>
      <c r="AI255">
        <f>IF($C255=AI$1,1,0)</f>
        <v>0</v>
      </c>
      <c r="AJ255">
        <f>IF($C255=AJ$1,1,0)</f>
        <v>0</v>
      </c>
      <c r="AK255">
        <f>IF($C255=AK$1,1,0)</f>
        <v>1</v>
      </c>
      <c r="AL255">
        <f>IF($C255=AL$1,1,0)</f>
        <v>0</v>
      </c>
    </row>
    <row r="256" spans="1:38" x14ac:dyDescent="0.2">
      <c r="A256" s="1" t="s">
        <v>189</v>
      </c>
      <c r="B256" s="2">
        <v>2020</v>
      </c>
      <c r="C256" s="2" t="s">
        <v>19</v>
      </c>
      <c r="D256" s="2">
        <v>190.8</v>
      </c>
      <c r="E256" s="2">
        <v>208</v>
      </c>
      <c r="F256">
        <f>D256*0.01</f>
        <v>1.9080000000000001</v>
      </c>
      <c r="G256" s="15">
        <f>E256*0.453592</f>
        <v>94.347136000000006</v>
      </c>
      <c r="H256" s="16">
        <f t="shared" si="3"/>
        <v>25.9</v>
      </c>
      <c r="I256" t="str">
        <f>IF(H256&lt;=18.5,"Underweight",IF(H256&lt;=24.9,"Healthy weight",IF(H256&lt;=29.9,"Over weight", "Obesity")))</f>
        <v>Over weight</v>
      </c>
      <c r="J256" s="2">
        <v>34</v>
      </c>
      <c r="K256" s="2">
        <v>1</v>
      </c>
      <c r="L256" s="2">
        <v>0</v>
      </c>
      <c r="M256" s="2">
        <v>1</v>
      </c>
      <c r="N256">
        <v>1</v>
      </c>
      <c r="O256">
        <v>0</v>
      </c>
      <c r="P256" s="2">
        <v>11380.79</v>
      </c>
      <c r="R256" s="6">
        <v>227</v>
      </c>
      <c r="S256" s="6">
        <v>6725.4813526423932</v>
      </c>
      <c r="T256" s="6">
        <v>-2622.6513526423932</v>
      </c>
      <c r="AE256">
        <f>IF($I256=AE$1,1,0)</f>
        <v>1</v>
      </c>
      <c r="AF256">
        <f>IF($I256=AF$1,1,0)</f>
        <v>0</v>
      </c>
      <c r="AG256">
        <f>IF($I256=AG$1,1,0)</f>
        <v>0</v>
      </c>
      <c r="AH256">
        <f>IF($I256=AH$1,1,0)</f>
        <v>0</v>
      </c>
      <c r="AI256">
        <f>IF($C256=AI$1,1,0)</f>
        <v>0</v>
      </c>
      <c r="AJ256">
        <f>IF($C256=AJ$1,1,0)</f>
        <v>1</v>
      </c>
      <c r="AK256">
        <f>IF($C256=AK$1,1,0)</f>
        <v>0</v>
      </c>
      <c r="AL256">
        <f>IF($C256=AL$1,1,0)</f>
        <v>0</v>
      </c>
    </row>
    <row r="257" spans="1:38" x14ac:dyDescent="0.2">
      <c r="A257" s="1" t="s">
        <v>1140</v>
      </c>
      <c r="B257" s="2">
        <v>2020</v>
      </c>
      <c r="C257" s="2" t="s">
        <v>11</v>
      </c>
      <c r="D257" s="2">
        <v>164.4</v>
      </c>
      <c r="E257" s="2">
        <v>187</v>
      </c>
      <c r="F257">
        <f>D257*0.01</f>
        <v>1.6440000000000001</v>
      </c>
      <c r="G257" s="15">
        <f>E257*0.453592</f>
        <v>84.821703999999997</v>
      </c>
      <c r="H257" s="16">
        <f t="shared" si="3"/>
        <v>31.4</v>
      </c>
      <c r="I257" t="str">
        <f>IF(H257&lt;=18.5,"Underweight",IF(H257&lt;=24.9,"Healthy weight",IF(H257&lt;=29.9,"Over weight", "Obesity")))</f>
        <v>Obesity</v>
      </c>
      <c r="J257" s="2">
        <v>44</v>
      </c>
      <c r="K257" s="2">
        <v>1</v>
      </c>
      <c r="L257" s="2">
        <v>1</v>
      </c>
      <c r="M257" s="2">
        <v>0</v>
      </c>
      <c r="N257">
        <v>1</v>
      </c>
      <c r="O257">
        <v>0</v>
      </c>
      <c r="P257" s="2">
        <v>7535.96</v>
      </c>
      <c r="R257" s="6">
        <v>228</v>
      </c>
      <c r="S257" s="6">
        <v>11538.104113390569</v>
      </c>
      <c r="T257" s="6">
        <v>-3341.2741133905693</v>
      </c>
      <c r="AE257">
        <f>IF($I257=AE$1,1,0)</f>
        <v>0</v>
      </c>
      <c r="AF257">
        <f>IF($I257=AF$1,1,0)</f>
        <v>1</v>
      </c>
      <c r="AG257">
        <f>IF($I257=AG$1,1,0)</f>
        <v>0</v>
      </c>
      <c r="AH257">
        <f>IF($I257=AH$1,1,0)</f>
        <v>0</v>
      </c>
      <c r="AI257">
        <f>IF($C257=AI$1,1,0)</f>
        <v>0</v>
      </c>
      <c r="AJ257">
        <f>IF($C257=AJ$1,1,0)</f>
        <v>0</v>
      </c>
      <c r="AK257">
        <f>IF($C257=AK$1,1,0)</f>
        <v>1</v>
      </c>
      <c r="AL257">
        <f>IF($C257=AL$1,1,0)</f>
        <v>0</v>
      </c>
    </row>
    <row r="258" spans="1:38" x14ac:dyDescent="0.2">
      <c r="A258" s="1" t="s">
        <v>1049</v>
      </c>
      <c r="B258" s="2">
        <v>2020</v>
      </c>
      <c r="C258" s="2" t="s">
        <v>21</v>
      </c>
      <c r="D258" s="2">
        <v>178.4</v>
      </c>
      <c r="E258" s="2">
        <v>148</v>
      </c>
      <c r="F258">
        <f>D258*0.01</f>
        <v>1.784</v>
      </c>
      <c r="G258" s="15">
        <f>E258*0.453592</f>
        <v>67.131615999999994</v>
      </c>
      <c r="H258" s="16">
        <f t="shared" si="3"/>
        <v>21.1</v>
      </c>
      <c r="I258" t="str">
        <f>IF(H258&lt;=18.5,"Underweight",IF(H258&lt;=24.9,"Healthy weight",IF(H258&lt;=29.9,"Over weight", "Obesity")))</f>
        <v>Healthy weight</v>
      </c>
      <c r="J258" s="2">
        <v>23</v>
      </c>
      <c r="K258" s="2">
        <v>0</v>
      </c>
      <c r="L258" s="2">
        <v>0</v>
      </c>
      <c r="M258" s="2">
        <v>0</v>
      </c>
      <c r="N258">
        <v>0</v>
      </c>
      <c r="O258">
        <v>0</v>
      </c>
      <c r="P258" s="2">
        <v>720.64</v>
      </c>
      <c r="R258" s="6">
        <v>229</v>
      </c>
      <c r="S258" s="6">
        <v>3076.6151931825198</v>
      </c>
      <c r="T258" s="6">
        <v>-1791.6851931825197</v>
      </c>
      <c r="AE258">
        <f>IF($I258=AE$1,1,0)</f>
        <v>0</v>
      </c>
      <c r="AF258">
        <f>IF($I258=AF$1,1,0)</f>
        <v>0</v>
      </c>
      <c r="AG258">
        <f>IF($I258=AG$1,1,0)</f>
        <v>1</v>
      </c>
      <c r="AH258">
        <f>IF($I258=AH$1,1,0)</f>
        <v>0</v>
      </c>
      <c r="AI258">
        <f>IF($C258=AI$1,1,0)</f>
        <v>0</v>
      </c>
      <c r="AJ258">
        <f>IF($C258=AJ$1,1,0)</f>
        <v>0</v>
      </c>
      <c r="AK258">
        <f>IF($C258=AK$1,1,0)</f>
        <v>0</v>
      </c>
      <c r="AL258">
        <f>IF($C258=AL$1,1,0)</f>
        <v>1</v>
      </c>
    </row>
    <row r="259" spans="1:38" x14ac:dyDescent="0.2">
      <c r="A259" s="1" t="s">
        <v>89</v>
      </c>
      <c r="B259" s="2">
        <v>2020</v>
      </c>
      <c r="C259" s="2" t="s">
        <v>19</v>
      </c>
      <c r="D259" s="2">
        <v>176.3</v>
      </c>
      <c r="E259" s="2">
        <v>216</v>
      </c>
      <c r="F259">
        <f>D259*0.01</f>
        <v>1.7630000000000001</v>
      </c>
      <c r="G259" s="15">
        <f>E259*0.453592</f>
        <v>97.975871999999995</v>
      </c>
      <c r="H259" s="16">
        <f t="shared" ref="H259:H322" si="4">ROUND(G259/(F259^2),1)</f>
        <v>31.5</v>
      </c>
      <c r="I259" t="str">
        <f>IF(H259&lt;=18.5,"Underweight",IF(H259&lt;=24.9,"Healthy weight",IF(H259&lt;=29.9,"Over weight", "Obesity")))</f>
        <v>Obesity</v>
      </c>
      <c r="J259" s="2">
        <v>33</v>
      </c>
      <c r="K259" s="2">
        <v>1</v>
      </c>
      <c r="L259" s="2">
        <v>1</v>
      </c>
      <c r="M259" s="2">
        <v>1</v>
      </c>
      <c r="N259">
        <v>1</v>
      </c>
      <c r="O259">
        <v>0</v>
      </c>
      <c r="P259" s="2">
        <v>23938.23</v>
      </c>
      <c r="R259" s="6">
        <v>230</v>
      </c>
      <c r="S259" s="6">
        <v>2586.8499894529659</v>
      </c>
      <c r="T259" s="6">
        <v>-653.09998945296593</v>
      </c>
      <c r="AE259">
        <f>IF($I259=AE$1,1,0)</f>
        <v>0</v>
      </c>
      <c r="AF259">
        <f>IF($I259=AF$1,1,0)</f>
        <v>1</v>
      </c>
      <c r="AG259">
        <f>IF($I259=AG$1,1,0)</f>
        <v>0</v>
      </c>
      <c r="AH259">
        <f>IF($I259=AH$1,1,0)</f>
        <v>0</v>
      </c>
      <c r="AI259">
        <f>IF($C259=AI$1,1,0)</f>
        <v>0</v>
      </c>
      <c r="AJ259">
        <f>IF($C259=AJ$1,1,0)</f>
        <v>1</v>
      </c>
      <c r="AK259">
        <f>IF($C259=AK$1,1,0)</f>
        <v>0</v>
      </c>
      <c r="AL259">
        <f>IF($C259=AL$1,1,0)</f>
        <v>0</v>
      </c>
    </row>
    <row r="260" spans="1:38" x14ac:dyDescent="0.2">
      <c r="A260" s="1" t="s">
        <v>1237</v>
      </c>
      <c r="B260" s="2">
        <v>2020</v>
      </c>
      <c r="C260" s="2" t="s">
        <v>11</v>
      </c>
      <c r="D260" s="2">
        <v>158.5</v>
      </c>
      <c r="E260" s="2">
        <v>117</v>
      </c>
      <c r="F260">
        <f>D260*0.01</f>
        <v>1.585</v>
      </c>
      <c r="G260" s="15">
        <f>E260*0.453592</f>
        <v>53.070264000000002</v>
      </c>
      <c r="H260" s="16">
        <f t="shared" si="4"/>
        <v>21.1</v>
      </c>
      <c r="I260" t="str">
        <f>IF(H260&lt;=18.5,"Underweight",IF(H260&lt;=24.9,"Healthy weight",IF(H260&lt;=29.9,"Over weight", "Obesity")))</f>
        <v>Healthy weight</v>
      </c>
      <c r="J260" s="2">
        <v>40</v>
      </c>
      <c r="K260" s="2">
        <v>1</v>
      </c>
      <c r="L260" s="2">
        <v>2</v>
      </c>
      <c r="M260" s="2">
        <v>0</v>
      </c>
      <c r="N260">
        <v>0</v>
      </c>
      <c r="O260">
        <v>0</v>
      </c>
      <c r="P260" s="2">
        <v>17754.87</v>
      </c>
      <c r="R260" s="6">
        <v>231</v>
      </c>
      <c r="S260" s="6">
        <v>9924.6599461783735</v>
      </c>
      <c r="T260" s="6">
        <v>635.76005382162657</v>
      </c>
      <c r="AE260">
        <f>IF($I260=AE$1,1,0)</f>
        <v>0</v>
      </c>
      <c r="AF260">
        <f>IF($I260=AF$1,1,0)</f>
        <v>0</v>
      </c>
      <c r="AG260">
        <f>IF($I260=AG$1,1,0)</f>
        <v>1</v>
      </c>
      <c r="AH260">
        <f>IF($I260=AH$1,1,0)</f>
        <v>0</v>
      </c>
      <c r="AI260">
        <f>IF($C260=AI$1,1,0)</f>
        <v>0</v>
      </c>
      <c r="AJ260">
        <f>IF($C260=AJ$1,1,0)</f>
        <v>0</v>
      </c>
      <c r="AK260">
        <f>IF($C260=AK$1,1,0)</f>
        <v>1</v>
      </c>
      <c r="AL260">
        <f>IF($C260=AL$1,1,0)</f>
        <v>0</v>
      </c>
    </row>
    <row r="261" spans="1:38" x14ac:dyDescent="0.2">
      <c r="A261" s="1" t="s">
        <v>129</v>
      </c>
      <c r="B261" s="2">
        <v>2020</v>
      </c>
      <c r="C261" s="2" t="s">
        <v>11</v>
      </c>
      <c r="D261" s="2">
        <v>164.6</v>
      </c>
      <c r="E261" s="2">
        <v>127</v>
      </c>
      <c r="F261">
        <f>D261*0.01</f>
        <v>1.6459999999999999</v>
      </c>
      <c r="G261" s="15">
        <f>E261*0.453592</f>
        <v>57.606183999999999</v>
      </c>
      <c r="H261" s="16">
        <f t="shared" si="4"/>
        <v>21.3</v>
      </c>
      <c r="I261" t="str">
        <f>IF(H261&lt;=18.5,"Underweight",IF(H261&lt;=24.9,"Healthy weight",IF(H261&lt;=29.9,"Over weight", "Obesity")))</f>
        <v>Healthy weight</v>
      </c>
      <c r="J261" s="2">
        <v>37</v>
      </c>
      <c r="K261" s="2">
        <v>1</v>
      </c>
      <c r="L261" s="2">
        <v>2</v>
      </c>
      <c r="M261" s="2">
        <v>0</v>
      </c>
      <c r="N261">
        <v>0</v>
      </c>
      <c r="O261">
        <v>0</v>
      </c>
      <c r="P261" s="2">
        <v>2469.33</v>
      </c>
      <c r="R261" s="6">
        <v>232</v>
      </c>
      <c r="S261" s="6">
        <v>-121.85665660303584</v>
      </c>
      <c r="T261" s="6">
        <v>10429.026656603037</v>
      </c>
      <c r="AE261">
        <f>IF($I261=AE$1,1,0)</f>
        <v>0</v>
      </c>
      <c r="AF261">
        <f>IF($I261=AF$1,1,0)</f>
        <v>0</v>
      </c>
      <c r="AG261">
        <f>IF($I261=AG$1,1,0)</f>
        <v>1</v>
      </c>
      <c r="AH261">
        <f>IF($I261=AH$1,1,0)</f>
        <v>0</v>
      </c>
      <c r="AI261">
        <f>IF($C261=AI$1,1,0)</f>
        <v>0</v>
      </c>
      <c r="AJ261">
        <f>IF($C261=AJ$1,1,0)</f>
        <v>0</v>
      </c>
      <c r="AK261">
        <f>IF($C261=AK$1,1,0)</f>
        <v>1</v>
      </c>
      <c r="AL261">
        <f>IF($C261=AL$1,1,0)</f>
        <v>0</v>
      </c>
    </row>
    <row r="262" spans="1:38" x14ac:dyDescent="0.2">
      <c r="A262" s="1" t="s">
        <v>93</v>
      </c>
      <c r="B262" s="2">
        <v>2020</v>
      </c>
      <c r="C262" s="2" t="s">
        <v>21</v>
      </c>
      <c r="D262" s="2">
        <v>162.80000000000001</v>
      </c>
      <c r="E262" s="2">
        <v>184</v>
      </c>
      <c r="F262">
        <f>D262*0.01</f>
        <v>1.6280000000000001</v>
      </c>
      <c r="G262" s="15">
        <f>E262*0.453592</f>
        <v>83.460927999999996</v>
      </c>
      <c r="H262" s="16">
        <f t="shared" si="4"/>
        <v>31.5</v>
      </c>
      <c r="I262" t="str">
        <f>IF(H262&lt;=18.5,"Underweight",IF(H262&lt;=24.9,"Healthy weight",IF(H262&lt;=29.9,"Over weight", "Obesity")))</f>
        <v>Obesity</v>
      </c>
      <c r="J262" s="2">
        <v>32</v>
      </c>
      <c r="K262" s="2">
        <v>1</v>
      </c>
      <c r="L262" s="2">
        <v>1</v>
      </c>
      <c r="M262" s="2">
        <v>0</v>
      </c>
      <c r="N262">
        <v>1</v>
      </c>
      <c r="O262">
        <v>0</v>
      </c>
      <c r="P262" s="2">
        <v>3246.07</v>
      </c>
      <c r="R262" s="6">
        <v>233</v>
      </c>
      <c r="S262" s="6">
        <v>8332.8786526439781</v>
      </c>
      <c r="T262" s="6">
        <v>-294.52865264397769</v>
      </c>
      <c r="AE262">
        <f>IF($I262=AE$1,1,0)</f>
        <v>0</v>
      </c>
      <c r="AF262">
        <f>IF($I262=AF$1,1,0)</f>
        <v>1</v>
      </c>
      <c r="AG262">
        <f>IF($I262=AG$1,1,0)</f>
        <v>0</v>
      </c>
      <c r="AH262">
        <f>IF($I262=AH$1,1,0)</f>
        <v>0</v>
      </c>
      <c r="AI262">
        <f>IF($C262=AI$1,1,0)</f>
        <v>0</v>
      </c>
      <c r="AJ262">
        <f>IF($C262=AJ$1,1,0)</f>
        <v>0</v>
      </c>
      <c r="AK262">
        <f>IF($C262=AK$1,1,0)</f>
        <v>0</v>
      </c>
      <c r="AL262">
        <f>IF($C262=AL$1,1,0)</f>
        <v>1</v>
      </c>
    </row>
    <row r="263" spans="1:38" x14ac:dyDescent="0.2">
      <c r="A263" s="1" t="s">
        <v>1245</v>
      </c>
      <c r="B263" s="2">
        <v>2020</v>
      </c>
      <c r="C263" s="2" t="s">
        <v>21</v>
      </c>
      <c r="D263" s="2">
        <v>158.19999999999999</v>
      </c>
      <c r="E263" s="2">
        <v>143</v>
      </c>
      <c r="F263">
        <f>D263*0.01</f>
        <v>1.5819999999999999</v>
      </c>
      <c r="G263" s="15">
        <f>E263*0.453592</f>
        <v>64.863656000000006</v>
      </c>
      <c r="H263" s="16">
        <f t="shared" si="4"/>
        <v>25.9</v>
      </c>
      <c r="I263" t="str">
        <f>IF(H263&lt;=18.5,"Underweight",IF(H263&lt;=24.9,"Healthy weight",IF(H263&lt;=29.9,"Over weight", "Obesity")))</f>
        <v>Over weight</v>
      </c>
      <c r="J263" s="2">
        <v>43</v>
      </c>
      <c r="K263" s="2">
        <v>1</v>
      </c>
      <c r="L263" s="2">
        <v>2</v>
      </c>
      <c r="M263" s="2">
        <v>0</v>
      </c>
      <c r="N263">
        <v>1</v>
      </c>
      <c r="O263">
        <v>0</v>
      </c>
      <c r="P263" s="2">
        <v>4138.8900000000003</v>
      </c>
      <c r="R263" s="6">
        <v>234</v>
      </c>
      <c r="S263" s="6">
        <v>8975.6380372683452</v>
      </c>
      <c r="T263" s="6">
        <v>1663.8219627316539</v>
      </c>
      <c r="AE263">
        <f>IF($I263=AE$1,1,0)</f>
        <v>1</v>
      </c>
      <c r="AF263">
        <f>IF($I263=AF$1,1,0)</f>
        <v>0</v>
      </c>
      <c r="AG263">
        <f>IF($I263=AG$1,1,0)</f>
        <v>0</v>
      </c>
      <c r="AH263">
        <f>IF($I263=AH$1,1,0)</f>
        <v>0</v>
      </c>
      <c r="AI263">
        <f>IF($C263=AI$1,1,0)</f>
        <v>0</v>
      </c>
      <c r="AJ263">
        <f>IF($C263=AJ$1,1,0)</f>
        <v>0</v>
      </c>
      <c r="AK263">
        <f>IF($C263=AK$1,1,0)</f>
        <v>0</v>
      </c>
      <c r="AL263">
        <f>IF($C263=AL$1,1,0)</f>
        <v>1</v>
      </c>
    </row>
    <row r="264" spans="1:38" x14ac:dyDescent="0.2">
      <c r="A264" s="1" t="s">
        <v>676</v>
      </c>
      <c r="B264" s="2">
        <v>2020</v>
      </c>
      <c r="C264" s="2" t="s">
        <v>26</v>
      </c>
      <c r="D264" s="2">
        <v>163.1</v>
      </c>
      <c r="E264" s="2">
        <v>125</v>
      </c>
      <c r="F264">
        <f>D264*0.01</f>
        <v>1.631</v>
      </c>
      <c r="G264" s="15">
        <f>E264*0.453592</f>
        <v>56.698999999999998</v>
      </c>
      <c r="H264" s="16">
        <f t="shared" si="4"/>
        <v>21.3</v>
      </c>
      <c r="I264" t="str">
        <f>IF(H264&lt;=18.5,"Underweight",IF(H264&lt;=24.9,"Healthy weight",IF(H264&lt;=29.9,"Over weight", "Obesity")))</f>
        <v>Healthy weight</v>
      </c>
      <c r="J264" s="2">
        <v>22</v>
      </c>
      <c r="K264" s="2">
        <v>1</v>
      </c>
      <c r="L264" s="2">
        <v>1</v>
      </c>
      <c r="M264" s="2">
        <v>0</v>
      </c>
      <c r="N264">
        <v>0</v>
      </c>
      <c r="O264">
        <v>1</v>
      </c>
      <c r="P264" s="2">
        <v>1332.48</v>
      </c>
      <c r="R264" s="6">
        <v>235</v>
      </c>
      <c r="S264" s="6">
        <v>3224.2692506171497</v>
      </c>
      <c r="T264" s="6">
        <v>-706.63925061714963</v>
      </c>
      <c r="AE264">
        <f>IF($I264=AE$1,1,0)</f>
        <v>0</v>
      </c>
      <c r="AF264">
        <f>IF($I264=AF$1,1,0)</f>
        <v>0</v>
      </c>
      <c r="AG264">
        <f>IF($I264=AG$1,1,0)</f>
        <v>1</v>
      </c>
      <c r="AH264">
        <f>IF($I264=AH$1,1,0)</f>
        <v>0</v>
      </c>
      <c r="AI264">
        <f>IF($C264=AI$1,1,0)</f>
        <v>1</v>
      </c>
      <c r="AJ264">
        <f>IF($C264=AJ$1,1,0)</f>
        <v>0</v>
      </c>
      <c r="AK264">
        <f>IF($C264=AK$1,1,0)</f>
        <v>0</v>
      </c>
      <c r="AL264">
        <f>IF($C264=AL$1,1,0)</f>
        <v>0</v>
      </c>
    </row>
    <row r="265" spans="1:38" x14ac:dyDescent="0.2">
      <c r="A265" s="1" t="s">
        <v>1220</v>
      </c>
      <c r="B265" s="2">
        <v>2020</v>
      </c>
      <c r="C265" s="2" t="s">
        <v>19</v>
      </c>
      <c r="D265" s="2">
        <v>168.8</v>
      </c>
      <c r="E265" s="2">
        <v>163</v>
      </c>
      <c r="F265">
        <f>D265*0.01</f>
        <v>1.6880000000000002</v>
      </c>
      <c r="G265" s="15">
        <f>E265*0.453592</f>
        <v>73.935496000000001</v>
      </c>
      <c r="H265" s="16">
        <f t="shared" si="4"/>
        <v>25.9</v>
      </c>
      <c r="I265" t="str">
        <f>IF(H265&lt;=18.5,"Underweight",IF(H265&lt;=24.9,"Healthy weight",IF(H265&lt;=29.9,"Over weight", "Obesity")))</f>
        <v>Over weight</v>
      </c>
      <c r="J265" s="2">
        <v>37</v>
      </c>
      <c r="K265" s="2">
        <v>1</v>
      </c>
      <c r="L265" s="2">
        <v>1</v>
      </c>
      <c r="M265" s="2">
        <v>0</v>
      </c>
      <c r="N265">
        <v>1</v>
      </c>
      <c r="O265">
        <v>0</v>
      </c>
      <c r="P265" s="2">
        <v>4270.71</v>
      </c>
      <c r="R265" s="6">
        <v>236</v>
      </c>
      <c r="S265" s="6">
        <v>8504.9943414170793</v>
      </c>
      <c r="T265" s="6">
        <v>-4095.1243414170794</v>
      </c>
      <c r="AE265">
        <f>IF($I265=AE$1,1,0)</f>
        <v>1</v>
      </c>
      <c r="AF265">
        <f>IF($I265=AF$1,1,0)</f>
        <v>0</v>
      </c>
      <c r="AG265">
        <f>IF($I265=AG$1,1,0)</f>
        <v>0</v>
      </c>
      <c r="AH265">
        <f>IF($I265=AH$1,1,0)</f>
        <v>0</v>
      </c>
      <c r="AI265">
        <f>IF($C265=AI$1,1,0)</f>
        <v>0</v>
      </c>
      <c r="AJ265">
        <f>IF($C265=AJ$1,1,0)</f>
        <v>1</v>
      </c>
      <c r="AK265">
        <f>IF($C265=AK$1,1,0)</f>
        <v>0</v>
      </c>
      <c r="AL265">
        <f>IF($C265=AL$1,1,0)</f>
        <v>0</v>
      </c>
    </row>
    <row r="266" spans="1:38" x14ac:dyDescent="0.2">
      <c r="A266" s="1" t="s">
        <v>283</v>
      </c>
      <c r="B266" s="2">
        <v>2020</v>
      </c>
      <c r="C266" s="2" t="s">
        <v>19</v>
      </c>
      <c r="D266" s="2">
        <v>163.4</v>
      </c>
      <c r="E266" s="2">
        <v>102</v>
      </c>
      <c r="F266">
        <f>D266*0.01</f>
        <v>1.6340000000000001</v>
      </c>
      <c r="G266" s="15">
        <f>E266*0.453592</f>
        <v>46.266384000000002</v>
      </c>
      <c r="H266" s="16">
        <f t="shared" si="4"/>
        <v>17.3</v>
      </c>
      <c r="I266" t="str">
        <f>IF(H266&lt;=18.5,"Underweight",IF(H266&lt;=24.9,"Healthy weight",IF(H266&lt;=29.9,"Over weight", "Obesity")))</f>
        <v>Underweight</v>
      </c>
      <c r="J266" s="2">
        <v>39</v>
      </c>
      <c r="K266" s="2">
        <v>1</v>
      </c>
      <c r="L266" s="2">
        <v>1</v>
      </c>
      <c r="M266" s="2">
        <v>0</v>
      </c>
      <c r="N266">
        <v>0</v>
      </c>
      <c r="O266">
        <v>0</v>
      </c>
      <c r="P266" s="2">
        <v>4399.55</v>
      </c>
      <c r="R266" s="6">
        <v>237</v>
      </c>
      <c r="S266" s="6">
        <v>22287.235199023606</v>
      </c>
      <c r="T266" s="6">
        <v>13524.734800976395</v>
      </c>
      <c r="AE266">
        <f>IF($I266=AE$1,1,0)</f>
        <v>0</v>
      </c>
      <c r="AF266">
        <f>IF($I266=AF$1,1,0)</f>
        <v>0</v>
      </c>
      <c r="AG266">
        <f>IF($I266=AG$1,1,0)</f>
        <v>0</v>
      </c>
      <c r="AH266">
        <f>IF($I266=AH$1,1,0)</f>
        <v>1</v>
      </c>
      <c r="AI266">
        <f>IF($C266=AI$1,1,0)</f>
        <v>0</v>
      </c>
      <c r="AJ266">
        <f>IF($C266=AJ$1,1,0)</f>
        <v>1</v>
      </c>
      <c r="AK266">
        <f>IF($C266=AK$1,1,0)</f>
        <v>0</v>
      </c>
      <c r="AL266">
        <f>IF($C266=AL$1,1,0)</f>
        <v>0</v>
      </c>
    </row>
    <row r="267" spans="1:38" x14ac:dyDescent="0.2">
      <c r="A267" s="1" t="s">
        <v>610</v>
      </c>
      <c r="B267" s="2">
        <v>2020</v>
      </c>
      <c r="C267" s="2" t="s">
        <v>19</v>
      </c>
      <c r="D267" s="2">
        <v>180.5</v>
      </c>
      <c r="E267" s="2">
        <v>226</v>
      </c>
      <c r="F267">
        <f>D267*0.01</f>
        <v>1.8049999999999999</v>
      </c>
      <c r="G267" s="15">
        <f>E267*0.453592</f>
        <v>102.511792</v>
      </c>
      <c r="H267" s="16">
        <f t="shared" si="4"/>
        <v>31.5</v>
      </c>
      <c r="I267" t="str">
        <f>IF(H267&lt;=18.5,"Underweight",IF(H267&lt;=24.9,"Healthy weight",IF(H267&lt;=29.9,"Over weight", "Obesity")))</f>
        <v>Obesity</v>
      </c>
      <c r="J267" s="2">
        <v>46</v>
      </c>
      <c r="K267" s="2">
        <v>1</v>
      </c>
      <c r="L267" s="2">
        <v>0</v>
      </c>
      <c r="M267" s="2">
        <v>0</v>
      </c>
      <c r="N267">
        <v>1</v>
      </c>
      <c r="O267">
        <v>0</v>
      </c>
      <c r="P267" s="2">
        <v>8936.48</v>
      </c>
      <c r="R267" s="6">
        <v>238</v>
      </c>
      <c r="S267" s="6">
        <v>23732.069178873797</v>
      </c>
      <c r="T267" s="6">
        <v>-10646.449178873796</v>
      </c>
      <c r="AE267">
        <f>IF($I267=AE$1,1,0)</f>
        <v>0</v>
      </c>
      <c r="AF267">
        <f>IF($I267=AF$1,1,0)</f>
        <v>1</v>
      </c>
      <c r="AG267">
        <f>IF($I267=AG$1,1,0)</f>
        <v>0</v>
      </c>
      <c r="AH267">
        <f>IF($I267=AH$1,1,0)</f>
        <v>0</v>
      </c>
      <c r="AI267">
        <f>IF($C267=AI$1,1,0)</f>
        <v>0</v>
      </c>
      <c r="AJ267">
        <f>IF($C267=AJ$1,1,0)</f>
        <v>1</v>
      </c>
      <c r="AK267">
        <f>IF($C267=AK$1,1,0)</f>
        <v>0</v>
      </c>
      <c r="AL267">
        <f>IF($C267=AL$1,1,0)</f>
        <v>0</v>
      </c>
    </row>
    <row r="268" spans="1:38" x14ac:dyDescent="0.2">
      <c r="A268" s="1" t="s">
        <v>613</v>
      </c>
      <c r="B268" s="2">
        <v>2020</v>
      </c>
      <c r="C268" s="2" t="s">
        <v>26</v>
      </c>
      <c r="D268" s="2">
        <v>177.9</v>
      </c>
      <c r="E268" s="2">
        <v>220</v>
      </c>
      <c r="F268">
        <f>D268*0.01</f>
        <v>1.7790000000000001</v>
      </c>
      <c r="G268" s="15">
        <f>E268*0.453592</f>
        <v>99.790239999999997</v>
      </c>
      <c r="H268" s="16">
        <f t="shared" si="4"/>
        <v>31.5</v>
      </c>
      <c r="I268" t="str">
        <f>IF(H268&lt;=18.5,"Underweight",IF(H268&lt;=24.9,"Healthy weight",IF(H268&lt;=29.9,"Over weight", "Obesity")))</f>
        <v>Obesity</v>
      </c>
      <c r="J268" s="2">
        <v>40</v>
      </c>
      <c r="K268" s="2">
        <v>0</v>
      </c>
      <c r="L268" s="2">
        <v>2</v>
      </c>
      <c r="M268" s="2">
        <v>0</v>
      </c>
      <c r="N268">
        <v>1</v>
      </c>
      <c r="O268">
        <v>1</v>
      </c>
      <c r="P268" s="2">
        <v>45951.63</v>
      </c>
      <c r="R268" s="6">
        <v>239</v>
      </c>
      <c r="S268" s="6">
        <v>3541.9187655736023</v>
      </c>
      <c r="T268" s="6">
        <v>-2667.6587655736021</v>
      </c>
      <c r="AE268">
        <f>IF($I268=AE$1,1,0)</f>
        <v>0</v>
      </c>
      <c r="AF268">
        <f>IF($I268=AF$1,1,0)</f>
        <v>1</v>
      </c>
      <c r="AG268">
        <f>IF($I268=AG$1,1,0)</f>
        <v>0</v>
      </c>
      <c r="AH268">
        <f>IF($I268=AH$1,1,0)</f>
        <v>0</v>
      </c>
      <c r="AI268">
        <f>IF($C268=AI$1,1,0)</f>
        <v>1</v>
      </c>
      <c r="AJ268">
        <f>IF($C268=AJ$1,1,0)</f>
        <v>0</v>
      </c>
      <c r="AK268">
        <f>IF($C268=AK$1,1,0)</f>
        <v>0</v>
      </c>
      <c r="AL268">
        <f>IF($C268=AL$1,1,0)</f>
        <v>0</v>
      </c>
    </row>
    <row r="269" spans="1:38" x14ac:dyDescent="0.2">
      <c r="A269" s="1" t="s">
        <v>517</v>
      </c>
      <c r="B269" s="2">
        <v>2020</v>
      </c>
      <c r="C269" s="2" t="s">
        <v>21</v>
      </c>
      <c r="D269" s="2">
        <v>167.5</v>
      </c>
      <c r="E269" s="2">
        <v>132</v>
      </c>
      <c r="F269">
        <f>D269*0.01</f>
        <v>1.675</v>
      </c>
      <c r="G269" s="15">
        <f>E269*0.453592</f>
        <v>59.874144000000001</v>
      </c>
      <c r="H269" s="16">
        <f t="shared" si="4"/>
        <v>21.3</v>
      </c>
      <c r="I269" t="str">
        <f>IF(H269&lt;=18.5,"Underweight",IF(H269&lt;=24.9,"Healthy weight",IF(H269&lt;=29.9,"Over weight", "Obesity")))</f>
        <v>Healthy weight</v>
      </c>
      <c r="J269" s="2">
        <v>49</v>
      </c>
      <c r="K269" s="2">
        <v>0</v>
      </c>
      <c r="L269" s="2">
        <v>0</v>
      </c>
      <c r="M269" s="2">
        <v>0</v>
      </c>
      <c r="N269">
        <v>0</v>
      </c>
      <c r="O269">
        <v>0</v>
      </c>
      <c r="P269" s="2">
        <v>6266.16</v>
      </c>
      <c r="R269" s="6">
        <v>240</v>
      </c>
      <c r="S269" s="6">
        <v>7999.6131312203343</v>
      </c>
      <c r="T269" s="6">
        <v>-1998.3331312203345</v>
      </c>
      <c r="AE269">
        <f>IF($I269=AE$1,1,0)</f>
        <v>0</v>
      </c>
      <c r="AF269">
        <f>IF($I269=AF$1,1,0)</f>
        <v>0</v>
      </c>
      <c r="AG269">
        <f>IF($I269=AG$1,1,0)</f>
        <v>1</v>
      </c>
      <c r="AH269">
        <f>IF($I269=AH$1,1,0)</f>
        <v>0</v>
      </c>
      <c r="AI269">
        <f>IF($C269=AI$1,1,0)</f>
        <v>0</v>
      </c>
      <c r="AJ269">
        <f>IF($C269=AJ$1,1,0)</f>
        <v>0</v>
      </c>
      <c r="AK269">
        <f>IF($C269=AK$1,1,0)</f>
        <v>0</v>
      </c>
      <c r="AL269">
        <f>IF($C269=AL$1,1,0)</f>
        <v>1</v>
      </c>
    </row>
    <row r="270" spans="1:38" x14ac:dyDescent="0.2">
      <c r="A270" s="1" t="s">
        <v>743</v>
      </c>
      <c r="B270" s="2">
        <v>2020</v>
      </c>
      <c r="C270" s="2" t="s">
        <v>11</v>
      </c>
      <c r="D270" s="2">
        <v>156</v>
      </c>
      <c r="E270" s="2">
        <v>169</v>
      </c>
      <c r="F270">
        <f>D270*0.01</f>
        <v>1.56</v>
      </c>
      <c r="G270" s="15">
        <f>E270*0.453592</f>
        <v>76.657048000000003</v>
      </c>
      <c r="H270" s="16">
        <f t="shared" si="4"/>
        <v>31.5</v>
      </c>
      <c r="I270" t="str">
        <f>IF(H270&lt;=18.5,"Underweight",IF(H270&lt;=24.9,"Healthy weight",IF(H270&lt;=29.9,"Over weight", "Obesity")))</f>
        <v>Obesity</v>
      </c>
      <c r="J270" s="2">
        <v>45</v>
      </c>
      <c r="K270" s="2">
        <v>0</v>
      </c>
      <c r="L270" s="2">
        <v>1</v>
      </c>
      <c r="M270" s="2">
        <v>0</v>
      </c>
      <c r="N270">
        <v>1</v>
      </c>
      <c r="O270">
        <v>0</v>
      </c>
      <c r="P270" s="2">
        <v>7496.87</v>
      </c>
      <c r="R270" s="6">
        <v>241</v>
      </c>
      <c r="S270" s="6">
        <v>18467.66683829148</v>
      </c>
      <c r="T270" s="6">
        <v>5302.0331617085212</v>
      </c>
      <c r="AE270">
        <f>IF($I270=AE$1,1,0)</f>
        <v>0</v>
      </c>
      <c r="AF270">
        <f>IF($I270=AF$1,1,0)</f>
        <v>1</v>
      </c>
      <c r="AG270">
        <f>IF($I270=AG$1,1,0)</f>
        <v>0</v>
      </c>
      <c r="AH270">
        <f>IF($I270=AH$1,1,0)</f>
        <v>0</v>
      </c>
      <c r="AI270">
        <f>IF($C270=AI$1,1,0)</f>
        <v>0</v>
      </c>
      <c r="AJ270">
        <f>IF($C270=AJ$1,1,0)</f>
        <v>0</v>
      </c>
      <c r="AK270">
        <f>IF($C270=AK$1,1,0)</f>
        <v>1</v>
      </c>
      <c r="AL270">
        <f>IF($C270=AL$1,1,0)</f>
        <v>0</v>
      </c>
    </row>
    <row r="271" spans="1:38" x14ac:dyDescent="0.2">
      <c r="A271" s="1" t="s">
        <v>836</v>
      </c>
      <c r="B271" s="2">
        <v>2020</v>
      </c>
      <c r="C271" s="2" t="s">
        <v>19</v>
      </c>
      <c r="D271" s="2">
        <v>153.1</v>
      </c>
      <c r="E271" s="2">
        <v>163</v>
      </c>
      <c r="F271">
        <f>D271*0.01</f>
        <v>1.5309999999999999</v>
      </c>
      <c r="G271" s="15">
        <f>E271*0.453592</f>
        <v>73.935496000000001</v>
      </c>
      <c r="H271" s="16">
        <f t="shared" si="4"/>
        <v>31.5</v>
      </c>
      <c r="I271" t="str">
        <f>IF(H271&lt;=18.5,"Underweight",IF(H271&lt;=24.9,"Healthy weight",IF(H271&lt;=29.9,"Over weight", "Obesity")))</f>
        <v>Obesity</v>
      </c>
      <c r="J271" s="2">
        <v>26</v>
      </c>
      <c r="K271" s="2">
        <v>0</v>
      </c>
      <c r="L271" s="2">
        <v>0</v>
      </c>
      <c r="M271" s="2">
        <v>0</v>
      </c>
      <c r="N271">
        <v>1</v>
      </c>
      <c r="O271">
        <v>0</v>
      </c>
      <c r="P271" s="2">
        <v>1841.1</v>
      </c>
      <c r="R271" s="6">
        <v>242</v>
      </c>
      <c r="S271" s="6">
        <v>4684.0124931841056</v>
      </c>
      <c r="T271" s="6">
        <v>8484.9775068158942</v>
      </c>
      <c r="AE271">
        <f>IF($I271=AE$1,1,0)</f>
        <v>0</v>
      </c>
      <c r="AF271">
        <f>IF($I271=AF$1,1,0)</f>
        <v>1</v>
      </c>
      <c r="AG271">
        <f>IF($I271=AG$1,1,0)</f>
        <v>0</v>
      </c>
      <c r="AH271">
        <f>IF($I271=AH$1,1,0)</f>
        <v>0</v>
      </c>
      <c r="AI271">
        <f>IF($C271=AI$1,1,0)</f>
        <v>0</v>
      </c>
      <c r="AJ271">
        <f>IF($C271=AJ$1,1,0)</f>
        <v>1</v>
      </c>
      <c r="AK271">
        <f>IF($C271=AK$1,1,0)</f>
        <v>0</v>
      </c>
      <c r="AL271">
        <f>IF($C271=AL$1,1,0)</f>
        <v>0</v>
      </c>
    </row>
    <row r="272" spans="1:38" x14ac:dyDescent="0.2">
      <c r="A272" s="1" t="s">
        <v>360</v>
      </c>
      <c r="B272" s="2">
        <v>2020</v>
      </c>
      <c r="C272" s="2" t="s">
        <v>21</v>
      </c>
      <c r="D272" s="2">
        <v>153.5</v>
      </c>
      <c r="E272" s="2">
        <v>111</v>
      </c>
      <c r="F272">
        <f>D272*0.01</f>
        <v>1.5350000000000001</v>
      </c>
      <c r="G272" s="15">
        <f>E272*0.453592</f>
        <v>50.348711999999999</v>
      </c>
      <c r="H272" s="16">
        <f t="shared" si="4"/>
        <v>21.4</v>
      </c>
      <c r="I272" t="str">
        <f>IF(H272&lt;=18.5,"Underweight",IF(H272&lt;=24.9,"Healthy weight",IF(H272&lt;=29.9,"Over weight", "Obesity")))</f>
        <v>Healthy weight</v>
      </c>
      <c r="J272" s="2">
        <v>36</v>
      </c>
      <c r="K272" s="2">
        <v>1</v>
      </c>
      <c r="L272" s="2">
        <v>2</v>
      </c>
      <c r="M272" s="2">
        <v>0</v>
      </c>
      <c r="N272">
        <v>0</v>
      </c>
      <c r="O272">
        <v>0</v>
      </c>
      <c r="P272" s="2">
        <v>4245.1899999999996</v>
      </c>
      <c r="R272" s="6">
        <v>243</v>
      </c>
      <c r="S272" s="6">
        <v>21029.426170663279</v>
      </c>
      <c r="T272" s="6">
        <v>16014.943829336724</v>
      </c>
      <c r="AE272">
        <f>IF($I272=AE$1,1,0)</f>
        <v>0</v>
      </c>
      <c r="AF272">
        <f>IF($I272=AF$1,1,0)</f>
        <v>0</v>
      </c>
      <c r="AG272">
        <f>IF($I272=AG$1,1,0)</f>
        <v>1</v>
      </c>
      <c r="AH272">
        <f>IF($I272=AH$1,1,0)</f>
        <v>0</v>
      </c>
      <c r="AI272">
        <f>IF($C272=AI$1,1,0)</f>
        <v>0</v>
      </c>
      <c r="AJ272">
        <f>IF($C272=AJ$1,1,0)</f>
        <v>0</v>
      </c>
      <c r="AK272">
        <f>IF($C272=AK$1,1,0)</f>
        <v>0</v>
      </c>
      <c r="AL272">
        <f>IF($C272=AL$1,1,0)</f>
        <v>1</v>
      </c>
    </row>
    <row r="273" spans="1:38" x14ac:dyDescent="0.2">
      <c r="A273" s="1" t="s">
        <v>117</v>
      </c>
      <c r="B273" s="2">
        <v>2020</v>
      </c>
      <c r="C273" s="2" t="s">
        <v>19</v>
      </c>
      <c r="D273" s="2">
        <v>185.1</v>
      </c>
      <c r="E273" s="2">
        <v>239</v>
      </c>
      <c r="F273">
        <f>D273*0.01</f>
        <v>1.851</v>
      </c>
      <c r="G273" s="15">
        <f>E273*0.453592</f>
        <v>108.40848800000001</v>
      </c>
      <c r="H273" s="16">
        <f t="shared" si="4"/>
        <v>31.6</v>
      </c>
      <c r="I273" t="str">
        <f>IF(H273&lt;=18.5,"Underweight",IF(H273&lt;=24.9,"Healthy weight",IF(H273&lt;=29.9,"Over weight", "Obesity")))</f>
        <v>Obesity</v>
      </c>
      <c r="J273" s="2">
        <v>43</v>
      </c>
      <c r="K273" s="2">
        <v>1</v>
      </c>
      <c r="L273" s="2">
        <v>1</v>
      </c>
      <c r="M273" s="2">
        <v>1</v>
      </c>
      <c r="N273">
        <v>1</v>
      </c>
      <c r="O273">
        <v>0</v>
      </c>
      <c r="P273" s="2">
        <v>32246.51</v>
      </c>
      <c r="R273" s="6">
        <v>244</v>
      </c>
      <c r="S273" s="6">
        <v>6725.4813526423932</v>
      </c>
      <c r="T273" s="6">
        <v>2610.3086473576077</v>
      </c>
      <c r="AE273">
        <f>IF($I273=AE$1,1,0)</f>
        <v>0</v>
      </c>
      <c r="AF273">
        <f>IF($I273=AF$1,1,0)</f>
        <v>1</v>
      </c>
      <c r="AG273">
        <f>IF($I273=AG$1,1,0)</f>
        <v>0</v>
      </c>
      <c r="AH273">
        <f>IF($I273=AH$1,1,0)</f>
        <v>0</v>
      </c>
      <c r="AI273">
        <f>IF($C273=AI$1,1,0)</f>
        <v>0</v>
      </c>
      <c r="AJ273">
        <f>IF($C273=AJ$1,1,0)</f>
        <v>1</v>
      </c>
      <c r="AK273">
        <f>IF($C273=AK$1,1,0)</f>
        <v>0</v>
      </c>
      <c r="AL273">
        <f>IF($C273=AL$1,1,0)</f>
        <v>0</v>
      </c>
    </row>
    <row r="274" spans="1:38" x14ac:dyDescent="0.2">
      <c r="A274" s="1" t="s">
        <v>291</v>
      </c>
      <c r="B274" s="2">
        <v>2020</v>
      </c>
      <c r="C274" s="2" t="s">
        <v>19</v>
      </c>
      <c r="D274" s="2">
        <v>172.7</v>
      </c>
      <c r="E274" s="2">
        <v>114</v>
      </c>
      <c r="F274">
        <f>D274*0.01</f>
        <v>1.7269999999999999</v>
      </c>
      <c r="G274" s="15">
        <f>E274*0.453592</f>
        <v>51.709488</v>
      </c>
      <c r="H274" s="16">
        <f t="shared" si="4"/>
        <v>17.3</v>
      </c>
      <c r="I274" t="str">
        <f>IF(H274&lt;=18.5,"Underweight",IF(H274&lt;=24.9,"Healthy weight",IF(H274&lt;=29.9,"Over weight", "Obesity")))</f>
        <v>Underweight</v>
      </c>
      <c r="J274" s="2">
        <v>30</v>
      </c>
      <c r="K274" s="2">
        <v>1</v>
      </c>
      <c r="L274" s="2">
        <v>2</v>
      </c>
      <c r="M274" s="2">
        <v>0</v>
      </c>
      <c r="N274">
        <v>0</v>
      </c>
      <c r="O274">
        <v>0</v>
      </c>
      <c r="P274" s="2">
        <v>2656.22</v>
      </c>
      <c r="R274" s="6">
        <v>245</v>
      </c>
      <c r="S274" s="6">
        <v>19756.001135835762</v>
      </c>
      <c r="T274" s="6">
        <v>-9198.7211358357617</v>
      </c>
      <c r="AE274">
        <f>IF($I274=AE$1,1,0)</f>
        <v>0</v>
      </c>
      <c r="AF274">
        <f>IF($I274=AF$1,1,0)</f>
        <v>0</v>
      </c>
      <c r="AG274">
        <f>IF($I274=AG$1,1,0)</f>
        <v>0</v>
      </c>
      <c r="AH274">
        <f>IF($I274=AH$1,1,0)</f>
        <v>1</v>
      </c>
      <c r="AI274">
        <f>IF($C274=AI$1,1,0)</f>
        <v>0</v>
      </c>
      <c r="AJ274">
        <f>IF($C274=AJ$1,1,0)</f>
        <v>1</v>
      </c>
      <c r="AK274">
        <f>IF($C274=AK$1,1,0)</f>
        <v>0</v>
      </c>
      <c r="AL274">
        <f>IF($C274=AL$1,1,0)</f>
        <v>0</v>
      </c>
    </row>
    <row r="275" spans="1:38" x14ac:dyDescent="0.2">
      <c r="A275" s="1" t="s">
        <v>391</v>
      </c>
      <c r="B275" s="2">
        <v>2020</v>
      </c>
      <c r="C275" s="2" t="s">
        <v>26</v>
      </c>
      <c r="D275" s="2">
        <v>161.6</v>
      </c>
      <c r="E275" s="2">
        <v>182</v>
      </c>
      <c r="F275">
        <f>D275*0.01</f>
        <v>1.6159999999999999</v>
      </c>
      <c r="G275" s="15">
        <f>E275*0.453592</f>
        <v>82.553743999999995</v>
      </c>
      <c r="H275" s="16">
        <f t="shared" si="4"/>
        <v>31.6</v>
      </c>
      <c r="I275" t="str">
        <f>IF(H275&lt;=18.5,"Underweight",IF(H275&lt;=24.9,"Healthy weight",IF(H275&lt;=29.9,"Over weight", "Obesity")))</f>
        <v>Obesity</v>
      </c>
      <c r="J275" s="2">
        <v>27</v>
      </c>
      <c r="K275" s="2">
        <v>1</v>
      </c>
      <c r="L275" s="2">
        <v>0</v>
      </c>
      <c r="M275" s="2">
        <v>0</v>
      </c>
      <c r="N275">
        <v>1</v>
      </c>
      <c r="O275">
        <v>1</v>
      </c>
      <c r="P275" s="2">
        <v>2482.84</v>
      </c>
      <c r="R275" s="6">
        <v>246</v>
      </c>
      <c r="S275" s="6">
        <v>5164.9320720423802</v>
      </c>
      <c r="T275" s="6">
        <v>-2992.5720720423801</v>
      </c>
      <c r="AE275">
        <f>IF($I275=AE$1,1,0)</f>
        <v>0</v>
      </c>
      <c r="AF275">
        <f>IF($I275=AF$1,1,0)</f>
        <v>1</v>
      </c>
      <c r="AG275">
        <f>IF($I275=AG$1,1,0)</f>
        <v>0</v>
      </c>
      <c r="AH275">
        <f>IF($I275=AH$1,1,0)</f>
        <v>0</v>
      </c>
      <c r="AI275">
        <f>IF($C275=AI$1,1,0)</f>
        <v>1</v>
      </c>
      <c r="AJ275">
        <f>IF($C275=AJ$1,1,0)</f>
        <v>0</v>
      </c>
      <c r="AK275">
        <f>IF($C275=AK$1,1,0)</f>
        <v>0</v>
      </c>
      <c r="AL275">
        <f>IF($C275=AL$1,1,0)</f>
        <v>0</v>
      </c>
    </row>
    <row r="276" spans="1:38" x14ac:dyDescent="0.2">
      <c r="A276" s="1" t="s">
        <v>710</v>
      </c>
      <c r="B276" s="2">
        <v>2020</v>
      </c>
      <c r="C276" s="2" t="s">
        <v>19</v>
      </c>
      <c r="D276" s="2">
        <v>178.9</v>
      </c>
      <c r="E276" s="2">
        <v>223</v>
      </c>
      <c r="F276">
        <f>D276*0.01</f>
        <v>1.7890000000000001</v>
      </c>
      <c r="G276" s="15">
        <f>E276*0.453592</f>
        <v>101.151016</v>
      </c>
      <c r="H276" s="16">
        <f t="shared" si="4"/>
        <v>31.6</v>
      </c>
      <c r="I276" t="str">
        <f>IF(H276&lt;=18.5,"Underweight",IF(H276&lt;=24.9,"Healthy weight",IF(H276&lt;=29.9,"Over weight", "Obesity")))</f>
        <v>Obesity</v>
      </c>
      <c r="J276" s="2">
        <v>42</v>
      </c>
      <c r="K276" s="2">
        <v>1</v>
      </c>
      <c r="L276" s="2">
        <v>2</v>
      </c>
      <c r="M276" s="2">
        <v>0</v>
      </c>
      <c r="N276">
        <v>1</v>
      </c>
      <c r="O276">
        <v>0</v>
      </c>
      <c r="P276" s="2">
        <v>6273.09</v>
      </c>
      <c r="R276" s="6">
        <v>247</v>
      </c>
      <c r="S276" s="6">
        <v>12021.822449909514</v>
      </c>
      <c r="T276" s="6">
        <v>1207.3775500904867</v>
      </c>
      <c r="AE276">
        <f>IF($I276=AE$1,1,0)</f>
        <v>0</v>
      </c>
      <c r="AF276">
        <f>IF($I276=AF$1,1,0)</f>
        <v>1</v>
      </c>
      <c r="AG276">
        <f>IF($I276=AG$1,1,0)</f>
        <v>0</v>
      </c>
      <c r="AH276">
        <f>IF($I276=AH$1,1,0)</f>
        <v>0</v>
      </c>
      <c r="AI276">
        <f>IF($C276=AI$1,1,0)</f>
        <v>0</v>
      </c>
      <c r="AJ276">
        <f>IF($C276=AJ$1,1,0)</f>
        <v>1</v>
      </c>
      <c r="AK276">
        <f>IF($C276=AK$1,1,0)</f>
        <v>0</v>
      </c>
      <c r="AL276">
        <f>IF($C276=AL$1,1,0)</f>
        <v>0</v>
      </c>
    </row>
    <row r="277" spans="1:38" x14ac:dyDescent="0.2">
      <c r="A277" s="1" t="s">
        <v>819</v>
      </c>
      <c r="B277" s="2">
        <v>2020</v>
      </c>
      <c r="C277" s="2" t="s">
        <v>19</v>
      </c>
      <c r="D277" s="2">
        <v>176.5</v>
      </c>
      <c r="E277" s="2">
        <v>217</v>
      </c>
      <c r="F277">
        <f>D277*0.01</f>
        <v>1.7650000000000001</v>
      </c>
      <c r="G277" s="15">
        <f>E277*0.453592</f>
        <v>98.429463999999996</v>
      </c>
      <c r="H277" s="16">
        <f t="shared" si="4"/>
        <v>31.6</v>
      </c>
      <c r="I277" t="str">
        <f>IF(H277&lt;=18.5,"Underweight",IF(H277&lt;=24.9,"Healthy weight",IF(H277&lt;=29.9,"Over weight", "Obesity")))</f>
        <v>Obesity</v>
      </c>
      <c r="J277" s="2">
        <v>41</v>
      </c>
      <c r="K277" s="2">
        <v>0</v>
      </c>
      <c r="L277" s="2">
        <v>1</v>
      </c>
      <c r="M277" s="2">
        <v>0</v>
      </c>
      <c r="N277">
        <v>1</v>
      </c>
      <c r="O277">
        <v>0</v>
      </c>
      <c r="P277" s="2">
        <v>5335.37</v>
      </c>
      <c r="R277" s="6">
        <v>248</v>
      </c>
      <c r="S277" s="6">
        <v>8185.9313389597755</v>
      </c>
      <c r="T277" s="6">
        <v>-4083.5813389597752</v>
      </c>
      <c r="AE277">
        <f>IF($I277=AE$1,1,0)</f>
        <v>0</v>
      </c>
      <c r="AF277">
        <f>IF($I277=AF$1,1,0)</f>
        <v>1</v>
      </c>
      <c r="AG277">
        <f>IF($I277=AG$1,1,0)</f>
        <v>0</v>
      </c>
      <c r="AH277">
        <f>IF($I277=AH$1,1,0)</f>
        <v>0</v>
      </c>
      <c r="AI277">
        <f>IF($C277=AI$1,1,0)</f>
        <v>0</v>
      </c>
      <c r="AJ277">
        <f>IF($C277=AJ$1,1,0)</f>
        <v>1</v>
      </c>
      <c r="AK277">
        <f>IF($C277=AK$1,1,0)</f>
        <v>0</v>
      </c>
      <c r="AL277">
        <f>IF($C277=AL$1,1,0)</f>
        <v>0</v>
      </c>
    </row>
    <row r="278" spans="1:38" x14ac:dyDescent="0.2">
      <c r="A278" s="1" t="s">
        <v>1074</v>
      </c>
      <c r="B278" s="2">
        <v>2020</v>
      </c>
      <c r="C278" s="2" t="s">
        <v>11</v>
      </c>
      <c r="D278" s="2">
        <v>163.5</v>
      </c>
      <c r="E278" s="2">
        <v>153</v>
      </c>
      <c r="F278">
        <f>D278*0.01</f>
        <v>1.635</v>
      </c>
      <c r="G278" s="15">
        <f>E278*0.453592</f>
        <v>69.399575999999996</v>
      </c>
      <c r="H278" s="16">
        <f t="shared" si="4"/>
        <v>26</v>
      </c>
      <c r="I278" t="str">
        <f>IF(H278&lt;=18.5,"Underweight",IF(H278&lt;=24.9,"Healthy weight",IF(H278&lt;=29.9,"Over weight", "Obesity")))</f>
        <v>Over weight</v>
      </c>
      <c r="J278" s="2">
        <v>29</v>
      </c>
      <c r="K278" s="2">
        <v>0</v>
      </c>
      <c r="L278" s="2">
        <v>2</v>
      </c>
      <c r="M278" s="2">
        <v>0</v>
      </c>
      <c r="N278">
        <v>1</v>
      </c>
      <c r="O278">
        <v>0</v>
      </c>
      <c r="P278" s="2">
        <v>2915.51</v>
      </c>
      <c r="R278" s="6">
        <v>249</v>
      </c>
      <c r="S278" s="6">
        <v>5654.6972757719341</v>
      </c>
      <c r="T278" s="6">
        <v>-3240.9472757719341</v>
      </c>
      <c r="AE278">
        <f>IF($I278=AE$1,1,0)</f>
        <v>1</v>
      </c>
      <c r="AF278">
        <f>IF($I278=AF$1,1,0)</f>
        <v>0</v>
      </c>
      <c r="AG278">
        <f>IF($I278=AG$1,1,0)</f>
        <v>0</v>
      </c>
      <c r="AH278">
        <f>IF($I278=AH$1,1,0)</f>
        <v>0</v>
      </c>
      <c r="AI278">
        <f>IF($C278=AI$1,1,0)</f>
        <v>0</v>
      </c>
      <c r="AJ278">
        <f>IF($C278=AJ$1,1,0)</f>
        <v>0</v>
      </c>
      <c r="AK278">
        <f>IF($C278=AK$1,1,0)</f>
        <v>1</v>
      </c>
      <c r="AL278">
        <f>IF($C278=AL$1,1,0)</f>
        <v>0</v>
      </c>
    </row>
    <row r="279" spans="1:38" x14ac:dyDescent="0.2">
      <c r="A279" s="1" t="s">
        <v>911</v>
      </c>
      <c r="B279" s="2">
        <v>2020</v>
      </c>
      <c r="C279" s="2" t="s">
        <v>26</v>
      </c>
      <c r="D279" s="2">
        <v>154.9</v>
      </c>
      <c r="E279" s="2">
        <v>167</v>
      </c>
      <c r="F279">
        <f>D279*0.01</f>
        <v>1.5490000000000002</v>
      </c>
      <c r="G279" s="15">
        <f>E279*0.453592</f>
        <v>75.749864000000002</v>
      </c>
      <c r="H279" s="16">
        <f t="shared" si="4"/>
        <v>31.6</v>
      </c>
      <c r="I279" t="str">
        <f>IF(H279&lt;=18.5,"Underweight",IF(H279&lt;=24.9,"Healthy weight",IF(H279&lt;=29.9,"Over weight", "Obesity")))</f>
        <v>Obesity</v>
      </c>
      <c r="J279" s="2">
        <v>28</v>
      </c>
      <c r="K279" s="2">
        <v>0</v>
      </c>
      <c r="L279" s="2">
        <v>2</v>
      </c>
      <c r="M279" s="2">
        <v>0</v>
      </c>
      <c r="N279">
        <v>1</v>
      </c>
      <c r="O279">
        <v>1</v>
      </c>
      <c r="P279" s="2">
        <v>28165.52</v>
      </c>
      <c r="R279" s="6">
        <v>250</v>
      </c>
      <c r="S279" s="6">
        <v>4366.362978227653</v>
      </c>
      <c r="T279" s="6">
        <v>-1843.8729782276532</v>
      </c>
      <c r="AE279">
        <f>IF($I279=AE$1,1,0)</f>
        <v>0</v>
      </c>
      <c r="AF279">
        <f>IF($I279=AF$1,1,0)</f>
        <v>1</v>
      </c>
      <c r="AG279">
        <f>IF($I279=AG$1,1,0)</f>
        <v>0</v>
      </c>
      <c r="AH279">
        <f>IF($I279=AH$1,1,0)</f>
        <v>0</v>
      </c>
      <c r="AI279">
        <f>IF($C279=AI$1,1,0)</f>
        <v>1</v>
      </c>
      <c r="AJ279">
        <f>IF($C279=AJ$1,1,0)</f>
        <v>0</v>
      </c>
      <c r="AK279">
        <f>IF($C279=AK$1,1,0)</f>
        <v>0</v>
      </c>
      <c r="AL279">
        <f>IF($C279=AL$1,1,0)</f>
        <v>0</v>
      </c>
    </row>
    <row r="280" spans="1:38" x14ac:dyDescent="0.2">
      <c r="A280" s="1" t="s">
        <v>271</v>
      </c>
      <c r="B280" s="2">
        <v>2020</v>
      </c>
      <c r="C280" s="2" t="s">
        <v>26</v>
      </c>
      <c r="D280" s="2">
        <v>188.2</v>
      </c>
      <c r="E280" s="2">
        <v>203</v>
      </c>
      <c r="F280">
        <f>D280*0.01</f>
        <v>1.8819999999999999</v>
      </c>
      <c r="G280" s="15">
        <f>E280*0.453592</f>
        <v>92.079176000000004</v>
      </c>
      <c r="H280" s="16">
        <f t="shared" si="4"/>
        <v>26</v>
      </c>
      <c r="I280" t="str">
        <f>IF(H280&lt;=18.5,"Underweight",IF(H280&lt;=24.9,"Healthy weight",IF(H280&lt;=29.9,"Over weight", "Obesity")))</f>
        <v>Over weight</v>
      </c>
      <c r="J280" s="2">
        <v>24</v>
      </c>
      <c r="K280" s="2">
        <v>1</v>
      </c>
      <c r="L280" s="2">
        <v>1</v>
      </c>
      <c r="M280" s="2">
        <v>0</v>
      </c>
      <c r="N280">
        <v>1</v>
      </c>
      <c r="O280">
        <v>1</v>
      </c>
      <c r="P280" s="2">
        <v>15434.5</v>
      </c>
      <c r="R280" s="6">
        <v>251</v>
      </c>
      <c r="S280" s="6">
        <v>8185.9313389597755</v>
      </c>
      <c r="T280" s="6">
        <v>3917.7686610402252</v>
      </c>
      <c r="AE280">
        <f>IF($I280=AE$1,1,0)</f>
        <v>1</v>
      </c>
      <c r="AF280">
        <f>IF($I280=AF$1,1,0)</f>
        <v>0</v>
      </c>
      <c r="AG280">
        <f>IF($I280=AG$1,1,0)</f>
        <v>0</v>
      </c>
      <c r="AH280">
        <f>IF($I280=AH$1,1,0)</f>
        <v>0</v>
      </c>
      <c r="AI280">
        <f>IF($C280=AI$1,1,0)</f>
        <v>1</v>
      </c>
      <c r="AJ280">
        <f>IF($C280=AJ$1,1,0)</f>
        <v>0</v>
      </c>
      <c r="AK280">
        <f>IF($C280=AK$1,1,0)</f>
        <v>0</v>
      </c>
      <c r="AL280">
        <f>IF($C280=AL$1,1,0)</f>
        <v>0</v>
      </c>
    </row>
    <row r="281" spans="1:38" x14ac:dyDescent="0.2">
      <c r="A281" s="1" t="s">
        <v>1274</v>
      </c>
      <c r="B281" s="2">
        <v>2020</v>
      </c>
      <c r="C281" s="2" t="s">
        <v>21</v>
      </c>
      <c r="D281" s="2">
        <v>181.1</v>
      </c>
      <c r="E281" s="2">
        <v>188</v>
      </c>
      <c r="F281">
        <f>D281*0.01</f>
        <v>1.8109999999999999</v>
      </c>
      <c r="G281" s="15">
        <f>E281*0.453592</f>
        <v>85.275295999999997</v>
      </c>
      <c r="H281" s="16">
        <f t="shared" si="4"/>
        <v>26</v>
      </c>
      <c r="I281" t="str">
        <f>IF(H281&lt;=18.5,"Underweight",IF(H281&lt;=24.9,"Healthy weight",IF(H281&lt;=29.9,"Over weight", "Obesity")))</f>
        <v>Over weight</v>
      </c>
      <c r="J281" s="2">
        <v>35</v>
      </c>
      <c r="K281" s="2">
        <v>0</v>
      </c>
      <c r="L281" s="2">
        <v>1</v>
      </c>
      <c r="M281" s="2">
        <v>0</v>
      </c>
      <c r="N281">
        <v>1</v>
      </c>
      <c r="O281">
        <v>0</v>
      </c>
      <c r="P281" s="2">
        <v>3008.89</v>
      </c>
      <c r="R281" s="6">
        <v>252</v>
      </c>
      <c r="S281" s="6">
        <v>5002.3687518909846</v>
      </c>
      <c r="T281" s="6">
        <v>-1871.7487518909847</v>
      </c>
      <c r="AE281">
        <f>IF($I281=AE$1,1,0)</f>
        <v>1</v>
      </c>
      <c r="AF281">
        <f>IF($I281=AF$1,1,0)</f>
        <v>0</v>
      </c>
      <c r="AG281">
        <f>IF($I281=AG$1,1,0)</f>
        <v>0</v>
      </c>
      <c r="AH281">
        <f>IF($I281=AH$1,1,0)</f>
        <v>0</v>
      </c>
      <c r="AI281">
        <f>IF($C281=AI$1,1,0)</f>
        <v>0</v>
      </c>
      <c r="AJ281">
        <f>IF($C281=AJ$1,1,0)</f>
        <v>0</v>
      </c>
      <c r="AK281">
        <f>IF($C281=AK$1,1,0)</f>
        <v>0</v>
      </c>
      <c r="AL281">
        <f>IF($C281=AL$1,1,0)</f>
        <v>1</v>
      </c>
    </row>
    <row r="282" spans="1:38" x14ac:dyDescent="0.2">
      <c r="A282" s="1" t="s">
        <v>866</v>
      </c>
      <c r="B282" s="2">
        <v>2020</v>
      </c>
      <c r="C282" s="2" t="s">
        <v>19</v>
      </c>
      <c r="D282" s="2">
        <v>186.3</v>
      </c>
      <c r="E282" s="2">
        <v>199</v>
      </c>
      <c r="F282">
        <f>D282*0.01</f>
        <v>1.8630000000000002</v>
      </c>
      <c r="G282" s="15">
        <f>E282*0.453592</f>
        <v>90.264808000000002</v>
      </c>
      <c r="H282" s="16">
        <f t="shared" si="4"/>
        <v>26</v>
      </c>
      <c r="I282" t="str">
        <f>IF(H282&lt;=18.5,"Underweight",IF(H282&lt;=24.9,"Healthy weight",IF(H282&lt;=29.9,"Over weight", "Obesity")))</f>
        <v>Over weight</v>
      </c>
      <c r="J282" s="2">
        <v>39</v>
      </c>
      <c r="K282" s="2">
        <v>1</v>
      </c>
      <c r="L282" s="2">
        <v>0</v>
      </c>
      <c r="M282" s="2">
        <v>0</v>
      </c>
      <c r="N282">
        <v>1</v>
      </c>
      <c r="O282">
        <v>0</v>
      </c>
      <c r="P282" s="2">
        <v>5170.16</v>
      </c>
      <c r="R282" s="6">
        <v>253</v>
      </c>
      <c r="S282" s="6">
        <v>6609.7660518925713</v>
      </c>
      <c r="T282" s="6">
        <v>-3410.9060518925712</v>
      </c>
      <c r="AE282">
        <f>IF($I282=AE$1,1,0)</f>
        <v>1</v>
      </c>
      <c r="AF282">
        <f>IF($I282=AF$1,1,0)</f>
        <v>0</v>
      </c>
      <c r="AG282">
        <f>IF($I282=AG$1,1,0)</f>
        <v>0</v>
      </c>
      <c r="AH282">
        <f>IF($I282=AH$1,1,0)</f>
        <v>0</v>
      </c>
      <c r="AI282">
        <f>IF($C282=AI$1,1,0)</f>
        <v>0</v>
      </c>
      <c r="AJ282">
        <f>IF($C282=AJ$1,1,0)</f>
        <v>1</v>
      </c>
      <c r="AK282">
        <f>IF($C282=AK$1,1,0)</f>
        <v>0</v>
      </c>
      <c r="AL282">
        <f>IF($C282=AL$1,1,0)</f>
        <v>0</v>
      </c>
    </row>
    <row r="283" spans="1:38" x14ac:dyDescent="0.2">
      <c r="A283" s="1" t="s">
        <v>564</v>
      </c>
      <c r="B283" s="2">
        <v>2020</v>
      </c>
      <c r="C283" s="2" t="s">
        <v>11</v>
      </c>
      <c r="D283" s="2">
        <v>175.1</v>
      </c>
      <c r="E283" s="2">
        <v>176</v>
      </c>
      <c r="F283">
        <f>D283*0.01</f>
        <v>1.7509999999999999</v>
      </c>
      <c r="G283" s="15">
        <f>E283*0.453592</f>
        <v>79.832191999999992</v>
      </c>
      <c r="H283" s="16">
        <f t="shared" si="4"/>
        <v>26</v>
      </c>
      <c r="I283" t="str">
        <f>IF(H283&lt;=18.5,"Underweight",IF(H283&lt;=24.9,"Healthy weight",IF(H283&lt;=29.9,"Over weight", "Obesity")))</f>
        <v>Over weight</v>
      </c>
      <c r="J283" s="2">
        <v>39</v>
      </c>
      <c r="K283" s="2">
        <v>1</v>
      </c>
      <c r="L283" s="2">
        <v>2</v>
      </c>
      <c r="M283" s="2">
        <v>0</v>
      </c>
      <c r="N283">
        <v>1</v>
      </c>
      <c r="O283">
        <v>0</v>
      </c>
      <c r="P283" s="2">
        <v>3824.57</v>
      </c>
      <c r="R283" s="6">
        <v>254</v>
      </c>
      <c r="S283" s="6">
        <v>12774.250268073094</v>
      </c>
      <c r="T283" s="6">
        <v>-5914.5502680730942</v>
      </c>
      <c r="AE283">
        <f>IF($I283=AE$1,1,0)</f>
        <v>1</v>
      </c>
      <c r="AF283">
        <f>IF($I283=AF$1,1,0)</f>
        <v>0</v>
      </c>
      <c r="AG283">
        <f>IF($I283=AG$1,1,0)</f>
        <v>0</v>
      </c>
      <c r="AH283">
        <f>IF($I283=AH$1,1,0)</f>
        <v>0</v>
      </c>
      <c r="AI283">
        <f>IF($C283=AI$1,1,0)</f>
        <v>0</v>
      </c>
      <c r="AJ283">
        <f>IF($C283=AJ$1,1,0)</f>
        <v>0</v>
      </c>
      <c r="AK283">
        <f>IF($C283=AK$1,1,0)</f>
        <v>1</v>
      </c>
      <c r="AL283">
        <f>IF($C283=AL$1,1,0)</f>
        <v>0</v>
      </c>
    </row>
    <row r="284" spans="1:38" x14ac:dyDescent="0.2">
      <c r="A284" s="1" t="s">
        <v>944</v>
      </c>
      <c r="B284" s="2">
        <v>2020</v>
      </c>
      <c r="C284" s="2" t="s">
        <v>19</v>
      </c>
      <c r="D284" s="2">
        <v>166.8</v>
      </c>
      <c r="E284" s="2">
        <v>194</v>
      </c>
      <c r="F284">
        <f>D284*0.01</f>
        <v>1.6680000000000001</v>
      </c>
      <c r="G284" s="15">
        <f>E284*0.453592</f>
        <v>87.996848</v>
      </c>
      <c r="H284" s="16">
        <f t="shared" si="4"/>
        <v>31.6</v>
      </c>
      <c r="I284" t="str">
        <f>IF(H284&lt;=18.5,"Underweight",IF(H284&lt;=24.9,"Healthy weight",IF(H284&lt;=29.9,"Over weight", "Obesity")))</f>
        <v>Obesity</v>
      </c>
      <c r="J284" s="2">
        <v>31</v>
      </c>
      <c r="K284" s="2">
        <v>1</v>
      </c>
      <c r="L284" s="2">
        <v>2</v>
      </c>
      <c r="M284" s="2">
        <v>0</v>
      </c>
      <c r="N284">
        <v>1</v>
      </c>
      <c r="O284">
        <v>0</v>
      </c>
      <c r="P284" s="2">
        <v>4710.04</v>
      </c>
      <c r="R284" s="6">
        <v>255</v>
      </c>
      <c r="S284" s="6">
        <v>16875.178801006659</v>
      </c>
      <c r="T284" s="6">
        <v>-5494.3888010066585</v>
      </c>
      <c r="AE284">
        <f>IF($I284=AE$1,1,0)</f>
        <v>0</v>
      </c>
      <c r="AF284">
        <f>IF($I284=AF$1,1,0)</f>
        <v>1</v>
      </c>
      <c r="AG284">
        <f>IF($I284=AG$1,1,0)</f>
        <v>0</v>
      </c>
      <c r="AH284">
        <f>IF($I284=AH$1,1,0)</f>
        <v>0</v>
      </c>
      <c r="AI284">
        <f>IF($C284=AI$1,1,0)</f>
        <v>0</v>
      </c>
      <c r="AJ284">
        <f>IF($C284=AJ$1,1,0)</f>
        <v>1</v>
      </c>
      <c r="AK284">
        <f>IF($C284=AK$1,1,0)</f>
        <v>0</v>
      </c>
      <c r="AL284">
        <f>IF($C284=AL$1,1,0)</f>
        <v>0</v>
      </c>
    </row>
    <row r="285" spans="1:38" x14ac:dyDescent="0.2">
      <c r="A285" s="1" t="s">
        <v>30</v>
      </c>
      <c r="B285" s="2">
        <v>2020</v>
      </c>
      <c r="C285" s="2" t="s">
        <v>26</v>
      </c>
      <c r="D285" s="2">
        <v>164.3</v>
      </c>
      <c r="E285" s="2">
        <v>155</v>
      </c>
      <c r="F285">
        <f>D285*0.01</f>
        <v>1.6430000000000002</v>
      </c>
      <c r="G285" s="15">
        <f>E285*0.453592</f>
        <v>70.306759999999997</v>
      </c>
      <c r="H285" s="16">
        <f t="shared" si="4"/>
        <v>26</v>
      </c>
      <c r="I285" t="str">
        <f>IF(H285&lt;=18.5,"Underweight",IF(H285&lt;=24.9,"Healthy weight",IF(H285&lt;=29.9,"Over weight", "Obesity")))</f>
        <v>Over weight</v>
      </c>
      <c r="J285" s="2">
        <v>25</v>
      </c>
      <c r="K285" s="2">
        <v>1</v>
      </c>
      <c r="L285" s="2">
        <v>0</v>
      </c>
      <c r="M285" s="2">
        <v>0</v>
      </c>
      <c r="N285">
        <v>1</v>
      </c>
      <c r="O285">
        <v>1</v>
      </c>
      <c r="P285" s="2">
        <v>1842.59</v>
      </c>
      <c r="R285" s="6">
        <v>256</v>
      </c>
      <c r="S285" s="6">
        <v>9287.9474287646153</v>
      </c>
      <c r="T285" s="6">
        <v>-1751.9874287646153</v>
      </c>
      <c r="AE285">
        <f>IF($I285=AE$1,1,0)</f>
        <v>1</v>
      </c>
      <c r="AF285">
        <f>IF($I285=AF$1,1,0)</f>
        <v>0</v>
      </c>
      <c r="AG285">
        <f>IF($I285=AG$1,1,0)</f>
        <v>0</v>
      </c>
      <c r="AH285">
        <f>IF($I285=AH$1,1,0)</f>
        <v>0</v>
      </c>
      <c r="AI285">
        <f>IF($C285=AI$1,1,0)</f>
        <v>1</v>
      </c>
      <c r="AJ285">
        <f>IF($C285=AJ$1,1,0)</f>
        <v>0</v>
      </c>
      <c r="AK285">
        <f>IF($C285=AK$1,1,0)</f>
        <v>0</v>
      </c>
      <c r="AL285">
        <f>IF($C285=AL$1,1,0)</f>
        <v>0</v>
      </c>
    </row>
    <row r="286" spans="1:38" x14ac:dyDescent="0.2">
      <c r="A286" s="1" t="s">
        <v>1083</v>
      </c>
      <c r="B286" s="2">
        <v>2020</v>
      </c>
      <c r="C286" s="2" t="s">
        <v>26</v>
      </c>
      <c r="D286" s="2">
        <v>171.5</v>
      </c>
      <c r="E286" s="2">
        <v>205</v>
      </c>
      <c r="F286">
        <f>D286*0.01</f>
        <v>1.7150000000000001</v>
      </c>
      <c r="G286" s="15">
        <f>E286*0.453592</f>
        <v>92.986360000000005</v>
      </c>
      <c r="H286" s="16">
        <f t="shared" si="4"/>
        <v>31.6</v>
      </c>
      <c r="I286" t="str">
        <f>IF(H286&lt;=18.5,"Underweight",IF(H286&lt;=24.9,"Healthy weight",IF(H286&lt;=29.9,"Over weight", "Obesity")))</f>
        <v>Obesity</v>
      </c>
      <c r="J286" s="2">
        <v>32</v>
      </c>
      <c r="K286" s="2">
        <v>1</v>
      </c>
      <c r="L286" s="2">
        <v>0</v>
      </c>
      <c r="M286" s="2">
        <v>0</v>
      </c>
      <c r="N286">
        <v>1</v>
      </c>
      <c r="O286">
        <v>1</v>
      </c>
      <c r="P286" s="2">
        <v>4821.78</v>
      </c>
      <c r="R286" s="6">
        <v>257</v>
      </c>
      <c r="S286" s="6">
        <v>-121.85665660303584</v>
      </c>
      <c r="T286" s="6">
        <v>842.49665660303583</v>
      </c>
      <c r="AE286">
        <f>IF($I286=AE$1,1,0)</f>
        <v>0</v>
      </c>
      <c r="AF286">
        <f>IF($I286=AF$1,1,0)</f>
        <v>1</v>
      </c>
      <c r="AG286">
        <f>IF($I286=AG$1,1,0)</f>
        <v>0</v>
      </c>
      <c r="AH286">
        <f>IF($I286=AH$1,1,0)</f>
        <v>0</v>
      </c>
      <c r="AI286">
        <f>IF($C286=AI$1,1,0)</f>
        <v>1</v>
      </c>
      <c r="AJ286">
        <f>IF($C286=AJ$1,1,0)</f>
        <v>0</v>
      </c>
      <c r="AK286">
        <f>IF($C286=AK$1,1,0)</f>
        <v>0</v>
      </c>
      <c r="AL286">
        <f>IF($C286=AL$1,1,0)</f>
        <v>0</v>
      </c>
    </row>
    <row r="287" spans="1:38" x14ac:dyDescent="0.2">
      <c r="A287" s="1" t="s">
        <v>22</v>
      </c>
      <c r="B287" s="2">
        <v>2020</v>
      </c>
      <c r="C287" s="2" t="s">
        <v>19</v>
      </c>
      <c r="D287" s="2">
        <v>164.1</v>
      </c>
      <c r="E287" s="2">
        <v>188</v>
      </c>
      <c r="F287">
        <f>D287*0.01</f>
        <v>1.641</v>
      </c>
      <c r="G287" s="15">
        <f>E287*0.453592</f>
        <v>85.275295999999997</v>
      </c>
      <c r="H287" s="16">
        <f t="shared" si="4"/>
        <v>31.7</v>
      </c>
      <c r="I287" t="str">
        <f>IF(H287&lt;=18.5,"Underweight",IF(H287&lt;=24.9,"Healthy weight",IF(H287&lt;=29.9,"Over weight", "Obesity")))</f>
        <v>Obesity</v>
      </c>
      <c r="J287" s="2">
        <v>27</v>
      </c>
      <c r="K287" s="2">
        <v>1</v>
      </c>
      <c r="L287" s="2">
        <v>0</v>
      </c>
      <c r="M287" s="2">
        <v>0</v>
      </c>
      <c r="N287">
        <v>1</v>
      </c>
      <c r="O287">
        <v>0</v>
      </c>
      <c r="P287" s="2">
        <v>1287.6400000000001</v>
      </c>
      <c r="R287" s="6">
        <v>258</v>
      </c>
      <c r="S287" s="6">
        <v>17209.151066180733</v>
      </c>
      <c r="T287" s="6">
        <v>6729.0789338192662</v>
      </c>
      <c r="AE287">
        <f>IF($I287=AE$1,1,0)</f>
        <v>0</v>
      </c>
      <c r="AF287">
        <f>IF($I287=AF$1,1,0)</f>
        <v>1</v>
      </c>
      <c r="AG287">
        <f>IF($I287=AG$1,1,0)</f>
        <v>0</v>
      </c>
      <c r="AH287">
        <f>IF($I287=AH$1,1,0)</f>
        <v>0</v>
      </c>
      <c r="AI287">
        <f>IF($C287=AI$1,1,0)</f>
        <v>0</v>
      </c>
      <c r="AJ287">
        <f>IF($C287=AJ$1,1,0)</f>
        <v>1</v>
      </c>
      <c r="AK287">
        <f>IF($C287=AK$1,1,0)</f>
        <v>0</v>
      </c>
      <c r="AL287">
        <f>IF($C287=AL$1,1,0)</f>
        <v>0</v>
      </c>
    </row>
    <row r="288" spans="1:38" x14ac:dyDescent="0.2">
      <c r="A288" s="1" t="s">
        <v>923</v>
      </c>
      <c r="B288" s="2">
        <v>2020</v>
      </c>
      <c r="C288" s="2" t="s">
        <v>11</v>
      </c>
      <c r="D288" s="2">
        <v>176.4</v>
      </c>
      <c r="E288" s="2">
        <v>179</v>
      </c>
      <c r="F288">
        <f>D288*0.01</f>
        <v>1.764</v>
      </c>
      <c r="G288" s="15">
        <f>E288*0.453592</f>
        <v>81.192967999999993</v>
      </c>
      <c r="H288" s="16">
        <f t="shared" si="4"/>
        <v>26.1</v>
      </c>
      <c r="I288" t="str">
        <f>IF(H288&lt;=18.5,"Underweight",IF(H288&lt;=24.9,"Healthy weight",IF(H288&lt;=29.9,"Over weight", "Obesity")))</f>
        <v>Over weight</v>
      </c>
      <c r="J288" s="2">
        <v>42</v>
      </c>
      <c r="K288" s="2">
        <v>1</v>
      </c>
      <c r="L288" s="2">
        <v>2</v>
      </c>
      <c r="M288" s="2">
        <v>1</v>
      </c>
      <c r="N288">
        <v>1</v>
      </c>
      <c r="O288">
        <v>0</v>
      </c>
      <c r="P288" s="2">
        <v>13068.89</v>
      </c>
      <c r="R288" s="6">
        <v>259</v>
      </c>
      <c r="S288" s="6">
        <v>5786.7353267393737</v>
      </c>
      <c r="T288" s="6">
        <v>11968.134673260625</v>
      </c>
      <c r="AE288">
        <f>IF($I288=AE$1,1,0)</f>
        <v>1</v>
      </c>
      <c r="AF288">
        <f>IF($I288=AF$1,1,0)</f>
        <v>0</v>
      </c>
      <c r="AG288">
        <f>IF($I288=AG$1,1,0)</f>
        <v>0</v>
      </c>
      <c r="AH288">
        <f>IF($I288=AH$1,1,0)</f>
        <v>0</v>
      </c>
      <c r="AI288">
        <f>IF($C288=AI$1,1,0)</f>
        <v>0</v>
      </c>
      <c r="AJ288">
        <f>IF($C288=AJ$1,1,0)</f>
        <v>0</v>
      </c>
      <c r="AK288">
        <f>IF($C288=AK$1,1,0)</f>
        <v>1</v>
      </c>
      <c r="AL288">
        <f>IF($C288=AL$1,1,0)</f>
        <v>0</v>
      </c>
    </row>
    <row r="289" spans="1:38" x14ac:dyDescent="0.2">
      <c r="A289" s="1" t="s">
        <v>841</v>
      </c>
      <c r="B289" s="2">
        <v>2020</v>
      </c>
      <c r="C289" s="2" t="s">
        <v>19</v>
      </c>
      <c r="D289" s="2">
        <v>174.8</v>
      </c>
      <c r="E289" s="2">
        <v>144</v>
      </c>
      <c r="F289">
        <f>D289*0.01</f>
        <v>1.7480000000000002</v>
      </c>
      <c r="G289" s="15">
        <f>E289*0.453592</f>
        <v>65.317248000000006</v>
      </c>
      <c r="H289" s="16">
        <f t="shared" si="4"/>
        <v>21.4</v>
      </c>
      <c r="I289" t="str">
        <f>IF(H289&lt;=18.5,"Underweight",IF(H289&lt;=24.9,"Healthy weight",IF(H289&lt;=29.9,"Over weight", "Obesity")))</f>
        <v>Healthy weight</v>
      </c>
      <c r="J289" s="2">
        <v>24</v>
      </c>
      <c r="K289" s="2">
        <v>0</v>
      </c>
      <c r="L289" s="2">
        <v>0</v>
      </c>
      <c r="M289" s="2">
        <v>0</v>
      </c>
      <c r="N289">
        <v>0</v>
      </c>
      <c r="O289">
        <v>0</v>
      </c>
      <c r="P289" s="2">
        <v>1463.52</v>
      </c>
      <c r="R289" s="6">
        <v>260</v>
      </c>
      <c r="S289" s="6">
        <v>4831.6665506187364</v>
      </c>
      <c r="T289" s="6">
        <v>-2362.3365506187365</v>
      </c>
      <c r="AE289">
        <f>IF($I289=AE$1,1,0)</f>
        <v>0</v>
      </c>
      <c r="AF289">
        <f>IF($I289=AF$1,1,0)</f>
        <v>0</v>
      </c>
      <c r="AG289">
        <f>IF($I289=AG$1,1,0)</f>
        <v>1</v>
      </c>
      <c r="AH289">
        <f>IF($I289=AH$1,1,0)</f>
        <v>0</v>
      </c>
      <c r="AI289">
        <f>IF($C289=AI$1,1,0)</f>
        <v>0</v>
      </c>
      <c r="AJ289">
        <f>IF($C289=AJ$1,1,0)</f>
        <v>1</v>
      </c>
      <c r="AK289">
        <f>IF($C289=AK$1,1,0)</f>
        <v>0</v>
      </c>
      <c r="AL289">
        <f>IF($C289=AL$1,1,0)</f>
        <v>0</v>
      </c>
    </row>
    <row r="290" spans="1:38" x14ac:dyDescent="0.2">
      <c r="A290" s="1" t="s">
        <v>1243</v>
      </c>
      <c r="B290" s="2">
        <v>2020</v>
      </c>
      <c r="C290" s="2" t="s">
        <v>11</v>
      </c>
      <c r="D290" s="2">
        <v>157.5</v>
      </c>
      <c r="E290" s="2">
        <v>117</v>
      </c>
      <c r="F290">
        <f>D290*0.01</f>
        <v>1.575</v>
      </c>
      <c r="G290" s="15">
        <f>E290*0.453592</f>
        <v>53.070264000000002</v>
      </c>
      <c r="H290" s="16">
        <f t="shared" si="4"/>
        <v>21.4</v>
      </c>
      <c r="I290" t="str">
        <f>IF(H290&lt;=18.5,"Underweight",IF(H290&lt;=24.9,"Healthy weight",IF(H290&lt;=29.9,"Over weight", "Obesity")))</f>
        <v>Healthy weight</v>
      </c>
      <c r="J290" s="2">
        <v>27</v>
      </c>
      <c r="K290" s="2">
        <v>1</v>
      </c>
      <c r="L290" s="2">
        <v>0</v>
      </c>
      <c r="M290" s="2">
        <v>0</v>
      </c>
      <c r="N290">
        <v>0</v>
      </c>
      <c r="O290">
        <v>0</v>
      </c>
      <c r="P290" s="2">
        <v>562.45000000000005</v>
      </c>
      <c r="R290" s="6">
        <v>261</v>
      </c>
      <c r="S290" s="6">
        <v>5467.6723242820681</v>
      </c>
      <c r="T290" s="6">
        <v>-2221.6023242820679</v>
      </c>
      <c r="AE290">
        <f>IF($I290=AE$1,1,0)</f>
        <v>0</v>
      </c>
      <c r="AF290">
        <f>IF($I290=AF$1,1,0)</f>
        <v>0</v>
      </c>
      <c r="AG290">
        <f>IF($I290=AG$1,1,0)</f>
        <v>1</v>
      </c>
      <c r="AH290">
        <f>IF($I290=AH$1,1,0)</f>
        <v>0</v>
      </c>
      <c r="AI290">
        <f>IF($C290=AI$1,1,0)</f>
        <v>0</v>
      </c>
      <c r="AJ290">
        <f>IF($C290=AJ$1,1,0)</f>
        <v>0</v>
      </c>
      <c r="AK290">
        <f>IF($C290=AK$1,1,0)</f>
        <v>1</v>
      </c>
      <c r="AL290">
        <f>IF($C290=AL$1,1,0)</f>
        <v>0</v>
      </c>
    </row>
    <row r="291" spans="1:38" x14ac:dyDescent="0.2">
      <c r="A291" s="1" t="s">
        <v>56</v>
      </c>
      <c r="B291" s="2">
        <v>2020</v>
      </c>
      <c r="C291" s="2" t="s">
        <v>19</v>
      </c>
      <c r="D291" s="2">
        <v>157.80000000000001</v>
      </c>
      <c r="E291" s="2">
        <v>174</v>
      </c>
      <c r="F291">
        <f>D291*0.01</f>
        <v>1.5780000000000001</v>
      </c>
      <c r="G291" s="15">
        <f>E291*0.453592</f>
        <v>78.925008000000005</v>
      </c>
      <c r="H291" s="16">
        <f t="shared" si="4"/>
        <v>31.7</v>
      </c>
      <c r="I291" t="str">
        <f>IF(H291&lt;=18.5,"Underweight",IF(H291&lt;=24.9,"Healthy weight",IF(H291&lt;=29.9,"Over weight", "Obesity")))</f>
        <v>Obesity</v>
      </c>
      <c r="J291" s="2">
        <v>29</v>
      </c>
      <c r="K291" s="2">
        <v>0</v>
      </c>
      <c r="L291" s="2">
        <v>0</v>
      </c>
      <c r="M291" s="2">
        <v>0</v>
      </c>
      <c r="N291">
        <v>1</v>
      </c>
      <c r="O291">
        <v>0</v>
      </c>
      <c r="P291" s="2">
        <v>2774.56</v>
      </c>
      <c r="R291" s="6">
        <v>262</v>
      </c>
      <c r="S291" s="6">
        <v>9621.9196939386857</v>
      </c>
      <c r="T291" s="6">
        <v>-5483.0296939386853</v>
      </c>
      <c r="AE291">
        <f>IF($I291=AE$1,1,0)</f>
        <v>0</v>
      </c>
      <c r="AF291">
        <f>IF($I291=AF$1,1,0)</f>
        <v>1</v>
      </c>
      <c r="AG291">
        <f>IF($I291=AG$1,1,0)</f>
        <v>0</v>
      </c>
      <c r="AH291">
        <f>IF($I291=AH$1,1,0)</f>
        <v>0</v>
      </c>
      <c r="AI291">
        <f>IF($C291=AI$1,1,0)</f>
        <v>0</v>
      </c>
      <c r="AJ291">
        <f>IF($C291=AJ$1,1,0)</f>
        <v>1</v>
      </c>
      <c r="AK291">
        <f>IF($C291=AK$1,1,0)</f>
        <v>0</v>
      </c>
      <c r="AL291">
        <f>IF($C291=AL$1,1,0)</f>
        <v>0</v>
      </c>
    </row>
    <row r="292" spans="1:38" x14ac:dyDescent="0.2">
      <c r="A292" s="1" t="s">
        <v>761</v>
      </c>
      <c r="B292" s="2">
        <v>2020</v>
      </c>
      <c r="C292" s="2" t="s">
        <v>21</v>
      </c>
      <c r="D292" s="2">
        <v>165.2</v>
      </c>
      <c r="E292" s="2">
        <v>157</v>
      </c>
      <c r="F292">
        <f>D292*0.01</f>
        <v>1.6519999999999999</v>
      </c>
      <c r="G292" s="15">
        <f>E292*0.453592</f>
        <v>71.213943999999998</v>
      </c>
      <c r="H292" s="16">
        <f t="shared" si="4"/>
        <v>26.1</v>
      </c>
      <c r="I292" t="str">
        <f>IF(H292&lt;=18.5,"Underweight",IF(H292&lt;=24.9,"Healthy weight",IF(H292&lt;=29.9,"Over weight", "Obesity")))</f>
        <v>Over weight</v>
      </c>
      <c r="J292" s="2">
        <v>57</v>
      </c>
      <c r="K292" s="2">
        <v>1</v>
      </c>
      <c r="L292" s="2">
        <v>2</v>
      </c>
      <c r="M292" s="2">
        <v>0</v>
      </c>
      <c r="N292">
        <v>1</v>
      </c>
      <c r="O292">
        <v>0</v>
      </c>
      <c r="P292" s="2">
        <v>8241.01</v>
      </c>
      <c r="R292" s="6">
        <v>263</v>
      </c>
      <c r="S292" s="6">
        <v>3245.93212429495</v>
      </c>
      <c r="T292" s="6">
        <v>-1913.45212429495</v>
      </c>
      <c r="AE292">
        <f>IF($I292=AE$1,1,0)</f>
        <v>1</v>
      </c>
      <c r="AF292">
        <f>IF($I292=AF$1,1,0)</f>
        <v>0</v>
      </c>
      <c r="AG292">
        <f>IF($I292=AG$1,1,0)</f>
        <v>0</v>
      </c>
      <c r="AH292">
        <f>IF($I292=AH$1,1,0)</f>
        <v>0</v>
      </c>
      <c r="AI292">
        <f>IF($C292=AI$1,1,0)</f>
        <v>0</v>
      </c>
      <c r="AJ292">
        <f>IF($C292=AJ$1,1,0)</f>
        <v>0</v>
      </c>
      <c r="AK292">
        <f>IF($C292=AK$1,1,0)</f>
        <v>0</v>
      </c>
      <c r="AL292">
        <f>IF($C292=AL$1,1,0)</f>
        <v>1</v>
      </c>
    </row>
    <row r="293" spans="1:38" x14ac:dyDescent="0.2">
      <c r="A293" s="1" t="s">
        <v>570</v>
      </c>
      <c r="B293" s="2">
        <v>2020</v>
      </c>
      <c r="C293" s="2" t="s">
        <v>19</v>
      </c>
      <c r="D293" s="2">
        <v>175.4</v>
      </c>
      <c r="E293" s="2">
        <v>215</v>
      </c>
      <c r="F293">
        <f>D293*0.01</f>
        <v>1.754</v>
      </c>
      <c r="G293" s="15">
        <f>E293*0.453592</f>
        <v>97.522279999999995</v>
      </c>
      <c r="H293" s="16">
        <f t="shared" si="4"/>
        <v>31.7</v>
      </c>
      <c r="I293" t="str">
        <f>IF(H293&lt;=18.5,"Underweight",IF(H293&lt;=24.9,"Healthy weight",IF(H293&lt;=29.9,"Over weight", "Obesity")))</f>
        <v>Obesity</v>
      </c>
      <c r="J293" s="2">
        <v>48</v>
      </c>
      <c r="K293" s="2">
        <v>1</v>
      </c>
      <c r="L293" s="2">
        <v>1</v>
      </c>
      <c r="M293" s="2">
        <v>1</v>
      </c>
      <c r="N293">
        <v>1</v>
      </c>
      <c r="O293">
        <v>0</v>
      </c>
      <c r="P293" s="2">
        <v>41425.620000000003</v>
      </c>
      <c r="R293" s="6">
        <v>264</v>
      </c>
      <c r="S293" s="6">
        <v>7059.4536178164635</v>
      </c>
      <c r="T293" s="6">
        <v>-2788.7436178164635</v>
      </c>
      <c r="AE293">
        <f>IF($I293=AE$1,1,0)</f>
        <v>0</v>
      </c>
      <c r="AF293">
        <f>IF($I293=AF$1,1,0)</f>
        <v>1</v>
      </c>
      <c r="AG293">
        <f>IF($I293=AG$1,1,0)</f>
        <v>0</v>
      </c>
      <c r="AH293">
        <f>IF($I293=AH$1,1,0)</f>
        <v>0</v>
      </c>
      <c r="AI293">
        <f>IF($C293=AI$1,1,0)</f>
        <v>0</v>
      </c>
      <c r="AJ293">
        <f>IF($C293=AJ$1,1,0)</f>
        <v>1</v>
      </c>
      <c r="AK293">
        <f>IF($C293=AK$1,1,0)</f>
        <v>0</v>
      </c>
      <c r="AL293">
        <f>IF($C293=AL$1,1,0)</f>
        <v>0</v>
      </c>
    </row>
    <row r="294" spans="1:38" x14ac:dyDescent="0.2">
      <c r="A294" s="1" t="s">
        <v>714</v>
      </c>
      <c r="B294" s="2">
        <v>2020</v>
      </c>
      <c r="C294" s="2" t="s">
        <v>21</v>
      </c>
      <c r="D294" s="2">
        <v>146.9</v>
      </c>
      <c r="E294" s="2">
        <v>151</v>
      </c>
      <c r="F294">
        <f>D294*0.01</f>
        <v>1.4690000000000001</v>
      </c>
      <c r="G294" s="15">
        <f>E294*0.453592</f>
        <v>68.492391999999995</v>
      </c>
      <c r="H294" s="16">
        <f t="shared" si="4"/>
        <v>31.7</v>
      </c>
      <c r="I294" t="str">
        <f>IF(H294&lt;=18.5,"Underweight",IF(H294&lt;=24.9,"Healthy weight",IF(H294&lt;=29.9,"Over weight", "Obesity")))</f>
        <v>Obesity</v>
      </c>
      <c r="J294" s="2">
        <v>28</v>
      </c>
      <c r="K294" s="2">
        <v>1</v>
      </c>
      <c r="L294" s="2">
        <v>0</v>
      </c>
      <c r="M294" s="2">
        <v>0</v>
      </c>
      <c r="N294">
        <v>1</v>
      </c>
      <c r="O294">
        <v>0</v>
      </c>
      <c r="P294" s="2">
        <v>2128.02</v>
      </c>
      <c r="R294" s="6">
        <v>265</v>
      </c>
      <c r="S294" s="6">
        <v>4816.0505441515452</v>
      </c>
      <c r="T294" s="6">
        <v>-416.500544151545</v>
      </c>
      <c r="AE294">
        <f>IF($I294=AE$1,1,0)</f>
        <v>0</v>
      </c>
      <c r="AF294">
        <f>IF($I294=AF$1,1,0)</f>
        <v>1</v>
      </c>
      <c r="AG294">
        <f>IF($I294=AG$1,1,0)</f>
        <v>0</v>
      </c>
      <c r="AH294">
        <f>IF($I294=AH$1,1,0)</f>
        <v>0</v>
      </c>
      <c r="AI294">
        <f>IF($C294=AI$1,1,0)</f>
        <v>0</v>
      </c>
      <c r="AJ294">
        <f>IF($C294=AJ$1,1,0)</f>
        <v>0</v>
      </c>
      <c r="AK294">
        <f>IF($C294=AK$1,1,0)</f>
        <v>0</v>
      </c>
      <c r="AL294">
        <f>IF($C294=AL$1,1,0)</f>
        <v>1</v>
      </c>
    </row>
    <row r="295" spans="1:38" x14ac:dyDescent="0.2">
      <c r="A295" s="1" t="s">
        <v>315</v>
      </c>
      <c r="B295" s="2">
        <v>2020</v>
      </c>
      <c r="C295" s="2" t="s">
        <v>19</v>
      </c>
      <c r="D295" s="2">
        <v>174.4</v>
      </c>
      <c r="E295" s="2">
        <v>175</v>
      </c>
      <c r="F295">
        <f>D295*0.01</f>
        <v>1.744</v>
      </c>
      <c r="G295" s="15">
        <f>E295*0.453592</f>
        <v>79.378600000000006</v>
      </c>
      <c r="H295" s="16">
        <f t="shared" si="4"/>
        <v>26.1</v>
      </c>
      <c r="I295" t="str">
        <f>IF(H295&lt;=18.5,"Underweight",IF(H295&lt;=24.9,"Healthy weight",IF(H295&lt;=29.9,"Over weight", "Obesity")))</f>
        <v>Over weight</v>
      </c>
      <c r="J295" s="2">
        <v>41</v>
      </c>
      <c r="K295" s="2">
        <v>1</v>
      </c>
      <c r="L295" s="2">
        <v>0</v>
      </c>
      <c r="M295" s="2">
        <v>0</v>
      </c>
      <c r="N295">
        <v>1</v>
      </c>
      <c r="O295">
        <v>0</v>
      </c>
      <c r="P295" s="2">
        <v>6905.47</v>
      </c>
      <c r="R295" s="6">
        <v>266</v>
      </c>
      <c r="S295" s="6">
        <v>9272.3314222974241</v>
      </c>
      <c r="T295" s="6">
        <v>-335.85142229742451</v>
      </c>
      <c r="AE295">
        <f>IF($I295=AE$1,1,0)</f>
        <v>1</v>
      </c>
      <c r="AF295">
        <f>IF($I295=AF$1,1,0)</f>
        <v>0</v>
      </c>
      <c r="AG295">
        <f>IF($I295=AG$1,1,0)</f>
        <v>0</v>
      </c>
      <c r="AH295">
        <f>IF($I295=AH$1,1,0)</f>
        <v>0</v>
      </c>
      <c r="AI295">
        <f>IF($C295=AI$1,1,0)</f>
        <v>0</v>
      </c>
      <c r="AJ295">
        <f>IF($C295=AJ$1,1,0)</f>
        <v>1</v>
      </c>
      <c r="AK295">
        <f>IF($C295=AK$1,1,0)</f>
        <v>0</v>
      </c>
      <c r="AL295">
        <f>IF($C295=AL$1,1,0)</f>
        <v>0</v>
      </c>
    </row>
    <row r="296" spans="1:38" x14ac:dyDescent="0.2">
      <c r="A296" s="1" t="s">
        <v>879</v>
      </c>
      <c r="B296" s="2">
        <v>2020</v>
      </c>
      <c r="C296" s="2" t="s">
        <v>11</v>
      </c>
      <c r="D296" s="2">
        <v>180.9</v>
      </c>
      <c r="E296" s="2">
        <v>229</v>
      </c>
      <c r="F296">
        <f>D296*0.01</f>
        <v>1.8090000000000002</v>
      </c>
      <c r="G296" s="15">
        <f>E296*0.453592</f>
        <v>103.872568</v>
      </c>
      <c r="H296" s="16">
        <f t="shared" si="4"/>
        <v>31.7</v>
      </c>
      <c r="I296" t="str">
        <f>IF(H296&lt;=18.5,"Underweight",IF(H296&lt;=24.9,"Healthy weight",IF(H296&lt;=29.9,"Over weight", "Obesity")))</f>
        <v>Obesity</v>
      </c>
      <c r="J296" s="2">
        <v>42</v>
      </c>
      <c r="K296" s="2">
        <v>1</v>
      </c>
      <c r="L296" s="2">
        <v>2</v>
      </c>
      <c r="M296" s="2">
        <v>1</v>
      </c>
      <c r="N296">
        <v>1</v>
      </c>
      <c r="O296">
        <v>0</v>
      </c>
      <c r="P296" s="2">
        <v>14846.58</v>
      </c>
      <c r="R296" s="6">
        <v>267</v>
      </c>
      <c r="S296" s="6">
        <v>13316.910358414831</v>
      </c>
      <c r="T296" s="6">
        <v>32634.719641585165</v>
      </c>
      <c r="AE296">
        <f>IF($I296=AE$1,1,0)</f>
        <v>0</v>
      </c>
      <c r="AF296">
        <f>IF($I296=AF$1,1,0)</f>
        <v>1</v>
      </c>
      <c r="AG296">
        <f>IF($I296=AG$1,1,0)</f>
        <v>0</v>
      </c>
      <c r="AH296">
        <f>IF($I296=AH$1,1,0)</f>
        <v>0</v>
      </c>
      <c r="AI296">
        <f>IF($C296=AI$1,1,0)</f>
        <v>0</v>
      </c>
      <c r="AJ296">
        <f>IF($C296=AJ$1,1,0)</f>
        <v>0</v>
      </c>
      <c r="AK296">
        <f>IF($C296=AK$1,1,0)</f>
        <v>1</v>
      </c>
      <c r="AL296">
        <f>IF($C296=AL$1,1,0)</f>
        <v>0</v>
      </c>
    </row>
    <row r="297" spans="1:38" x14ac:dyDescent="0.2">
      <c r="A297" s="1" t="s">
        <v>1099</v>
      </c>
      <c r="B297" s="2">
        <v>2020</v>
      </c>
      <c r="C297" s="2" t="s">
        <v>26</v>
      </c>
      <c r="D297" s="2">
        <v>165.7</v>
      </c>
      <c r="E297" s="2">
        <v>158</v>
      </c>
      <c r="F297">
        <f>D297*0.01</f>
        <v>1.657</v>
      </c>
      <c r="G297" s="15">
        <f>E297*0.453592</f>
        <v>71.667535999999998</v>
      </c>
      <c r="H297" s="16">
        <f t="shared" si="4"/>
        <v>26.1</v>
      </c>
      <c r="I297" t="str">
        <f>IF(H297&lt;=18.5,"Underweight",IF(H297&lt;=24.9,"Healthy weight",IF(H297&lt;=29.9,"Over weight", "Obesity")))</f>
        <v>Over weight</v>
      </c>
      <c r="J297" s="2">
        <v>25</v>
      </c>
      <c r="K297" s="2">
        <v>1</v>
      </c>
      <c r="L297" s="2">
        <v>1</v>
      </c>
      <c r="M297" s="2">
        <v>0</v>
      </c>
      <c r="N297">
        <v>1</v>
      </c>
      <c r="O297">
        <v>1</v>
      </c>
      <c r="P297" s="2">
        <v>2278.33</v>
      </c>
      <c r="R297" s="6">
        <v>268</v>
      </c>
      <c r="S297" s="6">
        <v>8155.4060697758177</v>
      </c>
      <c r="T297" s="6">
        <v>-1889.2460697758179</v>
      </c>
      <c r="AE297">
        <f>IF($I297=AE$1,1,0)</f>
        <v>1</v>
      </c>
      <c r="AF297">
        <f>IF($I297=AF$1,1,0)</f>
        <v>0</v>
      </c>
      <c r="AG297">
        <f>IF($I297=AG$1,1,0)</f>
        <v>0</v>
      </c>
      <c r="AH297">
        <f>IF($I297=AH$1,1,0)</f>
        <v>0</v>
      </c>
      <c r="AI297">
        <f>IF($C297=AI$1,1,0)</f>
        <v>1</v>
      </c>
      <c r="AJ297">
        <f>IF($C297=AJ$1,1,0)</f>
        <v>0</v>
      </c>
      <c r="AK297">
        <f>IF($C297=AK$1,1,0)</f>
        <v>0</v>
      </c>
      <c r="AL297">
        <f>IF($C297=AL$1,1,0)</f>
        <v>0</v>
      </c>
    </row>
    <row r="298" spans="1:38" x14ac:dyDescent="0.2">
      <c r="A298" s="1" t="s">
        <v>561</v>
      </c>
      <c r="B298" s="2">
        <v>2020</v>
      </c>
      <c r="C298" s="2" t="s">
        <v>11</v>
      </c>
      <c r="D298" s="2">
        <v>172.8</v>
      </c>
      <c r="E298" s="2">
        <v>172</v>
      </c>
      <c r="F298">
        <f>D298*0.01</f>
        <v>1.7280000000000002</v>
      </c>
      <c r="G298" s="15">
        <f>E298*0.453592</f>
        <v>78.017824000000005</v>
      </c>
      <c r="H298" s="16">
        <f t="shared" si="4"/>
        <v>26.1</v>
      </c>
      <c r="I298" t="str">
        <f>IF(H298&lt;=18.5,"Underweight",IF(H298&lt;=24.9,"Healthy weight",IF(H298&lt;=29.9,"Over weight", "Obesity")))</f>
        <v>Over weight</v>
      </c>
      <c r="J298" s="2">
        <v>36</v>
      </c>
      <c r="K298" s="2">
        <v>0</v>
      </c>
      <c r="L298" s="2">
        <v>0</v>
      </c>
      <c r="M298" s="2">
        <v>0</v>
      </c>
      <c r="N298">
        <v>1</v>
      </c>
      <c r="O298">
        <v>0</v>
      </c>
      <c r="P298" s="2">
        <v>2883.87</v>
      </c>
      <c r="R298" s="6">
        <v>269</v>
      </c>
      <c r="S298" s="6">
        <v>10414.425149907927</v>
      </c>
      <c r="T298" s="6">
        <v>-2917.5551499079274</v>
      </c>
      <c r="AE298">
        <f>IF($I298=AE$1,1,0)</f>
        <v>1</v>
      </c>
      <c r="AF298">
        <f>IF($I298=AF$1,1,0)</f>
        <v>0</v>
      </c>
      <c r="AG298">
        <f>IF($I298=AG$1,1,0)</f>
        <v>0</v>
      </c>
      <c r="AH298">
        <f>IF($I298=AH$1,1,0)</f>
        <v>0</v>
      </c>
      <c r="AI298">
        <f>IF($C298=AI$1,1,0)</f>
        <v>0</v>
      </c>
      <c r="AJ298">
        <f>IF($C298=AJ$1,1,0)</f>
        <v>0</v>
      </c>
      <c r="AK298">
        <f>IF($C298=AK$1,1,0)</f>
        <v>1</v>
      </c>
      <c r="AL298">
        <f>IF($C298=AL$1,1,0)</f>
        <v>0</v>
      </c>
    </row>
    <row r="299" spans="1:38" x14ac:dyDescent="0.2">
      <c r="A299" s="1" t="s">
        <v>1113</v>
      </c>
      <c r="B299" s="2">
        <v>2020</v>
      </c>
      <c r="C299" s="2" t="s">
        <v>21</v>
      </c>
      <c r="D299" s="2">
        <v>159.69999999999999</v>
      </c>
      <c r="E299" s="2">
        <v>147</v>
      </c>
      <c r="F299">
        <f>D299*0.01</f>
        <v>1.597</v>
      </c>
      <c r="G299" s="15">
        <f>E299*0.453592</f>
        <v>66.678023999999994</v>
      </c>
      <c r="H299" s="16">
        <f t="shared" si="4"/>
        <v>26.1</v>
      </c>
      <c r="I299" t="str">
        <f>IF(H299&lt;=18.5,"Underweight",IF(H299&lt;=24.9,"Healthy weight",IF(H299&lt;=29.9,"Over weight", "Obesity")))</f>
        <v>Over weight</v>
      </c>
      <c r="J299" s="2">
        <v>47</v>
      </c>
      <c r="K299" s="2">
        <v>0</v>
      </c>
      <c r="L299" s="2">
        <v>1</v>
      </c>
      <c r="M299" s="2">
        <v>0</v>
      </c>
      <c r="N299">
        <v>1</v>
      </c>
      <c r="O299">
        <v>0</v>
      </c>
      <c r="P299" s="2">
        <v>7042.16</v>
      </c>
      <c r="R299" s="6">
        <v>270</v>
      </c>
      <c r="S299" s="6">
        <v>3713.327710596277</v>
      </c>
      <c r="T299" s="6">
        <v>-1872.2277105962771</v>
      </c>
      <c r="AE299">
        <f>IF($I299=AE$1,1,0)</f>
        <v>1</v>
      </c>
      <c r="AF299">
        <f>IF($I299=AF$1,1,0)</f>
        <v>0</v>
      </c>
      <c r="AG299">
        <f>IF($I299=AG$1,1,0)</f>
        <v>0</v>
      </c>
      <c r="AH299">
        <f>IF($I299=AH$1,1,0)</f>
        <v>0</v>
      </c>
      <c r="AI299">
        <f>IF($C299=AI$1,1,0)</f>
        <v>0</v>
      </c>
      <c r="AJ299">
        <f>IF($C299=AJ$1,1,0)</f>
        <v>0</v>
      </c>
      <c r="AK299">
        <f>IF($C299=AK$1,1,0)</f>
        <v>0</v>
      </c>
      <c r="AL299">
        <f>IF($C299=AL$1,1,0)</f>
        <v>1</v>
      </c>
    </row>
    <row r="300" spans="1:38" x14ac:dyDescent="0.2">
      <c r="A300" s="1" t="s">
        <v>876</v>
      </c>
      <c r="B300" s="2">
        <v>2020</v>
      </c>
      <c r="C300" s="2" t="s">
        <v>21</v>
      </c>
      <c r="D300" s="2">
        <v>153.6</v>
      </c>
      <c r="E300" s="2">
        <v>136</v>
      </c>
      <c r="F300">
        <f>D300*0.01</f>
        <v>1.536</v>
      </c>
      <c r="G300" s="15">
        <f>E300*0.453592</f>
        <v>61.688512000000003</v>
      </c>
      <c r="H300" s="16">
        <f t="shared" si="4"/>
        <v>26.1</v>
      </c>
      <c r="I300" t="str">
        <f>IF(H300&lt;=18.5,"Underweight",IF(H300&lt;=24.9,"Healthy weight",IF(H300&lt;=29.9,"Over weight", "Obesity")))</f>
        <v>Over weight</v>
      </c>
      <c r="J300" s="2">
        <v>27</v>
      </c>
      <c r="K300" s="2">
        <v>1</v>
      </c>
      <c r="L300" s="2">
        <v>0</v>
      </c>
      <c r="M300" s="2">
        <v>0</v>
      </c>
      <c r="N300">
        <v>1</v>
      </c>
      <c r="O300">
        <v>0</v>
      </c>
      <c r="P300" s="2">
        <v>862.55</v>
      </c>
      <c r="R300" s="6">
        <v>271</v>
      </c>
      <c r="S300" s="6">
        <v>4513.3102919118573</v>
      </c>
      <c r="T300" s="6">
        <v>-268.12029191185775</v>
      </c>
      <c r="AE300">
        <f>IF($I300=AE$1,1,0)</f>
        <v>1</v>
      </c>
      <c r="AF300">
        <f>IF($I300=AF$1,1,0)</f>
        <v>0</v>
      </c>
      <c r="AG300">
        <f>IF($I300=AG$1,1,0)</f>
        <v>0</v>
      </c>
      <c r="AH300">
        <f>IF($I300=AH$1,1,0)</f>
        <v>0</v>
      </c>
      <c r="AI300">
        <f>IF($C300=AI$1,1,0)</f>
        <v>0</v>
      </c>
      <c r="AJ300">
        <f>IF($C300=AJ$1,1,0)</f>
        <v>0</v>
      </c>
      <c r="AK300">
        <f>IF($C300=AK$1,1,0)</f>
        <v>0</v>
      </c>
      <c r="AL300">
        <f>IF($C300=AL$1,1,0)</f>
        <v>1</v>
      </c>
    </row>
    <row r="301" spans="1:38" x14ac:dyDescent="0.2">
      <c r="A301" s="1" t="s">
        <v>593</v>
      </c>
      <c r="B301" s="2">
        <v>2020</v>
      </c>
      <c r="C301" s="2" t="s">
        <v>19</v>
      </c>
      <c r="D301" s="2">
        <v>163.30000000000001</v>
      </c>
      <c r="E301" s="2">
        <v>126</v>
      </c>
      <c r="F301">
        <f>D301*0.01</f>
        <v>1.6330000000000002</v>
      </c>
      <c r="G301" s="15">
        <f>E301*0.453592</f>
        <v>57.152591999999999</v>
      </c>
      <c r="H301" s="16">
        <f t="shared" si="4"/>
        <v>21.4</v>
      </c>
      <c r="I301" t="str">
        <f>IF(H301&lt;=18.5,"Underweight",IF(H301&lt;=24.9,"Healthy weight",IF(H301&lt;=29.9,"Over weight", "Obesity")))</f>
        <v>Healthy weight</v>
      </c>
      <c r="J301" s="2">
        <v>34</v>
      </c>
      <c r="K301" s="2">
        <v>1</v>
      </c>
      <c r="L301" s="2">
        <v>1</v>
      </c>
      <c r="M301" s="2">
        <v>0</v>
      </c>
      <c r="N301">
        <v>0</v>
      </c>
      <c r="O301">
        <v>0</v>
      </c>
      <c r="P301" s="2">
        <v>5903.83</v>
      </c>
      <c r="R301" s="6">
        <v>272</v>
      </c>
      <c r="S301" s="6">
        <v>20392.713653249521</v>
      </c>
      <c r="T301" s="6">
        <v>11853.796346750478</v>
      </c>
      <c r="AE301">
        <f>IF($I301=AE$1,1,0)</f>
        <v>0</v>
      </c>
      <c r="AF301">
        <f>IF($I301=AF$1,1,0)</f>
        <v>0</v>
      </c>
      <c r="AG301">
        <f>IF($I301=AG$1,1,0)</f>
        <v>1</v>
      </c>
      <c r="AH301">
        <f>IF($I301=AH$1,1,0)</f>
        <v>0</v>
      </c>
      <c r="AI301">
        <f>IF($C301=AI$1,1,0)</f>
        <v>0</v>
      </c>
      <c r="AJ301">
        <f>IF($C301=AJ$1,1,0)</f>
        <v>1</v>
      </c>
      <c r="AK301">
        <f>IF($C301=AK$1,1,0)</f>
        <v>0</v>
      </c>
      <c r="AL301">
        <f>IF($C301=AL$1,1,0)</f>
        <v>0</v>
      </c>
    </row>
    <row r="302" spans="1:38" x14ac:dyDescent="0.2">
      <c r="A302" s="1" t="s">
        <v>1096</v>
      </c>
      <c r="B302" s="2">
        <v>2020</v>
      </c>
      <c r="C302" s="2" t="s">
        <v>19</v>
      </c>
      <c r="D302" s="2">
        <v>166.4</v>
      </c>
      <c r="E302" s="2">
        <v>131</v>
      </c>
      <c r="F302">
        <f>D302*0.01</f>
        <v>1.6640000000000001</v>
      </c>
      <c r="G302" s="15">
        <f>E302*0.453592</f>
        <v>59.420552000000001</v>
      </c>
      <c r="H302" s="16">
        <f t="shared" si="4"/>
        <v>21.5</v>
      </c>
      <c r="I302" t="str">
        <f>IF(H302&lt;=18.5,"Underweight",IF(H302&lt;=24.9,"Healthy weight",IF(H302&lt;=29.9,"Over weight", "Obesity")))</f>
        <v>Healthy weight</v>
      </c>
      <c r="J302" s="2">
        <v>34</v>
      </c>
      <c r="K302" s="2">
        <v>1</v>
      </c>
      <c r="L302" s="2">
        <v>1</v>
      </c>
      <c r="M302" s="2">
        <v>0</v>
      </c>
      <c r="N302">
        <v>0</v>
      </c>
      <c r="O302">
        <v>0</v>
      </c>
      <c r="P302" s="2">
        <v>5061.9799999999996</v>
      </c>
      <c r="R302" s="6">
        <v>273</v>
      </c>
      <c r="S302" s="6">
        <v>2603.1727396705833</v>
      </c>
      <c r="T302" s="6">
        <v>53.047260329416531</v>
      </c>
      <c r="AE302">
        <f>IF($I302=AE$1,1,0)</f>
        <v>0</v>
      </c>
      <c r="AF302">
        <f>IF($I302=AF$1,1,0)</f>
        <v>0</v>
      </c>
      <c r="AG302">
        <f>IF($I302=AG$1,1,0)</f>
        <v>1</v>
      </c>
      <c r="AH302">
        <f>IF($I302=AH$1,1,0)</f>
        <v>0</v>
      </c>
      <c r="AI302">
        <f>IF($C302=AI$1,1,0)</f>
        <v>0</v>
      </c>
      <c r="AJ302">
        <f>IF($C302=AJ$1,1,0)</f>
        <v>1</v>
      </c>
      <c r="AK302">
        <f>IF($C302=AK$1,1,0)</f>
        <v>0</v>
      </c>
      <c r="AL302">
        <f>IF($C302=AL$1,1,0)</f>
        <v>0</v>
      </c>
    </row>
    <row r="303" spans="1:38" x14ac:dyDescent="0.2">
      <c r="A303" s="1" t="s">
        <v>232</v>
      </c>
      <c r="B303" s="2">
        <v>2020</v>
      </c>
      <c r="C303" s="2" t="s">
        <v>19</v>
      </c>
      <c r="D303" s="2">
        <v>165</v>
      </c>
      <c r="E303" s="2">
        <v>157</v>
      </c>
      <c r="F303">
        <f>D303*0.01</f>
        <v>1.6500000000000001</v>
      </c>
      <c r="G303" s="15">
        <f>E303*0.453592</f>
        <v>71.213943999999998</v>
      </c>
      <c r="H303" s="16">
        <f t="shared" si="4"/>
        <v>26.2</v>
      </c>
      <c r="I303" t="str">
        <f>IF(H303&lt;=18.5,"Underweight",IF(H303&lt;=24.9,"Healthy weight",IF(H303&lt;=29.9,"Over weight", "Obesity")))</f>
        <v>Over weight</v>
      </c>
      <c r="J303" s="2">
        <v>24</v>
      </c>
      <c r="K303" s="2">
        <v>0</v>
      </c>
      <c r="L303" s="2">
        <v>0</v>
      </c>
      <c r="M303" s="2">
        <v>0</v>
      </c>
      <c r="N303">
        <v>1</v>
      </c>
      <c r="O303">
        <v>0</v>
      </c>
      <c r="P303" s="2">
        <v>1043.18</v>
      </c>
      <c r="R303" s="6">
        <v>274</v>
      </c>
      <c r="S303" s="6">
        <v>7065.5004850270707</v>
      </c>
      <c r="T303" s="6">
        <v>-4582.6604850270705</v>
      </c>
      <c r="AE303">
        <f>IF($I303=AE$1,1,0)</f>
        <v>1</v>
      </c>
      <c r="AF303">
        <f>IF($I303=AF$1,1,0)</f>
        <v>0</v>
      </c>
      <c r="AG303">
        <f>IF($I303=AG$1,1,0)</f>
        <v>0</v>
      </c>
      <c r="AH303">
        <f>IF($I303=AH$1,1,0)</f>
        <v>0</v>
      </c>
      <c r="AI303">
        <f>IF($C303=AI$1,1,0)</f>
        <v>0</v>
      </c>
      <c r="AJ303">
        <f>IF($C303=AJ$1,1,0)</f>
        <v>1</v>
      </c>
      <c r="AK303">
        <f>IF($C303=AK$1,1,0)</f>
        <v>0</v>
      </c>
      <c r="AL303">
        <f>IF($C303=AL$1,1,0)</f>
        <v>0</v>
      </c>
    </row>
    <row r="304" spans="1:38" x14ac:dyDescent="0.2">
      <c r="A304" s="1" t="s">
        <v>1249</v>
      </c>
      <c r="B304" s="2">
        <v>2020</v>
      </c>
      <c r="C304" s="2" t="s">
        <v>11</v>
      </c>
      <c r="D304" s="2">
        <v>178.1</v>
      </c>
      <c r="E304" s="2">
        <v>222</v>
      </c>
      <c r="F304">
        <f>D304*0.01</f>
        <v>1.7809999999999999</v>
      </c>
      <c r="G304" s="15">
        <f>E304*0.453592</f>
        <v>100.697424</v>
      </c>
      <c r="H304" s="16">
        <f t="shared" si="4"/>
        <v>31.7</v>
      </c>
      <c r="I304" t="str">
        <f>IF(H304&lt;=18.5,"Underweight",IF(H304&lt;=24.9,"Healthy weight",IF(H304&lt;=29.9,"Over weight", "Obesity")))</f>
        <v>Obesity</v>
      </c>
      <c r="J304" s="2">
        <v>39</v>
      </c>
      <c r="K304" s="2">
        <v>1</v>
      </c>
      <c r="L304" s="2">
        <v>2</v>
      </c>
      <c r="M304" s="2">
        <v>1</v>
      </c>
      <c r="N304">
        <v>1</v>
      </c>
      <c r="O304">
        <v>0</v>
      </c>
      <c r="P304" s="2">
        <v>29801.79</v>
      </c>
      <c r="R304" s="6">
        <v>275</v>
      </c>
      <c r="S304" s="6">
        <v>9303.5634352318066</v>
      </c>
      <c r="T304" s="6">
        <v>-3030.4734352318064</v>
      </c>
      <c r="AE304">
        <f>IF($I304=AE$1,1,0)</f>
        <v>0</v>
      </c>
      <c r="AF304">
        <f>IF($I304=AF$1,1,0)</f>
        <v>1</v>
      </c>
      <c r="AG304">
        <f>IF($I304=AG$1,1,0)</f>
        <v>0</v>
      </c>
      <c r="AH304">
        <f>IF($I304=AH$1,1,0)</f>
        <v>0</v>
      </c>
      <c r="AI304">
        <f>IF($C304=AI$1,1,0)</f>
        <v>0</v>
      </c>
      <c r="AJ304">
        <f>IF($C304=AJ$1,1,0)</f>
        <v>0</v>
      </c>
      <c r="AK304">
        <f>IF($C304=AK$1,1,0)</f>
        <v>1</v>
      </c>
      <c r="AL304">
        <f>IF($C304=AL$1,1,0)</f>
        <v>0</v>
      </c>
    </row>
    <row r="305" spans="1:38" x14ac:dyDescent="0.2">
      <c r="A305" s="1" t="s">
        <v>277</v>
      </c>
      <c r="B305" s="2">
        <v>2020</v>
      </c>
      <c r="C305" s="2" t="s">
        <v>19</v>
      </c>
      <c r="D305" s="2">
        <v>168.2</v>
      </c>
      <c r="E305" s="2">
        <v>134</v>
      </c>
      <c r="F305">
        <f>D305*0.01</f>
        <v>1.6819999999999999</v>
      </c>
      <c r="G305" s="15">
        <f>E305*0.453592</f>
        <v>60.781328000000002</v>
      </c>
      <c r="H305" s="16">
        <f t="shared" si="4"/>
        <v>21.5</v>
      </c>
      <c r="I305" t="str">
        <f>IF(H305&lt;=18.5,"Underweight",IF(H305&lt;=24.9,"Healthy weight",IF(H305&lt;=29.9,"Over weight", "Obesity")))</f>
        <v>Healthy weight</v>
      </c>
      <c r="J305" s="2">
        <v>39</v>
      </c>
      <c r="K305" s="2">
        <v>1</v>
      </c>
      <c r="L305" s="2">
        <v>4</v>
      </c>
      <c r="M305" s="2">
        <v>0</v>
      </c>
      <c r="N305">
        <v>0</v>
      </c>
      <c r="O305">
        <v>0</v>
      </c>
      <c r="P305" s="2">
        <v>7344.77</v>
      </c>
      <c r="R305" s="6">
        <v>276</v>
      </c>
      <c r="S305" s="6">
        <v>9141.000115080411</v>
      </c>
      <c r="T305" s="6">
        <v>-3805.6301150804111</v>
      </c>
      <c r="AE305">
        <f>IF($I305=AE$1,1,0)</f>
        <v>0</v>
      </c>
      <c r="AF305">
        <f>IF($I305=AF$1,1,0)</f>
        <v>0</v>
      </c>
      <c r="AG305">
        <f>IF($I305=AG$1,1,0)</f>
        <v>1</v>
      </c>
      <c r="AH305">
        <f>IF($I305=AH$1,1,0)</f>
        <v>0</v>
      </c>
      <c r="AI305">
        <f>IF($C305=AI$1,1,0)</f>
        <v>0</v>
      </c>
      <c r="AJ305">
        <f>IF($C305=AJ$1,1,0)</f>
        <v>1</v>
      </c>
      <c r="AK305">
        <f>IF($C305=AK$1,1,0)</f>
        <v>0</v>
      </c>
      <c r="AL305">
        <f>IF($C305=AL$1,1,0)</f>
        <v>0</v>
      </c>
    </row>
    <row r="306" spans="1:38" x14ac:dyDescent="0.2">
      <c r="A306" s="1" t="s">
        <v>242</v>
      </c>
      <c r="B306" s="2">
        <v>2020</v>
      </c>
      <c r="C306" s="2" t="s">
        <v>19</v>
      </c>
      <c r="D306" s="2">
        <v>165.5</v>
      </c>
      <c r="E306" s="2">
        <v>130</v>
      </c>
      <c r="F306">
        <f>D306*0.01</f>
        <v>1.655</v>
      </c>
      <c r="G306" s="15">
        <f>E306*0.453592</f>
        <v>58.96696</v>
      </c>
      <c r="H306" s="16">
        <f t="shared" si="4"/>
        <v>21.5</v>
      </c>
      <c r="I306" t="str">
        <f>IF(H306&lt;=18.5,"Underweight",IF(H306&lt;=24.9,"Healthy weight",IF(H306&lt;=29.9,"Over weight", "Obesity")))</f>
        <v>Healthy weight</v>
      </c>
      <c r="J306" s="2">
        <v>32</v>
      </c>
      <c r="K306" s="2">
        <v>0</v>
      </c>
      <c r="L306" s="2">
        <v>0</v>
      </c>
      <c r="M306" s="2">
        <v>0</v>
      </c>
      <c r="N306">
        <v>0</v>
      </c>
      <c r="O306">
        <v>0</v>
      </c>
      <c r="P306" s="2">
        <v>5928.82</v>
      </c>
      <c r="R306" s="6">
        <v>277</v>
      </c>
      <c r="S306" s="6">
        <v>5973.0535344788132</v>
      </c>
      <c r="T306" s="6">
        <v>-3057.5435344788129</v>
      </c>
      <c r="AE306">
        <f>IF($I306=AE$1,1,0)</f>
        <v>0</v>
      </c>
      <c r="AF306">
        <f>IF($I306=AF$1,1,0)</f>
        <v>0</v>
      </c>
      <c r="AG306">
        <f>IF($I306=AG$1,1,0)</f>
        <v>1</v>
      </c>
      <c r="AH306">
        <f>IF($I306=AH$1,1,0)</f>
        <v>0</v>
      </c>
      <c r="AI306">
        <f>IF($C306=AI$1,1,0)</f>
        <v>0</v>
      </c>
      <c r="AJ306">
        <f>IF($C306=AJ$1,1,0)</f>
        <v>1</v>
      </c>
      <c r="AK306">
        <f>IF($C306=AK$1,1,0)</f>
        <v>0</v>
      </c>
      <c r="AL306">
        <f>IF($C306=AL$1,1,0)</f>
        <v>0</v>
      </c>
    </row>
    <row r="307" spans="1:38" x14ac:dyDescent="0.2">
      <c r="A307" s="1" t="s">
        <v>1295</v>
      </c>
      <c r="B307" s="2">
        <v>2020</v>
      </c>
      <c r="C307" s="2" t="s">
        <v>21</v>
      </c>
      <c r="D307" s="2">
        <v>151.19999999999999</v>
      </c>
      <c r="E307" s="2">
        <v>160</v>
      </c>
      <c r="F307">
        <f>D307*0.01</f>
        <v>1.512</v>
      </c>
      <c r="G307" s="15">
        <f>E307*0.453592</f>
        <v>72.574719999999999</v>
      </c>
      <c r="H307" s="16">
        <f t="shared" si="4"/>
        <v>31.7</v>
      </c>
      <c r="I307" t="str">
        <f>IF(H307&lt;=18.5,"Underweight",IF(H307&lt;=24.9,"Healthy weight",IF(H307&lt;=29.9,"Over weight", "Obesity")))</f>
        <v>Obesity</v>
      </c>
      <c r="J307" s="2">
        <v>34</v>
      </c>
      <c r="K307" s="2">
        <v>1</v>
      </c>
      <c r="L307" s="2">
        <v>0</v>
      </c>
      <c r="M307" s="2">
        <v>0</v>
      </c>
      <c r="N307">
        <v>1</v>
      </c>
      <c r="O307">
        <v>0</v>
      </c>
      <c r="P307" s="2">
        <v>3433.01</v>
      </c>
      <c r="R307" s="6">
        <v>278</v>
      </c>
      <c r="S307" s="6">
        <v>9496.6352539322816</v>
      </c>
      <c r="T307" s="6">
        <v>18668.884746067721</v>
      </c>
      <c r="AE307">
        <f>IF($I307=AE$1,1,0)</f>
        <v>0</v>
      </c>
      <c r="AF307">
        <f>IF($I307=AF$1,1,0)</f>
        <v>1</v>
      </c>
      <c r="AG307">
        <f>IF($I307=AG$1,1,0)</f>
        <v>0</v>
      </c>
      <c r="AH307">
        <f>IF($I307=AH$1,1,0)</f>
        <v>0</v>
      </c>
      <c r="AI307">
        <f>IF($C307=AI$1,1,0)</f>
        <v>0</v>
      </c>
      <c r="AJ307">
        <f>IF($C307=AJ$1,1,0)</f>
        <v>0</v>
      </c>
      <c r="AK307">
        <f>IF($C307=AK$1,1,0)</f>
        <v>0</v>
      </c>
      <c r="AL307">
        <f>IF($C307=AL$1,1,0)</f>
        <v>1</v>
      </c>
    </row>
    <row r="308" spans="1:38" x14ac:dyDescent="0.2">
      <c r="A308" s="1" t="s">
        <v>150</v>
      </c>
      <c r="B308" s="2">
        <v>2020</v>
      </c>
      <c r="C308" s="2" t="s">
        <v>21</v>
      </c>
      <c r="D308" s="2">
        <v>163.30000000000001</v>
      </c>
      <c r="E308" s="2">
        <v>187</v>
      </c>
      <c r="F308">
        <f>D308*0.01</f>
        <v>1.6330000000000002</v>
      </c>
      <c r="G308" s="15">
        <f>E308*0.453592</f>
        <v>84.821703999999997</v>
      </c>
      <c r="H308" s="16">
        <f t="shared" si="4"/>
        <v>31.8</v>
      </c>
      <c r="I308" t="str">
        <f>IF(H308&lt;=18.5,"Underweight",IF(H308&lt;=24.9,"Healthy weight",IF(H308&lt;=29.9,"Over weight", "Obesity")))</f>
        <v>Obesity</v>
      </c>
      <c r="J308" s="2">
        <v>32</v>
      </c>
      <c r="K308" s="2">
        <v>1</v>
      </c>
      <c r="L308" s="2">
        <v>2</v>
      </c>
      <c r="M308" s="2">
        <v>1</v>
      </c>
      <c r="N308">
        <v>1</v>
      </c>
      <c r="O308">
        <v>0</v>
      </c>
      <c r="P308" s="2">
        <v>8157.14</v>
      </c>
      <c r="R308" s="6">
        <v>279</v>
      </c>
      <c r="S308" s="6">
        <v>6762.7602327873847</v>
      </c>
      <c r="T308" s="6">
        <v>8671.7397672126153</v>
      </c>
      <c r="AE308">
        <f>IF($I308=AE$1,1,0)</f>
        <v>0</v>
      </c>
      <c r="AF308">
        <f>IF($I308=AF$1,1,0)</f>
        <v>1</v>
      </c>
      <c r="AG308">
        <f>IF($I308=AG$1,1,0)</f>
        <v>0</v>
      </c>
      <c r="AH308">
        <f>IF($I308=AH$1,1,0)</f>
        <v>0</v>
      </c>
      <c r="AI308">
        <f>IF($C308=AI$1,1,0)</f>
        <v>0</v>
      </c>
      <c r="AJ308">
        <f>IF($C308=AJ$1,1,0)</f>
        <v>0</v>
      </c>
      <c r="AK308">
        <f>IF($C308=AK$1,1,0)</f>
        <v>0</v>
      </c>
      <c r="AL308">
        <f>IF($C308=AL$1,1,0)</f>
        <v>1</v>
      </c>
    </row>
    <row r="309" spans="1:38" x14ac:dyDescent="0.2">
      <c r="A309" s="1" t="s">
        <v>791</v>
      </c>
      <c r="B309" s="2">
        <v>2020</v>
      </c>
      <c r="C309" s="2" t="s">
        <v>26</v>
      </c>
      <c r="D309" s="2">
        <v>176.8</v>
      </c>
      <c r="E309" s="2">
        <v>219</v>
      </c>
      <c r="F309">
        <f>D309*0.01</f>
        <v>1.7680000000000002</v>
      </c>
      <c r="G309" s="15">
        <f>E309*0.453592</f>
        <v>99.336647999999997</v>
      </c>
      <c r="H309" s="16">
        <f t="shared" si="4"/>
        <v>31.8</v>
      </c>
      <c r="I309" t="str">
        <f>IF(H309&lt;=18.5,"Underweight",IF(H309&lt;=24.9,"Healthy weight",IF(H309&lt;=29.9,"Over weight", "Obesity")))</f>
        <v>Obesity</v>
      </c>
      <c r="J309" s="2">
        <v>27</v>
      </c>
      <c r="K309" s="2">
        <v>0</v>
      </c>
      <c r="L309" s="2">
        <v>0</v>
      </c>
      <c r="M309" s="2">
        <v>0</v>
      </c>
      <c r="N309">
        <v>1</v>
      </c>
      <c r="O309">
        <v>1</v>
      </c>
      <c r="P309" s="2">
        <v>13865.15</v>
      </c>
      <c r="R309" s="6">
        <v>280</v>
      </c>
      <c r="S309" s="6">
        <v>7230.8625628391383</v>
      </c>
      <c r="T309" s="6">
        <v>-4221.9725628391388</v>
      </c>
      <c r="AE309">
        <f>IF($I309=AE$1,1,0)</f>
        <v>0</v>
      </c>
      <c r="AF309">
        <f>IF($I309=AF$1,1,0)</f>
        <v>1</v>
      </c>
      <c r="AG309">
        <f>IF($I309=AG$1,1,0)</f>
        <v>0</v>
      </c>
      <c r="AH309">
        <f>IF($I309=AH$1,1,0)</f>
        <v>0</v>
      </c>
      <c r="AI309">
        <f>IF($C309=AI$1,1,0)</f>
        <v>1</v>
      </c>
      <c r="AJ309">
        <f>IF($C309=AJ$1,1,0)</f>
        <v>0</v>
      </c>
      <c r="AK309">
        <f>IF($C309=AK$1,1,0)</f>
        <v>0</v>
      </c>
      <c r="AL309">
        <f>IF($C309=AL$1,1,0)</f>
        <v>0</v>
      </c>
    </row>
    <row r="310" spans="1:38" x14ac:dyDescent="0.2">
      <c r="A310" s="1" t="s">
        <v>884</v>
      </c>
      <c r="B310" s="2">
        <v>2020</v>
      </c>
      <c r="C310" s="2" t="s">
        <v>21</v>
      </c>
      <c r="D310" s="2">
        <v>166</v>
      </c>
      <c r="E310" s="2">
        <v>193</v>
      </c>
      <c r="F310">
        <f>D310*0.01</f>
        <v>1.6600000000000001</v>
      </c>
      <c r="G310" s="15">
        <f>E310*0.453592</f>
        <v>87.543256</v>
      </c>
      <c r="H310" s="16">
        <f t="shared" si="4"/>
        <v>31.8</v>
      </c>
      <c r="I310" t="str">
        <f>IF(H310&lt;=18.5,"Underweight",IF(H310&lt;=24.9,"Healthy weight",IF(H310&lt;=29.9,"Over weight", "Obesity")))</f>
        <v>Obesity</v>
      </c>
      <c r="J310" s="2">
        <v>27</v>
      </c>
      <c r="K310" s="2">
        <v>0</v>
      </c>
      <c r="L310" s="2">
        <v>0</v>
      </c>
      <c r="M310" s="2">
        <v>0</v>
      </c>
      <c r="N310">
        <v>1</v>
      </c>
      <c r="O310">
        <v>0</v>
      </c>
      <c r="P310" s="2">
        <v>1695.58</v>
      </c>
      <c r="R310" s="6">
        <v>281</v>
      </c>
      <c r="S310" s="6">
        <v>7043.8376113492723</v>
      </c>
      <c r="T310" s="6">
        <v>-1873.6776113492724</v>
      </c>
      <c r="AE310">
        <f>IF($I310=AE$1,1,0)</f>
        <v>0</v>
      </c>
      <c r="AF310">
        <f>IF($I310=AF$1,1,0)</f>
        <v>1</v>
      </c>
      <c r="AG310">
        <f>IF($I310=AG$1,1,0)</f>
        <v>0</v>
      </c>
      <c r="AH310">
        <f>IF($I310=AH$1,1,0)</f>
        <v>0</v>
      </c>
      <c r="AI310">
        <f>IF($C310=AI$1,1,0)</f>
        <v>0</v>
      </c>
      <c r="AJ310">
        <f>IF($C310=AJ$1,1,0)</f>
        <v>0</v>
      </c>
      <c r="AK310">
        <f>IF($C310=AK$1,1,0)</f>
        <v>0</v>
      </c>
      <c r="AL310">
        <f>IF($C310=AL$1,1,0)</f>
        <v>1</v>
      </c>
    </row>
    <row r="311" spans="1:38" x14ac:dyDescent="0.2">
      <c r="A311" s="1" t="s">
        <v>1322</v>
      </c>
      <c r="B311" s="2">
        <v>2020</v>
      </c>
      <c r="C311" s="2" t="s">
        <v>11</v>
      </c>
      <c r="D311" s="2">
        <v>160.80000000000001</v>
      </c>
      <c r="E311" s="2">
        <v>123</v>
      </c>
      <c r="F311">
        <f>D311*0.01</f>
        <v>1.6080000000000001</v>
      </c>
      <c r="G311" s="15">
        <f>E311*0.453592</f>
        <v>55.791815999999997</v>
      </c>
      <c r="H311" s="16">
        <f t="shared" si="4"/>
        <v>21.6</v>
      </c>
      <c r="I311" t="str">
        <f>IF(H311&lt;=18.5,"Underweight",IF(H311&lt;=24.9,"Healthy weight",IF(H311&lt;=29.9,"Over weight", "Obesity")))</f>
        <v>Healthy weight</v>
      </c>
      <c r="J311" s="2">
        <v>33</v>
      </c>
      <c r="K311" s="2">
        <v>0</v>
      </c>
      <c r="L311" s="2">
        <v>0</v>
      </c>
      <c r="M311" s="2">
        <v>1</v>
      </c>
      <c r="N311">
        <v>0</v>
      </c>
      <c r="O311">
        <v>0</v>
      </c>
      <c r="P311" s="2">
        <v>27052.91</v>
      </c>
      <c r="R311" s="6">
        <v>282</v>
      </c>
      <c r="S311" s="6">
        <v>8348.4946591111711</v>
      </c>
      <c r="T311" s="6">
        <v>-4523.9246591111714</v>
      </c>
      <c r="AE311">
        <f>IF($I311=AE$1,1,0)</f>
        <v>0</v>
      </c>
      <c r="AF311">
        <f>IF($I311=AF$1,1,0)</f>
        <v>0</v>
      </c>
      <c r="AG311">
        <f>IF($I311=AG$1,1,0)</f>
        <v>1</v>
      </c>
      <c r="AH311">
        <f>IF($I311=AH$1,1,0)</f>
        <v>0</v>
      </c>
      <c r="AI311">
        <f>IF($C311=AI$1,1,0)</f>
        <v>0</v>
      </c>
      <c r="AJ311">
        <f>IF($C311=AJ$1,1,0)</f>
        <v>0</v>
      </c>
      <c r="AK311">
        <f>IF($C311=AK$1,1,0)</f>
        <v>1</v>
      </c>
      <c r="AL311">
        <f>IF($C311=AL$1,1,0)</f>
        <v>0</v>
      </c>
    </row>
    <row r="312" spans="1:38" x14ac:dyDescent="0.2">
      <c r="A312" s="1" t="s">
        <v>956</v>
      </c>
      <c r="B312" s="2">
        <v>2020</v>
      </c>
      <c r="C312" s="2" t="s">
        <v>11</v>
      </c>
      <c r="D312" s="2">
        <v>177.9</v>
      </c>
      <c r="E312" s="2">
        <v>222</v>
      </c>
      <c r="F312">
        <f>D312*0.01</f>
        <v>1.7790000000000001</v>
      </c>
      <c r="G312" s="15">
        <f>E312*0.453592</f>
        <v>100.697424</v>
      </c>
      <c r="H312" s="16">
        <f t="shared" si="4"/>
        <v>31.8</v>
      </c>
      <c r="I312" t="str">
        <f>IF(H312&lt;=18.5,"Underweight",IF(H312&lt;=24.9,"Healthy weight",IF(H312&lt;=29.9,"Over weight", "Obesity")))</f>
        <v>Obesity</v>
      </c>
      <c r="J312" s="2">
        <v>47</v>
      </c>
      <c r="K312" s="2">
        <v>1</v>
      </c>
      <c r="L312" s="2">
        <v>1</v>
      </c>
      <c r="M312" s="2">
        <v>0</v>
      </c>
      <c r="N312">
        <v>1</v>
      </c>
      <c r="O312">
        <v>0</v>
      </c>
      <c r="P312" s="2">
        <v>6810.83</v>
      </c>
      <c r="R312" s="6">
        <v>283</v>
      </c>
      <c r="S312" s="6">
        <v>5801.6445894561384</v>
      </c>
      <c r="T312" s="6">
        <v>-1091.6045894561385</v>
      </c>
      <c r="AE312">
        <f>IF($I312=AE$1,1,0)</f>
        <v>0</v>
      </c>
      <c r="AF312">
        <f>IF($I312=AF$1,1,0)</f>
        <v>1</v>
      </c>
      <c r="AG312">
        <f>IF($I312=AG$1,1,0)</f>
        <v>0</v>
      </c>
      <c r="AH312">
        <f>IF($I312=AH$1,1,0)</f>
        <v>0</v>
      </c>
      <c r="AI312">
        <f>IF($C312=AI$1,1,0)</f>
        <v>0</v>
      </c>
      <c r="AJ312">
        <f>IF($C312=AJ$1,1,0)</f>
        <v>0</v>
      </c>
      <c r="AK312">
        <f>IF($C312=AK$1,1,0)</f>
        <v>1</v>
      </c>
      <c r="AL312">
        <f>IF($C312=AL$1,1,0)</f>
        <v>0</v>
      </c>
    </row>
    <row r="313" spans="1:38" x14ac:dyDescent="0.2">
      <c r="A313" s="1" t="s">
        <v>848</v>
      </c>
      <c r="B313" s="2">
        <v>2020</v>
      </c>
      <c r="C313" s="2" t="s">
        <v>19</v>
      </c>
      <c r="D313" s="2">
        <v>184.2</v>
      </c>
      <c r="E313" s="2">
        <v>196</v>
      </c>
      <c r="F313">
        <f>D313*0.01</f>
        <v>1.8419999999999999</v>
      </c>
      <c r="G313" s="15">
        <f>E313*0.453592</f>
        <v>88.904032000000001</v>
      </c>
      <c r="H313" s="16">
        <f t="shared" si="4"/>
        <v>26.2</v>
      </c>
      <c r="I313" t="str">
        <f>IF(H313&lt;=18.5,"Underweight",IF(H313&lt;=24.9,"Healthy weight",IF(H313&lt;=29.9,"Over weight", "Obesity")))</f>
        <v>Over weight</v>
      </c>
      <c r="J313" s="2">
        <v>31</v>
      </c>
      <c r="K313" s="2">
        <v>1</v>
      </c>
      <c r="L313" s="2">
        <v>0</v>
      </c>
      <c r="M313" s="2">
        <v>0</v>
      </c>
      <c r="N313">
        <v>1</v>
      </c>
      <c r="O313">
        <v>0</v>
      </c>
      <c r="P313" s="2">
        <v>994.66</v>
      </c>
      <c r="R313" s="6">
        <v>284</v>
      </c>
      <c r="S313" s="6">
        <v>6428.7879676133143</v>
      </c>
      <c r="T313" s="6">
        <v>-4586.1979676133142</v>
      </c>
      <c r="AE313">
        <f>IF($I313=AE$1,1,0)</f>
        <v>1</v>
      </c>
      <c r="AF313">
        <f>IF($I313=AF$1,1,0)</f>
        <v>0</v>
      </c>
      <c r="AG313">
        <f>IF($I313=AG$1,1,0)</f>
        <v>0</v>
      </c>
      <c r="AH313">
        <f>IF($I313=AH$1,1,0)</f>
        <v>0</v>
      </c>
      <c r="AI313">
        <f>IF($C313=AI$1,1,0)</f>
        <v>0</v>
      </c>
      <c r="AJ313">
        <f>IF($C313=AJ$1,1,0)</f>
        <v>1</v>
      </c>
      <c r="AK313">
        <f>IF($C313=AK$1,1,0)</f>
        <v>0</v>
      </c>
      <c r="AL313">
        <f>IF($C313=AL$1,1,0)</f>
        <v>0</v>
      </c>
    </row>
    <row r="314" spans="1:38" x14ac:dyDescent="0.2">
      <c r="A314" s="1" t="s">
        <v>1216</v>
      </c>
      <c r="B314" s="2">
        <v>2020</v>
      </c>
      <c r="C314" s="2" t="s">
        <v>19</v>
      </c>
      <c r="D314" s="2">
        <v>163.19999999999999</v>
      </c>
      <c r="E314" s="2">
        <v>154</v>
      </c>
      <c r="F314">
        <f>D314*0.01</f>
        <v>1.6319999999999999</v>
      </c>
      <c r="G314" s="15">
        <f>E314*0.453592</f>
        <v>69.853167999999997</v>
      </c>
      <c r="H314" s="16">
        <f t="shared" si="4"/>
        <v>26.2</v>
      </c>
      <c r="I314" t="str">
        <f>IF(H314&lt;=18.5,"Underweight",IF(H314&lt;=24.9,"Healthy weight",IF(H314&lt;=29.9,"Over weight", "Obesity")))</f>
        <v>Over weight</v>
      </c>
      <c r="J314" s="2">
        <v>33</v>
      </c>
      <c r="K314" s="2">
        <v>1</v>
      </c>
      <c r="L314" s="2">
        <v>1</v>
      </c>
      <c r="M314" s="2">
        <v>0</v>
      </c>
      <c r="N314">
        <v>1</v>
      </c>
      <c r="O314">
        <v>0</v>
      </c>
      <c r="P314" s="2">
        <v>2220.58</v>
      </c>
      <c r="R314" s="6">
        <v>285</v>
      </c>
      <c r="S314" s="6">
        <v>8657.2817785614661</v>
      </c>
      <c r="T314" s="6">
        <v>-3835.5017785614664</v>
      </c>
      <c r="AE314">
        <f>IF($I314=AE$1,1,0)</f>
        <v>1</v>
      </c>
      <c r="AF314">
        <f>IF($I314=AF$1,1,0)</f>
        <v>0</v>
      </c>
      <c r="AG314">
        <f>IF($I314=AG$1,1,0)</f>
        <v>0</v>
      </c>
      <c r="AH314">
        <f>IF($I314=AH$1,1,0)</f>
        <v>0</v>
      </c>
      <c r="AI314">
        <f>IF($C314=AI$1,1,0)</f>
        <v>0</v>
      </c>
      <c r="AJ314">
        <f>IF($C314=AJ$1,1,0)</f>
        <v>1</v>
      </c>
      <c r="AK314">
        <f>IF($C314=AK$1,1,0)</f>
        <v>0</v>
      </c>
      <c r="AL314">
        <f>IF($C314=AL$1,1,0)</f>
        <v>0</v>
      </c>
    </row>
    <row r="315" spans="1:38" x14ac:dyDescent="0.2">
      <c r="A315" s="1" t="s">
        <v>1110</v>
      </c>
      <c r="B315" s="2">
        <v>2020</v>
      </c>
      <c r="C315" s="2" t="s">
        <v>21</v>
      </c>
      <c r="D315" s="2">
        <v>154.9</v>
      </c>
      <c r="E315" s="2">
        <v>168</v>
      </c>
      <c r="F315">
        <f>D315*0.01</f>
        <v>1.5490000000000002</v>
      </c>
      <c r="G315" s="15">
        <f>E315*0.453592</f>
        <v>76.203456000000003</v>
      </c>
      <c r="H315" s="16">
        <f t="shared" si="4"/>
        <v>31.8</v>
      </c>
      <c r="I315" t="str">
        <f>IF(H315&lt;=18.5,"Underweight",IF(H315&lt;=24.9,"Healthy weight",IF(H315&lt;=29.9,"Over weight", "Obesity")))</f>
        <v>Obesity</v>
      </c>
      <c r="J315" s="2">
        <v>39</v>
      </c>
      <c r="K315" s="2">
        <v>1</v>
      </c>
      <c r="L315" s="2">
        <v>1</v>
      </c>
      <c r="M315" s="2">
        <v>0</v>
      </c>
      <c r="N315">
        <v>1</v>
      </c>
      <c r="O315">
        <v>0</v>
      </c>
      <c r="P315" s="2">
        <v>9399.51</v>
      </c>
      <c r="R315" s="6">
        <v>286</v>
      </c>
      <c r="S315" s="6">
        <v>3223.5625068667232</v>
      </c>
      <c r="T315" s="6">
        <v>-1935.9225068667231</v>
      </c>
      <c r="AE315">
        <f>IF($I315=AE$1,1,0)</f>
        <v>0</v>
      </c>
      <c r="AF315">
        <f>IF($I315=AF$1,1,0)</f>
        <v>1</v>
      </c>
      <c r="AG315">
        <f>IF($I315=AG$1,1,0)</f>
        <v>0</v>
      </c>
      <c r="AH315">
        <f>IF($I315=AH$1,1,0)</f>
        <v>0</v>
      </c>
      <c r="AI315">
        <f>IF($C315=AI$1,1,0)</f>
        <v>0</v>
      </c>
      <c r="AJ315">
        <f>IF($C315=AJ$1,1,0)</f>
        <v>0</v>
      </c>
      <c r="AK315">
        <f>IF($C315=AK$1,1,0)</f>
        <v>0</v>
      </c>
      <c r="AL315">
        <f>IF($C315=AL$1,1,0)</f>
        <v>1</v>
      </c>
    </row>
    <row r="316" spans="1:38" x14ac:dyDescent="0.2">
      <c r="A316" s="1" t="s">
        <v>837</v>
      </c>
      <c r="B316" s="2">
        <v>2020</v>
      </c>
      <c r="C316" s="2" t="s">
        <v>11</v>
      </c>
      <c r="D316" s="2">
        <v>161.6</v>
      </c>
      <c r="E316" s="2">
        <v>151</v>
      </c>
      <c r="F316">
        <f>D316*0.01</f>
        <v>1.6159999999999999</v>
      </c>
      <c r="G316" s="15">
        <f>E316*0.453592</f>
        <v>68.492391999999995</v>
      </c>
      <c r="H316" s="16">
        <f t="shared" si="4"/>
        <v>26.2</v>
      </c>
      <c r="I316" t="str">
        <f>IF(H316&lt;=18.5,"Underweight",IF(H316&lt;=24.9,"Healthy weight",IF(H316&lt;=29.9,"Over weight", "Obesity")))</f>
        <v>Over weight</v>
      </c>
      <c r="J316" s="2">
        <v>50</v>
      </c>
      <c r="K316" s="2">
        <v>1</v>
      </c>
      <c r="L316" s="2">
        <v>2</v>
      </c>
      <c r="M316" s="2">
        <v>0</v>
      </c>
      <c r="N316">
        <v>1</v>
      </c>
      <c r="O316">
        <v>0</v>
      </c>
      <c r="P316" s="2">
        <v>7562.65</v>
      </c>
      <c r="R316" s="6">
        <v>287</v>
      </c>
      <c r="S316" s="6">
        <v>20726.685918423591</v>
      </c>
      <c r="T316" s="6">
        <v>-7657.7959184235915</v>
      </c>
      <c r="AE316">
        <f>IF($I316=AE$1,1,0)</f>
        <v>1</v>
      </c>
      <c r="AF316">
        <f>IF($I316=AF$1,1,0)</f>
        <v>0</v>
      </c>
      <c r="AG316">
        <f>IF($I316=AG$1,1,0)</f>
        <v>0</v>
      </c>
      <c r="AH316">
        <f>IF($I316=AH$1,1,0)</f>
        <v>0</v>
      </c>
      <c r="AI316">
        <f>IF($C316=AI$1,1,0)</f>
        <v>0</v>
      </c>
      <c r="AJ316">
        <f>IF($C316=AJ$1,1,0)</f>
        <v>0</v>
      </c>
      <c r="AK316">
        <f>IF($C316=AK$1,1,0)</f>
        <v>1</v>
      </c>
      <c r="AL316">
        <f>IF($C316=AL$1,1,0)</f>
        <v>0</v>
      </c>
    </row>
    <row r="317" spans="1:38" x14ac:dyDescent="0.2">
      <c r="A317" s="1" t="s">
        <v>1232</v>
      </c>
      <c r="B317" s="2">
        <v>2020</v>
      </c>
      <c r="C317" s="2" t="s">
        <v>19</v>
      </c>
      <c r="D317" s="2">
        <v>168.9</v>
      </c>
      <c r="E317" s="2">
        <v>200</v>
      </c>
      <c r="F317">
        <f>D317*0.01</f>
        <v>1.6890000000000001</v>
      </c>
      <c r="G317" s="15">
        <f>E317*0.453592</f>
        <v>90.718400000000003</v>
      </c>
      <c r="H317" s="16">
        <f t="shared" si="4"/>
        <v>31.8</v>
      </c>
      <c r="I317" t="str">
        <f>IF(H317&lt;=18.5,"Underweight",IF(H317&lt;=24.9,"Healthy weight",IF(H317&lt;=29.9,"Over weight", "Obesity")))</f>
        <v>Obesity</v>
      </c>
      <c r="J317" s="2">
        <v>31</v>
      </c>
      <c r="K317" s="2">
        <v>1</v>
      </c>
      <c r="L317" s="2">
        <v>2</v>
      </c>
      <c r="M317" s="2">
        <v>0</v>
      </c>
      <c r="N317">
        <v>1</v>
      </c>
      <c r="O317">
        <v>0</v>
      </c>
      <c r="P317" s="2">
        <v>5120.8999999999996</v>
      </c>
      <c r="R317" s="6">
        <v>288</v>
      </c>
      <c r="S317" s="6">
        <v>196.49960210384324</v>
      </c>
      <c r="T317" s="6">
        <v>1267.0203978961567</v>
      </c>
      <c r="AE317">
        <f>IF($I317=AE$1,1,0)</f>
        <v>0</v>
      </c>
      <c r="AF317">
        <f>IF($I317=AF$1,1,0)</f>
        <v>1</v>
      </c>
      <c r="AG317">
        <f>IF($I317=AG$1,1,0)</f>
        <v>0</v>
      </c>
      <c r="AH317">
        <f>IF($I317=AH$1,1,0)</f>
        <v>0</v>
      </c>
      <c r="AI317">
        <f>IF($C317=AI$1,1,0)</f>
        <v>0</v>
      </c>
      <c r="AJ317">
        <f>IF($C317=AJ$1,1,0)</f>
        <v>1</v>
      </c>
      <c r="AK317">
        <f>IF($C317=AK$1,1,0)</f>
        <v>0</v>
      </c>
      <c r="AL317">
        <f>IF($C317=AL$1,1,0)</f>
        <v>0</v>
      </c>
    </row>
    <row r="318" spans="1:38" x14ac:dyDescent="0.2">
      <c r="A318" s="1" t="s">
        <v>1073</v>
      </c>
      <c r="B318" s="2">
        <v>2020</v>
      </c>
      <c r="C318" s="2" t="s">
        <v>19</v>
      </c>
      <c r="D318" s="2">
        <v>165.3</v>
      </c>
      <c r="E318" s="2">
        <v>158</v>
      </c>
      <c r="F318">
        <f>D318*0.01</f>
        <v>1.6530000000000002</v>
      </c>
      <c r="G318" s="15">
        <f>E318*0.453592</f>
        <v>71.667535999999998</v>
      </c>
      <c r="H318" s="16">
        <f t="shared" si="4"/>
        <v>26.2</v>
      </c>
      <c r="I318" t="str">
        <f>IF(H318&lt;=18.5,"Underweight",IF(H318&lt;=24.9,"Healthy weight",IF(H318&lt;=29.9,"Over weight", "Obesity")))</f>
        <v>Over weight</v>
      </c>
      <c r="J318" s="2">
        <v>51</v>
      </c>
      <c r="K318" s="2">
        <v>0</v>
      </c>
      <c r="L318" s="2">
        <v>0</v>
      </c>
      <c r="M318" s="2">
        <v>0</v>
      </c>
      <c r="N318">
        <v>1</v>
      </c>
      <c r="O318">
        <v>0</v>
      </c>
      <c r="P318" s="2">
        <v>10450.26</v>
      </c>
      <c r="R318" s="6">
        <v>289</v>
      </c>
      <c r="S318" s="6">
        <v>343.44691578804668</v>
      </c>
      <c r="T318" s="6">
        <v>219.00308421195336</v>
      </c>
      <c r="AE318">
        <f>IF($I318=AE$1,1,0)</f>
        <v>1</v>
      </c>
      <c r="AF318">
        <f>IF($I318=AF$1,1,0)</f>
        <v>0</v>
      </c>
      <c r="AG318">
        <f>IF($I318=AG$1,1,0)</f>
        <v>0</v>
      </c>
      <c r="AH318">
        <f>IF($I318=AH$1,1,0)</f>
        <v>0</v>
      </c>
      <c r="AI318">
        <f>IF($C318=AI$1,1,0)</f>
        <v>0</v>
      </c>
      <c r="AJ318">
        <f>IF($C318=AJ$1,1,0)</f>
        <v>1</v>
      </c>
      <c r="AK318">
        <f>IF($C318=AK$1,1,0)</f>
        <v>0</v>
      </c>
      <c r="AL318">
        <f>IF($C318=AL$1,1,0)</f>
        <v>0</v>
      </c>
    </row>
    <row r="319" spans="1:38" x14ac:dyDescent="0.2">
      <c r="A319" s="1" t="s">
        <v>177</v>
      </c>
      <c r="B319" s="2">
        <v>2020</v>
      </c>
      <c r="C319" s="2" t="s">
        <v>11</v>
      </c>
      <c r="D319" s="2">
        <v>157.69999999999999</v>
      </c>
      <c r="E319" s="2">
        <v>175</v>
      </c>
      <c r="F319">
        <f>D319*0.01</f>
        <v>1.577</v>
      </c>
      <c r="G319" s="15">
        <f>E319*0.453592</f>
        <v>79.378600000000006</v>
      </c>
      <c r="H319" s="16">
        <f t="shared" si="4"/>
        <v>31.9</v>
      </c>
      <c r="I319" t="str">
        <f>IF(H319&lt;=18.5,"Underweight",IF(H319&lt;=24.9,"Healthy weight",IF(H319&lt;=29.9,"Over weight", "Obesity")))</f>
        <v>Obesity</v>
      </c>
      <c r="J319" s="2">
        <v>40</v>
      </c>
      <c r="K319" s="2">
        <v>0</v>
      </c>
      <c r="L319" s="2">
        <v>2</v>
      </c>
      <c r="M319" s="2">
        <v>0</v>
      </c>
      <c r="N319">
        <v>1</v>
      </c>
      <c r="O319">
        <v>0</v>
      </c>
      <c r="P319" s="2">
        <v>8692.1200000000008</v>
      </c>
      <c r="R319" s="6">
        <v>290</v>
      </c>
      <c r="S319" s="6">
        <v>4668.3964867169143</v>
      </c>
      <c r="T319" s="6">
        <v>-1893.8364867169144</v>
      </c>
      <c r="AE319">
        <f>IF($I319=AE$1,1,0)</f>
        <v>0</v>
      </c>
      <c r="AF319">
        <f>IF($I319=AF$1,1,0)</f>
        <v>1</v>
      </c>
      <c r="AG319">
        <f>IF($I319=AG$1,1,0)</f>
        <v>0</v>
      </c>
      <c r="AH319">
        <f>IF($I319=AH$1,1,0)</f>
        <v>0</v>
      </c>
      <c r="AI319">
        <f>IF($C319=AI$1,1,0)</f>
        <v>0</v>
      </c>
      <c r="AJ319">
        <f>IF($C319=AJ$1,1,0)</f>
        <v>0</v>
      </c>
      <c r="AK319">
        <f>IF($C319=AK$1,1,0)</f>
        <v>1</v>
      </c>
      <c r="AL319">
        <f>IF($C319=AL$1,1,0)</f>
        <v>0</v>
      </c>
    </row>
    <row r="320" spans="1:38" x14ac:dyDescent="0.2">
      <c r="A320" s="1" t="s">
        <v>336</v>
      </c>
      <c r="B320" s="2">
        <v>2020</v>
      </c>
      <c r="C320" s="2" t="s">
        <v>11</v>
      </c>
      <c r="D320" s="2">
        <v>169.5</v>
      </c>
      <c r="E320" s="2">
        <v>202</v>
      </c>
      <c r="F320">
        <f>D320*0.01</f>
        <v>1.6950000000000001</v>
      </c>
      <c r="G320" s="15">
        <f>E320*0.453592</f>
        <v>91.625584000000003</v>
      </c>
      <c r="H320" s="16">
        <f t="shared" si="4"/>
        <v>31.9</v>
      </c>
      <c r="I320" t="str">
        <f>IF(H320&lt;=18.5,"Underweight",IF(H320&lt;=24.9,"Healthy weight",IF(H320&lt;=29.9,"Over weight", "Obesity")))</f>
        <v>Obesity</v>
      </c>
      <c r="J320" s="2">
        <v>47</v>
      </c>
      <c r="K320" s="2">
        <v>1</v>
      </c>
      <c r="L320" s="2">
        <v>1</v>
      </c>
      <c r="M320" s="2">
        <v>1</v>
      </c>
      <c r="N320">
        <v>1</v>
      </c>
      <c r="O320">
        <v>0</v>
      </c>
      <c r="P320" s="2">
        <v>13605.3</v>
      </c>
      <c r="R320" s="6">
        <v>291</v>
      </c>
      <c r="S320" s="6">
        <v>14078.907315834993</v>
      </c>
      <c r="T320" s="6">
        <v>-5837.8973158349927</v>
      </c>
      <c r="AE320">
        <f>IF($I320=AE$1,1,0)</f>
        <v>0</v>
      </c>
      <c r="AF320">
        <f>IF($I320=AF$1,1,0)</f>
        <v>1</v>
      </c>
      <c r="AG320">
        <f>IF($I320=AG$1,1,0)</f>
        <v>0</v>
      </c>
      <c r="AH320">
        <f>IF($I320=AH$1,1,0)</f>
        <v>0</v>
      </c>
      <c r="AI320">
        <f>IF($C320=AI$1,1,0)</f>
        <v>0</v>
      </c>
      <c r="AJ320">
        <f>IF($C320=AJ$1,1,0)</f>
        <v>0</v>
      </c>
      <c r="AK320">
        <f>IF($C320=AK$1,1,0)</f>
        <v>1</v>
      </c>
      <c r="AL320">
        <f>IF($C320=AL$1,1,0)</f>
        <v>0</v>
      </c>
    </row>
    <row r="321" spans="1:38" x14ac:dyDescent="0.2">
      <c r="A321" s="1" t="s">
        <v>767</v>
      </c>
      <c r="B321" s="2">
        <v>2020</v>
      </c>
      <c r="C321" s="2" t="s">
        <v>26</v>
      </c>
      <c r="D321" s="2">
        <v>163.30000000000001</v>
      </c>
      <c r="E321" s="2">
        <v>127</v>
      </c>
      <c r="F321">
        <f>D321*0.01</f>
        <v>1.6330000000000002</v>
      </c>
      <c r="G321" s="15">
        <f>E321*0.453592</f>
        <v>57.606183999999999</v>
      </c>
      <c r="H321" s="16">
        <f t="shared" si="4"/>
        <v>21.6</v>
      </c>
      <c r="I321" t="str">
        <f>IF(H321&lt;=18.5,"Underweight",IF(H321&lt;=24.9,"Healthy weight",IF(H321&lt;=29.9,"Over weight", "Obesity")))</f>
        <v>Healthy weight</v>
      </c>
      <c r="J321" s="2">
        <v>24</v>
      </c>
      <c r="K321" s="2">
        <v>0</v>
      </c>
      <c r="L321" s="2">
        <v>0</v>
      </c>
      <c r="M321" s="2">
        <v>0</v>
      </c>
      <c r="N321">
        <v>0</v>
      </c>
      <c r="O321">
        <v>1</v>
      </c>
      <c r="P321" s="2">
        <v>1576.67</v>
      </c>
      <c r="R321" s="6">
        <v>292</v>
      </c>
      <c r="S321" s="6">
        <v>21984.494946783918</v>
      </c>
      <c r="T321" s="6">
        <v>19441.125053216085</v>
      </c>
      <c r="AE321">
        <f>IF($I321=AE$1,1,0)</f>
        <v>0</v>
      </c>
      <c r="AF321">
        <f>IF($I321=AF$1,1,0)</f>
        <v>0</v>
      </c>
      <c r="AG321">
        <f>IF($I321=AG$1,1,0)</f>
        <v>1</v>
      </c>
      <c r="AH321">
        <f>IF($I321=AH$1,1,0)</f>
        <v>0</v>
      </c>
      <c r="AI321">
        <f>IF($C321=AI$1,1,0)</f>
        <v>1</v>
      </c>
      <c r="AJ321">
        <f>IF($C321=AJ$1,1,0)</f>
        <v>0</v>
      </c>
      <c r="AK321">
        <f>IF($C321=AK$1,1,0)</f>
        <v>0</v>
      </c>
      <c r="AL321">
        <f>IF($C321=AL$1,1,0)</f>
        <v>0</v>
      </c>
    </row>
    <row r="322" spans="1:38" x14ac:dyDescent="0.2">
      <c r="A322" s="1" t="s">
        <v>389</v>
      </c>
      <c r="B322" s="2">
        <v>2020</v>
      </c>
      <c r="C322" s="2" t="s">
        <v>11</v>
      </c>
      <c r="D322" s="2">
        <v>157.30000000000001</v>
      </c>
      <c r="E322" s="2">
        <v>174</v>
      </c>
      <c r="F322">
        <f>D322*0.01</f>
        <v>1.5730000000000002</v>
      </c>
      <c r="G322" s="15">
        <f>E322*0.453592</f>
        <v>78.925008000000005</v>
      </c>
      <c r="H322" s="16">
        <f t="shared" si="4"/>
        <v>31.9</v>
      </c>
      <c r="I322" t="str">
        <f>IF(H322&lt;=18.5,"Underweight",IF(H322&lt;=24.9,"Healthy weight",IF(H322&lt;=29.9,"Over weight", "Obesity")))</f>
        <v>Obesity</v>
      </c>
      <c r="J322" s="2">
        <v>39</v>
      </c>
      <c r="K322" s="2">
        <v>0</v>
      </c>
      <c r="L322" s="2">
        <v>4</v>
      </c>
      <c r="M322" s="2">
        <v>0</v>
      </c>
      <c r="N322">
        <v>1</v>
      </c>
      <c r="O322">
        <v>0</v>
      </c>
      <c r="P322" s="2">
        <v>9836.66</v>
      </c>
      <c r="R322" s="6">
        <v>293</v>
      </c>
      <c r="S322" s="6">
        <v>3541.9187655736023</v>
      </c>
      <c r="T322" s="6">
        <v>-1413.8987655736023</v>
      </c>
      <c r="AE322">
        <f>IF($I322=AE$1,1,0)</f>
        <v>0</v>
      </c>
      <c r="AF322">
        <f>IF($I322=AF$1,1,0)</f>
        <v>1</v>
      </c>
      <c r="AG322">
        <f>IF($I322=AG$1,1,0)</f>
        <v>0</v>
      </c>
      <c r="AH322">
        <f>IF($I322=AH$1,1,0)</f>
        <v>0</v>
      </c>
      <c r="AI322">
        <f>IF($C322=AI$1,1,0)</f>
        <v>0</v>
      </c>
      <c r="AJ322">
        <f>IF($C322=AJ$1,1,0)</f>
        <v>0</v>
      </c>
      <c r="AK322">
        <f>IF($C322=AK$1,1,0)</f>
        <v>1</v>
      </c>
      <c r="AL322">
        <f>IF($C322=AL$1,1,0)</f>
        <v>0</v>
      </c>
    </row>
    <row r="323" spans="1:38" x14ac:dyDescent="0.2">
      <c r="A323" s="1" t="s">
        <v>420</v>
      </c>
      <c r="B323" s="2">
        <v>2020</v>
      </c>
      <c r="C323" s="2" t="s">
        <v>21</v>
      </c>
      <c r="D323" s="2">
        <v>161.30000000000001</v>
      </c>
      <c r="E323" s="2">
        <v>183</v>
      </c>
      <c r="F323">
        <f>D323*0.01</f>
        <v>1.6130000000000002</v>
      </c>
      <c r="G323" s="15">
        <f>E323*0.453592</f>
        <v>83.007335999999995</v>
      </c>
      <c r="H323" s="16">
        <f t="shared" ref="H323:H386" si="5">ROUND(G323/(F323^2),1)</f>
        <v>31.9</v>
      </c>
      <c r="I323" t="str">
        <f>IF(H323&lt;=18.5,"Underweight",IF(H323&lt;=24.9,"Healthy weight",IF(H323&lt;=29.9,"Over weight", "Obesity")))</f>
        <v>Obesity</v>
      </c>
      <c r="J323" s="2">
        <v>31</v>
      </c>
      <c r="K323" s="2">
        <v>1</v>
      </c>
      <c r="L323" s="2">
        <v>1</v>
      </c>
      <c r="M323" s="2">
        <v>0</v>
      </c>
      <c r="N323">
        <v>1</v>
      </c>
      <c r="O323">
        <v>0</v>
      </c>
      <c r="P323" s="2">
        <v>3810.7</v>
      </c>
      <c r="R323" s="6">
        <v>294</v>
      </c>
      <c r="S323" s="6">
        <v>7680.5501287630286</v>
      </c>
      <c r="T323" s="6">
        <v>-775.08012876302837</v>
      </c>
      <c r="AE323">
        <f>IF($I323=AE$1,1,0)</f>
        <v>0</v>
      </c>
      <c r="AF323">
        <f>IF($I323=AF$1,1,0)</f>
        <v>1</v>
      </c>
      <c r="AG323">
        <f>IF($I323=AG$1,1,0)</f>
        <v>0</v>
      </c>
      <c r="AH323">
        <f>IF($I323=AH$1,1,0)</f>
        <v>0</v>
      </c>
      <c r="AI323">
        <f>IF($C323=AI$1,1,0)</f>
        <v>0</v>
      </c>
      <c r="AJ323">
        <f>IF($C323=AJ$1,1,0)</f>
        <v>0</v>
      </c>
      <c r="AK323">
        <f>IF($C323=AK$1,1,0)</f>
        <v>0</v>
      </c>
      <c r="AL323">
        <f>IF($C323=AL$1,1,0)</f>
        <v>1</v>
      </c>
    </row>
    <row r="324" spans="1:38" x14ac:dyDescent="0.2">
      <c r="A324" s="1" t="s">
        <v>461</v>
      </c>
      <c r="B324" s="2">
        <v>2020</v>
      </c>
      <c r="C324" s="2" t="s">
        <v>26</v>
      </c>
      <c r="D324" s="2">
        <v>154</v>
      </c>
      <c r="E324" s="2">
        <v>167</v>
      </c>
      <c r="F324">
        <f>D324*0.01</f>
        <v>1.54</v>
      </c>
      <c r="G324" s="15">
        <f>E324*0.453592</f>
        <v>75.749864000000002</v>
      </c>
      <c r="H324" s="16">
        <f t="shared" si="5"/>
        <v>31.9</v>
      </c>
      <c r="I324" t="str">
        <f>IF(H324&lt;=18.5,"Underweight",IF(H324&lt;=24.9,"Healthy weight",IF(H324&lt;=29.9,"Over weight", "Obesity")))</f>
        <v>Obesity</v>
      </c>
      <c r="J324" s="2">
        <v>41</v>
      </c>
      <c r="K324" s="2">
        <v>0</v>
      </c>
      <c r="L324" s="2">
        <v>2</v>
      </c>
      <c r="M324" s="2">
        <v>0</v>
      </c>
      <c r="N324">
        <v>1</v>
      </c>
      <c r="O324">
        <v>1</v>
      </c>
      <c r="P324" s="2">
        <v>17752.95</v>
      </c>
      <c r="R324" s="6">
        <v>295</v>
      </c>
      <c r="S324" s="6">
        <v>20726.685918423591</v>
      </c>
      <c r="T324" s="6">
        <v>-5880.105918423591</v>
      </c>
      <c r="AE324">
        <f>IF($I324=AE$1,1,0)</f>
        <v>0</v>
      </c>
      <c r="AF324">
        <f>IF($I324=AF$1,1,0)</f>
        <v>1</v>
      </c>
      <c r="AG324">
        <f>IF($I324=AG$1,1,0)</f>
        <v>0</v>
      </c>
      <c r="AH324">
        <f>IF($I324=AH$1,1,0)</f>
        <v>0</v>
      </c>
      <c r="AI324">
        <f>IF($C324=AI$1,1,0)</f>
        <v>1</v>
      </c>
      <c r="AJ324">
        <f>IF($C324=AJ$1,1,0)</f>
        <v>0</v>
      </c>
      <c r="AK324">
        <f>IF($C324=AK$1,1,0)</f>
        <v>0</v>
      </c>
      <c r="AL324">
        <f>IF($C324=AL$1,1,0)</f>
        <v>0</v>
      </c>
    </row>
    <row r="325" spans="1:38" x14ac:dyDescent="0.2">
      <c r="A325" s="1" t="s">
        <v>663</v>
      </c>
      <c r="B325" s="2">
        <v>2020</v>
      </c>
      <c r="C325" s="2" t="s">
        <v>11</v>
      </c>
      <c r="D325" s="2">
        <v>169.8</v>
      </c>
      <c r="E325" s="2">
        <v>203</v>
      </c>
      <c r="F325">
        <f>D325*0.01</f>
        <v>1.6980000000000002</v>
      </c>
      <c r="G325" s="15">
        <f>E325*0.453592</f>
        <v>92.079176000000004</v>
      </c>
      <c r="H325" s="16">
        <f t="shared" si="5"/>
        <v>31.9</v>
      </c>
      <c r="I325" t="str">
        <f>IF(H325&lt;=18.5,"Underweight",IF(H325&lt;=24.9,"Healthy weight",IF(H325&lt;=29.9,"Over weight", "Obesity")))</f>
        <v>Obesity</v>
      </c>
      <c r="J325" s="2">
        <v>48</v>
      </c>
      <c r="K325" s="2">
        <v>0</v>
      </c>
      <c r="L325" s="2">
        <v>1</v>
      </c>
      <c r="M325" s="2">
        <v>0</v>
      </c>
      <c r="N325">
        <v>1</v>
      </c>
      <c r="O325">
        <v>0</v>
      </c>
      <c r="P325" s="2">
        <v>13602.78</v>
      </c>
      <c r="R325" s="6">
        <v>296</v>
      </c>
      <c r="S325" s="6">
        <v>7081.1164914942638</v>
      </c>
      <c r="T325" s="6">
        <v>-4802.7864914942638</v>
      </c>
      <c r="AE325">
        <f>IF($I325=AE$1,1,0)</f>
        <v>0</v>
      </c>
      <c r="AF325">
        <f>IF($I325=AF$1,1,0)</f>
        <v>1</v>
      </c>
      <c r="AG325">
        <f>IF($I325=AG$1,1,0)</f>
        <v>0</v>
      </c>
      <c r="AH325">
        <f>IF($I325=AH$1,1,0)</f>
        <v>0</v>
      </c>
      <c r="AI325">
        <f>IF($C325=AI$1,1,0)</f>
        <v>0</v>
      </c>
      <c r="AJ325">
        <f>IF($C325=AJ$1,1,0)</f>
        <v>0</v>
      </c>
      <c r="AK325">
        <f>IF($C325=AK$1,1,0)</f>
        <v>1</v>
      </c>
      <c r="AL325">
        <f>IF($C325=AL$1,1,0)</f>
        <v>0</v>
      </c>
    </row>
    <row r="326" spans="1:38" x14ac:dyDescent="0.2">
      <c r="A326" s="1" t="s">
        <v>713</v>
      </c>
      <c r="B326" s="2">
        <v>2020</v>
      </c>
      <c r="C326" s="2" t="s">
        <v>19</v>
      </c>
      <c r="D326" s="2">
        <v>162.19999999999999</v>
      </c>
      <c r="E326" s="2">
        <v>185</v>
      </c>
      <c r="F326">
        <f>D326*0.01</f>
        <v>1.6219999999999999</v>
      </c>
      <c r="G326" s="15">
        <f>E326*0.453592</f>
        <v>83.914519999999996</v>
      </c>
      <c r="H326" s="16">
        <f t="shared" si="5"/>
        <v>31.9</v>
      </c>
      <c r="I326" t="str">
        <f>IF(H326&lt;=18.5,"Underweight",IF(H326&lt;=24.9,"Healthy weight",IF(H326&lt;=29.9,"Over weight", "Obesity")))</f>
        <v>Obesity</v>
      </c>
      <c r="J326" s="2">
        <v>34</v>
      </c>
      <c r="K326" s="2">
        <v>0</v>
      </c>
      <c r="L326" s="2">
        <v>0</v>
      </c>
      <c r="M326" s="2">
        <v>0</v>
      </c>
      <c r="N326">
        <v>1</v>
      </c>
      <c r="O326">
        <v>0</v>
      </c>
      <c r="P326" s="2">
        <v>3801.04</v>
      </c>
      <c r="R326" s="6">
        <v>297</v>
      </c>
      <c r="S326" s="6">
        <v>6896.8902976650679</v>
      </c>
      <c r="T326" s="6">
        <v>-4013.020297665068</v>
      </c>
      <c r="AE326">
        <f>IF($I326=AE$1,1,0)</f>
        <v>0</v>
      </c>
      <c r="AF326">
        <f>IF($I326=AF$1,1,0)</f>
        <v>1</v>
      </c>
      <c r="AG326">
        <f>IF($I326=AG$1,1,0)</f>
        <v>0</v>
      </c>
      <c r="AH326">
        <f>IF($I326=AH$1,1,0)</f>
        <v>0</v>
      </c>
      <c r="AI326">
        <f>IF($C326=AI$1,1,0)</f>
        <v>0</v>
      </c>
      <c r="AJ326">
        <f>IF($C326=AJ$1,1,0)</f>
        <v>1</v>
      </c>
      <c r="AK326">
        <f>IF($C326=AK$1,1,0)</f>
        <v>0</v>
      </c>
      <c r="AL326">
        <f>IF($C326=AL$1,1,0)</f>
        <v>0</v>
      </c>
    </row>
    <row r="327" spans="1:38" x14ac:dyDescent="0.2">
      <c r="A327" s="1" t="s">
        <v>947</v>
      </c>
      <c r="B327" s="2">
        <v>2020</v>
      </c>
      <c r="C327" s="2" t="s">
        <v>21</v>
      </c>
      <c r="D327" s="2">
        <v>167.4</v>
      </c>
      <c r="E327" s="2">
        <v>197</v>
      </c>
      <c r="F327">
        <f>D327*0.01</f>
        <v>1.6740000000000002</v>
      </c>
      <c r="G327" s="15">
        <f>E327*0.453592</f>
        <v>89.357624000000001</v>
      </c>
      <c r="H327" s="16">
        <f t="shared" si="5"/>
        <v>31.9</v>
      </c>
      <c r="I327" t="str">
        <f>IF(H327&lt;=18.5,"Underweight",IF(H327&lt;=24.9,"Healthy weight",IF(H327&lt;=29.9,"Over weight", "Obesity")))</f>
        <v>Obesity</v>
      </c>
      <c r="J327" s="2">
        <v>22</v>
      </c>
      <c r="K327" s="2">
        <v>1</v>
      </c>
      <c r="L327" s="2">
        <v>0</v>
      </c>
      <c r="M327" s="2">
        <v>0</v>
      </c>
      <c r="N327">
        <v>1</v>
      </c>
      <c r="O327">
        <v>0</v>
      </c>
      <c r="P327" s="2">
        <v>1138.83</v>
      </c>
      <c r="R327" s="6">
        <v>298</v>
      </c>
      <c r="S327" s="6">
        <v>11051.137667321686</v>
      </c>
      <c r="T327" s="6">
        <v>-4008.9776673216857</v>
      </c>
      <c r="AE327">
        <f>IF($I327=AE$1,1,0)</f>
        <v>0</v>
      </c>
      <c r="AF327">
        <f>IF($I327=AF$1,1,0)</f>
        <v>1</v>
      </c>
      <c r="AG327">
        <f>IF($I327=AG$1,1,0)</f>
        <v>0</v>
      </c>
      <c r="AH327">
        <f>IF($I327=AH$1,1,0)</f>
        <v>0</v>
      </c>
      <c r="AI327">
        <f>IF($C327=AI$1,1,0)</f>
        <v>0</v>
      </c>
      <c r="AJ327">
        <f>IF($C327=AJ$1,1,0)</f>
        <v>0</v>
      </c>
      <c r="AK327">
        <f>IF($C327=AK$1,1,0)</f>
        <v>0</v>
      </c>
      <c r="AL327">
        <f>IF($C327=AL$1,1,0)</f>
        <v>1</v>
      </c>
    </row>
    <row r="328" spans="1:38" x14ac:dyDescent="0.2">
      <c r="A328" s="1" t="s">
        <v>446</v>
      </c>
      <c r="B328" s="2">
        <v>2020</v>
      </c>
      <c r="C328" s="2" t="s">
        <v>11</v>
      </c>
      <c r="D328" s="2">
        <v>154.69999999999999</v>
      </c>
      <c r="E328" s="2">
        <v>114</v>
      </c>
      <c r="F328">
        <f>D328*0.01</f>
        <v>1.5469999999999999</v>
      </c>
      <c r="G328" s="15">
        <f>E328*0.453592</f>
        <v>51.709488</v>
      </c>
      <c r="H328" s="16">
        <f t="shared" si="5"/>
        <v>21.6</v>
      </c>
      <c r="I328" t="str">
        <f>IF(H328&lt;=18.5,"Underweight",IF(H328&lt;=24.9,"Healthy weight",IF(H328&lt;=29.9,"Over weight", "Obesity")))</f>
        <v>Healthy weight</v>
      </c>
      <c r="J328" s="2">
        <v>35</v>
      </c>
      <c r="K328" s="2">
        <v>1</v>
      </c>
      <c r="L328" s="2">
        <v>1</v>
      </c>
      <c r="M328" s="2">
        <v>0</v>
      </c>
      <c r="N328">
        <v>0</v>
      </c>
      <c r="O328">
        <v>0</v>
      </c>
      <c r="P328" s="2">
        <v>3773.84</v>
      </c>
      <c r="R328" s="6">
        <v>299</v>
      </c>
      <c r="S328" s="6">
        <v>3223.5625068667232</v>
      </c>
      <c r="T328" s="6">
        <v>-2361.012506866723</v>
      </c>
      <c r="AE328">
        <f>IF($I328=AE$1,1,0)</f>
        <v>0</v>
      </c>
      <c r="AF328">
        <f>IF($I328=AF$1,1,0)</f>
        <v>0</v>
      </c>
      <c r="AG328">
        <f>IF($I328=AG$1,1,0)</f>
        <v>1</v>
      </c>
      <c r="AH328">
        <f>IF($I328=AH$1,1,0)</f>
        <v>0</v>
      </c>
      <c r="AI328">
        <f>IF($C328=AI$1,1,0)</f>
        <v>0</v>
      </c>
      <c r="AJ328">
        <f>IF($C328=AJ$1,1,0)</f>
        <v>0</v>
      </c>
      <c r="AK328">
        <f>IF($C328=AK$1,1,0)</f>
        <v>1</v>
      </c>
      <c r="AL328">
        <f>IF($C328=AL$1,1,0)</f>
        <v>0</v>
      </c>
    </row>
    <row r="329" spans="1:38" x14ac:dyDescent="0.2">
      <c r="A329" s="1" t="s">
        <v>968</v>
      </c>
      <c r="B329" s="2">
        <v>2020</v>
      </c>
      <c r="C329" s="2" t="s">
        <v>21</v>
      </c>
      <c r="D329" s="2">
        <v>177.4</v>
      </c>
      <c r="E329" s="2">
        <v>221</v>
      </c>
      <c r="F329">
        <f>D329*0.01</f>
        <v>1.774</v>
      </c>
      <c r="G329" s="15">
        <f>E329*0.453592</f>
        <v>100.243832</v>
      </c>
      <c r="H329" s="16">
        <f t="shared" si="5"/>
        <v>31.9</v>
      </c>
      <c r="I329" t="str">
        <f>IF(H329&lt;=18.5,"Underweight",IF(H329&lt;=24.9,"Healthy weight",IF(H329&lt;=29.9,"Over weight", "Obesity")))</f>
        <v>Obesity</v>
      </c>
      <c r="J329" s="2">
        <v>34</v>
      </c>
      <c r="K329" s="2">
        <v>0</v>
      </c>
      <c r="L329" s="2">
        <v>1</v>
      </c>
      <c r="M329" s="2">
        <v>0</v>
      </c>
      <c r="N329">
        <v>1</v>
      </c>
      <c r="O329">
        <v>0</v>
      </c>
      <c r="P329" s="2">
        <v>3427.33</v>
      </c>
      <c r="R329" s="6">
        <v>300</v>
      </c>
      <c r="S329" s="6">
        <v>3224.2692506171497</v>
      </c>
      <c r="T329" s="6">
        <v>2679.5607493828502</v>
      </c>
      <c r="AE329">
        <f>IF($I329=AE$1,1,0)</f>
        <v>0</v>
      </c>
      <c r="AF329">
        <f>IF($I329=AF$1,1,0)</f>
        <v>1</v>
      </c>
      <c r="AG329">
        <f>IF($I329=AG$1,1,0)</f>
        <v>0</v>
      </c>
      <c r="AH329">
        <f>IF($I329=AH$1,1,0)</f>
        <v>0</v>
      </c>
      <c r="AI329">
        <f>IF($C329=AI$1,1,0)</f>
        <v>0</v>
      </c>
      <c r="AJ329">
        <f>IF($C329=AJ$1,1,0)</f>
        <v>0</v>
      </c>
      <c r="AK329">
        <f>IF($C329=AK$1,1,0)</f>
        <v>0</v>
      </c>
      <c r="AL329">
        <f>IF($C329=AL$1,1,0)</f>
        <v>1</v>
      </c>
    </row>
    <row r="330" spans="1:38" x14ac:dyDescent="0.2">
      <c r="A330" s="1" t="s">
        <v>699</v>
      </c>
      <c r="B330" s="2">
        <v>2020</v>
      </c>
      <c r="C330" s="2" t="s">
        <v>19</v>
      </c>
      <c r="D330" s="2">
        <v>163.9</v>
      </c>
      <c r="E330" s="2">
        <v>128</v>
      </c>
      <c r="F330">
        <f>D330*0.01</f>
        <v>1.639</v>
      </c>
      <c r="G330" s="15">
        <f>E330*0.453592</f>
        <v>58.059775999999999</v>
      </c>
      <c r="H330" s="16">
        <f t="shared" si="5"/>
        <v>21.6</v>
      </c>
      <c r="I330" t="str">
        <f>IF(H330&lt;=18.5,"Underweight",IF(H330&lt;=24.9,"Healthy weight",IF(H330&lt;=29.9,"Over weight", "Obesity")))</f>
        <v>Healthy weight</v>
      </c>
      <c r="J330" s="2">
        <v>30</v>
      </c>
      <c r="K330" s="2">
        <v>1</v>
      </c>
      <c r="L330" s="2">
        <v>1</v>
      </c>
      <c r="M330" s="2">
        <v>0</v>
      </c>
      <c r="N330">
        <v>0</v>
      </c>
      <c r="O330">
        <v>0</v>
      </c>
      <c r="P330" s="2">
        <v>3367.15</v>
      </c>
      <c r="R330" s="6">
        <v>301</v>
      </c>
      <c r="S330" s="6">
        <v>3224.2692506171497</v>
      </c>
      <c r="T330" s="6">
        <v>1837.7107493828498</v>
      </c>
      <c r="AE330">
        <f>IF($I330=AE$1,1,0)</f>
        <v>0</v>
      </c>
      <c r="AF330">
        <f>IF($I330=AF$1,1,0)</f>
        <v>0</v>
      </c>
      <c r="AG330">
        <f>IF($I330=AG$1,1,0)</f>
        <v>1</v>
      </c>
      <c r="AH330">
        <f>IF($I330=AH$1,1,0)</f>
        <v>0</v>
      </c>
      <c r="AI330">
        <f>IF($C330=AI$1,1,0)</f>
        <v>0</v>
      </c>
      <c r="AJ330">
        <f>IF($C330=AJ$1,1,0)</f>
        <v>1</v>
      </c>
      <c r="AK330">
        <f>IF($C330=AK$1,1,0)</f>
        <v>0</v>
      </c>
      <c r="AL330">
        <f>IF($C330=AL$1,1,0)</f>
        <v>0</v>
      </c>
    </row>
    <row r="331" spans="1:38" x14ac:dyDescent="0.2">
      <c r="A331" s="1" t="s">
        <v>1125</v>
      </c>
      <c r="B331" s="2">
        <v>2020</v>
      </c>
      <c r="C331" s="2" t="s">
        <v>11</v>
      </c>
      <c r="D331" s="2">
        <v>157.69999999999999</v>
      </c>
      <c r="E331" s="2">
        <v>175</v>
      </c>
      <c r="F331">
        <f>D331*0.01</f>
        <v>1.577</v>
      </c>
      <c r="G331" s="15">
        <f>E331*0.453592</f>
        <v>79.378600000000006</v>
      </c>
      <c r="H331" s="16">
        <f t="shared" si="5"/>
        <v>31.9</v>
      </c>
      <c r="I331" t="str">
        <f>IF(H331&lt;=18.5,"Underweight",IF(H331&lt;=24.9,"Healthy weight",IF(H331&lt;=29.9,"Over weight", "Obesity")))</f>
        <v>Obesity</v>
      </c>
      <c r="J331" s="2">
        <v>48</v>
      </c>
      <c r="K331" s="2">
        <v>1</v>
      </c>
      <c r="L331" s="2">
        <v>3</v>
      </c>
      <c r="M331" s="2">
        <v>0</v>
      </c>
      <c r="N331">
        <v>1</v>
      </c>
      <c r="O331">
        <v>0</v>
      </c>
      <c r="P331" s="2">
        <v>8744.6</v>
      </c>
      <c r="R331" s="6">
        <v>302</v>
      </c>
      <c r="S331" s="6">
        <v>3076.6151931825198</v>
      </c>
      <c r="T331" s="6">
        <v>-2033.4351931825197</v>
      </c>
      <c r="AE331">
        <f>IF($I331=AE$1,1,0)</f>
        <v>0</v>
      </c>
      <c r="AF331">
        <f>IF($I331=AF$1,1,0)</f>
        <v>1</v>
      </c>
      <c r="AG331">
        <f>IF($I331=AG$1,1,0)</f>
        <v>0</v>
      </c>
      <c r="AH331">
        <f>IF($I331=AH$1,1,0)</f>
        <v>0</v>
      </c>
      <c r="AI331">
        <f>IF($C331=AI$1,1,0)</f>
        <v>0</v>
      </c>
      <c r="AJ331">
        <f>IF($C331=AJ$1,1,0)</f>
        <v>0</v>
      </c>
      <c r="AK331">
        <f>IF($C331=AK$1,1,0)</f>
        <v>1</v>
      </c>
      <c r="AL331">
        <f>IF($C331=AL$1,1,0)</f>
        <v>0</v>
      </c>
    </row>
    <row r="332" spans="1:38" x14ac:dyDescent="0.2">
      <c r="A332" s="1" t="s">
        <v>1176</v>
      </c>
      <c r="B332" s="2">
        <v>2020</v>
      </c>
      <c r="C332" s="2" t="s">
        <v>21</v>
      </c>
      <c r="D332" s="2">
        <v>157.4</v>
      </c>
      <c r="E332" s="2">
        <v>174</v>
      </c>
      <c r="F332">
        <f>D332*0.01</f>
        <v>1.5740000000000001</v>
      </c>
      <c r="G332" s="15">
        <f>E332*0.453592</f>
        <v>78.925008000000005</v>
      </c>
      <c r="H332" s="16">
        <f t="shared" si="5"/>
        <v>31.9</v>
      </c>
      <c r="I332" t="str">
        <f>IF(H332&lt;=18.5,"Underweight",IF(H332&lt;=24.9,"Healthy weight",IF(H332&lt;=29.9,"Over weight", "Obesity")))</f>
        <v>Obesity</v>
      </c>
      <c r="J332" s="2">
        <v>25</v>
      </c>
      <c r="K332" s="2">
        <v>0</v>
      </c>
      <c r="L332" s="2">
        <v>0</v>
      </c>
      <c r="M332" s="2">
        <v>0</v>
      </c>
      <c r="N332">
        <v>1</v>
      </c>
      <c r="O332">
        <v>0</v>
      </c>
      <c r="P332" s="2">
        <v>1515.61</v>
      </c>
      <c r="R332" s="6">
        <v>303</v>
      </c>
      <c r="S332" s="6">
        <v>19771.617142302955</v>
      </c>
      <c r="T332" s="6">
        <v>10030.172857697045</v>
      </c>
      <c r="AE332">
        <f>IF($I332=AE$1,1,0)</f>
        <v>0</v>
      </c>
      <c r="AF332">
        <f>IF($I332=AF$1,1,0)</f>
        <v>1</v>
      </c>
      <c r="AG332">
        <f>IF($I332=AG$1,1,0)</f>
        <v>0</v>
      </c>
      <c r="AH332">
        <f>IF($I332=AH$1,1,0)</f>
        <v>0</v>
      </c>
      <c r="AI332">
        <f>IF($C332=AI$1,1,0)</f>
        <v>0</v>
      </c>
      <c r="AJ332">
        <f>IF($C332=AJ$1,1,0)</f>
        <v>0</v>
      </c>
      <c r="AK332">
        <f>IF($C332=AK$1,1,0)</f>
        <v>0</v>
      </c>
      <c r="AL332">
        <f>IF($C332=AL$1,1,0)</f>
        <v>1</v>
      </c>
    </row>
    <row r="333" spans="1:38" x14ac:dyDescent="0.2">
      <c r="A333" s="1" t="s">
        <v>88</v>
      </c>
      <c r="B333" s="2">
        <v>2020</v>
      </c>
      <c r="C333" s="2" t="s">
        <v>21</v>
      </c>
      <c r="D333" s="2">
        <v>174.9</v>
      </c>
      <c r="E333" s="2">
        <v>177</v>
      </c>
      <c r="F333">
        <f>D333*0.01</f>
        <v>1.7490000000000001</v>
      </c>
      <c r="G333" s="15">
        <f>E333*0.453592</f>
        <v>80.285783999999992</v>
      </c>
      <c r="H333" s="16">
        <f t="shared" si="5"/>
        <v>26.2</v>
      </c>
      <c r="I333" t="str">
        <f>IF(H333&lt;=18.5,"Underweight",IF(H333&lt;=24.9,"Healthy weight",IF(H333&lt;=29.9,"Over weight", "Obesity")))</f>
        <v>Over weight</v>
      </c>
      <c r="J333" s="2">
        <v>26</v>
      </c>
      <c r="K333" s="2">
        <v>1</v>
      </c>
      <c r="L333" s="2">
        <v>0</v>
      </c>
      <c r="M333" s="2">
        <v>0</v>
      </c>
      <c r="N333">
        <v>1</v>
      </c>
      <c r="O333">
        <v>0</v>
      </c>
      <c r="P333" s="2">
        <v>552.77</v>
      </c>
      <c r="R333" s="6">
        <v>304</v>
      </c>
      <c r="S333" s="6">
        <v>6773.0361157943944</v>
      </c>
      <c r="T333" s="6">
        <v>571.73388420560605</v>
      </c>
      <c r="AE333">
        <f>IF($I333=AE$1,1,0)</f>
        <v>1</v>
      </c>
      <c r="AF333">
        <f>IF($I333=AF$1,1,0)</f>
        <v>0</v>
      </c>
      <c r="AG333">
        <f>IF($I333=AG$1,1,0)</f>
        <v>0</v>
      </c>
      <c r="AH333">
        <f>IF($I333=AH$1,1,0)</f>
        <v>0</v>
      </c>
      <c r="AI333">
        <f>IF($C333=AI$1,1,0)</f>
        <v>0</v>
      </c>
      <c r="AJ333">
        <f>IF($C333=AJ$1,1,0)</f>
        <v>0</v>
      </c>
      <c r="AK333">
        <f>IF($C333=AK$1,1,0)</f>
        <v>0</v>
      </c>
      <c r="AL333">
        <f>IF($C333=AL$1,1,0)</f>
        <v>1</v>
      </c>
    </row>
    <row r="334" spans="1:38" x14ac:dyDescent="0.2">
      <c r="A334" s="1" t="s">
        <v>1285</v>
      </c>
      <c r="B334" s="2">
        <v>2020</v>
      </c>
      <c r="C334" s="2" t="s">
        <v>11</v>
      </c>
      <c r="D334" s="2">
        <v>170.6</v>
      </c>
      <c r="E334" s="2">
        <v>205</v>
      </c>
      <c r="F334">
        <f>D334*0.01</f>
        <v>1.706</v>
      </c>
      <c r="G334" s="15">
        <f>E334*0.453592</f>
        <v>92.986360000000005</v>
      </c>
      <c r="H334" s="16">
        <f t="shared" si="5"/>
        <v>31.9</v>
      </c>
      <c r="I334" t="str">
        <f>IF(H334&lt;=18.5,"Underweight",IF(H334&lt;=24.9,"Healthy weight",IF(H334&lt;=29.9,"Over weight", "Obesity")))</f>
        <v>Obesity</v>
      </c>
      <c r="J334" s="2">
        <v>35</v>
      </c>
      <c r="K334" s="2">
        <v>1</v>
      </c>
      <c r="L334" s="2">
        <v>2</v>
      </c>
      <c r="M334" s="2">
        <v>0</v>
      </c>
      <c r="N334">
        <v>1</v>
      </c>
      <c r="O334">
        <v>0</v>
      </c>
      <c r="P334" s="2">
        <v>6057.41</v>
      </c>
      <c r="R334" s="6">
        <v>305</v>
      </c>
      <c r="S334" s="6">
        <v>2743.349671758875</v>
      </c>
      <c r="T334" s="6">
        <v>3185.4703282411247</v>
      </c>
      <c r="AE334">
        <f>IF($I334=AE$1,1,0)</f>
        <v>0</v>
      </c>
      <c r="AF334">
        <f>IF($I334=AF$1,1,0)</f>
        <v>1</v>
      </c>
      <c r="AG334">
        <f>IF($I334=AG$1,1,0)</f>
        <v>0</v>
      </c>
      <c r="AH334">
        <f>IF($I334=AH$1,1,0)</f>
        <v>0</v>
      </c>
      <c r="AI334">
        <f>IF($C334=AI$1,1,0)</f>
        <v>0</v>
      </c>
      <c r="AJ334">
        <f>IF($C334=AJ$1,1,0)</f>
        <v>0</v>
      </c>
      <c r="AK334">
        <f>IF($C334=AK$1,1,0)</f>
        <v>1</v>
      </c>
      <c r="AL334">
        <f>IF($C334=AL$1,1,0)</f>
        <v>0</v>
      </c>
    </row>
    <row r="335" spans="1:38" x14ac:dyDescent="0.2">
      <c r="A335" s="1" t="s">
        <v>764</v>
      </c>
      <c r="B335" s="2">
        <v>2020</v>
      </c>
      <c r="C335" s="2" t="s">
        <v>11</v>
      </c>
      <c r="D335" s="2">
        <v>179.2</v>
      </c>
      <c r="E335" s="2">
        <v>186</v>
      </c>
      <c r="F335">
        <f>D335*0.01</f>
        <v>1.7919999999999998</v>
      </c>
      <c r="G335" s="15">
        <f>E335*0.453592</f>
        <v>84.368111999999996</v>
      </c>
      <c r="H335" s="16">
        <f t="shared" si="5"/>
        <v>26.3</v>
      </c>
      <c r="I335" t="str">
        <f>IF(H335&lt;=18.5,"Underweight",IF(H335&lt;=24.9,"Healthy weight",IF(H335&lt;=29.9,"Over weight", "Obesity")))</f>
        <v>Over weight</v>
      </c>
      <c r="J335" s="2">
        <v>38</v>
      </c>
      <c r="K335" s="2">
        <v>1</v>
      </c>
      <c r="L335" s="2">
        <v>0</v>
      </c>
      <c r="M335" s="2">
        <v>0</v>
      </c>
      <c r="N335">
        <v>1</v>
      </c>
      <c r="O335">
        <v>0</v>
      </c>
      <c r="P335" s="2">
        <v>10331.74</v>
      </c>
      <c r="R335" s="6">
        <v>306</v>
      </c>
      <c r="S335" s="6">
        <v>5452.0563178148768</v>
      </c>
      <c r="T335" s="6">
        <v>-2019.0463178148766</v>
      </c>
      <c r="AE335">
        <f>IF($I335=AE$1,1,0)</f>
        <v>1</v>
      </c>
      <c r="AF335">
        <f>IF($I335=AF$1,1,0)</f>
        <v>0</v>
      </c>
      <c r="AG335">
        <f>IF($I335=AG$1,1,0)</f>
        <v>0</v>
      </c>
      <c r="AH335">
        <f>IF($I335=AH$1,1,0)</f>
        <v>0</v>
      </c>
      <c r="AI335">
        <f>IF($C335=AI$1,1,0)</f>
        <v>0</v>
      </c>
      <c r="AJ335">
        <f>IF($C335=AJ$1,1,0)</f>
        <v>0</v>
      </c>
      <c r="AK335">
        <f>IF($C335=AK$1,1,0)</f>
        <v>1</v>
      </c>
      <c r="AL335">
        <f>IF($C335=AL$1,1,0)</f>
        <v>0</v>
      </c>
    </row>
    <row r="336" spans="1:38" x14ac:dyDescent="0.2">
      <c r="A336" s="1" t="s">
        <v>1236</v>
      </c>
      <c r="B336" s="2">
        <v>2020</v>
      </c>
      <c r="C336" s="2" t="s">
        <v>11</v>
      </c>
      <c r="D336" s="2">
        <v>161.9</v>
      </c>
      <c r="E336" s="2">
        <v>125</v>
      </c>
      <c r="F336">
        <f>D336*0.01</f>
        <v>1.619</v>
      </c>
      <c r="G336" s="15">
        <f>E336*0.453592</f>
        <v>56.698999999999998</v>
      </c>
      <c r="H336" s="16">
        <f t="shared" si="5"/>
        <v>21.6</v>
      </c>
      <c r="I336" t="str">
        <f>IF(H336&lt;=18.5,"Underweight",IF(H336&lt;=24.9,"Healthy weight",IF(H336&lt;=29.9,"Over weight", "Obesity")))</f>
        <v>Healthy weight</v>
      </c>
      <c r="J336" s="2">
        <v>32</v>
      </c>
      <c r="K336" s="2">
        <v>0</v>
      </c>
      <c r="L336" s="2">
        <v>2</v>
      </c>
      <c r="M336" s="2">
        <v>0</v>
      </c>
      <c r="N336">
        <v>0</v>
      </c>
      <c r="O336">
        <v>0</v>
      </c>
      <c r="P336" s="2">
        <v>2853.09</v>
      </c>
      <c r="R336" s="6">
        <v>307</v>
      </c>
      <c r="S336" s="6">
        <v>17543.1233313548</v>
      </c>
      <c r="T336" s="6">
        <v>-9385.9833313548006</v>
      </c>
      <c r="AE336">
        <f>IF($I336=AE$1,1,0)</f>
        <v>0</v>
      </c>
      <c r="AF336">
        <f>IF($I336=AF$1,1,0)</f>
        <v>0</v>
      </c>
      <c r="AG336">
        <f>IF($I336=AG$1,1,0)</f>
        <v>1</v>
      </c>
      <c r="AH336">
        <f>IF($I336=AH$1,1,0)</f>
        <v>0</v>
      </c>
      <c r="AI336">
        <f>IF($C336=AI$1,1,0)</f>
        <v>0</v>
      </c>
      <c r="AJ336">
        <f>IF($C336=AJ$1,1,0)</f>
        <v>0</v>
      </c>
      <c r="AK336">
        <f>IF($C336=AK$1,1,0)</f>
        <v>1</v>
      </c>
      <c r="AL336">
        <f>IF($C336=AL$1,1,0)</f>
        <v>0</v>
      </c>
    </row>
    <row r="337" spans="1:38" x14ac:dyDescent="0.2">
      <c r="A337" s="1" t="s">
        <v>756</v>
      </c>
      <c r="B337" s="2">
        <v>2020</v>
      </c>
      <c r="C337" s="2" t="s">
        <v>19</v>
      </c>
      <c r="D337" s="2">
        <v>158.19999999999999</v>
      </c>
      <c r="E337" s="2">
        <v>145</v>
      </c>
      <c r="F337">
        <f>D337*0.01</f>
        <v>1.5819999999999999</v>
      </c>
      <c r="G337" s="15">
        <f>E337*0.453592</f>
        <v>65.770839999999993</v>
      </c>
      <c r="H337" s="16">
        <f t="shared" si="5"/>
        <v>26.3</v>
      </c>
      <c r="I337" t="str">
        <f>IF(H337&lt;=18.5,"Underweight",IF(H337&lt;=24.9,"Healthy weight",IF(H337&lt;=29.9,"Over weight", "Obesity")))</f>
        <v>Over weight</v>
      </c>
      <c r="J337" s="2">
        <v>49</v>
      </c>
      <c r="K337" s="2">
        <v>1</v>
      </c>
      <c r="L337" s="2">
        <v>2</v>
      </c>
      <c r="M337" s="2">
        <v>0</v>
      </c>
      <c r="N337">
        <v>1</v>
      </c>
      <c r="O337">
        <v>0</v>
      </c>
      <c r="P337" s="2">
        <v>8859.84</v>
      </c>
      <c r="R337" s="6">
        <v>308</v>
      </c>
      <c r="S337" s="6">
        <v>7873.6219474635036</v>
      </c>
      <c r="T337" s="6">
        <v>5991.528052536496</v>
      </c>
      <c r="AE337">
        <f>IF($I337=AE$1,1,0)</f>
        <v>1</v>
      </c>
      <c r="AF337">
        <f>IF($I337=AF$1,1,0)</f>
        <v>0</v>
      </c>
      <c r="AG337">
        <f>IF($I337=AG$1,1,0)</f>
        <v>0</v>
      </c>
      <c r="AH337">
        <f>IF($I337=AH$1,1,0)</f>
        <v>0</v>
      </c>
      <c r="AI337">
        <f>IF($C337=AI$1,1,0)</f>
        <v>0</v>
      </c>
      <c r="AJ337">
        <f>IF($C337=AJ$1,1,0)</f>
        <v>1</v>
      </c>
      <c r="AK337">
        <f>IF($C337=AK$1,1,0)</f>
        <v>0</v>
      </c>
      <c r="AL337">
        <f>IF($C337=AL$1,1,0)</f>
        <v>0</v>
      </c>
    </row>
    <row r="338" spans="1:38" x14ac:dyDescent="0.2">
      <c r="A338" s="1" t="s">
        <v>221</v>
      </c>
      <c r="B338" s="2">
        <v>2020</v>
      </c>
      <c r="C338" s="2" t="s">
        <v>21</v>
      </c>
      <c r="D338" s="2">
        <v>159.19999999999999</v>
      </c>
      <c r="E338" s="2">
        <v>147</v>
      </c>
      <c r="F338">
        <f>D338*0.01</f>
        <v>1.5919999999999999</v>
      </c>
      <c r="G338" s="15">
        <f>E338*0.453592</f>
        <v>66.678023999999994</v>
      </c>
      <c r="H338" s="16">
        <f t="shared" si="5"/>
        <v>26.3</v>
      </c>
      <c r="I338" t="str">
        <f>IF(H338&lt;=18.5,"Underweight",IF(H338&lt;=24.9,"Healthy weight",IF(H338&lt;=29.9,"Over weight", "Obesity")))</f>
        <v>Over weight</v>
      </c>
      <c r="J338" s="2">
        <v>20</v>
      </c>
      <c r="K338" s="2">
        <v>1</v>
      </c>
      <c r="L338" s="2">
        <v>0</v>
      </c>
      <c r="M338" s="2">
        <v>0</v>
      </c>
      <c r="N338">
        <v>1</v>
      </c>
      <c r="O338">
        <v>0</v>
      </c>
      <c r="P338" s="2">
        <v>707.46</v>
      </c>
      <c r="R338" s="6">
        <v>309</v>
      </c>
      <c r="S338" s="6">
        <v>4031.6839693031561</v>
      </c>
      <c r="T338" s="6">
        <v>-2336.1039693031562</v>
      </c>
      <c r="AE338">
        <f>IF($I338=AE$1,1,0)</f>
        <v>1</v>
      </c>
      <c r="AF338">
        <f>IF($I338=AF$1,1,0)</f>
        <v>0</v>
      </c>
      <c r="AG338">
        <f>IF($I338=AG$1,1,0)</f>
        <v>0</v>
      </c>
      <c r="AH338">
        <f>IF($I338=AH$1,1,0)</f>
        <v>0</v>
      </c>
      <c r="AI338">
        <f>IF($C338=AI$1,1,0)</f>
        <v>0</v>
      </c>
      <c r="AJ338">
        <f>IF($C338=AJ$1,1,0)</f>
        <v>0</v>
      </c>
      <c r="AK338">
        <f>IF($C338=AK$1,1,0)</f>
        <v>0</v>
      </c>
      <c r="AL338">
        <f>IF($C338=AL$1,1,0)</f>
        <v>1</v>
      </c>
    </row>
    <row r="339" spans="1:38" x14ac:dyDescent="0.2">
      <c r="A339" s="1" t="s">
        <v>262</v>
      </c>
      <c r="B339" s="2">
        <v>2020</v>
      </c>
      <c r="C339" s="2" t="s">
        <v>19</v>
      </c>
      <c r="D339" s="2">
        <v>149.69999999999999</v>
      </c>
      <c r="E339" s="2">
        <v>130</v>
      </c>
      <c r="F339">
        <f>D339*0.01</f>
        <v>1.4969999999999999</v>
      </c>
      <c r="G339" s="15">
        <f>E339*0.453592</f>
        <v>58.96696</v>
      </c>
      <c r="H339" s="16">
        <f t="shared" si="5"/>
        <v>26.3</v>
      </c>
      <c r="I339" t="str">
        <f>IF(H339&lt;=18.5,"Underweight",IF(H339&lt;=24.9,"Healthy weight",IF(H339&lt;=29.9,"Over weight", "Obesity")))</f>
        <v>Over weight</v>
      </c>
      <c r="J339" s="2">
        <v>21</v>
      </c>
      <c r="K339" s="2">
        <v>0</v>
      </c>
      <c r="L339" s="2">
        <v>0</v>
      </c>
      <c r="M339" s="2">
        <v>0</v>
      </c>
      <c r="N339">
        <v>1</v>
      </c>
      <c r="O339">
        <v>0</v>
      </c>
      <c r="P339" s="2">
        <v>1158.81</v>
      </c>
      <c r="R339" s="6">
        <v>310</v>
      </c>
      <c r="S339" s="6">
        <v>14484.828413657538</v>
      </c>
      <c r="T339" s="6">
        <v>12568.081586342461</v>
      </c>
      <c r="AE339">
        <f>IF($I339=AE$1,1,0)</f>
        <v>1</v>
      </c>
      <c r="AF339">
        <f>IF($I339=AF$1,1,0)</f>
        <v>0</v>
      </c>
      <c r="AG339">
        <f>IF($I339=AG$1,1,0)</f>
        <v>0</v>
      </c>
      <c r="AH339">
        <f>IF($I339=AH$1,1,0)</f>
        <v>0</v>
      </c>
      <c r="AI339">
        <f>IF($C339=AI$1,1,0)</f>
        <v>0</v>
      </c>
      <c r="AJ339">
        <f>IF($C339=AJ$1,1,0)</f>
        <v>1</v>
      </c>
      <c r="AK339">
        <f>IF($C339=AK$1,1,0)</f>
        <v>0</v>
      </c>
      <c r="AL339">
        <f>IF($C339=AL$1,1,0)</f>
        <v>0</v>
      </c>
    </row>
    <row r="340" spans="1:38" x14ac:dyDescent="0.2">
      <c r="A340" s="1" t="s">
        <v>34</v>
      </c>
      <c r="B340" s="2">
        <v>2020</v>
      </c>
      <c r="C340" s="2" t="s">
        <v>21</v>
      </c>
      <c r="D340" s="2">
        <v>183.3</v>
      </c>
      <c r="E340" s="2">
        <v>237</v>
      </c>
      <c r="F340">
        <f>D340*0.01</f>
        <v>1.8330000000000002</v>
      </c>
      <c r="G340" s="15">
        <f>E340*0.453592</f>
        <v>107.501304</v>
      </c>
      <c r="H340" s="16">
        <f t="shared" si="5"/>
        <v>32</v>
      </c>
      <c r="I340" t="str">
        <f>IF(H340&lt;=18.5,"Underweight",IF(H340&lt;=24.9,"Healthy weight",IF(H340&lt;=29.9,"Over weight", "Obesity")))</f>
        <v>Obesity</v>
      </c>
      <c r="J340" s="2">
        <v>30</v>
      </c>
      <c r="K340" s="2">
        <v>0</v>
      </c>
      <c r="L340" s="2">
        <v>0</v>
      </c>
      <c r="M340" s="2">
        <v>0</v>
      </c>
      <c r="N340">
        <v>1</v>
      </c>
      <c r="O340">
        <v>0</v>
      </c>
      <c r="P340" s="2">
        <v>2999.95</v>
      </c>
      <c r="R340" s="6">
        <v>311</v>
      </c>
      <c r="S340" s="6">
        <v>10243.016204885253</v>
      </c>
      <c r="T340" s="6">
        <v>-3432.1862048852527</v>
      </c>
      <c r="AE340">
        <f>IF($I340=AE$1,1,0)</f>
        <v>0</v>
      </c>
      <c r="AF340">
        <f>IF($I340=AF$1,1,0)</f>
        <v>1</v>
      </c>
      <c r="AG340">
        <f>IF($I340=AG$1,1,0)</f>
        <v>0</v>
      </c>
      <c r="AH340">
        <f>IF($I340=AH$1,1,0)</f>
        <v>0</v>
      </c>
      <c r="AI340">
        <f>IF($C340=AI$1,1,0)</f>
        <v>0</v>
      </c>
      <c r="AJ340">
        <f>IF($C340=AJ$1,1,0)</f>
        <v>0</v>
      </c>
      <c r="AK340">
        <f>IF($C340=AK$1,1,0)</f>
        <v>0</v>
      </c>
      <c r="AL340">
        <f>IF($C340=AL$1,1,0)</f>
        <v>1</v>
      </c>
    </row>
    <row r="341" spans="1:38" x14ac:dyDescent="0.2">
      <c r="A341" s="1" t="s">
        <v>665</v>
      </c>
      <c r="B341" s="2">
        <v>2020</v>
      </c>
      <c r="C341" s="2" t="s">
        <v>21</v>
      </c>
      <c r="D341" s="2">
        <v>161.30000000000001</v>
      </c>
      <c r="E341" s="2">
        <v>151</v>
      </c>
      <c r="F341">
        <f>D341*0.01</f>
        <v>1.6130000000000002</v>
      </c>
      <c r="G341" s="15">
        <f>E341*0.453592</f>
        <v>68.492391999999995</v>
      </c>
      <c r="H341" s="16">
        <f t="shared" si="5"/>
        <v>26.3</v>
      </c>
      <c r="I341" t="str">
        <f>IF(H341&lt;=18.5,"Underweight",IF(H341&lt;=24.9,"Healthy weight",IF(H341&lt;=29.9,"Over weight", "Obesity")))</f>
        <v>Over weight</v>
      </c>
      <c r="J341" s="2">
        <v>22</v>
      </c>
      <c r="K341" s="2">
        <v>1</v>
      </c>
      <c r="L341" s="2">
        <v>0</v>
      </c>
      <c r="M341" s="2">
        <v>0</v>
      </c>
      <c r="N341">
        <v>1</v>
      </c>
      <c r="O341">
        <v>0</v>
      </c>
      <c r="P341" s="2">
        <v>765.56</v>
      </c>
      <c r="R341" s="6">
        <v>312</v>
      </c>
      <c r="S341" s="6">
        <v>4496.9875416942396</v>
      </c>
      <c r="T341" s="6">
        <v>-3502.3275416942397</v>
      </c>
      <c r="AE341">
        <f>IF($I341=AE$1,1,0)</f>
        <v>1</v>
      </c>
      <c r="AF341">
        <f>IF($I341=AF$1,1,0)</f>
        <v>0</v>
      </c>
      <c r="AG341">
        <f>IF($I341=AG$1,1,0)</f>
        <v>0</v>
      </c>
      <c r="AH341">
        <f>IF($I341=AH$1,1,0)</f>
        <v>0</v>
      </c>
      <c r="AI341">
        <f>IF($C341=AI$1,1,0)</f>
        <v>0</v>
      </c>
      <c r="AJ341">
        <f>IF($C341=AJ$1,1,0)</f>
        <v>0</v>
      </c>
      <c r="AK341">
        <f>IF($C341=AK$1,1,0)</f>
        <v>0</v>
      </c>
      <c r="AL341">
        <f>IF($C341=AL$1,1,0)</f>
        <v>1</v>
      </c>
    </row>
    <row r="342" spans="1:38" x14ac:dyDescent="0.2">
      <c r="A342" s="1" t="s">
        <v>351</v>
      </c>
      <c r="B342" s="2">
        <v>2020</v>
      </c>
      <c r="C342" s="2" t="s">
        <v>19</v>
      </c>
      <c r="D342" s="2">
        <v>164.5</v>
      </c>
      <c r="E342" s="2">
        <v>191</v>
      </c>
      <c r="F342">
        <f>D342*0.01</f>
        <v>1.645</v>
      </c>
      <c r="G342" s="15">
        <f>E342*0.453592</f>
        <v>86.636071999999999</v>
      </c>
      <c r="H342" s="16">
        <f t="shared" si="5"/>
        <v>32</v>
      </c>
      <c r="I342" t="str">
        <f>IF(H342&lt;=18.5,"Underweight",IF(H342&lt;=24.9,"Healthy weight",IF(H342&lt;=29.9,"Over weight", "Obesity")))</f>
        <v>Obesity</v>
      </c>
      <c r="J342" s="2">
        <v>24</v>
      </c>
      <c r="K342" s="2">
        <v>1</v>
      </c>
      <c r="L342" s="2">
        <v>0</v>
      </c>
      <c r="M342" s="2">
        <v>0</v>
      </c>
      <c r="N342">
        <v>1</v>
      </c>
      <c r="O342">
        <v>0</v>
      </c>
      <c r="P342" s="2">
        <v>900.8</v>
      </c>
      <c r="R342" s="6">
        <v>313</v>
      </c>
      <c r="S342" s="6">
        <v>5786.0285829889472</v>
      </c>
      <c r="T342" s="6">
        <v>-3565.4485829889472</v>
      </c>
      <c r="AE342">
        <f>IF($I342=AE$1,1,0)</f>
        <v>0</v>
      </c>
      <c r="AF342">
        <f>IF($I342=AF$1,1,0)</f>
        <v>1</v>
      </c>
      <c r="AG342">
        <f>IF($I342=AG$1,1,0)</f>
        <v>0</v>
      </c>
      <c r="AH342">
        <f>IF($I342=AH$1,1,0)</f>
        <v>0</v>
      </c>
      <c r="AI342">
        <f>IF($C342=AI$1,1,0)</f>
        <v>0</v>
      </c>
      <c r="AJ342">
        <f>IF($C342=AJ$1,1,0)</f>
        <v>1</v>
      </c>
      <c r="AK342">
        <f>IF($C342=AK$1,1,0)</f>
        <v>0</v>
      </c>
      <c r="AL342">
        <f>IF($C342=AL$1,1,0)</f>
        <v>0</v>
      </c>
    </row>
    <row r="343" spans="1:38" x14ac:dyDescent="0.2">
      <c r="A343" s="1" t="s">
        <v>1114</v>
      </c>
      <c r="B343" s="2">
        <v>2020</v>
      </c>
      <c r="C343" s="2" t="s">
        <v>26</v>
      </c>
      <c r="D343" s="2">
        <v>155.9</v>
      </c>
      <c r="E343" s="2">
        <v>116</v>
      </c>
      <c r="F343">
        <f>D343*0.01</f>
        <v>1.5590000000000002</v>
      </c>
      <c r="G343" s="15">
        <f>E343*0.453592</f>
        <v>52.616672000000001</v>
      </c>
      <c r="H343" s="16">
        <f t="shared" si="5"/>
        <v>21.6</v>
      </c>
      <c r="I343" t="str">
        <f>IF(H343&lt;=18.5,"Underweight",IF(H343&lt;=24.9,"Healthy weight",IF(H343&lt;=29.9,"Over weight", "Obesity")))</f>
        <v>Healthy weight</v>
      </c>
      <c r="J343" s="2">
        <v>25</v>
      </c>
      <c r="K343" s="2">
        <v>0</v>
      </c>
      <c r="L343" s="2">
        <v>1</v>
      </c>
      <c r="M343" s="2">
        <v>0</v>
      </c>
      <c r="N343">
        <v>0</v>
      </c>
      <c r="O343">
        <v>1</v>
      </c>
      <c r="P343" s="2">
        <v>9637.5300000000007</v>
      </c>
      <c r="R343" s="6">
        <v>314</v>
      </c>
      <c r="S343" s="6">
        <v>7696.1661352302217</v>
      </c>
      <c r="T343" s="6">
        <v>1703.3438647697785</v>
      </c>
      <c r="AE343">
        <f>IF($I343=AE$1,1,0)</f>
        <v>0</v>
      </c>
      <c r="AF343">
        <f>IF($I343=AF$1,1,0)</f>
        <v>0</v>
      </c>
      <c r="AG343">
        <f>IF($I343=AG$1,1,0)</f>
        <v>1</v>
      </c>
      <c r="AH343">
        <f>IF($I343=AH$1,1,0)</f>
        <v>0</v>
      </c>
      <c r="AI343">
        <f>IF($C343=AI$1,1,0)</f>
        <v>1</v>
      </c>
      <c r="AJ343">
        <f>IF($C343=AJ$1,1,0)</f>
        <v>0</v>
      </c>
      <c r="AK343">
        <f>IF($C343=AK$1,1,0)</f>
        <v>0</v>
      </c>
      <c r="AL343">
        <f>IF($C343=AL$1,1,0)</f>
        <v>0</v>
      </c>
    </row>
    <row r="344" spans="1:38" x14ac:dyDescent="0.2">
      <c r="A344" s="1" t="s">
        <v>481</v>
      </c>
      <c r="B344" s="2">
        <v>2020</v>
      </c>
      <c r="C344" s="2" t="s">
        <v>21</v>
      </c>
      <c r="D344" s="2">
        <v>160.5</v>
      </c>
      <c r="E344" s="2">
        <v>182</v>
      </c>
      <c r="F344">
        <f>D344*0.01</f>
        <v>1.605</v>
      </c>
      <c r="G344" s="15">
        <f>E344*0.453592</f>
        <v>82.553743999999995</v>
      </c>
      <c r="H344" s="16">
        <f t="shared" si="5"/>
        <v>32</v>
      </c>
      <c r="I344" t="str">
        <f>IF(H344&lt;=18.5,"Underweight",IF(H344&lt;=24.9,"Healthy weight",IF(H344&lt;=29.9,"Over weight", "Obesity")))</f>
        <v>Obesity</v>
      </c>
      <c r="J344" s="2">
        <v>31</v>
      </c>
      <c r="K344" s="2">
        <v>1</v>
      </c>
      <c r="L344" s="2">
        <v>1</v>
      </c>
      <c r="M344" s="2">
        <v>0</v>
      </c>
      <c r="N344">
        <v>1</v>
      </c>
      <c r="O344">
        <v>0</v>
      </c>
      <c r="P344" s="2">
        <v>4726.87</v>
      </c>
      <c r="R344" s="6">
        <v>315</v>
      </c>
      <c r="S344" s="6">
        <v>11850.413504886839</v>
      </c>
      <c r="T344" s="6">
        <v>-4287.7635048868397</v>
      </c>
      <c r="AE344">
        <f>IF($I344=AE$1,1,0)</f>
        <v>0</v>
      </c>
      <c r="AF344">
        <f>IF($I344=AF$1,1,0)</f>
        <v>1</v>
      </c>
      <c r="AG344">
        <f>IF($I344=AG$1,1,0)</f>
        <v>0</v>
      </c>
      <c r="AH344">
        <f>IF($I344=AH$1,1,0)</f>
        <v>0</v>
      </c>
      <c r="AI344">
        <f>IF($C344=AI$1,1,0)</f>
        <v>0</v>
      </c>
      <c r="AJ344">
        <f>IF($C344=AJ$1,1,0)</f>
        <v>0</v>
      </c>
      <c r="AK344">
        <f>IF($C344=AK$1,1,0)</f>
        <v>0</v>
      </c>
      <c r="AL344">
        <f>IF($C344=AL$1,1,0)</f>
        <v>1</v>
      </c>
    </row>
    <row r="345" spans="1:38" x14ac:dyDescent="0.2">
      <c r="A345" s="1" t="s">
        <v>612</v>
      </c>
      <c r="B345" s="2">
        <v>2020</v>
      </c>
      <c r="C345" s="2" t="s">
        <v>11</v>
      </c>
      <c r="D345" s="2">
        <v>147.30000000000001</v>
      </c>
      <c r="E345" s="2">
        <v>153</v>
      </c>
      <c r="F345">
        <f>D345*0.01</f>
        <v>1.4730000000000001</v>
      </c>
      <c r="G345" s="15">
        <f>E345*0.453592</f>
        <v>69.399575999999996</v>
      </c>
      <c r="H345" s="16">
        <f t="shared" si="5"/>
        <v>32</v>
      </c>
      <c r="I345" t="str">
        <f>IF(H345&lt;=18.5,"Underweight",IF(H345&lt;=24.9,"Healthy weight",IF(H345&lt;=29.9,"Over weight", "Obesity")))</f>
        <v>Obesity</v>
      </c>
      <c r="J345" s="2">
        <v>35</v>
      </c>
      <c r="K345" s="2">
        <v>0</v>
      </c>
      <c r="L345" s="2">
        <v>1</v>
      </c>
      <c r="M345" s="2">
        <v>0</v>
      </c>
      <c r="N345">
        <v>1</v>
      </c>
      <c r="O345">
        <v>0</v>
      </c>
      <c r="P345" s="2">
        <v>5193.1499999999996</v>
      </c>
      <c r="R345" s="6">
        <v>316</v>
      </c>
      <c r="S345" s="6">
        <v>5801.6445894561384</v>
      </c>
      <c r="T345" s="6">
        <v>-680.74458945613878</v>
      </c>
      <c r="AE345">
        <f>IF($I345=AE$1,1,0)</f>
        <v>0</v>
      </c>
      <c r="AF345">
        <f>IF($I345=AF$1,1,0)</f>
        <v>1</v>
      </c>
      <c r="AG345">
        <f>IF($I345=AG$1,1,0)</f>
        <v>0</v>
      </c>
      <c r="AH345">
        <f>IF($I345=AH$1,1,0)</f>
        <v>0</v>
      </c>
      <c r="AI345">
        <f>IF($C345=AI$1,1,0)</f>
        <v>0</v>
      </c>
      <c r="AJ345">
        <f>IF($C345=AJ$1,1,0)</f>
        <v>0</v>
      </c>
      <c r="AK345">
        <f>IF($C345=AK$1,1,0)</f>
        <v>1</v>
      </c>
      <c r="AL345">
        <f>IF($C345=AL$1,1,0)</f>
        <v>0</v>
      </c>
    </row>
    <row r="346" spans="1:38" x14ac:dyDescent="0.2">
      <c r="A346" s="1" t="s">
        <v>709</v>
      </c>
      <c r="B346" s="2">
        <v>2020</v>
      </c>
      <c r="C346" s="2" t="s">
        <v>19</v>
      </c>
      <c r="D346" s="2">
        <v>169.7</v>
      </c>
      <c r="E346" s="2">
        <v>203</v>
      </c>
      <c r="F346">
        <f>D346*0.01</f>
        <v>1.6969999999999998</v>
      </c>
      <c r="G346" s="15">
        <f>E346*0.453592</f>
        <v>92.079176000000004</v>
      </c>
      <c r="H346" s="16">
        <f t="shared" si="5"/>
        <v>32</v>
      </c>
      <c r="I346" t="str">
        <f>IF(H346&lt;=18.5,"Underweight",IF(H346&lt;=24.9,"Healthy weight",IF(H346&lt;=29.9,"Over weight", "Obesity")))</f>
        <v>Obesity</v>
      </c>
      <c r="J346" s="2">
        <v>40</v>
      </c>
      <c r="K346" s="2">
        <v>1</v>
      </c>
      <c r="L346" s="2">
        <v>2</v>
      </c>
      <c r="M346" s="2">
        <v>1</v>
      </c>
      <c r="N346">
        <v>1</v>
      </c>
      <c r="O346">
        <v>0</v>
      </c>
      <c r="P346" s="2">
        <v>29189.03</v>
      </c>
      <c r="R346" s="6">
        <v>317</v>
      </c>
      <c r="S346" s="6">
        <v>11672.234178268252</v>
      </c>
      <c r="T346" s="6">
        <v>-1221.9741782682522</v>
      </c>
      <c r="AE346">
        <f>IF($I346=AE$1,1,0)</f>
        <v>0</v>
      </c>
      <c r="AF346">
        <f>IF($I346=AF$1,1,0)</f>
        <v>1</v>
      </c>
      <c r="AG346">
        <f>IF($I346=AG$1,1,0)</f>
        <v>0</v>
      </c>
      <c r="AH346">
        <f>IF($I346=AH$1,1,0)</f>
        <v>0</v>
      </c>
      <c r="AI346">
        <f>IF($C346=AI$1,1,0)</f>
        <v>0</v>
      </c>
      <c r="AJ346">
        <f>IF($C346=AJ$1,1,0)</f>
        <v>1</v>
      </c>
      <c r="AK346">
        <f>IF($C346=AK$1,1,0)</f>
        <v>0</v>
      </c>
      <c r="AL346">
        <f>IF($C346=AL$1,1,0)</f>
        <v>0</v>
      </c>
    </row>
    <row r="347" spans="1:38" x14ac:dyDescent="0.2">
      <c r="A347" s="1" t="s">
        <v>895</v>
      </c>
      <c r="B347" s="2">
        <v>2020</v>
      </c>
      <c r="C347" s="2" t="s">
        <v>11</v>
      </c>
      <c r="D347" s="2">
        <v>161.5</v>
      </c>
      <c r="E347" s="2">
        <v>184</v>
      </c>
      <c r="F347">
        <f>D347*0.01</f>
        <v>1.615</v>
      </c>
      <c r="G347" s="15">
        <f>E347*0.453592</f>
        <v>83.460927999999996</v>
      </c>
      <c r="H347" s="16">
        <f t="shared" si="5"/>
        <v>32</v>
      </c>
      <c r="I347" t="str">
        <f>IF(H347&lt;=18.5,"Underweight",IF(H347&lt;=24.9,"Healthy weight",IF(H347&lt;=29.9,"Over weight", "Obesity")))</f>
        <v>Obesity</v>
      </c>
      <c r="J347" s="2">
        <v>48</v>
      </c>
      <c r="K347" s="2">
        <v>0</v>
      </c>
      <c r="L347" s="2">
        <v>2</v>
      </c>
      <c r="M347" s="2">
        <v>0</v>
      </c>
      <c r="N347">
        <v>1</v>
      </c>
      <c r="O347">
        <v>0</v>
      </c>
      <c r="P347" s="2">
        <v>21457.11</v>
      </c>
      <c r="R347" s="6">
        <v>318</v>
      </c>
      <c r="S347" s="6">
        <v>9474.9723802544831</v>
      </c>
      <c r="T347" s="6">
        <v>-782.85238025448234</v>
      </c>
      <c r="AE347">
        <f>IF($I347=AE$1,1,0)</f>
        <v>0</v>
      </c>
      <c r="AF347">
        <f>IF($I347=AF$1,1,0)</f>
        <v>1</v>
      </c>
      <c r="AG347">
        <f>IF($I347=AG$1,1,0)</f>
        <v>0</v>
      </c>
      <c r="AH347">
        <f>IF($I347=AH$1,1,0)</f>
        <v>0</v>
      </c>
      <c r="AI347">
        <f>IF($C347=AI$1,1,0)</f>
        <v>0</v>
      </c>
      <c r="AJ347">
        <f>IF($C347=AJ$1,1,0)</f>
        <v>0</v>
      </c>
      <c r="AK347">
        <f>IF($C347=AK$1,1,0)</f>
        <v>1</v>
      </c>
      <c r="AL347">
        <f>IF($C347=AL$1,1,0)</f>
        <v>0</v>
      </c>
    </row>
    <row r="348" spans="1:38" x14ac:dyDescent="0.2">
      <c r="A348" s="1" t="s">
        <v>898</v>
      </c>
      <c r="B348" s="2">
        <v>2020</v>
      </c>
      <c r="C348" s="2" t="s">
        <v>26</v>
      </c>
      <c r="D348" s="2">
        <v>183.2</v>
      </c>
      <c r="E348" s="2">
        <v>237</v>
      </c>
      <c r="F348">
        <f>D348*0.01</f>
        <v>1.8319999999999999</v>
      </c>
      <c r="G348" s="15">
        <f>E348*0.453592</f>
        <v>107.501304</v>
      </c>
      <c r="H348" s="16">
        <f t="shared" si="5"/>
        <v>32</v>
      </c>
      <c r="I348" t="str">
        <f>IF(H348&lt;=18.5,"Underweight",IF(H348&lt;=24.9,"Healthy weight",IF(H348&lt;=29.9,"Over weight", "Obesity")))</f>
        <v>Obesity</v>
      </c>
      <c r="J348" s="2">
        <v>44</v>
      </c>
      <c r="K348" s="2">
        <v>1</v>
      </c>
      <c r="L348" s="2">
        <v>2</v>
      </c>
      <c r="M348" s="2">
        <v>0</v>
      </c>
      <c r="N348">
        <v>1</v>
      </c>
      <c r="O348">
        <v>1</v>
      </c>
      <c r="P348" s="2">
        <v>22904.85</v>
      </c>
      <c r="R348" s="6">
        <v>319</v>
      </c>
      <c r="S348" s="6">
        <v>21666.138688077037</v>
      </c>
      <c r="T348" s="6">
        <v>-8060.8386880770377</v>
      </c>
      <c r="AE348">
        <f>IF($I348=AE$1,1,0)</f>
        <v>0</v>
      </c>
      <c r="AF348">
        <f>IF($I348=AF$1,1,0)</f>
        <v>1</v>
      </c>
      <c r="AG348">
        <f>IF($I348=AG$1,1,0)</f>
        <v>0</v>
      </c>
      <c r="AH348">
        <f>IF($I348=AH$1,1,0)</f>
        <v>0</v>
      </c>
      <c r="AI348">
        <f>IF($C348=AI$1,1,0)</f>
        <v>1</v>
      </c>
      <c r="AJ348">
        <f>IF($C348=AJ$1,1,0)</f>
        <v>0</v>
      </c>
      <c r="AK348">
        <f>IF($C348=AK$1,1,0)</f>
        <v>0</v>
      </c>
      <c r="AL348">
        <f>IF($C348=AL$1,1,0)</f>
        <v>0</v>
      </c>
    </row>
    <row r="349" spans="1:38" x14ac:dyDescent="0.2">
      <c r="A349" s="1" t="s">
        <v>631</v>
      </c>
      <c r="B349" s="2">
        <v>2020</v>
      </c>
      <c r="C349" s="2" t="s">
        <v>21</v>
      </c>
      <c r="D349" s="2">
        <v>171.1</v>
      </c>
      <c r="E349" s="2">
        <v>140</v>
      </c>
      <c r="F349">
        <f>D349*0.01</f>
        <v>1.7110000000000001</v>
      </c>
      <c r="G349" s="15">
        <f>E349*0.453592</f>
        <v>63.502879999999998</v>
      </c>
      <c r="H349" s="16">
        <f t="shared" si="5"/>
        <v>21.7</v>
      </c>
      <c r="I349" t="str">
        <f>IF(H349&lt;=18.5,"Underweight",IF(H349&lt;=24.9,"Healthy weight",IF(H349&lt;=29.9,"Over weight", "Obesity")))</f>
        <v>Healthy weight</v>
      </c>
      <c r="J349" s="2">
        <v>40</v>
      </c>
      <c r="K349" s="2">
        <v>1</v>
      </c>
      <c r="L349" s="2">
        <v>0</v>
      </c>
      <c r="M349" s="2">
        <v>0</v>
      </c>
      <c r="N349">
        <v>0</v>
      </c>
      <c r="O349">
        <v>0</v>
      </c>
      <c r="P349" s="2">
        <v>6054.84</v>
      </c>
      <c r="R349" s="6">
        <v>320</v>
      </c>
      <c r="S349" s="6">
        <v>4038.4375802641912</v>
      </c>
      <c r="T349" s="6">
        <v>-2461.7675802641911</v>
      </c>
      <c r="AE349">
        <f>IF($I349=AE$1,1,0)</f>
        <v>0</v>
      </c>
      <c r="AF349">
        <f>IF($I349=AF$1,1,0)</f>
        <v>0</v>
      </c>
      <c r="AG349">
        <f>IF($I349=AG$1,1,0)</f>
        <v>1</v>
      </c>
      <c r="AH349">
        <f>IF($I349=AH$1,1,0)</f>
        <v>0</v>
      </c>
      <c r="AI349">
        <f>IF($C349=AI$1,1,0)</f>
        <v>0</v>
      </c>
      <c r="AJ349">
        <f>IF($C349=AJ$1,1,0)</f>
        <v>0</v>
      </c>
      <c r="AK349">
        <f>IF($C349=AK$1,1,0)</f>
        <v>0</v>
      </c>
      <c r="AL349">
        <f>IF($C349=AL$1,1,0)</f>
        <v>1</v>
      </c>
    </row>
    <row r="350" spans="1:38" x14ac:dyDescent="0.2">
      <c r="A350" s="1" t="s">
        <v>49</v>
      </c>
      <c r="B350" s="2">
        <v>2020</v>
      </c>
      <c r="C350" s="2" t="s">
        <v>19</v>
      </c>
      <c r="D350" s="2">
        <v>178</v>
      </c>
      <c r="E350" s="2">
        <v>184</v>
      </c>
      <c r="F350">
        <f>D350*0.01</f>
        <v>1.78</v>
      </c>
      <c r="G350" s="15">
        <f>E350*0.453592</f>
        <v>83.460927999999996</v>
      </c>
      <c r="H350" s="16">
        <f t="shared" si="5"/>
        <v>26.3</v>
      </c>
      <c r="I350" t="str">
        <f>IF(H350&lt;=18.5,"Underweight",IF(H350&lt;=24.9,"Healthy weight",IF(H350&lt;=29.9,"Over weight", "Obesity")))</f>
        <v>Over weight</v>
      </c>
      <c r="J350" s="2">
        <v>29</v>
      </c>
      <c r="K350" s="2">
        <v>1</v>
      </c>
      <c r="L350" s="2">
        <v>2</v>
      </c>
      <c r="M350" s="2">
        <v>0</v>
      </c>
      <c r="N350">
        <v>1</v>
      </c>
      <c r="O350">
        <v>0</v>
      </c>
      <c r="P350" s="2">
        <v>2327.81</v>
      </c>
      <c r="R350" s="6">
        <v>321</v>
      </c>
      <c r="S350" s="6">
        <v>10461.273169309505</v>
      </c>
      <c r="T350" s="6">
        <v>-624.61316930950488</v>
      </c>
      <c r="AE350">
        <f>IF($I350=AE$1,1,0)</f>
        <v>1</v>
      </c>
      <c r="AF350">
        <f>IF($I350=AF$1,1,0)</f>
        <v>0</v>
      </c>
      <c r="AG350">
        <f>IF($I350=AG$1,1,0)</f>
        <v>0</v>
      </c>
      <c r="AH350">
        <f>IF($I350=AH$1,1,0)</f>
        <v>0</v>
      </c>
      <c r="AI350">
        <f>IF($C350=AI$1,1,0)</f>
        <v>0</v>
      </c>
      <c r="AJ350">
        <f>IF($C350=AJ$1,1,0)</f>
        <v>1</v>
      </c>
      <c r="AK350">
        <f>IF($C350=AK$1,1,0)</f>
        <v>0</v>
      </c>
      <c r="AL350">
        <f>IF($C350=AL$1,1,0)</f>
        <v>0</v>
      </c>
    </row>
    <row r="351" spans="1:38" x14ac:dyDescent="0.2">
      <c r="A351" s="1" t="s">
        <v>1132</v>
      </c>
      <c r="B351" s="2">
        <v>2020</v>
      </c>
      <c r="C351" s="2" t="s">
        <v>26</v>
      </c>
      <c r="D351" s="2">
        <v>167.4</v>
      </c>
      <c r="E351" s="2">
        <v>198</v>
      </c>
      <c r="F351">
        <f>D351*0.01</f>
        <v>1.6740000000000002</v>
      </c>
      <c r="G351" s="15">
        <f>E351*0.453592</f>
        <v>89.811216000000002</v>
      </c>
      <c r="H351" s="16">
        <f t="shared" si="5"/>
        <v>32</v>
      </c>
      <c r="I351" t="str">
        <f>IF(H351&lt;=18.5,"Underweight",IF(H351&lt;=24.9,"Healthy weight",IF(H351&lt;=29.9,"Over weight", "Obesity")))</f>
        <v>Obesity</v>
      </c>
      <c r="J351" s="2">
        <v>28</v>
      </c>
      <c r="K351" s="2">
        <v>0</v>
      </c>
      <c r="L351" s="2">
        <v>0</v>
      </c>
      <c r="M351" s="2">
        <v>0</v>
      </c>
      <c r="N351">
        <v>1</v>
      </c>
      <c r="O351">
        <v>1</v>
      </c>
      <c r="P351" s="2">
        <v>2238.2600000000002</v>
      </c>
      <c r="R351" s="6">
        <v>322</v>
      </c>
      <c r="S351" s="6">
        <v>5149.316065575189</v>
      </c>
      <c r="T351" s="6">
        <v>-1338.6160655751892</v>
      </c>
      <c r="AE351">
        <f>IF($I351=AE$1,1,0)</f>
        <v>0</v>
      </c>
      <c r="AF351">
        <f>IF($I351=AF$1,1,0)</f>
        <v>1</v>
      </c>
      <c r="AG351">
        <f>IF($I351=AG$1,1,0)</f>
        <v>0</v>
      </c>
      <c r="AH351">
        <f>IF($I351=AH$1,1,0)</f>
        <v>0</v>
      </c>
      <c r="AI351">
        <f>IF($C351=AI$1,1,0)</f>
        <v>1</v>
      </c>
      <c r="AJ351">
        <f>IF($C351=AJ$1,1,0)</f>
        <v>0</v>
      </c>
      <c r="AK351">
        <f>IF($C351=AK$1,1,0)</f>
        <v>0</v>
      </c>
      <c r="AL351">
        <f>IF($C351=AL$1,1,0)</f>
        <v>0</v>
      </c>
    </row>
    <row r="352" spans="1:38" x14ac:dyDescent="0.2">
      <c r="A352" s="1" t="s">
        <v>579</v>
      </c>
      <c r="B352" s="2">
        <v>2020</v>
      </c>
      <c r="C352" s="2" t="s">
        <v>21</v>
      </c>
      <c r="D352" s="2">
        <v>180.4</v>
      </c>
      <c r="E352" s="2">
        <v>189</v>
      </c>
      <c r="F352">
        <f>D352*0.01</f>
        <v>1.804</v>
      </c>
      <c r="G352" s="15">
        <f>E352*0.453592</f>
        <v>85.728887999999998</v>
      </c>
      <c r="H352" s="16">
        <f t="shared" si="5"/>
        <v>26.3</v>
      </c>
      <c r="I352" t="str">
        <f>IF(H352&lt;=18.5,"Underweight",IF(H352&lt;=24.9,"Healthy weight",IF(H352&lt;=29.9,"Over weight", "Obesity")))</f>
        <v>Over weight</v>
      </c>
      <c r="J352" s="2">
        <v>25</v>
      </c>
      <c r="K352" s="2">
        <v>0</v>
      </c>
      <c r="L352" s="2">
        <v>2</v>
      </c>
      <c r="M352" s="2">
        <v>0</v>
      </c>
      <c r="N352">
        <v>1</v>
      </c>
      <c r="O352">
        <v>0</v>
      </c>
      <c r="P352" s="2">
        <v>1738.53</v>
      </c>
      <c r="R352" s="6">
        <v>323</v>
      </c>
      <c r="S352" s="6">
        <v>13635.266617121708</v>
      </c>
      <c r="T352" s="6">
        <v>4117.6833828782928</v>
      </c>
      <c r="AE352">
        <f>IF($I352=AE$1,1,0)</f>
        <v>1</v>
      </c>
      <c r="AF352">
        <f>IF($I352=AF$1,1,0)</f>
        <v>0</v>
      </c>
      <c r="AG352">
        <f>IF($I352=AG$1,1,0)</f>
        <v>0</v>
      </c>
      <c r="AH352">
        <f>IF($I352=AH$1,1,0)</f>
        <v>0</v>
      </c>
      <c r="AI352">
        <f>IF($C352=AI$1,1,0)</f>
        <v>0</v>
      </c>
      <c r="AJ352">
        <f>IF($C352=AJ$1,1,0)</f>
        <v>0</v>
      </c>
      <c r="AK352">
        <f>IF($C352=AK$1,1,0)</f>
        <v>0</v>
      </c>
      <c r="AL352">
        <f>IF($C352=AL$1,1,0)</f>
        <v>1</v>
      </c>
    </row>
    <row r="353" spans="1:38" x14ac:dyDescent="0.2">
      <c r="A353" s="1" t="s">
        <v>227</v>
      </c>
      <c r="B353" s="2">
        <v>2020</v>
      </c>
      <c r="C353" s="2" t="s">
        <v>11</v>
      </c>
      <c r="D353" s="2">
        <v>177</v>
      </c>
      <c r="E353" s="2">
        <v>182</v>
      </c>
      <c r="F353">
        <f>D353*0.01</f>
        <v>1.77</v>
      </c>
      <c r="G353" s="15">
        <f>E353*0.453592</f>
        <v>82.553743999999995</v>
      </c>
      <c r="H353" s="16">
        <f t="shared" si="5"/>
        <v>26.4</v>
      </c>
      <c r="I353" t="str">
        <f>IF(H353&lt;=18.5,"Underweight",IF(H353&lt;=24.9,"Healthy weight",IF(H353&lt;=29.9,"Over weight", "Obesity")))</f>
        <v>Over weight</v>
      </c>
      <c r="J353" s="2">
        <v>46</v>
      </c>
      <c r="K353" s="2">
        <v>0</v>
      </c>
      <c r="L353" s="2">
        <v>1</v>
      </c>
      <c r="M353" s="2">
        <v>0</v>
      </c>
      <c r="N353">
        <v>1</v>
      </c>
      <c r="O353">
        <v>0</v>
      </c>
      <c r="P353" s="2">
        <v>3769.92</v>
      </c>
      <c r="R353" s="6">
        <v>324</v>
      </c>
      <c r="S353" s="6">
        <v>11369.493926028565</v>
      </c>
      <c r="T353" s="6">
        <v>2233.2860739714361</v>
      </c>
      <c r="AE353">
        <f>IF($I353=AE$1,1,0)</f>
        <v>1</v>
      </c>
      <c r="AF353">
        <f>IF($I353=AF$1,1,0)</f>
        <v>0</v>
      </c>
      <c r="AG353">
        <f>IF($I353=AG$1,1,0)</f>
        <v>0</v>
      </c>
      <c r="AH353">
        <f>IF($I353=AH$1,1,0)</f>
        <v>0</v>
      </c>
      <c r="AI353">
        <f>IF($C353=AI$1,1,0)</f>
        <v>0</v>
      </c>
      <c r="AJ353">
        <f>IF($C353=AJ$1,1,0)</f>
        <v>0</v>
      </c>
      <c r="AK353">
        <f>IF($C353=AK$1,1,0)</f>
        <v>1</v>
      </c>
      <c r="AL353">
        <f>IF($C353=AL$1,1,0)</f>
        <v>0</v>
      </c>
    </row>
    <row r="354" spans="1:38" x14ac:dyDescent="0.2">
      <c r="A354" s="1" t="s">
        <v>197</v>
      </c>
      <c r="B354" s="2">
        <v>2020</v>
      </c>
      <c r="C354" s="2" t="s">
        <v>11</v>
      </c>
      <c r="D354" s="2">
        <v>187.7</v>
      </c>
      <c r="E354" s="2">
        <v>205</v>
      </c>
      <c r="F354">
        <f>D354*0.01</f>
        <v>1.877</v>
      </c>
      <c r="G354" s="15">
        <f>E354*0.453592</f>
        <v>92.986360000000005</v>
      </c>
      <c r="H354" s="16">
        <f t="shared" si="5"/>
        <v>26.4</v>
      </c>
      <c r="I354" t="str">
        <f>IF(H354&lt;=18.5,"Underweight",IF(H354&lt;=24.9,"Healthy weight",IF(H354&lt;=29.9,"Over weight", "Obesity")))</f>
        <v>Over weight</v>
      </c>
      <c r="J354" s="2">
        <v>48</v>
      </c>
      <c r="K354" s="2">
        <v>1</v>
      </c>
      <c r="L354" s="2">
        <v>2</v>
      </c>
      <c r="M354" s="2">
        <v>1</v>
      </c>
      <c r="N354">
        <v>1</v>
      </c>
      <c r="O354">
        <v>0</v>
      </c>
      <c r="P354" s="2">
        <v>17514.96</v>
      </c>
      <c r="R354" s="6">
        <v>325</v>
      </c>
      <c r="S354" s="6">
        <v>6260.1777802513097</v>
      </c>
      <c r="T354" s="6">
        <v>-2459.1377802513098</v>
      </c>
      <c r="AE354">
        <f>IF($I354=AE$1,1,0)</f>
        <v>1</v>
      </c>
      <c r="AF354">
        <f>IF($I354=AF$1,1,0)</f>
        <v>0</v>
      </c>
      <c r="AG354">
        <f>IF($I354=AG$1,1,0)</f>
        <v>0</v>
      </c>
      <c r="AH354">
        <f>IF($I354=AH$1,1,0)</f>
        <v>0</v>
      </c>
      <c r="AI354">
        <f>IF($C354=AI$1,1,0)</f>
        <v>0</v>
      </c>
      <c r="AJ354">
        <f>IF($C354=AJ$1,1,0)</f>
        <v>0</v>
      </c>
      <c r="AK354">
        <f>IF($C354=AK$1,1,0)</f>
        <v>1</v>
      </c>
      <c r="AL354">
        <f>IF($C354=AL$1,1,0)</f>
        <v>0</v>
      </c>
    </row>
    <row r="355" spans="1:38" x14ac:dyDescent="0.2">
      <c r="A355" s="1" t="s">
        <v>1305</v>
      </c>
      <c r="B355" s="2">
        <v>2020</v>
      </c>
      <c r="C355" s="2" t="s">
        <v>19</v>
      </c>
      <c r="D355" s="2">
        <v>183.3</v>
      </c>
      <c r="E355" s="2">
        <v>237</v>
      </c>
      <c r="F355">
        <f>D355*0.01</f>
        <v>1.8330000000000002</v>
      </c>
      <c r="G355" s="15">
        <f>E355*0.453592</f>
        <v>107.501304</v>
      </c>
      <c r="H355" s="16">
        <f t="shared" si="5"/>
        <v>32</v>
      </c>
      <c r="I355" t="str">
        <f>IF(H355&lt;=18.5,"Underweight",IF(H355&lt;=24.9,"Healthy weight",IF(H355&lt;=29.9,"Over weight", "Obesity")))</f>
        <v>Obesity</v>
      </c>
      <c r="J355" s="2">
        <v>31</v>
      </c>
      <c r="K355" s="2">
        <v>1</v>
      </c>
      <c r="L355" s="2">
        <v>1</v>
      </c>
      <c r="M355" s="2">
        <v>0</v>
      </c>
      <c r="N355">
        <v>1</v>
      </c>
      <c r="O355">
        <v>0</v>
      </c>
      <c r="P355" s="2">
        <v>3212.11</v>
      </c>
      <c r="R355" s="6">
        <v>326</v>
      </c>
      <c r="S355" s="6">
        <v>1631.7812133323287</v>
      </c>
      <c r="T355" s="6">
        <v>-492.95121333232873</v>
      </c>
      <c r="AE355">
        <f>IF($I355=AE$1,1,0)</f>
        <v>0</v>
      </c>
      <c r="AF355">
        <f>IF($I355=AF$1,1,0)</f>
        <v>1</v>
      </c>
      <c r="AG355">
        <f>IF($I355=AG$1,1,0)</f>
        <v>0</v>
      </c>
      <c r="AH355">
        <f>IF($I355=AH$1,1,0)</f>
        <v>0</v>
      </c>
      <c r="AI355">
        <f>IF($C355=AI$1,1,0)</f>
        <v>0</v>
      </c>
      <c r="AJ355">
        <f>IF($C355=AJ$1,1,0)</f>
        <v>1</v>
      </c>
      <c r="AK355">
        <f>IF($C355=AK$1,1,0)</f>
        <v>0</v>
      </c>
      <c r="AL355">
        <f>IF($C355=AL$1,1,0)</f>
        <v>0</v>
      </c>
    </row>
    <row r="356" spans="1:38" x14ac:dyDescent="0.2">
      <c r="A356" s="1" t="s">
        <v>678</v>
      </c>
      <c r="B356" s="2">
        <v>2020</v>
      </c>
      <c r="C356" s="2" t="s">
        <v>11</v>
      </c>
      <c r="D356" s="2">
        <v>156.19999999999999</v>
      </c>
      <c r="E356" s="2">
        <v>142</v>
      </c>
      <c r="F356">
        <f>D356*0.01</f>
        <v>1.5619999999999998</v>
      </c>
      <c r="G356" s="15">
        <f>E356*0.453592</f>
        <v>64.410064000000006</v>
      </c>
      <c r="H356" s="16">
        <f t="shared" si="5"/>
        <v>26.4</v>
      </c>
      <c r="I356" t="str">
        <f>IF(H356&lt;=18.5,"Underweight",IF(H356&lt;=24.9,"Healthy weight",IF(H356&lt;=29.9,"Over weight", "Obesity")))</f>
        <v>Over weight</v>
      </c>
      <c r="J356" s="2">
        <v>52</v>
      </c>
      <c r="K356" s="2">
        <v>1</v>
      </c>
      <c r="L356" s="2">
        <v>0</v>
      </c>
      <c r="M356" s="2">
        <v>0</v>
      </c>
      <c r="N356">
        <v>1</v>
      </c>
      <c r="O356">
        <v>0</v>
      </c>
      <c r="P356" s="2">
        <v>7745.4</v>
      </c>
      <c r="R356" s="6">
        <v>327</v>
      </c>
      <c r="S356" s="6">
        <v>3542.6255093240288</v>
      </c>
      <c r="T356" s="6">
        <v>231.21449067597132</v>
      </c>
      <c r="AE356">
        <f>IF($I356=AE$1,1,0)</f>
        <v>1</v>
      </c>
      <c r="AF356">
        <f>IF($I356=AF$1,1,0)</f>
        <v>0</v>
      </c>
      <c r="AG356">
        <f>IF($I356=AG$1,1,0)</f>
        <v>0</v>
      </c>
      <c r="AH356">
        <f>IF($I356=AH$1,1,0)</f>
        <v>0</v>
      </c>
      <c r="AI356">
        <f>IF($C356=AI$1,1,0)</f>
        <v>0</v>
      </c>
      <c r="AJ356">
        <f>IF($C356=AJ$1,1,0)</f>
        <v>0</v>
      </c>
      <c r="AK356">
        <f>IF($C356=AK$1,1,0)</f>
        <v>1</v>
      </c>
      <c r="AL356">
        <f>IF($C356=AL$1,1,0)</f>
        <v>0</v>
      </c>
    </row>
    <row r="357" spans="1:38" x14ac:dyDescent="0.2">
      <c r="A357" s="1" t="s">
        <v>931</v>
      </c>
      <c r="B357" s="2">
        <v>2020</v>
      </c>
      <c r="C357" s="2" t="s">
        <v>21</v>
      </c>
      <c r="D357" s="2">
        <v>163.6</v>
      </c>
      <c r="E357" s="2">
        <v>128</v>
      </c>
      <c r="F357">
        <f>D357*0.01</f>
        <v>1.6359999999999999</v>
      </c>
      <c r="G357" s="15">
        <f>E357*0.453592</f>
        <v>58.059775999999999</v>
      </c>
      <c r="H357" s="16">
        <f t="shared" si="5"/>
        <v>21.7</v>
      </c>
      <c r="I357" t="str">
        <f>IF(H357&lt;=18.5,"Underweight",IF(H357&lt;=24.9,"Healthy weight",IF(H357&lt;=29.9,"Over weight", "Obesity")))</f>
        <v>Healthy weight</v>
      </c>
      <c r="J357" s="2">
        <v>23</v>
      </c>
      <c r="K357" s="2">
        <v>0</v>
      </c>
      <c r="L357" s="2">
        <v>1</v>
      </c>
      <c r="M357" s="2">
        <v>0</v>
      </c>
      <c r="N357">
        <v>0</v>
      </c>
      <c r="O357">
        <v>0</v>
      </c>
      <c r="P357" s="2">
        <v>11756.75</v>
      </c>
      <c r="R357" s="6">
        <v>328</v>
      </c>
      <c r="S357" s="6">
        <v>6912.5063041322592</v>
      </c>
      <c r="T357" s="6">
        <v>-3485.1763041322592</v>
      </c>
      <c r="AE357">
        <f>IF($I357=AE$1,1,0)</f>
        <v>0</v>
      </c>
      <c r="AF357">
        <f>IF($I357=AF$1,1,0)</f>
        <v>0</v>
      </c>
      <c r="AG357">
        <f>IF($I357=AG$1,1,0)</f>
        <v>1</v>
      </c>
      <c r="AH357">
        <f>IF($I357=AH$1,1,0)</f>
        <v>0</v>
      </c>
      <c r="AI357">
        <f>IF($C357=AI$1,1,0)</f>
        <v>0</v>
      </c>
      <c r="AJ357">
        <f>IF($C357=AJ$1,1,0)</f>
        <v>0</v>
      </c>
      <c r="AK357">
        <f>IF($C357=AK$1,1,0)</f>
        <v>0</v>
      </c>
      <c r="AL357">
        <f>IF($C357=AL$1,1,0)</f>
        <v>1</v>
      </c>
    </row>
    <row r="358" spans="1:38" x14ac:dyDescent="0.2">
      <c r="A358" s="1" t="s">
        <v>440</v>
      </c>
      <c r="B358" s="2">
        <v>2020</v>
      </c>
      <c r="C358" s="2" t="s">
        <v>19</v>
      </c>
      <c r="D358" s="2">
        <v>164.7</v>
      </c>
      <c r="E358" s="2">
        <v>192</v>
      </c>
      <c r="F358">
        <f>D358*0.01</f>
        <v>1.647</v>
      </c>
      <c r="G358" s="15">
        <f>E358*0.453592</f>
        <v>87.089663999999999</v>
      </c>
      <c r="H358" s="16">
        <f t="shared" si="5"/>
        <v>32.1</v>
      </c>
      <c r="I358" t="str">
        <f>IF(H358&lt;=18.5,"Underweight",IF(H358&lt;=24.9,"Healthy weight",IF(H358&lt;=29.9,"Over weight", "Obesity")))</f>
        <v>Obesity</v>
      </c>
      <c r="J358" s="2">
        <v>40</v>
      </c>
      <c r="K358" s="2">
        <v>1</v>
      </c>
      <c r="L358" s="2">
        <v>0</v>
      </c>
      <c r="M358" s="2">
        <v>0</v>
      </c>
      <c r="N358">
        <v>1</v>
      </c>
      <c r="O358">
        <v>0</v>
      </c>
      <c r="P358" s="2">
        <v>8038.67</v>
      </c>
      <c r="R358" s="6">
        <v>329</v>
      </c>
      <c r="S358" s="6">
        <v>1950.8442157896336</v>
      </c>
      <c r="T358" s="6">
        <v>1416.3057842103665</v>
      </c>
      <c r="AE358">
        <f>IF($I358=AE$1,1,0)</f>
        <v>0</v>
      </c>
      <c r="AF358">
        <f>IF($I358=AF$1,1,0)</f>
        <v>1</v>
      </c>
      <c r="AG358">
        <f>IF($I358=AG$1,1,0)</f>
        <v>0</v>
      </c>
      <c r="AH358">
        <f>IF($I358=AH$1,1,0)</f>
        <v>0</v>
      </c>
      <c r="AI358">
        <f>IF($C358=AI$1,1,0)</f>
        <v>0</v>
      </c>
      <c r="AJ358">
        <f>IF($C358=AJ$1,1,0)</f>
        <v>1</v>
      </c>
      <c r="AK358">
        <f>IF($C358=AK$1,1,0)</f>
        <v>0</v>
      </c>
      <c r="AL358">
        <f>IF($C358=AL$1,1,0)</f>
        <v>0</v>
      </c>
    </row>
    <row r="359" spans="1:38" x14ac:dyDescent="0.2">
      <c r="A359" s="1" t="s">
        <v>1332</v>
      </c>
      <c r="B359" s="2">
        <v>2020</v>
      </c>
      <c r="C359" s="2" t="s">
        <v>19</v>
      </c>
      <c r="D359" s="2">
        <v>181.1</v>
      </c>
      <c r="E359" s="2">
        <v>191</v>
      </c>
      <c r="F359">
        <f>D359*0.01</f>
        <v>1.8109999999999999</v>
      </c>
      <c r="G359" s="15">
        <f>E359*0.453592</f>
        <v>86.636071999999999</v>
      </c>
      <c r="H359" s="16">
        <f t="shared" si="5"/>
        <v>26.4</v>
      </c>
      <c r="I359" t="str">
        <f>IF(H359&lt;=18.5,"Underweight",IF(H359&lt;=24.9,"Healthy weight",IF(H359&lt;=29.9,"Over weight", "Obesity")))</f>
        <v>Over weight</v>
      </c>
      <c r="J359" s="2">
        <v>34</v>
      </c>
      <c r="K359" s="2">
        <v>1</v>
      </c>
      <c r="L359" s="2">
        <v>1</v>
      </c>
      <c r="M359" s="2">
        <v>0</v>
      </c>
      <c r="N359">
        <v>1</v>
      </c>
      <c r="O359">
        <v>0</v>
      </c>
      <c r="P359" s="2">
        <v>2280.52</v>
      </c>
      <c r="R359" s="6">
        <v>330</v>
      </c>
      <c r="S359" s="6">
        <v>11866.029511354031</v>
      </c>
      <c r="T359" s="6">
        <v>-3121.4295113540302</v>
      </c>
      <c r="AE359">
        <f>IF($I359=AE$1,1,0)</f>
        <v>1</v>
      </c>
      <c r="AF359">
        <f>IF($I359=AF$1,1,0)</f>
        <v>0</v>
      </c>
      <c r="AG359">
        <f>IF($I359=AG$1,1,0)</f>
        <v>0</v>
      </c>
      <c r="AH359">
        <f>IF($I359=AH$1,1,0)</f>
        <v>0</v>
      </c>
      <c r="AI359">
        <f>IF($C359=AI$1,1,0)</f>
        <v>0</v>
      </c>
      <c r="AJ359">
        <f>IF($C359=AJ$1,1,0)</f>
        <v>1</v>
      </c>
      <c r="AK359">
        <f>IF($C359=AK$1,1,0)</f>
        <v>0</v>
      </c>
      <c r="AL359">
        <f>IF($C359=AL$1,1,0)</f>
        <v>0</v>
      </c>
    </row>
    <row r="360" spans="1:38" x14ac:dyDescent="0.2">
      <c r="A360" s="1" t="s">
        <v>1179</v>
      </c>
      <c r="B360" s="2">
        <v>2020</v>
      </c>
      <c r="C360" s="2" t="s">
        <v>11</v>
      </c>
      <c r="D360" s="2">
        <v>166.1</v>
      </c>
      <c r="E360" s="2">
        <v>132</v>
      </c>
      <c r="F360">
        <f>D360*0.01</f>
        <v>1.661</v>
      </c>
      <c r="G360" s="15">
        <f>E360*0.453592</f>
        <v>59.874144000000001</v>
      </c>
      <c r="H360" s="16">
        <f t="shared" si="5"/>
        <v>21.7</v>
      </c>
      <c r="I360" t="str">
        <f>IF(H360&lt;=18.5,"Underweight",IF(H360&lt;=24.9,"Healthy weight",IF(H360&lt;=29.9,"Over weight", "Obesity")))</f>
        <v>Healthy weight</v>
      </c>
      <c r="J360" s="2">
        <v>35</v>
      </c>
      <c r="K360" s="2">
        <v>1</v>
      </c>
      <c r="L360" s="2">
        <v>1</v>
      </c>
      <c r="M360" s="2">
        <v>0</v>
      </c>
      <c r="N360">
        <v>0</v>
      </c>
      <c r="O360">
        <v>0</v>
      </c>
      <c r="P360" s="2">
        <v>1626.16</v>
      </c>
      <c r="R360" s="6">
        <v>331</v>
      </c>
      <c r="S360" s="6">
        <v>3394.9714518893988</v>
      </c>
      <c r="T360" s="6">
        <v>-1879.3614518893989</v>
      </c>
      <c r="AE360">
        <f>IF($I360=AE$1,1,0)</f>
        <v>0</v>
      </c>
      <c r="AF360">
        <f>IF($I360=AF$1,1,0)</f>
        <v>0</v>
      </c>
      <c r="AG360">
        <f>IF($I360=AG$1,1,0)</f>
        <v>1</v>
      </c>
      <c r="AH360">
        <f>IF($I360=AH$1,1,0)</f>
        <v>0</v>
      </c>
      <c r="AI360">
        <f>IF($C360=AI$1,1,0)</f>
        <v>0</v>
      </c>
      <c r="AJ360">
        <f>IF($C360=AJ$1,1,0)</f>
        <v>0</v>
      </c>
      <c r="AK360">
        <f>IF($C360=AK$1,1,0)</f>
        <v>1</v>
      </c>
      <c r="AL360">
        <f>IF($C360=AL$1,1,0)</f>
        <v>0</v>
      </c>
    </row>
    <row r="361" spans="1:38" x14ac:dyDescent="0.2">
      <c r="A361" s="1" t="s">
        <v>393</v>
      </c>
      <c r="B361" s="2">
        <v>2020</v>
      </c>
      <c r="C361" s="2" t="s">
        <v>11</v>
      </c>
      <c r="D361" s="2">
        <v>169.8</v>
      </c>
      <c r="E361" s="2">
        <v>168</v>
      </c>
      <c r="F361">
        <f>D361*0.01</f>
        <v>1.6980000000000002</v>
      </c>
      <c r="G361" s="15">
        <f>E361*0.453592</f>
        <v>76.203456000000003</v>
      </c>
      <c r="H361" s="16">
        <f t="shared" si="5"/>
        <v>26.4</v>
      </c>
      <c r="I361" t="str">
        <f>IF(H361&lt;=18.5,"Underweight",IF(H361&lt;=24.9,"Healthy weight",IF(H361&lt;=29.9,"Over weight", "Obesity")))</f>
        <v>Over weight</v>
      </c>
      <c r="J361" s="2">
        <v>38</v>
      </c>
      <c r="K361" s="2">
        <v>0</v>
      </c>
      <c r="L361" s="2">
        <v>1</v>
      </c>
      <c r="M361" s="2">
        <v>0</v>
      </c>
      <c r="N361">
        <v>1</v>
      </c>
      <c r="O361">
        <v>0</v>
      </c>
      <c r="P361" s="2">
        <v>5096.21</v>
      </c>
      <c r="R361" s="6">
        <v>332</v>
      </c>
      <c r="S361" s="6">
        <v>2905.2062481598441</v>
      </c>
      <c r="T361" s="6">
        <v>-2352.4362481598441</v>
      </c>
      <c r="AE361">
        <f>IF($I361=AE$1,1,0)</f>
        <v>1</v>
      </c>
      <c r="AF361">
        <f>IF($I361=AF$1,1,0)</f>
        <v>0</v>
      </c>
      <c r="AG361">
        <f>IF($I361=AG$1,1,0)</f>
        <v>0</v>
      </c>
      <c r="AH361">
        <f>IF($I361=AH$1,1,0)</f>
        <v>0</v>
      </c>
      <c r="AI361">
        <f>IF($C361=AI$1,1,0)</f>
        <v>0</v>
      </c>
      <c r="AJ361">
        <f>IF($C361=AJ$1,1,0)</f>
        <v>0</v>
      </c>
      <c r="AK361">
        <f>IF($C361=AK$1,1,0)</f>
        <v>1</v>
      </c>
      <c r="AL361">
        <f>IF($C361=AL$1,1,0)</f>
        <v>0</v>
      </c>
    </row>
    <row r="362" spans="1:38" x14ac:dyDescent="0.2">
      <c r="A362" s="1" t="s">
        <v>545</v>
      </c>
      <c r="B362" s="2">
        <v>2020</v>
      </c>
      <c r="C362" s="2" t="s">
        <v>11</v>
      </c>
      <c r="D362" s="2">
        <v>157.69999999999999</v>
      </c>
      <c r="E362" s="2">
        <v>119</v>
      </c>
      <c r="F362">
        <f>D362*0.01</f>
        <v>1.577</v>
      </c>
      <c r="G362" s="15">
        <f>E362*0.453592</f>
        <v>53.977448000000003</v>
      </c>
      <c r="H362" s="16">
        <f t="shared" si="5"/>
        <v>21.7</v>
      </c>
      <c r="I362" t="str">
        <f>IF(H362&lt;=18.5,"Underweight",IF(H362&lt;=24.9,"Healthy weight",IF(H362&lt;=29.9,"Over weight", "Obesity")))</f>
        <v>Healthy weight</v>
      </c>
      <c r="J362" s="2">
        <v>43</v>
      </c>
      <c r="K362" s="2">
        <v>1</v>
      </c>
      <c r="L362" s="2">
        <v>1</v>
      </c>
      <c r="M362" s="2">
        <v>0</v>
      </c>
      <c r="N362">
        <v>0</v>
      </c>
      <c r="O362">
        <v>0</v>
      </c>
      <c r="P362" s="2">
        <v>3946.94</v>
      </c>
      <c r="R362" s="6">
        <v>333</v>
      </c>
      <c r="S362" s="6">
        <v>7075.0696242836548</v>
      </c>
      <c r="T362" s="6">
        <v>-1017.6596242836549</v>
      </c>
      <c r="AE362">
        <f>IF($I362=AE$1,1,0)</f>
        <v>0</v>
      </c>
      <c r="AF362">
        <f>IF($I362=AF$1,1,0)</f>
        <v>0</v>
      </c>
      <c r="AG362">
        <f>IF($I362=AG$1,1,0)</f>
        <v>1</v>
      </c>
      <c r="AH362">
        <f>IF($I362=AH$1,1,0)</f>
        <v>0</v>
      </c>
      <c r="AI362">
        <f>IF($C362=AI$1,1,0)</f>
        <v>0</v>
      </c>
      <c r="AJ362">
        <f>IF($C362=AJ$1,1,0)</f>
        <v>0</v>
      </c>
      <c r="AK362">
        <f>IF($C362=AK$1,1,0)</f>
        <v>1</v>
      </c>
      <c r="AL362">
        <f>IF($C362=AL$1,1,0)</f>
        <v>0</v>
      </c>
    </row>
    <row r="363" spans="1:38" x14ac:dyDescent="0.2">
      <c r="A363" s="1" t="s">
        <v>289</v>
      </c>
      <c r="B363" s="2">
        <v>2020</v>
      </c>
      <c r="C363" s="2" t="s">
        <v>19</v>
      </c>
      <c r="D363" s="2">
        <v>198</v>
      </c>
      <c r="E363" s="2">
        <v>188</v>
      </c>
      <c r="F363">
        <f>D363*0.01</f>
        <v>1.98</v>
      </c>
      <c r="G363" s="15">
        <f>E363*0.453592</f>
        <v>85.275295999999997</v>
      </c>
      <c r="H363" s="16">
        <f t="shared" si="5"/>
        <v>21.8</v>
      </c>
      <c r="I363" t="str">
        <f>IF(H363&lt;=18.5,"Underweight",IF(H363&lt;=24.9,"Healthy weight",IF(H363&lt;=29.9,"Over weight", "Obesity")))</f>
        <v>Healthy weight</v>
      </c>
      <c r="J363" s="2">
        <v>32</v>
      </c>
      <c r="K363" s="2">
        <v>1</v>
      </c>
      <c r="L363" s="2">
        <v>2</v>
      </c>
      <c r="M363" s="2">
        <v>0</v>
      </c>
      <c r="N363">
        <v>0</v>
      </c>
      <c r="O363">
        <v>0</v>
      </c>
      <c r="P363" s="2">
        <v>2904.17</v>
      </c>
      <c r="R363" s="6">
        <v>334</v>
      </c>
      <c r="S363" s="6">
        <v>6725.4813526423932</v>
      </c>
      <c r="T363" s="6">
        <v>3606.2586473576066</v>
      </c>
      <c r="AE363">
        <f>IF($I363=AE$1,1,0)</f>
        <v>0</v>
      </c>
      <c r="AF363">
        <f>IF($I363=AF$1,1,0)</f>
        <v>0</v>
      </c>
      <c r="AG363">
        <f>IF($I363=AG$1,1,0)</f>
        <v>1</v>
      </c>
      <c r="AH363">
        <f>IF($I363=AH$1,1,0)</f>
        <v>0</v>
      </c>
      <c r="AI363">
        <f>IF($C363=AI$1,1,0)</f>
        <v>0</v>
      </c>
      <c r="AJ363">
        <f>IF($C363=AJ$1,1,0)</f>
        <v>1</v>
      </c>
      <c r="AK363">
        <f>IF($C363=AK$1,1,0)</f>
        <v>0</v>
      </c>
      <c r="AL363">
        <f>IF($C363=AL$1,1,0)</f>
        <v>0</v>
      </c>
    </row>
    <row r="364" spans="1:38" x14ac:dyDescent="0.2">
      <c r="A364" s="1" t="s">
        <v>356</v>
      </c>
      <c r="B364" s="2">
        <v>2020</v>
      </c>
      <c r="C364" s="2" t="s">
        <v>19</v>
      </c>
      <c r="D364" s="2">
        <v>173.3</v>
      </c>
      <c r="E364" s="2">
        <v>175</v>
      </c>
      <c r="F364">
        <f>D364*0.01</f>
        <v>1.7330000000000001</v>
      </c>
      <c r="G364" s="15">
        <f>E364*0.453592</f>
        <v>79.378600000000006</v>
      </c>
      <c r="H364" s="16">
        <f t="shared" si="5"/>
        <v>26.4</v>
      </c>
      <c r="I364" t="str">
        <f>IF(H364&lt;=18.5,"Underweight",IF(H364&lt;=24.9,"Healthy weight",IF(H364&lt;=29.9,"Over weight", "Obesity")))</f>
        <v>Over weight</v>
      </c>
      <c r="J364" s="2">
        <v>31</v>
      </c>
      <c r="K364" s="2">
        <v>0</v>
      </c>
      <c r="L364" s="2">
        <v>2</v>
      </c>
      <c r="M364" s="2">
        <v>0</v>
      </c>
      <c r="N364">
        <v>1</v>
      </c>
      <c r="O364">
        <v>0</v>
      </c>
      <c r="P364" s="2">
        <v>2439.69</v>
      </c>
      <c r="R364" s="6">
        <v>335</v>
      </c>
      <c r="S364" s="6">
        <v>4048.0067195207744</v>
      </c>
      <c r="T364" s="6">
        <v>-1194.9167195207742</v>
      </c>
      <c r="AE364">
        <f>IF($I364=AE$1,1,0)</f>
        <v>1</v>
      </c>
      <c r="AF364">
        <f>IF($I364=AF$1,1,0)</f>
        <v>0</v>
      </c>
      <c r="AG364">
        <f>IF($I364=AG$1,1,0)</f>
        <v>0</v>
      </c>
      <c r="AH364">
        <f>IF($I364=AH$1,1,0)</f>
        <v>0</v>
      </c>
      <c r="AI364">
        <f>IF($C364=AI$1,1,0)</f>
        <v>0</v>
      </c>
      <c r="AJ364">
        <f>IF($C364=AJ$1,1,0)</f>
        <v>1</v>
      </c>
      <c r="AK364">
        <f>IF($C364=AK$1,1,0)</f>
        <v>0</v>
      </c>
      <c r="AL364">
        <f>IF($C364=AL$1,1,0)</f>
        <v>0</v>
      </c>
    </row>
    <row r="365" spans="1:38" x14ac:dyDescent="0.2">
      <c r="A365" s="1" t="s">
        <v>569</v>
      </c>
      <c r="B365" s="2">
        <v>2020</v>
      </c>
      <c r="C365" s="2" t="s">
        <v>19</v>
      </c>
      <c r="D365" s="2">
        <v>170.1</v>
      </c>
      <c r="E365" s="2">
        <v>205</v>
      </c>
      <c r="F365">
        <f>D365*0.01</f>
        <v>1.7010000000000001</v>
      </c>
      <c r="G365" s="15">
        <f>E365*0.453592</f>
        <v>92.986360000000005</v>
      </c>
      <c r="H365" s="16">
        <f t="shared" si="5"/>
        <v>32.1</v>
      </c>
      <c r="I365" t="str">
        <f>IF(H365&lt;=18.5,"Underweight",IF(H365&lt;=24.9,"Healthy weight",IF(H365&lt;=29.9,"Over weight", "Obesity")))</f>
        <v>Obesity</v>
      </c>
      <c r="J365" s="2">
        <v>38</v>
      </c>
      <c r="K365" s="2">
        <v>0</v>
      </c>
      <c r="L365" s="2">
        <v>1</v>
      </c>
      <c r="M365" s="2">
        <v>0</v>
      </c>
      <c r="N365">
        <v>1</v>
      </c>
      <c r="O365">
        <v>0</v>
      </c>
      <c r="P365" s="2">
        <v>8141.14</v>
      </c>
      <c r="R365" s="6">
        <v>336</v>
      </c>
      <c r="S365" s="6">
        <v>11532.05724617996</v>
      </c>
      <c r="T365" s="6">
        <v>-2672.2172461799601</v>
      </c>
      <c r="AE365">
        <f>IF($I365=AE$1,1,0)</f>
        <v>0</v>
      </c>
      <c r="AF365">
        <f>IF($I365=AF$1,1,0)</f>
        <v>1</v>
      </c>
      <c r="AG365">
        <f>IF($I365=AG$1,1,0)</f>
        <v>0</v>
      </c>
      <c r="AH365">
        <f>IF($I365=AH$1,1,0)</f>
        <v>0</v>
      </c>
      <c r="AI365">
        <f>IF($C365=AI$1,1,0)</f>
        <v>0</v>
      </c>
      <c r="AJ365">
        <f>IF($C365=AJ$1,1,0)</f>
        <v>1</v>
      </c>
      <c r="AK365">
        <f>IF($C365=AK$1,1,0)</f>
        <v>0</v>
      </c>
      <c r="AL365">
        <f>IF($C365=AL$1,1,0)</f>
        <v>0</v>
      </c>
    </row>
    <row r="366" spans="1:38" x14ac:dyDescent="0.2">
      <c r="A366" s="1" t="s">
        <v>1276</v>
      </c>
      <c r="B366" s="2">
        <v>2020</v>
      </c>
      <c r="C366" s="2" t="s">
        <v>11</v>
      </c>
      <c r="D366" s="2">
        <v>173.8</v>
      </c>
      <c r="E366" s="2">
        <v>145</v>
      </c>
      <c r="F366">
        <f>D366*0.01</f>
        <v>1.7380000000000002</v>
      </c>
      <c r="G366" s="15">
        <f>E366*0.453592</f>
        <v>65.770839999999993</v>
      </c>
      <c r="H366" s="16">
        <f t="shared" si="5"/>
        <v>21.8</v>
      </c>
      <c r="I366" t="str">
        <f>IF(H366&lt;=18.5,"Underweight",IF(H366&lt;=24.9,"Healthy weight",IF(H366&lt;=29.9,"Over weight", "Obesity")))</f>
        <v>Healthy weight</v>
      </c>
      <c r="J366" s="2">
        <v>39</v>
      </c>
      <c r="K366" s="2">
        <v>1</v>
      </c>
      <c r="L366" s="2">
        <v>1</v>
      </c>
      <c r="M366" s="2">
        <v>0</v>
      </c>
      <c r="N366">
        <v>0</v>
      </c>
      <c r="O366">
        <v>0</v>
      </c>
      <c r="P366" s="2">
        <v>11024.61</v>
      </c>
      <c r="R366" s="6">
        <v>337</v>
      </c>
      <c r="S366" s="6">
        <v>995.06869591857139</v>
      </c>
      <c r="T366" s="6">
        <v>-287.60869591857136</v>
      </c>
      <c r="AE366">
        <f>IF($I366=AE$1,1,0)</f>
        <v>0</v>
      </c>
      <c r="AF366">
        <f>IF($I366=AF$1,1,0)</f>
        <v>0</v>
      </c>
      <c r="AG366">
        <f>IF($I366=AG$1,1,0)</f>
        <v>1</v>
      </c>
      <c r="AH366">
        <f>IF($I366=AH$1,1,0)</f>
        <v>0</v>
      </c>
      <c r="AI366">
        <f>IF($C366=AI$1,1,0)</f>
        <v>0</v>
      </c>
      <c r="AJ366">
        <f>IF($C366=AJ$1,1,0)</f>
        <v>0</v>
      </c>
      <c r="AK366">
        <f>IF($C366=AK$1,1,0)</f>
        <v>1</v>
      </c>
      <c r="AL366">
        <f>IF($C366=AL$1,1,0)</f>
        <v>0</v>
      </c>
    </row>
    <row r="367" spans="1:38" x14ac:dyDescent="0.2">
      <c r="A367" s="1" t="s">
        <v>868</v>
      </c>
      <c r="B367" s="2">
        <v>2020</v>
      </c>
      <c r="C367" s="2" t="s">
        <v>11</v>
      </c>
      <c r="D367" s="2">
        <v>160.69999999999999</v>
      </c>
      <c r="E367" s="2">
        <v>183</v>
      </c>
      <c r="F367">
        <f>D367*0.01</f>
        <v>1.607</v>
      </c>
      <c r="G367" s="15">
        <f>E367*0.453592</f>
        <v>83.007335999999995</v>
      </c>
      <c r="H367" s="16">
        <f t="shared" si="5"/>
        <v>32.1</v>
      </c>
      <c r="I367" t="str">
        <f>IF(H367&lt;=18.5,"Underweight",IF(H367&lt;=24.9,"Healthy weight",IF(H367&lt;=29.9,"Over weight", "Obesity")))</f>
        <v>Obesity</v>
      </c>
      <c r="J367" s="2">
        <v>43</v>
      </c>
      <c r="K367" s="2">
        <v>1</v>
      </c>
      <c r="L367" s="2">
        <v>1</v>
      </c>
      <c r="M367" s="2">
        <v>0</v>
      </c>
      <c r="N367">
        <v>1</v>
      </c>
      <c r="O367">
        <v>0</v>
      </c>
      <c r="P367" s="2">
        <v>26593.63</v>
      </c>
      <c r="R367" s="6">
        <v>338</v>
      </c>
      <c r="S367" s="6">
        <v>2121.5464170618825</v>
      </c>
      <c r="T367" s="6">
        <v>-962.73641706188255</v>
      </c>
      <c r="AE367">
        <f>IF($I367=AE$1,1,0)</f>
        <v>0</v>
      </c>
      <c r="AF367">
        <f>IF($I367=AF$1,1,0)</f>
        <v>1</v>
      </c>
      <c r="AG367">
        <f>IF($I367=AG$1,1,0)</f>
        <v>0</v>
      </c>
      <c r="AH367">
        <f>IF($I367=AH$1,1,0)</f>
        <v>0</v>
      </c>
      <c r="AI367">
        <f>IF($C367=AI$1,1,0)</f>
        <v>0</v>
      </c>
      <c r="AJ367">
        <f>IF($C367=AJ$1,1,0)</f>
        <v>0</v>
      </c>
      <c r="AK367">
        <f>IF($C367=AK$1,1,0)</f>
        <v>1</v>
      </c>
      <c r="AL367">
        <f>IF($C367=AL$1,1,0)</f>
        <v>0</v>
      </c>
    </row>
    <row r="368" spans="1:38" x14ac:dyDescent="0.2">
      <c r="A368" s="1" t="s">
        <v>877</v>
      </c>
      <c r="B368" s="2">
        <v>2020</v>
      </c>
      <c r="C368" s="2" t="s">
        <v>19</v>
      </c>
      <c r="D368" s="2">
        <v>162</v>
      </c>
      <c r="E368" s="2">
        <v>186</v>
      </c>
      <c r="F368">
        <f>D368*0.01</f>
        <v>1.62</v>
      </c>
      <c r="G368" s="15">
        <f>E368*0.453592</f>
        <v>84.368111999999996</v>
      </c>
      <c r="H368" s="16">
        <f t="shared" si="5"/>
        <v>32.1</v>
      </c>
      <c r="I368" t="str">
        <f>IF(H368&lt;=18.5,"Underweight",IF(H368&lt;=24.9,"Healthy weight",IF(H368&lt;=29.9,"Over weight", "Obesity")))</f>
        <v>Obesity</v>
      </c>
      <c r="J368" s="2">
        <v>28</v>
      </c>
      <c r="K368" s="2">
        <v>1</v>
      </c>
      <c r="L368" s="2">
        <v>0</v>
      </c>
      <c r="M368" s="2">
        <v>0</v>
      </c>
      <c r="N368">
        <v>1</v>
      </c>
      <c r="O368">
        <v>0</v>
      </c>
      <c r="P368" s="2">
        <v>2419.9499999999998</v>
      </c>
      <c r="R368" s="6">
        <v>339</v>
      </c>
      <c r="S368" s="6">
        <v>4986.7527454237934</v>
      </c>
      <c r="T368" s="6">
        <v>-1986.8027454237936</v>
      </c>
      <c r="AE368">
        <f>IF($I368=AE$1,1,0)</f>
        <v>0</v>
      </c>
      <c r="AF368">
        <f>IF($I368=AF$1,1,0)</f>
        <v>1</v>
      </c>
      <c r="AG368">
        <f>IF($I368=AG$1,1,0)</f>
        <v>0</v>
      </c>
      <c r="AH368">
        <f>IF($I368=AH$1,1,0)</f>
        <v>0</v>
      </c>
      <c r="AI368">
        <f>IF($C368=AI$1,1,0)</f>
        <v>0</v>
      </c>
      <c r="AJ368">
        <f>IF($C368=AJ$1,1,0)</f>
        <v>1</v>
      </c>
      <c r="AK368">
        <f>IF($C368=AK$1,1,0)</f>
        <v>0</v>
      </c>
      <c r="AL368">
        <f>IF($C368=AL$1,1,0)</f>
        <v>0</v>
      </c>
    </row>
    <row r="369" spans="1:38" x14ac:dyDescent="0.2">
      <c r="A369" s="1" t="s">
        <v>297</v>
      </c>
      <c r="B369" s="2">
        <v>2020</v>
      </c>
      <c r="C369" s="2" t="s">
        <v>26</v>
      </c>
      <c r="D369" s="2">
        <v>170.2</v>
      </c>
      <c r="E369" s="2">
        <v>169</v>
      </c>
      <c r="F369">
        <f>D369*0.01</f>
        <v>1.702</v>
      </c>
      <c r="G369" s="15">
        <f>E369*0.453592</f>
        <v>76.657048000000003</v>
      </c>
      <c r="H369" s="16">
        <f t="shared" si="5"/>
        <v>26.5</v>
      </c>
      <c r="I369" t="str">
        <f>IF(H369&lt;=18.5,"Underweight",IF(H369&lt;=24.9,"Healthy weight",IF(H369&lt;=29.9,"Over weight", "Obesity")))</f>
        <v>Over weight</v>
      </c>
      <c r="J369" s="2">
        <v>41</v>
      </c>
      <c r="K369" s="2">
        <v>0</v>
      </c>
      <c r="L369" s="2">
        <v>2</v>
      </c>
      <c r="M369" s="2">
        <v>0</v>
      </c>
      <c r="N369">
        <v>1</v>
      </c>
      <c r="O369">
        <v>1</v>
      </c>
      <c r="P369" s="2">
        <v>4395.62</v>
      </c>
      <c r="R369" s="6">
        <v>340</v>
      </c>
      <c r="S369" s="6">
        <v>1631.7812133323287</v>
      </c>
      <c r="T369" s="6">
        <v>-866.22121333232872</v>
      </c>
      <c r="AE369">
        <f>IF($I369=AE$1,1,0)</f>
        <v>1</v>
      </c>
      <c r="AF369">
        <f>IF($I369=AF$1,1,0)</f>
        <v>0</v>
      </c>
      <c r="AG369">
        <f>IF($I369=AG$1,1,0)</f>
        <v>0</v>
      </c>
      <c r="AH369">
        <f>IF($I369=AH$1,1,0)</f>
        <v>0</v>
      </c>
      <c r="AI369">
        <f>IF($C369=AI$1,1,0)</f>
        <v>1</v>
      </c>
      <c r="AJ369">
        <f>IF($C369=AJ$1,1,0)</f>
        <v>0</v>
      </c>
      <c r="AK369">
        <f>IF($C369=AK$1,1,0)</f>
        <v>0</v>
      </c>
      <c r="AL369">
        <f>IF($C369=AL$1,1,0)</f>
        <v>0</v>
      </c>
    </row>
    <row r="370" spans="1:38" x14ac:dyDescent="0.2">
      <c r="A370" s="1" t="s">
        <v>478</v>
      </c>
      <c r="B370" s="2">
        <v>2020</v>
      </c>
      <c r="C370" s="2" t="s">
        <v>19</v>
      </c>
      <c r="D370" s="2">
        <v>171.7</v>
      </c>
      <c r="E370" s="2">
        <v>172</v>
      </c>
      <c r="F370">
        <f>D370*0.01</f>
        <v>1.7169999999999999</v>
      </c>
      <c r="G370" s="15">
        <f>E370*0.453592</f>
        <v>78.017824000000005</v>
      </c>
      <c r="H370" s="16">
        <f t="shared" si="5"/>
        <v>26.5</v>
      </c>
      <c r="I370" t="str">
        <f>IF(H370&lt;=18.5,"Underweight",IF(H370&lt;=24.9,"Healthy weight",IF(H370&lt;=29.9,"Over weight", "Obesity")))</f>
        <v>Over weight</v>
      </c>
      <c r="J370" s="2">
        <v>45</v>
      </c>
      <c r="K370" s="2">
        <v>0</v>
      </c>
      <c r="L370" s="2">
        <v>1</v>
      </c>
      <c r="M370" s="2">
        <v>0</v>
      </c>
      <c r="N370">
        <v>1</v>
      </c>
      <c r="O370">
        <v>0</v>
      </c>
      <c r="P370" s="2">
        <v>8918.82</v>
      </c>
      <c r="R370" s="6">
        <v>341</v>
      </c>
      <c r="S370" s="6">
        <v>2268.4937307460868</v>
      </c>
      <c r="T370" s="6">
        <v>-1367.6937307460869</v>
      </c>
      <c r="AE370">
        <f>IF($I370=AE$1,1,0)</f>
        <v>1</v>
      </c>
      <c r="AF370">
        <f>IF($I370=AF$1,1,0)</f>
        <v>0</v>
      </c>
      <c r="AG370">
        <f>IF($I370=AG$1,1,0)</f>
        <v>0</v>
      </c>
      <c r="AH370">
        <f>IF($I370=AH$1,1,0)</f>
        <v>0</v>
      </c>
      <c r="AI370">
        <f>IF($C370=AI$1,1,0)</f>
        <v>0</v>
      </c>
      <c r="AJ370">
        <f>IF($C370=AJ$1,1,0)</f>
        <v>1</v>
      </c>
      <c r="AK370">
        <f>IF($C370=AK$1,1,0)</f>
        <v>0</v>
      </c>
      <c r="AL370">
        <f>IF($C370=AL$1,1,0)</f>
        <v>0</v>
      </c>
    </row>
    <row r="371" spans="1:38" x14ac:dyDescent="0.2">
      <c r="A371" s="1" t="s">
        <v>951</v>
      </c>
      <c r="B371" s="2">
        <v>2020</v>
      </c>
      <c r="C371" s="2" t="s">
        <v>11</v>
      </c>
      <c r="D371" s="2">
        <v>162.5</v>
      </c>
      <c r="E371" s="2">
        <v>187</v>
      </c>
      <c r="F371">
        <f>D371*0.01</f>
        <v>1.625</v>
      </c>
      <c r="G371" s="15">
        <f>E371*0.453592</f>
        <v>84.821703999999997</v>
      </c>
      <c r="H371" s="16">
        <f t="shared" si="5"/>
        <v>32.1</v>
      </c>
      <c r="I371" t="str">
        <f>IF(H371&lt;=18.5,"Underweight",IF(H371&lt;=24.9,"Healthy weight",IF(H371&lt;=29.9,"Over weight", "Obesity")))</f>
        <v>Obesity</v>
      </c>
      <c r="J371" s="2">
        <v>40</v>
      </c>
      <c r="K371" s="2">
        <v>1</v>
      </c>
      <c r="L371" s="2">
        <v>1</v>
      </c>
      <c r="M371" s="2">
        <v>0</v>
      </c>
      <c r="N371">
        <v>1</v>
      </c>
      <c r="O371">
        <v>0</v>
      </c>
      <c r="P371" s="2">
        <v>5084.9799999999996</v>
      </c>
      <c r="R371" s="6">
        <v>342</v>
      </c>
      <c r="S371" s="6">
        <v>5009.1223628520202</v>
      </c>
      <c r="T371" s="6">
        <v>4628.4076371479805</v>
      </c>
      <c r="AE371">
        <f>IF($I371=AE$1,1,0)</f>
        <v>0</v>
      </c>
      <c r="AF371">
        <f>IF($I371=AF$1,1,0)</f>
        <v>1</v>
      </c>
      <c r="AG371">
        <f>IF($I371=AG$1,1,0)</f>
        <v>0</v>
      </c>
      <c r="AH371">
        <f>IF($I371=AH$1,1,0)</f>
        <v>0</v>
      </c>
      <c r="AI371">
        <f>IF($C371=AI$1,1,0)</f>
        <v>0</v>
      </c>
      <c r="AJ371">
        <f>IF($C371=AJ$1,1,0)</f>
        <v>0</v>
      </c>
      <c r="AK371">
        <f>IF($C371=AK$1,1,0)</f>
        <v>1</v>
      </c>
      <c r="AL371">
        <f>IF($C371=AL$1,1,0)</f>
        <v>0</v>
      </c>
    </row>
    <row r="372" spans="1:38" x14ac:dyDescent="0.2">
      <c r="A372" s="1" t="s">
        <v>1361</v>
      </c>
      <c r="B372" s="2">
        <v>2020</v>
      </c>
      <c r="C372" s="2" t="s">
        <v>26</v>
      </c>
      <c r="D372" s="2">
        <v>183.5</v>
      </c>
      <c r="E372" s="2">
        <v>238</v>
      </c>
      <c r="F372">
        <f>D372*0.01</f>
        <v>1.835</v>
      </c>
      <c r="G372" s="15">
        <f>E372*0.453592</f>
        <v>107.95489600000001</v>
      </c>
      <c r="H372" s="16">
        <f t="shared" si="5"/>
        <v>32.1</v>
      </c>
      <c r="I372" t="str">
        <f>IF(H372&lt;=18.5,"Underweight",IF(H372&lt;=24.9,"Healthy weight",IF(H372&lt;=29.9,"Over weight", "Obesity")))</f>
        <v>Obesity</v>
      </c>
      <c r="J372" s="2">
        <v>33</v>
      </c>
      <c r="K372" s="2">
        <v>1</v>
      </c>
      <c r="L372" s="2">
        <v>0</v>
      </c>
      <c r="M372" s="2">
        <v>0</v>
      </c>
      <c r="N372">
        <v>1</v>
      </c>
      <c r="O372">
        <v>1</v>
      </c>
      <c r="P372" s="2">
        <v>3343.83</v>
      </c>
      <c r="R372" s="6">
        <v>343</v>
      </c>
      <c r="S372" s="6">
        <v>5149.316065575189</v>
      </c>
      <c r="T372" s="6">
        <v>-422.4460655751891</v>
      </c>
      <c r="AE372">
        <f>IF($I372=AE$1,1,0)</f>
        <v>0</v>
      </c>
      <c r="AF372">
        <f>IF($I372=AF$1,1,0)</f>
        <v>1</v>
      </c>
      <c r="AG372">
        <f>IF($I372=AG$1,1,0)</f>
        <v>0</v>
      </c>
      <c r="AH372">
        <f>IF($I372=AH$1,1,0)</f>
        <v>0</v>
      </c>
      <c r="AI372">
        <f>IF($C372=AI$1,1,0)</f>
        <v>1</v>
      </c>
      <c r="AJ372">
        <f>IF($C372=AJ$1,1,0)</f>
        <v>0</v>
      </c>
      <c r="AK372">
        <f>IF($C372=AK$1,1,0)</f>
        <v>0</v>
      </c>
      <c r="AL372">
        <f>IF($C372=AL$1,1,0)</f>
        <v>0</v>
      </c>
    </row>
    <row r="373" spans="1:38" x14ac:dyDescent="0.2">
      <c r="A373" s="1" t="s">
        <v>273</v>
      </c>
      <c r="B373" s="2">
        <v>2020</v>
      </c>
      <c r="C373" s="2" t="s">
        <v>26</v>
      </c>
      <c r="D373" s="2">
        <v>156</v>
      </c>
      <c r="E373" s="2">
        <v>173</v>
      </c>
      <c r="F373">
        <f>D373*0.01</f>
        <v>1.56</v>
      </c>
      <c r="G373" s="15">
        <f>E373*0.453592</f>
        <v>78.471416000000005</v>
      </c>
      <c r="H373" s="16">
        <f t="shared" si="5"/>
        <v>32.200000000000003</v>
      </c>
      <c r="I373" t="str">
        <f>IF(H373&lt;=18.5,"Underweight",IF(H373&lt;=24.9,"Healthy weight",IF(H373&lt;=29.9,"Over weight", "Obesity")))</f>
        <v>Obesity</v>
      </c>
      <c r="J373" s="2">
        <v>25</v>
      </c>
      <c r="K373" s="2">
        <v>1</v>
      </c>
      <c r="L373" s="2">
        <v>0</v>
      </c>
      <c r="M373" s="2">
        <v>0</v>
      </c>
      <c r="N373">
        <v>1</v>
      </c>
      <c r="O373">
        <v>1</v>
      </c>
      <c r="P373" s="2">
        <v>2597.56</v>
      </c>
      <c r="R373" s="6">
        <v>344</v>
      </c>
      <c r="S373" s="6">
        <v>7230.8625628391383</v>
      </c>
      <c r="T373" s="6">
        <v>-2037.7125628391386</v>
      </c>
      <c r="AE373">
        <f>IF($I373=AE$1,1,0)</f>
        <v>0</v>
      </c>
      <c r="AF373">
        <f>IF($I373=AF$1,1,0)</f>
        <v>1</v>
      </c>
      <c r="AG373">
        <f>IF($I373=AG$1,1,0)</f>
        <v>0</v>
      </c>
      <c r="AH373">
        <f>IF($I373=AH$1,1,0)</f>
        <v>0</v>
      </c>
      <c r="AI373">
        <f>IF($C373=AI$1,1,0)</f>
        <v>1</v>
      </c>
      <c r="AJ373">
        <f>IF($C373=AJ$1,1,0)</f>
        <v>0</v>
      </c>
      <c r="AK373">
        <f>IF($C373=AK$1,1,0)</f>
        <v>0</v>
      </c>
      <c r="AL373">
        <f>IF($C373=AL$1,1,0)</f>
        <v>0</v>
      </c>
    </row>
    <row r="374" spans="1:38" x14ac:dyDescent="0.2">
      <c r="A374" s="1" t="s">
        <v>329</v>
      </c>
      <c r="B374" s="2">
        <v>2020</v>
      </c>
      <c r="C374" s="2" t="s">
        <v>21</v>
      </c>
      <c r="D374" s="2">
        <v>179.1</v>
      </c>
      <c r="E374" s="2">
        <v>228</v>
      </c>
      <c r="F374">
        <f>D374*0.01</f>
        <v>1.7909999999999999</v>
      </c>
      <c r="G374" s="15">
        <f>E374*0.453592</f>
        <v>103.418976</v>
      </c>
      <c r="H374" s="16">
        <f t="shared" si="5"/>
        <v>32.200000000000003</v>
      </c>
      <c r="I374" t="str">
        <f>IF(H374&lt;=18.5,"Underweight",IF(H374&lt;=24.9,"Healthy weight",IF(H374&lt;=29.9,"Over weight", "Obesity")))</f>
        <v>Obesity</v>
      </c>
      <c r="J374" s="2">
        <v>42</v>
      </c>
      <c r="K374" s="2">
        <v>1</v>
      </c>
      <c r="L374" s="2">
        <v>1</v>
      </c>
      <c r="M374" s="2">
        <v>1</v>
      </c>
      <c r="N374">
        <v>1</v>
      </c>
      <c r="O374">
        <v>0</v>
      </c>
      <c r="P374" s="2">
        <v>26072.83</v>
      </c>
      <c r="R374" s="6">
        <v>345</v>
      </c>
      <c r="S374" s="6">
        <v>20089.973401009833</v>
      </c>
      <c r="T374" s="6">
        <v>9099.0565989901661</v>
      </c>
      <c r="AE374">
        <f>IF($I374=AE$1,1,0)</f>
        <v>0</v>
      </c>
      <c r="AF374">
        <f>IF($I374=AF$1,1,0)</f>
        <v>1</v>
      </c>
      <c r="AG374">
        <f>IF($I374=AG$1,1,0)</f>
        <v>0</v>
      </c>
      <c r="AH374">
        <f>IF($I374=AH$1,1,0)</f>
        <v>0</v>
      </c>
      <c r="AI374">
        <f>IF($C374=AI$1,1,0)</f>
        <v>0</v>
      </c>
      <c r="AJ374">
        <f>IF($C374=AJ$1,1,0)</f>
        <v>0</v>
      </c>
      <c r="AK374">
        <f>IF($C374=AK$1,1,0)</f>
        <v>0</v>
      </c>
      <c r="AL374">
        <f>IF($C374=AL$1,1,0)</f>
        <v>1</v>
      </c>
    </row>
    <row r="375" spans="1:38" x14ac:dyDescent="0.2">
      <c r="A375" s="1" t="s">
        <v>455</v>
      </c>
      <c r="B375" s="2">
        <v>2020</v>
      </c>
      <c r="C375" s="2" t="s">
        <v>21</v>
      </c>
      <c r="D375" s="2">
        <v>181.4</v>
      </c>
      <c r="E375" s="2">
        <v>158</v>
      </c>
      <c r="F375">
        <f>D375*0.01</f>
        <v>1.8140000000000001</v>
      </c>
      <c r="G375" s="15">
        <f>E375*0.453592</f>
        <v>71.667535999999998</v>
      </c>
      <c r="H375" s="16">
        <f t="shared" si="5"/>
        <v>21.8</v>
      </c>
      <c r="I375" t="str">
        <f>IF(H375&lt;=18.5,"Underweight",IF(H375&lt;=24.9,"Healthy weight",IF(H375&lt;=29.9,"Over weight", "Obesity")))</f>
        <v>Healthy weight</v>
      </c>
      <c r="J375" s="2">
        <v>41</v>
      </c>
      <c r="K375" s="2">
        <v>1</v>
      </c>
      <c r="L375" s="2">
        <v>2</v>
      </c>
      <c r="M375" s="2">
        <v>0</v>
      </c>
      <c r="N375">
        <v>0</v>
      </c>
      <c r="O375">
        <v>0</v>
      </c>
      <c r="P375" s="2">
        <v>5697.5</v>
      </c>
      <c r="R375" s="6">
        <v>346</v>
      </c>
      <c r="S375" s="6">
        <v>12021.822449909514</v>
      </c>
      <c r="T375" s="6">
        <v>9435.2875500904865</v>
      </c>
      <c r="AE375">
        <f>IF($I375=AE$1,1,0)</f>
        <v>0</v>
      </c>
      <c r="AF375">
        <f>IF($I375=AF$1,1,0)</f>
        <v>0</v>
      </c>
      <c r="AG375">
        <f>IF($I375=AG$1,1,0)</f>
        <v>1</v>
      </c>
      <c r="AH375">
        <f>IF($I375=AH$1,1,0)</f>
        <v>0</v>
      </c>
      <c r="AI375">
        <f>IF($C375=AI$1,1,0)</f>
        <v>0</v>
      </c>
      <c r="AJ375">
        <f>IF($C375=AJ$1,1,0)</f>
        <v>0</v>
      </c>
      <c r="AK375">
        <f>IF($C375=AK$1,1,0)</f>
        <v>0</v>
      </c>
      <c r="AL375">
        <f>IF($C375=AL$1,1,0)</f>
        <v>1</v>
      </c>
    </row>
    <row r="376" spans="1:38" x14ac:dyDescent="0.2">
      <c r="A376" s="1" t="s">
        <v>418</v>
      </c>
      <c r="B376" s="2">
        <v>2020</v>
      </c>
      <c r="C376" s="2" t="s">
        <v>19</v>
      </c>
      <c r="D376" s="2">
        <v>165.6</v>
      </c>
      <c r="E376" s="2">
        <v>160</v>
      </c>
      <c r="F376">
        <f>D376*0.01</f>
        <v>1.6559999999999999</v>
      </c>
      <c r="G376" s="15">
        <f>E376*0.453592</f>
        <v>72.574719999999999</v>
      </c>
      <c r="H376" s="16">
        <f t="shared" si="5"/>
        <v>26.5</v>
      </c>
      <c r="I376" t="str">
        <f>IF(H376&lt;=18.5,"Underweight",IF(H376&lt;=24.9,"Healthy weight",IF(H376&lt;=29.9,"Over weight", "Obesity")))</f>
        <v>Over weight</v>
      </c>
      <c r="J376" s="2">
        <v>26</v>
      </c>
      <c r="K376" s="2">
        <v>0</v>
      </c>
      <c r="L376" s="2">
        <v>0</v>
      </c>
      <c r="M376" s="2">
        <v>0</v>
      </c>
      <c r="N376">
        <v>1</v>
      </c>
      <c r="O376">
        <v>0</v>
      </c>
      <c r="P376" s="2">
        <v>1603.98</v>
      </c>
      <c r="R376" s="6">
        <v>347</v>
      </c>
      <c r="S376" s="6">
        <v>13782.213930805912</v>
      </c>
      <c r="T376" s="6">
        <v>9122.6360691940863</v>
      </c>
      <c r="AE376">
        <f>IF($I376=AE$1,1,0)</f>
        <v>1</v>
      </c>
      <c r="AF376">
        <f>IF($I376=AF$1,1,0)</f>
        <v>0</v>
      </c>
      <c r="AG376">
        <f>IF($I376=AG$1,1,0)</f>
        <v>0</v>
      </c>
      <c r="AH376">
        <f>IF($I376=AH$1,1,0)</f>
        <v>0</v>
      </c>
      <c r="AI376">
        <f>IF($C376=AI$1,1,0)</f>
        <v>0</v>
      </c>
      <c r="AJ376">
        <f>IF($C376=AJ$1,1,0)</f>
        <v>1</v>
      </c>
      <c r="AK376">
        <f>IF($C376=AK$1,1,0)</f>
        <v>0</v>
      </c>
      <c r="AL376">
        <f>IF($C376=AL$1,1,0)</f>
        <v>0</v>
      </c>
    </row>
    <row r="377" spans="1:38" x14ac:dyDescent="0.2">
      <c r="A377" s="1" t="s">
        <v>263</v>
      </c>
      <c r="B377" s="2">
        <v>2020</v>
      </c>
      <c r="C377" s="2" t="s">
        <v>26</v>
      </c>
      <c r="D377" s="2">
        <v>149.80000000000001</v>
      </c>
      <c r="E377" s="2">
        <v>131</v>
      </c>
      <c r="F377">
        <f>D377*0.01</f>
        <v>1.4980000000000002</v>
      </c>
      <c r="G377" s="15">
        <f>E377*0.453592</f>
        <v>59.420552000000001</v>
      </c>
      <c r="H377" s="16">
        <f t="shared" si="5"/>
        <v>26.5</v>
      </c>
      <c r="I377" t="str">
        <f>IF(H377&lt;=18.5,"Underweight",IF(H377&lt;=24.9,"Healthy weight",IF(H377&lt;=29.9,"Over weight", "Obesity")))</f>
        <v>Over weight</v>
      </c>
      <c r="J377" s="2">
        <v>31</v>
      </c>
      <c r="K377" s="2">
        <v>1</v>
      </c>
      <c r="L377" s="2">
        <v>1</v>
      </c>
      <c r="M377" s="2">
        <v>0</v>
      </c>
      <c r="N377">
        <v>1</v>
      </c>
      <c r="O377">
        <v>1</v>
      </c>
      <c r="P377" s="2">
        <v>7447.55</v>
      </c>
      <c r="R377" s="6">
        <v>348</v>
      </c>
      <c r="S377" s="6">
        <v>4482.0782789774748</v>
      </c>
      <c r="T377" s="6">
        <v>1572.7617210225253</v>
      </c>
      <c r="AE377">
        <f>IF($I377=AE$1,1,0)</f>
        <v>1</v>
      </c>
      <c r="AF377">
        <f>IF($I377=AF$1,1,0)</f>
        <v>0</v>
      </c>
      <c r="AG377">
        <f>IF($I377=AG$1,1,0)</f>
        <v>0</v>
      </c>
      <c r="AH377">
        <f>IF($I377=AH$1,1,0)</f>
        <v>0</v>
      </c>
      <c r="AI377">
        <f>IF($C377=AI$1,1,0)</f>
        <v>1</v>
      </c>
      <c r="AJ377">
        <f>IF($C377=AJ$1,1,0)</f>
        <v>0</v>
      </c>
      <c r="AK377">
        <f>IF($C377=AK$1,1,0)</f>
        <v>0</v>
      </c>
      <c r="AL377">
        <f>IF($C377=AL$1,1,0)</f>
        <v>0</v>
      </c>
    </row>
    <row r="378" spans="1:38" x14ac:dyDescent="0.2">
      <c r="A378" s="1" t="s">
        <v>626</v>
      </c>
      <c r="B378" s="2">
        <v>2020</v>
      </c>
      <c r="C378" s="2" t="s">
        <v>19</v>
      </c>
      <c r="D378" s="2">
        <v>160.19999999999999</v>
      </c>
      <c r="E378" s="2">
        <v>150</v>
      </c>
      <c r="F378">
        <f>D378*0.01</f>
        <v>1.6019999999999999</v>
      </c>
      <c r="G378" s="15">
        <f>E378*0.453592</f>
        <v>68.038799999999995</v>
      </c>
      <c r="H378" s="16">
        <f t="shared" si="5"/>
        <v>26.5</v>
      </c>
      <c r="I378" t="str">
        <f>IF(H378&lt;=18.5,"Underweight",IF(H378&lt;=24.9,"Healthy weight",IF(H378&lt;=29.9,"Over weight", "Obesity")))</f>
        <v>Over weight</v>
      </c>
      <c r="J378" s="2">
        <v>25</v>
      </c>
      <c r="K378" s="2">
        <v>0</v>
      </c>
      <c r="L378" s="2">
        <v>0</v>
      </c>
      <c r="M378" s="2">
        <v>0</v>
      </c>
      <c r="N378">
        <v>1</v>
      </c>
      <c r="O378">
        <v>0</v>
      </c>
      <c r="P378" s="2">
        <v>1337.55</v>
      </c>
      <c r="R378" s="6">
        <v>349</v>
      </c>
      <c r="S378" s="6">
        <v>5164.9320720423802</v>
      </c>
      <c r="T378" s="6">
        <v>-2837.1220720423803</v>
      </c>
      <c r="AE378">
        <f>IF($I378=AE$1,1,0)</f>
        <v>1</v>
      </c>
      <c r="AF378">
        <f>IF($I378=AF$1,1,0)</f>
        <v>0</v>
      </c>
      <c r="AG378">
        <f>IF($I378=AG$1,1,0)</f>
        <v>0</v>
      </c>
      <c r="AH378">
        <f>IF($I378=AH$1,1,0)</f>
        <v>0</v>
      </c>
      <c r="AI378">
        <f>IF($C378=AI$1,1,0)</f>
        <v>0</v>
      </c>
      <c r="AJ378">
        <f>IF($C378=AJ$1,1,0)</f>
        <v>1</v>
      </c>
      <c r="AK378">
        <f>IF($C378=AK$1,1,0)</f>
        <v>0</v>
      </c>
      <c r="AL378">
        <f>IF($C378=AL$1,1,0)</f>
        <v>0</v>
      </c>
    </row>
    <row r="379" spans="1:38" x14ac:dyDescent="0.2">
      <c r="A379" s="1" t="s">
        <v>396</v>
      </c>
      <c r="B379" s="2">
        <v>2020</v>
      </c>
      <c r="C379" s="2" t="s">
        <v>19</v>
      </c>
      <c r="D379" s="2">
        <v>161.1</v>
      </c>
      <c r="E379" s="2">
        <v>102</v>
      </c>
      <c r="F379">
        <f>D379*0.01</f>
        <v>1.611</v>
      </c>
      <c r="G379" s="15">
        <f>E379*0.453592</f>
        <v>46.266384000000002</v>
      </c>
      <c r="H379" s="16">
        <f t="shared" si="5"/>
        <v>17.8</v>
      </c>
      <c r="I379" t="str">
        <f>IF(H379&lt;=18.5,"Underweight",IF(H379&lt;=24.9,"Healthy weight",IF(H379&lt;=29.9,"Over weight", "Obesity")))</f>
        <v>Underweight</v>
      </c>
      <c r="J379" s="2">
        <v>31</v>
      </c>
      <c r="K379" s="2">
        <v>0</v>
      </c>
      <c r="L379" s="2">
        <v>0</v>
      </c>
      <c r="M379" s="2">
        <v>0</v>
      </c>
      <c r="N379">
        <v>0</v>
      </c>
      <c r="O379">
        <v>0</v>
      </c>
      <c r="P379" s="2">
        <v>3651.76</v>
      </c>
      <c r="R379" s="6">
        <v>350</v>
      </c>
      <c r="S379" s="6">
        <v>8191.9782061703827</v>
      </c>
      <c r="T379" s="6">
        <v>-5953.7182061703825</v>
      </c>
      <c r="AE379">
        <f>IF($I379=AE$1,1,0)</f>
        <v>0</v>
      </c>
      <c r="AF379">
        <f>IF($I379=AF$1,1,0)</f>
        <v>0</v>
      </c>
      <c r="AG379">
        <f>IF($I379=AG$1,1,0)</f>
        <v>0</v>
      </c>
      <c r="AH379">
        <f>IF($I379=AH$1,1,0)</f>
        <v>1</v>
      </c>
      <c r="AI379">
        <f>IF($C379=AI$1,1,0)</f>
        <v>0</v>
      </c>
      <c r="AJ379">
        <f>IF($C379=AJ$1,1,0)</f>
        <v>1</v>
      </c>
      <c r="AK379">
        <f>IF($C379=AK$1,1,0)</f>
        <v>0</v>
      </c>
      <c r="AL379">
        <f>IF($C379=AL$1,1,0)</f>
        <v>0</v>
      </c>
    </row>
    <row r="380" spans="1:38" x14ac:dyDescent="0.2">
      <c r="A380" s="1" t="s">
        <v>607</v>
      </c>
      <c r="B380" s="2">
        <v>2020</v>
      </c>
      <c r="C380" s="2" t="s">
        <v>19</v>
      </c>
      <c r="D380" s="2">
        <v>168.3</v>
      </c>
      <c r="E380" s="2">
        <v>201</v>
      </c>
      <c r="F380">
        <f>D380*0.01</f>
        <v>1.6830000000000001</v>
      </c>
      <c r="G380" s="15">
        <f>E380*0.453592</f>
        <v>91.171992000000003</v>
      </c>
      <c r="H380" s="16">
        <f t="shared" si="5"/>
        <v>32.200000000000003</v>
      </c>
      <c r="I380" t="str">
        <f>IF(H380&lt;=18.5,"Underweight",IF(H380&lt;=24.9,"Healthy weight",IF(H380&lt;=29.9,"Over weight", "Obesity")))</f>
        <v>Obesity</v>
      </c>
      <c r="J380" s="2">
        <v>31</v>
      </c>
      <c r="K380" s="2">
        <v>0</v>
      </c>
      <c r="L380" s="2">
        <v>0</v>
      </c>
      <c r="M380" s="2">
        <v>0</v>
      </c>
      <c r="N380">
        <v>1</v>
      </c>
      <c r="O380">
        <v>0</v>
      </c>
      <c r="P380" s="2">
        <v>4198.03</v>
      </c>
      <c r="R380" s="6">
        <v>351</v>
      </c>
      <c r="S380" s="6">
        <v>4699.6284996512986</v>
      </c>
      <c r="T380" s="6">
        <v>-2961.0984996512989</v>
      </c>
      <c r="AE380">
        <f>IF($I380=AE$1,1,0)</f>
        <v>0</v>
      </c>
      <c r="AF380">
        <f>IF($I380=AF$1,1,0)</f>
        <v>1</v>
      </c>
      <c r="AG380">
        <f>IF($I380=AG$1,1,0)</f>
        <v>0</v>
      </c>
      <c r="AH380">
        <f>IF($I380=AH$1,1,0)</f>
        <v>0</v>
      </c>
      <c r="AI380">
        <f>IF($C380=AI$1,1,0)</f>
        <v>0</v>
      </c>
      <c r="AJ380">
        <f>IF($C380=AJ$1,1,0)</f>
        <v>1</v>
      </c>
      <c r="AK380">
        <f>IF($C380=AK$1,1,0)</f>
        <v>0</v>
      </c>
      <c r="AL380">
        <f>IF($C380=AL$1,1,0)</f>
        <v>0</v>
      </c>
    </row>
    <row r="381" spans="1:38" x14ac:dyDescent="0.2">
      <c r="A381" s="1" t="s">
        <v>1256</v>
      </c>
      <c r="B381" s="2">
        <v>2020</v>
      </c>
      <c r="C381" s="2" t="s">
        <v>19</v>
      </c>
      <c r="D381" s="2">
        <v>177.8</v>
      </c>
      <c r="E381" s="2">
        <v>152</v>
      </c>
      <c r="F381">
        <f>D381*0.01</f>
        <v>1.7780000000000002</v>
      </c>
      <c r="G381" s="15">
        <f>E381*0.453592</f>
        <v>68.945983999999996</v>
      </c>
      <c r="H381" s="16">
        <f t="shared" si="5"/>
        <v>21.8</v>
      </c>
      <c r="I381" t="str">
        <f>IF(H381&lt;=18.5,"Underweight",IF(H381&lt;=24.9,"Healthy weight",IF(H381&lt;=29.9,"Over weight", "Obesity")))</f>
        <v>Healthy weight</v>
      </c>
      <c r="J381" s="2">
        <v>24</v>
      </c>
      <c r="K381" s="2">
        <v>0</v>
      </c>
      <c r="L381" s="2">
        <v>0</v>
      </c>
      <c r="M381" s="2">
        <v>0</v>
      </c>
      <c r="N381">
        <v>0</v>
      </c>
      <c r="O381">
        <v>0</v>
      </c>
      <c r="P381" s="2">
        <v>802.38</v>
      </c>
      <c r="R381" s="6">
        <v>352</v>
      </c>
      <c r="S381" s="6">
        <v>10732.781408614806</v>
      </c>
      <c r="T381" s="6">
        <v>-6962.8614086148064</v>
      </c>
      <c r="AE381">
        <f>IF($I381=AE$1,1,0)</f>
        <v>0</v>
      </c>
      <c r="AF381">
        <f>IF($I381=AF$1,1,0)</f>
        <v>0</v>
      </c>
      <c r="AG381">
        <f>IF($I381=AG$1,1,0)</f>
        <v>1</v>
      </c>
      <c r="AH381">
        <f>IF($I381=AH$1,1,0)</f>
        <v>0</v>
      </c>
      <c r="AI381">
        <f>IF($C381=AI$1,1,0)</f>
        <v>0</v>
      </c>
      <c r="AJ381">
        <f>IF($C381=AJ$1,1,0)</f>
        <v>1</v>
      </c>
      <c r="AK381">
        <f>IF($C381=AK$1,1,0)</f>
        <v>0</v>
      </c>
      <c r="AL381">
        <f>IF($C381=AL$1,1,0)</f>
        <v>0</v>
      </c>
    </row>
    <row r="382" spans="1:38" x14ac:dyDescent="0.2">
      <c r="A382" s="1" t="s">
        <v>725</v>
      </c>
      <c r="B382" s="2">
        <v>2020</v>
      </c>
      <c r="C382" s="2" t="s">
        <v>11</v>
      </c>
      <c r="D382" s="2">
        <v>157.80000000000001</v>
      </c>
      <c r="E382" s="2">
        <v>177</v>
      </c>
      <c r="F382">
        <f>D382*0.01</f>
        <v>1.5780000000000001</v>
      </c>
      <c r="G382" s="15">
        <f>E382*0.453592</f>
        <v>80.285783999999992</v>
      </c>
      <c r="H382" s="16">
        <f t="shared" si="5"/>
        <v>32.200000000000003</v>
      </c>
      <c r="I382" t="str">
        <f>IF(H382&lt;=18.5,"Underweight",IF(H382&lt;=24.9,"Healthy weight",IF(H382&lt;=29.9,"Over weight", "Obesity")))</f>
        <v>Obesity</v>
      </c>
      <c r="J382" s="2">
        <v>38</v>
      </c>
      <c r="K382" s="2">
        <v>0</v>
      </c>
      <c r="L382" s="2">
        <v>1</v>
      </c>
      <c r="M382" s="2">
        <v>0</v>
      </c>
      <c r="N382">
        <v>1</v>
      </c>
      <c r="O382">
        <v>0</v>
      </c>
      <c r="P382" s="2">
        <v>9673.2000000000007</v>
      </c>
      <c r="R382" s="6">
        <v>353</v>
      </c>
      <c r="S382" s="6">
        <v>22636.823470664865</v>
      </c>
      <c r="T382" s="6">
        <v>-5121.8634706648663</v>
      </c>
      <c r="AE382">
        <f>IF($I382=AE$1,1,0)</f>
        <v>0</v>
      </c>
      <c r="AF382">
        <f>IF($I382=AF$1,1,0)</f>
        <v>1</v>
      </c>
      <c r="AG382">
        <f>IF($I382=AG$1,1,0)</f>
        <v>0</v>
      </c>
      <c r="AH382">
        <f>IF($I382=AH$1,1,0)</f>
        <v>0</v>
      </c>
      <c r="AI382">
        <f>IF($C382=AI$1,1,0)</f>
        <v>0</v>
      </c>
      <c r="AJ382">
        <f>IF($C382=AJ$1,1,0)</f>
        <v>0</v>
      </c>
      <c r="AK382">
        <f>IF($C382=AK$1,1,0)</f>
        <v>1</v>
      </c>
      <c r="AL382">
        <f>IF($C382=AL$1,1,0)</f>
        <v>0</v>
      </c>
    </row>
    <row r="383" spans="1:38" x14ac:dyDescent="0.2">
      <c r="A383" s="1" t="s">
        <v>144</v>
      </c>
      <c r="B383" s="2">
        <v>2020</v>
      </c>
      <c r="C383" s="2" t="s">
        <v>11</v>
      </c>
      <c r="D383" s="2">
        <v>166.4</v>
      </c>
      <c r="E383" s="2">
        <v>162</v>
      </c>
      <c r="F383">
        <f>D383*0.01</f>
        <v>1.6640000000000001</v>
      </c>
      <c r="G383" s="15">
        <f>E383*0.453592</f>
        <v>73.481904</v>
      </c>
      <c r="H383" s="16">
        <f t="shared" si="5"/>
        <v>26.5</v>
      </c>
      <c r="I383" t="str">
        <f>IF(H383&lt;=18.5,"Underweight",IF(H383&lt;=24.9,"Healthy weight",IF(H383&lt;=29.9,"Over weight", "Obesity")))</f>
        <v>Over weight</v>
      </c>
      <c r="J383" s="2">
        <v>32</v>
      </c>
      <c r="K383" s="2">
        <v>0</v>
      </c>
      <c r="L383" s="2">
        <v>4</v>
      </c>
      <c r="M383" s="2">
        <v>0</v>
      </c>
      <c r="N383">
        <v>1</v>
      </c>
      <c r="O383">
        <v>0</v>
      </c>
      <c r="P383" s="2">
        <v>4746.4799999999996</v>
      </c>
      <c r="R383" s="6">
        <v>354</v>
      </c>
      <c r="S383" s="6">
        <v>5149.316065575189</v>
      </c>
      <c r="T383" s="6">
        <v>-1937.2060655751889</v>
      </c>
      <c r="AE383">
        <f>IF($I383=AE$1,1,0)</f>
        <v>1</v>
      </c>
      <c r="AF383">
        <f>IF($I383=AF$1,1,0)</f>
        <v>0</v>
      </c>
      <c r="AG383">
        <f>IF($I383=AG$1,1,0)</f>
        <v>0</v>
      </c>
      <c r="AH383">
        <f>IF($I383=AH$1,1,0)</f>
        <v>0</v>
      </c>
      <c r="AI383">
        <f>IF($C383=AI$1,1,0)</f>
        <v>0</v>
      </c>
      <c r="AJ383">
        <f>IF($C383=AJ$1,1,0)</f>
        <v>0</v>
      </c>
      <c r="AK383">
        <f>IF($C383=AK$1,1,0)</f>
        <v>1</v>
      </c>
      <c r="AL383">
        <f>IF($C383=AL$1,1,0)</f>
        <v>0</v>
      </c>
    </row>
    <row r="384" spans="1:38" x14ac:dyDescent="0.2">
      <c r="A384" s="1" t="s">
        <v>899</v>
      </c>
      <c r="B384" s="2">
        <v>2020</v>
      </c>
      <c r="C384" s="2" t="s">
        <v>11</v>
      </c>
      <c r="D384" s="2">
        <v>171.6</v>
      </c>
      <c r="E384" s="2">
        <v>209</v>
      </c>
      <c r="F384">
        <f>D384*0.01</f>
        <v>1.716</v>
      </c>
      <c r="G384" s="15">
        <f>E384*0.453592</f>
        <v>94.800727999999992</v>
      </c>
      <c r="H384" s="16">
        <f t="shared" si="5"/>
        <v>32.200000000000003</v>
      </c>
      <c r="I384" t="str">
        <f>IF(H384&lt;=18.5,"Underweight",IF(H384&lt;=24.9,"Healthy weight",IF(H384&lt;=29.9,"Over weight", "Obesity")))</f>
        <v>Obesity</v>
      </c>
      <c r="J384" s="2">
        <v>39</v>
      </c>
      <c r="K384" s="2">
        <v>1</v>
      </c>
      <c r="L384" s="2">
        <v>1</v>
      </c>
      <c r="M384" s="2">
        <v>0</v>
      </c>
      <c r="N384">
        <v>1</v>
      </c>
      <c r="O384">
        <v>0</v>
      </c>
      <c r="P384" s="2">
        <v>4763.6400000000003</v>
      </c>
      <c r="R384" s="6">
        <v>355</v>
      </c>
      <c r="S384" s="6">
        <v>11182.468974538697</v>
      </c>
      <c r="T384" s="6">
        <v>-3437.0689745386971</v>
      </c>
      <c r="AE384">
        <f>IF($I384=AE$1,1,0)</f>
        <v>0</v>
      </c>
      <c r="AF384">
        <f>IF($I384=AF$1,1,0)</f>
        <v>1</v>
      </c>
      <c r="AG384">
        <f>IF($I384=AG$1,1,0)</f>
        <v>0</v>
      </c>
      <c r="AH384">
        <f>IF($I384=AH$1,1,0)</f>
        <v>0</v>
      </c>
      <c r="AI384">
        <f>IF($C384=AI$1,1,0)</f>
        <v>0</v>
      </c>
      <c r="AJ384">
        <f>IF($C384=AJ$1,1,0)</f>
        <v>0</v>
      </c>
      <c r="AK384">
        <f>IF($C384=AK$1,1,0)</f>
        <v>1</v>
      </c>
      <c r="AL384">
        <f>IF($C384=AL$1,1,0)</f>
        <v>0</v>
      </c>
    </row>
    <row r="385" spans="1:38" x14ac:dyDescent="0.2">
      <c r="A385" s="1" t="s">
        <v>856</v>
      </c>
      <c r="B385" s="2">
        <v>2020</v>
      </c>
      <c r="C385" s="2" t="s">
        <v>11</v>
      </c>
      <c r="D385" s="2">
        <v>155.19999999999999</v>
      </c>
      <c r="E385" s="2">
        <v>141</v>
      </c>
      <c r="F385">
        <f>D385*0.01</f>
        <v>1.5519999999999998</v>
      </c>
      <c r="G385" s="15">
        <f>E385*0.453592</f>
        <v>63.956471999999998</v>
      </c>
      <c r="H385" s="16">
        <f t="shared" si="5"/>
        <v>26.6</v>
      </c>
      <c r="I385" t="str">
        <f>IF(H385&lt;=18.5,"Underweight",IF(H385&lt;=24.9,"Healthy weight",IF(H385&lt;=29.9,"Over weight", "Obesity")))</f>
        <v>Over weight</v>
      </c>
      <c r="J385" s="2">
        <v>38</v>
      </c>
      <c r="K385" s="2">
        <v>1</v>
      </c>
      <c r="L385" s="2">
        <v>3</v>
      </c>
      <c r="M385" s="2">
        <v>0</v>
      </c>
      <c r="N385">
        <v>1</v>
      </c>
      <c r="O385">
        <v>0</v>
      </c>
      <c r="P385" s="2">
        <v>6840.76</v>
      </c>
      <c r="R385" s="6">
        <v>356</v>
      </c>
      <c r="S385" s="6">
        <v>530.47186727791382</v>
      </c>
      <c r="T385" s="6">
        <v>11226.278132722086</v>
      </c>
      <c r="AE385">
        <f>IF($I385=AE$1,1,0)</f>
        <v>1</v>
      </c>
      <c r="AF385">
        <f>IF($I385=AF$1,1,0)</f>
        <v>0</v>
      </c>
      <c r="AG385">
        <f>IF($I385=AG$1,1,0)</f>
        <v>0</v>
      </c>
      <c r="AH385">
        <f>IF($I385=AH$1,1,0)</f>
        <v>0</v>
      </c>
      <c r="AI385">
        <f>IF($C385=AI$1,1,0)</f>
        <v>0</v>
      </c>
      <c r="AJ385">
        <f>IF($C385=AJ$1,1,0)</f>
        <v>0</v>
      </c>
      <c r="AK385">
        <f>IF($C385=AK$1,1,0)</f>
        <v>1</v>
      </c>
      <c r="AL385">
        <f>IF($C385=AL$1,1,0)</f>
        <v>0</v>
      </c>
    </row>
    <row r="386" spans="1:38" x14ac:dyDescent="0.2">
      <c r="A386" s="1" t="s">
        <v>915</v>
      </c>
      <c r="B386" s="2">
        <v>2020</v>
      </c>
      <c r="C386" s="2" t="s">
        <v>19</v>
      </c>
      <c r="D386" s="2">
        <v>183</v>
      </c>
      <c r="E386" s="2">
        <v>238</v>
      </c>
      <c r="F386">
        <f>D386*0.01</f>
        <v>1.83</v>
      </c>
      <c r="G386" s="15">
        <f>E386*0.453592</f>
        <v>107.95489600000001</v>
      </c>
      <c r="H386" s="16">
        <f t="shared" si="5"/>
        <v>32.200000000000003</v>
      </c>
      <c r="I386" t="str">
        <f>IF(H386&lt;=18.5,"Underweight",IF(H386&lt;=24.9,"Healthy weight",IF(H386&lt;=29.9,"Over weight", "Obesity")))</f>
        <v>Obesity</v>
      </c>
      <c r="J386" s="2">
        <v>30</v>
      </c>
      <c r="K386" s="2">
        <v>0</v>
      </c>
      <c r="L386" s="2">
        <v>0</v>
      </c>
      <c r="M386" s="2">
        <v>0</v>
      </c>
      <c r="N386">
        <v>1</v>
      </c>
      <c r="O386">
        <v>0</v>
      </c>
      <c r="P386" s="2">
        <v>2667.31</v>
      </c>
      <c r="R386" s="6">
        <v>357</v>
      </c>
      <c r="S386" s="6">
        <v>7362.1938700561514</v>
      </c>
      <c r="T386" s="6">
        <v>676.47612994384872</v>
      </c>
      <c r="AE386">
        <f>IF($I386=AE$1,1,0)</f>
        <v>0</v>
      </c>
      <c r="AF386">
        <f>IF($I386=AF$1,1,0)</f>
        <v>1</v>
      </c>
      <c r="AG386">
        <f>IF($I386=AG$1,1,0)</f>
        <v>0</v>
      </c>
      <c r="AH386">
        <f>IF($I386=AH$1,1,0)</f>
        <v>0</v>
      </c>
      <c r="AI386">
        <f>IF($C386=AI$1,1,0)</f>
        <v>0</v>
      </c>
      <c r="AJ386">
        <f>IF($C386=AJ$1,1,0)</f>
        <v>1</v>
      </c>
      <c r="AK386">
        <f>IF($C386=AK$1,1,0)</f>
        <v>0</v>
      </c>
      <c r="AL386">
        <f>IF($C386=AL$1,1,0)</f>
        <v>0</v>
      </c>
    </row>
    <row r="387" spans="1:38" x14ac:dyDescent="0.2">
      <c r="A387" s="1" t="s">
        <v>386</v>
      </c>
      <c r="B387" s="2">
        <v>2020</v>
      </c>
      <c r="C387" s="2" t="s">
        <v>21</v>
      </c>
      <c r="D387" s="2">
        <v>188.5</v>
      </c>
      <c r="E387" s="2">
        <v>208</v>
      </c>
      <c r="F387">
        <f>D387*0.01</f>
        <v>1.885</v>
      </c>
      <c r="G387" s="15">
        <f>E387*0.453592</f>
        <v>94.347136000000006</v>
      </c>
      <c r="H387" s="16">
        <f t="shared" ref="H387:H450" si="6">ROUND(G387/(F387^2),1)</f>
        <v>26.6</v>
      </c>
      <c r="I387" t="str">
        <f>IF(H387&lt;=18.5,"Underweight",IF(H387&lt;=24.9,"Healthy weight",IF(H387&lt;=29.9,"Over weight", "Obesity")))</f>
        <v>Over weight</v>
      </c>
      <c r="J387" s="2">
        <v>29</v>
      </c>
      <c r="K387" s="2">
        <v>1</v>
      </c>
      <c r="L387" s="2">
        <v>2</v>
      </c>
      <c r="M387" s="2">
        <v>0</v>
      </c>
      <c r="N387">
        <v>1</v>
      </c>
      <c r="O387">
        <v>0</v>
      </c>
      <c r="P387" s="2">
        <v>9641.2999999999993</v>
      </c>
      <c r="R387" s="6">
        <v>358</v>
      </c>
      <c r="S387" s="6">
        <v>6104.3848416958263</v>
      </c>
      <c r="T387" s="6">
        <v>-3823.8648416958263</v>
      </c>
      <c r="AE387">
        <f>IF($I387=AE$1,1,0)</f>
        <v>1</v>
      </c>
      <c r="AF387">
        <f>IF($I387=AF$1,1,0)</f>
        <v>0</v>
      </c>
      <c r="AG387">
        <f>IF($I387=AG$1,1,0)</f>
        <v>0</v>
      </c>
      <c r="AH387">
        <f>IF($I387=AH$1,1,0)</f>
        <v>0</v>
      </c>
      <c r="AI387">
        <f>IF($C387=AI$1,1,0)</f>
        <v>0</v>
      </c>
      <c r="AJ387">
        <f>IF($C387=AJ$1,1,0)</f>
        <v>0</v>
      </c>
      <c r="AK387">
        <f>IF($C387=AK$1,1,0)</f>
        <v>0</v>
      </c>
      <c r="AL387">
        <f>IF($C387=AL$1,1,0)</f>
        <v>1</v>
      </c>
    </row>
    <row r="388" spans="1:38" x14ac:dyDescent="0.2">
      <c r="A388" s="1" t="s">
        <v>314</v>
      </c>
      <c r="B388" s="2">
        <v>2020</v>
      </c>
      <c r="C388" s="2" t="s">
        <v>26</v>
      </c>
      <c r="D388" s="2">
        <v>160.6</v>
      </c>
      <c r="E388" s="2">
        <v>151</v>
      </c>
      <c r="F388">
        <f>D388*0.01</f>
        <v>1.6059999999999999</v>
      </c>
      <c r="G388" s="15">
        <f>E388*0.453592</f>
        <v>68.492391999999995</v>
      </c>
      <c r="H388" s="16">
        <f t="shared" si="6"/>
        <v>26.6</v>
      </c>
      <c r="I388" t="str">
        <f>IF(H388&lt;=18.5,"Underweight",IF(H388&lt;=24.9,"Healthy weight",IF(H388&lt;=29.9,"Over weight", "Obesity")))</f>
        <v>Over weight</v>
      </c>
      <c r="J388" s="2">
        <v>38</v>
      </c>
      <c r="K388" s="2">
        <v>1</v>
      </c>
      <c r="L388" s="2">
        <v>2</v>
      </c>
      <c r="M388" s="2">
        <v>0</v>
      </c>
      <c r="N388">
        <v>1</v>
      </c>
      <c r="O388">
        <v>1</v>
      </c>
      <c r="P388" s="2">
        <v>14051.67</v>
      </c>
      <c r="R388" s="6">
        <v>359</v>
      </c>
      <c r="S388" s="6">
        <v>3542.6255093240288</v>
      </c>
      <c r="T388" s="6">
        <v>-1916.4655093240287</v>
      </c>
      <c r="AE388">
        <f>IF($I388=AE$1,1,0)</f>
        <v>1</v>
      </c>
      <c r="AF388">
        <f>IF($I388=AF$1,1,0)</f>
        <v>0</v>
      </c>
      <c r="AG388">
        <f>IF($I388=AG$1,1,0)</f>
        <v>0</v>
      </c>
      <c r="AH388">
        <f>IF($I388=AH$1,1,0)</f>
        <v>0</v>
      </c>
      <c r="AI388">
        <f>IF($C388=AI$1,1,0)</f>
        <v>1</v>
      </c>
      <c r="AJ388">
        <f>IF($C388=AJ$1,1,0)</f>
        <v>0</v>
      </c>
      <c r="AK388">
        <f>IF($C388=AK$1,1,0)</f>
        <v>0</v>
      </c>
      <c r="AL388">
        <f>IF($C388=AL$1,1,0)</f>
        <v>0</v>
      </c>
    </row>
    <row r="389" spans="1:38" x14ac:dyDescent="0.2">
      <c r="A389" s="1" t="s">
        <v>952</v>
      </c>
      <c r="B389" s="2">
        <v>2020</v>
      </c>
      <c r="C389" s="2" t="s">
        <v>26</v>
      </c>
      <c r="D389" s="2">
        <v>167.8</v>
      </c>
      <c r="E389" s="2">
        <v>200</v>
      </c>
      <c r="F389">
        <f>D389*0.01</f>
        <v>1.6780000000000002</v>
      </c>
      <c r="G389" s="15">
        <f>E389*0.453592</f>
        <v>90.718400000000003</v>
      </c>
      <c r="H389" s="16">
        <f t="shared" si="6"/>
        <v>32.200000000000003</v>
      </c>
      <c r="I389" t="str">
        <f>IF(H389&lt;=18.5,"Underweight",IF(H389&lt;=24.9,"Healthy weight",IF(H389&lt;=29.9,"Over weight", "Obesity")))</f>
        <v>Obesity</v>
      </c>
      <c r="J389" s="2">
        <v>34</v>
      </c>
      <c r="K389" s="2">
        <v>0</v>
      </c>
      <c r="L389" s="2">
        <v>1</v>
      </c>
      <c r="M389" s="2">
        <v>0</v>
      </c>
      <c r="N389">
        <v>1</v>
      </c>
      <c r="O389">
        <v>1</v>
      </c>
      <c r="P389" s="2">
        <v>8036.98</v>
      </c>
      <c r="R389" s="6">
        <v>360</v>
      </c>
      <c r="S389" s="6">
        <v>8185.9313389597755</v>
      </c>
      <c r="T389" s="6">
        <v>-3089.7213389597755</v>
      </c>
      <c r="AE389">
        <f>IF($I389=AE$1,1,0)</f>
        <v>0</v>
      </c>
      <c r="AF389">
        <f>IF($I389=AF$1,1,0)</f>
        <v>1</v>
      </c>
      <c r="AG389">
        <f>IF($I389=AG$1,1,0)</f>
        <v>0</v>
      </c>
      <c r="AH389">
        <f>IF($I389=AH$1,1,0)</f>
        <v>0</v>
      </c>
      <c r="AI389">
        <f>IF($C389=AI$1,1,0)</f>
        <v>1</v>
      </c>
      <c r="AJ389">
        <f>IF($C389=AJ$1,1,0)</f>
        <v>0</v>
      </c>
      <c r="AK389">
        <f>IF($C389=AK$1,1,0)</f>
        <v>0</v>
      </c>
      <c r="AL389">
        <f>IF($C389=AL$1,1,0)</f>
        <v>0</v>
      </c>
    </row>
    <row r="390" spans="1:38" x14ac:dyDescent="0.2">
      <c r="A390" s="1" t="s">
        <v>792</v>
      </c>
      <c r="B390" s="2">
        <v>2020</v>
      </c>
      <c r="C390" s="2" t="s">
        <v>21</v>
      </c>
      <c r="D390" s="2">
        <v>176.8</v>
      </c>
      <c r="E390" s="2">
        <v>183</v>
      </c>
      <c r="F390">
        <f>D390*0.01</f>
        <v>1.7680000000000002</v>
      </c>
      <c r="G390" s="15">
        <f>E390*0.453592</f>
        <v>83.007335999999995</v>
      </c>
      <c r="H390" s="16">
        <f t="shared" si="6"/>
        <v>26.6</v>
      </c>
      <c r="I390" t="str">
        <f>IF(H390&lt;=18.5,"Underweight",IF(H390&lt;=24.9,"Healthy weight",IF(H390&lt;=29.9,"Over weight", "Obesity")))</f>
        <v>Over weight</v>
      </c>
      <c r="J390" s="2">
        <v>27</v>
      </c>
      <c r="K390" s="2">
        <v>1</v>
      </c>
      <c r="L390" s="2">
        <v>0</v>
      </c>
      <c r="M390" s="2">
        <v>0</v>
      </c>
      <c r="N390">
        <v>1</v>
      </c>
      <c r="O390">
        <v>0</v>
      </c>
      <c r="P390" s="2">
        <v>1159.73</v>
      </c>
      <c r="R390" s="6">
        <v>361</v>
      </c>
      <c r="S390" s="6">
        <v>6089.4755789790597</v>
      </c>
      <c r="T390" s="6">
        <v>-2142.5355789790597</v>
      </c>
      <c r="AE390">
        <f>IF($I390=AE$1,1,0)</f>
        <v>1</v>
      </c>
      <c r="AF390">
        <f>IF($I390=AF$1,1,0)</f>
        <v>0</v>
      </c>
      <c r="AG390">
        <f>IF($I390=AG$1,1,0)</f>
        <v>0</v>
      </c>
      <c r="AH390">
        <f>IF($I390=AH$1,1,0)</f>
        <v>0</v>
      </c>
      <c r="AI390">
        <f>IF($C390=AI$1,1,0)</f>
        <v>0</v>
      </c>
      <c r="AJ390">
        <f>IF($C390=AJ$1,1,0)</f>
        <v>0</v>
      </c>
      <c r="AK390">
        <f>IF($C390=AK$1,1,0)</f>
        <v>0</v>
      </c>
      <c r="AL390">
        <f>IF($C390=AL$1,1,0)</f>
        <v>1</v>
      </c>
    </row>
    <row r="391" spans="1:38" x14ac:dyDescent="0.2">
      <c r="A391" s="1" t="s">
        <v>1105</v>
      </c>
      <c r="B391" s="2">
        <v>2020</v>
      </c>
      <c r="C391" s="2" t="s">
        <v>11</v>
      </c>
      <c r="D391" s="2">
        <v>182.6</v>
      </c>
      <c r="E391" s="2">
        <v>237</v>
      </c>
      <c r="F391">
        <f>D391*0.01</f>
        <v>1.8260000000000001</v>
      </c>
      <c r="G391" s="15">
        <f>E391*0.453592</f>
        <v>107.501304</v>
      </c>
      <c r="H391" s="16">
        <f t="shared" si="6"/>
        <v>32.200000000000003</v>
      </c>
      <c r="I391" t="str">
        <f>IF(H391&lt;=18.5,"Underweight",IF(H391&lt;=24.9,"Healthy weight",IF(H391&lt;=29.9,"Over weight", "Obesity")))</f>
        <v>Obesity</v>
      </c>
      <c r="J391" s="2">
        <v>36</v>
      </c>
      <c r="K391" s="2">
        <v>0</v>
      </c>
      <c r="L391" s="2">
        <v>0</v>
      </c>
      <c r="M391" s="2">
        <v>1</v>
      </c>
      <c r="N391">
        <v>1</v>
      </c>
      <c r="O391">
        <v>0</v>
      </c>
      <c r="P391" s="2">
        <v>29274.81</v>
      </c>
      <c r="R391" s="6">
        <v>362</v>
      </c>
      <c r="S391" s="6">
        <v>3239.8852570843414</v>
      </c>
      <c r="T391" s="6">
        <v>-335.71525708434137</v>
      </c>
      <c r="AE391">
        <f>IF($I391=AE$1,1,0)</f>
        <v>0</v>
      </c>
      <c r="AF391">
        <f>IF($I391=AF$1,1,0)</f>
        <v>1</v>
      </c>
      <c r="AG391">
        <f>IF($I391=AG$1,1,0)</f>
        <v>0</v>
      </c>
      <c r="AH391">
        <f>IF($I391=AH$1,1,0)</f>
        <v>0</v>
      </c>
      <c r="AI391">
        <f>IF($C391=AI$1,1,0)</f>
        <v>0</v>
      </c>
      <c r="AJ391">
        <f>IF($C391=AJ$1,1,0)</f>
        <v>0</v>
      </c>
      <c r="AK391">
        <f>IF($C391=AK$1,1,0)</f>
        <v>1</v>
      </c>
      <c r="AL391">
        <f>IF($C391=AL$1,1,0)</f>
        <v>0</v>
      </c>
    </row>
    <row r="392" spans="1:38" x14ac:dyDescent="0.2">
      <c r="A392" s="1" t="s">
        <v>605</v>
      </c>
      <c r="B392" s="2">
        <v>2020</v>
      </c>
      <c r="C392" s="2" t="s">
        <v>11</v>
      </c>
      <c r="D392" s="2">
        <v>167.1</v>
      </c>
      <c r="E392" s="2">
        <v>164</v>
      </c>
      <c r="F392">
        <f>D392*0.01</f>
        <v>1.671</v>
      </c>
      <c r="G392" s="15">
        <f>E392*0.453592</f>
        <v>74.389088000000001</v>
      </c>
      <c r="H392" s="16">
        <f t="shared" si="6"/>
        <v>26.6</v>
      </c>
      <c r="I392" t="str">
        <f>IF(H392&lt;=18.5,"Underweight",IF(H392&lt;=24.9,"Healthy weight",IF(H392&lt;=29.9,"Over weight", "Obesity")))</f>
        <v>Over weight</v>
      </c>
      <c r="J392" s="2">
        <v>39</v>
      </c>
      <c r="K392" s="2">
        <v>0</v>
      </c>
      <c r="L392" s="2">
        <v>1</v>
      </c>
      <c r="M392" s="2">
        <v>0</v>
      </c>
      <c r="N392">
        <v>1</v>
      </c>
      <c r="O392">
        <v>0</v>
      </c>
      <c r="P392" s="2">
        <v>5420.61</v>
      </c>
      <c r="R392" s="6">
        <v>363</v>
      </c>
      <c r="S392" s="6">
        <v>6609.7660518925713</v>
      </c>
      <c r="T392" s="6">
        <v>-4170.0760518925708</v>
      </c>
      <c r="AE392">
        <f>IF($I392=AE$1,1,0)</f>
        <v>1</v>
      </c>
      <c r="AF392">
        <f>IF($I392=AF$1,1,0)</f>
        <v>0</v>
      </c>
      <c r="AG392">
        <f>IF($I392=AG$1,1,0)</f>
        <v>0</v>
      </c>
      <c r="AH392">
        <f>IF($I392=AH$1,1,0)</f>
        <v>0</v>
      </c>
      <c r="AI392">
        <f>IF($C392=AI$1,1,0)</f>
        <v>0</v>
      </c>
      <c r="AJ392">
        <f>IF($C392=AJ$1,1,0)</f>
        <v>0</v>
      </c>
      <c r="AK392">
        <f>IF($C392=AK$1,1,0)</f>
        <v>1</v>
      </c>
      <c r="AL392">
        <f>IF($C392=AL$1,1,0)</f>
        <v>0</v>
      </c>
    </row>
    <row r="393" spans="1:38" x14ac:dyDescent="0.2">
      <c r="A393" s="1" t="s">
        <v>1158</v>
      </c>
      <c r="B393" s="2">
        <v>2020</v>
      </c>
      <c r="C393" s="2" t="s">
        <v>11</v>
      </c>
      <c r="D393" s="2">
        <v>158.19999999999999</v>
      </c>
      <c r="E393" s="2">
        <v>147</v>
      </c>
      <c r="F393">
        <f>D393*0.01</f>
        <v>1.5819999999999999</v>
      </c>
      <c r="G393" s="15">
        <f>E393*0.453592</f>
        <v>66.678023999999994</v>
      </c>
      <c r="H393" s="16">
        <f t="shared" si="6"/>
        <v>26.6</v>
      </c>
      <c r="I393" t="str">
        <f>IF(H393&lt;=18.5,"Underweight",IF(H393&lt;=24.9,"Healthy weight",IF(H393&lt;=29.9,"Over weight", "Obesity")))</f>
        <v>Over weight</v>
      </c>
      <c r="J393" s="2">
        <v>39</v>
      </c>
      <c r="K393" s="2">
        <v>1</v>
      </c>
      <c r="L393" s="2">
        <v>1</v>
      </c>
      <c r="M393" s="2">
        <v>0</v>
      </c>
      <c r="N393">
        <v>1</v>
      </c>
      <c r="O393">
        <v>0</v>
      </c>
      <c r="P393" s="2">
        <v>4608.24</v>
      </c>
      <c r="R393" s="6">
        <v>364</v>
      </c>
      <c r="S393" s="6">
        <v>8185.9313389597755</v>
      </c>
      <c r="T393" s="6">
        <v>-44.791338959775203</v>
      </c>
      <c r="AE393">
        <f>IF($I393=AE$1,1,0)</f>
        <v>1</v>
      </c>
      <c r="AF393">
        <f>IF($I393=AF$1,1,0)</f>
        <v>0</v>
      </c>
      <c r="AG393">
        <f>IF($I393=AG$1,1,0)</f>
        <v>0</v>
      </c>
      <c r="AH393">
        <f>IF($I393=AH$1,1,0)</f>
        <v>0</v>
      </c>
      <c r="AI393">
        <f>IF($C393=AI$1,1,0)</f>
        <v>0</v>
      </c>
      <c r="AJ393">
        <f>IF($C393=AJ$1,1,0)</f>
        <v>0</v>
      </c>
      <c r="AK393">
        <f>IF($C393=AK$1,1,0)</f>
        <v>1</v>
      </c>
      <c r="AL393">
        <f>IF($C393=AL$1,1,0)</f>
        <v>0</v>
      </c>
    </row>
    <row r="394" spans="1:38" x14ac:dyDescent="0.2">
      <c r="A394" s="1" t="s">
        <v>835</v>
      </c>
      <c r="B394" s="2">
        <v>2020</v>
      </c>
      <c r="C394" s="2" t="s">
        <v>11</v>
      </c>
      <c r="D394" s="2">
        <v>174.8</v>
      </c>
      <c r="E394" s="2">
        <v>147</v>
      </c>
      <c r="F394">
        <f>D394*0.01</f>
        <v>1.7480000000000002</v>
      </c>
      <c r="G394" s="15">
        <f>E394*0.453592</f>
        <v>66.678023999999994</v>
      </c>
      <c r="H394" s="16">
        <f t="shared" si="6"/>
        <v>21.8</v>
      </c>
      <c r="I394" t="str">
        <f>IF(H394&lt;=18.5,"Underweight",IF(H394&lt;=24.9,"Healthy weight",IF(H394&lt;=29.9,"Over weight", "Obesity")))</f>
        <v>Healthy weight</v>
      </c>
      <c r="J394" s="2">
        <v>41</v>
      </c>
      <c r="K394" s="2">
        <v>1</v>
      </c>
      <c r="L394" s="2">
        <v>1</v>
      </c>
      <c r="M394" s="2">
        <v>0</v>
      </c>
      <c r="N394">
        <v>0</v>
      </c>
      <c r="O394">
        <v>0</v>
      </c>
      <c r="P394" s="2">
        <v>4217.1000000000004</v>
      </c>
      <c r="R394" s="6">
        <v>365</v>
      </c>
      <c r="S394" s="6">
        <v>4816.0505441515452</v>
      </c>
      <c r="T394" s="6">
        <v>6208.5594558484554</v>
      </c>
      <c r="AE394">
        <f>IF($I394=AE$1,1,0)</f>
        <v>0</v>
      </c>
      <c r="AF394">
        <f>IF($I394=AF$1,1,0)</f>
        <v>0</v>
      </c>
      <c r="AG394">
        <f>IF($I394=AG$1,1,0)</f>
        <v>1</v>
      </c>
      <c r="AH394">
        <f>IF($I394=AH$1,1,0)</f>
        <v>0</v>
      </c>
      <c r="AI394">
        <f>IF($C394=AI$1,1,0)</f>
        <v>0</v>
      </c>
      <c r="AJ394">
        <f>IF($C394=AJ$1,1,0)</f>
        <v>0</v>
      </c>
      <c r="AK394">
        <f>IF($C394=AK$1,1,0)</f>
        <v>1</v>
      </c>
      <c r="AL394">
        <f>IF($C394=AL$1,1,0)</f>
        <v>0</v>
      </c>
    </row>
    <row r="395" spans="1:38" x14ac:dyDescent="0.2">
      <c r="A395" s="1" t="s">
        <v>883</v>
      </c>
      <c r="B395" s="2">
        <v>2020</v>
      </c>
      <c r="C395" s="2" t="s">
        <v>19</v>
      </c>
      <c r="D395" s="2">
        <v>171.1</v>
      </c>
      <c r="E395" s="2">
        <v>172</v>
      </c>
      <c r="F395">
        <f>D395*0.01</f>
        <v>1.7110000000000001</v>
      </c>
      <c r="G395" s="15">
        <f>E395*0.453592</f>
        <v>78.017824000000005</v>
      </c>
      <c r="H395" s="16">
        <f t="shared" si="6"/>
        <v>26.6</v>
      </c>
      <c r="I395" t="str">
        <f>IF(H395&lt;=18.5,"Underweight",IF(H395&lt;=24.9,"Healthy weight",IF(H395&lt;=29.9,"Over weight", "Obesity")))</f>
        <v>Over weight</v>
      </c>
      <c r="J395" s="2">
        <v>36</v>
      </c>
      <c r="K395" s="2">
        <v>0</v>
      </c>
      <c r="L395" s="2">
        <v>1</v>
      </c>
      <c r="M395" s="2">
        <v>0</v>
      </c>
      <c r="N395">
        <v>1</v>
      </c>
      <c r="O395">
        <v>0</v>
      </c>
      <c r="P395" s="2">
        <v>6277.11</v>
      </c>
      <c r="R395" s="6">
        <v>366</v>
      </c>
      <c r="S395" s="6">
        <v>8969.5911700577362</v>
      </c>
      <c r="T395" s="6">
        <v>17624.038829942263</v>
      </c>
      <c r="AE395">
        <f>IF($I395=AE$1,1,0)</f>
        <v>1</v>
      </c>
      <c r="AF395">
        <f>IF($I395=AF$1,1,0)</f>
        <v>0</v>
      </c>
      <c r="AG395">
        <f>IF($I395=AG$1,1,0)</f>
        <v>0</v>
      </c>
      <c r="AH395">
        <f>IF($I395=AH$1,1,0)</f>
        <v>0</v>
      </c>
      <c r="AI395">
        <f>IF($C395=AI$1,1,0)</f>
        <v>0</v>
      </c>
      <c r="AJ395">
        <f>IF($C395=AJ$1,1,0)</f>
        <v>1</v>
      </c>
      <c r="AK395">
        <f>IF($C395=AK$1,1,0)</f>
        <v>0</v>
      </c>
      <c r="AL395">
        <f>IF($C395=AL$1,1,0)</f>
        <v>0</v>
      </c>
    </row>
    <row r="396" spans="1:38" x14ac:dyDescent="0.2">
      <c r="A396" s="1" t="s">
        <v>14</v>
      </c>
      <c r="B396" s="2">
        <v>2020</v>
      </c>
      <c r="C396" s="2" t="s">
        <v>11</v>
      </c>
      <c r="D396" s="2">
        <v>166.8</v>
      </c>
      <c r="E396" s="2">
        <v>198</v>
      </c>
      <c r="F396">
        <f>D396*0.01</f>
        <v>1.6680000000000001</v>
      </c>
      <c r="G396" s="15">
        <f>E396*0.453592</f>
        <v>89.811216000000002</v>
      </c>
      <c r="H396" s="16">
        <f t="shared" si="6"/>
        <v>32.299999999999997</v>
      </c>
      <c r="I396" t="str">
        <f>IF(H396&lt;=18.5,"Underweight",IF(H396&lt;=24.9,"Healthy weight",IF(H396&lt;=29.9,"Over weight", "Obesity")))</f>
        <v>Obesity</v>
      </c>
      <c r="J396" s="2">
        <v>35</v>
      </c>
      <c r="K396" s="2">
        <v>1</v>
      </c>
      <c r="L396" s="2">
        <v>1</v>
      </c>
      <c r="M396" s="2">
        <v>0</v>
      </c>
      <c r="N396">
        <v>1</v>
      </c>
      <c r="O396">
        <v>0</v>
      </c>
      <c r="P396" s="2">
        <v>4449.6899999999996</v>
      </c>
      <c r="R396" s="6">
        <v>367</v>
      </c>
      <c r="S396" s="6">
        <v>3541.9187655736023</v>
      </c>
      <c r="T396" s="6">
        <v>-1121.9687655736025</v>
      </c>
      <c r="AE396">
        <f>IF($I396=AE$1,1,0)</f>
        <v>0</v>
      </c>
      <c r="AF396">
        <f>IF($I396=AF$1,1,0)</f>
        <v>1</v>
      </c>
      <c r="AG396">
        <f>IF($I396=AG$1,1,0)</f>
        <v>0</v>
      </c>
      <c r="AH396">
        <f>IF($I396=AH$1,1,0)</f>
        <v>0</v>
      </c>
      <c r="AI396">
        <f>IF($C396=AI$1,1,0)</f>
        <v>0</v>
      </c>
      <c r="AJ396">
        <f>IF($C396=AJ$1,1,0)</f>
        <v>0</v>
      </c>
      <c r="AK396">
        <f>IF($C396=AK$1,1,0)</f>
        <v>1</v>
      </c>
      <c r="AL396">
        <f>IF($C396=AL$1,1,0)</f>
        <v>0</v>
      </c>
    </row>
    <row r="397" spans="1:38" x14ac:dyDescent="0.2">
      <c r="A397" s="1" t="s">
        <v>40</v>
      </c>
      <c r="B397" s="2">
        <v>2020</v>
      </c>
      <c r="C397" s="2" t="s">
        <v>19</v>
      </c>
      <c r="D397" s="2">
        <v>186.1</v>
      </c>
      <c r="E397" s="2">
        <v>247</v>
      </c>
      <c r="F397">
        <f>D397*0.01</f>
        <v>1.861</v>
      </c>
      <c r="G397" s="15">
        <f>E397*0.453592</f>
        <v>112.03722399999999</v>
      </c>
      <c r="H397" s="16">
        <f t="shared" si="6"/>
        <v>32.299999999999997</v>
      </c>
      <c r="I397" t="str">
        <f>IF(H397&lt;=18.5,"Underweight",IF(H397&lt;=24.9,"Healthy weight",IF(H397&lt;=29.9,"Over weight", "Obesity")))</f>
        <v>Obesity</v>
      </c>
      <c r="J397" s="2">
        <v>31</v>
      </c>
      <c r="K397" s="2">
        <v>0</v>
      </c>
      <c r="L397" s="2">
        <v>0</v>
      </c>
      <c r="M397" s="2">
        <v>0</v>
      </c>
      <c r="N397">
        <v>1</v>
      </c>
      <c r="O397">
        <v>0</v>
      </c>
      <c r="P397" s="2">
        <v>4793.7</v>
      </c>
      <c r="R397" s="6">
        <v>368</v>
      </c>
      <c r="S397" s="6">
        <v>13635.266617121708</v>
      </c>
      <c r="T397" s="6">
        <v>-9239.6466171217071</v>
      </c>
      <c r="AE397">
        <f>IF($I397=AE$1,1,0)</f>
        <v>0</v>
      </c>
      <c r="AF397">
        <f>IF($I397=AF$1,1,0)</f>
        <v>1</v>
      </c>
      <c r="AG397">
        <f>IF($I397=AG$1,1,0)</f>
        <v>0</v>
      </c>
      <c r="AH397">
        <f>IF($I397=AH$1,1,0)</f>
        <v>0</v>
      </c>
      <c r="AI397">
        <f>IF($C397=AI$1,1,0)</f>
        <v>0</v>
      </c>
      <c r="AJ397">
        <f>IF($C397=AJ$1,1,0)</f>
        <v>1</v>
      </c>
      <c r="AK397">
        <f>IF($C397=AK$1,1,0)</f>
        <v>0</v>
      </c>
      <c r="AL397">
        <f>IF($C397=AL$1,1,0)</f>
        <v>0</v>
      </c>
    </row>
    <row r="398" spans="1:38" x14ac:dyDescent="0.2">
      <c r="A398" s="1" t="s">
        <v>576</v>
      </c>
      <c r="B398" s="2">
        <v>2020</v>
      </c>
      <c r="C398" s="2" t="s">
        <v>19</v>
      </c>
      <c r="D398" s="2">
        <v>165.9</v>
      </c>
      <c r="E398" s="2">
        <v>196</v>
      </c>
      <c r="F398">
        <f>D398*0.01</f>
        <v>1.659</v>
      </c>
      <c r="G398" s="15">
        <f>E398*0.453592</f>
        <v>88.904032000000001</v>
      </c>
      <c r="H398" s="16">
        <f t="shared" si="6"/>
        <v>32.299999999999997</v>
      </c>
      <c r="I398" t="str">
        <f>IF(H398&lt;=18.5,"Underweight",IF(H398&lt;=24.9,"Healthy weight",IF(H398&lt;=29.9,"Over weight", "Obesity")))</f>
        <v>Obesity</v>
      </c>
      <c r="J398" s="2">
        <v>33</v>
      </c>
      <c r="K398" s="2">
        <v>1</v>
      </c>
      <c r="L398" s="2">
        <v>1</v>
      </c>
      <c r="M398" s="2">
        <v>0</v>
      </c>
      <c r="N398">
        <v>1</v>
      </c>
      <c r="O398">
        <v>0</v>
      </c>
      <c r="P398" s="2">
        <v>3240.91</v>
      </c>
      <c r="R398" s="6">
        <v>369</v>
      </c>
      <c r="S398" s="6">
        <v>10414.425149907927</v>
      </c>
      <c r="T398" s="6">
        <v>-1495.6051499079276</v>
      </c>
      <c r="AE398">
        <f>IF($I398=AE$1,1,0)</f>
        <v>0</v>
      </c>
      <c r="AF398">
        <f>IF($I398=AF$1,1,0)</f>
        <v>1</v>
      </c>
      <c r="AG398">
        <f>IF($I398=AG$1,1,0)</f>
        <v>0</v>
      </c>
      <c r="AH398">
        <f>IF($I398=AH$1,1,0)</f>
        <v>0</v>
      </c>
      <c r="AI398">
        <f>IF($C398=AI$1,1,0)</f>
        <v>0</v>
      </c>
      <c r="AJ398">
        <f>IF($C398=AJ$1,1,0)</f>
        <v>1</v>
      </c>
      <c r="AK398">
        <f>IF($C398=AK$1,1,0)</f>
        <v>0</v>
      </c>
      <c r="AL398">
        <f>IF($C398=AL$1,1,0)</f>
        <v>0</v>
      </c>
    </row>
    <row r="399" spans="1:38" x14ac:dyDescent="0.2">
      <c r="A399" s="1" t="s">
        <v>640</v>
      </c>
      <c r="B399" s="2">
        <v>2020</v>
      </c>
      <c r="C399" s="2" t="s">
        <v>19</v>
      </c>
      <c r="D399" s="2">
        <v>171.4</v>
      </c>
      <c r="E399" s="2">
        <v>209</v>
      </c>
      <c r="F399">
        <f>D399*0.01</f>
        <v>1.7140000000000002</v>
      </c>
      <c r="G399" s="15">
        <f>E399*0.453592</f>
        <v>94.800727999999992</v>
      </c>
      <c r="H399" s="16">
        <f t="shared" si="6"/>
        <v>32.299999999999997</v>
      </c>
      <c r="I399" t="str">
        <f>IF(H399&lt;=18.5,"Underweight",IF(H399&lt;=24.9,"Healthy weight",IF(H399&lt;=29.9,"Over weight", "Obesity")))</f>
        <v>Obesity</v>
      </c>
      <c r="J399" s="2">
        <v>27</v>
      </c>
      <c r="K399" s="2">
        <v>1</v>
      </c>
      <c r="L399" s="2">
        <v>0</v>
      </c>
      <c r="M399" s="2">
        <v>0</v>
      </c>
      <c r="N399">
        <v>1</v>
      </c>
      <c r="O399">
        <v>0</v>
      </c>
      <c r="P399" s="2">
        <v>8696.43</v>
      </c>
      <c r="R399" s="6">
        <v>370</v>
      </c>
      <c r="S399" s="6">
        <v>8014.5223939371008</v>
      </c>
      <c r="T399" s="6">
        <v>-2929.5423939371012</v>
      </c>
      <c r="AE399">
        <f>IF($I399=AE$1,1,0)</f>
        <v>0</v>
      </c>
      <c r="AF399">
        <f>IF($I399=AF$1,1,0)</f>
        <v>1</v>
      </c>
      <c r="AG399">
        <f>IF($I399=AG$1,1,0)</f>
        <v>0</v>
      </c>
      <c r="AH399">
        <f>IF($I399=AH$1,1,0)</f>
        <v>0</v>
      </c>
      <c r="AI399">
        <f>IF($C399=AI$1,1,0)</f>
        <v>0</v>
      </c>
      <c r="AJ399">
        <f>IF($C399=AJ$1,1,0)</f>
        <v>1</v>
      </c>
      <c r="AK399">
        <f>IF($C399=AK$1,1,0)</f>
        <v>0</v>
      </c>
      <c r="AL399">
        <f>IF($C399=AL$1,1,0)</f>
        <v>0</v>
      </c>
    </row>
    <row r="400" spans="1:38" x14ac:dyDescent="0.2">
      <c r="A400" s="1" t="s">
        <v>658</v>
      </c>
      <c r="B400" s="2">
        <v>2020</v>
      </c>
      <c r="C400" s="2" t="s">
        <v>19</v>
      </c>
      <c r="D400" s="2">
        <v>177</v>
      </c>
      <c r="E400" s="2">
        <v>223</v>
      </c>
      <c r="F400">
        <f>D400*0.01</f>
        <v>1.77</v>
      </c>
      <c r="G400" s="15">
        <f>E400*0.453592</f>
        <v>101.151016</v>
      </c>
      <c r="H400" s="16">
        <f t="shared" si="6"/>
        <v>32.299999999999997</v>
      </c>
      <c r="I400" t="str">
        <f>IF(H400&lt;=18.5,"Underweight",IF(H400&lt;=24.9,"Healthy weight",IF(H400&lt;=29.9,"Over weight", "Obesity")))</f>
        <v>Obesity</v>
      </c>
      <c r="J400" s="2">
        <v>43</v>
      </c>
      <c r="K400" s="2">
        <v>1</v>
      </c>
      <c r="L400" s="2">
        <v>1</v>
      </c>
      <c r="M400" s="2">
        <v>0</v>
      </c>
      <c r="N400">
        <v>1</v>
      </c>
      <c r="O400">
        <v>0</v>
      </c>
      <c r="P400" s="2">
        <v>40638.68</v>
      </c>
      <c r="R400" s="6">
        <v>371</v>
      </c>
      <c r="S400" s="6">
        <v>8975.6380372683452</v>
      </c>
      <c r="T400" s="6">
        <v>-5631.8080372683453</v>
      </c>
      <c r="AE400">
        <f>IF($I400=AE$1,1,0)</f>
        <v>0</v>
      </c>
      <c r="AF400">
        <f>IF($I400=AF$1,1,0)</f>
        <v>1</v>
      </c>
      <c r="AG400">
        <f>IF($I400=AG$1,1,0)</f>
        <v>0</v>
      </c>
      <c r="AH400">
        <f>IF($I400=AH$1,1,0)</f>
        <v>0</v>
      </c>
      <c r="AI400">
        <f>IF($C400=AI$1,1,0)</f>
        <v>0</v>
      </c>
      <c r="AJ400">
        <f>IF($C400=AJ$1,1,0)</f>
        <v>1</v>
      </c>
      <c r="AK400">
        <f>IF($C400=AK$1,1,0)</f>
        <v>0</v>
      </c>
      <c r="AL400">
        <f>IF($C400=AL$1,1,0)</f>
        <v>0</v>
      </c>
    </row>
    <row r="401" spans="1:38" x14ac:dyDescent="0.2">
      <c r="A401" s="1" t="s">
        <v>1184</v>
      </c>
      <c r="B401" s="2">
        <v>2020</v>
      </c>
      <c r="C401" s="2" t="s">
        <v>19</v>
      </c>
      <c r="D401" s="2">
        <v>157.6</v>
      </c>
      <c r="E401" s="2">
        <v>146</v>
      </c>
      <c r="F401">
        <f>D401*0.01</f>
        <v>1.5760000000000001</v>
      </c>
      <c r="G401" s="15">
        <f>E401*0.453592</f>
        <v>66.224431999999993</v>
      </c>
      <c r="H401" s="16">
        <f t="shared" si="6"/>
        <v>26.7</v>
      </c>
      <c r="I401" t="str">
        <f>IF(H401&lt;=18.5,"Underweight",IF(H401&lt;=24.9,"Healthy weight",IF(H401&lt;=29.9,"Over weight", "Obesity")))</f>
        <v>Over weight</v>
      </c>
      <c r="J401" s="2">
        <v>27</v>
      </c>
      <c r="K401" s="2">
        <v>1</v>
      </c>
      <c r="L401" s="2">
        <v>0</v>
      </c>
      <c r="M401" s="2">
        <v>0</v>
      </c>
      <c r="N401">
        <v>1</v>
      </c>
      <c r="O401">
        <v>0</v>
      </c>
      <c r="P401" s="2">
        <v>1298.46</v>
      </c>
      <c r="R401" s="6">
        <v>372</v>
      </c>
      <c r="S401" s="6">
        <v>6428.7879676133143</v>
      </c>
      <c r="T401" s="6">
        <v>-3831.2279676133144</v>
      </c>
      <c r="AE401">
        <f>IF($I401=AE$1,1,0)</f>
        <v>1</v>
      </c>
      <c r="AF401">
        <f>IF($I401=AF$1,1,0)</f>
        <v>0</v>
      </c>
      <c r="AG401">
        <f>IF($I401=AG$1,1,0)</f>
        <v>0</v>
      </c>
      <c r="AH401">
        <f>IF($I401=AH$1,1,0)</f>
        <v>0</v>
      </c>
      <c r="AI401">
        <f>IF($C401=AI$1,1,0)</f>
        <v>0</v>
      </c>
      <c r="AJ401">
        <f>IF($C401=AJ$1,1,0)</f>
        <v>1</v>
      </c>
      <c r="AK401">
        <f>IF($C401=AK$1,1,0)</f>
        <v>0</v>
      </c>
      <c r="AL401">
        <f>IF($C401=AL$1,1,0)</f>
        <v>0</v>
      </c>
    </row>
    <row r="402" spans="1:38" x14ac:dyDescent="0.2">
      <c r="A402" s="1" t="s">
        <v>1278</v>
      </c>
      <c r="B402" s="2">
        <v>2020</v>
      </c>
      <c r="C402" s="2" t="s">
        <v>19</v>
      </c>
      <c r="D402" s="2">
        <v>180.7</v>
      </c>
      <c r="E402" s="2">
        <v>192</v>
      </c>
      <c r="F402">
        <f>D402*0.01</f>
        <v>1.8069999999999999</v>
      </c>
      <c r="G402" s="15">
        <f>E402*0.453592</f>
        <v>87.089663999999999</v>
      </c>
      <c r="H402" s="16">
        <f t="shared" si="6"/>
        <v>26.7</v>
      </c>
      <c r="I402" t="str">
        <f>IF(H402&lt;=18.5,"Underweight",IF(H402&lt;=24.9,"Healthy weight",IF(H402&lt;=29.9,"Over weight", "Obesity")))</f>
        <v>Over weight</v>
      </c>
      <c r="J402" s="2">
        <v>37</v>
      </c>
      <c r="K402" s="2">
        <v>0</v>
      </c>
      <c r="L402" s="2">
        <v>1</v>
      </c>
      <c r="M402" s="2">
        <v>0</v>
      </c>
      <c r="N402">
        <v>1</v>
      </c>
      <c r="O402">
        <v>0</v>
      </c>
      <c r="P402" s="2">
        <v>6387.36</v>
      </c>
      <c r="R402" s="6">
        <v>373</v>
      </c>
      <c r="S402" s="6">
        <v>20074.35739454264</v>
      </c>
      <c r="T402" s="6">
        <v>5998.4726054573621</v>
      </c>
      <c r="AE402">
        <f>IF($I402=AE$1,1,0)</f>
        <v>1</v>
      </c>
      <c r="AF402">
        <f>IF($I402=AF$1,1,0)</f>
        <v>0</v>
      </c>
      <c r="AG402">
        <f>IF($I402=AG$1,1,0)</f>
        <v>0</v>
      </c>
      <c r="AH402">
        <f>IF($I402=AH$1,1,0)</f>
        <v>0</v>
      </c>
      <c r="AI402">
        <f>IF($C402=AI$1,1,0)</f>
        <v>0</v>
      </c>
      <c r="AJ402">
        <f>IF($C402=AJ$1,1,0)</f>
        <v>1</v>
      </c>
      <c r="AK402">
        <f>IF($C402=AK$1,1,0)</f>
        <v>0</v>
      </c>
      <c r="AL402">
        <f>IF($C402=AL$1,1,0)</f>
        <v>0</v>
      </c>
    </row>
    <row r="403" spans="1:38" x14ac:dyDescent="0.2">
      <c r="A403" s="1" t="s">
        <v>664</v>
      </c>
      <c r="B403" s="2">
        <v>2020</v>
      </c>
      <c r="C403" s="2" t="s">
        <v>26</v>
      </c>
      <c r="D403" s="2">
        <v>156.4</v>
      </c>
      <c r="E403" s="2">
        <v>174</v>
      </c>
      <c r="F403">
        <f>D403*0.01</f>
        <v>1.5640000000000001</v>
      </c>
      <c r="G403" s="15">
        <f>E403*0.453592</f>
        <v>78.925008000000005</v>
      </c>
      <c r="H403" s="16">
        <f t="shared" si="6"/>
        <v>32.299999999999997</v>
      </c>
      <c r="I403" t="str">
        <f>IF(H403&lt;=18.5,"Underweight",IF(H403&lt;=24.9,"Healthy weight",IF(H403&lt;=29.9,"Over weight", "Obesity")))</f>
        <v>Obesity</v>
      </c>
      <c r="J403" s="2">
        <v>32</v>
      </c>
      <c r="K403" s="2">
        <v>0</v>
      </c>
      <c r="L403" s="2">
        <v>2</v>
      </c>
      <c r="M403" s="2">
        <v>0</v>
      </c>
      <c r="N403">
        <v>1</v>
      </c>
      <c r="O403">
        <v>1</v>
      </c>
      <c r="P403" s="2">
        <v>5908.06</v>
      </c>
      <c r="R403" s="6">
        <v>374</v>
      </c>
      <c r="S403" s="6">
        <v>6105.091585446251</v>
      </c>
      <c r="T403" s="6">
        <v>-407.59158544625097</v>
      </c>
      <c r="AE403">
        <f>IF($I403=AE$1,1,0)</f>
        <v>0</v>
      </c>
      <c r="AF403">
        <f>IF($I403=AF$1,1,0)</f>
        <v>1</v>
      </c>
      <c r="AG403">
        <f>IF($I403=AG$1,1,0)</f>
        <v>0</v>
      </c>
      <c r="AH403">
        <f>IF($I403=AH$1,1,0)</f>
        <v>0</v>
      </c>
      <c r="AI403">
        <f>IF($C403=AI$1,1,0)</f>
        <v>1</v>
      </c>
      <c r="AJ403">
        <f>IF($C403=AJ$1,1,0)</f>
        <v>0</v>
      </c>
      <c r="AK403">
        <f>IF($C403=AK$1,1,0)</f>
        <v>0</v>
      </c>
      <c r="AL403">
        <f>IF($C403=AL$1,1,0)</f>
        <v>0</v>
      </c>
    </row>
    <row r="404" spans="1:38" x14ac:dyDescent="0.2">
      <c r="A404" s="1" t="s">
        <v>695</v>
      </c>
      <c r="B404" s="2">
        <v>2020</v>
      </c>
      <c r="C404" s="2" t="s">
        <v>19</v>
      </c>
      <c r="D404" s="2">
        <v>162.80000000000001</v>
      </c>
      <c r="E404" s="2">
        <v>189</v>
      </c>
      <c r="F404">
        <f>D404*0.01</f>
        <v>1.6280000000000001</v>
      </c>
      <c r="G404" s="15">
        <f>E404*0.453592</f>
        <v>85.728887999999998</v>
      </c>
      <c r="H404" s="16">
        <f t="shared" si="6"/>
        <v>32.299999999999997</v>
      </c>
      <c r="I404" t="str">
        <f>IF(H404&lt;=18.5,"Underweight",IF(H404&lt;=24.9,"Healthy weight",IF(H404&lt;=29.9,"Over weight", "Obesity")))</f>
        <v>Obesity</v>
      </c>
      <c r="J404" s="2">
        <v>28</v>
      </c>
      <c r="K404" s="2">
        <v>1</v>
      </c>
      <c r="L404" s="2">
        <v>0</v>
      </c>
      <c r="M404" s="2">
        <v>0</v>
      </c>
      <c r="N404">
        <v>1</v>
      </c>
      <c r="O404">
        <v>0</v>
      </c>
      <c r="P404" s="2">
        <v>2138.34</v>
      </c>
      <c r="R404" s="6">
        <v>375</v>
      </c>
      <c r="S404" s="6">
        <v>3713.327710596277</v>
      </c>
      <c r="T404" s="6">
        <v>-2109.347710596277</v>
      </c>
      <c r="AE404">
        <f>IF($I404=AE$1,1,0)</f>
        <v>0</v>
      </c>
      <c r="AF404">
        <f>IF($I404=AF$1,1,0)</f>
        <v>1</v>
      </c>
      <c r="AG404">
        <f>IF($I404=AG$1,1,0)</f>
        <v>0</v>
      </c>
      <c r="AH404">
        <f>IF($I404=AH$1,1,0)</f>
        <v>0</v>
      </c>
      <c r="AI404">
        <f>IF($C404=AI$1,1,0)</f>
        <v>0</v>
      </c>
      <c r="AJ404">
        <f>IF($C404=AJ$1,1,0)</f>
        <v>1</v>
      </c>
      <c r="AK404">
        <f>IF($C404=AK$1,1,0)</f>
        <v>0</v>
      </c>
      <c r="AL404">
        <f>IF($C404=AL$1,1,0)</f>
        <v>0</v>
      </c>
    </row>
    <row r="405" spans="1:38" x14ac:dyDescent="0.2">
      <c r="A405" s="1" t="s">
        <v>1203</v>
      </c>
      <c r="B405" s="2">
        <v>2020</v>
      </c>
      <c r="C405" s="2" t="s">
        <v>21</v>
      </c>
      <c r="D405" s="2">
        <v>166.4</v>
      </c>
      <c r="E405" s="2">
        <v>163</v>
      </c>
      <c r="F405">
        <f>D405*0.01</f>
        <v>1.6640000000000001</v>
      </c>
      <c r="G405" s="15">
        <f>E405*0.453592</f>
        <v>73.935496000000001</v>
      </c>
      <c r="H405" s="16">
        <f t="shared" si="6"/>
        <v>26.7</v>
      </c>
      <c r="I405" t="str">
        <f>IF(H405&lt;=18.5,"Underweight",IF(H405&lt;=24.9,"Healthy weight",IF(H405&lt;=29.9,"Over weight", "Obesity")))</f>
        <v>Over weight</v>
      </c>
      <c r="J405" s="2">
        <v>26</v>
      </c>
      <c r="K405" s="2">
        <v>1</v>
      </c>
      <c r="L405" s="2">
        <v>2</v>
      </c>
      <c r="M405" s="2">
        <v>0</v>
      </c>
      <c r="N405">
        <v>1</v>
      </c>
      <c r="O405">
        <v>0</v>
      </c>
      <c r="P405" s="2">
        <v>2038.34</v>
      </c>
      <c r="R405" s="6">
        <v>376</v>
      </c>
      <c r="S405" s="6">
        <v>8991.2540437355365</v>
      </c>
      <c r="T405" s="6">
        <v>-1543.7040437355363</v>
      </c>
      <c r="AE405">
        <f>IF($I405=AE$1,1,0)</f>
        <v>1</v>
      </c>
      <c r="AF405">
        <f>IF($I405=AF$1,1,0)</f>
        <v>0</v>
      </c>
      <c r="AG405">
        <f>IF($I405=AG$1,1,0)</f>
        <v>0</v>
      </c>
      <c r="AH405">
        <f>IF($I405=AH$1,1,0)</f>
        <v>0</v>
      </c>
      <c r="AI405">
        <f>IF($C405=AI$1,1,0)</f>
        <v>0</v>
      </c>
      <c r="AJ405">
        <f>IF($C405=AJ$1,1,0)</f>
        <v>0</v>
      </c>
      <c r="AK405">
        <f>IF($C405=AK$1,1,0)</f>
        <v>0</v>
      </c>
      <c r="AL405">
        <f>IF($C405=AL$1,1,0)</f>
        <v>1</v>
      </c>
    </row>
    <row r="406" spans="1:38" x14ac:dyDescent="0.2">
      <c r="A406" s="1" t="s">
        <v>423</v>
      </c>
      <c r="B406" s="2">
        <v>2020</v>
      </c>
      <c r="C406" s="2" t="s">
        <v>19</v>
      </c>
      <c r="D406" s="2">
        <v>167.5</v>
      </c>
      <c r="E406" s="2">
        <v>110</v>
      </c>
      <c r="F406">
        <f>D406*0.01</f>
        <v>1.675</v>
      </c>
      <c r="G406" s="15">
        <f>E406*0.453592</f>
        <v>49.895119999999999</v>
      </c>
      <c r="H406" s="16">
        <f t="shared" si="6"/>
        <v>17.8</v>
      </c>
      <c r="I406" t="str">
        <f>IF(H406&lt;=18.5,"Underweight",IF(H406&lt;=24.9,"Healthy weight",IF(H406&lt;=29.9,"Over weight", "Obesity")))</f>
        <v>Underweight</v>
      </c>
      <c r="J406" s="2">
        <v>26</v>
      </c>
      <c r="K406" s="2">
        <v>1</v>
      </c>
      <c r="L406" s="2">
        <v>1</v>
      </c>
      <c r="M406" s="2">
        <v>0</v>
      </c>
      <c r="N406">
        <v>0</v>
      </c>
      <c r="O406">
        <v>0</v>
      </c>
      <c r="P406" s="2">
        <v>1478.17</v>
      </c>
      <c r="R406" s="6">
        <v>377</v>
      </c>
      <c r="S406" s="6">
        <v>3394.9714518893988</v>
      </c>
      <c r="T406" s="6">
        <v>-2057.4214518893987</v>
      </c>
      <c r="AE406">
        <f>IF($I406=AE$1,1,0)</f>
        <v>0</v>
      </c>
      <c r="AF406">
        <f>IF($I406=AF$1,1,0)</f>
        <v>0</v>
      </c>
      <c r="AG406">
        <f>IF($I406=AG$1,1,0)</f>
        <v>0</v>
      </c>
      <c r="AH406">
        <f>IF($I406=AH$1,1,0)</f>
        <v>1</v>
      </c>
      <c r="AI406">
        <f>IF($C406=AI$1,1,0)</f>
        <v>0</v>
      </c>
      <c r="AJ406">
        <f>IF($C406=AJ$1,1,0)</f>
        <v>1</v>
      </c>
      <c r="AK406">
        <f>IF($C406=AK$1,1,0)</f>
        <v>0</v>
      </c>
      <c r="AL406">
        <f>IF($C406=AL$1,1,0)</f>
        <v>0</v>
      </c>
    </row>
    <row r="407" spans="1:38" x14ac:dyDescent="0.2">
      <c r="A407" s="1" t="s">
        <v>429</v>
      </c>
      <c r="B407" s="2">
        <v>2020</v>
      </c>
      <c r="C407" s="2" t="s">
        <v>19</v>
      </c>
      <c r="D407" s="2">
        <v>156.30000000000001</v>
      </c>
      <c r="E407" s="2">
        <v>144</v>
      </c>
      <c r="F407">
        <f>D407*0.01</f>
        <v>1.5630000000000002</v>
      </c>
      <c r="G407" s="15">
        <f>E407*0.453592</f>
        <v>65.317248000000006</v>
      </c>
      <c r="H407" s="16">
        <f t="shared" si="6"/>
        <v>26.7</v>
      </c>
      <c r="I407" t="str">
        <f>IF(H407&lt;=18.5,"Underweight",IF(H407&lt;=24.9,"Healthy weight",IF(H407&lt;=29.9,"Over weight", "Obesity")))</f>
        <v>Over weight</v>
      </c>
      <c r="J407" s="2">
        <v>42</v>
      </c>
      <c r="K407" s="2">
        <v>1</v>
      </c>
      <c r="L407" s="2">
        <v>1</v>
      </c>
      <c r="M407" s="2">
        <v>1</v>
      </c>
      <c r="N407">
        <v>1</v>
      </c>
      <c r="O407">
        <v>0</v>
      </c>
      <c r="P407" s="2">
        <v>19284.240000000002</v>
      </c>
      <c r="R407" s="6">
        <v>378</v>
      </c>
      <c r="S407" s="6">
        <v>2424.993413051996</v>
      </c>
      <c r="T407" s="6">
        <v>1226.7665869480043</v>
      </c>
      <c r="AE407">
        <f>IF($I407=AE$1,1,0)</f>
        <v>1</v>
      </c>
      <c r="AF407">
        <f>IF($I407=AF$1,1,0)</f>
        <v>0</v>
      </c>
      <c r="AG407">
        <f>IF($I407=AG$1,1,0)</f>
        <v>0</v>
      </c>
      <c r="AH407">
        <f>IF($I407=AH$1,1,0)</f>
        <v>0</v>
      </c>
      <c r="AI407">
        <f>IF($C407=AI$1,1,0)</f>
        <v>0</v>
      </c>
      <c r="AJ407">
        <f>IF($C407=AJ$1,1,0)</f>
        <v>1</v>
      </c>
      <c r="AK407">
        <f>IF($C407=AK$1,1,0)</f>
        <v>0</v>
      </c>
      <c r="AL407">
        <f>IF($C407=AL$1,1,0)</f>
        <v>0</v>
      </c>
    </row>
    <row r="408" spans="1:38" x14ac:dyDescent="0.2">
      <c r="A408" s="1" t="s">
        <v>717</v>
      </c>
      <c r="B408" s="2">
        <v>2020</v>
      </c>
      <c r="C408" s="2" t="s">
        <v>19</v>
      </c>
      <c r="D408" s="2">
        <v>163</v>
      </c>
      <c r="E408" s="2">
        <v>189</v>
      </c>
      <c r="F408">
        <f>D408*0.01</f>
        <v>1.6300000000000001</v>
      </c>
      <c r="G408" s="15">
        <f>E408*0.453592</f>
        <v>85.728887999999998</v>
      </c>
      <c r="H408" s="16">
        <f t="shared" si="6"/>
        <v>32.299999999999997</v>
      </c>
      <c r="I408" t="str">
        <f>IF(H408&lt;=18.5,"Underweight",IF(H408&lt;=24.9,"Healthy weight",IF(H408&lt;=29.9,"Over weight", "Obesity")))</f>
        <v>Obesity</v>
      </c>
      <c r="J408" s="2">
        <v>24</v>
      </c>
      <c r="K408" s="2">
        <v>0</v>
      </c>
      <c r="L408" s="2">
        <v>0</v>
      </c>
      <c r="M408" s="2">
        <v>0</v>
      </c>
      <c r="N408">
        <v>1</v>
      </c>
      <c r="O408">
        <v>0</v>
      </c>
      <c r="P408" s="2">
        <v>1378.93</v>
      </c>
      <c r="R408" s="6">
        <v>379</v>
      </c>
      <c r="S408" s="6">
        <v>5305.1090041306725</v>
      </c>
      <c r="T408" s="6">
        <v>-1107.0790041306727</v>
      </c>
      <c r="AE408">
        <f>IF($I408=AE$1,1,0)</f>
        <v>0</v>
      </c>
      <c r="AF408">
        <f>IF($I408=AF$1,1,0)</f>
        <v>1</v>
      </c>
      <c r="AG408">
        <f>IF($I408=AG$1,1,0)</f>
        <v>0</v>
      </c>
      <c r="AH408">
        <f>IF($I408=AH$1,1,0)</f>
        <v>0</v>
      </c>
      <c r="AI408">
        <f>IF($C408=AI$1,1,0)</f>
        <v>0</v>
      </c>
      <c r="AJ408">
        <f>IF($C408=AJ$1,1,0)</f>
        <v>1</v>
      </c>
      <c r="AK408">
        <f>IF($C408=AK$1,1,0)</f>
        <v>0</v>
      </c>
      <c r="AL408">
        <f>IF($C408=AL$1,1,0)</f>
        <v>0</v>
      </c>
    </row>
    <row r="409" spans="1:38" x14ac:dyDescent="0.2">
      <c r="A409" s="1" t="s">
        <v>534</v>
      </c>
      <c r="B409" s="2">
        <v>2020</v>
      </c>
      <c r="C409" s="2" t="s">
        <v>19</v>
      </c>
      <c r="D409" s="2">
        <v>165.6</v>
      </c>
      <c r="E409" s="2">
        <v>132</v>
      </c>
      <c r="F409">
        <f>D409*0.01</f>
        <v>1.6559999999999999</v>
      </c>
      <c r="G409" s="15">
        <f>E409*0.453592</f>
        <v>59.874144000000001</v>
      </c>
      <c r="H409" s="16">
        <f t="shared" si="6"/>
        <v>21.8</v>
      </c>
      <c r="I409" t="str">
        <f>IF(H409&lt;=18.5,"Underweight",IF(H409&lt;=24.9,"Healthy weight",IF(H409&lt;=29.9,"Over weight", "Obesity")))</f>
        <v>Healthy weight</v>
      </c>
      <c r="J409" s="2">
        <v>25</v>
      </c>
      <c r="K409" s="2">
        <v>1</v>
      </c>
      <c r="L409" s="2">
        <v>0</v>
      </c>
      <c r="M409" s="2">
        <v>0</v>
      </c>
      <c r="N409">
        <v>0</v>
      </c>
      <c r="O409">
        <v>0</v>
      </c>
      <c r="P409" s="2">
        <v>887.13</v>
      </c>
      <c r="R409" s="6">
        <v>380</v>
      </c>
      <c r="S409" s="6">
        <v>196.49960210384324</v>
      </c>
      <c r="T409" s="6">
        <v>605.88039789615675</v>
      </c>
      <c r="AE409">
        <f>IF($I409=AE$1,1,0)</f>
        <v>0</v>
      </c>
      <c r="AF409">
        <f>IF($I409=AF$1,1,0)</f>
        <v>0</v>
      </c>
      <c r="AG409">
        <f>IF($I409=AG$1,1,0)</f>
        <v>1</v>
      </c>
      <c r="AH409">
        <f>IF($I409=AH$1,1,0)</f>
        <v>0</v>
      </c>
      <c r="AI409">
        <f>IF($C409=AI$1,1,0)</f>
        <v>0</v>
      </c>
      <c r="AJ409">
        <f>IF($C409=AJ$1,1,0)</f>
        <v>1</v>
      </c>
      <c r="AK409">
        <f>IF($C409=AK$1,1,0)</f>
        <v>0</v>
      </c>
      <c r="AL409">
        <f>IF($C409=AL$1,1,0)</f>
        <v>0</v>
      </c>
    </row>
    <row r="410" spans="1:38" x14ac:dyDescent="0.2">
      <c r="A410" s="1" t="s">
        <v>762</v>
      </c>
      <c r="B410" s="2">
        <v>2020</v>
      </c>
      <c r="C410" s="2" t="s">
        <v>21</v>
      </c>
      <c r="D410" s="2">
        <v>173.8</v>
      </c>
      <c r="E410" s="2">
        <v>215</v>
      </c>
      <c r="F410">
        <f>D410*0.01</f>
        <v>1.7380000000000002</v>
      </c>
      <c r="G410" s="15">
        <f>E410*0.453592</f>
        <v>97.522279999999995</v>
      </c>
      <c r="H410" s="16">
        <f t="shared" si="6"/>
        <v>32.299999999999997</v>
      </c>
      <c r="I410" t="str">
        <f>IF(H410&lt;=18.5,"Underweight",IF(H410&lt;=24.9,"Healthy weight",IF(H410&lt;=29.9,"Over weight", "Obesity")))</f>
        <v>Obesity</v>
      </c>
      <c r="J410" s="2">
        <v>31</v>
      </c>
      <c r="K410" s="2">
        <v>0</v>
      </c>
      <c r="L410" s="2">
        <v>1</v>
      </c>
      <c r="M410" s="2">
        <v>0</v>
      </c>
      <c r="N410">
        <v>1</v>
      </c>
      <c r="O410">
        <v>0</v>
      </c>
      <c r="P410" s="2">
        <v>4479.6000000000004</v>
      </c>
      <c r="R410" s="6">
        <v>381</v>
      </c>
      <c r="S410" s="6">
        <v>8185.9313389597755</v>
      </c>
      <c r="T410" s="6">
        <v>1487.2686610402252</v>
      </c>
      <c r="AE410">
        <f>IF($I410=AE$1,1,0)</f>
        <v>0</v>
      </c>
      <c r="AF410">
        <f>IF($I410=AF$1,1,0)</f>
        <v>1</v>
      </c>
      <c r="AG410">
        <f>IF($I410=AG$1,1,0)</f>
        <v>0</v>
      </c>
      <c r="AH410">
        <f>IF($I410=AH$1,1,0)</f>
        <v>0</v>
      </c>
      <c r="AI410">
        <f>IF($C410=AI$1,1,0)</f>
        <v>0</v>
      </c>
      <c r="AJ410">
        <f>IF($C410=AJ$1,1,0)</f>
        <v>0</v>
      </c>
      <c r="AK410">
        <f>IF($C410=AK$1,1,0)</f>
        <v>0</v>
      </c>
      <c r="AL410">
        <f>IF($C410=AL$1,1,0)</f>
        <v>1</v>
      </c>
    </row>
    <row r="411" spans="1:38" x14ac:dyDescent="0.2">
      <c r="A411" s="1" t="s">
        <v>527</v>
      </c>
      <c r="B411" s="2">
        <v>2020</v>
      </c>
      <c r="C411" s="2" t="s">
        <v>21</v>
      </c>
      <c r="D411" s="2">
        <v>163.69999999999999</v>
      </c>
      <c r="E411" s="2">
        <v>129</v>
      </c>
      <c r="F411">
        <f>D411*0.01</f>
        <v>1.637</v>
      </c>
      <c r="G411" s="15">
        <f>E411*0.453592</f>
        <v>58.513368</v>
      </c>
      <c r="H411" s="16">
        <f t="shared" si="6"/>
        <v>21.8</v>
      </c>
      <c r="I411" t="str">
        <f>IF(H411&lt;=18.5,"Underweight",IF(H411&lt;=24.9,"Healthy weight",IF(H411&lt;=29.9,"Over weight", "Obesity")))</f>
        <v>Healthy weight</v>
      </c>
      <c r="J411" s="2">
        <v>31</v>
      </c>
      <c r="K411" s="2">
        <v>1</v>
      </c>
      <c r="L411" s="2">
        <v>0</v>
      </c>
      <c r="M411" s="2">
        <v>0</v>
      </c>
      <c r="N411">
        <v>0</v>
      </c>
      <c r="O411">
        <v>0</v>
      </c>
      <c r="P411" s="2">
        <v>1934.67</v>
      </c>
      <c r="R411" s="6">
        <v>382</v>
      </c>
      <c r="S411" s="6">
        <v>8232.7793583613493</v>
      </c>
      <c r="T411" s="6">
        <v>-3486.2993583613497</v>
      </c>
      <c r="AE411">
        <f>IF($I411=AE$1,1,0)</f>
        <v>0</v>
      </c>
      <c r="AF411">
        <f>IF($I411=AF$1,1,0)</f>
        <v>0</v>
      </c>
      <c r="AG411">
        <f>IF($I411=AG$1,1,0)</f>
        <v>1</v>
      </c>
      <c r="AH411">
        <f>IF($I411=AH$1,1,0)</f>
        <v>0</v>
      </c>
      <c r="AI411">
        <f>IF($C411=AI$1,1,0)</f>
        <v>0</v>
      </c>
      <c r="AJ411">
        <f>IF($C411=AJ$1,1,0)</f>
        <v>0</v>
      </c>
      <c r="AK411">
        <f>IF($C411=AK$1,1,0)</f>
        <v>0</v>
      </c>
      <c r="AL411">
        <f>IF($C411=AL$1,1,0)</f>
        <v>1</v>
      </c>
    </row>
    <row r="412" spans="1:38" x14ac:dyDescent="0.2">
      <c r="A412" s="1" t="s">
        <v>629</v>
      </c>
      <c r="B412" s="2">
        <v>2020</v>
      </c>
      <c r="C412" s="2" t="s">
        <v>19</v>
      </c>
      <c r="D412" s="2">
        <v>161.1</v>
      </c>
      <c r="E412" s="2">
        <v>153</v>
      </c>
      <c r="F412">
        <f>D412*0.01</f>
        <v>1.611</v>
      </c>
      <c r="G412" s="15">
        <f>E412*0.453592</f>
        <v>69.399575999999996</v>
      </c>
      <c r="H412" s="16">
        <f t="shared" si="6"/>
        <v>26.7</v>
      </c>
      <c r="I412" t="str">
        <f>IF(H412&lt;=18.5,"Underweight",IF(H412&lt;=24.9,"Healthy weight",IF(H412&lt;=29.9,"Over weight", "Obesity")))</f>
        <v>Over weight</v>
      </c>
      <c r="J412" s="2">
        <v>43</v>
      </c>
      <c r="K412" s="2">
        <v>0</v>
      </c>
      <c r="L412" s="2">
        <v>2</v>
      </c>
      <c r="M412" s="2">
        <v>0</v>
      </c>
      <c r="N412">
        <v>1</v>
      </c>
      <c r="O412">
        <v>0</v>
      </c>
      <c r="P412" s="2">
        <v>6319.26</v>
      </c>
      <c r="R412" s="6">
        <v>383</v>
      </c>
      <c r="S412" s="6">
        <v>7696.1661352302217</v>
      </c>
      <c r="T412" s="6">
        <v>-2932.5261352302214</v>
      </c>
      <c r="AE412">
        <f>IF($I412=AE$1,1,0)</f>
        <v>1</v>
      </c>
      <c r="AF412">
        <f>IF($I412=AF$1,1,0)</f>
        <v>0</v>
      </c>
      <c r="AG412">
        <f>IF($I412=AG$1,1,0)</f>
        <v>0</v>
      </c>
      <c r="AH412">
        <f>IF($I412=AH$1,1,0)</f>
        <v>0</v>
      </c>
      <c r="AI412">
        <f>IF($C412=AI$1,1,0)</f>
        <v>0</v>
      </c>
      <c r="AJ412">
        <f>IF($C412=AJ$1,1,0)</f>
        <v>1</v>
      </c>
      <c r="AK412">
        <f>IF($C412=AK$1,1,0)</f>
        <v>0</v>
      </c>
      <c r="AL412">
        <f>IF($C412=AL$1,1,0)</f>
        <v>0</v>
      </c>
    </row>
    <row r="413" spans="1:38" x14ac:dyDescent="0.2">
      <c r="A413" s="1" t="s">
        <v>800</v>
      </c>
      <c r="B413" s="2">
        <v>2020</v>
      </c>
      <c r="C413" s="2" t="s">
        <v>19</v>
      </c>
      <c r="D413" s="2">
        <v>179.3</v>
      </c>
      <c r="E413" s="2">
        <v>229</v>
      </c>
      <c r="F413">
        <f>D413*0.01</f>
        <v>1.7930000000000001</v>
      </c>
      <c r="G413" s="15">
        <f>E413*0.453592</f>
        <v>103.872568</v>
      </c>
      <c r="H413" s="16">
        <f t="shared" si="6"/>
        <v>32.299999999999997</v>
      </c>
      <c r="I413" t="str">
        <f>IF(H413&lt;=18.5,"Underweight",IF(H413&lt;=24.9,"Healthy weight",IF(H413&lt;=29.9,"Over weight", "Obesity")))</f>
        <v>Obesity</v>
      </c>
      <c r="J413" s="2">
        <v>33</v>
      </c>
      <c r="K413" s="2">
        <v>0</v>
      </c>
      <c r="L413" s="2">
        <v>1</v>
      </c>
      <c r="M413" s="2">
        <v>1</v>
      </c>
      <c r="N413">
        <v>1</v>
      </c>
      <c r="O413">
        <v>0</v>
      </c>
      <c r="P413" s="2">
        <v>42577.86</v>
      </c>
      <c r="R413" s="6">
        <v>384</v>
      </c>
      <c r="S413" s="6">
        <v>8682.4669242852433</v>
      </c>
      <c r="T413" s="6">
        <v>-1841.7069242852431</v>
      </c>
      <c r="AE413">
        <f>IF($I413=AE$1,1,0)</f>
        <v>0</v>
      </c>
      <c r="AF413">
        <f>IF($I413=AF$1,1,0)</f>
        <v>1</v>
      </c>
      <c r="AG413">
        <f>IF($I413=AG$1,1,0)</f>
        <v>0</v>
      </c>
      <c r="AH413">
        <f>IF($I413=AH$1,1,0)</f>
        <v>0</v>
      </c>
      <c r="AI413">
        <f>IF($C413=AI$1,1,0)</f>
        <v>0</v>
      </c>
      <c r="AJ413">
        <f>IF($C413=AJ$1,1,0)</f>
        <v>1</v>
      </c>
      <c r="AK413">
        <f>IF($C413=AK$1,1,0)</f>
        <v>0</v>
      </c>
      <c r="AL413">
        <f>IF($C413=AL$1,1,0)</f>
        <v>0</v>
      </c>
    </row>
    <row r="414" spans="1:38" x14ac:dyDescent="0.2">
      <c r="A414" s="1" t="s">
        <v>927</v>
      </c>
      <c r="B414" s="2">
        <v>2020</v>
      </c>
      <c r="C414" s="2" t="s">
        <v>19</v>
      </c>
      <c r="D414" s="2">
        <v>172.6</v>
      </c>
      <c r="E414" s="2">
        <v>212</v>
      </c>
      <c r="F414">
        <f>D414*0.01</f>
        <v>1.726</v>
      </c>
      <c r="G414" s="15">
        <f>E414*0.453592</f>
        <v>96.161503999999994</v>
      </c>
      <c r="H414" s="16">
        <f t="shared" si="6"/>
        <v>32.299999999999997</v>
      </c>
      <c r="I414" t="str">
        <f>IF(H414&lt;=18.5,"Underweight",IF(H414&lt;=24.9,"Healthy weight",IF(H414&lt;=29.9,"Over weight", "Obesity")))</f>
        <v>Obesity</v>
      </c>
      <c r="J414" s="2">
        <v>28</v>
      </c>
      <c r="K414" s="2">
        <v>0</v>
      </c>
      <c r="L414" s="2">
        <v>1</v>
      </c>
      <c r="M414" s="2">
        <v>0</v>
      </c>
      <c r="N414">
        <v>1</v>
      </c>
      <c r="O414">
        <v>0</v>
      </c>
      <c r="P414" s="2">
        <v>3857.37</v>
      </c>
      <c r="R414" s="6">
        <v>385</v>
      </c>
      <c r="S414" s="6">
        <v>4986.7527454237934</v>
      </c>
      <c r="T414" s="6">
        <v>-2319.4427454237934</v>
      </c>
      <c r="AE414">
        <f>IF($I414=AE$1,1,0)</f>
        <v>0</v>
      </c>
      <c r="AF414">
        <f>IF($I414=AF$1,1,0)</f>
        <v>1</v>
      </c>
      <c r="AG414">
        <f>IF($I414=AG$1,1,0)</f>
        <v>0</v>
      </c>
      <c r="AH414">
        <f>IF($I414=AH$1,1,0)</f>
        <v>0</v>
      </c>
      <c r="AI414">
        <f>IF($C414=AI$1,1,0)</f>
        <v>0</v>
      </c>
      <c r="AJ414">
        <f>IF($C414=AJ$1,1,0)</f>
        <v>1</v>
      </c>
      <c r="AK414">
        <f>IF($C414=AK$1,1,0)</f>
        <v>0</v>
      </c>
      <c r="AL414">
        <f>IF($C414=AL$1,1,0)</f>
        <v>0</v>
      </c>
    </row>
    <row r="415" spans="1:38" x14ac:dyDescent="0.2">
      <c r="A415" s="1" t="s">
        <v>1072</v>
      </c>
      <c r="B415" s="2">
        <v>2020</v>
      </c>
      <c r="C415" s="2" t="s">
        <v>19</v>
      </c>
      <c r="D415" s="2">
        <v>164.1</v>
      </c>
      <c r="E415" s="2">
        <v>192</v>
      </c>
      <c r="F415">
        <f>D415*0.01</f>
        <v>1.641</v>
      </c>
      <c r="G415" s="15">
        <f>E415*0.453592</f>
        <v>87.089663999999999</v>
      </c>
      <c r="H415" s="16">
        <f t="shared" si="6"/>
        <v>32.299999999999997</v>
      </c>
      <c r="I415" t="str">
        <f>IF(H415&lt;=18.5,"Underweight",IF(H415&lt;=24.9,"Healthy weight",IF(H415&lt;=29.9,"Over weight", "Obesity")))</f>
        <v>Obesity</v>
      </c>
      <c r="J415" s="2">
        <v>42</v>
      </c>
      <c r="K415" s="2">
        <v>1</v>
      </c>
      <c r="L415" s="2">
        <v>2</v>
      </c>
      <c r="M415" s="2">
        <v>0</v>
      </c>
      <c r="N415">
        <v>1</v>
      </c>
      <c r="O415">
        <v>0</v>
      </c>
      <c r="P415" s="2">
        <v>9761.8700000000008</v>
      </c>
      <c r="R415" s="6">
        <v>386</v>
      </c>
      <c r="S415" s="6">
        <v>5164.9320720423802</v>
      </c>
      <c r="T415" s="6">
        <v>4476.367927957619</v>
      </c>
      <c r="AE415">
        <f>IF($I415=AE$1,1,0)</f>
        <v>0</v>
      </c>
      <c r="AF415">
        <f>IF($I415=AF$1,1,0)</f>
        <v>1</v>
      </c>
      <c r="AG415">
        <f>IF($I415=AG$1,1,0)</f>
        <v>0</v>
      </c>
      <c r="AH415">
        <f>IF($I415=AH$1,1,0)</f>
        <v>0</v>
      </c>
      <c r="AI415">
        <f>IF($C415=AI$1,1,0)</f>
        <v>0</v>
      </c>
      <c r="AJ415">
        <f>IF($C415=AJ$1,1,0)</f>
        <v>1</v>
      </c>
      <c r="AK415">
        <f>IF($C415=AK$1,1,0)</f>
        <v>0</v>
      </c>
      <c r="AL415">
        <f>IF($C415=AL$1,1,0)</f>
        <v>0</v>
      </c>
    </row>
    <row r="416" spans="1:38" x14ac:dyDescent="0.2">
      <c r="A416" s="1" t="s">
        <v>450</v>
      </c>
      <c r="B416" s="2">
        <v>2020</v>
      </c>
      <c r="C416" s="2" t="s">
        <v>11</v>
      </c>
      <c r="D416" s="2">
        <v>171.3</v>
      </c>
      <c r="E416" s="2">
        <v>173</v>
      </c>
      <c r="F416">
        <f>D416*0.01</f>
        <v>1.7130000000000001</v>
      </c>
      <c r="G416" s="15">
        <f>E416*0.453592</f>
        <v>78.471416000000005</v>
      </c>
      <c r="H416" s="16">
        <f t="shared" si="6"/>
        <v>26.7</v>
      </c>
      <c r="I416" t="str">
        <f>IF(H416&lt;=18.5,"Underweight",IF(H416&lt;=24.9,"Healthy weight",IF(H416&lt;=29.9,"Over weight", "Obesity")))</f>
        <v>Over weight</v>
      </c>
      <c r="J416" s="2">
        <v>41</v>
      </c>
      <c r="K416" s="2">
        <v>0</v>
      </c>
      <c r="L416" s="2">
        <v>0</v>
      </c>
      <c r="M416" s="2">
        <v>1</v>
      </c>
      <c r="N416">
        <v>1</v>
      </c>
      <c r="O416">
        <v>0</v>
      </c>
      <c r="P416" s="2">
        <v>5825.66</v>
      </c>
      <c r="R416" s="6">
        <v>387</v>
      </c>
      <c r="S416" s="6">
        <v>11872.07637856464</v>
      </c>
      <c r="T416" s="6">
        <v>2179.5936214353605</v>
      </c>
      <c r="AE416">
        <f>IF($I416=AE$1,1,0)</f>
        <v>1</v>
      </c>
      <c r="AF416">
        <f>IF($I416=AF$1,1,0)</f>
        <v>0</v>
      </c>
      <c r="AG416">
        <f>IF($I416=AG$1,1,0)</f>
        <v>0</v>
      </c>
      <c r="AH416">
        <f>IF($I416=AH$1,1,0)</f>
        <v>0</v>
      </c>
      <c r="AI416">
        <f>IF($C416=AI$1,1,0)</f>
        <v>0</v>
      </c>
      <c r="AJ416">
        <f>IF($C416=AJ$1,1,0)</f>
        <v>0</v>
      </c>
      <c r="AK416">
        <f>IF($C416=AK$1,1,0)</f>
        <v>1</v>
      </c>
      <c r="AL416">
        <f>IF($C416=AL$1,1,0)</f>
        <v>0</v>
      </c>
    </row>
    <row r="417" spans="1:38" x14ac:dyDescent="0.2">
      <c r="A417" s="1" t="s">
        <v>470</v>
      </c>
      <c r="B417" s="2">
        <v>2020</v>
      </c>
      <c r="C417" s="2" t="s">
        <v>19</v>
      </c>
      <c r="D417" s="2">
        <v>161.9</v>
      </c>
      <c r="E417" s="2">
        <v>127</v>
      </c>
      <c r="F417">
        <f>D417*0.01</f>
        <v>1.619</v>
      </c>
      <c r="G417" s="15">
        <f>E417*0.453592</f>
        <v>57.606183999999999</v>
      </c>
      <c r="H417" s="16">
        <f t="shared" si="6"/>
        <v>22</v>
      </c>
      <c r="I417" t="str">
        <f>IF(H417&lt;=18.5,"Underweight",IF(H417&lt;=24.9,"Healthy weight",IF(H417&lt;=29.9,"Over weight", "Obesity")))</f>
        <v>Healthy weight</v>
      </c>
      <c r="J417" s="2">
        <v>31</v>
      </c>
      <c r="K417" s="2">
        <v>0</v>
      </c>
      <c r="L417" s="2">
        <v>3</v>
      </c>
      <c r="M417" s="2">
        <v>0</v>
      </c>
      <c r="N417">
        <v>0</v>
      </c>
      <c r="O417">
        <v>0</v>
      </c>
      <c r="P417" s="2">
        <v>2482.34</v>
      </c>
      <c r="R417" s="6">
        <v>388</v>
      </c>
      <c r="S417" s="6">
        <v>10754.444282292607</v>
      </c>
      <c r="T417" s="6">
        <v>-2717.4642822926071</v>
      </c>
      <c r="AE417">
        <f>IF($I417=AE$1,1,0)</f>
        <v>0</v>
      </c>
      <c r="AF417">
        <f>IF($I417=AF$1,1,0)</f>
        <v>0</v>
      </c>
      <c r="AG417">
        <f>IF($I417=AG$1,1,0)</f>
        <v>1</v>
      </c>
      <c r="AH417">
        <f>IF($I417=AH$1,1,0)</f>
        <v>0</v>
      </c>
      <c r="AI417">
        <f>IF($C417=AI$1,1,0)</f>
        <v>0</v>
      </c>
      <c r="AJ417">
        <f>IF($C417=AJ$1,1,0)</f>
        <v>1</v>
      </c>
      <c r="AK417">
        <f>IF($C417=AK$1,1,0)</f>
        <v>0</v>
      </c>
      <c r="AL417">
        <f>IF($C417=AL$1,1,0)</f>
        <v>0</v>
      </c>
    </row>
    <row r="418" spans="1:38" x14ac:dyDescent="0.2">
      <c r="A418" s="1" t="s">
        <v>1311</v>
      </c>
      <c r="B418" s="2">
        <v>2020</v>
      </c>
      <c r="C418" s="2" t="s">
        <v>19</v>
      </c>
      <c r="D418" s="2">
        <v>186.1</v>
      </c>
      <c r="E418" s="2">
        <v>247</v>
      </c>
      <c r="F418">
        <f>D418*0.01</f>
        <v>1.861</v>
      </c>
      <c r="G418" s="15">
        <f>E418*0.453592</f>
        <v>112.03722399999999</v>
      </c>
      <c r="H418" s="16">
        <f t="shared" si="6"/>
        <v>32.299999999999997</v>
      </c>
      <c r="I418" t="str">
        <f>IF(H418&lt;=18.5,"Underweight",IF(H418&lt;=24.9,"Healthy weight",IF(H418&lt;=29.9,"Over weight", "Obesity")))</f>
        <v>Obesity</v>
      </c>
      <c r="J418" s="2">
        <v>31</v>
      </c>
      <c r="K418" s="2">
        <v>0</v>
      </c>
      <c r="L418" s="2">
        <v>5</v>
      </c>
      <c r="M418" s="2">
        <v>0</v>
      </c>
      <c r="N418">
        <v>1</v>
      </c>
      <c r="O418">
        <v>0</v>
      </c>
      <c r="P418" s="2">
        <v>4981.57</v>
      </c>
      <c r="R418" s="6">
        <v>389</v>
      </c>
      <c r="S418" s="6">
        <v>3223.5625068667232</v>
      </c>
      <c r="T418" s="6">
        <v>-2063.8325068667232</v>
      </c>
      <c r="AE418">
        <f>IF($I418=AE$1,1,0)</f>
        <v>0</v>
      </c>
      <c r="AF418">
        <f>IF($I418=AF$1,1,0)</f>
        <v>1</v>
      </c>
      <c r="AG418">
        <f>IF($I418=AG$1,1,0)</f>
        <v>0</v>
      </c>
      <c r="AH418">
        <f>IF($I418=AH$1,1,0)</f>
        <v>0</v>
      </c>
      <c r="AI418">
        <f>IF($C418=AI$1,1,0)</f>
        <v>0</v>
      </c>
      <c r="AJ418">
        <f>IF($C418=AJ$1,1,0)</f>
        <v>1</v>
      </c>
      <c r="AK418">
        <f>IF($C418=AK$1,1,0)</f>
        <v>0</v>
      </c>
      <c r="AL418">
        <f>IF($C418=AL$1,1,0)</f>
        <v>0</v>
      </c>
    </row>
    <row r="419" spans="1:38" x14ac:dyDescent="0.2">
      <c r="A419" s="1" t="s">
        <v>344</v>
      </c>
      <c r="B419" s="2">
        <v>2020</v>
      </c>
      <c r="C419" s="2" t="s">
        <v>11</v>
      </c>
      <c r="D419" s="2">
        <v>168.7</v>
      </c>
      <c r="E419" s="2">
        <v>203</v>
      </c>
      <c r="F419">
        <f>D419*0.01</f>
        <v>1.6869999999999998</v>
      </c>
      <c r="G419" s="15">
        <f>E419*0.453592</f>
        <v>92.079176000000004</v>
      </c>
      <c r="H419" s="16">
        <f t="shared" si="6"/>
        <v>32.4</v>
      </c>
      <c r="I419" t="str">
        <f>IF(H419&lt;=18.5,"Underweight",IF(H419&lt;=24.9,"Healthy weight",IF(H419&lt;=29.9,"Over weight", "Obesity")))</f>
        <v>Obesity</v>
      </c>
      <c r="J419" s="2">
        <v>41</v>
      </c>
      <c r="K419" s="2">
        <v>0</v>
      </c>
      <c r="L419" s="2">
        <v>1</v>
      </c>
      <c r="M419" s="2">
        <v>0</v>
      </c>
      <c r="N419">
        <v>1</v>
      </c>
      <c r="O419">
        <v>0</v>
      </c>
      <c r="P419" s="2">
        <v>11431.59</v>
      </c>
      <c r="R419" s="6">
        <v>390</v>
      </c>
      <c r="S419" s="6">
        <v>18320.01278085685</v>
      </c>
      <c r="T419" s="6">
        <v>10954.797219143151</v>
      </c>
      <c r="AE419">
        <f>IF($I419=AE$1,1,0)</f>
        <v>0</v>
      </c>
      <c r="AF419">
        <f>IF($I419=AF$1,1,0)</f>
        <v>1</v>
      </c>
      <c r="AG419">
        <f>IF($I419=AG$1,1,0)</f>
        <v>0</v>
      </c>
      <c r="AH419">
        <f>IF($I419=AH$1,1,0)</f>
        <v>0</v>
      </c>
      <c r="AI419">
        <f>IF($C419=AI$1,1,0)</f>
        <v>0</v>
      </c>
      <c r="AJ419">
        <f>IF($C419=AJ$1,1,0)</f>
        <v>0</v>
      </c>
      <c r="AK419">
        <f>IF($C419=AK$1,1,0)</f>
        <v>1</v>
      </c>
      <c r="AL419">
        <f>IF($C419=AL$1,1,0)</f>
        <v>0</v>
      </c>
    </row>
    <row r="420" spans="1:38" x14ac:dyDescent="0.2">
      <c r="A420" s="1" t="s">
        <v>357</v>
      </c>
      <c r="B420" s="2">
        <v>2020</v>
      </c>
      <c r="C420" s="2" t="s">
        <v>19</v>
      </c>
      <c r="D420" s="2">
        <v>151.6</v>
      </c>
      <c r="E420" s="2">
        <v>164</v>
      </c>
      <c r="F420">
        <f>D420*0.01</f>
        <v>1.516</v>
      </c>
      <c r="G420" s="15">
        <f>E420*0.453592</f>
        <v>74.389088000000001</v>
      </c>
      <c r="H420" s="16">
        <f t="shared" si="6"/>
        <v>32.4</v>
      </c>
      <c r="I420" t="str">
        <f>IF(H420&lt;=18.5,"Underweight",IF(H420&lt;=24.9,"Healthy weight",IF(H420&lt;=29.9,"Over weight", "Obesity")))</f>
        <v>Obesity</v>
      </c>
      <c r="J420" s="2">
        <v>43</v>
      </c>
      <c r="K420" s="2">
        <v>0</v>
      </c>
      <c r="L420" s="2">
        <v>2</v>
      </c>
      <c r="M420" s="2">
        <v>0</v>
      </c>
      <c r="N420">
        <v>1</v>
      </c>
      <c r="O420">
        <v>0</v>
      </c>
      <c r="P420" s="2">
        <v>7977.83</v>
      </c>
      <c r="R420" s="6">
        <v>391</v>
      </c>
      <c r="S420" s="6">
        <v>8504.2875976666546</v>
      </c>
      <c r="T420" s="6">
        <v>-3083.6775976666549</v>
      </c>
      <c r="AE420">
        <f>IF($I420=AE$1,1,0)</f>
        <v>0</v>
      </c>
      <c r="AF420">
        <f>IF($I420=AF$1,1,0)</f>
        <v>1</v>
      </c>
      <c r="AG420">
        <f>IF($I420=AG$1,1,0)</f>
        <v>0</v>
      </c>
      <c r="AH420">
        <f>IF($I420=AH$1,1,0)</f>
        <v>0</v>
      </c>
      <c r="AI420">
        <f>IF($C420=AI$1,1,0)</f>
        <v>0</v>
      </c>
      <c r="AJ420">
        <f>IF($C420=AJ$1,1,0)</f>
        <v>1</v>
      </c>
      <c r="AK420">
        <f>IF($C420=AK$1,1,0)</f>
        <v>0</v>
      </c>
      <c r="AL420">
        <f>IF($C420=AL$1,1,0)</f>
        <v>0</v>
      </c>
    </row>
    <row r="421" spans="1:38" x14ac:dyDescent="0.2">
      <c r="A421" s="1" t="s">
        <v>475</v>
      </c>
      <c r="B421" s="2">
        <v>2020</v>
      </c>
      <c r="C421" s="2" t="s">
        <v>19</v>
      </c>
      <c r="D421" s="2">
        <v>158.4</v>
      </c>
      <c r="E421" s="2">
        <v>179</v>
      </c>
      <c r="F421">
        <f>D421*0.01</f>
        <v>1.5840000000000001</v>
      </c>
      <c r="G421" s="15">
        <f>E421*0.453592</f>
        <v>81.192967999999993</v>
      </c>
      <c r="H421" s="16">
        <f t="shared" si="6"/>
        <v>32.4</v>
      </c>
      <c r="I421" t="str">
        <f>IF(H421&lt;=18.5,"Underweight",IF(H421&lt;=24.9,"Healthy weight",IF(H421&lt;=29.9,"Over weight", "Obesity")))</f>
        <v>Obesity</v>
      </c>
      <c r="J421" s="2">
        <v>38</v>
      </c>
      <c r="K421" s="2">
        <v>1</v>
      </c>
      <c r="L421" s="2">
        <v>0</v>
      </c>
      <c r="M421" s="2">
        <v>0</v>
      </c>
      <c r="N421">
        <v>1</v>
      </c>
      <c r="O421">
        <v>0</v>
      </c>
      <c r="P421" s="2">
        <v>9785.42</v>
      </c>
      <c r="R421" s="6">
        <v>392</v>
      </c>
      <c r="S421" s="6">
        <v>7696.1661352302217</v>
      </c>
      <c r="T421" s="6">
        <v>-3087.9261352302219</v>
      </c>
      <c r="AE421">
        <f>IF($I421=AE$1,1,0)</f>
        <v>0</v>
      </c>
      <c r="AF421">
        <f>IF($I421=AF$1,1,0)</f>
        <v>1</v>
      </c>
      <c r="AG421">
        <f>IF($I421=AG$1,1,0)</f>
        <v>0</v>
      </c>
      <c r="AH421">
        <f>IF($I421=AH$1,1,0)</f>
        <v>0</v>
      </c>
      <c r="AI421">
        <f>IF($C421=AI$1,1,0)</f>
        <v>0</v>
      </c>
      <c r="AJ421">
        <f>IF($C421=AJ$1,1,0)</f>
        <v>1</v>
      </c>
      <c r="AK421">
        <f>IF($C421=AK$1,1,0)</f>
        <v>0</v>
      </c>
      <c r="AL421">
        <f>IF($C421=AL$1,1,0)</f>
        <v>0</v>
      </c>
    </row>
    <row r="422" spans="1:38" x14ac:dyDescent="0.2">
      <c r="A422" s="1" t="s">
        <v>885</v>
      </c>
      <c r="B422" s="2">
        <v>2020</v>
      </c>
      <c r="C422" s="2" t="s">
        <v>26</v>
      </c>
      <c r="D422" s="2">
        <v>171.3</v>
      </c>
      <c r="E422" s="2">
        <v>173</v>
      </c>
      <c r="F422">
        <f>D422*0.01</f>
        <v>1.7130000000000001</v>
      </c>
      <c r="G422" s="15">
        <f>E422*0.453592</f>
        <v>78.471416000000005</v>
      </c>
      <c r="H422" s="16">
        <f t="shared" si="6"/>
        <v>26.7</v>
      </c>
      <c r="I422" t="str">
        <f>IF(H422&lt;=18.5,"Underweight",IF(H422&lt;=24.9,"Healthy weight",IF(H422&lt;=29.9,"Over weight", "Obesity")))</f>
        <v>Over weight</v>
      </c>
      <c r="J422" s="2">
        <v>34</v>
      </c>
      <c r="K422" s="2">
        <v>1</v>
      </c>
      <c r="L422" s="2">
        <v>0</v>
      </c>
      <c r="M422" s="2">
        <v>0</v>
      </c>
      <c r="N422">
        <v>1</v>
      </c>
      <c r="O422">
        <v>1</v>
      </c>
      <c r="P422" s="2">
        <v>5705.28</v>
      </c>
      <c r="R422" s="6">
        <v>393</v>
      </c>
      <c r="S422" s="6">
        <v>5452.7630615653015</v>
      </c>
      <c r="T422" s="6">
        <v>-1235.6630615653012</v>
      </c>
      <c r="AE422">
        <f>IF($I422=AE$1,1,0)</f>
        <v>1</v>
      </c>
      <c r="AF422">
        <f>IF($I422=AF$1,1,0)</f>
        <v>0</v>
      </c>
      <c r="AG422">
        <f>IF($I422=AG$1,1,0)</f>
        <v>0</v>
      </c>
      <c r="AH422">
        <f>IF($I422=AH$1,1,0)</f>
        <v>0</v>
      </c>
      <c r="AI422">
        <f>IF($C422=AI$1,1,0)</f>
        <v>1</v>
      </c>
      <c r="AJ422">
        <f>IF($C422=AJ$1,1,0)</f>
        <v>0</v>
      </c>
      <c r="AK422">
        <f>IF($C422=AK$1,1,0)</f>
        <v>0</v>
      </c>
      <c r="AL422">
        <f>IF($C422=AL$1,1,0)</f>
        <v>0</v>
      </c>
    </row>
    <row r="423" spans="1:38" x14ac:dyDescent="0.2">
      <c r="A423" s="1" t="s">
        <v>799</v>
      </c>
      <c r="B423" s="2">
        <v>2020</v>
      </c>
      <c r="C423" s="2" t="s">
        <v>19</v>
      </c>
      <c r="D423" s="2">
        <v>188.8</v>
      </c>
      <c r="E423" s="2">
        <v>255</v>
      </c>
      <c r="F423">
        <f>D423*0.01</f>
        <v>1.8880000000000001</v>
      </c>
      <c r="G423" s="15">
        <f>E423*0.453592</f>
        <v>115.66596</v>
      </c>
      <c r="H423" s="16">
        <f t="shared" si="6"/>
        <v>32.4</v>
      </c>
      <c r="I423" t="str">
        <f>IF(H423&lt;=18.5,"Underweight",IF(H423&lt;=24.9,"Healthy weight",IF(H423&lt;=29.9,"Over weight", "Obesity")))</f>
        <v>Obesity</v>
      </c>
      <c r="J423" s="2">
        <v>20</v>
      </c>
      <c r="K423" s="2">
        <v>0</v>
      </c>
      <c r="L423" s="2">
        <v>0</v>
      </c>
      <c r="M423" s="2">
        <v>0</v>
      </c>
      <c r="N423">
        <v>1</v>
      </c>
      <c r="O423">
        <v>0</v>
      </c>
      <c r="P423" s="2">
        <v>1067.49</v>
      </c>
      <c r="R423" s="6">
        <v>394</v>
      </c>
      <c r="S423" s="6">
        <v>7549.2188215460174</v>
      </c>
      <c r="T423" s="6">
        <v>-1272.1088215460177</v>
      </c>
      <c r="AE423">
        <f>IF($I423=AE$1,1,0)</f>
        <v>0</v>
      </c>
      <c r="AF423">
        <f>IF($I423=AF$1,1,0)</f>
        <v>1</v>
      </c>
      <c r="AG423">
        <f>IF($I423=AG$1,1,0)</f>
        <v>0</v>
      </c>
      <c r="AH423">
        <f>IF($I423=AH$1,1,0)</f>
        <v>0</v>
      </c>
      <c r="AI423">
        <f>IF($C423=AI$1,1,0)</f>
        <v>0</v>
      </c>
      <c r="AJ423">
        <f>IF($C423=AJ$1,1,0)</f>
        <v>1</v>
      </c>
      <c r="AK423">
        <f>IF($C423=AK$1,1,0)</f>
        <v>0</v>
      </c>
      <c r="AL423">
        <f>IF($C423=AL$1,1,0)</f>
        <v>0</v>
      </c>
    </row>
    <row r="424" spans="1:38" x14ac:dyDescent="0.2">
      <c r="A424" s="1" t="s">
        <v>890</v>
      </c>
      <c r="B424" s="2">
        <v>2020</v>
      </c>
      <c r="C424" s="2" t="s">
        <v>11</v>
      </c>
      <c r="D424" s="2">
        <v>170.3</v>
      </c>
      <c r="E424" s="2">
        <v>207</v>
      </c>
      <c r="F424">
        <f>D424*0.01</f>
        <v>1.7030000000000001</v>
      </c>
      <c r="G424" s="15">
        <f>E424*0.453592</f>
        <v>93.893544000000006</v>
      </c>
      <c r="H424" s="16">
        <f t="shared" si="6"/>
        <v>32.4</v>
      </c>
      <c r="I424" t="str">
        <f>IF(H424&lt;=18.5,"Underweight",IF(H424&lt;=24.9,"Healthy weight",IF(H424&lt;=29.9,"Over weight", "Obesity")))</f>
        <v>Obesity</v>
      </c>
      <c r="J424" s="2">
        <v>39</v>
      </c>
      <c r="K424" s="2">
        <v>1</v>
      </c>
      <c r="L424" s="2">
        <v>0</v>
      </c>
      <c r="M424" s="2">
        <v>0</v>
      </c>
      <c r="N424">
        <v>1</v>
      </c>
      <c r="O424">
        <v>0</v>
      </c>
      <c r="P424" s="2">
        <v>9010.65</v>
      </c>
      <c r="R424" s="6">
        <v>395</v>
      </c>
      <c r="S424" s="6">
        <v>6422.7411004027053</v>
      </c>
      <c r="T424" s="6">
        <v>-1973.0511004027057</v>
      </c>
      <c r="AE424">
        <f>IF($I424=AE$1,1,0)</f>
        <v>0</v>
      </c>
      <c r="AF424">
        <f>IF($I424=AF$1,1,0)</f>
        <v>1</v>
      </c>
      <c r="AG424">
        <f>IF($I424=AG$1,1,0)</f>
        <v>0</v>
      </c>
      <c r="AH424">
        <f>IF($I424=AH$1,1,0)</f>
        <v>0</v>
      </c>
      <c r="AI424">
        <f>IF($C424=AI$1,1,0)</f>
        <v>0</v>
      </c>
      <c r="AJ424">
        <f>IF($C424=AJ$1,1,0)</f>
        <v>0</v>
      </c>
      <c r="AK424">
        <f>IF($C424=AK$1,1,0)</f>
        <v>1</v>
      </c>
      <c r="AL424">
        <f>IF($C424=AL$1,1,0)</f>
        <v>0</v>
      </c>
    </row>
    <row r="425" spans="1:38" x14ac:dyDescent="0.2">
      <c r="A425" s="1" t="s">
        <v>892</v>
      </c>
      <c r="B425" s="2">
        <v>2020</v>
      </c>
      <c r="C425" s="2" t="s">
        <v>19</v>
      </c>
      <c r="D425" s="2">
        <v>182.6</v>
      </c>
      <c r="E425" s="2">
        <v>238</v>
      </c>
      <c r="F425">
        <f>D425*0.01</f>
        <v>1.8260000000000001</v>
      </c>
      <c r="G425" s="15">
        <f>E425*0.453592</f>
        <v>107.95489600000001</v>
      </c>
      <c r="H425" s="16">
        <f t="shared" si="6"/>
        <v>32.4</v>
      </c>
      <c r="I425" t="str">
        <f>IF(H425&lt;=18.5,"Underweight",IF(H425&lt;=24.9,"Healthy weight",IF(H425&lt;=29.9,"Over weight", "Obesity")))</f>
        <v>Obesity</v>
      </c>
      <c r="J425" s="2">
        <v>48</v>
      </c>
      <c r="K425" s="2">
        <v>1</v>
      </c>
      <c r="L425" s="2">
        <v>0</v>
      </c>
      <c r="M425" s="2">
        <v>0</v>
      </c>
      <c r="N425">
        <v>1</v>
      </c>
      <c r="O425">
        <v>0</v>
      </c>
      <c r="P425" s="2">
        <v>8814.43</v>
      </c>
      <c r="R425" s="6">
        <v>396</v>
      </c>
      <c r="S425" s="6">
        <v>5305.1090041306725</v>
      </c>
      <c r="T425" s="6">
        <v>-511.40900413067266</v>
      </c>
      <c r="AE425">
        <f>IF($I425=AE$1,1,0)</f>
        <v>0</v>
      </c>
      <c r="AF425">
        <f>IF($I425=AF$1,1,0)</f>
        <v>1</v>
      </c>
      <c r="AG425">
        <f>IF($I425=AG$1,1,0)</f>
        <v>0</v>
      </c>
      <c r="AH425">
        <f>IF($I425=AH$1,1,0)</f>
        <v>0</v>
      </c>
      <c r="AI425">
        <f>IF($C425=AI$1,1,0)</f>
        <v>0</v>
      </c>
      <c r="AJ425">
        <f>IF($C425=AJ$1,1,0)</f>
        <v>1</v>
      </c>
      <c r="AK425">
        <f>IF($C425=AK$1,1,0)</f>
        <v>0</v>
      </c>
      <c r="AL425">
        <f>IF($C425=AL$1,1,0)</f>
        <v>0</v>
      </c>
    </row>
    <row r="426" spans="1:38" x14ac:dyDescent="0.2">
      <c r="A426" s="1" t="s">
        <v>961</v>
      </c>
      <c r="B426" s="2">
        <v>2020</v>
      </c>
      <c r="C426" s="2" t="s">
        <v>11</v>
      </c>
      <c r="D426" s="2">
        <v>161.69999999999999</v>
      </c>
      <c r="E426" s="2">
        <v>187</v>
      </c>
      <c r="F426">
        <f>D426*0.01</f>
        <v>1.617</v>
      </c>
      <c r="G426" s="15">
        <f>E426*0.453592</f>
        <v>84.821703999999997</v>
      </c>
      <c r="H426" s="16">
        <f t="shared" si="6"/>
        <v>32.4</v>
      </c>
      <c r="I426" t="str">
        <f>IF(H426&lt;=18.5,"Underweight",IF(H426&lt;=24.9,"Healthy weight",IF(H426&lt;=29.9,"Over weight", "Obesity")))</f>
        <v>Obesity</v>
      </c>
      <c r="J426" s="2">
        <v>41</v>
      </c>
      <c r="K426" s="2">
        <v>1</v>
      </c>
      <c r="L426" s="2">
        <v>1</v>
      </c>
      <c r="M426" s="2">
        <v>0</v>
      </c>
      <c r="N426">
        <v>1</v>
      </c>
      <c r="O426">
        <v>0</v>
      </c>
      <c r="P426" s="2">
        <v>8526.2900000000009</v>
      </c>
      <c r="R426" s="6">
        <v>397</v>
      </c>
      <c r="S426" s="6">
        <v>5786.0285829889472</v>
      </c>
      <c r="T426" s="6">
        <v>-2545.1185829889473</v>
      </c>
      <c r="AE426">
        <f>IF($I426=AE$1,1,0)</f>
        <v>0</v>
      </c>
      <c r="AF426">
        <f>IF($I426=AF$1,1,0)</f>
        <v>1</v>
      </c>
      <c r="AG426">
        <f>IF($I426=AG$1,1,0)</f>
        <v>0</v>
      </c>
      <c r="AH426">
        <f>IF($I426=AH$1,1,0)</f>
        <v>0</v>
      </c>
      <c r="AI426">
        <f>IF($C426=AI$1,1,0)</f>
        <v>0</v>
      </c>
      <c r="AJ426">
        <f>IF($C426=AJ$1,1,0)</f>
        <v>0</v>
      </c>
      <c r="AK426">
        <f>IF($C426=AK$1,1,0)</f>
        <v>1</v>
      </c>
      <c r="AL426">
        <f>IF($C426=AL$1,1,0)</f>
        <v>0</v>
      </c>
    </row>
    <row r="427" spans="1:38" x14ac:dyDescent="0.2">
      <c r="A427" s="1" t="s">
        <v>444</v>
      </c>
      <c r="B427" s="2">
        <v>2020</v>
      </c>
      <c r="C427" s="2" t="s">
        <v>19</v>
      </c>
      <c r="D427" s="2">
        <v>174.9</v>
      </c>
      <c r="E427" s="2">
        <v>118</v>
      </c>
      <c r="F427">
        <f>D427*0.01</f>
        <v>1.7490000000000001</v>
      </c>
      <c r="G427" s="15">
        <f>E427*0.453592</f>
        <v>53.523856000000002</v>
      </c>
      <c r="H427" s="16">
        <f t="shared" si="6"/>
        <v>17.5</v>
      </c>
      <c r="I427" t="str">
        <f>IF(H427&lt;=18.5,"Underweight",IF(H427&lt;=24.9,"Healthy weight",IF(H427&lt;=29.9,"Over weight", "Obesity")))</f>
        <v>Underweight</v>
      </c>
      <c r="J427" s="2">
        <v>34</v>
      </c>
      <c r="K427" s="2">
        <v>1</v>
      </c>
      <c r="L427" s="2">
        <v>2</v>
      </c>
      <c r="M427" s="2">
        <v>0</v>
      </c>
      <c r="N427">
        <v>0</v>
      </c>
      <c r="O427">
        <v>0</v>
      </c>
      <c r="P427" s="2">
        <v>2606.5700000000002</v>
      </c>
      <c r="R427" s="6">
        <v>398</v>
      </c>
      <c r="S427" s="6">
        <v>3223.5625068667232</v>
      </c>
      <c r="T427" s="6">
        <v>5472.8674931332771</v>
      </c>
      <c r="AE427">
        <f>IF($I427=AE$1,1,0)</f>
        <v>0</v>
      </c>
      <c r="AF427">
        <f>IF($I427=AF$1,1,0)</f>
        <v>0</v>
      </c>
      <c r="AG427">
        <f>IF($I427=AG$1,1,0)</f>
        <v>0</v>
      </c>
      <c r="AH427">
        <f>IF($I427=AH$1,1,0)</f>
        <v>1</v>
      </c>
      <c r="AI427">
        <f>IF($C427=AI$1,1,0)</f>
        <v>0</v>
      </c>
      <c r="AJ427">
        <f>IF($C427=AJ$1,1,0)</f>
        <v>1</v>
      </c>
      <c r="AK427">
        <f>IF($C427=AK$1,1,0)</f>
        <v>0</v>
      </c>
      <c r="AL427">
        <f>IF($C427=AL$1,1,0)</f>
        <v>0</v>
      </c>
    </row>
    <row r="428" spans="1:38" x14ac:dyDescent="0.2">
      <c r="A428" s="1" t="s">
        <v>973</v>
      </c>
      <c r="B428" s="2">
        <v>2020</v>
      </c>
      <c r="C428" s="2" t="s">
        <v>11</v>
      </c>
      <c r="D428" s="2">
        <v>171.9</v>
      </c>
      <c r="E428" s="2">
        <v>211</v>
      </c>
      <c r="F428">
        <f>D428*0.01</f>
        <v>1.7190000000000001</v>
      </c>
      <c r="G428" s="15">
        <f>E428*0.453592</f>
        <v>95.707911999999993</v>
      </c>
      <c r="H428" s="16">
        <f t="shared" si="6"/>
        <v>32.4</v>
      </c>
      <c r="I428" t="str">
        <f>IF(H428&lt;=18.5,"Underweight",IF(H428&lt;=24.9,"Healthy weight",IF(H428&lt;=29.9,"Over weight", "Obesity")))</f>
        <v>Obesity</v>
      </c>
      <c r="J428" s="2">
        <v>46</v>
      </c>
      <c r="K428" s="2">
        <v>1</v>
      </c>
      <c r="L428" s="2">
        <v>0</v>
      </c>
      <c r="M428" s="2">
        <v>0</v>
      </c>
      <c r="N428">
        <v>1</v>
      </c>
      <c r="O428">
        <v>0</v>
      </c>
      <c r="P428" s="2">
        <v>8436.34</v>
      </c>
      <c r="R428" s="6">
        <v>399</v>
      </c>
      <c r="S428" s="6">
        <v>8969.5911700577362</v>
      </c>
      <c r="T428" s="6">
        <v>31669.088829942266</v>
      </c>
      <c r="AE428">
        <f>IF($I428=AE$1,1,0)</f>
        <v>0</v>
      </c>
      <c r="AF428">
        <f>IF($I428=AF$1,1,0)</f>
        <v>1</v>
      </c>
      <c r="AG428">
        <f>IF($I428=AG$1,1,0)</f>
        <v>0</v>
      </c>
      <c r="AH428">
        <f>IF($I428=AH$1,1,0)</f>
        <v>0</v>
      </c>
      <c r="AI428">
        <f>IF($C428=AI$1,1,0)</f>
        <v>0</v>
      </c>
      <c r="AJ428">
        <f>IF($C428=AJ$1,1,0)</f>
        <v>0</v>
      </c>
      <c r="AK428">
        <f>IF($C428=AK$1,1,0)</f>
        <v>1</v>
      </c>
      <c r="AL428">
        <f>IF($C428=AL$1,1,0)</f>
        <v>0</v>
      </c>
    </row>
    <row r="429" spans="1:38" x14ac:dyDescent="0.2">
      <c r="A429" s="1" t="s">
        <v>925</v>
      </c>
      <c r="B429" s="2">
        <v>2020</v>
      </c>
      <c r="C429" s="2" t="s">
        <v>26</v>
      </c>
      <c r="D429" s="2">
        <v>172.2</v>
      </c>
      <c r="E429" s="2">
        <v>144</v>
      </c>
      <c r="F429">
        <f>D429*0.01</f>
        <v>1.722</v>
      </c>
      <c r="G429" s="15">
        <f>E429*0.453592</f>
        <v>65.317248000000006</v>
      </c>
      <c r="H429" s="16">
        <f t="shared" si="6"/>
        <v>22</v>
      </c>
      <c r="I429" t="str">
        <f>IF(H429&lt;=18.5,"Underweight",IF(H429&lt;=24.9,"Healthy weight",IF(H429&lt;=29.9,"Over weight", "Obesity")))</f>
        <v>Healthy weight</v>
      </c>
      <c r="J429" s="2">
        <v>36</v>
      </c>
      <c r="K429" s="2">
        <v>0</v>
      </c>
      <c r="L429" s="2">
        <v>1</v>
      </c>
      <c r="M429" s="2">
        <v>0</v>
      </c>
      <c r="N429">
        <v>0</v>
      </c>
      <c r="O429">
        <v>1</v>
      </c>
      <c r="P429" s="2">
        <v>3965.33</v>
      </c>
      <c r="R429" s="6">
        <v>400</v>
      </c>
      <c r="S429" s="6">
        <v>3223.5625068667232</v>
      </c>
      <c r="T429" s="6">
        <v>-1925.1025068667232</v>
      </c>
      <c r="AE429">
        <f>IF($I429=AE$1,1,0)</f>
        <v>0</v>
      </c>
      <c r="AF429">
        <f>IF($I429=AF$1,1,0)</f>
        <v>0</v>
      </c>
      <c r="AG429">
        <f>IF($I429=AG$1,1,0)</f>
        <v>1</v>
      </c>
      <c r="AH429">
        <f>IF($I429=AH$1,1,0)</f>
        <v>0</v>
      </c>
      <c r="AI429">
        <f>IF($C429=AI$1,1,0)</f>
        <v>1</v>
      </c>
      <c r="AJ429">
        <f>IF($C429=AJ$1,1,0)</f>
        <v>0</v>
      </c>
      <c r="AK429">
        <f>IF($C429=AK$1,1,0)</f>
        <v>0</v>
      </c>
      <c r="AL429">
        <f>IF($C429=AL$1,1,0)</f>
        <v>0</v>
      </c>
    </row>
    <row r="430" spans="1:38" x14ac:dyDescent="0.2">
      <c r="A430" s="1" t="s">
        <v>990</v>
      </c>
      <c r="B430" s="2">
        <v>2020</v>
      </c>
      <c r="C430" s="2" t="s">
        <v>11</v>
      </c>
      <c r="D430" s="2">
        <v>168.8</v>
      </c>
      <c r="E430" s="2">
        <v>168</v>
      </c>
      <c r="F430">
        <f>D430*0.01</f>
        <v>1.6880000000000002</v>
      </c>
      <c r="G430" s="15">
        <f>E430*0.453592</f>
        <v>76.203456000000003</v>
      </c>
      <c r="H430" s="16">
        <f t="shared" si="6"/>
        <v>26.7</v>
      </c>
      <c r="I430" t="str">
        <f>IF(H430&lt;=18.5,"Underweight",IF(H430&lt;=24.9,"Healthy weight",IF(H430&lt;=29.9,"Over weight", "Obesity")))</f>
        <v>Over weight</v>
      </c>
      <c r="J430" s="2">
        <v>48</v>
      </c>
      <c r="K430" s="2">
        <v>0</v>
      </c>
      <c r="L430" s="2">
        <v>1</v>
      </c>
      <c r="M430" s="2">
        <v>0</v>
      </c>
      <c r="N430">
        <v>1</v>
      </c>
      <c r="O430">
        <v>0</v>
      </c>
      <c r="P430" s="2">
        <v>6158.89</v>
      </c>
      <c r="R430" s="6">
        <v>401</v>
      </c>
      <c r="S430" s="6">
        <v>7867.5750802528964</v>
      </c>
      <c r="T430" s="6">
        <v>-1480.2150802528968</v>
      </c>
      <c r="AE430">
        <f>IF($I430=AE$1,1,0)</f>
        <v>1</v>
      </c>
      <c r="AF430">
        <f>IF($I430=AF$1,1,0)</f>
        <v>0</v>
      </c>
      <c r="AG430">
        <f>IF($I430=AG$1,1,0)</f>
        <v>0</v>
      </c>
      <c r="AH430">
        <f>IF($I430=AH$1,1,0)</f>
        <v>0</v>
      </c>
      <c r="AI430">
        <f>IF($C430=AI$1,1,0)</f>
        <v>0</v>
      </c>
      <c r="AJ430">
        <f>IF($C430=AJ$1,1,0)</f>
        <v>0</v>
      </c>
      <c r="AK430">
        <f>IF($C430=AK$1,1,0)</f>
        <v>1</v>
      </c>
      <c r="AL430">
        <f>IF($C430=AL$1,1,0)</f>
        <v>0</v>
      </c>
    </row>
    <row r="431" spans="1:38" x14ac:dyDescent="0.2">
      <c r="A431" s="1" t="s">
        <v>1281</v>
      </c>
      <c r="B431" s="2">
        <v>2020</v>
      </c>
      <c r="C431" s="2" t="s">
        <v>19</v>
      </c>
      <c r="D431" s="2">
        <v>162.6</v>
      </c>
      <c r="E431" s="2">
        <v>189</v>
      </c>
      <c r="F431">
        <f>D431*0.01</f>
        <v>1.6259999999999999</v>
      </c>
      <c r="G431" s="15">
        <f>E431*0.453592</f>
        <v>85.728887999999998</v>
      </c>
      <c r="H431" s="16">
        <f t="shared" si="6"/>
        <v>32.4</v>
      </c>
      <c r="I431" t="str">
        <f>IF(H431&lt;=18.5,"Underweight",IF(H431&lt;=24.9,"Healthy weight",IF(H431&lt;=29.9,"Over weight", "Obesity")))</f>
        <v>Obesity</v>
      </c>
      <c r="J431" s="2">
        <v>31</v>
      </c>
      <c r="K431" s="2">
        <v>1</v>
      </c>
      <c r="L431" s="2">
        <v>1</v>
      </c>
      <c r="M431" s="2">
        <v>0</v>
      </c>
      <c r="N431">
        <v>1</v>
      </c>
      <c r="O431">
        <v>0</v>
      </c>
      <c r="P431" s="2">
        <v>2950.53</v>
      </c>
      <c r="R431" s="6">
        <v>402</v>
      </c>
      <c r="S431" s="6">
        <v>10770.060288759798</v>
      </c>
      <c r="T431" s="6">
        <v>-4862.0002887597975</v>
      </c>
      <c r="AE431">
        <f>IF($I431=AE$1,1,0)</f>
        <v>0</v>
      </c>
      <c r="AF431">
        <f>IF($I431=AF$1,1,0)</f>
        <v>1</v>
      </c>
      <c r="AG431">
        <f>IF($I431=AG$1,1,0)</f>
        <v>0</v>
      </c>
      <c r="AH431">
        <f>IF($I431=AH$1,1,0)</f>
        <v>0</v>
      </c>
      <c r="AI431">
        <f>IF($C431=AI$1,1,0)</f>
        <v>0</v>
      </c>
      <c r="AJ431">
        <f>IF($C431=AJ$1,1,0)</f>
        <v>1</v>
      </c>
      <c r="AK431">
        <f>IF($C431=AK$1,1,0)</f>
        <v>0</v>
      </c>
      <c r="AL431">
        <f>IF($C431=AL$1,1,0)</f>
        <v>0</v>
      </c>
    </row>
    <row r="432" spans="1:38" x14ac:dyDescent="0.2">
      <c r="A432" s="1" t="s">
        <v>1185</v>
      </c>
      <c r="B432" s="2">
        <v>2020</v>
      </c>
      <c r="C432" s="2" t="s">
        <v>11</v>
      </c>
      <c r="D432" s="2">
        <v>178.5</v>
      </c>
      <c r="E432" s="2">
        <v>188</v>
      </c>
      <c r="F432">
        <f>D432*0.01</f>
        <v>1.7850000000000001</v>
      </c>
      <c r="G432" s="15">
        <f>E432*0.453592</f>
        <v>85.275295999999997</v>
      </c>
      <c r="H432" s="16">
        <f t="shared" si="6"/>
        <v>26.8</v>
      </c>
      <c r="I432" t="str">
        <f>IF(H432&lt;=18.5,"Underweight",IF(H432&lt;=24.9,"Healthy weight",IF(H432&lt;=29.9,"Over weight", "Obesity")))</f>
        <v>Over weight</v>
      </c>
      <c r="J432" s="2">
        <v>43</v>
      </c>
      <c r="K432" s="2">
        <v>1</v>
      </c>
      <c r="L432" s="2">
        <v>2</v>
      </c>
      <c r="M432" s="2">
        <v>0</v>
      </c>
      <c r="N432">
        <v>1</v>
      </c>
      <c r="O432">
        <v>0</v>
      </c>
      <c r="P432" s="2">
        <v>5755.19</v>
      </c>
      <c r="R432" s="6">
        <v>403</v>
      </c>
      <c r="S432" s="6">
        <v>3541.9187655736023</v>
      </c>
      <c r="T432" s="6">
        <v>-1403.5787655736021</v>
      </c>
      <c r="AE432">
        <f>IF($I432=AE$1,1,0)</f>
        <v>1</v>
      </c>
      <c r="AF432">
        <f>IF($I432=AF$1,1,0)</f>
        <v>0</v>
      </c>
      <c r="AG432">
        <f>IF($I432=AG$1,1,0)</f>
        <v>0</v>
      </c>
      <c r="AH432">
        <f>IF($I432=AH$1,1,0)</f>
        <v>0</v>
      </c>
      <c r="AI432">
        <f>IF($C432=AI$1,1,0)</f>
        <v>0</v>
      </c>
      <c r="AJ432">
        <f>IF($C432=AJ$1,1,0)</f>
        <v>0</v>
      </c>
      <c r="AK432">
        <f>IF($C432=AK$1,1,0)</f>
        <v>1</v>
      </c>
      <c r="AL432">
        <f>IF($C432=AL$1,1,0)</f>
        <v>0</v>
      </c>
    </row>
    <row r="433" spans="1:38" x14ac:dyDescent="0.2">
      <c r="A433" s="1" t="s">
        <v>302</v>
      </c>
      <c r="B433" s="2">
        <v>2020</v>
      </c>
      <c r="C433" s="2" t="s">
        <v>19</v>
      </c>
      <c r="D433" s="2">
        <v>172.7</v>
      </c>
      <c r="E433" s="2">
        <v>176</v>
      </c>
      <c r="F433">
        <f>D433*0.01</f>
        <v>1.7269999999999999</v>
      </c>
      <c r="G433" s="15">
        <f>E433*0.453592</f>
        <v>79.832191999999992</v>
      </c>
      <c r="H433" s="16">
        <f t="shared" si="6"/>
        <v>26.8</v>
      </c>
      <c r="I433" t="str">
        <f>IF(H433&lt;=18.5,"Underweight",IF(H433&lt;=24.9,"Healthy weight",IF(H433&lt;=29.9,"Over weight", "Obesity")))</f>
        <v>Over weight</v>
      </c>
      <c r="J433" s="2">
        <v>25</v>
      </c>
      <c r="K433" s="2">
        <v>1</v>
      </c>
      <c r="L433" s="2">
        <v>0</v>
      </c>
      <c r="M433" s="2">
        <v>0</v>
      </c>
      <c r="N433">
        <v>1</v>
      </c>
      <c r="O433">
        <v>0</v>
      </c>
      <c r="P433" s="2">
        <v>1079.05</v>
      </c>
      <c r="R433" s="6">
        <v>404</v>
      </c>
      <c r="S433" s="6">
        <v>4209.863295921743</v>
      </c>
      <c r="T433" s="6">
        <v>-2171.5232959217428</v>
      </c>
      <c r="AE433">
        <f>IF($I433=AE$1,1,0)</f>
        <v>1</v>
      </c>
      <c r="AF433">
        <f>IF($I433=AF$1,1,0)</f>
        <v>0</v>
      </c>
      <c r="AG433">
        <f>IF($I433=AG$1,1,0)</f>
        <v>0</v>
      </c>
      <c r="AH433">
        <f>IF($I433=AH$1,1,0)</f>
        <v>0</v>
      </c>
      <c r="AI433">
        <f>IF($C433=AI$1,1,0)</f>
        <v>0</v>
      </c>
      <c r="AJ433">
        <f>IF($C433=AJ$1,1,0)</f>
        <v>1</v>
      </c>
      <c r="AK433">
        <f>IF($C433=AK$1,1,0)</f>
        <v>0</v>
      </c>
      <c r="AL433">
        <f>IF($C433=AL$1,1,0)</f>
        <v>0</v>
      </c>
    </row>
    <row r="434" spans="1:38" x14ac:dyDescent="0.2">
      <c r="A434" s="1" t="s">
        <v>1150</v>
      </c>
      <c r="B434" s="2">
        <v>2020</v>
      </c>
      <c r="C434" s="2" t="s">
        <v>26</v>
      </c>
      <c r="D434" s="2">
        <v>169.7</v>
      </c>
      <c r="E434" s="2">
        <v>140</v>
      </c>
      <c r="F434">
        <f>D434*0.01</f>
        <v>1.6969999999999998</v>
      </c>
      <c r="G434" s="15">
        <f>E434*0.453592</f>
        <v>63.502879999999998</v>
      </c>
      <c r="H434" s="16">
        <f t="shared" si="6"/>
        <v>22.1</v>
      </c>
      <c r="I434" t="str">
        <f>IF(H434&lt;=18.5,"Underweight",IF(H434&lt;=24.9,"Healthy weight",IF(H434&lt;=29.9,"Over weight", "Obesity")))</f>
        <v>Healthy weight</v>
      </c>
      <c r="J434" s="2">
        <v>27</v>
      </c>
      <c r="K434" s="2">
        <v>1</v>
      </c>
      <c r="L434" s="2">
        <v>1</v>
      </c>
      <c r="M434" s="2">
        <v>0</v>
      </c>
      <c r="N434">
        <v>0</v>
      </c>
      <c r="O434">
        <v>1</v>
      </c>
      <c r="P434" s="2">
        <v>2711.79</v>
      </c>
      <c r="R434" s="6">
        <v>405</v>
      </c>
      <c r="S434" s="6">
        <v>677.41918096211725</v>
      </c>
      <c r="T434" s="6">
        <v>800.75081903788282</v>
      </c>
      <c r="AE434">
        <f>IF($I434=AE$1,1,0)</f>
        <v>0</v>
      </c>
      <c r="AF434">
        <f>IF($I434=AF$1,1,0)</f>
        <v>0</v>
      </c>
      <c r="AG434">
        <f>IF($I434=AG$1,1,0)</f>
        <v>1</v>
      </c>
      <c r="AH434">
        <f>IF($I434=AH$1,1,0)</f>
        <v>0</v>
      </c>
      <c r="AI434">
        <f>IF($C434=AI$1,1,0)</f>
        <v>1</v>
      </c>
      <c r="AJ434">
        <f>IF($C434=AJ$1,1,0)</f>
        <v>0</v>
      </c>
      <c r="AK434">
        <f>IF($C434=AK$1,1,0)</f>
        <v>0</v>
      </c>
      <c r="AL434">
        <f>IF($C434=AL$1,1,0)</f>
        <v>0</v>
      </c>
    </row>
    <row r="435" spans="1:38" x14ac:dyDescent="0.2">
      <c r="A435" s="1" t="s">
        <v>75</v>
      </c>
      <c r="B435" s="2">
        <v>2020</v>
      </c>
      <c r="C435" s="2" t="s">
        <v>26</v>
      </c>
      <c r="D435" s="2">
        <v>158.5</v>
      </c>
      <c r="E435" s="2">
        <v>180</v>
      </c>
      <c r="F435">
        <f>D435*0.01</f>
        <v>1.585</v>
      </c>
      <c r="G435" s="15">
        <f>E435*0.453592</f>
        <v>81.646559999999994</v>
      </c>
      <c r="H435" s="16">
        <f t="shared" si="6"/>
        <v>32.5</v>
      </c>
      <c r="I435" t="str">
        <f>IF(H435&lt;=18.5,"Underweight",IF(H435&lt;=24.9,"Healthy weight",IF(H435&lt;=29.9,"Over weight", "Obesity")))</f>
        <v>Obesity</v>
      </c>
      <c r="J435" s="2">
        <v>22</v>
      </c>
      <c r="K435" s="2">
        <v>0</v>
      </c>
      <c r="L435" s="2">
        <v>0</v>
      </c>
      <c r="M435" s="2">
        <v>0</v>
      </c>
      <c r="N435">
        <v>1</v>
      </c>
      <c r="O435">
        <v>1</v>
      </c>
      <c r="P435" s="2">
        <v>2098.87</v>
      </c>
      <c r="R435" s="6">
        <v>406</v>
      </c>
      <c r="S435" s="6">
        <v>20074.35739454264</v>
      </c>
      <c r="T435" s="6">
        <v>-790.11739454263807</v>
      </c>
      <c r="AE435">
        <f>IF($I435=AE$1,1,0)</f>
        <v>0</v>
      </c>
      <c r="AF435">
        <f>IF($I435=AF$1,1,0)</f>
        <v>1</v>
      </c>
      <c r="AG435">
        <f>IF($I435=AG$1,1,0)</f>
        <v>0</v>
      </c>
      <c r="AH435">
        <f>IF($I435=AH$1,1,0)</f>
        <v>0</v>
      </c>
      <c r="AI435">
        <f>IF($C435=AI$1,1,0)</f>
        <v>1</v>
      </c>
      <c r="AJ435">
        <f>IF($C435=AJ$1,1,0)</f>
        <v>0</v>
      </c>
      <c r="AK435">
        <f>IF($C435=AK$1,1,0)</f>
        <v>0</v>
      </c>
      <c r="AL435">
        <f>IF($C435=AL$1,1,0)</f>
        <v>0</v>
      </c>
    </row>
    <row r="436" spans="1:38" x14ac:dyDescent="0.2">
      <c r="A436" s="1" t="s">
        <v>628</v>
      </c>
      <c r="B436" s="2">
        <v>2020</v>
      </c>
      <c r="C436" s="2" t="s">
        <v>21</v>
      </c>
      <c r="D436" s="2">
        <v>172.6</v>
      </c>
      <c r="E436" s="2">
        <v>145</v>
      </c>
      <c r="F436">
        <f>D436*0.01</f>
        <v>1.726</v>
      </c>
      <c r="G436" s="15">
        <f>E436*0.453592</f>
        <v>65.770839999999993</v>
      </c>
      <c r="H436" s="16">
        <f t="shared" si="6"/>
        <v>22.1</v>
      </c>
      <c r="I436" t="str">
        <f>IF(H436&lt;=18.5,"Underweight",IF(H436&lt;=24.9,"Healthy weight",IF(H436&lt;=29.9,"Over weight", "Obesity")))</f>
        <v>Healthy weight</v>
      </c>
      <c r="J436" s="2">
        <v>26</v>
      </c>
      <c r="K436" s="2">
        <v>1</v>
      </c>
      <c r="L436" s="2">
        <v>1</v>
      </c>
      <c r="M436" s="2">
        <v>0</v>
      </c>
      <c r="N436">
        <v>0</v>
      </c>
      <c r="O436">
        <v>0</v>
      </c>
      <c r="P436" s="2">
        <v>2403.2600000000002</v>
      </c>
      <c r="R436" s="6">
        <v>407</v>
      </c>
      <c r="S436" s="6">
        <v>3076.6151931825198</v>
      </c>
      <c r="T436" s="6">
        <v>-1697.6851931825197</v>
      </c>
      <c r="AE436">
        <f>IF($I436=AE$1,1,0)</f>
        <v>0</v>
      </c>
      <c r="AF436">
        <f>IF($I436=AF$1,1,0)</f>
        <v>0</v>
      </c>
      <c r="AG436">
        <f>IF($I436=AG$1,1,0)</f>
        <v>1</v>
      </c>
      <c r="AH436">
        <f>IF($I436=AH$1,1,0)</f>
        <v>0</v>
      </c>
      <c r="AI436">
        <f>IF($C436=AI$1,1,0)</f>
        <v>0</v>
      </c>
      <c r="AJ436">
        <f>IF($C436=AJ$1,1,0)</f>
        <v>0</v>
      </c>
      <c r="AK436">
        <f>IF($C436=AK$1,1,0)</f>
        <v>0</v>
      </c>
      <c r="AL436">
        <f>IF($C436=AL$1,1,0)</f>
        <v>1</v>
      </c>
    </row>
    <row r="437" spans="1:38" x14ac:dyDescent="0.2">
      <c r="A437" s="1" t="s">
        <v>349</v>
      </c>
      <c r="B437" s="2">
        <v>2020</v>
      </c>
      <c r="C437" s="2" t="s">
        <v>11</v>
      </c>
      <c r="D437" s="2">
        <v>160.30000000000001</v>
      </c>
      <c r="E437" s="2">
        <v>184</v>
      </c>
      <c r="F437">
        <f>D437*0.01</f>
        <v>1.6030000000000002</v>
      </c>
      <c r="G437" s="15">
        <f>E437*0.453592</f>
        <v>83.460927999999996</v>
      </c>
      <c r="H437" s="16">
        <f t="shared" si="6"/>
        <v>32.5</v>
      </c>
      <c r="I437" t="str">
        <f>IF(H437&lt;=18.5,"Underweight",IF(H437&lt;=24.9,"Healthy weight",IF(H437&lt;=29.9,"Over weight", "Obesity")))</f>
        <v>Obesity</v>
      </c>
      <c r="J437" s="2">
        <v>23</v>
      </c>
      <c r="K437" s="2">
        <v>1</v>
      </c>
      <c r="L437" s="2">
        <v>2</v>
      </c>
      <c r="M437" s="2">
        <v>0</v>
      </c>
      <c r="N437">
        <v>1</v>
      </c>
      <c r="O437">
        <v>0</v>
      </c>
      <c r="P437" s="2">
        <v>1580.48</v>
      </c>
      <c r="R437" s="6">
        <v>408</v>
      </c>
      <c r="S437" s="6">
        <v>-293.26560162571059</v>
      </c>
      <c r="T437" s="6">
        <v>1180.3956016257107</v>
      </c>
      <c r="AE437">
        <f>IF($I437=AE$1,1,0)</f>
        <v>0</v>
      </c>
      <c r="AF437">
        <f>IF($I437=AF$1,1,0)</f>
        <v>1</v>
      </c>
      <c r="AG437">
        <f>IF($I437=AG$1,1,0)</f>
        <v>0</v>
      </c>
      <c r="AH437">
        <f>IF($I437=AH$1,1,0)</f>
        <v>0</v>
      </c>
      <c r="AI437">
        <f>IF($C437=AI$1,1,0)</f>
        <v>0</v>
      </c>
      <c r="AJ437">
        <f>IF($C437=AJ$1,1,0)</f>
        <v>0</v>
      </c>
      <c r="AK437">
        <f>IF($C437=AK$1,1,0)</f>
        <v>1</v>
      </c>
      <c r="AL437">
        <f>IF($C437=AL$1,1,0)</f>
        <v>0</v>
      </c>
    </row>
    <row r="438" spans="1:38" x14ac:dyDescent="0.2">
      <c r="A438" s="1" t="s">
        <v>656</v>
      </c>
      <c r="B438" s="2">
        <v>2020</v>
      </c>
      <c r="C438" s="2" t="s">
        <v>19</v>
      </c>
      <c r="D438" s="2">
        <v>154.30000000000001</v>
      </c>
      <c r="E438" s="2">
        <v>116</v>
      </c>
      <c r="F438">
        <f>D438*0.01</f>
        <v>1.5430000000000001</v>
      </c>
      <c r="G438" s="15">
        <f>E438*0.453592</f>
        <v>52.616672000000001</v>
      </c>
      <c r="H438" s="16">
        <f t="shared" si="6"/>
        <v>22.1</v>
      </c>
      <c r="I438" t="str">
        <f>IF(H438&lt;=18.5,"Underweight",IF(H438&lt;=24.9,"Healthy weight",IF(H438&lt;=29.9,"Over weight", "Obesity")))</f>
        <v>Healthy weight</v>
      </c>
      <c r="J438" s="2">
        <v>32</v>
      </c>
      <c r="K438" s="2">
        <v>1</v>
      </c>
      <c r="L438" s="2">
        <v>0</v>
      </c>
      <c r="M438" s="2">
        <v>0</v>
      </c>
      <c r="N438">
        <v>0</v>
      </c>
      <c r="O438">
        <v>0</v>
      </c>
      <c r="P438" s="2">
        <v>1931.3</v>
      </c>
      <c r="R438" s="6">
        <v>409</v>
      </c>
      <c r="S438" s="6">
        <v>5957.4375280116219</v>
      </c>
      <c r="T438" s="6">
        <v>-1477.8375280116215</v>
      </c>
      <c r="AE438">
        <f>IF($I438=AE$1,1,0)</f>
        <v>0</v>
      </c>
      <c r="AF438">
        <f>IF($I438=AF$1,1,0)</f>
        <v>0</v>
      </c>
      <c r="AG438">
        <f>IF($I438=AG$1,1,0)</f>
        <v>1</v>
      </c>
      <c r="AH438">
        <f>IF($I438=AH$1,1,0)</f>
        <v>0</v>
      </c>
      <c r="AI438">
        <f>IF($C438=AI$1,1,0)</f>
        <v>0</v>
      </c>
      <c r="AJ438">
        <f>IF($C438=AJ$1,1,0)</f>
        <v>1</v>
      </c>
      <c r="AK438">
        <f>IF($C438=AK$1,1,0)</f>
        <v>0</v>
      </c>
      <c r="AL438">
        <f>IF($C438=AL$1,1,0)</f>
        <v>0</v>
      </c>
    </row>
    <row r="439" spans="1:38" x14ac:dyDescent="0.2">
      <c r="A439" s="1" t="s">
        <v>1347</v>
      </c>
      <c r="B439" s="2">
        <v>2020</v>
      </c>
      <c r="C439" s="2" t="s">
        <v>11</v>
      </c>
      <c r="D439" s="2">
        <v>181.3</v>
      </c>
      <c r="E439" s="2">
        <v>194</v>
      </c>
      <c r="F439">
        <f>D439*0.01</f>
        <v>1.8130000000000002</v>
      </c>
      <c r="G439" s="15">
        <f>E439*0.453592</f>
        <v>87.996848</v>
      </c>
      <c r="H439" s="16">
        <f t="shared" si="6"/>
        <v>26.8</v>
      </c>
      <c r="I439" t="str">
        <f>IF(H439&lt;=18.5,"Underweight",IF(H439&lt;=24.9,"Healthy weight",IF(H439&lt;=29.9,"Over weight", "Obesity")))</f>
        <v>Over weight</v>
      </c>
      <c r="J439" s="2">
        <v>36</v>
      </c>
      <c r="K439" s="2">
        <v>1</v>
      </c>
      <c r="L439" s="2">
        <v>1</v>
      </c>
      <c r="M439" s="2">
        <v>1</v>
      </c>
      <c r="N439">
        <v>1</v>
      </c>
      <c r="O439">
        <v>0</v>
      </c>
      <c r="P439" s="2">
        <v>8468.25</v>
      </c>
      <c r="R439" s="6">
        <v>410</v>
      </c>
      <c r="S439" s="6">
        <v>1616.871950615563</v>
      </c>
      <c r="T439" s="6">
        <v>317.79804938443704</v>
      </c>
      <c r="AE439">
        <f>IF($I439=AE$1,1,0)</f>
        <v>1</v>
      </c>
      <c r="AF439">
        <f>IF($I439=AF$1,1,0)</f>
        <v>0</v>
      </c>
      <c r="AG439">
        <f>IF($I439=AG$1,1,0)</f>
        <v>0</v>
      </c>
      <c r="AH439">
        <f>IF($I439=AH$1,1,0)</f>
        <v>0</v>
      </c>
      <c r="AI439">
        <f>IF($C439=AI$1,1,0)</f>
        <v>0</v>
      </c>
      <c r="AJ439">
        <f>IF($C439=AJ$1,1,0)</f>
        <v>0</v>
      </c>
      <c r="AK439">
        <f>IF($C439=AK$1,1,0)</f>
        <v>1</v>
      </c>
      <c r="AL439">
        <f>IF($C439=AL$1,1,0)</f>
        <v>0</v>
      </c>
    </row>
    <row r="440" spans="1:38" x14ac:dyDescent="0.2">
      <c r="A440" s="1" t="s">
        <v>200</v>
      </c>
      <c r="B440" s="2">
        <v>2020</v>
      </c>
      <c r="C440" s="2" t="s">
        <v>21</v>
      </c>
      <c r="D440" s="2">
        <v>168.2</v>
      </c>
      <c r="E440" s="2">
        <v>167</v>
      </c>
      <c r="F440">
        <f>D440*0.01</f>
        <v>1.6819999999999999</v>
      </c>
      <c r="G440" s="15">
        <f>E440*0.453592</f>
        <v>75.749864000000002</v>
      </c>
      <c r="H440" s="16">
        <f t="shared" si="6"/>
        <v>26.8</v>
      </c>
      <c r="I440" t="str">
        <f>IF(H440&lt;=18.5,"Underweight",IF(H440&lt;=24.9,"Healthy weight",IF(H440&lt;=29.9,"Over weight", "Obesity")))</f>
        <v>Over weight</v>
      </c>
      <c r="J440" s="2">
        <v>33</v>
      </c>
      <c r="K440" s="2">
        <v>1</v>
      </c>
      <c r="L440" s="2">
        <v>0</v>
      </c>
      <c r="M440" s="2">
        <v>0</v>
      </c>
      <c r="N440">
        <v>1</v>
      </c>
      <c r="O440">
        <v>0</v>
      </c>
      <c r="P440" s="2">
        <v>12201.39</v>
      </c>
      <c r="R440" s="6">
        <v>411</v>
      </c>
      <c r="S440" s="6">
        <v>10430.041156375119</v>
      </c>
      <c r="T440" s="6">
        <v>-4110.7811563751184</v>
      </c>
      <c r="AE440">
        <f>IF($I440=AE$1,1,0)</f>
        <v>1</v>
      </c>
      <c r="AF440">
        <f>IF($I440=AF$1,1,0)</f>
        <v>0</v>
      </c>
      <c r="AG440">
        <f>IF($I440=AG$1,1,0)</f>
        <v>0</v>
      </c>
      <c r="AH440">
        <f>IF($I440=AH$1,1,0)</f>
        <v>0</v>
      </c>
      <c r="AI440">
        <f>IF($C440=AI$1,1,0)</f>
        <v>0</v>
      </c>
      <c r="AJ440">
        <f>IF($C440=AJ$1,1,0)</f>
        <v>0</v>
      </c>
      <c r="AK440">
        <f>IF($C440=AK$1,1,0)</f>
        <v>0</v>
      </c>
      <c r="AL440">
        <f>IF($C440=AL$1,1,0)</f>
        <v>1</v>
      </c>
    </row>
    <row r="441" spans="1:38" x14ac:dyDescent="0.2">
      <c r="A441" s="1" t="s">
        <v>467</v>
      </c>
      <c r="B441" s="2">
        <v>2020</v>
      </c>
      <c r="C441" s="2" t="s">
        <v>19</v>
      </c>
      <c r="D441" s="2">
        <v>176.8</v>
      </c>
      <c r="E441" s="2">
        <v>224</v>
      </c>
      <c r="F441">
        <f>D441*0.01</f>
        <v>1.7680000000000002</v>
      </c>
      <c r="G441" s="15">
        <f>E441*0.453592</f>
        <v>101.604608</v>
      </c>
      <c r="H441" s="16">
        <f t="shared" si="6"/>
        <v>32.5</v>
      </c>
      <c r="I441" t="str">
        <f>IF(H441&lt;=18.5,"Underweight",IF(H441&lt;=24.9,"Healthy weight",IF(H441&lt;=29.9,"Over weight", "Obesity")))</f>
        <v>Obesity</v>
      </c>
      <c r="J441" s="2">
        <v>30</v>
      </c>
      <c r="K441" s="2">
        <v>1</v>
      </c>
      <c r="L441" s="2">
        <v>2</v>
      </c>
      <c r="M441" s="2">
        <v>0</v>
      </c>
      <c r="N441">
        <v>1</v>
      </c>
      <c r="O441">
        <v>0</v>
      </c>
      <c r="P441" s="2">
        <v>5418.98</v>
      </c>
      <c r="R441" s="6">
        <v>412</v>
      </c>
      <c r="S441" s="6">
        <v>18017.272528617163</v>
      </c>
      <c r="T441" s="6">
        <v>24560.587471382838</v>
      </c>
      <c r="AE441">
        <f>IF($I441=AE$1,1,0)</f>
        <v>0</v>
      </c>
      <c r="AF441">
        <f>IF($I441=AF$1,1,0)</f>
        <v>1</v>
      </c>
      <c r="AG441">
        <f>IF($I441=AG$1,1,0)</f>
        <v>0</v>
      </c>
      <c r="AH441">
        <f>IF($I441=AH$1,1,0)</f>
        <v>0</v>
      </c>
      <c r="AI441">
        <f>IF($C441=AI$1,1,0)</f>
        <v>0</v>
      </c>
      <c r="AJ441">
        <f>IF($C441=AJ$1,1,0)</f>
        <v>1</v>
      </c>
      <c r="AK441">
        <f>IF($C441=AK$1,1,0)</f>
        <v>0</v>
      </c>
      <c r="AL441">
        <f>IF($C441=AL$1,1,0)</f>
        <v>0</v>
      </c>
    </row>
    <row r="442" spans="1:38" x14ac:dyDescent="0.2">
      <c r="A442" s="1" t="s">
        <v>1365</v>
      </c>
      <c r="B442" s="2">
        <v>2020</v>
      </c>
      <c r="C442" s="2" t="s">
        <v>19</v>
      </c>
      <c r="D442" s="2">
        <v>157.4</v>
      </c>
      <c r="E442" s="2">
        <v>121</v>
      </c>
      <c r="F442">
        <f>D442*0.01</f>
        <v>1.5740000000000001</v>
      </c>
      <c r="G442" s="15">
        <f>E442*0.453592</f>
        <v>54.884631999999996</v>
      </c>
      <c r="H442" s="16">
        <f t="shared" si="6"/>
        <v>22.2</v>
      </c>
      <c r="I442" t="str">
        <f>IF(H442&lt;=18.5,"Underweight",IF(H442&lt;=24.9,"Healthy weight",IF(H442&lt;=29.9,"Over weight", "Obesity")))</f>
        <v>Healthy weight</v>
      </c>
      <c r="J442" s="2">
        <v>30</v>
      </c>
      <c r="K442" s="2">
        <v>0</v>
      </c>
      <c r="L442" s="2">
        <v>2</v>
      </c>
      <c r="M442" s="2">
        <v>0</v>
      </c>
      <c r="N442">
        <v>0</v>
      </c>
      <c r="O442">
        <v>0</v>
      </c>
      <c r="P442" s="2">
        <v>2997.96</v>
      </c>
      <c r="R442" s="6">
        <v>413</v>
      </c>
      <c r="S442" s="6">
        <v>5002.3687518909846</v>
      </c>
      <c r="T442" s="6">
        <v>-1144.9987518909847</v>
      </c>
      <c r="AE442">
        <f>IF($I442=AE$1,1,0)</f>
        <v>0</v>
      </c>
      <c r="AF442">
        <f>IF($I442=AF$1,1,0)</f>
        <v>0</v>
      </c>
      <c r="AG442">
        <f>IF($I442=AG$1,1,0)</f>
        <v>1</v>
      </c>
      <c r="AH442">
        <f>IF($I442=AH$1,1,0)</f>
        <v>0</v>
      </c>
      <c r="AI442">
        <f>IF($C442=AI$1,1,0)</f>
        <v>0</v>
      </c>
      <c r="AJ442">
        <f>IF($C442=AJ$1,1,0)</f>
        <v>1</v>
      </c>
      <c r="AK442">
        <f>IF($C442=AK$1,1,0)</f>
        <v>0</v>
      </c>
      <c r="AL442">
        <f>IF($C442=AL$1,1,0)</f>
        <v>0</v>
      </c>
    </row>
    <row r="443" spans="1:38" x14ac:dyDescent="0.2">
      <c r="A443" s="1" t="s">
        <v>460</v>
      </c>
      <c r="B443" s="2">
        <v>2020</v>
      </c>
      <c r="C443" s="2" t="s">
        <v>26</v>
      </c>
      <c r="D443" s="2">
        <v>162.5</v>
      </c>
      <c r="E443" s="2">
        <v>98</v>
      </c>
      <c r="F443">
        <f>D443*0.01</f>
        <v>1.625</v>
      </c>
      <c r="G443" s="15">
        <f>E443*0.453592</f>
        <v>44.452016</v>
      </c>
      <c r="H443" s="16">
        <f t="shared" si="6"/>
        <v>16.8</v>
      </c>
      <c r="I443" t="str">
        <f>IF(H443&lt;=18.5,"Underweight",IF(H443&lt;=24.9,"Healthy weight",IF(H443&lt;=29.9,"Over weight", "Obesity")))</f>
        <v>Underweight</v>
      </c>
      <c r="J443" s="2">
        <v>21</v>
      </c>
      <c r="K443" s="2">
        <v>1</v>
      </c>
      <c r="L443" s="2">
        <v>0</v>
      </c>
      <c r="M443" s="2">
        <v>0</v>
      </c>
      <c r="N443">
        <v>0</v>
      </c>
      <c r="O443">
        <v>1</v>
      </c>
      <c r="P443" s="2">
        <v>1370.71</v>
      </c>
      <c r="R443" s="6">
        <v>414</v>
      </c>
      <c r="S443" s="6">
        <v>9303.5634352318066</v>
      </c>
      <c r="T443" s="6">
        <v>458.30656476819422</v>
      </c>
      <c r="AE443">
        <f>IF($I443=AE$1,1,0)</f>
        <v>0</v>
      </c>
      <c r="AF443">
        <f>IF($I443=AF$1,1,0)</f>
        <v>0</v>
      </c>
      <c r="AG443">
        <f>IF($I443=AG$1,1,0)</f>
        <v>0</v>
      </c>
      <c r="AH443">
        <f>IF($I443=AH$1,1,0)</f>
        <v>1</v>
      </c>
      <c r="AI443">
        <f>IF($C443=AI$1,1,0)</f>
        <v>1</v>
      </c>
      <c r="AJ443">
        <f>IF($C443=AJ$1,1,0)</f>
        <v>0</v>
      </c>
      <c r="AK443">
        <f>IF($C443=AK$1,1,0)</f>
        <v>0</v>
      </c>
      <c r="AL443">
        <f>IF($C443=AL$1,1,0)</f>
        <v>0</v>
      </c>
    </row>
    <row r="444" spans="1:38" x14ac:dyDescent="0.2">
      <c r="A444" s="1" t="s">
        <v>480</v>
      </c>
      <c r="B444" s="2">
        <v>2020</v>
      </c>
      <c r="C444" s="2" t="s">
        <v>19</v>
      </c>
      <c r="D444" s="2">
        <v>157.6</v>
      </c>
      <c r="E444" s="2">
        <v>178</v>
      </c>
      <c r="F444">
        <f>D444*0.01</f>
        <v>1.5760000000000001</v>
      </c>
      <c r="G444" s="15">
        <f>E444*0.453592</f>
        <v>80.739375999999993</v>
      </c>
      <c r="H444" s="16">
        <f t="shared" si="6"/>
        <v>32.5</v>
      </c>
      <c r="I444" t="str">
        <f>IF(H444&lt;=18.5,"Underweight",IF(H444&lt;=24.9,"Healthy weight",IF(H444&lt;=29.9,"Over weight", "Obesity")))</f>
        <v>Obesity</v>
      </c>
      <c r="J444" s="2">
        <v>44</v>
      </c>
      <c r="K444" s="2">
        <v>0</v>
      </c>
      <c r="L444" s="2">
        <v>0</v>
      </c>
      <c r="M444" s="2">
        <v>0</v>
      </c>
      <c r="N444">
        <v>1</v>
      </c>
      <c r="O444">
        <v>0</v>
      </c>
      <c r="P444" s="2">
        <v>7382.6</v>
      </c>
      <c r="R444" s="6">
        <v>415</v>
      </c>
      <c r="S444" s="6">
        <v>19911.794074391248</v>
      </c>
      <c r="T444" s="6">
        <v>-14086.134074391248</v>
      </c>
      <c r="AE444">
        <f>IF($I444=AE$1,1,0)</f>
        <v>0</v>
      </c>
      <c r="AF444">
        <f>IF($I444=AF$1,1,0)</f>
        <v>1</v>
      </c>
      <c r="AG444">
        <f>IF($I444=AG$1,1,0)</f>
        <v>0</v>
      </c>
      <c r="AH444">
        <f>IF($I444=AH$1,1,0)</f>
        <v>0</v>
      </c>
      <c r="AI444">
        <f>IF($C444=AI$1,1,0)</f>
        <v>0</v>
      </c>
      <c r="AJ444">
        <f>IF($C444=AJ$1,1,0)</f>
        <v>1</v>
      </c>
      <c r="AK444">
        <f>IF($C444=AK$1,1,0)</f>
        <v>0</v>
      </c>
      <c r="AL444">
        <f>IF($C444=AL$1,1,0)</f>
        <v>0</v>
      </c>
    </row>
    <row r="445" spans="1:38" x14ac:dyDescent="0.2">
      <c r="A445" s="1" t="s">
        <v>453</v>
      </c>
      <c r="B445" s="2">
        <v>2020</v>
      </c>
      <c r="C445" s="2" t="s">
        <v>21</v>
      </c>
      <c r="D445" s="2">
        <v>166.2</v>
      </c>
      <c r="E445" s="2">
        <v>135</v>
      </c>
      <c r="F445">
        <f>D445*0.01</f>
        <v>1.6619999999999999</v>
      </c>
      <c r="G445" s="15">
        <f>E445*0.453592</f>
        <v>61.234920000000002</v>
      </c>
      <c r="H445" s="16">
        <f t="shared" si="6"/>
        <v>22.2</v>
      </c>
      <c r="I445" t="str">
        <f>IF(H445&lt;=18.5,"Underweight",IF(H445&lt;=24.9,"Healthy weight",IF(H445&lt;=29.9,"Over weight", "Obesity")))</f>
        <v>Healthy weight</v>
      </c>
      <c r="J445" s="2">
        <v>40</v>
      </c>
      <c r="K445" s="2">
        <v>0</v>
      </c>
      <c r="L445" s="2">
        <v>2</v>
      </c>
      <c r="M445" s="2">
        <v>0</v>
      </c>
      <c r="N445">
        <v>0</v>
      </c>
      <c r="O445">
        <v>0</v>
      </c>
      <c r="P445" s="2">
        <v>6265.55</v>
      </c>
      <c r="R445" s="6">
        <v>416</v>
      </c>
      <c r="S445" s="6">
        <v>4381.9789846948452</v>
      </c>
      <c r="T445" s="6">
        <v>-1899.638984694845</v>
      </c>
      <c r="AE445">
        <f>IF($I445=AE$1,1,0)</f>
        <v>0</v>
      </c>
      <c r="AF445">
        <f>IF($I445=AF$1,1,0)</f>
        <v>0</v>
      </c>
      <c r="AG445">
        <f>IF($I445=AG$1,1,0)</f>
        <v>1</v>
      </c>
      <c r="AH445">
        <f>IF($I445=AH$1,1,0)</f>
        <v>0</v>
      </c>
      <c r="AI445">
        <f>IF($C445=AI$1,1,0)</f>
        <v>0</v>
      </c>
      <c r="AJ445">
        <f>IF($C445=AJ$1,1,0)</f>
        <v>0</v>
      </c>
      <c r="AK445">
        <f>IF($C445=AK$1,1,0)</f>
        <v>0</v>
      </c>
      <c r="AL445">
        <f>IF($C445=AL$1,1,0)</f>
        <v>1</v>
      </c>
    </row>
    <row r="446" spans="1:38" x14ac:dyDescent="0.2">
      <c r="A446" s="1" t="s">
        <v>1195</v>
      </c>
      <c r="B446" s="2">
        <v>2020</v>
      </c>
      <c r="C446" s="2" t="s">
        <v>19</v>
      </c>
      <c r="D446" s="2">
        <v>181.5</v>
      </c>
      <c r="E446" s="2">
        <v>161</v>
      </c>
      <c r="F446">
        <f>D446*0.01</f>
        <v>1.8149999999999999</v>
      </c>
      <c r="G446" s="15">
        <f>E446*0.453592</f>
        <v>73.028312</v>
      </c>
      <c r="H446" s="16">
        <f t="shared" si="6"/>
        <v>22.2</v>
      </c>
      <c r="I446" t="str">
        <f>IF(H446&lt;=18.5,"Underweight",IF(H446&lt;=24.9,"Healthy weight",IF(H446&lt;=29.9,"Over weight", "Obesity")))</f>
        <v>Healthy weight</v>
      </c>
      <c r="J446" s="2">
        <v>25</v>
      </c>
      <c r="K446" s="2">
        <v>0</v>
      </c>
      <c r="L446" s="2">
        <v>0</v>
      </c>
      <c r="M446" s="2">
        <v>0</v>
      </c>
      <c r="N446">
        <v>0</v>
      </c>
      <c r="O446">
        <v>0</v>
      </c>
      <c r="P446" s="2">
        <v>6851.69</v>
      </c>
      <c r="R446" s="6">
        <v>417</v>
      </c>
      <c r="S446" s="6">
        <v>8566.7516235354196</v>
      </c>
      <c r="T446" s="6">
        <v>-3585.1816235354199</v>
      </c>
      <c r="AE446">
        <f>IF($I446=AE$1,1,0)</f>
        <v>0</v>
      </c>
      <c r="AF446">
        <f>IF($I446=AF$1,1,0)</f>
        <v>0</v>
      </c>
      <c r="AG446">
        <f>IF($I446=AG$1,1,0)</f>
        <v>1</v>
      </c>
      <c r="AH446">
        <f>IF($I446=AH$1,1,0)</f>
        <v>0</v>
      </c>
      <c r="AI446">
        <f>IF($C446=AI$1,1,0)</f>
        <v>0</v>
      </c>
      <c r="AJ446">
        <f>IF($C446=AJ$1,1,0)</f>
        <v>1</v>
      </c>
      <c r="AK446">
        <f>IF($C446=AK$1,1,0)</f>
        <v>0</v>
      </c>
      <c r="AL446">
        <f>IF($C446=AL$1,1,0)</f>
        <v>0</v>
      </c>
    </row>
    <row r="447" spans="1:38" x14ac:dyDescent="0.2">
      <c r="A447" s="1" t="s">
        <v>1376</v>
      </c>
      <c r="B447" s="2">
        <v>2020</v>
      </c>
      <c r="C447" s="2" t="s">
        <v>19</v>
      </c>
      <c r="D447" s="2">
        <v>155.30000000000001</v>
      </c>
      <c r="E447" s="2">
        <v>118</v>
      </c>
      <c r="F447">
        <f>D447*0.01</f>
        <v>1.5530000000000002</v>
      </c>
      <c r="G447" s="15">
        <f>E447*0.453592</f>
        <v>53.523856000000002</v>
      </c>
      <c r="H447" s="16">
        <f t="shared" si="6"/>
        <v>22.2</v>
      </c>
      <c r="I447" t="str">
        <f>IF(H447&lt;=18.5,"Underweight",IF(H447&lt;=24.9,"Healthy weight",IF(H447&lt;=29.9,"Over weight", "Obesity")))</f>
        <v>Healthy weight</v>
      </c>
      <c r="J447" s="2">
        <v>27</v>
      </c>
      <c r="K447" s="2">
        <v>1</v>
      </c>
      <c r="L447" s="2">
        <v>2</v>
      </c>
      <c r="M447" s="2">
        <v>0</v>
      </c>
      <c r="N447">
        <v>0</v>
      </c>
      <c r="O447">
        <v>0</v>
      </c>
      <c r="P447" s="2">
        <v>1756.85</v>
      </c>
      <c r="R447" s="6">
        <v>418</v>
      </c>
      <c r="S447" s="6">
        <v>9141.000115080411</v>
      </c>
      <c r="T447" s="6">
        <v>2290.5898849195892</v>
      </c>
      <c r="AE447">
        <f>IF($I447=AE$1,1,0)</f>
        <v>0</v>
      </c>
      <c r="AF447">
        <f>IF($I447=AF$1,1,0)</f>
        <v>0</v>
      </c>
      <c r="AG447">
        <f>IF($I447=AG$1,1,0)</f>
        <v>1</v>
      </c>
      <c r="AH447">
        <f>IF($I447=AH$1,1,0)</f>
        <v>0</v>
      </c>
      <c r="AI447">
        <f>IF($C447=AI$1,1,0)</f>
        <v>0</v>
      </c>
      <c r="AJ447">
        <f>IF($C447=AJ$1,1,0)</f>
        <v>1</v>
      </c>
      <c r="AK447">
        <f>IF($C447=AK$1,1,0)</f>
        <v>0</v>
      </c>
      <c r="AL447">
        <f>IF($C447=AL$1,1,0)</f>
        <v>0</v>
      </c>
    </row>
    <row r="448" spans="1:38" x14ac:dyDescent="0.2">
      <c r="A448" s="1" t="s">
        <v>225</v>
      </c>
      <c r="B448" s="2">
        <v>2020</v>
      </c>
      <c r="C448" s="2" t="s">
        <v>19</v>
      </c>
      <c r="D448" s="2">
        <v>162.30000000000001</v>
      </c>
      <c r="E448" s="2">
        <v>129</v>
      </c>
      <c r="F448">
        <f>D448*0.01</f>
        <v>1.6230000000000002</v>
      </c>
      <c r="G448" s="15">
        <f>E448*0.453592</f>
        <v>58.513368</v>
      </c>
      <c r="H448" s="16">
        <f t="shared" si="6"/>
        <v>22.2</v>
      </c>
      <c r="I448" t="str">
        <f>IF(H448&lt;=18.5,"Underweight",IF(H448&lt;=24.9,"Healthy weight",IF(H448&lt;=29.9,"Over weight", "Obesity")))</f>
        <v>Healthy weight</v>
      </c>
      <c r="J448" s="2">
        <v>34</v>
      </c>
      <c r="K448" s="2">
        <v>1</v>
      </c>
      <c r="L448" s="2">
        <v>0</v>
      </c>
      <c r="M448" s="2">
        <v>0</v>
      </c>
      <c r="N448">
        <v>0</v>
      </c>
      <c r="O448">
        <v>0</v>
      </c>
      <c r="P448" s="2">
        <v>2182.67</v>
      </c>
      <c r="R448" s="6">
        <v>419</v>
      </c>
      <c r="S448" s="6">
        <v>10430.041156375119</v>
      </c>
      <c r="T448" s="6">
        <v>-2452.2111563751187</v>
      </c>
      <c r="AE448">
        <f>IF($I448=AE$1,1,0)</f>
        <v>0</v>
      </c>
      <c r="AF448">
        <f>IF($I448=AF$1,1,0)</f>
        <v>0</v>
      </c>
      <c r="AG448">
        <f>IF($I448=AG$1,1,0)</f>
        <v>1</v>
      </c>
      <c r="AH448">
        <f>IF($I448=AH$1,1,0)</f>
        <v>0</v>
      </c>
      <c r="AI448">
        <f>IF($C448=AI$1,1,0)</f>
        <v>0</v>
      </c>
      <c r="AJ448">
        <f>IF($C448=AJ$1,1,0)</f>
        <v>1</v>
      </c>
      <c r="AK448">
        <f>IF($C448=AK$1,1,0)</f>
        <v>0</v>
      </c>
      <c r="AL448">
        <f>IF($C448=AL$1,1,0)</f>
        <v>0</v>
      </c>
    </row>
    <row r="449" spans="1:38" x14ac:dyDescent="0.2">
      <c r="A449" s="1" t="s">
        <v>842</v>
      </c>
      <c r="B449" s="2">
        <v>2020</v>
      </c>
      <c r="C449" s="2" t="s">
        <v>21</v>
      </c>
      <c r="D449" s="2">
        <v>168.1</v>
      </c>
      <c r="E449" s="2">
        <v>167</v>
      </c>
      <c r="F449">
        <f>D449*0.01</f>
        <v>1.681</v>
      </c>
      <c r="G449" s="15">
        <f>E449*0.453592</f>
        <v>75.749864000000002</v>
      </c>
      <c r="H449" s="16">
        <f t="shared" si="6"/>
        <v>26.8</v>
      </c>
      <c r="I449" t="str">
        <f>IF(H449&lt;=18.5,"Underweight",IF(H449&lt;=24.9,"Healthy weight",IF(H449&lt;=29.9,"Over weight", "Obesity")))</f>
        <v>Over weight</v>
      </c>
      <c r="J449" s="2">
        <v>26</v>
      </c>
      <c r="K449" s="2">
        <v>1</v>
      </c>
      <c r="L449" s="2">
        <v>0</v>
      </c>
      <c r="M449" s="2">
        <v>0</v>
      </c>
      <c r="N449">
        <v>1</v>
      </c>
      <c r="O449">
        <v>0</v>
      </c>
      <c r="P449" s="2">
        <v>789.82</v>
      </c>
      <c r="R449" s="6">
        <v>420</v>
      </c>
      <c r="S449" s="6">
        <v>6725.4813526423932</v>
      </c>
      <c r="T449" s="6">
        <v>3059.9386473576069</v>
      </c>
      <c r="AE449">
        <f>IF($I449=AE$1,1,0)</f>
        <v>1</v>
      </c>
      <c r="AF449">
        <f>IF($I449=AF$1,1,0)</f>
        <v>0</v>
      </c>
      <c r="AG449">
        <f>IF($I449=AG$1,1,0)</f>
        <v>0</v>
      </c>
      <c r="AH449">
        <f>IF($I449=AH$1,1,0)</f>
        <v>0</v>
      </c>
      <c r="AI449">
        <f>IF($C449=AI$1,1,0)</f>
        <v>0</v>
      </c>
      <c r="AJ449">
        <f>IF($C449=AJ$1,1,0)</f>
        <v>0</v>
      </c>
      <c r="AK449">
        <f>IF($C449=AK$1,1,0)</f>
        <v>0</v>
      </c>
      <c r="AL449">
        <f>IF($C449=AL$1,1,0)</f>
        <v>1</v>
      </c>
    </row>
    <row r="450" spans="1:38" x14ac:dyDescent="0.2">
      <c r="A450" s="1" t="s">
        <v>949</v>
      </c>
      <c r="B450" s="2">
        <v>2020</v>
      </c>
      <c r="C450" s="2" t="s">
        <v>26</v>
      </c>
      <c r="D450" s="2">
        <v>165.7</v>
      </c>
      <c r="E450" s="2">
        <v>197</v>
      </c>
      <c r="F450">
        <f>D450*0.01</f>
        <v>1.657</v>
      </c>
      <c r="G450" s="15">
        <f>E450*0.453592</f>
        <v>89.357624000000001</v>
      </c>
      <c r="H450" s="16">
        <f t="shared" si="6"/>
        <v>32.5</v>
      </c>
      <c r="I450" t="str">
        <f>IF(H450&lt;=18.5,"Underweight",IF(H450&lt;=24.9,"Healthy weight",IF(H450&lt;=29.9,"Over weight", "Obesity")))</f>
        <v>Obesity</v>
      </c>
      <c r="J450" s="2">
        <v>55</v>
      </c>
      <c r="K450" s="2">
        <v>1</v>
      </c>
      <c r="L450" s="2">
        <v>0</v>
      </c>
      <c r="M450" s="2">
        <v>0</v>
      </c>
      <c r="N450">
        <v>1</v>
      </c>
      <c r="O450">
        <v>1</v>
      </c>
      <c r="P450" s="2">
        <v>8779.02</v>
      </c>
      <c r="R450" s="6">
        <v>421</v>
      </c>
      <c r="S450" s="6">
        <v>9293.9942959752243</v>
      </c>
      <c r="T450" s="6">
        <v>-3588.7142959752246</v>
      </c>
      <c r="AE450">
        <f>IF($I450=AE$1,1,0)</f>
        <v>0</v>
      </c>
      <c r="AF450">
        <f>IF($I450=AF$1,1,0)</f>
        <v>1</v>
      </c>
      <c r="AG450">
        <f>IF($I450=AG$1,1,0)</f>
        <v>0</v>
      </c>
      <c r="AH450">
        <f>IF($I450=AH$1,1,0)</f>
        <v>0</v>
      </c>
      <c r="AI450">
        <f>IF($C450=AI$1,1,0)</f>
        <v>1</v>
      </c>
      <c r="AJ450">
        <f>IF($C450=AJ$1,1,0)</f>
        <v>0</v>
      </c>
      <c r="AK450">
        <f>IF($C450=AK$1,1,0)</f>
        <v>0</v>
      </c>
      <c r="AL450">
        <f>IF($C450=AL$1,1,0)</f>
        <v>0</v>
      </c>
    </row>
    <row r="451" spans="1:38" x14ac:dyDescent="0.2">
      <c r="A451" s="1" t="s">
        <v>511</v>
      </c>
      <c r="B451" s="2">
        <v>2020</v>
      </c>
      <c r="C451" s="2" t="s">
        <v>11</v>
      </c>
      <c r="D451" s="2">
        <v>159.30000000000001</v>
      </c>
      <c r="E451" s="2">
        <v>150</v>
      </c>
      <c r="F451">
        <f>D451*0.01</f>
        <v>1.5930000000000002</v>
      </c>
      <c r="G451" s="15">
        <f>E451*0.453592</f>
        <v>68.038799999999995</v>
      </c>
      <c r="H451" s="16">
        <f t="shared" ref="H451:H514" si="7">ROUND(G451/(F451^2),1)</f>
        <v>26.8</v>
      </c>
      <c r="I451" t="str">
        <f>IF(H451&lt;=18.5,"Underweight",IF(H451&lt;=24.9,"Healthy weight",IF(H451&lt;=29.9,"Over weight", "Obesity")))</f>
        <v>Over weight</v>
      </c>
      <c r="J451" s="2">
        <v>34</v>
      </c>
      <c r="K451" s="2">
        <v>0</v>
      </c>
      <c r="L451" s="2">
        <v>0</v>
      </c>
      <c r="M451" s="2">
        <v>0</v>
      </c>
      <c r="N451">
        <v>1</v>
      </c>
      <c r="O451">
        <v>0</v>
      </c>
      <c r="P451" s="2">
        <v>10015.35</v>
      </c>
      <c r="R451" s="6">
        <v>422</v>
      </c>
      <c r="S451" s="6">
        <v>1803.1901583550043</v>
      </c>
      <c r="T451" s="6">
        <v>-735.70015835500431</v>
      </c>
      <c r="AE451">
        <f>IF($I451=AE$1,1,0)</f>
        <v>1</v>
      </c>
      <c r="AF451">
        <f>IF($I451=AF$1,1,0)</f>
        <v>0</v>
      </c>
      <c r="AG451">
        <f>IF($I451=AG$1,1,0)</f>
        <v>0</v>
      </c>
      <c r="AH451">
        <f>IF($I451=AH$1,1,0)</f>
        <v>0</v>
      </c>
      <c r="AI451">
        <f>IF($C451=AI$1,1,0)</f>
        <v>0</v>
      </c>
      <c r="AJ451">
        <f>IF($C451=AJ$1,1,0)</f>
        <v>0</v>
      </c>
      <c r="AK451">
        <f>IF($C451=AK$1,1,0)</f>
        <v>1</v>
      </c>
      <c r="AL451">
        <f>IF($C451=AL$1,1,0)</f>
        <v>0</v>
      </c>
    </row>
    <row r="452" spans="1:38" x14ac:dyDescent="0.2">
      <c r="A452" s="1" t="s">
        <v>1029</v>
      </c>
      <c r="B452" s="2">
        <v>2020</v>
      </c>
      <c r="C452" s="2" t="s">
        <v>19</v>
      </c>
      <c r="D452" s="2">
        <v>162.1</v>
      </c>
      <c r="E452" s="2">
        <v>188</v>
      </c>
      <c r="F452">
        <f>D452*0.01</f>
        <v>1.621</v>
      </c>
      <c r="G452" s="15">
        <f>E452*0.453592</f>
        <v>85.275295999999997</v>
      </c>
      <c r="H452" s="16">
        <f t="shared" si="7"/>
        <v>32.5</v>
      </c>
      <c r="I452" t="str">
        <f>IF(H452&lt;=18.5,"Underweight",IF(H452&lt;=24.9,"Healthy weight",IF(H452&lt;=29.9,"Over weight", "Obesity")))</f>
        <v>Obesity</v>
      </c>
      <c r="J452" s="2">
        <v>28</v>
      </c>
      <c r="K452" s="2">
        <v>1</v>
      </c>
      <c r="L452" s="2">
        <v>2</v>
      </c>
      <c r="M452" s="2">
        <v>0</v>
      </c>
      <c r="N452">
        <v>1</v>
      </c>
      <c r="O452">
        <v>0</v>
      </c>
      <c r="P452" s="2">
        <v>2945.8</v>
      </c>
      <c r="R452" s="6">
        <v>423</v>
      </c>
      <c r="S452" s="6">
        <v>7043.8376113492723</v>
      </c>
      <c r="T452" s="6">
        <v>1966.8123886507274</v>
      </c>
      <c r="AE452">
        <f>IF($I452=AE$1,1,0)</f>
        <v>0</v>
      </c>
      <c r="AF452">
        <f>IF($I452=AF$1,1,0)</f>
        <v>1</v>
      </c>
      <c r="AG452">
        <f>IF($I452=AG$1,1,0)</f>
        <v>0</v>
      </c>
      <c r="AH452">
        <f>IF($I452=AH$1,1,0)</f>
        <v>0</v>
      </c>
      <c r="AI452">
        <f>IF($C452=AI$1,1,0)</f>
        <v>0</v>
      </c>
      <c r="AJ452">
        <f>IF($C452=AJ$1,1,0)</f>
        <v>1</v>
      </c>
      <c r="AK452">
        <f>IF($C452=AK$1,1,0)</f>
        <v>0</v>
      </c>
      <c r="AL452">
        <f>IF($C452=AL$1,1,0)</f>
        <v>0</v>
      </c>
    </row>
    <row r="453" spans="1:38" x14ac:dyDescent="0.2">
      <c r="A453" s="1" t="s">
        <v>980</v>
      </c>
      <c r="B453" s="2">
        <v>2020</v>
      </c>
      <c r="C453" s="2" t="s">
        <v>19</v>
      </c>
      <c r="D453" s="2">
        <v>164.7</v>
      </c>
      <c r="E453" s="2">
        <v>133</v>
      </c>
      <c r="F453">
        <f>D453*0.01</f>
        <v>1.647</v>
      </c>
      <c r="G453" s="15">
        <f>E453*0.453592</f>
        <v>60.327736000000002</v>
      </c>
      <c r="H453" s="16">
        <f t="shared" si="7"/>
        <v>22.2</v>
      </c>
      <c r="I453" t="str">
        <f>IF(H453&lt;=18.5,"Underweight",IF(H453&lt;=24.9,"Healthy weight",IF(H453&lt;=29.9,"Over weight", "Obesity")))</f>
        <v>Healthy weight</v>
      </c>
      <c r="J453" s="2">
        <v>34</v>
      </c>
      <c r="K453" s="2">
        <v>0</v>
      </c>
      <c r="L453" s="2">
        <v>1</v>
      </c>
      <c r="M453" s="2">
        <v>0</v>
      </c>
      <c r="N453">
        <v>0</v>
      </c>
      <c r="O453">
        <v>0</v>
      </c>
      <c r="P453" s="2">
        <v>2652.1</v>
      </c>
      <c r="R453" s="6">
        <v>424</v>
      </c>
      <c r="S453" s="6">
        <v>9909.0439397111822</v>
      </c>
      <c r="T453" s="6">
        <v>-1094.613939711182</v>
      </c>
      <c r="AE453">
        <f>IF($I453=AE$1,1,0)</f>
        <v>0</v>
      </c>
      <c r="AF453">
        <f>IF($I453=AF$1,1,0)</f>
        <v>0</v>
      </c>
      <c r="AG453">
        <f>IF($I453=AG$1,1,0)</f>
        <v>1</v>
      </c>
      <c r="AH453">
        <f>IF($I453=AH$1,1,0)</f>
        <v>0</v>
      </c>
      <c r="AI453">
        <f>IF($C453=AI$1,1,0)</f>
        <v>0</v>
      </c>
      <c r="AJ453">
        <f>IF($C453=AJ$1,1,0)</f>
        <v>1</v>
      </c>
      <c r="AK453">
        <f>IF($C453=AK$1,1,0)</f>
        <v>0</v>
      </c>
      <c r="AL453">
        <f>IF($C453=AL$1,1,0)</f>
        <v>0</v>
      </c>
    </row>
    <row r="454" spans="1:38" x14ac:dyDescent="0.2">
      <c r="A454" s="1" t="s">
        <v>1151</v>
      </c>
      <c r="B454" s="2">
        <v>2020</v>
      </c>
      <c r="C454" s="2" t="s">
        <v>19</v>
      </c>
      <c r="D454" s="2">
        <v>151.1</v>
      </c>
      <c r="E454" s="2">
        <v>112</v>
      </c>
      <c r="F454">
        <f>D454*0.01</f>
        <v>1.5109999999999999</v>
      </c>
      <c r="G454" s="15">
        <f>E454*0.453592</f>
        <v>50.802303999999999</v>
      </c>
      <c r="H454" s="16">
        <f t="shared" si="7"/>
        <v>22.3</v>
      </c>
      <c r="I454" t="str">
        <f>IF(H454&lt;=18.5,"Underweight",IF(H454&lt;=24.9,"Healthy weight",IF(H454&lt;=29.9,"Over weight", "Obesity")))</f>
        <v>Healthy weight</v>
      </c>
      <c r="J454" s="2">
        <v>22</v>
      </c>
      <c r="K454" s="2">
        <v>0</v>
      </c>
      <c r="L454" s="2">
        <v>0</v>
      </c>
      <c r="M454" s="2">
        <v>0</v>
      </c>
      <c r="N454">
        <v>0</v>
      </c>
      <c r="O454">
        <v>0</v>
      </c>
      <c r="P454" s="2">
        <v>1123.78</v>
      </c>
      <c r="R454" s="6">
        <v>425</v>
      </c>
      <c r="S454" s="6">
        <v>8332.8786526439781</v>
      </c>
      <c r="T454" s="6">
        <v>193.41134735602282</v>
      </c>
      <c r="AE454">
        <f>IF($I454=AE$1,1,0)</f>
        <v>0</v>
      </c>
      <c r="AF454">
        <f>IF($I454=AF$1,1,0)</f>
        <v>0</v>
      </c>
      <c r="AG454">
        <f>IF($I454=AG$1,1,0)</f>
        <v>1</v>
      </c>
      <c r="AH454">
        <f>IF($I454=AH$1,1,0)</f>
        <v>0</v>
      </c>
      <c r="AI454">
        <f>IF($C454=AI$1,1,0)</f>
        <v>0</v>
      </c>
      <c r="AJ454">
        <f>IF($C454=AJ$1,1,0)</f>
        <v>1</v>
      </c>
      <c r="AK454">
        <f>IF($C454=AK$1,1,0)</f>
        <v>0</v>
      </c>
      <c r="AL454">
        <f>IF($C454=AL$1,1,0)</f>
        <v>0</v>
      </c>
    </row>
    <row r="455" spans="1:38" x14ac:dyDescent="0.2">
      <c r="A455" s="1" t="s">
        <v>376</v>
      </c>
      <c r="B455" s="2">
        <v>2020</v>
      </c>
      <c r="C455" s="2" t="s">
        <v>11</v>
      </c>
      <c r="D455" s="2">
        <v>180.2</v>
      </c>
      <c r="E455" s="2">
        <v>192</v>
      </c>
      <c r="F455">
        <f>D455*0.01</f>
        <v>1.8019999999999998</v>
      </c>
      <c r="G455" s="15">
        <f>E455*0.453592</f>
        <v>87.089663999999999</v>
      </c>
      <c r="H455" s="16">
        <f t="shared" si="7"/>
        <v>26.8</v>
      </c>
      <c r="I455" t="str">
        <f>IF(H455&lt;=18.5,"Underweight",IF(H455&lt;=24.9,"Healthy weight",IF(H455&lt;=29.9,"Over weight", "Obesity")))</f>
        <v>Over weight</v>
      </c>
      <c r="J455" s="2">
        <v>40</v>
      </c>
      <c r="K455" s="2">
        <v>0</v>
      </c>
      <c r="L455" s="2">
        <v>1</v>
      </c>
      <c r="M455" s="2">
        <v>0</v>
      </c>
      <c r="N455">
        <v>1</v>
      </c>
      <c r="O455">
        <v>0</v>
      </c>
      <c r="P455" s="2">
        <v>7641.96</v>
      </c>
      <c r="R455" s="6">
        <v>426</v>
      </c>
      <c r="S455" s="6">
        <v>3876.5977744980996</v>
      </c>
      <c r="T455" s="6">
        <v>-1270.0277744980995</v>
      </c>
      <c r="AE455">
        <f>IF($I455=AE$1,1,0)</f>
        <v>1</v>
      </c>
      <c r="AF455">
        <f>IF($I455=AF$1,1,0)</f>
        <v>0</v>
      </c>
      <c r="AG455">
        <f>IF($I455=AG$1,1,0)</f>
        <v>0</v>
      </c>
      <c r="AH455">
        <f>IF($I455=AH$1,1,0)</f>
        <v>0</v>
      </c>
      <c r="AI455">
        <f>IF($C455=AI$1,1,0)</f>
        <v>0</v>
      </c>
      <c r="AJ455">
        <f>IF($C455=AJ$1,1,0)</f>
        <v>0</v>
      </c>
      <c r="AK455">
        <f>IF($C455=AK$1,1,0)</f>
        <v>1</v>
      </c>
      <c r="AL455">
        <f>IF($C455=AL$1,1,0)</f>
        <v>0</v>
      </c>
    </row>
    <row r="456" spans="1:38" x14ac:dyDescent="0.2">
      <c r="A456" s="1" t="s">
        <v>804</v>
      </c>
      <c r="B456" s="2">
        <v>2020</v>
      </c>
      <c r="C456" s="2" t="s">
        <v>11</v>
      </c>
      <c r="D456" s="2">
        <v>177.1</v>
      </c>
      <c r="E456" s="2">
        <v>154</v>
      </c>
      <c r="F456">
        <f>D456*0.01</f>
        <v>1.7709999999999999</v>
      </c>
      <c r="G456" s="15">
        <f>E456*0.453592</f>
        <v>69.853167999999997</v>
      </c>
      <c r="H456" s="16">
        <f t="shared" si="7"/>
        <v>22.3</v>
      </c>
      <c r="I456" t="str">
        <f>IF(H456&lt;=18.5,"Underweight",IF(H456&lt;=24.9,"Healthy weight",IF(H456&lt;=29.9,"Over weight", "Obesity")))</f>
        <v>Healthy weight</v>
      </c>
      <c r="J456" s="2">
        <v>26</v>
      </c>
      <c r="K456" s="2">
        <v>0</v>
      </c>
      <c r="L456" s="2">
        <v>2</v>
      </c>
      <c r="M456" s="2">
        <v>1</v>
      </c>
      <c r="N456">
        <v>0</v>
      </c>
      <c r="O456">
        <v>0</v>
      </c>
      <c r="P456" s="2">
        <v>6126.3</v>
      </c>
      <c r="R456" s="6">
        <v>427</v>
      </c>
      <c r="S456" s="6">
        <v>9272.3314222974241</v>
      </c>
      <c r="T456" s="6">
        <v>-835.99142229742392</v>
      </c>
      <c r="AE456">
        <f>IF($I456=AE$1,1,0)</f>
        <v>0</v>
      </c>
      <c r="AF456">
        <f>IF($I456=AF$1,1,0)</f>
        <v>0</v>
      </c>
      <c r="AG456">
        <f>IF($I456=AG$1,1,0)</f>
        <v>1</v>
      </c>
      <c r="AH456">
        <f>IF($I456=AH$1,1,0)</f>
        <v>0</v>
      </c>
      <c r="AI456">
        <f>IF($C456=AI$1,1,0)</f>
        <v>0</v>
      </c>
      <c r="AJ456">
        <f>IF($C456=AJ$1,1,0)</f>
        <v>0</v>
      </c>
      <c r="AK456">
        <f>IF($C456=AK$1,1,0)</f>
        <v>1</v>
      </c>
      <c r="AL456">
        <f>IF($C456=AL$1,1,0)</f>
        <v>0</v>
      </c>
    </row>
    <row r="457" spans="1:38" x14ac:dyDescent="0.2">
      <c r="A457" s="1" t="s">
        <v>458</v>
      </c>
      <c r="B457" s="2">
        <v>2020</v>
      </c>
      <c r="C457" s="2" t="s">
        <v>21</v>
      </c>
      <c r="D457" s="2">
        <v>155.19999999999999</v>
      </c>
      <c r="E457" s="2">
        <v>173</v>
      </c>
      <c r="F457">
        <f>D457*0.01</f>
        <v>1.5519999999999998</v>
      </c>
      <c r="G457" s="15">
        <f>E457*0.453592</f>
        <v>78.471416000000005</v>
      </c>
      <c r="H457" s="16">
        <f t="shared" si="7"/>
        <v>32.6</v>
      </c>
      <c r="I457" t="str">
        <f>IF(H457&lt;=18.5,"Underweight",IF(H457&lt;=24.9,"Healthy weight",IF(H457&lt;=29.9,"Over weight", "Obesity")))</f>
        <v>Obesity</v>
      </c>
      <c r="J457" s="2">
        <v>45</v>
      </c>
      <c r="K457" s="2">
        <v>1</v>
      </c>
      <c r="L457" s="2">
        <v>0</v>
      </c>
      <c r="M457" s="2">
        <v>0</v>
      </c>
      <c r="N457">
        <v>1</v>
      </c>
      <c r="O457">
        <v>0</v>
      </c>
      <c r="P457" s="2">
        <v>7421.89</v>
      </c>
      <c r="R457" s="6">
        <v>428</v>
      </c>
      <c r="S457" s="6">
        <v>8511.0412086276883</v>
      </c>
      <c r="T457" s="6">
        <v>-4545.7112086276884</v>
      </c>
      <c r="AE457">
        <f>IF($I457=AE$1,1,0)</f>
        <v>0</v>
      </c>
      <c r="AF457">
        <f>IF($I457=AF$1,1,0)</f>
        <v>1</v>
      </c>
      <c r="AG457">
        <f>IF($I457=AG$1,1,0)</f>
        <v>0</v>
      </c>
      <c r="AH457">
        <f>IF($I457=AH$1,1,0)</f>
        <v>0</v>
      </c>
      <c r="AI457">
        <f>IF($C457=AI$1,1,0)</f>
        <v>0</v>
      </c>
      <c r="AJ457">
        <f>IF($C457=AJ$1,1,0)</f>
        <v>0</v>
      </c>
      <c r="AK457">
        <f>IF($C457=AK$1,1,0)</f>
        <v>0</v>
      </c>
      <c r="AL457">
        <f>IF($C457=AL$1,1,0)</f>
        <v>1</v>
      </c>
    </row>
    <row r="458" spans="1:38" x14ac:dyDescent="0.2">
      <c r="A458" s="1" t="s">
        <v>494</v>
      </c>
      <c r="B458" s="2">
        <v>2020</v>
      </c>
      <c r="C458" s="2" t="s">
        <v>19</v>
      </c>
      <c r="D458" s="2">
        <v>177.6</v>
      </c>
      <c r="E458" s="2">
        <v>227</v>
      </c>
      <c r="F458">
        <f>D458*0.01</f>
        <v>1.776</v>
      </c>
      <c r="G458" s="15">
        <f>E458*0.453592</f>
        <v>102.965384</v>
      </c>
      <c r="H458" s="16">
        <f t="shared" si="7"/>
        <v>32.6</v>
      </c>
      <c r="I458" t="str">
        <f>IF(H458&lt;=18.5,"Underweight",IF(H458&lt;=24.9,"Healthy weight",IF(H458&lt;=29.9,"Over weight", "Obesity")))</f>
        <v>Obesity</v>
      </c>
      <c r="J458" s="2">
        <v>29</v>
      </c>
      <c r="K458" s="2">
        <v>1</v>
      </c>
      <c r="L458" s="2">
        <v>2</v>
      </c>
      <c r="M458" s="2">
        <v>0</v>
      </c>
      <c r="N458">
        <v>1</v>
      </c>
      <c r="O458">
        <v>0</v>
      </c>
      <c r="P458" s="2">
        <v>2878.39</v>
      </c>
      <c r="R458" s="6">
        <v>429</v>
      </c>
      <c r="S458" s="6">
        <v>11369.493926028565</v>
      </c>
      <c r="T458" s="6">
        <v>-5210.6039260285643</v>
      </c>
      <c r="AE458">
        <f>IF($I458=AE$1,1,0)</f>
        <v>0</v>
      </c>
      <c r="AF458">
        <f>IF($I458=AF$1,1,0)</f>
        <v>1</v>
      </c>
      <c r="AG458">
        <f>IF($I458=AG$1,1,0)</f>
        <v>0</v>
      </c>
      <c r="AH458">
        <f>IF($I458=AH$1,1,0)</f>
        <v>0</v>
      </c>
      <c r="AI458">
        <f>IF($C458=AI$1,1,0)</f>
        <v>0</v>
      </c>
      <c r="AJ458">
        <f>IF($C458=AJ$1,1,0)</f>
        <v>1</v>
      </c>
      <c r="AK458">
        <f>IF($C458=AK$1,1,0)</f>
        <v>0</v>
      </c>
      <c r="AL458">
        <f>IF($C458=AL$1,1,0)</f>
        <v>0</v>
      </c>
    </row>
    <row r="459" spans="1:38" x14ac:dyDescent="0.2">
      <c r="A459" s="1" t="s">
        <v>969</v>
      </c>
      <c r="B459" s="2">
        <v>2020</v>
      </c>
      <c r="C459" s="2" t="s">
        <v>11</v>
      </c>
      <c r="D459" s="2">
        <v>167.9</v>
      </c>
      <c r="E459" s="2">
        <v>167</v>
      </c>
      <c r="F459">
        <f>D459*0.01</f>
        <v>1.679</v>
      </c>
      <c r="G459" s="15">
        <f>E459*0.453592</f>
        <v>75.749864000000002</v>
      </c>
      <c r="H459" s="16">
        <f t="shared" si="7"/>
        <v>26.9</v>
      </c>
      <c r="I459" t="str">
        <f>IF(H459&lt;=18.5,"Underweight",IF(H459&lt;=24.9,"Healthy weight",IF(H459&lt;=29.9,"Over weight", "Obesity")))</f>
        <v>Over weight</v>
      </c>
      <c r="J459" s="2">
        <v>41</v>
      </c>
      <c r="K459" s="2">
        <v>1</v>
      </c>
      <c r="L459" s="2">
        <v>1</v>
      </c>
      <c r="M459" s="2">
        <v>0</v>
      </c>
      <c r="N459">
        <v>1</v>
      </c>
      <c r="O459">
        <v>0</v>
      </c>
      <c r="P459" s="2">
        <v>4417.68</v>
      </c>
      <c r="R459" s="6">
        <v>430</v>
      </c>
      <c r="S459" s="6">
        <v>5149.316065575189</v>
      </c>
      <c r="T459" s="6">
        <v>-2198.7860655751888</v>
      </c>
      <c r="AE459">
        <f>IF($I459=AE$1,1,0)</f>
        <v>1</v>
      </c>
      <c r="AF459">
        <f>IF($I459=AF$1,1,0)</f>
        <v>0</v>
      </c>
      <c r="AG459">
        <f>IF($I459=AG$1,1,0)</f>
        <v>0</v>
      </c>
      <c r="AH459">
        <f>IF($I459=AH$1,1,0)</f>
        <v>0</v>
      </c>
      <c r="AI459">
        <f>IF($C459=AI$1,1,0)</f>
        <v>0</v>
      </c>
      <c r="AJ459">
        <f>IF($C459=AJ$1,1,0)</f>
        <v>0</v>
      </c>
      <c r="AK459">
        <f>IF($C459=AK$1,1,0)</f>
        <v>1</v>
      </c>
      <c r="AL459">
        <f>IF($C459=AL$1,1,0)</f>
        <v>0</v>
      </c>
    </row>
    <row r="460" spans="1:38" x14ac:dyDescent="0.2">
      <c r="A460" s="1" t="s">
        <v>1193</v>
      </c>
      <c r="B460" s="2">
        <v>2020</v>
      </c>
      <c r="C460" s="2" t="s">
        <v>19</v>
      </c>
      <c r="D460" s="2">
        <v>188.5</v>
      </c>
      <c r="E460" s="2">
        <v>175</v>
      </c>
      <c r="F460">
        <f>D460*0.01</f>
        <v>1.885</v>
      </c>
      <c r="G460" s="15">
        <f>E460*0.453592</f>
        <v>79.378600000000006</v>
      </c>
      <c r="H460" s="16">
        <f t="shared" si="7"/>
        <v>22.3</v>
      </c>
      <c r="I460" t="str">
        <f>IF(H460&lt;=18.5,"Underweight",IF(H460&lt;=24.9,"Healthy weight",IF(H460&lt;=29.9,"Over weight", "Obesity")))</f>
        <v>Healthy weight</v>
      </c>
      <c r="J460" s="2">
        <v>24</v>
      </c>
      <c r="K460" s="2">
        <v>1</v>
      </c>
      <c r="L460" s="2">
        <v>2</v>
      </c>
      <c r="M460" s="2">
        <v>1</v>
      </c>
      <c r="N460">
        <v>0</v>
      </c>
      <c r="O460">
        <v>0</v>
      </c>
      <c r="P460" s="2">
        <v>5014.42</v>
      </c>
      <c r="R460" s="6">
        <v>431</v>
      </c>
      <c r="S460" s="6">
        <v>9621.9196939386857</v>
      </c>
      <c r="T460" s="6">
        <v>-3866.7296939386861</v>
      </c>
      <c r="AE460">
        <f>IF($I460=AE$1,1,0)</f>
        <v>0</v>
      </c>
      <c r="AF460">
        <f>IF($I460=AF$1,1,0)</f>
        <v>0</v>
      </c>
      <c r="AG460">
        <f>IF($I460=AG$1,1,0)</f>
        <v>1</v>
      </c>
      <c r="AH460">
        <f>IF($I460=AH$1,1,0)</f>
        <v>0</v>
      </c>
      <c r="AI460">
        <f>IF($C460=AI$1,1,0)</f>
        <v>0</v>
      </c>
      <c r="AJ460">
        <f>IF($C460=AJ$1,1,0)</f>
        <v>1</v>
      </c>
      <c r="AK460">
        <f>IF($C460=AK$1,1,0)</f>
        <v>0</v>
      </c>
      <c r="AL460">
        <f>IF($C460=AL$1,1,0)</f>
        <v>0</v>
      </c>
    </row>
    <row r="461" spans="1:38" x14ac:dyDescent="0.2">
      <c r="A461" s="1" t="s">
        <v>1191</v>
      </c>
      <c r="B461" s="2">
        <v>2020</v>
      </c>
      <c r="C461" s="2" t="s">
        <v>26</v>
      </c>
      <c r="D461" s="2">
        <v>167.9</v>
      </c>
      <c r="E461" s="2">
        <v>167</v>
      </c>
      <c r="F461">
        <f>D461*0.01</f>
        <v>1.679</v>
      </c>
      <c r="G461" s="15">
        <f>E461*0.453592</f>
        <v>75.749864000000002</v>
      </c>
      <c r="H461" s="16">
        <f t="shared" si="7"/>
        <v>26.9</v>
      </c>
      <c r="I461" t="str">
        <f>IF(H461&lt;=18.5,"Underweight",IF(H461&lt;=24.9,"Healthy weight",IF(H461&lt;=29.9,"Over weight", "Obesity")))</f>
        <v>Over weight</v>
      </c>
      <c r="J461" s="2">
        <v>50</v>
      </c>
      <c r="K461" s="2">
        <v>0</v>
      </c>
      <c r="L461" s="2">
        <v>1</v>
      </c>
      <c r="M461" s="2">
        <v>0</v>
      </c>
      <c r="N461">
        <v>1</v>
      </c>
      <c r="O461">
        <v>1</v>
      </c>
      <c r="P461" s="2">
        <v>18109.919999999998</v>
      </c>
      <c r="R461" s="6">
        <v>432</v>
      </c>
      <c r="S461" s="6">
        <v>2586.8499894529659</v>
      </c>
      <c r="T461" s="6">
        <v>-1507.799989452966</v>
      </c>
      <c r="AE461">
        <f>IF($I461=AE$1,1,0)</f>
        <v>1</v>
      </c>
      <c r="AF461">
        <f>IF($I461=AF$1,1,0)</f>
        <v>0</v>
      </c>
      <c r="AG461">
        <f>IF($I461=AG$1,1,0)</f>
        <v>0</v>
      </c>
      <c r="AH461">
        <f>IF($I461=AH$1,1,0)</f>
        <v>0</v>
      </c>
      <c r="AI461">
        <f>IF($C461=AI$1,1,0)</f>
        <v>1</v>
      </c>
      <c r="AJ461">
        <f>IF($C461=AJ$1,1,0)</f>
        <v>0</v>
      </c>
      <c r="AK461">
        <f>IF($C461=AK$1,1,0)</f>
        <v>0</v>
      </c>
      <c r="AL461">
        <f>IF($C461=AL$1,1,0)</f>
        <v>0</v>
      </c>
    </row>
    <row r="462" spans="1:38" x14ac:dyDescent="0.2">
      <c r="A462" s="1" t="s">
        <v>424</v>
      </c>
      <c r="B462" s="2">
        <v>2020</v>
      </c>
      <c r="C462" s="2" t="s">
        <v>21</v>
      </c>
      <c r="D462" s="2">
        <v>164.3</v>
      </c>
      <c r="E462" s="2">
        <v>160</v>
      </c>
      <c r="F462">
        <f>D462*0.01</f>
        <v>1.6430000000000002</v>
      </c>
      <c r="G462" s="15">
        <f>E462*0.453592</f>
        <v>72.574719999999999</v>
      </c>
      <c r="H462" s="16">
        <f t="shared" si="7"/>
        <v>26.9</v>
      </c>
      <c r="I462" t="str">
        <f>IF(H462&lt;=18.5,"Underweight",IF(H462&lt;=24.9,"Healthy weight",IF(H462&lt;=29.9,"Over weight", "Obesity")))</f>
        <v>Over weight</v>
      </c>
      <c r="J462" s="2">
        <v>31</v>
      </c>
      <c r="K462" s="2">
        <v>1</v>
      </c>
      <c r="L462" s="2">
        <v>1</v>
      </c>
      <c r="M462" s="2">
        <v>0</v>
      </c>
      <c r="N462">
        <v>1</v>
      </c>
      <c r="O462">
        <v>0</v>
      </c>
      <c r="P462" s="2">
        <v>3071.31</v>
      </c>
      <c r="R462" s="6">
        <v>433</v>
      </c>
      <c r="S462" s="6">
        <v>4837.7134178293445</v>
      </c>
      <c r="T462" s="6">
        <v>-2125.9234178293445</v>
      </c>
      <c r="AE462">
        <f>IF($I462=AE$1,1,0)</f>
        <v>1</v>
      </c>
      <c r="AF462">
        <f>IF($I462=AF$1,1,0)</f>
        <v>0</v>
      </c>
      <c r="AG462">
        <f>IF($I462=AG$1,1,0)</f>
        <v>0</v>
      </c>
      <c r="AH462">
        <f>IF($I462=AH$1,1,0)</f>
        <v>0</v>
      </c>
      <c r="AI462">
        <f>IF($C462=AI$1,1,0)</f>
        <v>0</v>
      </c>
      <c r="AJ462">
        <f>IF($C462=AJ$1,1,0)</f>
        <v>0</v>
      </c>
      <c r="AK462">
        <f>IF($C462=AK$1,1,0)</f>
        <v>0</v>
      </c>
      <c r="AL462">
        <f>IF($C462=AL$1,1,0)</f>
        <v>1</v>
      </c>
    </row>
    <row r="463" spans="1:38" x14ac:dyDescent="0.2">
      <c r="A463" s="1" t="s">
        <v>838</v>
      </c>
      <c r="B463" s="2">
        <v>2020</v>
      </c>
      <c r="C463" s="2" t="s">
        <v>11</v>
      </c>
      <c r="D463" s="2">
        <v>175.3</v>
      </c>
      <c r="E463" s="2">
        <v>221</v>
      </c>
      <c r="F463">
        <f>D463*0.01</f>
        <v>1.7530000000000001</v>
      </c>
      <c r="G463" s="15">
        <f>E463*0.453592</f>
        <v>100.243832</v>
      </c>
      <c r="H463" s="16">
        <f t="shared" si="7"/>
        <v>32.6</v>
      </c>
      <c r="I463" t="str">
        <f>IF(H463&lt;=18.5,"Underweight",IF(H463&lt;=24.9,"Healthy weight",IF(H463&lt;=29.9,"Over weight", "Obesity")))</f>
        <v>Obesity</v>
      </c>
      <c r="J463" s="2">
        <v>36</v>
      </c>
      <c r="K463" s="2">
        <v>1</v>
      </c>
      <c r="L463" s="2">
        <v>1</v>
      </c>
      <c r="M463" s="2">
        <v>1</v>
      </c>
      <c r="N463">
        <v>1</v>
      </c>
      <c r="O463">
        <v>0</v>
      </c>
      <c r="P463" s="2">
        <v>31575.67</v>
      </c>
      <c r="R463" s="6">
        <v>434</v>
      </c>
      <c r="S463" s="6">
        <v>6281.84065392911</v>
      </c>
      <c r="T463" s="6">
        <v>-4182.9706539291101</v>
      </c>
      <c r="AE463">
        <f>IF($I463=AE$1,1,0)</f>
        <v>0</v>
      </c>
      <c r="AF463">
        <f>IF($I463=AF$1,1,0)</f>
        <v>1</v>
      </c>
      <c r="AG463">
        <f>IF($I463=AG$1,1,0)</f>
        <v>0</v>
      </c>
      <c r="AH463">
        <f>IF($I463=AH$1,1,0)</f>
        <v>0</v>
      </c>
      <c r="AI463">
        <f>IF($C463=AI$1,1,0)</f>
        <v>0</v>
      </c>
      <c r="AJ463">
        <f>IF($C463=AJ$1,1,0)</f>
        <v>0</v>
      </c>
      <c r="AK463">
        <f>IF($C463=AK$1,1,0)</f>
        <v>1</v>
      </c>
      <c r="AL463">
        <f>IF($C463=AL$1,1,0)</f>
        <v>0</v>
      </c>
    </row>
    <row r="464" spans="1:38" x14ac:dyDescent="0.2">
      <c r="A464" s="1" t="s">
        <v>1211</v>
      </c>
      <c r="B464" s="2">
        <v>2020</v>
      </c>
      <c r="C464" s="2" t="s">
        <v>11</v>
      </c>
      <c r="D464" s="2">
        <v>164.2</v>
      </c>
      <c r="E464" s="2">
        <v>194</v>
      </c>
      <c r="F464">
        <f>D464*0.01</f>
        <v>1.6419999999999999</v>
      </c>
      <c r="G464" s="15">
        <f>E464*0.453592</f>
        <v>87.996848</v>
      </c>
      <c r="H464" s="16">
        <f t="shared" si="7"/>
        <v>32.6</v>
      </c>
      <c r="I464" t="str">
        <f>IF(H464&lt;=18.5,"Underweight",IF(H464&lt;=24.9,"Healthy weight",IF(H464&lt;=29.9,"Over weight", "Obesity")))</f>
        <v>Obesity</v>
      </c>
      <c r="J464" s="2">
        <v>53</v>
      </c>
      <c r="K464" s="2">
        <v>1</v>
      </c>
      <c r="L464" s="2">
        <v>0</v>
      </c>
      <c r="M464" s="2">
        <v>0</v>
      </c>
      <c r="N464">
        <v>1</v>
      </c>
      <c r="O464">
        <v>0</v>
      </c>
      <c r="P464" s="2">
        <v>10221.52</v>
      </c>
      <c r="R464" s="6">
        <v>435</v>
      </c>
      <c r="S464" s="6">
        <v>677.41918096211725</v>
      </c>
      <c r="T464" s="6">
        <v>1725.840819037883</v>
      </c>
      <c r="AE464">
        <f>IF($I464=AE$1,1,0)</f>
        <v>0</v>
      </c>
      <c r="AF464">
        <f>IF($I464=AF$1,1,0)</f>
        <v>1</v>
      </c>
      <c r="AG464">
        <f>IF($I464=AG$1,1,0)</f>
        <v>0</v>
      </c>
      <c r="AH464">
        <f>IF($I464=AH$1,1,0)</f>
        <v>0</v>
      </c>
      <c r="AI464">
        <f>IF($C464=AI$1,1,0)</f>
        <v>0</v>
      </c>
      <c r="AJ464">
        <f>IF($C464=AJ$1,1,0)</f>
        <v>0</v>
      </c>
      <c r="AK464">
        <f>IF($C464=AK$1,1,0)</f>
        <v>1</v>
      </c>
      <c r="AL464">
        <f>IF($C464=AL$1,1,0)</f>
        <v>0</v>
      </c>
    </row>
    <row r="465" spans="1:38" x14ac:dyDescent="0.2">
      <c r="A465" s="1" t="s">
        <v>1375</v>
      </c>
      <c r="B465" s="2">
        <v>2020</v>
      </c>
      <c r="C465" s="2" t="s">
        <v>11</v>
      </c>
      <c r="D465" s="2">
        <v>156.4</v>
      </c>
      <c r="E465" s="2">
        <v>145</v>
      </c>
      <c r="F465">
        <f>D465*0.01</f>
        <v>1.5640000000000001</v>
      </c>
      <c r="G465" s="15">
        <f>E465*0.453592</f>
        <v>65.770839999999993</v>
      </c>
      <c r="H465" s="16">
        <f t="shared" si="7"/>
        <v>26.9</v>
      </c>
      <c r="I465" t="str">
        <f>IF(H465&lt;=18.5,"Underweight",IF(H465&lt;=24.9,"Healthy weight",IF(H465&lt;=29.9,"Over weight", "Obesity")))</f>
        <v>Over weight</v>
      </c>
      <c r="J465" s="2">
        <v>41</v>
      </c>
      <c r="K465" s="2">
        <v>0</v>
      </c>
      <c r="L465" s="2">
        <v>2</v>
      </c>
      <c r="M465" s="2">
        <v>0</v>
      </c>
      <c r="N465">
        <v>1</v>
      </c>
      <c r="O465">
        <v>0</v>
      </c>
      <c r="P465" s="2">
        <v>3462.49</v>
      </c>
      <c r="R465" s="6">
        <v>436</v>
      </c>
      <c r="S465" s="6">
        <v>3254.7945198011071</v>
      </c>
      <c r="T465" s="6">
        <v>-1674.3145198011071</v>
      </c>
      <c r="AE465">
        <f>IF($I465=AE$1,1,0)</f>
        <v>1</v>
      </c>
      <c r="AF465">
        <f>IF($I465=AF$1,1,0)</f>
        <v>0</v>
      </c>
      <c r="AG465">
        <f>IF($I465=AG$1,1,0)</f>
        <v>0</v>
      </c>
      <c r="AH465">
        <f>IF($I465=AH$1,1,0)</f>
        <v>0</v>
      </c>
      <c r="AI465">
        <f>IF($C465=AI$1,1,0)</f>
        <v>0</v>
      </c>
      <c r="AJ465">
        <f>IF($C465=AJ$1,1,0)</f>
        <v>0</v>
      </c>
      <c r="AK465">
        <f>IF($C465=AK$1,1,0)</f>
        <v>1</v>
      </c>
      <c r="AL465">
        <f>IF($C465=AL$1,1,0)</f>
        <v>0</v>
      </c>
    </row>
    <row r="466" spans="1:38" x14ac:dyDescent="0.2">
      <c r="A466" s="1" t="s">
        <v>1326</v>
      </c>
      <c r="B466" s="2">
        <v>2020</v>
      </c>
      <c r="C466" s="2" t="s">
        <v>11</v>
      </c>
      <c r="D466" s="2">
        <v>172.5</v>
      </c>
      <c r="E466" s="2">
        <v>214</v>
      </c>
      <c r="F466">
        <f>D466*0.01</f>
        <v>1.7250000000000001</v>
      </c>
      <c r="G466" s="15">
        <f>E466*0.453592</f>
        <v>97.068687999999995</v>
      </c>
      <c r="H466" s="16">
        <f t="shared" si="7"/>
        <v>32.6</v>
      </c>
      <c r="I466" t="str">
        <f>IF(H466&lt;=18.5,"Underweight",IF(H466&lt;=24.9,"Healthy weight",IF(H466&lt;=29.9,"Over weight", "Obesity")))</f>
        <v>Obesity</v>
      </c>
      <c r="J466" s="2">
        <v>36</v>
      </c>
      <c r="K466" s="2">
        <v>0</v>
      </c>
      <c r="L466" s="2">
        <v>1</v>
      </c>
      <c r="M466" s="2">
        <v>0</v>
      </c>
      <c r="N466">
        <v>1</v>
      </c>
      <c r="O466">
        <v>0</v>
      </c>
      <c r="P466" s="2">
        <v>6852.33</v>
      </c>
      <c r="R466" s="6">
        <v>437</v>
      </c>
      <c r="S466" s="6">
        <v>1935.2282093224421</v>
      </c>
      <c r="T466" s="6">
        <v>-3.9282093224421715</v>
      </c>
      <c r="AE466">
        <f>IF($I466=AE$1,1,0)</f>
        <v>0</v>
      </c>
      <c r="AF466">
        <f>IF($I466=AF$1,1,0)</f>
        <v>1</v>
      </c>
      <c r="AG466">
        <f>IF($I466=AG$1,1,0)</f>
        <v>0</v>
      </c>
      <c r="AH466">
        <f>IF($I466=AH$1,1,0)</f>
        <v>0</v>
      </c>
      <c r="AI466">
        <f>IF($C466=AI$1,1,0)</f>
        <v>0</v>
      </c>
      <c r="AJ466">
        <f>IF($C466=AJ$1,1,0)</f>
        <v>0</v>
      </c>
      <c r="AK466">
        <f>IF($C466=AK$1,1,0)</f>
        <v>1</v>
      </c>
      <c r="AL466">
        <f>IF($C466=AL$1,1,0)</f>
        <v>0</v>
      </c>
    </row>
    <row r="467" spans="1:38" x14ac:dyDescent="0.2">
      <c r="A467" s="1" t="s">
        <v>139</v>
      </c>
      <c r="B467" s="2">
        <v>2020</v>
      </c>
      <c r="C467" s="2" t="s">
        <v>19</v>
      </c>
      <c r="D467" s="2">
        <v>161.5</v>
      </c>
      <c r="E467" s="2">
        <v>188</v>
      </c>
      <c r="F467">
        <f>D467*0.01</f>
        <v>1.615</v>
      </c>
      <c r="G467" s="15">
        <f>E467*0.453592</f>
        <v>85.275295999999997</v>
      </c>
      <c r="H467" s="16">
        <f t="shared" si="7"/>
        <v>32.700000000000003</v>
      </c>
      <c r="I467" t="str">
        <f>IF(H467&lt;=18.5,"Underweight",IF(H467&lt;=24.9,"Healthy weight",IF(H467&lt;=29.9,"Over weight", "Obesity")))</f>
        <v>Obesity</v>
      </c>
      <c r="J467" s="2">
        <v>44</v>
      </c>
      <c r="K467" s="2">
        <v>0</v>
      </c>
      <c r="L467" s="2">
        <v>1</v>
      </c>
      <c r="M467" s="2">
        <v>0</v>
      </c>
      <c r="N467">
        <v>1</v>
      </c>
      <c r="O467">
        <v>0</v>
      </c>
      <c r="P467" s="2">
        <v>11086.91</v>
      </c>
      <c r="R467" s="6">
        <v>438</v>
      </c>
      <c r="S467" s="6">
        <v>18164.219842301369</v>
      </c>
      <c r="T467" s="6">
        <v>-9695.9698423013688</v>
      </c>
      <c r="AE467">
        <f>IF($I467=AE$1,1,0)</f>
        <v>0</v>
      </c>
      <c r="AF467">
        <f>IF($I467=AF$1,1,0)</f>
        <v>1</v>
      </c>
      <c r="AG467">
        <f>IF($I467=AG$1,1,0)</f>
        <v>0</v>
      </c>
      <c r="AH467">
        <f>IF($I467=AH$1,1,0)</f>
        <v>0</v>
      </c>
      <c r="AI467">
        <f>IF($C467=AI$1,1,0)</f>
        <v>0</v>
      </c>
      <c r="AJ467">
        <f>IF($C467=AJ$1,1,0)</f>
        <v>1</v>
      </c>
      <c r="AK467">
        <f>IF($C467=AK$1,1,0)</f>
        <v>0</v>
      </c>
      <c r="AL467">
        <f>IF($C467=AL$1,1,0)</f>
        <v>0</v>
      </c>
    </row>
    <row r="468" spans="1:38" x14ac:dyDescent="0.2">
      <c r="A468" s="1" t="s">
        <v>234</v>
      </c>
      <c r="B468" s="2">
        <v>2020</v>
      </c>
      <c r="C468" s="2" t="s">
        <v>11</v>
      </c>
      <c r="D468" s="2">
        <v>175.9</v>
      </c>
      <c r="E468" s="2">
        <v>223</v>
      </c>
      <c r="F468">
        <f>D468*0.01</f>
        <v>1.7590000000000001</v>
      </c>
      <c r="G468" s="15">
        <f>E468*0.453592</f>
        <v>101.151016</v>
      </c>
      <c r="H468" s="16">
        <f t="shared" si="7"/>
        <v>32.700000000000003</v>
      </c>
      <c r="I468" t="str">
        <f>IF(H468&lt;=18.5,"Underweight",IF(H468&lt;=24.9,"Healthy weight",IF(H468&lt;=29.9,"Over weight", "Obesity")))</f>
        <v>Obesity</v>
      </c>
      <c r="J468" s="2">
        <v>34</v>
      </c>
      <c r="K468" s="2">
        <v>1</v>
      </c>
      <c r="L468" s="2">
        <v>2</v>
      </c>
      <c r="M468" s="2">
        <v>1</v>
      </c>
      <c r="N468">
        <v>1</v>
      </c>
      <c r="O468">
        <v>0</v>
      </c>
      <c r="P468" s="2">
        <v>21863.96</v>
      </c>
      <c r="R468" s="6">
        <v>439</v>
      </c>
      <c r="S468" s="6">
        <v>5133.7000591079977</v>
      </c>
      <c r="T468" s="6">
        <v>7067.6899408920017</v>
      </c>
      <c r="AE468">
        <f>IF($I468=AE$1,1,0)</f>
        <v>0</v>
      </c>
      <c r="AF468">
        <f>IF($I468=AF$1,1,0)</f>
        <v>1</v>
      </c>
      <c r="AG468">
        <f>IF($I468=AG$1,1,0)</f>
        <v>0</v>
      </c>
      <c r="AH468">
        <f>IF($I468=AH$1,1,0)</f>
        <v>0</v>
      </c>
      <c r="AI468">
        <f>IF($C468=AI$1,1,0)</f>
        <v>0</v>
      </c>
      <c r="AJ468">
        <f>IF($C468=AJ$1,1,0)</f>
        <v>0</v>
      </c>
      <c r="AK468">
        <f>IF($C468=AK$1,1,0)</f>
        <v>1</v>
      </c>
      <c r="AL468">
        <f>IF($C468=AL$1,1,0)</f>
        <v>0</v>
      </c>
    </row>
    <row r="469" spans="1:38" x14ac:dyDescent="0.2">
      <c r="A469" s="1" t="s">
        <v>502</v>
      </c>
      <c r="B469" s="2">
        <v>2020</v>
      </c>
      <c r="C469" s="2" t="s">
        <v>21</v>
      </c>
      <c r="D469" s="2">
        <v>168.6</v>
      </c>
      <c r="E469" s="2">
        <v>205</v>
      </c>
      <c r="F469">
        <f>D469*0.01</f>
        <v>1.6859999999999999</v>
      </c>
      <c r="G469" s="15">
        <f>E469*0.453592</f>
        <v>92.986360000000005</v>
      </c>
      <c r="H469" s="16">
        <f t="shared" si="7"/>
        <v>32.700000000000003</v>
      </c>
      <c r="I469" t="str">
        <f>IF(H469&lt;=18.5,"Underweight",IF(H469&lt;=24.9,"Healthy weight",IF(H469&lt;=29.9,"Over weight", "Obesity")))</f>
        <v>Obesity</v>
      </c>
      <c r="J469" s="2">
        <v>31</v>
      </c>
      <c r="K469" s="2">
        <v>0</v>
      </c>
      <c r="L469" s="2">
        <v>1</v>
      </c>
      <c r="M469" s="2">
        <v>0</v>
      </c>
      <c r="N469">
        <v>1</v>
      </c>
      <c r="O469">
        <v>0</v>
      </c>
      <c r="P469" s="2">
        <v>5381.76</v>
      </c>
      <c r="R469" s="6">
        <v>440</v>
      </c>
      <c r="S469" s="6">
        <v>5483.2883307492593</v>
      </c>
      <c r="T469" s="6">
        <v>-64.308330749259767</v>
      </c>
      <c r="AE469">
        <f>IF($I469=AE$1,1,0)</f>
        <v>0</v>
      </c>
      <c r="AF469">
        <f>IF($I469=AF$1,1,0)</f>
        <v>1</v>
      </c>
      <c r="AG469">
        <f>IF($I469=AG$1,1,0)</f>
        <v>0</v>
      </c>
      <c r="AH469">
        <f>IF($I469=AH$1,1,0)</f>
        <v>0</v>
      </c>
      <c r="AI469">
        <f>IF($C469=AI$1,1,0)</f>
        <v>0</v>
      </c>
      <c r="AJ469">
        <f>IF($C469=AJ$1,1,0)</f>
        <v>0</v>
      </c>
      <c r="AK469">
        <f>IF($C469=AK$1,1,0)</f>
        <v>0</v>
      </c>
      <c r="AL469">
        <f>IF($C469=AL$1,1,0)</f>
        <v>1</v>
      </c>
    </row>
    <row r="470" spans="1:38" x14ac:dyDescent="0.2">
      <c r="A470" s="1" t="s">
        <v>1107</v>
      </c>
      <c r="B470" s="2">
        <v>2020</v>
      </c>
      <c r="C470" s="2" t="s">
        <v>11</v>
      </c>
      <c r="D470" s="2">
        <v>167.8</v>
      </c>
      <c r="E470" s="2">
        <v>167</v>
      </c>
      <c r="F470">
        <f>D470*0.01</f>
        <v>1.6780000000000002</v>
      </c>
      <c r="G470" s="15">
        <f>E470*0.453592</f>
        <v>75.749864000000002</v>
      </c>
      <c r="H470" s="16">
        <f t="shared" si="7"/>
        <v>26.9</v>
      </c>
      <c r="I470" t="str">
        <f>IF(H470&lt;=18.5,"Underweight",IF(H470&lt;=24.9,"Healthy weight",IF(H470&lt;=29.9,"Over weight", "Obesity")))</f>
        <v>Over weight</v>
      </c>
      <c r="J470" s="2">
        <v>35</v>
      </c>
      <c r="K470" s="2">
        <v>0</v>
      </c>
      <c r="L470" s="2">
        <v>1</v>
      </c>
      <c r="M470" s="2">
        <v>0</v>
      </c>
      <c r="N470">
        <v>1</v>
      </c>
      <c r="O470">
        <v>0</v>
      </c>
      <c r="P470" s="2">
        <v>2534.36</v>
      </c>
      <c r="R470" s="6">
        <v>441</v>
      </c>
      <c r="S470" s="6">
        <v>3411.2942021070162</v>
      </c>
      <c r="T470" s="6">
        <v>-413.33420210701615</v>
      </c>
      <c r="AE470">
        <f>IF($I470=AE$1,1,0)</f>
        <v>1</v>
      </c>
      <c r="AF470">
        <f>IF($I470=AF$1,1,0)</f>
        <v>0</v>
      </c>
      <c r="AG470">
        <f>IF($I470=AG$1,1,0)</f>
        <v>0</v>
      </c>
      <c r="AH470">
        <f>IF($I470=AH$1,1,0)</f>
        <v>0</v>
      </c>
      <c r="AI470">
        <f>IF($C470=AI$1,1,0)</f>
        <v>0</v>
      </c>
      <c r="AJ470">
        <f>IF($C470=AJ$1,1,0)</f>
        <v>0</v>
      </c>
      <c r="AK470">
        <f>IF($C470=AK$1,1,0)</f>
        <v>1</v>
      </c>
      <c r="AL470">
        <f>IF($C470=AL$1,1,0)</f>
        <v>0</v>
      </c>
    </row>
    <row r="471" spans="1:38" x14ac:dyDescent="0.2">
      <c r="A471" s="1" t="s">
        <v>1023</v>
      </c>
      <c r="B471" s="2">
        <v>2020</v>
      </c>
      <c r="C471" s="2" t="s">
        <v>19</v>
      </c>
      <c r="D471" s="2">
        <v>165.4</v>
      </c>
      <c r="E471" s="2">
        <v>197</v>
      </c>
      <c r="F471">
        <f>D471*0.01</f>
        <v>1.6540000000000001</v>
      </c>
      <c r="G471" s="15">
        <f>E471*0.453592</f>
        <v>89.357624000000001</v>
      </c>
      <c r="H471" s="16">
        <f t="shared" si="7"/>
        <v>32.700000000000003</v>
      </c>
      <c r="I471" t="str">
        <f>IF(H471&lt;=18.5,"Underweight",IF(H471&lt;=24.9,"Healthy weight",IF(H471&lt;=29.9,"Over weight", "Obesity")))</f>
        <v>Obesity</v>
      </c>
      <c r="J471" s="2">
        <v>33</v>
      </c>
      <c r="K471" s="2">
        <v>1</v>
      </c>
      <c r="L471" s="2">
        <v>2</v>
      </c>
      <c r="M471" s="2">
        <v>0</v>
      </c>
      <c r="N471">
        <v>1</v>
      </c>
      <c r="O471">
        <v>0</v>
      </c>
      <c r="P471" s="2">
        <v>4594.42</v>
      </c>
      <c r="R471" s="6">
        <v>442</v>
      </c>
      <c r="S471" s="6">
        <v>2275.247341707121</v>
      </c>
      <c r="T471" s="6">
        <v>-904.53734170712096</v>
      </c>
      <c r="AE471">
        <f>IF($I471=AE$1,1,0)</f>
        <v>0</v>
      </c>
      <c r="AF471">
        <f>IF($I471=AF$1,1,0)</f>
        <v>1</v>
      </c>
      <c r="AG471">
        <f>IF($I471=AG$1,1,0)</f>
        <v>0</v>
      </c>
      <c r="AH471">
        <f>IF($I471=AH$1,1,0)</f>
        <v>0</v>
      </c>
      <c r="AI471">
        <f>IF($C471=AI$1,1,0)</f>
        <v>0</v>
      </c>
      <c r="AJ471">
        <f>IF($C471=AJ$1,1,0)</f>
        <v>1</v>
      </c>
      <c r="AK471">
        <f>IF($C471=AK$1,1,0)</f>
        <v>0</v>
      </c>
      <c r="AL471">
        <f>IF($C471=AL$1,1,0)</f>
        <v>0</v>
      </c>
    </row>
    <row r="472" spans="1:38" x14ac:dyDescent="0.2">
      <c r="A472" s="1" t="s">
        <v>203</v>
      </c>
      <c r="B472" s="2">
        <v>2020</v>
      </c>
      <c r="C472" s="2" t="s">
        <v>21</v>
      </c>
      <c r="D472" s="2">
        <v>158.19999999999999</v>
      </c>
      <c r="E472" s="2">
        <v>181</v>
      </c>
      <c r="F472">
        <f>D472*0.01</f>
        <v>1.5819999999999999</v>
      </c>
      <c r="G472" s="15">
        <f>E472*0.453592</f>
        <v>82.100151999999994</v>
      </c>
      <c r="H472" s="16">
        <f t="shared" si="7"/>
        <v>32.799999999999997</v>
      </c>
      <c r="I472" t="str">
        <f>IF(H472&lt;=18.5,"Underweight",IF(H472&lt;=24.9,"Healthy weight",IF(H472&lt;=29.9,"Over weight", "Obesity")))</f>
        <v>Obesity</v>
      </c>
      <c r="J472" s="2">
        <v>39</v>
      </c>
      <c r="K472" s="2">
        <v>1</v>
      </c>
      <c r="L472" s="2">
        <v>1</v>
      </c>
      <c r="M472" s="2">
        <v>0</v>
      </c>
      <c r="N472">
        <v>1</v>
      </c>
      <c r="O472">
        <v>0</v>
      </c>
      <c r="P472" s="2">
        <v>10738.89</v>
      </c>
      <c r="R472" s="6">
        <v>443</v>
      </c>
      <c r="S472" s="6">
        <v>9443.7403673200988</v>
      </c>
      <c r="T472" s="6">
        <v>-2061.1403673200984</v>
      </c>
      <c r="AE472">
        <f>IF($I472=AE$1,1,0)</f>
        <v>0</v>
      </c>
      <c r="AF472">
        <f>IF($I472=AF$1,1,0)</f>
        <v>1</v>
      </c>
      <c r="AG472">
        <f>IF($I472=AG$1,1,0)</f>
        <v>0</v>
      </c>
      <c r="AH472">
        <f>IF($I472=AH$1,1,0)</f>
        <v>0</v>
      </c>
      <c r="AI472">
        <f>IF($C472=AI$1,1,0)</f>
        <v>0</v>
      </c>
      <c r="AJ472">
        <f>IF($C472=AJ$1,1,0)</f>
        <v>0</v>
      </c>
      <c r="AK472">
        <f>IF($C472=AK$1,1,0)</f>
        <v>0</v>
      </c>
      <c r="AL472">
        <f>IF($C472=AL$1,1,0)</f>
        <v>1</v>
      </c>
    </row>
    <row r="473" spans="1:38" x14ac:dyDescent="0.2">
      <c r="A473" s="1" t="s">
        <v>266</v>
      </c>
      <c r="B473" s="2">
        <v>2020</v>
      </c>
      <c r="C473" s="2" t="s">
        <v>26</v>
      </c>
      <c r="D473" s="2">
        <v>186</v>
      </c>
      <c r="E473" s="2">
        <v>250</v>
      </c>
      <c r="F473">
        <f>D473*0.01</f>
        <v>1.86</v>
      </c>
      <c r="G473" s="15">
        <f>E473*0.453592</f>
        <v>113.398</v>
      </c>
      <c r="H473" s="16">
        <f t="shared" si="7"/>
        <v>32.799999999999997</v>
      </c>
      <c r="I473" t="str">
        <f>IF(H473&lt;=18.5,"Underweight",IF(H473&lt;=24.9,"Healthy weight",IF(H473&lt;=29.9,"Over weight", "Obesity")))</f>
        <v>Obesity</v>
      </c>
      <c r="J473" s="2">
        <v>29</v>
      </c>
      <c r="K473" s="2">
        <v>1</v>
      </c>
      <c r="L473" s="2">
        <v>0</v>
      </c>
      <c r="M473" s="2">
        <v>1</v>
      </c>
      <c r="N473">
        <v>1</v>
      </c>
      <c r="O473">
        <v>1</v>
      </c>
      <c r="P473" s="2">
        <v>13802.16</v>
      </c>
      <c r="R473" s="6">
        <v>444</v>
      </c>
      <c r="S473" s="6">
        <v>6594.8567891758066</v>
      </c>
      <c r="T473" s="6">
        <v>-329.30678917580644</v>
      </c>
      <c r="AE473">
        <f>IF($I473=AE$1,1,0)</f>
        <v>0</v>
      </c>
      <c r="AF473">
        <f>IF($I473=AF$1,1,0)</f>
        <v>1</v>
      </c>
      <c r="AG473">
        <f>IF($I473=AG$1,1,0)</f>
        <v>0</v>
      </c>
      <c r="AH473">
        <f>IF($I473=AH$1,1,0)</f>
        <v>0</v>
      </c>
      <c r="AI473">
        <f>IF($C473=AI$1,1,0)</f>
        <v>1</v>
      </c>
      <c r="AJ473">
        <f>IF($C473=AJ$1,1,0)</f>
        <v>0</v>
      </c>
      <c r="AK473">
        <f>IF($C473=AK$1,1,0)</f>
        <v>0</v>
      </c>
      <c r="AL473">
        <f>IF($C473=AL$1,1,0)</f>
        <v>0</v>
      </c>
    </row>
    <row r="474" spans="1:38" x14ac:dyDescent="0.2">
      <c r="A474" s="1" t="s">
        <v>341</v>
      </c>
      <c r="B474" s="2">
        <v>2020</v>
      </c>
      <c r="C474" s="2" t="s">
        <v>19</v>
      </c>
      <c r="D474" s="2">
        <v>169.9</v>
      </c>
      <c r="E474" s="2">
        <v>209</v>
      </c>
      <c r="F474">
        <f>D474*0.01</f>
        <v>1.6990000000000001</v>
      </c>
      <c r="G474" s="15">
        <f>E474*0.453592</f>
        <v>94.800727999999992</v>
      </c>
      <c r="H474" s="16">
        <f t="shared" si="7"/>
        <v>32.799999999999997</v>
      </c>
      <c r="I474" t="str">
        <f>IF(H474&lt;=18.5,"Underweight",IF(H474&lt;=24.9,"Healthy weight",IF(H474&lt;=29.9,"Over weight", "Obesity")))</f>
        <v>Obesity</v>
      </c>
      <c r="J474" s="2">
        <v>31</v>
      </c>
      <c r="K474" s="2">
        <v>0</v>
      </c>
      <c r="L474" s="2">
        <v>0</v>
      </c>
      <c r="M474" s="2">
        <v>0</v>
      </c>
      <c r="N474">
        <v>1</v>
      </c>
      <c r="O474">
        <v>0</v>
      </c>
      <c r="P474" s="2">
        <v>3708.67</v>
      </c>
      <c r="R474" s="6">
        <v>445</v>
      </c>
      <c r="S474" s="6">
        <v>514.85586081072233</v>
      </c>
      <c r="T474" s="6">
        <v>6336.8341391892773</v>
      </c>
      <c r="AE474">
        <f>IF($I474=AE$1,1,0)</f>
        <v>0</v>
      </c>
      <c r="AF474">
        <f>IF($I474=AF$1,1,0)</f>
        <v>1</v>
      </c>
      <c r="AG474">
        <f>IF($I474=AG$1,1,0)</f>
        <v>0</v>
      </c>
      <c r="AH474">
        <f>IF($I474=AH$1,1,0)</f>
        <v>0</v>
      </c>
      <c r="AI474">
        <f>IF($C474=AI$1,1,0)</f>
        <v>0</v>
      </c>
      <c r="AJ474">
        <f>IF($C474=AJ$1,1,0)</f>
        <v>1</v>
      </c>
      <c r="AK474">
        <f>IF($C474=AK$1,1,0)</f>
        <v>0</v>
      </c>
      <c r="AL474">
        <f>IF($C474=AL$1,1,0)</f>
        <v>0</v>
      </c>
    </row>
    <row r="475" spans="1:38" x14ac:dyDescent="0.2">
      <c r="A475" s="1" t="s">
        <v>408</v>
      </c>
      <c r="B475" s="2">
        <v>2020</v>
      </c>
      <c r="C475" s="2" t="s">
        <v>19</v>
      </c>
      <c r="D475" s="2">
        <v>176.1</v>
      </c>
      <c r="E475" s="2">
        <v>224</v>
      </c>
      <c r="F475">
        <f>D475*0.01</f>
        <v>1.7609999999999999</v>
      </c>
      <c r="G475" s="15">
        <f>E475*0.453592</f>
        <v>101.604608</v>
      </c>
      <c r="H475" s="16">
        <f t="shared" si="7"/>
        <v>32.799999999999997</v>
      </c>
      <c r="I475" t="str">
        <f>IF(H475&lt;=18.5,"Underweight",IF(H475&lt;=24.9,"Healthy weight",IF(H475&lt;=29.9,"Over weight", "Obesity")))</f>
        <v>Obesity</v>
      </c>
      <c r="J475" s="2">
        <v>55</v>
      </c>
      <c r="K475" s="2">
        <v>0</v>
      </c>
      <c r="L475" s="2">
        <v>0</v>
      </c>
      <c r="M475" s="2">
        <v>0</v>
      </c>
      <c r="N475">
        <v>1</v>
      </c>
      <c r="O475">
        <v>0</v>
      </c>
      <c r="P475" s="2">
        <v>13085.91</v>
      </c>
      <c r="R475" s="6">
        <v>446</v>
      </c>
      <c r="S475" s="6">
        <v>1648.103963549946</v>
      </c>
      <c r="T475" s="6">
        <v>108.74603645005391</v>
      </c>
      <c r="AE475">
        <f>IF($I475=AE$1,1,0)</f>
        <v>0</v>
      </c>
      <c r="AF475">
        <f>IF($I475=AF$1,1,0)</f>
        <v>1</v>
      </c>
      <c r="AG475">
        <f>IF($I475=AG$1,1,0)</f>
        <v>0</v>
      </c>
      <c r="AH475">
        <f>IF($I475=AH$1,1,0)</f>
        <v>0</v>
      </c>
      <c r="AI475">
        <f>IF($C475=AI$1,1,0)</f>
        <v>0</v>
      </c>
      <c r="AJ475">
        <f>IF($C475=AJ$1,1,0)</f>
        <v>1</v>
      </c>
      <c r="AK475">
        <f>IF($C475=AK$1,1,0)</f>
        <v>0</v>
      </c>
      <c r="AL475">
        <f>IF($C475=AL$1,1,0)</f>
        <v>0</v>
      </c>
    </row>
    <row r="476" spans="1:38" x14ac:dyDescent="0.2">
      <c r="A476" s="1" t="s">
        <v>645</v>
      </c>
      <c r="B476" s="2">
        <v>2020</v>
      </c>
      <c r="C476" s="2" t="s">
        <v>19</v>
      </c>
      <c r="D476" s="2">
        <v>162.9</v>
      </c>
      <c r="E476" s="2">
        <v>192</v>
      </c>
      <c r="F476">
        <f>D476*0.01</f>
        <v>1.629</v>
      </c>
      <c r="G476" s="15">
        <f>E476*0.453592</f>
        <v>87.089663999999999</v>
      </c>
      <c r="H476" s="16">
        <f t="shared" si="7"/>
        <v>32.799999999999997</v>
      </c>
      <c r="I476" t="str">
        <f>IF(H476&lt;=18.5,"Underweight",IF(H476&lt;=24.9,"Healthy weight",IF(H476&lt;=29.9,"Over weight", "Obesity")))</f>
        <v>Obesity</v>
      </c>
      <c r="J476" s="2">
        <v>29</v>
      </c>
      <c r="K476" s="2">
        <v>0</v>
      </c>
      <c r="L476" s="2">
        <v>1</v>
      </c>
      <c r="M476" s="2">
        <v>0</v>
      </c>
      <c r="N476">
        <v>1</v>
      </c>
      <c r="O476">
        <v>0</v>
      </c>
      <c r="P476" s="2">
        <v>2917.11</v>
      </c>
      <c r="R476" s="6">
        <v>447</v>
      </c>
      <c r="S476" s="6">
        <v>2571.9407267362003</v>
      </c>
      <c r="T476" s="6">
        <v>-389.27072673620023</v>
      </c>
      <c r="AE476">
        <f>IF($I476=AE$1,1,0)</f>
        <v>0</v>
      </c>
      <c r="AF476">
        <f>IF($I476=AF$1,1,0)</f>
        <v>1</v>
      </c>
      <c r="AG476">
        <f>IF($I476=AG$1,1,0)</f>
        <v>0</v>
      </c>
      <c r="AH476">
        <f>IF($I476=AH$1,1,0)</f>
        <v>0</v>
      </c>
      <c r="AI476">
        <f>IF($C476=AI$1,1,0)</f>
        <v>0</v>
      </c>
      <c r="AJ476">
        <f>IF($C476=AJ$1,1,0)</f>
        <v>1</v>
      </c>
      <c r="AK476">
        <f>IF($C476=AK$1,1,0)</f>
        <v>0</v>
      </c>
      <c r="AL476">
        <f>IF($C476=AL$1,1,0)</f>
        <v>0</v>
      </c>
    </row>
    <row r="477" spans="1:38" x14ac:dyDescent="0.2">
      <c r="A477" s="1" t="s">
        <v>654</v>
      </c>
      <c r="B477" s="2">
        <v>2020</v>
      </c>
      <c r="C477" s="2" t="s">
        <v>11</v>
      </c>
      <c r="D477" s="2">
        <v>173.9</v>
      </c>
      <c r="E477" s="2">
        <v>219</v>
      </c>
      <c r="F477">
        <f>D477*0.01</f>
        <v>1.7390000000000001</v>
      </c>
      <c r="G477" s="15">
        <f>E477*0.453592</f>
        <v>99.336647999999997</v>
      </c>
      <c r="H477" s="16">
        <f t="shared" si="7"/>
        <v>32.799999999999997</v>
      </c>
      <c r="I477" t="str">
        <f>IF(H477&lt;=18.5,"Underweight",IF(H477&lt;=24.9,"Healthy weight",IF(H477&lt;=29.9,"Over weight", "Obesity")))</f>
        <v>Obesity</v>
      </c>
      <c r="J477" s="2">
        <v>54</v>
      </c>
      <c r="K477" s="2">
        <v>0</v>
      </c>
      <c r="L477" s="2">
        <v>1</v>
      </c>
      <c r="M477" s="2">
        <v>1</v>
      </c>
      <c r="N477">
        <v>1</v>
      </c>
      <c r="O477">
        <v>0</v>
      </c>
      <c r="P477" s="2">
        <v>26956.66</v>
      </c>
      <c r="R477" s="6">
        <v>448</v>
      </c>
      <c r="S477" s="6">
        <v>2905.2062481598441</v>
      </c>
      <c r="T477" s="6">
        <v>-2115.3862481598439</v>
      </c>
      <c r="AE477">
        <f>IF($I477=AE$1,1,0)</f>
        <v>0</v>
      </c>
      <c r="AF477">
        <f>IF($I477=AF$1,1,0)</f>
        <v>1</v>
      </c>
      <c r="AG477">
        <f>IF($I477=AG$1,1,0)</f>
        <v>0</v>
      </c>
      <c r="AH477">
        <f>IF($I477=AH$1,1,0)</f>
        <v>0</v>
      </c>
      <c r="AI477">
        <f>IF($C477=AI$1,1,0)</f>
        <v>0</v>
      </c>
      <c r="AJ477">
        <f>IF($C477=AJ$1,1,0)</f>
        <v>0</v>
      </c>
      <c r="AK477">
        <f>IF($C477=AK$1,1,0)</f>
        <v>1</v>
      </c>
      <c r="AL477">
        <f>IF($C477=AL$1,1,0)</f>
        <v>0</v>
      </c>
    </row>
    <row r="478" spans="1:38" x14ac:dyDescent="0.2">
      <c r="A478" s="1" t="s">
        <v>706</v>
      </c>
      <c r="B478" s="2">
        <v>2020</v>
      </c>
      <c r="C478" s="2" t="s">
        <v>19</v>
      </c>
      <c r="D478" s="2">
        <v>152.9</v>
      </c>
      <c r="E478" s="2">
        <v>169</v>
      </c>
      <c r="F478">
        <f>D478*0.01</f>
        <v>1.5290000000000001</v>
      </c>
      <c r="G478" s="15">
        <f>E478*0.453592</f>
        <v>76.657048000000003</v>
      </c>
      <c r="H478" s="16">
        <f t="shared" si="7"/>
        <v>32.799999999999997</v>
      </c>
      <c r="I478" t="str">
        <f>IF(H478&lt;=18.5,"Underweight",IF(H478&lt;=24.9,"Healthy weight",IF(H478&lt;=29.9,"Over weight", "Obesity")))</f>
        <v>Obesity</v>
      </c>
      <c r="J478" s="2">
        <v>30</v>
      </c>
      <c r="K478" s="2">
        <v>0</v>
      </c>
      <c r="L478" s="2">
        <v>0</v>
      </c>
      <c r="M478" s="2">
        <v>0</v>
      </c>
      <c r="N478">
        <v>1</v>
      </c>
      <c r="O478">
        <v>0</v>
      </c>
      <c r="P478" s="2">
        <v>5083.84</v>
      </c>
      <c r="R478" s="6">
        <v>449</v>
      </c>
      <c r="S478" s="6">
        <v>15979.475728819683</v>
      </c>
      <c r="T478" s="6">
        <v>-7200.4557288196829</v>
      </c>
      <c r="AE478">
        <f>IF($I478=AE$1,1,0)</f>
        <v>0</v>
      </c>
      <c r="AF478">
        <f>IF($I478=AF$1,1,0)</f>
        <v>1</v>
      </c>
      <c r="AG478">
        <f>IF($I478=AG$1,1,0)</f>
        <v>0</v>
      </c>
      <c r="AH478">
        <f>IF($I478=AH$1,1,0)</f>
        <v>0</v>
      </c>
      <c r="AI478">
        <f>IF($C478=AI$1,1,0)</f>
        <v>0</v>
      </c>
      <c r="AJ478">
        <f>IF($C478=AJ$1,1,0)</f>
        <v>1</v>
      </c>
      <c r="AK478">
        <f>IF($C478=AK$1,1,0)</f>
        <v>0</v>
      </c>
      <c r="AL478">
        <f>IF($C478=AL$1,1,0)</f>
        <v>0</v>
      </c>
    </row>
    <row r="479" spans="1:38" x14ac:dyDescent="0.2">
      <c r="A479" s="1" t="s">
        <v>797</v>
      </c>
      <c r="B479" s="2">
        <v>2020</v>
      </c>
      <c r="C479" s="2" t="s">
        <v>11</v>
      </c>
      <c r="D479" s="2">
        <v>162.1</v>
      </c>
      <c r="E479" s="2">
        <v>190</v>
      </c>
      <c r="F479">
        <f>D479*0.01</f>
        <v>1.621</v>
      </c>
      <c r="G479" s="15">
        <f>E479*0.453592</f>
        <v>86.182479999999998</v>
      </c>
      <c r="H479" s="16">
        <f t="shared" si="7"/>
        <v>32.799999999999997</v>
      </c>
      <c r="I479" t="str">
        <f>IF(H479&lt;=18.5,"Underweight",IF(H479&lt;=24.9,"Healthy weight",IF(H479&lt;=29.9,"Over weight", "Obesity")))</f>
        <v>Obesity</v>
      </c>
      <c r="J479" s="2">
        <v>48</v>
      </c>
      <c r="K479" s="2">
        <v>1</v>
      </c>
      <c r="L479" s="2">
        <v>1</v>
      </c>
      <c r="M479" s="2">
        <v>0</v>
      </c>
      <c r="N479">
        <v>1</v>
      </c>
      <c r="O479">
        <v>0</v>
      </c>
      <c r="P479" s="2">
        <v>22276.3</v>
      </c>
      <c r="R479" s="6">
        <v>450</v>
      </c>
      <c r="S479" s="6">
        <v>6260.1777802513097</v>
      </c>
      <c r="T479" s="6">
        <v>3755.1722197486906</v>
      </c>
      <c r="AE479">
        <f>IF($I479=AE$1,1,0)</f>
        <v>0</v>
      </c>
      <c r="AF479">
        <f>IF($I479=AF$1,1,0)</f>
        <v>1</v>
      </c>
      <c r="AG479">
        <f>IF($I479=AG$1,1,0)</f>
        <v>0</v>
      </c>
      <c r="AH479">
        <f>IF($I479=AH$1,1,0)</f>
        <v>0</v>
      </c>
      <c r="AI479">
        <f>IF($C479=AI$1,1,0)</f>
        <v>0</v>
      </c>
      <c r="AJ479">
        <f>IF($C479=AJ$1,1,0)</f>
        <v>0</v>
      </c>
      <c r="AK479">
        <f>IF($C479=AK$1,1,0)</f>
        <v>1</v>
      </c>
      <c r="AL479">
        <f>IF($C479=AL$1,1,0)</f>
        <v>0</v>
      </c>
    </row>
    <row r="480" spans="1:38" x14ac:dyDescent="0.2">
      <c r="A480" s="1" t="s">
        <v>520</v>
      </c>
      <c r="B480" s="2">
        <v>2020</v>
      </c>
      <c r="C480" s="2" t="s">
        <v>21</v>
      </c>
      <c r="D480" s="2">
        <v>157.30000000000001</v>
      </c>
      <c r="E480" s="2">
        <v>147</v>
      </c>
      <c r="F480">
        <f>D480*0.01</f>
        <v>1.5730000000000002</v>
      </c>
      <c r="G480" s="15">
        <f>E480*0.453592</f>
        <v>66.678023999999994</v>
      </c>
      <c r="H480" s="16">
        <f t="shared" si="7"/>
        <v>26.9</v>
      </c>
      <c r="I480" t="str">
        <f>IF(H480&lt;=18.5,"Underweight",IF(H480&lt;=24.9,"Healthy weight",IF(H480&lt;=29.9,"Over weight", "Obesity")))</f>
        <v>Over weight</v>
      </c>
      <c r="J480" s="2">
        <v>43</v>
      </c>
      <c r="K480" s="2">
        <v>0</v>
      </c>
      <c r="L480" s="2">
        <v>2</v>
      </c>
      <c r="M480" s="2">
        <v>0</v>
      </c>
      <c r="N480">
        <v>1</v>
      </c>
      <c r="O480">
        <v>0</v>
      </c>
      <c r="P480" s="2">
        <v>15083.38</v>
      </c>
      <c r="R480" s="6">
        <v>451</v>
      </c>
      <c r="S480" s="6">
        <v>4846.5758133355012</v>
      </c>
      <c r="T480" s="6">
        <v>-1900.775813335501</v>
      </c>
      <c r="AE480">
        <f>IF($I480=AE$1,1,0)</f>
        <v>1</v>
      </c>
      <c r="AF480">
        <f>IF($I480=AF$1,1,0)</f>
        <v>0</v>
      </c>
      <c r="AG480">
        <f>IF($I480=AG$1,1,0)</f>
        <v>0</v>
      </c>
      <c r="AH480">
        <f>IF($I480=AH$1,1,0)</f>
        <v>0</v>
      </c>
      <c r="AI480">
        <f>IF($C480=AI$1,1,0)</f>
        <v>0</v>
      </c>
      <c r="AJ480">
        <f>IF($C480=AJ$1,1,0)</f>
        <v>0</v>
      </c>
      <c r="AK480">
        <f>IF($C480=AK$1,1,0)</f>
        <v>0</v>
      </c>
      <c r="AL480">
        <f>IF($C480=AL$1,1,0)</f>
        <v>1</v>
      </c>
    </row>
    <row r="481" spans="1:38" x14ac:dyDescent="0.2">
      <c r="A481" s="1" t="s">
        <v>929</v>
      </c>
      <c r="B481" s="2">
        <v>2020</v>
      </c>
      <c r="C481" s="2" t="s">
        <v>26</v>
      </c>
      <c r="D481" s="2">
        <v>170.4</v>
      </c>
      <c r="E481" s="2">
        <v>210</v>
      </c>
      <c r="F481">
        <f>D481*0.01</f>
        <v>1.7040000000000002</v>
      </c>
      <c r="G481" s="15">
        <f>E481*0.453592</f>
        <v>95.254319999999993</v>
      </c>
      <c r="H481" s="16">
        <f t="shared" si="7"/>
        <v>32.799999999999997</v>
      </c>
      <c r="I481" t="str">
        <f>IF(H481&lt;=18.5,"Underweight",IF(H481&lt;=24.9,"Healthy weight",IF(H481&lt;=29.9,"Over weight", "Obesity")))</f>
        <v>Obesity</v>
      </c>
      <c r="J481" s="2">
        <v>32</v>
      </c>
      <c r="K481" s="2">
        <v>0</v>
      </c>
      <c r="L481" s="2">
        <v>2</v>
      </c>
      <c r="M481" s="2">
        <v>1</v>
      </c>
      <c r="N481">
        <v>1</v>
      </c>
      <c r="O481">
        <v>1</v>
      </c>
      <c r="P481" s="2">
        <v>14163.46</v>
      </c>
      <c r="R481" s="6">
        <v>452</v>
      </c>
      <c r="S481" s="6">
        <v>4032.3907130535827</v>
      </c>
      <c r="T481" s="6">
        <v>-1380.2907130535827</v>
      </c>
      <c r="AE481">
        <f>IF($I481=AE$1,1,0)</f>
        <v>0</v>
      </c>
      <c r="AF481">
        <f>IF($I481=AF$1,1,0)</f>
        <v>1</v>
      </c>
      <c r="AG481">
        <f>IF($I481=AG$1,1,0)</f>
        <v>0</v>
      </c>
      <c r="AH481">
        <f>IF($I481=AH$1,1,0)</f>
        <v>0</v>
      </c>
      <c r="AI481">
        <f>IF($C481=AI$1,1,0)</f>
        <v>1</v>
      </c>
      <c r="AJ481">
        <f>IF($C481=AJ$1,1,0)</f>
        <v>0</v>
      </c>
      <c r="AK481">
        <f>IF($C481=AK$1,1,0)</f>
        <v>0</v>
      </c>
      <c r="AL481">
        <f>IF($C481=AL$1,1,0)</f>
        <v>0</v>
      </c>
    </row>
    <row r="482" spans="1:38" x14ac:dyDescent="0.2">
      <c r="A482" s="1" t="s">
        <v>999</v>
      </c>
      <c r="B482" s="2">
        <v>2020</v>
      </c>
      <c r="C482" s="2" t="s">
        <v>21</v>
      </c>
      <c r="D482" s="2">
        <v>182.3</v>
      </c>
      <c r="E482" s="2">
        <v>240</v>
      </c>
      <c r="F482">
        <f>D482*0.01</f>
        <v>1.8230000000000002</v>
      </c>
      <c r="G482" s="15">
        <f>E482*0.453592</f>
        <v>108.86207999999999</v>
      </c>
      <c r="H482" s="16">
        <f t="shared" si="7"/>
        <v>32.799999999999997</v>
      </c>
      <c r="I482" t="str">
        <f>IF(H482&lt;=18.5,"Underweight",IF(H482&lt;=24.9,"Healthy weight",IF(H482&lt;=29.9,"Over weight", "Obesity")))</f>
        <v>Obesity</v>
      </c>
      <c r="J482" s="2">
        <v>29</v>
      </c>
      <c r="K482" s="2">
        <v>0</v>
      </c>
      <c r="L482" s="2">
        <v>1</v>
      </c>
      <c r="M482" s="2">
        <v>1</v>
      </c>
      <c r="N482">
        <v>1</v>
      </c>
      <c r="O482">
        <v>0</v>
      </c>
      <c r="P482" s="2">
        <v>29906.71</v>
      </c>
      <c r="R482" s="6">
        <v>453</v>
      </c>
      <c r="S482" s="6">
        <v>-440.21291530991493</v>
      </c>
      <c r="T482" s="6">
        <v>1563.9929153099149</v>
      </c>
      <c r="AE482">
        <f>IF($I482=AE$1,1,0)</f>
        <v>0</v>
      </c>
      <c r="AF482">
        <f>IF($I482=AF$1,1,0)</f>
        <v>1</v>
      </c>
      <c r="AG482">
        <f>IF($I482=AG$1,1,0)</f>
        <v>0</v>
      </c>
      <c r="AH482">
        <f>IF($I482=AH$1,1,0)</f>
        <v>0</v>
      </c>
      <c r="AI482">
        <f>IF($C482=AI$1,1,0)</f>
        <v>0</v>
      </c>
      <c r="AJ482">
        <f>IF($C482=AJ$1,1,0)</f>
        <v>0</v>
      </c>
      <c r="AK482">
        <f>IF($C482=AK$1,1,0)</f>
        <v>0</v>
      </c>
      <c r="AL482">
        <f>IF($C482=AL$1,1,0)</f>
        <v>1</v>
      </c>
    </row>
    <row r="483" spans="1:38" x14ac:dyDescent="0.2">
      <c r="A483" s="1" t="s">
        <v>1085</v>
      </c>
      <c r="B483" s="2">
        <v>2020</v>
      </c>
      <c r="C483" s="2" t="s">
        <v>26</v>
      </c>
      <c r="D483" s="2">
        <v>169.6</v>
      </c>
      <c r="E483" s="2">
        <v>208</v>
      </c>
      <c r="F483">
        <f>D483*0.01</f>
        <v>1.696</v>
      </c>
      <c r="G483" s="15">
        <f>E483*0.453592</f>
        <v>94.347136000000006</v>
      </c>
      <c r="H483" s="16">
        <f t="shared" si="7"/>
        <v>32.799999999999997</v>
      </c>
      <c r="I483" t="str">
        <f>IF(H483&lt;=18.5,"Underweight",IF(H483&lt;=24.9,"Healthy weight",IF(H483&lt;=29.9,"Over weight", "Obesity")))</f>
        <v>Obesity</v>
      </c>
      <c r="J483" s="2">
        <v>41</v>
      </c>
      <c r="K483" s="2">
        <v>0</v>
      </c>
      <c r="L483" s="2">
        <v>1</v>
      </c>
      <c r="M483" s="2">
        <v>0</v>
      </c>
      <c r="N483">
        <v>1</v>
      </c>
      <c r="O483">
        <v>1</v>
      </c>
      <c r="P483" s="2">
        <v>30698.92</v>
      </c>
      <c r="R483" s="6">
        <v>454</v>
      </c>
      <c r="S483" s="6">
        <v>8822.6438563735337</v>
      </c>
      <c r="T483" s="6">
        <v>-1180.6838563735337</v>
      </c>
      <c r="AE483">
        <f>IF($I483=AE$1,1,0)</f>
        <v>0</v>
      </c>
      <c r="AF483">
        <f>IF($I483=AF$1,1,0)</f>
        <v>1</v>
      </c>
      <c r="AG483">
        <f>IF($I483=AG$1,1,0)</f>
        <v>0</v>
      </c>
      <c r="AH483">
        <f>IF($I483=AH$1,1,0)</f>
        <v>0</v>
      </c>
      <c r="AI483">
        <f>IF($C483=AI$1,1,0)</f>
        <v>1</v>
      </c>
      <c r="AJ483">
        <f>IF($C483=AJ$1,1,0)</f>
        <v>0</v>
      </c>
      <c r="AK483">
        <f>IF($C483=AK$1,1,0)</f>
        <v>0</v>
      </c>
      <c r="AL483">
        <f>IF($C483=AL$1,1,0)</f>
        <v>0</v>
      </c>
    </row>
    <row r="484" spans="1:38" x14ac:dyDescent="0.2">
      <c r="A484" s="1" t="s">
        <v>1222</v>
      </c>
      <c r="B484" s="2">
        <v>2020</v>
      </c>
      <c r="C484" s="2" t="s">
        <v>19</v>
      </c>
      <c r="D484" s="2">
        <v>169.6</v>
      </c>
      <c r="E484" s="2">
        <v>208</v>
      </c>
      <c r="F484">
        <f>D484*0.01</f>
        <v>1.696</v>
      </c>
      <c r="G484" s="15">
        <f>E484*0.453592</f>
        <v>94.347136000000006</v>
      </c>
      <c r="H484" s="16">
        <f t="shared" si="7"/>
        <v>32.799999999999997</v>
      </c>
      <c r="I484" t="str">
        <f>IF(H484&lt;=18.5,"Underweight",IF(H484&lt;=24.9,"Healthy weight",IF(H484&lt;=29.9,"Over weight", "Obesity")))</f>
        <v>Obesity</v>
      </c>
      <c r="J484" s="2">
        <v>26</v>
      </c>
      <c r="K484" s="2">
        <v>1</v>
      </c>
      <c r="L484" s="2">
        <v>1</v>
      </c>
      <c r="M484" s="2">
        <v>0</v>
      </c>
      <c r="N484">
        <v>1</v>
      </c>
      <c r="O484">
        <v>0</v>
      </c>
      <c r="P484" s="2">
        <v>1536.01</v>
      </c>
      <c r="R484" s="6">
        <v>455</v>
      </c>
      <c r="S484" s="6">
        <v>13560.991650471284</v>
      </c>
      <c r="T484" s="6">
        <v>-7434.6916504712835</v>
      </c>
      <c r="AE484">
        <f>IF($I484=AE$1,1,0)</f>
        <v>0</v>
      </c>
      <c r="AF484">
        <f>IF($I484=AF$1,1,0)</f>
        <v>1</v>
      </c>
      <c r="AG484">
        <f>IF($I484=AG$1,1,0)</f>
        <v>0</v>
      </c>
      <c r="AH484">
        <f>IF($I484=AH$1,1,0)</f>
        <v>0</v>
      </c>
      <c r="AI484">
        <f>IF($C484=AI$1,1,0)</f>
        <v>0</v>
      </c>
      <c r="AJ484">
        <f>IF($C484=AJ$1,1,0)</f>
        <v>1</v>
      </c>
      <c r="AK484">
        <f>IF($C484=AK$1,1,0)</f>
        <v>0</v>
      </c>
      <c r="AL484">
        <f>IF($C484=AL$1,1,0)</f>
        <v>0</v>
      </c>
    </row>
    <row r="485" spans="1:38" x14ac:dyDescent="0.2">
      <c r="A485" s="1" t="s">
        <v>1328</v>
      </c>
      <c r="B485" s="2">
        <v>2020</v>
      </c>
      <c r="C485" s="2" t="s">
        <v>11</v>
      </c>
      <c r="D485" s="2">
        <v>161.6</v>
      </c>
      <c r="E485" s="2">
        <v>189</v>
      </c>
      <c r="F485">
        <f>D485*0.01</f>
        <v>1.6159999999999999</v>
      </c>
      <c r="G485" s="15">
        <f>E485*0.453592</f>
        <v>85.728887999999998</v>
      </c>
      <c r="H485" s="16">
        <f t="shared" si="7"/>
        <v>32.799999999999997</v>
      </c>
      <c r="I485" t="str">
        <f>IF(H485&lt;=18.5,"Underweight",IF(H485&lt;=24.9,"Healthy weight",IF(H485&lt;=29.9,"Over weight", "Obesity")))</f>
        <v>Obesity</v>
      </c>
      <c r="J485" s="2">
        <v>36</v>
      </c>
      <c r="K485" s="2">
        <v>0</v>
      </c>
      <c r="L485" s="2">
        <v>2</v>
      </c>
      <c r="M485" s="2">
        <v>0</v>
      </c>
      <c r="N485">
        <v>1</v>
      </c>
      <c r="O485">
        <v>0</v>
      </c>
      <c r="P485" s="2">
        <v>8469.33</v>
      </c>
      <c r="R485" s="6">
        <v>456</v>
      </c>
      <c r="S485" s="6">
        <v>8953.975163590545</v>
      </c>
      <c r="T485" s="6">
        <v>-1532.0851635905447</v>
      </c>
      <c r="AE485">
        <f>IF($I485=AE$1,1,0)</f>
        <v>0</v>
      </c>
      <c r="AF485">
        <f>IF($I485=AF$1,1,0)</f>
        <v>1</v>
      </c>
      <c r="AG485">
        <f>IF($I485=AG$1,1,0)</f>
        <v>0</v>
      </c>
      <c r="AH485">
        <f>IF($I485=AH$1,1,0)</f>
        <v>0</v>
      </c>
      <c r="AI485">
        <f>IF($C485=AI$1,1,0)</f>
        <v>0</v>
      </c>
      <c r="AJ485">
        <f>IF($C485=AJ$1,1,0)</f>
        <v>0</v>
      </c>
      <c r="AK485">
        <f>IF($C485=AK$1,1,0)</f>
        <v>1</v>
      </c>
      <c r="AL485">
        <f>IF($C485=AL$1,1,0)</f>
        <v>0</v>
      </c>
    </row>
    <row r="486" spans="1:38" x14ac:dyDescent="0.2">
      <c r="A486" s="1" t="s">
        <v>632</v>
      </c>
      <c r="B486" s="2">
        <v>2020</v>
      </c>
      <c r="C486" s="2" t="s">
        <v>19</v>
      </c>
      <c r="D486" s="2">
        <v>168.5</v>
      </c>
      <c r="E486" s="2">
        <v>206</v>
      </c>
      <c r="F486">
        <f>D486*0.01</f>
        <v>1.6850000000000001</v>
      </c>
      <c r="G486" s="15">
        <f>E486*0.453592</f>
        <v>93.439952000000005</v>
      </c>
      <c r="H486" s="16">
        <f t="shared" si="7"/>
        <v>32.9</v>
      </c>
      <c r="I486" t="str">
        <f>IF(H486&lt;=18.5,"Underweight",IF(H486&lt;=24.9,"Healthy weight",IF(H486&lt;=29.9,"Over weight", "Obesity")))</f>
        <v>Obesity</v>
      </c>
      <c r="J486" s="2">
        <v>32</v>
      </c>
      <c r="K486" s="2">
        <v>1</v>
      </c>
      <c r="L486" s="2">
        <v>1</v>
      </c>
      <c r="M486" s="2">
        <v>0</v>
      </c>
      <c r="N486">
        <v>1</v>
      </c>
      <c r="O486">
        <v>0</v>
      </c>
      <c r="P486" s="2">
        <v>3191.01</v>
      </c>
      <c r="R486" s="6">
        <v>457</v>
      </c>
      <c r="S486" s="6">
        <v>5164.9320720423802</v>
      </c>
      <c r="T486" s="6">
        <v>-2286.5420720423804</v>
      </c>
      <c r="AE486">
        <f>IF($I486=AE$1,1,0)</f>
        <v>0</v>
      </c>
      <c r="AF486">
        <f>IF($I486=AF$1,1,0)</f>
        <v>1</v>
      </c>
      <c r="AG486">
        <f>IF($I486=AG$1,1,0)</f>
        <v>0</v>
      </c>
      <c r="AH486">
        <f>IF($I486=AH$1,1,0)</f>
        <v>0</v>
      </c>
      <c r="AI486">
        <f>IF($C486=AI$1,1,0)</f>
        <v>0</v>
      </c>
      <c r="AJ486">
        <f>IF($C486=AJ$1,1,0)</f>
        <v>1</v>
      </c>
      <c r="AK486">
        <f>IF($C486=AK$1,1,0)</f>
        <v>0</v>
      </c>
      <c r="AL486">
        <f>IF($C486=AL$1,1,0)</f>
        <v>0</v>
      </c>
    </row>
    <row r="487" spans="1:38" x14ac:dyDescent="0.2">
      <c r="A487" s="1" t="s">
        <v>700</v>
      </c>
      <c r="B487" s="2">
        <v>2020</v>
      </c>
      <c r="C487" s="2" t="s">
        <v>21</v>
      </c>
      <c r="D487" s="2">
        <v>161.5</v>
      </c>
      <c r="E487" s="2">
        <v>189</v>
      </c>
      <c r="F487">
        <f>D487*0.01</f>
        <v>1.615</v>
      </c>
      <c r="G487" s="15">
        <f>E487*0.453592</f>
        <v>85.728887999999998</v>
      </c>
      <c r="H487" s="16">
        <f t="shared" si="7"/>
        <v>32.9</v>
      </c>
      <c r="I487" t="str">
        <f>IF(H487&lt;=18.5,"Underweight",IF(H487&lt;=24.9,"Healthy weight",IF(H487&lt;=29.9,"Over weight", "Obesity")))</f>
        <v>Obesity</v>
      </c>
      <c r="J487" s="2">
        <v>21</v>
      </c>
      <c r="K487" s="2">
        <v>0</v>
      </c>
      <c r="L487" s="2">
        <v>0</v>
      </c>
      <c r="M487" s="2">
        <v>0</v>
      </c>
      <c r="N487">
        <v>1</v>
      </c>
      <c r="O487">
        <v>0</v>
      </c>
      <c r="P487" s="2">
        <v>1047.94</v>
      </c>
      <c r="R487" s="6">
        <v>458</v>
      </c>
      <c r="S487" s="6">
        <v>8332.8786526439781</v>
      </c>
      <c r="T487" s="6">
        <v>-3915.1986526439778</v>
      </c>
      <c r="AE487">
        <f>IF($I487=AE$1,1,0)</f>
        <v>0</v>
      </c>
      <c r="AF487">
        <f>IF($I487=AF$1,1,0)</f>
        <v>1</v>
      </c>
      <c r="AG487">
        <f>IF($I487=AG$1,1,0)</f>
        <v>0</v>
      </c>
      <c r="AH487">
        <f>IF($I487=AH$1,1,0)</f>
        <v>0</v>
      </c>
      <c r="AI487">
        <f>IF($C487=AI$1,1,0)</f>
        <v>0</v>
      </c>
      <c r="AJ487">
        <f>IF($C487=AJ$1,1,0)</f>
        <v>0</v>
      </c>
      <c r="AK487">
        <f>IF($C487=AK$1,1,0)</f>
        <v>0</v>
      </c>
      <c r="AL487">
        <f>IF($C487=AL$1,1,0)</f>
        <v>1</v>
      </c>
    </row>
    <row r="488" spans="1:38" x14ac:dyDescent="0.2">
      <c r="A488" s="1" t="s">
        <v>893</v>
      </c>
      <c r="B488" s="2">
        <v>2020</v>
      </c>
      <c r="C488" s="2" t="s">
        <v>19</v>
      </c>
      <c r="D488" s="2">
        <v>178.2</v>
      </c>
      <c r="E488" s="2">
        <v>157</v>
      </c>
      <c r="F488">
        <f>D488*0.01</f>
        <v>1.782</v>
      </c>
      <c r="G488" s="15">
        <f>E488*0.453592</f>
        <v>71.213943999999998</v>
      </c>
      <c r="H488" s="16">
        <f t="shared" si="7"/>
        <v>22.4</v>
      </c>
      <c r="I488" t="str">
        <f>IF(H488&lt;=18.5,"Underweight",IF(H488&lt;=24.9,"Healthy weight",IF(H488&lt;=29.9,"Over weight", "Obesity")))</f>
        <v>Healthy weight</v>
      </c>
      <c r="J488" s="2">
        <v>27</v>
      </c>
      <c r="K488" s="2">
        <v>0</v>
      </c>
      <c r="L488" s="2">
        <v>0</v>
      </c>
      <c r="M488" s="2">
        <v>0</v>
      </c>
      <c r="N488">
        <v>0</v>
      </c>
      <c r="O488">
        <v>0</v>
      </c>
      <c r="P488" s="2">
        <v>1475.84</v>
      </c>
      <c r="R488" s="6">
        <v>459</v>
      </c>
      <c r="S488" s="6">
        <v>12116.157670621094</v>
      </c>
      <c r="T488" s="6">
        <v>-7101.7376706210944</v>
      </c>
      <c r="AE488">
        <f>IF($I488=AE$1,1,0)</f>
        <v>0</v>
      </c>
      <c r="AF488">
        <f>IF($I488=AF$1,1,0)</f>
        <v>0</v>
      </c>
      <c r="AG488">
        <f>IF($I488=AG$1,1,0)</f>
        <v>1</v>
      </c>
      <c r="AH488">
        <f>IF($I488=AH$1,1,0)</f>
        <v>0</v>
      </c>
      <c r="AI488">
        <f>IF($C488=AI$1,1,0)</f>
        <v>0</v>
      </c>
      <c r="AJ488">
        <f>IF($C488=AJ$1,1,0)</f>
        <v>1</v>
      </c>
      <c r="AK488">
        <f>IF($C488=AK$1,1,0)</f>
        <v>0</v>
      </c>
      <c r="AL488">
        <f>IF($C488=AL$1,1,0)</f>
        <v>0</v>
      </c>
    </row>
    <row r="489" spans="1:38" x14ac:dyDescent="0.2">
      <c r="A489" s="1" t="s">
        <v>801</v>
      </c>
      <c r="B489" s="2">
        <v>2020</v>
      </c>
      <c r="C489" s="2" t="s">
        <v>11</v>
      </c>
      <c r="D489" s="2">
        <v>162.80000000000001</v>
      </c>
      <c r="E489" s="2">
        <v>192</v>
      </c>
      <c r="F489">
        <f>D489*0.01</f>
        <v>1.6280000000000001</v>
      </c>
      <c r="G489" s="15">
        <f>E489*0.453592</f>
        <v>87.089663999999999</v>
      </c>
      <c r="H489" s="16">
        <f t="shared" si="7"/>
        <v>32.9</v>
      </c>
      <c r="I489" t="str">
        <f>IF(H489&lt;=18.5,"Underweight",IF(H489&lt;=24.9,"Healthy weight",IF(H489&lt;=29.9,"Over weight", "Obesity")))</f>
        <v>Obesity</v>
      </c>
      <c r="J489" s="2">
        <v>41</v>
      </c>
      <c r="K489" s="2">
        <v>0</v>
      </c>
      <c r="L489" s="2">
        <v>1</v>
      </c>
      <c r="M489" s="2">
        <v>1</v>
      </c>
      <c r="N489">
        <v>1</v>
      </c>
      <c r="O489">
        <v>0</v>
      </c>
      <c r="P489" s="2">
        <v>41200.69</v>
      </c>
      <c r="R489" s="6">
        <v>460</v>
      </c>
      <c r="S489" s="6">
        <v>15848.14442160267</v>
      </c>
      <c r="T489" s="6">
        <v>2261.775578397328</v>
      </c>
      <c r="AE489">
        <f>IF($I489=AE$1,1,0)</f>
        <v>0</v>
      </c>
      <c r="AF489">
        <f>IF($I489=AF$1,1,0)</f>
        <v>1</v>
      </c>
      <c r="AG489">
        <f>IF($I489=AG$1,1,0)</f>
        <v>0</v>
      </c>
      <c r="AH489">
        <f>IF($I489=AH$1,1,0)</f>
        <v>0</v>
      </c>
      <c r="AI489">
        <f>IF($C489=AI$1,1,0)</f>
        <v>0</v>
      </c>
      <c r="AJ489">
        <f>IF($C489=AJ$1,1,0)</f>
        <v>0</v>
      </c>
      <c r="AK489">
        <f>IF($C489=AK$1,1,0)</f>
        <v>1</v>
      </c>
      <c r="AL489">
        <f>IF($C489=AL$1,1,0)</f>
        <v>0</v>
      </c>
    </row>
    <row r="490" spans="1:38" x14ac:dyDescent="0.2">
      <c r="A490" s="1" t="s">
        <v>826</v>
      </c>
      <c r="B490" s="2">
        <v>2020</v>
      </c>
      <c r="C490" s="2" t="s">
        <v>11</v>
      </c>
      <c r="D490" s="2">
        <v>169.8</v>
      </c>
      <c r="E490" s="2">
        <v>209</v>
      </c>
      <c r="F490">
        <f>D490*0.01</f>
        <v>1.6980000000000002</v>
      </c>
      <c r="G490" s="15">
        <f>E490*0.453592</f>
        <v>94.800727999999992</v>
      </c>
      <c r="H490" s="16">
        <f t="shared" si="7"/>
        <v>32.9</v>
      </c>
      <c r="I490" t="str">
        <f>IF(H490&lt;=18.5,"Underweight",IF(H490&lt;=24.9,"Healthy weight",IF(H490&lt;=29.9,"Over weight", "Obesity")))</f>
        <v>Obesity</v>
      </c>
      <c r="J490" s="2">
        <v>40</v>
      </c>
      <c r="K490" s="2">
        <v>1</v>
      </c>
      <c r="L490" s="2">
        <v>2</v>
      </c>
      <c r="M490" s="2">
        <v>0</v>
      </c>
      <c r="N490">
        <v>1</v>
      </c>
      <c r="O490">
        <v>0</v>
      </c>
      <c r="P490" s="2">
        <v>21259.19</v>
      </c>
      <c r="R490" s="6">
        <v>461</v>
      </c>
      <c r="S490" s="6">
        <v>5149.316065575189</v>
      </c>
      <c r="T490" s="6">
        <v>-2078.006065575189</v>
      </c>
      <c r="AE490">
        <f>IF($I490=AE$1,1,0)</f>
        <v>0</v>
      </c>
      <c r="AF490">
        <f>IF($I490=AF$1,1,0)</f>
        <v>1</v>
      </c>
      <c r="AG490">
        <f>IF($I490=AG$1,1,0)</f>
        <v>0</v>
      </c>
      <c r="AH490">
        <f>IF($I490=AH$1,1,0)</f>
        <v>0</v>
      </c>
      <c r="AI490">
        <f>IF($C490=AI$1,1,0)</f>
        <v>0</v>
      </c>
      <c r="AJ490">
        <f>IF($C490=AJ$1,1,0)</f>
        <v>0</v>
      </c>
      <c r="AK490">
        <f>IF($C490=AK$1,1,0)</f>
        <v>1</v>
      </c>
      <c r="AL490">
        <f>IF($C490=AL$1,1,0)</f>
        <v>0</v>
      </c>
    </row>
    <row r="491" spans="1:38" x14ac:dyDescent="0.2">
      <c r="A491" s="1" t="s">
        <v>682</v>
      </c>
      <c r="B491" s="2">
        <v>2020</v>
      </c>
      <c r="C491" s="2" t="s">
        <v>11</v>
      </c>
      <c r="D491" s="2">
        <v>159.9</v>
      </c>
      <c r="E491" s="2">
        <v>152</v>
      </c>
      <c r="F491">
        <f>D491*0.01</f>
        <v>1.5990000000000002</v>
      </c>
      <c r="G491" s="15">
        <f>E491*0.453592</f>
        <v>68.945983999999996</v>
      </c>
      <c r="H491" s="16">
        <f t="shared" si="7"/>
        <v>27</v>
      </c>
      <c r="I491" t="str">
        <f>IF(H491&lt;=18.5,"Underweight",IF(H491&lt;=24.9,"Healthy weight",IF(H491&lt;=29.9,"Over weight", "Obesity")))</f>
        <v>Over weight</v>
      </c>
      <c r="J491" s="2">
        <v>41</v>
      </c>
      <c r="K491" s="2">
        <v>1</v>
      </c>
      <c r="L491" s="2">
        <v>2</v>
      </c>
      <c r="M491" s="2">
        <v>0</v>
      </c>
      <c r="N491">
        <v>1</v>
      </c>
      <c r="O491">
        <v>0</v>
      </c>
      <c r="P491" s="2">
        <v>4119.42</v>
      </c>
      <c r="R491" s="6">
        <v>462</v>
      </c>
      <c r="S491" s="6">
        <v>18164.219842301369</v>
      </c>
      <c r="T491" s="6">
        <v>13411.450157698629</v>
      </c>
      <c r="AE491">
        <f>IF($I491=AE$1,1,0)</f>
        <v>1</v>
      </c>
      <c r="AF491">
        <f>IF($I491=AF$1,1,0)</f>
        <v>0</v>
      </c>
      <c r="AG491">
        <f>IF($I491=AG$1,1,0)</f>
        <v>0</v>
      </c>
      <c r="AH491">
        <f>IF($I491=AH$1,1,0)</f>
        <v>0</v>
      </c>
      <c r="AI491">
        <f>IF($C491=AI$1,1,0)</f>
        <v>0</v>
      </c>
      <c r="AJ491">
        <f>IF($C491=AJ$1,1,0)</f>
        <v>0</v>
      </c>
      <c r="AK491">
        <f>IF($C491=AK$1,1,0)</f>
        <v>1</v>
      </c>
      <c r="AL491">
        <f>IF($C491=AL$1,1,0)</f>
        <v>0</v>
      </c>
    </row>
    <row r="492" spans="1:38" x14ac:dyDescent="0.2">
      <c r="A492" s="1" t="s">
        <v>1080</v>
      </c>
      <c r="B492" s="2">
        <v>2020</v>
      </c>
      <c r="C492" s="2" t="s">
        <v>19</v>
      </c>
      <c r="D492" s="2">
        <v>167.2</v>
      </c>
      <c r="E492" s="2">
        <v>203</v>
      </c>
      <c r="F492">
        <f>D492*0.01</f>
        <v>1.6719999999999999</v>
      </c>
      <c r="G492" s="15">
        <f>E492*0.453592</f>
        <v>92.079176000000004</v>
      </c>
      <c r="H492" s="16">
        <f t="shared" si="7"/>
        <v>32.9</v>
      </c>
      <c r="I492" t="str">
        <f>IF(H492&lt;=18.5,"Underweight",IF(H492&lt;=24.9,"Healthy weight",IF(H492&lt;=29.9,"Over weight", "Obesity")))</f>
        <v>Obesity</v>
      </c>
      <c r="J492" s="2">
        <v>32</v>
      </c>
      <c r="K492" s="2">
        <v>0</v>
      </c>
      <c r="L492" s="2">
        <v>1</v>
      </c>
      <c r="M492" s="2">
        <v>0</v>
      </c>
      <c r="N492">
        <v>1</v>
      </c>
      <c r="O492">
        <v>0</v>
      </c>
      <c r="P492" s="2">
        <v>4507.22</v>
      </c>
      <c r="R492" s="6">
        <v>463</v>
      </c>
      <c r="S492" s="6">
        <v>11500.825233245578</v>
      </c>
      <c r="T492" s="6">
        <v>-1279.3052332455773</v>
      </c>
      <c r="AE492">
        <f>IF($I492=AE$1,1,0)</f>
        <v>0</v>
      </c>
      <c r="AF492">
        <f>IF($I492=AF$1,1,0)</f>
        <v>1</v>
      </c>
      <c r="AG492">
        <f>IF($I492=AG$1,1,0)</f>
        <v>0</v>
      </c>
      <c r="AH492">
        <f>IF($I492=AH$1,1,0)</f>
        <v>0</v>
      </c>
      <c r="AI492">
        <f>IF($C492=AI$1,1,0)</f>
        <v>0</v>
      </c>
      <c r="AJ492">
        <f>IF($C492=AJ$1,1,0)</f>
        <v>1</v>
      </c>
      <c r="AK492">
        <f>IF($C492=AK$1,1,0)</f>
        <v>0</v>
      </c>
      <c r="AL492">
        <f>IF($C492=AL$1,1,0)</f>
        <v>0</v>
      </c>
    </row>
    <row r="493" spans="1:38" x14ac:dyDescent="0.2">
      <c r="A493" s="1" t="s">
        <v>1156</v>
      </c>
      <c r="B493" s="2">
        <v>2020</v>
      </c>
      <c r="C493" s="2" t="s">
        <v>21</v>
      </c>
      <c r="D493" s="2">
        <v>162.69999999999999</v>
      </c>
      <c r="E493" s="2">
        <v>192</v>
      </c>
      <c r="F493">
        <f>D493*0.01</f>
        <v>1.627</v>
      </c>
      <c r="G493" s="15">
        <f>E493*0.453592</f>
        <v>87.089663999999999</v>
      </c>
      <c r="H493" s="16">
        <f t="shared" si="7"/>
        <v>32.9</v>
      </c>
      <c r="I493" t="str">
        <f>IF(H493&lt;=18.5,"Underweight",IF(H493&lt;=24.9,"Healthy weight",IF(H493&lt;=29.9,"Over weight", "Obesity")))</f>
        <v>Obesity</v>
      </c>
      <c r="J493" s="2">
        <v>30</v>
      </c>
      <c r="K493" s="2">
        <v>1</v>
      </c>
      <c r="L493" s="2">
        <v>0</v>
      </c>
      <c r="M493" s="2">
        <v>0</v>
      </c>
      <c r="N493">
        <v>1</v>
      </c>
      <c r="O493">
        <v>0</v>
      </c>
      <c r="P493" s="2">
        <v>3902.55</v>
      </c>
      <c r="R493" s="6">
        <v>464</v>
      </c>
      <c r="S493" s="6">
        <v>9793.3286389613604</v>
      </c>
      <c r="T493" s="6">
        <v>-6330.8386389613606</v>
      </c>
      <c r="AE493">
        <f>IF($I493=AE$1,1,0)</f>
        <v>0</v>
      </c>
      <c r="AF493">
        <f>IF($I493=AF$1,1,0)</f>
        <v>1</v>
      </c>
      <c r="AG493">
        <f>IF($I493=AG$1,1,0)</f>
        <v>0</v>
      </c>
      <c r="AH493">
        <f>IF($I493=AH$1,1,0)</f>
        <v>0</v>
      </c>
      <c r="AI493">
        <f>IF($C493=AI$1,1,0)</f>
        <v>0</v>
      </c>
      <c r="AJ493">
        <f>IF($C493=AJ$1,1,0)</f>
        <v>0</v>
      </c>
      <c r="AK493">
        <f>IF($C493=AK$1,1,0)</f>
        <v>0</v>
      </c>
      <c r="AL493">
        <f>IF($C493=AL$1,1,0)</f>
        <v>1</v>
      </c>
    </row>
    <row r="494" spans="1:38" x14ac:dyDescent="0.2">
      <c r="A494" s="1" t="s">
        <v>759</v>
      </c>
      <c r="B494" s="2">
        <v>2020</v>
      </c>
      <c r="C494" s="2" t="s">
        <v>19</v>
      </c>
      <c r="D494" s="2">
        <v>167.1</v>
      </c>
      <c r="E494" s="2">
        <v>166</v>
      </c>
      <c r="F494">
        <f>D494*0.01</f>
        <v>1.671</v>
      </c>
      <c r="G494" s="15">
        <f>E494*0.453592</f>
        <v>75.296272000000002</v>
      </c>
      <c r="H494" s="16">
        <f t="shared" si="7"/>
        <v>27</v>
      </c>
      <c r="I494" t="str">
        <f>IF(H494&lt;=18.5,"Underweight",IF(H494&lt;=24.9,"Healthy weight",IF(H494&lt;=29.9,"Over weight", "Obesity")))</f>
        <v>Over weight</v>
      </c>
      <c r="J494" s="2">
        <v>44</v>
      </c>
      <c r="K494" s="2">
        <v>0</v>
      </c>
      <c r="L494" s="2">
        <v>1</v>
      </c>
      <c r="M494" s="2">
        <v>0</v>
      </c>
      <c r="N494">
        <v>1</v>
      </c>
      <c r="O494">
        <v>0</v>
      </c>
      <c r="P494" s="2">
        <v>8112.3</v>
      </c>
      <c r="R494" s="6">
        <v>465</v>
      </c>
      <c r="S494" s="6">
        <v>7549.2188215460174</v>
      </c>
      <c r="T494" s="6">
        <v>-696.88882154601743</v>
      </c>
      <c r="AE494">
        <f>IF($I494=AE$1,1,0)</f>
        <v>1</v>
      </c>
      <c r="AF494">
        <f>IF($I494=AF$1,1,0)</f>
        <v>0</v>
      </c>
      <c r="AG494">
        <f>IF($I494=AG$1,1,0)</f>
        <v>0</v>
      </c>
      <c r="AH494">
        <f>IF($I494=AH$1,1,0)</f>
        <v>0</v>
      </c>
      <c r="AI494">
        <f>IF($C494=AI$1,1,0)</f>
        <v>0</v>
      </c>
      <c r="AJ494">
        <f>IF($C494=AJ$1,1,0)</f>
        <v>1</v>
      </c>
      <c r="AK494">
        <f>IF($C494=AK$1,1,0)</f>
        <v>0</v>
      </c>
      <c r="AL494">
        <f>IF($C494=AL$1,1,0)</f>
        <v>0</v>
      </c>
    </row>
    <row r="495" spans="1:38" x14ac:dyDescent="0.2">
      <c r="A495" s="1" t="s">
        <v>18</v>
      </c>
      <c r="B495" s="2">
        <v>2020</v>
      </c>
      <c r="C495" s="2" t="s">
        <v>19</v>
      </c>
      <c r="D495" s="2">
        <v>186.8</v>
      </c>
      <c r="E495" s="2">
        <v>254</v>
      </c>
      <c r="F495">
        <f>D495*0.01</f>
        <v>1.8680000000000001</v>
      </c>
      <c r="G495" s="15">
        <f>E495*0.453592</f>
        <v>115.212368</v>
      </c>
      <c r="H495" s="16">
        <f t="shared" si="7"/>
        <v>33</v>
      </c>
      <c r="I495" t="str">
        <f>IF(H495&lt;=18.5,"Underweight",IF(H495&lt;=24.9,"Healthy weight",IF(H495&lt;=29.9,"Over weight", "Obesity")))</f>
        <v>Obesity</v>
      </c>
      <c r="J495" s="2">
        <v>32</v>
      </c>
      <c r="K495" s="2">
        <v>0</v>
      </c>
      <c r="L495" s="2">
        <v>0</v>
      </c>
      <c r="M495" s="2">
        <v>0</v>
      </c>
      <c r="N495">
        <v>1</v>
      </c>
      <c r="O495">
        <v>0</v>
      </c>
      <c r="P495" s="2">
        <v>3840.28</v>
      </c>
      <c r="R495" s="6">
        <v>466</v>
      </c>
      <c r="S495" s="6">
        <v>10096.068891201048</v>
      </c>
      <c r="T495" s="6">
        <v>990.84110879895161</v>
      </c>
      <c r="AE495">
        <f>IF($I495=AE$1,1,0)</f>
        <v>0</v>
      </c>
      <c r="AF495">
        <f>IF($I495=AF$1,1,0)</f>
        <v>1</v>
      </c>
      <c r="AG495">
        <f>IF($I495=AG$1,1,0)</f>
        <v>0</v>
      </c>
      <c r="AH495">
        <f>IF($I495=AH$1,1,0)</f>
        <v>0</v>
      </c>
      <c r="AI495">
        <f>IF($C495=AI$1,1,0)</f>
        <v>0</v>
      </c>
      <c r="AJ495">
        <f>IF($C495=AJ$1,1,0)</f>
        <v>1</v>
      </c>
      <c r="AK495">
        <f>IF($C495=AK$1,1,0)</f>
        <v>0</v>
      </c>
      <c r="AL495">
        <f>IF($C495=AL$1,1,0)</f>
        <v>0</v>
      </c>
    </row>
    <row r="496" spans="1:38" x14ac:dyDescent="0.2">
      <c r="A496" s="1" t="s">
        <v>311</v>
      </c>
      <c r="B496" s="2">
        <v>2020</v>
      </c>
      <c r="C496" s="2" t="s">
        <v>21</v>
      </c>
      <c r="D496" s="2">
        <v>178.5</v>
      </c>
      <c r="E496" s="2">
        <v>232</v>
      </c>
      <c r="F496">
        <f>D496*0.01</f>
        <v>1.7850000000000001</v>
      </c>
      <c r="G496" s="15">
        <f>E496*0.453592</f>
        <v>105.233344</v>
      </c>
      <c r="H496" s="16">
        <f t="shared" si="7"/>
        <v>33</v>
      </c>
      <c r="I496" t="str">
        <f>IF(H496&lt;=18.5,"Underweight",IF(H496&lt;=24.9,"Healthy weight",IF(H496&lt;=29.9,"Over weight", "Obesity")))</f>
        <v>Obesity</v>
      </c>
      <c r="J496" s="2">
        <v>27</v>
      </c>
      <c r="K496" s="2">
        <v>0</v>
      </c>
      <c r="L496" s="2">
        <v>2</v>
      </c>
      <c r="M496" s="2">
        <v>1</v>
      </c>
      <c r="N496">
        <v>1</v>
      </c>
      <c r="O496">
        <v>0</v>
      </c>
      <c r="P496" s="2">
        <v>7786.91</v>
      </c>
      <c r="R496" s="6">
        <v>467</v>
      </c>
      <c r="S496" s="6">
        <v>18179.835848768562</v>
      </c>
      <c r="T496" s="6">
        <v>3684.1241512314373</v>
      </c>
      <c r="AE496">
        <f>IF($I496=AE$1,1,0)</f>
        <v>0</v>
      </c>
      <c r="AF496">
        <f>IF($I496=AF$1,1,0)</f>
        <v>1</v>
      </c>
      <c r="AG496">
        <f>IF($I496=AG$1,1,0)</f>
        <v>0</v>
      </c>
      <c r="AH496">
        <f>IF($I496=AH$1,1,0)</f>
        <v>0</v>
      </c>
      <c r="AI496">
        <f>IF($C496=AI$1,1,0)</f>
        <v>0</v>
      </c>
      <c r="AJ496">
        <f>IF($C496=AJ$1,1,0)</f>
        <v>0</v>
      </c>
      <c r="AK496">
        <f>IF($C496=AK$1,1,0)</f>
        <v>0</v>
      </c>
      <c r="AL496">
        <f>IF($C496=AL$1,1,0)</f>
        <v>1</v>
      </c>
    </row>
    <row r="497" spans="1:38" x14ac:dyDescent="0.2">
      <c r="A497" s="1" t="s">
        <v>1204</v>
      </c>
      <c r="B497" s="2">
        <v>2020</v>
      </c>
      <c r="C497" s="2" t="s">
        <v>19</v>
      </c>
      <c r="D497" s="2">
        <v>182.8</v>
      </c>
      <c r="E497" s="2">
        <v>199</v>
      </c>
      <c r="F497">
        <f>D497*0.01</f>
        <v>1.8280000000000001</v>
      </c>
      <c r="G497" s="15">
        <f>E497*0.453592</f>
        <v>90.264808000000002</v>
      </c>
      <c r="H497" s="16">
        <f t="shared" si="7"/>
        <v>27</v>
      </c>
      <c r="I497" t="str">
        <f>IF(H497&lt;=18.5,"Underweight",IF(H497&lt;=24.9,"Healthy weight",IF(H497&lt;=29.9,"Over weight", "Obesity")))</f>
        <v>Over weight</v>
      </c>
      <c r="J497" s="2">
        <v>32</v>
      </c>
      <c r="K497" s="2">
        <v>1</v>
      </c>
      <c r="L497" s="2">
        <v>2</v>
      </c>
      <c r="M497" s="2">
        <v>0</v>
      </c>
      <c r="N497">
        <v>1</v>
      </c>
      <c r="O497">
        <v>0</v>
      </c>
      <c r="P497" s="2">
        <v>2895.61</v>
      </c>
      <c r="R497" s="6">
        <v>468</v>
      </c>
      <c r="S497" s="6">
        <v>5957.4375280116219</v>
      </c>
      <c r="T497" s="6">
        <v>-575.67752801162169</v>
      </c>
      <c r="AE497">
        <f>IF($I497=AE$1,1,0)</f>
        <v>1</v>
      </c>
      <c r="AF497">
        <f>IF($I497=AF$1,1,0)</f>
        <v>0</v>
      </c>
      <c r="AG497">
        <f>IF($I497=AG$1,1,0)</f>
        <v>0</v>
      </c>
      <c r="AH497">
        <f>IF($I497=AH$1,1,0)</f>
        <v>0</v>
      </c>
      <c r="AI497">
        <f>IF($C497=AI$1,1,0)</f>
        <v>0</v>
      </c>
      <c r="AJ497">
        <f>IF($C497=AJ$1,1,0)</f>
        <v>1</v>
      </c>
      <c r="AK497">
        <f>IF($C497=AK$1,1,0)</f>
        <v>0</v>
      </c>
      <c r="AL497">
        <f>IF($C497=AL$1,1,0)</f>
        <v>0</v>
      </c>
    </row>
    <row r="498" spans="1:38" x14ac:dyDescent="0.2">
      <c r="A498" s="1" t="s">
        <v>592</v>
      </c>
      <c r="B498" s="2">
        <v>2020</v>
      </c>
      <c r="C498" s="2" t="s">
        <v>19</v>
      </c>
      <c r="D498" s="2">
        <v>156</v>
      </c>
      <c r="E498" s="2">
        <v>177</v>
      </c>
      <c r="F498">
        <f>D498*0.01</f>
        <v>1.56</v>
      </c>
      <c r="G498" s="15">
        <f>E498*0.453592</f>
        <v>80.285783999999992</v>
      </c>
      <c r="H498" s="16">
        <f t="shared" si="7"/>
        <v>33</v>
      </c>
      <c r="I498" t="str">
        <f>IF(H498&lt;=18.5,"Underweight",IF(H498&lt;=24.9,"Healthy weight",IF(H498&lt;=29.9,"Over weight", "Obesity")))</f>
        <v>Obesity</v>
      </c>
      <c r="J498" s="2">
        <v>45</v>
      </c>
      <c r="K498" s="2">
        <v>0</v>
      </c>
      <c r="L498" s="2">
        <v>1</v>
      </c>
      <c r="M498" s="2">
        <v>0</v>
      </c>
      <c r="N498">
        <v>1</v>
      </c>
      <c r="O498">
        <v>0</v>
      </c>
      <c r="P498" s="2">
        <v>7497.68</v>
      </c>
      <c r="R498" s="6">
        <v>469</v>
      </c>
      <c r="S498" s="6">
        <v>7230.8625628391383</v>
      </c>
      <c r="T498" s="6">
        <v>-4696.5025628391377</v>
      </c>
      <c r="AE498">
        <f>IF($I498=AE$1,1,0)</f>
        <v>0</v>
      </c>
      <c r="AF498">
        <f>IF($I498=AF$1,1,0)</f>
        <v>1</v>
      </c>
      <c r="AG498">
        <f>IF($I498=AG$1,1,0)</f>
        <v>0</v>
      </c>
      <c r="AH498">
        <f>IF($I498=AH$1,1,0)</f>
        <v>0</v>
      </c>
      <c r="AI498">
        <f>IF($C498=AI$1,1,0)</f>
        <v>0</v>
      </c>
      <c r="AJ498">
        <f>IF($C498=AJ$1,1,0)</f>
        <v>1</v>
      </c>
      <c r="AK498">
        <f>IF($C498=AK$1,1,0)</f>
        <v>0</v>
      </c>
      <c r="AL498">
        <f>IF($C498=AL$1,1,0)</f>
        <v>0</v>
      </c>
    </row>
    <row r="499" spans="1:38" x14ac:dyDescent="0.2">
      <c r="A499" s="1" t="s">
        <v>850</v>
      </c>
      <c r="B499" s="2">
        <v>2020</v>
      </c>
      <c r="C499" s="2" t="s">
        <v>21</v>
      </c>
      <c r="D499" s="2">
        <v>173.6</v>
      </c>
      <c r="E499" s="2">
        <v>219</v>
      </c>
      <c r="F499">
        <f>D499*0.01</f>
        <v>1.736</v>
      </c>
      <c r="G499" s="15">
        <f>E499*0.453592</f>
        <v>99.336647999999997</v>
      </c>
      <c r="H499" s="16">
        <f t="shared" si="7"/>
        <v>33</v>
      </c>
      <c r="I499" t="str">
        <f>IF(H499&lt;=18.5,"Underweight",IF(H499&lt;=24.9,"Healthy weight",IF(H499&lt;=29.9,"Over weight", "Obesity")))</f>
        <v>Obesity</v>
      </c>
      <c r="J499" s="2">
        <v>34</v>
      </c>
      <c r="K499" s="2">
        <v>1</v>
      </c>
      <c r="L499" s="2">
        <v>1</v>
      </c>
      <c r="M499" s="2">
        <v>0</v>
      </c>
      <c r="N499">
        <v>1</v>
      </c>
      <c r="O499">
        <v>0</v>
      </c>
      <c r="P499" s="2">
        <v>3716.69</v>
      </c>
      <c r="R499" s="6">
        <v>470</v>
      </c>
      <c r="S499" s="6">
        <v>6438.3571068698966</v>
      </c>
      <c r="T499" s="6">
        <v>-1843.9371068698965</v>
      </c>
      <c r="AE499">
        <f>IF($I499=AE$1,1,0)</f>
        <v>0</v>
      </c>
      <c r="AF499">
        <f>IF($I499=AF$1,1,0)</f>
        <v>1</v>
      </c>
      <c r="AG499">
        <f>IF($I499=AG$1,1,0)</f>
        <v>0</v>
      </c>
      <c r="AH499">
        <f>IF($I499=AH$1,1,0)</f>
        <v>0</v>
      </c>
      <c r="AI499">
        <f>IF($C499=AI$1,1,0)</f>
        <v>0</v>
      </c>
      <c r="AJ499">
        <f>IF($C499=AJ$1,1,0)</f>
        <v>0</v>
      </c>
      <c r="AK499">
        <f>IF($C499=AK$1,1,0)</f>
        <v>0</v>
      </c>
      <c r="AL499">
        <f>IF($C499=AL$1,1,0)</f>
        <v>1</v>
      </c>
    </row>
    <row r="500" spans="1:38" x14ac:dyDescent="0.2">
      <c r="A500" s="1" t="s">
        <v>1353</v>
      </c>
      <c r="B500" s="2">
        <v>2020</v>
      </c>
      <c r="C500" s="2" t="s">
        <v>11</v>
      </c>
      <c r="D500" s="2">
        <v>168.2</v>
      </c>
      <c r="E500" s="2">
        <v>140</v>
      </c>
      <c r="F500">
        <f>D500*0.01</f>
        <v>1.6819999999999999</v>
      </c>
      <c r="G500" s="15">
        <f>E500*0.453592</f>
        <v>63.502879999999998</v>
      </c>
      <c r="H500" s="16">
        <f t="shared" si="7"/>
        <v>22.4</v>
      </c>
      <c r="I500" t="str">
        <f>IF(H500&lt;=18.5,"Underweight",IF(H500&lt;=24.9,"Healthy weight",IF(H500&lt;=29.9,"Over weight", "Obesity")))</f>
        <v>Healthy weight</v>
      </c>
      <c r="J500" s="2">
        <v>42</v>
      </c>
      <c r="K500" s="2">
        <v>0</v>
      </c>
      <c r="L500" s="2">
        <v>2</v>
      </c>
      <c r="M500" s="2">
        <v>0</v>
      </c>
      <c r="N500">
        <v>0</v>
      </c>
      <c r="O500">
        <v>0</v>
      </c>
      <c r="P500" s="2">
        <v>4178.3999999999996</v>
      </c>
      <c r="R500" s="6">
        <v>471</v>
      </c>
      <c r="S500" s="6">
        <v>7696.1661352302217</v>
      </c>
      <c r="T500" s="6">
        <v>3042.7238647697777</v>
      </c>
      <c r="AE500">
        <f>IF($I500=AE$1,1,0)</f>
        <v>0</v>
      </c>
      <c r="AF500">
        <f>IF($I500=AF$1,1,0)</f>
        <v>0</v>
      </c>
      <c r="AG500">
        <f>IF($I500=AG$1,1,0)</f>
        <v>1</v>
      </c>
      <c r="AH500">
        <f>IF($I500=AH$1,1,0)</f>
        <v>0</v>
      </c>
      <c r="AI500">
        <f>IF($C500=AI$1,1,0)</f>
        <v>0</v>
      </c>
      <c r="AJ500">
        <f>IF($C500=AJ$1,1,0)</f>
        <v>0</v>
      </c>
      <c r="AK500">
        <f>IF($C500=AK$1,1,0)</f>
        <v>1</v>
      </c>
      <c r="AL500">
        <f>IF($C500=AL$1,1,0)</f>
        <v>0</v>
      </c>
    </row>
    <row r="501" spans="1:38" x14ac:dyDescent="0.2">
      <c r="A501" s="1" t="s">
        <v>855</v>
      </c>
      <c r="B501" s="2">
        <v>2020</v>
      </c>
      <c r="C501" s="2" t="s">
        <v>19</v>
      </c>
      <c r="D501" s="2">
        <v>158.19999999999999</v>
      </c>
      <c r="E501" s="2">
        <v>182</v>
      </c>
      <c r="F501">
        <f>D501*0.01</f>
        <v>1.5819999999999999</v>
      </c>
      <c r="G501" s="15">
        <f>E501*0.453592</f>
        <v>82.553743999999995</v>
      </c>
      <c r="H501" s="16">
        <f t="shared" si="7"/>
        <v>33</v>
      </c>
      <c r="I501" t="str">
        <f>IF(H501&lt;=18.5,"Underweight",IF(H501&lt;=24.9,"Healthy weight",IF(H501&lt;=29.9,"Over weight", "Obesity")))</f>
        <v>Obesity</v>
      </c>
      <c r="J501" s="2">
        <v>30</v>
      </c>
      <c r="K501" s="2">
        <v>1</v>
      </c>
      <c r="L501" s="2">
        <v>0</v>
      </c>
      <c r="M501" s="2">
        <v>0</v>
      </c>
      <c r="N501">
        <v>1</v>
      </c>
      <c r="O501">
        <v>0</v>
      </c>
      <c r="P501" s="2">
        <v>3839.2</v>
      </c>
      <c r="R501" s="6">
        <v>472</v>
      </c>
      <c r="S501" s="6">
        <v>19125.335485632615</v>
      </c>
      <c r="T501" s="6">
        <v>-5323.1754856326152</v>
      </c>
      <c r="AE501">
        <f>IF($I501=AE$1,1,0)</f>
        <v>0</v>
      </c>
      <c r="AF501">
        <f>IF($I501=AF$1,1,0)</f>
        <v>1</v>
      </c>
      <c r="AG501">
        <f>IF($I501=AG$1,1,0)</f>
        <v>0</v>
      </c>
      <c r="AH501">
        <f>IF($I501=AH$1,1,0)</f>
        <v>0</v>
      </c>
      <c r="AI501">
        <f>IF($C501=AI$1,1,0)</f>
        <v>0</v>
      </c>
      <c r="AJ501">
        <f>IF($C501=AJ$1,1,0)</f>
        <v>1</v>
      </c>
      <c r="AK501">
        <f>IF($C501=AK$1,1,0)</f>
        <v>0</v>
      </c>
      <c r="AL501">
        <f>IF($C501=AL$1,1,0)</f>
        <v>0</v>
      </c>
    </row>
    <row r="502" spans="1:38" x14ac:dyDescent="0.2">
      <c r="A502" s="1" t="s">
        <v>317</v>
      </c>
      <c r="B502" s="2">
        <v>2020</v>
      </c>
      <c r="C502" s="2" t="s">
        <v>11</v>
      </c>
      <c r="D502" s="2">
        <v>181.3</v>
      </c>
      <c r="E502" s="2">
        <v>196</v>
      </c>
      <c r="F502">
        <f>D502*0.01</f>
        <v>1.8130000000000002</v>
      </c>
      <c r="G502" s="15">
        <f>E502*0.453592</f>
        <v>88.904032000000001</v>
      </c>
      <c r="H502" s="16">
        <f t="shared" si="7"/>
        <v>27</v>
      </c>
      <c r="I502" t="str">
        <f>IF(H502&lt;=18.5,"Underweight",IF(H502&lt;=24.9,"Healthy weight",IF(H502&lt;=29.9,"Over weight", "Obesity")))</f>
        <v>Over weight</v>
      </c>
      <c r="J502" s="2">
        <v>42</v>
      </c>
      <c r="K502" s="2">
        <v>1</v>
      </c>
      <c r="L502" s="2">
        <v>1</v>
      </c>
      <c r="M502" s="2">
        <v>1</v>
      </c>
      <c r="N502">
        <v>1</v>
      </c>
      <c r="O502">
        <v>0</v>
      </c>
      <c r="P502" s="2">
        <v>9903.4500000000007</v>
      </c>
      <c r="R502" s="6">
        <v>473</v>
      </c>
      <c r="S502" s="6">
        <v>5305.1090041306725</v>
      </c>
      <c r="T502" s="6">
        <v>-1596.4390041306724</v>
      </c>
      <c r="AE502">
        <f>IF($I502=AE$1,1,0)</f>
        <v>1</v>
      </c>
      <c r="AF502">
        <f>IF($I502=AF$1,1,0)</f>
        <v>0</v>
      </c>
      <c r="AG502">
        <f>IF($I502=AG$1,1,0)</f>
        <v>0</v>
      </c>
      <c r="AH502">
        <f>IF($I502=AH$1,1,0)</f>
        <v>0</v>
      </c>
      <c r="AI502">
        <f>IF($C502=AI$1,1,0)</f>
        <v>0</v>
      </c>
      <c r="AJ502">
        <f>IF($C502=AJ$1,1,0)</f>
        <v>0</v>
      </c>
      <c r="AK502">
        <f>IF($C502=AK$1,1,0)</f>
        <v>1</v>
      </c>
      <c r="AL502">
        <f>IF($C502=AL$1,1,0)</f>
        <v>0</v>
      </c>
    </row>
    <row r="503" spans="1:38" x14ac:dyDescent="0.2">
      <c r="A503" s="1" t="s">
        <v>533</v>
      </c>
      <c r="B503" s="2">
        <v>2020</v>
      </c>
      <c r="C503" s="2" t="s">
        <v>26</v>
      </c>
      <c r="D503" s="2">
        <v>162.6</v>
      </c>
      <c r="E503" s="2">
        <v>158</v>
      </c>
      <c r="F503">
        <f>D503*0.01</f>
        <v>1.6259999999999999</v>
      </c>
      <c r="G503" s="15">
        <f>E503*0.453592</f>
        <v>71.667535999999998</v>
      </c>
      <c r="H503" s="16">
        <f t="shared" si="7"/>
        <v>27.1</v>
      </c>
      <c r="I503" t="str">
        <f>IF(H503&lt;=18.5,"Underweight",IF(H503&lt;=24.9,"Healthy weight",IF(H503&lt;=29.9,"Over weight", "Obesity")))</f>
        <v>Over weight</v>
      </c>
      <c r="J503" s="2">
        <v>36</v>
      </c>
      <c r="K503" s="2">
        <v>0</v>
      </c>
      <c r="L503" s="2">
        <v>1</v>
      </c>
      <c r="M503" s="2">
        <v>0</v>
      </c>
      <c r="N503">
        <v>1</v>
      </c>
      <c r="O503">
        <v>1</v>
      </c>
      <c r="P503" s="2">
        <v>4160.28</v>
      </c>
      <c r="R503" s="6">
        <v>474</v>
      </c>
      <c r="S503" s="6">
        <v>12945.659213095769</v>
      </c>
      <c r="T503" s="6">
        <v>140.25078690423106</v>
      </c>
      <c r="AE503">
        <f>IF($I503=AE$1,1,0)</f>
        <v>1</v>
      </c>
      <c r="AF503">
        <f>IF($I503=AF$1,1,0)</f>
        <v>0</v>
      </c>
      <c r="AG503">
        <f>IF($I503=AG$1,1,0)</f>
        <v>0</v>
      </c>
      <c r="AH503">
        <f>IF($I503=AH$1,1,0)</f>
        <v>0</v>
      </c>
      <c r="AI503">
        <f>IF($C503=AI$1,1,0)</f>
        <v>1</v>
      </c>
      <c r="AJ503">
        <f>IF($C503=AJ$1,1,0)</f>
        <v>0</v>
      </c>
      <c r="AK503">
        <f>IF($C503=AK$1,1,0)</f>
        <v>0</v>
      </c>
      <c r="AL503">
        <f>IF($C503=AL$1,1,0)</f>
        <v>0</v>
      </c>
    </row>
    <row r="504" spans="1:38" x14ac:dyDescent="0.2">
      <c r="A504" s="1" t="s">
        <v>1028</v>
      </c>
      <c r="B504" s="2">
        <v>2020</v>
      </c>
      <c r="C504" s="2" t="s">
        <v>19</v>
      </c>
      <c r="D504" s="2">
        <v>185.5</v>
      </c>
      <c r="E504" s="2">
        <v>250</v>
      </c>
      <c r="F504">
        <f>D504*0.01</f>
        <v>1.855</v>
      </c>
      <c r="G504" s="15">
        <f>E504*0.453592</f>
        <v>113.398</v>
      </c>
      <c r="H504" s="16">
        <f t="shared" si="7"/>
        <v>33</v>
      </c>
      <c r="I504" t="str">
        <f>IF(H504&lt;=18.5,"Underweight",IF(H504&lt;=24.9,"Healthy weight",IF(H504&lt;=29.9,"Over weight", "Obesity")))</f>
        <v>Obesity</v>
      </c>
      <c r="J504" s="2">
        <v>34</v>
      </c>
      <c r="K504" s="2">
        <v>1</v>
      </c>
      <c r="L504" s="2">
        <v>1</v>
      </c>
      <c r="M504" s="2">
        <v>0</v>
      </c>
      <c r="N504">
        <v>1</v>
      </c>
      <c r="O504">
        <v>0</v>
      </c>
      <c r="P504" s="2">
        <v>11255.53</v>
      </c>
      <c r="R504" s="6">
        <v>475</v>
      </c>
      <c r="S504" s="6">
        <v>5320.7250105978637</v>
      </c>
      <c r="T504" s="6">
        <v>-2403.6150105978636</v>
      </c>
      <c r="AE504">
        <f>IF($I504=AE$1,1,0)</f>
        <v>0</v>
      </c>
      <c r="AF504">
        <f>IF($I504=AF$1,1,0)</f>
        <v>1</v>
      </c>
      <c r="AG504">
        <f>IF($I504=AG$1,1,0)</f>
        <v>0</v>
      </c>
      <c r="AH504">
        <f>IF($I504=AH$1,1,0)</f>
        <v>0</v>
      </c>
      <c r="AI504">
        <f>IF($C504=AI$1,1,0)</f>
        <v>0</v>
      </c>
      <c r="AJ504">
        <f>IF($C504=AJ$1,1,0)</f>
        <v>1</v>
      </c>
      <c r="AK504">
        <f>IF($C504=AK$1,1,0)</f>
        <v>0</v>
      </c>
      <c r="AL504">
        <f>IF($C504=AL$1,1,0)</f>
        <v>0</v>
      </c>
    </row>
    <row r="505" spans="1:38" x14ac:dyDescent="0.2">
      <c r="A505" s="1" t="s">
        <v>1076</v>
      </c>
      <c r="B505" s="2">
        <v>2020</v>
      </c>
      <c r="C505" s="2" t="s">
        <v>11</v>
      </c>
      <c r="D505" s="2">
        <v>191.1</v>
      </c>
      <c r="E505" s="2">
        <v>266</v>
      </c>
      <c r="F505">
        <f>D505*0.01</f>
        <v>1.911</v>
      </c>
      <c r="G505" s="15">
        <f>E505*0.453592</f>
        <v>120.655472</v>
      </c>
      <c r="H505" s="16">
        <f t="shared" si="7"/>
        <v>33</v>
      </c>
      <c r="I505" t="str">
        <f>IF(H505&lt;=18.5,"Underweight",IF(H505&lt;=24.9,"Healthy weight",IF(H505&lt;=29.9,"Over weight", "Obesity")))</f>
        <v>Obesity</v>
      </c>
      <c r="J505" s="2">
        <v>41</v>
      </c>
      <c r="K505" s="2">
        <v>1</v>
      </c>
      <c r="L505" s="2">
        <v>2</v>
      </c>
      <c r="M505" s="2">
        <v>1</v>
      </c>
      <c r="N505">
        <v>1</v>
      </c>
      <c r="O505">
        <v>0</v>
      </c>
      <c r="P505" s="2">
        <v>10856.78</v>
      </c>
      <c r="R505" s="6">
        <v>476</v>
      </c>
      <c r="S505" s="6">
        <v>24702.753961461622</v>
      </c>
      <c r="T505" s="6">
        <v>2253.9060385383782</v>
      </c>
      <c r="AE505">
        <f>IF($I505=AE$1,1,0)</f>
        <v>0</v>
      </c>
      <c r="AF505">
        <f>IF($I505=AF$1,1,0)</f>
        <v>1</v>
      </c>
      <c r="AG505">
        <f>IF($I505=AG$1,1,0)</f>
        <v>0</v>
      </c>
      <c r="AH505">
        <f>IF($I505=AH$1,1,0)</f>
        <v>0</v>
      </c>
      <c r="AI505">
        <f>IF($C505=AI$1,1,0)</f>
        <v>0</v>
      </c>
      <c r="AJ505">
        <f>IF($C505=AJ$1,1,0)</f>
        <v>0</v>
      </c>
      <c r="AK505">
        <f>IF($C505=AK$1,1,0)</f>
        <v>1</v>
      </c>
      <c r="AL505">
        <f>IF($C505=AL$1,1,0)</f>
        <v>0</v>
      </c>
    </row>
    <row r="506" spans="1:38" x14ac:dyDescent="0.2">
      <c r="A506" s="1" t="s">
        <v>1334</v>
      </c>
      <c r="B506" s="2">
        <v>2020</v>
      </c>
      <c r="C506" s="2" t="s">
        <v>26</v>
      </c>
      <c r="D506" s="2">
        <v>156.30000000000001</v>
      </c>
      <c r="E506" s="2">
        <v>146</v>
      </c>
      <c r="F506">
        <f>D506*0.01</f>
        <v>1.5630000000000002</v>
      </c>
      <c r="G506" s="15">
        <f>E506*0.453592</f>
        <v>66.224431999999993</v>
      </c>
      <c r="H506" s="16">
        <f t="shared" si="7"/>
        <v>27.1</v>
      </c>
      <c r="I506" t="str">
        <f>IF(H506&lt;=18.5,"Underweight",IF(H506&lt;=24.9,"Healthy weight",IF(H506&lt;=29.9,"Over weight", "Obesity")))</f>
        <v>Over weight</v>
      </c>
      <c r="J506" s="2">
        <v>37</v>
      </c>
      <c r="K506" s="2">
        <v>1</v>
      </c>
      <c r="L506" s="2">
        <v>1</v>
      </c>
      <c r="M506" s="2">
        <v>0</v>
      </c>
      <c r="N506">
        <v>1</v>
      </c>
      <c r="O506">
        <v>1</v>
      </c>
      <c r="P506" s="2">
        <v>5308.11</v>
      </c>
      <c r="R506" s="6">
        <v>477</v>
      </c>
      <c r="S506" s="6">
        <v>4986.7527454237934</v>
      </c>
      <c r="T506" s="6">
        <v>97.08725457620676</v>
      </c>
      <c r="AE506">
        <f>IF($I506=AE$1,1,0)</f>
        <v>1</v>
      </c>
      <c r="AF506">
        <f>IF($I506=AF$1,1,0)</f>
        <v>0</v>
      </c>
      <c r="AG506">
        <f>IF($I506=AG$1,1,0)</f>
        <v>0</v>
      </c>
      <c r="AH506">
        <f>IF($I506=AH$1,1,0)</f>
        <v>0</v>
      </c>
      <c r="AI506">
        <f>IF($C506=AI$1,1,0)</f>
        <v>1</v>
      </c>
      <c r="AJ506">
        <f>IF($C506=AJ$1,1,0)</f>
        <v>0</v>
      </c>
      <c r="AK506">
        <f>IF($C506=AK$1,1,0)</f>
        <v>0</v>
      </c>
      <c r="AL506">
        <f>IF($C506=AL$1,1,0)</f>
        <v>0</v>
      </c>
    </row>
    <row r="507" spans="1:38" x14ac:dyDescent="0.2">
      <c r="A507" s="1" t="s">
        <v>519</v>
      </c>
      <c r="B507" s="2">
        <v>2020</v>
      </c>
      <c r="C507" s="2" t="s">
        <v>11</v>
      </c>
      <c r="D507" s="2">
        <v>170.6</v>
      </c>
      <c r="E507" s="2">
        <v>174</v>
      </c>
      <c r="F507">
        <f>D507*0.01</f>
        <v>1.706</v>
      </c>
      <c r="G507" s="15">
        <f>E507*0.453592</f>
        <v>78.925008000000005</v>
      </c>
      <c r="H507" s="16">
        <f t="shared" si="7"/>
        <v>27.1</v>
      </c>
      <c r="I507" t="str">
        <f>IF(H507&lt;=18.5,"Underweight",IF(H507&lt;=24.9,"Healthy weight",IF(H507&lt;=29.9,"Over weight", "Obesity")))</f>
        <v>Over weight</v>
      </c>
      <c r="J507" s="2">
        <v>39</v>
      </c>
      <c r="K507" s="2">
        <v>1</v>
      </c>
      <c r="L507" s="2">
        <v>0</v>
      </c>
      <c r="M507" s="2">
        <v>1</v>
      </c>
      <c r="N507">
        <v>1</v>
      </c>
      <c r="O507">
        <v>0</v>
      </c>
      <c r="P507" s="2">
        <v>21377.919999999998</v>
      </c>
      <c r="R507" s="6">
        <v>478</v>
      </c>
      <c r="S507" s="6">
        <v>10561.372463592132</v>
      </c>
      <c r="T507" s="6">
        <v>11714.927536407868</v>
      </c>
      <c r="AE507">
        <f>IF($I507=AE$1,1,0)</f>
        <v>1</v>
      </c>
      <c r="AF507">
        <f>IF($I507=AF$1,1,0)</f>
        <v>0</v>
      </c>
      <c r="AG507">
        <f>IF($I507=AG$1,1,0)</f>
        <v>0</v>
      </c>
      <c r="AH507">
        <f>IF($I507=AH$1,1,0)</f>
        <v>0</v>
      </c>
      <c r="AI507">
        <f>IF($C507=AI$1,1,0)</f>
        <v>0</v>
      </c>
      <c r="AJ507">
        <f>IF($C507=AJ$1,1,0)</f>
        <v>0</v>
      </c>
      <c r="AK507">
        <f>IF($C507=AK$1,1,0)</f>
        <v>1</v>
      </c>
      <c r="AL507">
        <f>IF($C507=AL$1,1,0)</f>
        <v>0</v>
      </c>
    </row>
    <row r="508" spans="1:38" x14ac:dyDescent="0.2">
      <c r="A508" s="1" t="s">
        <v>1200</v>
      </c>
      <c r="B508" s="2">
        <v>2020</v>
      </c>
      <c r="C508" s="2" t="s">
        <v>19</v>
      </c>
      <c r="D508" s="2">
        <v>156.30000000000001</v>
      </c>
      <c r="E508" s="2">
        <v>178</v>
      </c>
      <c r="F508">
        <f>D508*0.01</f>
        <v>1.5630000000000002</v>
      </c>
      <c r="G508" s="15">
        <f>E508*0.453592</f>
        <v>80.739375999999993</v>
      </c>
      <c r="H508" s="16">
        <f t="shared" si="7"/>
        <v>33</v>
      </c>
      <c r="I508" t="str">
        <f>IF(H508&lt;=18.5,"Underweight",IF(H508&lt;=24.9,"Healthy weight",IF(H508&lt;=29.9,"Over weight", "Obesity")))</f>
        <v>Obesity</v>
      </c>
      <c r="J508" s="2">
        <v>36</v>
      </c>
      <c r="K508" s="2">
        <v>1</v>
      </c>
      <c r="L508" s="2">
        <v>0</v>
      </c>
      <c r="M508" s="2">
        <v>0</v>
      </c>
      <c r="N508">
        <v>1</v>
      </c>
      <c r="O508">
        <v>0</v>
      </c>
      <c r="P508" s="2">
        <v>5767.7</v>
      </c>
      <c r="R508" s="6">
        <v>479</v>
      </c>
      <c r="S508" s="6">
        <v>10430.041156375119</v>
      </c>
      <c r="T508" s="6">
        <v>4653.3388436248806</v>
      </c>
      <c r="AE508">
        <f>IF($I508=AE$1,1,0)</f>
        <v>0</v>
      </c>
      <c r="AF508">
        <f>IF($I508=AF$1,1,0)</f>
        <v>1</v>
      </c>
      <c r="AG508">
        <f>IF($I508=AG$1,1,0)</f>
        <v>0</v>
      </c>
      <c r="AH508">
        <f>IF($I508=AH$1,1,0)</f>
        <v>0</v>
      </c>
      <c r="AI508">
        <f>IF($C508=AI$1,1,0)</f>
        <v>0</v>
      </c>
      <c r="AJ508">
        <f>IF($C508=AJ$1,1,0)</f>
        <v>1</v>
      </c>
      <c r="AK508">
        <f>IF($C508=AK$1,1,0)</f>
        <v>0</v>
      </c>
      <c r="AL508">
        <f>IF($C508=AL$1,1,0)</f>
        <v>0</v>
      </c>
    </row>
    <row r="509" spans="1:38" x14ac:dyDescent="0.2">
      <c r="A509" s="1" t="s">
        <v>1042</v>
      </c>
      <c r="B509" s="2">
        <v>2020</v>
      </c>
      <c r="C509" s="2" t="s">
        <v>19</v>
      </c>
      <c r="D509" s="2">
        <v>178.2</v>
      </c>
      <c r="E509" s="2">
        <v>190</v>
      </c>
      <c r="F509">
        <f>D509*0.01</f>
        <v>1.782</v>
      </c>
      <c r="G509" s="15">
        <f>E509*0.453592</f>
        <v>86.182479999999998</v>
      </c>
      <c r="H509" s="16">
        <f t="shared" si="7"/>
        <v>27.1</v>
      </c>
      <c r="I509" t="str">
        <f>IF(H509&lt;=18.5,"Underweight",IF(H509&lt;=24.9,"Healthy weight",IF(H509&lt;=29.9,"Over weight", "Obesity")))</f>
        <v>Over weight</v>
      </c>
      <c r="J509" s="2">
        <v>34</v>
      </c>
      <c r="K509" s="2">
        <v>1</v>
      </c>
      <c r="L509" s="2">
        <v>1</v>
      </c>
      <c r="M509" s="2">
        <v>1</v>
      </c>
      <c r="N509">
        <v>1</v>
      </c>
      <c r="O509">
        <v>0</v>
      </c>
      <c r="P509" s="2">
        <v>14234.91</v>
      </c>
      <c r="R509" s="6">
        <v>480</v>
      </c>
      <c r="S509" s="6">
        <v>22193.182771951586</v>
      </c>
      <c r="T509" s="6">
        <v>-8029.7227719515868</v>
      </c>
      <c r="AE509">
        <f>IF($I509=AE$1,1,0)</f>
        <v>1</v>
      </c>
      <c r="AF509">
        <f>IF($I509=AF$1,1,0)</f>
        <v>0</v>
      </c>
      <c r="AG509">
        <f>IF($I509=AG$1,1,0)</f>
        <v>0</v>
      </c>
      <c r="AH509">
        <f>IF($I509=AH$1,1,0)</f>
        <v>0</v>
      </c>
      <c r="AI509">
        <f>IF($C509=AI$1,1,0)</f>
        <v>0</v>
      </c>
      <c r="AJ509">
        <f>IF($C509=AJ$1,1,0)</f>
        <v>1</v>
      </c>
      <c r="AK509">
        <f>IF($C509=AK$1,1,0)</f>
        <v>0</v>
      </c>
      <c r="AL509">
        <f>IF($C509=AL$1,1,0)</f>
        <v>0</v>
      </c>
    </row>
    <row r="510" spans="1:38" x14ac:dyDescent="0.2">
      <c r="A510" s="1" t="s">
        <v>1354</v>
      </c>
      <c r="B510" s="2">
        <v>2020</v>
      </c>
      <c r="C510" s="2" t="s">
        <v>21</v>
      </c>
      <c r="D510" s="2">
        <v>172.9</v>
      </c>
      <c r="E510" s="2">
        <v>148</v>
      </c>
      <c r="F510">
        <f>D510*0.01</f>
        <v>1.7290000000000001</v>
      </c>
      <c r="G510" s="15">
        <f>E510*0.453592</f>
        <v>67.131615999999994</v>
      </c>
      <c r="H510" s="16">
        <f t="shared" si="7"/>
        <v>22.5</v>
      </c>
      <c r="I510" t="str">
        <f>IF(H510&lt;=18.5,"Underweight",IF(H510&lt;=24.9,"Healthy weight",IF(H510&lt;=29.9,"Over weight", "Obesity")))</f>
        <v>Healthy weight</v>
      </c>
      <c r="J510" s="2">
        <v>25</v>
      </c>
      <c r="K510" s="2">
        <v>0</v>
      </c>
      <c r="L510" s="2">
        <v>1</v>
      </c>
      <c r="M510" s="2">
        <v>0</v>
      </c>
      <c r="N510">
        <v>0</v>
      </c>
      <c r="O510">
        <v>0</v>
      </c>
      <c r="P510" s="2">
        <v>1596.46</v>
      </c>
      <c r="R510" s="6">
        <v>481</v>
      </c>
      <c r="S510" s="6">
        <v>16743.847493789646</v>
      </c>
      <c r="T510" s="6">
        <v>13162.862506210353</v>
      </c>
      <c r="AE510">
        <f>IF($I510=AE$1,1,0)</f>
        <v>0</v>
      </c>
      <c r="AF510">
        <f>IF($I510=AF$1,1,0)</f>
        <v>0</v>
      </c>
      <c r="AG510">
        <f>IF($I510=AG$1,1,0)</f>
        <v>1</v>
      </c>
      <c r="AH510">
        <f>IF($I510=AH$1,1,0)</f>
        <v>0</v>
      </c>
      <c r="AI510">
        <f>IF($C510=AI$1,1,0)</f>
        <v>0</v>
      </c>
      <c r="AJ510">
        <f>IF($C510=AJ$1,1,0)</f>
        <v>0</v>
      </c>
      <c r="AK510">
        <f>IF($C510=AK$1,1,0)</f>
        <v>0</v>
      </c>
      <c r="AL510">
        <f>IF($C510=AL$1,1,0)</f>
        <v>1</v>
      </c>
    </row>
    <row r="511" spans="1:38" x14ac:dyDescent="0.2">
      <c r="A511" s="1" t="s">
        <v>74</v>
      </c>
      <c r="B511" s="2">
        <v>2020</v>
      </c>
      <c r="C511" s="2" t="s">
        <v>11</v>
      </c>
      <c r="D511" s="2">
        <v>163</v>
      </c>
      <c r="E511" s="2">
        <v>159</v>
      </c>
      <c r="F511">
        <f>D511*0.01</f>
        <v>1.6300000000000001</v>
      </c>
      <c r="G511" s="15">
        <f>E511*0.453592</f>
        <v>72.121127999999999</v>
      </c>
      <c r="H511" s="16">
        <f t="shared" si="7"/>
        <v>27.1</v>
      </c>
      <c r="I511" t="str">
        <f>IF(H511&lt;=18.5,"Underweight",IF(H511&lt;=24.9,"Healthy weight",IF(H511&lt;=29.9,"Over weight", "Obesity")))</f>
        <v>Over weight</v>
      </c>
      <c r="J511" s="2">
        <v>36</v>
      </c>
      <c r="K511" s="2">
        <v>1</v>
      </c>
      <c r="L511" s="2">
        <v>4</v>
      </c>
      <c r="M511" s="2">
        <v>0</v>
      </c>
      <c r="N511">
        <v>1</v>
      </c>
      <c r="O511">
        <v>0</v>
      </c>
      <c r="P511" s="2">
        <v>4116.8999999999996</v>
      </c>
      <c r="R511" s="6">
        <v>482</v>
      </c>
      <c r="S511" s="6">
        <v>12982.938093240758</v>
      </c>
      <c r="T511" s="6">
        <v>17715.98190675924</v>
      </c>
      <c r="AE511">
        <f>IF($I511=AE$1,1,0)</f>
        <v>1</v>
      </c>
      <c r="AF511">
        <f>IF($I511=AF$1,1,0)</f>
        <v>0</v>
      </c>
      <c r="AG511">
        <f>IF($I511=AG$1,1,0)</f>
        <v>0</v>
      </c>
      <c r="AH511">
        <f>IF($I511=AH$1,1,0)</f>
        <v>0</v>
      </c>
      <c r="AI511">
        <f>IF($C511=AI$1,1,0)</f>
        <v>0</v>
      </c>
      <c r="AJ511">
        <f>IF($C511=AJ$1,1,0)</f>
        <v>0</v>
      </c>
      <c r="AK511">
        <f>IF($C511=AK$1,1,0)</f>
        <v>1</v>
      </c>
      <c r="AL511">
        <f>IF($C511=AL$1,1,0)</f>
        <v>0</v>
      </c>
    </row>
    <row r="512" spans="1:38" x14ac:dyDescent="0.2">
      <c r="A512" s="1" t="s">
        <v>1269</v>
      </c>
      <c r="B512" s="2">
        <v>2020</v>
      </c>
      <c r="C512" s="2" t="s">
        <v>19</v>
      </c>
      <c r="D512" s="2">
        <v>171.4</v>
      </c>
      <c r="E512" s="2">
        <v>214</v>
      </c>
      <c r="F512">
        <f>D512*0.01</f>
        <v>1.7140000000000002</v>
      </c>
      <c r="G512" s="15">
        <f>E512*0.453592</f>
        <v>97.068687999999995</v>
      </c>
      <c r="H512" s="16">
        <f t="shared" si="7"/>
        <v>33</v>
      </c>
      <c r="I512" t="str">
        <f>IF(H512&lt;=18.5,"Underweight",IF(H512&lt;=24.9,"Healthy weight",IF(H512&lt;=29.9,"Over weight", "Obesity")))</f>
        <v>Obesity</v>
      </c>
      <c r="J512" s="2">
        <v>44</v>
      </c>
      <c r="K512" s="2">
        <v>0</v>
      </c>
      <c r="L512" s="2">
        <v>1</v>
      </c>
      <c r="M512" s="2">
        <v>0</v>
      </c>
      <c r="N512">
        <v>1</v>
      </c>
      <c r="O512">
        <v>0</v>
      </c>
      <c r="P512" s="2">
        <v>8634.2800000000007</v>
      </c>
      <c r="R512" s="6">
        <v>483</v>
      </c>
      <c r="S512" s="6">
        <v>3557.5347720407935</v>
      </c>
      <c r="T512" s="6">
        <v>-2021.5247720407936</v>
      </c>
      <c r="AE512">
        <f>IF($I512=AE$1,1,0)</f>
        <v>0</v>
      </c>
      <c r="AF512">
        <f>IF($I512=AF$1,1,0)</f>
        <v>1</v>
      </c>
      <c r="AG512">
        <f>IF($I512=AG$1,1,0)</f>
        <v>0</v>
      </c>
      <c r="AH512">
        <f>IF($I512=AH$1,1,0)</f>
        <v>0</v>
      </c>
      <c r="AI512">
        <f>IF($C512=AI$1,1,0)</f>
        <v>0</v>
      </c>
      <c r="AJ512">
        <f>IF($C512=AJ$1,1,0)</f>
        <v>1</v>
      </c>
      <c r="AK512">
        <f>IF($C512=AK$1,1,0)</f>
        <v>0</v>
      </c>
      <c r="AL512">
        <f>IF($C512=AL$1,1,0)</f>
        <v>0</v>
      </c>
    </row>
    <row r="513" spans="1:38" x14ac:dyDescent="0.2">
      <c r="A513" s="1" t="s">
        <v>231</v>
      </c>
      <c r="B513" s="2">
        <v>2020</v>
      </c>
      <c r="C513" s="2" t="s">
        <v>19</v>
      </c>
      <c r="D513" s="2">
        <v>177.6</v>
      </c>
      <c r="E513" s="2">
        <v>230</v>
      </c>
      <c r="F513">
        <f>D513*0.01</f>
        <v>1.776</v>
      </c>
      <c r="G513" s="15">
        <f>E513*0.453592</f>
        <v>104.32616</v>
      </c>
      <c r="H513" s="16">
        <f t="shared" si="7"/>
        <v>33.1</v>
      </c>
      <c r="I513" t="str">
        <f>IF(H513&lt;=18.5,"Underweight",IF(H513&lt;=24.9,"Healthy weight",IF(H513&lt;=29.9,"Over weight", "Obesity")))</f>
        <v>Obesity</v>
      </c>
      <c r="J513" s="2">
        <v>39</v>
      </c>
      <c r="K513" s="2">
        <v>0</v>
      </c>
      <c r="L513" s="2">
        <v>0</v>
      </c>
      <c r="M513" s="2">
        <v>0</v>
      </c>
      <c r="N513">
        <v>1</v>
      </c>
      <c r="O513">
        <v>0</v>
      </c>
      <c r="P513" s="2">
        <v>7785.62</v>
      </c>
      <c r="R513" s="6">
        <v>484</v>
      </c>
      <c r="S513" s="6">
        <v>8201.5473454269668</v>
      </c>
      <c r="T513" s="6">
        <v>267.78265457303314</v>
      </c>
      <c r="AE513">
        <f>IF($I513=AE$1,1,0)</f>
        <v>0</v>
      </c>
      <c r="AF513">
        <f>IF($I513=AF$1,1,0)</f>
        <v>1</v>
      </c>
      <c r="AG513">
        <f>IF($I513=AG$1,1,0)</f>
        <v>0</v>
      </c>
      <c r="AH513">
        <f>IF($I513=AH$1,1,0)</f>
        <v>0</v>
      </c>
      <c r="AI513">
        <f>IF($C513=AI$1,1,0)</f>
        <v>0</v>
      </c>
      <c r="AJ513">
        <f>IF($C513=AJ$1,1,0)</f>
        <v>1</v>
      </c>
      <c r="AK513">
        <f>IF($C513=AK$1,1,0)</f>
        <v>0</v>
      </c>
      <c r="AL513">
        <f>IF($C513=AL$1,1,0)</f>
        <v>0</v>
      </c>
    </row>
    <row r="514" spans="1:38" x14ac:dyDescent="0.2">
      <c r="A514" s="1" t="s">
        <v>187</v>
      </c>
      <c r="B514" s="2">
        <v>2020</v>
      </c>
      <c r="C514" s="2" t="s">
        <v>11</v>
      </c>
      <c r="D514" s="2">
        <v>177.2</v>
      </c>
      <c r="E514" s="2">
        <v>188</v>
      </c>
      <c r="F514">
        <f>D514*0.01</f>
        <v>1.772</v>
      </c>
      <c r="G514" s="15">
        <f>E514*0.453592</f>
        <v>85.275295999999997</v>
      </c>
      <c r="H514" s="16">
        <f t="shared" si="7"/>
        <v>27.2</v>
      </c>
      <c r="I514" t="str">
        <f>IF(H514&lt;=18.5,"Underweight",IF(H514&lt;=24.9,"Healthy weight",IF(H514&lt;=29.9,"Over weight", "Obesity")))</f>
        <v>Over weight</v>
      </c>
      <c r="J514" s="2">
        <v>42</v>
      </c>
      <c r="K514" s="2">
        <v>1</v>
      </c>
      <c r="L514" s="2">
        <v>2</v>
      </c>
      <c r="M514" s="2">
        <v>1</v>
      </c>
      <c r="N514">
        <v>1</v>
      </c>
      <c r="O514">
        <v>0</v>
      </c>
      <c r="P514" s="2">
        <v>10227.870000000001</v>
      </c>
      <c r="R514" s="6">
        <v>485</v>
      </c>
      <c r="S514" s="6">
        <v>5467.6723242820681</v>
      </c>
      <c r="T514" s="6">
        <v>-2276.6623242820679</v>
      </c>
      <c r="AE514">
        <f>IF($I514=AE$1,1,0)</f>
        <v>1</v>
      </c>
      <c r="AF514">
        <f>IF($I514=AF$1,1,0)</f>
        <v>0</v>
      </c>
      <c r="AG514">
        <f>IF($I514=AG$1,1,0)</f>
        <v>0</v>
      </c>
      <c r="AH514">
        <f>IF($I514=AH$1,1,0)</f>
        <v>0</v>
      </c>
      <c r="AI514">
        <f>IF($C514=AI$1,1,0)</f>
        <v>0</v>
      </c>
      <c r="AJ514">
        <f>IF($C514=AJ$1,1,0)</f>
        <v>0</v>
      </c>
      <c r="AK514">
        <f>IF($C514=AK$1,1,0)</f>
        <v>1</v>
      </c>
      <c r="AL514">
        <f>IF($C514=AL$1,1,0)</f>
        <v>0</v>
      </c>
    </row>
    <row r="515" spans="1:38" x14ac:dyDescent="0.2">
      <c r="A515" s="1" t="s">
        <v>514</v>
      </c>
      <c r="B515" s="2">
        <v>2020</v>
      </c>
      <c r="C515" s="2" t="s">
        <v>19</v>
      </c>
      <c r="D515" s="2">
        <v>147.9</v>
      </c>
      <c r="E515" s="2">
        <v>131</v>
      </c>
      <c r="F515">
        <f>D515*0.01</f>
        <v>1.4790000000000001</v>
      </c>
      <c r="G515" s="15">
        <f>E515*0.453592</f>
        <v>59.420552000000001</v>
      </c>
      <c r="H515" s="16">
        <f t="shared" ref="H515:H578" si="8">ROUND(G515/(F515^2),1)</f>
        <v>27.2</v>
      </c>
      <c r="I515" t="str">
        <f>IF(H515&lt;=18.5,"Underweight",IF(H515&lt;=24.9,"Healthy weight",IF(H515&lt;=29.9,"Over weight", "Obesity")))</f>
        <v>Over weight</v>
      </c>
      <c r="J515" s="2">
        <v>33</v>
      </c>
      <c r="K515" s="2">
        <v>0</v>
      </c>
      <c r="L515" s="2">
        <v>0</v>
      </c>
      <c r="M515" s="2">
        <v>0</v>
      </c>
      <c r="N515">
        <v>1</v>
      </c>
      <c r="O515">
        <v>0</v>
      </c>
      <c r="P515" s="2">
        <v>6395.63</v>
      </c>
      <c r="R515" s="6">
        <v>486</v>
      </c>
      <c r="S515" s="6">
        <v>2121.5464170618825</v>
      </c>
      <c r="T515" s="6">
        <v>-1073.6064170618824</v>
      </c>
      <c r="AE515">
        <f>IF($I515=AE$1,1,0)</f>
        <v>1</v>
      </c>
      <c r="AF515">
        <f>IF($I515=AF$1,1,0)</f>
        <v>0</v>
      </c>
      <c r="AG515">
        <f>IF($I515=AG$1,1,0)</f>
        <v>0</v>
      </c>
      <c r="AH515">
        <f>IF($I515=AH$1,1,0)</f>
        <v>0</v>
      </c>
      <c r="AI515">
        <f>IF($C515=AI$1,1,0)</f>
        <v>0</v>
      </c>
      <c r="AJ515">
        <f>IF($C515=AJ$1,1,0)</f>
        <v>1</v>
      </c>
      <c r="AK515">
        <f>IF($C515=AK$1,1,0)</f>
        <v>0</v>
      </c>
      <c r="AL515">
        <f>IF($C515=AL$1,1,0)</f>
        <v>0</v>
      </c>
    </row>
    <row r="516" spans="1:38" x14ac:dyDescent="0.2">
      <c r="A516" s="1" t="s">
        <v>1161</v>
      </c>
      <c r="B516" s="2">
        <v>2020</v>
      </c>
      <c r="C516" s="2" t="s">
        <v>11</v>
      </c>
      <c r="D516" s="2">
        <v>164.9</v>
      </c>
      <c r="E516" s="2">
        <v>163</v>
      </c>
      <c r="F516">
        <f>D516*0.01</f>
        <v>1.649</v>
      </c>
      <c r="G516" s="15">
        <f>E516*0.453592</f>
        <v>73.935496000000001</v>
      </c>
      <c r="H516" s="16">
        <f t="shared" si="8"/>
        <v>27.2</v>
      </c>
      <c r="I516" t="str">
        <f>IF(H516&lt;=18.5,"Underweight",IF(H516&lt;=24.9,"Healthy weight",IF(H516&lt;=29.9,"Over weight", "Obesity")))</f>
        <v>Over weight</v>
      </c>
      <c r="J516" s="2">
        <v>40</v>
      </c>
      <c r="K516" s="2">
        <v>1</v>
      </c>
      <c r="L516" s="2">
        <v>2</v>
      </c>
      <c r="M516" s="2">
        <v>0</v>
      </c>
      <c r="N516">
        <v>1</v>
      </c>
      <c r="O516">
        <v>0</v>
      </c>
      <c r="P516" s="2">
        <v>3597.24</v>
      </c>
      <c r="R516" s="6">
        <v>487</v>
      </c>
      <c r="S516" s="6">
        <v>1151.5683782244796</v>
      </c>
      <c r="T516" s="6">
        <v>324.27162177552032</v>
      </c>
      <c r="AE516">
        <f>IF($I516=AE$1,1,0)</f>
        <v>1</v>
      </c>
      <c r="AF516">
        <f>IF($I516=AF$1,1,0)</f>
        <v>0</v>
      </c>
      <c r="AG516">
        <f>IF($I516=AG$1,1,0)</f>
        <v>0</v>
      </c>
      <c r="AH516">
        <f>IF($I516=AH$1,1,0)</f>
        <v>0</v>
      </c>
      <c r="AI516">
        <f>IF($C516=AI$1,1,0)</f>
        <v>0</v>
      </c>
      <c r="AJ516">
        <f>IF($C516=AJ$1,1,0)</f>
        <v>0</v>
      </c>
      <c r="AK516">
        <f>IF($C516=AK$1,1,0)</f>
        <v>1</v>
      </c>
      <c r="AL516">
        <f>IF($C516=AL$1,1,0)</f>
        <v>0</v>
      </c>
    </row>
    <row r="517" spans="1:38" x14ac:dyDescent="0.2">
      <c r="A517" s="1" t="s">
        <v>1373</v>
      </c>
      <c r="B517" s="2">
        <v>2020</v>
      </c>
      <c r="C517" s="2" t="s">
        <v>11</v>
      </c>
      <c r="D517" s="2">
        <v>180.7</v>
      </c>
      <c r="E517" s="2">
        <v>162</v>
      </c>
      <c r="F517">
        <f>D517*0.01</f>
        <v>1.8069999999999999</v>
      </c>
      <c r="G517" s="15">
        <f>E517*0.453592</f>
        <v>73.481904</v>
      </c>
      <c r="H517" s="16">
        <f t="shared" si="8"/>
        <v>22.5</v>
      </c>
      <c r="I517" t="str">
        <f>IF(H517&lt;=18.5,"Underweight",IF(H517&lt;=24.9,"Healthy weight",IF(H517&lt;=29.9,"Over weight", "Obesity")))</f>
        <v>Healthy weight</v>
      </c>
      <c r="J517" s="2">
        <v>41</v>
      </c>
      <c r="K517" s="2">
        <v>1</v>
      </c>
      <c r="L517" s="2">
        <v>1</v>
      </c>
      <c r="M517" s="2">
        <v>0</v>
      </c>
      <c r="N517">
        <v>0</v>
      </c>
      <c r="O517">
        <v>0</v>
      </c>
      <c r="P517" s="2">
        <v>3523.77</v>
      </c>
      <c r="R517" s="6">
        <v>488</v>
      </c>
      <c r="S517" s="6">
        <v>20564.122598272195</v>
      </c>
      <c r="T517" s="6">
        <v>20636.567401727807</v>
      </c>
      <c r="AE517">
        <f>IF($I517=AE$1,1,0)</f>
        <v>0</v>
      </c>
      <c r="AF517">
        <f>IF($I517=AF$1,1,0)</f>
        <v>0</v>
      </c>
      <c r="AG517">
        <f>IF($I517=AG$1,1,0)</f>
        <v>1</v>
      </c>
      <c r="AH517">
        <f>IF($I517=AH$1,1,0)</f>
        <v>0</v>
      </c>
      <c r="AI517">
        <f>IF($C517=AI$1,1,0)</f>
        <v>0</v>
      </c>
      <c r="AJ517">
        <f>IF($C517=AJ$1,1,0)</f>
        <v>0</v>
      </c>
      <c r="AK517">
        <f>IF($C517=AK$1,1,0)</f>
        <v>1</v>
      </c>
      <c r="AL517">
        <f>IF($C517=AL$1,1,0)</f>
        <v>0</v>
      </c>
    </row>
    <row r="518" spans="1:38" x14ac:dyDescent="0.2">
      <c r="A518" s="1" t="s">
        <v>763</v>
      </c>
      <c r="B518" s="2">
        <v>2020</v>
      </c>
      <c r="C518" s="2" t="s">
        <v>19</v>
      </c>
      <c r="D518" s="2">
        <v>176.1</v>
      </c>
      <c r="E518" s="2">
        <v>186</v>
      </c>
      <c r="F518">
        <f>D518*0.01</f>
        <v>1.7609999999999999</v>
      </c>
      <c r="G518" s="15">
        <f>E518*0.453592</f>
        <v>84.368111999999996</v>
      </c>
      <c r="H518" s="16">
        <f t="shared" si="8"/>
        <v>27.2</v>
      </c>
      <c r="I518" t="str">
        <f>IF(H518&lt;=18.5,"Underweight",IF(H518&lt;=24.9,"Healthy weight",IF(H518&lt;=29.9,"Over weight", "Obesity")))</f>
        <v>Over weight</v>
      </c>
      <c r="J518" s="2">
        <v>34</v>
      </c>
      <c r="K518" s="2">
        <v>1</v>
      </c>
      <c r="L518" s="2">
        <v>0</v>
      </c>
      <c r="M518" s="2">
        <v>1</v>
      </c>
      <c r="N518">
        <v>1</v>
      </c>
      <c r="O518">
        <v>0</v>
      </c>
      <c r="P518" s="2">
        <v>7001.03</v>
      </c>
      <c r="R518" s="6">
        <v>489</v>
      </c>
      <c r="S518" s="6">
        <v>8666.8509178180502</v>
      </c>
      <c r="T518" s="6">
        <v>12592.339082181948</v>
      </c>
      <c r="AE518">
        <f>IF($I518=AE$1,1,0)</f>
        <v>1</v>
      </c>
      <c r="AF518">
        <f>IF($I518=AF$1,1,0)</f>
        <v>0</v>
      </c>
      <c r="AG518">
        <f>IF($I518=AG$1,1,0)</f>
        <v>0</v>
      </c>
      <c r="AH518">
        <f>IF($I518=AH$1,1,0)</f>
        <v>0</v>
      </c>
      <c r="AI518">
        <f>IF($C518=AI$1,1,0)</f>
        <v>0</v>
      </c>
      <c r="AJ518">
        <f>IF($C518=AJ$1,1,0)</f>
        <v>1</v>
      </c>
      <c r="AK518">
        <f>IF($C518=AK$1,1,0)</f>
        <v>0</v>
      </c>
      <c r="AL518">
        <f>IF($C518=AL$1,1,0)</f>
        <v>0</v>
      </c>
    </row>
    <row r="519" spans="1:38" x14ac:dyDescent="0.2">
      <c r="A519" s="1" t="s">
        <v>264</v>
      </c>
      <c r="B519" s="2">
        <v>2020</v>
      </c>
      <c r="C519" s="2" t="s">
        <v>21</v>
      </c>
      <c r="D519" s="2">
        <v>177.9</v>
      </c>
      <c r="E519" s="2">
        <v>231</v>
      </c>
      <c r="F519">
        <f>D519*0.01</f>
        <v>1.7790000000000001</v>
      </c>
      <c r="G519" s="15">
        <f>E519*0.453592</f>
        <v>104.779752</v>
      </c>
      <c r="H519" s="16">
        <f t="shared" si="8"/>
        <v>33.1</v>
      </c>
      <c r="I519" t="str">
        <f>IF(H519&lt;=18.5,"Underweight",IF(H519&lt;=24.9,"Healthy weight",IF(H519&lt;=29.9,"Over weight", "Obesity")))</f>
        <v>Obesity</v>
      </c>
      <c r="J519" s="2">
        <v>26</v>
      </c>
      <c r="K519" s="2">
        <v>0</v>
      </c>
      <c r="L519" s="2">
        <v>0</v>
      </c>
      <c r="M519" s="2">
        <v>0</v>
      </c>
      <c r="N519">
        <v>1</v>
      </c>
      <c r="O519">
        <v>0</v>
      </c>
      <c r="P519" s="2">
        <v>1398.29</v>
      </c>
      <c r="R519" s="6">
        <v>490</v>
      </c>
      <c r="S519" s="6">
        <v>8985.2071765249275</v>
      </c>
      <c r="T519" s="6">
        <v>-4865.7871765249274</v>
      </c>
      <c r="AE519">
        <f>IF($I519=AE$1,1,0)</f>
        <v>0</v>
      </c>
      <c r="AF519">
        <f>IF($I519=AF$1,1,0)</f>
        <v>1</v>
      </c>
      <c r="AG519">
        <f>IF($I519=AG$1,1,0)</f>
        <v>0</v>
      </c>
      <c r="AH519">
        <f>IF($I519=AH$1,1,0)</f>
        <v>0</v>
      </c>
      <c r="AI519">
        <f>IF($C519=AI$1,1,0)</f>
        <v>0</v>
      </c>
      <c r="AJ519">
        <f>IF($C519=AJ$1,1,0)</f>
        <v>0</v>
      </c>
      <c r="AK519">
        <f>IF($C519=AK$1,1,0)</f>
        <v>0</v>
      </c>
      <c r="AL519">
        <f>IF($C519=AL$1,1,0)</f>
        <v>1</v>
      </c>
    </row>
    <row r="520" spans="1:38" x14ac:dyDescent="0.2">
      <c r="A520" s="1" t="s">
        <v>321</v>
      </c>
      <c r="B520" s="2">
        <v>2020</v>
      </c>
      <c r="C520" s="2" t="s">
        <v>11</v>
      </c>
      <c r="D520" s="2">
        <v>172.9</v>
      </c>
      <c r="E520" s="2">
        <v>218</v>
      </c>
      <c r="F520">
        <f>D520*0.01</f>
        <v>1.7290000000000001</v>
      </c>
      <c r="G520" s="15">
        <f>E520*0.453592</f>
        <v>98.883055999999996</v>
      </c>
      <c r="H520" s="16">
        <f t="shared" si="8"/>
        <v>33.1</v>
      </c>
      <c r="I520" t="str">
        <f>IF(H520&lt;=18.5,"Underweight",IF(H520&lt;=24.9,"Healthy weight",IF(H520&lt;=29.9,"Over weight", "Obesity")))</f>
        <v>Obesity</v>
      </c>
      <c r="J520" s="2">
        <v>22</v>
      </c>
      <c r="K520" s="2">
        <v>0</v>
      </c>
      <c r="L520" s="2">
        <v>0</v>
      </c>
      <c r="M520" s="2">
        <v>0</v>
      </c>
      <c r="N520">
        <v>1</v>
      </c>
      <c r="O520">
        <v>0</v>
      </c>
      <c r="P520" s="2">
        <v>913.07</v>
      </c>
      <c r="R520" s="6">
        <v>491</v>
      </c>
      <c r="S520" s="6">
        <v>6275.793786718501</v>
      </c>
      <c r="T520" s="6">
        <v>-1768.5737867185007</v>
      </c>
      <c r="AE520">
        <f>IF($I520=AE$1,1,0)</f>
        <v>0</v>
      </c>
      <c r="AF520">
        <f>IF($I520=AF$1,1,0)</f>
        <v>1</v>
      </c>
      <c r="AG520">
        <f>IF($I520=AG$1,1,0)</f>
        <v>0</v>
      </c>
      <c r="AH520">
        <f>IF($I520=AH$1,1,0)</f>
        <v>0</v>
      </c>
      <c r="AI520">
        <f>IF($C520=AI$1,1,0)</f>
        <v>0</v>
      </c>
      <c r="AJ520">
        <f>IF($C520=AJ$1,1,0)</f>
        <v>0</v>
      </c>
      <c r="AK520">
        <f>IF($C520=AK$1,1,0)</f>
        <v>1</v>
      </c>
      <c r="AL520">
        <f>IF($C520=AL$1,1,0)</f>
        <v>0</v>
      </c>
    </row>
    <row r="521" spans="1:38" x14ac:dyDescent="0.2">
      <c r="A521" s="1" t="s">
        <v>780</v>
      </c>
      <c r="B521" s="2">
        <v>2020</v>
      </c>
      <c r="C521" s="2" t="s">
        <v>11</v>
      </c>
      <c r="D521" s="2">
        <v>166.7</v>
      </c>
      <c r="E521" s="2">
        <v>203</v>
      </c>
      <c r="F521">
        <f>D521*0.01</f>
        <v>1.6669999999999998</v>
      </c>
      <c r="G521" s="15">
        <f>E521*0.453592</f>
        <v>92.079176000000004</v>
      </c>
      <c r="H521" s="16">
        <f t="shared" si="8"/>
        <v>33.1</v>
      </c>
      <c r="I521" t="str">
        <f>IF(H521&lt;=18.5,"Underweight",IF(H521&lt;=24.9,"Healthy weight",IF(H521&lt;=29.9,"Over weight", "Obesity")))</f>
        <v>Obesity</v>
      </c>
      <c r="J521" s="2">
        <v>39</v>
      </c>
      <c r="K521" s="2">
        <v>0</v>
      </c>
      <c r="L521" s="2">
        <v>1</v>
      </c>
      <c r="M521" s="2">
        <v>0</v>
      </c>
      <c r="N521">
        <v>1</v>
      </c>
      <c r="O521">
        <v>0</v>
      </c>
      <c r="P521" s="2">
        <v>22612.79</v>
      </c>
      <c r="R521" s="6">
        <v>492</v>
      </c>
      <c r="S521" s="6">
        <v>4178.6312829873605</v>
      </c>
      <c r="T521" s="6">
        <v>-276.08128298736028</v>
      </c>
      <c r="AE521">
        <f>IF($I521=AE$1,1,0)</f>
        <v>0</v>
      </c>
      <c r="AF521">
        <f>IF($I521=AF$1,1,0)</f>
        <v>1</v>
      </c>
      <c r="AG521">
        <f>IF($I521=AG$1,1,0)</f>
        <v>0</v>
      </c>
      <c r="AH521">
        <f>IF($I521=AH$1,1,0)</f>
        <v>0</v>
      </c>
      <c r="AI521">
        <f>IF($C521=AI$1,1,0)</f>
        <v>0</v>
      </c>
      <c r="AJ521">
        <f>IF($C521=AJ$1,1,0)</f>
        <v>0</v>
      </c>
      <c r="AK521">
        <f>IF($C521=AK$1,1,0)</f>
        <v>1</v>
      </c>
      <c r="AL521">
        <f>IF($C521=AL$1,1,0)</f>
        <v>0</v>
      </c>
    </row>
    <row r="522" spans="1:38" x14ac:dyDescent="0.2">
      <c r="A522" s="1" t="s">
        <v>1037</v>
      </c>
      <c r="B522" s="2">
        <v>2020</v>
      </c>
      <c r="C522" s="2" t="s">
        <v>11</v>
      </c>
      <c r="D522" s="2">
        <v>172.5</v>
      </c>
      <c r="E522" s="2">
        <v>217</v>
      </c>
      <c r="F522">
        <f>D522*0.01</f>
        <v>1.7250000000000001</v>
      </c>
      <c r="G522" s="15">
        <f>E522*0.453592</f>
        <v>98.429463999999996</v>
      </c>
      <c r="H522" s="16">
        <f t="shared" si="8"/>
        <v>33.1</v>
      </c>
      <c r="I522" t="str">
        <f>IF(H522&lt;=18.5,"Underweight",IF(H522&lt;=24.9,"Healthy weight",IF(H522&lt;=29.9,"Over weight", "Obesity")))</f>
        <v>Obesity</v>
      </c>
      <c r="J522" s="2">
        <v>46</v>
      </c>
      <c r="K522" s="2">
        <v>0</v>
      </c>
      <c r="L522" s="2">
        <v>1</v>
      </c>
      <c r="M522" s="2">
        <v>0</v>
      </c>
      <c r="N522">
        <v>1</v>
      </c>
      <c r="O522">
        <v>0</v>
      </c>
      <c r="P522" s="2">
        <v>10919.09</v>
      </c>
      <c r="R522" s="6">
        <v>493</v>
      </c>
      <c r="S522" s="6">
        <v>10096.068891201048</v>
      </c>
      <c r="T522" s="6">
        <v>-1983.7688912010481</v>
      </c>
      <c r="AE522">
        <f>IF($I522=AE$1,1,0)</f>
        <v>0</v>
      </c>
      <c r="AF522">
        <f>IF($I522=AF$1,1,0)</f>
        <v>1</v>
      </c>
      <c r="AG522">
        <f>IF($I522=AG$1,1,0)</f>
        <v>0</v>
      </c>
      <c r="AH522">
        <f>IF($I522=AH$1,1,0)</f>
        <v>0</v>
      </c>
      <c r="AI522">
        <f>IF($C522=AI$1,1,0)</f>
        <v>0</v>
      </c>
      <c r="AJ522">
        <f>IF($C522=AJ$1,1,0)</f>
        <v>0</v>
      </c>
      <c r="AK522">
        <f>IF($C522=AK$1,1,0)</f>
        <v>1</v>
      </c>
      <c r="AL522">
        <f>IF($C522=AL$1,1,0)</f>
        <v>0</v>
      </c>
    </row>
    <row r="523" spans="1:38" x14ac:dyDescent="0.2">
      <c r="A523" s="1" t="s">
        <v>1142</v>
      </c>
      <c r="B523" s="2">
        <v>2020</v>
      </c>
      <c r="C523" s="2" t="s">
        <v>21</v>
      </c>
      <c r="D523" s="2">
        <v>174.4</v>
      </c>
      <c r="E523" s="2">
        <v>222</v>
      </c>
      <c r="F523">
        <f>D523*0.01</f>
        <v>1.744</v>
      </c>
      <c r="G523" s="15">
        <f>E523*0.453592</f>
        <v>100.697424</v>
      </c>
      <c r="H523" s="16">
        <f t="shared" si="8"/>
        <v>33.1</v>
      </c>
      <c r="I523" t="str">
        <f>IF(H523&lt;=18.5,"Underweight",IF(H523&lt;=24.9,"Healthy weight",IF(H523&lt;=29.9,"Over weight", "Obesity")))</f>
        <v>Obesity</v>
      </c>
      <c r="J523" s="2">
        <v>25</v>
      </c>
      <c r="K523" s="2">
        <v>1</v>
      </c>
      <c r="L523" s="2">
        <v>1</v>
      </c>
      <c r="M523" s="2">
        <v>0</v>
      </c>
      <c r="N523">
        <v>1</v>
      </c>
      <c r="O523">
        <v>0</v>
      </c>
      <c r="P523" s="2">
        <v>1247.57</v>
      </c>
      <c r="R523" s="6">
        <v>494</v>
      </c>
      <c r="S523" s="6">
        <v>5623.4652628375516</v>
      </c>
      <c r="T523" s="6">
        <v>-1783.1852628375514</v>
      </c>
      <c r="AE523">
        <f>IF($I523=AE$1,1,0)</f>
        <v>0</v>
      </c>
      <c r="AF523">
        <f>IF($I523=AF$1,1,0)</f>
        <v>1</v>
      </c>
      <c r="AG523">
        <f>IF($I523=AG$1,1,0)</f>
        <v>0</v>
      </c>
      <c r="AH523">
        <f>IF($I523=AH$1,1,0)</f>
        <v>0</v>
      </c>
      <c r="AI523">
        <f>IF($C523=AI$1,1,0)</f>
        <v>0</v>
      </c>
      <c r="AJ523">
        <f>IF($C523=AJ$1,1,0)</f>
        <v>0</v>
      </c>
      <c r="AK523">
        <f>IF($C523=AK$1,1,0)</f>
        <v>0</v>
      </c>
      <c r="AL523">
        <f>IF($C523=AL$1,1,0)</f>
        <v>1</v>
      </c>
    </row>
    <row r="524" spans="1:38" x14ac:dyDescent="0.2">
      <c r="A524" s="1" t="s">
        <v>773</v>
      </c>
      <c r="B524" s="2">
        <v>2020</v>
      </c>
      <c r="C524" s="2" t="s">
        <v>19</v>
      </c>
      <c r="D524" s="2">
        <v>159.30000000000001</v>
      </c>
      <c r="E524" s="2">
        <v>126</v>
      </c>
      <c r="F524">
        <f>D524*0.01</f>
        <v>1.5930000000000002</v>
      </c>
      <c r="G524" s="15">
        <f>E524*0.453592</f>
        <v>57.152591999999999</v>
      </c>
      <c r="H524" s="16">
        <f t="shared" si="8"/>
        <v>22.5</v>
      </c>
      <c r="I524" t="str">
        <f>IF(H524&lt;=18.5,"Underweight",IF(H524&lt;=24.9,"Healthy weight",IF(H524&lt;=29.9,"Over weight", "Obesity")))</f>
        <v>Healthy weight</v>
      </c>
      <c r="J524" s="2">
        <v>22</v>
      </c>
      <c r="K524" s="2">
        <v>0</v>
      </c>
      <c r="L524" s="2">
        <v>0</v>
      </c>
      <c r="M524" s="2">
        <v>0</v>
      </c>
      <c r="N524">
        <v>0</v>
      </c>
      <c r="O524">
        <v>0</v>
      </c>
      <c r="P524" s="2">
        <v>1258.78</v>
      </c>
      <c r="R524" s="6">
        <v>495</v>
      </c>
      <c r="S524" s="6">
        <v>16759.463500256839</v>
      </c>
      <c r="T524" s="6">
        <v>-8972.5535002568395</v>
      </c>
      <c r="AE524">
        <f>IF($I524=AE$1,1,0)</f>
        <v>0</v>
      </c>
      <c r="AF524">
        <f>IF($I524=AF$1,1,0)</f>
        <v>0</v>
      </c>
      <c r="AG524">
        <f>IF($I524=AG$1,1,0)</f>
        <v>1</v>
      </c>
      <c r="AH524">
        <f>IF($I524=AH$1,1,0)</f>
        <v>0</v>
      </c>
      <c r="AI524">
        <f>IF($C524=AI$1,1,0)</f>
        <v>0</v>
      </c>
      <c r="AJ524">
        <f>IF($C524=AJ$1,1,0)</f>
        <v>1</v>
      </c>
      <c r="AK524">
        <f>IF($C524=AK$1,1,0)</f>
        <v>0</v>
      </c>
      <c r="AL524">
        <f>IF($C524=AL$1,1,0)</f>
        <v>0</v>
      </c>
    </row>
    <row r="525" spans="1:38" x14ac:dyDescent="0.2">
      <c r="A525" s="1" t="s">
        <v>1264</v>
      </c>
      <c r="B525" s="2">
        <v>2020</v>
      </c>
      <c r="C525" s="2" t="s">
        <v>19</v>
      </c>
      <c r="D525" s="2">
        <v>161.30000000000001</v>
      </c>
      <c r="E525" s="2">
        <v>190</v>
      </c>
      <c r="F525">
        <f>D525*0.01</f>
        <v>1.6130000000000002</v>
      </c>
      <c r="G525" s="15">
        <f>E525*0.453592</f>
        <v>86.182479999999998</v>
      </c>
      <c r="H525" s="16">
        <f t="shared" si="8"/>
        <v>33.1</v>
      </c>
      <c r="I525" t="str">
        <f>IF(H525&lt;=18.5,"Underweight",IF(H525&lt;=24.9,"Healthy weight",IF(H525&lt;=29.9,"Over weight", "Obesity")))</f>
        <v>Obesity</v>
      </c>
      <c r="J525" s="2">
        <v>26</v>
      </c>
      <c r="K525" s="2">
        <v>1</v>
      </c>
      <c r="L525" s="2">
        <v>0</v>
      </c>
      <c r="M525" s="2">
        <v>0</v>
      </c>
      <c r="N525">
        <v>1</v>
      </c>
      <c r="O525">
        <v>0</v>
      </c>
      <c r="P525" s="2">
        <v>3458.68</v>
      </c>
      <c r="R525" s="6">
        <v>496</v>
      </c>
      <c r="S525" s="6">
        <v>6120.0008481630175</v>
      </c>
      <c r="T525" s="6">
        <v>-3224.3908481630174</v>
      </c>
      <c r="AE525">
        <f>IF($I525=AE$1,1,0)</f>
        <v>0</v>
      </c>
      <c r="AF525">
        <f>IF($I525=AF$1,1,0)</f>
        <v>1</v>
      </c>
      <c r="AG525">
        <f>IF($I525=AG$1,1,0)</f>
        <v>0</v>
      </c>
      <c r="AH525">
        <f>IF($I525=AH$1,1,0)</f>
        <v>0</v>
      </c>
      <c r="AI525">
        <f>IF($C525=AI$1,1,0)</f>
        <v>0</v>
      </c>
      <c r="AJ525">
        <f>IF($C525=AJ$1,1,0)</f>
        <v>1</v>
      </c>
      <c r="AK525">
        <f>IF($C525=AK$1,1,0)</f>
        <v>0</v>
      </c>
      <c r="AL525">
        <f>IF($C525=AL$1,1,0)</f>
        <v>0</v>
      </c>
    </row>
    <row r="526" spans="1:38" x14ac:dyDescent="0.2">
      <c r="A526" s="1" t="s">
        <v>202</v>
      </c>
      <c r="B526" s="2">
        <v>2020</v>
      </c>
      <c r="C526" s="2" t="s">
        <v>19</v>
      </c>
      <c r="D526" s="2">
        <v>163.19999999999999</v>
      </c>
      <c r="E526" s="2">
        <v>160</v>
      </c>
      <c r="F526">
        <f>D526*0.01</f>
        <v>1.6319999999999999</v>
      </c>
      <c r="G526" s="15">
        <f>E526*0.453592</f>
        <v>72.574719999999999</v>
      </c>
      <c r="H526" s="16">
        <f t="shared" si="8"/>
        <v>27.2</v>
      </c>
      <c r="I526" t="str">
        <f>IF(H526&lt;=18.5,"Underweight",IF(H526&lt;=24.9,"Healthy weight",IF(H526&lt;=29.9,"Over weight", "Obesity")))</f>
        <v>Over weight</v>
      </c>
      <c r="J526" s="2">
        <v>48</v>
      </c>
      <c r="K526" s="2">
        <v>1</v>
      </c>
      <c r="L526" s="2">
        <v>2</v>
      </c>
      <c r="M526" s="2">
        <v>0</v>
      </c>
      <c r="N526">
        <v>1</v>
      </c>
      <c r="O526">
        <v>0</v>
      </c>
      <c r="P526" s="2">
        <v>9921.89</v>
      </c>
      <c r="R526" s="6">
        <v>497</v>
      </c>
      <c r="S526" s="6">
        <v>10414.425149907927</v>
      </c>
      <c r="T526" s="6">
        <v>-2916.745149907927</v>
      </c>
      <c r="AE526">
        <f>IF($I526=AE$1,1,0)</f>
        <v>1</v>
      </c>
      <c r="AF526">
        <f>IF($I526=AF$1,1,0)</f>
        <v>0</v>
      </c>
      <c r="AG526">
        <f>IF($I526=AG$1,1,0)</f>
        <v>0</v>
      </c>
      <c r="AH526">
        <f>IF($I526=AH$1,1,0)</f>
        <v>0</v>
      </c>
      <c r="AI526">
        <f>IF($C526=AI$1,1,0)</f>
        <v>0</v>
      </c>
      <c r="AJ526">
        <f>IF($C526=AJ$1,1,0)</f>
        <v>1</v>
      </c>
      <c r="AK526">
        <f>IF($C526=AK$1,1,0)</f>
        <v>0</v>
      </c>
      <c r="AL526">
        <f>IF($C526=AL$1,1,0)</f>
        <v>0</v>
      </c>
    </row>
    <row r="527" spans="1:38" x14ac:dyDescent="0.2">
      <c r="A527" s="1" t="s">
        <v>1082</v>
      </c>
      <c r="B527" s="2">
        <v>2020</v>
      </c>
      <c r="C527" s="2" t="s">
        <v>19</v>
      </c>
      <c r="D527" s="2">
        <v>165.5</v>
      </c>
      <c r="E527" s="2">
        <v>136</v>
      </c>
      <c r="F527">
        <f>D527*0.01</f>
        <v>1.655</v>
      </c>
      <c r="G527" s="15">
        <f>E527*0.453592</f>
        <v>61.688512000000003</v>
      </c>
      <c r="H527" s="16">
        <f t="shared" si="8"/>
        <v>22.5</v>
      </c>
      <c r="I527" t="str">
        <f>IF(H527&lt;=18.5,"Underweight",IF(H527&lt;=24.9,"Healthy weight",IF(H527&lt;=29.9,"Over weight", "Obesity")))</f>
        <v>Healthy weight</v>
      </c>
      <c r="J527" s="2">
        <v>24</v>
      </c>
      <c r="K527" s="2">
        <v>1</v>
      </c>
      <c r="L527" s="2">
        <v>1</v>
      </c>
      <c r="M527" s="2">
        <v>0</v>
      </c>
      <c r="N527">
        <v>0</v>
      </c>
      <c r="O527">
        <v>0</v>
      </c>
      <c r="P527" s="2">
        <v>2064.33</v>
      </c>
      <c r="R527" s="6">
        <v>498</v>
      </c>
      <c r="S527" s="6">
        <v>6104.3848416958263</v>
      </c>
      <c r="T527" s="6">
        <v>-2387.6948416958262</v>
      </c>
      <c r="AE527">
        <f>IF($I527=AE$1,1,0)</f>
        <v>0</v>
      </c>
      <c r="AF527">
        <f>IF($I527=AF$1,1,0)</f>
        <v>0</v>
      </c>
      <c r="AG527">
        <f>IF($I527=AG$1,1,0)</f>
        <v>1</v>
      </c>
      <c r="AH527">
        <f>IF($I527=AH$1,1,0)</f>
        <v>0</v>
      </c>
      <c r="AI527">
        <f>IF($C527=AI$1,1,0)</f>
        <v>0</v>
      </c>
      <c r="AJ527">
        <f>IF($C527=AJ$1,1,0)</f>
        <v>1</v>
      </c>
      <c r="AK527">
        <f>IF($C527=AK$1,1,0)</f>
        <v>0</v>
      </c>
      <c r="AL527">
        <f>IF($C527=AL$1,1,0)</f>
        <v>0</v>
      </c>
    </row>
    <row r="528" spans="1:38" x14ac:dyDescent="0.2">
      <c r="A528" s="1" t="s">
        <v>505</v>
      </c>
      <c r="B528" s="2">
        <v>2020</v>
      </c>
      <c r="C528" s="2" t="s">
        <v>19</v>
      </c>
      <c r="D528" s="2">
        <v>182.2</v>
      </c>
      <c r="E528" s="2">
        <v>165</v>
      </c>
      <c r="F528">
        <f>D528*0.01</f>
        <v>1.8219999999999998</v>
      </c>
      <c r="G528" s="15">
        <f>E528*0.453592</f>
        <v>74.842680000000001</v>
      </c>
      <c r="H528" s="16">
        <f t="shared" si="8"/>
        <v>22.5</v>
      </c>
      <c r="I528" t="str">
        <f>IF(H528&lt;=18.5,"Underweight",IF(H528&lt;=24.9,"Healthy weight",IF(H528&lt;=29.9,"Over weight", "Obesity")))</f>
        <v>Healthy weight</v>
      </c>
      <c r="J528" s="2">
        <v>21</v>
      </c>
      <c r="K528" s="2">
        <v>1</v>
      </c>
      <c r="L528" s="2">
        <v>0</v>
      </c>
      <c r="M528" s="2">
        <v>0</v>
      </c>
      <c r="N528">
        <v>0</v>
      </c>
      <c r="O528">
        <v>0</v>
      </c>
      <c r="P528" s="2">
        <v>596.94000000000005</v>
      </c>
      <c r="R528" s="6">
        <v>499</v>
      </c>
      <c r="S528" s="6">
        <v>7231.569306589563</v>
      </c>
      <c r="T528" s="6">
        <v>-3053.1693065895633</v>
      </c>
      <c r="AE528">
        <f>IF($I528=AE$1,1,0)</f>
        <v>0</v>
      </c>
      <c r="AF528">
        <f>IF($I528=AF$1,1,0)</f>
        <v>0</v>
      </c>
      <c r="AG528">
        <f>IF($I528=AG$1,1,0)</f>
        <v>1</v>
      </c>
      <c r="AH528">
        <f>IF($I528=AH$1,1,0)</f>
        <v>0</v>
      </c>
      <c r="AI528">
        <f>IF($C528=AI$1,1,0)</f>
        <v>0</v>
      </c>
      <c r="AJ528">
        <f>IF($C528=AJ$1,1,0)</f>
        <v>1</v>
      </c>
      <c r="AK528">
        <f>IF($C528=AK$1,1,0)</f>
        <v>0</v>
      </c>
      <c r="AL528">
        <f>IF($C528=AL$1,1,0)</f>
        <v>0</v>
      </c>
    </row>
    <row r="529" spans="1:38" x14ac:dyDescent="0.2">
      <c r="A529" s="1" t="s">
        <v>1349</v>
      </c>
      <c r="B529" s="2">
        <v>2020</v>
      </c>
      <c r="C529" s="2" t="s">
        <v>21</v>
      </c>
      <c r="D529" s="2">
        <v>190.8</v>
      </c>
      <c r="E529" s="2">
        <v>266</v>
      </c>
      <c r="F529">
        <f>D529*0.01</f>
        <v>1.9080000000000001</v>
      </c>
      <c r="G529" s="15">
        <f>E529*0.453592</f>
        <v>120.655472</v>
      </c>
      <c r="H529" s="16">
        <f t="shared" si="8"/>
        <v>33.1</v>
      </c>
      <c r="I529" t="str">
        <f>IF(H529&lt;=18.5,"Underweight",IF(H529&lt;=24.9,"Healthy weight",IF(H529&lt;=29.9,"Over weight", "Obesity")))</f>
        <v>Obesity</v>
      </c>
      <c r="J529" s="2">
        <v>25</v>
      </c>
      <c r="K529" s="2">
        <v>1</v>
      </c>
      <c r="L529" s="2">
        <v>0</v>
      </c>
      <c r="M529" s="2">
        <v>1</v>
      </c>
      <c r="N529">
        <v>1</v>
      </c>
      <c r="O529">
        <v>0</v>
      </c>
      <c r="P529" s="2">
        <v>7545.5</v>
      </c>
      <c r="R529" s="6">
        <v>500</v>
      </c>
      <c r="S529" s="6">
        <v>4178.6312829873605</v>
      </c>
      <c r="T529" s="6">
        <v>-339.43128298736065</v>
      </c>
      <c r="AE529">
        <f>IF($I529=AE$1,1,0)</f>
        <v>0</v>
      </c>
      <c r="AF529">
        <f>IF($I529=AF$1,1,0)</f>
        <v>1</v>
      </c>
      <c r="AG529">
        <f>IF($I529=AG$1,1,0)</f>
        <v>0</v>
      </c>
      <c r="AH529">
        <f>IF($I529=AH$1,1,0)</f>
        <v>0</v>
      </c>
      <c r="AI529">
        <f>IF($C529=AI$1,1,0)</f>
        <v>0</v>
      </c>
      <c r="AJ529">
        <f>IF($C529=AJ$1,1,0)</f>
        <v>0</v>
      </c>
      <c r="AK529">
        <f>IF($C529=AK$1,1,0)</f>
        <v>0</v>
      </c>
      <c r="AL529">
        <f>IF($C529=AL$1,1,0)</f>
        <v>1</v>
      </c>
    </row>
    <row r="530" spans="1:38" x14ac:dyDescent="0.2">
      <c r="A530" s="1" t="s">
        <v>47</v>
      </c>
      <c r="B530" s="2">
        <v>2020</v>
      </c>
      <c r="C530" s="2" t="s">
        <v>26</v>
      </c>
      <c r="D530" s="2">
        <v>169.7</v>
      </c>
      <c r="E530" s="2">
        <v>211</v>
      </c>
      <c r="F530">
        <f>D530*0.01</f>
        <v>1.6969999999999998</v>
      </c>
      <c r="G530" s="15">
        <f>E530*0.453592</f>
        <v>95.707911999999993</v>
      </c>
      <c r="H530" s="16">
        <f t="shared" si="8"/>
        <v>33.200000000000003</v>
      </c>
      <c r="I530" t="str">
        <f>IF(H530&lt;=18.5,"Underweight",IF(H530&lt;=24.9,"Healthy weight",IF(H530&lt;=29.9,"Over weight", "Obesity")))</f>
        <v>Obesity</v>
      </c>
      <c r="J530" s="2">
        <v>27</v>
      </c>
      <c r="K530" s="2">
        <v>1</v>
      </c>
      <c r="L530" s="2">
        <v>0</v>
      </c>
      <c r="M530" s="2">
        <v>0</v>
      </c>
      <c r="N530">
        <v>1</v>
      </c>
      <c r="O530">
        <v>1</v>
      </c>
      <c r="P530" s="2">
        <v>27963.06</v>
      </c>
      <c r="R530" s="6">
        <v>501</v>
      </c>
      <c r="S530" s="6">
        <v>20074.35739454264</v>
      </c>
      <c r="T530" s="6">
        <v>-10170.907394542639</v>
      </c>
      <c r="AE530">
        <f>IF($I530=AE$1,1,0)</f>
        <v>0</v>
      </c>
      <c r="AF530">
        <f>IF($I530=AF$1,1,0)</f>
        <v>1</v>
      </c>
      <c r="AG530">
        <f>IF($I530=AG$1,1,0)</f>
        <v>0</v>
      </c>
      <c r="AH530">
        <f>IF($I530=AH$1,1,0)</f>
        <v>0</v>
      </c>
      <c r="AI530">
        <f>IF($C530=AI$1,1,0)</f>
        <v>1</v>
      </c>
      <c r="AJ530">
        <f>IF($C530=AJ$1,1,0)</f>
        <v>0</v>
      </c>
      <c r="AK530">
        <f>IF($C530=AK$1,1,0)</f>
        <v>0</v>
      </c>
      <c r="AL530">
        <f>IF($C530=AL$1,1,0)</f>
        <v>0</v>
      </c>
    </row>
    <row r="531" spans="1:38" x14ac:dyDescent="0.2">
      <c r="A531" s="1" t="s">
        <v>852</v>
      </c>
      <c r="B531" s="2">
        <v>2020</v>
      </c>
      <c r="C531" s="2" t="s">
        <v>21</v>
      </c>
      <c r="D531" s="2">
        <v>167.2</v>
      </c>
      <c r="E531" s="2">
        <v>168</v>
      </c>
      <c r="F531">
        <f>D531*0.01</f>
        <v>1.6719999999999999</v>
      </c>
      <c r="G531" s="15">
        <f>E531*0.453592</f>
        <v>76.203456000000003</v>
      </c>
      <c r="H531" s="16">
        <f t="shared" si="8"/>
        <v>27.3</v>
      </c>
      <c r="I531" t="str">
        <f>IF(H531&lt;=18.5,"Underweight",IF(H531&lt;=24.9,"Healthy weight",IF(H531&lt;=29.9,"Over weight", "Obesity")))</f>
        <v>Over weight</v>
      </c>
      <c r="J531" s="2">
        <v>25</v>
      </c>
      <c r="K531" s="2">
        <v>0</v>
      </c>
      <c r="L531" s="2">
        <v>0</v>
      </c>
      <c r="M531" s="2">
        <v>0</v>
      </c>
      <c r="N531">
        <v>1</v>
      </c>
      <c r="O531">
        <v>0</v>
      </c>
      <c r="P531" s="2">
        <v>1422.73</v>
      </c>
      <c r="R531" s="6">
        <v>502</v>
      </c>
      <c r="S531" s="6">
        <v>11391.156799706365</v>
      </c>
      <c r="T531" s="6">
        <v>-7230.8767997063651</v>
      </c>
      <c r="AE531">
        <f>IF($I531=AE$1,1,0)</f>
        <v>1</v>
      </c>
      <c r="AF531">
        <f>IF($I531=AF$1,1,0)</f>
        <v>0</v>
      </c>
      <c r="AG531">
        <f>IF($I531=AG$1,1,0)</f>
        <v>0</v>
      </c>
      <c r="AH531">
        <f>IF($I531=AH$1,1,0)</f>
        <v>0</v>
      </c>
      <c r="AI531">
        <f>IF($C531=AI$1,1,0)</f>
        <v>0</v>
      </c>
      <c r="AJ531">
        <f>IF($C531=AJ$1,1,0)</f>
        <v>0</v>
      </c>
      <c r="AK531">
        <f>IF($C531=AK$1,1,0)</f>
        <v>0</v>
      </c>
      <c r="AL531">
        <f>IF($C531=AL$1,1,0)</f>
        <v>1</v>
      </c>
    </row>
    <row r="532" spans="1:38" x14ac:dyDescent="0.2">
      <c r="A532" s="1" t="s">
        <v>472</v>
      </c>
      <c r="B532" s="2">
        <v>2020</v>
      </c>
      <c r="C532" s="2" t="s">
        <v>11</v>
      </c>
      <c r="D532" s="2">
        <v>156.4</v>
      </c>
      <c r="E532" s="2">
        <v>147</v>
      </c>
      <c r="F532">
        <f>D532*0.01</f>
        <v>1.5640000000000001</v>
      </c>
      <c r="G532" s="15">
        <f>E532*0.453592</f>
        <v>66.678023999999994</v>
      </c>
      <c r="H532" s="16">
        <f t="shared" si="8"/>
        <v>27.3</v>
      </c>
      <c r="I532" t="str">
        <f>IF(H532&lt;=18.5,"Underweight",IF(H532&lt;=24.9,"Healthy weight",IF(H532&lt;=29.9,"Over weight", "Obesity")))</f>
        <v>Over weight</v>
      </c>
      <c r="J532" s="2">
        <v>42</v>
      </c>
      <c r="K532" s="2">
        <v>0</v>
      </c>
      <c r="L532" s="2">
        <v>2</v>
      </c>
      <c r="M532" s="2">
        <v>0</v>
      </c>
      <c r="N532">
        <v>1</v>
      </c>
      <c r="O532">
        <v>0</v>
      </c>
      <c r="P532" s="2">
        <v>7869.44</v>
      </c>
      <c r="R532" s="6">
        <v>503</v>
      </c>
      <c r="S532" s="6">
        <v>6104.3848416958263</v>
      </c>
      <c r="T532" s="6">
        <v>5151.1451583041744</v>
      </c>
      <c r="AE532">
        <f>IF($I532=AE$1,1,0)</f>
        <v>1</v>
      </c>
      <c r="AF532">
        <f>IF($I532=AF$1,1,0)</f>
        <v>0</v>
      </c>
      <c r="AG532">
        <f>IF($I532=AG$1,1,0)</f>
        <v>0</v>
      </c>
      <c r="AH532">
        <f>IF($I532=AH$1,1,0)</f>
        <v>0</v>
      </c>
      <c r="AI532">
        <f>IF($C532=AI$1,1,0)</f>
        <v>0</v>
      </c>
      <c r="AJ532">
        <f>IF($C532=AJ$1,1,0)</f>
        <v>0</v>
      </c>
      <c r="AK532">
        <f>IF($C532=AK$1,1,0)</f>
        <v>1</v>
      </c>
      <c r="AL532">
        <f>IF($C532=AL$1,1,0)</f>
        <v>0</v>
      </c>
    </row>
    <row r="533" spans="1:38" x14ac:dyDescent="0.2">
      <c r="A533" s="1" t="s">
        <v>160</v>
      </c>
      <c r="B533" s="2">
        <v>2020</v>
      </c>
      <c r="C533" s="2" t="s">
        <v>21</v>
      </c>
      <c r="D533" s="2">
        <v>163.69999999999999</v>
      </c>
      <c r="E533" s="2">
        <v>196</v>
      </c>
      <c r="F533">
        <f>D533*0.01</f>
        <v>1.637</v>
      </c>
      <c r="G533" s="15">
        <f>E533*0.453592</f>
        <v>88.904032000000001</v>
      </c>
      <c r="H533" s="16">
        <f t="shared" si="8"/>
        <v>33.200000000000003</v>
      </c>
      <c r="I533" t="str">
        <f>IF(H533&lt;=18.5,"Underweight",IF(H533&lt;=24.9,"Healthy weight",IF(H533&lt;=29.9,"Over weight", "Obesity")))</f>
        <v>Obesity</v>
      </c>
      <c r="J533" s="2">
        <v>32</v>
      </c>
      <c r="K533" s="2">
        <v>0</v>
      </c>
      <c r="L533" s="2">
        <v>1</v>
      </c>
      <c r="M533" s="2">
        <v>0</v>
      </c>
      <c r="N533">
        <v>1</v>
      </c>
      <c r="O533">
        <v>0</v>
      </c>
      <c r="P533" s="2">
        <v>6028.86</v>
      </c>
      <c r="R533" s="6">
        <v>504</v>
      </c>
      <c r="S533" s="6">
        <v>20408.329659716714</v>
      </c>
      <c r="T533" s="6">
        <v>-9551.549659716713</v>
      </c>
      <c r="AE533">
        <f>IF($I533=AE$1,1,0)</f>
        <v>0</v>
      </c>
      <c r="AF533">
        <f>IF($I533=AF$1,1,0)</f>
        <v>1</v>
      </c>
      <c r="AG533">
        <f>IF($I533=AG$1,1,0)</f>
        <v>0</v>
      </c>
      <c r="AH533">
        <f>IF($I533=AH$1,1,0)</f>
        <v>0</v>
      </c>
      <c r="AI533">
        <f>IF($C533=AI$1,1,0)</f>
        <v>0</v>
      </c>
      <c r="AJ533">
        <f>IF($C533=AJ$1,1,0)</f>
        <v>0</v>
      </c>
      <c r="AK533">
        <f>IF($C533=AK$1,1,0)</f>
        <v>0</v>
      </c>
      <c r="AL533">
        <f>IF($C533=AL$1,1,0)</f>
        <v>1</v>
      </c>
    </row>
    <row r="534" spans="1:38" x14ac:dyDescent="0.2">
      <c r="A534" s="1" t="s">
        <v>346</v>
      </c>
      <c r="B534" s="2">
        <v>2020</v>
      </c>
      <c r="C534" s="2" t="s">
        <v>11</v>
      </c>
      <c r="D534" s="2">
        <v>157.30000000000001</v>
      </c>
      <c r="E534" s="2">
        <v>181</v>
      </c>
      <c r="F534">
        <f>D534*0.01</f>
        <v>1.5730000000000002</v>
      </c>
      <c r="G534" s="15">
        <f>E534*0.453592</f>
        <v>82.100151999999994</v>
      </c>
      <c r="H534" s="16">
        <f t="shared" si="8"/>
        <v>33.200000000000003</v>
      </c>
      <c r="I534" t="str">
        <f>IF(H534&lt;=18.5,"Underweight",IF(H534&lt;=24.9,"Healthy weight",IF(H534&lt;=29.9,"Over weight", "Obesity")))</f>
        <v>Obesity</v>
      </c>
      <c r="J534" s="2">
        <v>41</v>
      </c>
      <c r="K534" s="2">
        <v>1</v>
      </c>
      <c r="L534" s="2">
        <v>2</v>
      </c>
      <c r="M534" s="2">
        <v>0</v>
      </c>
      <c r="N534">
        <v>1</v>
      </c>
      <c r="O534">
        <v>0</v>
      </c>
      <c r="P534" s="2">
        <v>6390.73</v>
      </c>
      <c r="R534" s="6">
        <v>505</v>
      </c>
      <c r="S534" s="6">
        <v>10901.391595976811</v>
      </c>
      <c r="T534" s="6">
        <v>-5593.2815959768113</v>
      </c>
      <c r="AE534">
        <f>IF($I534=AE$1,1,0)</f>
        <v>0</v>
      </c>
      <c r="AF534">
        <f>IF($I534=AF$1,1,0)</f>
        <v>1</v>
      </c>
      <c r="AG534">
        <f>IF($I534=AG$1,1,0)</f>
        <v>0</v>
      </c>
      <c r="AH534">
        <f>IF($I534=AH$1,1,0)</f>
        <v>0</v>
      </c>
      <c r="AI534">
        <f>IF($C534=AI$1,1,0)</f>
        <v>0</v>
      </c>
      <c r="AJ534">
        <f>IF($C534=AJ$1,1,0)</f>
        <v>0</v>
      </c>
      <c r="AK534">
        <f>IF($C534=AK$1,1,0)</f>
        <v>1</v>
      </c>
      <c r="AL534">
        <f>IF($C534=AL$1,1,0)</f>
        <v>0</v>
      </c>
    </row>
    <row r="535" spans="1:38" x14ac:dyDescent="0.2">
      <c r="A535" s="1" t="s">
        <v>565</v>
      </c>
      <c r="B535" s="2">
        <v>2020</v>
      </c>
      <c r="C535" s="2" t="s">
        <v>21</v>
      </c>
      <c r="D535" s="2">
        <v>149.80000000000001</v>
      </c>
      <c r="E535" s="2">
        <v>164</v>
      </c>
      <c r="F535">
        <f>D535*0.01</f>
        <v>1.4980000000000002</v>
      </c>
      <c r="G535" s="15">
        <f>E535*0.453592</f>
        <v>74.389088000000001</v>
      </c>
      <c r="H535" s="16">
        <f t="shared" si="8"/>
        <v>33.200000000000003</v>
      </c>
      <c r="I535" t="str">
        <f>IF(H535&lt;=18.5,"Underweight",IF(H535&lt;=24.9,"Healthy weight",IF(H535&lt;=29.9,"Over weight", "Obesity")))</f>
        <v>Obesity</v>
      </c>
      <c r="J535" s="2">
        <v>24</v>
      </c>
      <c r="K535" s="2">
        <v>1</v>
      </c>
      <c r="L535" s="2">
        <v>0</v>
      </c>
      <c r="M535" s="2">
        <v>0</v>
      </c>
      <c r="N535">
        <v>1</v>
      </c>
      <c r="O535">
        <v>0</v>
      </c>
      <c r="P535" s="2">
        <v>1287.77</v>
      </c>
      <c r="R535" s="6">
        <v>506</v>
      </c>
      <c r="S535" s="6">
        <v>18466.960094541057</v>
      </c>
      <c r="T535" s="6">
        <v>2910.9599054589416</v>
      </c>
      <c r="AE535">
        <f>IF($I535=AE$1,1,0)</f>
        <v>0</v>
      </c>
      <c r="AF535">
        <f>IF($I535=AF$1,1,0)</f>
        <v>1</v>
      </c>
      <c r="AG535">
        <f>IF($I535=AG$1,1,0)</f>
        <v>0</v>
      </c>
      <c r="AH535">
        <f>IF($I535=AH$1,1,0)</f>
        <v>0</v>
      </c>
      <c r="AI535">
        <f>IF($C535=AI$1,1,0)</f>
        <v>0</v>
      </c>
      <c r="AJ535">
        <f>IF($C535=AJ$1,1,0)</f>
        <v>0</v>
      </c>
      <c r="AK535">
        <f>IF($C535=AK$1,1,0)</f>
        <v>0</v>
      </c>
      <c r="AL535">
        <f>IF($C535=AL$1,1,0)</f>
        <v>1</v>
      </c>
    </row>
    <row r="536" spans="1:38" x14ac:dyDescent="0.2">
      <c r="A536" s="1" t="s">
        <v>651</v>
      </c>
      <c r="B536" s="2">
        <v>2020</v>
      </c>
      <c r="C536" s="2" t="s">
        <v>11</v>
      </c>
      <c r="D536" s="2">
        <v>158.19999999999999</v>
      </c>
      <c r="E536" s="2">
        <v>183</v>
      </c>
      <c r="F536">
        <f>D536*0.01</f>
        <v>1.5819999999999999</v>
      </c>
      <c r="G536" s="15">
        <f>E536*0.453592</f>
        <v>83.007335999999995</v>
      </c>
      <c r="H536" s="16">
        <f t="shared" si="8"/>
        <v>33.200000000000003</v>
      </c>
      <c r="I536" t="str">
        <f>IF(H536&lt;=18.5,"Underweight",IF(H536&lt;=24.9,"Healthy weight",IF(H536&lt;=29.9,"Over weight", "Obesity")))</f>
        <v>Obesity</v>
      </c>
      <c r="J536" s="2">
        <v>53</v>
      </c>
      <c r="K536" s="2">
        <v>0</v>
      </c>
      <c r="L536" s="2">
        <v>2</v>
      </c>
      <c r="M536" s="2">
        <v>0</v>
      </c>
      <c r="N536">
        <v>1</v>
      </c>
      <c r="O536">
        <v>0</v>
      </c>
      <c r="P536" s="2">
        <v>14559.39</v>
      </c>
      <c r="R536" s="6">
        <v>507</v>
      </c>
      <c r="S536" s="6">
        <v>6088.768835228635</v>
      </c>
      <c r="T536" s="6">
        <v>-321.06883522863518</v>
      </c>
      <c r="AE536">
        <f>IF($I536=AE$1,1,0)</f>
        <v>0</v>
      </c>
      <c r="AF536">
        <f>IF($I536=AF$1,1,0)</f>
        <v>1</v>
      </c>
      <c r="AG536">
        <f>IF($I536=AG$1,1,0)</f>
        <v>0</v>
      </c>
      <c r="AH536">
        <f>IF($I536=AH$1,1,0)</f>
        <v>0</v>
      </c>
      <c r="AI536">
        <f>IF($C536=AI$1,1,0)</f>
        <v>0</v>
      </c>
      <c r="AJ536">
        <f>IF($C536=AJ$1,1,0)</f>
        <v>0</v>
      </c>
      <c r="AK536">
        <f>IF($C536=AK$1,1,0)</f>
        <v>1</v>
      </c>
      <c r="AL536">
        <f>IF($C536=AL$1,1,0)</f>
        <v>0</v>
      </c>
    </row>
    <row r="537" spans="1:38" x14ac:dyDescent="0.2">
      <c r="A537" s="1" t="s">
        <v>862</v>
      </c>
      <c r="B537" s="2">
        <v>2020</v>
      </c>
      <c r="C537" s="2" t="s">
        <v>21</v>
      </c>
      <c r="D537" s="2">
        <v>171</v>
      </c>
      <c r="E537" s="2">
        <v>214</v>
      </c>
      <c r="F537">
        <f>D537*0.01</f>
        <v>1.71</v>
      </c>
      <c r="G537" s="15">
        <f>E537*0.453592</f>
        <v>97.068687999999995</v>
      </c>
      <c r="H537" s="16">
        <f t="shared" si="8"/>
        <v>33.200000000000003</v>
      </c>
      <c r="I537" t="str">
        <f>IF(H537&lt;=18.5,"Underweight",IF(H537&lt;=24.9,"Healthy weight",IF(H537&lt;=29.9,"Over weight", "Obesity")))</f>
        <v>Obesity</v>
      </c>
      <c r="J537" s="2">
        <v>27</v>
      </c>
      <c r="K537" s="2">
        <v>1</v>
      </c>
      <c r="L537" s="2">
        <v>0</v>
      </c>
      <c r="M537" s="2">
        <v>0</v>
      </c>
      <c r="N537">
        <v>1</v>
      </c>
      <c r="O537">
        <v>0</v>
      </c>
      <c r="P537" s="2">
        <v>1291.51</v>
      </c>
      <c r="R537" s="6">
        <v>508</v>
      </c>
      <c r="S537" s="6">
        <v>17527.507324887611</v>
      </c>
      <c r="T537" s="6">
        <v>-3292.5973248876107</v>
      </c>
      <c r="AE537">
        <f>IF($I537=AE$1,1,0)</f>
        <v>0</v>
      </c>
      <c r="AF537">
        <f>IF($I537=AF$1,1,0)</f>
        <v>1</v>
      </c>
      <c r="AG537">
        <f>IF($I537=AG$1,1,0)</f>
        <v>0</v>
      </c>
      <c r="AH537">
        <f>IF($I537=AH$1,1,0)</f>
        <v>0</v>
      </c>
      <c r="AI537">
        <f>IF($C537=AI$1,1,0)</f>
        <v>0</v>
      </c>
      <c r="AJ537">
        <f>IF($C537=AJ$1,1,0)</f>
        <v>0</v>
      </c>
      <c r="AK537">
        <f>IF($C537=AK$1,1,0)</f>
        <v>0</v>
      </c>
      <c r="AL537">
        <f>IF($C537=AL$1,1,0)</f>
        <v>1</v>
      </c>
    </row>
    <row r="538" spans="1:38" x14ac:dyDescent="0.2">
      <c r="A538" s="1" t="s">
        <v>1318</v>
      </c>
      <c r="B538" s="2">
        <v>2020</v>
      </c>
      <c r="C538" s="2" t="s">
        <v>11</v>
      </c>
      <c r="D538" s="2">
        <v>169.7</v>
      </c>
      <c r="E538" s="2">
        <v>211</v>
      </c>
      <c r="F538">
        <f>D538*0.01</f>
        <v>1.6969999999999998</v>
      </c>
      <c r="G538" s="15">
        <f>E538*0.453592</f>
        <v>95.707911999999993</v>
      </c>
      <c r="H538" s="16">
        <f t="shared" si="8"/>
        <v>33.200000000000003</v>
      </c>
      <c r="I538" t="str">
        <f>IF(H538&lt;=18.5,"Underweight",IF(H538&lt;=24.9,"Healthy weight",IF(H538&lt;=29.9,"Over weight", "Obesity")))</f>
        <v>Obesity</v>
      </c>
      <c r="J538" s="2">
        <v>27</v>
      </c>
      <c r="K538" s="2">
        <v>1</v>
      </c>
      <c r="L538" s="2">
        <v>0</v>
      </c>
      <c r="M538" s="2">
        <v>1</v>
      </c>
      <c r="N538">
        <v>1</v>
      </c>
      <c r="O538">
        <v>0</v>
      </c>
      <c r="P538" s="2">
        <v>14117.97</v>
      </c>
      <c r="R538" s="6">
        <v>509</v>
      </c>
      <c r="S538" s="6">
        <v>1167.184384691672</v>
      </c>
      <c r="T538" s="6">
        <v>429.27561530832804</v>
      </c>
      <c r="AE538">
        <f>IF($I538=AE$1,1,0)</f>
        <v>0</v>
      </c>
      <c r="AF538">
        <f>IF($I538=AF$1,1,0)</f>
        <v>1</v>
      </c>
      <c r="AG538">
        <f>IF($I538=AG$1,1,0)</f>
        <v>0</v>
      </c>
      <c r="AH538">
        <f>IF($I538=AH$1,1,0)</f>
        <v>0</v>
      </c>
      <c r="AI538">
        <f>IF($C538=AI$1,1,0)</f>
        <v>0</v>
      </c>
      <c r="AJ538">
        <f>IF($C538=AJ$1,1,0)</f>
        <v>0</v>
      </c>
      <c r="AK538">
        <f>IF($C538=AK$1,1,0)</f>
        <v>1</v>
      </c>
      <c r="AL538">
        <f>IF($C538=AL$1,1,0)</f>
        <v>0</v>
      </c>
    </row>
    <row r="539" spans="1:38" x14ac:dyDescent="0.2">
      <c r="A539" s="1" t="s">
        <v>1331</v>
      </c>
      <c r="B539" s="2">
        <v>2020</v>
      </c>
      <c r="C539" s="2" t="s">
        <v>11</v>
      </c>
      <c r="D539" s="2">
        <v>162.9</v>
      </c>
      <c r="E539" s="2">
        <v>194</v>
      </c>
      <c r="F539">
        <f>D539*0.01</f>
        <v>1.629</v>
      </c>
      <c r="G539" s="15">
        <f>E539*0.453592</f>
        <v>87.996848</v>
      </c>
      <c r="H539" s="16">
        <f t="shared" si="8"/>
        <v>33.200000000000003</v>
      </c>
      <c r="I539" t="str">
        <f>IF(H539&lt;=18.5,"Underweight",IF(H539&lt;=24.9,"Healthy weight",IF(H539&lt;=29.9,"Over weight", "Obesity")))</f>
        <v>Obesity</v>
      </c>
      <c r="J539" s="2">
        <v>31</v>
      </c>
      <c r="K539" s="2">
        <v>1</v>
      </c>
      <c r="L539" s="2">
        <v>1</v>
      </c>
      <c r="M539" s="2">
        <v>0</v>
      </c>
      <c r="N539">
        <v>1</v>
      </c>
      <c r="O539">
        <v>0</v>
      </c>
      <c r="P539" s="2">
        <v>5584.06</v>
      </c>
      <c r="R539" s="6">
        <v>510</v>
      </c>
      <c r="S539" s="6">
        <v>8698.0829307524327</v>
      </c>
      <c r="T539" s="6">
        <v>-4581.1829307524331</v>
      </c>
      <c r="AE539">
        <f>IF($I539=AE$1,1,0)</f>
        <v>0</v>
      </c>
      <c r="AF539">
        <f>IF($I539=AF$1,1,0)</f>
        <v>1</v>
      </c>
      <c r="AG539">
        <f>IF($I539=AG$1,1,0)</f>
        <v>0</v>
      </c>
      <c r="AH539">
        <f>IF($I539=AH$1,1,0)</f>
        <v>0</v>
      </c>
      <c r="AI539">
        <f>IF($C539=AI$1,1,0)</f>
        <v>0</v>
      </c>
      <c r="AJ539">
        <f>IF($C539=AJ$1,1,0)</f>
        <v>0</v>
      </c>
      <c r="AK539">
        <f>IF($C539=AK$1,1,0)</f>
        <v>1</v>
      </c>
      <c r="AL539">
        <f>IF($C539=AL$1,1,0)</f>
        <v>0</v>
      </c>
    </row>
    <row r="540" spans="1:38" x14ac:dyDescent="0.2">
      <c r="A540" s="1" t="s">
        <v>404</v>
      </c>
      <c r="B540" s="2">
        <v>2020</v>
      </c>
      <c r="C540" s="2" t="s">
        <v>19</v>
      </c>
      <c r="D540" s="2">
        <v>153.69999999999999</v>
      </c>
      <c r="E540" s="2">
        <v>142</v>
      </c>
      <c r="F540">
        <f>D540*0.01</f>
        <v>1.5369999999999999</v>
      </c>
      <c r="G540" s="15">
        <f>E540*0.453592</f>
        <v>64.410064000000006</v>
      </c>
      <c r="H540" s="16">
        <f t="shared" si="8"/>
        <v>27.3</v>
      </c>
      <c r="I540" t="str">
        <f>IF(H540&lt;=18.5,"Underweight",IF(H540&lt;=24.9,"Healthy weight",IF(H540&lt;=29.9,"Over weight", "Obesity")))</f>
        <v>Over weight</v>
      </c>
      <c r="J540" s="2">
        <v>39</v>
      </c>
      <c r="K540" s="2">
        <v>0</v>
      </c>
      <c r="L540" s="2">
        <v>1</v>
      </c>
      <c r="M540" s="2">
        <v>0</v>
      </c>
      <c r="N540">
        <v>1</v>
      </c>
      <c r="O540">
        <v>0</v>
      </c>
      <c r="P540" s="2">
        <v>5221.38</v>
      </c>
      <c r="R540" s="6">
        <v>511</v>
      </c>
      <c r="S540" s="6">
        <v>10096.068891201048</v>
      </c>
      <c r="T540" s="6">
        <v>-1461.7888912010476</v>
      </c>
      <c r="AE540">
        <f>IF($I540=AE$1,1,0)</f>
        <v>1</v>
      </c>
      <c r="AF540">
        <f>IF($I540=AF$1,1,0)</f>
        <v>0</v>
      </c>
      <c r="AG540">
        <f>IF($I540=AG$1,1,0)</f>
        <v>0</v>
      </c>
      <c r="AH540">
        <f>IF($I540=AH$1,1,0)</f>
        <v>0</v>
      </c>
      <c r="AI540">
        <f>IF($C540=AI$1,1,0)</f>
        <v>0</v>
      </c>
      <c r="AJ540">
        <f>IF($C540=AJ$1,1,0)</f>
        <v>1</v>
      </c>
      <c r="AK540">
        <f>IF($C540=AK$1,1,0)</f>
        <v>0</v>
      </c>
      <c r="AL540">
        <f>IF($C540=AL$1,1,0)</f>
        <v>0</v>
      </c>
    </row>
    <row r="541" spans="1:38" x14ac:dyDescent="0.2">
      <c r="A541" s="1" t="s">
        <v>270</v>
      </c>
      <c r="B541" s="2">
        <v>2020</v>
      </c>
      <c r="C541" s="2" t="s">
        <v>21</v>
      </c>
      <c r="D541" s="2">
        <v>168.6</v>
      </c>
      <c r="E541" s="2">
        <v>171</v>
      </c>
      <c r="F541">
        <f>D541*0.01</f>
        <v>1.6859999999999999</v>
      </c>
      <c r="G541" s="15">
        <f>E541*0.453592</f>
        <v>77.564232000000004</v>
      </c>
      <c r="H541" s="16">
        <f t="shared" si="8"/>
        <v>27.3</v>
      </c>
      <c r="I541" t="str">
        <f>IF(H541&lt;=18.5,"Underweight",IF(H541&lt;=24.9,"Healthy weight",IF(H541&lt;=29.9,"Over weight", "Obesity")))</f>
        <v>Over weight</v>
      </c>
      <c r="J541" s="2">
        <v>28</v>
      </c>
      <c r="K541" s="2">
        <v>1</v>
      </c>
      <c r="L541" s="2">
        <v>0</v>
      </c>
      <c r="M541" s="2">
        <v>0</v>
      </c>
      <c r="N541">
        <v>1</v>
      </c>
      <c r="O541">
        <v>0</v>
      </c>
      <c r="P541" s="2">
        <v>621.4</v>
      </c>
      <c r="R541" s="6">
        <v>512</v>
      </c>
      <c r="S541" s="6">
        <v>7851.9590737857052</v>
      </c>
      <c r="T541" s="6">
        <v>-66.339073785705295</v>
      </c>
      <c r="AE541">
        <f>IF($I541=AE$1,1,0)</f>
        <v>1</v>
      </c>
      <c r="AF541">
        <f>IF($I541=AF$1,1,0)</f>
        <v>0</v>
      </c>
      <c r="AG541">
        <f>IF($I541=AG$1,1,0)</f>
        <v>0</v>
      </c>
      <c r="AH541">
        <f>IF($I541=AH$1,1,0)</f>
        <v>0</v>
      </c>
      <c r="AI541">
        <f>IF($C541=AI$1,1,0)</f>
        <v>0</v>
      </c>
      <c r="AJ541">
        <f>IF($C541=AJ$1,1,0)</f>
        <v>0</v>
      </c>
      <c r="AK541">
        <f>IF($C541=AK$1,1,0)</f>
        <v>0</v>
      </c>
      <c r="AL541">
        <f>IF($C541=AL$1,1,0)</f>
        <v>1</v>
      </c>
    </row>
    <row r="542" spans="1:38" x14ac:dyDescent="0.2">
      <c r="A542" s="1" t="s">
        <v>136</v>
      </c>
      <c r="B542" s="2">
        <v>2020</v>
      </c>
      <c r="C542" s="2" t="s">
        <v>11</v>
      </c>
      <c r="D542" s="2">
        <v>164.1</v>
      </c>
      <c r="E542" s="2">
        <v>162</v>
      </c>
      <c r="F542">
        <f>D542*0.01</f>
        <v>1.641</v>
      </c>
      <c r="G542" s="15">
        <f>E542*0.453592</f>
        <v>73.481904</v>
      </c>
      <c r="H542" s="16">
        <f t="shared" si="8"/>
        <v>27.3</v>
      </c>
      <c r="I542" t="str">
        <f>IF(H542&lt;=18.5,"Underweight",IF(H542&lt;=24.9,"Healthy weight",IF(H542&lt;=29.9,"Over weight", "Obesity")))</f>
        <v>Over weight</v>
      </c>
      <c r="J542" s="2">
        <v>39</v>
      </c>
      <c r="K542" s="2">
        <v>1</v>
      </c>
      <c r="L542" s="2">
        <v>0</v>
      </c>
      <c r="M542" s="2">
        <v>0</v>
      </c>
      <c r="N542">
        <v>1</v>
      </c>
      <c r="O542">
        <v>0</v>
      </c>
      <c r="P542" s="2">
        <v>3876.27</v>
      </c>
      <c r="R542" s="6">
        <v>513</v>
      </c>
      <c r="S542" s="6">
        <v>20726.685918423591</v>
      </c>
      <c r="T542" s="6">
        <v>-10498.81591842359</v>
      </c>
      <c r="AE542">
        <f>IF($I542=AE$1,1,0)</f>
        <v>1</v>
      </c>
      <c r="AF542">
        <f>IF($I542=AF$1,1,0)</f>
        <v>0</v>
      </c>
      <c r="AG542">
        <f>IF($I542=AG$1,1,0)</f>
        <v>0</v>
      </c>
      <c r="AH542">
        <f>IF($I542=AH$1,1,0)</f>
        <v>0</v>
      </c>
      <c r="AI542">
        <f>IF($C542=AI$1,1,0)</f>
        <v>0</v>
      </c>
      <c r="AJ542">
        <f>IF($C542=AJ$1,1,0)</f>
        <v>0</v>
      </c>
      <c r="AK542">
        <f>IF($C542=AK$1,1,0)</f>
        <v>1</v>
      </c>
      <c r="AL542">
        <f>IF($C542=AL$1,1,0)</f>
        <v>0</v>
      </c>
    </row>
    <row r="543" spans="1:38" x14ac:dyDescent="0.2">
      <c r="A543" s="1" t="s">
        <v>586</v>
      </c>
      <c r="B543" s="2">
        <v>2020</v>
      </c>
      <c r="C543" s="2" t="s">
        <v>19</v>
      </c>
      <c r="D543" s="2">
        <v>159.4</v>
      </c>
      <c r="E543" s="2">
        <v>153</v>
      </c>
      <c r="F543">
        <f>D543*0.01</f>
        <v>1.5940000000000001</v>
      </c>
      <c r="G543" s="15">
        <f>E543*0.453592</f>
        <v>69.399575999999996</v>
      </c>
      <c r="H543" s="16">
        <f t="shared" si="8"/>
        <v>27.3</v>
      </c>
      <c r="I543" t="str">
        <f>IF(H543&lt;=18.5,"Underweight",IF(H543&lt;=24.9,"Healthy weight",IF(H543&lt;=29.9,"Over weight", "Obesity")))</f>
        <v>Over weight</v>
      </c>
      <c r="J543" s="2">
        <v>34</v>
      </c>
      <c r="K543" s="2">
        <v>0</v>
      </c>
      <c r="L543" s="2">
        <v>2</v>
      </c>
      <c r="M543" s="2">
        <v>0</v>
      </c>
      <c r="N543">
        <v>1</v>
      </c>
      <c r="O543">
        <v>0</v>
      </c>
      <c r="P543" s="2">
        <v>3918.21</v>
      </c>
      <c r="R543" s="6">
        <v>514</v>
      </c>
      <c r="S543" s="6">
        <v>5941.8215215444307</v>
      </c>
      <c r="T543" s="6">
        <v>453.80847845556946</v>
      </c>
      <c r="AE543">
        <f>IF($I543=AE$1,1,0)</f>
        <v>1</v>
      </c>
      <c r="AF543">
        <f>IF($I543=AF$1,1,0)</f>
        <v>0</v>
      </c>
      <c r="AG543">
        <f>IF($I543=AG$1,1,0)</f>
        <v>0</v>
      </c>
      <c r="AH543">
        <f>IF($I543=AH$1,1,0)</f>
        <v>0</v>
      </c>
      <c r="AI543">
        <f>IF($C543=AI$1,1,0)</f>
        <v>0</v>
      </c>
      <c r="AJ543">
        <f>IF($C543=AJ$1,1,0)</f>
        <v>1</v>
      </c>
      <c r="AK543">
        <f>IF($C543=AK$1,1,0)</f>
        <v>0</v>
      </c>
      <c r="AL543">
        <f>IF($C543=AL$1,1,0)</f>
        <v>0</v>
      </c>
    </row>
    <row r="544" spans="1:38" x14ac:dyDescent="0.2">
      <c r="A544" s="1" t="s">
        <v>789</v>
      </c>
      <c r="B544" s="2">
        <v>2020</v>
      </c>
      <c r="C544" s="2" t="s">
        <v>11</v>
      </c>
      <c r="D544" s="2">
        <v>184.5</v>
      </c>
      <c r="E544" s="2">
        <v>205</v>
      </c>
      <c r="F544">
        <f>D544*0.01</f>
        <v>1.845</v>
      </c>
      <c r="G544" s="15">
        <f>E544*0.453592</f>
        <v>92.986360000000005</v>
      </c>
      <c r="H544" s="16">
        <f t="shared" si="8"/>
        <v>27.3</v>
      </c>
      <c r="I544" t="str">
        <f>IF(H544&lt;=18.5,"Underweight",IF(H544&lt;=24.9,"Healthy weight",IF(H544&lt;=29.9,"Over weight", "Obesity")))</f>
        <v>Over weight</v>
      </c>
      <c r="J544" s="2">
        <v>43</v>
      </c>
      <c r="K544" s="2">
        <v>1</v>
      </c>
      <c r="L544" s="2">
        <v>1</v>
      </c>
      <c r="M544" s="2">
        <v>1</v>
      </c>
      <c r="N544">
        <v>1</v>
      </c>
      <c r="O544">
        <v>0</v>
      </c>
      <c r="P544" s="2">
        <v>16117.96</v>
      </c>
      <c r="R544" s="6">
        <v>515</v>
      </c>
      <c r="S544" s="6">
        <v>8666.8509178180502</v>
      </c>
      <c r="T544" s="6">
        <v>-5069.6109178180504</v>
      </c>
      <c r="AE544">
        <f>IF($I544=AE$1,1,0)</f>
        <v>1</v>
      </c>
      <c r="AF544">
        <f>IF($I544=AF$1,1,0)</f>
        <v>0</v>
      </c>
      <c r="AG544">
        <f>IF($I544=AG$1,1,0)</f>
        <v>0</v>
      </c>
      <c r="AH544">
        <f>IF($I544=AH$1,1,0)</f>
        <v>0</v>
      </c>
      <c r="AI544">
        <f>IF($C544=AI$1,1,0)</f>
        <v>0</v>
      </c>
      <c r="AJ544">
        <f>IF($C544=AJ$1,1,0)</f>
        <v>0</v>
      </c>
      <c r="AK544">
        <f>IF($C544=AK$1,1,0)</f>
        <v>1</v>
      </c>
      <c r="AL544">
        <f>IF($C544=AL$1,1,0)</f>
        <v>0</v>
      </c>
    </row>
    <row r="545" spans="1:38" x14ac:dyDescent="0.2">
      <c r="A545" s="1" t="s">
        <v>287</v>
      </c>
      <c r="B545" s="2">
        <v>2020</v>
      </c>
      <c r="C545" s="2" t="s">
        <v>19</v>
      </c>
      <c r="D545" s="2">
        <v>171.8</v>
      </c>
      <c r="E545" s="2">
        <v>217</v>
      </c>
      <c r="F545">
        <f>D545*0.01</f>
        <v>1.7180000000000002</v>
      </c>
      <c r="G545" s="15">
        <f>E545*0.453592</f>
        <v>98.429463999999996</v>
      </c>
      <c r="H545" s="16">
        <f t="shared" si="8"/>
        <v>33.299999999999997</v>
      </c>
      <c r="I545" t="str">
        <f>IF(H545&lt;=18.5,"Underweight",IF(H545&lt;=24.9,"Healthy weight",IF(H545&lt;=29.9,"Over weight", "Obesity")))</f>
        <v>Obesity</v>
      </c>
      <c r="J545" s="2">
        <v>25</v>
      </c>
      <c r="K545" s="2">
        <v>0</v>
      </c>
      <c r="L545" s="2">
        <v>0</v>
      </c>
      <c r="M545" s="2">
        <v>0</v>
      </c>
      <c r="N545">
        <v>1</v>
      </c>
      <c r="O545">
        <v>0</v>
      </c>
      <c r="P545" s="2">
        <v>1433.25</v>
      </c>
      <c r="R545" s="6">
        <v>516</v>
      </c>
      <c r="S545" s="6">
        <v>5452.7630615653015</v>
      </c>
      <c r="T545" s="6">
        <v>-1928.9930615653016</v>
      </c>
      <c r="AE545">
        <f>IF($I545=AE$1,1,0)</f>
        <v>0</v>
      </c>
      <c r="AF545">
        <f>IF($I545=AF$1,1,0)</f>
        <v>1</v>
      </c>
      <c r="AG545">
        <f>IF($I545=AG$1,1,0)</f>
        <v>0</v>
      </c>
      <c r="AH545">
        <f>IF($I545=AH$1,1,0)</f>
        <v>0</v>
      </c>
      <c r="AI545">
        <f>IF($C545=AI$1,1,0)</f>
        <v>0</v>
      </c>
      <c r="AJ545">
        <f>IF($C545=AJ$1,1,0)</f>
        <v>1</v>
      </c>
      <c r="AK545">
        <f>IF($C545=AK$1,1,0)</f>
        <v>0</v>
      </c>
      <c r="AL545">
        <f>IF($C545=AL$1,1,0)</f>
        <v>0</v>
      </c>
    </row>
    <row r="546" spans="1:38" x14ac:dyDescent="0.2">
      <c r="A546" s="1" t="s">
        <v>337</v>
      </c>
      <c r="B546" s="2">
        <v>2020</v>
      </c>
      <c r="C546" s="2" t="s">
        <v>26</v>
      </c>
      <c r="D546" s="2">
        <v>186</v>
      </c>
      <c r="E546" s="2">
        <v>254</v>
      </c>
      <c r="F546">
        <f>D546*0.01</f>
        <v>1.86</v>
      </c>
      <c r="G546" s="15">
        <f>E546*0.453592</f>
        <v>115.212368</v>
      </c>
      <c r="H546" s="16">
        <f t="shared" si="8"/>
        <v>33.299999999999997</v>
      </c>
      <c r="I546" t="str">
        <f>IF(H546&lt;=18.5,"Underweight",IF(H546&lt;=24.9,"Healthy weight",IF(H546&lt;=29.9,"Over weight", "Obesity")))</f>
        <v>Obesity</v>
      </c>
      <c r="J546" s="2">
        <v>47</v>
      </c>
      <c r="K546" s="2">
        <v>1</v>
      </c>
      <c r="L546" s="2">
        <v>0</v>
      </c>
      <c r="M546" s="2">
        <v>0</v>
      </c>
      <c r="N546">
        <v>1</v>
      </c>
      <c r="O546">
        <v>1</v>
      </c>
      <c r="P546" s="2">
        <v>6590.51</v>
      </c>
      <c r="R546" s="6">
        <v>517</v>
      </c>
      <c r="S546" s="6">
        <v>16875.178801006659</v>
      </c>
      <c r="T546" s="6">
        <v>-9874.1488010066605</v>
      </c>
      <c r="AE546">
        <f>IF($I546=AE$1,1,0)</f>
        <v>0</v>
      </c>
      <c r="AF546">
        <f>IF($I546=AF$1,1,0)</f>
        <v>1</v>
      </c>
      <c r="AG546">
        <f>IF($I546=AG$1,1,0)</f>
        <v>0</v>
      </c>
      <c r="AH546">
        <f>IF($I546=AH$1,1,0)</f>
        <v>0</v>
      </c>
      <c r="AI546">
        <f>IF($C546=AI$1,1,0)</f>
        <v>1</v>
      </c>
      <c r="AJ546">
        <f>IF($C546=AJ$1,1,0)</f>
        <v>0</v>
      </c>
      <c r="AK546">
        <f>IF($C546=AK$1,1,0)</f>
        <v>0</v>
      </c>
      <c r="AL546">
        <f>IF($C546=AL$1,1,0)</f>
        <v>0</v>
      </c>
    </row>
    <row r="547" spans="1:38" x14ac:dyDescent="0.2">
      <c r="A547" s="1" t="s">
        <v>1299</v>
      </c>
      <c r="B547" s="2">
        <v>2020</v>
      </c>
      <c r="C547" s="2" t="s">
        <v>21</v>
      </c>
      <c r="D547" s="2">
        <v>164.5</v>
      </c>
      <c r="E547" s="2">
        <v>163</v>
      </c>
      <c r="F547">
        <f>D547*0.01</f>
        <v>1.645</v>
      </c>
      <c r="G547" s="15">
        <f>E547*0.453592</f>
        <v>73.935496000000001</v>
      </c>
      <c r="H547" s="16">
        <f t="shared" si="8"/>
        <v>27.3</v>
      </c>
      <c r="I547" t="str">
        <f>IF(H547&lt;=18.5,"Underweight",IF(H547&lt;=24.9,"Healthy weight",IF(H547&lt;=29.9,"Over weight", "Obesity")))</f>
        <v>Over weight</v>
      </c>
      <c r="J547" s="2">
        <v>31</v>
      </c>
      <c r="K547" s="2">
        <v>1</v>
      </c>
      <c r="L547" s="2">
        <v>2</v>
      </c>
      <c r="M547" s="2">
        <v>1</v>
      </c>
      <c r="N547">
        <v>1</v>
      </c>
      <c r="O547">
        <v>0</v>
      </c>
      <c r="P547" s="2">
        <v>7814.98</v>
      </c>
      <c r="R547" s="6">
        <v>518</v>
      </c>
      <c r="S547" s="6">
        <v>3713.327710596277</v>
      </c>
      <c r="T547" s="6">
        <v>-2315.0377105962771</v>
      </c>
      <c r="AE547">
        <f>IF($I547=AE$1,1,0)</f>
        <v>1</v>
      </c>
      <c r="AF547">
        <f>IF($I547=AF$1,1,0)</f>
        <v>0</v>
      </c>
      <c r="AG547">
        <f>IF($I547=AG$1,1,0)</f>
        <v>0</v>
      </c>
      <c r="AH547">
        <f>IF($I547=AH$1,1,0)</f>
        <v>0</v>
      </c>
      <c r="AI547">
        <f>IF($C547=AI$1,1,0)</f>
        <v>0</v>
      </c>
      <c r="AJ547">
        <f>IF($C547=AJ$1,1,0)</f>
        <v>0</v>
      </c>
      <c r="AK547">
        <f>IF($C547=AK$1,1,0)</f>
        <v>0</v>
      </c>
      <c r="AL547">
        <f>IF($C547=AL$1,1,0)</f>
        <v>1</v>
      </c>
    </row>
    <row r="548" spans="1:38" x14ac:dyDescent="0.2">
      <c r="A548" s="1" t="s">
        <v>849</v>
      </c>
      <c r="B548" s="2">
        <v>2020</v>
      </c>
      <c r="C548" s="2" t="s">
        <v>21</v>
      </c>
      <c r="D548" s="2">
        <v>170.8</v>
      </c>
      <c r="E548" s="2">
        <v>214</v>
      </c>
      <c r="F548">
        <f>D548*0.01</f>
        <v>1.7080000000000002</v>
      </c>
      <c r="G548" s="15">
        <f>E548*0.453592</f>
        <v>97.068687999999995</v>
      </c>
      <c r="H548" s="16">
        <f t="shared" si="8"/>
        <v>33.299999999999997</v>
      </c>
      <c r="I548" t="str">
        <f>IF(H548&lt;=18.5,"Underweight",IF(H548&lt;=24.9,"Healthy weight",IF(H548&lt;=29.9,"Over weight", "Obesity")))</f>
        <v>Obesity</v>
      </c>
      <c r="J548" s="2">
        <v>22</v>
      </c>
      <c r="K548" s="2">
        <v>1</v>
      </c>
      <c r="L548" s="2">
        <v>0</v>
      </c>
      <c r="M548" s="2">
        <v>0</v>
      </c>
      <c r="N548">
        <v>1</v>
      </c>
      <c r="O548">
        <v>0</v>
      </c>
      <c r="P548" s="2">
        <v>16735.150000000001</v>
      </c>
      <c r="R548" s="6">
        <v>519</v>
      </c>
      <c r="S548" s="6">
        <v>2439.9026757687616</v>
      </c>
      <c r="T548" s="6">
        <v>-1526.8326757687614</v>
      </c>
      <c r="AE548">
        <f>IF($I548=AE$1,1,0)</f>
        <v>0</v>
      </c>
      <c r="AF548">
        <f>IF($I548=AF$1,1,0)</f>
        <v>1</v>
      </c>
      <c r="AG548">
        <f>IF($I548=AG$1,1,0)</f>
        <v>0</v>
      </c>
      <c r="AH548">
        <f>IF($I548=AH$1,1,0)</f>
        <v>0</v>
      </c>
      <c r="AI548">
        <f>IF($C548=AI$1,1,0)</f>
        <v>0</v>
      </c>
      <c r="AJ548">
        <f>IF($C548=AJ$1,1,0)</f>
        <v>0</v>
      </c>
      <c r="AK548">
        <f>IF($C548=AK$1,1,0)</f>
        <v>0</v>
      </c>
      <c r="AL548">
        <f>IF($C548=AL$1,1,0)</f>
        <v>1</v>
      </c>
    </row>
    <row r="549" spans="1:38" x14ac:dyDescent="0.2">
      <c r="A549" s="1" t="s">
        <v>566</v>
      </c>
      <c r="B549" s="2">
        <v>2020</v>
      </c>
      <c r="C549" s="2" t="s">
        <v>11</v>
      </c>
      <c r="D549" s="2">
        <v>185.7</v>
      </c>
      <c r="E549" s="2">
        <v>134</v>
      </c>
      <c r="F549">
        <f>D549*0.01</f>
        <v>1.857</v>
      </c>
      <c r="G549" s="15">
        <f>E549*0.453592</f>
        <v>60.781328000000002</v>
      </c>
      <c r="H549" s="16">
        <f t="shared" si="8"/>
        <v>17.600000000000001</v>
      </c>
      <c r="I549" t="str">
        <f>IF(H549&lt;=18.5,"Underweight",IF(H549&lt;=24.9,"Healthy weight",IF(H549&lt;=29.9,"Over weight", "Obesity")))</f>
        <v>Underweight</v>
      </c>
      <c r="J549" s="2">
        <v>37</v>
      </c>
      <c r="K549" s="2">
        <v>1</v>
      </c>
      <c r="L549" s="2">
        <v>2</v>
      </c>
      <c r="M549" s="2">
        <v>0</v>
      </c>
      <c r="N549">
        <v>0</v>
      </c>
      <c r="O549">
        <v>0</v>
      </c>
      <c r="P549" s="2">
        <v>3390.24</v>
      </c>
      <c r="R549" s="6">
        <v>520</v>
      </c>
      <c r="S549" s="6">
        <v>8504.2875976666546</v>
      </c>
      <c r="T549" s="6">
        <v>14108.502402333346</v>
      </c>
      <c r="AE549">
        <f>IF($I549=AE$1,1,0)</f>
        <v>0</v>
      </c>
      <c r="AF549">
        <f>IF($I549=AF$1,1,0)</f>
        <v>0</v>
      </c>
      <c r="AG549">
        <f>IF($I549=AG$1,1,0)</f>
        <v>0</v>
      </c>
      <c r="AH549">
        <f>IF($I549=AH$1,1,0)</f>
        <v>1</v>
      </c>
      <c r="AI549">
        <f>IF($C549=AI$1,1,0)</f>
        <v>0</v>
      </c>
      <c r="AJ549">
        <f>IF($C549=AJ$1,1,0)</f>
        <v>0</v>
      </c>
      <c r="AK549">
        <f>IF($C549=AK$1,1,0)</f>
        <v>1</v>
      </c>
      <c r="AL549">
        <f>IF($C549=AL$1,1,0)</f>
        <v>0</v>
      </c>
    </row>
    <row r="550" spans="1:38" x14ac:dyDescent="0.2">
      <c r="A550" s="1" t="s">
        <v>322</v>
      </c>
      <c r="B550" s="2">
        <v>2020</v>
      </c>
      <c r="C550" s="2" t="s">
        <v>19</v>
      </c>
      <c r="D550" s="2">
        <v>165.4</v>
      </c>
      <c r="E550" s="2">
        <v>136</v>
      </c>
      <c r="F550">
        <f>D550*0.01</f>
        <v>1.6540000000000001</v>
      </c>
      <c r="G550" s="15">
        <f>E550*0.453592</f>
        <v>61.688512000000003</v>
      </c>
      <c r="H550" s="16">
        <f t="shared" si="8"/>
        <v>22.5</v>
      </c>
      <c r="I550" t="str">
        <f>IF(H550&lt;=18.5,"Underweight",IF(H550&lt;=24.9,"Healthy weight",IF(H550&lt;=29.9,"Over weight", "Obesity")))</f>
        <v>Healthy weight</v>
      </c>
      <c r="J550" s="2">
        <v>24</v>
      </c>
      <c r="K550" s="2">
        <v>1</v>
      </c>
      <c r="L550" s="2">
        <v>2</v>
      </c>
      <c r="M550" s="2">
        <v>0</v>
      </c>
      <c r="N550">
        <v>0</v>
      </c>
      <c r="O550">
        <v>0</v>
      </c>
      <c r="P550" s="2">
        <v>1584.25</v>
      </c>
      <c r="R550" s="6">
        <v>521</v>
      </c>
      <c r="S550" s="6">
        <v>10732.781408614806</v>
      </c>
      <c r="T550" s="6">
        <v>186.30859138519372</v>
      </c>
      <c r="AE550">
        <f>IF($I550=AE$1,1,0)</f>
        <v>0</v>
      </c>
      <c r="AF550">
        <f>IF($I550=AF$1,1,0)</f>
        <v>0</v>
      </c>
      <c r="AG550">
        <f>IF($I550=AG$1,1,0)</f>
        <v>1</v>
      </c>
      <c r="AH550">
        <f>IF($I550=AH$1,1,0)</f>
        <v>0</v>
      </c>
      <c r="AI550">
        <f>IF($C550=AI$1,1,0)</f>
        <v>0</v>
      </c>
      <c r="AJ550">
        <f>IF($C550=AJ$1,1,0)</f>
        <v>1</v>
      </c>
      <c r="AK550">
        <f>IF($C550=AK$1,1,0)</f>
        <v>0</v>
      </c>
      <c r="AL550">
        <f>IF($C550=AL$1,1,0)</f>
        <v>0</v>
      </c>
    </row>
    <row r="551" spans="1:38" x14ac:dyDescent="0.2">
      <c r="A551" s="1" t="s">
        <v>936</v>
      </c>
      <c r="B551" s="2">
        <v>2020</v>
      </c>
      <c r="C551" s="2" t="s">
        <v>11</v>
      </c>
      <c r="D551" s="2">
        <v>157.9</v>
      </c>
      <c r="E551" s="2">
        <v>183</v>
      </c>
      <c r="F551">
        <f>D551*0.01</f>
        <v>1.5790000000000002</v>
      </c>
      <c r="G551" s="15">
        <f>E551*0.453592</f>
        <v>83.007335999999995</v>
      </c>
      <c r="H551" s="16">
        <f t="shared" si="8"/>
        <v>33.299999999999997</v>
      </c>
      <c r="I551" t="str">
        <f>IF(H551&lt;=18.5,"Underweight",IF(H551&lt;=24.9,"Healthy weight",IF(H551&lt;=29.9,"Over weight", "Obesity")))</f>
        <v>Obesity</v>
      </c>
      <c r="J551" s="2">
        <v>36</v>
      </c>
      <c r="K551" s="2">
        <v>1</v>
      </c>
      <c r="L551" s="2">
        <v>1</v>
      </c>
      <c r="M551" s="2">
        <v>0</v>
      </c>
      <c r="N551">
        <v>1</v>
      </c>
      <c r="O551">
        <v>0</v>
      </c>
      <c r="P551" s="2">
        <v>4168.49</v>
      </c>
      <c r="R551" s="6">
        <v>522</v>
      </c>
      <c r="S551" s="6">
        <v>3239.1785133339154</v>
      </c>
      <c r="T551" s="6">
        <v>-1991.6085133339154</v>
      </c>
      <c r="AE551">
        <f>IF($I551=AE$1,1,0)</f>
        <v>0</v>
      </c>
      <c r="AF551">
        <f>IF($I551=AF$1,1,0)</f>
        <v>1</v>
      </c>
      <c r="AG551">
        <f>IF($I551=AG$1,1,0)</f>
        <v>0</v>
      </c>
      <c r="AH551">
        <f>IF($I551=AH$1,1,0)</f>
        <v>0</v>
      </c>
      <c r="AI551">
        <f>IF($C551=AI$1,1,0)</f>
        <v>0</v>
      </c>
      <c r="AJ551">
        <f>IF($C551=AJ$1,1,0)</f>
        <v>0</v>
      </c>
      <c r="AK551">
        <f>IF($C551=AK$1,1,0)</f>
        <v>1</v>
      </c>
      <c r="AL551">
        <f>IF($C551=AL$1,1,0)</f>
        <v>0</v>
      </c>
    </row>
    <row r="552" spans="1:38" x14ac:dyDescent="0.2">
      <c r="A552" s="1" t="s">
        <v>1017</v>
      </c>
      <c r="B552" s="2">
        <v>2020</v>
      </c>
      <c r="C552" s="2" t="s">
        <v>19</v>
      </c>
      <c r="D552" s="2">
        <v>176.9</v>
      </c>
      <c r="E552" s="2">
        <v>230</v>
      </c>
      <c r="F552">
        <f>D552*0.01</f>
        <v>1.7690000000000001</v>
      </c>
      <c r="G552" s="15">
        <f>E552*0.453592</f>
        <v>104.32616</v>
      </c>
      <c r="H552" s="16">
        <f t="shared" si="8"/>
        <v>33.299999999999997</v>
      </c>
      <c r="I552" t="str">
        <f>IF(H552&lt;=18.5,"Underweight",IF(H552&lt;=24.9,"Healthy weight",IF(H552&lt;=29.9,"Over weight", "Obesity")))</f>
        <v>Obesity</v>
      </c>
      <c r="J552" s="2">
        <v>31</v>
      </c>
      <c r="K552" s="2">
        <v>1</v>
      </c>
      <c r="L552" s="2">
        <v>0</v>
      </c>
      <c r="M552" s="2">
        <v>0</v>
      </c>
      <c r="N552">
        <v>1</v>
      </c>
      <c r="O552">
        <v>0</v>
      </c>
      <c r="P552" s="2">
        <v>4444.0200000000004</v>
      </c>
      <c r="R552" s="6">
        <v>523</v>
      </c>
      <c r="S552" s="6">
        <v>-440.21291530991493</v>
      </c>
      <c r="T552" s="6">
        <v>1698.9929153099149</v>
      </c>
      <c r="AE552">
        <f>IF($I552=AE$1,1,0)</f>
        <v>0</v>
      </c>
      <c r="AF552">
        <f>IF($I552=AF$1,1,0)</f>
        <v>1</v>
      </c>
      <c r="AG552">
        <f>IF($I552=AG$1,1,0)</f>
        <v>0</v>
      </c>
      <c r="AH552">
        <f>IF($I552=AH$1,1,0)</f>
        <v>0</v>
      </c>
      <c r="AI552">
        <f>IF($C552=AI$1,1,0)</f>
        <v>0</v>
      </c>
      <c r="AJ552">
        <f>IF($C552=AJ$1,1,0)</f>
        <v>1</v>
      </c>
      <c r="AK552">
        <f>IF($C552=AK$1,1,0)</f>
        <v>0</v>
      </c>
      <c r="AL552">
        <f>IF($C552=AL$1,1,0)</f>
        <v>0</v>
      </c>
    </row>
    <row r="553" spans="1:38" x14ac:dyDescent="0.2">
      <c r="A553" s="1" t="s">
        <v>1025</v>
      </c>
      <c r="B553" s="2">
        <v>2020</v>
      </c>
      <c r="C553" s="2" t="s">
        <v>11</v>
      </c>
      <c r="D553" s="2">
        <v>167.2</v>
      </c>
      <c r="E553" s="2">
        <v>205</v>
      </c>
      <c r="F553">
        <f>D553*0.01</f>
        <v>1.6719999999999999</v>
      </c>
      <c r="G553" s="15">
        <f>E553*0.453592</f>
        <v>92.986360000000005</v>
      </c>
      <c r="H553" s="16">
        <f t="shared" si="8"/>
        <v>33.299999999999997</v>
      </c>
      <c r="I553" t="str">
        <f>IF(H553&lt;=18.5,"Underweight",IF(H553&lt;=24.9,"Healthy weight",IF(H553&lt;=29.9,"Over weight", "Obesity")))</f>
        <v>Obesity</v>
      </c>
      <c r="J553" s="2">
        <v>44</v>
      </c>
      <c r="K553" s="2">
        <v>0</v>
      </c>
      <c r="L553" s="2">
        <v>1</v>
      </c>
      <c r="M553" s="2">
        <v>0</v>
      </c>
      <c r="N553">
        <v>1</v>
      </c>
      <c r="O553">
        <v>0</v>
      </c>
      <c r="P553" s="2">
        <v>9356.1200000000008</v>
      </c>
      <c r="R553" s="6">
        <v>524</v>
      </c>
      <c r="S553" s="6">
        <v>2905.2062481598441</v>
      </c>
      <c r="T553" s="6">
        <v>553.47375184015573</v>
      </c>
      <c r="AE553">
        <f>IF($I553=AE$1,1,0)</f>
        <v>0</v>
      </c>
      <c r="AF553">
        <f>IF($I553=AF$1,1,0)</f>
        <v>1</v>
      </c>
      <c r="AG553">
        <f>IF($I553=AG$1,1,0)</f>
        <v>0</v>
      </c>
      <c r="AH553">
        <f>IF($I553=AH$1,1,0)</f>
        <v>0</v>
      </c>
      <c r="AI553">
        <f>IF($C553=AI$1,1,0)</f>
        <v>0</v>
      </c>
      <c r="AJ553">
        <f>IF($C553=AJ$1,1,0)</f>
        <v>0</v>
      </c>
      <c r="AK553">
        <f>IF($C553=AK$1,1,0)</f>
        <v>1</v>
      </c>
      <c r="AL553">
        <f>IF($C553=AL$1,1,0)</f>
        <v>0</v>
      </c>
    </row>
    <row r="554" spans="1:38" x14ac:dyDescent="0.2">
      <c r="A554" s="1" t="s">
        <v>1064</v>
      </c>
      <c r="B554" s="2">
        <v>2020</v>
      </c>
      <c r="C554" s="2" t="s">
        <v>21</v>
      </c>
      <c r="D554" s="2">
        <v>155.69999999999999</v>
      </c>
      <c r="E554" s="2">
        <v>178</v>
      </c>
      <c r="F554">
        <f>D554*0.01</f>
        <v>1.5569999999999999</v>
      </c>
      <c r="G554" s="15">
        <f>E554*0.453592</f>
        <v>80.739375999999993</v>
      </c>
      <c r="H554" s="16">
        <f t="shared" si="8"/>
        <v>33.299999999999997</v>
      </c>
      <c r="I554" t="str">
        <f>IF(H554&lt;=18.5,"Underweight",IF(H554&lt;=24.9,"Healthy weight",IF(H554&lt;=29.9,"Over weight", "Obesity")))</f>
        <v>Obesity</v>
      </c>
      <c r="J554" s="2">
        <v>43</v>
      </c>
      <c r="K554" s="2">
        <v>0</v>
      </c>
      <c r="L554" s="2">
        <v>1</v>
      </c>
      <c r="M554" s="2">
        <v>0</v>
      </c>
      <c r="N554">
        <v>1</v>
      </c>
      <c r="O554">
        <v>0</v>
      </c>
      <c r="P554" s="2">
        <v>11404.62</v>
      </c>
      <c r="R554" s="6">
        <v>525</v>
      </c>
      <c r="S554" s="6">
        <v>11213.700987473081</v>
      </c>
      <c r="T554" s="6">
        <v>-1291.8109874730817</v>
      </c>
      <c r="AE554">
        <f>IF($I554=AE$1,1,0)</f>
        <v>0</v>
      </c>
      <c r="AF554">
        <f>IF($I554=AF$1,1,0)</f>
        <v>1</v>
      </c>
      <c r="AG554">
        <f>IF($I554=AG$1,1,0)</f>
        <v>0</v>
      </c>
      <c r="AH554">
        <f>IF($I554=AH$1,1,0)</f>
        <v>0</v>
      </c>
      <c r="AI554">
        <f>IF($C554=AI$1,1,0)</f>
        <v>0</v>
      </c>
      <c r="AJ554">
        <f>IF($C554=AJ$1,1,0)</f>
        <v>0</v>
      </c>
      <c r="AK554">
        <f>IF($C554=AK$1,1,0)</f>
        <v>0</v>
      </c>
      <c r="AL554">
        <f>IF($C554=AL$1,1,0)</f>
        <v>1</v>
      </c>
    </row>
    <row r="555" spans="1:38" x14ac:dyDescent="0.2">
      <c r="A555" s="1" t="s">
        <v>1169</v>
      </c>
      <c r="B555" s="2">
        <v>2020</v>
      </c>
      <c r="C555" s="2" t="s">
        <v>11</v>
      </c>
      <c r="D555" s="2">
        <v>157.9</v>
      </c>
      <c r="E555" s="2">
        <v>183</v>
      </c>
      <c r="F555">
        <f>D555*0.01</f>
        <v>1.5790000000000002</v>
      </c>
      <c r="G555" s="15">
        <f>E555*0.453592</f>
        <v>83.007335999999995</v>
      </c>
      <c r="H555" s="16">
        <f t="shared" si="8"/>
        <v>33.299999999999997</v>
      </c>
      <c r="I555" t="str">
        <f>IF(H555&lt;=18.5,"Underweight",IF(H555&lt;=24.9,"Healthy weight",IF(H555&lt;=29.9,"Over weight", "Obesity")))</f>
        <v>Obesity</v>
      </c>
      <c r="J555" s="2">
        <v>42</v>
      </c>
      <c r="K555" s="2">
        <v>1</v>
      </c>
      <c r="L555" s="2">
        <v>1</v>
      </c>
      <c r="M555" s="2">
        <v>0</v>
      </c>
      <c r="N555">
        <v>1</v>
      </c>
      <c r="O555">
        <v>0</v>
      </c>
      <c r="P555" s="2">
        <v>12401.81</v>
      </c>
      <c r="R555" s="6">
        <v>526</v>
      </c>
      <c r="S555" s="6">
        <v>40.706663548359984</v>
      </c>
      <c r="T555" s="6">
        <v>2023.6233364516399</v>
      </c>
      <c r="AE555">
        <f>IF($I555=AE$1,1,0)</f>
        <v>0</v>
      </c>
      <c r="AF555">
        <f>IF($I555=AF$1,1,0)</f>
        <v>1</v>
      </c>
      <c r="AG555">
        <f>IF($I555=AG$1,1,0)</f>
        <v>0</v>
      </c>
      <c r="AH555">
        <f>IF($I555=AH$1,1,0)</f>
        <v>0</v>
      </c>
      <c r="AI555">
        <f>IF($C555=AI$1,1,0)</f>
        <v>0</v>
      </c>
      <c r="AJ555">
        <f>IF($C555=AJ$1,1,0)</f>
        <v>0</v>
      </c>
      <c r="AK555">
        <f>IF($C555=AK$1,1,0)</f>
        <v>1</v>
      </c>
      <c r="AL555">
        <f>IF($C555=AL$1,1,0)</f>
        <v>0</v>
      </c>
    </row>
    <row r="556" spans="1:38" x14ac:dyDescent="0.2">
      <c r="A556" s="1" t="s">
        <v>97</v>
      </c>
      <c r="B556" s="2">
        <v>2020</v>
      </c>
      <c r="C556" s="2" t="s">
        <v>11</v>
      </c>
      <c r="D556" s="2">
        <v>166.5</v>
      </c>
      <c r="E556" s="2">
        <v>204</v>
      </c>
      <c r="F556">
        <f>D556*0.01</f>
        <v>1.665</v>
      </c>
      <c r="G556" s="15">
        <f>E556*0.453592</f>
        <v>92.532768000000004</v>
      </c>
      <c r="H556" s="16">
        <f t="shared" si="8"/>
        <v>33.4</v>
      </c>
      <c r="I556" t="str">
        <f>IF(H556&lt;=18.5,"Underweight",IF(H556&lt;=24.9,"Healthy weight",IF(H556&lt;=29.9,"Over weight", "Obesity")))</f>
        <v>Obesity</v>
      </c>
      <c r="J556" s="2">
        <v>41</v>
      </c>
      <c r="K556" s="2">
        <v>0</v>
      </c>
      <c r="L556" s="2">
        <v>0</v>
      </c>
      <c r="M556" s="2">
        <v>0</v>
      </c>
      <c r="N556">
        <v>1</v>
      </c>
      <c r="O556">
        <v>0</v>
      </c>
      <c r="P556" s="2">
        <v>8594.09</v>
      </c>
      <c r="R556" s="6">
        <v>527</v>
      </c>
      <c r="S556" s="6">
        <v>-1566.6906364532269</v>
      </c>
      <c r="T556" s="6">
        <v>2163.630636453227</v>
      </c>
      <c r="AE556">
        <f>IF($I556=AE$1,1,0)</f>
        <v>0</v>
      </c>
      <c r="AF556">
        <f>IF($I556=AF$1,1,0)</f>
        <v>1</v>
      </c>
      <c r="AG556">
        <f>IF($I556=AG$1,1,0)</f>
        <v>0</v>
      </c>
      <c r="AH556">
        <f>IF($I556=AH$1,1,0)</f>
        <v>0</v>
      </c>
      <c r="AI556">
        <f>IF($C556=AI$1,1,0)</f>
        <v>0</v>
      </c>
      <c r="AJ556">
        <f>IF($C556=AJ$1,1,0)</f>
        <v>0</v>
      </c>
      <c r="AK556">
        <f>IF($C556=AK$1,1,0)</f>
        <v>1</v>
      </c>
      <c r="AL556">
        <f>IF($C556=AL$1,1,0)</f>
        <v>0</v>
      </c>
    </row>
    <row r="557" spans="1:38" x14ac:dyDescent="0.2">
      <c r="A557" s="1" t="s">
        <v>574</v>
      </c>
      <c r="B557" s="2">
        <v>2020</v>
      </c>
      <c r="C557" s="2" t="s">
        <v>11</v>
      </c>
      <c r="D557" s="2">
        <v>167.7</v>
      </c>
      <c r="E557" s="2">
        <v>107</v>
      </c>
      <c r="F557">
        <f>D557*0.01</f>
        <v>1.6769999999999998</v>
      </c>
      <c r="G557" s="15">
        <f>E557*0.453592</f>
        <v>48.534343999999997</v>
      </c>
      <c r="H557" s="16">
        <f t="shared" si="8"/>
        <v>17.3</v>
      </c>
      <c r="I557" t="str">
        <f>IF(H557&lt;=18.5,"Underweight",IF(H557&lt;=24.9,"Healthy weight",IF(H557&lt;=29.9,"Over weight", "Obesity")))</f>
        <v>Underweight</v>
      </c>
      <c r="J557" s="2">
        <v>40</v>
      </c>
      <c r="K557" s="2">
        <v>0</v>
      </c>
      <c r="L557" s="2">
        <v>0</v>
      </c>
      <c r="M557" s="2">
        <v>0</v>
      </c>
      <c r="N557">
        <v>0</v>
      </c>
      <c r="O557">
        <v>0</v>
      </c>
      <c r="P557" s="2">
        <v>6883.7</v>
      </c>
      <c r="R557" s="6">
        <v>528</v>
      </c>
      <c r="S557" s="6">
        <v>14009.972472644749</v>
      </c>
      <c r="T557" s="6">
        <v>-6464.4724726447494</v>
      </c>
      <c r="AE557">
        <f>IF($I557=AE$1,1,0)</f>
        <v>0</v>
      </c>
      <c r="AF557">
        <f>IF($I557=AF$1,1,0)</f>
        <v>0</v>
      </c>
      <c r="AG557">
        <f>IF($I557=AG$1,1,0)</f>
        <v>0</v>
      </c>
      <c r="AH557">
        <f>IF($I557=AH$1,1,0)</f>
        <v>1</v>
      </c>
      <c r="AI557">
        <f>IF($C557=AI$1,1,0)</f>
        <v>0</v>
      </c>
      <c r="AJ557">
        <f>IF($C557=AJ$1,1,0)</f>
        <v>0</v>
      </c>
      <c r="AK557">
        <f>IF($C557=AK$1,1,0)</f>
        <v>1</v>
      </c>
      <c r="AL557">
        <f>IF($C557=AL$1,1,0)</f>
        <v>0</v>
      </c>
    </row>
    <row r="558" spans="1:38" x14ac:dyDescent="0.2">
      <c r="A558" s="1" t="s">
        <v>1260</v>
      </c>
      <c r="B558" s="2">
        <v>2020</v>
      </c>
      <c r="C558" s="2" t="s">
        <v>19</v>
      </c>
      <c r="D558" s="2">
        <v>167.2</v>
      </c>
      <c r="E558" s="2">
        <v>139</v>
      </c>
      <c r="F558">
        <f>D558*0.01</f>
        <v>1.6719999999999999</v>
      </c>
      <c r="G558" s="15">
        <f>E558*0.453592</f>
        <v>63.049287999999997</v>
      </c>
      <c r="H558" s="16">
        <f t="shared" si="8"/>
        <v>22.6</v>
      </c>
      <c r="I558" t="str">
        <f>IF(H558&lt;=18.5,"Underweight",IF(H558&lt;=24.9,"Healthy weight",IF(H558&lt;=29.9,"Over weight", "Obesity")))</f>
        <v>Healthy weight</v>
      </c>
      <c r="J558" s="2">
        <v>23</v>
      </c>
      <c r="K558" s="2">
        <v>1</v>
      </c>
      <c r="L558" s="2">
        <v>0</v>
      </c>
      <c r="M558" s="2">
        <v>0</v>
      </c>
      <c r="N558">
        <v>0</v>
      </c>
      <c r="O558">
        <v>0</v>
      </c>
      <c r="P558" s="2">
        <v>983.74</v>
      </c>
      <c r="R558" s="6">
        <v>529</v>
      </c>
      <c r="S558" s="6">
        <v>7065.5004850270707</v>
      </c>
      <c r="T558" s="6">
        <v>20897.559514972931</v>
      </c>
      <c r="AE558">
        <f>IF($I558=AE$1,1,0)</f>
        <v>0</v>
      </c>
      <c r="AF558">
        <f>IF($I558=AF$1,1,0)</f>
        <v>0</v>
      </c>
      <c r="AG558">
        <f>IF($I558=AG$1,1,0)</f>
        <v>1</v>
      </c>
      <c r="AH558">
        <f>IF($I558=AH$1,1,0)</f>
        <v>0</v>
      </c>
      <c r="AI558">
        <f>IF($C558=AI$1,1,0)</f>
        <v>0</v>
      </c>
      <c r="AJ558">
        <f>IF($C558=AJ$1,1,0)</f>
        <v>1</v>
      </c>
      <c r="AK558">
        <f>IF($C558=AK$1,1,0)</f>
        <v>0</v>
      </c>
      <c r="AL558">
        <f>IF($C558=AL$1,1,0)</f>
        <v>0</v>
      </c>
    </row>
    <row r="559" spans="1:38" x14ac:dyDescent="0.2">
      <c r="A559" s="1" t="s">
        <v>215</v>
      </c>
      <c r="B559" s="2">
        <v>2020</v>
      </c>
      <c r="C559" s="2" t="s">
        <v>21</v>
      </c>
      <c r="D559" s="2">
        <v>170.6</v>
      </c>
      <c r="E559" s="2">
        <v>214</v>
      </c>
      <c r="F559">
        <f>D559*0.01</f>
        <v>1.706</v>
      </c>
      <c r="G559" s="15">
        <f>E559*0.453592</f>
        <v>97.068687999999995</v>
      </c>
      <c r="H559" s="16">
        <f t="shared" si="8"/>
        <v>33.4</v>
      </c>
      <c r="I559" t="str">
        <f>IF(H559&lt;=18.5,"Underweight",IF(H559&lt;=24.9,"Healthy weight",IF(H559&lt;=29.9,"Over weight", "Obesity")))</f>
        <v>Obesity</v>
      </c>
      <c r="J559" s="2">
        <v>25</v>
      </c>
      <c r="K559" s="2">
        <v>0</v>
      </c>
      <c r="L559" s="2">
        <v>2</v>
      </c>
      <c r="M559" s="2">
        <v>1</v>
      </c>
      <c r="N559">
        <v>1</v>
      </c>
      <c r="O559">
        <v>0</v>
      </c>
      <c r="P559" s="2">
        <v>24335.03</v>
      </c>
      <c r="R559" s="6">
        <v>530</v>
      </c>
      <c r="S559" s="6">
        <v>3394.9714518893988</v>
      </c>
      <c r="T559" s="6">
        <v>-1972.2414518893988</v>
      </c>
      <c r="AE559">
        <f>IF($I559=AE$1,1,0)</f>
        <v>0</v>
      </c>
      <c r="AF559">
        <f>IF($I559=AF$1,1,0)</f>
        <v>1</v>
      </c>
      <c r="AG559">
        <f>IF($I559=AG$1,1,0)</f>
        <v>0</v>
      </c>
      <c r="AH559">
        <f>IF($I559=AH$1,1,0)</f>
        <v>0</v>
      </c>
      <c r="AI559">
        <f>IF($C559=AI$1,1,0)</f>
        <v>0</v>
      </c>
      <c r="AJ559">
        <f>IF($C559=AJ$1,1,0)</f>
        <v>0</v>
      </c>
      <c r="AK559">
        <f>IF($C559=AK$1,1,0)</f>
        <v>0</v>
      </c>
      <c r="AL559">
        <f>IF($C559=AL$1,1,0)</f>
        <v>1</v>
      </c>
    </row>
    <row r="560" spans="1:38" x14ac:dyDescent="0.2">
      <c r="A560" s="1" t="s">
        <v>233</v>
      </c>
      <c r="B560" s="2">
        <v>2020</v>
      </c>
      <c r="C560" s="2" t="s">
        <v>19</v>
      </c>
      <c r="D560" s="2">
        <v>171.3</v>
      </c>
      <c r="E560" s="2">
        <v>216</v>
      </c>
      <c r="F560">
        <f>D560*0.01</f>
        <v>1.7130000000000001</v>
      </c>
      <c r="G560" s="15">
        <f>E560*0.453592</f>
        <v>97.975871999999995</v>
      </c>
      <c r="H560" s="16">
        <f t="shared" si="8"/>
        <v>33.4</v>
      </c>
      <c r="I560" t="str">
        <f>IF(H560&lt;=18.5,"Underweight",IF(H560&lt;=24.9,"Healthy weight",IF(H560&lt;=29.9,"Over weight", "Obesity")))</f>
        <v>Obesity</v>
      </c>
      <c r="J560" s="2">
        <v>36</v>
      </c>
      <c r="K560" s="2">
        <v>1</v>
      </c>
      <c r="L560" s="2">
        <v>1</v>
      </c>
      <c r="M560" s="2">
        <v>0</v>
      </c>
      <c r="N560">
        <v>1</v>
      </c>
      <c r="O560">
        <v>0</v>
      </c>
      <c r="P560" s="2">
        <v>6683.8</v>
      </c>
      <c r="R560" s="6">
        <v>531</v>
      </c>
      <c r="S560" s="6">
        <v>10111.68489766824</v>
      </c>
      <c r="T560" s="6">
        <v>-2242.2448976682399</v>
      </c>
      <c r="AE560">
        <f>IF($I560=AE$1,1,0)</f>
        <v>0</v>
      </c>
      <c r="AF560">
        <f>IF($I560=AF$1,1,0)</f>
        <v>1</v>
      </c>
      <c r="AG560">
        <f>IF($I560=AG$1,1,0)</f>
        <v>0</v>
      </c>
      <c r="AH560">
        <f>IF($I560=AH$1,1,0)</f>
        <v>0</v>
      </c>
      <c r="AI560">
        <f>IF($C560=AI$1,1,0)</f>
        <v>0</v>
      </c>
      <c r="AJ560">
        <f>IF($C560=AJ$1,1,0)</f>
        <v>1</v>
      </c>
      <c r="AK560">
        <f>IF($C560=AK$1,1,0)</f>
        <v>0</v>
      </c>
      <c r="AL560">
        <f>IF($C560=AL$1,1,0)</f>
        <v>0</v>
      </c>
    </row>
    <row r="561" spans="1:38" x14ac:dyDescent="0.2">
      <c r="A561" s="1" t="s">
        <v>294</v>
      </c>
      <c r="B561" s="2">
        <v>2020</v>
      </c>
      <c r="C561" s="2" t="s">
        <v>11</v>
      </c>
      <c r="D561" s="2">
        <v>196.3</v>
      </c>
      <c r="E561" s="2">
        <v>284</v>
      </c>
      <c r="F561">
        <f>D561*0.01</f>
        <v>1.9630000000000001</v>
      </c>
      <c r="G561" s="15">
        <f>E561*0.453592</f>
        <v>128.82012800000001</v>
      </c>
      <c r="H561" s="16">
        <f t="shared" si="8"/>
        <v>33.4</v>
      </c>
      <c r="I561" t="str">
        <f>IF(H561&lt;=18.5,"Underweight",IF(H561&lt;=24.9,"Healthy weight",IF(H561&lt;=29.9,"Over weight", "Obesity")))</f>
        <v>Obesity</v>
      </c>
      <c r="J561" s="2">
        <v>41</v>
      </c>
      <c r="K561" s="2">
        <v>1</v>
      </c>
      <c r="L561" s="2">
        <v>0</v>
      </c>
      <c r="M561" s="2">
        <v>0</v>
      </c>
      <c r="N561">
        <v>1</v>
      </c>
      <c r="O561">
        <v>0</v>
      </c>
      <c r="P561" s="2">
        <v>6716.54</v>
      </c>
      <c r="R561" s="6">
        <v>532</v>
      </c>
      <c r="S561" s="6">
        <v>6275.793786718501</v>
      </c>
      <c r="T561" s="6">
        <v>-246.93378671850132</v>
      </c>
      <c r="AE561">
        <f>IF($I561=AE$1,1,0)</f>
        <v>0</v>
      </c>
      <c r="AF561">
        <f>IF($I561=AF$1,1,0)</f>
        <v>1</v>
      </c>
      <c r="AG561">
        <f>IF($I561=AG$1,1,0)</f>
        <v>0</v>
      </c>
      <c r="AH561">
        <f>IF($I561=AH$1,1,0)</f>
        <v>0</v>
      </c>
      <c r="AI561">
        <f>IF($C561=AI$1,1,0)</f>
        <v>0</v>
      </c>
      <c r="AJ561">
        <f>IF($C561=AJ$1,1,0)</f>
        <v>0</v>
      </c>
      <c r="AK561">
        <f>IF($C561=AK$1,1,0)</f>
        <v>1</v>
      </c>
      <c r="AL561">
        <f>IF($C561=AL$1,1,0)</f>
        <v>0</v>
      </c>
    </row>
    <row r="562" spans="1:38" x14ac:dyDescent="0.2">
      <c r="A562" s="1" t="s">
        <v>400</v>
      </c>
      <c r="B562" s="2">
        <v>2020</v>
      </c>
      <c r="C562" s="2" t="s">
        <v>21</v>
      </c>
      <c r="D562" s="2">
        <v>174.3</v>
      </c>
      <c r="E562" s="2">
        <v>183</v>
      </c>
      <c r="F562">
        <f>D562*0.01</f>
        <v>1.7430000000000001</v>
      </c>
      <c r="G562" s="15">
        <f>E562*0.453592</f>
        <v>83.007335999999995</v>
      </c>
      <c r="H562" s="16">
        <f t="shared" si="8"/>
        <v>27.3</v>
      </c>
      <c r="I562" t="str">
        <f>IF(H562&lt;=18.5,"Underweight",IF(H562&lt;=24.9,"Healthy weight",IF(H562&lt;=29.9,"Over weight", "Obesity")))</f>
        <v>Over weight</v>
      </c>
      <c r="J562" s="2">
        <v>28</v>
      </c>
      <c r="K562" s="2">
        <v>1</v>
      </c>
      <c r="L562" s="2">
        <v>2</v>
      </c>
      <c r="M562" s="2">
        <v>0</v>
      </c>
      <c r="N562">
        <v>1</v>
      </c>
      <c r="O562">
        <v>0</v>
      </c>
      <c r="P562" s="2">
        <v>2256.67</v>
      </c>
      <c r="R562" s="6">
        <v>533</v>
      </c>
      <c r="S562" s="6">
        <v>8985.2071765249275</v>
      </c>
      <c r="T562" s="6">
        <v>-2594.4771765249279</v>
      </c>
      <c r="AE562">
        <f>IF($I562=AE$1,1,0)</f>
        <v>1</v>
      </c>
      <c r="AF562">
        <f>IF($I562=AF$1,1,0)</f>
        <v>0</v>
      </c>
      <c r="AG562">
        <f>IF($I562=AG$1,1,0)</f>
        <v>0</v>
      </c>
      <c r="AH562">
        <f>IF($I562=AH$1,1,0)</f>
        <v>0</v>
      </c>
      <c r="AI562">
        <f>IF($C562=AI$1,1,0)</f>
        <v>0</v>
      </c>
      <c r="AJ562">
        <f>IF($C562=AJ$1,1,0)</f>
        <v>0</v>
      </c>
      <c r="AK562">
        <f>IF($C562=AK$1,1,0)</f>
        <v>0</v>
      </c>
      <c r="AL562">
        <f>IF($C562=AL$1,1,0)</f>
        <v>1</v>
      </c>
    </row>
    <row r="563" spans="1:38" x14ac:dyDescent="0.2">
      <c r="A563" s="1" t="s">
        <v>303</v>
      </c>
      <c r="B563" s="2">
        <v>2020</v>
      </c>
      <c r="C563" s="2" t="s">
        <v>26</v>
      </c>
      <c r="D563" s="2">
        <v>158.6</v>
      </c>
      <c r="E563" s="2">
        <v>185</v>
      </c>
      <c r="F563">
        <f>D563*0.01</f>
        <v>1.5860000000000001</v>
      </c>
      <c r="G563" s="15">
        <f>E563*0.453592</f>
        <v>83.914519999999996</v>
      </c>
      <c r="H563" s="16">
        <f t="shared" si="8"/>
        <v>33.4</v>
      </c>
      <c r="I563" t="str">
        <f>IF(H563&lt;=18.5,"Underweight",IF(H563&lt;=24.9,"Healthy weight",IF(H563&lt;=29.9,"Over weight", "Obesity")))</f>
        <v>Obesity</v>
      </c>
      <c r="J563" s="2">
        <v>33</v>
      </c>
      <c r="K563" s="2">
        <v>0</v>
      </c>
      <c r="L563" s="2">
        <v>0</v>
      </c>
      <c r="M563" s="2">
        <v>0</v>
      </c>
      <c r="N563">
        <v>1</v>
      </c>
      <c r="O563">
        <v>1</v>
      </c>
      <c r="P563" s="2">
        <v>4146.3900000000003</v>
      </c>
      <c r="R563" s="6">
        <v>534</v>
      </c>
      <c r="S563" s="6">
        <v>2268.4937307460868</v>
      </c>
      <c r="T563" s="6">
        <v>-980.72373074608686</v>
      </c>
      <c r="AE563">
        <f>IF($I563=AE$1,1,0)</f>
        <v>0</v>
      </c>
      <c r="AF563">
        <f>IF($I563=AF$1,1,0)</f>
        <v>1</v>
      </c>
      <c r="AG563">
        <f>IF($I563=AG$1,1,0)</f>
        <v>0</v>
      </c>
      <c r="AH563">
        <f>IF($I563=AH$1,1,0)</f>
        <v>0</v>
      </c>
      <c r="AI563">
        <f>IF($C563=AI$1,1,0)</f>
        <v>1</v>
      </c>
      <c r="AJ563">
        <f>IF($C563=AJ$1,1,0)</f>
        <v>0</v>
      </c>
      <c r="AK563">
        <f>IF($C563=AK$1,1,0)</f>
        <v>0</v>
      </c>
      <c r="AL563">
        <f>IF($C563=AL$1,1,0)</f>
        <v>0</v>
      </c>
    </row>
    <row r="564" spans="1:38" x14ac:dyDescent="0.2">
      <c r="A564" s="1" t="s">
        <v>684</v>
      </c>
      <c r="B564" s="2">
        <v>2020</v>
      </c>
      <c r="C564" s="2" t="s">
        <v>11</v>
      </c>
      <c r="D564" s="2">
        <v>167</v>
      </c>
      <c r="E564" s="2">
        <v>168</v>
      </c>
      <c r="F564">
        <f>D564*0.01</f>
        <v>1.67</v>
      </c>
      <c r="G564" s="15">
        <f>E564*0.453592</f>
        <v>76.203456000000003</v>
      </c>
      <c r="H564" s="16">
        <f t="shared" si="8"/>
        <v>27.3</v>
      </c>
      <c r="I564" t="str">
        <f>IF(H564&lt;=18.5,"Underweight",IF(H564&lt;=24.9,"Healthy weight",IF(H564&lt;=29.9,"Over weight", "Obesity")))</f>
        <v>Over weight</v>
      </c>
      <c r="J564" s="2">
        <v>32</v>
      </c>
      <c r="K564" s="2">
        <v>1</v>
      </c>
      <c r="L564" s="2">
        <v>0</v>
      </c>
      <c r="M564" s="2">
        <v>1</v>
      </c>
      <c r="N564">
        <v>1</v>
      </c>
      <c r="O564">
        <v>0</v>
      </c>
      <c r="P564" s="2">
        <v>7940.98</v>
      </c>
      <c r="R564" s="6">
        <v>535</v>
      </c>
      <c r="S564" s="6">
        <v>13613.603743443909</v>
      </c>
      <c r="T564" s="6">
        <v>945.78625655608994</v>
      </c>
      <c r="AE564">
        <f>IF($I564=AE$1,1,0)</f>
        <v>1</v>
      </c>
      <c r="AF564">
        <f>IF($I564=AF$1,1,0)</f>
        <v>0</v>
      </c>
      <c r="AG564">
        <f>IF($I564=AG$1,1,0)</f>
        <v>0</v>
      </c>
      <c r="AH564">
        <f>IF($I564=AH$1,1,0)</f>
        <v>0</v>
      </c>
      <c r="AI564">
        <f>IF($C564=AI$1,1,0)</f>
        <v>0</v>
      </c>
      <c r="AJ564">
        <f>IF($C564=AJ$1,1,0)</f>
        <v>0</v>
      </c>
      <c r="AK564">
        <f>IF($C564=AK$1,1,0)</f>
        <v>1</v>
      </c>
      <c r="AL564">
        <f>IF($C564=AL$1,1,0)</f>
        <v>0</v>
      </c>
    </row>
    <row r="565" spans="1:38" x14ac:dyDescent="0.2">
      <c r="A565" s="1" t="s">
        <v>307</v>
      </c>
      <c r="B565" s="2">
        <v>2020</v>
      </c>
      <c r="C565" s="2" t="s">
        <v>11</v>
      </c>
      <c r="D565" s="2">
        <v>154.69999999999999</v>
      </c>
      <c r="E565" s="2">
        <v>119</v>
      </c>
      <c r="F565">
        <f>D565*0.01</f>
        <v>1.5469999999999999</v>
      </c>
      <c r="G565" s="15">
        <f>E565*0.453592</f>
        <v>53.977448000000003</v>
      </c>
      <c r="H565" s="16">
        <f t="shared" si="8"/>
        <v>22.6</v>
      </c>
      <c r="I565" t="str">
        <f>IF(H565&lt;=18.5,"Underweight",IF(H565&lt;=24.9,"Healthy weight",IF(H565&lt;=29.9,"Over weight", "Obesity")))</f>
        <v>Healthy weight</v>
      </c>
      <c r="J565" s="2">
        <v>51</v>
      </c>
      <c r="K565" s="2">
        <v>1</v>
      </c>
      <c r="L565" s="2">
        <v>0</v>
      </c>
      <c r="M565" s="2">
        <v>0</v>
      </c>
      <c r="N565">
        <v>0</v>
      </c>
      <c r="O565">
        <v>0</v>
      </c>
      <c r="P565" s="2">
        <v>5759.63</v>
      </c>
      <c r="R565" s="6">
        <v>536</v>
      </c>
      <c r="S565" s="6">
        <v>3223.5625068667232</v>
      </c>
      <c r="T565" s="6">
        <v>-1932.0525068667232</v>
      </c>
      <c r="AE565">
        <f>IF($I565=AE$1,1,0)</f>
        <v>0</v>
      </c>
      <c r="AF565">
        <f>IF($I565=AF$1,1,0)</f>
        <v>0</v>
      </c>
      <c r="AG565">
        <f>IF($I565=AG$1,1,0)</f>
        <v>1</v>
      </c>
      <c r="AH565">
        <f>IF($I565=AH$1,1,0)</f>
        <v>0</v>
      </c>
      <c r="AI565">
        <f>IF($C565=AI$1,1,0)</f>
        <v>0</v>
      </c>
      <c r="AJ565">
        <f>IF($C565=AJ$1,1,0)</f>
        <v>0</v>
      </c>
      <c r="AK565">
        <f>IF($C565=AK$1,1,0)</f>
        <v>1</v>
      </c>
      <c r="AL565">
        <f>IF($C565=AL$1,1,0)</f>
        <v>0</v>
      </c>
    </row>
    <row r="566" spans="1:38" x14ac:dyDescent="0.2">
      <c r="A566" s="1" t="s">
        <v>583</v>
      </c>
      <c r="B566" s="2">
        <v>2020</v>
      </c>
      <c r="C566" s="2" t="s">
        <v>26</v>
      </c>
      <c r="D566" s="2">
        <v>165</v>
      </c>
      <c r="E566" s="2">
        <v>104</v>
      </c>
      <c r="F566">
        <f>D566*0.01</f>
        <v>1.6500000000000001</v>
      </c>
      <c r="G566" s="15">
        <f>E566*0.453592</f>
        <v>47.173568000000003</v>
      </c>
      <c r="H566" s="16">
        <f t="shared" si="8"/>
        <v>17.3</v>
      </c>
      <c r="I566" t="str">
        <f>IF(H566&lt;=18.5,"Underweight",IF(H566&lt;=24.9,"Healthy weight",IF(H566&lt;=29.9,"Over weight", "Obesity")))</f>
        <v>Underweight</v>
      </c>
      <c r="J566" s="2">
        <v>31</v>
      </c>
      <c r="K566" s="2">
        <v>1</v>
      </c>
      <c r="L566" s="2">
        <v>0</v>
      </c>
      <c r="M566" s="2">
        <v>0</v>
      </c>
      <c r="N566">
        <v>0</v>
      </c>
      <c r="O566">
        <v>1</v>
      </c>
      <c r="P566" s="2">
        <v>20191.91</v>
      </c>
      <c r="R566" s="6">
        <v>537</v>
      </c>
      <c r="S566" s="6">
        <v>14646.684990058508</v>
      </c>
      <c r="T566" s="6">
        <v>-528.71499005850819</v>
      </c>
      <c r="AE566">
        <f>IF($I566=AE$1,1,0)</f>
        <v>0</v>
      </c>
      <c r="AF566">
        <f>IF($I566=AF$1,1,0)</f>
        <v>0</v>
      </c>
      <c r="AG566">
        <f>IF($I566=AG$1,1,0)</f>
        <v>0</v>
      </c>
      <c r="AH566">
        <f>IF($I566=AH$1,1,0)</f>
        <v>1</v>
      </c>
      <c r="AI566">
        <f>IF($C566=AI$1,1,0)</f>
        <v>1</v>
      </c>
      <c r="AJ566">
        <f>IF($C566=AJ$1,1,0)</f>
        <v>0</v>
      </c>
      <c r="AK566">
        <f>IF($C566=AK$1,1,0)</f>
        <v>0</v>
      </c>
      <c r="AL566">
        <f>IF($C566=AL$1,1,0)</f>
        <v>0</v>
      </c>
    </row>
    <row r="567" spans="1:38" x14ac:dyDescent="0.2">
      <c r="A567" s="1" t="s">
        <v>490</v>
      </c>
      <c r="B567" s="2">
        <v>2020</v>
      </c>
      <c r="C567" s="2" t="s">
        <v>19</v>
      </c>
      <c r="D567" s="2">
        <v>164.1</v>
      </c>
      <c r="E567" s="2">
        <v>198</v>
      </c>
      <c r="F567">
        <f>D567*0.01</f>
        <v>1.641</v>
      </c>
      <c r="G567" s="15">
        <f>E567*0.453592</f>
        <v>89.811216000000002</v>
      </c>
      <c r="H567" s="16">
        <f t="shared" si="8"/>
        <v>33.4</v>
      </c>
      <c r="I567" t="str">
        <f>IF(H567&lt;=18.5,"Underweight",IF(H567&lt;=24.9,"Healthy weight",IF(H567&lt;=29.9,"Over weight", "Obesity")))</f>
        <v>Obesity</v>
      </c>
      <c r="J567" s="2">
        <v>34</v>
      </c>
      <c r="K567" s="2">
        <v>0</v>
      </c>
      <c r="L567" s="2">
        <v>2</v>
      </c>
      <c r="M567" s="2">
        <v>0</v>
      </c>
      <c r="N567">
        <v>1</v>
      </c>
      <c r="O567">
        <v>0</v>
      </c>
      <c r="P567" s="2">
        <v>4953.9799999999996</v>
      </c>
      <c r="R567" s="6">
        <v>538</v>
      </c>
      <c r="S567" s="6">
        <v>5149.316065575189</v>
      </c>
      <c r="T567" s="6">
        <v>434.74393442481141</v>
      </c>
      <c r="AE567">
        <f>IF($I567=AE$1,1,0)</f>
        <v>0</v>
      </c>
      <c r="AF567">
        <f>IF($I567=AF$1,1,0)</f>
        <v>1</v>
      </c>
      <c r="AG567">
        <f>IF($I567=AG$1,1,0)</f>
        <v>0</v>
      </c>
      <c r="AH567">
        <f>IF($I567=AH$1,1,0)</f>
        <v>0</v>
      </c>
      <c r="AI567">
        <f>IF($C567=AI$1,1,0)</f>
        <v>0</v>
      </c>
      <c r="AJ567">
        <f>IF($C567=AJ$1,1,0)</f>
        <v>1</v>
      </c>
      <c r="AK567">
        <f>IF($C567=AK$1,1,0)</f>
        <v>0</v>
      </c>
      <c r="AL567">
        <f>IF($C567=AL$1,1,0)</f>
        <v>0</v>
      </c>
    </row>
    <row r="568" spans="1:38" x14ac:dyDescent="0.2">
      <c r="A568" s="1" t="s">
        <v>601</v>
      </c>
      <c r="B568" s="2">
        <v>2020</v>
      </c>
      <c r="C568" s="2" t="s">
        <v>19</v>
      </c>
      <c r="D568" s="2">
        <v>166.8</v>
      </c>
      <c r="E568" s="2">
        <v>205</v>
      </c>
      <c r="F568">
        <f>D568*0.01</f>
        <v>1.6680000000000001</v>
      </c>
      <c r="G568" s="15">
        <f>E568*0.453592</f>
        <v>92.986360000000005</v>
      </c>
      <c r="H568" s="16">
        <f t="shared" si="8"/>
        <v>33.4</v>
      </c>
      <c r="I568" t="str">
        <f>IF(H568&lt;=18.5,"Underweight",IF(H568&lt;=24.9,"Healthy weight",IF(H568&lt;=29.9,"Over weight", "Obesity")))</f>
        <v>Obesity</v>
      </c>
      <c r="J568" s="2">
        <v>31</v>
      </c>
      <c r="K568" s="2">
        <v>0</v>
      </c>
      <c r="L568" s="2">
        <v>1</v>
      </c>
      <c r="M568" s="2">
        <v>0</v>
      </c>
      <c r="N568">
        <v>1</v>
      </c>
      <c r="O568">
        <v>0</v>
      </c>
      <c r="P568" s="2">
        <v>3116.26</v>
      </c>
      <c r="R568" s="6">
        <v>539</v>
      </c>
      <c r="S568" s="6">
        <v>8504.2875976666546</v>
      </c>
      <c r="T568" s="6">
        <v>-3282.9075976666545</v>
      </c>
      <c r="AE568">
        <f>IF($I568=AE$1,1,0)</f>
        <v>0</v>
      </c>
      <c r="AF568">
        <f>IF($I568=AF$1,1,0)</f>
        <v>1</v>
      </c>
      <c r="AG568">
        <f>IF($I568=AG$1,1,0)</f>
        <v>0</v>
      </c>
      <c r="AH568">
        <f>IF($I568=AH$1,1,0)</f>
        <v>0</v>
      </c>
      <c r="AI568">
        <f>IF($C568=AI$1,1,0)</f>
        <v>0</v>
      </c>
      <c r="AJ568">
        <f>IF($C568=AJ$1,1,0)</f>
        <v>1</v>
      </c>
      <c r="AK568">
        <f>IF($C568=AK$1,1,0)</f>
        <v>0</v>
      </c>
      <c r="AL568">
        <f>IF($C568=AL$1,1,0)</f>
        <v>0</v>
      </c>
    </row>
    <row r="569" spans="1:38" x14ac:dyDescent="0.2">
      <c r="A569" s="1" t="s">
        <v>46</v>
      </c>
      <c r="B569" s="2">
        <v>2020</v>
      </c>
      <c r="C569" s="2" t="s">
        <v>19</v>
      </c>
      <c r="D569" s="2">
        <v>190.1</v>
      </c>
      <c r="E569" s="2">
        <v>218</v>
      </c>
      <c r="F569">
        <f>D569*0.01</f>
        <v>1.901</v>
      </c>
      <c r="G569" s="15">
        <f>E569*0.453592</f>
        <v>98.883055999999996</v>
      </c>
      <c r="H569" s="16">
        <f t="shared" si="8"/>
        <v>27.4</v>
      </c>
      <c r="I569" t="str">
        <f>IF(H569&lt;=18.5,"Underweight",IF(H569&lt;=24.9,"Healthy weight",IF(H569&lt;=29.9,"Over weight", "Obesity")))</f>
        <v>Over weight</v>
      </c>
      <c r="J569" s="2">
        <v>45</v>
      </c>
      <c r="K569" s="2">
        <v>1</v>
      </c>
      <c r="L569" s="2">
        <v>2</v>
      </c>
      <c r="M569" s="2">
        <v>1</v>
      </c>
      <c r="N569">
        <v>1</v>
      </c>
      <c r="O569">
        <v>0</v>
      </c>
      <c r="P569" s="2">
        <v>19907.849999999999</v>
      </c>
      <c r="R569" s="6">
        <v>540</v>
      </c>
      <c r="S569" s="6">
        <v>3541.9187655736023</v>
      </c>
      <c r="T569" s="6">
        <v>-2920.5187655736022</v>
      </c>
      <c r="AE569">
        <f>IF($I569=AE$1,1,0)</f>
        <v>1</v>
      </c>
      <c r="AF569">
        <f>IF($I569=AF$1,1,0)</f>
        <v>0</v>
      </c>
      <c r="AG569">
        <f>IF($I569=AG$1,1,0)</f>
        <v>0</v>
      </c>
      <c r="AH569">
        <f>IF($I569=AH$1,1,0)</f>
        <v>0</v>
      </c>
      <c r="AI569">
        <f>IF($C569=AI$1,1,0)</f>
        <v>0</v>
      </c>
      <c r="AJ569">
        <f>IF($C569=AJ$1,1,0)</f>
        <v>1</v>
      </c>
      <c r="AK569">
        <f>IF($C569=AK$1,1,0)</f>
        <v>0</v>
      </c>
      <c r="AL569">
        <f>IF($C569=AL$1,1,0)</f>
        <v>0</v>
      </c>
    </row>
    <row r="570" spans="1:38" x14ac:dyDescent="0.2">
      <c r="A570" s="1" t="s">
        <v>1317</v>
      </c>
      <c r="B570" s="2">
        <v>2020</v>
      </c>
      <c r="C570" s="2" t="s">
        <v>11</v>
      </c>
      <c r="D570" s="2">
        <v>190.1</v>
      </c>
      <c r="E570" s="2">
        <v>218</v>
      </c>
      <c r="F570">
        <f>D570*0.01</f>
        <v>1.901</v>
      </c>
      <c r="G570" s="15">
        <f>E570*0.453592</f>
        <v>98.883055999999996</v>
      </c>
      <c r="H570" s="16">
        <f t="shared" si="8"/>
        <v>27.4</v>
      </c>
      <c r="I570" t="str">
        <f>IF(H570&lt;=18.5,"Underweight",IF(H570&lt;=24.9,"Healthy weight",IF(H570&lt;=29.9,"Over weight", "Obesity")))</f>
        <v>Over weight</v>
      </c>
      <c r="J570" s="2">
        <v>55</v>
      </c>
      <c r="K570" s="2">
        <v>0</v>
      </c>
      <c r="L570" s="2">
        <v>2</v>
      </c>
      <c r="M570" s="2">
        <v>1</v>
      </c>
      <c r="N570">
        <v>1</v>
      </c>
      <c r="O570">
        <v>0</v>
      </c>
      <c r="P570" s="2">
        <v>15158.79</v>
      </c>
      <c r="R570" s="6">
        <v>541</v>
      </c>
      <c r="S570" s="6">
        <v>7043.8376113492723</v>
      </c>
      <c r="T570" s="6">
        <v>-3167.5676113492723</v>
      </c>
      <c r="AE570">
        <f>IF($I570=AE$1,1,0)</f>
        <v>1</v>
      </c>
      <c r="AF570">
        <f>IF($I570=AF$1,1,0)</f>
        <v>0</v>
      </c>
      <c r="AG570">
        <f>IF($I570=AG$1,1,0)</f>
        <v>0</v>
      </c>
      <c r="AH570">
        <f>IF($I570=AH$1,1,0)</f>
        <v>0</v>
      </c>
      <c r="AI570">
        <f>IF($C570=AI$1,1,0)</f>
        <v>0</v>
      </c>
      <c r="AJ570">
        <f>IF($C570=AJ$1,1,0)</f>
        <v>0</v>
      </c>
      <c r="AK570">
        <f>IF($C570=AK$1,1,0)</f>
        <v>1</v>
      </c>
      <c r="AL570">
        <f>IF($C570=AL$1,1,0)</f>
        <v>0</v>
      </c>
    </row>
    <row r="571" spans="1:38" x14ac:dyDescent="0.2">
      <c r="A571" s="1" t="s">
        <v>636</v>
      </c>
      <c r="B571" s="2">
        <v>2020</v>
      </c>
      <c r="C571" s="2" t="s">
        <v>11</v>
      </c>
      <c r="D571" s="2">
        <v>183.6</v>
      </c>
      <c r="E571" s="2">
        <v>248</v>
      </c>
      <c r="F571">
        <f>D571*0.01</f>
        <v>1.8360000000000001</v>
      </c>
      <c r="G571" s="15">
        <f>E571*0.453592</f>
        <v>112.490816</v>
      </c>
      <c r="H571" s="16">
        <f t="shared" si="8"/>
        <v>33.4</v>
      </c>
      <c r="I571" t="str">
        <f>IF(H571&lt;=18.5,"Underweight",IF(H571&lt;=24.9,"Healthy weight",IF(H571&lt;=29.9,"Over weight", "Obesity")))</f>
        <v>Obesity</v>
      </c>
      <c r="J571" s="2">
        <v>34</v>
      </c>
      <c r="K571" s="2">
        <v>0</v>
      </c>
      <c r="L571" s="2">
        <v>2</v>
      </c>
      <c r="M571" s="2">
        <v>0</v>
      </c>
      <c r="N571">
        <v>1</v>
      </c>
      <c r="O571">
        <v>0</v>
      </c>
      <c r="P571" s="2">
        <v>4467.58</v>
      </c>
      <c r="R571" s="6">
        <v>542</v>
      </c>
      <c r="S571" s="6">
        <v>7564.8348280132086</v>
      </c>
      <c r="T571" s="6">
        <v>-3646.6248280132086</v>
      </c>
      <c r="AE571">
        <f>IF($I571=AE$1,1,0)</f>
        <v>0</v>
      </c>
      <c r="AF571">
        <f>IF($I571=AF$1,1,0)</f>
        <v>1</v>
      </c>
      <c r="AG571">
        <f>IF($I571=AG$1,1,0)</f>
        <v>0</v>
      </c>
      <c r="AH571">
        <f>IF($I571=AH$1,1,0)</f>
        <v>0</v>
      </c>
      <c r="AI571">
        <f>IF($C571=AI$1,1,0)</f>
        <v>0</v>
      </c>
      <c r="AJ571">
        <f>IF($C571=AJ$1,1,0)</f>
        <v>0</v>
      </c>
      <c r="AK571">
        <f>IF($C571=AK$1,1,0)</f>
        <v>1</v>
      </c>
      <c r="AL571">
        <f>IF($C571=AL$1,1,0)</f>
        <v>0</v>
      </c>
    </row>
    <row r="572" spans="1:38" x14ac:dyDescent="0.2">
      <c r="A572" s="1" t="s">
        <v>464</v>
      </c>
      <c r="B572" s="2">
        <v>2020</v>
      </c>
      <c r="C572" s="2" t="s">
        <v>11</v>
      </c>
      <c r="D572" s="2">
        <v>159.1</v>
      </c>
      <c r="E572" s="2">
        <v>126</v>
      </c>
      <c r="F572">
        <f>D572*0.01</f>
        <v>1.591</v>
      </c>
      <c r="G572" s="15">
        <f>E572*0.453592</f>
        <v>57.152591999999999</v>
      </c>
      <c r="H572" s="16">
        <f t="shared" si="8"/>
        <v>22.6</v>
      </c>
      <c r="I572" t="str">
        <f>IF(H572&lt;=18.5,"Underweight",IF(H572&lt;=24.9,"Healthy weight",IF(H572&lt;=29.9,"Over weight", "Obesity")))</f>
        <v>Healthy weight</v>
      </c>
      <c r="J572" s="2">
        <v>38</v>
      </c>
      <c r="K572" s="2">
        <v>0</v>
      </c>
      <c r="L572" s="2">
        <v>1</v>
      </c>
      <c r="M572" s="2">
        <v>0</v>
      </c>
      <c r="N572">
        <v>0</v>
      </c>
      <c r="O572">
        <v>0</v>
      </c>
      <c r="P572" s="2">
        <v>5086.8900000000003</v>
      </c>
      <c r="R572" s="6">
        <v>543</v>
      </c>
      <c r="S572" s="6">
        <v>20392.713653249521</v>
      </c>
      <c r="T572" s="6">
        <v>-4274.7536532495214</v>
      </c>
      <c r="AE572">
        <f>IF($I572=AE$1,1,0)</f>
        <v>0</v>
      </c>
      <c r="AF572">
        <f>IF($I572=AF$1,1,0)</f>
        <v>0</v>
      </c>
      <c r="AG572">
        <f>IF($I572=AG$1,1,0)</f>
        <v>1</v>
      </c>
      <c r="AH572">
        <f>IF($I572=AH$1,1,0)</f>
        <v>0</v>
      </c>
      <c r="AI572">
        <f>IF($C572=AI$1,1,0)</f>
        <v>0</v>
      </c>
      <c r="AJ572">
        <f>IF($C572=AJ$1,1,0)</f>
        <v>0</v>
      </c>
      <c r="AK572">
        <f>IF($C572=AK$1,1,0)</f>
        <v>1</v>
      </c>
      <c r="AL572">
        <f>IF($C572=AL$1,1,0)</f>
        <v>0</v>
      </c>
    </row>
    <row r="573" spans="1:38" x14ac:dyDescent="0.2">
      <c r="A573" s="1" t="s">
        <v>812</v>
      </c>
      <c r="B573" s="2">
        <v>2020</v>
      </c>
      <c r="C573" s="2" t="s">
        <v>21</v>
      </c>
      <c r="D573" s="2">
        <v>168.9</v>
      </c>
      <c r="E573" s="2">
        <v>210</v>
      </c>
      <c r="F573">
        <f>D573*0.01</f>
        <v>1.6890000000000001</v>
      </c>
      <c r="G573" s="15">
        <f>E573*0.453592</f>
        <v>95.254319999999993</v>
      </c>
      <c r="H573" s="16">
        <f t="shared" si="8"/>
        <v>33.4</v>
      </c>
      <c r="I573" t="str">
        <f>IF(H573&lt;=18.5,"Underweight",IF(H573&lt;=24.9,"Healthy weight",IF(H573&lt;=29.9,"Over weight", "Obesity")))</f>
        <v>Obesity</v>
      </c>
      <c r="J573" s="2">
        <v>27</v>
      </c>
      <c r="K573" s="2">
        <v>1</v>
      </c>
      <c r="L573" s="2">
        <v>1</v>
      </c>
      <c r="M573" s="2">
        <v>0</v>
      </c>
      <c r="N573">
        <v>1</v>
      </c>
      <c r="O573">
        <v>0</v>
      </c>
      <c r="P573" s="2">
        <v>1426.64</v>
      </c>
      <c r="R573" s="6">
        <v>544</v>
      </c>
      <c r="S573" s="6">
        <v>3394.9714518893988</v>
      </c>
      <c r="T573" s="6">
        <v>-1961.7214518893988</v>
      </c>
      <c r="AE573">
        <f>IF($I573=AE$1,1,0)</f>
        <v>0</v>
      </c>
      <c r="AF573">
        <f>IF($I573=AF$1,1,0)</f>
        <v>1</v>
      </c>
      <c r="AG573">
        <f>IF($I573=AG$1,1,0)</f>
        <v>0</v>
      </c>
      <c r="AH573">
        <f>IF($I573=AH$1,1,0)</f>
        <v>0</v>
      </c>
      <c r="AI573">
        <f>IF($C573=AI$1,1,0)</f>
        <v>0</v>
      </c>
      <c r="AJ573">
        <f>IF($C573=AJ$1,1,0)</f>
        <v>0</v>
      </c>
      <c r="AK573">
        <f>IF($C573=AK$1,1,0)</f>
        <v>0</v>
      </c>
      <c r="AL573">
        <f>IF($C573=AL$1,1,0)</f>
        <v>1</v>
      </c>
    </row>
    <row r="574" spans="1:38" x14ac:dyDescent="0.2">
      <c r="A574" s="1" t="s">
        <v>863</v>
      </c>
      <c r="B574" s="2">
        <v>2020</v>
      </c>
      <c r="C574" s="2" t="s">
        <v>26</v>
      </c>
      <c r="D574" s="2">
        <v>191.1</v>
      </c>
      <c r="E574" s="2">
        <v>269</v>
      </c>
      <c r="F574">
        <f>D574*0.01</f>
        <v>1.911</v>
      </c>
      <c r="G574" s="15">
        <f>E574*0.453592</f>
        <v>122.016248</v>
      </c>
      <c r="H574" s="16">
        <f t="shared" si="8"/>
        <v>33.4</v>
      </c>
      <c r="I574" t="str">
        <f>IF(H574&lt;=18.5,"Underweight",IF(H574&lt;=24.9,"Healthy weight",IF(H574&lt;=29.9,"Over weight", "Obesity")))</f>
        <v>Obesity</v>
      </c>
      <c r="J574" s="2">
        <v>24</v>
      </c>
      <c r="K574" s="2">
        <v>0</v>
      </c>
      <c r="L574" s="2">
        <v>0</v>
      </c>
      <c r="M574" s="2">
        <v>0</v>
      </c>
      <c r="N574">
        <v>1</v>
      </c>
      <c r="O574">
        <v>1</v>
      </c>
      <c r="P574" s="2">
        <v>1802.51</v>
      </c>
      <c r="R574" s="6">
        <v>545</v>
      </c>
      <c r="S574" s="6">
        <v>13432.625659164651</v>
      </c>
      <c r="T574" s="6">
        <v>-6842.1156591646504</v>
      </c>
      <c r="AE574">
        <f>IF($I574=AE$1,1,0)</f>
        <v>0</v>
      </c>
      <c r="AF574">
        <f>IF($I574=AF$1,1,0)</f>
        <v>1</v>
      </c>
      <c r="AG574">
        <f>IF($I574=AG$1,1,0)</f>
        <v>0</v>
      </c>
      <c r="AH574">
        <f>IF($I574=AH$1,1,0)</f>
        <v>0</v>
      </c>
      <c r="AI574">
        <f>IF($C574=AI$1,1,0)</f>
        <v>1</v>
      </c>
      <c r="AJ574">
        <f>IF($C574=AJ$1,1,0)</f>
        <v>0</v>
      </c>
      <c r="AK574">
        <f>IF($C574=AK$1,1,0)</f>
        <v>0</v>
      </c>
      <c r="AL574">
        <f>IF($C574=AL$1,1,0)</f>
        <v>0</v>
      </c>
    </row>
    <row r="575" spans="1:38" x14ac:dyDescent="0.2">
      <c r="A575" s="1" t="s">
        <v>930</v>
      </c>
      <c r="B575" s="2">
        <v>2020</v>
      </c>
      <c r="C575" s="2" t="s">
        <v>11</v>
      </c>
      <c r="D575" s="2">
        <v>172</v>
      </c>
      <c r="E575" s="2">
        <v>218</v>
      </c>
      <c r="F575">
        <f>D575*0.01</f>
        <v>1.72</v>
      </c>
      <c r="G575" s="15">
        <f>E575*0.453592</f>
        <v>98.883055999999996</v>
      </c>
      <c r="H575" s="16">
        <f t="shared" si="8"/>
        <v>33.4</v>
      </c>
      <c r="I575" t="str">
        <f>IF(H575&lt;=18.5,"Underweight",IF(H575&lt;=24.9,"Healthy weight",IF(H575&lt;=29.9,"Over weight", "Obesity")))</f>
        <v>Obesity</v>
      </c>
      <c r="J575" s="2">
        <v>35</v>
      </c>
      <c r="K575" s="2">
        <v>0</v>
      </c>
      <c r="L575" s="2">
        <v>2</v>
      </c>
      <c r="M575" s="2">
        <v>0</v>
      </c>
      <c r="N575">
        <v>1</v>
      </c>
      <c r="O575">
        <v>0</v>
      </c>
      <c r="P575" s="2">
        <v>22749.599999999999</v>
      </c>
      <c r="R575" s="6">
        <v>546</v>
      </c>
      <c r="S575" s="6">
        <v>17224.767072647923</v>
      </c>
      <c r="T575" s="6">
        <v>-9409.7870726479232</v>
      </c>
      <c r="AE575">
        <f>IF($I575=AE$1,1,0)</f>
        <v>0</v>
      </c>
      <c r="AF575">
        <f>IF($I575=AF$1,1,0)</f>
        <v>1</v>
      </c>
      <c r="AG575">
        <f>IF($I575=AG$1,1,0)</f>
        <v>0</v>
      </c>
      <c r="AH575">
        <f>IF($I575=AH$1,1,0)</f>
        <v>0</v>
      </c>
      <c r="AI575">
        <f>IF($C575=AI$1,1,0)</f>
        <v>0</v>
      </c>
      <c r="AJ575">
        <f>IF($C575=AJ$1,1,0)</f>
        <v>0</v>
      </c>
      <c r="AK575">
        <f>IF($C575=AK$1,1,0)</f>
        <v>1</v>
      </c>
      <c r="AL575">
        <f>IF($C575=AL$1,1,0)</f>
        <v>0</v>
      </c>
    </row>
    <row r="576" spans="1:38" x14ac:dyDescent="0.2">
      <c r="A576" s="1" t="s">
        <v>366</v>
      </c>
      <c r="B576" s="2">
        <v>2020</v>
      </c>
      <c r="C576" s="2" t="s">
        <v>19</v>
      </c>
      <c r="D576" s="2">
        <v>160.9</v>
      </c>
      <c r="E576" s="2">
        <v>129</v>
      </c>
      <c r="F576">
        <f>D576*0.01</f>
        <v>1.609</v>
      </c>
      <c r="G576" s="15">
        <f>E576*0.453592</f>
        <v>58.513368</v>
      </c>
      <c r="H576" s="16">
        <f t="shared" si="8"/>
        <v>22.6</v>
      </c>
      <c r="I576" t="str">
        <f>IF(H576&lt;=18.5,"Underweight",IF(H576&lt;=24.9,"Healthy weight",IF(H576&lt;=29.9,"Over weight", "Obesity")))</f>
        <v>Healthy weight</v>
      </c>
      <c r="J576" s="2">
        <v>31</v>
      </c>
      <c r="K576" s="2">
        <v>1</v>
      </c>
      <c r="L576" s="2">
        <v>2</v>
      </c>
      <c r="M576" s="2">
        <v>0</v>
      </c>
      <c r="N576">
        <v>0</v>
      </c>
      <c r="O576">
        <v>0</v>
      </c>
      <c r="P576" s="2">
        <v>3549.33</v>
      </c>
      <c r="R576" s="6">
        <v>547</v>
      </c>
      <c r="S576" s="6">
        <v>1631.7812133323287</v>
      </c>
      <c r="T576" s="6">
        <v>15103.368786667674</v>
      </c>
      <c r="AE576">
        <f>IF($I576=AE$1,1,0)</f>
        <v>0</v>
      </c>
      <c r="AF576">
        <f>IF($I576=AF$1,1,0)</f>
        <v>0</v>
      </c>
      <c r="AG576">
        <f>IF($I576=AG$1,1,0)</f>
        <v>1</v>
      </c>
      <c r="AH576">
        <f>IF($I576=AH$1,1,0)</f>
        <v>0</v>
      </c>
      <c r="AI576">
        <f>IF($C576=AI$1,1,0)</f>
        <v>0</v>
      </c>
      <c r="AJ576">
        <f>IF($C576=AJ$1,1,0)</f>
        <v>1</v>
      </c>
      <c r="AK576">
        <f>IF($C576=AK$1,1,0)</f>
        <v>0</v>
      </c>
      <c r="AL576">
        <f>IF($C576=AL$1,1,0)</f>
        <v>0</v>
      </c>
    </row>
    <row r="577" spans="1:38" x14ac:dyDescent="0.2">
      <c r="A577" s="1" t="s">
        <v>1031</v>
      </c>
      <c r="B577" s="2">
        <v>2020</v>
      </c>
      <c r="C577" s="2" t="s">
        <v>11</v>
      </c>
      <c r="D577" s="2">
        <v>165.7</v>
      </c>
      <c r="E577" s="2">
        <v>202</v>
      </c>
      <c r="F577">
        <f>D577*0.01</f>
        <v>1.657</v>
      </c>
      <c r="G577" s="15">
        <f>E577*0.453592</f>
        <v>91.625584000000003</v>
      </c>
      <c r="H577" s="16">
        <f t="shared" si="8"/>
        <v>33.4</v>
      </c>
      <c r="I577" t="str">
        <f>IF(H577&lt;=18.5,"Underweight",IF(H577&lt;=24.9,"Healthy weight",IF(H577&lt;=29.9,"Over weight", "Obesity")))</f>
        <v>Obesity</v>
      </c>
      <c r="J577" s="2">
        <v>25</v>
      </c>
      <c r="K577" s="2">
        <v>1</v>
      </c>
      <c r="L577" s="2">
        <v>3</v>
      </c>
      <c r="M577" s="2">
        <v>0</v>
      </c>
      <c r="N577">
        <v>1</v>
      </c>
      <c r="O577">
        <v>0</v>
      </c>
      <c r="P577" s="2">
        <v>2852.32</v>
      </c>
      <c r="R577" s="6">
        <v>548</v>
      </c>
      <c r="S577" s="6">
        <v>4831.6665506187364</v>
      </c>
      <c r="T577" s="6">
        <v>-1441.4265506187367</v>
      </c>
      <c r="AE577">
        <f>IF($I577=AE$1,1,0)</f>
        <v>0</v>
      </c>
      <c r="AF577">
        <f>IF($I577=AF$1,1,0)</f>
        <v>1</v>
      </c>
      <c r="AG577">
        <f>IF($I577=AG$1,1,0)</f>
        <v>0</v>
      </c>
      <c r="AH577">
        <f>IF($I577=AH$1,1,0)</f>
        <v>0</v>
      </c>
      <c r="AI577">
        <f>IF($C577=AI$1,1,0)</f>
        <v>0</v>
      </c>
      <c r="AJ577">
        <f>IF($C577=AJ$1,1,0)</f>
        <v>0</v>
      </c>
      <c r="AK577">
        <f>IF($C577=AK$1,1,0)</f>
        <v>1</v>
      </c>
      <c r="AL577">
        <f>IF($C577=AL$1,1,0)</f>
        <v>0</v>
      </c>
    </row>
    <row r="578" spans="1:38" x14ac:dyDescent="0.2">
      <c r="A578" s="1" t="s">
        <v>1271</v>
      </c>
      <c r="B578" s="2">
        <v>2020</v>
      </c>
      <c r="C578" s="2" t="s">
        <v>11</v>
      </c>
      <c r="D578" s="2">
        <v>179.7</v>
      </c>
      <c r="E578" s="2">
        <v>195</v>
      </c>
      <c r="F578">
        <f>D578*0.01</f>
        <v>1.7969999999999999</v>
      </c>
      <c r="G578" s="15">
        <f>E578*0.453592</f>
        <v>88.45044</v>
      </c>
      <c r="H578" s="16">
        <f t="shared" si="8"/>
        <v>27.4</v>
      </c>
      <c r="I578" t="str">
        <f>IF(H578&lt;=18.5,"Underweight",IF(H578&lt;=24.9,"Healthy weight",IF(H578&lt;=29.9,"Over weight", "Obesity")))</f>
        <v>Over weight</v>
      </c>
      <c r="J578" s="2">
        <v>55</v>
      </c>
      <c r="K578" s="2">
        <v>0</v>
      </c>
      <c r="L578" s="2">
        <v>1</v>
      </c>
      <c r="M578" s="2">
        <v>0</v>
      </c>
      <c r="N578">
        <v>1</v>
      </c>
      <c r="O578">
        <v>0</v>
      </c>
      <c r="P578" s="2">
        <v>10955.85</v>
      </c>
      <c r="R578" s="6">
        <v>549</v>
      </c>
      <c r="S578" s="6">
        <v>693.03518742930964</v>
      </c>
      <c r="T578" s="6">
        <v>891.21481257069036</v>
      </c>
      <c r="AE578">
        <f>IF($I578=AE$1,1,0)</f>
        <v>1</v>
      </c>
      <c r="AF578">
        <f>IF($I578=AF$1,1,0)</f>
        <v>0</v>
      </c>
      <c r="AG578">
        <f>IF($I578=AG$1,1,0)</f>
        <v>0</v>
      </c>
      <c r="AH578">
        <f>IF($I578=AH$1,1,0)</f>
        <v>0</v>
      </c>
      <c r="AI578">
        <f>IF($C578=AI$1,1,0)</f>
        <v>0</v>
      </c>
      <c r="AJ578">
        <f>IF($C578=AJ$1,1,0)</f>
        <v>0</v>
      </c>
      <c r="AK578">
        <f>IF($C578=AK$1,1,0)</f>
        <v>1</v>
      </c>
      <c r="AL578">
        <f>IF($C578=AL$1,1,0)</f>
        <v>0</v>
      </c>
    </row>
    <row r="579" spans="1:38" x14ac:dyDescent="0.2">
      <c r="A579" s="1" t="s">
        <v>783</v>
      </c>
      <c r="B579" s="2">
        <v>2020</v>
      </c>
      <c r="C579" s="2" t="s">
        <v>11</v>
      </c>
      <c r="D579" s="2">
        <v>170.7</v>
      </c>
      <c r="E579" s="2">
        <v>176</v>
      </c>
      <c r="F579">
        <f>D579*0.01</f>
        <v>1.7069999999999999</v>
      </c>
      <c r="G579" s="15">
        <f>E579*0.453592</f>
        <v>79.832191999999992</v>
      </c>
      <c r="H579" s="16">
        <f t="shared" ref="H579:H642" si="9">ROUND(G579/(F579^2),1)</f>
        <v>27.4</v>
      </c>
      <c r="I579" t="str">
        <f>IF(H579&lt;=18.5,"Underweight",IF(H579&lt;=24.9,"Healthy weight",IF(H579&lt;=29.9,"Over weight", "Obesity")))</f>
        <v>Over weight</v>
      </c>
      <c r="J579" s="2">
        <v>25</v>
      </c>
      <c r="K579" s="2">
        <v>1</v>
      </c>
      <c r="L579" s="2">
        <v>1</v>
      </c>
      <c r="M579" s="2">
        <v>0</v>
      </c>
      <c r="N579">
        <v>1</v>
      </c>
      <c r="O579">
        <v>0</v>
      </c>
      <c r="P579" s="2">
        <v>2279.4499999999998</v>
      </c>
      <c r="R579" s="6">
        <v>550</v>
      </c>
      <c r="S579" s="6">
        <v>6741.0973591095844</v>
      </c>
      <c r="T579" s="6">
        <v>-2572.6073591095846</v>
      </c>
      <c r="AE579">
        <f>IF($I579=AE$1,1,0)</f>
        <v>1</v>
      </c>
      <c r="AF579">
        <f>IF($I579=AF$1,1,0)</f>
        <v>0</v>
      </c>
      <c r="AG579">
        <f>IF($I579=AG$1,1,0)</f>
        <v>0</v>
      </c>
      <c r="AH579">
        <f>IF($I579=AH$1,1,0)</f>
        <v>0</v>
      </c>
      <c r="AI579">
        <f>IF($C579=AI$1,1,0)</f>
        <v>0</v>
      </c>
      <c r="AJ579">
        <f>IF($C579=AJ$1,1,0)</f>
        <v>0</v>
      </c>
      <c r="AK579">
        <f>IF($C579=AK$1,1,0)</f>
        <v>1</v>
      </c>
      <c r="AL579">
        <f>IF($C579=AL$1,1,0)</f>
        <v>0</v>
      </c>
    </row>
    <row r="580" spans="1:38" x14ac:dyDescent="0.2">
      <c r="A580" s="1" t="s">
        <v>295</v>
      </c>
      <c r="B580" s="2">
        <v>2020</v>
      </c>
      <c r="C580" s="2" t="s">
        <v>11</v>
      </c>
      <c r="D580" s="2">
        <v>159.6</v>
      </c>
      <c r="E580" s="2">
        <v>154</v>
      </c>
      <c r="F580">
        <f>D580*0.01</f>
        <v>1.5960000000000001</v>
      </c>
      <c r="G580" s="15">
        <f>E580*0.453592</f>
        <v>69.853167999999997</v>
      </c>
      <c r="H580" s="16">
        <f t="shared" si="9"/>
        <v>27.4</v>
      </c>
      <c r="I580" t="str">
        <f>IF(H580&lt;=18.5,"Underweight",IF(H580&lt;=24.9,"Healthy weight",IF(H580&lt;=29.9,"Over weight", "Obesity")))</f>
        <v>Over weight</v>
      </c>
      <c r="J580" s="2">
        <v>40</v>
      </c>
      <c r="K580" s="2">
        <v>1</v>
      </c>
      <c r="L580" s="2">
        <v>2</v>
      </c>
      <c r="M580" s="2">
        <v>0</v>
      </c>
      <c r="N580">
        <v>1</v>
      </c>
      <c r="O580">
        <v>0</v>
      </c>
      <c r="P580" s="2">
        <v>4415.57</v>
      </c>
      <c r="R580" s="6">
        <v>551</v>
      </c>
      <c r="S580" s="6">
        <v>4496.9875416942396</v>
      </c>
      <c r="T580" s="6">
        <v>-52.967541694239117</v>
      </c>
      <c r="AE580">
        <f>IF($I580=AE$1,1,0)</f>
        <v>1</v>
      </c>
      <c r="AF580">
        <f>IF($I580=AF$1,1,0)</f>
        <v>0</v>
      </c>
      <c r="AG580">
        <f>IF($I580=AG$1,1,0)</f>
        <v>0</v>
      </c>
      <c r="AH580">
        <f>IF($I580=AH$1,1,0)</f>
        <v>0</v>
      </c>
      <c r="AI580">
        <f>IF($C580=AI$1,1,0)</f>
        <v>0</v>
      </c>
      <c r="AJ580">
        <f>IF($C580=AJ$1,1,0)</f>
        <v>0</v>
      </c>
      <c r="AK580">
        <f>IF($C580=AK$1,1,0)</f>
        <v>1</v>
      </c>
      <c r="AL580">
        <f>IF($C580=AL$1,1,0)</f>
        <v>0</v>
      </c>
    </row>
    <row r="581" spans="1:38" x14ac:dyDescent="0.2">
      <c r="A581" s="1" t="s">
        <v>87</v>
      </c>
      <c r="B581" s="2">
        <v>2020</v>
      </c>
      <c r="C581" s="2" t="s">
        <v>19</v>
      </c>
      <c r="D581" s="2">
        <v>156.4</v>
      </c>
      <c r="E581" s="2">
        <v>148</v>
      </c>
      <c r="F581">
        <f>D581*0.01</f>
        <v>1.5640000000000001</v>
      </c>
      <c r="G581" s="15">
        <f>E581*0.453592</f>
        <v>67.131615999999994</v>
      </c>
      <c r="H581" s="16">
        <f t="shared" si="9"/>
        <v>27.4</v>
      </c>
      <c r="I581" t="str">
        <f>IF(H581&lt;=18.5,"Underweight",IF(H581&lt;=24.9,"Healthy weight",IF(H581&lt;=29.9,"Over weight", "Obesity")))</f>
        <v>Over weight</v>
      </c>
      <c r="J581" s="2">
        <v>46</v>
      </c>
      <c r="K581" s="2">
        <v>1</v>
      </c>
      <c r="L581" s="2">
        <v>1</v>
      </c>
      <c r="M581" s="2">
        <v>0</v>
      </c>
      <c r="N581">
        <v>1</v>
      </c>
      <c r="O581">
        <v>0</v>
      </c>
      <c r="P581" s="2">
        <v>5006.71</v>
      </c>
      <c r="R581" s="6">
        <v>552</v>
      </c>
      <c r="S581" s="6">
        <v>10096.068891201048</v>
      </c>
      <c r="T581" s="6">
        <v>-739.94889120104745</v>
      </c>
      <c r="AE581">
        <f>IF($I581=AE$1,1,0)</f>
        <v>1</v>
      </c>
      <c r="AF581">
        <f>IF($I581=AF$1,1,0)</f>
        <v>0</v>
      </c>
      <c r="AG581">
        <f>IF($I581=AG$1,1,0)</f>
        <v>0</v>
      </c>
      <c r="AH581">
        <f>IF($I581=AH$1,1,0)</f>
        <v>0</v>
      </c>
      <c r="AI581">
        <f>IF($C581=AI$1,1,0)</f>
        <v>0</v>
      </c>
      <c r="AJ581">
        <f>IF($C581=AJ$1,1,0)</f>
        <v>1</v>
      </c>
      <c r="AK581">
        <f>IF($C581=AK$1,1,0)</f>
        <v>0</v>
      </c>
      <c r="AL581">
        <f>IF($C581=AL$1,1,0)</f>
        <v>0</v>
      </c>
    </row>
    <row r="582" spans="1:38" x14ac:dyDescent="0.2">
      <c r="A582" s="1" t="s">
        <v>1253</v>
      </c>
      <c r="B582" s="2">
        <v>2020</v>
      </c>
      <c r="C582" s="2" t="s">
        <v>19</v>
      </c>
      <c r="D582" s="2">
        <v>177.2</v>
      </c>
      <c r="E582" s="2">
        <v>231</v>
      </c>
      <c r="F582">
        <f>D582*0.01</f>
        <v>1.772</v>
      </c>
      <c r="G582" s="15">
        <f>E582*0.453592</f>
        <v>104.779752</v>
      </c>
      <c r="H582" s="16">
        <f t="shared" si="9"/>
        <v>33.4</v>
      </c>
      <c r="I582" t="str">
        <f>IF(H582&lt;=18.5,"Underweight",IF(H582&lt;=24.9,"Healthy weight",IF(H582&lt;=29.9,"Over weight", "Obesity")))</f>
        <v>Obesity</v>
      </c>
      <c r="J582" s="2">
        <v>23</v>
      </c>
      <c r="K582" s="2">
        <v>0</v>
      </c>
      <c r="L582" s="2">
        <v>0</v>
      </c>
      <c r="M582" s="2">
        <v>0</v>
      </c>
      <c r="N582">
        <v>1</v>
      </c>
      <c r="O582">
        <v>0</v>
      </c>
      <c r="P582" s="2">
        <v>3187.39</v>
      </c>
      <c r="R582" s="6">
        <v>553</v>
      </c>
      <c r="S582" s="6">
        <v>9777.7126324941692</v>
      </c>
      <c r="T582" s="6">
        <v>1626.9073675058316</v>
      </c>
      <c r="AE582">
        <f>IF($I582=AE$1,1,0)</f>
        <v>0</v>
      </c>
      <c r="AF582">
        <f>IF($I582=AF$1,1,0)</f>
        <v>1</v>
      </c>
      <c r="AG582">
        <f>IF($I582=AG$1,1,0)</f>
        <v>0</v>
      </c>
      <c r="AH582">
        <f>IF($I582=AH$1,1,0)</f>
        <v>0</v>
      </c>
      <c r="AI582">
        <f>IF($C582=AI$1,1,0)</f>
        <v>0</v>
      </c>
      <c r="AJ582">
        <f>IF($C582=AJ$1,1,0)</f>
        <v>1</v>
      </c>
      <c r="AK582">
        <f>IF($C582=AK$1,1,0)</f>
        <v>0</v>
      </c>
      <c r="AL582">
        <f>IF($C582=AL$1,1,0)</f>
        <v>0</v>
      </c>
    </row>
    <row r="583" spans="1:38" x14ac:dyDescent="0.2">
      <c r="A583" s="1" t="s">
        <v>1111</v>
      </c>
      <c r="B583" s="2">
        <v>2020</v>
      </c>
      <c r="C583" s="2" t="s">
        <v>19</v>
      </c>
      <c r="D583" s="2">
        <v>163.1</v>
      </c>
      <c r="E583" s="2">
        <v>161</v>
      </c>
      <c r="F583">
        <f>D583*0.01</f>
        <v>1.631</v>
      </c>
      <c r="G583" s="15">
        <f>E583*0.453592</f>
        <v>73.028312</v>
      </c>
      <c r="H583" s="16">
        <f t="shared" si="9"/>
        <v>27.5</v>
      </c>
      <c r="I583" t="str">
        <f>IF(H583&lt;=18.5,"Underweight",IF(H583&lt;=24.9,"Healthy weight",IF(H583&lt;=29.9,"Over weight", "Obesity")))</f>
        <v>Over weight</v>
      </c>
      <c r="J583" s="2">
        <v>28</v>
      </c>
      <c r="K583" s="2">
        <v>0</v>
      </c>
      <c r="L583" s="2">
        <v>2</v>
      </c>
      <c r="M583" s="2">
        <v>0</v>
      </c>
      <c r="N583">
        <v>1</v>
      </c>
      <c r="O583">
        <v>0</v>
      </c>
      <c r="P583" s="2">
        <v>13800.46</v>
      </c>
      <c r="R583" s="6">
        <v>554</v>
      </c>
      <c r="S583" s="6">
        <v>8651.2349113508571</v>
      </c>
      <c r="T583" s="6">
        <v>3750.5750886491423</v>
      </c>
      <c r="AE583">
        <f>IF($I583=AE$1,1,0)</f>
        <v>1</v>
      </c>
      <c r="AF583">
        <f>IF($I583=AF$1,1,0)</f>
        <v>0</v>
      </c>
      <c r="AG583">
        <f>IF($I583=AG$1,1,0)</f>
        <v>0</v>
      </c>
      <c r="AH583">
        <f>IF($I583=AH$1,1,0)</f>
        <v>0</v>
      </c>
      <c r="AI583">
        <f>IF($C583=AI$1,1,0)</f>
        <v>0</v>
      </c>
      <c r="AJ583">
        <f>IF($C583=AJ$1,1,0)</f>
        <v>1</v>
      </c>
      <c r="AK583">
        <f>IF($C583=AK$1,1,0)</f>
        <v>0</v>
      </c>
      <c r="AL583">
        <f>IF($C583=AL$1,1,0)</f>
        <v>0</v>
      </c>
    </row>
    <row r="584" spans="1:38" x14ac:dyDescent="0.2">
      <c r="A584" s="1" t="s">
        <v>251</v>
      </c>
      <c r="B584" s="2">
        <v>2020</v>
      </c>
      <c r="C584" s="2" t="s">
        <v>19</v>
      </c>
      <c r="D584" s="2">
        <v>176.8</v>
      </c>
      <c r="E584" s="2">
        <v>231</v>
      </c>
      <c r="F584">
        <f>D584*0.01</f>
        <v>1.7680000000000002</v>
      </c>
      <c r="G584" s="15">
        <f>E584*0.453592</f>
        <v>104.779752</v>
      </c>
      <c r="H584" s="16">
        <f t="shared" si="9"/>
        <v>33.5</v>
      </c>
      <c r="I584" t="str">
        <f>IF(H584&lt;=18.5,"Underweight",IF(H584&lt;=24.9,"Healthy weight",IF(H584&lt;=29.9,"Over weight", "Obesity")))</f>
        <v>Obesity</v>
      </c>
      <c r="J584" s="2">
        <v>42</v>
      </c>
      <c r="K584" s="2">
        <v>1</v>
      </c>
      <c r="L584" s="2">
        <v>0</v>
      </c>
      <c r="M584" s="2">
        <v>0</v>
      </c>
      <c r="N584">
        <v>1</v>
      </c>
      <c r="O584">
        <v>0</v>
      </c>
      <c r="P584" s="2">
        <v>7954.44</v>
      </c>
      <c r="R584" s="6">
        <v>555</v>
      </c>
      <c r="S584" s="6">
        <v>8488.6715911994615</v>
      </c>
      <c r="T584" s="6">
        <v>105.4184088005386</v>
      </c>
      <c r="AE584">
        <f>IF($I584=AE$1,1,0)</f>
        <v>0</v>
      </c>
      <c r="AF584">
        <f>IF($I584=AF$1,1,0)</f>
        <v>1</v>
      </c>
      <c r="AG584">
        <f>IF($I584=AG$1,1,0)</f>
        <v>0</v>
      </c>
      <c r="AH584">
        <f>IF($I584=AH$1,1,0)</f>
        <v>0</v>
      </c>
      <c r="AI584">
        <f>IF($C584=AI$1,1,0)</f>
        <v>0</v>
      </c>
      <c r="AJ584">
        <f>IF($C584=AJ$1,1,0)</f>
        <v>1</v>
      </c>
      <c r="AK584">
        <f>IF($C584=AK$1,1,0)</f>
        <v>0</v>
      </c>
      <c r="AL584">
        <f>IF($C584=AL$1,1,0)</f>
        <v>0</v>
      </c>
    </row>
    <row r="585" spans="1:38" x14ac:dyDescent="0.2">
      <c r="A585" s="1" t="s">
        <v>45</v>
      </c>
      <c r="B585" s="2">
        <v>2020</v>
      </c>
      <c r="C585" s="2" t="s">
        <v>26</v>
      </c>
      <c r="D585" s="2">
        <v>163.6</v>
      </c>
      <c r="E585" s="2">
        <v>162</v>
      </c>
      <c r="F585">
        <f>D585*0.01</f>
        <v>1.6359999999999999</v>
      </c>
      <c r="G585" s="15">
        <f>E585*0.453592</f>
        <v>73.481904</v>
      </c>
      <c r="H585" s="16">
        <f t="shared" si="9"/>
        <v>27.5</v>
      </c>
      <c r="I585" t="str">
        <f>IF(H585&lt;=18.5,"Underweight",IF(H585&lt;=24.9,"Healthy weight",IF(H585&lt;=29.9,"Over weight", "Obesity")))</f>
        <v>Over weight</v>
      </c>
      <c r="J585" s="2">
        <v>23</v>
      </c>
      <c r="K585" s="2">
        <v>1</v>
      </c>
      <c r="L585" s="2">
        <v>1</v>
      </c>
      <c r="M585" s="2">
        <v>0</v>
      </c>
      <c r="N585">
        <v>1</v>
      </c>
      <c r="O585">
        <v>1</v>
      </c>
      <c r="P585" s="2">
        <v>8461.69</v>
      </c>
      <c r="R585" s="6">
        <v>556</v>
      </c>
      <c r="S585" s="6">
        <v>5290.1997414139078</v>
      </c>
      <c r="T585" s="6">
        <v>1593.5002585860921</v>
      </c>
      <c r="AE585">
        <f>IF($I585=AE$1,1,0)</f>
        <v>1</v>
      </c>
      <c r="AF585">
        <f>IF($I585=AF$1,1,0)</f>
        <v>0</v>
      </c>
      <c r="AG585">
        <f>IF($I585=AG$1,1,0)</f>
        <v>0</v>
      </c>
      <c r="AH585">
        <f>IF($I585=AH$1,1,0)</f>
        <v>0</v>
      </c>
      <c r="AI585">
        <f>IF($C585=AI$1,1,0)</f>
        <v>1</v>
      </c>
      <c r="AJ585">
        <f>IF($C585=AJ$1,1,0)</f>
        <v>0</v>
      </c>
      <c r="AK585">
        <f>IF($C585=AK$1,1,0)</f>
        <v>0</v>
      </c>
      <c r="AL585">
        <f>IF($C585=AL$1,1,0)</f>
        <v>0</v>
      </c>
    </row>
    <row r="586" spans="1:38" x14ac:dyDescent="0.2">
      <c r="A586" s="1" t="s">
        <v>833</v>
      </c>
      <c r="B586" s="2">
        <v>2020</v>
      </c>
      <c r="C586" s="2" t="s">
        <v>26</v>
      </c>
      <c r="D586" s="2">
        <v>151.69999999999999</v>
      </c>
      <c r="E586" s="2">
        <v>170</v>
      </c>
      <c r="F586">
        <f>D586*0.01</f>
        <v>1.5169999999999999</v>
      </c>
      <c r="G586" s="15">
        <f>E586*0.453592</f>
        <v>77.110640000000004</v>
      </c>
      <c r="H586" s="16">
        <f t="shared" si="9"/>
        <v>33.5</v>
      </c>
      <c r="I586" t="str">
        <f>IF(H586&lt;=18.5,"Underweight",IF(H586&lt;=24.9,"Healthy weight",IF(H586&lt;=29.9,"Over weight", "Obesity")))</f>
        <v>Obesity</v>
      </c>
      <c r="J586" s="2">
        <v>39</v>
      </c>
      <c r="K586" s="2">
        <v>0</v>
      </c>
      <c r="L586" s="2">
        <v>1</v>
      </c>
      <c r="M586" s="2">
        <v>0</v>
      </c>
      <c r="N586">
        <v>1</v>
      </c>
      <c r="O586">
        <v>1</v>
      </c>
      <c r="P586" s="2">
        <v>31974.11</v>
      </c>
      <c r="R586" s="6">
        <v>557</v>
      </c>
      <c r="S586" s="6">
        <v>-929.97811903946877</v>
      </c>
      <c r="T586" s="6">
        <v>1913.7181190394688</v>
      </c>
      <c r="AE586">
        <f>IF($I586=AE$1,1,0)</f>
        <v>0</v>
      </c>
      <c r="AF586">
        <f>IF($I586=AF$1,1,0)</f>
        <v>1</v>
      </c>
      <c r="AG586">
        <f>IF($I586=AG$1,1,0)</f>
        <v>0</v>
      </c>
      <c r="AH586">
        <f>IF($I586=AH$1,1,0)</f>
        <v>0</v>
      </c>
      <c r="AI586">
        <f>IF($C586=AI$1,1,0)</f>
        <v>1</v>
      </c>
      <c r="AJ586">
        <f>IF($C586=AJ$1,1,0)</f>
        <v>0</v>
      </c>
      <c r="AK586">
        <f>IF($C586=AK$1,1,0)</f>
        <v>0</v>
      </c>
      <c r="AL586">
        <f>IF($C586=AL$1,1,0)</f>
        <v>0</v>
      </c>
    </row>
    <row r="587" spans="1:38" x14ac:dyDescent="0.2">
      <c r="A587" s="1" t="s">
        <v>587</v>
      </c>
      <c r="B587" s="2">
        <v>2020</v>
      </c>
      <c r="C587" s="2" t="s">
        <v>19</v>
      </c>
      <c r="D587" s="2">
        <v>163.6</v>
      </c>
      <c r="E587" s="2">
        <v>162</v>
      </c>
      <c r="F587">
        <f>D587*0.01</f>
        <v>1.6359999999999999</v>
      </c>
      <c r="G587" s="15">
        <f>E587*0.453592</f>
        <v>73.481904</v>
      </c>
      <c r="H587" s="16">
        <f t="shared" si="9"/>
        <v>27.5</v>
      </c>
      <c r="I587" t="str">
        <f>IF(H587&lt;=18.5,"Underweight",IF(H587&lt;=24.9,"Healthy weight",IF(H587&lt;=29.9,"Over weight", "Obesity")))</f>
        <v>Over weight</v>
      </c>
      <c r="J587" s="2">
        <v>32</v>
      </c>
      <c r="K587" s="2">
        <v>0</v>
      </c>
      <c r="L587" s="2">
        <v>0</v>
      </c>
      <c r="M587" s="2">
        <v>0</v>
      </c>
      <c r="N587">
        <v>1</v>
      </c>
      <c r="O587">
        <v>0</v>
      </c>
      <c r="P587" s="2">
        <v>2062.35</v>
      </c>
      <c r="R587" s="6">
        <v>558</v>
      </c>
      <c r="S587" s="6">
        <v>16122.750982843083</v>
      </c>
      <c r="T587" s="6">
        <v>8212.2790171569159</v>
      </c>
      <c r="AE587">
        <f>IF($I587=AE$1,1,0)</f>
        <v>1</v>
      </c>
      <c r="AF587">
        <f>IF($I587=AF$1,1,0)</f>
        <v>0</v>
      </c>
      <c r="AG587">
        <f>IF($I587=AG$1,1,0)</f>
        <v>0</v>
      </c>
      <c r="AH587">
        <f>IF($I587=AH$1,1,0)</f>
        <v>0</v>
      </c>
      <c r="AI587">
        <f>IF($C587=AI$1,1,0)</f>
        <v>0</v>
      </c>
      <c r="AJ587">
        <f>IF($C587=AJ$1,1,0)</f>
        <v>1</v>
      </c>
      <c r="AK587">
        <f>IF($C587=AK$1,1,0)</f>
        <v>0</v>
      </c>
      <c r="AL587">
        <f>IF($C587=AL$1,1,0)</f>
        <v>0</v>
      </c>
    </row>
    <row r="588" spans="1:38" x14ac:dyDescent="0.2">
      <c r="A588" s="1" t="s">
        <v>1316</v>
      </c>
      <c r="B588" s="2">
        <v>2020</v>
      </c>
      <c r="C588" s="2" t="s">
        <v>26</v>
      </c>
      <c r="D588" s="2">
        <v>163.6</v>
      </c>
      <c r="E588" s="2">
        <v>162</v>
      </c>
      <c r="F588">
        <f>D588*0.01</f>
        <v>1.6359999999999999</v>
      </c>
      <c r="G588" s="15">
        <f>E588*0.453592</f>
        <v>73.481904</v>
      </c>
      <c r="H588" s="16">
        <f t="shared" si="9"/>
        <v>27.5</v>
      </c>
      <c r="I588" t="str">
        <f>IF(H588&lt;=18.5,"Underweight",IF(H588&lt;=24.9,"Healthy weight",IF(H588&lt;=29.9,"Over weight", "Obesity")))</f>
        <v>Over weight</v>
      </c>
      <c r="J588" s="2">
        <v>23</v>
      </c>
      <c r="K588" s="2">
        <v>1</v>
      </c>
      <c r="L588" s="2">
        <v>1</v>
      </c>
      <c r="M588" s="2">
        <v>0</v>
      </c>
      <c r="N588">
        <v>1</v>
      </c>
      <c r="O588">
        <v>1</v>
      </c>
      <c r="P588" s="2">
        <v>7763.37</v>
      </c>
      <c r="R588" s="6">
        <v>559</v>
      </c>
      <c r="S588" s="6">
        <v>6741.0973591095844</v>
      </c>
      <c r="T588" s="6">
        <v>-57.297359109584249</v>
      </c>
      <c r="AE588">
        <f>IF($I588=AE$1,1,0)</f>
        <v>1</v>
      </c>
      <c r="AF588">
        <f>IF($I588=AF$1,1,0)</f>
        <v>0</v>
      </c>
      <c r="AG588">
        <f>IF($I588=AG$1,1,0)</f>
        <v>0</v>
      </c>
      <c r="AH588">
        <f>IF($I588=AH$1,1,0)</f>
        <v>0</v>
      </c>
      <c r="AI588">
        <f>IF($C588=AI$1,1,0)</f>
        <v>1</v>
      </c>
      <c r="AJ588">
        <f>IF($C588=AJ$1,1,0)</f>
        <v>0</v>
      </c>
      <c r="AK588">
        <f>IF($C588=AK$1,1,0)</f>
        <v>0</v>
      </c>
      <c r="AL588">
        <f>IF($C588=AL$1,1,0)</f>
        <v>0</v>
      </c>
    </row>
    <row r="589" spans="1:38" x14ac:dyDescent="0.2">
      <c r="A589" s="1" t="s">
        <v>1138</v>
      </c>
      <c r="B589" s="2">
        <v>2020</v>
      </c>
      <c r="C589" s="2" t="s">
        <v>11</v>
      </c>
      <c r="D589" s="2">
        <v>177.6</v>
      </c>
      <c r="E589" s="2">
        <v>191</v>
      </c>
      <c r="F589">
        <f>D589*0.01</f>
        <v>1.776</v>
      </c>
      <c r="G589" s="15">
        <f>E589*0.453592</f>
        <v>86.636071999999999</v>
      </c>
      <c r="H589" s="16">
        <f t="shared" si="9"/>
        <v>27.5</v>
      </c>
      <c r="I589" t="str">
        <f>IF(H589&lt;=18.5,"Underweight",IF(H589&lt;=24.9,"Healthy weight",IF(H589&lt;=29.9,"Over weight", "Obesity")))</f>
        <v>Over weight</v>
      </c>
      <c r="J589" s="2">
        <v>47</v>
      </c>
      <c r="K589" s="2">
        <v>1</v>
      </c>
      <c r="L589" s="2">
        <v>1</v>
      </c>
      <c r="M589" s="2">
        <v>0</v>
      </c>
      <c r="N589">
        <v>1</v>
      </c>
      <c r="O589">
        <v>0</v>
      </c>
      <c r="P589" s="2">
        <v>13963.22</v>
      </c>
      <c r="R589" s="6">
        <v>560</v>
      </c>
      <c r="S589" s="6">
        <v>7680.5501287630286</v>
      </c>
      <c r="T589" s="6">
        <v>-964.01012876302866</v>
      </c>
      <c r="AE589">
        <f>IF($I589=AE$1,1,0)</f>
        <v>1</v>
      </c>
      <c r="AF589">
        <f>IF($I589=AF$1,1,0)</f>
        <v>0</v>
      </c>
      <c r="AG589">
        <f>IF($I589=AG$1,1,0)</f>
        <v>0</v>
      </c>
      <c r="AH589">
        <f>IF($I589=AH$1,1,0)</f>
        <v>0</v>
      </c>
      <c r="AI589">
        <f>IF($C589=AI$1,1,0)</f>
        <v>0</v>
      </c>
      <c r="AJ589">
        <f>IF($C589=AJ$1,1,0)</f>
        <v>0</v>
      </c>
      <c r="AK589">
        <f>IF($C589=AK$1,1,0)</f>
        <v>1</v>
      </c>
      <c r="AL589">
        <f>IF($C589=AL$1,1,0)</f>
        <v>0</v>
      </c>
    </row>
    <row r="590" spans="1:38" x14ac:dyDescent="0.2">
      <c r="A590" s="1" t="s">
        <v>918</v>
      </c>
      <c r="B590" s="2">
        <v>2020</v>
      </c>
      <c r="C590" s="2" t="s">
        <v>11</v>
      </c>
      <c r="D590" s="2">
        <v>160.4</v>
      </c>
      <c r="E590" s="2">
        <v>190</v>
      </c>
      <c r="F590">
        <f>D590*0.01</f>
        <v>1.6040000000000001</v>
      </c>
      <c r="G590" s="15">
        <f>E590*0.453592</f>
        <v>86.182479999999998</v>
      </c>
      <c r="H590" s="16">
        <f t="shared" si="9"/>
        <v>33.5</v>
      </c>
      <c r="I590" t="str">
        <f>IF(H590&lt;=18.5,"Underweight",IF(H590&lt;=24.9,"Healthy weight",IF(H590&lt;=29.9,"Over weight", "Obesity")))</f>
        <v>Obesity</v>
      </c>
      <c r="J590" s="2">
        <v>54</v>
      </c>
      <c r="K590" s="2">
        <v>1</v>
      </c>
      <c r="L590" s="2">
        <v>0</v>
      </c>
      <c r="M590" s="2">
        <v>0</v>
      </c>
      <c r="N590">
        <v>1</v>
      </c>
      <c r="O590">
        <v>0</v>
      </c>
      <c r="P590" s="2">
        <v>11427.66</v>
      </c>
      <c r="R590" s="6">
        <v>561</v>
      </c>
      <c r="S590" s="6">
        <v>4846.5758133355012</v>
      </c>
      <c r="T590" s="6">
        <v>-2589.9058133355011</v>
      </c>
      <c r="AE590">
        <f>IF($I590=AE$1,1,0)</f>
        <v>0</v>
      </c>
      <c r="AF590">
        <f>IF($I590=AF$1,1,0)</f>
        <v>1</v>
      </c>
      <c r="AG590">
        <f>IF($I590=AG$1,1,0)</f>
        <v>0</v>
      </c>
      <c r="AH590">
        <f>IF($I590=AH$1,1,0)</f>
        <v>0</v>
      </c>
      <c r="AI590">
        <f>IF($C590=AI$1,1,0)</f>
        <v>0</v>
      </c>
      <c r="AJ590">
        <f>IF($C590=AJ$1,1,0)</f>
        <v>0</v>
      </c>
      <c r="AK590">
        <f>IF($C590=AK$1,1,0)</f>
        <v>1</v>
      </c>
      <c r="AL590">
        <f>IF($C590=AL$1,1,0)</f>
        <v>0</v>
      </c>
    </row>
    <row r="591" spans="1:38" x14ac:dyDescent="0.2">
      <c r="A591" s="1" t="s">
        <v>981</v>
      </c>
      <c r="B591" s="2">
        <v>2020</v>
      </c>
      <c r="C591" s="2" t="s">
        <v>19</v>
      </c>
      <c r="D591" s="2">
        <v>153.1</v>
      </c>
      <c r="E591" s="2">
        <v>173</v>
      </c>
      <c r="F591">
        <f>D591*0.01</f>
        <v>1.5309999999999999</v>
      </c>
      <c r="G591" s="15">
        <f>E591*0.453592</f>
        <v>78.471416000000005</v>
      </c>
      <c r="H591" s="16">
        <f t="shared" si="9"/>
        <v>33.5</v>
      </c>
      <c r="I591" t="str">
        <f>IF(H591&lt;=18.5,"Underweight",IF(H591&lt;=24.9,"Healthy weight",IF(H591&lt;=29.9,"Over weight", "Obesity")))</f>
        <v>Obesity</v>
      </c>
      <c r="J591" s="2">
        <v>45</v>
      </c>
      <c r="K591" s="2">
        <v>0</v>
      </c>
      <c r="L591" s="2">
        <v>1</v>
      </c>
      <c r="M591" s="2">
        <v>0</v>
      </c>
      <c r="N591">
        <v>1</v>
      </c>
      <c r="O591">
        <v>0</v>
      </c>
      <c r="P591" s="2">
        <v>7351.45</v>
      </c>
      <c r="R591" s="6">
        <v>562</v>
      </c>
      <c r="S591" s="6">
        <v>9783.7594997047781</v>
      </c>
      <c r="T591" s="6">
        <v>-5637.3694997047778</v>
      </c>
      <c r="AE591">
        <f>IF($I591=AE$1,1,0)</f>
        <v>0</v>
      </c>
      <c r="AF591">
        <f>IF($I591=AF$1,1,0)</f>
        <v>1</v>
      </c>
      <c r="AG591">
        <f>IF($I591=AG$1,1,0)</f>
        <v>0</v>
      </c>
      <c r="AH591">
        <f>IF($I591=AH$1,1,0)</f>
        <v>0</v>
      </c>
      <c r="AI591">
        <f>IF($C591=AI$1,1,0)</f>
        <v>0</v>
      </c>
      <c r="AJ591">
        <f>IF($C591=AJ$1,1,0)</f>
        <v>1</v>
      </c>
      <c r="AK591">
        <f>IF($C591=AK$1,1,0)</f>
        <v>0</v>
      </c>
      <c r="AL591">
        <f>IF($C591=AL$1,1,0)</f>
        <v>0</v>
      </c>
    </row>
    <row r="592" spans="1:38" x14ac:dyDescent="0.2">
      <c r="A592" s="1" t="s">
        <v>149</v>
      </c>
      <c r="B592" s="2">
        <v>2020</v>
      </c>
      <c r="C592" s="2" t="s">
        <v>19</v>
      </c>
      <c r="D592" s="2">
        <v>181.1</v>
      </c>
      <c r="E592" s="2">
        <v>243</v>
      </c>
      <c r="F592">
        <f>D592*0.01</f>
        <v>1.8109999999999999</v>
      </c>
      <c r="G592" s="15">
        <f>E592*0.453592</f>
        <v>110.22285599999999</v>
      </c>
      <c r="H592" s="16">
        <f t="shared" si="9"/>
        <v>33.6</v>
      </c>
      <c r="I592" t="str">
        <f>IF(H592&lt;=18.5,"Underweight",IF(H592&lt;=24.9,"Healthy weight",IF(H592&lt;=29.9,"Over weight", "Obesity")))</f>
        <v>Obesity</v>
      </c>
      <c r="J592" s="2">
        <v>31</v>
      </c>
      <c r="K592" s="2">
        <v>0</v>
      </c>
      <c r="L592" s="2">
        <v>0</v>
      </c>
      <c r="M592" s="2">
        <v>0</v>
      </c>
      <c r="N592">
        <v>1</v>
      </c>
      <c r="O592">
        <v>0</v>
      </c>
      <c r="P592" s="2">
        <v>8556.26</v>
      </c>
      <c r="R592" s="6">
        <v>563</v>
      </c>
      <c r="S592" s="6">
        <v>16238.466283592903</v>
      </c>
      <c r="T592" s="6">
        <v>-8297.4862835929034</v>
      </c>
      <c r="AE592">
        <f>IF($I592=AE$1,1,0)</f>
        <v>0</v>
      </c>
      <c r="AF592">
        <f>IF($I592=AF$1,1,0)</f>
        <v>1</v>
      </c>
      <c r="AG592">
        <f>IF($I592=AG$1,1,0)</f>
        <v>0</v>
      </c>
      <c r="AH592">
        <f>IF($I592=AH$1,1,0)</f>
        <v>0</v>
      </c>
      <c r="AI592">
        <f>IF($C592=AI$1,1,0)</f>
        <v>0</v>
      </c>
      <c r="AJ592">
        <f>IF($C592=AJ$1,1,0)</f>
        <v>1</v>
      </c>
      <c r="AK592">
        <f>IF($C592=AK$1,1,0)</f>
        <v>0</v>
      </c>
      <c r="AL592">
        <f>IF($C592=AL$1,1,0)</f>
        <v>0</v>
      </c>
    </row>
    <row r="593" spans="1:38" x14ac:dyDescent="0.2">
      <c r="A593" s="1" t="s">
        <v>551</v>
      </c>
      <c r="B593" s="2">
        <v>2020</v>
      </c>
      <c r="C593" s="2" t="s">
        <v>19</v>
      </c>
      <c r="D593" s="2">
        <v>177.3</v>
      </c>
      <c r="E593" s="2">
        <v>233</v>
      </c>
      <c r="F593">
        <f>D593*0.01</f>
        <v>1.7730000000000001</v>
      </c>
      <c r="G593" s="15">
        <f>E593*0.453592</f>
        <v>105.686936</v>
      </c>
      <c r="H593" s="16">
        <f t="shared" si="9"/>
        <v>33.6</v>
      </c>
      <c r="I593" t="str">
        <f>IF(H593&lt;=18.5,"Underweight",IF(H593&lt;=24.9,"Healthy weight",IF(H593&lt;=29.9,"Over weight", "Obesity")))</f>
        <v>Obesity</v>
      </c>
      <c r="J593" s="2">
        <v>41</v>
      </c>
      <c r="K593" s="2">
        <v>0</v>
      </c>
      <c r="L593" s="2">
        <v>2</v>
      </c>
      <c r="M593" s="2">
        <v>0</v>
      </c>
      <c r="N593">
        <v>1</v>
      </c>
      <c r="O593">
        <v>0</v>
      </c>
      <c r="P593" s="2">
        <v>9770.36</v>
      </c>
      <c r="R593" s="6">
        <v>564</v>
      </c>
      <c r="S593" s="6">
        <v>7983.997124753143</v>
      </c>
      <c r="T593" s="6">
        <v>-2224.3671247531429</v>
      </c>
      <c r="AE593">
        <f>IF($I593=AE$1,1,0)</f>
        <v>0</v>
      </c>
      <c r="AF593">
        <f>IF($I593=AF$1,1,0)</f>
        <v>1</v>
      </c>
      <c r="AG593">
        <f>IF($I593=AG$1,1,0)</f>
        <v>0</v>
      </c>
      <c r="AH593">
        <f>IF($I593=AH$1,1,0)</f>
        <v>0</v>
      </c>
      <c r="AI593">
        <f>IF($C593=AI$1,1,0)</f>
        <v>0</v>
      </c>
      <c r="AJ593">
        <f>IF($C593=AJ$1,1,0)</f>
        <v>1</v>
      </c>
      <c r="AK593">
        <f>IF($C593=AK$1,1,0)</f>
        <v>0</v>
      </c>
      <c r="AL593">
        <f>IF($C593=AL$1,1,0)</f>
        <v>0</v>
      </c>
    </row>
    <row r="594" spans="1:38" x14ac:dyDescent="0.2">
      <c r="A594" s="1" t="s">
        <v>642</v>
      </c>
      <c r="B594" s="2">
        <v>2020</v>
      </c>
      <c r="C594" s="2" t="s">
        <v>11</v>
      </c>
      <c r="D594" s="2">
        <v>177.8</v>
      </c>
      <c r="E594" s="2">
        <v>234</v>
      </c>
      <c r="F594">
        <f>D594*0.01</f>
        <v>1.7780000000000002</v>
      </c>
      <c r="G594" s="15">
        <f>E594*0.453592</f>
        <v>106.140528</v>
      </c>
      <c r="H594" s="16">
        <f t="shared" si="9"/>
        <v>33.6</v>
      </c>
      <c r="I594" t="str">
        <f>IF(H594&lt;=18.5,"Underweight",IF(H594&lt;=24.9,"Healthy weight",IF(H594&lt;=29.9,"Over weight", "Obesity")))</f>
        <v>Obesity</v>
      </c>
      <c r="J594" s="2">
        <v>34</v>
      </c>
      <c r="K594" s="2">
        <v>1</v>
      </c>
      <c r="L594" s="2">
        <v>0</v>
      </c>
      <c r="M594" s="2">
        <v>1</v>
      </c>
      <c r="N594">
        <v>1</v>
      </c>
      <c r="O594">
        <v>0</v>
      </c>
      <c r="P594" s="2">
        <v>29432.05</v>
      </c>
      <c r="R594" s="6">
        <v>565</v>
      </c>
      <c r="S594" s="6">
        <v>5458.8099287759105</v>
      </c>
      <c r="T594" s="6">
        <v>14733.100071224089</v>
      </c>
      <c r="AE594">
        <f>IF($I594=AE$1,1,0)</f>
        <v>0</v>
      </c>
      <c r="AF594">
        <f>IF($I594=AF$1,1,0)</f>
        <v>1</v>
      </c>
      <c r="AG594">
        <f>IF($I594=AG$1,1,0)</f>
        <v>0</v>
      </c>
      <c r="AH594">
        <f>IF($I594=AH$1,1,0)</f>
        <v>0</v>
      </c>
      <c r="AI594">
        <f>IF($C594=AI$1,1,0)</f>
        <v>0</v>
      </c>
      <c r="AJ594">
        <f>IF($C594=AJ$1,1,0)</f>
        <v>0</v>
      </c>
      <c r="AK594">
        <f>IF($C594=AK$1,1,0)</f>
        <v>1</v>
      </c>
      <c r="AL594">
        <f>IF($C594=AL$1,1,0)</f>
        <v>0</v>
      </c>
    </row>
    <row r="595" spans="1:38" x14ac:dyDescent="0.2">
      <c r="A595" s="1" t="s">
        <v>765</v>
      </c>
      <c r="B595" s="2">
        <v>2020</v>
      </c>
      <c r="C595" s="2" t="s">
        <v>11</v>
      </c>
      <c r="D595" s="2">
        <v>160.5</v>
      </c>
      <c r="E595" s="2">
        <v>191</v>
      </c>
      <c r="F595">
        <f>D595*0.01</f>
        <v>1.605</v>
      </c>
      <c r="G595" s="15">
        <f>E595*0.453592</f>
        <v>86.636071999999999</v>
      </c>
      <c r="H595" s="16">
        <f t="shared" si="9"/>
        <v>33.6</v>
      </c>
      <c r="I595" t="str">
        <f>IF(H595&lt;=18.5,"Underweight",IF(H595&lt;=24.9,"Healthy weight",IF(H595&lt;=29.9,"Over weight", "Obesity")))</f>
        <v>Obesity</v>
      </c>
      <c r="J595" s="2">
        <v>40</v>
      </c>
      <c r="K595" s="2">
        <v>1</v>
      </c>
      <c r="L595" s="2">
        <v>1</v>
      </c>
      <c r="M595" s="2">
        <v>0</v>
      </c>
      <c r="N595">
        <v>1</v>
      </c>
      <c r="O595">
        <v>0</v>
      </c>
      <c r="P595" s="2">
        <v>8482.5499999999993</v>
      </c>
      <c r="R595" s="6">
        <v>566</v>
      </c>
      <c r="S595" s="6">
        <v>7564.8348280132086</v>
      </c>
      <c r="T595" s="6">
        <v>-2610.854828013209</v>
      </c>
      <c r="AE595">
        <f>IF($I595=AE$1,1,0)</f>
        <v>0</v>
      </c>
      <c r="AF595">
        <f>IF($I595=AF$1,1,0)</f>
        <v>1</v>
      </c>
      <c r="AG595">
        <f>IF($I595=AG$1,1,0)</f>
        <v>0</v>
      </c>
      <c r="AH595">
        <f>IF($I595=AH$1,1,0)</f>
        <v>0</v>
      </c>
      <c r="AI595">
        <f>IF($C595=AI$1,1,0)</f>
        <v>0</v>
      </c>
      <c r="AJ595">
        <f>IF($C595=AJ$1,1,0)</f>
        <v>0</v>
      </c>
      <c r="AK595">
        <f>IF($C595=AK$1,1,0)</f>
        <v>1</v>
      </c>
      <c r="AL595">
        <f>IF($C595=AL$1,1,0)</f>
        <v>0</v>
      </c>
    </row>
    <row r="596" spans="1:38" x14ac:dyDescent="0.2">
      <c r="A596" s="1" t="s">
        <v>880</v>
      </c>
      <c r="B596" s="2">
        <v>2020</v>
      </c>
      <c r="C596" s="2" t="s">
        <v>19</v>
      </c>
      <c r="D596" s="2">
        <v>192</v>
      </c>
      <c r="E596" s="2">
        <v>273</v>
      </c>
      <c r="F596">
        <f>D596*0.01</f>
        <v>1.92</v>
      </c>
      <c r="G596" s="15">
        <f>E596*0.453592</f>
        <v>123.83061599999999</v>
      </c>
      <c r="H596" s="16">
        <f t="shared" si="9"/>
        <v>33.6</v>
      </c>
      <c r="I596" t="str">
        <f>IF(H596&lt;=18.5,"Underweight",IF(H596&lt;=24.9,"Healthy weight",IF(H596&lt;=29.9,"Over weight", "Obesity")))</f>
        <v>Obesity</v>
      </c>
      <c r="J596" s="2">
        <v>23</v>
      </c>
      <c r="K596" s="2">
        <v>1</v>
      </c>
      <c r="L596" s="2">
        <v>2</v>
      </c>
      <c r="M596" s="2">
        <v>0</v>
      </c>
      <c r="N596">
        <v>1</v>
      </c>
      <c r="O596">
        <v>0</v>
      </c>
      <c r="P596" s="2">
        <v>13155.66</v>
      </c>
      <c r="R596" s="6">
        <v>567</v>
      </c>
      <c r="S596" s="6">
        <v>5957.4375280116219</v>
      </c>
      <c r="T596" s="6">
        <v>-2841.1775280116217</v>
      </c>
      <c r="AE596">
        <f>IF($I596=AE$1,1,0)</f>
        <v>0</v>
      </c>
      <c r="AF596">
        <f>IF($I596=AF$1,1,0)</f>
        <v>1</v>
      </c>
      <c r="AG596">
        <f>IF($I596=AG$1,1,0)</f>
        <v>0</v>
      </c>
      <c r="AH596">
        <f>IF($I596=AH$1,1,0)</f>
        <v>0</v>
      </c>
      <c r="AI596">
        <f>IF($C596=AI$1,1,0)</f>
        <v>0</v>
      </c>
      <c r="AJ596">
        <f>IF($C596=AJ$1,1,0)</f>
        <v>1</v>
      </c>
      <c r="AK596">
        <f>IF($C596=AK$1,1,0)</f>
        <v>0</v>
      </c>
      <c r="AL596">
        <f>IF($C596=AL$1,1,0)</f>
        <v>0</v>
      </c>
    </row>
    <row r="597" spans="1:38" x14ac:dyDescent="0.2">
      <c r="A597" s="1" t="s">
        <v>1078</v>
      </c>
      <c r="B597" s="2">
        <v>2020</v>
      </c>
      <c r="C597" s="2" t="s">
        <v>19</v>
      </c>
      <c r="D597" s="2">
        <v>181.4</v>
      </c>
      <c r="E597" s="2">
        <v>244</v>
      </c>
      <c r="F597">
        <f>D597*0.01</f>
        <v>1.8140000000000001</v>
      </c>
      <c r="G597" s="15">
        <f>E597*0.453592</f>
        <v>110.67644799999999</v>
      </c>
      <c r="H597" s="16">
        <f t="shared" si="9"/>
        <v>33.6</v>
      </c>
      <c r="I597" t="str">
        <f>IF(H597&lt;=18.5,"Underweight",IF(H597&lt;=24.9,"Healthy weight",IF(H597&lt;=29.9,"Over weight", "Obesity")))</f>
        <v>Obesity</v>
      </c>
      <c r="J597" s="2">
        <v>28</v>
      </c>
      <c r="K597" s="2">
        <v>1</v>
      </c>
      <c r="L597" s="2">
        <v>0</v>
      </c>
      <c r="M597" s="2">
        <v>0</v>
      </c>
      <c r="N597">
        <v>1</v>
      </c>
      <c r="O597">
        <v>0</v>
      </c>
      <c r="P597" s="2">
        <v>2299.7199999999998</v>
      </c>
      <c r="R597" s="6">
        <v>568</v>
      </c>
      <c r="S597" s="6">
        <v>21681.75469454423</v>
      </c>
      <c r="T597" s="6">
        <v>-1773.9046945442315</v>
      </c>
      <c r="AE597">
        <f>IF($I597=AE$1,1,0)</f>
        <v>0</v>
      </c>
      <c r="AF597">
        <f>IF($I597=AF$1,1,0)</f>
        <v>1</v>
      </c>
      <c r="AG597">
        <f>IF($I597=AG$1,1,0)</f>
        <v>0</v>
      </c>
      <c r="AH597">
        <f>IF($I597=AH$1,1,0)</f>
        <v>0</v>
      </c>
      <c r="AI597">
        <f>IF($C597=AI$1,1,0)</f>
        <v>0</v>
      </c>
      <c r="AJ597">
        <f>IF($C597=AJ$1,1,0)</f>
        <v>1</v>
      </c>
      <c r="AK597">
        <f>IF($C597=AK$1,1,0)</f>
        <v>0</v>
      </c>
      <c r="AL597">
        <f>IF($C597=AL$1,1,0)</f>
        <v>0</v>
      </c>
    </row>
    <row r="598" spans="1:38" x14ac:dyDescent="0.2">
      <c r="A598" s="1" t="s">
        <v>1197</v>
      </c>
      <c r="B598" s="2">
        <v>2020</v>
      </c>
      <c r="C598" s="2" t="s">
        <v>11</v>
      </c>
      <c r="D598" s="2">
        <v>180.4</v>
      </c>
      <c r="E598" s="2">
        <v>241</v>
      </c>
      <c r="F598">
        <f>D598*0.01</f>
        <v>1.804</v>
      </c>
      <c r="G598" s="15">
        <f>E598*0.453592</f>
        <v>109.31567199999999</v>
      </c>
      <c r="H598" s="16">
        <f t="shared" si="9"/>
        <v>33.6</v>
      </c>
      <c r="I598" t="str">
        <f>IF(H598&lt;=18.5,"Underweight",IF(H598&lt;=24.9,"Healthy weight",IF(H598&lt;=29.9,"Over weight", "Obesity")))</f>
        <v>Obesity</v>
      </c>
      <c r="J598" s="2">
        <v>38</v>
      </c>
      <c r="K598" s="2">
        <v>1</v>
      </c>
      <c r="L598" s="2">
        <v>0</v>
      </c>
      <c r="M598" s="2">
        <v>1</v>
      </c>
      <c r="N598">
        <v>1</v>
      </c>
      <c r="O598">
        <v>0</v>
      </c>
      <c r="P598" s="2">
        <v>10824.63</v>
      </c>
      <c r="R598" s="6">
        <v>569</v>
      </c>
      <c r="S598" s="6">
        <v>25673.438744049454</v>
      </c>
      <c r="T598" s="6">
        <v>-10514.648744049453</v>
      </c>
      <c r="AE598">
        <f>IF($I598=AE$1,1,0)</f>
        <v>0</v>
      </c>
      <c r="AF598">
        <f>IF($I598=AF$1,1,0)</f>
        <v>1</v>
      </c>
      <c r="AG598">
        <f>IF($I598=AG$1,1,0)</f>
        <v>0</v>
      </c>
      <c r="AH598">
        <f>IF($I598=AH$1,1,0)</f>
        <v>0</v>
      </c>
      <c r="AI598">
        <f>IF($C598=AI$1,1,0)</f>
        <v>0</v>
      </c>
      <c r="AJ598">
        <f>IF($C598=AJ$1,1,0)</f>
        <v>0</v>
      </c>
      <c r="AK598">
        <f>IF($C598=AK$1,1,0)</f>
        <v>1</v>
      </c>
      <c r="AL598">
        <f>IF($C598=AL$1,1,0)</f>
        <v>0</v>
      </c>
    </row>
    <row r="599" spans="1:38" x14ac:dyDescent="0.2">
      <c r="A599" s="1" t="s">
        <v>1279</v>
      </c>
      <c r="B599" s="2">
        <v>2020</v>
      </c>
      <c r="C599" s="2" t="s">
        <v>11</v>
      </c>
      <c r="D599" s="2">
        <v>179.3</v>
      </c>
      <c r="E599" s="2">
        <v>238</v>
      </c>
      <c r="F599">
        <f>D599*0.01</f>
        <v>1.7930000000000001</v>
      </c>
      <c r="G599" s="15">
        <f>E599*0.453592</f>
        <v>107.95489600000001</v>
      </c>
      <c r="H599" s="16">
        <f t="shared" si="9"/>
        <v>33.6</v>
      </c>
      <c r="I599" t="str">
        <f>IF(H599&lt;=18.5,"Underweight",IF(H599&lt;=24.9,"Healthy weight",IF(H599&lt;=29.9,"Over weight", "Obesity")))</f>
        <v>Obesity</v>
      </c>
      <c r="J599" s="2">
        <v>41</v>
      </c>
      <c r="K599" s="2">
        <v>1</v>
      </c>
      <c r="L599" s="2">
        <v>0</v>
      </c>
      <c r="M599" s="2">
        <v>0</v>
      </c>
      <c r="N599">
        <v>1</v>
      </c>
      <c r="O599">
        <v>0</v>
      </c>
      <c r="P599" s="2">
        <v>9532.84</v>
      </c>
      <c r="R599" s="6">
        <v>570</v>
      </c>
      <c r="S599" s="6">
        <v>7564.8348280132086</v>
      </c>
      <c r="T599" s="6">
        <v>-3097.2548280132087</v>
      </c>
      <c r="AE599">
        <f>IF($I599=AE$1,1,0)</f>
        <v>0</v>
      </c>
      <c r="AF599">
        <f>IF($I599=AF$1,1,0)</f>
        <v>1</v>
      </c>
      <c r="AG599">
        <f>IF($I599=AG$1,1,0)</f>
        <v>0</v>
      </c>
      <c r="AH599">
        <f>IF($I599=AH$1,1,0)</f>
        <v>0</v>
      </c>
      <c r="AI599">
        <f>IF($C599=AI$1,1,0)</f>
        <v>0</v>
      </c>
      <c r="AJ599">
        <f>IF($C599=AJ$1,1,0)</f>
        <v>0</v>
      </c>
      <c r="AK599">
        <f>IF($C599=AK$1,1,0)</f>
        <v>1</v>
      </c>
      <c r="AL599">
        <f>IF($C599=AL$1,1,0)</f>
        <v>0</v>
      </c>
    </row>
    <row r="600" spans="1:38" x14ac:dyDescent="0.2">
      <c r="A600" s="1" t="s">
        <v>617</v>
      </c>
      <c r="B600" s="2">
        <v>2020</v>
      </c>
      <c r="C600" s="2" t="s">
        <v>11</v>
      </c>
      <c r="D600" s="2">
        <v>186.3</v>
      </c>
      <c r="E600" s="2">
        <v>129</v>
      </c>
      <c r="F600">
        <f>D600*0.01</f>
        <v>1.8630000000000002</v>
      </c>
      <c r="G600" s="15">
        <f>E600*0.453592</f>
        <v>58.513368</v>
      </c>
      <c r="H600" s="16">
        <f t="shared" si="9"/>
        <v>16.899999999999999</v>
      </c>
      <c r="I600" t="str">
        <f>IF(H600&lt;=18.5,"Underweight",IF(H600&lt;=24.9,"Healthy weight",IF(H600&lt;=29.9,"Over weight", "Obesity")))</f>
        <v>Underweight</v>
      </c>
      <c r="J600" s="2">
        <v>41</v>
      </c>
      <c r="K600" s="2">
        <v>1</v>
      </c>
      <c r="L600" s="2">
        <v>0</v>
      </c>
      <c r="M600" s="2">
        <v>0</v>
      </c>
      <c r="N600">
        <v>0</v>
      </c>
      <c r="O600">
        <v>0</v>
      </c>
      <c r="P600" s="2">
        <v>2496.4299999999998</v>
      </c>
      <c r="R600" s="6">
        <v>571</v>
      </c>
      <c r="S600" s="6">
        <v>5305.815747881099</v>
      </c>
      <c r="T600" s="6">
        <v>-218.92574788109869</v>
      </c>
      <c r="AE600">
        <f>IF($I600=AE$1,1,0)</f>
        <v>0</v>
      </c>
      <c r="AF600">
        <f>IF($I600=AF$1,1,0)</f>
        <v>0</v>
      </c>
      <c r="AG600">
        <f>IF($I600=AG$1,1,0)</f>
        <v>0</v>
      </c>
      <c r="AH600">
        <f>IF($I600=AH$1,1,0)</f>
        <v>1</v>
      </c>
      <c r="AI600">
        <f>IF($C600=AI$1,1,0)</f>
        <v>0</v>
      </c>
      <c r="AJ600">
        <f>IF($C600=AJ$1,1,0)</f>
        <v>0</v>
      </c>
      <c r="AK600">
        <f>IF($C600=AK$1,1,0)</f>
        <v>1</v>
      </c>
      <c r="AL600">
        <f>IF($C600=AL$1,1,0)</f>
        <v>0</v>
      </c>
    </row>
    <row r="601" spans="1:38" x14ac:dyDescent="0.2">
      <c r="A601" s="1" t="s">
        <v>84</v>
      </c>
      <c r="B601" s="2">
        <v>2020</v>
      </c>
      <c r="C601" s="2" t="s">
        <v>11</v>
      </c>
      <c r="D601" s="2">
        <v>184.2</v>
      </c>
      <c r="E601" s="2">
        <v>252</v>
      </c>
      <c r="F601">
        <f>D601*0.01</f>
        <v>1.8419999999999999</v>
      </c>
      <c r="G601" s="15">
        <f>E601*0.453592</f>
        <v>114.305184</v>
      </c>
      <c r="H601" s="16">
        <f t="shared" si="9"/>
        <v>33.700000000000003</v>
      </c>
      <c r="I601" t="str">
        <f>IF(H601&lt;=18.5,"Underweight",IF(H601&lt;=24.9,"Healthy weight",IF(H601&lt;=29.9,"Over weight", "Obesity")))</f>
        <v>Obesity</v>
      </c>
      <c r="J601" s="2">
        <v>43</v>
      </c>
      <c r="K601" s="2">
        <v>1</v>
      </c>
      <c r="L601" s="2">
        <v>1</v>
      </c>
      <c r="M601" s="2">
        <v>0</v>
      </c>
      <c r="N601">
        <v>1</v>
      </c>
      <c r="O601">
        <v>0</v>
      </c>
      <c r="P601" s="2">
        <v>10958.7</v>
      </c>
      <c r="R601" s="6">
        <v>572</v>
      </c>
      <c r="S601" s="6">
        <v>3875.8910307476726</v>
      </c>
      <c r="T601" s="6">
        <v>-2449.2510307476723</v>
      </c>
      <c r="AE601">
        <f>IF($I601=AE$1,1,0)</f>
        <v>0</v>
      </c>
      <c r="AF601">
        <f>IF($I601=AF$1,1,0)</f>
        <v>1</v>
      </c>
      <c r="AG601">
        <f>IF($I601=AG$1,1,0)</f>
        <v>0</v>
      </c>
      <c r="AH601">
        <f>IF($I601=AH$1,1,0)</f>
        <v>0</v>
      </c>
      <c r="AI601">
        <f>IF($C601=AI$1,1,0)</f>
        <v>0</v>
      </c>
      <c r="AJ601">
        <f>IF($C601=AJ$1,1,0)</f>
        <v>0</v>
      </c>
      <c r="AK601">
        <f>IF($C601=AK$1,1,0)</f>
        <v>1</v>
      </c>
      <c r="AL601">
        <f>IF($C601=AL$1,1,0)</f>
        <v>0</v>
      </c>
    </row>
    <row r="602" spans="1:38" x14ac:dyDescent="0.2">
      <c r="A602" s="1" t="s">
        <v>115</v>
      </c>
      <c r="B602" s="2">
        <v>2020</v>
      </c>
      <c r="C602" s="2" t="s">
        <v>11</v>
      </c>
      <c r="D602" s="2">
        <v>173.6</v>
      </c>
      <c r="E602" s="2">
        <v>224</v>
      </c>
      <c r="F602">
        <f>D602*0.01</f>
        <v>1.736</v>
      </c>
      <c r="G602" s="15">
        <f>E602*0.453592</f>
        <v>101.604608</v>
      </c>
      <c r="H602" s="16">
        <f t="shared" si="9"/>
        <v>33.700000000000003</v>
      </c>
      <c r="I602" t="str">
        <f>IF(H602&lt;=18.5,"Underweight",IF(H602&lt;=24.9,"Healthy weight",IF(H602&lt;=29.9,"Over weight", "Obesity")))</f>
        <v>Obesity</v>
      </c>
      <c r="J602" s="2">
        <v>52</v>
      </c>
      <c r="K602" s="2">
        <v>1</v>
      </c>
      <c r="L602" s="2">
        <v>0</v>
      </c>
      <c r="M602" s="2">
        <v>0</v>
      </c>
      <c r="N602">
        <v>1</v>
      </c>
      <c r="O602">
        <v>0</v>
      </c>
      <c r="P602" s="2">
        <v>9510.6299999999992</v>
      </c>
      <c r="R602" s="6">
        <v>573</v>
      </c>
      <c r="S602" s="6">
        <v>6918.5531713428682</v>
      </c>
      <c r="T602" s="6">
        <v>-5116.0431713428679</v>
      </c>
      <c r="AE602">
        <f>IF($I602=AE$1,1,0)</f>
        <v>0</v>
      </c>
      <c r="AF602">
        <f>IF($I602=AF$1,1,0)</f>
        <v>1</v>
      </c>
      <c r="AG602">
        <f>IF($I602=AG$1,1,0)</f>
        <v>0</v>
      </c>
      <c r="AH602">
        <f>IF($I602=AH$1,1,0)</f>
        <v>0</v>
      </c>
      <c r="AI602">
        <f>IF($C602=AI$1,1,0)</f>
        <v>0</v>
      </c>
      <c r="AJ602">
        <f>IF($C602=AJ$1,1,0)</f>
        <v>0</v>
      </c>
      <c r="AK602">
        <f>IF($C602=AK$1,1,0)</f>
        <v>1</v>
      </c>
      <c r="AL602">
        <f>IF($C602=AL$1,1,0)</f>
        <v>0</v>
      </c>
    </row>
    <row r="603" spans="1:38" x14ac:dyDescent="0.2">
      <c r="A603" s="1" t="s">
        <v>208</v>
      </c>
      <c r="B603" s="2">
        <v>2020</v>
      </c>
      <c r="C603" s="2" t="s">
        <v>11</v>
      </c>
      <c r="D603" s="2">
        <v>171.7</v>
      </c>
      <c r="E603" s="2">
        <v>219</v>
      </c>
      <c r="F603">
        <f>D603*0.01</f>
        <v>1.7169999999999999</v>
      </c>
      <c r="G603" s="15">
        <f>E603*0.453592</f>
        <v>99.336647999999997</v>
      </c>
      <c r="H603" s="16">
        <f t="shared" si="9"/>
        <v>33.700000000000003</v>
      </c>
      <c r="I603" t="str">
        <f>IF(H603&lt;=18.5,"Underweight",IF(H603&lt;=24.9,"Healthy weight",IF(H603&lt;=29.9,"Over weight", "Obesity")))</f>
        <v>Obesity</v>
      </c>
      <c r="J603" s="2">
        <v>41</v>
      </c>
      <c r="K603" s="2">
        <v>0</v>
      </c>
      <c r="L603" s="2">
        <v>2</v>
      </c>
      <c r="M603" s="2">
        <v>0</v>
      </c>
      <c r="N603">
        <v>1</v>
      </c>
      <c r="O603">
        <v>0</v>
      </c>
      <c r="P603" s="2">
        <v>9301.76</v>
      </c>
      <c r="R603" s="6">
        <v>574</v>
      </c>
      <c r="S603" s="6">
        <v>7883.1910867200877</v>
      </c>
      <c r="T603" s="6">
        <v>14866.408913279911</v>
      </c>
      <c r="AE603">
        <f>IF($I603=AE$1,1,0)</f>
        <v>0</v>
      </c>
      <c r="AF603">
        <f>IF($I603=AF$1,1,0)</f>
        <v>1</v>
      </c>
      <c r="AG603">
        <f>IF($I603=AG$1,1,0)</f>
        <v>0</v>
      </c>
      <c r="AH603">
        <f>IF($I603=AH$1,1,0)</f>
        <v>0</v>
      </c>
      <c r="AI603">
        <f>IF($C603=AI$1,1,0)</f>
        <v>0</v>
      </c>
      <c r="AJ603">
        <f>IF($C603=AJ$1,1,0)</f>
        <v>0</v>
      </c>
      <c r="AK603">
        <f>IF($C603=AK$1,1,0)</f>
        <v>1</v>
      </c>
      <c r="AL603">
        <f>IF($C603=AL$1,1,0)</f>
        <v>0</v>
      </c>
    </row>
    <row r="604" spans="1:38" x14ac:dyDescent="0.2">
      <c r="A604" s="1" t="s">
        <v>383</v>
      </c>
      <c r="B604" s="2">
        <v>2020</v>
      </c>
      <c r="C604" s="2" t="s">
        <v>19</v>
      </c>
      <c r="D604" s="2">
        <v>163.19999999999999</v>
      </c>
      <c r="E604" s="2">
        <v>133</v>
      </c>
      <c r="F604">
        <f>D604*0.01</f>
        <v>1.6319999999999999</v>
      </c>
      <c r="G604" s="15">
        <f>E604*0.453592</f>
        <v>60.327736000000002</v>
      </c>
      <c r="H604" s="16">
        <f t="shared" si="9"/>
        <v>22.7</v>
      </c>
      <c r="I604" t="str">
        <f>IF(H604&lt;=18.5,"Underweight",IF(H604&lt;=24.9,"Healthy weight",IF(H604&lt;=29.9,"Over weight", "Obesity")))</f>
        <v>Healthy weight</v>
      </c>
      <c r="J604" s="2">
        <v>26</v>
      </c>
      <c r="K604" s="2">
        <v>0</v>
      </c>
      <c r="L604" s="2">
        <v>1</v>
      </c>
      <c r="M604" s="2">
        <v>0</v>
      </c>
      <c r="N604">
        <v>0</v>
      </c>
      <c r="O604">
        <v>0</v>
      </c>
      <c r="P604" s="2">
        <v>1964.5</v>
      </c>
      <c r="R604" s="6">
        <v>575</v>
      </c>
      <c r="S604" s="6">
        <v>2921.5289983774624</v>
      </c>
      <c r="T604" s="6">
        <v>627.80100162253757</v>
      </c>
      <c r="AE604">
        <f>IF($I604=AE$1,1,0)</f>
        <v>0</v>
      </c>
      <c r="AF604">
        <f>IF($I604=AF$1,1,0)</f>
        <v>0</v>
      </c>
      <c r="AG604">
        <f>IF($I604=AG$1,1,0)</f>
        <v>1</v>
      </c>
      <c r="AH604">
        <f>IF($I604=AH$1,1,0)</f>
        <v>0</v>
      </c>
      <c r="AI604">
        <f>IF($C604=AI$1,1,0)</f>
        <v>0</v>
      </c>
      <c r="AJ604">
        <f>IF($C604=AJ$1,1,0)</f>
        <v>1</v>
      </c>
      <c r="AK604">
        <f>IF($C604=AK$1,1,0)</f>
        <v>0</v>
      </c>
      <c r="AL604">
        <f>IF($C604=AL$1,1,0)</f>
        <v>0</v>
      </c>
    </row>
    <row r="605" spans="1:38" x14ac:dyDescent="0.2">
      <c r="A605" s="1" t="s">
        <v>1250</v>
      </c>
      <c r="B605" s="2">
        <v>2020</v>
      </c>
      <c r="C605" s="2" t="s">
        <v>19</v>
      </c>
      <c r="D605" s="2">
        <v>182.6</v>
      </c>
      <c r="E605" s="2">
        <v>202</v>
      </c>
      <c r="F605">
        <f>D605*0.01</f>
        <v>1.8260000000000001</v>
      </c>
      <c r="G605" s="15">
        <f>E605*0.453592</f>
        <v>91.625584000000003</v>
      </c>
      <c r="H605" s="16">
        <f t="shared" si="9"/>
        <v>27.5</v>
      </c>
      <c r="I605" t="str">
        <f>IF(H605&lt;=18.5,"Underweight",IF(H605&lt;=24.9,"Healthy weight",IF(H605&lt;=29.9,"Over weight", "Obesity")))</f>
        <v>Over weight</v>
      </c>
      <c r="J605" s="2">
        <v>31</v>
      </c>
      <c r="K605" s="2">
        <v>0</v>
      </c>
      <c r="L605" s="2">
        <v>2</v>
      </c>
      <c r="M605" s="2">
        <v>0</v>
      </c>
      <c r="N605">
        <v>1</v>
      </c>
      <c r="O605">
        <v>0</v>
      </c>
      <c r="P605" s="2">
        <v>11325.46</v>
      </c>
      <c r="R605" s="6">
        <v>576</v>
      </c>
      <c r="S605" s="6">
        <v>4543.8355610958151</v>
      </c>
      <c r="T605" s="6">
        <v>-1691.515561095815</v>
      </c>
      <c r="AE605">
        <f>IF($I605=AE$1,1,0)</f>
        <v>1</v>
      </c>
      <c r="AF605">
        <f>IF($I605=AF$1,1,0)</f>
        <v>0</v>
      </c>
      <c r="AG605">
        <f>IF($I605=AG$1,1,0)</f>
        <v>0</v>
      </c>
      <c r="AH605">
        <f>IF($I605=AH$1,1,0)</f>
        <v>0</v>
      </c>
      <c r="AI605">
        <f>IF($C605=AI$1,1,0)</f>
        <v>0</v>
      </c>
      <c r="AJ605">
        <f>IF($C605=AJ$1,1,0)</f>
        <v>1</v>
      </c>
      <c r="AK605">
        <f>IF($C605=AK$1,1,0)</f>
        <v>0</v>
      </c>
      <c r="AL605">
        <f>IF($C605=AL$1,1,0)</f>
        <v>0</v>
      </c>
    </row>
    <row r="606" spans="1:38" x14ac:dyDescent="0.2">
      <c r="A606" s="1" t="s">
        <v>332</v>
      </c>
      <c r="B606" s="2">
        <v>2020</v>
      </c>
      <c r="C606" s="2" t="s">
        <v>19</v>
      </c>
      <c r="D606" s="2">
        <v>155.6</v>
      </c>
      <c r="E606" s="2">
        <v>180</v>
      </c>
      <c r="F606">
        <f>D606*0.01</f>
        <v>1.556</v>
      </c>
      <c r="G606" s="15">
        <f>E606*0.453592</f>
        <v>81.646559999999994</v>
      </c>
      <c r="H606" s="16">
        <f t="shared" si="9"/>
        <v>33.700000000000003</v>
      </c>
      <c r="I606" t="str">
        <f>IF(H606&lt;=18.5,"Underweight",IF(H606&lt;=24.9,"Healthy weight",IF(H606&lt;=29.9,"Over weight", "Obesity")))</f>
        <v>Obesity</v>
      </c>
      <c r="J606" s="2">
        <v>23</v>
      </c>
      <c r="K606" s="2">
        <v>0</v>
      </c>
      <c r="L606" s="2">
        <v>0</v>
      </c>
      <c r="M606" s="2">
        <v>0</v>
      </c>
      <c r="N606">
        <v>1</v>
      </c>
      <c r="O606">
        <v>0</v>
      </c>
      <c r="P606" s="2">
        <v>2312.9699999999998</v>
      </c>
      <c r="R606" s="6">
        <v>577</v>
      </c>
      <c r="S606" s="6">
        <v>13597.987736976718</v>
      </c>
      <c r="T606" s="6">
        <v>-2642.1377369767179</v>
      </c>
      <c r="AE606">
        <f>IF($I606=AE$1,1,0)</f>
        <v>0</v>
      </c>
      <c r="AF606">
        <f>IF($I606=AF$1,1,0)</f>
        <v>1</v>
      </c>
      <c r="AG606">
        <f>IF($I606=AG$1,1,0)</f>
        <v>0</v>
      </c>
      <c r="AH606">
        <f>IF($I606=AH$1,1,0)</f>
        <v>0</v>
      </c>
      <c r="AI606">
        <f>IF($C606=AI$1,1,0)</f>
        <v>0</v>
      </c>
      <c r="AJ606">
        <f>IF($C606=AJ$1,1,0)</f>
        <v>1</v>
      </c>
      <c r="AK606">
        <f>IF($C606=AK$1,1,0)</f>
        <v>0</v>
      </c>
      <c r="AL606">
        <f>IF($C606=AL$1,1,0)</f>
        <v>0</v>
      </c>
    </row>
    <row r="607" spans="1:38" x14ac:dyDescent="0.2">
      <c r="A607" s="1" t="s">
        <v>485</v>
      </c>
      <c r="B607" s="2">
        <v>2020</v>
      </c>
      <c r="C607" s="2" t="s">
        <v>26</v>
      </c>
      <c r="D607" s="2">
        <v>185.7</v>
      </c>
      <c r="E607" s="2">
        <v>256</v>
      </c>
      <c r="F607">
        <f>D607*0.01</f>
        <v>1.857</v>
      </c>
      <c r="G607" s="15">
        <f>E607*0.453592</f>
        <v>116.119552</v>
      </c>
      <c r="H607" s="16">
        <f t="shared" si="9"/>
        <v>33.700000000000003</v>
      </c>
      <c r="I607" t="str">
        <f>IF(H607&lt;=18.5,"Underweight",IF(H607&lt;=24.9,"Healthy weight",IF(H607&lt;=29.9,"Over weight", "Obesity")))</f>
        <v>Obesity</v>
      </c>
      <c r="J607" s="2">
        <v>25</v>
      </c>
      <c r="K607" s="2">
        <v>0</v>
      </c>
      <c r="L607" s="2">
        <v>0</v>
      </c>
      <c r="M607" s="2">
        <v>0</v>
      </c>
      <c r="N607">
        <v>1</v>
      </c>
      <c r="O607">
        <v>1</v>
      </c>
      <c r="P607" s="2">
        <v>1938.52</v>
      </c>
      <c r="R607" s="6">
        <v>578</v>
      </c>
      <c r="S607" s="6">
        <v>3239.1785133339154</v>
      </c>
      <c r="T607" s="6">
        <v>-959.72851333391554</v>
      </c>
      <c r="AE607">
        <f>IF($I607=AE$1,1,0)</f>
        <v>0</v>
      </c>
      <c r="AF607">
        <f>IF($I607=AF$1,1,0)</f>
        <v>1</v>
      </c>
      <c r="AG607">
        <f>IF($I607=AG$1,1,0)</f>
        <v>0</v>
      </c>
      <c r="AH607">
        <f>IF($I607=AH$1,1,0)</f>
        <v>0</v>
      </c>
      <c r="AI607">
        <f>IF($C607=AI$1,1,0)</f>
        <v>1</v>
      </c>
      <c r="AJ607">
        <f>IF($C607=AJ$1,1,0)</f>
        <v>0</v>
      </c>
      <c r="AK607">
        <f>IF($C607=AK$1,1,0)</f>
        <v>0</v>
      </c>
      <c r="AL607">
        <f>IF($C607=AL$1,1,0)</f>
        <v>0</v>
      </c>
    </row>
    <row r="608" spans="1:38" x14ac:dyDescent="0.2">
      <c r="A608" s="1" t="s">
        <v>1238</v>
      </c>
      <c r="B608" s="2">
        <v>2020</v>
      </c>
      <c r="C608" s="2" t="s">
        <v>26</v>
      </c>
      <c r="D608" s="2">
        <v>180.1</v>
      </c>
      <c r="E608" s="2">
        <v>162</v>
      </c>
      <c r="F608">
        <f>D608*0.01</f>
        <v>1.8009999999999999</v>
      </c>
      <c r="G608" s="15">
        <f>E608*0.453592</f>
        <v>73.481904</v>
      </c>
      <c r="H608" s="16">
        <f t="shared" si="9"/>
        <v>22.7</v>
      </c>
      <c r="I608" t="str">
        <f>IF(H608&lt;=18.5,"Underweight",IF(H608&lt;=24.9,"Healthy weight",IF(H608&lt;=29.9,"Over weight", "Obesity")))</f>
        <v>Healthy weight</v>
      </c>
      <c r="J608" s="2">
        <v>31</v>
      </c>
      <c r="K608" s="2">
        <v>1</v>
      </c>
      <c r="L608" s="2">
        <v>2</v>
      </c>
      <c r="M608" s="2">
        <v>0</v>
      </c>
      <c r="N608">
        <v>0</v>
      </c>
      <c r="O608">
        <v>1</v>
      </c>
      <c r="P608" s="2">
        <v>14084.2</v>
      </c>
      <c r="R608" s="6">
        <v>579</v>
      </c>
      <c r="S608" s="6">
        <v>8666.8509178180502</v>
      </c>
      <c r="T608" s="6">
        <v>-4251.2809178180505</v>
      </c>
      <c r="AE608">
        <f>IF($I608=AE$1,1,0)</f>
        <v>0</v>
      </c>
      <c r="AF608">
        <f>IF($I608=AF$1,1,0)</f>
        <v>0</v>
      </c>
      <c r="AG608">
        <f>IF($I608=AG$1,1,0)</f>
        <v>1</v>
      </c>
      <c r="AH608">
        <f>IF($I608=AH$1,1,0)</f>
        <v>0</v>
      </c>
      <c r="AI608">
        <f>IF($C608=AI$1,1,0)</f>
        <v>1</v>
      </c>
      <c r="AJ608">
        <f>IF($C608=AJ$1,1,0)</f>
        <v>0</v>
      </c>
      <c r="AK608">
        <f>IF($C608=AK$1,1,0)</f>
        <v>0</v>
      </c>
      <c r="AL608">
        <f>IF($C608=AL$1,1,0)</f>
        <v>0</v>
      </c>
    </row>
    <row r="609" spans="1:38" x14ac:dyDescent="0.2">
      <c r="A609" s="1" t="s">
        <v>1270</v>
      </c>
      <c r="B609" s="2">
        <v>2020</v>
      </c>
      <c r="C609" s="2" t="s">
        <v>21</v>
      </c>
      <c r="D609" s="2">
        <v>168</v>
      </c>
      <c r="E609" s="2">
        <v>171</v>
      </c>
      <c r="F609">
        <f>D609*0.01</f>
        <v>1.68</v>
      </c>
      <c r="G609" s="15">
        <f>E609*0.453592</f>
        <v>77.564232000000004</v>
      </c>
      <c r="H609" s="16">
        <f t="shared" si="9"/>
        <v>27.5</v>
      </c>
      <c r="I609" t="str">
        <f>IF(H609&lt;=18.5,"Underweight",IF(H609&lt;=24.9,"Healthy weight",IF(H609&lt;=29.9,"Over weight", "Obesity")))</f>
        <v>Over weight</v>
      </c>
      <c r="J609" s="2">
        <v>19</v>
      </c>
      <c r="K609" s="2">
        <v>0</v>
      </c>
      <c r="L609" s="2">
        <v>0</v>
      </c>
      <c r="M609" s="2">
        <v>0</v>
      </c>
      <c r="N609">
        <v>1</v>
      </c>
      <c r="O609">
        <v>0</v>
      </c>
      <c r="P609" s="2">
        <v>906.03</v>
      </c>
      <c r="R609" s="6">
        <v>580</v>
      </c>
      <c r="S609" s="6">
        <v>9924.6599461783735</v>
      </c>
      <c r="T609" s="6">
        <v>-4917.9499461783735</v>
      </c>
      <c r="AE609">
        <f>IF($I609=AE$1,1,0)</f>
        <v>1</v>
      </c>
      <c r="AF609">
        <f>IF($I609=AF$1,1,0)</f>
        <v>0</v>
      </c>
      <c r="AG609">
        <f>IF($I609=AG$1,1,0)</f>
        <v>0</v>
      </c>
      <c r="AH609">
        <f>IF($I609=AH$1,1,0)</f>
        <v>0</v>
      </c>
      <c r="AI609">
        <f>IF($C609=AI$1,1,0)</f>
        <v>0</v>
      </c>
      <c r="AJ609">
        <f>IF($C609=AJ$1,1,0)</f>
        <v>0</v>
      </c>
      <c r="AK609">
        <f>IF($C609=AK$1,1,0)</f>
        <v>0</v>
      </c>
      <c r="AL609">
        <f>IF($C609=AL$1,1,0)</f>
        <v>1</v>
      </c>
    </row>
    <row r="610" spans="1:38" x14ac:dyDescent="0.2">
      <c r="A610" s="1" t="s">
        <v>585</v>
      </c>
      <c r="B610" s="2">
        <v>2020</v>
      </c>
      <c r="C610" s="2" t="s">
        <v>19</v>
      </c>
      <c r="D610" s="2">
        <v>174.8</v>
      </c>
      <c r="E610" s="2">
        <v>227</v>
      </c>
      <c r="F610">
        <f>D610*0.01</f>
        <v>1.7480000000000002</v>
      </c>
      <c r="G610" s="15">
        <f>E610*0.453592</f>
        <v>102.965384</v>
      </c>
      <c r="H610" s="16">
        <f t="shared" si="9"/>
        <v>33.700000000000003</v>
      </c>
      <c r="I610" t="str">
        <f>IF(H610&lt;=18.5,"Underweight",IF(H610&lt;=24.9,"Healthy weight",IF(H610&lt;=29.9,"Over weight", "Obesity")))</f>
        <v>Obesity</v>
      </c>
      <c r="J610" s="2">
        <v>30</v>
      </c>
      <c r="K610" s="2">
        <v>1</v>
      </c>
      <c r="L610" s="2">
        <v>2</v>
      </c>
      <c r="M610" s="2">
        <v>1</v>
      </c>
      <c r="N610">
        <v>1</v>
      </c>
      <c r="O610">
        <v>0</v>
      </c>
      <c r="P610" s="2">
        <v>6655.15</v>
      </c>
      <c r="R610" s="6">
        <v>581</v>
      </c>
      <c r="S610" s="6">
        <v>2758.2589344756407</v>
      </c>
      <c r="T610" s="6">
        <v>429.1310655243592</v>
      </c>
      <c r="AE610">
        <f>IF($I610=AE$1,1,0)</f>
        <v>0</v>
      </c>
      <c r="AF610">
        <f>IF($I610=AF$1,1,0)</f>
        <v>1</v>
      </c>
      <c r="AG610">
        <f>IF($I610=AG$1,1,0)</f>
        <v>0</v>
      </c>
      <c r="AH610">
        <f>IF($I610=AH$1,1,0)</f>
        <v>0</v>
      </c>
      <c r="AI610">
        <f>IF($C610=AI$1,1,0)</f>
        <v>0</v>
      </c>
      <c r="AJ610">
        <f>IF($C610=AJ$1,1,0)</f>
        <v>1</v>
      </c>
      <c r="AK610">
        <f>IF($C610=AK$1,1,0)</f>
        <v>0</v>
      </c>
      <c r="AL610">
        <f>IF($C610=AL$1,1,0)</f>
        <v>0</v>
      </c>
    </row>
    <row r="611" spans="1:38" x14ac:dyDescent="0.2">
      <c r="A611" s="1" t="s">
        <v>1368</v>
      </c>
      <c r="B611" s="2">
        <v>2020</v>
      </c>
      <c r="C611" s="2" t="s">
        <v>11</v>
      </c>
      <c r="D611" s="2">
        <v>166.8</v>
      </c>
      <c r="E611" s="2">
        <v>139</v>
      </c>
      <c r="F611">
        <f>D611*0.01</f>
        <v>1.6680000000000001</v>
      </c>
      <c r="G611" s="15">
        <f>E611*0.453592</f>
        <v>63.049287999999997</v>
      </c>
      <c r="H611" s="16">
        <f t="shared" si="9"/>
        <v>22.7</v>
      </c>
      <c r="I611" t="str">
        <f>IF(H611&lt;=18.5,"Underweight",IF(H611&lt;=24.9,"Healthy weight",IF(H611&lt;=29.9,"Over weight", "Obesity")))</f>
        <v>Healthy weight</v>
      </c>
      <c r="J611" s="2">
        <v>40</v>
      </c>
      <c r="K611" s="2">
        <v>1</v>
      </c>
      <c r="L611" s="2">
        <v>0</v>
      </c>
      <c r="M611" s="2">
        <v>0</v>
      </c>
      <c r="N611">
        <v>0</v>
      </c>
      <c r="O611">
        <v>0</v>
      </c>
      <c r="P611" s="2">
        <v>7302.41</v>
      </c>
      <c r="R611" s="6">
        <v>582</v>
      </c>
      <c r="S611" s="6">
        <v>5654.6972757719341</v>
      </c>
      <c r="T611" s="6">
        <v>8145.7627242280651</v>
      </c>
      <c r="AE611">
        <f>IF($I611=AE$1,1,0)</f>
        <v>0</v>
      </c>
      <c r="AF611">
        <f>IF($I611=AF$1,1,0)</f>
        <v>0</v>
      </c>
      <c r="AG611">
        <f>IF($I611=AG$1,1,0)</f>
        <v>1</v>
      </c>
      <c r="AH611">
        <f>IF($I611=AH$1,1,0)</f>
        <v>0</v>
      </c>
      <c r="AI611">
        <f>IF($C611=AI$1,1,0)</f>
        <v>0</v>
      </c>
      <c r="AJ611">
        <f>IF($C611=AJ$1,1,0)</f>
        <v>0</v>
      </c>
      <c r="AK611">
        <f>IF($C611=AK$1,1,0)</f>
        <v>1</v>
      </c>
      <c r="AL611">
        <f>IF($C611=AL$1,1,0)</f>
        <v>0</v>
      </c>
    </row>
    <row r="612" spans="1:38" x14ac:dyDescent="0.2">
      <c r="A612" s="1" t="s">
        <v>1129</v>
      </c>
      <c r="B612" s="2">
        <v>2020</v>
      </c>
      <c r="C612" s="2" t="s">
        <v>19</v>
      </c>
      <c r="D612" s="2">
        <v>163</v>
      </c>
      <c r="E612" s="2">
        <v>161</v>
      </c>
      <c r="F612">
        <f>D612*0.01</f>
        <v>1.6300000000000001</v>
      </c>
      <c r="G612" s="15">
        <f>E612*0.453592</f>
        <v>73.028312</v>
      </c>
      <c r="H612" s="16">
        <f t="shared" si="9"/>
        <v>27.5</v>
      </c>
      <c r="I612" t="str">
        <f>IF(H612&lt;=18.5,"Underweight",IF(H612&lt;=24.9,"Healthy weight",IF(H612&lt;=29.9,"Over weight", "Obesity")))</f>
        <v>Over weight</v>
      </c>
      <c r="J612" s="2">
        <v>23</v>
      </c>
      <c r="K612" s="2">
        <v>1</v>
      </c>
      <c r="L612" s="2">
        <v>0</v>
      </c>
      <c r="M612" s="2">
        <v>0</v>
      </c>
      <c r="N612">
        <v>1</v>
      </c>
      <c r="O612">
        <v>0</v>
      </c>
      <c r="P612" s="2">
        <v>1381.91</v>
      </c>
      <c r="R612" s="6">
        <v>583</v>
      </c>
      <c r="S612" s="6">
        <v>7998.9063874699077</v>
      </c>
      <c r="T612" s="6">
        <v>-44.466387469908113</v>
      </c>
      <c r="AE612">
        <f>IF($I612=AE$1,1,0)</f>
        <v>1</v>
      </c>
      <c r="AF612">
        <f>IF($I612=AF$1,1,0)</f>
        <v>0</v>
      </c>
      <c r="AG612">
        <f>IF($I612=AG$1,1,0)</f>
        <v>0</v>
      </c>
      <c r="AH612">
        <f>IF($I612=AH$1,1,0)</f>
        <v>0</v>
      </c>
      <c r="AI612">
        <f>IF($C612=AI$1,1,0)</f>
        <v>0</v>
      </c>
      <c r="AJ612">
        <f>IF($C612=AJ$1,1,0)</f>
        <v>1</v>
      </c>
      <c r="AK612">
        <f>IF($C612=AK$1,1,0)</f>
        <v>0</v>
      </c>
      <c r="AL612">
        <f>IF($C612=AL$1,1,0)</f>
        <v>0</v>
      </c>
    </row>
    <row r="613" spans="1:38" x14ac:dyDescent="0.2">
      <c r="A613" s="1" t="s">
        <v>1039</v>
      </c>
      <c r="B613" s="2">
        <v>2020</v>
      </c>
      <c r="C613" s="2" t="s">
        <v>19</v>
      </c>
      <c r="D613" s="2">
        <v>157.30000000000001</v>
      </c>
      <c r="E613" s="2">
        <v>150</v>
      </c>
      <c r="F613">
        <f>D613*0.01</f>
        <v>1.5730000000000002</v>
      </c>
      <c r="G613" s="15">
        <f>E613*0.453592</f>
        <v>68.038799999999995</v>
      </c>
      <c r="H613" s="16">
        <f t="shared" si="9"/>
        <v>27.5</v>
      </c>
      <c r="I613" t="str">
        <f>IF(H613&lt;=18.5,"Underweight",IF(H613&lt;=24.9,"Healthy weight",IF(H613&lt;=29.9,"Over weight", "Obesity")))</f>
        <v>Over weight</v>
      </c>
      <c r="J613" s="2">
        <v>35</v>
      </c>
      <c r="K613" s="2">
        <v>0</v>
      </c>
      <c r="L613" s="2">
        <v>2</v>
      </c>
      <c r="M613" s="2">
        <v>0</v>
      </c>
      <c r="N613">
        <v>1</v>
      </c>
      <c r="O613">
        <v>0</v>
      </c>
      <c r="P613" s="2">
        <v>7978.76</v>
      </c>
      <c r="R613" s="6">
        <v>584</v>
      </c>
      <c r="S613" s="6">
        <v>6444.4039740805056</v>
      </c>
      <c r="T613" s="6">
        <v>2017.2860259194949</v>
      </c>
      <c r="AE613">
        <f>IF($I613=AE$1,1,0)</f>
        <v>1</v>
      </c>
      <c r="AF613">
        <f>IF($I613=AF$1,1,0)</f>
        <v>0</v>
      </c>
      <c r="AG613">
        <f>IF($I613=AG$1,1,0)</f>
        <v>0</v>
      </c>
      <c r="AH613">
        <f>IF($I613=AH$1,1,0)</f>
        <v>0</v>
      </c>
      <c r="AI613">
        <f>IF($C613=AI$1,1,0)</f>
        <v>0</v>
      </c>
      <c r="AJ613">
        <f>IF($C613=AJ$1,1,0)</f>
        <v>1</v>
      </c>
      <c r="AK613">
        <f>IF($C613=AK$1,1,0)</f>
        <v>0</v>
      </c>
      <c r="AL613">
        <f>IF($C613=AL$1,1,0)</f>
        <v>0</v>
      </c>
    </row>
    <row r="614" spans="1:38" x14ac:dyDescent="0.2">
      <c r="A614" s="1" t="s">
        <v>463</v>
      </c>
      <c r="B614" s="2">
        <v>2020</v>
      </c>
      <c r="C614" s="2" t="s">
        <v>19</v>
      </c>
      <c r="D614" s="2">
        <v>170.2</v>
      </c>
      <c r="E614" s="2">
        <v>145</v>
      </c>
      <c r="F614">
        <f>D614*0.01</f>
        <v>1.702</v>
      </c>
      <c r="G614" s="15">
        <f>E614*0.453592</f>
        <v>65.770839999999993</v>
      </c>
      <c r="H614" s="16">
        <f t="shared" si="9"/>
        <v>22.7</v>
      </c>
      <c r="I614" t="str">
        <f>IF(H614&lt;=18.5,"Underweight",IF(H614&lt;=24.9,"Healthy weight",IF(H614&lt;=29.9,"Over weight", "Obesity")))</f>
        <v>Healthy weight</v>
      </c>
      <c r="J614" s="2">
        <v>34</v>
      </c>
      <c r="K614" s="2">
        <v>1</v>
      </c>
      <c r="L614" s="2">
        <v>0</v>
      </c>
      <c r="M614" s="2">
        <v>0</v>
      </c>
      <c r="N614">
        <v>0</v>
      </c>
      <c r="O614">
        <v>0</v>
      </c>
      <c r="P614" s="2">
        <v>2341.4299999999998</v>
      </c>
      <c r="R614" s="6">
        <v>585</v>
      </c>
      <c r="S614" s="6">
        <v>12346.225575827002</v>
      </c>
      <c r="T614" s="6">
        <v>19627.884424172997</v>
      </c>
      <c r="AE614">
        <f>IF($I614=AE$1,1,0)</f>
        <v>0</v>
      </c>
      <c r="AF614">
        <f>IF($I614=AF$1,1,0)</f>
        <v>0</v>
      </c>
      <c r="AG614">
        <f>IF($I614=AG$1,1,0)</f>
        <v>1</v>
      </c>
      <c r="AH614">
        <f>IF($I614=AH$1,1,0)</f>
        <v>0</v>
      </c>
      <c r="AI614">
        <f>IF($C614=AI$1,1,0)</f>
        <v>0</v>
      </c>
      <c r="AJ614">
        <f>IF($C614=AJ$1,1,0)</f>
        <v>1</v>
      </c>
      <c r="AK614">
        <f>IF($C614=AK$1,1,0)</f>
        <v>0</v>
      </c>
      <c r="AL614">
        <f>IF($C614=AL$1,1,0)</f>
        <v>0</v>
      </c>
    </row>
    <row r="615" spans="1:38" x14ac:dyDescent="0.2">
      <c r="A615" s="1" t="s">
        <v>671</v>
      </c>
      <c r="B615" s="2">
        <v>2020</v>
      </c>
      <c r="C615" s="2" t="s">
        <v>19</v>
      </c>
      <c r="D615" s="2">
        <v>180</v>
      </c>
      <c r="E615" s="2">
        <v>241</v>
      </c>
      <c r="F615">
        <f>D615*0.01</f>
        <v>1.8</v>
      </c>
      <c r="G615" s="15">
        <f>E615*0.453592</f>
        <v>109.31567199999999</v>
      </c>
      <c r="H615" s="16">
        <f t="shared" si="9"/>
        <v>33.700000000000003</v>
      </c>
      <c r="I615" t="str">
        <f>IF(H615&lt;=18.5,"Underweight",IF(H615&lt;=24.9,"Healthy weight",IF(H615&lt;=29.9,"Over weight", "Obesity")))</f>
        <v>Obesity</v>
      </c>
      <c r="J615" s="2">
        <v>34</v>
      </c>
      <c r="K615" s="2">
        <v>0</v>
      </c>
      <c r="L615" s="2">
        <v>1</v>
      </c>
      <c r="M615" s="2">
        <v>0</v>
      </c>
      <c r="N615">
        <v>1</v>
      </c>
      <c r="O615">
        <v>0</v>
      </c>
      <c r="P615" s="2">
        <v>4092.2</v>
      </c>
      <c r="R615" s="6">
        <v>586</v>
      </c>
      <c r="S615" s="6">
        <v>5623.4652628375516</v>
      </c>
      <c r="T615" s="6">
        <v>-3561.1152628375517</v>
      </c>
      <c r="AE615">
        <f>IF($I615=AE$1,1,0)</f>
        <v>0</v>
      </c>
      <c r="AF615">
        <f>IF($I615=AF$1,1,0)</f>
        <v>1</v>
      </c>
      <c r="AG615">
        <f>IF($I615=AG$1,1,0)</f>
        <v>0</v>
      </c>
      <c r="AH615">
        <f>IF($I615=AH$1,1,0)</f>
        <v>0</v>
      </c>
      <c r="AI615">
        <f>IF($C615=AI$1,1,0)</f>
        <v>0</v>
      </c>
      <c r="AJ615">
        <f>IF($C615=AJ$1,1,0)</f>
        <v>1</v>
      </c>
      <c r="AK615">
        <f>IF($C615=AK$1,1,0)</f>
        <v>0</v>
      </c>
      <c r="AL615">
        <f>IF($C615=AL$1,1,0)</f>
        <v>0</v>
      </c>
    </row>
    <row r="616" spans="1:38" x14ac:dyDescent="0.2">
      <c r="A616" s="1" t="s">
        <v>793</v>
      </c>
      <c r="B616" s="2">
        <v>2020</v>
      </c>
      <c r="C616" s="2" t="s">
        <v>19</v>
      </c>
      <c r="D616" s="2">
        <v>155.69999999999999</v>
      </c>
      <c r="E616" s="2">
        <v>147</v>
      </c>
      <c r="F616">
        <f>D616*0.01</f>
        <v>1.5569999999999999</v>
      </c>
      <c r="G616" s="15">
        <f>E616*0.453592</f>
        <v>66.678023999999994</v>
      </c>
      <c r="H616" s="16">
        <f t="shared" si="9"/>
        <v>27.5</v>
      </c>
      <c r="I616" t="str">
        <f>IF(H616&lt;=18.5,"Underweight",IF(H616&lt;=24.9,"Healthy weight",IF(H616&lt;=29.9,"Over weight", "Obesity")))</f>
        <v>Over weight</v>
      </c>
      <c r="J616" s="2">
        <v>33</v>
      </c>
      <c r="K616" s="2">
        <v>0</v>
      </c>
      <c r="L616" s="2">
        <v>1</v>
      </c>
      <c r="M616" s="2">
        <v>0</v>
      </c>
      <c r="N616">
        <v>1</v>
      </c>
      <c r="O616">
        <v>0</v>
      </c>
      <c r="P616" s="2">
        <v>2102.37</v>
      </c>
      <c r="R616" s="6">
        <v>587</v>
      </c>
      <c r="S616" s="6">
        <v>6444.4039740805056</v>
      </c>
      <c r="T616" s="6">
        <v>1318.9660259194943</v>
      </c>
      <c r="AE616">
        <f>IF($I616=AE$1,1,0)</f>
        <v>1</v>
      </c>
      <c r="AF616">
        <f>IF($I616=AF$1,1,0)</f>
        <v>0</v>
      </c>
      <c r="AG616">
        <f>IF($I616=AG$1,1,0)</f>
        <v>0</v>
      </c>
      <c r="AH616">
        <f>IF($I616=AH$1,1,0)</f>
        <v>0</v>
      </c>
      <c r="AI616">
        <f>IF($C616=AI$1,1,0)</f>
        <v>0</v>
      </c>
      <c r="AJ616">
        <f>IF($C616=AJ$1,1,0)</f>
        <v>1</v>
      </c>
      <c r="AK616">
        <f>IF($C616=AK$1,1,0)</f>
        <v>0</v>
      </c>
      <c r="AL616">
        <f>IF($C616=AL$1,1,0)</f>
        <v>0</v>
      </c>
    </row>
    <row r="617" spans="1:38" x14ac:dyDescent="0.2">
      <c r="A617" s="1" t="s">
        <v>685</v>
      </c>
      <c r="B617" s="2">
        <v>2020</v>
      </c>
      <c r="C617" s="2" t="s">
        <v>11</v>
      </c>
      <c r="D617" s="2">
        <v>166.6</v>
      </c>
      <c r="E617" s="2">
        <v>206</v>
      </c>
      <c r="F617">
        <f>D617*0.01</f>
        <v>1.6659999999999999</v>
      </c>
      <c r="G617" s="15">
        <f>E617*0.453592</f>
        <v>93.439952000000005</v>
      </c>
      <c r="H617" s="16">
        <f t="shared" si="9"/>
        <v>33.700000000000003</v>
      </c>
      <c r="I617" t="str">
        <f>IF(H617&lt;=18.5,"Underweight",IF(H617&lt;=24.9,"Healthy weight",IF(H617&lt;=29.9,"Over weight", "Obesity")))</f>
        <v>Obesity</v>
      </c>
      <c r="J617" s="2">
        <v>45</v>
      </c>
      <c r="K617" s="2">
        <v>1</v>
      </c>
      <c r="L617" s="2">
        <v>1</v>
      </c>
      <c r="M617" s="2">
        <v>0</v>
      </c>
      <c r="N617">
        <v>1</v>
      </c>
      <c r="O617">
        <v>0</v>
      </c>
      <c r="P617" s="2">
        <v>12692.5</v>
      </c>
      <c r="R617" s="6">
        <v>588</v>
      </c>
      <c r="S617" s="6">
        <v>10243.016204885253</v>
      </c>
      <c r="T617" s="6">
        <v>3720.2037951147468</v>
      </c>
      <c r="AE617">
        <f>IF($I617=AE$1,1,0)</f>
        <v>0</v>
      </c>
      <c r="AF617">
        <f>IF($I617=AF$1,1,0)</f>
        <v>1</v>
      </c>
      <c r="AG617">
        <f>IF($I617=AG$1,1,0)</f>
        <v>0</v>
      </c>
      <c r="AH617">
        <f>IF($I617=AH$1,1,0)</f>
        <v>0</v>
      </c>
      <c r="AI617">
        <f>IF($C617=AI$1,1,0)</f>
        <v>0</v>
      </c>
      <c r="AJ617">
        <f>IF($C617=AJ$1,1,0)</f>
        <v>0</v>
      </c>
      <c r="AK617">
        <f>IF($C617=AK$1,1,0)</f>
        <v>1</v>
      </c>
      <c r="AL617">
        <f>IF($C617=AL$1,1,0)</f>
        <v>0</v>
      </c>
    </row>
    <row r="618" spans="1:38" x14ac:dyDescent="0.2">
      <c r="A618" s="1" t="s">
        <v>808</v>
      </c>
      <c r="B618" s="2">
        <v>2020</v>
      </c>
      <c r="C618" s="2" t="s">
        <v>19</v>
      </c>
      <c r="D618" s="2">
        <v>183.2</v>
      </c>
      <c r="E618" s="2">
        <v>249</v>
      </c>
      <c r="F618">
        <f>D618*0.01</f>
        <v>1.8319999999999999</v>
      </c>
      <c r="G618" s="15">
        <f>E618*0.453592</f>
        <v>112.944408</v>
      </c>
      <c r="H618" s="16">
        <f t="shared" si="9"/>
        <v>33.700000000000003</v>
      </c>
      <c r="I618" t="str">
        <f>IF(H618&lt;=18.5,"Underweight",IF(H618&lt;=24.9,"Healthy weight",IF(H618&lt;=29.9,"Over weight", "Obesity")))</f>
        <v>Obesity</v>
      </c>
      <c r="J618" s="2">
        <v>38</v>
      </c>
      <c r="K618" s="2">
        <v>0</v>
      </c>
      <c r="L618" s="2">
        <v>1</v>
      </c>
      <c r="M618" s="2">
        <v>0</v>
      </c>
      <c r="N618">
        <v>1</v>
      </c>
      <c r="O618">
        <v>0</v>
      </c>
      <c r="P618" s="2">
        <v>11181.8</v>
      </c>
      <c r="R618" s="6">
        <v>589</v>
      </c>
      <c r="S618" s="6">
        <v>11819.181491952455</v>
      </c>
      <c r="T618" s="6">
        <v>-391.52149195245511</v>
      </c>
      <c r="AE618">
        <f>IF($I618=AE$1,1,0)</f>
        <v>0</v>
      </c>
      <c r="AF618">
        <f>IF($I618=AF$1,1,0)</f>
        <v>1</v>
      </c>
      <c r="AG618">
        <f>IF($I618=AG$1,1,0)</f>
        <v>0</v>
      </c>
      <c r="AH618">
        <f>IF($I618=AH$1,1,0)</f>
        <v>0</v>
      </c>
      <c r="AI618">
        <f>IF($C618=AI$1,1,0)</f>
        <v>0</v>
      </c>
      <c r="AJ618">
        <f>IF($C618=AJ$1,1,0)</f>
        <v>1</v>
      </c>
      <c r="AK618">
        <f>IF($C618=AK$1,1,0)</f>
        <v>0</v>
      </c>
      <c r="AL618">
        <f>IF($C618=AL$1,1,0)</f>
        <v>0</v>
      </c>
    </row>
    <row r="619" spans="1:38" x14ac:dyDescent="0.2">
      <c r="A619" s="1" t="s">
        <v>178</v>
      </c>
      <c r="B619" s="2">
        <v>2020</v>
      </c>
      <c r="C619" s="2" t="s">
        <v>19</v>
      </c>
      <c r="D619" s="2">
        <v>157.5</v>
      </c>
      <c r="E619" s="2">
        <v>185</v>
      </c>
      <c r="F619">
        <f>D619*0.01</f>
        <v>1.575</v>
      </c>
      <c r="G619" s="15">
        <f>E619*0.453592</f>
        <v>83.914519999999996</v>
      </c>
      <c r="H619" s="16">
        <f t="shared" si="9"/>
        <v>33.799999999999997</v>
      </c>
      <c r="I619" t="str">
        <f>IF(H619&lt;=18.5,"Underweight",IF(H619&lt;=24.9,"Healthy weight",IF(H619&lt;=29.9,"Over weight", "Obesity")))</f>
        <v>Obesity</v>
      </c>
      <c r="J619" s="2">
        <v>27</v>
      </c>
      <c r="K619" s="2">
        <v>1</v>
      </c>
      <c r="L619" s="2">
        <v>1</v>
      </c>
      <c r="M619" s="2">
        <v>0</v>
      </c>
      <c r="N619">
        <v>1</v>
      </c>
      <c r="O619">
        <v>0</v>
      </c>
      <c r="P619" s="2">
        <v>7960</v>
      </c>
      <c r="R619" s="6">
        <v>590</v>
      </c>
      <c r="S619" s="6">
        <v>10414.425149907927</v>
      </c>
      <c r="T619" s="6">
        <v>-3062.9751499079275</v>
      </c>
      <c r="AE619">
        <f>IF($I619=AE$1,1,0)</f>
        <v>0</v>
      </c>
      <c r="AF619">
        <f>IF($I619=AF$1,1,0)</f>
        <v>1</v>
      </c>
      <c r="AG619">
        <f>IF($I619=AG$1,1,0)</f>
        <v>0</v>
      </c>
      <c r="AH619">
        <f>IF($I619=AH$1,1,0)</f>
        <v>0</v>
      </c>
      <c r="AI619">
        <f>IF($C619=AI$1,1,0)</f>
        <v>0</v>
      </c>
      <c r="AJ619">
        <f>IF($C619=AJ$1,1,0)</f>
        <v>1</v>
      </c>
      <c r="AK619">
        <f>IF($C619=AK$1,1,0)</f>
        <v>0</v>
      </c>
      <c r="AL619">
        <f>IF($C619=AL$1,1,0)</f>
        <v>0</v>
      </c>
    </row>
    <row r="620" spans="1:38" x14ac:dyDescent="0.2">
      <c r="A620" s="1" t="s">
        <v>243</v>
      </c>
      <c r="B620" s="2">
        <v>2020</v>
      </c>
      <c r="C620" s="2" t="s">
        <v>21</v>
      </c>
      <c r="D620" s="2">
        <v>169.9</v>
      </c>
      <c r="E620" s="2">
        <v>215</v>
      </c>
      <c r="F620">
        <f>D620*0.01</f>
        <v>1.6990000000000001</v>
      </c>
      <c r="G620" s="15">
        <f>E620*0.453592</f>
        <v>97.522279999999995</v>
      </c>
      <c r="H620" s="16">
        <f t="shared" si="9"/>
        <v>33.799999999999997</v>
      </c>
      <c r="I620" t="str">
        <f>IF(H620&lt;=18.5,"Underweight",IF(H620&lt;=24.9,"Healthy weight",IF(H620&lt;=29.9,"Over weight", "Obesity")))</f>
        <v>Obesity</v>
      </c>
      <c r="J620" s="2">
        <v>33</v>
      </c>
      <c r="K620" s="2">
        <v>1</v>
      </c>
      <c r="L620" s="2">
        <v>2</v>
      </c>
      <c r="M620" s="2">
        <v>0</v>
      </c>
      <c r="N620">
        <v>1</v>
      </c>
      <c r="O620">
        <v>0</v>
      </c>
      <c r="P620" s="2">
        <v>18825.82</v>
      </c>
      <c r="R620" s="6">
        <v>591</v>
      </c>
      <c r="S620" s="6">
        <v>5305.1090041306725</v>
      </c>
      <c r="T620" s="6">
        <v>3251.1509958693277</v>
      </c>
      <c r="AE620">
        <f>IF($I620=AE$1,1,0)</f>
        <v>0</v>
      </c>
      <c r="AF620">
        <f>IF($I620=AF$1,1,0)</f>
        <v>1</v>
      </c>
      <c r="AG620">
        <f>IF($I620=AG$1,1,0)</f>
        <v>0</v>
      </c>
      <c r="AH620">
        <f>IF($I620=AH$1,1,0)</f>
        <v>0</v>
      </c>
      <c r="AI620">
        <f>IF($C620=AI$1,1,0)</f>
        <v>0</v>
      </c>
      <c r="AJ620">
        <f>IF($C620=AJ$1,1,0)</f>
        <v>0</v>
      </c>
      <c r="AK620">
        <f>IF($C620=AK$1,1,0)</f>
        <v>0</v>
      </c>
      <c r="AL620">
        <f>IF($C620=AL$1,1,0)</f>
        <v>1</v>
      </c>
    </row>
    <row r="621" spans="1:38" x14ac:dyDescent="0.2">
      <c r="A621" s="1" t="s">
        <v>163</v>
      </c>
      <c r="B621" s="2">
        <v>2020</v>
      </c>
      <c r="C621" s="2" t="s">
        <v>19</v>
      </c>
      <c r="D621" s="2">
        <v>169.8</v>
      </c>
      <c r="E621" s="2">
        <v>175</v>
      </c>
      <c r="F621">
        <f>D621*0.01</f>
        <v>1.6980000000000002</v>
      </c>
      <c r="G621" s="15">
        <f>E621*0.453592</f>
        <v>79.378600000000006</v>
      </c>
      <c r="H621" s="16">
        <f t="shared" si="9"/>
        <v>27.5</v>
      </c>
      <c r="I621" t="str">
        <f>IF(H621&lt;=18.5,"Underweight",IF(H621&lt;=24.9,"Healthy weight",IF(H621&lt;=29.9,"Over weight", "Obesity")))</f>
        <v>Over weight</v>
      </c>
      <c r="J621" s="2">
        <v>38</v>
      </c>
      <c r="K621" s="2">
        <v>0</v>
      </c>
      <c r="L621" s="2">
        <v>2</v>
      </c>
      <c r="M621" s="2">
        <v>0</v>
      </c>
      <c r="N621">
        <v>1</v>
      </c>
      <c r="O621">
        <v>0</v>
      </c>
      <c r="P621" s="2">
        <v>11697.09</v>
      </c>
      <c r="R621" s="6">
        <v>592</v>
      </c>
      <c r="S621" s="6">
        <v>9793.3286389613604</v>
      </c>
      <c r="T621" s="6">
        <v>-22.968638961359829</v>
      </c>
      <c r="AE621">
        <f>IF($I621=AE$1,1,0)</f>
        <v>1</v>
      </c>
      <c r="AF621">
        <f>IF($I621=AF$1,1,0)</f>
        <v>0</v>
      </c>
      <c r="AG621">
        <f>IF($I621=AG$1,1,0)</f>
        <v>0</v>
      </c>
      <c r="AH621">
        <f>IF($I621=AH$1,1,0)</f>
        <v>0</v>
      </c>
      <c r="AI621">
        <f>IF($C621=AI$1,1,0)</f>
        <v>0</v>
      </c>
      <c r="AJ621">
        <f>IF($C621=AJ$1,1,0)</f>
        <v>1</v>
      </c>
      <c r="AK621">
        <f>IF($C621=AK$1,1,0)</f>
        <v>0</v>
      </c>
      <c r="AL621">
        <f>IF($C621=AL$1,1,0)</f>
        <v>0</v>
      </c>
    </row>
    <row r="622" spans="1:38" x14ac:dyDescent="0.2">
      <c r="A622" s="1" t="s">
        <v>327</v>
      </c>
      <c r="B622" s="2">
        <v>2020</v>
      </c>
      <c r="C622" s="2" t="s">
        <v>19</v>
      </c>
      <c r="D622" s="2">
        <v>172.2</v>
      </c>
      <c r="E622" s="2">
        <v>221</v>
      </c>
      <c r="F622">
        <f>D622*0.01</f>
        <v>1.722</v>
      </c>
      <c r="G622" s="15">
        <f>E622*0.453592</f>
        <v>100.243832</v>
      </c>
      <c r="H622" s="16">
        <f t="shared" si="9"/>
        <v>33.799999999999997</v>
      </c>
      <c r="I622" t="str">
        <f>IF(H622&lt;=18.5,"Underweight",IF(H622&lt;=24.9,"Healthy weight",IF(H622&lt;=29.9,"Over weight", "Obesity")))</f>
        <v>Obesity</v>
      </c>
      <c r="J622" s="2">
        <v>27</v>
      </c>
      <c r="K622" s="2">
        <v>1</v>
      </c>
      <c r="L622" s="2">
        <v>0</v>
      </c>
      <c r="M622" s="2">
        <v>0</v>
      </c>
      <c r="N622">
        <v>1</v>
      </c>
      <c r="O622">
        <v>0</v>
      </c>
      <c r="P622" s="2">
        <v>874.3</v>
      </c>
      <c r="R622" s="6">
        <v>593</v>
      </c>
      <c r="S622" s="6">
        <v>16875.178801006659</v>
      </c>
      <c r="T622" s="6">
        <v>12556.87119899334</v>
      </c>
      <c r="AE622">
        <f>IF($I622=AE$1,1,0)</f>
        <v>0</v>
      </c>
      <c r="AF622">
        <f>IF($I622=AF$1,1,0)</f>
        <v>1</v>
      </c>
      <c r="AG622">
        <f>IF($I622=AG$1,1,0)</f>
        <v>0</v>
      </c>
      <c r="AH622">
        <f>IF($I622=AH$1,1,0)</f>
        <v>0</v>
      </c>
      <c r="AI622">
        <f>IF($C622=AI$1,1,0)</f>
        <v>0</v>
      </c>
      <c r="AJ622">
        <f>IF($C622=AJ$1,1,0)</f>
        <v>1</v>
      </c>
      <c r="AK622">
        <f>IF($C622=AK$1,1,0)</f>
        <v>0</v>
      </c>
      <c r="AL622">
        <f>IF($C622=AL$1,1,0)</f>
        <v>0</v>
      </c>
    </row>
    <row r="623" spans="1:38" x14ac:dyDescent="0.2">
      <c r="A623" s="1" t="s">
        <v>342</v>
      </c>
      <c r="B623" s="2">
        <v>2020</v>
      </c>
      <c r="C623" s="2" t="s">
        <v>19</v>
      </c>
      <c r="D623" s="2">
        <v>158.1</v>
      </c>
      <c r="E623" s="2">
        <v>186</v>
      </c>
      <c r="F623">
        <f>D623*0.01</f>
        <v>1.581</v>
      </c>
      <c r="G623" s="15">
        <f>E623*0.453592</f>
        <v>84.368111999999996</v>
      </c>
      <c r="H623" s="16">
        <f t="shared" si="9"/>
        <v>33.799999999999997</v>
      </c>
      <c r="I623" t="str">
        <f>IF(H623&lt;=18.5,"Underweight",IF(H623&lt;=24.9,"Healthy weight",IF(H623&lt;=29.9,"Over weight", "Obesity")))</f>
        <v>Obesity</v>
      </c>
      <c r="J623" s="2">
        <v>47</v>
      </c>
      <c r="K623" s="2">
        <v>0</v>
      </c>
      <c r="L623" s="2">
        <v>0</v>
      </c>
      <c r="M623" s="2">
        <v>0</v>
      </c>
      <c r="N623">
        <v>1</v>
      </c>
      <c r="O623">
        <v>0</v>
      </c>
      <c r="P623" s="2">
        <v>11896.05</v>
      </c>
      <c r="R623" s="6">
        <v>594</v>
      </c>
      <c r="S623" s="6">
        <v>8014.5223939371008</v>
      </c>
      <c r="T623" s="6">
        <v>468.02760606289849</v>
      </c>
      <c r="AE623">
        <f>IF($I623=AE$1,1,0)</f>
        <v>0</v>
      </c>
      <c r="AF623">
        <f>IF($I623=AF$1,1,0)</f>
        <v>1</v>
      </c>
      <c r="AG623">
        <f>IF($I623=AG$1,1,0)</f>
        <v>0</v>
      </c>
      <c r="AH623">
        <f>IF($I623=AH$1,1,0)</f>
        <v>0</v>
      </c>
      <c r="AI623">
        <f>IF($C623=AI$1,1,0)</f>
        <v>0</v>
      </c>
      <c r="AJ623">
        <f>IF($C623=AJ$1,1,0)</f>
        <v>1</v>
      </c>
      <c r="AK623">
        <f>IF($C623=AK$1,1,0)</f>
        <v>0</v>
      </c>
      <c r="AL623">
        <f>IF($C623=AL$1,1,0)</f>
        <v>0</v>
      </c>
    </row>
    <row r="624" spans="1:38" x14ac:dyDescent="0.2">
      <c r="A624" s="1" t="s">
        <v>787</v>
      </c>
      <c r="B624" s="2">
        <v>2020</v>
      </c>
      <c r="C624" s="2" t="s">
        <v>11</v>
      </c>
      <c r="D624" s="2">
        <v>153.30000000000001</v>
      </c>
      <c r="E624" s="2">
        <v>175</v>
      </c>
      <c r="F624">
        <f>D624*0.01</f>
        <v>1.5330000000000001</v>
      </c>
      <c r="G624" s="15">
        <f>E624*0.453592</f>
        <v>79.378600000000006</v>
      </c>
      <c r="H624" s="16">
        <f t="shared" si="9"/>
        <v>33.799999999999997</v>
      </c>
      <c r="I624" t="str">
        <f>IF(H624&lt;=18.5,"Underweight",IF(H624&lt;=24.9,"Healthy weight",IF(H624&lt;=29.9,"Over weight", "Obesity")))</f>
        <v>Obesity</v>
      </c>
      <c r="J624" s="2">
        <v>49</v>
      </c>
      <c r="K624" s="2">
        <v>0</v>
      </c>
      <c r="L624" s="2">
        <v>0</v>
      </c>
      <c r="M624" s="2">
        <v>0</v>
      </c>
      <c r="N624">
        <v>1</v>
      </c>
      <c r="O624">
        <v>0</v>
      </c>
      <c r="P624" s="2">
        <v>11665.27</v>
      </c>
      <c r="R624" s="6">
        <v>595</v>
      </c>
      <c r="S624" s="6">
        <v>3254.7945198011071</v>
      </c>
      <c r="T624" s="6">
        <v>9900.8654801988923</v>
      </c>
      <c r="AE624">
        <f>IF($I624=AE$1,1,0)</f>
        <v>0</v>
      </c>
      <c r="AF624">
        <f>IF($I624=AF$1,1,0)</f>
        <v>1</v>
      </c>
      <c r="AG624">
        <f>IF($I624=AG$1,1,0)</f>
        <v>0</v>
      </c>
      <c r="AH624">
        <f>IF($I624=AH$1,1,0)</f>
        <v>0</v>
      </c>
      <c r="AI624">
        <f>IF($C624=AI$1,1,0)</f>
        <v>0</v>
      </c>
      <c r="AJ624">
        <f>IF($C624=AJ$1,1,0)</f>
        <v>0</v>
      </c>
      <c r="AK624">
        <f>IF($C624=AK$1,1,0)</f>
        <v>1</v>
      </c>
      <c r="AL624">
        <f>IF($C624=AL$1,1,0)</f>
        <v>0</v>
      </c>
    </row>
    <row r="625" spans="1:38" x14ac:dyDescent="0.2">
      <c r="A625" s="1" t="s">
        <v>1008</v>
      </c>
      <c r="B625" s="2">
        <v>2020</v>
      </c>
      <c r="C625" s="2" t="s">
        <v>19</v>
      </c>
      <c r="D625" s="2">
        <v>175.3</v>
      </c>
      <c r="E625" s="2">
        <v>229</v>
      </c>
      <c r="F625">
        <f>D625*0.01</f>
        <v>1.7530000000000001</v>
      </c>
      <c r="G625" s="15">
        <f>E625*0.453592</f>
        <v>103.872568</v>
      </c>
      <c r="H625" s="16">
        <f t="shared" si="9"/>
        <v>33.799999999999997</v>
      </c>
      <c r="I625" t="str">
        <f>IF(H625&lt;=18.5,"Underweight",IF(H625&lt;=24.9,"Healthy weight",IF(H625&lt;=29.9,"Over weight", "Obesity")))</f>
        <v>Obesity</v>
      </c>
      <c r="J625" s="2">
        <v>28</v>
      </c>
      <c r="K625" s="2">
        <v>1</v>
      </c>
      <c r="L625" s="2">
        <v>0</v>
      </c>
      <c r="M625" s="2">
        <v>0</v>
      </c>
      <c r="N625">
        <v>1</v>
      </c>
      <c r="O625">
        <v>0</v>
      </c>
      <c r="P625" s="2">
        <v>7403.86</v>
      </c>
      <c r="R625" s="6">
        <v>596</v>
      </c>
      <c r="S625" s="6">
        <v>3541.9187655736023</v>
      </c>
      <c r="T625" s="6">
        <v>-1242.1987655736025</v>
      </c>
      <c r="AE625">
        <f>IF($I625=AE$1,1,0)</f>
        <v>0</v>
      </c>
      <c r="AF625">
        <f>IF($I625=AF$1,1,0)</f>
        <v>1</v>
      </c>
      <c r="AG625">
        <f>IF($I625=AG$1,1,0)</f>
        <v>0</v>
      </c>
      <c r="AH625">
        <f>IF($I625=AH$1,1,0)</f>
        <v>0</v>
      </c>
      <c r="AI625">
        <f>IF($C625=AI$1,1,0)</f>
        <v>0</v>
      </c>
      <c r="AJ625">
        <f>IF($C625=AJ$1,1,0)</f>
        <v>1</v>
      </c>
      <c r="AK625">
        <f>IF($C625=AK$1,1,0)</f>
        <v>0</v>
      </c>
      <c r="AL625">
        <f>IF($C625=AL$1,1,0)</f>
        <v>0</v>
      </c>
    </row>
    <row r="626" spans="1:38" x14ac:dyDescent="0.2">
      <c r="A626" s="1" t="s">
        <v>1012</v>
      </c>
      <c r="B626" s="2">
        <v>2020</v>
      </c>
      <c r="C626" s="2" t="s">
        <v>21</v>
      </c>
      <c r="D626" s="2">
        <v>177.6</v>
      </c>
      <c r="E626" s="2">
        <v>235</v>
      </c>
      <c r="F626">
        <f>D626*0.01</f>
        <v>1.776</v>
      </c>
      <c r="G626" s="15">
        <f>E626*0.453592</f>
        <v>106.59412</v>
      </c>
      <c r="H626" s="16">
        <f t="shared" si="9"/>
        <v>33.799999999999997</v>
      </c>
      <c r="I626" t="str">
        <f>IF(H626&lt;=18.5,"Underweight",IF(H626&lt;=24.9,"Healthy weight",IF(H626&lt;=29.9,"Over weight", "Obesity")))</f>
        <v>Obesity</v>
      </c>
      <c r="J626" s="2">
        <v>26</v>
      </c>
      <c r="K626" s="2">
        <v>1</v>
      </c>
      <c r="L626" s="2">
        <v>0</v>
      </c>
      <c r="M626" s="2">
        <v>0</v>
      </c>
      <c r="N626">
        <v>1</v>
      </c>
      <c r="O626">
        <v>0</v>
      </c>
      <c r="P626" s="2">
        <v>768.04</v>
      </c>
      <c r="R626" s="6">
        <v>597</v>
      </c>
      <c r="S626" s="6">
        <v>18148.603835834176</v>
      </c>
      <c r="T626" s="6">
        <v>-7323.9738358341765</v>
      </c>
      <c r="AE626">
        <f>IF($I626=AE$1,1,0)</f>
        <v>0</v>
      </c>
      <c r="AF626">
        <f>IF($I626=AF$1,1,0)</f>
        <v>1</v>
      </c>
      <c r="AG626">
        <f>IF($I626=AG$1,1,0)</f>
        <v>0</v>
      </c>
      <c r="AH626">
        <f>IF($I626=AH$1,1,0)</f>
        <v>0</v>
      </c>
      <c r="AI626">
        <f>IF($C626=AI$1,1,0)</f>
        <v>0</v>
      </c>
      <c r="AJ626">
        <f>IF($C626=AJ$1,1,0)</f>
        <v>0</v>
      </c>
      <c r="AK626">
        <f>IF($C626=AK$1,1,0)</f>
        <v>0</v>
      </c>
      <c r="AL626">
        <f>IF($C626=AL$1,1,0)</f>
        <v>1</v>
      </c>
    </row>
    <row r="627" spans="1:38" x14ac:dyDescent="0.2">
      <c r="A627" s="1" t="s">
        <v>244</v>
      </c>
      <c r="B627" s="2">
        <v>2020</v>
      </c>
      <c r="C627" s="2" t="s">
        <v>19</v>
      </c>
      <c r="D627" s="2">
        <v>181</v>
      </c>
      <c r="E627" s="2">
        <v>199</v>
      </c>
      <c r="F627">
        <f>D627*0.01</f>
        <v>1.81</v>
      </c>
      <c r="G627" s="15">
        <f>E627*0.453592</f>
        <v>90.264808000000002</v>
      </c>
      <c r="H627" s="16">
        <f t="shared" si="9"/>
        <v>27.6</v>
      </c>
      <c r="I627" t="str">
        <f>IF(H627&lt;=18.5,"Underweight",IF(H627&lt;=24.9,"Healthy weight",IF(H627&lt;=29.9,"Over weight", "Obesity")))</f>
        <v>Over weight</v>
      </c>
      <c r="J627" s="2">
        <v>27</v>
      </c>
      <c r="K627" s="2">
        <v>0</v>
      </c>
      <c r="L627" s="2">
        <v>0</v>
      </c>
      <c r="M627" s="2">
        <v>0</v>
      </c>
      <c r="N627">
        <v>1</v>
      </c>
      <c r="O627">
        <v>0</v>
      </c>
      <c r="P627" s="2">
        <v>1516.81</v>
      </c>
      <c r="R627" s="6">
        <v>598</v>
      </c>
      <c r="S627" s="6">
        <v>7680.5501287630286</v>
      </c>
      <c r="T627" s="6">
        <v>1852.2898712369715</v>
      </c>
      <c r="AE627">
        <f>IF($I627=AE$1,1,0)</f>
        <v>1</v>
      </c>
      <c r="AF627">
        <f>IF($I627=AF$1,1,0)</f>
        <v>0</v>
      </c>
      <c r="AG627">
        <f>IF($I627=AG$1,1,0)</f>
        <v>0</v>
      </c>
      <c r="AH627">
        <f>IF($I627=AH$1,1,0)</f>
        <v>0</v>
      </c>
      <c r="AI627">
        <f>IF($C627=AI$1,1,0)</f>
        <v>0</v>
      </c>
      <c r="AJ627">
        <f>IF($C627=AJ$1,1,0)</f>
        <v>1</v>
      </c>
      <c r="AK627">
        <f>IF($C627=AK$1,1,0)</f>
        <v>0</v>
      </c>
      <c r="AL627">
        <f>IF($C627=AL$1,1,0)</f>
        <v>0</v>
      </c>
    </row>
    <row r="628" spans="1:38" x14ac:dyDescent="0.2">
      <c r="A628" s="1" t="s">
        <v>1060</v>
      </c>
      <c r="B628" s="2">
        <v>2020</v>
      </c>
      <c r="C628" s="2" t="s">
        <v>21</v>
      </c>
      <c r="D628" s="2">
        <v>173</v>
      </c>
      <c r="E628" s="2">
        <v>223</v>
      </c>
      <c r="F628">
        <f>D628*0.01</f>
        <v>1.73</v>
      </c>
      <c r="G628" s="15">
        <f>E628*0.453592</f>
        <v>101.151016</v>
      </c>
      <c r="H628" s="16">
        <f t="shared" si="9"/>
        <v>33.799999999999997</v>
      </c>
      <c r="I628" t="str">
        <f>IF(H628&lt;=18.5,"Underweight",IF(H628&lt;=24.9,"Healthy weight",IF(H628&lt;=29.9,"Over weight", "Obesity")))</f>
        <v>Obesity</v>
      </c>
      <c r="J628" s="2">
        <v>34</v>
      </c>
      <c r="K628" s="2">
        <v>1</v>
      </c>
      <c r="L628" s="2">
        <v>1</v>
      </c>
      <c r="M628" s="2">
        <v>0</v>
      </c>
      <c r="N628">
        <v>1</v>
      </c>
      <c r="O628">
        <v>0</v>
      </c>
      <c r="P628" s="2">
        <v>5874.84</v>
      </c>
      <c r="R628" s="6">
        <v>599</v>
      </c>
      <c r="S628" s="6">
        <v>4800.4345376843521</v>
      </c>
      <c r="T628" s="6">
        <v>-2304.0045376843523</v>
      </c>
      <c r="AE628">
        <f>IF($I628=AE$1,1,0)</f>
        <v>0</v>
      </c>
      <c r="AF628">
        <f>IF($I628=AF$1,1,0)</f>
        <v>1</v>
      </c>
      <c r="AG628">
        <f>IF($I628=AG$1,1,0)</f>
        <v>0</v>
      </c>
      <c r="AH628">
        <f>IF($I628=AH$1,1,0)</f>
        <v>0</v>
      </c>
      <c r="AI628">
        <f>IF($C628=AI$1,1,0)</f>
        <v>0</v>
      </c>
      <c r="AJ628">
        <f>IF($C628=AJ$1,1,0)</f>
        <v>0</v>
      </c>
      <c r="AK628">
        <f>IF($C628=AK$1,1,0)</f>
        <v>0</v>
      </c>
      <c r="AL628">
        <f>IF($C628=AL$1,1,0)</f>
        <v>1</v>
      </c>
    </row>
    <row r="629" spans="1:38" x14ac:dyDescent="0.2">
      <c r="A629" s="1" t="s">
        <v>1345</v>
      </c>
      <c r="B629" s="2">
        <v>2020</v>
      </c>
      <c r="C629" s="2" t="s">
        <v>26</v>
      </c>
      <c r="D629" s="2">
        <v>177.2</v>
      </c>
      <c r="E629" s="2">
        <v>234</v>
      </c>
      <c r="F629">
        <f>D629*0.01</f>
        <v>1.772</v>
      </c>
      <c r="G629" s="15">
        <f>E629*0.453592</f>
        <v>106.140528</v>
      </c>
      <c r="H629" s="16">
        <f t="shared" si="9"/>
        <v>33.799999999999997</v>
      </c>
      <c r="I629" t="str">
        <f>IF(H629&lt;=18.5,"Underweight",IF(H629&lt;=24.9,"Healthy weight",IF(H629&lt;=29.9,"Over weight", "Obesity")))</f>
        <v>Obesity</v>
      </c>
      <c r="J629" s="2">
        <v>40</v>
      </c>
      <c r="K629" s="2">
        <v>1</v>
      </c>
      <c r="L629" s="2">
        <v>2</v>
      </c>
      <c r="M629" s="2">
        <v>0</v>
      </c>
      <c r="N629">
        <v>1</v>
      </c>
      <c r="O629">
        <v>1</v>
      </c>
      <c r="P629" s="2">
        <v>7291.29</v>
      </c>
      <c r="R629" s="6">
        <v>600</v>
      </c>
      <c r="S629" s="6">
        <v>8969.5911700577362</v>
      </c>
      <c r="T629" s="6">
        <v>1989.1088299422645</v>
      </c>
      <c r="AE629">
        <f>IF($I629=AE$1,1,0)</f>
        <v>0</v>
      </c>
      <c r="AF629">
        <f>IF($I629=AF$1,1,0)</f>
        <v>1</v>
      </c>
      <c r="AG629">
        <f>IF($I629=AG$1,1,0)</f>
        <v>0</v>
      </c>
      <c r="AH629">
        <f>IF($I629=AH$1,1,0)</f>
        <v>0</v>
      </c>
      <c r="AI629">
        <f>IF($C629=AI$1,1,0)</f>
        <v>1</v>
      </c>
      <c r="AJ629">
        <f>IF($C629=AJ$1,1,0)</f>
        <v>0</v>
      </c>
      <c r="AK629">
        <f>IF($C629=AK$1,1,0)</f>
        <v>0</v>
      </c>
      <c r="AL629">
        <f>IF($C629=AL$1,1,0)</f>
        <v>0</v>
      </c>
    </row>
    <row r="630" spans="1:38" x14ac:dyDescent="0.2">
      <c r="A630" s="1" t="s">
        <v>39</v>
      </c>
      <c r="B630" s="2">
        <v>2020</v>
      </c>
      <c r="C630" s="2" t="s">
        <v>19</v>
      </c>
      <c r="D630" s="2">
        <v>183.3</v>
      </c>
      <c r="E630" s="2">
        <v>251</v>
      </c>
      <c r="F630">
        <f>D630*0.01</f>
        <v>1.8330000000000002</v>
      </c>
      <c r="G630" s="15">
        <f>E630*0.453592</f>
        <v>113.851592</v>
      </c>
      <c r="H630" s="16">
        <f t="shared" si="9"/>
        <v>33.9</v>
      </c>
      <c r="I630" t="str">
        <f>IF(H630&lt;=18.5,"Underweight",IF(H630&lt;=24.9,"Healthy weight",IF(H630&lt;=29.9,"Over weight", "Obesity")))</f>
        <v>Obesity</v>
      </c>
      <c r="J630" s="2">
        <v>40</v>
      </c>
      <c r="K630" s="2">
        <v>1</v>
      </c>
      <c r="L630" s="2">
        <v>1</v>
      </c>
      <c r="M630" s="2">
        <v>0</v>
      </c>
      <c r="N630">
        <v>1</v>
      </c>
      <c r="O630">
        <v>0</v>
      </c>
      <c r="P630" s="2">
        <v>4831.7</v>
      </c>
      <c r="R630" s="6">
        <v>601</v>
      </c>
      <c r="S630" s="6">
        <v>11182.468974538697</v>
      </c>
      <c r="T630" s="6">
        <v>-1671.8389745386976</v>
      </c>
      <c r="AE630">
        <f>IF($I630=AE$1,1,0)</f>
        <v>0</v>
      </c>
      <c r="AF630">
        <f>IF($I630=AF$1,1,0)</f>
        <v>1</v>
      </c>
      <c r="AG630">
        <f>IF($I630=AG$1,1,0)</f>
        <v>0</v>
      </c>
      <c r="AH630">
        <f>IF($I630=AH$1,1,0)</f>
        <v>0</v>
      </c>
      <c r="AI630">
        <f>IF($C630=AI$1,1,0)</f>
        <v>0</v>
      </c>
      <c r="AJ630">
        <f>IF($C630=AJ$1,1,0)</f>
        <v>1</v>
      </c>
      <c r="AK630">
        <f>IF($C630=AK$1,1,0)</f>
        <v>0</v>
      </c>
      <c r="AL630">
        <f>IF($C630=AL$1,1,0)</f>
        <v>0</v>
      </c>
    </row>
    <row r="631" spans="1:38" x14ac:dyDescent="0.2">
      <c r="A631" s="1" t="s">
        <v>241</v>
      </c>
      <c r="B631" s="2">
        <v>2020</v>
      </c>
      <c r="C631" s="2" t="s">
        <v>19</v>
      </c>
      <c r="D631" s="2">
        <v>164.3</v>
      </c>
      <c r="E631" s="2">
        <v>202</v>
      </c>
      <c r="F631">
        <f>D631*0.01</f>
        <v>1.6430000000000002</v>
      </c>
      <c r="G631" s="15">
        <f>E631*0.453592</f>
        <v>91.625584000000003</v>
      </c>
      <c r="H631" s="16">
        <f t="shared" si="9"/>
        <v>33.9</v>
      </c>
      <c r="I631" t="str">
        <f>IF(H631&lt;=18.5,"Underweight",IF(H631&lt;=24.9,"Healthy weight",IF(H631&lt;=29.9,"Over weight", "Obesity")))</f>
        <v>Obesity</v>
      </c>
      <c r="J631" s="2">
        <v>22</v>
      </c>
      <c r="K631" s="2">
        <v>1</v>
      </c>
      <c r="L631" s="2">
        <v>0</v>
      </c>
      <c r="M631" s="2">
        <v>0</v>
      </c>
      <c r="N631">
        <v>1</v>
      </c>
      <c r="O631">
        <v>0</v>
      </c>
      <c r="P631" s="2">
        <v>9145.5</v>
      </c>
      <c r="R631" s="6">
        <v>602</v>
      </c>
      <c r="S631" s="6">
        <v>9793.3286389613604</v>
      </c>
      <c r="T631" s="6">
        <v>-491.56863896136019</v>
      </c>
      <c r="AE631">
        <f>IF($I631=AE$1,1,0)</f>
        <v>0</v>
      </c>
      <c r="AF631">
        <f>IF($I631=AF$1,1,0)</f>
        <v>1</v>
      </c>
      <c r="AG631">
        <f>IF($I631=AG$1,1,0)</f>
        <v>0</v>
      </c>
      <c r="AH631">
        <f>IF($I631=AH$1,1,0)</f>
        <v>0</v>
      </c>
      <c r="AI631">
        <f>IF($C631=AI$1,1,0)</f>
        <v>0</v>
      </c>
      <c r="AJ631">
        <f>IF($C631=AJ$1,1,0)</f>
        <v>1</v>
      </c>
      <c r="AK631">
        <f>IF($C631=AK$1,1,0)</f>
        <v>0</v>
      </c>
      <c r="AL631">
        <f>IF($C631=AL$1,1,0)</f>
        <v>0</v>
      </c>
    </row>
    <row r="632" spans="1:38" x14ac:dyDescent="0.2">
      <c r="A632" s="1" t="s">
        <v>825</v>
      </c>
      <c r="B632" s="2">
        <v>2020</v>
      </c>
      <c r="C632" s="2" t="s">
        <v>19</v>
      </c>
      <c r="D632" s="2">
        <v>164.9</v>
      </c>
      <c r="E632" s="2">
        <v>203</v>
      </c>
      <c r="F632">
        <f>D632*0.01</f>
        <v>1.649</v>
      </c>
      <c r="G632" s="15">
        <f>E632*0.453592</f>
        <v>92.079176000000004</v>
      </c>
      <c r="H632" s="16">
        <f t="shared" si="9"/>
        <v>33.9</v>
      </c>
      <c r="I632" t="str">
        <f>IF(H632&lt;=18.5,"Underweight",IF(H632&lt;=24.9,"Healthy weight",IF(H632&lt;=29.9,"Over weight", "Obesity")))</f>
        <v>Obesity</v>
      </c>
      <c r="J632" s="2">
        <v>42</v>
      </c>
      <c r="K632" s="2">
        <v>0</v>
      </c>
      <c r="L632" s="2">
        <v>2</v>
      </c>
      <c r="M632" s="2">
        <v>0</v>
      </c>
      <c r="N632">
        <v>1</v>
      </c>
      <c r="O632">
        <v>0</v>
      </c>
      <c r="P632" s="2">
        <v>10728.99</v>
      </c>
      <c r="R632" s="6">
        <v>603</v>
      </c>
      <c r="S632" s="6">
        <v>1485.5406433985502</v>
      </c>
      <c r="T632" s="6">
        <v>478.95935660144983</v>
      </c>
      <c r="AE632">
        <f>IF($I632=AE$1,1,0)</f>
        <v>0</v>
      </c>
      <c r="AF632">
        <f>IF($I632=AF$1,1,0)</f>
        <v>1</v>
      </c>
      <c r="AG632">
        <f>IF($I632=AG$1,1,0)</f>
        <v>0</v>
      </c>
      <c r="AH632">
        <f>IF($I632=AH$1,1,0)</f>
        <v>0</v>
      </c>
      <c r="AI632">
        <f>IF($C632=AI$1,1,0)</f>
        <v>0</v>
      </c>
      <c r="AJ632">
        <f>IF($C632=AJ$1,1,0)</f>
        <v>1</v>
      </c>
      <c r="AK632">
        <f>IF($C632=AK$1,1,0)</f>
        <v>0</v>
      </c>
      <c r="AL632">
        <f>IF($C632=AL$1,1,0)</f>
        <v>0</v>
      </c>
    </row>
    <row r="633" spans="1:38" x14ac:dyDescent="0.2">
      <c r="A633" s="1" t="s">
        <v>1153</v>
      </c>
      <c r="B633" s="2">
        <v>2020</v>
      </c>
      <c r="C633" s="2" t="s">
        <v>19</v>
      </c>
      <c r="D633" s="2">
        <v>156.80000000000001</v>
      </c>
      <c r="E633" s="2">
        <v>184</v>
      </c>
      <c r="F633">
        <f>D633*0.01</f>
        <v>1.5680000000000001</v>
      </c>
      <c r="G633" s="15">
        <f>E633*0.453592</f>
        <v>83.460927999999996</v>
      </c>
      <c r="H633" s="16">
        <f t="shared" si="9"/>
        <v>33.9</v>
      </c>
      <c r="I633" t="str">
        <f>IF(H633&lt;=18.5,"Underweight",IF(H633&lt;=24.9,"Healthy weight",IF(H633&lt;=29.9,"Over weight", "Obesity")))</f>
        <v>Obesity</v>
      </c>
      <c r="J633" s="2">
        <v>30</v>
      </c>
      <c r="K633" s="2">
        <v>1</v>
      </c>
      <c r="L633" s="2">
        <v>0</v>
      </c>
      <c r="M633" s="2">
        <v>0</v>
      </c>
      <c r="N633">
        <v>1</v>
      </c>
      <c r="O633">
        <v>0</v>
      </c>
      <c r="P633" s="2">
        <v>2909.64</v>
      </c>
      <c r="R633" s="6">
        <v>604</v>
      </c>
      <c r="S633" s="6">
        <v>6609.7660518925713</v>
      </c>
      <c r="T633" s="6">
        <v>4715.6939481074278</v>
      </c>
      <c r="AE633">
        <f>IF($I633=AE$1,1,0)</f>
        <v>0</v>
      </c>
      <c r="AF633">
        <f>IF($I633=AF$1,1,0)</f>
        <v>1</v>
      </c>
      <c r="AG633">
        <f>IF($I633=AG$1,1,0)</f>
        <v>0</v>
      </c>
      <c r="AH633">
        <f>IF($I633=AH$1,1,0)</f>
        <v>0</v>
      </c>
      <c r="AI633">
        <f>IF($C633=AI$1,1,0)</f>
        <v>0</v>
      </c>
      <c r="AJ633">
        <f>IF($C633=AJ$1,1,0)</f>
        <v>1</v>
      </c>
      <c r="AK633">
        <f>IF($C633=AK$1,1,0)</f>
        <v>0</v>
      </c>
      <c r="AL633">
        <f>IF($C633=AL$1,1,0)</f>
        <v>0</v>
      </c>
    </row>
    <row r="634" spans="1:38" x14ac:dyDescent="0.2">
      <c r="A634" s="1" t="s">
        <v>1294</v>
      </c>
      <c r="B634" s="2">
        <v>2020</v>
      </c>
      <c r="C634" s="2" t="s">
        <v>19</v>
      </c>
      <c r="D634" s="2">
        <v>183.2</v>
      </c>
      <c r="E634" s="2">
        <v>251</v>
      </c>
      <c r="F634">
        <f>D634*0.01</f>
        <v>1.8319999999999999</v>
      </c>
      <c r="G634" s="15">
        <f>E634*0.453592</f>
        <v>113.851592</v>
      </c>
      <c r="H634" s="16">
        <f t="shared" si="9"/>
        <v>33.9</v>
      </c>
      <c r="I634" t="str">
        <f>IF(H634&lt;=18.5,"Underweight",IF(H634&lt;=24.9,"Healthy weight",IF(H634&lt;=29.9,"Over weight", "Obesity")))</f>
        <v>Obesity</v>
      </c>
      <c r="J634" s="2">
        <v>40</v>
      </c>
      <c r="K634" s="2">
        <v>1</v>
      </c>
      <c r="L634" s="2">
        <v>1</v>
      </c>
      <c r="M634" s="2">
        <v>1</v>
      </c>
      <c r="N634">
        <v>1</v>
      </c>
      <c r="O634">
        <v>0</v>
      </c>
      <c r="P634" s="2">
        <v>25386.34</v>
      </c>
      <c r="R634" s="6">
        <v>605</v>
      </c>
      <c r="S634" s="6">
        <v>2758.2589344756407</v>
      </c>
      <c r="T634" s="6">
        <v>-445.28893447564087</v>
      </c>
      <c r="AE634">
        <f>IF($I634=AE$1,1,0)</f>
        <v>0</v>
      </c>
      <c r="AF634">
        <f>IF($I634=AF$1,1,0)</f>
        <v>1</v>
      </c>
      <c r="AG634">
        <f>IF($I634=AG$1,1,0)</f>
        <v>0</v>
      </c>
      <c r="AH634">
        <f>IF($I634=AH$1,1,0)</f>
        <v>0</v>
      </c>
      <c r="AI634">
        <f>IF($C634=AI$1,1,0)</f>
        <v>0</v>
      </c>
      <c r="AJ634">
        <f>IF($C634=AJ$1,1,0)</f>
        <v>1</v>
      </c>
      <c r="AK634">
        <f>IF($C634=AK$1,1,0)</f>
        <v>0</v>
      </c>
      <c r="AL634">
        <f>IF($C634=AL$1,1,0)</f>
        <v>0</v>
      </c>
    </row>
    <row r="635" spans="1:38" x14ac:dyDescent="0.2">
      <c r="A635" s="1" t="s">
        <v>330</v>
      </c>
      <c r="B635" s="2">
        <v>2020</v>
      </c>
      <c r="C635" s="2" t="s">
        <v>21</v>
      </c>
      <c r="D635" s="2">
        <v>184.6</v>
      </c>
      <c r="E635" s="2">
        <v>207</v>
      </c>
      <c r="F635">
        <f>D635*0.01</f>
        <v>1.8460000000000001</v>
      </c>
      <c r="G635" s="15">
        <f>E635*0.453592</f>
        <v>93.893544000000006</v>
      </c>
      <c r="H635" s="16">
        <f t="shared" si="9"/>
        <v>27.6</v>
      </c>
      <c r="I635" t="str">
        <f>IF(H635&lt;=18.5,"Underweight",IF(H635&lt;=24.9,"Healthy weight",IF(H635&lt;=29.9,"Over weight", "Obesity")))</f>
        <v>Over weight</v>
      </c>
      <c r="J635" s="2">
        <v>26</v>
      </c>
      <c r="K635" s="2">
        <v>0</v>
      </c>
      <c r="L635" s="2">
        <v>0</v>
      </c>
      <c r="M635" s="2">
        <v>0</v>
      </c>
      <c r="N635">
        <v>1</v>
      </c>
      <c r="O635">
        <v>0</v>
      </c>
      <c r="P635" s="2">
        <v>1173.51</v>
      </c>
      <c r="R635" s="6">
        <v>606</v>
      </c>
      <c r="S635" s="6">
        <v>7236.9094300497472</v>
      </c>
      <c r="T635" s="6">
        <v>-5298.3894300497468</v>
      </c>
      <c r="AE635">
        <f>IF($I635=AE$1,1,0)</f>
        <v>1</v>
      </c>
      <c r="AF635">
        <f>IF($I635=AF$1,1,0)</f>
        <v>0</v>
      </c>
      <c r="AG635">
        <f>IF($I635=AG$1,1,0)</f>
        <v>0</v>
      </c>
      <c r="AH635">
        <f>IF($I635=AH$1,1,0)</f>
        <v>0</v>
      </c>
      <c r="AI635">
        <f>IF($C635=AI$1,1,0)</f>
        <v>0</v>
      </c>
      <c r="AJ635">
        <f>IF($C635=AJ$1,1,0)</f>
        <v>0</v>
      </c>
      <c r="AK635">
        <f>IF($C635=AK$1,1,0)</f>
        <v>0</v>
      </c>
      <c r="AL635">
        <f>IF($C635=AL$1,1,0)</f>
        <v>1</v>
      </c>
    </row>
    <row r="636" spans="1:38" x14ac:dyDescent="0.2">
      <c r="A636" s="1" t="s">
        <v>167</v>
      </c>
      <c r="B636" s="2">
        <v>2020</v>
      </c>
      <c r="C636" s="2" t="s">
        <v>21</v>
      </c>
      <c r="D636" s="2">
        <v>176.4</v>
      </c>
      <c r="E636" s="2">
        <v>156</v>
      </c>
      <c r="F636">
        <f>D636*0.01</f>
        <v>1.764</v>
      </c>
      <c r="G636" s="15">
        <f>E636*0.453592</f>
        <v>70.760351999999997</v>
      </c>
      <c r="H636" s="16">
        <f t="shared" si="9"/>
        <v>22.7</v>
      </c>
      <c r="I636" t="str">
        <f>IF(H636&lt;=18.5,"Underweight",IF(H636&lt;=24.9,"Healthy weight",IF(H636&lt;=29.9,"Over weight", "Obesity")))</f>
        <v>Healthy weight</v>
      </c>
      <c r="J636" s="2">
        <v>22</v>
      </c>
      <c r="K636" s="2">
        <v>1</v>
      </c>
      <c r="L636" s="2">
        <v>0</v>
      </c>
      <c r="M636" s="2">
        <v>0</v>
      </c>
      <c r="N636">
        <v>0</v>
      </c>
      <c r="O636">
        <v>0</v>
      </c>
      <c r="P636" s="2">
        <v>583.54</v>
      </c>
      <c r="R636" s="6">
        <v>607</v>
      </c>
      <c r="S636" s="6">
        <v>6763.4669765378103</v>
      </c>
      <c r="T636" s="6">
        <v>7320.7330234621904</v>
      </c>
      <c r="AE636">
        <f>IF($I636=AE$1,1,0)</f>
        <v>0</v>
      </c>
      <c r="AF636">
        <f>IF($I636=AF$1,1,0)</f>
        <v>0</v>
      </c>
      <c r="AG636">
        <f>IF($I636=AG$1,1,0)</f>
        <v>1</v>
      </c>
      <c r="AH636">
        <f>IF($I636=AH$1,1,0)</f>
        <v>0</v>
      </c>
      <c r="AI636">
        <f>IF($C636=AI$1,1,0)</f>
        <v>0</v>
      </c>
      <c r="AJ636">
        <f>IF($C636=AJ$1,1,0)</f>
        <v>0</v>
      </c>
      <c r="AK636">
        <f>IF($C636=AK$1,1,0)</f>
        <v>0</v>
      </c>
      <c r="AL636">
        <f>IF($C636=AL$1,1,0)</f>
        <v>1</v>
      </c>
    </row>
    <row r="637" spans="1:38" x14ac:dyDescent="0.2">
      <c r="A637" s="1" t="s">
        <v>1310</v>
      </c>
      <c r="B637" s="2">
        <v>2020</v>
      </c>
      <c r="C637" s="2" t="s">
        <v>19</v>
      </c>
      <c r="D637" s="2">
        <v>183.3</v>
      </c>
      <c r="E637" s="2">
        <v>251</v>
      </c>
      <c r="F637">
        <f>D637*0.01</f>
        <v>1.8330000000000002</v>
      </c>
      <c r="G637" s="15">
        <f>E637*0.453592</f>
        <v>113.851592</v>
      </c>
      <c r="H637" s="16">
        <f t="shared" si="9"/>
        <v>33.9</v>
      </c>
      <c r="I637" t="str">
        <f>IF(H637&lt;=18.5,"Underweight",IF(H637&lt;=24.9,"Healthy weight",IF(H637&lt;=29.9,"Over weight", "Obesity")))</f>
        <v>Obesity</v>
      </c>
      <c r="J637" s="2">
        <v>40</v>
      </c>
      <c r="K637" s="2">
        <v>1</v>
      </c>
      <c r="L637" s="2">
        <v>1</v>
      </c>
      <c r="M637" s="2">
        <v>0</v>
      </c>
      <c r="N637">
        <v>1</v>
      </c>
      <c r="O637">
        <v>0</v>
      </c>
      <c r="P637" s="2">
        <v>4450.3599999999997</v>
      </c>
      <c r="R637" s="6">
        <v>608</v>
      </c>
      <c r="S637" s="6">
        <v>1484.8338996481252</v>
      </c>
      <c r="T637" s="6">
        <v>-578.80389964812525</v>
      </c>
      <c r="AE637">
        <f>IF($I637=AE$1,1,0)</f>
        <v>0</v>
      </c>
      <c r="AF637">
        <f>IF($I637=AF$1,1,0)</f>
        <v>1</v>
      </c>
      <c r="AG637">
        <f>IF($I637=AG$1,1,0)</f>
        <v>0</v>
      </c>
      <c r="AH637">
        <f>IF($I637=AH$1,1,0)</f>
        <v>0</v>
      </c>
      <c r="AI637">
        <f>IF($C637=AI$1,1,0)</f>
        <v>0</v>
      </c>
      <c r="AJ637">
        <f>IF($C637=AJ$1,1,0)</f>
        <v>1</v>
      </c>
      <c r="AK637">
        <f>IF($C637=AK$1,1,0)</f>
        <v>0</v>
      </c>
      <c r="AL637">
        <f>IF($C637=AL$1,1,0)</f>
        <v>0</v>
      </c>
    </row>
    <row r="638" spans="1:38" x14ac:dyDescent="0.2">
      <c r="A638" s="1" t="s">
        <v>595</v>
      </c>
      <c r="B638" s="2">
        <v>2020</v>
      </c>
      <c r="C638" s="2" t="s">
        <v>21</v>
      </c>
      <c r="D638" s="2">
        <v>158.69999999999999</v>
      </c>
      <c r="E638" s="2">
        <v>153</v>
      </c>
      <c r="F638">
        <f>D638*0.01</f>
        <v>1.587</v>
      </c>
      <c r="G638" s="15">
        <f>E638*0.453592</f>
        <v>69.399575999999996</v>
      </c>
      <c r="H638" s="16">
        <f t="shared" si="9"/>
        <v>27.6</v>
      </c>
      <c r="I638" t="str">
        <f>IF(H638&lt;=18.5,"Underweight",IF(H638&lt;=24.9,"Healthy weight",IF(H638&lt;=29.9,"Over weight", "Obesity")))</f>
        <v>Over weight</v>
      </c>
      <c r="J638" s="2">
        <v>41</v>
      </c>
      <c r="K638" s="2">
        <v>1</v>
      </c>
      <c r="L638" s="2">
        <v>0</v>
      </c>
      <c r="M638" s="2">
        <v>0</v>
      </c>
      <c r="N638">
        <v>1</v>
      </c>
      <c r="O638">
        <v>0</v>
      </c>
      <c r="P638" s="2">
        <v>6696.76</v>
      </c>
      <c r="R638" s="6">
        <v>609</v>
      </c>
      <c r="S638" s="6">
        <v>16906.410813941045</v>
      </c>
      <c r="T638" s="6">
        <v>-10251.260813941046</v>
      </c>
      <c r="AE638">
        <f>IF($I638=AE$1,1,0)</f>
        <v>1</v>
      </c>
      <c r="AF638">
        <f>IF($I638=AF$1,1,0)</f>
        <v>0</v>
      </c>
      <c r="AG638">
        <f>IF($I638=AG$1,1,0)</f>
        <v>0</v>
      </c>
      <c r="AH638">
        <f>IF($I638=AH$1,1,0)</f>
        <v>0</v>
      </c>
      <c r="AI638">
        <f>IF($C638=AI$1,1,0)</f>
        <v>0</v>
      </c>
      <c r="AJ638">
        <f>IF($C638=AJ$1,1,0)</f>
        <v>0</v>
      </c>
      <c r="AK638">
        <f>IF($C638=AK$1,1,0)</f>
        <v>0</v>
      </c>
      <c r="AL638">
        <f>IF($C638=AL$1,1,0)</f>
        <v>1</v>
      </c>
    </row>
    <row r="639" spans="1:38" x14ac:dyDescent="0.2">
      <c r="A639" s="1" t="s">
        <v>319</v>
      </c>
      <c r="B639" s="2">
        <v>2020</v>
      </c>
      <c r="C639" s="2" t="s">
        <v>21</v>
      </c>
      <c r="D639" s="2">
        <v>159.5</v>
      </c>
      <c r="E639" s="2">
        <v>128</v>
      </c>
      <c r="F639">
        <f>D639*0.01</f>
        <v>1.595</v>
      </c>
      <c r="G639" s="15">
        <f>E639*0.453592</f>
        <v>58.059775999999999</v>
      </c>
      <c r="H639" s="16">
        <f t="shared" si="9"/>
        <v>22.8</v>
      </c>
      <c r="I639" t="str">
        <f>IF(H639&lt;=18.5,"Underweight",IF(H639&lt;=24.9,"Healthy weight",IF(H639&lt;=29.9,"Over weight", "Obesity")))</f>
        <v>Healthy weight</v>
      </c>
      <c r="J639" s="2">
        <v>25</v>
      </c>
      <c r="K639" s="2">
        <v>1</v>
      </c>
      <c r="L639" s="2">
        <v>0</v>
      </c>
      <c r="M639" s="2">
        <v>0</v>
      </c>
      <c r="N639">
        <v>0</v>
      </c>
      <c r="O639">
        <v>0</v>
      </c>
      <c r="P639" s="2">
        <v>791.65</v>
      </c>
      <c r="R639" s="6">
        <v>610</v>
      </c>
      <c r="S639" s="6">
        <v>4482.0782789774748</v>
      </c>
      <c r="T639" s="6">
        <v>2820.331721022525</v>
      </c>
      <c r="AE639">
        <f>IF($I639=AE$1,1,0)</f>
        <v>0</v>
      </c>
      <c r="AF639">
        <f>IF($I639=AF$1,1,0)</f>
        <v>0</v>
      </c>
      <c r="AG639">
        <f>IF($I639=AG$1,1,0)</f>
        <v>1</v>
      </c>
      <c r="AH639">
        <f>IF($I639=AH$1,1,0)</f>
        <v>0</v>
      </c>
      <c r="AI639">
        <f>IF($C639=AI$1,1,0)</f>
        <v>0</v>
      </c>
      <c r="AJ639">
        <f>IF($C639=AJ$1,1,0)</f>
        <v>0</v>
      </c>
      <c r="AK639">
        <f>IF($C639=AK$1,1,0)</f>
        <v>0</v>
      </c>
      <c r="AL639">
        <f>IF($C639=AL$1,1,0)</f>
        <v>1</v>
      </c>
    </row>
    <row r="640" spans="1:38" x14ac:dyDescent="0.2">
      <c r="A640" s="1" t="s">
        <v>677</v>
      </c>
      <c r="B640" s="2">
        <v>2020</v>
      </c>
      <c r="C640" s="2" t="s">
        <v>19</v>
      </c>
      <c r="D640" s="2">
        <v>173.4</v>
      </c>
      <c r="E640" s="2">
        <v>183</v>
      </c>
      <c r="F640">
        <f>D640*0.01</f>
        <v>1.734</v>
      </c>
      <c r="G640" s="15">
        <f>E640*0.453592</f>
        <v>83.007335999999995</v>
      </c>
      <c r="H640" s="16">
        <f t="shared" si="9"/>
        <v>27.6</v>
      </c>
      <c r="I640" t="str">
        <f>IF(H640&lt;=18.5,"Underweight",IF(H640&lt;=24.9,"Healthy weight",IF(H640&lt;=29.9,"Over weight", "Obesity")))</f>
        <v>Over weight</v>
      </c>
      <c r="J640" s="2">
        <v>47</v>
      </c>
      <c r="K640" s="2">
        <v>0</v>
      </c>
      <c r="L640" s="2">
        <v>1</v>
      </c>
      <c r="M640" s="2">
        <v>1</v>
      </c>
      <c r="N640">
        <v>1</v>
      </c>
      <c r="O640">
        <v>0</v>
      </c>
      <c r="P640" s="2">
        <v>8372.15</v>
      </c>
      <c r="R640" s="6">
        <v>611</v>
      </c>
      <c r="S640" s="6">
        <v>1950.1374720392078</v>
      </c>
      <c r="T640" s="6">
        <v>-568.22747203920767</v>
      </c>
      <c r="AE640">
        <f>IF($I640=AE$1,1,0)</f>
        <v>1</v>
      </c>
      <c r="AF640">
        <f>IF($I640=AF$1,1,0)</f>
        <v>0</v>
      </c>
      <c r="AG640">
        <f>IF($I640=AG$1,1,0)</f>
        <v>0</v>
      </c>
      <c r="AH640">
        <f>IF($I640=AH$1,1,0)</f>
        <v>0</v>
      </c>
      <c r="AI640">
        <f>IF($C640=AI$1,1,0)</f>
        <v>0</v>
      </c>
      <c r="AJ640">
        <f>IF($C640=AJ$1,1,0)</f>
        <v>1</v>
      </c>
      <c r="AK640">
        <f>IF($C640=AK$1,1,0)</f>
        <v>0</v>
      </c>
      <c r="AL640">
        <f>IF($C640=AL$1,1,0)</f>
        <v>0</v>
      </c>
    </row>
    <row r="641" spans="1:38" x14ac:dyDescent="0.2">
      <c r="A641" s="1" t="s">
        <v>126</v>
      </c>
      <c r="B641" s="2">
        <v>2020</v>
      </c>
      <c r="C641" s="2" t="s">
        <v>26</v>
      </c>
      <c r="D641" s="2">
        <v>156.6</v>
      </c>
      <c r="E641" s="2">
        <v>184</v>
      </c>
      <c r="F641">
        <f>D641*0.01</f>
        <v>1.5660000000000001</v>
      </c>
      <c r="G641" s="15">
        <f>E641*0.453592</f>
        <v>83.460927999999996</v>
      </c>
      <c r="H641" s="16">
        <f t="shared" si="9"/>
        <v>34</v>
      </c>
      <c r="I641" t="str">
        <f>IF(H641&lt;=18.5,"Underweight",IF(H641&lt;=24.9,"Healthy weight",IF(H641&lt;=29.9,"Over weight", "Obesity")))</f>
        <v>Obesity</v>
      </c>
      <c r="J641" s="2">
        <v>49</v>
      </c>
      <c r="K641" s="2">
        <v>1</v>
      </c>
      <c r="L641" s="2">
        <v>0</v>
      </c>
      <c r="M641" s="2">
        <v>0</v>
      </c>
      <c r="N641">
        <v>1</v>
      </c>
      <c r="O641">
        <v>1</v>
      </c>
      <c r="P641" s="2">
        <v>12251.84</v>
      </c>
      <c r="R641" s="6">
        <v>612</v>
      </c>
      <c r="S641" s="6">
        <v>7883.1910867200877</v>
      </c>
      <c r="T641" s="6">
        <v>95.568913279912522</v>
      </c>
      <c r="AE641">
        <f>IF($I641=AE$1,1,0)</f>
        <v>0</v>
      </c>
      <c r="AF641">
        <f>IF($I641=AF$1,1,0)</f>
        <v>1</v>
      </c>
      <c r="AG641">
        <f>IF($I641=AG$1,1,0)</f>
        <v>0</v>
      </c>
      <c r="AH641">
        <f>IF($I641=AH$1,1,0)</f>
        <v>0</v>
      </c>
      <c r="AI641">
        <f>IF($C641=AI$1,1,0)</f>
        <v>1</v>
      </c>
      <c r="AJ641">
        <f>IF($C641=AJ$1,1,0)</f>
        <v>0</v>
      </c>
      <c r="AK641">
        <f>IF($C641=AK$1,1,0)</f>
        <v>0</v>
      </c>
      <c r="AL641">
        <f>IF($C641=AL$1,1,0)</f>
        <v>0</v>
      </c>
    </row>
    <row r="642" spans="1:38" x14ac:dyDescent="0.2">
      <c r="A642" s="1" t="s">
        <v>398</v>
      </c>
      <c r="B642" s="2">
        <v>2020</v>
      </c>
      <c r="C642" s="2" t="s">
        <v>26</v>
      </c>
      <c r="D642" s="2">
        <v>170.2</v>
      </c>
      <c r="E642" s="2">
        <v>146</v>
      </c>
      <c r="F642">
        <f>D642*0.01</f>
        <v>1.702</v>
      </c>
      <c r="G642" s="15">
        <f>E642*0.453592</f>
        <v>66.224431999999993</v>
      </c>
      <c r="H642" s="16">
        <f t="shared" si="9"/>
        <v>22.9</v>
      </c>
      <c r="I642" t="str">
        <f>IF(H642&lt;=18.5,"Underweight",IF(H642&lt;=24.9,"Healthy weight",IF(H642&lt;=29.9,"Over weight", "Obesity")))</f>
        <v>Healthy weight</v>
      </c>
      <c r="J642" s="2">
        <v>32</v>
      </c>
      <c r="K642" s="2">
        <v>0</v>
      </c>
      <c r="L642" s="2">
        <v>2</v>
      </c>
      <c r="M642" s="2">
        <v>0</v>
      </c>
      <c r="N642">
        <v>0</v>
      </c>
      <c r="O642">
        <v>1</v>
      </c>
      <c r="P642" s="2">
        <v>4863.53</v>
      </c>
      <c r="R642" s="6">
        <v>613</v>
      </c>
      <c r="S642" s="6">
        <v>2571.9407267362003</v>
      </c>
      <c r="T642" s="6">
        <v>-230.51072673620047</v>
      </c>
      <c r="AE642">
        <f>IF($I642=AE$1,1,0)</f>
        <v>0</v>
      </c>
      <c r="AF642">
        <f>IF($I642=AF$1,1,0)</f>
        <v>0</v>
      </c>
      <c r="AG642">
        <f>IF($I642=AG$1,1,0)</f>
        <v>1</v>
      </c>
      <c r="AH642">
        <f>IF($I642=AH$1,1,0)</f>
        <v>0</v>
      </c>
      <c r="AI642">
        <f>IF($C642=AI$1,1,0)</f>
        <v>1</v>
      </c>
      <c r="AJ642">
        <f>IF($C642=AJ$1,1,0)</f>
        <v>0</v>
      </c>
      <c r="AK642">
        <f>IF($C642=AK$1,1,0)</f>
        <v>0</v>
      </c>
      <c r="AL642">
        <f>IF($C642=AL$1,1,0)</f>
        <v>0</v>
      </c>
    </row>
    <row r="643" spans="1:38" x14ac:dyDescent="0.2">
      <c r="A643" s="1" t="s">
        <v>142</v>
      </c>
      <c r="B643" s="2">
        <v>2020</v>
      </c>
      <c r="C643" s="2" t="s">
        <v>11</v>
      </c>
      <c r="D643" s="2">
        <v>154.5</v>
      </c>
      <c r="E643" s="2">
        <v>179</v>
      </c>
      <c r="F643">
        <f>D643*0.01</f>
        <v>1.5449999999999999</v>
      </c>
      <c r="G643" s="15">
        <f>E643*0.453592</f>
        <v>81.192967999999993</v>
      </c>
      <c r="H643" s="16">
        <f t="shared" ref="H643:H706" si="10">ROUND(G643/(F643^2),1)</f>
        <v>34</v>
      </c>
      <c r="I643" t="str">
        <f>IF(H643&lt;=18.5,"Underweight",IF(H643&lt;=24.9,"Healthy weight",IF(H643&lt;=29.9,"Over weight", "Obesity")))</f>
        <v>Obesity</v>
      </c>
      <c r="J643" s="2">
        <v>36</v>
      </c>
      <c r="K643" s="2">
        <v>0</v>
      </c>
      <c r="L643" s="2">
        <v>1</v>
      </c>
      <c r="M643" s="2">
        <v>0</v>
      </c>
      <c r="N643">
        <v>1</v>
      </c>
      <c r="O643">
        <v>0</v>
      </c>
      <c r="P643" s="2">
        <v>4387.54</v>
      </c>
      <c r="R643" s="6">
        <v>614</v>
      </c>
      <c r="S643" s="6">
        <v>6912.5063041322592</v>
      </c>
      <c r="T643" s="6">
        <v>-2820.3063041322594</v>
      </c>
      <c r="AE643">
        <f>IF($I643=AE$1,1,0)</f>
        <v>0</v>
      </c>
      <c r="AF643">
        <f>IF($I643=AF$1,1,0)</f>
        <v>1</v>
      </c>
      <c r="AG643">
        <f>IF($I643=AG$1,1,0)</f>
        <v>0</v>
      </c>
      <c r="AH643">
        <f>IF($I643=AH$1,1,0)</f>
        <v>0</v>
      </c>
      <c r="AI643">
        <f>IF($C643=AI$1,1,0)</f>
        <v>0</v>
      </c>
      <c r="AJ643">
        <f>IF($C643=AJ$1,1,0)</f>
        <v>0</v>
      </c>
      <c r="AK643">
        <f>IF($C643=AK$1,1,0)</f>
        <v>1</v>
      </c>
      <c r="AL643">
        <f>IF($C643=AL$1,1,0)</f>
        <v>0</v>
      </c>
    </row>
    <row r="644" spans="1:38" x14ac:dyDescent="0.2">
      <c r="A644" s="1" t="s">
        <v>169</v>
      </c>
      <c r="B644" s="2">
        <v>2020</v>
      </c>
      <c r="C644" s="2" t="s">
        <v>19</v>
      </c>
      <c r="D644" s="2">
        <v>149.69999999999999</v>
      </c>
      <c r="E644" s="2">
        <v>113</v>
      </c>
      <c r="F644">
        <f>D644*0.01</f>
        <v>1.4969999999999999</v>
      </c>
      <c r="G644" s="15">
        <f>E644*0.453592</f>
        <v>51.255896</v>
      </c>
      <c r="H644" s="16">
        <f t="shared" si="10"/>
        <v>22.9</v>
      </c>
      <c r="I644" t="str">
        <f>IF(H644&lt;=18.5,"Underweight",IF(H644&lt;=24.9,"Healthy weight",IF(H644&lt;=29.9,"Over weight", "Obesity")))</f>
        <v>Healthy weight</v>
      </c>
      <c r="J644" s="2">
        <v>29</v>
      </c>
      <c r="K644" s="2">
        <v>0</v>
      </c>
      <c r="L644" s="2">
        <v>2</v>
      </c>
      <c r="M644" s="2">
        <v>0</v>
      </c>
      <c r="N644">
        <v>0</v>
      </c>
      <c r="O644">
        <v>0</v>
      </c>
      <c r="P644" s="2">
        <v>2677.43</v>
      </c>
      <c r="R644" s="6">
        <v>615</v>
      </c>
      <c r="S644" s="6">
        <v>6594.1500454253801</v>
      </c>
      <c r="T644" s="6">
        <v>-4491.7800454253802</v>
      </c>
      <c r="AE644">
        <f>IF($I644=AE$1,1,0)</f>
        <v>0</v>
      </c>
      <c r="AF644">
        <f>IF($I644=AF$1,1,0)</f>
        <v>0</v>
      </c>
      <c r="AG644">
        <f>IF($I644=AG$1,1,0)</f>
        <v>1</v>
      </c>
      <c r="AH644">
        <f>IF($I644=AH$1,1,0)</f>
        <v>0</v>
      </c>
      <c r="AI644">
        <f>IF($C644=AI$1,1,0)</f>
        <v>0</v>
      </c>
      <c r="AJ644">
        <f>IF($C644=AJ$1,1,0)</f>
        <v>1</v>
      </c>
      <c r="AK644">
        <f>IF($C644=AK$1,1,0)</f>
        <v>0</v>
      </c>
      <c r="AL644">
        <f>IF($C644=AL$1,1,0)</f>
        <v>0</v>
      </c>
    </row>
    <row r="645" spans="1:38" x14ac:dyDescent="0.2">
      <c r="A645" s="1" t="s">
        <v>245</v>
      </c>
      <c r="B645" s="2">
        <v>2020</v>
      </c>
      <c r="C645" s="2" t="s">
        <v>26</v>
      </c>
      <c r="D645" s="2">
        <v>185.4</v>
      </c>
      <c r="E645" s="2">
        <v>258</v>
      </c>
      <c r="F645">
        <f>D645*0.01</f>
        <v>1.8540000000000001</v>
      </c>
      <c r="G645" s="15">
        <f>E645*0.453592</f>
        <v>117.026736</v>
      </c>
      <c r="H645" s="16">
        <f t="shared" si="10"/>
        <v>34</v>
      </c>
      <c r="I645" t="str">
        <f>IF(H645&lt;=18.5,"Underweight",IF(H645&lt;=24.9,"Healthy weight",IF(H645&lt;=29.9,"Over weight", "Obesity")))</f>
        <v>Obesity</v>
      </c>
      <c r="J645" s="2">
        <v>45</v>
      </c>
      <c r="K645" s="2">
        <v>0</v>
      </c>
      <c r="L645" s="2">
        <v>1</v>
      </c>
      <c r="M645" s="2">
        <v>0</v>
      </c>
      <c r="N645">
        <v>1</v>
      </c>
      <c r="O645">
        <v>1</v>
      </c>
      <c r="P645" s="2">
        <v>23274.75</v>
      </c>
      <c r="R645" s="6">
        <v>616</v>
      </c>
      <c r="S645" s="6">
        <v>9606.3036874714944</v>
      </c>
      <c r="T645" s="6">
        <v>3086.1963125285056</v>
      </c>
      <c r="AE645">
        <f>IF($I645=AE$1,1,0)</f>
        <v>0</v>
      </c>
      <c r="AF645">
        <f>IF($I645=AF$1,1,0)</f>
        <v>1</v>
      </c>
      <c r="AG645">
        <f>IF($I645=AG$1,1,0)</f>
        <v>0</v>
      </c>
      <c r="AH645">
        <f>IF($I645=AH$1,1,0)</f>
        <v>0</v>
      </c>
      <c r="AI645">
        <f>IF($C645=AI$1,1,0)</f>
        <v>1</v>
      </c>
      <c r="AJ645">
        <f>IF($C645=AJ$1,1,0)</f>
        <v>0</v>
      </c>
      <c r="AK645">
        <f>IF($C645=AK$1,1,0)</f>
        <v>0</v>
      </c>
      <c r="AL645">
        <f>IF($C645=AL$1,1,0)</f>
        <v>0</v>
      </c>
    </row>
    <row r="646" spans="1:38" x14ac:dyDescent="0.2">
      <c r="A646" s="1" t="s">
        <v>529</v>
      </c>
      <c r="B646" s="2">
        <v>2020</v>
      </c>
      <c r="C646" s="2" t="s">
        <v>19</v>
      </c>
      <c r="D646" s="2">
        <v>159.30000000000001</v>
      </c>
      <c r="E646" s="2">
        <v>190</v>
      </c>
      <c r="F646">
        <f>D646*0.01</f>
        <v>1.5930000000000002</v>
      </c>
      <c r="G646" s="15">
        <f>E646*0.453592</f>
        <v>86.182479999999998</v>
      </c>
      <c r="H646" s="16">
        <f t="shared" si="10"/>
        <v>34</v>
      </c>
      <c r="I646" t="str">
        <f>IF(H646&lt;=18.5,"Underweight",IF(H646&lt;=24.9,"Healthy weight",IF(H646&lt;=29.9,"Over weight", "Obesity")))</f>
        <v>Obesity</v>
      </c>
      <c r="J646" s="2">
        <v>25</v>
      </c>
      <c r="K646" s="2">
        <v>1</v>
      </c>
      <c r="L646" s="2">
        <v>2</v>
      </c>
      <c r="M646" s="2">
        <v>0</v>
      </c>
      <c r="N646">
        <v>1</v>
      </c>
      <c r="O646">
        <v>0</v>
      </c>
      <c r="P646" s="2">
        <v>2737.17</v>
      </c>
      <c r="R646" s="6">
        <v>617</v>
      </c>
      <c r="S646" s="6">
        <v>8185.9313389597755</v>
      </c>
      <c r="T646" s="6">
        <v>2995.8686610402237</v>
      </c>
      <c r="AE646">
        <f>IF($I646=AE$1,1,0)</f>
        <v>0</v>
      </c>
      <c r="AF646">
        <f>IF($I646=AF$1,1,0)</f>
        <v>1</v>
      </c>
      <c r="AG646">
        <f>IF($I646=AG$1,1,0)</f>
        <v>0</v>
      </c>
      <c r="AH646">
        <f>IF($I646=AH$1,1,0)</f>
        <v>0</v>
      </c>
      <c r="AI646">
        <f>IF($C646=AI$1,1,0)</f>
        <v>0</v>
      </c>
      <c r="AJ646">
        <f>IF($C646=AJ$1,1,0)</f>
        <v>1</v>
      </c>
      <c r="AK646">
        <f>IF($C646=AK$1,1,0)</f>
        <v>0</v>
      </c>
      <c r="AL646">
        <f>IF($C646=AL$1,1,0)</f>
        <v>0</v>
      </c>
    </row>
    <row r="647" spans="1:38" x14ac:dyDescent="0.2">
      <c r="A647" s="1" t="s">
        <v>722</v>
      </c>
      <c r="B647" s="2">
        <v>2020</v>
      </c>
      <c r="C647" s="2" t="s">
        <v>21</v>
      </c>
      <c r="D647" s="2">
        <v>190.4</v>
      </c>
      <c r="E647" s="2">
        <v>272</v>
      </c>
      <c r="F647">
        <f>D647*0.01</f>
        <v>1.9040000000000001</v>
      </c>
      <c r="G647" s="15">
        <f>E647*0.453592</f>
        <v>123.37702400000001</v>
      </c>
      <c r="H647" s="16">
        <f t="shared" si="10"/>
        <v>34</v>
      </c>
      <c r="I647" t="str">
        <f>IF(H647&lt;=18.5,"Underweight",IF(H647&lt;=24.9,"Healthy weight",IF(H647&lt;=29.9,"Over weight", "Obesity")))</f>
        <v>Obesity</v>
      </c>
      <c r="J647" s="2">
        <v>21</v>
      </c>
      <c r="K647" s="2">
        <v>1</v>
      </c>
      <c r="L647" s="2">
        <v>0</v>
      </c>
      <c r="M647" s="2">
        <v>0</v>
      </c>
      <c r="N647">
        <v>1</v>
      </c>
      <c r="O647">
        <v>0</v>
      </c>
      <c r="P647" s="2">
        <v>770.25</v>
      </c>
      <c r="R647" s="6">
        <v>618</v>
      </c>
      <c r="S647" s="6">
        <v>3875.8910307476726</v>
      </c>
      <c r="T647" s="6">
        <v>4084.1089692523274</v>
      </c>
      <c r="AE647">
        <f>IF($I647=AE$1,1,0)</f>
        <v>0</v>
      </c>
      <c r="AF647">
        <f>IF($I647=AF$1,1,0)</f>
        <v>1</v>
      </c>
      <c r="AG647">
        <f>IF($I647=AG$1,1,0)</f>
        <v>0</v>
      </c>
      <c r="AH647">
        <f>IF($I647=AH$1,1,0)</f>
        <v>0</v>
      </c>
      <c r="AI647">
        <f>IF($C647=AI$1,1,0)</f>
        <v>0</v>
      </c>
      <c r="AJ647">
        <f>IF($C647=AJ$1,1,0)</f>
        <v>0</v>
      </c>
      <c r="AK647">
        <f>IF($C647=AK$1,1,0)</f>
        <v>0</v>
      </c>
      <c r="AL647">
        <f>IF($C647=AL$1,1,0)</f>
        <v>1</v>
      </c>
    </row>
    <row r="648" spans="1:38" x14ac:dyDescent="0.2">
      <c r="A648" s="1" t="s">
        <v>1360</v>
      </c>
      <c r="B648" s="2">
        <v>2020</v>
      </c>
      <c r="C648" s="2" t="s">
        <v>21</v>
      </c>
      <c r="D648" s="2">
        <v>161.1</v>
      </c>
      <c r="E648" s="2">
        <v>158</v>
      </c>
      <c r="F648">
        <f>D648*0.01</f>
        <v>1.611</v>
      </c>
      <c r="G648" s="15">
        <f>E648*0.453592</f>
        <v>71.667535999999998</v>
      </c>
      <c r="H648" s="16">
        <f t="shared" si="10"/>
        <v>27.6</v>
      </c>
      <c r="I648" t="str">
        <f>IF(H648&lt;=18.5,"Underweight",IF(H648&lt;=24.9,"Healthy weight",IF(H648&lt;=29.9,"Over weight", "Obesity")))</f>
        <v>Over weight</v>
      </c>
      <c r="J648" s="2">
        <v>40</v>
      </c>
      <c r="K648" s="2">
        <v>0</v>
      </c>
      <c r="L648" s="2">
        <v>1</v>
      </c>
      <c r="M648" s="2">
        <v>0</v>
      </c>
      <c r="N648">
        <v>1</v>
      </c>
      <c r="O648">
        <v>0</v>
      </c>
      <c r="P648" s="2">
        <v>5270.95</v>
      </c>
      <c r="R648" s="6">
        <v>619</v>
      </c>
      <c r="S648" s="6">
        <v>6438.3571068698966</v>
      </c>
      <c r="T648" s="6">
        <v>12387.462893130103</v>
      </c>
      <c r="AE648">
        <f>IF($I648=AE$1,1,0)</f>
        <v>1</v>
      </c>
      <c r="AF648">
        <f>IF($I648=AF$1,1,0)</f>
        <v>0</v>
      </c>
      <c r="AG648">
        <f>IF($I648=AG$1,1,0)</f>
        <v>0</v>
      </c>
      <c r="AH648">
        <f>IF($I648=AH$1,1,0)</f>
        <v>0</v>
      </c>
      <c r="AI648">
        <f>IF($C648=AI$1,1,0)</f>
        <v>0</v>
      </c>
      <c r="AJ648">
        <f>IF($C648=AJ$1,1,0)</f>
        <v>0</v>
      </c>
      <c r="AK648">
        <f>IF($C648=AK$1,1,0)</f>
        <v>0</v>
      </c>
      <c r="AL648">
        <f>IF($C648=AL$1,1,0)</f>
        <v>1</v>
      </c>
    </row>
    <row r="649" spans="1:38" x14ac:dyDescent="0.2">
      <c r="A649" s="1" t="s">
        <v>1026</v>
      </c>
      <c r="B649" s="2">
        <v>2020</v>
      </c>
      <c r="C649" s="2" t="s">
        <v>11</v>
      </c>
      <c r="D649" s="2">
        <v>181.4</v>
      </c>
      <c r="E649" s="2">
        <v>166</v>
      </c>
      <c r="F649">
        <f>D649*0.01</f>
        <v>1.8140000000000001</v>
      </c>
      <c r="G649" s="15">
        <f>E649*0.453592</f>
        <v>75.296272000000002</v>
      </c>
      <c r="H649" s="16">
        <f t="shared" si="10"/>
        <v>22.9</v>
      </c>
      <c r="I649" t="str">
        <f>IF(H649&lt;=18.5,"Underweight",IF(H649&lt;=24.9,"Healthy weight",IF(H649&lt;=29.9,"Over weight", "Obesity")))</f>
        <v>Healthy weight</v>
      </c>
      <c r="J649" s="2">
        <v>26</v>
      </c>
      <c r="K649" s="2">
        <v>1</v>
      </c>
      <c r="L649" s="2">
        <v>2</v>
      </c>
      <c r="M649" s="2">
        <v>1</v>
      </c>
      <c r="N649">
        <v>0</v>
      </c>
      <c r="O649">
        <v>0</v>
      </c>
      <c r="P649" s="2">
        <v>12393.25</v>
      </c>
      <c r="R649" s="6">
        <v>620</v>
      </c>
      <c r="S649" s="6">
        <v>8838.259862840725</v>
      </c>
      <c r="T649" s="6">
        <v>2858.8301371592752</v>
      </c>
      <c r="AE649">
        <f>IF($I649=AE$1,1,0)</f>
        <v>0</v>
      </c>
      <c r="AF649">
        <f>IF($I649=AF$1,1,0)</f>
        <v>0</v>
      </c>
      <c r="AG649">
        <f>IF($I649=AG$1,1,0)</f>
        <v>1</v>
      </c>
      <c r="AH649">
        <f>IF($I649=AH$1,1,0)</f>
        <v>0</v>
      </c>
      <c r="AI649">
        <f>IF($C649=AI$1,1,0)</f>
        <v>0</v>
      </c>
      <c r="AJ649">
        <f>IF($C649=AJ$1,1,0)</f>
        <v>0</v>
      </c>
      <c r="AK649">
        <f>IF($C649=AK$1,1,0)</f>
        <v>1</v>
      </c>
      <c r="AL649">
        <f>IF($C649=AL$1,1,0)</f>
        <v>0</v>
      </c>
    </row>
    <row r="650" spans="1:38" x14ac:dyDescent="0.2">
      <c r="A650" s="1" t="s">
        <v>745</v>
      </c>
      <c r="B650" s="2">
        <v>2020</v>
      </c>
      <c r="C650" s="2" t="s">
        <v>21</v>
      </c>
      <c r="D650" s="2">
        <v>158.9</v>
      </c>
      <c r="E650" s="2">
        <v>189</v>
      </c>
      <c r="F650">
        <f>D650*0.01</f>
        <v>1.5890000000000002</v>
      </c>
      <c r="G650" s="15">
        <f>E650*0.453592</f>
        <v>85.728887999999998</v>
      </c>
      <c r="H650" s="16">
        <f t="shared" si="10"/>
        <v>34</v>
      </c>
      <c r="I650" t="str">
        <f>IF(H650&lt;=18.5,"Underweight",IF(H650&lt;=24.9,"Healthy weight",IF(H650&lt;=29.9,"Over weight", "Obesity")))</f>
        <v>Obesity</v>
      </c>
      <c r="J650" s="2">
        <v>45</v>
      </c>
      <c r="K650" s="2">
        <v>1</v>
      </c>
      <c r="L650" s="2">
        <v>1</v>
      </c>
      <c r="M650" s="2">
        <v>0</v>
      </c>
      <c r="N650">
        <v>1</v>
      </c>
      <c r="O650">
        <v>0</v>
      </c>
      <c r="P650" s="2">
        <v>5800.8</v>
      </c>
      <c r="R650" s="6">
        <v>621</v>
      </c>
      <c r="S650" s="6">
        <v>3223.5625068667232</v>
      </c>
      <c r="T650" s="6">
        <v>-2349.262506866723</v>
      </c>
      <c r="AE650">
        <f>IF($I650=AE$1,1,0)</f>
        <v>0</v>
      </c>
      <c r="AF650">
        <f>IF($I650=AF$1,1,0)</f>
        <v>1</v>
      </c>
      <c r="AG650">
        <f>IF($I650=AG$1,1,0)</f>
        <v>0</v>
      </c>
      <c r="AH650">
        <f>IF($I650=AH$1,1,0)</f>
        <v>0</v>
      </c>
      <c r="AI650">
        <f>IF($C650=AI$1,1,0)</f>
        <v>0</v>
      </c>
      <c r="AJ650">
        <f>IF($C650=AJ$1,1,0)</f>
        <v>0</v>
      </c>
      <c r="AK650">
        <f>IF($C650=AK$1,1,0)</f>
        <v>0</v>
      </c>
      <c r="AL650">
        <f>IF($C650=AL$1,1,0)</f>
        <v>1</v>
      </c>
    </row>
    <row r="651" spans="1:38" x14ac:dyDescent="0.2">
      <c r="A651" s="1" t="s">
        <v>830</v>
      </c>
      <c r="B651" s="2">
        <v>2020</v>
      </c>
      <c r="C651" s="2" t="s">
        <v>21</v>
      </c>
      <c r="D651" s="2">
        <v>170.7</v>
      </c>
      <c r="E651" s="2">
        <v>147</v>
      </c>
      <c r="F651">
        <f>D651*0.01</f>
        <v>1.7069999999999999</v>
      </c>
      <c r="G651" s="15">
        <f>E651*0.453592</f>
        <v>66.678023999999994</v>
      </c>
      <c r="H651" s="16">
        <f t="shared" si="10"/>
        <v>22.9</v>
      </c>
      <c r="I651" t="str">
        <f>IF(H651&lt;=18.5,"Underweight",IF(H651&lt;=24.9,"Healthy weight",IF(H651&lt;=29.9,"Over weight", "Obesity")))</f>
        <v>Healthy weight</v>
      </c>
      <c r="J651" s="2">
        <v>42</v>
      </c>
      <c r="K651" s="2">
        <v>1</v>
      </c>
      <c r="L651" s="2">
        <v>2</v>
      </c>
      <c r="M651" s="2">
        <v>1</v>
      </c>
      <c r="N651">
        <v>0</v>
      </c>
      <c r="O651">
        <v>0</v>
      </c>
      <c r="P651" s="2">
        <v>24180.560000000001</v>
      </c>
      <c r="R651" s="6">
        <v>622</v>
      </c>
      <c r="S651" s="6">
        <v>10398.809143440736</v>
      </c>
      <c r="T651" s="6">
        <v>1497.2408565592632</v>
      </c>
      <c r="AE651">
        <f>IF($I651=AE$1,1,0)</f>
        <v>0</v>
      </c>
      <c r="AF651">
        <f>IF($I651=AF$1,1,0)</f>
        <v>0</v>
      </c>
      <c r="AG651">
        <f>IF($I651=AG$1,1,0)</f>
        <v>1</v>
      </c>
      <c r="AH651">
        <f>IF($I651=AH$1,1,0)</f>
        <v>0</v>
      </c>
      <c r="AI651">
        <f>IF($C651=AI$1,1,0)</f>
        <v>0</v>
      </c>
      <c r="AJ651">
        <f>IF($C651=AJ$1,1,0)</f>
        <v>0</v>
      </c>
      <c r="AK651">
        <f>IF($C651=AK$1,1,0)</f>
        <v>0</v>
      </c>
      <c r="AL651">
        <f>IF($C651=AL$1,1,0)</f>
        <v>1</v>
      </c>
    </row>
    <row r="652" spans="1:38" x14ac:dyDescent="0.2">
      <c r="A652" s="1" t="s">
        <v>932</v>
      </c>
      <c r="B652" s="2">
        <v>2020</v>
      </c>
      <c r="C652" s="2" t="s">
        <v>11</v>
      </c>
      <c r="D652" s="2">
        <v>166.1</v>
      </c>
      <c r="E652" s="2">
        <v>207</v>
      </c>
      <c r="F652">
        <f>D652*0.01</f>
        <v>1.661</v>
      </c>
      <c r="G652" s="15">
        <f>E652*0.453592</f>
        <v>93.893544000000006</v>
      </c>
      <c r="H652" s="16">
        <f t="shared" si="10"/>
        <v>34</v>
      </c>
      <c r="I652" t="str">
        <f>IF(H652&lt;=18.5,"Underweight",IF(H652&lt;=24.9,"Healthy weight",IF(H652&lt;=29.9,"Over weight", "Obesity")))</f>
        <v>Obesity</v>
      </c>
      <c r="J652" s="2">
        <v>38</v>
      </c>
      <c r="K652" s="2">
        <v>0</v>
      </c>
      <c r="L652" s="2">
        <v>2</v>
      </c>
      <c r="M652" s="2">
        <v>1</v>
      </c>
      <c r="N652">
        <v>1</v>
      </c>
      <c r="O652">
        <v>0</v>
      </c>
      <c r="P652" s="2">
        <v>23848.28</v>
      </c>
      <c r="R652" s="6">
        <v>623</v>
      </c>
      <c r="S652" s="6">
        <v>11035.521660854494</v>
      </c>
      <c r="T652" s="6">
        <v>629.74833914550618</v>
      </c>
      <c r="AE652">
        <f>IF($I652=AE$1,1,0)</f>
        <v>0</v>
      </c>
      <c r="AF652">
        <f>IF($I652=AF$1,1,0)</f>
        <v>1</v>
      </c>
      <c r="AG652">
        <f>IF($I652=AG$1,1,0)</f>
        <v>0</v>
      </c>
      <c r="AH652">
        <f>IF($I652=AH$1,1,0)</f>
        <v>0</v>
      </c>
      <c r="AI652">
        <f>IF($C652=AI$1,1,0)</f>
        <v>0</v>
      </c>
      <c r="AJ652">
        <f>IF($C652=AJ$1,1,0)</f>
        <v>0</v>
      </c>
      <c r="AK652">
        <f>IF($C652=AK$1,1,0)</f>
        <v>1</v>
      </c>
      <c r="AL652">
        <f>IF($C652=AL$1,1,0)</f>
        <v>0</v>
      </c>
    </row>
    <row r="653" spans="1:38" x14ac:dyDescent="0.2">
      <c r="A653" s="1" t="s">
        <v>988</v>
      </c>
      <c r="B653" s="2">
        <v>2020</v>
      </c>
      <c r="C653" s="2" t="s">
        <v>19</v>
      </c>
      <c r="D653" s="2">
        <v>167.1</v>
      </c>
      <c r="E653" s="2">
        <v>170</v>
      </c>
      <c r="F653">
        <f>D653*0.01</f>
        <v>1.671</v>
      </c>
      <c r="G653" s="15">
        <f>E653*0.453592</f>
        <v>77.110640000000004</v>
      </c>
      <c r="H653" s="16">
        <f t="shared" si="10"/>
        <v>27.6</v>
      </c>
      <c r="I653" t="str">
        <f>IF(H653&lt;=18.5,"Underweight",IF(H653&lt;=24.9,"Healthy weight",IF(H653&lt;=29.9,"Over weight", "Obesity")))</f>
        <v>Over weight</v>
      </c>
      <c r="J653" s="2">
        <v>27</v>
      </c>
      <c r="K653" s="2">
        <v>0</v>
      </c>
      <c r="L653" s="2">
        <v>1</v>
      </c>
      <c r="M653" s="2">
        <v>0</v>
      </c>
      <c r="N653">
        <v>1</v>
      </c>
      <c r="O653">
        <v>0</v>
      </c>
      <c r="P653" s="2">
        <v>10412.049999999999</v>
      </c>
      <c r="R653" s="6">
        <v>624</v>
      </c>
      <c r="S653" s="6">
        <v>3541.9187655736023</v>
      </c>
      <c r="T653" s="6">
        <v>3861.9412344263974</v>
      </c>
      <c r="AE653">
        <f>IF($I653=AE$1,1,0)</f>
        <v>1</v>
      </c>
      <c r="AF653">
        <f>IF($I653=AF$1,1,0)</f>
        <v>0</v>
      </c>
      <c r="AG653">
        <f>IF($I653=AG$1,1,0)</f>
        <v>0</v>
      </c>
      <c r="AH653">
        <f>IF($I653=AH$1,1,0)</f>
        <v>0</v>
      </c>
      <c r="AI653">
        <f>IF($C653=AI$1,1,0)</f>
        <v>0</v>
      </c>
      <c r="AJ653">
        <f>IF($C653=AJ$1,1,0)</f>
        <v>1</v>
      </c>
      <c r="AK653">
        <f>IF($C653=AK$1,1,0)</f>
        <v>0</v>
      </c>
      <c r="AL653">
        <f>IF($C653=AL$1,1,0)</f>
        <v>0</v>
      </c>
    </row>
    <row r="654" spans="1:38" x14ac:dyDescent="0.2">
      <c r="A654" s="1" t="s">
        <v>971</v>
      </c>
      <c r="B654" s="2">
        <v>2020</v>
      </c>
      <c r="C654" s="2" t="s">
        <v>21</v>
      </c>
      <c r="D654" s="2">
        <v>178.1</v>
      </c>
      <c r="E654" s="2">
        <v>238</v>
      </c>
      <c r="F654">
        <f>D654*0.01</f>
        <v>1.7809999999999999</v>
      </c>
      <c r="G654" s="15">
        <f>E654*0.453592</f>
        <v>107.95489600000001</v>
      </c>
      <c r="H654" s="16">
        <f t="shared" si="10"/>
        <v>34</v>
      </c>
      <c r="I654" t="str">
        <f>IF(H654&lt;=18.5,"Underweight",IF(H654&lt;=24.9,"Healthy weight",IF(H654&lt;=29.9,"Over weight", "Obesity")))</f>
        <v>Obesity</v>
      </c>
      <c r="J654" s="2">
        <v>24</v>
      </c>
      <c r="K654" s="2">
        <v>0</v>
      </c>
      <c r="L654" s="2">
        <v>0</v>
      </c>
      <c r="M654" s="2">
        <v>0</v>
      </c>
      <c r="N654">
        <v>1</v>
      </c>
      <c r="O654">
        <v>0</v>
      </c>
      <c r="P654" s="2">
        <v>1138.8699999999999</v>
      </c>
      <c r="R654" s="6">
        <v>625</v>
      </c>
      <c r="S654" s="6">
        <v>2905.2062481598441</v>
      </c>
      <c r="T654" s="6">
        <v>-2137.1662481598441</v>
      </c>
      <c r="AE654">
        <f>IF($I654=AE$1,1,0)</f>
        <v>0</v>
      </c>
      <c r="AF654">
        <f>IF($I654=AF$1,1,0)</f>
        <v>1</v>
      </c>
      <c r="AG654">
        <f>IF($I654=AG$1,1,0)</f>
        <v>0</v>
      </c>
      <c r="AH654">
        <f>IF($I654=AH$1,1,0)</f>
        <v>0</v>
      </c>
      <c r="AI654">
        <f>IF($C654=AI$1,1,0)</f>
        <v>0</v>
      </c>
      <c r="AJ654">
        <f>IF($C654=AJ$1,1,0)</f>
        <v>0</v>
      </c>
      <c r="AK654">
        <f>IF($C654=AK$1,1,0)</f>
        <v>0</v>
      </c>
      <c r="AL654">
        <f>IF($C654=AL$1,1,0)</f>
        <v>1</v>
      </c>
    </row>
    <row r="655" spans="1:38" x14ac:dyDescent="0.2">
      <c r="A655" s="1" t="s">
        <v>1366</v>
      </c>
      <c r="B655" s="2">
        <v>2020</v>
      </c>
      <c r="C655" s="2" t="s">
        <v>19</v>
      </c>
      <c r="D655" s="2">
        <v>180.7</v>
      </c>
      <c r="E655" s="2">
        <v>245</v>
      </c>
      <c r="F655">
        <f>D655*0.01</f>
        <v>1.8069999999999999</v>
      </c>
      <c r="G655" s="15">
        <f>E655*0.453592</f>
        <v>111.13003999999999</v>
      </c>
      <c r="H655" s="16">
        <f t="shared" si="10"/>
        <v>34</v>
      </c>
      <c r="I655" t="str">
        <f>IF(H655&lt;=18.5,"Underweight",IF(H655&lt;=24.9,"Healthy weight",IF(H655&lt;=29.9,"Over weight", "Obesity")))</f>
        <v>Obesity</v>
      </c>
      <c r="J655" s="2">
        <v>38</v>
      </c>
      <c r="K655" s="2">
        <v>0</v>
      </c>
      <c r="L655" s="2">
        <v>2</v>
      </c>
      <c r="M655" s="2">
        <v>0</v>
      </c>
      <c r="N655">
        <v>1</v>
      </c>
      <c r="O655">
        <v>0</v>
      </c>
      <c r="P655" s="2">
        <v>9510.41</v>
      </c>
      <c r="R655" s="6">
        <v>626</v>
      </c>
      <c r="S655" s="6">
        <v>4031.6839693031561</v>
      </c>
      <c r="T655" s="6">
        <v>-2514.8739693031562</v>
      </c>
      <c r="AE655">
        <f>IF($I655=AE$1,1,0)</f>
        <v>0</v>
      </c>
      <c r="AF655">
        <f>IF($I655=AF$1,1,0)</f>
        <v>1</v>
      </c>
      <c r="AG655">
        <f>IF($I655=AG$1,1,0)</f>
        <v>0</v>
      </c>
      <c r="AH655">
        <f>IF($I655=AH$1,1,0)</f>
        <v>0</v>
      </c>
      <c r="AI655">
        <f>IF($C655=AI$1,1,0)</f>
        <v>0</v>
      </c>
      <c r="AJ655">
        <f>IF($C655=AJ$1,1,0)</f>
        <v>1</v>
      </c>
      <c r="AK655">
        <f>IF($C655=AK$1,1,0)</f>
        <v>0</v>
      </c>
      <c r="AL655">
        <f>IF($C655=AL$1,1,0)</f>
        <v>0</v>
      </c>
    </row>
    <row r="656" spans="1:38" x14ac:dyDescent="0.2">
      <c r="A656" s="1" t="s">
        <v>1262</v>
      </c>
      <c r="B656" s="2">
        <v>2020</v>
      </c>
      <c r="C656" s="2" t="s">
        <v>19</v>
      </c>
      <c r="D656" s="2">
        <v>157.4</v>
      </c>
      <c r="E656" s="2">
        <v>125</v>
      </c>
      <c r="F656">
        <f>D656*0.01</f>
        <v>1.5740000000000001</v>
      </c>
      <c r="G656" s="15">
        <f>E656*0.453592</f>
        <v>56.698999999999998</v>
      </c>
      <c r="H656" s="16">
        <f t="shared" si="10"/>
        <v>22.9</v>
      </c>
      <c r="I656" t="str">
        <f>IF(H656&lt;=18.5,"Underweight",IF(H656&lt;=24.9,"Healthy weight",IF(H656&lt;=29.9,"Over weight", "Obesity")))</f>
        <v>Healthy weight</v>
      </c>
      <c r="J656" s="2">
        <v>40</v>
      </c>
      <c r="K656" s="2">
        <v>0</v>
      </c>
      <c r="L656" s="2">
        <v>2</v>
      </c>
      <c r="M656" s="2">
        <v>0</v>
      </c>
      <c r="N656">
        <v>0</v>
      </c>
      <c r="O656">
        <v>0</v>
      </c>
      <c r="P656" s="2">
        <v>4590.32</v>
      </c>
      <c r="R656" s="6">
        <v>627</v>
      </c>
      <c r="S656" s="6">
        <v>6104.3848416958263</v>
      </c>
      <c r="T656" s="6">
        <v>-229.54484169582611</v>
      </c>
      <c r="AE656">
        <f>IF($I656=AE$1,1,0)</f>
        <v>0</v>
      </c>
      <c r="AF656">
        <f>IF($I656=AF$1,1,0)</f>
        <v>0</v>
      </c>
      <c r="AG656">
        <f>IF($I656=AG$1,1,0)</f>
        <v>1</v>
      </c>
      <c r="AH656">
        <f>IF($I656=AH$1,1,0)</f>
        <v>0</v>
      </c>
      <c r="AI656">
        <f>IF($C656=AI$1,1,0)</f>
        <v>0</v>
      </c>
      <c r="AJ656">
        <f>IF($C656=AJ$1,1,0)</f>
        <v>1</v>
      </c>
      <c r="AK656">
        <f>IF($C656=AK$1,1,0)</f>
        <v>0</v>
      </c>
      <c r="AL656">
        <f>IF($C656=AL$1,1,0)</f>
        <v>0</v>
      </c>
    </row>
    <row r="657" spans="1:38" x14ac:dyDescent="0.2">
      <c r="A657" s="1" t="s">
        <v>38</v>
      </c>
      <c r="B657" s="2">
        <v>2020</v>
      </c>
      <c r="C657" s="2" t="s">
        <v>21</v>
      </c>
      <c r="D657" s="2">
        <v>167.2</v>
      </c>
      <c r="E657" s="2">
        <v>210</v>
      </c>
      <c r="F657">
        <f>D657*0.01</f>
        <v>1.6719999999999999</v>
      </c>
      <c r="G657" s="15">
        <f>E657*0.453592</f>
        <v>95.254319999999993</v>
      </c>
      <c r="H657" s="16">
        <f t="shared" si="10"/>
        <v>34.1</v>
      </c>
      <c r="I657" t="str">
        <f>IF(H657&lt;=18.5,"Underweight",IF(H657&lt;=24.9,"Healthy weight",IF(H657&lt;=29.9,"Over weight", "Obesity")))</f>
        <v>Obesity</v>
      </c>
      <c r="J657" s="2">
        <v>50</v>
      </c>
      <c r="K657" s="2">
        <v>0</v>
      </c>
      <c r="L657" s="2">
        <v>0</v>
      </c>
      <c r="M657" s="2">
        <v>0</v>
      </c>
      <c r="N657">
        <v>1</v>
      </c>
      <c r="O657">
        <v>0</v>
      </c>
      <c r="P657" s="2">
        <v>12688.22</v>
      </c>
      <c r="R657" s="6">
        <v>628</v>
      </c>
      <c r="S657" s="6">
        <v>12508.788895978398</v>
      </c>
      <c r="T657" s="6">
        <v>-5217.4988959783977</v>
      </c>
      <c r="AE657">
        <f>IF($I657=AE$1,1,0)</f>
        <v>0</v>
      </c>
      <c r="AF657">
        <f>IF($I657=AF$1,1,0)</f>
        <v>1</v>
      </c>
      <c r="AG657">
        <f>IF($I657=AG$1,1,0)</f>
        <v>0</v>
      </c>
      <c r="AH657">
        <f>IF($I657=AH$1,1,0)</f>
        <v>0</v>
      </c>
      <c r="AI657">
        <f>IF($C657=AI$1,1,0)</f>
        <v>0</v>
      </c>
      <c r="AJ657">
        <f>IF($C657=AJ$1,1,0)</f>
        <v>0</v>
      </c>
      <c r="AK657">
        <f>IF($C657=AK$1,1,0)</f>
        <v>0</v>
      </c>
      <c r="AL657">
        <f>IF($C657=AL$1,1,0)</f>
        <v>1</v>
      </c>
    </row>
    <row r="658" spans="1:38" x14ac:dyDescent="0.2">
      <c r="A658" s="1" t="s">
        <v>325</v>
      </c>
      <c r="B658" s="2">
        <v>2020</v>
      </c>
      <c r="C658" s="2" t="s">
        <v>19</v>
      </c>
      <c r="D658" s="2">
        <v>174.2</v>
      </c>
      <c r="E658" s="2">
        <v>228</v>
      </c>
      <c r="F658">
        <f>D658*0.01</f>
        <v>1.742</v>
      </c>
      <c r="G658" s="15">
        <f>E658*0.453592</f>
        <v>103.418976</v>
      </c>
      <c r="H658" s="16">
        <f t="shared" si="10"/>
        <v>34.1</v>
      </c>
      <c r="I658" t="str">
        <f>IF(H658&lt;=18.5,"Underweight",IF(H658&lt;=24.9,"Healthy weight",IF(H658&lt;=29.9,"Over weight", "Obesity")))</f>
        <v>Obesity</v>
      </c>
      <c r="J658" s="2">
        <v>26</v>
      </c>
      <c r="K658" s="2">
        <v>1</v>
      </c>
      <c r="L658" s="2">
        <v>0</v>
      </c>
      <c r="M658" s="2">
        <v>1</v>
      </c>
      <c r="N658">
        <v>1</v>
      </c>
      <c r="O658">
        <v>0</v>
      </c>
      <c r="P658" s="2">
        <v>8353.17</v>
      </c>
      <c r="R658" s="6">
        <v>629</v>
      </c>
      <c r="S658" s="6">
        <v>8014.5223939371008</v>
      </c>
      <c r="T658" s="6">
        <v>-3182.822393937101</v>
      </c>
      <c r="AE658">
        <f>IF($I658=AE$1,1,0)</f>
        <v>0</v>
      </c>
      <c r="AF658">
        <f>IF($I658=AF$1,1,0)</f>
        <v>1</v>
      </c>
      <c r="AG658">
        <f>IF($I658=AG$1,1,0)</f>
        <v>0</v>
      </c>
      <c r="AH658">
        <f>IF($I658=AH$1,1,0)</f>
        <v>0</v>
      </c>
      <c r="AI658">
        <f>IF($C658=AI$1,1,0)</f>
        <v>0</v>
      </c>
      <c r="AJ658">
        <f>IF($C658=AJ$1,1,0)</f>
        <v>1</v>
      </c>
      <c r="AK658">
        <f>IF($C658=AK$1,1,0)</f>
        <v>0</v>
      </c>
      <c r="AL658">
        <f>IF($C658=AL$1,1,0)</f>
        <v>0</v>
      </c>
    </row>
    <row r="659" spans="1:38" x14ac:dyDescent="0.2">
      <c r="A659" s="1" t="s">
        <v>153</v>
      </c>
      <c r="B659" s="2">
        <v>2020</v>
      </c>
      <c r="C659" s="2" t="s">
        <v>11</v>
      </c>
      <c r="D659" s="2">
        <v>174.1</v>
      </c>
      <c r="E659" s="2">
        <v>153</v>
      </c>
      <c r="F659">
        <f>D659*0.01</f>
        <v>1.7409999999999999</v>
      </c>
      <c r="G659" s="15">
        <f>E659*0.453592</f>
        <v>69.399575999999996</v>
      </c>
      <c r="H659" s="16">
        <f t="shared" si="10"/>
        <v>22.9</v>
      </c>
      <c r="I659" t="str">
        <f>IF(H659&lt;=18.5,"Underweight",IF(H659&lt;=24.9,"Healthy weight",IF(H659&lt;=29.9,"Over weight", "Obesity")))</f>
        <v>Healthy weight</v>
      </c>
      <c r="J659" s="2">
        <v>57</v>
      </c>
      <c r="K659" s="2">
        <v>0</v>
      </c>
      <c r="L659" s="2">
        <v>0</v>
      </c>
      <c r="M659" s="2">
        <v>0</v>
      </c>
      <c r="N659">
        <v>0</v>
      </c>
      <c r="O659">
        <v>0</v>
      </c>
      <c r="P659" s="2">
        <v>11127.78</v>
      </c>
      <c r="R659" s="6">
        <v>630</v>
      </c>
      <c r="S659" s="6">
        <v>1631.7812133323287</v>
      </c>
      <c r="T659" s="6">
        <v>7513.7187866676713</v>
      </c>
      <c r="AE659">
        <f>IF($I659=AE$1,1,0)</f>
        <v>0</v>
      </c>
      <c r="AF659">
        <f>IF($I659=AF$1,1,0)</f>
        <v>0</v>
      </c>
      <c r="AG659">
        <f>IF($I659=AG$1,1,0)</f>
        <v>1</v>
      </c>
      <c r="AH659">
        <f>IF($I659=AH$1,1,0)</f>
        <v>0</v>
      </c>
      <c r="AI659">
        <f>IF($C659=AI$1,1,0)</f>
        <v>0</v>
      </c>
      <c r="AJ659">
        <f>IF($C659=AJ$1,1,0)</f>
        <v>0</v>
      </c>
      <c r="AK659">
        <f>IF($C659=AK$1,1,0)</f>
        <v>1</v>
      </c>
      <c r="AL659">
        <f>IF($C659=AL$1,1,0)</f>
        <v>0</v>
      </c>
    </row>
    <row r="660" spans="1:38" x14ac:dyDescent="0.2">
      <c r="A660" s="1" t="s">
        <v>128</v>
      </c>
      <c r="B660" s="2">
        <v>2020</v>
      </c>
      <c r="C660" s="2" t="s">
        <v>19</v>
      </c>
      <c r="D660" s="2">
        <v>147.80000000000001</v>
      </c>
      <c r="E660" s="2">
        <v>133</v>
      </c>
      <c r="F660">
        <f>D660*0.01</f>
        <v>1.4780000000000002</v>
      </c>
      <c r="G660" s="15">
        <f>E660*0.453592</f>
        <v>60.327736000000002</v>
      </c>
      <c r="H660" s="16">
        <f t="shared" si="10"/>
        <v>27.6</v>
      </c>
      <c r="I660" t="str">
        <f>IF(H660&lt;=18.5,"Underweight",IF(H660&lt;=24.9,"Healthy weight",IF(H660&lt;=29.9,"Over weight", "Obesity")))</f>
        <v>Over weight</v>
      </c>
      <c r="J660" s="2">
        <v>33</v>
      </c>
      <c r="K660" s="2">
        <v>0</v>
      </c>
      <c r="L660" s="2">
        <v>2</v>
      </c>
      <c r="M660" s="2">
        <v>0</v>
      </c>
      <c r="N660">
        <v>1</v>
      </c>
      <c r="O660">
        <v>0</v>
      </c>
      <c r="P660" s="2">
        <v>2716.98</v>
      </c>
      <c r="R660" s="6">
        <v>631</v>
      </c>
      <c r="S660" s="6">
        <v>10111.68489766824</v>
      </c>
      <c r="T660" s="6">
        <v>617.30510233176028</v>
      </c>
      <c r="AE660">
        <f>IF($I660=AE$1,1,0)</f>
        <v>1</v>
      </c>
      <c r="AF660">
        <f>IF($I660=AF$1,1,0)</f>
        <v>0</v>
      </c>
      <c r="AG660">
        <f>IF($I660=AG$1,1,0)</f>
        <v>0</v>
      </c>
      <c r="AH660">
        <f>IF($I660=AH$1,1,0)</f>
        <v>0</v>
      </c>
      <c r="AI660">
        <f>IF($C660=AI$1,1,0)</f>
        <v>0</v>
      </c>
      <c r="AJ660">
        <f>IF($C660=AJ$1,1,0)</f>
        <v>1</v>
      </c>
      <c r="AK660">
        <f>IF($C660=AK$1,1,0)</f>
        <v>0</v>
      </c>
      <c r="AL660">
        <f>IF($C660=AL$1,1,0)</f>
        <v>0</v>
      </c>
    </row>
    <row r="661" spans="1:38" x14ac:dyDescent="0.2">
      <c r="A661" s="1" t="s">
        <v>1292</v>
      </c>
      <c r="B661" s="2">
        <v>2020</v>
      </c>
      <c r="C661" s="2" t="s">
        <v>11</v>
      </c>
      <c r="D661" s="2">
        <v>165.6</v>
      </c>
      <c r="E661" s="2">
        <v>167</v>
      </c>
      <c r="F661">
        <f>D661*0.01</f>
        <v>1.6559999999999999</v>
      </c>
      <c r="G661" s="15">
        <f>E661*0.453592</f>
        <v>75.749864000000002</v>
      </c>
      <c r="H661" s="16">
        <f t="shared" si="10"/>
        <v>27.6</v>
      </c>
      <c r="I661" t="str">
        <f>IF(H661&lt;=18.5,"Underweight",IF(H661&lt;=24.9,"Healthy weight",IF(H661&lt;=29.9,"Over weight", "Obesity")))</f>
        <v>Over weight</v>
      </c>
      <c r="J661" s="2">
        <v>49</v>
      </c>
      <c r="K661" s="2">
        <v>1</v>
      </c>
      <c r="L661" s="2">
        <v>1</v>
      </c>
      <c r="M661" s="2">
        <v>0</v>
      </c>
      <c r="N661">
        <v>1</v>
      </c>
      <c r="O661">
        <v>0</v>
      </c>
      <c r="P661" s="2">
        <v>6774.83</v>
      </c>
      <c r="R661" s="6">
        <v>632</v>
      </c>
      <c r="S661" s="6">
        <v>4178.6312829873605</v>
      </c>
      <c r="T661" s="6">
        <v>-1268.9912829873606</v>
      </c>
      <c r="AE661">
        <f>IF($I661=AE$1,1,0)</f>
        <v>1</v>
      </c>
      <c r="AF661">
        <f>IF($I661=AF$1,1,0)</f>
        <v>0</v>
      </c>
      <c r="AG661">
        <f>IF($I661=AG$1,1,0)</f>
        <v>0</v>
      </c>
      <c r="AH661">
        <f>IF($I661=AH$1,1,0)</f>
        <v>0</v>
      </c>
      <c r="AI661">
        <f>IF($C661=AI$1,1,0)</f>
        <v>0</v>
      </c>
      <c r="AJ661">
        <f>IF($C661=AJ$1,1,0)</f>
        <v>0</v>
      </c>
      <c r="AK661">
        <f>IF($C661=AK$1,1,0)</f>
        <v>1</v>
      </c>
      <c r="AL661">
        <f>IF($C661=AL$1,1,0)</f>
        <v>0</v>
      </c>
    </row>
    <row r="662" spans="1:38" x14ac:dyDescent="0.2">
      <c r="A662" s="1" t="s">
        <v>53</v>
      </c>
      <c r="B662" s="2">
        <v>2020</v>
      </c>
      <c r="C662" s="2" t="s">
        <v>11</v>
      </c>
      <c r="D662" s="2">
        <v>168</v>
      </c>
      <c r="E662" s="2">
        <v>172</v>
      </c>
      <c r="F662">
        <f>D662*0.01</f>
        <v>1.68</v>
      </c>
      <c r="G662" s="15">
        <f>E662*0.453592</f>
        <v>78.017824000000005</v>
      </c>
      <c r="H662" s="16">
        <f t="shared" si="10"/>
        <v>27.6</v>
      </c>
      <c r="I662" t="str">
        <f>IF(H662&lt;=18.5,"Underweight",IF(H662&lt;=24.9,"Healthy weight",IF(H662&lt;=29.9,"Over weight", "Obesity")))</f>
        <v>Over weight</v>
      </c>
      <c r="J662" s="2">
        <v>37</v>
      </c>
      <c r="K662" s="2">
        <v>1</v>
      </c>
      <c r="L662" s="2">
        <v>0</v>
      </c>
      <c r="M662" s="2">
        <v>0</v>
      </c>
      <c r="N662">
        <v>1</v>
      </c>
      <c r="O662">
        <v>0</v>
      </c>
      <c r="P662" s="2">
        <v>2499.92</v>
      </c>
      <c r="R662" s="6">
        <v>633</v>
      </c>
      <c r="S662" s="6">
        <v>19437.644877128885</v>
      </c>
      <c r="T662" s="6">
        <v>5948.695122871115</v>
      </c>
      <c r="AE662">
        <f>IF($I662=AE$1,1,0)</f>
        <v>1</v>
      </c>
      <c r="AF662">
        <f>IF($I662=AF$1,1,0)</f>
        <v>0</v>
      </c>
      <c r="AG662">
        <f>IF($I662=AG$1,1,0)</f>
        <v>0</v>
      </c>
      <c r="AH662">
        <f>IF($I662=AH$1,1,0)</f>
        <v>0</v>
      </c>
      <c r="AI662">
        <f>IF($C662=AI$1,1,0)</f>
        <v>0</v>
      </c>
      <c r="AJ662">
        <f>IF($C662=AJ$1,1,0)</f>
        <v>0</v>
      </c>
      <c r="AK662">
        <f>IF($C662=AK$1,1,0)</f>
        <v>1</v>
      </c>
      <c r="AL662">
        <f>IF($C662=AL$1,1,0)</f>
        <v>0</v>
      </c>
    </row>
    <row r="663" spans="1:38" x14ac:dyDescent="0.2">
      <c r="A663" s="1" t="s">
        <v>992</v>
      </c>
      <c r="B663" s="2">
        <v>2020</v>
      </c>
      <c r="C663" s="2" t="s">
        <v>21</v>
      </c>
      <c r="D663" s="2">
        <v>193</v>
      </c>
      <c r="E663" s="2">
        <v>227</v>
      </c>
      <c r="F663">
        <f>D663*0.01</f>
        <v>1.93</v>
      </c>
      <c r="G663" s="15">
        <f>E663*0.453592</f>
        <v>102.965384</v>
      </c>
      <c r="H663" s="16">
        <f t="shared" si="10"/>
        <v>27.6</v>
      </c>
      <c r="I663" t="str">
        <f>IF(H663&lt;=18.5,"Underweight",IF(H663&lt;=24.9,"Healthy weight",IF(H663&lt;=29.9,"Over weight", "Obesity")))</f>
        <v>Over weight</v>
      </c>
      <c r="J663" s="2">
        <v>25</v>
      </c>
      <c r="K663" s="2">
        <v>0</v>
      </c>
      <c r="L663" s="2">
        <v>2</v>
      </c>
      <c r="M663" s="2">
        <v>0</v>
      </c>
      <c r="N663">
        <v>1</v>
      </c>
      <c r="O663">
        <v>0</v>
      </c>
      <c r="P663" s="2">
        <v>1948.58</v>
      </c>
      <c r="R663" s="6">
        <v>634</v>
      </c>
      <c r="S663" s="6">
        <v>3713.327710596277</v>
      </c>
      <c r="T663" s="6">
        <v>-2539.8177105962768</v>
      </c>
      <c r="AE663">
        <f>IF($I663=AE$1,1,0)</f>
        <v>1</v>
      </c>
      <c r="AF663">
        <f>IF($I663=AF$1,1,0)</f>
        <v>0</v>
      </c>
      <c r="AG663">
        <f>IF($I663=AG$1,1,0)</f>
        <v>0</v>
      </c>
      <c r="AH663">
        <f>IF($I663=AH$1,1,0)</f>
        <v>0</v>
      </c>
      <c r="AI663">
        <f>IF($C663=AI$1,1,0)</f>
        <v>0</v>
      </c>
      <c r="AJ663">
        <f>IF($C663=AJ$1,1,0)</f>
        <v>0</v>
      </c>
      <c r="AK663">
        <f>IF($C663=AK$1,1,0)</f>
        <v>0</v>
      </c>
      <c r="AL663">
        <f>IF($C663=AL$1,1,0)</f>
        <v>1</v>
      </c>
    </row>
    <row r="664" spans="1:38" x14ac:dyDescent="0.2">
      <c r="A664" s="1" t="s">
        <v>204</v>
      </c>
      <c r="B664" s="2">
        <v>2020</v>
      </c>
      <c r="C664" s="2" t="s">
        <v>19</v>
      </c>
      <c r="D664" s="2">
        <v>177.8</v>
      </c>
      <c r="E664" s="2">
        <v>160</v>
      </c>
      <c r="F664">
        <f>D664*0.01</f>
        <v>1.7780000000000002</v>
      </c>
      <c r="G664" s="15">
        <f>E664*0.453592</f>
        <v>72.574719999999999</v>
      </c>
      <c r="H664" s="16">
        <f t="shared" si="10"/>
        <v>23</v>
      </c>
      <c r="I664" t="str">
        <f>IF(H664&lt;=18.5,"Underweight",IF(H664&lt;=24.9,"Healthy weight",IF(H664&lt;=29.9,"Over weight", "Obesity")))</f>
        <v>Healthy weight</v>
      </c>
      <c r="J664" s="2">
        <v>32</v>
      </c>
      <c r="K664" s="2">
        <v>1</v>
      </c>
      <c r="L664" s="2">
        <v>1</v>
      </c>
      <c r="M664" s="2">
        <v>1</v>
      </c>
      <c r="N664">
        <v>0</v>
      </c>
      <c r="O664">
        <v>0</v>
      </c>
      <c r="P664" s="2">
        <v>5989.86</v>
      </c>
      <c r="R664" s="6">
        <v>635</v>
      </c>
      <c r="S664" s="6">
        <v>-1248.3343777463479</v>
      </c>
      <c r="T664" s="6">
        <v>1831.8743777463478</v>
      </c>
      <c r="AE664">
        <f>IF($I664=AE$1,1,0)</f>
        <v>0</v>
      </c>
      <c r="AF664">
        <f>IF($I664=AF$1,1,0)</f>
        <v>0</v>
      </c>
      <c r="AG664">
        <f>IF($I664=AG$1,1,0)</f>
        <v>1</v>
      </c>
      <c r="AH664">
        <f>IF($I664=AH$1,1,0)</f>
        <v>0</v>
      </c>
      <c r="AI664">
        <f>IF($C664=AI$1,1,0)</f>
        <v>0</v>
      </c>
      <c r="AJ664">
        <f>IF($C664=AJ$1,1,0)</f>
        <v>1</v>
      </c>
      <c r="AK664">
        <f>IF($C664=AK$1,1,0)</f>
        <v>0</v>
      </c>
      <c r="AL664">
        <f>IF($C664=AL$1,1,0)</f>
        <v>0</v>
      </c>
    </row>
    <row r="665" spans="1:38" x14ac:dyDescent="0.2">
      <c r="A665" s="1" t="s">
        <v>1162</v>
      </c>
      <c r="B665" s="2">
        <v>2020</v>
      </c>
      <c r="C665" s="2" t="s">
        <v>11</v>
      </c>
      <c r="D665" s="2">
        <v>161.5</v>
      </c>
      <c r="E665" s="2">
        <v>159</v>
      </c>
      <c r="F665">
        <f>D665*0.01</f>
        <v>1.615</v>
      </c>
      <c r="G665" s="15">
        <f>E665*0.453592</f>
        <v>72.121127999999999</v>
      </c>
      <c r="H665" s="16">
        <f t="shared" si="10"/>
        <v>27.7</v>
      </c>
      <c r="I665" t="str">
        <f>IF(H665&lt;=18.5,"Underweight",IF(H665&lt;=24.9,"Healthy weight",IF(H665&lt;=29.9,"Over weight", "Obesity")))</f>
        <v>Over weight</v>
      </c>
      <c r="J665" s="2">
        <v>48</v>
      </c>
      <c r="K665" s="2">
        <v>1</v>
      </c>
      <c r="L665" s="2">
        <v>2</v>
      </c>
      <c r="M665" s="2">
        <v>0</v>
      </c>
      <c r="N665">
        <v>1</v>
      </c>
      <c r="O665">
        <v>0</v>
      </c>
      <c r="P665" s="2">
        <v>8289.82</v>
      </c>
      <c r="R665" s="6">
        <v>636</v>
      </c>
      <c r="S665" s="6">
        <v>8014.5223939371008</v>
      </c>
      <c r="T665" s="6">
        <v>-3564.1623939371011</v>
      </c>
      <c r="AE665">
        <f>IF($I665=AE$1,1,0)</f>
        <v>1</v>
      </c>
      <c r="AF665">
        <f>IF($I665=AF$1,1,0)</f>
        <v>0</v>
      </c>
      <c r="AG665">
        <f>IF($I665=AG$1,1,0)</f>
        <v>0</v>
      </c>
      <c r="AH665">
        <f>IF($I665=AH$1,1,0)</f>
        <v>0</v>
      </c>
      <c r="AI665">
        <f>IF($C665=AI$1,1,0)</f>
        <v>0</v>
      </c>
      <c r="AJ665">
        <f>IF($C665=AJ$1,1,0)</f>
        <v>0</v>
      </c>
      <c r="AK665">
        <f>IF($C665=AK$1,1,0)</f>
        <v>1</v>
      </c>
      <c r="AL665">
        <f>IF($C665=AL$1,1,0)</f>
        <v>0</v>
      </c>
    </row>
    <row r="666" spans="1:38" x14ac:dyDescent="0.2">
      <c r="A666" s="1" t="s">
        <v>316</v>
      </c>
      <c r="B666" s="2">
        <v>2020</v>
      </c>
      <c r="C666" s="2" t="s">
        <v>11</v>
      </c>
      <c r="D666" s="2">
        <v>162</v>
      </c>
      <c r="E666" s="2">
        <v>160</v>
      </c>
      <c r="F666">
        <f>D666*0.01</f>
        <v>1.62</v>
      </c>
      <c r="G666" s="15">
        <f>E666*0.453592</f>
        <v>72.574719999999999</v>
      </c>
      <c r="H666" s="16">
        <f t="shared" si="10"/>
        <v>27.7</v>
      </c>
      <c r="I666" t="str">
        <f>IF(H666&lt;=18.5,"Underweight",IF(H666&lt;=24.9,"Healthy weight",IF(H666&lt;=29.9,"Over weight", "Obesity")))</f>
        <v>Over weight</v>
      </c>
      <c r="J666" s="2">
        <v>47</v>
      </c>
      <c r="K666" s="2">
        <v>0</v>
      </c>
      <c r="L666" s="2">
        <v>2</v>
      </c>
      <c r="M666" s="2">
        <v>0</v>
      </c>
      <c r="N666">
        <v>1</v>
      </c>
      <c r="O666">
        <v>0</v>
      </c>
      <c r="P666" s="2">
        <v>6563.03</v>
      </c>
      <c r="R666" s="6">
        <v>637</v>
      </c>
      <c r="S666" s="6">
        <v>7680.5501287630286</v>
      </c>
      <c r="T666" s="6">
        <v>-983.79012876302841</v>
      </c>
      <c r="AE666">
        <f>IF($I666=AE$1,1,0)</f>
        <v>1</v>
      </c>
      <c r="AF666">
        <f>IF($I666=AF$1,1,0)</f>
        <v>0</v>
      </c>
      <c r="AG666">
        <f>IF($I666=AG$1,1,0)</f>
        <v>0</v>
      </c>
      <c r="AH666">
        <f>IF($I666=AH$1,1,0)</f>
        <v>0</v>
      </c>
      <c r="AI666">
        <f>IF($C666=AI$1,1,0)</f>
        <v>0</v>
      </c>
      <c r="AJ666">
        <f>IF($C666=AJ$1,1,0)</f>
        <v>0</v>
      </c>
      <c r="AK666">
        <f>IF($C666=AK$1,1,0)</f>
        <v>1</v>
      </c>
      <c r="AL666">
        <f>IF($C666=AL$1,1,0)</f>
        <v>0</v>
      </c>
    </row>
    <row r="667" spans="1:38" x14ac:dyDescent="0.2">
      <c r="A667" s="1" t="s">
        <v>777</v>
      </c>
      <c r="B667" s="2">
        <v>2020</v>
      </c>
      <c r="C667" s="2" t="s">
        <v>11</v>
      </c>
      <c r="D667" s="2">
        <v>164.5</v>
      </c>
      <c r="E667" s="2">
        <v>165</v>
      </c>
      <c r="F667">
        <f>D667*0.01</f>
        <v>1.645</v>
      </c>
      <c r="G667" s="15">
        <f>E667*0.453592</f>
        <v>74.842680000000001</v>
      </c>
      <c r="H667" s="16">
        <f t="shared" si="10"/>
        <v>27.7</v>
      </c>
      <c r="I667" t="str">
        <f>IF(H667&lt;=18.5,"Underweight",IF(H667&lt;=24.9,"Healthy weight",IF(H667&lt;=29.9,"Over weight", "Obesity")))</f>
        <v>Over weight</v>
      </c>
      <c r="J667" s="2">
        <v>37</v>
      </c>
      <c r="K667" s="2">
        <v>1</v>
      </c>
      <c r="L667" s="2">
        <v>0</v>
      </c>
      <c r="M667" s="2">
        <v>0</v>
      </c>
      <c r="N667">
        <v>1</v>
      </c>
      <c r="O667">
        <v>0</v>
      </c>
      <c r="P667" s="2">
        <v>6523.63</v>
      </c>
      <c r="R667" s="6">
        <v>638</v>
      </c>
      <c r="S667" s="6">
        <v>-293.26560162571059</v>
      </c>
      <c r="T667" s="6">
        <v>1084.9156016257107</v>
      </c>
      <c r="AE667">
        <f>IF($I667=AE$1,1,0)</f>
        <v>1</v>
      </c>
      <c r="AF667">
        <f>IF($I667=AF$1,1,0)</f>
        <v>0</v>
      </c>
      <c r="AG667">
        <f>IF($I667=AG$1,1,0)</f>
        <v>0</v>
      </c>
      <c r="AH667">
        <f>IF($I667=AH$1,1,0)</f>
        <v>0</v>
      </c>
      <c r="AI667">
        <f>IF($C667=AI$1,1,0)</f>
        <v>0</v>
      </c>
      <c r="AJ667">
        <f>IF($C667=AJ$1,1,0)</f>
        <v>0</v>
      </c>
      <c r="AK667">
        <f>IF($C667=AK$1,1,0)</f>
        <v>1</v>
      </c>
      <c r="AL667">
        <f>IF($C667=AL$1,1,0)</f>
        <v>0</v>
      </c>
    </row>
    <row r="668" spans="1:38" x14ac:dyDescent="0.2">
      <c r="A668" s="1" t="s">
        <v>359</v>
      </c>
      <c r="B668" s="2">
        <v>2020</v>
      </c>
      <c r="C668" s="2" t="s">
        <v>26</v>
      </c>
      <c r="D668" s="2">
        <v>156.80000000000001</v>
      </c>
      <c r="E668" s="2">
        <v>185</v>
      </c>
      <c r="F668">
        <f>D668*0.01</f>
        <v>1.5680000000000001</v>
      </c>
      <c r="G668" s="15">
        <f>E668*0.453592</f>
        <v>83.914519999999996</v>
      </c>
      <c r="H668" s="16">
        <f t="shared" si="10"/>
        <v>34.1</v>
      </c>
      <c r="I668" t="str">
        <f>IF(H668&lt;=18.5,"Underweight",IF(H668&lt;=24.9,"Healthy weight",IF(H668&lt;=29.9,"Over weight", "Obesity")))</f>
        <v>Obesity</v>
      </c>
      <c r="J668" s="2">
        <v>25</v>
      </c>
      <c r="K668" s="2">
        <v>0</v>
      </c>
      <c r="L668" s="2">
        <v>1</v>
      </c>
      <c r="M668" s="2">
        <v>0</v>
      </c>
      <c r="N668">
        <v>1</v>
      </c>
      <c r="O668">
        <v>1</v>
      </c>
      <c r="P668" s="2">
        <v>2511.92</v>
      </c>
      <c r="R668" s="6">
        <v>639</v>
      </c>
      <c r="S668" s="6">
        <v>22474.26015051347</v>
      </c>
      <c r="T668" s="6">
        <v>-14102.11015051347</v>
      </c>
      <c r="AE668">
        <f>IF($I668=AE$1,1,0)</f>
        <v>0</v>
      </c>
      <c r="AF668">
        <f>IF($I668=AF$1,1,0)</f>
        <v>1</v>
      </c>
      <c r="AG668">
        <f>IF($I668=AG$1,1,0)</f>
        <v>0</v>
      </c>
      <c r="AH668">
        <f>IF($I668=AH$1,1,0)</f>
        <v>0</v>
      </c>
      <c r="AI668">
        <f>IF($C668=AI$1,1,0)</f>
        <v>1</v>
      </c>
      <c r="AJ668">
        <f>IF($C668=AJ$1,1,0)</f>
        <v>0</v>
      </c>
      <c r="AK668">
        <f>IF($C668=AK$1,1,0)</f>
        <v>0</v>
      </c>
      <c r="AL668">
        <f>IF($C668=AL$1,1,0)</f>
        <v>0</v>
      </c>
    </row>
    <row r="669" spans="1:38" x14ac:dyDescent="0.2">
      <c r="A669" s="1" t="s">
        <v>407</v>
      </c>
      <c r="B669" s="2">
        <v>2020</v>
      </c>
      <c r="C669" s="2" t="s">
        <v>21</v>
      </c>
      <c r="D669" s="2">
        <v>181.1</v>
      </c>
      <c r="E669" s="2">
        <v>200</v>
      </c>
      <c r="F669">
        <f>D669*0.01</f>
        <v>1.8109999999999999</v>
      </c>
      <c r="G669" s="15">
        <f>E669*0.453592</f>
        <v>90.718400000000003</v>
      </c>
      <c r="H669" s="16">
        <f t="shared" si="10"/>
        <v>27.7</v>
      </c>
      <c r="I669" t="str">
        <f>IF(H669&lt;=18.5,"Underweight",IF(H669&lt;=24.9,"Healthy weight",IF(H669&lt;=29.9,"Over weight", "Obesity")))</f>
        <v>Over weight</v>
      </c>
      <c r="J669" s="2">
        <v>27</v>
      </c>
      <c r="K669" s="2">
        <v>0</v>
      </c>
      <c r="L669" s="2">
        <v>1</v>
      </c>
      <c r="M669" s="2">
        <v>0</v>
      </c>
      <c r="N669">
        <v>1</v>
      </c>
      <c r="O669">
        <v>0</v>
      </c>
      <c r="P669" s="2">
        <v>18300.87</v>
      </c>
      <c r="R669" s="6">
        <v>640</v>
      </c>
      <c r="S669" s="6">
        <v>14069.338176578409</v>
      </c>
      <c r="T669" s="6">
        <v>-1817.4981765784087</v>
      </c>
      <c r="AE669">
        <f>IF($I669=AE$1,1,0)</f>
        <v>1</v>
      </c>
      <c r="AF669">
        <f>IF($I669=AF$1,1,0)</f>
        <v>0</v>
      </c>
      <c r="AG669">
        <f>IF($I669=AG$1,1,0)</f>
        <v>0</v>
      </c>
      <c r="AH669">
        <f>IF($I669=AH$1,1,0)</f>
        <v>0</v>
      </c>
      <c r="AI669">
        <f>IF($C669=AI$1,1,0)</f>
        <v>0</v>
      </c>
      <c r="AJ669">
        <f>IF($C669=AJ$1,1,0)</f>
        <v>0</v>
      </c>
      <c r="AK669">
        <f>IF($C669=AK$1,1,0)</f>
        <v>0</v>
      </c>
      <c r="AL669">
        <f>IF($C669=AL$1,1,0)</f>
        <v>1</v>
      </c>
    </row>
    <row r="670" spans="1:38" x14ac:dyDescent="0.2">
      <c r="A670" s="1" t="s">
        <v>516</v>
      </c>
      <c r="B670" s="2">
        <v>2020</v>
      </c>
      <c r="C670" s="2" t="s">
        <v>26</v>
      </c>
      <c r="D670" s="2">
        <v>163.80000000000001</v>
      </c>
      <c r="E670" s="2">
        <v>202</v>
      </c>
      <c r="F670">
        <f>D670*0.01</f>
        <v>1.6380000000000001</v>
      </c>
      <c r="G670" s="15">
        <f>E670*0.453592</f>
        <v>91.625584000000003</v>
      </c>
      <c r="H670" s="16">
        <f t="shared" si="10"/>
        <v>34.1</v>
      </c>
      <c r="I670" t="str">
        <f>IF(H670&lt;=18.5,"Underweight",IF(H670&lt;=24.9,"Healthy weight",IF(H670&lt;=29.9,"Over weight", "Obesity")))</f>
        <v>Obesity</v>
      </c>
      <c r="J670" s="2">
        <v>33</v>
      </c>
      <c r="K670" s="2">
        <v>0</v>
      </c>
      <c r="L670" s="2">
        <v>1</v>
      </c>
      <c r="M670" s="2">
        <v>0</v>
      </c>
      <c r="N670">
        <v>1</v>
      </c>
      <c r="O670">
        <v>1</v>
      </c>
      <c r="P670" s="2">
        <v>3898.22</v>
      </c>
      <c r="R670" s="6">
        <v>641</v>
      </c>
      <c r="S670" s="6">
        <v>7889.9446976811223</v>
      </c>
      <c r="T670" s="6">
        <v>-3026.4146976811226</v>
      </c>
      <c r="AE670">
        <f>IF($I670=AE$1,1,0)</f>
        <v>0</v>
      </c>
      <c r="AF670">
        <f>IF($I670=AF$1,1,0)</f>
        <v>1</v>
      </c>
      <c r="AG670">
        <f>IF($I670=AG$1,1,0)</f>
        <v>0</v>
      </c>
      <c r="AH670">
        <f>IF($I670=AH$1,1,0)</f>
        <v>0</v>
      </c>
      <c r="AI670">
        <f>IF($C670=AI$1,1,0)</f>
        <v>1</v>
      </c>
      <c r="AJ670">
        <f>IF($C670=AJ$1,1,0)</f>
        <v>0</v>
      </c>
      <c r="AK670">
        <f>IF($C670=AK$1,1,0)</f>
        <v>0</v>
      </c>
      <c r="AL670">
        <f>IF($C670=AL$1,1,0)</f>
        <v>0</v>
      </c>
    </row>
    <row r="671" spans="1:38" x14ac:dyDescent="0.2">
      <c r="A671" s="1" t="s">
        <v>965</v>
      </c>
      <c r="B671" s="2">
        <v>2020</v>
      </c>
      <c r="C671" s="2" t="s">
        <v>19</v>
      </c>
      <c r="D671" s="2">
        <v>178.8</v>
      </c>
      <c r="E671" s="2">
        <v>195</v>
      </c>
      <c r="F671">
        <f>D671*0.01</f>
        <v>1.7880000000000003</v>
      </c>
      <c r="G671" s="15">
        <f>E671*0.453592</f>
        <v>88.45044</v>
      </c>
      <c r="H671" s="16">
        <f t="shared" si="10"/>
        <v>27.7</v>
      </c>
      <c r="I671" t="str">
        <f>IF(H671&lt;=18.5,"Underweight",IF(H671&lt;=24.9,"Healthy weight",IF(H671&lt;=29.9,"Over weight", "Obesity")))</f>
        <v>Over weight</v>
      </c>
      <c r="J671" s="2">
        <v>33</v>
      </c>
      <c r="K671" s="2">
        <v>1</v>
      </c>
      <c r="L671" s="2">
        <v>2</v>
      </c>
      <c r="M671" s="2">
        <v>0</v>
      </c>
      <c r="N671">
        <v>1</v>
      </c>
      <c r="O671">
        <v>0</v>
      </c>
      <c r="P671" s="2">
        <v>2009.56</v>
      </c>
      <c r="R671" s="6">
        <v>642</v>
      </c>
      <c r="S671" s="6">
        <v>7549.2188215460174</v>
      </c>
      <c r="T671" s="6">
        <v>-3161.6788215460174</v>
      </c>
      <c r="AE671">
        <f>IF($I671=AE$1,1,0)</f>
        <v>1</v>
      </c>
      <c r="AF671">
        <f>IF($I671=AF$1,1,0)</f>
        <v>0</v>
      </c>
      <c r="AG671">
        <f>IF($I671=AG$1,1,0)</f>
        <v>0</v>
      </c>
      <c r="AH671">
        <f>IF($I671=AH$1,1,0)</f>
        <v>0</v>
      </c>
      <c r="AI671">
        <f>IF($C671=AI$1,1,0)</f>
        <v>0</v>
      </c>
      <c r="AJ671">
        <f>IF($C671=AJ$1,1,0)</f>
        <v>1</v>
      </c>
      <c r="AK671">
        <f>IF($C671=AK$1,1,0)</f>
        <v>0</v>
      </c>
      <c r="AL671">
        <f>IF($C671=AL$1,1,0)</f>
        <v>0</v>
      </c>
    </row>
    <row r="672" spans="1:38" x14ac:dyDescent="0.2">
      <c r="A672" s="1" t="s">
        <v>749</v>
      </c>
      <c r="B672" s="2">
        <v>2020</v>
      </c>
      <c r="C672" s="2" t="s">
        <v>26</v>
      </c>
      <c r="D672" s="2">
        <v>167.5</v>
      </c>
      <c r="E672" s="2">
        <v>142</v>
      </c>
      <c r="F672">
        <f>D672*0.01</f>
        <v>1.675</v>
      </c>
      <c r="G672" s="15">
        <f>E672*0.453592</f>
        <v>64.410064000000006</v>
      </c>
      <c r="H672" s="16">
        <f t="shared" si="10"/>
        <v>23</v>
      </c>
      <c r="I672" t="str">
        <f>IF(H672&lt;=18.5,"Underweight",IF(H672&lt;=24.9,"Healthy weight",IF(H672&lt;=29.9,"Over weight", "Obesity")))</f>
        <v>Healthy weight</v>
      </c>
      <c r="J672" s="2">
        <v>26</v>
      </c>
      <c r="K672" s="2">
        <v>1</v>
      </c>
      <c r="L672" s="2">
        <v>2</v>
      </c>
      <c r="M672" s="2">
        <v>0</v>
      </c>
      <c r="N672">
        <v>0</v>
      </c>
      <c r="O672">
        <v>1</v>
      </c>
      <c r="P672" s="2">
        <v>2447.34</v>
      </c>
      <c r="R672" s="6">
        <v>643</v>
      </c>
      <c r="S672" s="6">
        <v>3092.9379434001371</v>
      </c>
      <c r="T672" s="6">
        <v>-415.50794340013726</v>
      </c>
      <c r="AE672">
        <f>IF($I672=AE$1,1,0)</f>
        <v>0</v>
      </c>
      <c r="AF672">
        <f>IF($I672=AF$1,1,0)</f>
        <v>0</v>
      </c>
      <c r="AG672">
        <f>IF($I672=AG$1,1,0)</f>
        <v>1</v>
      </c>
      <c r="AH672">
        <f>IF($I672=AH$1,1,0)</f>
        <v>0</v>
      </c>
      <c r="AI672">
        <f>IF($C672=AI$1,1,0)</f>
        <v>1</v>
      </c>
      <c r="AJ672">
        <f>IF($C672=AJ$1,1,0)</f>
        <v>0</v>
      </c>
      <c r="AK672">
        <f>IF($C672=AK$1,1,0)</f>
        <v>0</v>
      </c>
      <c r="AL672">
        <f>IF($C672=AL$1,1,0)</f>
        <v>0</v>
      </c>
    </row>
    <row r="673" spans="1:38" x14ac:dyDescent="0.2">
      <c r="A673" s="1" t="s">
        <v>572</v>
      </c>
      <c r="B673" s="2">
        <v>2020</v>
      </c>
      <c r="C673" s="2" t="s">
        <v>21</v>
      </c>
      <c r="D673" s="2">
        <v>152.5</v>
      </c>
      <c r="E673" s="2">
        <v>175</v>
      </c>
      <c r="F673">
        <f>D673*0.01</f>
        <v>1.5250000000000001</v>
      </c>
      <c r="G673" s="15">
        <f>E673*0.453592</f>
        <v>79.378600000000006</v>
      </c>
      <c r="H673" s="16">
        <f t="shared" si="10"/>
        <v>34.1</v>
      </c>
      <c r="I673" t="str">
        <f>IF(H673&lt;=18.5,"Underweight",IF(H673&lt;=24.9,"Healthy weight",IF(H673&lt;=29.9,"Over weight", "Obesity")))</f>
        <v>Obesity</v>
      </c>
      <c r="J673" s="2">
        <v>38</v>
      </c>
      <c r="K673" s="2">
        <v>0</v>
      </c>
      <c r="L673" s="2">
        <v>1</v>
      </c>
      <c r="M673" s="2">
        <v>0</v>
      </c>
      <c r="N673">
        <v>1</v>
      </c>
      <c r="O673">
        <v>0</v>
      </c>
      <c r="P673" s="2">
        <v>8782.18</v>
      </c>
      <c r="R673" s="6">
        <v>644</v>
      </c>
      <c r="S673" s="6">
        <v>14256.363128068275</v>
      </c>
      <c r="T673" s="6">
        <v>9018.3868719317252</v>
      </c>
      <c r="AE673">
        <f>IF($I673=AE$1,1,0)</f>
        <v>0</v>
      </c>
      <c r="AF673">
        <f>IF($I673=AF$1,1,0)</f>
        <v>1</v>
      </c>
      <c r="AG673">
        <f>IF($I673=AG$1,1,0)</f>
        <v>0</v>
      </c>
      <c r="AH673">
        <f>IF($I673=AH$1,1,0)</f>
        <v>0</v>
      </c>
      <c r="AI673">
        <f>IF($C673=AI$1,1,0)</f>
        <v>0</v>
      </c>
      <c r="AJ673">
        <f>IF($C673=AJ$1,1,0)</f>
        <v>0</v>
      </c>
      <c r="AK673">
        <f>IF($C673=AK$1,1,0)</f>
        <v>0</v>
      </c>
      <c r="AL673">
        <f>IF($C673=AL$1,1,0)</f>
        <v>1</v>
      </c>
    </row>
    <row r="674" spans="1:38" x14ac:dyDescent="0.2">
      <c r="A674" s="1" t="s">
        <v>817</v>
      </c>
      <c r="B674" s="2">
        <v>2020</v>
      </c>
      <c r="C674" s="2" t="s">
        <v>11</v>
      </c>
      <c r="D674" s="2">
        <v>178.4</v>
      </c>
      <c r="E674" s="2">
        <v>239</v>
      </c>
      <c r="F674">
        <f>D674*0.01</f>
        <v>1.784</v>
      </c>
      <c r="G674" s="15">
        <f>E674*0.453592</f>
        <v>108.40848800000001</v>
      </c>
      <c r="H674" s="16">
        <f t="shared" si="10"/>
        <v>34.1</v>
      </c>
      <c r="I674" t="str">
        <f>IF(H674&lt;=18.5,"Underweight",IF(H674&lt;=24.9,"Healthy weight",IF(H674&lt;=29.9,"Over weight", "Obesity")))</f>
        <v>Obesity</v>
      </c>
      <c r="J674" s="2">
        <v>44</v>
      </c>
      <c r="K674" s="2">
        <v>1</v>
      </c>
      <c r="L674" s="2">
        <v>1</v>
      </c>
      <c r="M674" s="2">
        <v>1</v>
      </c>
      <c r="N674">
        <v>1</v>
      </c>
      <c r="O674">
        <v>0</v>
      </c>
      <c r="P674" s="2">
        <v>15078.63</v>
      </c>
      <c r="R674" s="6">
        <v>645</v>
      </c>
      <c r="S674" s="6">
        <v>3891.5070372148652</v>
      </c>
      <c r="T674" s="6">
        <v>-1154.3370372148652</v>
      </c>
      <c r="AE674">
        <f>IF($I674=AE$1,1,0)</f>
        <v>0</v>
      </c>
      <c r="AF674">
        <f>IF($I674=AF$1,1,0)</f>
        <v>1</v>
      </c>
      <c r="AG674">
        <f>IF($I674=AG$1,1,0)</f>
        <v>0</v>
      </c>
      <c r="AH674">
        <f>IF($I674=AH$1,1,0)</f>
        <v>0</v>
      </c>
      <c r="AI674">
        <f>IF($C674=AI$1,1,0)</f>
        <v>0</v>
      </c>
      <c r="AJ674">
        <f>IF($C674=AJ$1,1,0)</f>
        <v>0</v>
      </c>
      <c r="AK674">
        <f>IF($C674=AK$1,1,0)</f>
        <v>1</v>
      </c>
      <c r="AL674">
        <f>IF($C674=AL$1,1,0)</f>
        <v>0</v>
      </c>
    </row>
    <row r="675" spans="1:38" x14ac:dyDescent="0.2">
      <c r="A675" s="1" t="s">
        <v>976</v>
      </c>
      <c r="B675" s="2">
        <v>2020</v>
      </c>
      <c r="C675" s="2" t="s">
        <v>11</v>
      </c>
      <c r="D675" s="2">
        <v>161.80000000000001</v>
      </c>
      <c r="E675" s="2">
        <v>197</v>
      </c>
      <c r="F675">
        <f>D675*0.01</f>
        <v>1.6180000000000001</v>
      </c>
      <c r="G675" s="15">
        <f>E675*0.453592</f>
        <v>89.357624000000001</v>
      </c>
      <c r="H675" s="16">
        <f t="shared" si="10"/>
        <v>34.1</v>
      </c>
      <c r="I675" t="str">
        <f>IF(H675&lt;=18.5,"Underweight",IF(H675&lt;=24.9,"Healthy weight",IF(H675&lt;=29.9,"Over weight", "Obesity")))</f>
        <v>Obesity</v>
      </c>
      <c r="J675" s="2">
        <v>22</v>
      </c>
      <c r="K675" s="2">
        <v>1</v>
      </c>
      <c r="L675" s="2">
        <v>0</v>
      </c>
      <c r="M675" s="2">
        <v>0</v>
      </c>
      <c r="N675">
        <v>1</v>
      </c>
      <c r="O675">
        <v>0</v>
      </c>
      <c r="P675" s="2">
        <v>674.33</v>
      </c>
      <c r="R675" s="6">
        <v>646</v>
      </c>
      <c r="S675" s="6">
        <v>1313.4249546254496</v>
      </c>
      <c r="T675" s="6">
        <v>-543.17495462544957</v>
      </c>
      <c r="AE675">
        <f>IF($I675=AE$1,1,0)</f>
        <v>0</v>
      </c>
      <c r="AF675">
        <f>IF($I675=AF$1,1,0)</f>
        <v>1</v>
      </c>
      <c r="AG675">
        <f>IF($I675=AG$1,1,0)</f>
        <v>0</v>
      </c>
      <c r="AH675">
        <f>IF($I675=AH$1,1,0)</f>
        <v>0</v>
      </c>
      <c r="AI675">
        <f>IF($C675=AI$1,1,0)</f>
        <v>0</v>
      </c>
      <c r="AJ675">
        <f>IF($C675=AJ$1,1,0)</f>
        <v>0</v>
      </c>
      <c r="AK675">
        <f>IF($C675=AK$1,1,0)</f>
        <v>1</v>
      </c>
      <c r="AL675">
        <f>IF($C675=AL$1,1,0)</f>
        <v>0</v>
      </c>
    </row>
    <row r="676" spans="1:38" x14ac:dyDescent="0.2">
      <c r="A676" s="1" t="s">
        <v>1019</v>
      </c>
      <c r="B676" s="2">
        <v>2020</v>
      </c>
      <c r="C676" s="2" t="s">
        <v>19</v>
      </c>
      <c r="D676" s="2">
        <v>186.1</v>
      </c>
      <c r="E676" s="2">
        <v>260</v>
      </c>
      <c r="F676">
        <f>D676*0.01</f>
        <v>1.861</v>
      </c>
      <c r="G676" s="15">
        <f>E676*0.453592</f>
        <v>117.93392</v>
      </c>
      <c r="H676" s="16">
        <f t="shared" si="10"/>
        <v>34.1</v>
      </c>
      <c r="I676" t="str">
        <f>IF(H676&lt;=18.5,"Underweight",IF(H676&lt;=24.9,"Healthy weight",IF(H676&lt;=29.9,"Over weight", "Obesity")))</f>
        <v>Obesity</v>
      </c>
      <c r="J676" s="2">
        <v>32</v>
      </c>
      <c r="K676" s="2">
        <v>0</v>
      </c>
      <c r="L676" s="2">
        <v>3</v>
      </c>
      <c r="M676" s="2">
        <v>0</v>
      </c>
      <c r="N676">
        <v>1</v>
      </c>
      <c r="O676">
        <v>0</v>
      </c>
      <c r="P676" s="2">
        <v>5277.95</v>
      </c>
      <c r="R676" s="6">
        <v>647</v>
      </c>
      <c r="S676" s="6">
        <v>8822.6438563735337</v>
      </c>
      <c r="T676" s="6">
        <v>-3551.6938563735339</v>
      </c>
      <c r="AE676">
        <f>IF($I676=AE$1,1,0)</f>
        <v>0</v>
      </c>
      <c r="AF676">
        <f>IF($I676=AF$1,1,0)</f>
        <v>1</v>
      </c>
      <c r="AG676">
        <f>IF($I676=AG$1,1,0)</f>
        <v>0</v>
      </c>
      <c r="AH676">
        <f>IF($I676=AH$1,1,0)</f>
        <v>0</v>
      </c>
      <c r="AI676">
        <f>IF($C676=AI$1,1,0)</f>
        <v>0</v>
      </c>
      <c r="AJ676">
        <f>IF($C676=AJ$1,1,0)</f>
        <v>1</v>
      </c>
      <c r="AK676">
        <f>IF($C676=AK$1,1,0)</f>
        <v>0</v>
      </c>
      <c r="AL676">
        <f>IF($C676=AL$1,1,0)</f>
        <v>0</v>
      </c>
    </row>
    <row r="677" spans="1:38" x14ac:dyDescent="0.2">
      <c r="A677" s="1" t="s">
        <v>1160</v>
      </c>
      <c r="B677" s="2">
        <v>2020</v>
      </c>
      <c r="C677" s="2" t="s">
        <v>11</v>
      </c>
      <c r="D677" s="2">
        <v>178.3</v>
      </c>
      <c r="E677" s="2">
        <v>194</v>
      </c>
      <c r="F677">
        <f>D677*0.01</f>
        <v>1.7830000000000001</v>
      </c>
      <c r="G677" s="15">
        <f>E677*0.453592</f>
        <v>87.996848</v>
      </c>
      <c r="H677" s="16">
        <f t="shared" si="10"/>
        <v>27.7</v>
      </c>
      <c r="I677" t="str">
        <f>IF(H677&lt;=18.5,"Underweight",IF(H677&lt;=24.9,"Healthy weight",IF(H677&lt;=29.9,"Over weight", "Obesity")))</f>
        <v>Over weight</v>
      </c>
      <c r="J677" s="2">
        <v>40</v>
      </c>
      <c r="K677" s="2">
        <v>1</v>
      </c>
      <c r="L677" s="2">
        <v>2</v>
      </c>
      <c r="M677" s="2">
        <v>0</v>
      </c>
      <c r="N677">
        <v>1</v>
      </c>
      <c r="O677">
        <v>0</v>
      </c>
      <c r="P677" s="2">
        <v>3161.78</v>
      </c>
      <c r="R677" s="6">
        <v>648</v>
      </c>
      <c r="S677" s="6">
        <v>12752.870188034851</v>
      </c>
      <c r="T677" s="6">
        <v>-359.6201880348508</v>
      </c>
      <c r="AE677">
        <f>IF($I677=AE$1,1,0)</f>
        <v>1</v>
      </c>
      <c r="AF677">
        <f>IF($I677=AF$1,1,0)</f>
        <v>0</v>
      </c>
      <c r="AG677">
        <f>IF($I677=AG$1,1,0)</f>
        <v>0</v>
      </c>
      <c r="AH677">
        <f>IF($I677=AH$1,1,0)</f>
        <v>0</v>
      </c>
      <c r="AI677">
        <f>IF($C677=AI$1,1,0)</f>
        <v>0</v>
      </c>
      <c r="AJ677">
        <f>IF($C677=AJ$1,1,0)</f>
        <v>0</v>
      </c>
      <c r="AK677">
        <f>IF($C677=AK$1,1,0)</f>
        <v>1</v>
      </c>
      <c r="AL677">
        <f>IF($C677=AL$1,1,0)</f>
        <v>0</v>
      </c>
    </row>
    <row r="678" spans="1:38" x14ac:dyDescent="0.2">
      <c r="A678" s="1" t="s">
        <v>1309</v>
      </c>
      <c r="B678" s="2">
        <v>2020</v>
      </c>
      <c r="C678" s="2" t="s">
        <v>26</v>
      </c>
      <c r="D678" s="2">
        <v>167.2</v>
      </c>
      <c r="E678" s="2">
        <v>210</v>
      </c>
      <c r="F678">
        <f>D678*0.01</f>
        <v>1.6719999999999999</v>
      </c>
      <c r="G678" s="15">
        <f>E678*0.453592</f>
        <v>95.254319999999993</v>
      </c>
      <c r="H678" s="16">
        <f t="shared" si="10"/>
        <v>34.1</v>
      </c>
      <c r="I678" t="str">
        <f>IF(H678&lt;=18.5,"Underweight",IF(H678&lt;=24.9,"Healthy weight",IF(H678&lt;=29.9,"Over weight", "Obesity")))</f>
        <v>Obesity</v>
      </c>
      <c r="J678" s="2">
        <v>44</v>
      </c>
      <c r="K678" s="2">
        <v>0</v>
      </c>
      <c r="L678" s="2">
        <v>1</v>
      </c>
      <c r="M678" s="2">
        <v>0</v>
      </c>
      <c r="N678">
        <v>1</v>
      </c>
      <c r="O678">
        <v>1</v>
      </c>
      <c r="P678" s="2">
        <v>12754.16</v>
      </c>
      <c r="R678" s="6">
        <v>649</v>
      </c>
      <c r="S678" s="6">
        <v>9606.3036874714944</v>
      </c>
      <c r="T678" s="6">
        <v>-3805.5036874714942</v>
      </c>
      <c r="AE678">
        <f>IF($I678=AE$1,1,0)</f>
        <v>0</v>
      </c>
      <c r="AF678">
        <f>IF($I678=AF$1,1,0)</f>
        <v>1</v>
      </c>
      <c r="AG678">
        <f>IF($I678=AG$1,1,0)</f>
        <v>0</v>
      </c>
      <c r="AH678">
        <f>IF($I678=AH$1,1,0)</f>
        <v>0</v>
      </c>
      <c r="AI678">
        <f>IF($C678=AI$1,1,0)</f>
        <v>1</v>
      </c>
      <c r="AJ678">
        <f>IF($C678=AJ$1,1,0)</f>
        <v>0</v>
      </c>
      <c r="AK678">
        <f>IF($C678=AK$1,1,0)</f>
        <v>0</v>
      </c>
      <c r="AL678">
        <f>IF($C678=AL$1,1,0)</f>
        <v>0</v>
      </c>
    </row>
    <row r="679" spans="1:38" x14ac:dyDescent="0.2">
      <c r="A679" s="1" t="s">
        <v>340</v>
      </c>
      <c r="B679" s="2">
        <v>2020</v>
      </c>
      <c r="C679" s="2" t="s">
        <v>26</v>
      </c>
      <c r="D679" s="2">
        <v>176.5</v>
      </c>
      <c r="E679" s="2">
        <v>235</v>
      </c>
      <c r="F679">
        <f>D679*0.01</f>
        <v>1.7650000000000001</v>
      </c>
      <c r="G679" s="15">
        <f>E679*0.453592</f>
        <v>106.59412</v>
      </c>
      <c r="H679" s="16">
        <f t="shared" si="10"/>
        <v>34.200000000000003</v>
      </c>
      <c r="I679" t="str">
        <f>IF(H679&lt;=18.5,"Underweight",IF(H679&lt;=24.9,"Healthy weight",IF(H679&lt;=29.9,"Over weight", "Obesity")))</f>
        <v>Obesity</v>
      </c>
      <c r="J679" s="2">
        <v>39</v>
      </c>
      <c r="K679" s="2">
        <v>0</v>
      </c>
      <c r="L679" s="2">
        <v>1</v>
      </c>
      <c r="M679" s="2">
        <v>0</v>
      </c>
      <c r="N679">
        <v>1</v>
      </c>
      <c r="O679">
        <v>1</v>
      </c>
      <c r="P679" s="2">
        <v>9839.67</v>
      </c>
      <c r="R679" s="6">
        <v>650</v>
      </c>
      <c r="S679" s="6">
        <v>17846.570327344914</v>
      </c>
      <c r="T679" s="6">
        <v>6333.9896726550869</v>
      </c>
      <c r="AE679">
        <f>IF($I679=AE$1,1,0)</f>
        <v>0</v>
      </c>
      <c r="AF679">
        <f>IF($I679=AF$1,1,0)</f>
        <v>1</v>
      </c>
      <c r="AG679">
        <f>IF($I679=AG$1,1,0)</f>
        <v>0</v>
      </c>
      <c r="AH679">
        <f>IF($I679=AH$1,1,0)</f>
        <v>0</v>
      </c>
      <c r="AI679">
        <f>IF($C679=AI$1,1,0)</f>
        <v>1</v>
      </c>
      <c r="AJ679">
        <f>IF($C679=AJ$1,1,0)</f>
        <v>0</v>
      </c>
      <c r="AK679">
        <f>IF($C679=AK$1,1,0)</f>
        <v>0</v>
      </c>
      <c r="AL679">
        <f>IF($C679=AL$1,1,0)</f>
        <v>0</v>
      </c>
    </row>
    <row r="680" spans="1:38" x14ac:dyDescent="0.2">
      <c r="A680" s="1" t="s">
        <v>552</v>
      </c>
      <c r="B680" s="2">
        <v>2020</v>
      </c>
      <c r="C680" s="2" t="s">
        <v>11</v>
      </c>
      <c r="D680" s="2">
        <v>169.6</v>
      </c>
      <c r="E680" s="2">
        <v>217</v>
      </c>
      <c r="F680">
        <f>D680*0.01</f>
        <v>1.696</v>
      </c>
      <c r="G680" s="15">
        <f>E680*0.453592</f>
        <v>98.429463999999996</v>
      </c>
      <c r="H680" s="16">
        <f t="shared" si="10"/>
        <v>34.200000000000003</v>
      </c>
      <c r="I680" t="str">
        <f>IF(H680&lt;=18.5,"Underweight",IF(H680&lt;=24.9,"Healthy weight",IF(H680&lt;=29.9,"Over weight", "Obesity")))</f>
        <v>Obesity</v>
      </c>
      <c r="J680" s="2">
        <v>40</v>
      </c>
      <c r="K680" s="2">
        <v>0</v>
      </c>
      <c r="L680" s="2">
        <v>1</v>
      </c>
      <c r="M680" s="2">
        <v>0</v>
      </c>
      <c r="N680">
        <v>1</v>
      </c>
      <c r="O680">
        <v>0</v>
      </c>
      <c r="P680" s="2">
        <v>12812.03</v>
      </c>
      <c r="R680" s="6">
        <v>651</v>
      </c>
      <c r="S680" s="6">
        <v>20261.382346032507</v>
      </c>
      <c r="T680" s="6">
        <v>3586.8976539674914</v>
      </c>
      <c r="AE680">
        <f>IF($I680=AE$1,1,0)</f>
        <v>0</v>
      </c>
      <c r="AF680">
        <f>IF($I680=AF$1,1,0)</f>
        <v>1</v>
      </c>
      <c r="AG680">
        <f>IF($I680=AG$1,1,0)</f>
        <v>0</v>
      </c>
      <c r="AH680">
        <f>IF($I680=AH$1,1,0)</f>
        <v>0</v>
      </c>
      <c r="AI680">
        <f>IF($C680=AI$1,1,0)</f>
        <v>0</v>
      </c>
      <c r="AJ680">
        <f>IF($C680=AJ$1,1,0)</f>
        <v>0</v>
      </c>
      <c r="AK680">
        <f>IF($C680=AK$1,1,0)</f>
        <v>1</v>
      </c>
      <c r="AL680">
        <f>IF($C680=AL$1,1,0)</f>
        <v>0</v>
      </c>
    </row>
    <row r="681" spans="1:38" x14ac:dyDescent="0.2">
      <c r="A681" s="1" t="s">
        <v>1009</v>
      </c>
      <c r="B681" s="2">
        <v>2020</v>
      </c>
      <c r="C681" s="2" t="s">
        <v>21</v>
      </c>
      <c r="D681" s="2">
        <v>178.4</v>
      </c>
      <c r="E681" s="2">
        <v>240</v>
      </c>
      <c r="F681">
        <f>D681*0.01</f>
        <v>1.784</v>
      </c>
      <c r="G681" s="15">
        <f>E681*0.453592</f>
        <v>108.86207999999999</v>
      </c>
      <c r="H681" s="16">
        <f t="shared" si="10"/>
        <v>34.200000000000003</v>
      </c>
      <c r="I681" t="str">
        <f>IF(H681&lt;=18.5,"Underweight",IF(H681&lt;=24.9,"Healthy weight",IF(H681&lt;=29.9,"Over weight", "Obesity")))</f>
        <v>Obesity</v>
      </c>
      <c r="J681" s="2">
        <v>25</v>
      </c>
      <c r="K681" s="2">
        <v>1</v>
      </c>
      <c r="L681" s="2">
        <v>0</v>
      </c>
      <c r="M681" s="2">
        <v>1</v>
      </c>
      <c r="N681">
        <v>1</v>
      </c>
      <c r="O681">
        <v>0</v>
      </c>
      <c r="P681" s="2">
        <v>23121.16</v>
      </c>
      <c r="R681" s="6">
        <v>652</v>
      </c>
      <c r="S681" s="6">
        <v>4684.0124931841056</v>
      </c>
      <c r="T681" s="6">
        <v>5728.0375068158937</v>
      </c>
      <c r="AE681">
        <f>IF($I681=AE$1,1,0)</f>
        <v>0</v>
      </c>
      <c r="AF681">
        <f>IF($I681=AF$1,1,0)</f>
        <v>1</v>
      </c>
      <c r="AG681">
        <f>IF($I681=AG$1,1,0)</f>
        <v>0</v>
      </c>
      <c r="AH681">
        <f>IF($I681=AH$1,1,0)</f>
        <v>0</v>
      </c>
      <c r="AI681">
        <f>IF($C681=AI$1,1,0)</f>
        <v>0</v>
      </c>
      <c r="AJ681">
        <f>IF($C681=AJ$1,1,0)</f>
        <v>0</v>
      </c>
      <c r="AK681">
        <f>IF($C681=AK$1,1,0)</f>
        <v>0</v>
      </c>
      <c r="AL681">
        <f>IF($C681=AL$1,1,0)</f>
        <v>1</v>
      </c>
    </row>
    <row r="682" spans="1:38" x14ac:dyDescent="0.2">
      <c r="A682" s="1" t="s">
        <v>33</v>
      </c>
      <c r="B682" s="2">
        <v>2020</v>
      </c>
      <c r="C682" s="2" t="s">
        <v>19</v>
      </c>
      <c r="D682" s="2">
        <v>168</v>
      </c>
      <c r="E682" s="2">
        <v>143</v>
      </c>
      <c r="F682">
        <f>D682*0.01</f>
        <v>1.68</v>
      </c>
      <c r="G682" s="15">
        <f>E682*0.453592</f>
        <v>64.863656000000006</v>
      </c>
      <c r="H682" s="16">
        <f t="shared" si="10"/>
        <v>23</v>
      </c>
      <c r="I682" t="str">
        <f>IF(H682&lt;=18.5,"Underweight",IF(H682&lt;=24.9,"Healthy weight",IF(H682&lt;=29.9,"Over weight", "Obesity")))</f>
        <v>Healthy weight</v>
      </c>
      <c r="J682" s="2">
        <v>35</v>
      </c>
      <c r="K682" s="2">
        <v>0</v>
      </c>
      <c r="L682" s="2">
        <v>1</v>
      </c>
      <c r="M682" s="2">
        <v>0</v>
      </c>
      <c r="N682">
        <v>0</v>
      </c>
      <c r="O682">
        <v>0</v>
      </c>
      <c r="P682" s="2">
        <v>2835.57</v>
      </c>
      <c r="R682" s="6">
        <v>653</v>
      </c>
      <c r="S682" s="6">
        <v>3076.6151931825198</v>
      </c>
      <c r="T682" s="6">
        <v>-1937.7451931825199</v>
      </c>
      <c r="AE682">
        <f>IF($I682=AE$1,1,0)</f>
        <v>0</v>
      </c>
      <c r="AF682">
        <f>IF($I682=AF$1,1,0)</f>
        <v>0</v>
      </c>
      <c r="AG682">
        <f>IF($I682=AG$1,1,0)</f>
        <v>1</v>
      </c>
      <c r="AH682">
        <f>IF($I682=AH$1,1,0)</f>
        <v>0</v>
      </c>
      <c r="AI682">
        <f>IF($C682=AI$1,1,0)</f>
        <v>0</v>
      </c>
      <c r="AJ682">
        <f>IF($C682=AJ$1,1,0)</f>
        <v>1</v>
      </c>
      <c r="AK682">
        <f>IF($C682=AK$1,1,0)</f>
        <v>0</v>
      </c>
      <c r="AL682">
        <f>IF($C682=AL$1,1,0)</f>
        <v>0</v>
      </c>
    </row>
    <row r="683" spans="1:38" x14ac:dyDescent="0.2">
      <c r="A683" s="1" t="s">
        <v>1224</v>
      </c>
      <c r="B683" s="2">
        <v>2020</v>
      </c>
      <c r="C683" s="2" t="s">
        <v>19</v>
      </c>
      <c r="D683" s="2">
        <v>171.3</v>
      </c>
      <c r="E683" s="2">
        <v>221</v>
      </c>
      <c r="F683">
        <f>D683*0.01</f>
        <v>1.7130000000000001</v>
      </c>
      <c r="G683" s="15">
        <f>E683*0.453592</f>
        <v>100.243832</v>
      </c>
      <c r="H683" s="16">
        <f t="shared" si="10"/>
        <v>34.200000000000003</v>
      </c>
      <c r="I683" t="str">
        <f>IF(H683&lt;=18.5,"Underweight",IF(H683&lt;=24.9,"Healthy weight",IF(H683&lt;=29.9,"Over weight", "Obesity")))</f>
        <v>Obesity</v>
      </c>
      <c r="J683" s="2">
        <v>24</v>
      </c>
      <c r="K683" s="2">
        <v>0</v>
      </c>
      <c r="L683" s="2">
        <v>0</v>
      </c>
      <c r="M683" s="2">
        <v>1</v>
      </c>
      <c r="N683">
        <v>1</v>
      </c>
      <c r="O683">
        <v>0</v>
      </c>
      <c r="P683" s="2">
        <v>18479.560000000001</v>
      </c>
      <c r="R683" s="6">
        <v>654</v>
      </c>
      <c r="S683" s="6">
        <v>8838.259862840725</v>
      </c>
      <c r="T683" s="6">
        <v>672.15013715927489</v>
      </c>
      <c r="AE683">
        <f>IF($I683=AE$1,1,0)</f>
        <v>0</v>
      </c>
      <c r="AF683">
        <f>IF($I683=AF$1,1,0)</f>
        <v>1</v>
      </c>
      <c r="AG683">
        <f>IF($I683=AG$1,1,0)</f>
        <v>0</v>
      </c>
      <c r="AH683">
        <f>IF($I683=AH$1,1,0)</f>
        <v>0</v>
      </c>
      <c r="AI683">
        <f>IF($C683=AI$1,1,0)</f>
        <v>0</v>
      </c>
      <c r="AJ683">
        <f>IF($C683=AJ$1,1,0)</f>
        <v>1</v>
      </c>
      <c r="AK683">
        <f>IF($C683=AK$1,1,0)</f>
        <v>0</v>
      </c>
      <c r="AL683">
        <f>IF($C683=AL$1,1,0)</f>
        <v>0</v>
      </c>
    </row>
    <row r="684" spans="1:38" x14ac:dyDescent="0.2">
      <c r="A684" s="1" t="s">
        <v>732</v>
      </c>
      <c r="B684" s="2">
        <v>2020</v>
      </c>
      <c r="C684" s="2" t="s">
        <v>11</v>
      </c>
      <c r="D684" s="2">
        <v>166.9</v>
      </c>
      <c r="E684" s="2">
        <v>170</v>
      </c>
      <c r="F684">
        <f>D684*0.01</f>
        <v>1.669</v>
      </c>
      <c r="G684" s="15">
        <f>E684*0.453592</f>
        <v>77.110640000000004</v>
      </c>
      <c r="H684" s="16">
        <f t="shared" si="10"/>
        <v>27.7</v>
      </c>
      <c r="I684" t="str">
        <f>IF(H684&lt;=18.5,"Underweight",IF(H684&lt;=24.9,"Healthy weight",IF(H684&lt;=29.9,"Over weight", "Obesity")))</f>
        <v>Over weight</v>
      </c>
      <c r="J684" s="2">
        <v>38</v>
      </c>
      <c r="K684" s="2">
        <v>1</v>
      </c>
      <c r="L684" s="2">
        <v>1</v>
      </c>
      <c r="M684" s="2">
        <v>0</v>
      </c>
      <c r="N684">
        <v>1</v>
      </c>
      <c r="O684">
        <v>0</v>
      </c>
      <c r="P684" s="2">
        <v>4301.24</v>
      </c>
      <c r="R684" s="6">
        <v>655</v>
      </c>
      <c r="S684" s="6">
        <v>6594.8567891758066</v>
      </c>
      <c r="T684" s="6">
        <v>-2004.5367891758069</v>
      </c>
      <c r="AE684">
        <f>IF($I684=AE$1,1,0)</f>
        <v>1</v>
      </c>
      <c r="AF684">
        <f>IF($I684=AF$1,1,0)</f>
        <v>0</v>
      </c>
      <c r="AG684">
        <f>IF($I684=AG$1,1,0)</f>
        <v>0</v>
      </c>
      <c r="AH684">
        <f>IF($I684=AH$1,1,0)</f>
        <v>0</v>
      </c>
      <c r="AI684">
        <f>IF($C684=AI$1,1,0)</f>
        <v>0</v>
      </c>
      <c r="AJ684">
        <f>IF($C684=AJ$1,1,0)</f>
        <v>0</v>
      </c>
      <c r="AK684">
        <f>IF($C684=AK$1,1,0)</f>
        <v>1</v>
      </c>
      <c r="AL684">
        <f>IF($C684=AL$1,1,0)</f>
        <v>0</v>
      </c>
    </row>
    <row r="685" spans="1:38" x14ac:dyDescent="0.2">
      <c r="A685" s="1" t="s">
        <v>1239</v>
      </c>
      <c r="B685" s="2">
        <v>2020</v>
      </c>
      <c r="C685" s="2" t="s">
        <v>11</v>
      </c>
      <c r="D685" s="2">
        <v>160.30000000000001</v>
      </c>
      <c r="E685" s="2">
        <v>194</v>
      </c>
      <c r="F685">
        <f>D685*0.01</f>
        <v>1.6030000000000002</v>
      </c>
      <c r="G685" s="15">
        <f>E685*0.453592</f>
        <v>87.996848</v>
      </c>
      <c r="H685" s="16">
        <f t="shared" si="10"/>
        <v>34.200000000000003</v>
      </c>
      <c r="I685" t="str">
        <f>IF(H685&lt;=18.5,"Underweight",IF(H685&lt;=24.9,"Healthy weight",IF(H685&lt;=29.9,"Over weight", "Obesity")))</f>
        <v>Obesity</v>
      </c>
      <c r="J685" s="2">
        <v>43</v>
      </c>
      <c r="K685" s="2">
        <v>1</v>
      </c>
      <c r="L685" s="2">
        <v>0</v>
      </c>
      <c r="M685" s="2">
        <v>0</v>
      </c>
      <c r="N685">
        <v>1</v>
      </c>
      <c r="O685">
        <v>0</v>
      </c>
      <c r="P685" s="2">
        <v>6549.89</v>
      </c>
      <c r="R685" s="6">
        <v>656</v>
      </c>
      <c r="S685" s="6">
        <v>11353.877919561373</v>
      </c>
      <c r="T685" s="6">
        <v>1334.342080438626</v>
      </c>
      <c r="AE685">
        <f>IF($I685=AE$1,1,0)</f>
        <v>0</v>
      </c>
      <c r="AF685">
        <f>IF($I685=AF$1,1,0)</f>
        <v>1</v>
      </c>
      <c r="AG685">
        <f>IF($I685=AG$1,1,0)</f>
        <v>0</v>
      </c>
      <c r="AH685">
        <f>IF($I685=AH$1,1,0)</f>
        <v>0</v>
      </c>
      <c r="AI685">
        <f>IF($C685=AI$1,1,0)</f>
        <v>0</v>
      </c>
      <c r="AJ685">
        <f>IF($C685=AJ$1,1,0)</f>
        <v>0</v>
      </c>
      <c r="AK685">
        <f>IF($C685=AK$1,1,0)</f>
        <v>1</v>
      </c>
      <c r="AL685">
        <f>IF($C685=AL$1,1,0)</f>
        <v>0</v>
      </c>
    </row>
    <row r="686" spans="1:38" x14ac:dyDescent="0.2">
      <c r="A686" s="1" t="s">
        <v>846</v>
      </c>
      <c r="B686" s="2">
        <v>2020</v>
      </c>
      <c r="C686" s="2" t="s">
        <v>11</v>
      </c>
      <c r="D686" s="2">
        <v>166.9</v>
      </c>
      <c r="E686" s="2">
        <v>170</v>
      </c>
      <c r="F686">
        <f>D686*0.01</f>
        <v>1.669</v>
      </c>
      <c r="G686" s="15">
        <f>E686*0.453592</f>
        <v>77.110640000000004</v>
      </c>
      <c r="H686" s="16">
        <f t="shared" si="10"/>
        <v>27.7</v>
      </c>
      <c r="I686" t="str">
        <f>IF(H686&lt;=18.5,"Underweight",IF(H686&lt;=24.9,"Healthy weight",IF(H686&lt;=29.9,"Over weight", "Obesity")))</f>
        <v>Over weight</v>
      </c>
      <c r="J686" s="2">
        <v>38</v>
      </c>
      <c r="K686" s="2">
        <v>1</v>
      </c>
      <c r="L686" s="2">
        <v>2</v>
      </c>
      <c r="M686" s="2">
        <v>0</v>
      </c>
      <c r="N686">
        <v>1</v>
      </c>
      <c r="O686">
        <v>0</v>
      </c>
      <c r="P686" s="2">
        <v>4024.47</v>
      </c>
      <c r="R686" s="6">
        <v>657</v>
      </c>
      <c r="S686" s="6">
        <v>14328.328731351628</v>
      </c>
      <c r="T686" s="6">
        <v>-5975.1587313516284</v>
      </c>
      <c r="AE686">
        <f>IF($I686=AE$1,1,0)</f>
        <v>1</v>
      </c>
      <c r="AF686">
        <f>IF($I686=AF$1,1,0)</f>
        <v>0</v>
      </c>
      <c r="AG686">
        <f>IF($I686=AG$1,1,0)</f>
        <v>0</v>
      </c>
      <c r="AH686">
        <f>IF($I686=AH$1,1,0)</f>
        <v>0</v>
      </c>
      <c r="AI686">
        <f>IF($C686=AI$1,1,0)</f>
        <v>0</v>
      </c>
      <c r="AJ686">
        <f>IF($C686=AJ$1,1,0)</f>
        <v>0</v>
      </c>
      <c r="AK686">
        <f>IF($C686=AK$1,1,0)</f>
        <v>1</v>
      </c>
      <c r="AL686">
        <f>IF($C686=AL$1,1,0)</f>
        <v>0</v>
      </c>
    </row>
    <row r="687" spans="1:38" x14ac:dyDescent="0.2">
      <c r="A687" s="1" t="s">
        <v>953</v>
      </c>
      <c r="B687" s="2">
        <v>2020</v>
      </c>
      <c r="C687" s="2" t="s">
        <v>19</v>
      </c>
      <c r="D687" s="2">
        <v>164.4</v>
      </c>
      <c r="E687" s="2">
        <v>165</v>
      </c>
      <c r="F687">
        <f>D687*0.01</f>
        <v>1.6440000000000001</v>
      </c>
      <c r="G687" s="15">
        <f>E687*0.453592</f>
        <v>74.842680000000001</v>
      </c>
      <c r="H687" s="16">
        <f t="shared" si="10"/>
        <v>27.7</v>
      </c>
      <c r="I687" t="str">
        <f>IF(H687&lt;=18.5,"Underweight",IF(H687&lt;=24.9,"Healthy weight",IF(H687&lt;=29.9,"Over weight", "Obesity")))</f>
        <v>Over weight</v>
      </c>
      <c r="J687" s="2">
        <v>27</v>
      </c>
      <c r="K687" s="2">
        <v>1</v>
      </c>
      <c r="L687" s="2">
        <v>0</v>
      </c>
      <c r="M687" s="2">
        <v>0</v>
      </c>
      <c r="N687">
        <v>1</v>
      </c>
      <c r="O687">
        <v>0</v>
      </c>
      <c r="P687" s="2">
        <v>1270.6099999999999</v>
      </c>
      <c r="R687" s="6">
        <v>658</v>
      </c>
      <c r="S687" s="6">
        <v>10702.25613943085</v>
      </c>
      <c r="T687" s="6">
        <v>425.5238605691502</v>
      </c>
      <c r="AE687">
        <f>IF($I687=AE$1,1,0)</f>
        <v>1</v>
      </c>
      <c r="AF687">
        <f>IF($I687=AF$1,1,0)</f>
        <v>0</v>
      </c>
      <c r="AG687">
        <f>IF($I687=AG$1,1,0)</f>
        <v>0</v>
      </c>
      <c r="AH687">
        <f>IF($I687=AH$1,1,0)</f>
        <v>0</v>
      </c>
      <c r="AI687">
        <f>IF($C687=AI$1,1,0)</f>
        <v>0</v>
      </c>
      <c r="AJ687">
        <f>IF($C687=AJ$1,1,0)</f>
        <v>1</v>
      </c>
      <c r="AK687">
        <f>IF($C687=AK$1,1,0)</f>
        <v>0</v>
      </c>
      <c r="AL687">
        <f>IF($C687=AL$1,1,0)</f>
        <v>0</v>
      </c>
    </row>
    <row r="688" spans="1:38" x14ac:dyDescent="0.2">
      <c r="A688" s="1" t="s">
        <v>1374</v>
      </c>
      <c r="B688" s="2">
        <v>2020</v>
      </c>
      <c r="C688" s="2" t="s">
        <v>26</v>
      </c>
      <c r="D688" s="2">
        <v>145.9</v>
      </c>
      <c r="E688" s="2">
        <v>130</v>
      </c>
      <c r="F688">
        <f>D688*0.01</f>
        <v>1.4590000000000001</v>
      </c>
      <c r="G688" s="15">
        <f>E688*0.453592</f>
        <v>58.96696</v>
      </c>
      <c r="H688" s="16">
        <f t="shared" si="10"/>
        <v>27.7</v>
      </c>
      <c r="I688" t="str">
        <f>IF(H688&lt;=18.5,"Underweight",IF(H688&lt;=24.9,"Healthy weight",IF(H688&lt;=29.9,"Over weight", "Obesity")))</f>
        <v>Over weight</v>
      </c>
      <c r="J688" s="2">
        <v>21</v>
      </c>
      <c r="K688" s="2">
        <v>1</v>
      </c>
      <c r="L688" s="2">
        <v>0</v>
      </c>
      <c r="M688" s="2">
        <v>0</v>
      </c>
      <c r="N688">
        <v>1</v>
      </c>
      <c r="O688">
        <v>1</v>
      </c>
      <c r="P688" s="2">
        <v>1563.1</v>
      </c>
      <c r="R688" s="6">
        <v>659</v>
      </c>
      <c r="S688" s="6">
        <v>7246.4785693063295</v>
      </c>
      <c r="T688" s="6">
        <v>-4529.49856930633</v>
      </c>
      <c r="AE688">
        <f>IF($I688=AE$1,1,0)</f>
        <v>1</v>
      </c>
      <c r="AF688">
        <f>IF($I688=AF$1,1,0)</f>
        <v>0</v>
      </c>
      <c r="AG688">
        <f>IF($I688=AG$1,1,0)</f>
        <v>0</v>
      </c>
      <c r="AH688">
        <f>IF($I688=AH$1,1,0)</f>
        <v>0</v>
      </c>
      <c r="AI688">
        <f>IF($C688=AI$1,1,0)</f>
        <v>1</v>
      </c>
      <c r="AJ688">
        <f>IF($C688=AJ$1,1,0)</f>
        <v>0</v>
      </c>
      <c r="AK688">
        <f>IF($C688=AK$1,1,0)</f>
        <v>0</v>
      </c>
      <c r="AL688">
        <f>IF($C688=AL$1,1,0)</f>
        <v>0</v>
      </c>
    </row>
    <row r="689" spans="1:38" x14ac:dyDescent="0.2">
      <c r="A689" s="1" t="s">
        <v>1364</v>
      </c>
      <c r="B689" s="2">
        <v>2020</v>
      </c>
      <c r="C689" s="2" t="s">
        <v>11</v>
      </c>
      <c r="D689" s="2">
        <v>174</v>
      </c>
      <c r="E689" s="2">
        <v>228</v>
      </c>
      <c r="F689">
        <f>D689*0.01</f>
        <v>1.74</v>
      </c>
      <c r="G689" s="15">
        <f>E689*0.453592</f>
        <v>103.418976</v>
      </c>
      <c r="H689" s="16">
        <f t="shared" si="10"/>
        <v>34.200000000000003</v>
      </c>
      <c r="I689" t="str">
        <f>IF(H689&lt;=18.5,"Underweight",IF(H689&lt;=24.9,"Healthy weight",IF(H689&lt;=29.9,"Over weight", "Obesity")))</f>
        <v>Obesity</v>
      </c>
      <c r="J689" s="2">
        <v>37</v>
      </c>
      <c r="K689" s="2">
        <v>1</v>
      </c>
      <c r="L689" s="2">
        <v>0</v>
      </c>
      <c r="M689" s="2">
        <v>0</v>
      </c>
      <c r="N689">
        <v>1</v>
      </c>
      <c r="O689">
        <v>0</v>
      </c>
      <c r="P689" s="2">
        <v>4421</v>
      </c>
      <c r="R689" s="6">
        <v>660</v>
      </c>
      <c r="S689" s="6">
        <v>10879.728722299011</v>
      </c>
      <c r="T689" s="6">
        <v>-4104.8987222990108</v>
      </c>
      <c r="AE689">
        <f>IF($I689=AE$1,1,0)</f>
        <v>0</v>
      </c>
      <c r="AF689">
        <f>IF($I689=AF$1,1,0)</f>
        <v>1</v>
      </c>
      <c r="AG689">
        <f>IF($I689=AG$1,1,0)</f>
        <v>0</v>
      </c>
      <c r="AH689">
        <f>IF($I689=AH$1,1,0)</f>
        <v>0</v>
      </c>
      <c r="AI689">
        <f>IF($C689=AI$1,1,0)</f>
        <v>0</v>
      </c>
      <c r="AJ689">
        <f>IF($C689=AJ$1,1,0)</f>
        <v>0</v>
      </c>
      <c r="AK689">
        <f>IF($C689=AK$1,1,0)</f>
        <v>1</v>
      </c>
      <c r="AL689">
        <f>IF($C689=AL$1,1,0)</f>
        <v>0</v>
      </c>
    </row>
    <row r="690" spans="1:38" x14ac:dyDescent="0.2">
      <c r="A690" s="1" t="s">
        <v>173</v>
      </c>
      <c r="B690" s="2">
        <v>2020</v>
      </c>
      <c r="C690" s="2" t="s">
        <v>11</v>
      </c>
      <c r="D690" s="2">
        <v>177.3</v>
      </c>
      <c r="E690" s="2">
        <v>192</v>
      </c>
      <c r="F690">
        <f>D690*0.01</f>
        <v>1.7730000000000001</v>
      </c>
      <c r="G690" s="15">
        <f>E690*0.453592</f>
        <v>87.089663999999999</v>
      </c>
      <c r="H690" s="16">
        <f t="shared" si="10"/>
        <v>27.7</v>
      </c>
      <c r="I690" t="str">
        <f>IF(H690&lt;=18.5,"Underweight",IF(H690&lt;=24.9,"Healthy weight",IF(H690&lt;=29.9,"Over weight", "Obesity")))</f>
        <v>Over weight</v>
      </c>
      <c r="J690" s="2">
        <v>35</v>
      </c>
      <c r="K690" s="2">
        <v>1</v>
      </c>
      <c r="L690" s="2">
        <v>1</v>
      </c>
      <c r="M690" s="2">
        <v>0</v>
      </c>
      <c r="N690">
        <v>1</v>
      </c>
      <c r="O690">
        <v>0</v>
      </c>
      <c r="P690" s="2">
        <v>4002.56</v>
      </c>
      <c r="R690" s="6">
        <v>661</v>
      </c>
      <c r="S690" s="6">
        <v>6407.1250939355141</v>
      </c>
      <c r="T690" s="6">
        <v>-3907.205093935514</v>
      </c>
      <c r="AE690">
        <f>IF($I690=AE$1,1,0)</f>
        <v>1</v>
      </c>
      <c r="AF690">
        <f>IF($I690=AF$1,1,0)</f>
        <v>0</v>
      </c>
      <c r="AG690">
        <f>IF($I690=AG$1,1,0)</f>
        <v>0</v>
      </c>
      <c r="AH690">
        <f>IF($I690=AH$1,1,0)</f>
        <v>0</v>
      </c>
      <c r="AI690">
        <f>IF($C690=AI$1,1,0)</f>
        <v>0</v>
      </c>
      <c r="AJ690">
        <f>IF($C690=AJ$1,1,0)</f>
        <v>0</v>
      </c>
      <c r="AK690">
        <f>IF($C690=AK$1,1,0)</f>
        <v>1</v>
      </c>
      <c r="AL690">
        <f>IF($C690=AL$1,1,0)</f>
        <v>0</v>
      </c>
    </row>
    <row r="691" spans="1:38" x14ac:dyDescent="0.2">
      <c r="A691" s="1" t="s">
        <v>151</v>
      </c>
      <c r="B691" s="2">
        <v>2020</v>
      </c>
      <c r="C691" s="2" t="s">
        <v>21</v>
      </c>
      <c r="D691" s="2">
        <v>178.2</v>
      </c>
      <c r="E691" s="2">
        <v>240</v>
      </c>
      <c r="F691">
        <f>D691*0.01</f>
        <v>1.782</v>
      </c>
      <c r="G691" s="15">
        <f>E691*0.453592</f>
        <v>108.86207999999999</v>
      </c>
      <c r="H691" s="16">
        <f t="shared" si="10"/>
        <v>34.299999999999997</v>
      </c>
      <c r="I691" t="str">
        <f>IF(H691&lt;=18.5,"Underweight",IF(H691&lt;=24.9,"Healthy weight",IF(H691&lt;=29.9,"Over weight", "Obesity")))</f>
        <v>Obesity</v>
      </c>
      <c r="J691" s="2">
        <v>22</v>
      </c>
      <c r="K691" s="2">
        <v>0</v>
      </c>
      <c r="L691" s="2">
        <v>0</v>
      </c>
      <c r="M691" s="2">
        <v>0</v>
      </c>
      <c r="N691">
        <v>1</v>
      </c>
      <c r="O691">
        <v>0</v>
      </c>
      <c r="P691" s="2">
        <v>12296.85</v>
      </c>
      <c r="R691" s="6">
        <v>662</v>
      </c>
      <c r="S691" s="6">
        <v>4699.6284996512986</v>
      </c>
      <c r="T691" s="6">
        <v>-2751.0484996512987</v>
      </c>
      <c r="AE691">
        <f>IF($I691=AE$1,1,0)</f>
        <v>0</v>
      </c>
      <c r="AF691">
        <f>IF($I691=AF$1,1,0)</f>
        <v>1</v>
      </c>
      <c r="AG691">
        <f>IF($I691=AG$1,1,0)</f>
        <v>0</v>
      </c>
      <c r="AH691">
        <f>IF($I691=AH$1,1,0)</f>
        <v>0</v>
      </c>
      <c r="AI691">
        <f>IF($C691=AI$1,1,0)</f>
        <v>0</v>
      </c>
      <c r="AJ691">
        <f>IF($C691=AJ$1,1,0)</f>
        <v>0</v>
      </c>
      <c r="AK691">
        <f>IF($C691=AK$1,1,0)</f>
        <v>0</v>
      </c>
      <c r="AL691">
        <f>IF($C691=AL$1,1,0)</f>
        <v>1</v>
      </c>
    </row>
    <row r="692" spans="1:38" x14ac:dyDescent="0.2">
      <c r="A692" s="1" t="s">
        <v>539</v>
      </c>
      <c r="B692" s="2">
        <v>2020</v>
      </c>
      <c r="C692" s="2" t="s">
        <v>26</v>
      </c>
      <c r="D692" s="2">
        <v>178.4</v>
      </c>
      <c r="E692" s="2">
        <v>241</v>
      </c>
      <c r="F692">
        <f>D692*0.01</f>
        <v>1.784</v>
      </c>
      <c r="G692" s="15">
        <f>E692*0.453592</f>
        <v>109.31567199999999</v>
      </c>
      <c r="H692" s="16">
        <f t="shared" si="10"/>
        <v>34.299999999999997</v>
      </c>
      <c r="I692" t="str">
        <f>IF(H692&lt;=18.5,"Underweight",IF(H692&lt;=24.9,"Healthy weight",IF(H692&lt;=29.9,"Over weight", "Obesity")))</f>
        <v>Obesity</v>
      </c>
      <c r="J692" s="2">
        <v>31</v>
      </c>
      <c r="K692" s="2">
        <v>0</v>
      </c>
      <c r="L692" s="2">
        <v>2</v>
      </c>
      <c r="M692" s="2">
        <v>0</v>
      </c>
      <c r="N692">
        <v>1</v>
      </c>
      <c r="O692">
        <v>1</v>
      </c>
      <c r="P692" s="2">
        <v>6229.89</v>
      </c>
      <c r="R692" s="6">
        <v>663</v>
      </c>
      <c r="S692" s="6">
        <v>14010.679216395176</v>
      </c>
      <c r="T692" s="6">
        <v>-8020.8192163951762</v>
      </c>
      <c r="AE692">
        <f>IF($I692=AE$1,1,0)</f>
        <v>0</v>
      </c>
      <c r="AF692">
        <f>IF($I692=AF$1,1,0)</f>
        <v>1</v>
      </c>
      <c r="AG692">
        <f>IF($I692=AG$1,1,0)</f>
        <v>0</v>
      </c>
      <c r="AH692">
        <f>IF($I692=AH$1,1,0)</f>
        <v>0</v>
      </c>
      <c r="AI692">
        <f>IF($C692=AI$1,1,0)</f>
        <v>1</v>
      </c>
      <c r="AJ692">
        <f>IF($C692=AJ$1,1,0)</f>
        <v>0</v>
      </c>
      <c r="AK692">
        <f>IF($C692=AK$1,1,0)</f>
        <v>0</v>
      </c>
      <c r="AL692">
        <f>IF($C692=AL$1,1,0)</f>
        <v>0</v>
      </c>
    </row>
    <row r="693" spans="1:38" x14ac:dyDescent="0.2">
      <c r="A693" s="1" t="s">
        <v>1186</v>
      </c>
      <c r="B693" s="2">
        <v>2020</v>
      </c>
      <c r="C693" s="2" t="s">
        <v>19</v>
      </c>
      <c r="D693" s="2">
        <v>180.4</v>
      </c>
      <c r="E693" s="2">
        <v>246</v>
      </c>
      <c r="F693">
        <f>D693*0.01</f>
        <v>1.804</v>
      </c>
      <c r="G693" s="15">
        <f>E693*0.453592</f>
        <v>111.58363199999999</v>
      </c>
      <c r="H693" s="16">
        <f t="shared" si="10"/>
        <v>34.299999999999997</v>
      </c>
      <c r="I693" t="str">
        <f>IF(H693&lt;=18.5,"Underweight",IF(H693&lt;=24.9,"Healthy weight",IF(H693&lt;=29.9,"Over weight", "Obesity")))</f>
        <v>Obesity</v>
      </c>
      <c r="J693" s="2">
        <v>32</v>
      </c>
      <c r="K693" s="2">
        <v>0</v>
      </c>
      <c r="L693" s="2">
        <v>2</v>
      </c>
      <c r="M693" s="2">
        <v>1</v>
      </c>
      <c r="N693">
        <v>1</v>
      </c>
      <c r="O693">
        <v>0</v>
      </c>
      <c r="P693" s="2">
        <v>7364.79</v>
      </c>
      <c r="R693" s="6">
        <v>664</v>
      </c>
      <c r="S693" s="6">
        <v>11213.700987473081</v>
      </c>
      <c r="T693" s="6">
        <v>-2923.8809874730814</v>
      </c>
      <c r="AE693">
        <f>IF($I693=AE$1,1,0)</f>
        <v>0</v>
      </c>
      <c r="AF693">
        <f>IF($I693=AF$1,1,0)</f>
        <v>1</v>
      </c>
      <c r="AG693">
        <f>IF($I693=AG$1,1,0)</f>
        <v>0</v>
      </c>
      <c r="AH693">
        <f>IF($I693=AH$1,1,0)</f>
        <v>0</v>
      </c>
      <c r="AI693">
        <f>IF($C693=AI$1,1,0)</f>
        <v>0</v>
      </c>
      <c r="AJ693">
        <f>IF($C693=AJ$1,1,0)</f>
        <v>1</v>
      </c>
      <c r="AK693">
        <f>IF($C693=AK$1,1,0)</f>
        <v>0</v>
      </c>
      <c r="AL693">
        <f>IF($C693=AL$1,1,0)</f>
        <v>0</v>
      </c>
    </row>
    <row r="694" spans="1:38" x14ac:dyDescent="0.2">
      <c r="A694" s="1" t="s">
        <v>1339</v>
      </c>
      <c r="B694" s="2">
        <v>2020</v>
      </c>
      <c r="C694" s="2" t="s">
        <v>21</v>
      </c>
      <c r="D694" s="2">
        <v>161</v>
      </c>
      <c r="E694" s="2">
        <v>196</v>
      </c>
      <c r="F694">
        <f>D694*0.01</f>
        <v>1.61</v>
      </c>
      <c r="G694" s="15">
        <f>E694*0.453592</f>
        <v>88.904032000000001</v>
      </c>
      <c r="H694" s="16">
        <f t="shared" si="10"/>
        <v>34.299999999999997</v>
      </c>
      <c r="I694" t="str">
        <f>IF(H694&lt;=18.5,"Underweight",IF(H694&lt;=24.9,"Healthy weight",IF(H694&lt;=29.9,"Over weight", "Obesity")))</f>
        <v>Obesity</v>
      </c>
      <c r="J694" s="2">
        <v>46</v>
      </c>
      <c r="K694" s="2">
        <v>1</v>
      </c>
      <c r="L694" s="2">
        <v>2</v>
      </c>
      <c r="M694" s="2">
        <v>0</v>
      </c>
      <c r="N694">
        <v>1</v>
      </c>
      <c r="O694">
        <v>0</v>
      </c>
      <c r="P694" s="2">
        <v>7080.69</v>
      </c>
      <c r="R694" s="6">
        <v>665</v>
      </c>
      <c r="S694" s="6">
        <v>11703.466191202635</v>
      </c>
      <c r="T694" s="6">
        <v>-5140.4361912026352</v>
      </c>
      <c r="AE694">
        <f>IF($I694=AE$1,1,0)</f>
        <v>0</v>
      </c>
      <c r="AF694">
        <f>IF($I694=AF$1,1,0)</f>
        <v>1</v>
      </c>
      <c r="AG694">
        <f>IF($I694=AG$1,1,0)</f>
        <v>0</v>
      </c>
      <c r="AH694">
        <f>IF($I694=AH$1,1,0)</f>
        <v>0</v>
      </c>
      <c r="AI694">
        <f>IF($C694=AI$1,1,0)</f>
        <v>0</v>
      </c>
      <c r="AJ694">
        <f>IF($C694=AJ$1,1,0)</f>
        <v>0</v>
      </c>
      <c r="AK694">
        <f>IF($C694=AK$1,1,0)</f>
        <v>0</v>
      </c>
      <c r="AL694">
        <f>IF($C694=AL$1,1,0)</f>
        <v>1</v>
      </c>
    </row>
    <row r="695" spans="1:38" x14ac:dyDescent="0.2">
      <c r="A695" s="1" t="s">
        <v>1355</v>
      </c>
      <c r="B695" s="2">
        <v>2020</v>
      </c>
      <c r="C695" s="2" t="s">
        <v>11</v>
      </c>
      <c r="D695" s="2">
        <v>176</v>
      </c>
      <c r="E695" s="2">
        <v>234</v>
      </c>
      <c r="F695">
        <f>D695*0.01</f>
        <v>1.76</v>
      </c>
      <c r="G695" s="15">
        <f>E695*0.453592</f>
        <v>106.140528</v>
      </c>
      <c r="H695" s="16">
        <f t="shared" si="10"/>
        <v>34.299999999999997</v>
      </c>
      <c r="I695" t="str">
        <f>IF(H695&lt;=18.5,"Underweight",IF(H695&lt;=24.9,"Healthy weight",IF(H695&lt;=29.9,"Over weight", "Obesity")))</f>
        <v>Obesity</v>
      </c>
      <c r="J695" s="2">
        <v>43</v>
      </c>
      <c r="K695" s="2">
        <v>1</v>
      </c>
      <c r="L695" s="2">
        <v>0</v>
      </c>
      <c r="M695" s="2">
        <v>0</v>
      </c>
      <c r="N695">
        <v>1</v>
      </c>
      <c r="O695">
        <v>0</v>
      </c>
      <c r="P695" s="2">
        <v>7472.5</v>
      </c>
      <c r="R695" s="6">
        <v>666</v>
      </c>
      <c r="S695" s="6">
        <v>6407.1250939355141</v>
      </c>
      <c r="T695" s="6">
        <v>116.50490606448602</v>
      </c>
      <c r="AE695">
        <f>IF($I695=AE$1,1,0)</f>
        <v>0</v>
      </c>
      <c r="AF695">
        <f>IF($I695=AF$1,1,0)</f>
        <v>1</v>
      </c>
      <c r="AG695">
        <f>IF($I695=AG$1,1,0)</f>
        <v>0</v>
      </c>
      <c r="AH695">
        <f>IF($I695=AH$1,1,0)</f>
        <v>0</v>
      </c>
      <c r="AI695">
        <f>IF($C695=AI$1,1,0)</f>
        <v>0</v>
      </c>
      <c r="AJ695">
        <f>IF($C695=AJ$1,1,0)</f>
        <v>0</v>
      </c>
      <c r="AK695">
        <f>IF($C695=AK$1,1,0)</f>
        <v>1</v>
      </c>
      <c r="AL695">
        <f>IF($C695=AL$1,1,0)</f>
        <v>0</v>
      </c>
    </row>
    <row r="696" spans="1:38" x14ac:dyDescent="0.2">
      <c r="A696" s="1" t="s">
        <v>20</v>
      </c>
      <c r="B696" s="2">
        <v>2020</v>
      </c>
      <c r="C696" s="2" t="s">
        <v>21</v>
      </c>
      <c r="D696" s="2">
        <v>174.1</v>
      </c>
      <c r="E696" s="2">
        <v>230</v>
      </c>
      <c r="F696">
        <f>D696*0.01</f>
        <v>1.7409999999999999</v>
      </c>
      <c r="G696" s="15">
        <f>E696*0.453592</f>
        <v>104.32616</v>
      </c>
      <c r="H696" s="16">
        <f t="shared" si="10"/>
        <v>34.4</v>
      </c>
      <c r="I696" t="str">
        <f>IF(H696&lt;=18.5,"Underweight",IF(H696&lt;=24.9,"Healthy weight",IF(H696&lt;=29.9,"Over weight", "Obesity")))</f>
        <v>Obesity</v>
      </c>
      <c r="J696" s="2">
        <v>26</v>
      </c>
      <c r="K696" s="2">
        <v>1</v>
      </c>
      <c r="L696" s="2">
        <v>0</v>
      </c>
      <c r="M696" s="2">
        <v>0</v>
      </c>
      <c r="N696">
        <v>1</v>
      </c>
      <c r="O696">
        <v>0</v>
      </c>
      <c r="P696" s="2">
        <v>836.99</v>
      </c>
      <c r="R696" s="6">
        <v>667</v>
      </c>
      <c r="S696" s="6">
        <v>7889.2379539306967</v>
      </c>
      <c r="T696" s="6">
        <v>-5377.3179539306966</v>
      </c>
      <c r="AE696">
        <f>IF($I696=AE$1,1,0)</f>
        <v>0</v>
      </c>
      <c r="AF696">
        <f>IF($I696=AF$1,1,0)</f>
        <v>1</v>
      </c>
      <c r="AG696">
        <f>IF($I696=AG$1,1,0)</f>
        <v>0</v>
      </c>
      <c r="AH696">
        <f>IF($I696=AH$1,1,0)</f>
        <v>0</v>
      </c>
      <c r="AI696">
        <f>IF($C696=AI$1,1,0)</f>
        <v>0</v>
      </c>
      <c r="AJ696">
        <f>IF($C696=AJ$1,1,0)</f>
        <v>0</v>
      </c>
      <c r="AK696">
        <f>IF($C696=AK$1,1,0)</f>
        <v>0</v>
      </c>
      <c r="AL696">
        <f>IF($C696=AL$1,1,0)</f>
        <v>1</v>
      </c>
    </row>
    <row r="697" spans="1:38" x14ac:dyDescent="0.2">
      <c r="A697" s="1" t="s">
        <v>165</v>
      </c>
      <c r="B697" s="2">
        <v>2020</v>
      </c>
      <c r="C697" s="2" t="s">
        <v>21</v>
      </c>
      <c r="D697" s="2">
        <v>174.9</v>
      </c>
      <c r="E697" s="2">
        <v>232</v>
      </c>
      <c r="F697">
        <f>D697*0.01</f>
        <v>1.7490000000000001</v>
      </c>
      <c r="G697" s="15">
        <f>E697*0.453592</f>
        <v>105.233344</v>
      </c>
      <c r="H697" s="16">
        <f t="shared" si="10"/>
        <v>34.4</v>
      </c>
      <c r="I697" t="str">
        <f>IF(H697&lt;=18.5,"Underweight",IF(H697&lt;=24.9,"Healthy weight",IF(H697&lt;=29.9,"Over weight", "Obesity")))</f>
        <v>Obesity</v>
      </c>
      <c r="J697" s="2">
        <v>25</v>
      </c>
      <c r="K697" s="2">
        <v>1</v>
      </c>
      <c r="L697" s="2">
        <v>0</v>
      </c>
      <c r="M697" s="2">
        <v>1</v>
      </c>
      <c r="N697">
        <v>1</v>
      </c>
      <c r="O697">
        <v>0</v>
      </c>
      <c r="P697" s="2">
        <v>9574.65</v>
      </c>
      <c r="R697" s="6">
        <v>668</v>
      </c>
      <c r="S697" s="6">
        <v>4684.0124931841056</v>
      </c>
      <c r="T697" s="6">
        <v>13616.857506815893</v>
      </c>
      <c r="AE697">
        <f>IF($I697=AE$1,1,0)</f>
        <v>0</v>
      </c>
      <c r="AF697">
        <f>IF($I697=AF$1,1,0)</f>
        <v>1</v>
      </c>
      <c r="AG697">
        <f>IF($I697=AG$1,1,0)</f>
        <v>0</v>
      </c>
      <c r="AH697">
        <f>IF($I697=AH$1,1,0)</f>
        <v>0</v>
      </c>
      <c r="AI697">
        <f>IF($C697=AI$1,1,0)</f>
        <v>0</v>
      </c>
      <c r="AJ697">
        <f>IF($C697=AJ$1,1,0)</f>
        <v>0</v>
      </c>
      <c r="AK697">
        <f>IF($C697=AK$1,1,0)</f>
        <v>0</v>
      </c>
      <c r="AL697">
        <f>IF($C697=AL$1,1,0)</f>
        <v>1</v>
      </c>
    </row>
    <row r="698" spans="1:38" x14ac:dyDescent="0.2">
      <c r="A698" s="1" t="s">
        <v>1304</v>
      </c>
      <c r="B698" s="2">
        <v>2020</v>
      </c>
      <c r="C698" s="2" t="s">
        <v>11</v>
      </c>
      <c r="D698" s="2">
        <v>168</v>
      </c>
      <c r="E698" s="2">
        <v>143</v>
      </c>
      <c r="F698">
        <f>D698*0.01</f>
        <v>1.68</v>
      </c>
      <c r="G698" s="15">
        <f>E698*0.453592</f>
        <v>64.863656000000006</v>
      </c>
      <c r="H698" s="16">
        <f t="shared" si="10"/>
        <v>23</v>
      </c>
      <c r="I698" t="str">
        <f>IF(H698&lt;=18.5,"Underweight",IF(H698&lt;=24.9,"Healthy weight",IF(H698&lt;=29.9,"Over weight", "Obesity")))</f>
        <v>Healthy weight</v>
      </c>
      <c r="J698" s="2">
        <v>35</v>
      </c>
      <c r="K698" s="2">
        <v>0</v>
      </c>
      <c r="L698" s="2">
        <v>1</v>
      </c>
      <c r="M698" s="2">
        <v>0</v>
      </c>
      <c r="N698">
        <v>0</v>
      </c>
      <c r="O698">
        <v>0</v>
      </c>
      <c r="P698" s="2">
        <v>2568.3200000000002</v>
      </c>
      <c r="R698" s="6">
        <v>669</v>
      </c>
      <c r="S698" s="6">
        <v>10436.088023585728</v>
      </c>
      <c r="T698" s="6">
        <v>-6537.8680235857282</v>
      </c>
      <c r="AE698">
        <f>IF($I698=AE$1,1,0)</f>
        <v>0</v>
      </c>
      <c r="AF698">
        <f>IF($I698=AF$1,1,0)</f>
        <v>0</v>
      </c>
      <c r="AG698">
        <f>IF($I698=AG$1,1,0)</f>
        <v>1</v>
      </c>
      <c r="AH698">
        <f>IF($I698=AH$1,1,0)</f>
        <v>0</v>
      </c>
      <c r="AI698">
        <f>IF($C698=AI$1,1,0)</f>
        <v>0</v>
      </c>
      <c r="AJ698">
        <f>IF($C698=AJ$1,1,0)</f>
        <v>0</v>
      </c>
      <c r="AK698">
        <f>IF($C698=AK$1,1,0)</f>
        <v>1</v>
      </c>
      <c r="AL698">
        <f>IF($C698=AL$1,1,0)</f>
        <v>0</v>
      </c>
    </row>
    <row r="699" spans="1:38" x14ac:dyDescent="0.2">
      <c r="A699" s="1" t="s">
        <v>581</v>
      </c>
      <c r="B699" s="2">
        <v>2020</v>
      </c>
      <c r="C699" s="2" t="s">
        <v>21</v>
      </c>
      <c r="D699" s="2">
        <v>160.30000000000001</v>
      </c>
      <c r="E699" s="2">
        <v>157</v>
      </c>
      <c r="F699">
        <f>D699*0.01</f>
        <v>1.6030000000000002</v>
      </c>
      <c r="G699" s="15">
        <f>E699*0.453592</f>
        <v>71.213943999999998</v>
      </c>
      <c r="H699" s="16">
        <f t="shared" si="10"/>
        <v>27.7</v>
      </c>
      <c r="I699" t="str">
        <f>IF(H699&lt;=18.5,"Underweight",IF(H699&lt;=24.9,"Healthy weight",IF(H699&lt;=29.9,"Over weight", "Obesity")))</f>
        <v>Over weight</v>
      </c>
      <c r="J699" s="2">
        <v>40</v>
      </c>
      <c r="K699" s="2">
        <v>0</v>
      </c>
      <c r="L699" s="2">
        <v>1</v>
      </c>
      <c r="M699" s="2">
        <v>0</v>
      </c>
      <c r="N699">
        <v>1</v>
      </c>
      <c r="O699">
        <v>0</v>
      </c>
      <c r="P699" s="2">
        <v>6692.9</v>
      </c>
      <c r="R699" s="6">
        <v>670</v>
      </c>
      <c r="S699" s="6">
        <v>6438.3571068698966</v>
      </c>
      <c r="T699" s="6">
        <v>-4428.7971068698971</v>
      </c>
      <c r="AE699">
        <f>IF($I699=AE$1,1,0)</f>
        <v>1</v>
      </c>
      <c r="AF699">
        <f>IF($I699=AF$1,1,0)</f>
        <v>0</v>
      </c>
      <c r="AG699">
        <f>IF($I699=AG$1,1,0)</f>
        <v>0</v>
      </c>
      <c r="AH699">
        <f>IF($I699=AH$1,1,0)</f>
        <v>0</v>
      </c>
      <c r="AI699">
        <f>IF($C699=AI$1,1,0)</f>
        <v>0</v>
      </c>
      <c r="AJ699">
        <f>IF($C699=AJ$1,1,0)</f>
        <v>0</v>
      </c>
      <c r="AK699">
        <f>IF($C699=AK$1,1,0)</f>
        <v>0</v>
      </c>
      <c r="AL699">
        <f>IF($C699=AL$1,1,0)</f>
        <v>1</v>
      </c>
    </row>
    <row r="700" spans="1:38" x14ac:dyDescent="0.2">
      <c r="A700" s="1" t="s">
        <v>207</v>
      </c>
      <c r="B700" s="2">
        <v>2020</v>
      </c>
      <c r="C700" s="2" t="s">
        <v>11</v>
      </c>
      <c r="D700" s="2">
        <v>184</v>
      </c>
      <c r="E700" s="2">
        <v>257</v>
      </c>
      <c r="F700">
        <f>D700*0.01</f>
        <v>1.84</v>
      </c>
      <c r="G700" s="15">
        <f>E700*0.453592</f>
        <v>116.573144</v>
      </c>
      <c r="H700" s="16">
        <f t="shared" si="10"/>
        <v>34.4</v>
      </c>
      <c r="I700" t="str">
        <f>IF(H700&lt;=18.5,"Underweight",IF(H700&lt;=24.9,"Healthy weight",IF(H700&lt;=29.9,"Over weight", "Obesity")))</f>
        <v>Obesity</v>
      </c>
      <c r="J700" s="2">
        <v>42</v>
      </c>
      <c r="K700" s="2">
        <v>1</v>
      </c>
      <c r="L700" s="2">
        <v>2</v>
      </c>
      <c r="M700" s="2">
        <v>1</v>
      </c>
      <c r="N700">
        <v>1</v>
      </c>
      <c r="O700">
        <v>0</v>
      </c>
      <c r="P700" s="2">
        <v>16327.13</v>
      </c>
      <c r="R700" s="6">
        <v>671</v>
      </c>
      <c r="S700" s="6">
        <v>5171.6856830034149</v>
      </c>
      <c r="T700" s="6">
        <v>-2724.3456830034147</v>
      </c>
      <c r="AE700">
        <f>IF($I700=AE$1,1,0)</f>
        <v>0</v>
      </c>
      <c r="AF700">
        <f>IF($I700=AF$1,1,0)</f>
        <v>1</v>
      </c>
      <c r="AG700">
        <f>IF($I700=AG$1,1,0)</f>
        <v>0</v>
      </c>
      <c r="AH700">
        <f>IF($I700=AH$1,1,0)</f>
        <v>0</v>
      </c>
      <c r="AI700">
        <f>IF($C700=AI$1,1,0)</f>
        <v>0</v>
      </c>
      <c r="AJ700">
        <f>IF($C700=AJ$1,1,0)</f>
        <v>0</v>
      </c>
      <c r="AK700">
        <f>IF($C700=AK$1,1,0)</f>
        <v>1</v>
      </c>
      <c r="AL700">
        <f>IF($C700=AL$1,1,0)</f>
        <v>0</v>
      </c>
    </row>
    <row r="701" spans="1:38" x14ac:dyDescent="0.2">
      <c r="A701" s="1" t="s">
        <v>380</v>
      </c>
      <c r="B701" s="2">
        <v>2020</v>
      </c>
      <c r="C701" s="2" t="s">
        <v>19</v>
      </c>
      <c r="D701" s="2">
        <v>182.4</v>
      </c>
      <c r="E701" s="2">
        <v>169</v>
      </c>
      <c r="F701">
        <f>D701*0.01</f>
        <v>1.8240000000000001</v>
      </c>
      <c r="G701" s="15">
        <f>E701*0.453592</f>
        <v>76.657048000000003</v>
      </c>
      <c r="H701" s="16">
        <f t="shared" si="10"/>
        <v>23</v>
      </c>
      <c r="I701" t="str">
        <f>IF(H701&lt;=18.5,"Underweight",IF(H701&lt;=24.9,"Healthy weight",IF(H701&lt;=29.9,"Over weight", "Obesity")))</f>
        <v>Healthy weight</v>
      </c>
      <c r="J701" s="2">
        <v>27</v>
      </c>
      <c r="K701" s="2">
        <v>1</v>
      </c>
      <c r="L701" s="2">
        <v>0</v>
      </c>
      <c r="M701" s="2">
        <v>1</v>
      </c>
      <c r="N701">
        <v>0</v>
      </c>
      <c r="O701">
        <v>0</v>
      </c>
      <c r="P701" s="2">
        <v>8378.7999999999993</v>
      </c>
      <c r="R701" s="6">
        <v>672</v>
      </c>
      <c r="S701" s="6">
        <v>8185.9313389597755</v>
      </c>
      <c r="T701" s="6">
        <v>596.24866104022476</v>
      </c>
      <c r="AE701">
        <f>IF($I701=AE$1,1,0)</f>
        <v>0</v>
      </c>
      <c r="AF701">
        <f>IF($I701=AF$1,1,0)</f>
        <v>0</v>
      </c>
      <c r="AG701">
        <f>IF($I701=AG$1,1,0)</f>
        <v>1</v>
      </c>
      <c r="AH701">
        <f>IF($I701=AH$1,1,0)</f>
        <v>0</v>
      </c>
      <c r="AI701">
        <f>IF($C701=AI$1,1,0)</f>
        <v>0</v>
      </c>
      <c r="AJ701">
        <f>IF($C701=AJ$1,1,0)</f>
        <v>1</v>
      </c>
      <c r="AK701">
        <f>IF($C701=AK$1,1,0)</f>
        <v>0</v>
      </c>
      <c r="AL701">
        <f>IF($C701=AL$1,1,0)</f>
        <v>0</v>
      </c>
    </row>
    <row r="702" spans="1:38" x14ac:dyDescent="0.2">
      <c r="A702" s="1" t="s">
        <v>1157</v>
      </c>
      <c r="B702" s="2">
        <v>2020</v>
      </c>
      <c r="C702" s="2" t="s">
        <v>11</v>
      </c>
      <c r="D702" s="2">
        <v>163.6</v>
      </c>
      <c r="E702" s="2">
        <v>136</v>
      </c>
      <c r="F702">
        <f>D702*0.01</f>
        <v>1.6359999999999999</v>
      </c>
      <c r="G702" s="15">
        <f>E702*0.453592</f>
        <v>61.688512000000003</v>
      </c>
      <c r="H702" s="16">
        <f t="shared" si="10"/>
        <v>23</v>
      </c>
      <c r="I702" t="str">
        <f>IF(H702&lt;=18.5,"Underweight",IF(H702&lt;=24.9,"Healthy weight",IF(H702&lt;=29.9,"Over weight", "Obesity")))</f>
        <v>Healthy weight</v>
      </c>
      <c r="J702" s="2">
        <v>40</v>
      </c>
      <c r="K702" s="2">
        <v>1</v>
      </c>
      <c r="L702" s="2">
        <v>1</v>
      </c>
      <c r="M702" s="2">
        <v>0</v>
      </c>
      <c r="N702">
        <v>0</v>
      </c>
      <c r="O702">
        <v>0</v>
      </c>
      <c r="P702" s="2">
        <v>5639</v>
      </c>
      <c r="R702" s="6">
        <v>673</v>
      </c>
      <c r="S702" s="6">
        <v>20711.069911956401</v>
      </c>
      <c r="T702" s="6">
        <v>-5632.4399119564023</v>
      </c>
      <c r="AE702">
        <f>IF($I702=AE$1,1,0)</f>
        <v>0</v>
      </c>
      <c r="AF702">
        <f>IF($I702=AF$1,1,0)</f>
        <v>0</v>
      </c>
      <c r="AG702">
        <f>IF($I702=AG$1,1,0)</f>
        <v>1</v>
      </c>
      <c r="AH702">
        <f>IF($I702=AH$1,1,0)</f>
        <v>0</v>
      </c>
      <c r="AI702">
        <f>IF($C702=AI$1,1,0)</f>
        <v>0</v>
      </c>
      <c r="AJ702">
        <f>IF($C702=AJ$1,1,0)</f>
        <v>0</v>
      </c>
      <c r="AK702">
        <f>IF($C702=AK$1,1,0)</f>
        <v>1</v>
      </c>
      <c r="AL702">
        <f>IF($C702=AL$1,1,0)</f>
        <v>0</v>
      </c>
    </row>
    <row r="703" spans="1:38" x14ac:dyDescent="0.2">
      <c r="A703" s="1" t="s">
        <v>604</v>
      </c>
      <c r="B703" s="2">
        <v>2020</v>
      </c>
      <c r="C703" s="2" t="s">
        <v>19</v>
      </c>
      <c r="D703" s="2">
        <v>174</v>
      </c>
      <c r="E703" s="2">
        <v>185</v>
      </c>
      <c r="F703">
        <f>D703*0.01</f>
        <v>1.74</v>
      </c>
      <c r="G703" s="15">
        <f>E703*0.453592</f>
        <v>83.914519999999996</v>
      </c>
      <c r="H703" s="16">
        <f t="shared" si="10"/>
        <v>27.7</v>
      </c>
      <c r="I703" t="str">
        <f>IF(H703&lt;=18.5,"Underweight",IF(H703&lt;=24.9,"Healthy weight",IF(H703&lt;=29.9,"Over weight", "Obesity")))</f>
        <v>Over weight</v>
      </c>
      <c r="J703" s="2">
        <v>27</v>
      </c>
      <c r="K703" s="2">
        <v>0</v>
      </c>
      <c r="L703" s="2">
        <v>0</v>
      </c>
      <c r="M703" s="2">
        <v>0</v>
      </c>
      <c r="N703">
        <v>1</v>
      </c>
      <c r="O703">
        <v>0</v>
      </c>
      <c r="P703" s="2">
        <v>934.96</v>
      </c>
      <c r="R703" s="6">
        <v>674</v>
      </c>
      <c r="S703" s="6">
        <v>1631.7812133323287</v>
      </c>
      <c r="T703" s="6">
        <v>-957.45121333232862</v>
      </c>
      <c r="AE703">
        <f>IF($I703=AE$1,1,0)</f>
        <v>1</v>
      </c>
      <c r="AF703">
        <f>IF($I703=AF$1,1,0)</f>
        <v>0</v>
      </c>
      <c r="AG703">
        <f>IF($I703=AG$1,1,0)</f>
        <v>0</v>
      </c>
      <c r="AH703">
        <f>IF($I703=AH$1,1,0)</f>
        <v>0</v>
      </c>
      <c r="AI703">
        <f>IF($C703=AI$1,1,0)</f>
        <v>0</v>
      </c>
      <c r="AJ703">
        <f>IF($C703=AJ$1,1,0)</f>
        <v>1</v>
      </c>
      <c r="AK703">
        <f>IF($C703=AK$1,1,0)</f>
        <v>0</v>
      </c>
      <c r="AL703">
        <f>IF($C703=AL$1,1,0)</f>
        <v>0</v>
      </c>
    </row>
    <row r="704" spans="1:38" x14ac:dyDescent="0.2">
      <c r="A704" s="1" t="s">
        <v>435</v>
      </c>
      <c r="B704" s="2">
        <v>2020</v>
      </c>
      <c r="C704" s="2" t="s">
        <v>21</v>
      </c>
      <c r="D704" s="2">
        <v>178.6</v>
      </c>
      <c r="E704" s="2">
        <v>242</v>
      </c>
      <c r="F704">
        <f>D704*0.01</f>
        <v>1.786</v>
      </c>
      <c r="G704" s="15">
        <f>E704*0.453592</f>
        <v>109.76926399999999</v>
      </c>
      <c r="H704" s="16">
        <f t="shared" si="10"/>
        <v>34.4</v>
      </c>
      <c r="I704" t="str">
        <f>IF(H704&lt;=18.5,"Underweight",IF(H704&lt;=24.9,"Healthy weight",IF(H704&lt;=29.9,"Over weight", "Obesity")))</f>
        <v>Obesity</v>
      </c>
      <c r="J704" s="2">
        <v>34</v>
      </c>
      <c r="K704" s="2">
        <v>1</v>
      </c>
      <c r="L704" s="2">
        <v>2</v>
      </c>
      <c r="M704" s="2">
        <v>0</v>
      </c>
      <c r="N704">
        <v>1</v>
      </c>
      <c r="O704">
        <v>0</v>
      </c>
      <c r="P704" s="2">
        <v>25160.97</v>
      </c>
      <c r="R704" s="6">
        <v>675</v>
      </c>
      <c r="S704" s="6">
        <v>7580.4508344804008</v>
      </c>
      <c r="T704" s="6">
        <v>-2302.500834480401</v>
      </c>
      <c r="AE704">
        <f>IF($I704=AE$1,1,0)</f>
        <v>0</v>
      </c>
      <c r="AF704">
        <f>IF($I704=AF$1,1,0)</f>
        <v>1</v>
      </c>
      <c r="AG704">
        <f>IF($I704=AG$1,1,0)</f>
        <v>0</v>
      </c>
      <c r="AH704">
        <f>IF($I704=AH$1,1,0)</f>
        <v>0</v>
      </c>
      <c r="AI704">
        <f>IF($C704=AI$1,1,0)</f>
        <v>0</v>
      </c>
      <c r="AJ704">
        <f>IF($C704=AJ$1,1,0)</f>
        <v>0</v>
      </c>
      <c r="AK704">
        <f>IF($C704=AK$1,1,0)</f>
        <v>0</v>
      </c>
      <c r="AL704">
        <f>IF($C704=AL$1,1,0)</f>
        <v>1</v>
      </c>
    </row>
    <row r="705" spans="1:38" x14ac:dyDescent="0.2">
      <c r="A705" s="1" t="s">
        <v>555</v>
      </c>
      <c r="B705" s="2">
        <v>2020</v>
      </c>
      <c r="C705" s="2" t="s">
        <v>11</v>
      </c>
      <c r="D705" s="2">
        <v>172.3</v>
      </c>
      <c r="E705" s="2">
        <v>225</v>
      </c>
      <c r="F705">
        <f>D705*0.01</f>
        <v>1.7230000000000001</v>
      </c>
      <c r="G705" s="15">
        <f>E705*0.453592</f>
        <v>102.0582</v>
      </c>
      <c r="H705" s="16">
        <f t="shared" si="10"/>
        <v>34.4</v>
      </c>
      <c r="I705" t="str">
        <f>IF(H705&lt;=18.5,"Underweight",IF(H705&lt;=24.9,"Healthy weight",IF(H705&lt;=29.9,"Over weight", "Obesity")))</f>
        <v>Obesity</v>
      </c>
      <c r="J705" s="2">
        <v>44</v>
      </c>
      <c r="K705" s="2">
        <v>1</v>
      </c>
      <c r="L705" s="2">
        <v>0</v>
      </c>
      <c r="M705" s="2">
        <v>1</v>
      </c>
      <c r="N705">
        <v>1</v>
      </c>
      <c r="O705">
        <v>0</v>
      </c>
      <c r="P705" s="2">
        <v>37501.51</v>
      </c>
      <c r="R705" s="6">
        <v>676</v>
      </c>
      <c r="S705" s="6">
        <v>8666.8509178180502</v>
      </c>
      <c r="T705" s="6">
        <v>-5505.0709178180496</v>
      </c>
      <c r="AE705">
        <f>IF($I705=AE$1,1,0)</f>
        <v>0</v>
      </c>
      <c r="AF705">
        <f>IF($I705=AF$1,1,0)</f>
        <v>1</v>
      </c>
      <c r="AG705">
        <f>IF($I705=AG$1,1,0)</f>
        <v>0</v>
      </c>
      <c r="AH705">
        <f>IF($I705=AH$1,1,0)</f>
        <v>0</v>
      </c>
      <c r="AI705">
        <f>IF($C705=AI$1,1,0)</f>
        <v>0</v>
      </c>
      <c r="AJ705">
        <f>IF($C705=AJ$1,1,0)</f>
        <v>0</v>
      </c>
      <c r="AK705">
        <f>IF($C705=AK$1,1,0)</f>
        <v>1</v>
      </c>
      <c r="AL705">
        <f>IF($C705=AL$1,1,0)</f>
        <v>0</v>
      </c>
    </row>
    <row r="706" spans="1:38" x14ac:dyDescent="0.2">
      <c r="A706" s="1" t="s">
        <v>680</v>
      </c>
      <c r="B706" s="2">
        <v>2020</v>
      </c>
      <c r="C706" s="2" t="s">
        <v>21</v>
      </c>
      <c r="D706" s="2">
        <v>172.1</v>
      </c>
      <c r="E706" s="2">
        <v>181</v>
      </c>
      <c r="F706">
        <f>D706*0.01</f>
        <v>1.7210000000000001</v>
      </c>
      <c r="G706" s="15">
        <f>E706*0.453592</f>
        <v>82.100151999999994</v>
      </c>
      <c r="H706" s="16">
        <f t="shared" si="10"/>
        <v>27.7</v>
      </c>
      <c r="I706" t="str">
        <f>IF(H706&lt;=18.5,"Underweight",IF(H706&lt;=24.9,"Healthy weight",IF(H706&lt;=29.9,"Over weight", "Obesity")))</f>
        <v>Over weight</v>
      </c>
      <c r="J706" s="2">
        <v>29</v>
      </c>
      <c r="K706" s="2">
        <v>0</v>
      </c>
      <c r="L706" s="2">
        <v>2</v>
      </c>
      <c r="M706" s="2">
        <v>0</v>
      </c>
      <c r="N706">
        <v>1</v>
      </c>
      <c r="O706">
        <v>0</v>
      </c>
      <c r="P706" s="2">
        <v>8240.18</v>
      </c>
      <c r="R706" s="6">
        <v>677</v>
      </c>
      <c r="S706" s="6">
        <v>13938.006869361396</v>
      </c>
      <c r="T706" s="6">
        <v>-1183.8468693613959</v>
      </c>
      <c r="AE706">
        <f>IF($I706=AE$1,1,0)</f>
        <v>1</v>
      </c>
      <c r="AF706">
        <f>IF($I706=AF$1,1,0)</f>
        <v>0</v>
      </c>
      <c r="AG706">
        <f>IF($I706=AG$1,1,0)</f>
        <v>0</v>
      </c>
      <c r="AH706">
        <f>IF($I706=AH$1,1,0)</f>
        <v>0</v>
      </c>
      <c r="AI706">
        <f>IF($C706=AI$1,1,0)</f>
        <v>0</v>
      </c>
      <c r="AJ706">
        <f>IF($C706=AJ$1,1,0)</f>
        <v>0</v>
      </c>
      <c r="AK706">
        <f>IF($C706=AK$1,1,0)</f>
        <v>0</v>
      </c>
      <c r="AL706">
        <f>IF($C706=AL$1,1,0)</f>
        <v>1</v>
      </c>
    </row>
    <row r="707" spans="1:38" x14ac:dyDescent="0.2">
      <c r="A707" s="1" t="s">
        <v>320</v>
      </c>
      <c r="B707" s="2">
        <v>2020</v>
      </c>
      <c r="C707" s="2" t="s">
        <v>11</v>
      </c>
      <c r="D707" s="2">
        <v>155.6</v>
      </c>
      <c r="E707" s="2">
        <v>148</v>
      </c>
      <c r="F707">
        <f>D707*0.01</f>
        <v>1.556</v>
      </c>
      <c r="G707" s="15">
        <f>E707*0.453592</f>
        <v>67.131615999999994</v>
      </c>
      <c r="H707" s="16">
        <f t="shared" ref="H707:H770" si="11">ROUND(G707/(F707^2),1)</f>
        <v>27.7</v>
      </c>
      <c r="I707" t="str">
        <f>IF(H707&lt;=18.5,"Underweight",IF(H707&lt;=24.9,"Healthy weight",IF(H707&lt;=29.9,"Over weight", "Obesity")))</f>
        <v>Over weight</v>
      </c>
      <c r="J707" s="2">
        <v>28</v>
      </c>
      <c r="K707" s="2">
        <v>0</v>
      </c>
      <c r="L707" s="2">
        <v>2</v>
      </c>
      <c r="M707" s="2">
        <v>0</v>
      </c>
      <c r="N707">
        <v>1</v>
      </c>
      <c r="O707">
        <v>0</v>
      </c>
      <c r="P707" s="2">
        <v>1631.45</v>
      </c>
      <c r="R707" s="6">
        <v>678</v>
      </c>
      <c r="S707" s="6">
        <v>12346.225575827002</v>
      </c>
      <c r="T707" s="6">
        <v>-2506.555575827002</v>
      </c>
      <c r="AE707">
        <f>IF($I707=AE$1,1,0)</f>
        <v>1</v>
      </c>
      <c r="AF707">
        <f>IF($I707=AF$1,1,0)</f>
        <v>0</v>
      </c>
      <c r="AG707">
        <f>IF($I707=AG$1,1,0)</f>
        <v>0</v>
      </c>
      <c r="AH707">
        <f>IF($I707=AH$1,1,0)</f>
        <v>0</v>
      </c>
      <c r="AI707">
        <f>IF($C707=AI$1,1,0)</f>
        <v>0</v>
      </c>
      <c r="AJ707">
        <f>IF($C707=AJ$1,1,0)</f>
        <v>0</v>
      </c>
      <c r="AK707">
        <f>IF($C707=AK$1,1,0)</f>
        <v>1</v>
      </c>
      <c r="AL707">
        <f>IF($C707=AL$1,1,0)</f>
        <v>0</v>
      </c>
    </row>
    <row r="708" spans="1:38" x14ac:dyDescent="0.2">
      <c r="A708" s="1" t="s">
        <v>588</v>
      </c>
      <c r="B708" s="2">
        <v>2020</v>
      </c>
      <c r="C708" s="2" t="s">
        <v>19</v>
      </c>
      <c r="D708" s="2">
        <v>158.30000000000001</v>
      </c>
      <c r="E708" s="2">
        <v>190</v>
      </c>
      <c r="F708">
        <f>D708*0.01</f>
        <v>1.5830000000000002</v>
      </c>
      <c r="G708" s="15">
        <f>E708*0.453592</f>
        <v>86.182479999999998</v>
      </c>
      <c r="H708" s="16">
        <f t="shared" si="11"/>
        <v>34.4</v>
      </c>
      <c r="I708" t="str">
        <f>IF(H708&lt;=18.5,"Underweight",IF(H708&lt;=24.9,"Healthy weight",IF(H708&lt;=29.9,"Over weight", "Obesity")))</f>
        <v>Obesity</v>
      </c>
      <c r="J708" s="2">
        <v>24</v>
      </c>
      <c r="K708" s="2">
        <v>1</v>
      </c>
      <c r="L708" s="2">
        <v>1</v>
      </c>
      <c r="M708" s="2">
        <v>0</v>
      </c>
      <c r="N708">
        <v>1</v>
      </c>
      <c r="O708">
        <v>0</v>
      </c>
      <c r="P708" s="2">
        <v>14140.64</v>
      </c>
      <c r="R708" s="6">
        <v>679</v>
      </c>
      <c r="S708" s="6">
        <v>8822.6438563735337</v>
      </c>
      <c r="T708" s="6">
        <v>3989.3861436264669</v>
      </c>
      <c r="AE708">
        <f>IF($I708=AE$1,1,0)</f>
        <v>0</v>
      </c>
      <c r="AF708">
        <f>IF($I708=AF$1,1,0)</f>
        <v>1</v>
      </c>
      <c r="AG708">
        <f>IF($I708=AG$1,1,0)</f>
        <v>0</v>
      </c>
      <c r="AH708">
        <f>IF($I708=AH$1,1,0)</f>
        <v>0</v>
      </c>
      <c r="AI708">
        <f>IF($C708=AI$1,1,0)</f>
        <v>0</v>
      </c>
      <c r="AJ708">
        <f>IF($C708=AJ$1,1,0)</f>
        <v>1</v>
      </c>
      <c r="AK708">
        <f>IF($C708=AK$1,1,0)</f>
        <v>0</v>
      </c>
      <c r="AL708">
        <f>IF($C708=AL$1,1,0)</f>
        <v>0</v>
      </c>
    </row>
    <row r="709" spans="1:38" x14ac:dyDescent="0.2">
      <c r="A709" s="1" t="s">
        <v>874</v>
      </c>
      <c r="B709" s="2">
        <v>2020</v>
      </c>
      <c r="C709" s="2" t="s">
        <v>19</v>
      </c>
      <c r="D709" s="2">
        <v>156.80000000000001</v>
      </c>
      <c r="E709" s="2">
        <v>125</v>
      </c>
      <c r="F709">
        <f>D709*0.01</f>
        <v>1.5680000000000001</v>
      </c>
      <c r="G709" s="15">
        <f>E709*0.453592</f>
        <v>56.698999999999998</v>
      </c>
      <c r="H709" s="16">
        <f t="shared" si="11"/>
        <v>23.1</v>
      </c>
      <c r="I709" t="str">
        <f>IF(H709&lt;=18.5,"Underweight",IF(H709&lt;=24.9,"Healthy weight",IF(H709&lt;=29.9,"Over weight", "Obesity")))</f>
        <v>Healthy weight</v>
      </c>
      <c r="J709" s="2">
        <v>26</v>
      </c>
      <c r="K709" s="2">
        <v>0</v>
      </c>
      <c r="L709" s="2">
        <v>2</v>
      </c>
      <c r="M709" s="2">
        <v>0</v>
      </c>
      <c r="N709">
        <v>0</v>
      </c>
      <c r="O709">
        <v>0</v>
      </c>
      <c r="P709" s="2">
        <v>2274.5100000000002</v>
      </c>
      <c r="R709" s="6">
        <v>680</v>
      </c>
      <c r="S709" s="6">
        <v>14009.972472644749</v>
      </c>
      <c r="T709" s="6">
        <v>9111.1875273552505</v>
      </c>
      <c r="AE709">
        <f>IF($I709=AE$1,1,0)</f>
        <v>0</v>
      </c>
      <c r="AF709">
        <f>IF($I709=AF$1,1,0)</f>
        <v>0</v>
      </c>
      <c r="AG709">
        <f>IF($I709=AG$1,1,0)</f>
        <v>1</v>
      </c>
      <c r="AH709">
        <f>IF($I709=AH$1,1,0)</f>
        <v>0</v>
      </c>
      <c r="AI709">
        <f>IF($C709=AI$1,1,0)</f>
        <v>0</v>
      </c>
      <c r="AJ709">
        <f>IF($C709=AJ$1,1,0)</f>
        <v>1</v>
      </c>
      <c r="AK709">
        <f>IF($C709=AK$1,1,0)</f>
        <v>0</v>
      </c>
      <c r="AL709">
        <f>IF($C709=AL$1,1,0)</f>
        <v>0</v>
      </c>
    </row>
    <row r="710" spans="1:38" x14ac:dyDescent="0.2">
      <c r="A710" s="1" t="s">
        <v>611</v>
      </c>
      <c r="B710" s="2">
        <v>2020</v>
      </c>
      <c r="C710" s="2" t="s">
        <v>19</v>
      </c>
      <c r="D710" s="2">
        <v>166.5</v>
      </c>
      <c r="E710" s="2">
        <v>210</v>
      </c>
      <c r="F710">
        <f>D710*0.01</f>
        <v>1.665</v>
      </c>
      <c r="G710" s="15">
        <f>E710*0.453592</f>
        <v>95.254319999999993</v>
      </c>
      <c r="H710" s="16">
        <f t="shared" si="11"/>
        <v>34.4</v>
      </c>
      <c r="I710" t="str">
        <f>IF(H710&lt;=18.5,"Underweight",IF(H710&lt;=24.9,"Healthy weight",IF(H710&lt;=29.9,"Over weight", "Obesity")))</f>
        <v>Obesity</v>
      </c>
      <c r="J710" s="2">
        <v>26</v>
      </c>
      <c r="K710" s="2">
        <v>1</v>
      </c>
      <c r="L710" s="2">
        <v>0</v>
      </c>
      <c r="M710" s="2">
        <v>0</v>
      </c>
      <c r="N710">
        <v>1</v>
      </c>
      <c r="O710">
        <v>0</v>
      </c>
      <c r="P710" s="2">
        <v>1996.62</v>
      </c>
      <c r="R710" s="6">
        <v>681</v>
      </c>
      <c r="S710" s="6">
        <v>4350.7469717604617</v>
      </c>
      <c r="T710" s="6">
        <v>-1515.1769717604616</v>
      </c>
      <c r="AE710">
        <f>IF($I710=AE$1,1,0)</f>
        <v>0</v>
      </c>
      <c r="AF710">
        <f>IF($I710=AF$1,1,0)</f>
        <v>1</v>
      </c>
      <c r="AG710">
        <f>IF($I710=AG$1,1,0)</f>
        <v>0</v>
      </c>
      <c r="AH710">
        <f>IF($I710=AH$1,1,0)</f>
        <v>0</v>
      </c>
      <c r="AI710">
        <f>IF($C710=AI$1,1,0)</f>
        <v>0</v>
      </c>
      <c r="AJ710">
        <f>IF($C710=AJ$1,1,0)</f>
        <v>1</v>
      </c>
      <c r="AK710">
        <f>IF($C710=AK$1,1,0)</f>
        <v>0</v>
      </c>
      <c r="AL710">
        <f>IF($C710=AL$1,1,0)</f>
        <v>0</v>
      </c>
    </row>
    <row r="711" spans="1:38" x14ac:dyDescent="0.2">
      <c r="A711" s="1" t="s">
        <v>735</v>
      </c>
      <c r="B711" s="2">
        <v>2020</v>
      </c>
      <c r="C711" s="2" t="s">
        <v>19</v>
      </c>
      <c r="D711" s="2">
        <v>176.1</v>
      </c>
      <c r="E711" s="2">
        <v>235</v>
      </c>
      <c r="F711">
        <f>D711*0.01</f>
        <v>1.7609999999999999</v>
      </c>
      <c r="G711" s="15">
        <f>E711*0.453592</f>
        <v>106.59412</v>
      </c>
      <c r="H711" s="16">
        <f t="shared" si="11"/>
        <v>34.4</v>
      </c>
      <c r="I711" t="str">
        <f>IF(H711&lt;=18.5,"Underweight",IF(H711&lt;=24.9,"Healthy weight",IF(H711&lt;=29.9,"Over weight", "Obesity")))</f>
        <v>Obesity</v>
      </c>
      <c r="J711" s="2">
        <v>22</v>
      </c>
      <c r="K711" s="2">
        <v>1</v>
      </c>
      <c r="L711" s="2">
        <v>0</v>
      </c>
      <c r="M711" s="2">
        <v>1</v>
      </c>
      <c r="N711">
        <v>1</v>
      </c>
      <c r="O711">
        <v>0</v>
      </c>
      <c r="P711" s="2">
        <v>19699.330000000002</v>
      </c>
      <c r="R711" s="6">
        <v>682</v>
      </c>
      <c r="S711" s="6">
        <v>14499.737676374305</v>
      </c>
      <c r="T711" s="6">
        <v>3979.8223236256963</v>
      </c>
      <c r="AE711">
        <f>IF($I711=AE$1,1,0)</f>
        <v>0</v>
      </c>
      <c r="AF711">
        <f>IF($I711=AF$1,1,0)</f>
        <v>1</v>
      </c>
      <c r="AG711">
        <f>IF($I711=AG$1,1,0)</f>
        <v>0</v>
      </c>
      <c r="AH711">
        <f>IF($I711=AH$1,1,0)</f>
        <v>0</v>
      </c>
      <c r="AI711">
        <f>IF($C711=AI$1,1,0)</f>
        <v>0</v>
      </c>
      <c r="AJ711">
        <f>IF($C711=AJ$1,1,0)</f>
        <v>1</v>
      </c>
      <c r="AK711">
        <f>IF($C711=AK$1,1,0)</f>
        <v>0</v>
      </c>
      <c r="AL711">
        <f>IF($C711=AL$1,1,0)</f>
        <v>0</v>
      </c>
    </row>
    <row r="712" spans="1:38" x14ac:dyDescent="0.2">
      <c r="A712" s="1" t="s">
        <v>781</v>
      </c>
      <c r="B712" s="2">
        <v>2020</v>
      </c>
      <c r="C712" s="2" t="s">
        <v>11</v>
      </c>
      <c r="D712" s="2">
        <v>167.6</v>
      </c>
      <c r="E712" s="2">
        <v>213</v>
      </c>
      <c r="F712">
        <f>D712*0.01</f>
        <v>1.6759999999999999</v>
      </c>
      <c r="G712" s="15">
        <f>E712*0.453592</f>
        <v>96.615095999999994</v>
      </c>
      <c r="H712" s="16">
        <f t="shared" si="11"/>
        <v>34.4</v>
      </c>
      <c r="I712" t="str">
        <f>IF(H712&lt;=18.5,"Underweight",IF(H712&lt;=24.9,"Healthy weight",IF(H712&lt;=29.9,"Over weight", "Obesity")))</f>
        <v>Obesity</v>
      </c>
      <c r="J712" s="2">
        <v>26</v>
      </c>
      <c r="K712" s="2">
        <v>1</v>
      </c>
      <c r="L712" s="2">
        <v>2</v>
      </c>
      <c r="M712" s="2">
        <v>0</v>
      </c>
      <c r="N712">
        <v>1</v>
      </c>
      <c r="O712">
        <v>0</v>
      </c>
      <c r="P712" s="2">
        <v>2810.39</v>
      </c>
      <c r="R712" s="6">
        <v>683</v>
      </c>
      <c r="S712" s="6">
        <v>7377.8098765233426</v>
      </c>
      <c r="T712" s="6">
        <v>-3076.5698765233428</v>
      </c>
      <c r="AE712">
        <f>IF($I712=AE$1,1,0)</f>
        <v>0</v>
      </c>
      <c r="AF712">
        <f>IF($I712=AF$1,1,0)</f>
        <v>1</v>
      </c>
      <c r="AG712">
        <f>IF($I712=AG$1,1,0)</f>
        <v>0</v>
      </c>
      <c r="AH712">
        <f>IF($I712=AH$1,1,0)</f>
        <v>0</v>
      </c>
      <c r="AI712">
        <f>IF($C712=AI$1,1,0)</f>
        <v>0</v>
      </c>
      <c r="AJ712">
        <f>IF($C712=AJ$1,1,0)</f>
        <v>0</v>
      </c>
      <c r="AK712">
        <f>IF($C712=AK$1,1,0)</f>
        <v>1</v>
      </c>
      <c r="AL712">
        <f>IF($C712=AL$1,1,0)</f>
        <v>0</v>
      </c>
    </row>
    <row r="713" spans="1:38" x14ac:dyDescent="0.2">
      <c r="A713" s="1" t="s">
        <v>110</v>
      </c>
      <c r="B713" s="2">
        <v>2020</v>
      </c>
      <c r="C713" s="2" t="s">
        <v>19</v>
      </c>
      <c r="D713" s="2">
        <v>164.2</v>
      </c>
      <c r="E713" s="2">
        <v>165</v>
      </c>
      <c r="F713">
        <f>D713*0.01</f>
        <v>1.6419999999999999</v>
      </c>
      <c r="G713" s="15">
        <f>E713*0.453592</f>
        <v>74.842680000000001</v>
      </c>
      <c r="H713" s="16">
        <f t="shared" si="11"/>
        <v>27.8</v>
      </c>
      <c r="I713" t="str">
        <f>IF(H713&lt;=18.5,"Underweight",IF(H713&lt;=24.9,"Healthy weight",IF(H713&lt;=29.9,"Over weight", "Obesity")))</f>
        <v>Over weight</v>
      </c>
      <c r="J713" s="2">
        <v>28</v>
      </c>
      <c r="K713" s="2">
        <v>1</v>
      </c>
      <c r="L713" s="2">
        <v>2</v>
      </c>
      <c r="M713" s="2">
        <v>0</v>
      </c>
      <c r="N713">
        <v>1</v>
      </c>
      <c r="O713">
        <v>0</v>
      </c>
      <c r="P713" s="2">
        <v>1308.54</v>
      </c>
      <c r="R713" s="6">
        <v>684</v>
      </c>
      <c r="S713" s="6">
        <v>8317.2626461767868</v>
      </c>
      <c r="T713" s="6">
        <v>-1767.3726461767865</v>
      </c>
      <c r="AE713">
        <f>IF($I713=AE$1,1,0)</f>
        <v>1</v>
      </c>
      <c r="AF713">
        <f>IF($I713=AF$1,1,0)</f>
        <v>0</v>
      </c>
      <c r="AG713">
        <f>IF($I713=AG$1,1,0)</f>
        <v>0</v>
      </c>
      <c r="AH713">
        <f>IF($I713=AH$1,1,0)</f>
        <v>0</v>
      </c>
      <c r="AI713">
        <f>IF($C713=AI$1,1,0)</f>
        <v>0</v>
      </c>
      <c r="AJ713">
        <f>IF($C713=AJ$1,1,0)</f>
        <v>1</v>
      </c>
      <c r="AK713">
        <f>IF($C713=AK$1,1,0)</f>
        <v>0</v>
      </c>
      <c r="AL713">
        <f>IF($C713=AL$1,1,0)</f>
        <v>0</v>
      </c>
    </row>
    <row r="714" spans="1:38" x14ac:dyDescent="0.2">
      <c r="A714" s="1" t="s">
        <v>806</v>
      </c>
      <c r="B714" s="2">
        <v>2020</v>
      </c>
      <c r="C714" s="2" t="s">
        <v>11</v>
      </c>
      <c r="D714" s="2">
        <v>177.2</v>
      </c>
      <c r="E714" s="2">
        <v>238</v>
      </c>
      <c r="F714">
        <f>D714*0.01</f>
        <v>1.772</v>
      </c>
      <c r="G714" s="15">
        <f>E714*0.453592</f>
        <v>107.95489600000001</v>
      </c>
      <c r="H714" s="16">
        <f t="shared" si="11"/>
        <v>34.4</v>
      </c>
      <c r="I714" t="str">
        <f>IF(H714&lt;=18.5,"Underweight",IF(H714&lt;=24.9,"Healthy weight",IF(H714&lt;=29.9,"Over weight", "Obesity")))</f>
        <v>Obesity</v>
      </c>
      <c r="J714" s="2">
        <v>33</v>
      </c>
      <c r="K714" s="2">
        <v>1</v>
      </c>
      <c r="L714" s="2">
        <v>1</v>
      </c>
      <c r="M714" s="2">
        <v>0</v>
      </c>
      <c r="N714">
        <v>1</v>
      </c>
      <c r="O714">
        <v>0</v>
      </c>
      <c r="P714" s="2">
        <v>3192.96</v>
      </c>
      <c r="R714" s="6">
        <v>685</v>
      </c>
      <c r="S714" s="6">
        <v>8030.138400404292</v>
      </c>
      <c r="T714" s="6">
        <v>-4005.6684004042922</v>
      </c>
      <c r="AE714">
        <f>IF($I714=AE$1,1,0)</f>
        <v>0</v>
      </c>
      <c r="AF714">
        <f>IF($I714=AF$1,1,0)</f>
        <v>1</v>
      </c>
      <c r="AG714">
        <f>IF($I714=AG$1,1,0)</f>
        <v>0</v>
      </c>
      <c r="AH714">
        <f>IF($I714=AH$1,1,0)</f>
        <v>0</v>
      </c>
      <c r="AI714">
        <f>IF($C714=AI$1,1,0)</f>
        <v>0</v>
      </c>
      <c r="AJ714">
        <f>IF($C714=AJ$1,1,0)</f>
        <v>0</v>
      </c>
      <c r="AK714">
        <f>IF($C714=AK$1,1,0)</f>
        <v>1</v>
      </c>
      <c r="AL714">
        <f>IF($C714=AL$1,1,0)</f>
        <v>0</v>
      </c>
    </row>
    <row r="715" spans="1:38" x14ac:dyDescent="0.2">
      <c r="A715" s="1" t="s">
        <v>309</v>
      </c>
      <c r="B715" s="2">
        <v>2020</v>
      </c>
      <c r="C715" s="2" t="s">
        <v>19</v>
      </c>
      <c r="D715" s="2">
        <v>178</v>
      </c>
      <c r="E715" s="2">
        <v>194</v>
      </c>
      <c r="F715">
        <f>D715*0.01</f>
        <v>1.78</v>
      </c>
      <c r="G715" s="15">
        <f>E715*0.453592</f>
        <v>87.996848</v>
      </c>
      <c r="H715" s="16">
        <f t="shared" si="11"/>
        <v>27.8</v>
      </c>
      <c r="I715" t="str">
        <f>IF(H715&lt;=18.5,"Underweight",IF(H715&lt;=24.9,"Healthy weight",IF(H715&lt;=29.9,"Over weight", "Obesity")))</f>
        <v>Over weight</v>
      </c>
      <c r="J715" s="2">
        <v>28</v>
      </c>
      <c r="K715" s="2">
        <v>0</v>
      </c>
      <c r="L715" s="2">
        <v>2</v>
      </c>
      <c r="M715" s="2">
        <v>1</v>
      </c>
      <c r="N715">
        <v>1</v>
      </c>
      <c r="O715">
        <v>0</v>
      </c>
      <c r="P715" s="2">
        <v>11902.89</v>
      </c>
      <c r="R715" s="6">
        <v>686</v>
      </c>
      <c r="S715" s="6">
        <v>3223.5625068667232</v>
      </c>
      <c r="T715" s="6">
        <v>-1952.9525068667233</v>
      </c>
      <c r="AE715">
        <f>IF($I715=AE$1,1,0)</f>
        <v>1</v>
      </c>
      <c r="AF715">
        <f>IF($I715=AF$1,1,0)</f>
        <v>0</v>
      </c>
      <c r="AG715">
        <f>IF($I715=AG$1,1,0)</f>
        <v>0</v>
      </c>
      <c r="AH715">
        <f>IF($I715=AH$1,1,0)</f>
        <v>0</v>
      </c>
      <c r="AI715">
        <f>IF($C715=AI$1,1,0)</f>
        <v>0</v>
      </c>
      <c r="AJ715">
        <f>IF($C715=AJ$1,1,0)</f>
        <v>1</v>
      </c>
      <c r="AK715">
        <f>IF($C715=AK$1,1,0)</f>
        <v>0</v>
      </c>
      <c r="AL715">
        <f>IF($C715=AL$1,1,0)</f>
        <v>0</v>
      </c>
    </row>
    <row r="716" spans="1:38" x14ac:dyDescent="0.2">
      <c r="A716" s="1" t="s">
        <v>1005</v>
      </c>
      <c r="B716" s="2">
        <v>2020</v>
      </c>
      <c r="C716" s="2" t="s">
        <v>21</v>
      </c>
      <c r="D716" s="2">
        <v>180.8</v>
      </c>
      <c r="E716" s="2">
        <v>248</v>
      </c>
      <c r="F716">
        <f>D716*0.01</f>
        <v>1.8080000000000001</v>
      </c>
      <c r="G716" s="15">
        <f>E716*0.453592</f>
        <v>112.490816</v>
      </c>
      <c r="H716" s="16">
        <f t="shared" si="11"/>
        <v>34.4</v>
      </c>
      <c r="I716" t="str">
        <f>IF(H716&lt;=18.5,"Underweight",IF(H716&lt;=24.9,"Healthy weight",IF(H716&lt;=29.9,"Over weight", "Obesity")))</f>
        <v>Obesity</v>
      </c>
      <c r="J716" s="2">
        <v>43</v>
      </c>
      <c r="K716" s="2">
        <v>1</v>
      </c>
      <c r="L716" s="2">
        <v>3</v>
      </c>
      <c r="M716" s="2">
        <v>1</v>
      </c>
      <c r="N716">
        <v>1</v>
      </c>
      <c r="O716">
        <v>0</v>
      </c>
      <c r="P716" s="2">
        <v>26895.01</v>
      </c>
      <c r="R716" s="6">
        <v>687</v>
      </c>
      <c r="S716" s="6">
        <v>5155.362932785798</v>
      </c>
      <c r="T716" s="6">
        <v>-3592.2629327857981</v>
      </c>
      <c r="AE716">
        <f>IF($I716=AE$1,1,0)</f>
        <v>0</v>
      </c>
      <c r="AF716">
        <f>IF($I716=AF$1,1,0)</f>
        <v>1</v>
      </c>
      <c r="AG716">
        <f>IF($I716=AG$1,1,0)</f>
        <v>0</v>
      </c>
      <c r="AH716">
        <f>IF($I716=AH$1,1,0)</f>
        <v>0</v>
      </c>
      <c r="AI716">
        <f>IF($C716=AI$1,1,0)</f>
        <v>0</v>
      </c>
      <c r="AJ716">
        <f>IF($C716=AJ$1,1,0)</f>
        <v>0</v>
      </c>
      <c r="AK716">
        <f>IF($C716=AK$1,1,0)</f>
        <v>0</v>
      </c>
      <c r="AL716">
        <f>IF($C716=AL$1,1,0)</f>
        <v>1</v>
      </c>
    </row>
    <row r="717" spans="1:38" x14ac:dyDescent="0.2">
      <c r="A717" s="1" t="s">
        <v>997</v>
      </c>
      <c r="B717" s="2">
        <v>2020</v>
      </c>
      <c r="C717" s="2" t="s">
        <v>19</v>
      </c>
      <c r="D717" s="2">
        <v>180.6</v>
      </c>
      <c r="E717" s="2">
        <v>166</v>
      </c>
      <c r="F717">
        <f>D717*0.01</f>
        <v>1.806</v>
      </c>
      <c r="G717" s="15">
        <f>E717*0.453592</f>
        <v>75.296272000000002</v>
      </c>
      <c r="H717" s="16">
        <f t="shared" si="11"/>
        <v>23.1</v>
      </c>
      <c r="I717" t="str">
        <f>IF(H717&lt;=18.5,"Underweight",IF(H717&lt;=24.9,"Healthy weight",IF(H717&lt;=29.9,"Over weight", "Obesity")))</f>
        <v>Healthy weight</v>
      </c>
      <c r="J717" s="2">
        <v>45</v>
      </c>
      <c r="K717" s="2">
        <v>1</v>
      </c>
      <c r="L717" s="2">
        <v>0</v>
      </c>
      <c r="M717" s="2">
        <v>0</v>
      </c>
      <c r="N717">
        <v>0</v>
      </c>
      <c r="O717">
        <v>0</v>
      </c>
      <c r="P717" s="2">
        <v>5523.57</v>
      </c>
      <c r="R717" s="6">
        <v>688</v>
      </c>
      <c r="S717" s="6">
        <v>6407.1250939355141</v>
      </c>
      <c r="T717" s="6">
        <v>-1986.1250939355141</v>
      </c>
      <c r="AE717">
        <f>IF($I717=AE$1,1,0)</f>
        <v>0</v>
      </c>
      <c r="AF717">
        <f>IF($I717=AF$1,1,0)</f>
        <v>0</v>
      </c>
      <c r="AG717">
        <f>IF($I717=AG$1,1,0)</f>
        <v>1</v>
      </c>
      <c r="AH717">
        <f>IF($I717=AH$1,1,0)</f>
        <v>0</v>
      </c>
      <c r="AI717">
        <f>IF($C717=AI$1,1,0)</f>
        <v>0</v>
      </c>
      <c r="AJ717">
        <f>IF($C717=AJ$1,1,0)</f>
        <v>1</v>
      </c>
      <c r="AK717">
        <f>IF($C717=AK$1,1,0)</f>
        <v>0</v>
      </c>
      <c r="AL717">
        <f>IF($C717=AL$1,1,0)</f>
        <v>0</v>
      </c>
    </row>
    <row r="718" spans="1:38" x14ac:dyDescent="0.2">
      <c r="A718" s="1" t="s">
        <v>1121</v>
      </c>
      <c r="B718" s="2">
        <v>2020</v>
      </c>
      <c r="C718" s="2" t="s">
        <v>19</v>
      </c>
      <c r="D718" s="2">
        <v>166.1</v>
      </c>
      <c r="E718" s="2">
        <v>209</v>
      </c>
      <c r="F718">
        <f>D718*0.01</f>
        <v>1.661</v>
      </c>
      <c r="G718" s="15">
        <f>E718*0.453592</f>
        <v>94.800727999999992</v>
      </c>
      <c r="H718" s="16">
        <f t="shared" si="11"/>
        <v>34.4</v>
      </c>
      <c r="I718" t="str">
        <f>IF(H718&lt;=18.5,"Underweight",IF(H718&lt;=24.9,"Healthy weight",IF(H718&lt;=29.9,"Over weight", "Obesity")))</f>
        <v>Obesity</v>
      </c>
      <c r="J718" s="2">
        <v>32</v>
      </c>
      <c r="K718" s="2">
        <v>1</v>
      </c>
      <c r="L718" s="2">
        <v>2</v>
      </c>
      <c r="M718" s="2">
        <v>0</v>
      </c>
      <c r="N718">
        <v>1</v>
      </c>
      <c r="O718">
        <v>0</v>
      </c>
      <c r="P718" s="2">
        <v>3653.21</v>
      </c>
      <c r="R718" s="6">
        <v>689</v>
      </c>
      <c r="S718" s="6">
        <v>6422.7411004027053</v>
      </c>
      <c r="T718" s="6">
        <v>-2420.1811004027054</v>
      </c>
      <c r="AE718">
        <f>IF($I718=AE$1,1,0)</f>
        <v>0</v>
      </c>
      <c r="AF718">
        <f>IF($I718=AF$1,1,0)</f>
        <v>1</v>
      </c>
      <c r="AG718">
        <f>IF($I718=AG$1,1,0)</f>
        <v>0</v>
      </c>
      <c r="AH718">
        <f>IF($I718=AH$1,1,0)</f>
        <v>0</v>
      </c>
      <c r="AI718">
        <f>IF($C718=AI$1,1,0)</f>
        <v>0</v>
      </c>
      <c r="AJ718">
        <f>IF($C718=AJ$1,1,0)</f>
        <v>1</v>
      </c>
      <c r="AK718">
        <f>IF($C718=AK$1,1,0)</f>
        <v>0</v>
      </c>
      <c r="AL718">
        <f>IF($C718=AL$1,1,0)</f>
        <v>0</v>
      </c>
    </row>
    <row r="719" spans="1:38" x14ac:dyDescent="0.2">
      <c r="A719" s="1" t="s">
        <v>1371</v>
      </c>
      <c r="B719" s="2">
        <v>2020</v>
      </c>
      <c r="C719" s="2" t="s">
        <v>19</v>
      </c>
      <c r="D719" s="2">
        <v>186.8</v>
      </c>
      <c r="E719" s="2">
        <v>265</v>
      </c>
      <c r="F719">
        <f>D719*0.01</f>
        <v>1.8680000000000001</v>
      </c>
      <c r="G719" s="15">
        <f>E719*0.453592</f>
        <v>120.20188</v>
      </c>
      <c r="H719" s="16">
        <f t="shared" si="11"/>
        <v>34.4</v>
      </c>
      <c r="I719" t="str">
        <f>IF(H719&lt;=18.5,"Underweight",IF(H719&lt;=24.9,"Healthy weight",IF(H719&lt;=29.9,"Over weight", "Obesity")))</f>
        <v>Obesity</v>
      </c>
      <c r="J719" s="2">
        <v>28</v>
      </c>
      <c r="K719" s="2">
        <v>1</v>
      </c>
      <c r="L719" s="2">
        <v>0</v>
      </c>
      <c r="M719" s="2">
        <v>0</v>
      </c>
      <c r="N719">
        <v>1</v>
      </c>
      <c r="O719">
        <v>0</v>
      </c>
      <c r="P719" s="2">
        <v>1226.82</v>
      </c>
      <c r="R719" s="6">
        <v>690</v>
      </c>
      <c r="S719" s="6">
        <v>2439.9026757687616</v>
      </c>
      <c r="T719" s="6">
        <v>9856.9473242312379</v>
      </c>
      <c r="AE719">
        <f>IF($I719=AE$1,1,0)</f>
        <v>0</v>
      </c>
      <c r="AF719">
        <f>IF($I719=AF$1,1,0)</f>
        <v>1</v>
      </c>
      <c r="AG719">
        <f>IF($I719=AG$1,1,0)</f>
        <v>0</v>
      </c>
      <c r="AH719">
        <f>IF($I719=AH$1,1,0)</f>
        <v>0</v>
      </c>
      <c r="AI719">
        <f>IF($C719=AI$1,1,0)</f>
        <v>0</v>
      </c>
      <c r="AJ719">
        <f>IF($C719=AJ$1,1,0)</f>
        <v>1</v>
      </c>
      <c r="AK719">
        <f>IF($C719=AK$1,1,0)</f>
        <v>0</v>
      </c>
      <c r="AL719">
        <f>IF($C719=AL$1,1,0)</f>
        <v>0</v>
      </c>
    </row>
    <row r="720" spans="1:38" x14ac:dyDescent="0.2">
      <c r="A720" s="1" t="s">
        <v>170</v>
      </c>
      <c r="B720" s="2">
        <v>2020</v>
      </c>
      <c r="C720" s="2" t="s">
        <v>19</v>
      </c>
      <c r="D720" s="2">
        <v>152.6</v>
      </c>
      <c r="E720" s="2">
        <v>177</v>
      </c>
      <c r="F720">
        <f>D720*0.01</f>
        <v>1.526</v>
      </c>
      <c r="G720" s="15">
        <f>E720*0.453592</f>
        <v>80.285783999999992</v>
      </c>
      <c r="H720" s="16">
        <f t="shared" si="11"/>
        <v>34.5</v>
      </c>
      <c r="I720" t="str">
        <f>IF(H720&lt;=18.5,"Underweight",IF(H720&lt;=24.9,"Healthy weight",IF(H720&lt;=29.9,"Over weight", "Obesity")))</f>
        <v>Obesity</v>
      </c>
      <c r="J720" s="2">
        <v>35</v>
      </c>
      <c r="K720" s="2">
        <v>0</v>
      </c>
      <c r="L720" s="2">
        <v>0</v>
      </c>
      <c r="M720" s="2">
        <v>0</v>
      </c>
      <c r="N720">
        <v>1</v>
      </c>
      <c r="O720">
        <v>0</v>
      </c>
      <c r="P720" s="2">
        <v>4561.68</v>
      </c>
      <c r="R720" s="6">
        <v>691</v>
      </c>
      <c r="S720" s="6">
        <v>10451.704030052919</v>
      </c>
      <c r="T720" s="6">
        <v>-4221.8140300529185</v>
      </c>
      <c r="AE720">
        <f>IF($I720=AE$1,1,0)</f>
        <v>0</v>
      </c>
      <c r="AF720">
        <f>IF($I720=AF$1,1,0)</f>
        <v>1</v>
      </c>
      <c r="AG720">
        <f>IF($I720=AG$1,1,0)</f>
        <v>0</v>
      </c>
      <c r="AH720">
        <f>IF($I720=AH$1,1,0)</f>
        <v>0</v>
      </c>
      <c r="AI720">
        <f>IF($C720=AI$1,1,0)</f>
        <v>0</v>
      </c>
      <c r="AJ720">
        <f>IF($C720=AJ$1,1,0)</f>
        <v>1</v>
      </c>
      <c r="AK720">
        <f>IF($C720=AK$1,1,0)</f>
        <v>0</v>
      </c>
      <c r="AL720">
        <f>IF($C720=AL$1,1,0)</f>
        <v>0</v>
      </c>
    </row>
    <row r="721" spans="1:38" x14ac:dyDescent="0.2">
      <c r="A721" s="1" t="s">
        <v>977</v>
      </c>
      <c r="B721" s="2">
        <v>2020</v>
      </c>
      <c r="C721" s="2" t="s">
        <v>19</v>
      </c>
      <c r="D721" s="2">
        <v>178</v>
      </c>
      <c r="E721" s="2">
        <v>194</v>
      </c>
      <c r="F721">
        <f>D721*0.01</f>
        <v>1.78</v>
      </c>
      <c r="G721" s="15">
        <f>E721*0.453592</f>
        <v>87.996848</v>
      </c>
      <c r="H721" s="16">
        <f t="shared" si="11"/>
        <v>27.8</v>
      </c>
      <c r="I721" t="str">
        <f>IF(H721&lt;=18.5,"Underweight",IF(H721&lt;=24.9,"Healthy weight",IF(H721&lt;=29.9,"Over weight", "Obesity")))</f>
        <v>Over weight</v>
      </c>
      <c r="J721" s="2">
        <v>38</v>
      </c>
      <c r="K721" s="2">
        <v>1</v>
      </c>
      <c r="L721" s="2">
        <v>1</v>
      </c>
      <c r="M721" s="2">
        <v>1</v>
      </c>
      <c r="N721">
        <v>1</v>
      </c>
      <c r="O721">
        <v>0</v>
      </c>
      <c r="P721" s="2">
        <v>9711.93</v>
      </c>
      <c r="R721" s="6">
        <v>692</v>
      </c>
      <c r="S721" s="6">
        <v>18351.244793791237</v>
      </c>
      <c r="T721" s="6">
        <v>-10986.454793791236</v>
      </c>
      <c r="AE721">
        <f>IF($I721=AE$1,1,0)</f>
        <v>1</v>
      </c>
      <c r="AF721">
        <f>IF($I721=AF$1,1,0)</f>
        <v>0</v>
      </c>
      <c r="AG721">
        <f>IF($I721=AG$1,1,0)</f>
        <v>0</v>
      </c>
      <c r="AH721">
        <f>IF($I721=AH$1,1,0)</f>
        <v>0</v>
      </c>
      <c r="AI721">
        <f>IF($C721=AI$1,1,0)</f>
        <v>0</v>
      </c>
      <c r="AJ721">
        <f>IF($C721=AJ$1,1,0)</f>
        <v>1</v>
      </c>
      <c r="AK721">
        <f>IF($C721=AK$1,1,0)</f>
        <v>0</v>
      </c>
      <c r="AL721">
        <f>IF($C721=AL$1,1,0)</f>
        <v>0</v>
      </c>
    </row>
    <row r="722" spans="1:38" x14ac:dyDescent="0.2">
      <c r="A722" s="1" t="s">
        <v>775</v>
      </c>
      <c r="B722" s="2">
        <v>2020</v>
      </c>
      <c r="C722" s="2" t="s">
        <v>11</v>
      </c>
      <c r="D722" s="2">
        <v>157.69999999999999</v>
      </c>
      <c r="E722" s="2">
        <v>189</v>
      </c>
      <c r="F722">
        <f>D722*0.01</f>
        <v>1.577</v>
      </c>
      <c r="G722" s="15">
        <f>E722*0.453592</f>
        <v>85.728887999999998</v>
      </c>
      <c r="H722" s="16">
        <f t="shared" si="11"/>
        <v>34.5</v>
      </c>
      <c r="I722" t="str">
        <f>IF(H722&lt;=18.5,"Underweight",IF(H722&lt;=24.9,"Healthy weight",IF(H722&lt;=29.9,"Over weight", "Obesity")))</f>
        <v>Obesity</v>
      </c>
      <c r="J722" s="2">
        <v>41</v>
      </c>
      <c r="K722" s="2">
        <v>1</v>
      </c>
      <c r="L722" s="2">
        <v>1</v>
      </c>
      <c r="M722" s="2">
        <v>0</v>
      </c>
      <c r="N722">
        <v>1</v>
      </c>
      <c r="O722">
        <v>0</v>
      </c>
      <c r="P722" s="2">
        <v>6518.08</v>
      </c>
      <c r="R722" s="6">
        <v>693</v>
      </c>
      <c r="S722" s="6">
        <v>10576.988470059323</v>
      </c>
      <c r="T722" s="6">
        <v>-3496.2984700593233</v>
      </c>
      <c r="AE722">
        <f>IF($I722=AE$1,1,0)</f>
        <v>0</v>
      </c>
      <c r="AF722">
        <f>IF($I722=AF$1,1,0)</f>
        <v>1</v>
      </c>
      <c r="AG722">
        <f>IF($I722=AG$1,1,0)</f>
        <v>0</v>
      </c>
      <c r="AH722">
        <f>IF($I722=AH$1,1,0)</f>
        <v>0</v>
      </c>
      <c r="AI722">
        <f>IF($C722=AI$1,1,0)</f>
        <v>0</v>
      </c>
      <c r="AJ722">
        <f>IF($C722=AJ$1,1,0)</f>
        <v>0</v>
      </c>
      <c r="AK722">
        <f>IF($C722=AK$1,1,0)</f>
        <v>1</v>
      </c>
      <c r="AL722">
        <f>IF($C722=AL$1,1,0)</f>
        <v>0</v>
      </c>
    </row>
    <row r="723" spans="1:38" x14ac:dyDescent="0.2">
      <c r="A723" s="1" t="s">
        <v>810</v>
      </c>
      <c r="B723" s="2">
        <v>2020</v>
      </c>
      <c r="C723" s="2" t="s">
        <v>11</v>
      </c>
      <c r="D723" s="2">
        <v>160.1</v>
      </c>
      <c r="E723" s="2">
        <v>195</v>
      </c>
      <c r="F723">
        <f>D723*0.01</f>
        <v>1.601</v>
      </c>
      <c r="G723" s="15">
        <f>E723*0.453592</f>
        <v>88.45044</v>
      </c>
      <c r="H723" s="16">
        <f t="shared" si="11"/>
        <v>34.5</v>
      </c>
      <c r="I723" t="str">
        <f>IF(H723&lt;=18.5,"Underweight",IF(H723&lt;=24.9,"Healthy weight",IF(H723&lt;=29.9,"Over weight", "Obesity")))</f>
        <v>Obesity</v>
      </c>
      <c r="J723" s="2">
        <v>38</v>
      </c>
      <c r="K723" s="2">
        <v>1</v>
      </c>
      <c r="L723" s="2">
        <v>5</v>
      </c>
      <c r="M723" s="2">
        <v>0</v>
      </c>
      <c r="N723">
        <v>1</v>
      </c>
      <c r="O723">
        <v>0</v>
      </c>
      <c r="P723" s="2">
        <v>7324.79</v>
      </c>
      <c r="R723" s="6">
        <v>694</v>
      </c>
      <c r="S723" s="6">
        <v>8317.2626461767868</v>
      </c>
      <c r="T723" s="6">
        <v>-844.7626461767868</v>
      </c>
      <c r="AE723">
        <f>IF($I723=AE$1,1,0)</f>
        <v>0</v>
      </c>
      <c r="AF723">
        <f>IF($I723=AF$1,1,0)</f>
        <v>1</v>
      </c>
      <c r="AG723">
        <f>IF($I723=AG$1,1,0)</f>
        <v>0</v>
      </c>
      <c r="AH723">
        <f>IF($I723=AH$1,1,0)</f>
        <v>0</v>
      </c>
      <c r="AI723">
        <f>IF($C723=AI$1,1,0)</f>
        <v>0</v>
      </c>
      <c r="AJ723">
        <f>IF($C723=AJ$1,1,0)</f>
        <v>0</v>
      </c>
      <c r="AK723">
        <f>IF($C723=AK$1,1,0)</f>
        <v>1</v>
      </c>
      <c r="AL723">
        <f>IF($C723=AL$1,1,0)</f>
        <v>0</v>
      </c>
    </row>
    <row r="724" spans="1:38" x14ac:dyDescent="0.2">
      <c r="A724" s="1" t="s">
        <v>630</v>
      </c>
      <c r="B724" s="2">
        <v>2020</v>
      </c>
      <c r="C724" s="2" t="s">
        <v>21</v>
      </c>
      <c r="D724" s="2">
        <v>160.6</v>
      </c>
      <c r="E724" s="2">
        <v>158</v>
      </c>
      <c r="F724">
        <f>D724*0.01</f>
        <v>1.6059999999999999</v>
      </c>
      <c r="G724" s="15">
        <f>E724*0.453592</f>
        <v>71.667535999999998</v>
      </c>
      <c r="H724" s="16">
        <f t="shared" si="11"/>
        <v>27.8</v>
      </c>
      <c r="I724" t="str">
        <f>IF(H724&lt;=18.5,"Underweight",IF(H724&lt;=24.9,"Healthy weight",IF(H724&lt;=29.9,"Over weight", "Obesity")))</f>
        <v>Over weight</v>
      </c>
      <c r="J724" s="2">
        <v>39</v>
      </c>
      <c r="K724" s="2">
        <v>1</v>
      </c>
      <c r="L724" s="2">
        <v>2</v>
      </c>
      <c r="M724" s="2">
        <v>0</v>
      </c>
      <c r="N724">
        <v>1</v>
      </c>
      <c r="O724">
        <v>0</v>
      </c>
      <c r="P724" s="2">
        <v>5052.5200000000004</v>
      </c>
      <c r="R724" s="6">
        <v>695</v>
      </c>
      <c r="S724" s="6">
        <v>2905.2062481598441</v>
      </c>
      <c r="T724" s="6">
        <v>-2068.2162481598443</v>
      </c>
      <c r="AE724">
        <f>IF($I724=AE$1,1,0)</f>
        <v>1</v>
      </c>
      <c r="AF724">
        <f>IF($I724=AF$1,1,0)</f>
        <v>0</v>
      </c>
      <c r="AG724">
        <f>IF($I724=AG$1,1,0)</f>
        <v>0</v>
      </c>
      <c r="AH724">
        <f>IF($I724=AH$1,1,0)</f>
        <v>0</v>
      </c>
      <c r="AI724">
        <f>IF($C724=AI$1,1,0)</f>
        <v>0</v>
      </c>
      <c r="AJ724">
        <f>IF($C724=AJ$1,1,0)</f>
        <v>0</v>
      </c>
      <c r="AK724">
        <f>IF($C724=AK$1,1,0)</f>
        <v>0</v>
      </c>
      <c r="AL724">
        <f>IF($C724=AL$1,1,0)</f>
        <v>1</v>
      </c>
    </row>
    <row r="725" spans="1:38" x14ac:dyDescent="0.2">
      <c r="A725" s="1" t="s">
        <v>1100</v>
      </c>
      <c r="B725" s="2">
        <v>2020</v>
      </c>
      <c r="C725" s="2" t="s">
        <v>26</v>
      </c>
      <c r="D725" s="2">
        <v>162.6</v>
      </c>
      <c r="E725" s="2">
        <v>162</v>
      </c>
      <c r="F725">
        <f>D725*0.01</f>
        <v>1.6259999999999999</v>
      </c>
      <c r="G725" s="15">
        <f>E725*0.453592</f>
        <v>73.481904</v>
      </c>
      <c r="H725" s="16">
        <f t="shared" si="11"/>
        <v>27.8</v>
      </c>
      <c r="I725" t="str">
        <f>IF(H725&lt;=18.5,"Underweight",IF(H725&lt;=24.9,"Healthy weight",IF(H725&lt;=29.9,"Over weight", "Obesity")))</f>
        <v>Over weight</v>
      </c>
      <c r="J725" s="2">
        <v>28</v>
      </c>
      <c r="K725" s="2">
        <v>0</v>
      </c>
      <c r="L725" s="2">
        <v>1</v>
      </c>
      <c r="M725" s="2">
        <v>0</v>
      </c>
      <c r="N725">
        <v>1</v>
      </c>
      <c r="O725">
        <v>1</v>
      </c>
      <c r="P725" s="2">
        <v>2887.65</v>
      </c>
      <c r="R725" s="6">
        <v>696</v>
      </c>
      <c r="S725" s="6">
        <v>14009.972472644749</v>
      </c>
      <c r="T725" s="6">
        <v>-4435.3224726447497</v>
      </c>
      <c r="AE725">
        <f>IF($I725=AE$1,1,0)</f>
        <v>1</v>
      </c>
      <c r="AF725">
        <f>IF($I725=AF$1,1,0)</f>
        <v>0</v>
      </c>
      <c r="AG725">
        <f>IF($I725=AG$1,1,0)</f>
        <v>0</v>
      </c>
      <c r="AH725">
        <f>IF($I725=AH$1,1,0)</f>
        <v>0</v>
      </c>
      <c r="AI725">
        <f>IF($C725=AI$1,1,0)</f>
        <v>1</v>
      </c>
      <c r="AJ725">
        <f>IF($C725=AJ$1,1,0)</f>
        <v>0</v>
      </c>
      <c r="AK725">
        <f>IF($C725=AK$1,1,0)</f>
        <v>0</v>
      </c>
      <c r="AL725">
        <f>IF($C725=AL$1,1,0)</f>
        <v>0</v>
      </c>
    </row>
    <row r="726" spans="1:38" x14ac:dyDescent="0.2">
      <c r="A726" s="1" t="s">
        <v>1021</v>
      </c>
      <c r="B726" s="2">
        <v>2020</v>
      </c>
      <c r="C726" s="2" t="s">
        <v>19</v>
      </c>
      <c r="D726" s="2">
        <v>173.6</v>
      </c>
      <c r="E726" s="2">
        <v>229</v>
      </c>
      <c r="F726">
        <f>D726*0.01</f>
        <v>1.736</v>
      </c>
      <c r="G726" s="15">
        <f>E726*0.453592</f>
        <v>103.872568</v>
      </c>
      <c r="H726" s="16">
        <f t="shared" si="11"/>
        <v>34.5</v>
      </c>
      <c r="I726" t="str">
        <f>IF(H726&lt;=18.5,"Underweight",IF(H726&lt;=24.9,"Healthy weight",IF(H726&lt;=29.9,"Over weight", "Obesity")))</f>
        <v>Obesity</v>
      </c>
      <c r="J726" s="2">
        <v>41</v>
      </c>
      <c r="K726" s="2">
        <v>0</v>
      </c>
      <c r="L726" s="2">
        <v>1</v>
      </c>
      <c r="M726" s="2">
        <v>1</v>
      </c>
      <c r="N726">
        <v>1</v>
      </c>
      <c r="O726">
        <v>0</v>
      </c>
      <c r="P726" s="2">
        <v>16647.12</v>
      </c>
      <c r="R726" s="6">
        <v>697</v>
      </c>
      <c r="S726" s="6">
        <v>4350.7469717604617</v>
      </c>
      <c r="T726" s="6">
        <v>-1782.4269717604616</v>
      </c>
      <c r="AE726">
        <f>IF($I726=AE$1,1,0)</f>
        <v>0</v>
      </c>
      <c r="AF726">
        <f>IF($I726=AF$1,1,0)</f>
        <v>1</v>
      </c>
      <c r="AG726">
        <f>IF($I726=AG$1,1,0)</f>
        <v>0</v>
      </c>
      <c r="AH726">
        <f>IF($I726=AH$1,1,0)</f>
        <v>0</v>
      </c>
      <c r="AI726">
        <f>IF($C726=AI$1,1,0)</f>
        <v>0</v>
      </c>
      <c r="AJ726">
        <f>IF($C726=AJ$1,1,0)</f>
        <v>1</v>
      </c>
      <c r="AK726">
        <f>IF($C726=AK$1,1,0)</f>
        <v>0</v>
      </c>
      <c r="AL726">
        <f>IF($C726=AL$1,1,0)</f>
        <v>0</v>
      </c>
    </row>
    <row r="727" spans="1:38" x14ac:dyDescent="0.2">
      <c r="A727" s="1" t="s">
        <v>1207</v>
      </c>
      <c r="B727" s="2">
        <v>2020</v>
      </c>
      <c r="C727" s="2" t="s">
        <v>19</v>
      </c>
      <c r="D727" s="2">
        <v>162.6</v>
      </c>
      <c r="E727" s="2">
        <v>162</v>
      </c>
      <c r="F727">
        <f>D727*0.01</f>
        <v>1.6259999999999999</v>
      </c>
      <c r="G727" s="15">
        <f>E727*0.453592</f>
        <v>73.481904</v>
      </c>
      <c r="H727" s="16">
        <f t="shared" si="11"/>
        <v>27.8</v>
      </c>
      <c r="I727" t="str">
        <f>IF(H727&lt;=18.5,"Underweight",IF(H727&lt;=24.9,"Healthy weight",IF(H727&lt;=29.9,"Over weight", "Obesity")))</f>
        <v>Over weight</v>
      </c>
      <c r="J727" s="2">
        <v>26</v>
      </c>
      <c r="K727" s="2">
        <v>1</v>
      </c>
      <c r="L727" s="2">
        <v>1</v>
      </c>
      <c r="M727" s="2">
        <v>0</v>
      </c>
      <c r="N727">
        <v>1</v>
      </c>
      <c r="O727">
        <v>0</v>
      </c>
      <c r="P727" s="2">
        <v>1710.37</v>
      </c>
      <c r="R727" s="6">
        <v>698</v>
      </c>
      <c r="S727" s="6">
        <v>8822.6438563735337</v>
      </c>
      <c r="T727" s="6">
        <v>-2129.7438563735341</v>
      </c>
      <c r="AE727">
        <f>IF($I727=AE$1,1,0)</f>
        <v>1</v>
      </c>
      <c r="AF727">
        <f>IF($I727=AF$1,1,0)</f>
        <v>0</v>
      </c>
      <c r="AG727">
        <f>IF($I727=AG$1,1,0)</f>
        <v>0</v>
      </c>
      <c r="AH727">
        <f>IF($I727=AH$1,1,0)</f>
        <v>0</v>
      </c>
      <c r="AI727">
        <f>IF($C727=AI$1,1,0)</f>
        <v>0</v>
      </c>
      <c r="AJ727">
        <f>IF($C727=AJ$1,1,0)</f>
        <v>1</v>
      </c>
      <c r="AK727">
        <f>IF($C727=AK$1,1,0)</f>
        <v>0</v>
      </c>
      <c r="AL727">
        <f>IF($C727=AL$1,1,0)</f>
        <v>0</v>
      </c>
    </row>
    <row r="728" spans="1:38" x14ac:dyDescent="0.2">
      <c r="A728" s="1" t="s">
        <v>573</v>
      </c>
      <c r="B728" s="2">
        <v>2020</v>
      </c>
      <c r="C728" s="2" t="s">
        <v>11</v>
      </c>
      <c r="D728" s="2">
        <v>158.19999999999999</v>
      </c>
      <c r="E728" s="2">
        <v>191</v>
      </c>
      <c r="F728">
        <f>D728*0.01</f>
        <v>1.5819999999999999</v>
      </c>
      <c r="G728" s="15">
        <f>E728*0.453592</f>
        <v>86.636071999999999</v>
      </c>
      <c r="H728" s="16">
        <f t="shared" si="11"/>
        <v>34.6</v>
      </c>
      <c r="I728" t="str">
        <f>IF(H728&lt;=18.5,"Underweight",IF(H728&lt;=24.9,"Healthy weight",IF(H728&lt;=29.9,"Over weight", "Obesity")))</f>
        <v>Obesity</v>
      </c>
      <c r="J728" s="2">
        <v>45</v>
      </c>
      <c r="K728" s="2">
        <v>1</v>
      </c>
      <c r="L728" s="2">
        <v>2</v>
      </c>
      <c r="M728" s="2">
        <v>0</v>
      </c>
      <c r="N728">
        <v>1</v>
      </c>
      <c r="O728">
        <v>0</v>
      </c>
      <c r="P728" s="2">
        <v>7293.94</v>
      </c>
      <c r="R728" s="6">
        <v>699</v>
      </c>
      <c r="S728" s="6">
        <v>20726.685918423591</v>
      </c>
      <c r="T728" s="6">
        <v>-4399.5559184235917</v>
      </c>
      <c r="AE728">
        <f>IF($I728=AE$1,1,0)</f>
        <v>0</v>
      </c>
      <c r="AF728">
        <f>IF($I728=AF$1,1,0)</f>
        <v>1</v>
      </c>
      <c r="AG728">
        <f>IF($I728=AG$1,1,0)</f>
        <v>0</v>
      </c>
      <c r="AH728">
        <f>IF($I728=AH$1,1,0)</f>
        <v>0</v>
      </c>
      <c r="AI728">
        <f>IF($C728=AI$1,1,0)</f>
        <v>0</v>
      </c>
      <c r="AJ728">
        <f>IF($C728=AJ$1,1,0)</f>
        <v>0</v>
      </c>
      <c r="AK728">
        <f>IF($C728=AK$1,1,0)</f>
        <v>1</v>
      </c>
      <c r="AL728">
        <f>IF($C728=AL$1,1,0)</f>
        <v>0</v>
      </c>
    </row>
    <row r="729" spans="1:38" x14ac:dyDescent="0.2">
      <c r="A729" s="1" t="s">
        <v>803</v>
      </c>
      <c r="B729" s="2">
        <v>2020</v>
      </c>
      <c r="C729" s="2" t="s">
        <v>11</v>
      </c>
      <c r="D729" s="2">
        <v>159</v>
      </c>
      <c r="E729" s="2">
        <v>193</v>
      </c>
      <c r="F729">
        <f>D729*0.01</f>
        <v>1.59</v>
      </c>
      <c r="G729" s="15">
        <f>E729*0.453592</f>
        <v>87.543256</v>
      </c>
      <c r="H729" s="16">
        <f t="shared" si="11"/>
        <v>34.6</v>
      </c>
      <c r="I729" t="str">
        <f>IF(H729&lt;=18.5,"Underweight",IF(H729&lt;=24.9,"Healthy weight",IF(H729&lt;=29.9,"Over weight", "Obesity")))</f>
        <v>Obesity</v>
      </c>
      <c r="J729" s="2">
        <v>35</v>
      </c>
      <c r="K729" s="2">
        <v>1</v>
      </c>
      <c r="L729" s="2">
        <v>1</v>
      </c>
      <c r="M729" s="2">
        <v>0</v>
      </c>
      <c r="N729">
        <v>1</v>
      </c>
      <c r="O729">
        <v>0</v>
      </c>
      <c r="P729" s="2">
        <v>14083.3</v>
      </c>
      <c r="R729" s="6">
        <v>700</v>
      </c>
      <c r="S729" s="6">
        <v>11766.569398979831</v>
      </c>
      <c r="T729" s="6">
        <v>-3387.7693989798317</v>
      </c>
      <c r="AE729">
        <f>IF($I729=AE$1,1,0)</f>
        <v>0</v>
      </c>
      <c r="AF729">
        <f>IF($I729=AF$1,1,0)</f>
        <v>1</v>
      </c>
      <c r="AG729">
        <f>IF($I729=AG$1,1,0)</f>
        <v>0</v>
      </c>
      <c r="AH729">
        <f>IF($I729=AH$1,1,0)</f>
        <v>0</v>
      </c>
      <c r="AI729">
        <f>IF($C729=AI$1,1,0)</f>
        <v>0</v>
      </c>
      <c r="AJ729">
        <f>IF($C729=AJ$1,1,0)</f>
        <v>0</v>
      </c>
      <c r="AK729">
        <f>IF($C729=AK$1,1,0)</f>
        <v>1</v>
      </c>
      <c r="AL729">
        <f>IF($C729=AL$1,1,0)</f>
        <v>0</v>
      </c>
    </row>
    <row r="730" spans="1:38" x14ac:dyDescent="0.2">
      <c r="A730" s="1" t="s">
        <v>979</v>
      </c>
      <c r="B730" s="2">
        <v>2020</v>
      </c>
      <c r="C730" s="2" t="s">
        <v>11</v>
      </c>
      <c r="D730" s="2">
        <v>169</v>
      </c>
      <c r="E730" s="2">
        <v>218</v>
      </c>
      <c r="F730">
        <f>D730*0.01</f>
        <v>1.69</v>
      </c>
      <c r="G730" s="15">
        <f>E730*0.453592</f>
        <v>98.883055999999996</v>
      </c>
      <c r="H730" s="16">
        <f t="shared" si="11"/>
        <v>34.6</v>
      </c>
      <c r="I730" t="str">
        <f>IF(H730&lt;=18.5,"Underweight",IF(H730&lt;=24.9,"Healthy weight",IF(H730&lt;=29.9,"Over weight", "Obesity")))</f>
        <v>Obesity</v>
      </c>
      <c r="J730" s="2">
        <v>51</v>
      </c>
      <c r="K730" s="2">
        <v>1</v>
      </c>
      <c r="L730" s="2">
        <v>0</v>
      </c>
      <c r="M730" s="2">
        <v>0</v>
      </c>
      <c r="N730">
        <v>1</v>
      </c>
      <c r="O730">
        <v>0</v>
      </c>
      <c r="P730" s="2">
        <v>12244.86</v>
      </c>
      <c r="R730" s="6">
        <v>701</v>
      </c>
      <c r="S730" s="6">
        <v>5134.4068028584243</v>
      </c>
      <c r="T730" s="6">
        <v>504.59319714157573</v>
      </c>
      <c r="AE730">
        <f>IF($I730=AE$1,1,0)</f>
        <v>0</v>
      </c>
      <c r="AF730">
        <f>IF($I730=AF$1,1,0)</f>
        <v>1</v>
      </c>
      <c r="AG730">
        <f>IF($I730=AG$1,1,0)</f>
        <v>0</v>
      </c>
      <c r="AH730">
        <f>IF($I730=AH$1,1,0)</f>
        <v>0</v>
      </c>
      <c r="AI730">
        <f>IF($C730=AI$1,1,0)</f>
        <v>0</v>
      </c>
      <c r="AJ730">
        <f>IF($C730=AJ$1,1,0)</f>
        <v>0</v>
      </c>
      <c r="AK730">
        <f>IF($C730=AK$1,1,0)</f>
        <v>1</v>
      </c>
      <c r="AL730">
        <f>IF($C730=AL$1,1,0)</f>
        <v>0</v>
      </c>
    </row>
    <row r="731" spans="1:38" x14ac:dyDescent="0.2">
      <c r="A731" s="1" t="s">
        <v>1225</v>
      </c>
      <c r="B731" s="2">
        <v>2020</v>
      </c>
      <c r="C731" s="2" t="s">
        <v>11</v>
      </c>
      <c r="D731" s="2">
        <v>162.69999999999999</v>
      </c>
      <c r="E731" s="2">
        <v>202</v>
      </c>
      <c r="F731">
        <f>D731*0.01</f>
        <v>1.627</v>
      </c>
      <c r="G731" s="15">
        <f>E731*0.453592</f>
        <v>91.625584000000003</v>
      </c>
      <c r="H731" s="16">
        <f t="shared" si="11"/>
        <v>34.6</v>
      </c>
      <c r="I731" t="str">
        <f>IF(H731&lt;=18.5,"Underweight",IF(H731&lt;=24.9,"Healthy weight",IF(H731&lt;=29.9,"Over weight", "Obesity")))</f>
        <v>Obesity</v>
      </c>
      <c r="J731" s="2">
        <v>40</v>
      </c>
      <c r="K731" s="2">
        <v>1</v>
      </c>
      <c r="L731" s="2">
        <v>2</v>
      </c>
      <c r="M731" s="2">
        <v>1</v>
      </c>
      <c r="N731">
        <v>1</v>
      </c>
      <c r="O731">
        <v>0</v>
      </c>
      <c r="P731" s="2">
        <v>20506.96</v>
      </c>
      <c r="R731" s="6">
        <v>702</v>
      </c>
      <c r="S731" s="6">
        <v>4031.6839693031561</v>
      </c>
      <c r="T731" s="6">
        <v>-3096.7239693031561</v>
      </c>
      <c r="AE731">
        <f>IF($I731=AE$1,1,0)</f>
        <v>0</v>
      </c>
      <c r="AF731">
        <f>IF($I731=AF$1,1,0)</f>
        <v>1</v>
      </c>
      <c r="AG731">
        <f>IF($I731=AG$1,1,0)</f>
        <v>0</v>
      </c>
      <c r="AH731">
        <f>IF($I731=AH$1,1,0)</f>
        <v>0</v>
      </c>
      <c r="AI731">
        <f>IF($C731=AI$1,1,0)</f>
        <v>0</v>
      </c>
      <c r="AJ731">
        <f>IF($C731=AJ$1,1,0)</f>
        <v>0</v>
      </c>
      <c r="AK731">
        <f>IF($C731=AK$1,1,0)</f>
        <v>1</v>
      </c>
      <c r="AL731">
        <f>IF($C731=AL$1,1,0)</f>
        <v>0</v>
      </c>
    </row>
    <row r="732" spans="1:38" x14ac:dyDescent="0.2">
      <c r="A732" s="1" t="s">
        <v>972</v>
      </c>
      <c r="B732" s="2">
        <v>2020</v>
      </c>
      <c r="C732" s="2" t="s">
        <v>11</v>
      </c>
      <c r="D732" s="2">
        <v>172.8</v>
      </c>
      <c r="E732" s="2">
        <v>152</v>
      </c>
      <c r="F732">
        <f>D732*0.01</f>
        <v>1.7280000000000002</v>
      </c>
      <c r="G732" s="15">
        <f>E732*0.453592</f>
        <v>68.945983999999996</v>
      </c>
      <c r="H732" s="16">
        <f t="shared" si="11"/>
        <v>23.1</v>
      </c>
      <c r="I732" t="str">
        <f>IF(H732&lt;=18.5,"Underweight",IF(H732&lt;=24.9,"Healthy weight",IF(H732&lt;=29.9,"Over weight", "Obesity")))</f>
        <v>Healthy weight</v>
      </c>
      <c r="J732" s="2">
        <v>41</v>
      </c>
      <c r="K732" s="2">
        <v>1</v>
      </c>
      <c r="L732" s="2">
        <v>1</v>
      </c>
      <c r="M732" s="2">
        <v>0</v>
      </c>
      <c r="N732">
        <v>0</v>
      </c>
      <c r="O732">
        <v>0</v>
      </c>
      <c r="P732" s="2">
        <v>2402.63</v>
      </c>
      <c r="R732" s="6">
        <v>703</v>
      </c>
      <c r="S732" s="6">
        <v>6756.7133655767757</v>
      </c>
      <c r="T732" s="6">
        <v>18404.256634423225</v>
      </c>
      <c r="AE732">
        <f>IF($I732=AE$1,1,0)</f>
        <v>0</v>
      </c>
      <c r="AF732">
        <f>IF($I732=AF$1,1,0)</f>
        <v>0</v>
      </c>
      <c r="AG732">
        <f>IF($I732=AG$1,1,0)</f>
        <v>1</v>
      </c>
      <c r="AH732">
        <f>IF($I732=AH$1,1,0)</f>
        <v>0</v>
      </c>
      <c r="AI732">
        <f>IF($C732=AI$1,1,0)</f>
        <v>0</v>
      </c>
      <c r="AJ732">
        <f>IF($C732=AJ$1,1,0)</f>
        <v>0</v>
      </c>
      <c r="AK732">
        <f>IF($C732=AK$1,1,0)</f>
        <v>1</v>
      </c>
      <c r="AL732">
        <f>IF($C732=AL$1,1,0)</f>
        <v>0</v>
      </c>
    </row>
    <row r="733" spans="1:38" x14ac:dyDescent="0.2">
      <c r="A733" s="1" t="s">
        <v>94</v>
      </c>
      <c r="B733" s="2">
        <v>2020</v>
      </c>
      <c r="C733" s="2" t="s">
        <v>19</v>
      </c>
      <c r="D733" s="2">
        <v>182.1</v>
      </c>
      <c r="E733" s="2">
        <v>254</v>
      </c>
      <c r="F733">
        <f>D733*0.01</f>
        <v>1.821</v>
      </c>
      <c r="G733" s="15">
        <f>E733*0.453592</f>
        <v>115.212368</v>
      </c>
      <c r="H733" s="16">
        <f t="shared" si="11"/>
        <v>34.700000000000003</v>
      </c>
      <c r="I733" t="str">
        <f>IF(H733&lt;=18.5,"Underweight",IF(H733&lt;=24.9,"Healthy weight",IF(H733&lt;=29.9,"Over weight", "Obesity")))</f>
        <v>Obesity</v>
      </c>
      <c r="J733" s="2">
        <v>54</v>
      </c>
      <c r="K733" s="2">
        <v>1</v>
      </c>
      <c r="L733" s="2">
        <v>0</v>
      </c>
      <c r="M733" s="2">
        <v>0</v>
      </c>
      <c r="N733">
        <v>1</v>
      </c>
      <c r="O733">
        <v>0</v>
      </c>
      <c r="P733" s="2">
        <v>10601.48</v>
      </c>
      <c r="R733" s="6">
        <v>704</v>
      </c>
      <c r="S733" s="6">
        <v>20058.74138807545</v>
      </c>
      <c r="T733" s="6">
        <v>17442.768611924552</v>
      </c>
      <c r="AE733">
        <f>IF($I733=AE$1,1,0)</f>
        <v>0</v>
      </c>
      <c r="AF733">
        <f>IF($I733=AF$1,1,0)</f>
        <v>1</v>
      </c>
      <c r="AG733">
        <f>IF($I733=AG$1,1,0)</f>
        <v>0</v>
      </c>
      <c r="AH733">
        <f>IF($I733=AH$1,1,0)</f>
        <v>0</v>
      </c>
      <c r="AI733">
        <f>IF($C733=AI$1,1,0)</f>
        <v>0</v>
      </c>
      <c r="AJ733">
        <f>IF($C733=AJ$1,1,0)</f>
        <v>1</v>
      </c>
      <c r="AK733">
        <f>IF($C733=AK$1,1,0)</f>
        <v>0</v>
      </c>
      <c r="AL733">
        <f>IF($C733=AL$1,1,0)</f>
        <v>0</v>
      </c>
    </row>
    <row r="734" spans="1:38" x14ac:dyDescent="0.2">
      <c r="A734" s="1" t="s">
        <v>48</v>
      </c>
      <c r="B734" s="2">
        <v>2020</v>
      </c>
      <c r="C734" s="2" t="s">
        <v>19</v>
      </c>
      <c r="D734" s="2">
        <v>170.9</v>
      </c>
      <c r="E734" s="2">
        <v>179</v>
      </c>
      <c r="F734">
        <f>D734*0.01</f>
        <v>1.7090000000000001</v>
      </c>
      <c r="G734" s="15">
        <f>E734*0.453592</f>
        <v>81.192967999999993</v>
      </c>
      <c r="H734" s="16">
        <f t="shared" si="11"/>
        <v>27.8</v>
      </c>
      <c r="I734" t="str">
        <f>IF(H734&lt;=18.5,"Underweight",IF(H734&lt;=24.9,"Healthy weight",IF(H734&lt;=29.9,"Over weight", "Obesity")))</f>
        <v>Over weight</v>
      </c>
      <c r="J734" s="2">
        <v>37</v>
      </c>
      <c r="K734" s="2">
        <v>0</v>
      </c>
      <c r="L734" s="2">
        <v>2</v>
      </c>
      <c r="M734" s="2">
        <v>0</v>
      </c>
      <c r="N734">
        <v>1</v>
      </c>
      <c r="O734">
        <v>0</v>
      </c>
      <c r="P734" s="2">
        <v>3580.59</v>
      </c>
      <c r="R734" s="6">
        <v>705</v>
      </c>
      <c r="S734" s="6">
        <v>5973.0535344788132</v>
      </c>
      <c r="T734" s="6">
        <v>2267.1264655211871</v>
      </c>
      <c r="AE734">
        <f>IF($I734=AE$1,1,0)</f>
        <v>1</v>
      </c>
      <c r="AF734">
        <f>IF($I734=AF$1,1,0)</f>
        <v>0</v>
      </c>
      <c r="AG734">
        <f>IF($I734=AG$1,1,0)</f>
        <v>0</v>
      </c>
      <c r="AH734">
        <f>IF($I734=AH$1,1,0)</f>
        <v>0</v>
      </c>
      <c r="AI734">
        <f>IF($C734=AI$1,1,0)</f>
        <v>0</v>
      </c>
      <c r="AJ734">
        <f>IF($C734=AJ$1,1,0)</f>
        <v>1</v>
      </c>
      <c r="AK734">
        <f>IF($C734=AK$1,1,0)</f>
        <v>0</v>
      </c>
      <c r="AL734">
        <f>IF($C734=AL$1,1,0)</f>
        <v>0</v>
      </c>
    </row>
    <row r="735" spans="1:38" x14ac:dyDescent="0.2">
      <c r="A735" s="1" t="s">
        <v>156</v>
      </c>
      <c r="B735" s="2">
        <v>2020</v>
      </c>
      <c r="C735" s="2" t="s">
        <v>21</v>
      </c>
      <c r="D735" s="2">
        <v>156.69999999999999</v>
      </c>
      <c r="E735" s="2">
        <v>188</v>
      </c>
      <c r="F735">
        <f>D735*0.01</f>
        <v>1.5669999999999999</v>
      </c>
      <c r="G735" s="15">
        <f>E735*0.453592</f>
        <v>85.275295999999997</v>
      </c>
      <c r="H735" s="16">
        <f t="shared" si="11"/>
        <v>34.700000000000003</v>
      </c>
      <c r="I735" t="str">
        <f>IF(H735&lt;=18.5,"Underweight",IF(H735&lt;=24.9,"Healthy weight",IF(H735&lt;=29.9,"Over weight", "Obesity")))</f>
        <v>Obesity</v>
      </c>
      <c r="J735" s="2">
        <v>32</v>
      </c>
      <c r="K735" s="2">
        <v>0</v>
      </c>
      <c r="L735" s="2">
        <v>1</v>
      </c>
      <c r="M735" s="2">
        <v>0</v>
      </c>
      <c r="N735">
        <v>1</v>
      </c>
      <c r="O735">
        <v>0</v>
      </c>
      <c r="P735" s="2">
        <v>23838.11</v>
      </c>
      <c r="R735" s="6">
        <v>706</v>
      </c>
      <c r="S735" s="6">
        <v>5654.6972757719341</v>
      </c>
      <c r="T735" s="6">
        <v>-4023.2472757719343</v>
      </c>
      <c r="AE735">
        <f>IF($I735=AE$1,1,0)</f>
        <v>0</v>
      </c>
      <c r="AF735">
        <f>IF($I735=AF$1,1,0)</f>
        <v>1</v>
      </c>
      <c r="AG735">
        <f>IF($I735=AG$1,1,0)</f>
        <v>0</v>
      </c>
      <c r="AH735">
        <f>IF($I735=AH$1,1,0)</f>
        <v>0</v>
      </c>
      <c r="AI735">
        <f>IF($C735=AI$1,1,0)</f>
        <v>0</v>
      </c>
      <c r="AJ735">
        <f>IF($C735=AJ$1,1,0)</f>
        <v>0</v>
      </c>
      <c r="AK735">
        <f>IF($C735=AK$1,1,0)</f>
        <v>0</v>
      </c>
      <c r="AL735">
        <f>IF($C735=AL$1,1,0)</f>
        <v>1</v>
      </c>
    </row>
    <row r="736" spans="1:38" x14ac:dyDescent="0.2">
      <c r="A736" s="1" t="s">
        <v>488</v>
      </c>
      <c r="B736" s="2">
        <v>2020</v>
      </c>
      <c r="C736" s="2" t="s">
        <v>19</v>
      </c>
      <c r="D736" s="2">
        <v>146.9</v>
      </c>
      <c r="E736" s="2">
        <v>165</v>
      </c>
      <c r="F736">
        <f>D736*0.01</f>
        <v>1.4690000000000001</v>
      </c>
      <c r="G736" s="15">
        <f>E736*0.453592</f>
        <v>74.842680000000001</v>
      </c>
      <c r="H736" s="16">
        <f t="shared" si="11"/>
        <v>34.700000000000003</v>
      </c>
      <c r="I736" t="str">
        <f>IF(H736&lt;=18.5,"Underweight",IF(H736&lt;=24.9,"Healthy weight",IF(H736&lt;=29.9,"Over weight", "Obesity")))</f>
        <v>Obesity</v>
      </c>
      <c r="J736" s="2">
        <v>26</v>
      </c>
      <c r="K736" s="2">
        <v>0</v>
      </c>
      <c r="L736" s="2">
        <v>0</v>
      </c>
      <c r="M736" s="2">
        <v>0</v>
      </c>
      <c r="N736">
        <v>1</v>
      </c>
      <c r="O736">
        <v>0</v>
      </c>
      <c r="P736" s="2">
        <v>2162.4</v>
      </c>
      <c r="R736" s="6">
        <v>707</v>
      </c>
      <c r="S736" s="6">
        <v>2920.8222546270363</v>
      </c>
      <c r="T736" s="6">
        <v>11219.817745372962</v>
      </c>
      <c r="AE736">
        <f>IF($I736=AE$1,1,0)</f>
        <v>0</v>
      </c>
      <c r="AF736">
        <f>IF($I736=AF$1,1,0)</f>
        <v>1</v>
      </c>
      <c r="AG736">
        <f>IF($I736=AG$1,1,0)</f>
        <v>0</v>
      </c>
      <c r="AH736">
        <f>IF($I736=AH$1,1,0)</f>
        <v>0</v>
      </c>
      <c r="AI736">
        <f>IF($C736=AI$1,1,0)</f>
        <v>0</v>
      </c>
      <c r="AJ736">
        <f>IF($C736=AJ$1,1,0)</f>
        <v>1</v>
      </c>
      <c r="AK736">
        <f>IF($C736=AK$1,1,0)</f>
        <v>0</v>
      </c>
      <c r="AL736">
        <f>IF($C736=AL$1,1,0)</f>
        <v>0</v>
      </c>
    </row>
    <row r="737" spans="1:38" x14ac:dyDescent="0.2">
      <c r="A737" s="1" t="s">
        <v>754</v>
      </c>
      <c r="B737" s="2">
        <v>2020</v>
      </c>
      <c r="C737" s="2" t="s">
        <v>11</v>
      </c>
      <c r="D737" s="2">
        <v>170</v>
      </c>
      <c r="E737" s="2">
        <v>117</v>
      </c>
      <c r="F737">
        <f>D737*0.01</f>
        <v>1.7</v>
      </c>
      <c r="G737" s="15">
        <f>E737*0.453592</f>
        <v>53.070264000000002</v>
      </c>
      <c r="H737" s="16">
        <f t="shared" si="11"/>
        <v>18.399999999999999</v>
      </c>
      <c r="I737" t="str">
        <f>IF(H737&lt;=18.5,"Underweight",IF(H737&lt;=24.9,"Healthy weight",IF(H737&lt;=29.9,"Over weight", "Obesity")))</f>
        <v>Underweight</v>
      </c>
      <c r="J737" s="2">
        <v>48</v>
      </c>
      <c r="K737" s="2">
        <v>0</v>
      </c>
      <c r="L737" s="2">
        <v>1</v>
      </c>
      <c r="M737" s="2">
        <v>0</v>
      </c>
      <c r="N737">
        <v>0</v>
      </c>
      <c r="O737">
        <v>0</v>
      </c>
      <c r="P737" s="2">
        <v>5476.1</v>
      </c>
      <c r="R737" s="6">
        <v>708</v>
      </c>
      <c r="S737" s="6">
        <v>2137.8691672794998</v>
      </c>
      <c r="T737" s="6">
        <v>136.64083272050038</v>
      </c>
      <c r="AE737">
        <f>IF($I737=AE$1,1,0)</f>
        <v>0</v>
      </c>
      <c r="AF737">
        <f>IF($I737=AF$1,1,0)</f>
        <v>0</v>
      </c>
      <c r="AG737">
        <f>IF($I737=AG$1,1,0)</f>
        <v>0</v>
      </c>
      <c r="AH737">
        <f>IF($I737=AH$1,1,0)</f>
        <v>1</v>
      </c>
      <c r="AI737">
        <f>IF($C737=AI$1,1,0)</f>
        <v>0</v>
      </c>
      <c r="AJ737">
        <f>IF($C737=AJ$1,1,0)</f>
        <v>0</v>
      </c>
      <c r="AK737">
        <f>IF($C737=AK$1,1,0)</f>
        <v>1</v>
      </c>
      <c r="AL737">
        <f>IF($C737=AL$1,1,0)</f>
        <v>0</v>
      </c>
    </row>
    <row r="738" spans="1:38" x14ac:dyDescent="0.2">
      <c r="A738" s="1" t="s">
        <v>1319</v>
      </c>
      <c r="B738" s="2">
        <v>2020</v>
      </c>
      <c r="C738" s="2" t="s">
        <v>26</v>
      </c>
      <c r="D738" s="2">
        <v>170.9</v>
      </c>
      <c r="E738" s="2">
        <v>179</v>
      </c>
      <c r="F738">
        <f>D738*0.01</f>
        <v>1.7090000000000001</v>
      </c>
      <c r="G738" s="15">
        <f>E738*0.453592</f>
        <v>81.192967999999993</v>
      </c>
      <c r="H738" s="16">
        <f t="shared" si="11"/>
        <v>27.8</v>
      </c>
      <c r="I738" t="str">
        <f>IF(H738&lt;=18.5,"Underweight",IF(H738&lt;=24.9,"Healthy weight",IF(H738&lt;=29.9,"Over weight", "Obesity")))</f>
        <v>Over weight</v>
      </c>
      <c r="J738" s="2">
        <v>39</v>
      </c>
      <c r="K738" s="2">
        <v>1</v>
      </c>
      <c r="L738" s="2">
        <v>2</v>
      </c>
      <c r="M738" s="2">
        <v>0</v>
      </c>
      <c r="N738">
        <v>1</v>
      </c>
      <c r="O738">
        <v>1</v>
      </c>
      <c r="P738" s="2">
        <v>4481.74</v>
      </c>
      <c r="R738" s="6">
        <v>709</v>
      </c>
      <c r="S738" s="6">
        <v>2905.2062481598441</v>
      </c>
      <c r="T738" s="6">
        <v>-908.58624815984422</v>
      </c>
      <c r="AE738">
        <f>IF($I738=AE$1,1,0)</f>
        <v>1</v>
      </c>
      <c r="AF738">
        <f>IF($I738=AF$1,1,0)</f>
        <v>0</v>
      </c>
      <c r="AG738">
        <f>IF($I738=AG$1,1,0)</f>
        <v>0</v>
      </c>
      <c r="AH738">
        <f>IF($I738=AH$1,1,0)</f>
        <v>0</v>
      </c>
      <c r="AI738">
        <f>IF($C738=AI$1,1,0)</f>
        <v>1</v>
      </c>
      <c r="AJ738">
        <f>IF($C738=AJ$1,1,0)</f>
        <v>0</v>
      </c>
      <c r="AK738">
        <f>IF($C738=AK$1,1,0)</f>
        <v>0</v>
      </c>
      <c r="AL738">
        <f>IF($C738=AL$1,1,0)</f>
        <v>0</v>
      </c>
    </row>
    <row r="739" spans="1:38" x14ac:dyDescent="0.2">
      <c r="A739" s="1" t="s">
        <v>188</v>
      </c>
      <c r="B739" s="2">
        <v>2020</v>
      </c>
      <c r="C739" s="2" t="s">
        <v>21</v>
      </c>
      <c r="D739" s="2">
        <v>173.7</v>
      </c>
      <c r="E739" s="2">
        <v>185</v>
      </c>
      <c r="F739">
        <f>D739*0.01</f>
        <v>1.7369999999999999</v>
      </c>
      <c r="G739" s="15">
        <f>E739*0.453592</f>
        <v>83.914519999999996</v>
      </c>
      <c r="H739" s="16">
        <f t="shared" si="11"/>
        <v>27.8</v>
      </c>
      <c r="I739" t="str">
        <f>IF(H739&lt;=18.5,"Underweight",IF(H739&lt;=24.9,"Healthy weight",IF(H739&lt;=29.9,"Over weight", "Obesity")))</f>
        <v>Over weight</v>
      </c>
      <c r="J739" s="2">
        <v>26</v>
      </c>
      <c r="K739" s="2">
        <v>1</v>
      </c>
      <c r="L739" s="2">
        <v>1</v>
      </c>
      <c r="M739" s="2">
        <v>0</v>
      </c>
      <c r="N739">
        <v>1</v>
      </c>
      <c r="O739">
        <v>0</v>
      </c>
      <c r="P739" s="2">
        <v>799.2</v>
      </c>
      <c r="R739" s="6">
        <v>710</v>
      </c>
      <c r="S739" s="6">
        <v>13054.903696524114</v>
      </c>
      <c r="T739" s="6">
        <v>6644.4263034758878</v>
      </c>
      <c r="AE739">
        <f>IF($I739=AE$1,1,0)</f>
        <v>1</v>
      </c>
      <c r="AF739">
        <f>IF($I739=AF$1,1,0)</f>
        <v>0</v>
      </c>
      <c r="AG739">
        <f>IF($I739=AG$1,1,0)</f>
        <v>0</v>
      </c>
      <c r="AH739">
        <f>IF($I739=AH$1,1,0)</f>
        <v>0</v>
      </c>
      <c r="AI739">
        <f>IF($C739=AI$1,1,0)</f>
        <v>0</v>
      </c>
      <c r="AJ739">
        <f>IF($C739=AJ$1,1,0)</f>
        <v>0</v>
      </c>
      <c r="AK739">
        <f>IF($C739=AK$1,1,0)</f>
        <v>0</v>
      </c>
      <c r="AL739">
        <f>IF($C739=AL$1,1,0)</f>
        <v>1</v>
      </c>
    </row>
    <row r="740" spans="1:38" x14ac:dyDescent="0.2">
      <c r="A740" s="1" t="s">
        <v>328</v>
      </c>
      <c r="B740" s="2">
        <v>2020</v>
      </c>
      <c r="C740" s="2" t="s">
        <v>19</v>
      </c>
      <c r="D740" s="2">
        <v>168</v>
      </c>
      <c r="E740" s="2">
        <v>144</v>
      </c>
      <c r="F740">
        <f>D740*0.01</f>
        <v>1.68</v>
      </c>
      <c r="G740" s="15">
        <f>E740*0.453592</f>
        <v>65.317248000000006</v>
      </c>
      <c r="H740" s="16">
        <f t="shared" si="11"/>
        <v>23.1</v>
      </c>
      <c r="I740" t="str">
        <f>IF(H740&lt;=18.5,"Underweight",IF(H740&lt;=24.9,"Healthy weight",IF(H740&lt;=29.9,"Over weight", "Obesity")))</f>
        <v>Healthy weight</v>
      </c>
      <c r="J740" s="2">
        <v>31</v>
      </c>
      <c r="K740" s="2">
        <v>0</v>
      </c>
      <c r="L740" s="2">
        <v>3</v>
      </c>
      <c r="M740" s="2">
        <v>0</v>
      </c>
      <c r="N740">
        <v>0</v>
      </c>
      <c r="O740">
        <v>0</v>
      </c>
      <c r="P740" s="2">
        <v>3803.41</v>
      </c>
      <c r="R740" s="6">
        <v>711</v>
      </c>
      <c r="S740" s="6">
        <v>4209.863295921743</v>
      </c>
      <c r="T740" s="6">
        <v>-1399.4732959217431</v>
      </c>
      <c r="AE740">
        <f>IF($I740=AE$1,1,0)</f>
        <v>0</v>
      </c>
      <c r="AF740">
        <f>IF($I740=AF$1,1,0)</f>
        <v>0</v>
      </c>
      <c r="AG740">
        <f>IF($I740=AG$1,1,0)</f>
        <v>1</v>
      </c>
      <c r="AH740">
        <f>IF($I740=AH$1,1,0)</f>
        <v>0</v>
      </c>
      <c r="AI740">
        <f>IF($C740=AI$1,1,0)</f>
        <v>0</v>
      </c>
      <c r="AJ740">
        <f>IF($C740=AJ$1,1,0)</f>
        <v>1</v>
      </c>
      <c r="AK740">
        <f>IF($C740=AK$1,1,0)</f>
        <v>0</v>
      </c>
      <c r="AL740">
        <f>IF($C740=AL$1,1,0)</f>
        <v>0</v>
      </c>
    </row>
    <row r="741" spans="1:38" x14ac:dyDescent="0.2">
      <c r="A741" s="1" t="s">
        <v>67</v>
      </c>
      <c r="B741" s="2">
        <v>2020</v>
      </c>
      <c r="C741" s="2" t="s">
        <v>21</v>
      </c>
      <c r="D741" s="2">
        <v>169.9</v>
      </c>
      <c r="E741" s="2">
        <v>177</v>
      </c>
      <c r="F741">
        <f>D741*0.01</f>
        <v>1.6990000000000001</v>
      </c>
      <c r="G741" s="15">
        <f>E741*0.453592</f>
        <v>80.285783999999992</v>
      </c>
      <c r="H741" s="16">
        <f t="shared" si="11"/>
        <v>27.8</v>
      </c>
      <c r="I741" t="str">
        <f>IF(H741&lt;=18.5,"Underweight",IF(H741&lt;=24.9,"Healthy weight",IF(H741&lt;=29.9,"Over weight", "Obesity")))</f>
        <v>Over weight</v>
      </c>
      <c r="J741" s="2">
        <v>28</v>
      </c>
      <c r="K741" s="2">
        <v>1</v>
      </c>
      <c r="L741" s="2">
        <v>2</v>
      </c>
      <c r="M741" s="2">
        <v>0</v>
      </c>
      <c r="N741">
        <v>1</v>
      </c>
      <c r="O741">
        <v>0</v>
      </c>
      <c r="P741" s="2">
        <v>2667.3</v>
      </c>
      <c r="R741" s="6">
        <v>712</v>
      </c>
      <c r="S741" s="6">
        <v>4846.5758133355012</v>
      </c>
      <c r="T741" s="6">
        <v>-3538.0358133355012</v>
      </c>
      <c r="AE741">
        <f>IF($I741=AE$1,1,0)</f>
        <v>1</v>
      </c>
      <c r="AF741">
        <f>IF($I741=AF$1,1,0)</f>
        <v>0</v>
      </c>
      <c r="AG741">
        <f>IF($I741=AG$1,1,0)</f>
        <v>0</v>
      </c>
      <c r="AH741">
        <f>IF($I741=AH$1,1,0)</f>
        <v>0</v>
      </c>
      <c r="AI741">
        <f>IF($C741=AI$1,1,0)</f>
        <v>0</v>
      </c>
      <c r="AJ741">
        <f>IF($C741=AJ$1,1,0)</f>
        <v>0</v>
      </c>
      <c r="AK741">
        <f>IF($C741=AK$1,1,0)</f>
        <v>0</v>
      </c>
      <c r="AL741">
        <f>IF($C741=AL$1,1,0)</f>
        <v>1</v>
      </c>
    </row>
    <row r="742" spans="1:38" x14ac:dyDescent="0.2">
      <c r="A742" s="1" t="s">
        <v>422</v>
      </c>
      <c r="B742" s="2">
        <v>2020</v>
      </c>
      <c r="C742" s="2" t="s">
        <v>19</v>
      </c>
      <c r="D742" s="2">
        <v>166.5</v>
      </c>
      <c r="E742" s="2">
        <v>170</v>
      </c>
      <c r="F742">
        <f>D742*0.01</f>
        <v>1.665</v>
      </c>
      <c r="G742" s="15">
        <f>E742*0.453592</f>
        <v>77.110640000000004</v>
      </c>
      <c r="H742" s="16">
        <f t="shared" si="11"/>
        <v>27.8</v>
      </c>
      <c r="I742" t="str">
        <f>IF(H742&lt;=18.5,"Underweight",IF(H742&lt;=24.9,"Healthy weight",IF(H742&lt;=29.9,"Over weight", "Obesity")))</f>
        <v>Over weight</v>
      </c>
      <c r="J742" s="2">
        <v>24</v>
      </c>
      <c r="K742" s="2">
        <v>1</v>
      </c>
      <c r="L742" s="2">
        <v>0</v>
      </c>
      <c r="M742" s="2">
        <v>0</v>
      </c>
      <c r="N742">
        <v>1</v>
      </c>
      <c r="O742">
        <v>0</v>
      </c>
      <c r="P742" s="2">
        <v>554.44000000000005</v>
      </c>
      <c r="R742" s="6">
        <v>713</v>
      </c>
      <c r="S742" s="6">
        <v>5786.0285829889472</v>
      </c>
      <c r="T742" s="6">
        <v>-2593.0685829889471</v>
      </c>
      <c r="AE742">
        <f>IF($I742=AE$1,1,0)</f>
        <v>1</v>
      </c>
      <c r="AF742">
        <f>IF($I742=AF$1,1,0)</f>
        <v>0</v>
      </c>
      <c r="AG742">
        <f>IF($I742=AG$1,1,0)</f>
        <v>0</v>
      </c>
      <c r="AH742">
        <f>IF($I742=AH$1,1,0)</f>
        <v>0</v>
      </c>
      <c r="AI742">
        <f>IF($C742=AI$1,1,0)</f>
        <v>0</v>
      </c>
      <c r="AJ742">
        <f>IF($C742=AJ$1,1,0)</f>
        <v>1</v>
      </c>
      <c r="AK742">
        <f>IF($C742=AK$1,1,0)</f>
        <v>0</v>
      </c>
      <c r="AL742">
        <f>IF($C742=AL$1,1,0)</f>
        <v>0</v>
      </c>
    </row>
    <row r="743" spans="1:38" x14ac:dyDescent="0.2">
      <c r="A743" s="1" t="s">
        <v>760</v>
      </c>
      <c r="B743" s="2">
        <v>2020</v>
      </c>
      <c r="C743" s="2" t="s">
        <v>21</v>
      </c>
      <c r="D743" s="2">
        <v>179.8</v>
      </c>
      <c r="E743" s="2">
        <v>131</v>
      </c>
      <c r="F743">
        <f>D743*0.01</f>
        <v>1.798</v>
      </c>
      <c r="G743" s="15">
        <f>E743*0.453592</f>
        <v>59.420552000000001</v>
      </c>
      <c r="H743" s="16">
        <f t="shared" si="11"/>
        <v>18.399999999999999</v>
      </c>
      <c r="I743" t="str">
        <f>IF(H743&lt;=18.5,"Underweight",IF(H743&lt;=24.9,"Healthy weight",IF(H743&lt;=29.9,"Over weight", "Obesity")))</f>
        <v>Underweight</v>
      </c>
      <c r="J743" s="2">
        <v>25</v>
      </c>
      <c r="K743" s="2">
        <v>1</v>
      </c>
      <c r="L743" s="2">
        <v>1</v>
      </c>
      <c r="M743" s="2">
        <v>0</v>
      </c>
      <c r="N743">
        <v>0</v>
      </c>
      <c r="O743">
        <v>0</v>
      </c>
      <c r="P743" s="2">
        <v>2274.86</v>
      </c>
      <c r="R743" s="6">
        <v>714</v>
      </c>
      <c r="S743" s="6">
        <v>17077.81975896372</v>
      </c>
      <c r="T743" s="6">
        <v>-5174.9297589637208</v>
      </c>
      <c r="AE743">
        <f>IF($I743=AE$1,1,0)</f>
        <v>0</v>
      </c>
      <c r="AF743">
        <f>IF($I743=AF$1,1,0)</f>
        <v>0</v>
      </c>
      <c r="AG743">
        <f>IF($I743=AG$1,1,0)</f>
        <v>0</v>
      </c>
      <c r="AH743">
        <f>IF($I743=AH$1,1,0)</f>
        <v>1</v>
      </c>
      <c r="AI743">
        <f>IF($C743=AI$1,1,0)</f>
        <v>0</v>
      </c>
      <c r="AJ743">
        <f>IF($C743=AJ$1,1,0)</f>
        <v>0</v>
      </c>
      <c r="AK743">
        <f>IF($C743=AK$1,1,0)</f>
        <v>0</v>
      </c>
      <c r="AL743">
        <f>IF($C743=AL$1,1,0)</f>
        <v>1</v>
      </c>
    </row>
    <row r="744" spans="1:38" x14ac:dyDescent="0.2">
      <c r="A744" s="1" t="s">
        <v>298</v>
      </c>
      <c r="B744" s="2">
        <v>2020</v>
      </c>
      <c r="C744" s="2" t="s">
        <v>19</v>
      </c>
      <c r="D744" s="2">
        <v>175.5</v>
      </c>
      <c r="E744" s="2">
        <v>189</v>
      </c>
      <c r="F744">
        <f>D744*0.01</f>
        <v>1.7550000000000001</v>
      </c>
      <c r="G744" s="15">
        <f>E744*0.453592</f>
        <v>85.728887999999998</v>
      </c>
      <c r="H744" s="16">
        <f t="shared" si="11"/>
        <v>27.8</v>
      </c>
      <c r="I744" t="str">
        <f>IF(H744&lt;=18.5,"Underweight",IF(H744&lt;=24.9,"Healthy weight",IF(H744&lt;=29.9,"Over weight", "Obesity")))</f>
        <v>Over weight</v>
      </c>
      <c r="J744" s="2">
        <v>26</v>
      </c>
      <c r="K744" s="2">
        <v>0</v>
      </c>
      <c r="L744" s="2">
        <v>3</v>
      </c>
      <c r="M744" s="2">
        <v>1</v>
      </c>
      <c r="N744">
        <v>1</v>
      </c>
      <c r="O744">
        <v>0</v>
      </c>
      <c r="P744" s="2">
        <v>14717.57</v>
      </c>
      <c r="R744" s="6">
        <v>715</v>
      </c>
      <c r="S744" s="6">
        <v>21697.370701011419</v>
      </c>
      <c r="T744" s="6">
        <v>5197.639298988579</v>
      </c>
      <c r="AE744">
        <f>IF($I744=AE$1,1,0)</f>
        <v>1</v>
      </c>
      <c r="AF744">
        <f>IF($I744=AF$1,1,0)</f>
        <v>0</v>
      </c>
      <c r="AG744">
        <f>IF($I744=AG$1,1,0)</f>
        <v>0</v>
      </c>
      <c r="AH744">
        <f>IF($I744=AH$1,1,0)</f>
        <v>0</v>
      </c>
      <c r="AI744">
        <f>IF($C744=AI$1,1,0)</f>
        <v>0</v>
      </c>
      <c r="AJ744">
        <f>IF($C744=AJ$1,1,0)</f>
        <v>1</v>
      </c>
      <c r="AK744">
        <f>IF($C744=AK$1,1,0)</f>
        <v>0</v>
      </c>
      <c r="AL744">
        <f>IF($C744=AL$1,1,0)</f>
        <v>0</v>
      </c>
    </row>
    <row r="745" spans="1:38" x14ac:dyDescent="0.2">
      <c r="A745" s="1" t="s">
        <v>577</v>
      </c>
      <c r="B745" s="2">
        <v>2020</v>
      </c>
      <c r="C745" s="2" t="s">
        <v>19</v>
      </c>
      <c r="D745" s="2">
        <v>162.4</v>
      </c>
      <c r="E745" s="2">
        <v>202</v>
      </c>
      <c r="F745">
        <f>D745*0.01</f>
        <v>1.6240000000000001</v>
      </c>
      <c r="G745" s="15">
        <f>E745*0.453592</f>
        <v>91.625584000000003</v>
      </c>
      <c r="H745" s="16">
        <f t="shared" si="11"/>
        <v>34.700000000000003</v>
      </c>
      <c r="I745" t="str">
        <f>IF(H745&lt;=18.5,"Underweight",IF(H745&lt;=24.9,"Healthy weight",IF(H745&lt;=29.9,"Over weight", "Obesity")))</f>
        <v>Obesity</v>
      </c>
      <c r="J745" s="2">
        <v>30</v>
      </c>
      <c r="K745" s="2">
        <v>0</v>
      </c>
      <c r="L745" s="2">
        <v>1</v>
      </c>
      <c r="M745" s="2">
        <v>0</v>
      </c>
      <c r="N745">
        <v>1</v>
      </c>
      <c r="O745">
        <v>0</v>
      </c>
      <c r="P745" s="2">
        <v>5297.94</v>
      </c>
      <c r="R745" s="6">
        <v>716</v>
      </c>
      <c r="S745" s="6">
        <v>6073.8595725118685</v>
      </c>
      <c r="T745" s="6">
        <v>-550.28957251186876</v>
      </c>
      <c r="AE745">
        <f>IF($I745=AE$1,1,0)</f>
        <v>0</v>
      </c>
      <c r="AF745">
        <f>IF($I745=AF$1,1,0)</f>
        <v>1</v>
      </c>
      <c r="AG745">
        <f>IF($I745=AG$1,1,0)</f>
        <v>0</v>
      </c>
      <c r="AH745">
        <f>IF($I745=AH$1,1,0)</f>
        <v>0</v>
      </c>
      <c r="AI745">
        <f>IF($C745=AI$1,1,0)</f>
        <v>0</v>
      </c>
      <c r="AJ745">
        <f>IF($C745=AJ$1,1,0)</f>
        <v>1</v>
      </c>
      <c r="AK745">
        <f>IF($C745=AK$1,1,0)</f>
        <v>0</v>
      </c>
      <c r="AL745">
        <f>IF($C745=AL$1,1,0)</f>
        <v>0</v>
      </c>
    </row>
    <row r="746" spans="1:38" x14ac:dyDescent="0.2">
      <c r="A746" s="1" t="s">
        <v>354</v>
      </c>
      <c r="B746" s="2">
        <v>2020</v>
      </c>
      <c r="C746" s="2" t="s">
        <v>21</v>
      </c>
      <c r="D746" s="2">
        <v>158.4</v>
      </c>
      <c r="E746" s="2">
        <v>154</v>
      </c>
      <c r="F746">
        <f>D746*0.01</f>
        <v>1.5840000000000001</v>
      </c>
      <c r="G746" s="15">
        <f>E746*0.453592</f>
        <v>69.853167999999997</v>
      </c>
      <c r="H746" s="16">
        <f t="shared" si="11"/>
        <v>27.8</v>
      </c>
      <c r="I746" t="str">
        <f>IF(H746&lt;=18.5,"Underweight",IF(H746&lt;=24.9,"Healthy weight",IF(H746&lt;=29.9,"Over weight", "Obesity")))</f>
        <v>Over weight</v>
      </c>
      <c r="J746" s="2">
        <v>42</v>
      </c>
      <c r="K746" s="2">
        <v>0</v>
      </c>
      <c r="L746" s="2">
        <v>2</v>
      </c>
      <c r="M746" s="2">
        <v>0</v>
      </c>
      <c r="N746">
        <v>1</v>
      </c>
      <c r="O746">
        <v>0</v>
      </c>
      <c r="P746" s="2">
        <v>7421.7</v>
      </c>
      <c r="R746" s="6">
        <v>717</v>
      </c>
      <c r="S746" s="6">
        <v>6120.0008481630175</v>
      </c>
      <c r="T746" s="6">
        <v>-2466.7908481630175</v>
      </c>
      <c r="AE746">
        <f>IF($I746=AE$1,1,0)</f>
        <v>1</v>
      </c>
      <c r="AF746">
        <f>IF($I746=AF$1,1,0)</f>
        <v>0</v>
      </c>
      <c r="AG746">
        <f>IF($I746=AG$1,1,0)</f>
        <v>0</v>
      </c>
      <c r="AH746">
        <f>IF($I746=AH$1,1,0)</f>
        <v>0</v>
      </c>
      <c r="AI746">
        <f>IF($C746=AI$1,1,0)</f>
        <v>0</v>
      </c>
      <c r="AJ746">
        <f>IF($C746=AJ$1,1,0)</f>
        <v>0</v>
      </c>
      <c r="AK746">
        <f>IF($C746=AK$1,1,0)</f>
        <v>0</v>
      </c>
      <c r="AL746">
        <f>IF($C746=AL$1,1,0)</f>
        <v>1</v>
      </c>
    </row>
    <row r="747" spans="1:38" x14ac:dyDescent="0.2">
      <c r="A747" s="1" t="s">
        <v>1010</v>
      </c>
      <c r="B747" s="2">
        <v>2020</v>
      </c>
      <c r="C747" s="2" t="s">
        <v>21</v>
      </c>
      <c r="D747" s="2">
        <v>164.4</v>
      </c>
      <c r="E747" s="2">
        <v>166</v>
      </c>
      <c r="F747">
        <f>D747*0.01</f>
        <v>1.6440000000000001</v>
      </c>
      <c r="G747" s="15">
        <f>E747*0.453592</f>
        <v>75.296272000000002</v>
      </c>
      <c r="H747" s="16">
        <f t="shared" si="11"/>
        <v>27.9</v>
      </c>
      <c r="I747" t="str">
        <f>IF(H747&lt;=18.5,"Underweight",IF(H747&lt;=24.9,"Healthy weight",IF(H747&lt;=29.9,"Over weight", "Obesity")))</f>
        <v>Over weight</v>
      </c>
      <c r="J747" s="2">
        <v>29</v>
      </c>
      <c r="K747" s="2">
        <v>0</v>
      </c>
      <c r="L747" s="2">
        <v>2</v>
      </c>
      <c r="M747" s="2">
        <v>0</v>
      </c>
      <c r="N747">
        <v>1</v>
      </c>
      <c r="O747">
        <v>0</v>
      </c>
      <c r="P747" s="2">
        <v>2656.54</v>
      </c>
      <c r="R747" s="6">
        <v>718</v>
      </c>
      <c r="S747" s="6">
        <v>3541.9187655736023</v>
      </c>
      <c r="T747" s="6">
        <v>-2315.0987655736026</v>
      </c>
      <c r="AE747">
        <f>IF($I747=AE$1,1,0)</f>
        <v>1</v>
      </c>
      <c r="AF747">
        <f>IF($I747=AF$1,1,0)</f>
        <v>0</v>
      </c>
      <c r="AG747">
        <f>IF($I747=AG$1,1,0)</f>
        <v>0</v>
      </c>
      <c r="AH747">
        <f>IF($I747=AH$1,1,0)</f>
        <v>0</v>
      </c>
      <c r="AI747">
        <f>IF($C747=AI$1,1,0)</f>
        <v>0</v>
      </c>
      <c r="AJ747">
        <f>IF($C747=AJ$1,1,0)</f>
        <v>0</v>
      </c>
      <c r="AK747">
        <f>IF($C747=AK$1,1,0)</f>
        <v>0</v>
      </c>
      <c r="AL747">
        <f>IF($C747=AL$1,1,0)</f>
        <v>1</v>
      </c>
    </row>
    <row r="748" spans="1:38" x14ac:dyDescent="0.2">
      <c r="A748" s="1" t="s">
        <v>1000</v>
      </c>
      <c r="B748" s="2">
        <v>2020</v>
      </c>
      <c r="C748" s="2" t="s">
        <v>26</v>
      </c>
      <c r="D748" s="2">
        <v>168.7</v>
      </c>
      <c r="E748" s="2">
        <v>218</v>
      </c>
      <c r="F748">
        <f>D748*0.01</f>
        <v>1.6869999999999998</v>
      </c>
      <c r="G748" s="15">
        <f>E748*0.453592</f>
        <v>98.883055999999996</v>
      </c>
      <c r="H748" s="16">
        <f t="shared" si="11"/>
        <v>34.700000000000003</v>
      </c>
      <c r="I748" t="str">
        <f>IF(H748&lt;=18.5,"Underweight",IF(H748&lt;=24.9,"Healthy weight",IF(H748&lt;=29.9,"Over weight", "Obesity")))</f>
        <v>Obesity</v>
      </c>
      <c r="J748" s="2">
        <v>41</v>
      </c>
      <c r="K748" s="2">
        <v>1</v>
      </c>
      <c r="L748" s="2">
        <v>0</v>
      </c>
      <c r="M748" s="2">
        <v>0</v>
      </c>
      <c r="N748">
        <v>1</v>
      </c>
      <c r="O748">
        <v>1</v>
      </c>
      <c r="P748" s="2">
        <v>7318.21</v>
      </c>
      <c r="R748" s="6">
        <v>719</v>
      </c>
      <c r="S748" s="6">
        <v>6578.5340389581888</v>
      </c>
      <c r="T748" s="6">
        <v>-2016.8540389581885</v>
      </c>
      <c r="AE748">
        <f>IF($I748=AE$1,1,0)</f>
        <v>0</v>
      </c>
      <c r="AF748">
        <f>IF($I748=AF$1,1,0)</f>
        <v>1</v>
      </c>
      <c r="AG748">
        <f>IF($I748=AG$1,1,0)</f>
        <v>0</v>
      </c>
      <c r="AH748">
        <f>IF($I748=AH$1,1,0)</f>
        <v>0</v>
      </c>
      <c r="AI748">
        <f>IF($C748=AI$1,1,0)</f>
        <v>1</v>
      </c>
      <c r="AJ748">
        <f>IF($C748=AJ$1,1,0)</f>
        <v>0</v>
      </c>
      <c r="AK748">
        <f>IF($C748=AK$1,1,0)</f>
        <v>0</v>
      </c>
      <c r="AL748">
        <f>IF($C748=AL$1,1,0)</f>
        <v>0</v>
      </c>
    </row>
    <row r="749" spans="1:38" x14ac:dyDescent="0.2">
      <c r="A749" s="1" t="s">
        <v>299</v>
      </c>
      <c r="B749" s="2">
        <v>2020</v>
      </c>
      <c r="C749" s="2" t="s">
        <v>19</v>
      </c>
      <c r="D749" s="2">
        <v>161.4</v>
      </c>
      <c r="E749" s="2">
        <v>160</v>
      </c>
      <c r="F749">
        <f>D749*0.01</f>
        <v>1.6140000000000001</v>
      </c>
      <c r="G749" s="15">
        <f>E749*0.453592</f>
        <v>72.574719999999999</v>
      </c>
      <c r="H749" s="16">
        <f t="shared" si="11"/>
        <v>27.9</v>
      </c>
      <c r="I749" t="str">
        <f>IF(H749&lt;=18.5,"Underweight",IF(H749&lt;=24.9,"Healthy weight",IF(H749&lt;=29.9,"Over weight", "Obesity")))</f>
        <v>Over weight</v>
      </c>
      <c r="J749" s="2">
        <v>29</v>
      </c>
      <c r="K749" s="2">
        <v>1</v>
      </c>
      <c r="L749" s="2">
        <v>0</v>
      </c>
      <c r="M749" s="2">
        <v>0</v>
      </c>
      <c r="N749">
        <v>1</v>
      </c>
      <c r="O749">
        <v>0</v>
      </c>
      <c r="P749" s="2">
        <v>1233.52</v>
      </c>
      <c r="R749" s="6">
        <v>720</v>
      </c>
      <c r="S749" s="6">
        <v>18800.932359715127</v>
      </c>
      <c r="T749" s="6">
        <v>-9089.0023597151267</v>
      </c>
      <c r="AE749">
        <f>IF($I749=AE$1,1,0)</f>
        <v>1</v>
      </c>
      <c r="AF749">
        <f>IF($I749=AF$1,1,0)</f>
        <v>0</v>
      </c>
      <c r="AG749">
        <f>IF($I749=AG$1,1,0)</f>
        <v>0</v>
      </c>
      <c r="AH749">
        <f>IF($I749=AH$1,1,0)</f>
        <v>0</v>
      </c>
      <c r="AI749">
        <f>IF($C749=AI$1,1,0)</f>
        <v>0</v>
      </c>
      <c r="AJ749">
        <f>IF($C749=AJ$1,1,0)</f>
        <v>1</v>
      </c>
      <c r="AK749">
        <f>IF($C749=AK$1,1,0)</f>
        <v>0</v>
      </c>
      <c r="AL749">
        <f>IF($C749=AL$1,1,0)</f>
        <v>0</v>
      </c>
    </row>
    <row r="750" spans="1:38" x14ac:dyDescent="0.2">
      <c r="A750" s="1" t="s">
        <v>1346</v>
      </c>
      <c r="B750" s="2">
        <v>2020</v>
      </c>
      <c r="C750" s="2" t="s">
        <v>19</v>
      </c>
      <c r="D750" s="2">
        <v>157.1</v>
      </c>
      <c r="E750" s="2">
        <v>126</v>
      </c>
      <c r="F750">
        <f>D750*0.01</f>
        <v>1.571</v>
      </c>
      <c r="G750" s="15">
        <f>E750*0.453592</f>
        <v>57.152591999999999</v>
      </c>
      <c r="H750" s="16">
        <f t="shared" si="11"/>
        <v>23.2</v>
      </c>
      <c r="I750" t="str">
        <f>IF(H750&lt;=18.5,"Underweight",IF(H750&lt;=24.9,"Healthy weight",IF(H750&lt;=29.9,"Over weight", "Obesity")))</f>
        <v>Healthy weight</v>
      </c>
      <c r="J750" s="2">
        <v>31</v>
      </c>
      <c r="K750" s="2">
        <v>0</v>
      </c>
      <c r="L750" s="2">
        <v>1</v>
      </c>
      <c r="M750" s="2">
        <v>0</v>
      </c>
      <c r="N750">
        <v>0</v>
      </c>
      <c r="O750">
        <v>0</v>
      </c>
      <c r="P750" s="2">
        <v>2141.6</v>
      </c>
      <c r="R750" s="6">
        <v>721</v>
      </c>
      <c r="S750" s="6">
        <v>8332.8786526439781</v>
      </c>
      <c r="T750" s="6">
        <v>-1814.7986526439781</v>
      </c>
      <c r="AE750">
        <f>IF($I750=AE$1,1,0)</f>
        <v>0</v>
      </c>
      <c r="AF750">
        <f>IF($I750=AF$1,1,0)</f>
        <v>0</v>
      </c>
      <c r="AG750">
        <f>IF($I750=AG$1,1,0)</f>
        <v>1</v>
      </c>
      <c r="AH750">
        <f>IF($I750=AH$1,1,0)</f>
        <v>0</v>
      </c>
      <c r="AI750">
        <f>IF($C750=AI$1,1,0)</f>
        <v>0</v>
      </c>
      <c r="AJ750">
        <f>IF($C750=AJ$1,1,0)</f>
        <v>1</v>
      </c>
      <c r="AK750">
        <f>IF($C750=AK$1,1,0)</f>
        <v>0</v>
      </c>
      <c r="AL750">
        <f>IF($C750=AL$1,1,0)</f>
        <v>0</v>
      </c>
    </row>
    <row r="751" spans="1:38" x14ac:dyDescent="0.2">
      <c r="A751" s="1" t="s">
        <v>1054</v>
      </c>
      <c r="B751" s="2">
        <v>2020</v>
      </c>
      <c r="C751" s="2" t="s">
        <v>19</v>
      </c>
      <c r="D751" s="2">
        <v>186.6</v>
      </c>
      <c r="E751" s="2">
        <v>214</v>
      </c>
      <c r="F751">
        <f>D751*0.01</f>
        <v>1.8659999999999999</v>
      </c>
      <c r="G751" s="15">
        <f>E751*0.453592</f>
        <v>97.068687999999995</v>
      </c>
      <c r="H751" s="16">
        <f t="shared" si="11"/>
        <v>27.9</v>
      </c>
      <c r="I751" t="str">
        <f>IF(H751&lt;=18.5,"Underweight",IF(H751&lt;=24.9,"Healthy weight",IF(H751&lt;=29.9,"Over weight", "Obesity")))</f>
        <v>Over weight</v>
      </c>
      <c r="J751" s="2">
        <v>23</v>
      </c>
      <c r="K751" s="2">
        <v>0</v>
      </c>
      <c r="L751" s="2">
        <v>0</v>
      </c>
      <c r="M751" s="2">
        <v>0</v>
      </c>
      <c r="N751">
        <v>1</v>
      </c>
      <c r="O751">
        <v>0</v>
      </c>
      <c r="P751" s="2">
        <v>1301.71</v>
      </c>
      <c r="R751" s="6">
        <v>722</v>
      </c>
      <c r="S751" s="6">
        <v>9987.1239720471422</v>
      </c>
      <c r="T751" s="6">
        <v>-2662.3339720471422</v>
      </c>
      <c r="AE751">
        <f>IF($I751=AE$1,1,0)</f>
        <v>1</v>
      </c>
      <c r="AF751">
        <f>IF($I751=AF$1,1,0)</f>
        <v>0</v>
      </c>
      <c r="AG751">
        <f>IF($I751=AG$1,1,0)</f>
        <v>0</v>
      </c>
      <c r="AH751">
        <f>IF($I751=AH$1,1,0)</f>
        <v>0</v>
      </c>
      <c r="AI751">
        <f>IF($C751=AI$1,1,0)</f>
        <v>0</v>
      </c>
      <c r="AJ751">
        <f>IF($C751=AJ$1,1,0)</f>
        <v>1</v>
      </c>
      <c r="AK751">
        <f>IF($C751=AK$1,1,0)</f>
        <v>0</v>
      </c>
      <c r="AL751">
        <f>IF($C751=AL$1,1,0)</f>
        <v>0</v>
      </c>
    </row>
    <row r="752" spans="1:38" x14ac:dyDescent="0.2">
      <c r="A752" s="1" t="s">
        <v>457</v>
      </c>
      <c r="B752" s="2">
        <v>2020</v>
      </c>
      <c r="C752" s="2" t="s">
        <v>19</v>
      </c>
      <c r="D752" s="2">
        <v>168.2</v>
      </c>
      <c r="E752" s="2">
        <v>174</v>
      </c>
      <c r="F752">
        <f>D752*0.01</f>
        <v>1.6819999999999999</v>
      </c>
      <c r="G752" s="15">
        <f>E752*0.453592</f>
        <v>78.925008000000005</v>
      </c>
      <c r="H752" s="16">
        <f t="shared" si="11"/>
        <v>27.9</v>
      </c>
      <c r="I752" t="str">
        <f>IF(H752&lt;=18.5,"Underweight",IF(H752&lt;=24.9,"Healthy weight",IF(H752&lt;=29.9,"Over weight", "Obesity")))</f>
        <v>Over weight</v>
      </c>
      <c r="J752" s="2">
        <v>40</v>
      </c>
      <c r="K752" s="2">
        <v>0</v>
      </c>
      <c r="L752" s="2">
        <v>0</v>
      </c>
      <c r="M752" s="2">
        <v>0</v>
      </c>
      <c r="N752">
        <v>1</v>
      </c>
      <c r="O752">
        <v>0</v>
      </c>
      <c r="P752" s="2">
        <v>5913.25</v>
      </c>
      <c r="R752" s="6">
        <v>723</v>
      </c>
      <c r="S752" s="6">
        <v>8348.4946591111711</v>
      </c>
      <c r="T752" s="6">
        <v>-3295.9746591111707</v>
      </c>
      <c r="AE752">
        <f>IF($I752=AE$1,1,0)</f>
        <v>1</v>
      </c>
      <c r="AF752">
        <f>IF($I752=AF$1,1,0)</f>
        <v>0</v>
      </c>
      <c r="AG752">
        <f>IF($I752=AG$1,1,0)</f>
        <v>0</v>
      </c>
      <c r="AH752">
        <f>IF($I752=AH$1,1,0)</f>
        <v>0</v>
      </c>
      <c r="AI752">
        <f>IF($C752=AI$1,1,0)</f>
        <v>0</v>
      </c>
      <c r="AJ752">
        <f>IF($C752=AJ$1,1,0)</f>
        <v>1</v>
      </c>
      <c r="AK752">
        <f>IF($C752=AK$1,1,0)</f>
        <v>0</v>
      </c>
      <c r="AL752">
        <f>IF($C752=AL$1,1,0)</f>
        <v>0</v>
      </c>
    </row>
    <row r="753" spans="1:38" x14ac:dyDescent="0.2">
      <c r="A753" s="1" t="s">
        <v>1063</v>
      </c>
      <c r="B753" s="2">
        <v>2020</v>
      </c>
      <c r="C753" s="2" t="s">
        <v>11</v>
      </c>
      <c r="D753" s="2">
        <v>157.69999999999999</v>
      </c>
      <c r="E753" s="2">
        <v>153</v>
      </c>
      <c r="F753">
        <f>D753*0.01</f>
        <v>1.577</v>
      </c>
      <c r="G753" s="15">
        <f>E753*0.453592</f>
        <v>69.399575999999996</v>
      </c>
      <c r="H753" s="16">
        <f t="shared" si="11"/>
        <v>27.9</v>
      </c>
      <c r="I753" t="str">
        <f>IF(H753&lt;=18.5,"Underweight",IF(H753&lt;=24.9,"Healthy weight",IF(H753&lt;=29.9,"Over weight", "Obesity")))</f>
        <v>Over weight</v>
      </c>
      <c r="J753" s="2">
        <v>27</v>
      </c>
      <c r="K753" s="2">
        <v>1</v>
      </c>
      <c r="L753" s="2">
        <v>2</v>
      </c>
      <c r="M753" s="2">
        <v>0</v>
      </c>
      <c r="N753">
        <v>1</v>
      </c>
      <c r="O753">
        <v>0</v>
      </c>
      <c r="P753" s="2">
        <v>1929.56</v>
      </c>
      <c r="R753" s="6">
        <v>724</v>
      </c>
      <c r="S753" s="6">
        <v>8844.3067300513321</v>
      </c>
      <c r="T753" s="6">
        <v>-5956.6567300513325</v>
      </c>
      <c r="AE753">
        <f>IF($I753=AE$1,1,0)</f>
        <v>1</v>
      </c>
      <c r="AF753">
        <f>IF($I753=AF$1,1,0)</f>
        <v>0</v>
      </c>
      <c r="AG753">
        <f>IF($I753=AG$1,1,0)</f>
        <v>0</v>
      </c>
      <c r="AH753">
        <f>IF($I753=AH$1,1,0)</f>
        <v>0</v>
      </c>
      <c r="AI753">
        <f>IF($C753=AI$1,1,0)</f>
        <v>0</v>
      </c>
      <c r="AJ753">
        <f>IF($C753=AJ$1,1,0)</f>
        <v>0</v>
      </c>
      <c r="AK753">
        <f>IF($C753=AK$1,1,0)</f>
        <v>1</v>
      </c>
      <c r="AL753">
        <f>IF($C753=AL$1,1,0)</f>
        <v>0</v>
      </c>
    </row>
    <row r="754" spans="1:38" x14ac:dyDescent="0.2">
      <c r="A754" s="1" t="s">
        <v>1233</v>
      </c>
      <c r="B754" s="2">
        <v>2020</v>
      </c>
      <c r="C754" s="2" t="s">
        <v>11</v>
      </c>
      <c r="D754" s="2">
        <v>166.8</v>
      </c>
      <c r="E754" s="2">
        <v>213</v>
      </c>
      <c r="F754">
        <f>D754*0.01</f>
        <v>1.6680000000000001</v>
      </c>
      <c r="G754" s="15">
        <f>E754*0.453592</f>
        <v>96.615095999999994</v>
      </c>
      <c r="H754" s="16">
        <f t="shared" si="11"/>
        <v>34.700000000000003</v>
      </c>
      <c r="I754" t="str">
        <f>IF(H754&lt;=18.5,"Underweight",IF(H754&lt;=24.9,"Healthy weight",IF(H754&lt;=29.9,"Over weight", "Obesity")))</f>
        <v>Obesity</v>
      </c>
      <c r="J754" s="2">
        <v>48</v>
      </c>
      <c r="K754" s="2">
        <v>0</v>
      </c>
      <c r="L754" s="2">
        <v>3</v>
      </c>
      <c r="M754" s="2">
        <v>0</v>
      </c>
      <c r="N754">
        <v>1</v>
      </c>
      <c r="O754">
        <v>0</v>
      </c>
      <c r="P754" s="2">
        <v>29572.57</v>
      </c>
      <c r="R754" s="6">
        <v>725</v>
      </c>
      <c r="S754" s="6">
        <v>20564.122598272195</v>
      </c>
      <c r="T754" s="6">
        <v>-3917.0025982721963</v>
      </c>
      <c r="AE754">
        <f>IF($I754=AE$1,1,0)</f>
        <v>0</v>
      </c>
      <c r="AF754">
        <f>IF($I754=AF$1,1,0)</f>
        <v>1</v>
      </c>
      <c r="AG754">
        <f>IF($I754=AG$1,1,0)</f>
        <v>0</v>
      </c>
      <c r="AH754">
        <f>IF($I754=AH$1,1,0)</f>
        <v>0</v>
      </c>
      <c r="AI754">
        <f>IF($C754=AI$1,1,0)</f>
        <v>0</v>
      </c>
      <c r="AJ754">
        <f>IF($C754=AJ$1,1,0)</f>
        <v>0</v>
      </c>
      <c r="AK754">
        <f>IF($C754=AK$1,1,0)</f>
        <v>1</v>
      </c>
      <c r="AL754">
        <f>IF($C754=AL$1,1,0)</f>
        <v>0</v>
      </c>
    </row>
    <row r="755" spans="1:38" x14ac:dyDescent="0.2">
      <c r="A755" s="1" t="s">
        <v>770</v>
      </c>
      <c r="B755" s="2">
        <v>2020</v>
      </c>
      <c r="C755" s="2" t="s">
        <v>19</v>
      </c>
      <c r="D755" s="2">
        <v>154</v>
      </c>
      <c r="E755" s="2">
        <v>146</v>
      </c>
      <c r="F755">
        <f>D755*0.01</f>
        <v>1.54</v>
      </c>
      <c r="G755" s="15">
        <f>E755*0.453592</f>
        <v>66.224431999999993</v>
      </c>
      <c r="H755" s="16">
        <f t="shared" si="11"/>
        <v>27.9</v>
      </c>
      <c r="I755" t="str">
        <f>IF(H755&lt;=18.5,"Underweight",IF(H755&lt;=24.9,"Healthy weight",IF(H755&lt;=29.9,"Over weight", "Obesity")))</f>
        <v>Over weight</v>
      </c>
      <c r="J755" s="2">
        <v>28</v>
      </c>
      <c r="K755" s="2">
        <v>1</v>
      </c>
      <c r="L755" s="2">
        <v>0</v>
      </c>
      <c r="M755" s="2">
        <v>0</v>
      </c>
      <c r="N755">
        <v>1</v>
      </c>
      <c r="O755">
        <v>0</v>
      </c>
      <c r="P755" s="2">
        <v>1957.77</v>
      </c>
      <c r="R755" s="6">
        <v>726</v>
      </c>
      <c r="S755" s="6">
        <v>3557.5347720407935</v>
      </c>
      <c r="T755" s="6">
        <v>-1847.1647720407937</v>
      </c>
      <c r="AE755">
        <f>IF($I755=AE$1,1,0)</f>
        <v>1</v>
      </c>
      <c r="AF755">
        <f>IF($I755=AF$1,1,0)</f>
        <v>0</v>
      </c>
      <c r="AG755">
        <f>IF($I755=AG$1,1,0)</f>
        <v>0</v>
      </c>
      <c r="AH755">
        <f>IF($I755=AH$1,1,0)</f>
        <v>0</v>
      </c>
      <c r="AI755">
        <f>IF($C755=AI$1,1,0)</f>
        <v>0</v>
      </c>
      <c r="AJ755">
        <f>IF($C755=AJ$1,1,0)</f>
        <v>1</v>
      </c>
      <c r="AK755">
        <f>IF($C755=AK$1,1,0)</f>
        <v>0</v>
      </c>
      <c r="AL755">
        <f>IF($C755=AL$1,1,0)</f>
        <v>0</v>
      </c>
    </row>
    <row r="756" spans="1:38" x14ac:dyDescent="0.2">
      <c r="A756" s="1" t="s">
        <v>131</v>
      </c>
      <c r="B756" s="2">
        <v>2020</v>
      </c>
      <c r="C756" s="2" t="s">
        <v>11</v>
      </c>
      <c r="D756" s="2">
        <v>172.5</v>
      </c>
      <c r="E756" s="2">
        <v>152</v>
      </c>
      <c r="F756">
        <f>D756*0.01</f>
        <v>1.7250000000000001</v>
      </c>
      <c r="G756" s="15">
        <f>E756*0.453592</f>
        <v>68.945983999999996</v>
      </c>
      <c r="H756" s="16">
        <f t="shared" si="11"/>
        <v>23.2</v>
      </c>
      <c r="I756" t="str">
        <f>IF(H756&lt;=18.5,"Underweight",IF(H756&lt;=24.9,"Healthy weight",IF(H756&lt;=29.9,"Over weight", "Obesity")))</f>
        <v>Healthy weight</v>
      </c>
      <c r="J756" s="2">
        <v>41</v>
      </c>
      <c r="K756" s="2">
        <v>1</v>
      </c>
      <c r="L756" s="2">
        <v>4</v>
      </c>
      <c r="M756" s="2">
        <v>0</v>
      </c>
      <c r="N756">
        <v>0</v>
      </c>
      <c r="O756">
        <v>0</v>
      </c>
      <c r="P756" s="2">
        <v>4280.34</v>
      </c>
      <c r="R756" s="6">
        <v>727</v>
      </c>
      <c r="S756" s="6">
        <v>10258.632211352444</v>
      </c>
      <c r="T756" s="6">
        <v>-2964.6922113524442</v>
      </c>
      <c r="AE756">
        <f>IF($I756=AE$1,1,0)</f>
        <v>0</v>
      </c>
      <c r="AF756">
        <f>IF($I756=AF$1,1,0)</f>
        <v>0</v>
      </c>
      <c r="AG756">
        <f>IF($I756=AG$1,1,0)</f>
        <v>1</v>
      </c>
      <c r="AH756">
        <f>IF($I756=AH$1,1,0)</f>
        <v>0</v>
      </c>
      <c r="AI756">
        <f>IF($C756=AI$1,1,0)</f>
        <v>0</v>
      </c>
      <c r="AJ756">
        <f>IF($C756=AJ$1,1,0)</f>
        <v>0</v>
      </c>
      <c r="AK756">
        <f>IF($C756=AK$1,1,0)</f>
        <v>1</v>
      </c>
      <c r="AL756">
        <f>IF($C756=AL$1,1,0)</f>
        <v>0</v>
      </c>
    </row>
    <row r="757" spans="1:38" x14ac:dyDescent="0.2">
      <c r="A757" s="1" t="s">
        <v>869</v>
      </c>
      <c r="B757" s="2">
        <v>2020</v>
      </c>
      <c r="C757" s="2" t="s">
        <v>19</v>
      </c>
      <c r="D757" s="2">
        <v>155.1</v>
      </c>
      <c r="E757" s="2">
        <v>123</v>
      </c>
      <c r="F757">
        <f>D757*0.01</f>
        <v>1.5509999999999999</v>
      </c>
      <c r="G757" s="15">
        <f>E757*0.453592</f>
        <v>55.791815999999997</v>
      </c>
      <c r="H757" s="16">
        <f t="shared" si="11"/>
        <v>23.2</v>
      </c>
      <c r="I757" t="str">
        <f>IF(H757&lt;=18.5,"Underweight",IF(H757&lt;=24.9,"Healthy weight",IF(H757&lt;=29.9,"Over weight", "Obesity")))</f>
        <v>Healthy weight</v>
      </c>
      <c r="J757" s="2">
        <v>25</v>
      </c>
      <c r="K757" s="2">
        <v>1</v>
      </c>
      <c r="L757" s="2">
        <v>0</v>
      </c>
      <c r="M757" s="2">
        <v>0</v>
      </c>
      <c r="N757">
        <v>0</v>
      </c>
      <c r="O757">
        <v>0</v>
      </c>
      <c r="P757" s="2">
        <v>959.01</v>
      </c>
      <c r="R757" s="6">
        <v>728</v>
      </c>
      <c r="S757" s="6">
        <v>6422.7411004027053</v>
      </c>
      <c r="T757" s="6">
        <v>7660.5588995972939</v>
      </c>
      <c r="AE757">
        <f>IF($I757=AE$1,1,0)</f>
        <v>0</v>
      </c>
      <c r="AF757">
        <f>IF($I757=AF$1,1,0)</f>
        <v>0</v>
      </c>
      <c r="AG757">
        <f>IF($I757=AG$1,1,0)</f>
        <v>1</v>
      </c>
      <c r="AH757">
        <f>IF($I757=AH$1,1,0)</f>
        <v>0</v>
      </c>
      <c r="AI757">
        <f>IF($C757=AI$1,1,0)</f>
        <v>0</v>
      </c>
      <c r="AJ757">
        <f>IF($C757=AJ$1,1,0)</f>
        <v>1</v>
      </c>
      <c r="AK757">
        <f>IF($C757=AK$1,1,0)</f>
        <v>0</v>
      </c>
      <c r="AL757">
        <f>IF($C757=AL$1,1,0)</f>
        <v>0</v>
      </c>
    </row>
    <row r="758" spans="1:38" x14ac:dyDescent="0.2">
      <c r="A758" s="1" t="s">
        <v>248</v>
      </c>
      <c r="B758" s="2">
        <v>2020</v>
      </c>
      <c r="C758" s="2" t="s">
        <v>19</v>
      </c>
      <c r="D758" s="2">
        <v>169.4</v>
      </c>
      <c r="E758" s="2">
        <v>220</v>
      </c>
      <c r="F758">
        <f>D758*0.01</f>
        <v>1.6940000000000002</v>
      </c>
      <c r="G758" s="15">
        <f>E758*0.453592</f>
        <v>99.790239999999997</v>
      </c>
      <c r="H758" s="16">
        <f t="shared" si="11"/>
        <v>34.799999999999997</v>
      </c>
      <c r="I758" t="str">
        <f>IF(H758&lt;=18.5,"Underweight",IF(H758&lt;=24.9,"Healthy weight",IF(H758&lt;=29.9,"Over weight", "Obesity")))</f>
        <v>Obesity</v>
      </c>
      <c r="J758" s="2">
        <v>34</v>
      </c>
      <c r="K758" s="2">
        <v>0</v>
      </c>
      <c r="L758" s="2">
        <v>4</v>
      </c>
      <c r="M758" s="2">
        <v>0</v>
      </c>
      <c r="N758">
        <v>1</v>
      </c>
      <c r="O758">
        <v>0</v>
      </c>
      <c r="P758" s="2">
        <v>10254.08</v>
      </c>
      <c r="R758" s="6">
        <v>729</v>
      </c>
      <c r="S758" s="6">
        <v>10864.11271583182</v>
      </c>
      <c r="T758" s="6">
        <v>1380.7472841681811</v>
      </c>
      <c r="AE758">
        <f>IF($I758=AE$1,1,0)</f>
        <v>0</v>
      </c>
      <c r="AF758">
        <f>IF($I758=AF$1,1,0)</f>
        <v>1</v>
      </c>
      <c r="AG758">
        <f>IF($I758=AG$1,1,0)</f>
        <v>0</v>
      </c>
      <c r="AH758">
        <f>IF($I758=AH$1,1,0)</f>
        <v>0</v>
      </c>
      <c r="AI758">
        <f>IF($C758=AI$1,1,0)</f>
        <v>0</v>
      </c>
      <c r="AJ758">
        <f>IF($C758=AJ$1,1,0)</f>
        <v>1</v>
      </c>
      <c r="AK758">
        <f>IF($C758=AK$1,1,0)</f>
        <v>0</v>
      </c>
      <c r="AL758">
        <f>IF($C758=AL$1,1,0)</f>
        <v>0</v>
      </c>
    </row>
    <row r="759" spans="1:38" x14ac:dyDescent="0.2">
      <c r="A759" s="1" t="s">
        <v>406</v>
      </c>
      <c r="B759" s="2">
        <v>2020</v>
      </c>
      <c r="C759" s="2" t="s">
        <v>19</v>
      </c>
      <c r="D759" s="2">
        <v>182.3</v>
      </c>
      <c r="E759" s="2">
        <v>255</v>
      </c>
      <c r="F759">
        <f>D759*0.01</f>
        <v>1.8230000000000002</v>
      </c>
      <c r="G759" s="15">
        <f>E759*0.453592</f>
        <v>115.66596</v>
      </c>
      <c r="H759" s="16">
        <f t="shared" si="11"/>
        <v>34.799999999999997</v>
      </c>
      <c r="I759" t="str">
        <f>IF(H759&lt;=18.5,"Underweight",IF(H759&lt;=24.9,"Healthy weight",IF(H759&lt;=29.9,"Over weight", "Obesity")))</f>
        <v>Obesity</v>
      </c>
      <c r="J759" s="2">
        <v>39</v>
      </c>
      <c r="K759" s="2">
        <v>1</v>
      </c>
      <c r="L759" s="2">
        <v>2</v>
      </c>
      <c r="M759" s="2">
        <v>1</v>
      </c>
      <c r="N759">
        <v>1</v>
      </c>
      <c r="O759">
        <v>0</v>
      </c>
      <c r="P759" s="2">
        <v>19902.57</v>
      </c>
      <c r="R759" s="6">
        <v>730</v>
      </c>
      <c r="S759" s="6">
        <v>20089.973401009833</v>
      </c>
      <c r="T759" s="6">
        <v>416.98659899016639</v>
      </c>
      <c r="AE759">
        <f>IF($I759=AE$1,1,0)</f>
        <v>0</v>
      </c>
      <c r="AF759">
        <f>IF($I759=AF$1,1,0)</f>
        <v>1</v>
      </c>
      <c r="AG759">
        <f>IF($I759=AG$1,1,0)</f>
        <v>0</v>
      </c>
      <c r="AH759">
        <f>IF($I759=AH$1,1,0)</f>
        <v>0</v>
      </c>
      <c r="AI759">
        <f>IF($C759=AI$1,1,0)</f>
        <v>0</v>
      </c>
      <c r="AJ759">
        <f>IF($C759=AJ$1,1,0)</f>
        <v>1</v>
      </c>
      <c r="AK759">
        <f>IF($C759=AK$1,1,0)</f>
        <v>0</v>
      </c>
      <c r="AL759">
        <f>IF($C759=AL$1,1,0)</f>
        <v>0</v>
      </c>
    </row>
    <row r="760" spans="1:38" x14ac:dyDescent="0.2">
      <c r="A760" s="1" t="s">
        <v>962</v>
      </c>
      <c r="B760" s="2">
        <v>2020</v>
      </c>
      <c r="C760" s="2" t="s">
        <v>19</v>
      </c>
      <c r="D760" s="2">
        <v>160.19999999999999</v>
      </c>
      <c r="E760" s="2">
        <v>158</v>
      </c>
      <c r="F760">
        <f>D760*0.01</f>
        <v>1.6019999999999999</v>
      </c>
      <c r="G760" s="15">
        <f>E760*0.453592</f>
        <v>71.667535999999998</v>
      </c>
      <c r="H760" s="16">
        <f t="shared" si="11"/>
        <v>27.9</v>
      </c>
      <c r="I760" t="str">
        <f>IF(H760&lt;=18.5,"Underweight",IF(H760&lt;=24.9,"Healthy weight",IF(H760&lt;=29.9,"Over weight", "Obesity")))</f>
        <v>Over weight</v>
      </c>
      <c r="J760" s="2">
        <v>34</v>
      </c>
      <c r="K760" s="2">
        <v>0</v>
      </c>
      <c r="L760" s="2">
        <v>0</v>
      </c>
      <c r="M760" s="2">
        <v>0</v>
      </c>
      <c r="N760">
        <v>1</v>
      </c>
      <c r="O760">
        <v>0</v>
      </c>
      <c r="P760" s="2">
        <v>2781.52</v>
      </c>
      <c r="R760" s="6">
        <v>731</v>
      </c>
      <c r="S760" s="6">
        <v>5452.7630615653015</v>
      </c>
      <c r="T760" s="6">
        <v>-3050.1330615653014</v>
      </c>
      <c r="AE760">
        <f>IF($I760=AE$1,1,0)</f>
        <v>1</v>
      </c>
      <c r="AF760">
        <f>IF($I760=AF$1,1,0)</f>
        <v>0</v>
      </c>
      <c r="AG760">
        <f>IF($I760=AG$1,1,0)</f>
        <v>0</v>
      </c>
      <c r="AH760">
        <f>IF($I760=AH$1,1,0)</f>
        <v>0</v>
      </c>
      <c r="AI760">
        <f>IF($C760=AI$1,1,0)</f>
        <v>0</v>
      </c>
      <c r="AJ760">
        <f>IF($C760=AJ$1,1,0)</f>
        <v>1</v>
      </c>
      <c r="AK760">
        <f>IF($C760=AK$1,1,0)</f>
        <v>0</v>
      </c>
      <c r="AL760">
        <f>IF($C760=AL$1,1,0)</f>
        <v>0</v>
      </c>
    </row>
    <row r="761" spans="1:38" x14ac:dyDescent="0.2">
      <c r="A761" s="1" t="s">
        <v>1034</v>
      </c>
      <c r="B761" s="2">
        <v>2020</v>
      </c>
      <c r="C761" s="2" t="s">
        <v>26</v>
      </c>
      <c r="D761" s="2">
        <v>160.6</v>
      </c>
      <c r="E761" s="2">
        <v>132</v>
      </c>
      <c r="F761">
        <f>D761*0.01</f>
        <v>1.6059999999999999</v>
      </c>
      <c r="G761" s="15">
        <f>E761*0.453592</f>
        <v>59.874144000000001</v>
      </c>
      <c r="H761" s="16">
        <f t="shared" si="11"/>
        <v>23.2</v>
      </c>
      <c r="I761" t="str">
        <f>IF(H761&lt;=18.5,"Underweight",IF(H761&lt;=24.9,"Healthy weight",IF(H761&lt;=29.9,"Over weight", "Obesity")))</f>
        <v>Healthy weight</v>
      </c>
      <c r="J761" s="2">
        <v>26</v>
      </c>
      <c r="K761" s="2">
        <v>0</v>
      </c>
      <c r="L761" s="2">
        <v>0</v>
      </c>
      <c r="M761" s="2">
        <v>0</v>
      </c>
      <c r="N761">
        <v>0</v>
      </c>
      <c r="O761">
        <v>1</v>
      </c>
      <c r="P761" s="2">
        <v>2135.27</v>
      </c>
      <c r="R761" s="6">
        <v>732</v>
      </c>
      <c r="S761" s="6">
        <v>11819.181491952455</v>
      </c>
      <c r="T761" s="6">
        <v>-1217.7014919524554</v>
      </c>
      <c r="AE761">
        <f>IF($I761=AE$1,1,0)</f>
        <v>0</v>
      </c>
      <c r="AF761">
        <f>IF($I761=AF$1,1,0)</f>
        <v>0</v>
      </c>
      <c r="AG761">
        <f>IF($I761=AG$1,1,0)</f>
        <v>1</v>
      </c>
      <c r="AH761">
        <f>IF($I761=AH$1,1,0)</f>
        <v>0</v>
      </c>
      <c r="AI761">
        <f>IF($C761=AI$1,1,0)</f>
        <v>1</v>
      </c>
      <c r="AJ761">
        <f>IF($C761=AJ$1,1,0)</f>
        <v>0</v>
      </c>
      <c r="AK761">
        <f>IF($C761=AK$1,1,0)</f>
        <v>0</v>
      </c>
      <c r="AL761">
        <f>IF($C761=AL$1,1,0)</f>
        <v>0</v>
      </c>
    </row>
    <row r="762" spans="1:38" x14ac:dyDescent="0.2">
      <c r="A762" s="1" t="s">
        <v>415</v>
      </c>
      <c r="B762" s="2">
        <v>2020</v>
      </c>
      <c r="C762" s="2" t="s">
        <v>11</v>
      </c>
      <c r="D762" s="2">
        <v>195.7</v>
      </c>
      <c r="E762" s="2">
        <v>294</v>
      </c>
      <c r="F762">
        <f>D762*0.01</f>
        <v>1.9569999999999999</v>
      </c>
      <c r="G762" s="15">
        <f>E762*0.453592</f>
        <v>133.35604799999999</v>
      </c>
      <c r="H762" s="16">
        <f t="shared" si="11"/>
        <v>34.799999999999997</v>
      </c>
      <c r="I762" t="str">
        <f>IF(H762&lt;=18.5,"Underweight",IF(H762&lt;=24.9,"Healthy weight",IF(H762&lt;=29.9,"Over weight", "Obesity")))</f>
        <v>Obesity</v>
      </c>
      <c r="J762" s="2">
        <v>37</v>
      </c>
      <c r="K762" s="2">
        <v>1</v>
      </c>
      <c r="L762" s="2">
        <v>0</v>
      </c>
      <c r="M762" s="2">
        <v>1</v>
      </c>
      <c r="N762">
        <v>1</v>
      </c>
      <c r="O762">
        <v>0</v>
      </c>
      <c r="P762" s="2">
        <v>19632.330000000002</v>
      </c>
      <c r="R762" s="6">
        <v>733</v>
      </c>
      <c r="S762" s="6">
        <v>8519.9036041338459</v>
      </c>
      <c r="T762" s="6">
        <v>-4939.3136041338457</v>
      </c>
      <c r="AE762">
        <f>IF($I762=AE$1,1,0)</f>
        <v>0</v>
      </c>
      <c r="AF762">
        <f>IF($I762=AF$1,1,0)</f>
        <v>1</v>
      </c>
      <c r="AG762">
        <f>IF($I762=AG$1,1,0)</f>
        <v>0</v>
      </c>
      <c r="AH762">
        <f>IF($I762=AH$1,1,0)</f>
        <v>0</v>
      </c>
      <c r="AI762">
        <f>IF($C762=AI$1,1,0)</f>
        <v>0</v>
      </c>
      <c r="AJ762">
        <f>IF($C762=AJ$1,1,0)</f>
        <v>0</v>
      </c>
      <c r="AK762">
        <f>IF($C762=AK$1,1,0)</f>
        <v>1</v>
      </c>
      <c r="AL762">
        <f>IF($C762=AL$1,1,0)</f>
        <v>0</v>
      </c>
    </row>
    <row r="763" spans="1:38" x14ac:dyDescent="0.2">
      <c r="A763" s="1" t="s">
        <v>740</v>
      </c>
      <c r="B763" s="2">
        <v>2020</v>
      </c>
      <c r="C763" s="2" t="s">
        <v>11</v>
      </c>
      <c r="D763" s="2">
        <v>164.7</v>
      </c>
      <c r="E763" s="2">
        <v>208</v>
      </c>
      <c r="F763">
        <f>D763*0.01</f>
        <v>1.647</v>
      </c>
      <c r="G763" s="15">
        <f>E763*0.453592</f>
        <v>94.347136000000006</v>
      </c>
      <c r="H763" s="16">
        <f t="shared" si="11"/>
        <v>34.799999999999997</v>
      </c>
      <c r="I763" t="str">
        <f>IF(H763&lt;=18.5,"Underweight",IF(H763&lt;=24.9,"Healthy weight",IF(H763&lt;=29.9,"Over weight", "Obesity")))</f>
        <v>Obesity</v>
      </c>
      <c r="J763" s="2">
        <v>55</v>
      </c>
      <c r="K763" s="2">
        <v>1</v>
      </c>
      <c r="L763" s="2">
        <v>2</v>
      </c>
      <c r="M763" s="2">
        <v>0</v>
      </c>
      <c r="N763">
        <v>1</v>
      </c>
      <c r="O763">
        <v>0</v>
      </c>
      <c r="P763" s="2">
        <v>10866.73</v>
      </c>
      <c r="R763" s="6">
        <v>734</v>
      </c>
      <c r="S763" s="6">
        <v>6275.793786718501</v>
      </c>
      <c r="T763" s="6">
        <v>17562.316213281498</v>
      </c>
      <c r="AE763">
        <f>IF($I763=AE$1,1,0)</f>
        <v>0</v>
      </c>
      <c r="AF763">
        <f>IF($I763=AF$1,1,0)</f>
        <v>1</v>
      </c>
      <c r="AG763">
        <f>IF($I763=AG$1,1,0)</f>
        <v>0</v>
      </c>
      <c r="AH763">
        <f>IF($I763=AH$1,1,0)</f>
        <v>0</v>
      </c>
      <c r="AI763">
        <f>IF($C763=AI$1,1,0)</f>
        <v>0</v>
      </c>
      <c r="AJ763">
        <f>IF($C763=AJ$1,1,0)</f>
        <v>0</v>
      </c>
      <c r="AK763">
        <f>IF($C763=AK$1,1,0)</f>
        <v>1</v>
      </c>
      <c r="AL763">
        <f>IF($C763=AL$1,1,0)</f>
        <v>0</v>
      </c>
    </row>
    <row r="764" spans="1:38" x14ac:dyDescent="0.2">
      <c r="A764" s="1" t="s">
        <v>752</v>
      </c>
      <c r="B764" s="2">
        <v>2020</v>
      </c>
      <c r="C764" s="2" t="s">
        <v>19</v>
      </c>
      <c r="D764" s="2">
        <v>165.8</v>
      </c>
      <c r="E764" s="2">
        <v>211</v>
      </c>
      <c r="F764">
        <f>D764*0.01</f>
        <v>1.6580000000000001</v>
      </c>
      <c r="G764" s="15">
        <f>E764*0.453592</f>
        <v>95.707911999999993</v>
      </c>
      <c r="H764" s="16">
        <f t="shared" si="11"/>
        <v>34.799999999999997</v>
      </c>
      <c r="I764" t="str">
        <f>IF(H764&lt;=18.5,"Underweight",IF(H764&lt;=24.9,"Healthy weight",IF(H764&lt;=29.9,"Over weight", "Obesity")))</f>
        <v>Obesity</v>
      </c>
      <c r="J764" s="2">
        <v>24</v>
      </c>
      <c r="K764" s="2">
        <v>1</v>
      </c>
      <c r="L764" s="2">
        <v>0</v>
      </c>
      <c r="M764" s="2">
        <v>0</v>
      </c>
      <c r="N764">
        <v>1</v>
      </c>
      <c r="O764">
        <v>0</v>
      </c>
      <c r="P764" s="2">
        <v>1428.18</v>
      </c>
      <c r="R764" s="6">
        <v>735</v>
      </c>
      <c r="S764" s="6">
        <v>3713.327710596277</v>
      </c>
      <c r="T764" s="6">
        <v>-1550.9277105962769</v>
      </c>
      <c r="AE764">
        <f>IF($I764=AE$1,1,0)</f>
        <v>0</v>
      </c>
      <c r="AF764">
        <f>IF($I764=AF$1,1,0)</f>
        <v>1</v>
      </c>
      <c r="AG764">
        <f>IF($I764=AG$1,1,0)</f>
        <v>0</v>
      </c>
      <c r="AH764">
        <f>IF($I764=AH$1,1,0)</f>
        <v>0</v>
      </c>
      <c r="AI764">
        <f>IF($C764=AI$1,1,0)</f>
        <v>0</v>
      </c>
      <c r="AJ764">
        <f>IF($C764=AJ$1,1,0)</f>
        <v>1</v>
      </c>
      <c r="AK764">
        <f>IF($C764=AK$1,1,0)</f>
        <v>0</v>
      </c>
      <c r="AL764">
        <f>IF($C764=AL$1,1,0)</f>
        <v>0</v>
      </c>
    </row>
    <row r="765" spans="1:38" x14ac:dyDescent="0.2">
      <c r="A765" s="1" t="s">
        <v>1265</v>
      </c>
      <c r="B765" s="2">
        <v>2020</v>
      </c>
      <c r="C765" s="2" t="s">
        <v>19</v>
      </c>
      <c r="D765" s="2">
        <v>172.4</v>
      </c>
      <c r="E765" s="2">
        <v>183</v>
      </c>
      <c r="F765">
        <f>D765*0.01</f>
        <v>1.7240000000000002</v>
      </c>
      <c r="G765" s="15">
        <f>E765*0.453592</f>
        <v>83.007335999999995</v>
      </c>
      <c r="H765" s="16">
        <f t="shared" si="11"/>
        <v>27.9</v>
      </c>
      <c r="I765" t="str">
        <f>IF(H765&lt;=18.5,"Underweight",IF(H765&lt;=24.9,"Healthy weight",IF(H765&lt;=29.9,"Over weight", "Obesity")))</f>
        <v>Over weight</v>
      </c>
      <c r="J765" s="2">
        <v>56</v>
      </c>
      <c r="K765" s="2">
        <v>1</v>
      </c>
      <c r="L765" s="2">
        <v>0</v>
      </c>
      <c r="M765" s="2">
        <v>0</v>
      </c>
      <c r="N765">
        <v>1</v>
      </c>
      <c r="O765">
        <v>0</v>
      </c>
      <c r="P765" s="2">
        <v>8979.24</v>
      </c>
      <c r="R765" s="6">
        <v>736</v>
      </c>
      <c r="S765" s="6">
        <v>8489.3783349498881</v>
      </c>
      <c r="T765" s="6">
        <v>-3013.2783349498877</v>
      </c>
      <c r="AE765">
        <f>IF($I765=AE$1,1,0)</f>
        <v>1</v>
      </c>
      <c r="AF765">
        <f>IF($I765=AF$1,1,0)</f>
        <v>0</v>
      </c>
      <c r="AG765">
        <f>IF($I765=AG$1,1,0)</f>
        <v>0</v>
      </c>
      <c r="AH765">
        <f>IF($I765=AH$1,1,0)</f>
        <v>0</v>
      </c>
      <c r="AI765">
        <f>IF($C765=AI$1,1,0)</f>
        <v>0</v>
      </c>
      <c r="AJ765">
        <f>IF($C765=AJ$1,1,0)</f>
        <v>1</v>
      </c>
      <c r="AK765">
        <f>IF($C765=AK$1,1,0)</f>
        <v>0</v>
      </c>
      <c r="AL765">
        <f>IF($C765=AL$1,1,0)</f>
        <v>0</v>
      </c>
    </row>
    <row r="766" spans="1:38" x14ac:dyDescent="0.2">
      <c r="A766" s="1" t="s">
        <v>140</v>
      </c>
      <c r="B766" s="2">
        <v>2020</v>
      </c>
      <c r="C766" s="2" t="s">
        <v>19</v>
      </c>
      <c r="D766" s="2">
        <v>167.6</v>
      </c>
      <c r="E766" s="2">
        <v>173</v>
      </c>
      <c r="F766">
        <f>D766*0.01</f>
        <v>1.6759999999999999</v>
      </c>
      <c r="G766" s="15">
        <f>E766*0.453592</f>
        <v>78.471416000000005</v>
      </c>
      <c r="H766" s="16">
        <f t="shared" si="11"/>
        <v>27.9</v>
      </c>
      <c r="I766" t="str">
        <f>IF(H766&lt;=18.5,"Underweight",IF(H766&lt;=24.9,"Healthy weight",IF(H766&lt;=29.9,"Over weight", "Obesity")))</f>
        <v>Over weight</v>
      </c>
      <c r="J766" s="2">
        <v>34</v>
      </c>
      <c r="K766" s="2">
        <v>1</v>
      </c>
      <c r="L766" s="2">
        <v>0</v>
      </c>
      <c r="M766" s="2">
        <v>0</v>
      </c>
      <c r="N766">
        <v>1</v>
      </c>
      <c r="O766">
        <v>0</v>
      </c>
      <c r="P766" s="2">
        <v>1592.88</v>
      </c>
      <c r="R766" s="6">
        <v>737</v>
      </c>
      <c r="S766" s="6">
        <v>12190.432637271519</v>
      </c>
      <c r="T766" s="6">
        <v>-7708.6926372715188</v>
      </c>
      <c r="AE766">
        <f>IF($I766=AE$1,1,0)</f>
        <v>1</v>
      </c>
      <c r="AF766">
        <f>IF($I766=AF$1,1,0)</f>
        <v>0</v>
      </c>
      <c r="AG766">
        <f>IF($I766=AG$1,1,0)</f>
        <v>0</v>
      </c>
      <c r="AH766">
        <f>IF($I766=AH$1,1,0)</f>
        <v>0</v>
      </c>
      <c r="AI766">
        <f>IF($C766=AI$1,1,0)</f>
        <v>0</v>
      </c>
      <c r="AJ766">
        <f>IF($C766=AJ$1,1,0)</f>
        <v>1</v>
      </c>
      <c r="AK766">
        <f>IF($C766=AK$1,1,0)</f>
        <v>0</v>
      </c>
      <c r="AL766">
        <f>IF($C766=AL$1,1,0)</f>
        <v>0</v>
      </c>
    </row>
    <row r="767" spans="1:38" x14ac:dyDescent="0.2">
      <c r="A767" s="1" t="s">
        <v>853</v>
      </c>
      <c r="B767" s="2">
        <v>2020</v>
      </c>
      <c r="C767" s="2" t="s">
        <v>19</v>
      </c>
      <c r="D767" s="2">
        <v>160.30000000000001</v>
      </c>
      <c r="E767" s="2">
        <v>197</v>
      </c>
      <c r="F767">
        <f>D767*0.01</f>
        <v>1.6030000000000002</v>
      </c>
      <c r="G767" s="15">
        <f>E767*0.453592</f>
        <v>89.357624000000001</v>
      </c>
      <c r="H767" s="16">
        <f t="shared" si="11"/>
        <v>34.799999999999997</v>
      </c>
      <c r="I767" t="str">
        <f>IF(H767&lt;=18.5,"Underweight",IF(H767&lt;=24.9,"Healthy weight",IF(H767&lt;=29.9,"Over weight", "Obesity")))</f>
        <v>Obesity</v>
      </c>
      <c r="J767" s="2">
        <v>26</v>
      </c>
      <c r="K767" s="2">
        <v>1</v>
      </c>
      <c r="L767" s="2">
        <v>1</v>
      </c>
      <c r="M767" s="2">
        <v>0</v>
      </c>
      <c r="N767">
        <v>1</v>
      </c>
      <c r="O767">
        <v>0</v>
      </c>
      <c r="P767" s="2">
        <v>3433.08</v>
      </c>
      <c r="R767" s="6">
        <v>738</v>
      </c>
      <c r="S767" s="6">
        <v>3557.5347720407935</v>
      </c>
      <c r="T767" s="6">
        <v>-2758.3347720407937</v>
      </c>
      <c r="AE767">
        <f>IF($I767=AE$1,1,0)</f>
        <v>0</v>
      </c>
      <c r="AF767">
        <f>IF($I767=AF$1,1,0)</f>
        <v>1</v>
      </c>
      <c r="AG767">
        <f>IF($I767=AG$1,1,0)</f>
        <v>0</v>
      </c>
      <c r="AH767">
        <f>IF($I767=AH$1,1,0)</f>
        <v>0</v>
      </c>
      <c r="AI767">
        <f>IF($C767=AI$1,1,0)</f>
        <v>0</v>
      </c>
      <c r="AJ767">
        <f>IF($C767=AJ$1,1,0)</f>
        <v>1</v>
      </c>
      <c r="AK767">
        <f>IF($C767=AK$1,1,0)</f>
        <v>0</v>
      </c>
      <c r="AL767">
        <f>IF($C767=AL$1,1,0)</f>
        <v>0</v>
      </c>
    </row>
    <row r="768" spans="1:38" x14ac:dyDescent="0.2">
      <c r="A768" s="1" t="s">
        <v>103</v>
      </c>
      <c r="B768" s="2">
        <v>2020</v>
      </c>
      <c r="C768" s="2" t="s">
        <v>21</v>
      </c>
      <c r="D768" s="2">
        <v>151.69999999999999</v>
      </c>
      <c r="E768" s="2">
        <v>177</v>
      </c>
      <c r="F768">
        <f>D768*0.01</f>
        <v>1.5169999999999999</v>
      </c>
      <c r="G768" s="15">
        <f>E768*0.453592</f>
        <v>80.285783999999992</v>
      </c>
      <c r="H768" s="16">
        <f t="shared" si="11"/>
        <v>34.9</v>
      </c>
      <c r="I768" t="str">
        <f>IF(H768&lt;=18.5,"Underweight",IF(H768&lt;=24.9,"Healthy weight",IF(H768&lt;=29.9,"Over weight", "Obesity")))</f>
        <v>Obesity</v>
      </c>
      <c r="J768" s="2">
        <v>43</v>
      </c>
      <c r="K768" s="2">
        <v>0</v>
      </c>
      <c r="L768" s="2">
        <v>1</v>
      </c>
      <c r="M768" s="2">
        <v>0</v>
      </c>
      <c r="N768">
        <v>1</v>
      </c>
      <c r="O768">
        <v>0</v>
      </c>
      <c r="P768" s="2">
        <v>10540.26</v>
      </c>
      <c r="R768" s="6">
        <v>739</v>
      </c>
      <c r="S768" s="6">
        <v>4381.9789846948452</v>
      </c>
      <c r="T768" s="6">
        <v>-578.56898469484531</v>
      </c>
      <c r="AE768">
        <f>IF($I768=AE$1,1,0)</f>
        <v>0</v>
      </c>
      <c r="AF768">
        <f>IF($I768=AF$1,1,0)</f>
        <v>1</v>
      </c>
      <c r="AG768">
        <f>IF($I768=AG$1,1,0)</f>
        <v>0</v>
      </c>
      <c r="AH768">
        <f>IF($I768=AH$1,1,0)</f>
        <v>0</v>
      </c>
      <c r="AI768">
        <f>IF($C768=AI$1,1,0)</f>
        <v>0</v>
      </c>
      <c r="AJ768">
        <f>IF($C768=AJ$1,1,0)</f>
        <v>0</v>
      </c>
      <c r="AK768">
        <f>IF($C768=AK$1,1,0)</f>
        <v>0</v>
      </c>
      <c r="AL768">
        <f>IF($C768=AL$1,1,0)</f>
        <v>1</v>
      </c>
    </row>
    <row r="769" spans="1:38" x14ac:dyDescent="0.2">
      <c r="A769" s="1" t="s">
        <v>130</v>
      </c>
      <c r="B769" s="2">
        <v>2020</v>
      </c>
      <c r="C769" s="2" t="s">
        <v>11</v>
      </c>
      <c r="D769" s="2">
        <v>179.1</v>
      </c>
      <c r="E769" s="2">
        <v>247</v>
      </c>
      <c r="F769">
        <f>D769*0.01</f>
        <v>1.7909999999999999</v>
      </c>
      <c r="G769" s="15">
        <f>E769*0.453592</f>
        <v>112.03722399999999</v>
      </c>
      <c r="H769" s="16">
        <f t="shared" si="11"/>
        <v>34.9</v>
      </c>
      <c r="I769" t="str">
        <f>IF(H769&lt;=18.5,"Underweight",IF(H769&lt;=24.9,"Healthy weight",IF(H769&lt;=29.9,"Over weight", "Obesity")))</f>
        <v>Obesity</v>
      </c>
      <c r="J769" s="2">
        <v>43</v>
      </c>
      <c r="K769" s="2">
        <v>0</v>
      </c>
      <c r="L769" s="2">
        <v>1</v>
      </c>
      <c r="M769" s="2">
        <v>1</v>
      </c>
      <c r="N769">
        <v>1</v>
      </c>
      <c r="O769">
        <v>0</v>
      </c>
      <c r="P769" s="2">
        <v>14261.17</v>
      </c>
      <c r="R769" s="6">
        <v>740</v>
      </c>
      <c r="S769" s="6">
        <v>4846.5758133355012</v>
      </c>
      <c r="T769" s="6">
        <v>-2179.275813335501</v>
      </c>
      <c r="AE769">
        <f>IF($I769=AE$1,1,0)</f>
        <v>0</v>
      </c>
      <c r="AF769">
        <f>IF($I769=AF$1,1,0)</f>
        <v>1</v>
      </c>
      <c r="AG769">
        <f>IF($I769=AG$1,1,0)</f>
        <v>0</v>
      </c>
      <c r="AH769">
        <f>IF($I769=AH$1,1,0)</f>
        <v>0</v>
      </c>
      <c r="AI769">
        <f>IF($C769=AI$1,1,0)</f>
        <v>0</v>
      </c>
      <c r="AJ769">
        <f>IF($C769=AJ$1,1,0)</f>
        <v>0</v>
      </c>
      <c r="AK769">
        <f>IF($C769=AK$1,1,0)</f>
        <v>1</v>
      </c>
      <c r="AL769">
        <f>IF($C769=AL$1,1,0)</f>
        <v>0</v>
      </c>
    </row>
    <row r="770" spans="1:38" x14ac:dyDescent="0.2">
      <c r="A770" s="1" t="s">
        <v>260</v>
      </c>
      <c r="B770" s="2">
        <v>2020</v>
      </c>
      <c r="C770" s="2" t="s">
        <v>11</v>
      </c>
      <c r="D770" s="2">
        <v>173.7</v>
      </c>
      <c r="E770" s="2">
        <v>232</v>
      </c>
      <c r="F770">
        <f>D770*0.01</f>
        <v>1.7369999999999999</v>
      </c>
      <c r="G770" s="15">
        <f>E770*0.453592</f>
        <v>105.233344</v>
      </c>
      <c r="H770" s="16">
        <f t="shared" si="11"/>
        <v>34.9</v>
      </c>
      <c r="I770" t="str">
        <f>IF(H770&lt;=18.5,"Underweight",IF(H770&lt;=24.9,"Healthy weight",IF(H770&lt;=29.9,"Over weight", "Obesity")))</f>
        <v>Obesity</v>
      </c>
      <c r="J770" s="2">
        <v>45</v>
      </c>
      <c r="K770" s="2">
        <v>1</v>
      </c>
      <c r="L770" s="2">
        <v>2</v>
      </c>
      <c r="M770" s="2">
        <v>0</v>
      </c>
      <c r="N770">
        <v>1</v>
      </c>
      <c r="O770">
        <v>0</v>
      </c>
      <c r="P770" s="2">
        <v>9176.36</v>
      </c>
      <c r="R770" s="6">
        <v>741</v>
      </c>
      <c r="S770" s="6">
        <v>2268.4937307460868</v>
      </c>
      <c r="T770" s="6">
        <v>-1714.0537307460868</v>
      </c>
      <c r="AE770">
        <f>IF($I770=AE$1,1,0)</f>
        <v>0</v>
      </c>
      <c r="AF770">
        <f>IF($I770=AF$1,1,0)</f>
        <v>1</v>
      </c>
      <c r="AG770">
        <f>IF($I770=AG$1,1,0)</f>
        <v>0</v>
      </c>
      <c r="AH770">
        <f>IF($I770=AH$1,1,0)</f>
        <v>0</v>
      </c>
      <c r="AI770">
        <f>IF($C770=AI$1,1,0)</f>
        <v>0</v>
      </c>
      <c r="AJ770">
        <f>IF($C770=AJ$1,1,0)</f>
        <v>0</v>
      </c>
      <c r="AK770">
        <f>IF($C770=AK$1,1,0)</f>
        <v>1</v>
      </c>
      <c r="AL770">
        <f>IF($C770=AL$1,1,0)</f>
        <v>0</v>
      </c>
    </row>
    <row r="771" spans="1:38" x14ac:dyDescent="0.2">
      <c r="A771" s="1" t="s">
        <v>1288</v>
      </c>
      <c r="B771" s="2">
        <v>2020</v>
      </c>
      <c r="C771" s="2" t="s">
        <v>26</v>
      </c>
      <c r="D771" s="2">
        <v>179.2</v>
      </c>
      <c r="E771" s="2">
        <v>198</v>
      </c>
      <c r="F771">
        <f>D771*0.01</f>
        <v>1.7919999999999998</v>
      </c>
      <c r="G771" s="15">
        <f>E771*0.453592</f>
        <v>89.811216000000002</v>
      </c>
      <c r="H771" s="16">
        <f t="shared" ref="H771:H834" si="12">ROUND(G771/(F771^2),1)</f>
        <v>28</v>
      </c>
      <c r="I771" t="str">
        <f>IF(H771&lt;=18.5,"Underweight",IF(H771&lt;=24.9,"Healthy weight",IF(H771&lt;=29.9,"Over weight", "Obesity")))</f>
        <v>Over weight</v>
      </c>
      <c r="J771" s="2">
        <v>27</v>
      </c>
      <c r="K771" s="2">
        <v>1</v>
      </c>
      <c r="L771" s="2">
        <v>1</v>
      </c>
      <c r="M771" s="2">
        <v>0</v>
      </c>
      <c r="N771">
        <v>1</v>
      </c>
      <c r="O771">
        <v>1</v>
      </c>
      <c r="P771" s="2">
        <v>19420.5</v>
      </c>
      <c r="R771" s="6">
        <v>742</v>
      </c>
      <c r="S771" s="6">
        <v>359.06292225523907</v>
      </c>
      <c r="T771" s="6">
        <v>1915.7970777447611</v>
      </c>
      <c r="AE771">
        <f>IF($I771=AE$1,1,0)</f>
        <v>1</v>
      </c>
      <c r="AF771">
        <f>IF($I771=AF$1,1,0)</f>
        <v>0</v>
      </c>
      <c r="AG771">
        <f>IF($I771=AG$1,1,0)</f>
        <v>0</v>
      </c>
      <c r="AH771">
        <f>IF($I771=AH$1,1,0)</f>
        <v>0</v>
      </c>
      <c r="AI771">
        <f>IF($C771=AI$1,1,0)</f>
        <v>1</v>
      </c>
      <c r="AJ771">
        <f>IF($C771=AJ$1,1,0)</f>
        <v>0</v>
      </c>
      <c r="AK771">
        <f>IF($C771=AK$1,1,0)</f>
        <v>0</v>
      </c>
      <c r="AL771">
        <f>IF($C771=AL$1,1,0)</f>
        <v>0</v>
      </c>
    </row>
    <row r="772" spans="1:38" x14ac:dyDescent="0.2">
      <c r="A772" s="1" t="s">
        <v>358</v>
      </c>
      <c r="B772" s="2">
        <v>2020</v>
      </c>
      <c r="C772" s="2" t="s">
        <v>11</v>
      </c>
      <c r="D772" s="2">
        <v>184.5</v>
      </c>
      <c r="E772" s="2">
        <v>210</v>
      </c>
      <c r="F772">
        <f>D772*0.01</f>
        <v>1.845</v>
      </c>
      <c r="G772" s="15">
        <f>E772*0.453592</f>
        <v>95.254319999999993</v>
      </c>
      <c r="H772" s="16">
        <f t="shared" si="12"/>
        <v>28</v>
      </c>
      <c r="I772" t="str">
        <f>IF(H772&lt;=18.5,"Underweight",IF(H772&lt;=24.9,"Healthy weight",IF(H772&lt;=29.9,"Over weight", "Obesity")))</f>
        <v>Over weight</v>
      </c>
      <c r="J772" s="2">
        <v>34</v>
      </c>
      <c r="K772" s="2">
        <v>1</v>
      </c>
      <c r="L772" s="2">
        <v>0</v>
      </c>
      <c r="M772" s="2">
        <v>0</v>
      </c>
      <c r="N772">
        <v>1</v>
      </c>
      <c r="O772">
        <v>0</v>
      </c>
      <c r="P772" s="2">
        <v>2214.23</v>
      </c>
      <c r="R772" s="6">
        <v>743</v>
      </c>
      <c r="S772" s="6">
        <v>17093.43576543091</v>
      </c>
      <c r="T772" s="6">
        <v>-2375.86576543091</v>
      </c>
      <c r="AE772">
        <f>IF($I772=AE$1,1,0)</f>
        <v>1</v>
      </c>
      <c r="AF772">
        <f>IF($I772=AF$1,1,0)</f>
        <v>0</v>
      </c>
      <c r="AG772">
        <f>IF($I772=AG$1,1,0)</f>
        <v>0</v>
      </c>
      <c r="AH772">
        <f>IF($I772=AH$1,1,0)</f>
        <v>0</v>
      </c>
      <c r="AI772">
        <f>IF($C772=AI$1,1,0)</f>
        <v>0</v>
      </c>
      <c r="AJ772">
        <f>IF($C772=AJ$1,1,0)</f>
        <v>0</v>
      </c>
      <c r="AK772">
        <f>IF($C772=AK$1,1,0)</f>
        <v>1</v>
      </c>
      <c r="AL772">
        <f>IF($C772=AL$1,1,0)</f>
        <v>0</v>
      </c>
    </row>
    <row r="773" spans="1:38" x14ac:dyDescent="0.2">
      <c r="A773" s="1" t="s">
        <v>912</v>
      </c>
      <c r="B773" s="2">
        <v>2020</v>
      </c>
      <c r="C773" s="2" t="s">
        <v>19</v>
      </c>
      <c r="D773" s="2">
        <v>178.7</v>
      </c>
      <c r="E773" s="2">
        <v>246</v>
      </c>
      <c r="F773">
        <f>D773*0.01</f>
        <v>1.7869999999999999</v>
      </c>
      <c r="G773" s="15">
        <f>E773*0.453592</f>
        <v>111.58363199999999</v>
      </c>
      <c r="H773" s="16">
        <f t="shared" si="12"/>
        <v>34.9</v>
      </c>
      <c r="I773" t="str">
        <f>IF(H773&lt;=18.5,"Underweight",IF(H773&lt;=24.9,"Healthy weight",IF(H773&lt;=29.9,"Over weight", "Obesity")))</f>
        <v>Obesity</v>
      </c>
      <c r="J773" s="2">
        <v>31</v>
      </c>
      <c r="K773" s="2">
        <v>1</v>
      </c>
      <c r="L773" s="2">
        <v>2</v>
      </c>
      <c r="M773" s="2">
        <v>1</v>
      </c>
      <c r="N773">
        <v>1</v>
      </c>
      <c r="O773">
        <v>0</v>
      </c>
      <c r="P773" s="2">
        <v>27365.11</v>
      </c>
      <c r="R773" s="6">
        <v>744</v>
      </c>
      <c r="S773" s="6">
        <v>5639.0812693047428</v>
      </c>
      <c r="T773" s="6">
        <v>-341.14126930474322</v>
      </c>
      <c r="AE773">
        <f>IF($I773=AE$1,1,0)</f>
        <v>0</v>
      </c>
      <c r="AF773">
        <f>IF($I773=AF$1,1,0)</f>
        <v>1</v>
      </c>
      <c r="AG773">
        <f>IF($I773=AG$1,1,0)</f>
        <v>0</v>
      </c>
      <c r="AH773">
        <f>IF($I773=AH$1,1,0)</f>
        <v>0</v>
      </c>
      <c r="AI773">
        <f>IF($C773=AI$1,1,0)</f>
        <v>0</v>
      </c>
      <c r="AJ773">
        <f>IF($C773=AJ$1,1,0)</f>
        <v>1</v>
      </c>
      <c r="AK773">
        <f>IF($C773=AK$1,1,0)</f>
        <v>0</v>
      </c>
      <c r="AL773">
        <f>IF($C773=AL$1,1,0)</f>
        <v>0</v>
      </c>
    </row>
    <row r="774" spans="1:38" x14ac:dyDescent="0.2">
      <c r="A774" s="1" t="s">
        <v>1020</v>
      </c>
      <c r="B774" s="2">
        <v>2020</v>
      </c>
      <c r="C774" s="2" t="s">
        <v>19</v>
      </c>
      <c r="D774" s="2">
        <v>155.5</v>
      </c>
      <c r="E774" s="2">
        <v>186</v>
      </c>
      <c r="F774">
        <f>D774*0.01</f>
        <v>1.5549999999999999</v>
      </c>
      <c r="G774" s="15">
        <f>E774*0.453592</f>
        <v>84.368111999999996</v>
      </c>
      <c r="H774" s="16">
        <f t="shared" si="12"/>
        <v>34.9</v>
      </c>
      <c r="I774" t="str">
        <f>IF(H774&lt;=18.5,"Underweight",IF(H774&lt;=24.9,"Healthy weight",IF(H774&lt;=29.9,"Over weight", "Obesity")))</f>
        <v>Obesity</v>
      </c>
      <c r="J774" s="2">
        <v>21</v>
      </c>
      <c r="K774" s="2">
        <v>0</v>
      </c>
      <c r="L774" s="2">
        <v>0</v>
      </c>
      <c r="M774" s="2">
        <v>0</v>
      </c>
      <c r="N774">
        <v>1</v>
      </c>
      <c r="O774">
        <v>0</v>
      </c>
      <c r="P774" s="2">
        <v>2354.5100000000002</v>
      </c>
      <c r="R774" s="6">
        <v>745</v>
      </c>
      <c r="S774" s="6">
        <v>10111.68489766824</v>
      </c>
      <c r="T774" s="6">
        <v>-2689.9848976682397</v>
      </c>
      <c r="AE774">
        <f>IF($I774=AE$1,1,0)</f>
        <v>0</v>
      </c>
      <c r="AF774">
        <f>IF($I774=AF$1,1,0)</f>
        <v>1</v>
      </c>
      <c r="AG774">
        <f>IF($I774=AG$1,1,0)</f>
        <v>0</v>
      </c>
      <c r="AH774">
        <f>IF($I774=AH$1,1,0)</f>
        <v>0</v>
      </c>
      <c r="AI774">
        <f>IF($C774=AI$1,1,0)</f>
        <v>0</v>
      </c>
      <c r="AJ774">
        <f>IF($C774=AJ$1,1,0)</f>
        <v>1</v>
      </c>
      <c r="AK774">
        <f>IF($C774=AK$1,1,0)</f>
        <v>0</v>
      </c>
      <c r="AL774">
        <f>IF($C774=AL$1,1,0)</f>
        <v>0</v>
      </c>
    </row>
    <row r="775" spans="1:38" x14ac:dyDescent="0.2">
      <c r="A775" s="1" t="s">
        <v>479</v>
      </c>
      <c r="B775" s="2">
        <v>2020</v>
      </c>
      <c r="C775" s="2" t="s">
        <v>11</v>
      </c>
      <c r="D775" s="2">
        <v>173.6</v>
      </c>
      <c r="E775" s="2">
        <v>186</v>
      </c>
      <c r="F775">
        <f>D775*0.01</f>
        <v>1.736</v>
      </c>
      <c r="G775" s="15">
        <f>E775*0.453592</f>
        <v>84.368111999999996</v>
      </c>
      <c r="H775" s="16">
        <f t="shared" si="12"/>
        <v>28</v>
      </c>
      <c r="I775" t="str">
        <f>IF(H775&lt;=18.5,"Underweight",IF(H775&lt;=24.9,"Healthy weight",IF(H775&lt;=29.9,"Over weight", "Obesity")))</f>
        <v>Over weight</v>
      </c>
      <c r="J775" s="2">
        <v>43</v>
      </c>
      <c r="K775" s="2">
        <v>0</v>
      </c>
      <c r="L775" s="2">
        <v>2</v>
      </c>
      <c r="M775" s="2">
        <v>1</v>
      </c>
      <c r="N775">
        <v>1</v>
      </c>
      <c r="O775">
        <v>0</v>
      </c>
      <c r="P775" s="2">
        <v>21641.39</v>
      </c>
      <c r="R775" s="6">
        <v>746</v>
      </c>
      <c r="S775" s="6">
        <v>5973.0535344788132</v>
      </c>
      <c r="T775" s="6">
        <v>-3316.5135344788132</v>
      </c>
      <c r="AE775">
        <f>IF($I775=AE$1,1,0)</f>
        <v>1</v>
      </c>
      <c r="AF775">
        <f>IF($I775=AF$1,1,0)</f>
        <v>0</v>
      </c>
      <c r="AG775">
        <f>IF($I775=AG$1,1,0)</f>
        <v>0</v>
      </c>
      <c r="AH775">
        <f>IF($I775=AH$1,1,0)</f>
        <v>0</v>
      </c>
      <c r="AI775">
        <f>IF($C775=AI$1,1,0)</f>
        <v>0</v>
      </c>
      <c r="AJ775">
        <f>IF($C775=AJ$1,1,0)</f>
        <v>0</v>
      </c>
      <c r="AK775">
        <f>IF($C775=AK$1,1,0)</f>
        <v>1</v>
      </c>
      <c r="AL775">
        <f>IF($C775=AL$1,1,0)</f>
        <v>0</v>
      </c>
    </row>
    <row r="776" spans="1:38" x14ac:dyDescent="0.2">
      <c r="A776" s="1" t="s">
        <v>1198</v>
      </c>
      <c r="B776" s="2">
        <v>2020</v>
      </c>
      <c r="C776" s="2" t="s">
        <v>11</v>
      </c>
      <c r="D776" s="2">
        <v>156.4</v>
      </c>
      <c r="E776" s="2">
        <v>151</v>
      </c>
      <c r="F776">
        <f>D776*0.01</f>
        <v>1.5640000000000001</v>
      </c>
      <c r="G776" s="15">
        <f>E776*0.453592</f>
        <v>68.492391999999995</v>
      </c>
      <c r="H776" s="16">
        <f t="shared" si="12"/>
        <v>28</v>
      </c>
      <c r="I776" t="str">
        <f>IF(H776&lt;=18.5,"Underweight",IF(H776&lt;=24.9,"Healthy weight",IF(H776&lt;=29.9,"Over weight", "Obesity")))</f>
        <v>Over weight</v>
      </c>
      <c r="J776" s="2">
        <v>37</v>
      </c>
      <c r="K776" s="2">
        <v>1</v>
      </c>
      <c r="L776" s="2">
        <v>0</v>
      </c>
      <c r="M776" s="2">
        <v>0</v>
      </c>
      <c r="N776">
        <v>1</v>
      </c>
      <c r="O776">
        <v>0</v>
      </c>
      <c r="P776" s="2">
        <v>6885.62</v>
      </c>
      <c r="R776" s="6">
        <v>747</v>
      </c>
      <c r="S776" s="6">
        <v>11522.488106923376</v>
      </c>
      <c r="T776" s="6">
        <v>-4204.2781069233761</v>
      </c>
      <c r="AE776">
        <f>IF($I776=AE$1,1,0)</f>
        <v>1</v>
      </c>
      <c r="AF776">
        <f>IF($I776=AF$1,1,0)</f>
        <v>0</v>
      </c>
      <c r="AG776">
        <f>IF($I776=AG$1,1,0)</f>
        <v>0</v>
      </c>
      <c r="AH776">
        <f>IF($I776=AH$1,1,0)</f>
        <v>0</v>
      </c>
      <c r="AI776">
        <f>IF($C776=AI$1,1,0)</f>
        <v>0</v>
      </c>
      <c r="AJ776">
        <f>IF($C776=AJ$1,1,0)</f>
        <v>0</v>
      </c>
      <c r="AK776">
        <f>IF($C776=AK$1,1,0)</f>
        <v>1</v>
      </c>
      <c r="AL776">
        <f>IF($C776=AL$1,1,0)</f>
        <v>0</v>
      </c>
    </row>
    <row r="777" spans="1:38" x14ac:dyDescent="0.2">
      <c r="A777" s="1" t="s">
        <v>1219</v>
      </c>
      <c r="B777" s="2">
        <v>2020</v>
      </c>
      <c r="C777" s="2" t="s">
        <v>19</v>
      </c>
      <c r="D777" s="2">
        <v>156.30000000000001</v>
      </c>
      <c r="E777" s="2">
        <v>151</v>
      </c>
      <c r="F777">
        <f>D777*0.01</f>
        <v>1.5630000000000002</v>
      </c>
      <c r="G777" s="15">
        <f>E777*0.453592</f>
        <v>68.492391999999995</v>
      </c>
      <c r="H777" s="16">
        <f t="shared" si="12"/>
        <v>28</v>
      </c>
      <c r="I777" t="str">
        <f>IF(H777&lt;=18.5,"Underweight",IF(H777&lt;=24.9,"Healthy weight",IF(H777&lt;=29.9,"Over weight", "Obesity")))</f>
        <v>Over weight</v>
      </c>
      <c r="J777" s="2">
        <v>35</v>
      </c>
      <c r="K777" s="2">
        <v>1</v>
      </c>
      <c r="L777" s="2">
        <v>1</v>
      </c>
      <c r="M777" s="2">
        <v>0</v>
      </c>
      <c r="N777">
        <v>1</v>
      </c>
      <c r="O777">
        <v>0</v>
      </c>
      <c r="P777" s="2">
        <v>2690.74</v>
      </c>
      <c r="R777" s="6">
        <v>748</v>
      </c>
      <c r="S777" s="6">
        <v>3860.2750242804814</v>
      </c>
      <c r="T777" s="6">
        <v>-2626.7550242804814</v>
      </c>
      <c r="AE777">
        <f>IF($I777=AE$1,1,0)</f>
        <v>1</v>
      </c>
      <c r="AF777">
        <f>IF($I777=AF$1,1,0)</f>
        <v>0</v>
      </c>
      <c r="AG777">
        <f>IF($I777=AG$1,1,0)</f>
        <v>0</v>
      </c>
      <c r="AH777">
        <f>IF($I777=AH$1,1,0)</f>
        <v>0</v>
      </c>
      <c r="AI777">
        <f>IF($C777=AI$1,1,0)</f>
        <v>0</v>
      </c>
      <c r="AJ777">
        <f>IF($C777=AJ$1,1,0)</f>
        <v>1</v>
      </c>
      <c r="AK777">
        <f>IF($C777=AK$1,1,0)</f>
        <v>0</v>
      </c>
      <c r="AL777">
        <f>IF($C777=AL$1,1,0)</f>
        <v>0</v>
      </c>
    </row>
    <row r="778" spans="1:38" x14ac:dyDescent="0.2">
      <c r="A778" s="1" t="s">
        <v>1051</v>
      </c>
      <c r="B778" s="2">
        <v>2020</v>
      </c>
      <c r="C778" s="2" t="s">
        <v>11</v>
      </c>
      <c r="D778" s="2">
        <v>172.9</v>
      </c>
      <c r="E778" s="2">
        <v>153</v>
      </c>
      <c r="F778">
        <f>D778*0.01</f>
        <v>1.7290000000000001</v>
      </c>
      <c r="G778" s="15">
        <f>E778*0.453592</f>
        <v>69.399575999999996</v>
      </c>
      <c r="H778" s="16">
        <f t="shared" si="12"/>
        <v>23.2</v>
      </c>
      <c r="I778" t="str">
        <f>IF(H778&lt;=18.5,"Underweight",IF(H778&lt;=24.9,"Healthy weight",IF(H778&lt;=29.9,"Over weight", "Obesity")))</f>
        <v>Healthy weight</v>
      </c>
      <c r="J778" s="2">
        <v>27</v>
      </c>
      <c r="K778" s="2">
        <v>0</v>
      </c>
      <c r="L778" s="2">
        <v>0</v>
      </c>
      <c r="M778" s="2">
        <v>0</v>
      </c>
      <c r="N778">
        <v>0</v>
      </c>
      <c r="O778">
        <v>0</v>
      </c>
      <c r="P778" s="2">
        <v>898.24</v>
      </c>
      <c r="R778" s="6">
        <v>749</v>
      </c>
      <c r="S778" s="6">
        <v>3077.3219369329454</v>
      </c>
      <c r="T778" s="6">
        <v>-935.72193693294548</v>
      </c>
      <c r="AE778">
        <f>IF($I778=AE$1,1,0)</f>
        <v>0</v>
      </c>
      <c r="AF778">
        <f>IF($I778=AF$1,1,0)</f>
        <v>0</v>
      </c>
      <c r="AG778">
        <f>IF($I778=AG$1,1,0)</f>
        <v>1</v>
      </c>
      <c r="AH778">
        <f>IF($I778=AH$1,1,0)</f>
        <v>0</v>
      </c>
      <c r="AI778">
        <f>IF($C778=AI$1,1,0)</f>
        <v>0</v>
      </c>
      <c r="AJ778">
        <f>IF($C778=AJ$1,1,0)</f>
        <v>0</v>
      </c>
      <c r="AK778">
        <f>IF($C778=AK$1,1,0)</f>
        <v>1</v>
      </c>
      <c r="AL778">
        <f>IF($C778=AL$1,1,0)</f>
        <v>0</v>
      </c>
    </row>
    <row r="779" spans="1:38" x14ac:dyDescent="0.2">
      <c r="A779" s="1" t="s">
        <v>1221</v>
      </c>
      <c r="B779" s="2">
        <v>2020</v>
      </c>
      <c r="C779" s="2" t="s">
        <v>21</v>
      </c>
      <c r="D779" s="2">
        <v>167.2</v>
      </c>
      <c r="E779" s="2">
        <v>215</v>
      </c>
      <c r="F779">
        <f>D779*0.01</f>
        <v>1.6719999999999999</v>
      </c>
      <c r="G779" s="15">
        <f>E779*0.453592</f>
        <v>97.522279999999995</v>
      </c>
      <c r="H779" s="16">
        <f t="shared" si="12"/>
        <v>34.9</v>
      </c>
      <c r="I779" t="str">
        <f>IF(H779&lt;=18.5,"Underweight",IF(H779&lt;=24.9,"Healthy weight",IF(H779&lt;=29.9,"Over weight", "Obesity")))</f>
        <v>Obesity</v>
      </c>
      <c r="J779" s="2">
        <v>39</v>
      </c>
      <c r="K779" s="2">
        <v>1</v>
      </c>
      <c r="L779" s="2">
        <v>1</v>
      </c>
      <c r="M779" s="2">
        <v>0</v>
      </c>
      <c r="N779">
        <v>1</v>
      </c>
      <c r="O779">
        <v>0</v>
      </c>
      <c r="P779" s="2">
        <v>9886.65</v>
      </c>
      <c r="R779" s="6">
        <v>750</v>
      </c>
      <c r="S779" s="6">
        <v>2758.2589344756407</v>
      </c>
      <c r="T779" s="6">
        <v>-1456.5489344756406</v>
      </c>
      <c r="AE779">
        <f>IF($I779=AE$1,1,0)</f>
        <v>0</v>
      </c>
      <c r="AF779">
        <f>IF($I779=AF$1,1,0)</f>
        <v>1</v>
      </c>
      <c r="AG779">
        <f>IF($I779=AG$1,1,0)</f>
        <v>0</v>
      </c>
      <c r="AH779">
        <f>IF($I779=AH$1,1,0)</f>
        <v>0</v>
      </c>
      <c r="AI779">
        <f>IF($C779=AI$1,1,0)</f>
        <v>0</v>
      </c>
      <c r="AJ779">
        <f>IF($C779=AJ$1,1,0)</f>
        <v>0</v>
      </c>
      <c r="AK779">
        <f>IF($C779=AK$1,1,0)</f>
        <v>0</v>
      </c>
      <c r="AL779">
        <f>IF($C779=AL$1,1,0)</f>
        <v>1</v>
      </c>
    </row>
    <row r="780" spans="1:38" x14ac:dyDescent="0.2">
      <c r="A780" s="1" t="s">
        <v>148</v>
      </c>
      <c r="B780" s="2">
        <v>2020</v>
      </c>
      <c r="C780" s="2" t="s">
        <v>11</v>
      </c>
      <c r="D780" s="2">
        <v>171.2</v>
      </c>
      <c r="E780" s="2">
        <v>227</v>
      </c>
      <c r="F780">
        <f>D780*0.01</f>
        <v>1.712</v>
      </c>
      <c r="G780" s="15">
        <f>E780*0.453592</f>
        <v>102.965384</v>
      </c>
      <c r="H780" s="16">
        <f t="shared" si="12"/>
        <v>35.1</v>
      </c>
      <c r="I780" t="str">
        <f>IF(H780&lt;=18.5,"Underweight",IF(H780&lt;=24.9,"Healthy weight",IF(H780&lt;=29.9,"Over weight", "Obesity")))</f>
        <v>Obesity</v>
      </c>
      <c r="J780" s="2">
        <v>37</v>
      </c>
      <c r="K780" s="2">
        <v>0</v>
      </c>
      <c r="L780" s="2">
        <v>1</v>
      </c>
      <c r="M780" s="2">
        <v>1</v>
      </c>
      <c r="N780">
        <v>1</v>
      </c>
      <c r="O780">
        <v>0</v>
      </c>
      <c r="P780" s="2">
        <v>19964.73</v>
      </c>
      <c r="R780" s="6">
        <v>751</v>
      </c>
      <c r="S780" s="6">
        <v>8170.3153324925843</v>
      </c>
      <c r="T780" s="6">
        <v>-2257.0653324925843</v>
      </c>
      <c r="AE780">
        <f>IF($I780=AE$1,1,0)</f>
        <v>0</v>
      </c>
      <c r="AF780">
        <f>IF($I780=AF$1,1,0)</f>
        <v>1</v>
      </c>
      <c r="AG780">
        <f>IF($I780=AG$1,1,0)</f>
        <v>0</v>
      </c>
      <c r="AH780">
        <f>IF($I780=AH$1,1,0)</f>
        <v>0</v>
      </c>
      <c r="AI780">
        <f>IF($C780=AI$1,1,0)</f>
        <v>0</v>
      </c>
      <c r="AJ780">
        <f>IF($C780=AJ$1,1,0)</f>
        <v>0</v>
      </c>
      <c r="AK780">
        <f>IF($C780=AK$1,1,0)</f>
        <v>1</v>
      </c>
      <c r="AL780">
        <f>IF($C780=AL$1,1,0)</f>
        <v>0</v>
      </c>
    </row>
    <row r="781" spans="1:38" x14ac:dyDescent="0.2">
      <c r="A781" s="1" t="s">
        <v>707</v>
      </c>
      <c r="B781" s="2">
        <v>2020</v>
      </c>
      <c r="C781" s="2" t="s">
        <v>21</v>
      </c>
      <c r="D781" s="2">
        <v>173.9</v>
      </c>
      <c r="E781" s="2">
        <v>187</v>
      </c>
      <c r="F781">
        <f>D781*0.01</f>
        <v>1.7390000000000001</v>
      </c>
      <c r="G781" s="15">
        <f>E781*0.453592</f>
        <v>84.821703999999997</v>
      </c>
      <c r="H781" s="16">
        <f t="shared" si="12"/>
        <v>28</v>
      </c>
      <c r="I781" t="str">
        <f>IF(H781&lt;=18.5,"Underweight",IF(H781&lt;=24.9,"Healthy weight",IF(H781&lt;=29.9,"Over weight", "Obesity")))</f>
        <v>Over weight</v>
      </c>
      <c r="J781" s="2">
        <v>30</v>
      </c>
      <c r="K781" s="2">
        <v>0</v>
      </c>
      <c r="L781" s="2">
        <v>1</v>
      </c>
      <c r="M781" s="2">
        <v>0</v>
      </c>
      <c r="N781">
        <v>1</v>
      </c>
      <c r="O781">
        <v>0</v>
      </c>
      <c r="P781" s="2">
        <v>3260.23</v>
      </c>
      <c r="R781" s="6">
        <v>752</v>
      </c>
      <c r="S781" s="6">
        <v>4528.2195546286221</v>
      </c>
      <c r="T781" s="6">
        <v>-2598.6595546286221</v>
      </c>
      <c r="AE781">
        <f>IF($I781=AE$1,1,0)</f>
        <v>1</v>
      </c>
      <c r="AF781">
        <f>IF($I781=AF$1,1,0)</f>
        <v>0</v>
      </c>
      <c r="AG781">
        <f>IF($I781=AG$1,1,0)</f>
        <v>0</v>
      </c>
      <c r="AH781">
        <f>IF($I781=AH$1,1,0)</f>
        <v>0</v>
      </c>
      <c r="AI781">
        <f>IF($C781=AI$1,1,0)</f>
        <v>0</v>
      </c>
      <c r="AJ781">
        <f>IF($C781=AJ$1,1,0)</f>
        <v>0</v>
      </c>
      <c r="AK781">
        <f>IF($C781=AK$1,1,0)</f>
        <v>0</v>
      </c>
      <c r="AL781">
        <f>IF($C781=AL$1,1,0)</f>
        <v>1</v>
      </c>
    </row>
    <row r="782" spans="1:38" x14ac:dyDescent="0.2">
      <c r="A782" s="1" t="s">
        <v>650</v>
      </c>
      <c r="B782" s="2">
        <v>2020</v>
      </c>
      <c r="C782" s="2" t="s">
        <v>21</v>
      </c>
      <c r="D782" s="2">
        <v>184.6</v>
      </c>
      <c r="E782" s="2">
        <v>264</v>
      </c>
      <c r="F782">
        <f>D782*0.01</f>
        <v>1.8460000000000001</v>
      </c>
      <c r="G782" s="15">
        <f>E782*0.453592</f>
        <v>119.748288</v>
      </c>
      <c r="H782" s="16">
        <f t="shared" si="12"/>
        <v>35.1</v>
      </c>
      <c r="I782" t="str">
        <f>IF(H782&lt;=18.5,"Underweight",IF(H782&lt;=24.9,"Healthy weight",IF(H782&lt;=29.9,"Over weight", "Obesity")))</f>
        <v>Obesity</v>
      </c>
      <c r="J782" s="2">
        <v>22</v>
      </c>
      <c r="K782" s="2">
        <v>1</v>
      </c>
      <c r="L782" s="2">
        <v>1</v>
      </c>
      <c r="M782" s="2">
        <v>1</v>
      </c>
      <c r="N782">
        <v>1</v>
      </c>
      <c r="O782">
        <v>0</v>
      </c>
      <c r="P782" s="2">
        <v>8706.2199999999993</v>
      </c>
      <c r="R782" s="6">
        <v>753</v>
      </c>
      <c r="S782" s="6">
        <v>12674.150973790463</v>
      </c>
      <c r="T782" s="6">
        <v>16898.419026209536</v>
      </c>
      <c r="AE782">
        <f>IF($I782=AE$1,1,0)</f>
        <v>0</v>
      </c>
      <c r="AF782">
        <f>IF($I782=AF$1,1,0)</f>
        <v>1</v>
      </c>
      <c r="AG782">
        <f>IF($I782=AG$1,1,0)</f>
        <v>0</v>
      </c>
      <c r="AH782">
        <f>IF($I782=AH$1,1,0)</f>
        <v>0</v>
      </c>
      <c r="AI782">
        <f>IF($C782=AI$1,1,0)</f>
        <v>0</v>
      </c>
      <c r="AJ782">
        <f>IF($C782=AJ$1,1,0)</f>
        <v>0</v>
      </c>
      <c r="AK782">
        <f>IF($C782=AK$1,1,0)</f>
        <v>0</v>
      </c>
      <c r="AL782">
        <f>IF($C782=AL$1,1,0)</f>
        <v>1</v>
      </c>
    </row>
    <row r="783" spans="1:38" x14ac:dyDescent="0.2">
      <c r="A783" s="1" t="s">
        <v>995</v>
      </c>
      <c r="B783" s="2">
        <v>2020</v>
      </c>
      <c r="C783" s="2" t="s">
        <v>11</v>
      </c>
      <c r="D783" s="2">
        <v>174</v>
      </c>
      <c r="E783" s="2">
        <v>234</v>
      </c>
      <c r="F783">
        <f>D783*0.01</f>
        <v>1.74</v>
      </c>
      <c r="G783" s="15">
        <f>E783*0.453592</f>
        <v>106.140528</v>
      </c>
      <c r="H783" s="16">
        <f t="shared" si="12"/>
        <v>35.1</v>
      </c>
      <c r="I783" t="str">
        <f>IF(H783&lt;=18.5,"Underweight",IF(H783&lt;=24.9,"Healthy weight",IF(H783&lt;=29.9,"Over weight", "Obesity")))</f>
        <v>Obesity</v>
      </c>
      <c r="J783" s="2">
        <v>38</v>
      </c>
      <c r="K783" s="2">
        <v>1</v>
      </c>
      <c r="L783" s="2">
        <v>2</v>
      </c>
      <c r="M783" s="2">
        <v>1</v>
      </c>
      <c r="N783">
        <v>1</v>
      </c>
      <c r="O783">
        <v>0</v>
      </c>
      <c r="P783" s="2">
        <v>26863.74</v>
      </c>
      <c r="R783" s="6">
        <v>754</v>
      </c>
      <c r="S783" s="6">
        <v>3541.9187655736023</v>
      </c>
      <c r="T783" s="6">
        <v>-1584.1487655736023</v>
      </c>
      <c r="AE783">
        <f>IF($I783=AE$1,1,0)</f>
        <v>0</v>
      </c>
      <c r="AF783">
        <f>IF($I783=AF$1,1,0)</f>
        <v>1</v>
      </c>
      <c r="AG783">
        <f>IF($I783=AG$1,1,0)</f>
        <v>0</v>
      </c>
      <c r="AH783">
        <f>IF($I783=AH$1,1,0)</f>
        <v>0</v>
      </c>
      <c r="AI783">
        <f>IF($C783=AI$1,1,0)</f>
        <v>0</v>
      </c>
      <c r="AJ783">
        <f>IF($C783=AJ$1,1,0)</f>
        <v>0</v>
      </c>
      <c r="AK783">
        <f>IF($C783=AK$1,1,0)</f>
        <v>1</v>
      </c>
      <c r="AL783">
        <f>IF($C783=AL$1,1,0)</f>
        <v>0</v>
      </c>
    </row>
    <row r="784" spans="1:38" x14ac:dyDescent="0.2">
      <c r="A784" s="1" t="s">
        <v>996</v>
      </c>
      <c r="B784" s="2">
        <v>2020</v>
      </c>
      <c r="C784" s="2" t="s">
        <v>11</v>
      </c>
      <c r="D784" s="2">
        <v>165.8</v>
      </c>
      <c r="E784" s="2">
        <v>213</v>
      </c>
      <c r="F784">
        <f>D784*0.01</f>
        <v>1.6580000000000001</v>
      </c>
      <c r="G784" s="15">
        <f>E784*0.453592</f>
        <v>96.615095999999994</v>
      </c>
      <c r="H784" s="16">
        <f t="shared" si="12"/>
        <v>35.1</v>
      </c>
      <c r="I784" t="str">
        <f>IF(H784&lt;=18.5,"Underweight",IF(H784&lt;=24.9,"Healthy weight",IF(H784&lt;=29.9,"Over weight", "Obesity")))</f>
        <v>Obesity</v>
      </c>
      <c r="J784" s="2">
        <v>34</v>
      </c>
      <c r="K784" s="2">
        <v>1</v>
      </c>
      <c r="L784" s="2">
        <v>2</v>
      </c>
      <c r="M784" s="2">
        <v>0</v>
      </c>
      <c r="N784">
        <v>1</v>
      </c>
      <c r="O784">
        <v>0</v>
      </c>
      <c r="P784" s="2">
        <v>4058.91</v>
      </c>
      <c r="R784" s="6">
        <v>755</v>
      </c>
      <c r="S784" s="6">
        <v>7409.7486332081507</v>
      </c>
      <c r="T784" s="6">
        <v>-3129.4086332081506</v>
      </c>
      <c r="AE784">
        <f>IF($I784=AE$1,1,0)</f>
        <v>0</v>
      </c>
      <c r="AF784">
        <f>IF($I784=AF$1,1,0)</f>
        <v>1</v>
      </c>
      <c r="AG784">
        <f>IF($I784=AG$1,1,0)</f>
        <v>0</v>
      </c>
      <c r="AH784">
        <f>IF($I784=AH$1,1,0)</f>
        <v>0</v>
      </c>
      <c r="AI784">
        <f>IF($C784=AI$1,1,0)</f>
        <v>0</v>
      </c>
      <c r="AJ784">
        <f>IF($C784=AJ$1,1,0)</f>
        <v>0</v>
      </c>
      <c r="AK784">
        <f>IF($C784=AK$1,1,0)</f>
        <v>1</v>
      </c>
      <c r="AL784">
        <f>IF($C784=AL$1,1,0)</f>
        <v>0</v>
      </c>
    </row>
    <row r="785" spans="1:38" x14ac:dyDescent="0.2">
      <c r="A785" s="1" t="s">
        <v>394</v>
      </c>
      <c r="B785" s="2">
        <v>2020</v>
      </c>
      <c r="C785" s="2" t="s">
        <v>19</v>
      </c>
      <c r="D785" s="2">
        <v>158.30000000000001</v>
      </c>
      <c r="E785" s="2">
        <v>155</v>
      </c>
      <c r="F785">
        <f>D785*0.01</f>
        <v>1.5830000000000002</v>
      </c>
      <c r="G785" s="15">
        <f>E785*0.453592</f>
        <v>70.306759999999997</v>
      </c>
      <c r="H785" s="16">
        <f t="shared" si="12"/>
        <v>28.1</v>
      </c>
      <c r="I785" t="str">
        <f>IF(H785&lt;=18.5,"Underweight",IF(H785&lt;=24.9,"Healthy weight",IF(H785&lt;=29.9,"Over weight", "Obesity")))</f>
        <v>Over weight</v>
      </c>
      <c r="J785" s="2">
        <v>43</v>
      </c>
      <c r="K785" s="2">
        <v>1</v>
      </c>
      <c r="L785" s="2">
        <v>1</v>
      </c>
      <c r="M785" s="2">
        <v>0</v>
      </c>
      <c r="N785">
        <v>1</v>
      </c>
      <c r="O785">
        <v>0</v>
      </c>
      <c r="P785" s="2">
        <v>3861.38</v>
      </c>
      <c r="R785" s="6">
        <v>756</v>
      </c>
      <c r="S785" s="6">
        <v>-293.26560162571059</v>
      </c>
      <c r="T785" s="6">
        <v>1252.2756016257106</v>
      </c>
      <c r="AE785">
        <f>IF($I785=AE$1,1,0)</f>
        <v>1</v>
      </c>
      <c r="AF785">
        <f>IF($I785=AF$1,1,0)</f>
        <v>0</v>
      </c>
      <c r="AG785">
        <f>IF($I785=AG$1,1,0)</f>
        <v>0</v>
      </c>
      <c r="AH785">
        <f>IF($I785=AH$1,1,0)</f>
        <v>0</v>
      </c>
      <c r="AI785">
        <f>IF($C785=AI$1,1,0)</f>
        <v>0</v>
      </c>
      <c r="AJ785">
        <f>IF($C785=AJ$1,1,0)</f>
        <v>1</v>
      </c>
      <c r="AK785">
        <f>IF($C785=AK$1,1,0)</f>
        <v>0</v>
      </c>
      <c r="AL785">
        <f>IF($C785=AL$1,1,0)</f>
        <v>0</v>
      </c>
    </row>
    <row r="786" spans="1:38" x14ac:dyDescent="0.2">
      <c r="A786" s="1" t="s">
        <v>1032</v>
      </c>
      <c r="B786" s="2">
        <v>2020</v>
      </c>
      <c r="C786" s="2" t="s">
        <v>11</v>
      </c>
      <c r="D786" s="2">
        <v>160.69999999999999</v>
      </c>
      <c r="E786" s="2">
        <v>200</v>
      </c>
      <c r="F786">
        <f>D786*0.01</f>
        <v>1.607</v>
      </c>
      <c r="G786" s="15">
        <f>E786*0.453592</f>
        <v>90.718400000000003</v>
      </c>
      <c r="H786" s="16">
        <f t="shared" si="12"/>
        <v>35.1</v>
      </c>
      <c r="I786" t="str">
        <f>IF(H786&lt;=18.5,"Underweight",IF(H786&lt;=24.9,"Healthy weight",IF(H786&lt;=29.9,"Over weight", "Obesity")))</f>
        <v>Obesity</v>
      </c>
      <c r="J786" s="2">
        <v>35</v>
      </c>
      <c r="K786" s="2">
        <v>0</v>
      </c>
      <c r="L786" s="2">
        <v>0</v>
      </c>
      <c r="M786" s="2">
        <v>0</v>
      </c>
      <c r="N786">
        <v>1</v>
      </c>
      <c r="O786">
        <v>0</v>
      </c>
      <c r="P786" s="2">
        <v>5478.66</v>
      </c>
      <c r="R786" s="6">
        <v>757</v>
      </c>
      <c r="S786" s="6">
        <v>8869.4918757751075</v>
      </c>
      <c r="T786" s="6">
        <v>1384.5881242248925</v>
      </c>
      <c r="AE786">
        <f>IF($I786=AE$1,1,0)</f>
        <v>0</v>
      </c>
      <c r="AF786">
        <f>IF($I786=AF$1,1,0)</f>
        <v>1</v>
      </c>
      <c r="AG786">
        <f>IF($I786=AG$1,1,0)</f>
        <v>0</v>
      </c>
      <c r="AH786">
        <f>IF($I786=AH$1,1,0)</f>
        <v>0</v>
      </c>
      <c r="AI786">
        <f>IF($C786=AI$1,1,0)</f>
        <v>0</v>
      </c>
      <c r="AJ786">
        <f>IF($C786=AJ$1,1,0)</f>
        <v>0</v>
      </c>
      <c r="AK786">
        <f>IF($C786=AK$1,1,0)</f>
        <v>1</v>
      </c>
      <c r="AL786">
        <f>IF($C786=AL$1,1,0)</f>
        <v>0</v>
      </c>
    </row>
    <row r="787" spans="1:38" x14ac:dyDescent="0.2">
      <c r="A787" s="1" t="s">
        <v>114</v>
      </c>
      <c r="B787" s="2">
        <v>2020</v>
      </c>
      <c r="C787" s="2" t="s">
        <v>21</v>
      </c>
      <c r="D787" s="2">
        <v>181.7</v>
      </c>
      <c r="E787" s="2">
        <v>169</v>
      </c>
      <c r="F787">
        <f>D787*0.01</f>
        <v>1.8169999999999999</v>
      </c>
      <c r="G787" s="15">
        <f>E787*0.453592</f>
        <v>76.657048000000003</v>
      </c>
      <c r="H787" s="16">
        <f t="shared" si="12"/>
        <v>23.2</v>
      </c>
      <c r="I787" t="str">
        <f>IF(H787&lt;=18.5,"Underweight",IF(H787&lt;=24.9,"Healthy weight",IF(H787&lt;=29.9,"Over weight", "Obesity")))</f>
        <v>Healthy weight</v>
      </c>
      <c r="J787" s="2">
        <v>26</v>
      </c>
      <c r="K787" s="2">
        <v>1</v>
      </c>
      <c r="L787" s="2">
        <v>1</v>
      </c>
      <c r="M787" s="2">
        <v>0</v>
      </c>
      <c r="N787">
        <v>0</v>
      </c>
      <c r="O787">
        <v>0</v>
      </c>
      <c r="P787" s="2">
        <v>1568.21</v>
      </c>
      <c r="R787" s="6">
        <v>758</v>
      </c>
      <c r="S787" s="6">
        <v>19771.617142302955</v>
      </c>
      <c r="T787" s="6">
        <v>130.95285769704424</v>
      </c>
      <c r="AE787">
        <f>IF($I787=AE$1,1,0)</f>
        <v>0</v>
      </c>
      <c r="AF787">
        <f>IF($I787=AF$1,1,0)</f>
        <v>0</v>
      </c>
      <c r="AG787">
        <f>IF($I787=AG$1,1,0)</f>
        <v>1</v>
      </c>
      <c r="AH787">
        <f>IF($I787=AH$1,1,0)</f>
        <v>0</v>
      </c>
      <c r="AI787">
        <f>IF($C787=AI$1,1,0)</f>
        <v>0</v>
      </c>
      <c r="AJ787">
        <f>IF($C787=AJ$1,1,0)</f>
        <v>0</v>
      </c>
      <c r="AK787">
        <f>IF($C787=AK$1,1,0)</f>
        <v>0</v>
      </c>
      <c r="AL787">
        <f>IF($C787=AL$1,1,0)</f>
        <v>1</v>
      </c>
    </row>
    <row r="788" spans="1:38" x14ac:dyDescent="0.2">
      <c r="A788" s="1" t="s">
        <v>606</v>
      </c>
      <c r="B788" s="2">
        <v>2020</v>
      </c>
      <c r="C788" s="2" t="s">
        <v>11</v>
      </c>
      <c r="D788" s="2">
        <v>174.8</v>
      </c>
      <c r="E788" s="2">
        <v>189</v>
      </c>
      <c r="F788">
        <f>D788*0.01</f>
        <v>1.7480000000000002</v>
      </c>
      <c r="G788" s="15">
        <f>E788*0.453592</f>
        <v>85.728887999999998</v>
      </c>
      <c r="H788" s="16">
        <f t="shared" si="12"/>
        <v>28.1</v>
      </c>
      <c r="I788" t="str">
        <f>IF(H788&lt;=18.5,"Underweight",IF(H788&lt;=24.9,"Healthy weight",IF(H788&lt;=29.9,"Over weight", "Obesity")))</f>
        <v>Over weight</v>
      </c>
      <c r="J788" s="2">
        <v>37</v>
      </c>
      <c r="K788" s="2">
        <v>0</v>
      </c>
      <c r="L788" s="2">
        <v>2</v>
      </c>
      <c r="M788" s="2">
        <v>1</v>
      </c>
      <c r="N788">
        <v>1</v>
      </c>
      <c r="O788">
        <v>0</v>
      </c>
      <c r="P788" s="2">
        <v>6880.1</v>
      </c>
      <c r="R788" s="6">
        <v>759</v>
      </c>
      <c r="S788" s="6">
        <v>6260.1777802513097</v>
      </c>
      <c r="T788" s="6">
        <v>-3478.6577802513098</v>
      </c>
      <c r="AE788">
        <f>IF($I788=AE$1,1,0)</f>
        <v>1</v>
      </c>
      <c r="AF788">
        <f>IF($I788=AF$1,1,0)</f>
        <v>0</v>
      </c>
      <c r="AG788">
        <f>IF($I788=AG$1,1,0)</f>
        <v>0</v>
      </c>
      <c r="AH788">
        <f>IF($I788=AH$1,1,0)</f>
        <v>0</v>
      </c>
      <c r="AI788">
        <f>IF($C788=AI$1,1,0)</f>
        <v>0</v>
      </c>
      <c r="AJ788">
        <f>IF($C788=AJ$1,1,0)</f>
        <v>0</v>
      </c>
      <c r="AK788">
        <f>IF($C788=AK$1,1,0)</f>
        <v>1</v>
      </c>
      <c r="AL788">
        <f>IF($C788=AL$1,1,0)</f>
        <v>0</v>
      </c>
    </row>
    <row r="789" spans="1:38" x14ac:dyDescent="0.2">
      <c r="A789" s="1" t="s">
        <v>815</v>
      </c>
      <c r="B789" s="2">
        <v>2020</v>
      </c>
      <c r="C789" s="2" t="s">
        <v>19</v>
      </c>
      <c r="D789" s="2">
        <v>174.3</v>
      </c>
      <c r="E789" s="2">
        <v>236</v>
      </c>
      <c r="F789">
        <f>D789*0.01</f>
        <v>1.7430000000000001</v>
      </c>
      <c r="G789" s="15">
        <f>E789*0.453592</f>
        <v>107.047712</v>
      </c>
      <c r="H789" s="16">
        <f t="shared" si="12"/>
        <v>35.200000000000003</v>
      </c>
      <c r="I789" t="str">
        <f>IF(H789&lt;=18.5,"Underweight",IF(H789&lt;=24.9,"Healthy weight",IF(H789&lt;=29.9,"Over weight", "Obesity")))</f>
        <v>Obesity</v>
      </c>
      <c r="J789" s="2">
        <v>40</v>
      </c>
      <c r="K789" s="2">
        <v>1</v>
      </c>
      <c r="L789" s="2">
        <v>1</v>
      </c>
      <c r="M789" s="2">
        <v>0</v>
      </c>
      <c r="N789">
        <v>1</v>
      </c>
      <c r="O789">
        <v>0</v>
      </c>
      <c r="P789" s="2">
        <v>5829.33</v>
      </c>
      <c r="R789" s="6">
        <v>760</v>
      </c>
      <c r="S789" s="6">
        <v>4675.150097677948</v>
      </c>
      <c r="T789" s="6">
        <v>-2539.880097677948</v>
      </c>
      <c r="AE789">
        <f>IF($I789=AE$1,1,0)</f>
        <v>0</v>
      </c>
      <c r="AF789">
        <f>IF($I789=AF$1,1,0)</f>
        <v>1</v>
      </c>
      <c r="AG789">
        <f>IF($I789=AG$1,1,0)</f>
        <v>0</v>
      </c>
      <c r="AH789">
        <f>IF($I789=AH$1,1,0)</f>
        <v>0</v>
      </c>
      <c r="AI789">
        <f>IF($C789=AI$1,1,0)</f>
        <v>0</v>
      </c>
      <c r="AJ789">
        <f>IF($C789=AJ$1,1,0)</f>
        <v>1</v>
      </c>
      <c r="AK789">
        <f>IF($C789=AK$1,1,0)</f>
        <v>0</v>
      </c>
      <c r="AL789">
        <f>IF($C789=AL$1,1,0)</f>
        <v>0</v>
      </c>
    </row>
    <row r="790" spans="1:38" x14ac:dyDescent="0.2">
      <c r="A790" s="1" t="s">
        <v>831</v>
      </c>
      <c r="B790" s="2">
        <v>2020</v>
      </c>
      <c r="C790" s="2" t="s">
        <v>11</v>
      </c>
      <c r="D790" s="2">
        <v>166.8</v>
      </c>
      <c r="E790" s="2">
        <v>216</v>
      </c>
      <c r="F790">
        <f>D790*0.01</f>
        <v>1.6680000000000001</v>
      </c>
      <c r="G790" s="15">
        <f>E790*0.453592</f>
        <v>97.975871999999995</v>
      </c>
      <c r="H790" s="16">
        <f t="shared" si="12"/>
        <v>35.200000000000003</v>
      </c>
      <c r="I790" t="str">
        <f>IF(H790&lt;=18.5,"Underweight",IF(H790&lt;=24.9,"Healthy weight",IF(H790&lt;=29.9,"Over weight", "Obesity")))</f>
        <v>Obesity</v>
      </c>
      <c r="J790" s="2">
        <v>29</v>
      </c>
      <c r="K790" s="2">
        <v>1</v>
      </c>
      <c r="L790" s="2">
        <v>2</v>
      </c>
      <c r="M790" s="2">
        <v>1</v>
      </c>
      <c r="N790">
        <v>1</v>
      </c>
      <c r="O790">
        <v>0</v>
      </c>
      <c r="P790" s="2">
        <v>27648.05</v>
      </c>
      <c r="R790" s="6">
        <v>761</v>
      </c>
      <c r="S790" s="6">
        <v>17830.247577127298</v>
      </c>
      <c r="T790" s="6">
        <v>1802.0824228727033</v>
      </c>
      <c r="AE790">
        <f>IF($I790=AE$1,1,0)</f>
        <v>0</v>
      </c>
      <c r="AF790">
        <f>IF($I790=AF$1,1,0)</f>
        <v>1</v>
      </c>
      <c r="AG790">
        <f>IF($I790=AG$1,1,0)</f>
        <v>0</v>
      </c>
      <c r="AH790">
        <f>IF($I790=AH$1,1,0)</f>
        <v>0</v>
      </c>
      <c r="AI790">
        <f>IF($C790=AI$1,1,0)</f>
        <v>0</v>
      </c>
      <c r="AJ790">
        <f>IF($C790=AJ$1,1,0)</f>
        <v>0</v>
      </c>
      <c r="AK790">
        <f>IF($C790=AK$1,1,0)</f>
        <v>1</v>
      </c>
      <c r="AL790">
        <f>IF($C790=AL$1,1,0)</f>
        <v>0</v>
      </c>
    </row>
    <row r="791" spans="1:38" x14ac:dyDescent="0.2">
      <c r="A791" s="1" t="s">
        <v>1004</v>
      </c>
      <c r="B791" s="2">
        <v>2020</v>
      </c>
      <c r="C791" s="2" t="s">
        <v>11</v>
      </c>
      <c r="D791" s="2">
        <v>153.5</v>
      </c>
      <c r="E791" s="2">
        <v>183</v>
      </c>
      <c r="F791">
        <f>D791*0.01</f>
        <v>1.5350000000000001</v>
      </c>
      <c r="G791" s="15">
        <f>E791*0.453592</f>
        <v>83.007335999999995</v>
      </c>
      <c r="H791" s="16">
        <f t="shared" si="12"/>
        <v>35.200000000000003</v>
      </c>
      <c r="I791" t="str">
        <f>IF(H791&lt;=18.5,"Underweight",IF(H791&lt;=24.9,"Healthy weight",IF(H791&lt;=29.9,"Over weight", "Obesity")))</f>
        <v>Obesity</v>
      </c>
      <c r="J791" s="2">
        <v>45</v>
      </c>
      <c r="K791" s="2">
        <v>1</v>
      </c>
      <c r="L791" s="2">
        <v>1</v>
      </c>
      <c r="M791" s="2">
        <v>0</v>
      </c>
      <c r="N791">
        <v>1</v>
      </c>
      <c r="O791">
        <v>0</v>
      </c>
      <c r="P791" s="2">
        <v>7890.64</v>
      </c>
      <c r="R791" s="6">
        <v>762</v>
      </c>
      <c r="S791" s="6">
        <v>13442.194798421235</v>
      </c>
      <c r="T791" s="6">
        <v>-2575.4647984212352</v>
      </c>
      <c r="AE791">
        <f>IF($I791=AE$1,1,0)</f>
        <v>0</v>
      </c>
      <c r="AF791">
        <f>IF($I791=AF$1,1,0)</f>
        <v>1</v>
      </c>
      <c r="AG791">
        <f>IF($I791=AG$1,1,0)</f>
        <v>0</v>
      </c>
      <c r="AH791">
        <f>IF($I791=AH$1,1,0)</f>
        <v>0</v>
      </c>
      <c r="AI791">
        <f>IF($C791=AI$1,1,0)</f>
        <v>0</v>
      </c>
      <c r="AJ791">
        <f>IF($C791=AJ$1,1,0)</f>
        <v>0</v>
      </c>
      <c r="AK791">
        <f>IF($C791=AK$1,1,0)</f>
        <v>1</v>
      </c>
      <c r="AL791">
        <f>IF($C791=AL$1,1,0)</f>
        <v>0</v>
      </c>
    </row>
    <row r="792" spans="1:38" x14ac:dyDescent="0.2">
      <c r="A792" s="1" t="s">
        <v>183</v>
      </c>
      <c r="B792" s="2">
        <v>2020</v>
      </c>
      <c r="C792" s="2" t="s">
        <v>21</v>
      </c>
      <c r="D792" s="2">
        <v>166.2</v>
      </c>
      <c r="E792" s="2">
        <v>171</v>
      </c>
      <c r="F792">
        <f>D792*0.01</f>
        <v>1.6619999999999999</v>
      </c>
      <c r="G792" s="15">
        <f>E792*0.453592</f>
        <v>77.564232000000004</v>
      </c>
      <c r="H792" s="16">
        <f t="shared" si="12"/>
        <v>28.1</v>
      </c>
      <c r="I792" t="str">
        <f>IF(H792&lt;=18.5,"Underweight",IF(H792&lt;=24.9,"Healthy weight",IF(H792&lt;=29.9,"Over weight", "Obesity")))</f>
        <v>Over weight</v>
      </c>
      <c r="J792" s="2">
        <v>24</v>
      </c>
      <c r="K792" s="2">
        <v>0</v>
      </c>
      <c r="L792" s="2">
        <v>0</v>
      </c>
      <c r="M792" s="2">
        <v>0</v>
      </c>
      <c r="N792">
        <v>1</v>
      </c>
      <c r="O792">
        <v>0</v>
      </c>
      <c r="P792" s="2">
        <v>1018.98</v>
      </c>
      <c r="R792" s="6">
        <v>763</v>
      </c>
      <c r="S792" s="6">
        <v>2268.4937307460868</v>
      </c>
      <c r="T792" s="6">
        <v>-840.31373074608678</v>
      </c>
      <c r="AE792">
        <f>IF($I792=AE$1,1,0)</f>
        <v>1</v>
      </c>
      <c r="AF792">
        <f>IF($I792=AF$1,1,0)</f>
        <v>0</v>
      </c>
      <c r="AG792">
        <f>IF($I792=AG$1,1,0)</f>
        <v>0</v>
      </c>
      <c r="AH792">
        <f>IF($I792=AH$1,1,0)</f>
        <v>0</v>
      </c>
      <c r="AI792">
        <f>IF($C792=AI$1,1,0)</f>
        <v>0</v>
      </c>
      <c r="AJ792">
        <f>IF($C792=AJ$1,1,0)</f>
        <v>0</v>
      </c>
      <c r="AK792">
        <f>IF($C792=AK$1,1,0)</f>
        <v>0</v>
      </c>
      <c r="AL792">
        <f>IF($C792=AL$1,1,0)</f>
        <v>1</v>
      </c>
    </row>
    <row r="793" spans="1:38" x14ac:dyDescent="0.2">
      <c r="A793" s="1" t="s">
        <v>1086</v>
      </c>
      <c r="B793" s="2">
        <v>2020</v>
      </c>
      <c r="C793" s="2" t="s">
        <v>19</v>
      </c>
      <c r="D793" s="2">
        <v>168.3</v>
      </c>
      <c r="E793" s="2">
        <v>220</v>
      </c>
      <c r="F793">
        <f>D793*0.01</f>
        <v>1.6830000000000001</v>
      </c>
      <c r="G793" s="15">
        <f>E793*0.453592</f>
        <v>99.790239999999997</v>
      </c>
      <c r="H793" s="16">
        <f t="shared" si="12"/>
        <v>35.200000000000003</v>
      </c>
      <c r="I793" t="str">
        <f>IF(H793&lt;=18.5,"Underweight",IF(H793&lt;=24.9,"Healthy weight",IF(H793&lt;=29.9,"Over weight", "Obesity")))</f>
        <v>Obesity</v>
      </c>
      <c r="J793" s="2">
        <v>18</v>
      </c>
      <c r="K793" s="2">
        <v>1</v>
      </c>
      <c r="L793" s="2">
        <v>0</v>
      </c>
      <c r="M793" s="2">
        <v>0</v>
      </c>
      <c r="N793">
        <v>1</v>
      </c>
      <c r="O793">
        <v>0</v>
      </c>
      <c r="P793" s="2">
        <v>2166.1999999999998</v>
      </c>
      <c r="R793" s="6">
        <v>764</v>
      </c>
      <c r="S793" s="6">
        <v>12455.894009366213</v>
      </c>
      <c r="T793" s="6">
        <v>-3476.6540093662134</v>
      </c>
      <c r="AE793">
        <f>IF($I793=AE$1,1,0)</f>
        <v>0</v>
      </c>
      <c r="AF793">
        <f>IF($I793=AF$1,1,0)</f>
        <v>1</v>
      </c>
      <c r="AG793">
        <f>IF($I793=AG$1,1,0)</f>
        <v>0</v>
      </c>
      <c r="AH793">
        <f>IF($I793=AH$1,1,0)</f>
        <v>0</v>
      </c>
      <c r="AI793">
        <f>IF($C793=AI$1,1,0)</f>
        <v>0</v>
      </c>
      <c r="AJ793">
        <f>IF($C793=AJ$1,1,0)</f>
        <v>1</v>
      </c>
      <c r="AK793">
        <f>IF($C793=AK$1,1,0)</f>
        <v>0</v>
      </c>
      <c r="AL793">
        <f>IF($C793=AL$1,1,0)</f>
        <v>0</v>
      </c>
    </row>
    <row r="794" spans="1:38" x14ac:dyDescent="0.2">
      <c r="A794" s="1" t="s">
        <v>70</v>
      </c>
      <c r="B794" s="2">
        <v>2020</v>
      </c>
      <c r="C794" s="2" t="s">
        <v>11</v>
      </c>
      <c r="D794" s="2">
        <v>157.19999999999999</v>
      </c>
      <c r="E794" s="2">
        <v>153</v>
      </c>
      <c r="F794">
        <f>D794*0.01</f>
        <v>1.5719999999999998</v>
      </c>
      <c r="G794" s="15">
        <f>E794*0.453592</f>
        <v>69.399575999999996</v>
      </c>
      <c r="H794" s="16">
        <f t="shared" si="12"/>
        <v>28.1</v>
      </c>
      <c r="I794" t="str">
        <f>IF(H794&lt;=18.5,"Underweight",IF(H794&lt;=24.9,"Healthy weight",IF(H794&lt;=29.9,"Over weight", "Obesity")))</f>
        <v>Over weight</v>
      </c>
      <c r="J794" s="2">
        <v>41</v>
      </c>
      <c r="K794" s="2">
        <v>0</v>
      </c>
      <c r="L794" s="2">
        <v>0</v>
      </c>
      <c r="M794" s="2">
        <v>0</v>
      </c>
      <c r="N794">
        <v>1</v>
      </c>
      <c r="O794">
        <v>0</v>
      </c>
      <c r="P794" s="2">
        <v>3354.59</v>
      </c>
      <c r="R794" s="6">
        <v>765</v>
      </c>
      <c r="S794" s="6">
        <v>5452.0563178148768</v>
      </c>
      <c r="T794" s="6">
        <v>-3859.1763178148767</v>
      </c>
      <c r="AE794">
        <f>IF($I794=AE$1,1,0)</f>
        <v>1</v>
      </c>
      <c r="AF794">
        <f>IF($I794=AF$1,1,0)</f>
        <v>0</v>
      </c>
      <c r="AG794">
        <f>IF($I794=AG$1,1,0)</f>
        <v>0</v>
      </c>
      <c r="AH794">
        <f>IF($I794=AH$1,1,0)</f>
        <v>0</v>
      </c>
      <c r="AI794">
        <f>IF($C794=AI$1,1,0)</f>
        <v>0</v>
      </c>
      <c r="AJ794">
        <f>IF($C794=AJ$1,1,0)</f>
        <v>0</v>
      </c>
      <c r="AK794">
        <f>IF($C794=AK$1,1,0)</f>
        <v>1</v>
      </c>
      <c r="AL794">
        <f>IF($C794=AL$1,1,0)</f>
        <v>0</v>
      </c>
    </row>
    <row r="795" spans="1:38" x14ac:dyDescent="0.2">
      <c r="A795" s="1" t="s">
        <v>1335</v>
      </c>
      <c r="B795" s="2">
        <v>2020</v>
      </c>
      <c r="C795" s="2" t="s">
        <v>19</v>
      </c>
      <c r="D795" s="2">
        <v>174.5</v>
      </c>
      <c r="E795" s="2">
        <v>236</v>
      </c>
      <c r="F795">
        <f>D795*0.01</f>
        <v>1.7450000000000001</v>
      </c>
      <c r="G795" s="15">
        <f>E795*0.453592</f>
        <v>107.047712</v>
      </c>
      <c r="H795" s="16">
        <f t="shared" si="12"/>
        <v>35.200000000000003</v>
      </c>
      <c r="I795" t="str">
        <f>IF(H795&lt;=18.5,"Underweight",IF(H795&lt;=24.9,"Healthy weight",IF(H795&lt;=29.9,"Over weight", "Obesity")))</f>
        <v>Obesity</v>
      </c>
      <c r="J795" s="2">
        <v>25</v>
      </c>
      <c r="K795" s="2">
        <v>1</v>
      </c>
      <c r="L795" s="2">
        <v>0</v>
      </c>
      <c r="M795" s="2">
        <v>0</v>
      </c>
      <c r="N795">
        <v>1</v>
      </c>
      <c r="O795">
        <v>0</v>
      </c>
      <c r="P795" s="2">
        <v>2157.3200000000002</v>
      </c>
      <c r="R795" s="6">
        <v>766</v>
      </c>
      <c r="S795" s="6">
        <v>3557.5347720407935</v>
      </c>
      <c r="T795" s="6">
        <v>-124.45477204079361</v>
      </c>
      <c r="AE795">
        <f>IF($I795=AE$1,1,0)</f>
        <v>0</v>
      </c>
      <c r="AF795">
        <f>IF($I795=AF$1,1,0)</f>
        <v>1</v>
      </c>
      <c r="AG795">
        <f>IF($I795=AG$1,1,0)</f>
        <v>0</v>
      </c>
      <c r="AH795">
        <f>IF($I795=AH$1,1,0)</f>
        <v>0</v>
      </c>
      <c r="AI795">
        <f>IF($C795=AI$1,1,0)</f>
        <v>0</v>
      </c>
      <c r="AJ795">
        <f>IF($C795=AJ$1,1,0)</f>
        <v>1</v>
      </c>
      <c r="AK795">
        <f>IF($C795=AK$1,1,0)</f>
        <v>0</v>
      </c>
      <c r="AL795">
        <f>IF($C795=AL$1,1,0)</f>
        <v>0</v>
      </c>
    </row>
    <row r="796" spans="1:38" x14ac:dyDescent="0.2">
      <c r="A796" s="1" t="s">
        <v>1088</v>
      </c>
      <c r="B796" s="2">
        <v>2020</v>
      </c>
      <c r="C796" s="2" t="s">
        <v>19</v>
      </c>
      <c r="D796" s="2">
        <v>180.6</v>
      </c>
      <c r="E796" s="2">
        <v>202</v>
      </c>
      <c r="F796">
        <f>D796*0.01</f>
        <v>1.806</v>
      </c>
      <c r="G796" s="15">
        <f>E796*0.453592</f>
        <v>91.625584000000003</v>
      </c>
      <c r="H796" s="16">
        <f t="shared" si="12"/>
        <v>28.1</v>
      </c>
      <c r="I796" t="str">
        <f>IF(H796&lt;=18.5,"Underweight",IF(H796&lt;=24.9,"Healthy weight",IF(H796&lt;=29.9,"Over weight", "Obesity")))</f>
        <v>Over weight</v>
      </c>
      <c r="J796" s="2">
        <v>32</v>
      </c>
      <c r="K796" s="2">
        <v>1</v>
      </c>
      <c r="L796" s="2">
        <v>0</v>
      </c>
      <c r="M796" s="2">
        <v>1</v>
      </c>
      <c r="N796">
        <v>1</v>
      </c>
      <c r="O796">
        <v>0</v>
      </c>
      <c r="P796" s="2">
        <v>5852.71</v>
      </c>
      <c r="R796" s="6">
        <v>767</v>
      </c>
      <c r="S796" s="6">
        <v>9777.7126324941692</v>
      </c>
      <c r="T796" s="6">
        <v>762.54736750583106</v>
      </c>
      <c r="AE796">
        <f>IF($I796=AE$1,1,0)</f>
        <v>1</v>
      </c>
      <c r="AF796">
        <f>IF($I796=AF$1,1,0)</f>
        <v>0</v>
      </c>
      <c r="AG796">
        <f>IF($I796=AG$1,1,0)</f>
        <v>0</v>
      </c>
      <c r="AH796">
        <f>IF($I796=AH$1,1,0)</f>
        <v>0</v>
      </c>
      <c r="AI796">
        <f>IF($C796=AI$1,1,0)</f>
        <v>0</v>
      </c>
      <c r="AJ796">
        <f>IF($C796=AJ$1,1,0)</f>
        <v>1</v>
      </c>
      <c r="AK796">
        <f>IF($C796=AK$1,1,0)</f>
        <v>0</v>
      </c>
      <c r="AL796">
        <f>IF($C796=AL$1,1,0)</f>
        <v>0</v>
      </c>
    </row>
    <row r="797" spans="1:38" x14ac:dyDescent="0.2">
      <c r="A797" s="1" t="s">
        <v>459</v>
      </c>
      <c r="B797" s="2">
        <v>2020</v>
      </c>
      <c r="C797" s="2" t="s">
        <v>26</v>
      </c>
      <c r="D797" s="2">
        <v>174</v>
      </c>
      <c r="E797" s="2">
        <v>155</v>
      </c>
      <c r="F797">
        <f>D797*0.01</f>
        <v>1.74</v>
      </c>
      <c r="G797" s="15">
        <f>E797*0.453592</f>
        <v>70.306759999999997</v>
      </c>
      <c r="H797" s="16">
        <f t="shared" si="12"/>
        <v>23.2</v>
      </c>
      <c r="I797" t="str">
        <f>IF(H797&lt;=18.5,"Underweight",IF(H797&lt;=24.9,"Healthy weight",IF(H797&lt;=29.9,"Over weight", "Obesity")))</f>
        <v>Healthy weight</v>
      </c>
      <c r="J797" s="2">
        <v>38</v>
      </c>
      <c r="K797" s="2">
        <v>0</v>
      </c>
      <c r="L797" s="2">
        <v>0</v>
      </c>
      <c r="M797" s="2">
        <v>0</v>
      </c>
      <c r="N797">
        <v>0</v>
      </c>
      <c r="O797">
        <v>1</v>
      </c>
      <c r="P797" s="2">
        <v>7871.97</v>
      </c>
      <c r="R797" s="6">
        <v>768</v>
      </c>
      <c r="S797" s="6">
        <v>21200.835115685953</v>
      </c>
      <c r="T797" s="6">
        <v>-6939.6651156859534</v>
      </c>
      <c r="AE797">
        <f>IF($I797=AE$1,1,0)</f>
        <v>0</v>
      </c>
      <c r="AF797">
        <f>IF($I797=AF$1,1,0)</f>
        <v>0</v>
      </c>
      <c r="AG797">
        <f>IF($I797=AG$1,1,0)</f>
        <v>1</v>
      </c>
      <c r="AH797">
        <f>IF($I797=AH$1,1,0)</f>
        <v>0</v>
      </c>
      <c r="AI797">
        <f>IF($C797=AI$1,1,0)</f>
        <v>1</v>
      </c>
      <c r="AJ797">
        <f>IF($C797=AJ$1,1,0)</f>
        <v>0</v>
      </c>
      <c r="AK797">
        <f>IF($C797=AK$1,1,0)</f>
        <v>0</v>
      </c>
      <c r="AL797">
        <f>IF($C797=AL$1,1,0)</f>
        <v>0</v>
      </c>
    </row>
    <row r="798" spans="1:38" x14ac:dyDescent="0.2">
      <c r="A798" s="1" t="s">
        <v>1343</v>
      </c>
      <c r="B798" s="2">
        <v>2020</v>
      </c>
      <c r="C798" s="2" t="s">
        <v>19</v>
      </c>
      <c r="D798" s="2">
        <v>152.30000000000001</v>
      </c>
      <c r="E798" s="2">
        <v>180</v>
      </c>
      <c r="F798">
        <f>D798*0.01</f>
        <v>1.5230000000000001</v>
      </c>
      <c r="G798" s="15">
        <f>E798*0.453592</f>
        <v>81.646559999999994</v>
      </c>
      <c r="H798" s="16">
        <f t="shared" si="12"/>
        <v>35.200000000000003</v>
      </c>
      <c r="I798" t="str">
        <f>IF(H798&lt;=18.5,"Underweight",IF(H798&lt;=24.9,"Healthy weight",IF(H798&lt;=29.9,"Over weight", "Obesity")))</f>
        <v>Obesity</v>
      </c>
      <c r="J798" s="2">
        <v>42</v>
      </c>
      <c r="K798" s="2">
        <v>1</v>
      </c>
      <c r="L798" s="2">
        <v>1</v>
      </c>
      <c r="M798" s="2">
        <v>0</v>
      </c>
      <c r="N798">
        <v>1</v>
      </c>
      <c r="O798">
        <v>0</v>
      </c>
      <c r="P798" s="2">
        <v>21296.43</v>
      </c>
      <c r="R798" s="6">
        <v>769</v>
      </c>
      <c r="S798" s="6">
        <v>10258.632211352444</v>
      </c>
      <c r="T798" s="6">
        <v>-1082.2722113524433</v>
      </c>
      <c r="AE798">
        <f>IF($I798=AE$1,1,0)</f>
        <v>0</v>
      </c>
      <c r="AF798">
        <f>IF($I798=AF$1,1,0)</f>
        <v>1</v>
      </c>
      <c r="AG798">
        <f>IF($I798=AG$1,1,0)</f>
        <v>0</v>
      </c>
      <c r="AH798">
        <f>IF($I798=AH$1,1,0)</f>
        <v>0</v>
      </c>
      <c r="AI798">
        <f>IF($C798=AI$1,1,0)</f>
        <v>0</v>
      </c>
      <c r="AJ798">
        <f>IF($C798=AJ$1,1,0)</f>
        <v>1</v>
      </c>
      <c r="AK798">
        <f>IF($C798=AK$1,1,0)</f>
        <v>0</v>
      </c>
      <c r="AL798">
        <f>IF($C798=AL$1,1,0)</f>
        <v>0</v>
      </c>
    </row>
    <row r="799" spans="1:38" x14ac:dyDescent="0.2">
      <c r="A799" s="1" t="s">
        <v>331</v>
      </c>
      <c r="B799" s="2">
        <v>2020</v>
      </c>
      <c r="C799" s="2" t="s">
        <v>19</v>
      </c>
      <c r="D799" s="2">
        <v>170</v>
      </c>
      <c r="E799" s="2">
        <v>179</v>
      </c>
      <c r="F799">
        <f>D799*0.01</f>
        <v>1.7</v>
      </c>
      <c r="G799" s="15">
        <f>E799*0.453592</f>
        <v>81.192967999999993</v>
      </c>
      <c r="H799" s="16">
        <f t="shared" si="12"/>
        <v>28.1</v>
      </c>
      <c r="I799" t="str">
        <f>IF(H799&lt;=18.5,"Underweight",IF(H799&lt;=24.9,"Healthy weight",IF(H799&lt;=29.9,"Over weight", "Obesity")))</f>
        <v>Over weight</v>
      </c>
      <c r="J799" s="2">
        <v>30</v>
      </c>
      <c r="K799" s="2">
        <v>0</v>
      </c>
      <c r="L799" s="2">
        <v>0</v>
      </c>
      <c r="M799" s="2">
        <v>0</v>
      </c>
      <c r="N799">
        <v>1</v>
      </c>
      <c r="O799">
        <v>0</v>
      </c>
      <c r="P799" s="2">
        <v>1217.8499999999999</v>
      </c>
      <c r="R799" s="6">
        <v>770</v>
      </c>
      <c r="S799" s="6">
        <v>7717.8290089080201</v>
      </c>
      <c r="T799" s="6">
        <v>11702.67099109198</v>
      </c>
      <c r="AE799">
        <f>IF($I799=AE$1,1,0)</f>
        <v>1</v>
      </c>
      <c r="AF799">
        <f>IF($I799=AF$1,1,0)</f>
        <v>0</v>
      </c>
      <c r="AG799">
        <f>IF($I799=AG$1,1,0)</f>
        <v>0</v>
      </c>
      <c r="AH799">
        <f>IF($I799=AH$1,1,0)</f>
        <v>0</v>
      </c>
      <c r="AI799">
        <f>IF($C799=AI$1,1,0)</f>
        <v>0</v>
      </c>
      <c r="AJ799">
        <f>IF($C799=AJ$1,1,0)</f>
        <v>1</v>
      </c>
      <c r="AK799">
        <f>IF($C799=AK$1,1,0)</f>
        <v>0</v>
      </c>
      <c r="AL799">
        <f>IF($C799=AL$1,1,0)</f>
        <v>0</v>
      </c>
    </row>
    <row r="800" spans="1:38" x14ac:dyDescent="0.2">
      <c r="A800" s="1" t="s">
        <v>143</v>
      </c>
      <c r="B800" s="2">
        <v>2020</v>
      </c>
      <c r="C800" s="2" t="s">
        <v>21</v>
      </c>
      <c r="D800" s="2">
        <v>181.6</v>
      </c>
      <c r="E800" s="2">
        <v>257</v>
      </c>
      <c r="F800">
        <f>D800*0.01</f>
        <v>1.8160000000000001</v>
      </c>
      <c r="G800" s="15">
        <f>E800*0.453592</f>
        <v>116.573144</v>
      </c>
      <c r="H800" s="16">
        <f t="shared" si="12"/>
        <v>35.299999999999997</v>
      </c>
      <c r="I800" t="str">
        <f>IF(H800&lt;=18.5,"Underweight",IF(H800&lt;=24.9,"Healthy weight",IF(H800&lt;=29.9,"Over weight", "Obesity")))</f>
        <v>Obesity</v>
      </c>
      <c r="J800" s="2">
        <v>41</v>
      </c>
      <c r="K800" s="2">
        <v>1</v>
      </c>
      <c r="L800" s="2">
        <v>1</v>
      </c>
      <c r="M800" s="2">
        <v>1</v>
      </c>
      <c r="N800">
        <v>1</v>
      </c>
      <c r="O800">
        <v>0</v>
      </c>
      <c r="P800" s="2">
        <v>18296.5</v>
      </c>
      <c r="R800" s="6">
        <v>771</v>
      </c>
      <c r="S800" s="6">
        <v>5452.0563178148768</v>
      </c>
      <c r="T800" s="6">
        <v>-3237.8263178148768</v>
      </c>
      <c r="AE800">
        <f>IF($I800=AE$1,1,0)</f>
        <v>0</v>
      </c>
      <c r="AF800">
        <f>IF($I800=AF$1,1,0)</f>
        <v>1</v>
      </c>
      <c r="AG800">
        <f>IF($I800=AG$1,1,0)</f>
        <v>0</v>
      </c>
      <c r="AH800">
        <f>IF($I800=AH$1,1,0)</f>
        <v>0</v>
      </c>
      <c r="AI800">
        <f>IF($C800=AI$1,1,0)</f>
        <v>0</v>
      </c>
      <c r="AJ800">
        <f>IF($C800=AJ$1,1,0)</f>
        <v>0</v>
      </c>
      <c r="AK800">
        <f>IF($C800=AK$1,1,0)</f>
        <v>0</v>
      </c>
      <c r="AL800">
        <f>IF($C800=AL$1,1,0)</f>
        <v>1</v>
      </c>
    </row>
    <row r="801" spans="1:38" x14ac:dyDescent="0.2">
      <c r="A801" s="1" t="s">
        <v>275</v>
      </c>
      <c r="B801" s="2">
        <v>2020</v>
      </c>
      <c r="C801" s="2" t="s">
        <v>19</v>
      </c>
      <c r="D801" s="2">
        <v>168.5</v>
      </c>
      <c r="E801" s="2">
        <v>221</v>
      </c>
      <c r="F801">
        <f>D801*0.01</f>
        <v>1.6850000000000001</v>
      </c>
      <c r="G801" s="15">
        <f>E801*0.453592</f>
        <v>100.243832</v>
      </c>
      <c r="H801" s="16">
        <f t="shared" si="12"/>
        <v>35.299999999999997</v>
      </c>
      <c r="I801" t="str">
        <f>IF(H801&lt;=18.5,"Underweight",IF(H801&lt;=24.9,"Healthy weight",IF(H801&lt;=29.9,"Over weight", "Obesity")))</f>
        <v>Obesity</v>
      </c>
      <c r="J801" s="2">
        <v>30</v>
      </c>
      <c r="K801" s="2">
        <v>1</v>
      </c>
      <c r="L801" s="2">
        <v>2</v>
      </c>
      <c r="M801" s="2">
        <v>0</v>
      </c>
      <c r="N801">
        <v>1</v>
      </c>
      <c r="O801">
        <v>0</v>
      </c>
      <c r="P801" s="2">
        <v>4880.17</v>
      </c>
      <c r="R801" s="6">
        <v>772</v>
      </c>
      <c r="S801" s="6">
        <v>17224.767072647923</v>
      </c>
      <c r="T801" s="6">
        <v>10140.342927352078</v>
      </c>
      <c r="AE801">
        <f>IF($I801=AE$1,1,0)</f>
        <v>0</v>
      </c>
      <c r="AF801">
        <f>IF($I801=AF$1,1,0)</f>
        <v>1</v>
      </c>
      <c r="AG801">
        <f>IF($I801=AG$1,1,0)</f>
        <v>0</v>
      </c>
      <c r="AH801">
        <f>IF($I801=AH$1,1,0)</f>
        <v>0</v>
      </c>
      <c r="AI801">
        <f>IF($C801=AI$1,1,0)</f>
        <v>0</v>
      </c>
      <c r="AJ801">
        <f>IF($C801=AJ$1,1,0)</f>
        <v>1</v>
      </c>
      <c r="AK801">
        <f>IF($C801=AK$1,1,0)</f>
        <v>0</v>
      </c>
      <c r="AL801">
        <f>IF($C801=AL$1,1,0)</f>
        <v>0</v>
      </c>
    </row>
    <row r="802" spans="1:38" x14ac:dyDescent="0.2">
      <c r="A802" s="1" t="s">
        <v>326</v>
      </c>
      <c r="B802" s="2">
        <v>2020</v>
      </c>
      <c r="C802" s="2" t="s">
        <v>26</v>
      </c>
      <c r="D802" s="2">
        <v>185.8</v>
      </c>
      <c r="E802" s="2">
        <v>269</v>
      </c>
      <c r="F802">
        <f>D802*0.01</f>
        <v>1.8580000000000001</v>
      </c>
      <c r="G802" s="15">
        <f>E802*0.453592</f>
        <v>122.016248</v>
      </c>
      <c r="H802" s="16">
        <f t="shared" si="12"/>
        <v>35.299999999999997</v>
      </c>
      <c r="I802" t="str">
        <f>IF(H802&lt;=18.5,"Underweight",IF(H802&lt;=24.9,"Healthy weight",IF(H802&lt;=29.9,"Over weight", "Obesity")))</f>
        <v>Obesity</v>
      </c>
      <c r="J802" s="2">
        <v>26</v>
      </c>
      <c r="K802" s="2">
        <v>0</v>
      </c>
      <c r="L802" s="2">
        <v>0</v>
      </c>
      <c r="M802" s="2">
        <v>0</v>
      </c>
      <c r="N802">
        <v>1</v>
      </c>
      <c r="O802">
        <v>1</v>
      </c>
      <c r="P802" s="2">
        <v>2500.34</v>
      </c>
      <c r="R802" s="6">
        <v>773</v>
      </c>
      <c r="S802" s="6">
        <v>2121.5464170618825</v>
      </c>
      <c r="T802" s="6">
        <v>232.96358293811772</v>
      </c>
      <c r="AE802">
        <f>IF($I802=AE$1,1,0)</f>
        <v>0</v>
      </c>
      <c r="AF802">
        <f>IF($I802=AF$1,1,0)</f>
        <v>1</v>
      </c>
      <c r="AG802">
        <f>IF($I802=AG$1,1,0)</f>
        <v>0</v>
      </c>
      <c r="AH802">
        <f>IF($I802=AH$1,1,0)</f>
        <v>0</v>
      </c>
      <c r="AI802">
        <f>IF($C802=AI$1,1,0)</f>
        <v>1</v>
      </c>
      <c r="AJ802">
        <f>IF($C802=AJ$1,1,0)</f>
        <v>0</v>
      </c>
      <c r="AK802">
        <f>IF($C802=AK$1,1,0)</f>
        <v>0</v>
      </c>
      <c r="AL802">
        <f>IF($C802=AL$1,1,0)</f>
        <v>0</v>
      </c>
    </row>
    <row r="803" spans="1:38" x14ac:dyDescent="0.2">
      <c r="A803" s="1" t="s">
        <v>507</v>
      </c>
      <c r="B803" s="2">
        <v>2020</v>
      </c>
      <c r="C803" s="2" t="s">
        <v>21</v>
      </c>
      <c r="D803" s="2">
        <v>177.9</v>
      </c>
      <c r="E803" s="2">
        <v>246</v>
      </c>
      <c r="F803">
        <f>D803*0.01</f>
        <v>1.7790000000000001</v>
      </c>
      <c r="G803" s="15">
        <f>E803*0.453592</f>
        <v>111.58363199999999</v>
      </c>
      <c r="H803" s="16">
        <f t="shared" si="12"/>
        <v>35.299999999999997</v>
      </c>
      <c r="I803" t="str">
        <f>IF(H803&lt;=18.5,"Underweight",IF(H803&lt;=24.9,"Healthy weight",IF(H803&lt;=29.9,"Over weight", "Obesity")))</f>
        <v>Obesity</v>
      </c>
      <c r="J803" s="2">
        <v>37</v>
      </c>
      <c r="K803" s="2">
        <v>0</v>
      </c>
      <c r="L803" s="2">
        <v>2</v>
      </c>
      <c r="M803" s="2">
        <v>1</v>
      </c>
      <c r="N803">
        <v>1</v>
      </c>
      <c r="O803">
        <v>0</v>
      </c>
      <c r="P803" s="2">
        <v>39014.720000000001</v>
      </c>
      <c r="R803" s="6">
        <v>774</v>
      </c>
      <c r="S803" s="6">
        <v>21853.163639566905</v>
      </c>
      <c r="T803" s="6">
        <v>-211.77363956690533</v>
      </c>
      <c r="AE803">
        <f>IF($I803=AE$1,1,0)</f>
        <v>0</v>
      </c>
      <c r="AF803">
        <f>IF($I803=AF$1,1,0)</f>
        <v>1</v>
      </c>
      <c r="AG803">
        <f>IF($I803=AG$1,1,0)</f>
        <v>0</v>
      </c>
      <c r="AH803">
        <f>IF($I803=AH$1,1,0)</f>
        <v>0</v>
      </c>
      <c r="AI803">
        <f>IF($C803=AI$1,1,0)</f>
        <v>0</v>
      </c>
      <c r="AJ803">
        <f>IF($C803=AJ$1,1,0)</f>
        <v>0</v>
      </c>
      <c r="AK803">
        <f>IF($C803=AK$1,1,0)</f>
        <v>0</v>
      </c>
      <c r="AL803">
        <f>IF($C803=AL$1,1,0)</f>
        <v>1</v>
      </c>
    </row>
    <row r="804" spans="1:38" x14ac:dyDescent="0.2">
      <c r="A804" s="1" t="s">
        <v>690</v>
      </c>
      <c r="B804" s="2">
        <v>2020</v>
      </c>
      <c r="C804" s="2" t="s">
        <v>11</v>
      </c>
      <c r="D804" s="2">
        <v>166.6</v>
      </c>
      <c r="E804" s="2">
        <v>216</v>
      </c>
      <c r="F804">
        <f>D804*0.01</f>
        <v>1.6659999999999999</v>
      </c>
      <c r="G804" s="15">
        <f>E804*0.453592</f>
        <v>97.975871999999995</v>
      </c>
      <c r="H804" s="16">
        <f t="shared" si="12"/>
        <v>35.299999999999997</v>
      </c>
      <c r="I804" t="str">
        <f>IF(H804&lt;=18.5,"Underweight",IF(H804&lt;=24.9,"Healthy weight",IF(H804&lt;=29.9,"Over weight", "Obesity")))</f>
        <v>Obesity</v>
      </c>
      <c r="J804" s="2">
        <v>40</v>
      </c>
      <c r="K804" s="2">
        <v>1</v>
      </c>
      <c r="L804" s="2">
        <v>1</v>
      </c>
      <c r="M804" s="2">
        <v>0</v>
      </c>
      <c r="N804">
        <v>1</v>
      </c>
      <c r="O804">
        <v>0</v>
      </c>
      <c r="P804" s="2">
        <v>8209.0499999999993</v>
      </c>
      <c r="R804" s="6">
        <v>775</v>
      </c>
      <c r="S804" s="6">
        <v>6407.1250939355141</v>
      </c>
      <c r="T804" s="6">
        <v>478.4949060644858</v>
      </c>
      <c r="AE804">
        <f>IF($I804=AE$1,1,0)</f>
        <v>0</v>
      </c>
      <c r="AF804">
        <f>IF($I804=AF$1,1,0)</f>
        <v>1</v>
      </c>
      <c r="AG804">
        <f>IF($I804=AG$1,1,0)</f>
        <v>0</v>
      </c>
      <c r="AH804">
        <f>IF($I804=AH$1,1,0)</f>
        <v>0</v>
      </c>
      <c r="AI804">
        <f>IF($C804=AI$1,1,0)</f>
        <v>0</v>
      </c>
      <c r="AJ804">
        <f>IF($C804=AJ$1,1,0)</f>
        <v>0</v>
      </c>
      <c r="AK804">
        <f>IF($C804=AK$1,1,0)</f>
        <v>1</v>
      </c>
      <c r="AL804">
        <f>IF($C804=AL$1,1,0)</f>
        <v>0</v>
      </c>
    </row>
    <row r="805" spans="1:38" x14ac:dyDescent="0.2">
      <c r="A805" s="1" t="s">
        <v>712</v>
      </c>
      <c r="B805" s="2">
        <v>2020</v>
      </c>
      <c r="C805" s="2" t="s">
        <v>19</v>
      </c>
      <c r="D805" s="2">
        <v>180.4</v>
      </c>
      <c r="E805" s="2">
        <v>253</v>
      </c>
      <c r="F805">
        <f>D805*0.01</f>
        <v>1.804</v>
      </c>
      <c r="G805" s="15">
        <f>E805*0.453592</f>
        <v>114.758776</v>
      </c>
      <c r="H805" s="16">
        <f t="shared" si="12"/>
        <v>35.299999999999997</v>
      </c>
      <c r="I805" t="str">
        <f>IF(H805&lt;=18.5,"Underweight",IF(H805&lt;=24.9,"Healthy weight",IF(H805&lt;=29.9,"Over weight", "Obesity")))</f>
        <v>Obesity</v>
      </c>
      <c r="J805" s="2">
        <v>38</v>
      </c>
      <c r="K805" s="2">
        <v>1</v>
      </c>
      <c r="L805" s="2">
        <v>0</v>
      </c>
      <c r="M805" s="2">
        <v>0</v>
      </c>
      <c r="N805">
        <v>1</v>
      </c>
      <c r="O805">
        <v>0</v>
      </c>
      <c r="P805" s="2">
        <v>11386.95</v>
      </c>
      <c r="R805" s="6">
        <v>776</v>
      </c>
      <c r="S805" s="6">
        <v>6422.7411004027053</v>
      </c>
      <c r="T805" s="6">
        <v>-3732.0011004027056</v>
      </c>
      <c r="AE805">
        <f>IF($I805=AE$1,1,0)</f>
        <v>0</v>
      </c>
      <c r="AF805">
        <f>IF($I805=AF$1,1,0)</f>
        <v>1</v>
      </c>
      <c r="AG805">
        <f>IF($I805=AG$1,1,0)</f>
        <v>0</v>
      </c>
      <c r="AH805">
        <f>IF($I805=AH$1,1,0)</f>
        <v>0</v>
      </c>
      <c r="AI805">
        <f>IF($C805=AI$1,1,0)</f>
        <v>0</v>
      </c>
      <c r="AJ805">
        <f>IF($C805=AJ$1,1,0)</f>
        <v>1</v>
      </c>
      <c r="AK805">
        <f>IF($C805=AK$1,1,0)</f>
        <v>0</v>
      </c>
      <c r="AL805">
        <f>IF($C805=AL$1,1,0)</f>
        <v>0</v>
      </c>
    </row>
    <row r="806" spans="1:38" x14ac:dyDescent="0.2">
      <c r="A806" s="1" t="s">
        <v>108</v>
      </c>
      <c r="B806" s="2">
        <v>2020</v>
      </c>
      <c r="C806" s="2" t="s">
        <v>21</v>
      </c>
      <c r="D806" s="2">
        <v>175.6</v>
      </c>
      <c r="E806" s="2">
        <v>191</v>
      </c>
      <c r="F806">
        <f>D806*0.01</f>
        <v>1.756</v>
      </c>
      <c r="G806" s="15">
        <f>E806*0.453592</f>
        <v>86.636071999999999</v>
      </c>
      <c r="H806" s="16">
        <f t="shared" si="12"/>
        <v>28.1</v>
      </c>
      <c r="I806" t="str">
        <f>IF(H806&lt;=18.5,"Underweight",IF(H806&lt;=24.9,"Healthy weight",IF(H806&lt;=29.9,"Over weight", "Obesity")))</f>
        <v>Over weight</v>
      </c>
      <c r="J806" s="2">
        <v>19</v>
      </c>
      <c r="K806" s="2">
        <v>1</v>
      </c>
      <c r="L806" s="2">
        <v>0</v>
      </c>
      <c r="M806" s="2">
        <v>0</v>
      </c>
      <c r="N806">
        <v>1</v>
      </c>
      <c r="O806">
        <v>0</v>
      </c>
      <c r="P806" s="2">
        <v>525.07000000000005</v>
      </c>
      <c r="R806" s="6">
        <v>777</v>
      </c>
      <c r="S806" s="6">
        <v>1151.5683782244796</v>
      </c>
      <c r="T806" s="6">
        <v>-253.32837822447959</v>
      </c>
      <c r="AE806">
        <f>IF($I806=AE$1,1,0)</f>
        <v>1</v>
      </c>
      <c r="AF806">
        <f>IF($I806=AF$1,1,0)</f>
        <v>0</v>
      </c>
      <c r="AG806">
        <f>IF($I806=AG$1,1,0)</f>
        <v>0</v>
      </c>
      <c r="AH806">
        <f>IF($I806=AH$1,1,0)</f>
        <v>0</v>
      </c>
      <c r="AI806">
        <f>IF($C806=AI$1,1,0)</f>
        <v>0</v>
      </c>
      <c r="AJ806">
        <f>IF($C806=AJ$1,1,0)</f>
        <v>0</v>
      </c>
      <c r="AK806">
        <f>IF($C806=AK$1,1,0)</f>
        <v>0</v>
      </c>
      <c r="AL806">
        <f>IF($C806=AL$1,1,0)</f>
        <v>1</v>
      </c>
    </row>
    <row r="807" spans="1:38" x14ac:dyDescent="0.2">
      <c r="A807" s="1" t="s">
        <v>1133</v>
      </c>
      <c r="B807" s="2">
        <v>2020</v>
      </c>
      <c r="C807" s="2" t="s">
        <v>19</v>
      </c>
      <c r="D807" s="2">
        <v>151.4</v>
      </c>
      <c r="E807" s="2">
        <v>142</v>
      </c>
      <c r="F807">
        <f>D807*0.01</f>
        <v>1.514</v>
      </c>
      <c r="G807" s="15">
        <f>E807*0.453592</f>
        <v>64.410064000000006</v>
      </c>
      <c r="H807" s="16">
        <f t="shared" si="12"/>
        <v>28.1</v>
      </c>
      <c r="I807" t="str">
        <f>IF(H807&lt;=18.5,"Underweight",IF(H807&lt;=24.9,"Healthy weight",IF(H807&lt;=29.9,"Over weight", "Obesity")))</f>
        <v>Over weight</v>
      </c>
      <c r="J807" s="2">
        <v>31</v>
      </c>
      <c r="K807" s="2">
        <v>1</v>
      </c>
      <c r="L807" s="2">
        <v>1</v>
      </c>
      <c r="M807" s="2">
        <v>0</v>
      </c>
      <c r="N807">
        <v>1</v>
      </c>
      <c r="O807">
        <v>0</v>
      </c>
      <c r="P807" s="2">
        <v>1733.87</v>
      </c>
      <c r="R807" s="6">
        <v>778</v>
      </c>
      <c r="S807" s="6">
        <v>7696.1661352302217</v>
      </c>
      <c r="T807" s="6">
        <v>2190.4838647697779</v>
      </c>
      <c r="AE807">
        <f>IF($I807=AE$1,1,0)</f>
        <v>1</v>
      </c>
      <c r="AF807">
        <f>IF($I807=AF$1,1,0)</f>
        <v>0</v>
      </c>
      <c r="AG807">
        <f>IF($I807=AG$1,1,0)</f>
        <v>0</v>
      </c>
      <c r="AH807">
        <f>IF($I807=AH$1,1,0)</f>
        <v>0</v>
      </c>
      <c r="AI807">
        <f>IF($C807=AI$1,1,0)</f>
        <v>0</v>
      </c>
      <c r="AJ807">
        <f>IF($C807=AJ$1,1,0)</f>
        <v>1</v>
      </c>
      <c r="AK807">
        <f>IF($C807=AK$1,1,0)</f>
        <v>0</v>
      </c>
      <c r="AL807">
        <f>IF($C807=AL$1,1,0)</f>
        <v>0</v>
      </c>
    </row>
    <row r="808" spans="1:38" x14ac:dyDescent="0.2">
      <c r="A808" s="1" t="s">
        <v>881</v>
      </c>
      <c r="B808" s="2">
        <v>2020</v>
      </c>
      <c r="C808" s="2" t="s">
        <v>21</v>
      </c>
      <c r="D808" s="2">
        <v>183.2</v>
      </c>
      <c r="E808" s="2">
        <v>261</v>
      </c>
      <c r="F808">
        <f>D808*0.01</f>
        <v>1.8319999999999999</v>
      </c>
      <c r="G808" s="15">
        <f>E808*0.453592</f>
        <v>118.387512</v>
      </c>
      <c r="H808" s="16">
        <f t="shared" si="12"/>
        <v>35.299999999999997</v>
      </c>
      <c r="I808" t="str">
        <f>IF(H808&lt;=18.5,"Underweight",IF(H808&lt;=24.9,"Healthy weight",IF(H808&lt;=29.9,"Over weight", "Obesity")))</f>
        <v>Obesity</v>
      </c>
      <c r="J808" s="2">
        <v>29</v>
      </c>
      <c r="K808" s="2">
        <v>1</v>
      </c>
      <c r="L808" s="2">
        <v>0</v>
      </c>
      <c r="M808" s="2">
        <v>1</v>
      </c>
      <c r="N808">
        <v>1</v>
      </c>
      <c r="O808">
        <v>0</v>
      </c>
      <c r="P808" s="2">
        <v>22575.82</v>
      </c>
      <c r="R808" s="6">
        <v>779</v>
      </c>
      <c r="S808" s="6">
        <v>19290.697563444679</v>
      </c>
      <c r="T808" s="6">
        <v>674.0324365553206</v>
      </c>
      <c r="AE808">
        <f>IF($I808=AE$1,1,0)</f>
        <v>0</v>
      </c>
      <c r="AF808">
        <f>IF($I808=AF$1,1,0)</f>
        <v>1</v>
      </c>
      <c r="AG808">
        <f>IF($I808=AG$1,1,0)</f>
        <v>0</v>
      </c>
      <c r="AH808">
        <f>IF($I808=AH$1,1,0)</f>
        <v>0</v>
      </c>
      <c r="AI808">
        <f>IF($C808=AI$1,1,0)</f>
        <v>0</v>
      </c>
      <c r="AJ808">
        <f>IF($C808=AJ$1,1,0)</f>
        <v>0</v>
      </c>
      <c r="AK808">
        <f>IF($C808=AK$1,1,0)</f>
        <v>0</v>
      </c>
      <c r="AL808">
        <f>IF($C808=AL$1,1,0)</f>
        <v>1</v>
      </c>
    </row>
    <row r="809" spans="1:38" x14ac:dyDescent="0.2">
      <c r="A809" s="1" t="s">
        <v>239</v>
      </c>
      <c r="B809" s="2">
        <v>2020</v>
      </c>
      <c r="C809" s="2" t="s">
        <v>11</v>
      </c>
      <c r="D809" s="2">
        <v>170.1</v>
      </c>
      <c r="E809" s="2">
        <v>226</v>
      </c>
      <c r="F809">
        <f>D809*0.01</f>
        <v>1.7010000000000001</v>
      </c>
      <c r="G809" s="15">
        <f>E809*0.453592</f>
        <v>102.511792</v>
      </c>
      <c r="H809" s="16">
        <f t="shared" si="12"/>
        <v>35.4</v>
      </c>
      <c r="I809" t="str">
        <f>IF(H809&lt;=18.5,"Underweight",IF(H809&lt;=24.9,"Healthy weight",IF(H809&lt;=29.9,"Over weight", "Obesity")))</f>
        <v>Obesity</v>
      </c>
      <c r="J809" s="2">
        <v>50</v>
      </c>
      <c r="K809" s="2">
        <v>0</v>
      </c>
      <c r="L809" s="2">
        <v>0</v>
      </c>
      <c r="M809" s="2">
        <v>1</v>
      </c>
      <c r="N809">
        <v>1</v>
      </c>
      <c r="O809">
        <v>0</v>
      </c>
      <c r="P809" s="2">
        <v>23961.61</v>
      </c>
      <c r="R809" s="6">
        <v>780</v>
      </c>
      <c r="S809" s="6">
        <v>5639.0812693047428</v>
      </c>
      <c r="T809" s="6">
        <v>-2378.8512693047428</v>
      </c>
      <c r="AE809">
        <f>IF($I809=AE$1,1,0)</f>
        <v>0</v>
      </c>
      <c r="AF809">
        <f>IF($I809=AF$1,1,0)</f>
        <v>1</v>
      </c>
      <c r="AG809">
        <f>IF($I809=AG$1,1,0)</f>
        <v>0</v>
      </c>
      <c r="AH809">
        <f>IF($I809=AH$1,1,0)</f>
        <v>0</v>
      </c>
      <c r="AI809">
        <f>IF($C809=AI$1,1,0)</f>
        <v>0</v>
      </c>
      <c r="AJ809">
        <f>IF($C809=AJ$1,1,0)</f>
        <v>0</v>
      </c>
      <c r="AK809">
        <f>IF($C809=AK$1,1,0)</f>
        <v>1</v>
      </c>
      <c r="AL809">
        <f>IF($C809=AL$1,1,0)</f>
        <v>0</v>
      </c>
    </row>
    <row r="810" spans="1:38" x14ac:dyDescent="0.2">
      <c r="A810" s="1" t="s">
        <v>343</v>
      </c>
      <c r="B810" s="2">
        <v>2020</v>
      </c>
      <c r="C810" s="2" t="s">
        <v>21</v>
      </c>
      <c r="D810" s="2">
        <v>158.4</v>
      </c>
      <c r="E810" s="2">
        <v>196</v>
      </c>
      <c r="F810">
        <f>D810*0.01</f>
        <v>1.5840000000000001</v>
      </c>
      <c r="G810" s="15">
        <f>E810*0.453592</f>
        <v>88.904032000000001</v>
      </c>
      <c r="H810" s="16">
        <f t="shared" si="12"/>
        <v>35.4</v>
      </c>
      <c r="I810" t="str">
        <f>IF(H810&lt;=18.5,"Underweight",IF(H810&lt;=24.9,"Healthy weight",IF(H810&lt;=29.9,"Over weight", "Obesity")))</f>
        <v>Obesity</v>
      </c>
      <c r="J810" s="2">
        <v>43</v>
      </c>
      <c r="K810" s="2">
        <v>1</v>
      </c>
      <c r="L810" s="2">
        <v>1</v>
      </c>
      <c r="M810" s="2">
        <v>0</v>
      </c>
      <c r="N810">
        <v>1</v>
      </c>
      <c r="O810">
        <v>0</v>
      </c>
      <c r="P810" s="2">
        <v>10190.33</v>
      </c>
      <c r="R810" s="6">
        <v>781</v>
      </c>
      <c r="S810" s="6">
        <v>13707.232220405063</v>
      </c>
      <c r="T810" s="6">
        <v>-5001.012220405064</v>
      </c>
      <c r="AE810">
        <f>IF($I810=AE$1,1,0)</f>
        <v>0</v>
      </c>
      <c r="AF810">
        <f>IF($I810=AF$1,1,0)</f>
        <v>1</v>
      </c>
      <c r="AG810">
        <f>IF($I810=AG$1,1,0)</f>
        <v>0</v>
      </c>
      <c r="AH810">
        <f>IF($I810=AH$1,1,0)</f>
        <v>0</v>
      </c>
      <c r="AI810">
        <f>IF($C810=AI$1,1,0)</f>
        <v>0</v>
      </c>
      <c r="AJ810">
        <f>IF($C810=AJ$1,1,0)</f>
        <v>0</v>
      </c>
      <c r="AK810">
        <f>IF($C810=AK$1,1,0)</f>
        <v>0</v>
      </c>
      <c r="AL810">
        <f>IF($C810=AL$1,1,0)</f>
        <v>1</v>
      </c>
    </row>
    <row r="811" spans="1:38" x14ac:dyDescent="0.2">
      <c r="A811" s="1" t="s">
        <v>620</v>
      </c>
      <c r="B811" s="2">
        <v>2020</v>
      </c>
      <c r="C811" s="2" t="s">
        <v>21</v>
      </c>
      <c r="D811" s="2">
        <v>181.1</v>
      </c>
      <c r="E811" s="2">
        <v>256</v>
      </c>
      <c r="F811">
        <f>D811*0.01</f>
        <v>1.8109999999999999</v>
      </c>
      <c r="G811" s="15">
        <f>E811*0.453592</f>
        <v>116.119552</v>
      </c>
      <c r="H811" s="16">
        <f t="shared" si="12"/>
        <v>35.4</v>
      </c>
      <c r="I811" t="str">
        <f>IF(H811&lt;=18.5,"Underweight",IF(H811&lt;=24.9,"Healthy weight",IF(H811&lt;=29.9,"Over weight", "Obesity")))</f>
        <v>Obesity</v>
      </c>
      <c r="J811" s="2">
        <v>32</v>
      </c>
      <c r="K811" s="2">
        <v>0</v>
      </c>
      <c r="L811" s="2">
        <v>0</v>
      </c>
      <c r="M811" s="2">
        <v>0</v>
      </c>
      <c r="N811">
        <v>1</v>
      </c>
      <c r="O811">
        <v>0</v>
      </c>
      <c r="P811" s="2">
        <v>5813.89</v>
      </c>
      <c r="R811" s="6">
        <v>782</v>
      </c>
      <c r="S811" s="6">
        <v>19453.260883596078</v>
      </c>
      <c r="T811" s="6">
        <v>7410.4791164039234</v>
      </c>
      <c r="AE811">
        <f>IF($I811=AE$1,1,0)</f>
        <v>0</v>
      </c>
      <c r="AF811">
        <f>IF($I811=AF$1,1,0)</f>
        <v>1</v>
      </c>
      <c r="AG811">
        <f>IF($I811=AG$1,1,0)</f>
        <v>0</v>
      </c>
      <c r="AH811">
        <f>IF($I811=AH$1,1,0)</f>
        <v>0</v>
      </c>
      <c r="AI811">
        <f>IF($C811=AI$1,1,0)</f>
        <v>0</v>
      </c>
      <c r="AJ811">
        <f>IF($C811=AJ$1,1,0)</f>
        <v>0</v>
      </c>
      <c r="AK811">
        <f>IF($C811=AK$1,1,0)</f>
        <v>0</v>
      </c>
      <c r="AL811">
        <f>IF($C811=AL$1,1,0)</f>
        <v>1</v>
      </c>
    </row>
    <row r="812" spans="1:38" x14ac:dyDescent="0.2">
      <c r="A812" s="1" t="s">
        <v>76</v>
      </c>
      <c r="B812" s="2">
        <v>2020</v>
      </c>
      <c r="C812" s="2" t="s">
        <v>11</v>
      </c>
      <c r="D812" s="2">
        <v>174</v>
      </c>
      <c r="E812" s="2">
        <v>237</v>
      </c>
      <c r="F812">
        <f>D812*0.01</f>
        <v>1.74</v>
      </c>
      <c r="G812" s="15">
        <f>E812*0.453592</f>
        <v>107.501304</v>
      </c>
      <c r="H812" s="16">
        <f t="shared" si="12"/>
        <v>35.5</v>
      </c>
      <c r="I812" t="str">
        <f>IF(H812&lt;=18.5,"Underweight",IF(H812&lt;=24.9,"Healthy weight",IF(H812&lt;=29.9,"Over weight", "Obesity")))</f>
        <v>Obesity</v>
      </c>
      <c r="J812" s="2">
        <v>31</v>
      </c>
      <c r="K812" s="2">
        <v>1</v>
      </c>
      <c r="L812" s="2">
        <v>2</v>
      </c>
      <c r="M812" s="2">
        <v>0</v>
      </c>
      <c r="N812">
        <v>1</v>
      </c>
      <c r="O812">
        <v>0</v>
      </c>
      <c r="P812" s="2">
        <v>25388.36</v>
      </c>
      <c r="R812" s="6">
        <v>783</v>
      </c>
      <c r="S812" s="6">
        <v>6756.7133655767757</v>
      </c>
      <c r="T812" s="6">
        <v>-2697.8033655767758</v>
      </c>
      <c r="AE812">
        <f>IF($I812=AE$1,1,0)</f>
        <v>0</v>
      </c>
      <c r="AF812">
        <f>IF($I812=AF$1,1,0)</f>
        <v>1</v>
      </c>
      <c r="AG812">
        <f>IF($I812=AG$1,1,0)</f>
        <v>0</v>
      </c>
      <c r="AH812">
        <f>IF($I812=AH$1,1,0)</f>
        <v>0</v>
      </c>
      <c r="AI812">
        <f>IF($C812=AI$1,1,0)</f>
        <v>0</v>
      </c>
      <c r="AJ812">
        <f>IF($C812=AJ$1,1,0)</f>
        <v>0</v>
      </c>
      <c r="AK812">
        <f>IF($C812=AK$1,1,0)</f>
        <v>1</v>
      </c>
      <c r="AL812">
        <f>IF($C812=AL$1,1,0)</f>
        <v>0</v>
      </c>
    </row>
    <row r="813" spans="1:38" x14ac:dyDescent="0.2">
      <c r="A813" s="1" t="s">
        <v>276</v>
      </c>
      <c r="B813" s="2">
        <v>2020</v>
      </c>
      <c r="C813" s="2" t="s">
        <v>21</v>
      </c>
      <c r="D813" s="2">
        <v>164.7</v>
      </c>
      <c r="E813" s="2">
        <v>139</v>
      </c>
      <c r="F813">
        <f>D813*0.01</f>
        <v>1.647</v>
      </c>
      <c r="G813" s="15">
        <f>E813*0.453592</f>
        <v>63.049287999999997</v>
      </c>
      <c r="H813" s="16">
        <f t="shared" si="12"/>
        <v>23.2</v>
      </c>
      <c r="I813" t="str">
        <f>IF(H813&lt;=18.5,"Underweight",IF(H813&lt;=24.9,"Healthy weight",IF(H813&lt;=29.9,"Over weight", "Obesity")))</f>
        <v>Healthy weight</v>
      </c>
      <c r="J813" s="2">
        <v>27</v>
      </c>
      <c r="K813" s="2">
        <v>0</v>
      </c>
      <c r="L813" s="2">
        <v>1</v>
      </c>
      <c r="M813" s="2">
        <v>1</v>
      </c>
      <c r="N813">
        <v>0</v>
      </c>
      <c r="O813">
        <v>0</v>
      </c>
      <c r="P813" s="2">
        <v>5940.23</v>
      </c>
      <c r="R813" s="6">
        <v>784</v>
      </c>
      <c r="S813" s="6">
        <v>8969.5911700577362</v>
      </c>
      <c r="T813" s="6">
        <v>-5108.2111700577361</v>
      </c>
      <c r="AE813">
        <f>IF($I813=AE$1,1,0)</f>
        <v>0</v>
      </c>
      <c r="AF813">
        <f>IF($I813=AF$1,1,0)</f>
        <v>0</v>
      </c>
      <c r="AG813">
        <f>IF($I813=AG$1,1,0)</f>
        <v>1</v>
      </c>
      <c r="AH813">
        <f>IF($I813=AH$1,1,0)</f>
        <v>0</v>
      </c>
      <c r="AI813">
        <f>IF($C813=AI$1,1,0)</f>
        <v>0</v>
      </c>
      <c r="AJ813">
        <f>IF($C813=AJ$1,1,0)</f>
        <v>0</v>
      </c>
      <c r="AK813">
        <f>IF($C813=AK$1,1,0)</f>
        <v>0</v>
      </c>
      <c r="AL813">
        <f>IF($C813=AL$1,1,0)</f>
        <v>1</v>
      </c>
    </row>
    <row r="814" spans="1:38" x14ac:dyDescent="0.2">
      <c r="A814" s="1" t="s">
        <v>368</v>
      </c>
      <c r="B814" s="2">
        <v>2020</v>
      </c>
      <c r="C814" s="2" t="s">
        <v>19</v>
      </c>
      <c r="D814" s="2">
        <v>179.7</v>
      </c>
      <c r="E814" s="2">
        <v>253</v>
      </c>
      <c r="F814">
        <f>D814*0.01</f>
        <v>1.7969999999999999</v>
      </c>
      <c r="G814" s="15">
        <f>E814*0.453592</f>
        <v>114.758776</v>
      </c>
      <c r="H814" s="16">
        <f t="shared" si="12"/>
        <v>35.5</v>
      </c>
      <c r="I814" t="str">
        <f>IF(H814&lt;=18.5,"Underweight",IF(H814&lt;=24.9,"Healthy weight",IF(H814&lt;=29.9,"Over weight", "Obesity")))</f>
        <v>Obesity</v>
      </c>
      <c r="J814" s="2">
        <v>31</v>
      </c>
      <c r="K814" s="2">
        <v>0</v>
      </c>
      <c r="L814" s="2">
        <v>2</v>
      </c>
      <c r="M814" s="2">
        <v>0</v>
      </c>
      <c r="N814">
        <v>1</v>
      </c>
      <c r="O814">
        <v>0</v>
      </c>
      <c r="P814" s="2">
        <v>5654.68</v>
      </c>
      <c r="R814" s="6">
        <v>785</v>
      </c>
      <c r="S814" s="6">
        <v>6578.5340389581888</v>
      </c>
      <c r="T814" s="6">
        <v>-1099.874038958189</v>
      </c>
      <c r="AE814">
        <f>IF($I814=AE$1,1,0)</f>
        <v>0</v>
      </c>
      <c r="AF814">
        <f>IF($I814=AF$1,1,0)</f>
        <v>1</v>
      </c>
      <c r="AG814">
        <f>IF($I814=AG$1,1,0)</f>
        <v>0</v>
      </c>
      <c r="AH814">
        <f>IF($I814=AH$1,1,0)</f>
        <v>0</v>
      </c>
      <c r="AI814">
        <f>IF($C814=AI$1,1,0)</f>
        <v>0</v>
      </c>
      <c r="AJ814">
        <f>IF($C814=AJ$1,1,0)</f>
        <v>1</v>
      </c>
      <c r="AK814">
        <f>IF($C814=AK$1,1,0)</f>
        <v>0</v>
      </c>
      <c r="AL814">
        <f>IF($C814=AL$1,1,0)</f>
        <v>0</v>
      </c>
    </row>
    <row r="815" spans="1:38" x14ac:dyDescent="0.2">
      <c r="A815" s="1" t="s">
        <v>878</v>
      </c>
      <c r="B815" s="2">
        <v>2020</v>
      </c>
      <c r="C815" s="2" t="s">
        <v>21</v>
      </c>
      <c r="D815" s="2">
        <v>164.6</v>
      </c>
      <c r="E815" s="2">
        <v>168</v>
      </c>
      <c r="F815">
        <f>D815*0.01</f>
        <v>1.6459999999999999</v>
      </c>
      <c r="G815" s="15">
        <f>E815*0.453592</f>
        <v>76.203456000000003</v>
      </c>
      <c r="H815" s="16">
        <f t="shared" si="12"/>
        <v>28.1</v>
      </c>
      <c r="I815" t="str">
        <f>IF(H815&lt;=18.5,"Underweight",IF(H815&lt;=24.9,"Healthy weight",IF(H815&lt;=29.9,"Over weight", "Obesity")))</f>
        <v>Over weight</v>
      </c>
      <c r="J815" s="2">
        <v>41</v>
      </c>
      <c r="K815" s="2">
        <v>0</v>
      </c>
      <c r="L815" s="2">
        <v>2</v>
      </c>
      <c r="M815" s="2">
        <v>0</v>
      </c>
      <c r="N815">
        <v>1</v>
      </c>
      <c r="O815">
        <v>0</v>
      </c>
      <c r="P815" s="2">
        <v>5153.8999999999996</v>
      </c>
      <c r="R815" s="6">
        <v>786</v>
      </c>
      <c r="S815" s="6">
        <v>677.41918096211725</v>
      </c>
      <c r="T815" s="6">
        <v>890.79081903788278</v>
      </c>
      <c r="AE815">
        <f>IF($I815=AE$1,1,0)</f>
        <v>1</v>
      </c>
      <c r="AF815">
        <f>IF($I815=AF$1,1,0)</f>
        <v>0</v>
      </c>
      <c r="AG815">
        <f>IF($I815=AG$1,1,0)</f>
        <v>0</v>
      </c>
      <c r="AH815">
        <f>IF($I815=AH$1,1,0)</f>
        <v>0</v>
      </c>
      <c r="AI815">
        <f>IF($C815=AI$1,1,0)</f>
        <v>0</v>
      </c>
      <c r="AJ815">
        <f>IF($C815=AJ$1,1,0)</f>
        <v>0</v>
      </c>
      <c r="AK815">
        <f>IF($C815=AK$1,1,0)</f>
        <v>0</v>
      </c>
      <c r="AL815">
        <f>IF($C815=AL$1,1,0)</f>
        <v>1</v>
      </c>
    </row>
    <row r="816" spans="1:38" x14ac:dyDescent="0.2">
      <c r="A816" s="1" t="s">
        <v>771</v>
      </c>
      <c r="B816" s="2">
        <v>2020</v>
      </c>
      <c r="C816" s="2" t="s">
        <v>11</v>
      </c>
      <c r="D816" s="2">
        <v>185.8</v>
      </c>
      <c r="E816" s="2">
        <v>270</v>
      </c>
      <c r="F816">
        <f>D816*0.01</f>
        <v>1.8580000000000001</v>
      </c>
      <c r="G816" s="15">
        <f>E816*0.453592</f>
        <v>122.46984</v>
      </c>
      <c r="H816" s="16">
        <f t="shared" si="12"/>
        <v>35.5</v>
      </c>
      <c r="I816" t="str">
        <f>IF(H816&lt;=18.5,"Underweight",IF(H816&lt;=24.9,"Healthy weight",IF(H816&lt;=29.9,"Over weight", "Obesity")))</f>
        <v>Obesity</v>
      </c>
      <c r="J816" s="2">
        <v>35</v>
      </c>
      <c r="K816" s="2">
        <v>0</v>
      </c>
      <c r="L816" s="2">
        <v>1</v>
      </c>
      <c r="M816" s="2">
        <v>0</v>
      </c>
      <c r="N816">
        <v>1</v>
      </c>
      <c r="O816">
        <v>0</v>
      </c>
      <c r="P816" s="2">
        <v>4884.49</v>
      </c>
      <c r="R816" s="6">
        <v>787</v>
      </c>
      <c r="S816" s="6">
        <v>19943.02608732563</v>
      </c>
      <c r="T816" s="6">
        <v>-13062.92608732563</v>
      </c>
      <c r="AE816">
        <f>IF($I816=AE$1,1,0)</f>
        <v>0</v>
      </c>
      <c r="AF816">
        <f>IF($I816=AF$1,1,0)</f>
        <v>1</v>
      </c>
      <c r="AG816">
        <f>IF($I816=AG$1,1,0)</f>
        <v>0</v>
      </c>
      <c r="AH816">
        <f>IF($I816=AH$1,1,0)</f>
        <v>0</v>
      </c>
      <c r="AI816">
        <f>IF($C816=AI$1,1,0)</f>
        <v>0</v>
      </c>
      <c r="AJ816">
        <f>IF($C816=AJ$1,1,0)</f>
        <v>0</v>
      </c>
      <c r="AK816">
        <f>IF($C816=AK$1,1,0)</f>
        <v>1</v>
      </c>
      <c r="AL816">
        <f>IF($C816=AL$1,1,0)</f>
        <v>0</v>
      </c>
    </row>
    <row r="817" spans="1:38" x14ac:dyDescent="0.2">
      <c r="A817" s="1" t="s">
        <v>1146</v>
      </c>
      <c r="B817" s="2">
        <v>2020</v>
      </c>
      <c r="C817" s="2" t="s">
        <v>11</v>
      </c>
      <c r="D817" s="2">
        <v>168.4</v>
      </c>
      <c r="E817" s="2">
        <v>222</v>
      </c>
      <c r="F817">
        <f>D817*0.01</f>
        <v>1.6840000000000002</v>
      </c>
      <c r="G817" s="15">
        <f>E817*0.453592</f>
        <v>100.697424</v>
      </c>
      <c r="H817" s="16">
        <f t="shared" si="12"/>
        <v>35.5</v>
      </c>
      <c r="I817" t="str">
        <f>IF(H817&lt;=18.5,"Underweight",IF(H817&lt;=24.9,"Healthy weight",IF(H817&lt;=29.9,"Over weight", "Obesity")))</f>
        <v>Obesity</v>
      </c>
      <c r="J817" s="2">
        <v>48</v>
      </c>
      <c r="K817" s="2">
        <v>1</v>
      </c>
      <c r="L817" s="2">
        <v>0</v>
      </c>
      <c r="M817" s="2">
        <v>0</v>
      </c>
      <c r="N817">
        <v>1</v>
      </c>
      <c r="O817">
        <v>0</v>
      </c>
      <c r="P817" s="2">
        <v>6797.75</v>
      </c>
      <c r="R817" s="6">
        <v>788</v>
      </c>
      <c r="S817" s="6">
        <v>8014.5223939371008</v>
      </c>
      <c r="T817" s="6">
        <v>-2185.1923939371009</v>
      </c>
      <c r="AE817">
        <f>IF($I817=AE$1,1,0)</f>
        <v>0</v>
      </c>
      <c r="AF817">
        <f>IF($I817=AF$1,1,0)</f>
        <v>1</v>
      </c>
      <c r="AG817">
        <f>IF($I817=AG$1,1,0)</f>
        <v>0</v>
      </c>
      <c r="AH817">
        <f>IF($I817=AH$1,1,0)</f>
        <v>0</v>
      </c>
      <c r="AI817">
        <f>IF($C817=AI$1,1,0)</f>
        <v>0</v>
      </c>
      <c r="AJ817">
        <f>IF($C817=AJ$1,1,0)</f>
        <v>0</v>
      </c>
      <c r="AK817">
        <f>IF($C817=AK$1,1,0)</f>
        <v>1</v>
      </c>
      <c r="AL817">
        <f>IF($C817=AL$1,1,0)</f>
        <v>0</v>
      </c>
    </row>
    <row r="818" spans="1:38" x14ac:dyDescent="0.2">
      <c r="A818" s="1" t="s">
        <v>541</v>
      </c>
      <c r="B818" s="2">
        <v>2020</v>
      </c>
      <c r="C818" s="2" t="s">
        <v>11</v>
      </c>
      <c r="D818" s="2">
        <v>156.80000000000001</v>
      </c>
      <c r="E818" s="2">
        <v>126</v>
      </c>
      <c r="F818">
        <f>D818*0.01</f>
        <v>1.5680000000000001</v>
      </c>
      <c r="G818" s="15">
        <f>E818*0.453592</f>
        <v>57.152591999999999</v>
      </c>
      <c r="H818" s="16">
        <f t="shared" si="12"/>
        <v>23.2</v>
      </c>
      <c r="I818" t="str">
        <f>IF(H818&lt;=18.5,"Underweight",IF(H818&lt;=24.9,"Healthy weight",IF(H818&lt;=29.9,"Over weight", "Obesity")))</f>
        <v>Healthy weight</v>
      </c>
      <c r="J818" s="2">
        <v>38</v>
      </c>
      <c r="K818" s="2">
        <v>1</v>
      </c>
      <c r="L818" s="2">
        <v>1</v>
      </c>
      <c r="M818" s="2">
        <v>0</v>
      </c>
      <c r="N818">
        <v>0</v>
      </c>
      <c r="O818">
        <v>0</v>
      </c>
      <c r="P818" s="2">
        <v>5556.5</v>
      </c>
      <c r="R818" s="6">
        <v>789</v>
      </c>
      <c r="S818" s="6">
        <v>16588.054555234165</v>
      </c>
      <c r="T818" s="6">
        <v>11059.995444765835</v>
      </c>
      <c r="AE818">
        <f>IF($I818=AE$1,1,0)</f>
        <v>0</v>
      </c>
      <c r="AF818">
        <f>IF($I818=AF$1,1,0)</f>
        <v>0</v>
      </c>
      <c r="AG818">
        <f>IF($I818=AG$1,1,0)</f>
        <v>1</v>
      </c>
      <c r="AH818">
        <f>IF($I818=AH$1,1,0)</f>
        <v>0</v>
      </c>
      <c r="AI818">
        <f>IF($C818=AI$1,1,0)</f>
        <v>0</v>
      </c>
      <c r="AJ818">
        <f>IF($C818=AJ$1,1,0)</f>
        <v>0</v>
      </c>
      <c r="AK818">
        <f>IF($C818=AK$1,1,0)</f>
        <v>1</v>
      </c>
      <c r="AL818">
        <f>IF($C818=AL$1,1,0)</f>
        <v>0</v>
      </c>
    </row>
    <row r="819" spans="1:38" x14ac:dyDescent="0.2">
      <c r="A819" s="1" t="s">
        <v>86</v>
      </c>
      <c r="B819" s="2">
        <v>2020</v>
      </c>
      <c r="C819" s="2" t="s">
        <v>19</v>
      </c>
      <c r="D819" s="2">
        <v>170.7</v>
      </c>
      <c r="E819" s="2">
        <v>229</v>
      </c>
      <c r="F819">
        <f>D819*0.01</f>
        <v>1.7069999999999999</v>
      </c>
      <c r="G819" s="15">
        <f>E819*0.453592</f>
        <v>103.872568</v>
      </c>
      <c r="H819" s="16">
        <f t="shared" si="12"/>
        <v>35.6</v>
      </c>
      <c r="I819" t="str">
        <f>IF(H819&lt;=18.5,"Underweight",IF(H819&lt;=24.9,"Healthy weight",IF(H819&lt;=29.9,"Over weight", "Obesity")))</f>
        <v>Obesity</v>
      </c>
      <c r="J819" s="2">
        <v>27</v>
      </c>
      <c r="K819" s="2">
        <v>0</v>
      </c>
      <c r="L819" s="2">
        <v>1</v>
      </c>
      <c r="M819" s="2">
        <v>0</v>
      </c>
      <c r="N819">
        <v>1</v>
      </c>
      <c r="O819">
        <v>0</v>
      </c>
      <c r="P819" s="2">
        <v>3658.61</v>
      </c>
      <c r="R819" s="6">
        <v>790</v>
      </c>
      <c r="S819" s="6">
        <v>9606.3036874714944</v>
      </c>
      <c r="T819" s="6">
        <v>-1715.6636874714941</v>
      </c>
      <c r="AE819">
        <f>IF($I819=AE$1,1,0)</f>
        <v>0</v>
      </c>
      <c r="AF819">
        <f>IF($I819=AF$1,1,0)</f>
        <v>1</v>
      </c>
      <c r="AG819">
        <f>IF($I819=AG$1,1,0)</f>
        <v>0</v>
      </c>
      <c r="AH819">
        <f>IF($I819=AH$1,1,0)</f>
        <v>0</v>
      </c>
      <c r="AI819">
        <f>IF($C819=AI$1,1,0)</f>
        <v>0</v>
      </c>
      <c r="AJ819">
        <f>IF($C819=AJ$1,1,0)</f>
        <v>1</v>
      </c>
      <c r="AK819">
        <f>IF($C819=AK$1,1,0)</f>
        <v>0</v>
      </c>
      <c r="AL819">
        <f>IF($C819=AL$1,1,0)</f>
        <v>0</v>
      </c>
    </row>
    <row r="820" spans="1:38" x14ac:dyDescent="0.2">
      <c r="A820" s="1" t="s">
        <v>907</v>
      </c>
      <c r="B820" s="2">
        <v>2020</v>
      </c>
      <c r="C820" s="2" t="s">
        <v>26</v>
      </c>
      <c r="D820" s="2">
        <v>171.3</v>
      </c>
      <c r="E820" s="2">
        <v>182</v>
      </c>
      <c r="F820">
        <f>D820*0.01</f>
        <v>1.7130000000000001</v>
      </c>
      <c r="G820" s="15">
        <f>E820*0.453592</f>
        <v>82.553743999999995</v>
      </c>
      <c r="H820" s="16">
        <f t="shared" si="12"/>
        <v>28.1</v>
      </c>
      <c r="I820" t="str">
        <f>IF(H820&lt;=18.5,"Underweight",IF(H820&lt;=24.9,"Healthy weight",IF(H820&lt;=29.9,"Over weight", "Obesity")))</f>
        <v>Over weight</v>
      </c>
      <c r="J820" s="2">
        <v>24</v>
      </c>
      <c r="K820" s="2">
        <v>1</v>
      </c>
      <c r="L820" s="2">
        <v>2</v>
      </c>
      <c r="M820" s="2">
        <v>0</v>
      </c>
      <c r="N820">
        <v>1</v>
      </c>
      <c r="O820">
        <v>1</v>
      </c>
      <c r="P820" s="2">
        <v>20975.360000000001</v>
      </c>
      <c r="R820" s="6">
        <v>791</v>
      </c>
      <c r="S820" s="6">
        <v>3076.6151931825198</v>
      </c>
      <c r="T820" s="6">
        <v>-2057.6351931825197</v>
      </c>
      <c r="AE820">
        <f>IF($I820=AE$1,1,0)</f>
        <v>1</v>
      </c>
      <c r="AF820">
        <f>IF($I820=AF$1,1,0)</f>
        <v>0</v>
      </c>
      <c r="AG820">
        <f>IF($I820=AG$1,1,0)</f>
        <v>0</v>
      </c>
      <c r="AH820">
        <f>IF($I820=AH$1,1,0)</f>
        <v>0</v>
      </c>
      <c r="AI820">
        <f>IF($C820=AI$1,1,0)</f>
        <v>1</v>
      </c>
      <c r="AJ820">
        <f>IF($C820=AJ$1,1,0)</f>
        <v>0</v>
      </c>
      <c r="AK820">
        <f>IF($C820=AK$1,1,0)</f>
        <v>0</v>
      </c>
      <c r="AL820">
        <f>IF($C820=AL$1,1,0)</f>
        <v>0</v>
      </c>
    </row>
    <row r="821" spans="1:38" x14ac:dyDescent="0.2">
      <c r="A821" s="1" t="s">
        <v>212</v>
      </c>
      <c r="B821" s="2">
        <v>2020</v>
      </c>
      <c r="C821" s="2" t="s">
        <v>21</v>
      </c>
      <c r="D821" s="2">
        <v>169</v>
      </c>
      <c r="E821" s="2">
        <v>224</v>
      </c>
      <c r="F821">
        <f>D821*0.01</f>
        <v>1.69</v>
      </c>
      <c r="G821" s="15">
        <f>E821*0.453592</f>
        <v>101.604608</v>
      </c>
      <c r="H821" s="16">
        <f t="shared" si="12"/>
        <v>35.6</v>
      </c>
      <c r="I821" t="str">
        <f>IF(H821&lt;=18.5,"Underweight",IF(H821&lt;=24.9,"Healthy weight",IF(H821&lt;=29.9,"Over weight", "Obesity")))</f>
        <v>Obesity</v>
      </c>
      <c r="J821" s="2">
        <v>26</v>
      </c>
      <c r="K821" s="2">
        <v>1</v>
      </c>
      <c r="L821" s="2">
        <v>0</v>
      </c>
      <c r="M821" s="2">
        <v>0</v>
      </c>
      <c r="N821">
        <v>1</v>
      </c>
      <c r="O821">
        <v>0</v>
      </c>
      <c r="P821" s="2">
        <v>2253.73</v>
      </c>
      <c r="R821" s="6">
        <v>792</v>
      </c>
      <c r="S821" s="6">
        <v>358.35617850481322</v>
      </c>
      <c r="T821" s="6">
        <v>1807.8438214951866</v>
      </c>
      <c r="AE821">
        <f>IF($I821=AE$1,1,0)</f>
        <v>0</v>
      </c>
      <c r="AF821">
        <f>IF($I821=AF$1,1,0)</f>
        <v>1</v>
      </c>
      <c r="AG821">
        <f>IF($I821=AG$1,1,0)</f>
        <v>0</v>
      </c>
      <c r="AH821">
        <f>IF($I821=AH$1,1,0)</f>
        <v>0</v>
      </c>
      <c r="AI821">
        <f>IF($C821=AI$1,1,0)</f>
        <v>0</v>
      </c>
      <c r="AJ821">
        <f>IF($C821=AJ$1,1,0)</f>
        <v>0</v>
      </c>
      <c r="AK821">
        <f>IF($C821=AK$1,1,0)</f>
        <v>0</v>
      </c>
      <c r="AL821">
        <f>IF($C821=AL$1,1,0)</f>
        <v>1</v>
      </c>
    </row>
    <row r="822" spans="1:38" x14ac:dyDescent="0.2">
      <c r="A822" s="1" t="s">
        <v>385</v>
      </c>
      <c r="B822" s="2">
        <v>2020</v>
      </c>
      <c r="C822" s="2" t="s">
        <v>26</v>
      </c>
      <c r="D822" s="2">
        <v>154</v>
      </c>
      <c r="E822" s="2">
        <v>186</v>
      </c>
      <c r="F822">
        <f>D822*0.01</f>
        <v>1.54</v>
      </c>
      <c r="G822" s="15">
        <f>E822*0.453592</f>
        <v>84.368111999999996</v>
      </c>
      <c r="H822" s="16">
        <f t="shared" si="12"/>
        <v>35.6</v>
      </c>
      <c r="I822" t="str">
        <f>IF(H822&lt;=18.5,"Underweight",IF(H822&lt;=24.9,"Healthy weight",IF(H822&lt;=29.9,"Over weight", "Obesity")))</f>
        <v>Obesity</v>
      </c>
      <c r="J822" s="2">
        <v>30</v>
      </c>
      <c r="K822" s="2">
        <v>1</v>
      </c>
      <c r="L822" s="2">
        <v>2</v>
      </c>
      <c r="M822" s="2">
        <v>0</v>
      </c>
      <c r="N822">
        <v>1</v>
      </c>
      <c r="O822">
        <v>1</v>
      </c>
      <c r="P822" s="2">
        <v>6124.63</v>
      </c>
      <c r="R822" s="6">
        <v>793</v>
      </c>
      <c r="S822" s="6">
        <v>8488.6715911994615</v>
      </c>
      <c r="T822" s="6">
        <v>-5134.0815911994614</v>
      </c>
      <c r="AE822">
        <f>IF($I822=AE$1,1,0)</f>
        <v>0</v>
      </c>
      <c r="AF822">
        <f>IF($I822=AF$1,1,0)</f>
        <v>1</v>
      </c>
      <c r="AG822">
        <f>IF($I822=AG$1,1,0)</f>
        <v>0</v>
      </c>
      <c r="AH822">
        <f>IF($I822=AH$1,1,0)</f>
        <v>0</v>
      </c>
      <c r="AI822">
        <f>IF($C822=AI$1,1,0)</f>
        <v>1</v>
      </c>
      <c r="AJ822">
        <f>IF($C822=AJ$1,1,0)</f>
        <v>0</v>
      </c>
      <c r="AK822">
        <f>IF($C822=AK$1,1,0)</f>
        <v>0</v>
      </c>
      <c r="AL822">
        <f>IF($C822=AL$1,1,0)</f>
        <v>0</v>
      </c>
    </row>
    <row r="823" spans="1:38" x14ac:dyDescent="0.2">
      <c r="A823" s="1" t="s">
        <v>503</v>
      </c>
      <c r="B823" s="2">
        <v>2020</v>
      </c>
      <c r="C823" s="2" t="s">
        <v>19</v>
      </c>
      <c r="D823" s="2">
        <v>170.9</v>
      </c>
      <c r="E823" s="2">
        <v>229</v>
      </c>
      <c r="F823">
        <f>D823*0.01</f>
        <v>1.7090000000000001</v>
      </c>
      <c r="G823" s="15">
        <f>E823*0.453592</f>
        <v>103.872568</v>
      </c>
      <c r="H823" s="16">
        <f t="shared" si="12"/>
        <v>35.6</v>
      </c>
      <c r="I823" t="str">
        <f>IF(H823&lt;=18.5,"Underweight",IF(H823&lt;=24.9,"Healthy weight",IF(H823&lt;=29.9,"Over weight", "Obesity")))</f>
        <v>Obesity</v>
      </c>
      <c r="J823" s="2">
        <v>48</v>
      </c>
      <c r="K823" s="2">
        <v>0</v>
      </c>
      <c r="L823" s="2">
        <v>1</v>
      </c>
      <c r="M823" s="2">
        <v>0</v>
      </c>
      <c r="N823">
        <v>1</v>
      </c>
      <c r="O823">
        <v>0</v>
      </c>
      <c r="P823" s="2">
        <v>11531.69</v>
      </c>
      <c r="R823" s="6">
        <v>794</v>
      </c>
      <c r="S823" s="6">
        <v>2586.8499894529659</v>
      </c>
      <c r="T823" s="6">
        <v>-429.52998945296576</v>
      </c>
      <c r="AE823">
        <f>IF($I823=AE$1,1,0)</f>
        <v>0</v>
      </c>
      <c r="AF823">
        <f>IF($I823=AF$1,1,0)</f>
        <v>1</v>
      </c>
      <c r="AG823">
        <f>IF($I823=AG$1,1,0)</f>
        <v>0</v>
      </c>
      <c r="AH823">
        <f>IF($I823=AH$1,1,0)</f>
        <v>0</v>
      </c>
      <c r="AI823">
        <f>IF($C823=AI$1,1,0)</f>
        <v>0</v>
      </c>
      <c r="AJ823">
        <f>IF($C823=AJ$1,1,0)</f>
        <v>1</v>
      </c>
      <c r="AK823">
        <f>IF($C823=AK$1,1,0)</f>
        <v>0</v>
      </c>
      <c r="AL823">
        <f>IF($C823=AL$1,1,0)</f>
        <v>0</v>
      </c>
    </row>
    <row r="824" spans="1:38" x14ac:dyDescent="0.2">
      <c r="A824" s="1" t="s">
        <v>659</v>
      </c>
      <c r="B824" s="2">
        <v>2020</v>
      </c>
      <c r="C824" s="2" t="s">
        <v>26</v>
      </c>
      <c r="D824" s="2">
        <v>169.3</v>
      </c>
      <c r="E824" s="2">
        <v>147</v>
      </c>
      <c r="F824">
        <f>D824*0.01</f>
        <v>1.6930000000000001</v>
      </c>
      <c r="G824" s="15">
        <f>E824*0.453592</f>
        <v>66.678023999999994</v>
      </c>
      <c r="H824" s="16">
        <f t="shared" si="12"/>
        <v>23.3</v>
      </c>
      <c r="I824" t="str">
        <f>IF(H824&lt;=18.5,"Underweight",IF(H824&lt;=24.9,"Healthy weight",IF(H824&lt;=29.9,"Over weight", "Obesity")))</f>
        <v>Healthy weight</v>
      </c>
      <c r="J824" s="2">
        <v>30</v>
      </c>
      <c r="K824" s="2">
        <v>0</v>
      </c>
      <c r="L824" s="2">
        <v>1</v>
      </c>
      <c r="M824" s="2">
        <v>0</v>
      </c>
      <c r="N824">
        <v>0</v>
      </c>
      <c r="O824">
        <v>1</v>
      </c>
      <c r="P824" s="2">
        <v>5115.71</v>
      </c>
      <c r="R824" s="6">
        <v>795</v>
      </c>
      <c r="S824" s="6">
        <v>16238.466283592903</v>
      </c>
      <c r="T824" s="6">
        <v>-10385.756283592902</v>
      </c>
      <c r="AE824">
        <f>IF($I824=AE$1,1,0)</f>
        <v>0</v>
      </c>
      <c r="AF824">
        <f>IF($I824=AF$1,1,0)</f>
        <v>0</v>
      </c>
      <c r="AG824">
        <f>IF($I824=AG$1,1,0)</f>
        <v>1</v>
      </c>
      <c r="AH824">
        <f>IF($I824=AH$1,1,0)</f>
        <v>0</v>
      </c>
      <c r="AI824">
        <f>IF($C824=AI$1,1,0)</f>
        <v>1</v>
      </c>
      <c r="AJ824">
        <f>IF($C824=AJ$1,1,0)</f>
        <v>0</v>
      </c>
      <c r="AK824">
        <f>IF($C824=AK$1,1,0)</f>
        <v>0</v>
      </c>
      <c r="AL824">
        <f>IF($C824=AL$1,1,0)</f>
        <v>0</v>
      </c>
    </row>
    <row r="825" spans="1:38" x14ac:dyDescent="0.2">
      <c r="A825" s="1" t="s">
        <v>41</v>
      </c>
      <c r="B825" s="2">
        <v>2020</v>
      </c>
      <c r="C825" s="2" t="s">
        <v>11</v>
      </c>
      <c r="D825" s="2">
        <v>175</v>
      </c>
      <c r="E825" s="2">
        <v>190</v>
      </c>
      <c r="F825">
        <f>D825*0.01</f>
        <v>1.75</v>
      </c>
      <c r="G825" s="15">
        <f>E825*0.453592</f>
        <v>86.182479999999998</v>
      </c>
      <c r="H825" s="16">
        <f t="shared" si="12"/>
        <v>28.1</v>
      </c>
      <c r="I825" t="str">
        <f>IF(H825&lt;=18.5,"Underweight",IF(H825&lt;=24.9,"Healthy weight",IF(H825&lt;=29.9,"Over weight", "Obesity")))</f>
        <v>Over weight</v>
      </c>
      <c r="J825" s="2">
        <v>48</v>
      </c>
      <c r="K825" s="2">
        <v>0</v>
      </c>
      <c r="L825" s="2">
        <v>1</v>
      </c>
      <c r="M825" s="2">
        <v>0</v>
      </c>
      <c r="N825">
        <v>1</v>
      </c>
      <c r="O825">
        <v>0</v>
      </c>
      <c r="P825" s="2">
        <v>8596.77</v>
      </c>
      <c r="R825" s="6">
        <v>796</v>
      </c>
      <c r="S825" s="6">
        <v>8495.4252021604971</v>
      </c>
      <c r="T825" s="6">
        <v>-623.45520216049681</v>
      </c>
      <c r="AE825">
        <f>IF($I825=AE$1,1,0)</f>
        <v>1</v>
      </c>
      <c r="AF825">
        <f>IF($I825=AF$1,1,0)</f>
        <v>0</v>
      </c>
      <c r="AG825">
        <f>IF($I825=AG$1,1,0)</f>
        <v>0</v>
      </c>
      <c r="AH825">
        <f>IF($I825=AH$1,1,0)</f>
        <v>0</v>
      </c>
      <c r="AI825">
        <f>IF($C825=AI$1,1,0)</f>
        <v>0</v>
      </c>
      <c r="AJ825">
        <f>IF($C825=AJ$1,1,0)</f>
        <v>0</v>
      </c>
      <c r="AK825">
        <f>IF($C825=AK$1,1,0)</f>
        <v>1</v>
      </c>
      <c r="AL825">
        <f>IF($C825=AL$1,1,0)</f>
        <v>0</v>
      </c>
    </row>
    <row r="826" spans="1:38" x14ac:dyDescent="0.2">
      <c r="A826" s="1" t="s">
        <v>1312</v>
      </c>
      <c r="B826" s="2">
        <v>2020</v>
      </c>
      <c r="C826" s="2" t="s">
        <v>26</v>
      </c>
      <c r="D826" s="2">
        <v>175</v>
      </c>
      <c r="E826" s="2">
        <v>190</v>
      </c>
      <c r="F826">
        <f>D826*0.01</f>
        <v>1.75</v>
      </c>
      <c r="G826" s="15">
        <f>E826*0.453592</f>
        <v>86.182479999999998</v>
      </c>
      <c r="H826" s="16">
        <f t="shared" si="12"/>
        <v>28.1</v>
      </c>
      <c r="I826" t="str">
        <f>IF(H826&lt;=18.5,"Underweight",IF(H826&lt;=24.9,"Healthy weight",IF(H826&lt;=29.9,"Over weight", "Obesity")))</f>
        <v>Over weight</v>
      </c>
      <c r="J826" s="2">
        <v>51</v>
      </c>
      <c r="K826" s="2">
        <v>0</v>
      </c>
      <c r="L826" s="2">
        <v>0</v>
      </c>
      <c r="M826" s="2">
        <v>0</v>
      </c>
      <c r="N826">
        <v>1</v>
      </c>
      <c r="O826">
        <v>1</v>
      </c>
      <c r="P826" s="2">
        <v>10040.719999999999</v>
      </c>
      <c r="R826" s="6">
        <v>797</v>
      </c>
      <c r="S826" s="6">
        <v>8651.2349113508571</v>
      </c>
      <c r="T826" s="6">
        <v>12645.195088649143</v>
      </c>
      <c r="AE826">
        <f>IF($I826=AE$1,1,0)</f>
        <v>1</v>
      </c>
      <c r="AF826">
        <f>IF($I826=AF$1,1,0)</f>
        <v>0</v>
      </c>
      <c r="AG826">
        <f>IF($I826=AG$1,1,0)</f>
        <v>0</v>
      </c>
      <c r="AH826">
        <f>IF($I826=AH$1,1,0)</f>
        <v>0</v>
      </c>
      <c r="AI826">
        <f>IF($C826=AI$1,1,0)</f>
        <v>1</v>
      </c>
      <c r="AJ826">
        <f>IF($C826=AJ$1,1,0)</f>
        <v>0</v>
      </c>
      <c r="AK826">
        <f>IF($C826=AK$1,1,0)</f>
        <v>0</v>
      </c>
      <c r="AL826">
        <f>IF($C826=AL$1,1,0)</f>
        <v>0</v>
      </c>
    </row>
    <row r="827" spans="1:38" x14ac:dyDescent="0.2">
      <c r="A827" s="1" t="s">
        <v>522</v>
      </c>
      <c r="B827" s="2">
        <v>2020</v>
      </c>
      <c r="C827" s="2" t="s">
        <v>11</v>
      </c>
      <c r="D827" s="2">
        <v>186.9</v>
      </c>
      <c r="E827" s="2">
        <v>274</v>
      </c>
      <c r="F827">
        <f>D827*0.01</f>
        <v>1.869</v>
      </c>
      <c r="G827" s="15">
        <f>E827*0.453592</f>
        <v>124.28420799999999</v>
      </c>
      <c r="H827" s="16">
        <f t="shared" si="12"/>
        <v>35.6</v>
      </c>
      <c r="I827" t="str">
        <f>IF(H827&lt;=18.5,"Underweight",IF(H827&lt;=24.9,"Healthy weight",IF(H827&lt;=29.9,"Over weight", "Obesity")))</f>
        <v>Obesity</v>
      </c>
      <c r="J827" s="2">
        <v>38</v>
      </c>
      <c r="K827" s="2">
        <v>0</v>
      </c>
      <c r="L827" s="2">
        <v>1</v>
      </c>
      <c r="M827" s="2">
        <v>1</v>
      </c>
      <c r="N827">
        <v>1</v>
      </c>
      <c r="O827">
        <v>0</v>
      </c>
      <c r="P827" s="2">
        <v>29655.95</v>
      </c>
      <c r="R827" s="6">
        <v>798</v>
      </c>
      <c r="S827" s="6">
        <v>4986.7527454237934</v>
      </c>
      <c r="T827" s="6">
        <v>-3768.9027454237935</v>
      </c>
      <c r="AE827">
        <f>IF($I827=AE$1,1,0)</f>
        <v>0</v>
      </c>
      <c r="AF827">
        <f>IF($I827=AF$1,1,0)</f>
        <v>1</v>
      </c>
      <c r="AG827">
        <f>IF($I827=AG$1,1,0)</f>
        <v>0</v>
      </c>
      <c r="AH827">
        <f>IF($I827=AH$1,1,0)</f>
        <v>0</v>
      </c>
      <c r="AI827">
        <f>IF($C827=AI$1,1,0)</f>
        <v>0</v>
      </c>
      <c r="AJ827">
        <f>IF($C827=AJ$1,1,0)</f>
        <v>0</v>
      </c>
      <c r="AK827">
        <f>IF($C827=AK$1,1,0)</f>
        <v>1</v>
      </c>
      <c r="AL827">
        <f>IF($C827=AL$1,1,0)</f>
        <v>0</v>
      </c>
    </row>
    <row r="828" spans="1:38" x14ac:dyDescent="0.2">
      <c r="A828" s="1" t="s">
        <v>618</v>
      </c>
      <c r="B828" s="2">
        <v>2020</v>
      </c>
      <c r="C828" s="2" t="s">
        <v>11</v>
      </c>
      <c r="D828" s="2">
        <v>172.4</v>
      </c>
      <c r="E828" s="2">
        <v>233</v>
      </c>
      <c r="F828">
        <f>D828*0.01</f>
        <v>1.7240000000000002</v>
      </c>
      <c r="G828" s="15">
        <f>E828*0.453592</f>
        <v>105.686936</v>
      </c>
      <c r="H828" s="16">
        <f t="shared" si="12"/>
        <v>35.6</v>
      </c>
      <c r="I828" t="str">
        <f>IF(H828&lt;=18.5,"Underweight",IF(H828&lt;=24.9,"Healthy weight",IF(H828&lt;=29.9,"Over weight", "Obesity")))</f>
        <v>Obesity</v>
      </c>
      <c r="J828" s="2">
        <v>45</v>
      </c>
      <c r="K828" s="2">
        <v>0</v>
      </c>
      <c r="L828" s="2">
        <v>0</v>
      </c>
      <c r="M828" s="2">
        <v>0</v>
      </c>
      <c r="N828">
        <v>1</v>
      </c>
      <c r="O828">
        <v>0</v>
      </c>
      <c r="P828" s="2">
        <v>8238.19</v>
      </c>
      <c r="R828" s="6">
        <v>799</v>
      </c>
      <c r="S828" s="6">
        <v>19756.001135835762</v>
      </c>
      <c r="T828" s="6">
        <v>-1459.5011358357624</v>
      </c>
      <c r="AE828">
        <f>IF($I828=AE$1,1,0)</f>
        <v>0</v>
      </c>
      <c r="AF828">
        <f>IF($I828=AF$1,1,0)</f>
        <v>1</v>
      </c>
      <c r="AG828">
        <f>IF($I828=AG$1,1,0)</f>
        <v>0</v>
      </c>
      <c r="AH828">
        <f>IF($I828=AH$1,1,0)</f>
        <v>0</v>
      </c>
      <c r="AI828">
        <f>IF($C828=AI$1,1,0)</f>
        <v>0</v>
      </c>
      <c r="AJ828">
        <f>IF($C828=AJ$1,1,0)</f>
        <v>0</v>
      </c>
      <c r="AK828">
        <f>IF($C828=AK$1,1,0)</f>
        <v>1</v>
      </c>
      <c r="AL828">
        <f>IF($C828=AL$1,1,0)</f>
        <v>0</v>
      </c>
    </row>
    <row r="829" spans="1:38" x14ac:dyDescent="0.2">
      <c r="A829" s="1" t="s">
        <v>524</v>
      </c>
      <c r="B829" s="2">
        <v>2020</v>
      </c>
      <c r="C829" s="2" t="s">
        <v>11</v>
      </c>
      <c r="D829" s="2">
        <v>158</v>
      </c>
      <c r="E829" s="2">
        <v>155</v>
      </c>
      <c r="F829">
        <f>D829*0.01</f>
        <v>1.58</v>
      </c>
      <c r="G829" s="15">
        <f>E829*0.453592</f>
        <v>70.306759999999997</v>
      </c>
      <c r="H829" s="16">
        <f t="shared" si="12"/>
        <v>28.2</v>
      </c>
      <c r="I829" t="str">
        <f>IF(H829&lt;=18.5,"Underweight",IF(H829&lt;=24.9,"Healthy weight",IF(H829&lt;=29.9,"Over weight", "Obesity")))</f>
        <v>Over weight</v>
      </c>
      <c r="J829" s="2">
        <v>42</v>
      </c>
      <c r="K829" s="2">
        <v>1</v>
      </c>
      <c r="L829" s="2">
        <v>0</v>
      </c>
      <c r="M829" s="2">
        <v>0</v>
      </c>
      <c r="N829">
        <v>1</v>
      </c>
      <c r="O829">
        <v>0</v>
      </c>
      <c r="P829" s="2">
        <v>5198.91</v>
      </c>
      <c r="R829" s="6">
        <v>800</v>
      </c>
      <c r="S829" s="6">
        <v>5483.2883307492593</v>
      </c>
      <c r="T829" s="6">
        <v>-603.11833074925926</v>
      </c>
      <c r="AE829">
        <f>IF($I829=AE$1,1,0)</f>
        <v>1</v>
      </c>
      <c r="AF829">
        <f>IF($I829=AF$1,1,0)</f>
        <v>0</v>
      </c>
      <c r="AG829">
        <f>IF($I829=AG$1,1,0)</f>
        <v>0</v>
      </c>
      <c r="AH829">
        <f>IF($I829=AH$1,1,0)</f>
        <v>0</v>
      </c>
      <c r="AI829">
        <f>IF($C829=AI$1,1,0)</f>
        <v>0</v>
      </c>
      <c r="AJ829">
        <f>IF($C829=AJ$1,1,0)</f>
        <v>0</v>
      </c>
      <c r="AK829">
        <f>IF($C829=AK$1,1,0)</f>
        <v>1</v>
      </c>
      <c r="AL829">
        <f>IF($C829=AL$1,1,0)</f>
        <v>0</v>
      </c>
    </row>
    <row r="830" spans="1:38" x14ac:dyDescent="0.2">
      <c r="A830" s="1" t="s">
        <v>698</v>
      </c>
      <c r="B830" s="2">
        <v>2020</v>
      </c>
      <c r="C830" s="2" t="s">
        <v>21</v>
      </c>
      <c r="D830" s="2">
        <v>173</v>
      </c>
      <c r="E830" s="2">
        <v>235</v>
      </c>
      <c r="F830">
        <f>D830*0.01</f>
        <v>1.73</v>
      </c>
      <c r="G830" s="15">
        <f>E830*0.453592</f>
        <v>106.59412</v>
      </c>
      <c r="H830" s="16">
        <f t="shared" si="12"/>
        <v>35.6</v>
      </c>
      <c r="I830" t="str">
        <f>IF(H830&lt;=18.5,"Underweight",IF(H830&lt;=24.9,"Healthy weight",IF(H830&lt;=29.9,"Over weight", "Obesity")))</f>
        <v>Obesity</v>
      </c>
      <c r="J830" s="2">
        <v>41</v>
      </c>
      <c r="K830" s="2">
        <v>1</v>
      </c>
      <c r="L830" s="2">
        <v>1</v>
      </c>
      <c r="M830" s="2">
        <v>1</v>
      </c>
      <c r="N830">
        <v>1</v>
      </c>
      <c r="O830">
        <v>0</v>
      </c>
      <c r="P830" s="2">
        <v>29492.01</v>
      </c>
      <c r="R830" s="6">
        <v>801</v>
      </c>
      <c r="S830" s="6">
        <v>7555.2656887566245</v>
      </c>
      <c r="T830" s="6">
        <v>-5054.9256887566244</v>
      </c>
      <c r="AE830">
        <f>IF($I830=AE$1,1,0)</f>
        <v>0</v>
      </c>
      <c r="AF830">
        <f>IF($I830=AF$1,1,0)</f>
        <v>1</v>
      </c>
      <c r="AG830">
        <f>IF($I830=AG$1,1,0)</f>
        <v>0</v>
      </c>
      <c r="AH830">
        <f>IF($I830=AH$1,1,0)</f>
        <v>0</v>
      </c>
      <c r="AI830">
        <f>IF($C830=AI$1,1,0)</f>
        <v>0</v>
      </c>
      <c r="AJ830">
        <f>IF($C830=AJ$1,1,0)</f>
        <v>0</v>
      </c>
      <c r="AK830">
        <f>IF($C830=AK$1,1,0)</f>
        <v>0</v>
      </c>
      <c r="AL830">
        <f>IF($C830=AL$1,1,0)</f>
        <v>1</v>
      </c>
    </row>
    <row r="831" spans="1:38" x14ac:dyDescent="0.2">
      <c r="A831" s="1" t="s">
        <v>1259</v>
      </c>
      <c r="B831" s="2">
        <v>2020</v>
      </c>
      <c r="C831" s="2" t="s">
        <v>19</v>
      </c>
      <c r="D831" s="2">
        <v>159.5</v>
      </c>
      <c r="E831" s="2">
        <v>158</v>
      </c>
      <c r="F831">
        <f>D831*0.01</f>
        <v>1.595</v>
      </c>
      <c r="G831" s="15">
        <f>E831*0.453592</f>
        <v>71.667535999999998</v>
      </c>
      <c r="H831" s="16">
        <f t="shared" si="12"/>
        <v>28.2</v>
      </c>
      <c r="I831" t="str">
        <f>IF(H831&lt;=18.5,"Underweight",IF(H831&lt;=24.9,"Healthy weight",IF(H831&lt;=29.9,"Over weight", "Obesity")))</f>
        <v>Over weight</v>
      </c>
      <c r="J831" s="2">
        <v>31</v>
      </c>
      <c r="K831" s="2">
        <v>1</v>
      </c>
      <c r="L831" s="2">
        <v>1</v>
      </c>
      <c r="M831" s="2">
        <v>0</v>
      </c>
      <c r="N831">
        <v>1</v>
      </c>
      <c r="O831">
        <v>0</v>
      </c>
      <c r="P831" s="2">
        <v>3875.04</v>
      </c>
      <c r="R831" s="6">
        <v>802</v>
      </c>
      <c r="S831" s="6">
        <v>19943.02608732563</v>
      </c>
      <c r="T831" s="6">
        <v>19071.693912674371</v>
      </c>
      <c r="AE831">
        <f>IF($I831=AE$1,1,0)</f>
        <v>1</v>
      </c>
      <c r="AF831">
        <f>IF($I831=AF$1,1,0)</f>
        <v>0</v>
      </c>
      <c r="AG831">
        <f>IF($I831=AG$1,1,0)</f>
        <v>0</v>
      </c>
      <c r="AH831">
        <f>IF($I831=AH$1,1,0)</f>
        <v>0</v>
      </c>
      <c r="AI831">
        <f>IF($C831=AI$1,1,0)</f>
        <v>0</v>
      </c>
      <c r="AJ831">
        <f>IF($C831=AJ$1,1,0)</f>
        <v>1</v>
      </c>
      <c r="AK831">
        <f>IF($C831=AK$1,1,0)</f>
        <v>0</v>
      </c>
      <c r="AL831">
        <f>IF($C831=AL$1,1,0)</f>
        <v>0</v>
      </c>
    </row>
    <row r="832" spans="1:38" x14ac:dyDescent="0.2">
      <c r="A832" s="1" t="s">
        <v>873</v>
      </c>
      <c r="B832" s="2">
        <v>2020</v>
      </c>
      <c r="C832" s="2" t="s">
        <v>11</v>
      </c>
      <c r="D832" s="2">
        <v>172.6</v>
      </c>
      <c r="E832" s="2">
        <v>234</v>
      </c>
      <c r="F832">
        <f>D832*0.01</f>
        <v>1.726</v>
      </c>
      <c r="G832" s="15">
        <f>E832*0.453592</f>
        <v>106.140528</v>
      </c>
      <c r="H832" s="16">
        <f t="shared" si="12"/>
        <v>35.6</v>
      </c>
      <c r="I832" t="str">
        <f>IF(H832&lt;=18.5,"Underweight",IF(H832&lt;=24.9,"Healthy weight",IF(H832&lt;=29.9,"Over weight", "Obesity")))</f>
        <v>Obesity</v>
      </c>
      <c r="J832" s="2">
        <v>40</v>
      </c>
      <c r="K832" s="2">
        <v>1</v>
      </c>
      <c r="L832" s="2">
        <v>2</v>
      </c>
      <c r="M832" s="2">
        <v>0</v>
      </c>
      <c r="N832">
        <v>1</v>
      </c>
      <c r="O832">
        <v>0</v>
      </c>
      <c r="P832" s="2">
        <v>24811.01</v>
      </c>
      <c r="R832" s="6">
        <v>803</v>
      </c>
      <c r="S832" s="6">
        <v>8014.5223939371008</v>
      </c>
      <c r="T832" s="6">
        <v>194.52760606289849</v>
      </c>
      <c r="AE832">
        <f>IF($I832=AE$1,1,0)</f>
        <v>0</v>
      </c>
      <c r="AF832">
        <f>IF($I832=AF$1,1,0)</f>
        <v>1</v>
      </c>
      <c r="AG832">
        <f>IF($I832=AG$1,1,0)</f>
        <v>0</v>
      </c>
      <c r="AH832">
        <f>IF($I832=AH$1,1,0)</f>
        <v>0</v>
      </c>
      <c r="AI832">
        <f>IF($C832=AI$1,1,0)</f>
        <v>0</v>
      </c>
      <c r="AJ832">
        <f>IF($C832=AJ$1,1,0)</f>
        <v>0</v>
      </c>
      <c r="AK832">
        <f>IF($C832=AK$1,1,0)</f>
        <v>1</v>
      </c>
      <c r="AL832">
        <f>IF($C832=AL$1,1,0)</f>
        <v>0</v>
      </c>
    </row>
    <row r="833" spans="1:38" x14ac:dyDescent="0.2">
      <c r="A833" s="1" t="s">
        <v>1348</v>
      </c>
      <c r="B833" s="2">
        <v>2020</v>
      </c>
      <c r="C833" s="2" t="s">
        <v>11</v>
      </c>
      <c r="D833" s="2">
        <v>175.3</v>
      </c>
      <c r="E833" s="2">
        <v>241</v>
      </c>
      <c r="F833">
        <f>D833*0.01</f>
        <v>1.7530000000000001</v>
      </c>
      <c r="G833" s="15">
        <f>E833*0.453592</f>
        <v>109.31567199999999</v>
      </c>
      <c r="H833" s="16">
        <f t="shared" si="12"/>
        <v>35.6</v>
      </c>
      <c r="I833" t="str">
        <f>IF(H833&lt;=18.5,"Underweight",IF(H833&lt;=24.9,"Healthy weight",IF(H833&lt;=29.9,"Over weight", "Obesity")))</f>
        <v>Obesity</v>
      </c>
      <c r="J833" s="2">
        <v>22</v>
      </c>
      <c r="K833" s="2">
        <v>1</v>
      </c>
      <c r="L833" s="2">
        <v>0</v>
      </c>
      <c r="M833" s="2">
        <v>1</v>
      </c>
      <c r="N833">
        <v>1</v>
      </c>
      <c r="O833">
        <v>0</v>
      </c>
      <c r="P833" s="2">
        <v>27130.58</v>
      </c>
      <c r="R833" s="6">
        <v>804</v>
      </c>
      <c r="S833" s="6">
        <v>6725.4813526423932</v>
      </c>
      <c r="T833" s="6">
        <v>4661.4686473576076</v>
      </c>
      <c r="AE833">
        <f>IF($I833=AE$1,1,0)</f>
        <v>0</v>
      </c>
      <c r="AF833">
        <f>IF($I833=AF$1,1,0)</f>
        <v>1</v>
      </c>
      <c r="AG833">
        <f>IF($I833=AG$1,1,0)</f>
        <v>0</v>
      </c>
      <c r="AH833">
        <f>IF($I833=AH$1,1,0)</f>
        <v>0</v>
      </c>
      <c r="AI833">
        <f>IF($C833=AI$1,1,0)</f>
        <v>0</v>
      </c>
      <c r="AJ833">
        <f>IF($C833=AJ$1,1,0)</f>
        <v>0</v>
      </c>
      <c r="AK833">
        <f>IF($C833=AK$1,1,0)</f>
        <v>1</v>
      </c>
      <c r="AL833">
        <f>IF($C833=AL$1,1,0)</f>
        <v>0</v>
      </c>
    </row>
    <row r="834" spans="1:38" x14ac:dyDescent="0.2">
      <c r="A834" s="1" t="s">
        <v>226</v>
      </c>
      <c r="B834" s="2">
        <v>2020</v>
      </c>
      <c r="C834" s="2" t="s">
        <v>21</v>
      </c>
      <c r="D834" s="2">
        <v>160.5</v>
      </c>
      <c r="E834" s="2">
        <v>203</v>
      </c>
      <c r="F834">
        <f>D834*0.01</f>
        <v>1.605</v>
      </c>
      <c r="G834" s="15">
        <f>E834*0.453592</f>
        <v>92.079176000000004</v>
      </c>
      <c r="H834" s="16">
        <f t="shared" si="12"/>
        <v>35.700000000000003</v>
      </c>
      <c r="I834" t="str">
        <f>IF(H834&lt;=18.5,"Underweight",IF(H834&lt;=24.9,"Healthy weight",IF(H834&lt;=29.9,"Over weight", "Obesity")))</f>
        <v>Obesity</v>
      </c>
      <c r="J834" s="2">
        <v>23</v>
      </c>
      <c r="K834" s="2">
        <v>1</v>
      </c>
      <c r="L834" s="2">
        <v>0</v>
      </c>
      <c r="M834" s="2">
        <v>0</v>
      </c>
      <c r="N834">
        <v>1</v>
      </c>
      <c r="O834">
        <v>0</v>
      </c>
      <c r="P834" s="2">
        <v>1903.57</v>
      </c>
      <c r="R834" s="6">
        <v>805</v>
      </c>
      <c r="S834" s="6">
        <v>676.7124372116923</v>
      </c>
      <c r="T834" s="6">
        <v>-151.64243721169225</v>
      </c>
      <c r="AE834">
        <f>IF($I834=AE$1,1,0)</f>
        <v>0</v>
      </c>
      <c r="AF834">
        <f>IF($I834=AF$1,1,0)</f>
        <v>1</v>
      </c>
      <c r="AG834">
        <f>IF($I834=AG$1,1,0)</f>
        <v>0</v>
      </c>
      <c r="AH834">
        <f>IF($I834=AH$1,1,0)</f>
        <v>0</v>
      </c>
      <c r="AI834">
        <f>IF($C834=AI$1,1,0)</f>
        <v>0</v>
      </c>
      <c r="AJ834">
        <f>IF($C834=AJ$1,1,0)</f>
        <v>0</v>
      </c>
      <c r="AK834">
        <f>IF($C834=AK$1,1,0)</f>
        <v>0</v>
      </c>
      <c r="AL834">
        <f>IF($C834=AL$1,1,0)</f>
        <v>1</v>
      </c>
    </row>
    <row r="835" spans="1:38" x14ac:dyDescent="0.2">
      <c r="A835" s="1" t="s">
        <v>300</v>
      </c>
      <c r="B835" s="2">
        <v>2020</v>
      </c>
      <c r="C835" s="2" t="s">
        <v>19</v>
      </c>
      <c r="D835" s="2">
        <v>182</v>
      </c>
      <c r="E835" s="2">
        <v>206</v>
      </c>
      <c r="F835">
        <f>D835*0.01</f>
        <v>1.82</v>
      </c>
      <c r="G835" s="15">
        <f>E835*0.453592</f>
        <v>93.439952000000005</v>
      </c>
      <c r="H835" s="16">
        <f t="shared" ref="H835:H898" si="13">ROUND(G835/(F835^2),1)</f>
        <v>28.2</v>
      </c>
      <c r="I835" t="str">
        <f>IF(H835&lt;=18.5,"Underweight",IF(H835&lt;=24.9,"Healthy weight",IF(H835&lt;=29.9,"Over weight", "Obesity")))</f>
        <v>Over weight</v>
      </c>
      <c r="J835" s="2">
        <v>46</v>
      </c>
      <c r="K835" s="2">
        <v>0</v>
      </c>
      <c r="L835" s="2">
        <v>1</v>
      </c>
      <c r="M835" s="2">
        <v>0</v>
      </c>
      <c r="N835">
        <v>1</v>
      </c>
      <c r="O835">
        <v>0</v>
      </c>
      <c r="P835" s="2">
        <v>5821.03</v>
      </c>
      <c r="R835" s="6">
        <v>806</v>
      </c>
      <c r="S835" s="6">
        <v>5149.316065575189</v>
      </c>
      <c r="T835" s="6">
        <v>-3415.4460655751891</v>
      </c>
      <c r="AE835">
        <f>IF($I835=AE$1,1,0)</f>
        <v>1</v>
      </c>
      <c r="AF835">
        <f>IF($I835=AF$1,1,0)</f>
        <v>0</v>
      </c>
      <c r="AG835">
        <f>IF($I835=AG$1,1,0)</f>
        <v>0</v>
      </c>
      <c r="AH835">
        <f>IF($I835=AH$1,1,0)</f>
        <v>0</v>
      </c>
      <c r="AI835">
        <f>IF($C835=AI$1,1,0)</f>
        <v>0</v>
      </c>
      <c r="AJ835">
        <f>IF($C835=AJ$1,1,0)</f>
        <v>1</v>
      </c>
      <c r="AK835">
        <f>IF($C835=AK$1,1,0)</f>
        <v>0</v>
      </c>
      <c r="AL835">
        <f>IF($C835=AL$1,1,0)</f>
        <v>0</v>
      </c>
    </row>
    <row r="836" spans="1:38" x14ac:dyDescent="0.2">
      <c r="A836" s="1" t="s">
        <v>228</v>
      </c>
      <c r="B836" s="2">
        <v>2020</v>
      </c>
      <c r="C836" s="2" t="s">
        <v>11</v>
      </c>
      <c r="D836" s="2">
        <v>149.9</v>
      </c>
      <c r="E836" s="2">
        <v>177</v>
      </c>
      <c r="F836">
        <f>D836*0.01</f>
        <v>1.4990000000000001</v>
      </c>
      <c r="G836" s="15">
        <f>E836*0.453592</f>
        <v>80.285783999999992</v>
      </c>
      <c r="H836" s="16">
        <f t="shared" si="13"/>
        <v>35.700000000000003</v>
      </c>
      <c r="I836" t="str">
        <f>IF(H836&lt;=18.5,"Underweight",IF(H836&lt;=24.9,"Healthy weight",IF(H836&lt;=29.9,"Over weight", "Obesity")))</f>
        <v>Obesity</v>
      </c>
      <c r="J836" s="2">
        <v>43</v>
      </c>
      <c r="K836" s="2">
        <v>0</v>
      </c>
      <c r="L836" s="2">
        <v>0</v>
      </c>
      <c r="M836" s="2">
        <v>0</v>
      </c>
      <c r="N836">
        <v>1</v>
      </c>
      <c r="O836">
        <v>0</v>
      </c>
      <c r="P836" s="2">
        <v>8327.48</v>
      </c>
      <c r="R836" s="6">
        <v>807</v>
      </c>
      <c r="S836" s="6">
        <v>15283.397507472266</v>
      </c>
      <c r="T836" s="6">
        <v>7292.422492527734</v>
      </c>
      <c r="AE836">
        <f>IF($I836=AE$1,1,0)</f>
        <v>0</v>
      </c>
      <c r="AF836">
        <f>IF($I836=AF$1,1,0)</f>
        <v>1</v>
      </c>
      <c r="AG836">
        <f>IF($I836=AG$1,1,0)</f>
        <v>0</v>
      </c>
      <c r="AH836">
        <f>IF($I836=AH$1,1,0)</f>
        <v>0</v>
      </c>
      <c r="AI836">
        <f>IF($C836=AI$1,1,0)</f>
        <v>0</v>
      </c>
      <c r="AJ836">
        <f>IF($C836=AJ$1,1,0)</f>
        <v>0</v>
      </c>
      <c r="AK836">
        <f>IF($C836=AK$1,1,0)</f>
        <v>1</v>
      </c>
      <c r="AL836">
        <f>IF($C836=AL$1,1,0)</f>
        <v>0</v>
      </c>
    </row>
    <row r="837" spans="1:38" x14ac:dyDescent="0.2">
      <c r="A837" s="1" t="s">
        <v>395</v>
      </c>
      <c r="B837" s="2">
        <v>2020</v>
      </c>
      <c r="C837" s="2" t="s">
        <v>11</v>
      </c>
      <c r="D837" s="2">
        <v>166.7</v>
      </c>
      <c r="E837" s="2">
        <v>173</v>
      </c>
      <c r="F837">
        <f>D837*0.01</f>
        <v>1.6669999999999998</v>
      </c>
      <c r="G837" s="15">
        <f>E837*0.453592</f>
        <v>78.471416000000005</v>
      </c>
      <c r="H837" s="16">
        <f t="shared" si="13"/>
        <v>28.2</v>
      </c>
      <c r="I837" t="str">
        <f>IF(H837&lt;=18.5,"Underweight",IF(H837&lt;=24.9,"Healthy weight",IF(H837&lt;=29.9,"Over weight", "Obesity")))</f>
        <v>Over weight</v>
      </c>
      <c r="J837" s="2">
        <v>28</v>
      </c>
      <c r="K837" s="2">
        <v>1</v>
      </c>
      <c r="L837" s="2">
        <v>1</v>
      </c>
      <c r="M837" s="2">
        <v>1</v>
      </c>
      <c r="N837">
        <v>1</v>
      </c>
      <c r="O837">
        <v>0</v>
      </c>
      <c r="P837" s="2">
        <v>10560.33</v>
      </c>
      <c r="R837" s="6">
        <v>808</v>
      </c>
      <c r="S837" s="6">
        <v>22777.000402753158</v>
      </c>
      <c r="T837" s="6">
        <v>1184.6095972468429</v>
      </c>
      <c r="AE837">
        <f>IF($I837=AE$1,1,0)</f>
        <v>1</v>
      </c>
      <c r="AF837">
        <f>IF($I837=AF$1,1,0)</f>
        <v>0</v>
      </c>
      <c r="AG837">
        <f>IF($I837=AG$1,1,0)</f>
        <v>0</v>
      </c>
      <c r="AH837">
        <f>IF($I837=AH$1,1,0)</f>
        <v>0</v>
      </c>
      <c r="AI837">
        <f>IF($C837=AI$1,1,0)</f>
        <v>0</v>
      </c>
      <c r="AJ837">
        <f>IF($C837=AJ$1,1,0)</f>
        <v>0</v>
      </c>
      <c r="AK837">
        <f>IF($C837=AK$1,1,0)</f>
        <v>1</v>
      </c>
      <c r="AL837">
        <f>IF($C837=AL$1,1,0)</f>
        <v>0</v>
      </c>
    </row>
    <row r="838" spans="1:38" x14ac:dyDescent="0.2">
      <c r="A838" s="1" t="s">
        <v>888</v>
      </c>
      <c r="B838" s="2">
        <v>2020</v>
      </c>
      <c r="C838" s="2" t="s">
        <v>19</v>
      </c>
      <c r="D838" s="2">
        <v>156.1</v>
      </c>
      <c r="E838" s="2">
        <v>192</v>
      </c>
      <c r="F838">
        <f>D838*0.01</f>
        <v>1.5609999999999999</v>
      </c>
      <c r="G838" s="15">
        <f>E838*0.453592</f>
        <v>87.089663999999999</v>
      </c>
      <c r="H838" s="16">
        <f t="shared" si="13"/>
        <v>35.700000000000003</v>
      </c>
      <c r="I838" t="str">
        <f>IF(H838&lt;=18.5,"Underweight",IF(H838&lt;=24.9,"Healthy weight",IF(H838&lt;=29.9,"Over weight", "Obesity")))</f>
        <v>Obesity</v>
      </c>
      <c r="J838" s="2">
        <v>26</v>
      </c>
      <c r="K838" s="2">
        <v>1</v>
      </c>
      <c r="L838" s="2">
        <v>0</v>
      </c>
      <c r="M838" s="2">
        <v>0</v>
      </c>
      <c r="N838">
        <v>1</v>
      </c>
      <c r="O838">
        <v>0</v>
      </c>
      <c r="P838" s="2">
        <v>2332.65</v>
      </c>
      <c r="R838" s="6">
        <v>809</v>
      </c>
      <c r="S838" s="6">
        <v>8969.5911700577362</v>
      </c>
      <c r="T838" s="6">
        <v>1220.7388299422637</v>
      </c>
      <c r="AE838">
        <f>IF($I838=AE$1,1,0)</f>
        <v>0</v>
      </c>
      <c r="AF838">
        <f>IF($I838=AF$1,1,0)</f>
        <v>1</v>
      </c>
      <c r="AG838">
        <f>IF($I838=AG$1,1,0)</f>
        <v>0</v>
      </c>
      <c r="AH838">
        <f>IF($I838=AH$1,1,0)</f>
        <v>0</v>
      </c>
      <c r="AI838">
        <f>IF($C838=AI$1,1,0)</f>
        <v>0</v>
      </c>
      <c r="AJ838">
        <f>IF($C838=AJ$1,1,0)</f>
        <v>1</v>
      </c>
      <c r="AK838">
        <f>IF($C838=AK$1,1,0)</f>
        <v>0</v>
      </c>
      <c r="AL838">
        <f>IF($C838=AL$1,1,0)</f>
        <v>0</v>
      </c>
    </row>
    <row r="839" spans="1:38" x14ac:dyDescent="0.2">
      <c r="A839" s="1" t="s">
        <v>83</v>
      </c>
      <c r="B839" s="2">
        <v>2020</v>
      </c>
      <c r="C839" s="2" t="s">
        <v>19</v>
      </c>
      <c r="D839" s="2">
        <v>158.80000000000001</v>
      </c>
      <c r="E839" s="2">
        <v>157</v>
      </c>
      <c r="F839">
        <f>D839*0.01</f>
        <v>1.5880000000000001</v>
      </c>
      <c r="G839" s="15">
        <f>E839*0.453592</f>
        <v>71.213943999999998</v>
      </c>
      <c r="H839" s="16">
        <f t="shared" si="13"/>
        <v>28.2</v>
      </c>
      <c r="I839" t="str">
        <f>IF(H839&lt;=18.5,"Underweight",IF(H839&lt;=24.9,"Healthy weight",IF(H839&lt;=29.9,"Over weight", "Obesity")))</f>
        <v>Over weight</v>
      </c>
      <c r="J839" s="2">
        <v>37</v>
      </c>
      <c r="K839" s="2">
        <v>0</v>
      </c>
      <c r="L839" s="2">
        <v>0</v>
      </c>
      <c r="M839" s="2">
        <v>0</v>
      </c>
      <c r="N839">
        <v>1</v>
      </c>
      <c r="O839">
        <v>0</v>
      </c>
      <c r="P839" s="2">
        <v>3657.81</v>
      </c>
      <c r="R839" s="6">
        <v>810</v>
      </c>
      <c r="S839" s="6">
        <v>5623.4652628375516</v>
      </c>
      <c r="T839" s="6">
        <v>190.42473716244876</v>
      </c>
      <c r="AE839">
        <f>IF($I839=AE$1,1,0)</f>
        <v>1</v>
      </c>
      <c r="AF839">
        <f>IF($I839=AF$1,1,0)</f>
        <v>0</v>
      </c>
      <c r="AG839">
        <f>IF($I839=AG$1,1,0)</f>
        <v>0</v>
      </c>
      <c r="AH839">
        <f>IF($I839=AH$1,1,0)</f>
        <v>0</v>
      </c>
      <c r="AI839">
        <f>IF($C839=AI$1,1,0)</f>
        <v>0</v>
      </c>
      <c r="AJ839">
        <f>IF($C839=AJ$1,1,0)</f>
        <v>1</v>
      </c>
      <c r="AK839">
        <f>IF($C839=AK$1,1,0)</f>
        <v>0</v>
      </c>
      <c r="AL839">
        <f>IF($C839=AL$1,1,0)</f>
        <v>0</v>
      </c>
    </row>
    <row r="840" spans="1:38" x14ac:dyDescent="0.2">
      <c r="A840" s="1" t="s">
        <v>901</v>
      </c>
      <c r="B840" s="2">
        <v>2020</v>
      </c>
      <c r="C840" s="2" t="s">
        <v>21</v>
      </c>
      <c r="D840" s="2">
        <v>169.8</v>
      </c>
      <c r="E840" s="2">
        <v>148</v>
      </c>
      <c r="F840">
        <f>D840*0.01</f>
        <v>1.6980000000000002</v>
      </c>
      <c r="G840" s="15">
        <f>E840*0.453592</f>
        <v>67.131615999999994</v>
      </c>
      <c r="H840" s="16">
        <f t="shared" si="13"/>
        <v>23.3</v>
      </c>
      <c r="I840" t="str">
        <f>IF(H840&lt;=18.5,"Underweight",IF(H840&lt;=24.9,"Healthy weight",IF(H840&lt;=29.9,"Over weight", "Obesity")))</f>
        <v>Healthy weight</v>
      </c>
      <c r="J840" s="2">
        <v>46</v>
      </c>
      <c r="K840" s="2">
        <v>1</v>
      </c>
      <c r="L840" s="2">
        <v>0</v>
      </c>
      <c r="M840" s="2">
        <v>1</v>
      </c>
      <c r="N840">
        <v>0</v>
      </c>
      <c r="O840">
        <v>0</v>
      </c>
      <c r="P840" s="2">
        <v>15341.41</v>
      </c>
      <c r="R840" s="6">
        <v>811</v>
      </c>
      <c r="S840" s="6">
        <v>5801.6445894561384</v>
      </c>
      <c r="T840" s="6">
        <v>19586.71541054386</v>
      </c>
      <c r="AE840">
        <f>IF($I840=AE$1,1,0)</f>
        <v>0</v>
      </c>
      <c r="AF840">
        <f>IF($I840=AF$1,1,0)</f>
        <v>0</v>
      </c>
      <c r="AG840">
        <f>IF($I840=AG$1,1,0)</f>
        <v>1</v>
      </c>
      <c r="AH840">
        <f>IF($I840=AH$1,1,0)</f>
        <v>0</v>
      </c>
      <c r="AI840">
        <f>IF($C840=AI$1,1,0)</f>
        <v>0</v>
      </c>
      <c r="AJ840">
        <f>IF($C840=AJ$1,1,0)</f>
        <v>0</v>
      </c>
      <c r="AK840">
        <f>IF($C840=AK$1,1,0)</f>
        <v>0</v>
      </c>
      <c r="AL840">
        <f>IF($C840=AL$1,1,0)</f>
        <v>1</v>
      </c>
    </row>
    <row r="841" spans="1:38" x14ac:dyDescent="0.2">
      <c r="A841" s="1" t="s">
        <v>1289</v>
      </c>
      <c r="B841" s="2">
        <v>2020</v>
      </c>
      <c r="C841" s="2" t="s">
        <v>11</v>
      </c>
      <c r="D841" s="2">
        <v>149.4</v>
      </c>
      <c r="E841" s="2">
        <v>139</v>
      </c>
      <c r="F841">
        <f>D841*0.01</f>
        <v>1.494</v>
      </c>
      <c r="G841" s="15">
        <f>E841*0.453592</f>
        <v>63.049287999999997</v>
      </c>
      <c r="H841" s="16">
        <f t="shared" si="13"/>
        <v>28.2</v>
      </c>
      <c r="I841" t="str">
        <f>IF(H841&lt;=18.5,"Underweight",IF(H841&lt;=24.9,"Healthy weight",IF(H841&lt;=29.9,"Over weight", "Obesity")))</f>
        <v>Over weight</v>
      </c>
      <c r="J841" s="2">
        <v>32</v>
      </c>
      <c r="K841" s="2">
        <v>0</v>
      </c>
      <c r="L841" s="2">
        <v>1</v>
      </c>
      <c r="M841" s="2">
        <v>0</v>
      </c>
      <c r="N841">
        <v>1</v>
      </c>
      <c r="O841">
        <v>0</v>
      </c>
      <c r="P841" s="2">
        <v>4763.09</v>
      </c>
      <c r="R841" s="6">
        <v>812</v>
      </c>
      <c r="S841" s="6">
        <v>13227.019385297213</v>
      </c>
      <c r="T841" s="6">
        <v>-7286.7893852972138</v>
      </c>
      <c r="AE841">
        <f>IF($I841=AE$1,1,0)</f>
        <v>1</v>
      </c>
      <c r="AF841">
        <f>IF($I841=AF$1,1,0)</f>
        <v>0</v>
      </c>
      <c r="AG841">
        <f>IF($I841=AG$1,1,0)</f>
        <v>0</v>
      </c>
      <c r="AH841">
        <f>IF($I841=AH$1,1,0)</f>
        <v>0</v>
      </c>
      <c r="AI841">
        <f>IF($C841=AI$1,1,0)</f>
        <v>0</v>
      </c>
      <c r="AJ841">
        <f>IF($C841=AJ$1,1,0)</f>
        <v>0</v>
      </c>
      <c r="AK841">
        <f>IF($C841=AK$1,1,0)</f>
        <v>1</v>
      </c>
      <c r="AL841">
        <f>IF($C841=AL$1,1,0)</f>
        <v>0</v>
      </c>
    </row>
    <row r="842" spans="1:38" x14ac:dyDescent="0.2">
      <c r="A842" s="1" t="s">
        <v>919</v>
      </c>
      <c r="B842" s="2">
        <v>2020</v>
      </c>
      <c r="C842" s="2" t="s">
        <v>19</v>
      </c>
      <c r="D842" s="2">
        <v>152.4</v>
      </c>
      <c r="E842" s="2">
        <v>183</v>
      </c>
      <c r="F842">
        <f>D842*0.01</f>
        <v>1.524</v>
      </c>
      <c r="G842" s="15">
        <f>E842*0.453592</f>
        <v>83.007335999999995</v>
      </c>
      <c r="H842" s="16">
        <f t="shared" si="13"/>
        <v>35.700000000000003</v>
      </c>
      <c r="I842" t="str">
        <f>IF(H842&lt;=18.5,"Underweight",IF(H842&lt;=24.9,"Healthy weight",IF(H842&lt;=29.9,"Over weight", "Obesity")))</f>
        <v>Obesity</v>
      </c>
      <c r="J842" s="2">
        <v>25</v>
      </c>
      <c r="K842" s="2">
        <v>0</v>
      </c>
      <c r="L842" s="2">
        <v>0</v>
      </c>
      <c r="M842" s="2">
        <v>0</v>
      </c>
      <c r="N842">
        <v>1</v>
      </c>
      <c r="O842">
        <v>0</v>
      </c>
      <c r="P842" s="2">
        <v>2342.11</v>
      </c>
      <c r="R842" s="6">
        <v>813</v>
      </c>
      <c r="S842" s="6">
        <v>6609.7660518925713</v>
      </c>
      <c r="T842" s="6">
        <v>-955.08605189257105</v>
      </c>
      <c r="AE842">
        <f>IF($I842=AE$1,1,0)</f>
        <v>0</v>
      </c>
      <c r="AF842">
        <f>IF($I842=AF$1,1,0)</f>
        <v>1</v>
      </c>
      <c r="AG842">
        <f>IF($I842=AG$1,1,0)</f>
        <v>0</v>
      </c>
      <c r="AH842">
        <f>IF($I842=AH$1,1,0)</f>
        <v>0</v>
      </c>
      <c r="AI842">
        <f>IF($C842=AI$1,1,0)</f>
        <v>0</v>
      </c>
      <c r="AJ842">
        <f>IF($C842=AJ$1,1,0)</f>
        <v>1</v>
      </c>
      <c r="AK842">
        <f>IF($C842=AK$1,1,0)</f>
        <v>0</v>
      </c>
      <c r="AL842">
        <f>IF($C842=AL$1,1,0)</f>
        <v>0</v>
      </c>
    </row>
    <row r="843" spans="1:38" x14ac:dyDescent="0.2">
      <c r="A843" s="1" t="s">
        <v>25</v>
      </c>
      <c r="B843" s="2">
        <v>2020</v>
      </c>
      <c r="C843" s="2" t="s">
        <v>26</v>
      </c>
      <c r="D843" s="2">
        <v>175.8</v>
      </c>
      <c r="E843" s="2">
        <v>244</v>
      </c>
      <c r="F843">
        <f>D843*0.01</f>
        <v>1.7580000000000002</v>
      </c>
      <c r="G843" s="15">
        <f>E843*0.453592</f>
        <v>110.67644799999999</v>
      </c>
      <c r="H843" s="16">
        <f t="shared" si="13"/>
        <v>35.799999999999997</v>
      </c>
      <c r="I843" t="str">
        <f>IF(H843&lt;=18.5,"Underweight",IF(H843&lt;=24.9,"Healthy weight",IF(H843&lt;=29.9,"Over weight", "Obesity")))</f>
        <v>Obesity</v>
      </c>
      <c r="J843" s="2">
        <v>24</v>
      </c>
      <c r="K843" s="2">
        <v>0</v>
      </c>
      <c r="L843" s="2">
        <v>0</v>
      </c>
      <c r="M843" s="2">
        <v>0</v>
      </c>
      <c r="N843">
        <v>1</v>
      </c>
      <c r="O843">
        <v>1</v>
      </c>
      <c r="P843" s="2">
        <v>3116.84</v>
      </c>
      <c r="R843" s="6">
        <v>814</v>
      </c>
      <c r="S843" s="6">
        <v>9793.3286389613604</v>
      </c>
      <c r="T843" s="6">
        <v>-4639.4286389613608</v>
      </c>
      <c r="AE843">
        <f>IF($I843=AE$1,1,0)</f>
        <v>0</v>
      </c>
      <c r="AF843">
        <f>IF($I843=AF$1,1,0)</f>
        <v>1</v>
      </c>
      <c r="AG843">
        <f>IF($I843=AG$1,1,0)</f>
        <v>0</v>
      </c>
      <c r="AH843">
        <f>IF($I843=AH$1,1,0)</f>
        <v>0</v>
      </c>
      <c r="AI843">
        <f>IF($C843=AI$1,1,0)</f>
        <v>1</v>
      </c>
      <c r="AJ843">
        <f>IF($C843=AJ$1,1,0)</f>
        <v>0</v>
      </c>
      <c r="AK843">
        <f>IF($C843=AK$1,1,0)</f>
        <v>0</v>
      </c>
      <c r="AL843">
        <f>IF($C843=AL$1,1,0)</f>
        <v>0</v>
      </c>
    </row>
    <row r="844" spans="1:38" x14ac:dyDescent="0.2">
      <c r="A844" s="1" t="s">
        <v>58</v>
      </c>
      <c r="B844" s="2">
        <v>2020</v>
      </c>
      <c r="C844" s="2" t="s">
        <v>21</v>
      </c>
      <c r="D844" s="2">
        <v>169.9</v>
      </c>
      <c r="E844" s="2">
        <v>228</v>
      </c>
      <c r="F844">
        <f>D844*0.01</f>
        <v>1.6990000000000001</v>
      </c>
      <c r="G844" s="15">
        <f>E844*0.453592</f>
        <v>103.418976</v>
      </c>
      <c r="H844" s="16">
        <f t="shared" si="13"/>
        <v>35.799999999999997</v>
      </c>
      <c r="I844" t="str">
        <f>IF(H844&lt;=18.5,"Underweight",IF(H844&lt;=24.9,"Healthy weight",IF(H844&lt;=29.9,"Over weight", "Obesity")))</f>
        <v>Obesity</v>
      </c>
      <c r="J844" s="2">
        <v>25</v>
      </c>
      <c r="K844" s="2">
        <v>1</v>
      </c>
      <c r="L844" s="2">
        <v>2</v>
      </c>
      <c r="M844" s="2">
        <v>1</v>
      </c>
      <c r="N844">
        <v>1</v>
      </c>
      <c r="O844">
        <v>0</v>
      </c>
      <c r="P844" s="2">
        <v>17384.849999999999</v>
      </c>
      <c r="R844" s="6">
        <v>815</v>
      </c>
      <c r="S844" s="6">
        <v>7230.8625628391383</v>
      </c>
      <c r="T844" s="6">
        <v>-2346.3725628391385</v>
      </c>
      <c r="AE844">
        <f>IF($I844=AE$1,1,0)</f>
        <v>0</v>
      </c>
      <c r="AF844">
        <f>IF($I844=AF$1,1,0)</f>
        <v>1</v>
      </c>
      <c r="AG844">
        <f>IF($I844=AG$1,1,0)</f>
        <v>0</v>
      </c>
      <c r="AH844">
        <f>IF($I844=AH$1,1,0)</f>
        <v>0</v>
      </c>
      <c r="AI844">
        <f>IF($C844=AI$1,1,0)</f>
        <v>0</v>
      </c>
      <c r="AJ844">
        <f>IF($C844=AJ$1,1,0)</f>
        <v>0</v>
      </c>
      <c r="AK844">
        <f>IF($C844=AK$1,1,0)</f>
        <v>0</v>
      </c>
      <c r="AL844">
        <f>IF($C844=AL$1,1,0)</f>
        <v>1</v>
      </c>
    </row>
    <row r="845" spans="1:38" x14ac:dyDescent="0.2">
      <c r="A845" s="1" t="s">
        <v>172</v>
      </c>
      <c r="B845" s="2">
        <v>2020</v>
      </c>
      <c r="C845" s="2" t="s">
        <v>26</v>
      </c>
      <c r="D845" s="2">
        <v>177.3</v>
      </c>
      <c r="E845" s="2">
        <v>248</v>
      </c>
      <c r="F845">
        <f>D845*0.01</f>
        <v>1.7730000000000001</v>
      </c>
      <c r="G845" s="15">
        <f>E845*0.453592</f>
        <v>112.490816</v>
      </c>
      <c r="H845" s="16">
        <f t="shared" si="13"/>
        <v>35.799999999999997</v>
      </c>
      <c r="I845" t="str">
        <f>IF(H845&lt;=18.5,"Underweight",IF(H845&lt;=24.9,"Healthy weight",IF(H845&lt;=29.9,"Over weight", "Obesity")))</f>
        <v>Obesity</v>
      </c>
      <c r="J845" s="2">
        <v>54</v>
      </c>
      <c r="K845" s="2">
        <v>1</v>
      </c>
      <c r="L845" s="2">
        <v>0</v>
      </c>
      <c r="M845" s="2">
        <v>1</v>
      </c>
      <c r="N845">
        <v>1</v>
      </c>
      <c r="O845">
        <v>1</v>
      </c>
      <c r="P845" s="2">
        <v>18630.849999999999</v>
      </c>
      <c r="R845" s="6">
        <v>816</v>
      </c>
      <c r="S845" s="6">
        <v>9909.0439397111822</v>
      </c>
      <c r="T845" s="6">
        <v>-3111.2939397111822</v>
      </c>
      <c r="AE845">
        <f>IF($I845=AE$1,1,0)</f>
        <v>0</v>
      </c>
      <c r="AF845">
        <f>IF($I845=AF$1,1,0)</f>
        <v>1</v>
      </c>
      <c r="AG845">
        <f>IF($I845=AG$1,1,0)</f>
        <v>0</v>
      </c>
      <c r="AH845">
        <f>IF($I845=AH$1,1,0)</f>
        <v>0</v>
      </c>
      <c r="AI845">
        <f>IF($C845=AI$1,1,0)</f>
        <v>1</v>
      </c>
      <c r="AJ845">
        <f>IF($C845=AJ$1,1,0)</f>
        <v>0</v>
      </c>
      <c r="AK845">
        <f>IF($C845=AK$1,1,0)</f>
        <v>0</v>
      </c>
      <c r="AL845">
        <f>IF($C845=AL$1,1,0)</f>
        <v>0</v>
      </c>
    </row>
    <row r="846" spans="1:38" x14ac:dyDescent="0.2">
      <c r="A846" s="1" t="s">
        <v>452</v>
      </c>
      <c r="B846" s="2">
        <v>2020</v>
      </c>
      <c r="C846" s="2" t="s">
        <v>11</v>
      </c>
      <c r="D846" s="2">
        <v>154</v>
      </c>
      <c r="E846" s="2">
        <v>187</v>
      </c>
      <c r="F846">
        <f>D846*0.01</f>
        <v>1.54</v>
      </c>
      <c r="G846" s="15">
        <f>E846*0.453592</f>
        <v>84.821703999999997</v>
      </c>
      <c r="H846" s="16">
        <f t="shared" si="13"/>
        <v>35.799999999999997</v>
      </c>
      <c r="I846" t="str">
        <f>IF(H846&lt;=18.5,"Underweight",IF(H846&lt;=24.9,"Healthy weight",IF(H846&lt;=29.9,"Over weight", "Obesity")))</f>
        <v>Obesity</v>
      </c>
      <c r="J846" s="2">
        <v>39</v>
      </c>
      <c r="K846" s="2">
        <v>1</v>
      </c>
      <c r="L846" s="2">
        <v>0</v>
      </c>
      <c r="M846" s="2">
        <v>0</v>
      </c>
      <c r="N846">
        <v>1</v>
      </c>
      <c r="O846">
        <v>0</v>
      </c>
      <c r="P846" s="2">
        <v>6796.03</v>
      </c>
      <c r="R846" s="6">
        <v>817</v>
      </c>
      <c r="S846" s="6">
        <v>4497.6942854446661</v>
      </c>
      <c r="T846" s="6">
        <v>1058.8057145553339</v>
      </c>
      <c r="AE846">
        <f>IF($I846=AE$1,1,0)</f>
        <v>0</v>
      </c>
      <c r="AF846">
        <f>IF($I846=AF$1,1,0)</f>
        <v>1</v>
      </c>
      <c r="AG846">
        <f>IF($I846=AG$1,1,0)</f>
        <v>0</v>
      </c>
      <c r="AH846">
        <f>IF($I846=AH$1,1,0)</f>
        <v>0</v>
      </c>
      <c r="AI846">
        <f>IF($C846=AI$1,1,0)</f>
        <v>0</v>
      </c>
      <c r="AJ846">
        <f>IF($C846=AJ$1,1,0)</f>
        <v>0</v>
      </c>
      <c r="AK846">
        <f>IF($C846=AK$1,1,0)</f>
        <v>1</v>
      </c>
      <c r="AL846">
        <f>IF($C846=AL$1,1,0)</f>
        <v>0</v>
      </c>
    </row>
    <row r="847" spans="1:38" x14ac:dyDescent="0.2">
      <c r="A847" s="1" t="s">
        <v>681</v>
      </c>
      <c r="B847" s="2">
        <v>2020</v>
      </c>
      <c r="C847" s="2" t="s">
        <v>21</v>
      </c>
      <c r="D847" s="2">
        <v>179.5</v>
      </c>
      <c r="E847" s="2">
        <v>166</v>
      </c>
      <c r="F847">
        <f>D847*0.01</f>
        <v>1.7949999999999999</v>
      </c>
      <c r="G847" s="15">
        <f>E847*0.453592</f>
        <v>75.296272000000002</v>
      </c>
      <c r="H847" s="16">
        <f t="shared" si="13"/>
        <v>23.4</v>
      </c>
      <c r="I847" t="str">
        <f>IF(H847&lt;=18.5,"Underweight",IF(H847&lt;=24.9,"Healthy weight",IF(H847&lt;=29.9,"Over weight", "Obesity")))</f>
        <v>Healthy weight</v>
      </c>
      <c r="J847" s="2">
        <v>33</v>
      </c>
      <c r="K847" s="2">
        <v>0</v>
      </c>
      <c r="L847" s="2">
        <v>1</v>
      </c>
      <c r="M847" s="2">
        <v>0</v>
      </c>
      <c r="N847">
        <v>0</v>
      </c>
      <c r="O847">
        <v>0</v>
      </c>
      <c r="P847" s="2">
        <v>2675.97</v>
      </c>
      <c r="R847" s="6">
        <v>818</v>
      </c>
      <c r="S847" s="6">
        <v>4684.0124931841056</v>
      </c>
      <c r="T847" s="6">
        <v>-1025.4024931841054</v>
      </c>
      <c r="AE847">
        <f>IF($I847=AE$1,1,0)</f>
        <v>0</v>
      </c>
      <c r="AF847">
        <f>IF($I847=AF$1,1,0)</f>
        <v>0</v>
      </c>
      <c r="AG847">
        <f>IF($I847=AG$1,1,0)</f>
        <v>1</v>
      </c>
      <c r="AH847">
        <f>IF($I847=AH$1,1,0)</f>
        <v>0</v>
      </c>
      <c r="AI847">
        <f>IF($C847=AI$1,1,0)</f>
        <v>0</v>
      </c>
      <c r="AJ847">
        <f>IF($C847=AJ$1,1,0)</f>
        <v>0</v>
      </c>
      <c r="AK847">
        <f>IF($C847=AK$1,1,0)</f>
        <v>0</v>
      </c>
      <c r="AL847">
        <f>IF($C847=AL$1,1,0)</f>
        <v>1</v>
      </c>
    </row>
    <row r="848" spans="1:38" x14ac:dyDescent="0.2">
      <c r="A848" s="1" t="s">
        <v>486</v>
      </c>
      <c r="B848" s="2">
        <v>2020</v>
      </c>
      <c r="C848" s="2" t="s">
        <v>26</v>
      </c>
      <c r="D848" s="2">
        <v>165.4</v>
      </c>
      <c r="E848" s="2">
        <v>216</v>
      </c>
      <c r="F848">
        <f>D848*0.01</f>
        <v>1.6540000000000001</v>
      </c>
      <c r="G848" s="15">
        <f>E848*0.453592</f>
        <v>97.975871999999995</v>
      </c>
      <c r="H848" s="16">
        <f t="shared" si="13"/>
        <v>35.799999999999997</v>
      </c>
      <c r="I848" t="str">
        <f>IF(H848&lt;=18.5,"Underweight",IF(H848&lt;=24.9,"Healthy weight",IF(H848&lt;=29.9,"Over weight", "Obesity")))</f>
        <v>Obesity</v>
      </c>
      <c r="J848" s="2">
        <v>30</v>
      </c>
      <c r="K848" s="2">
        <v>1</v>
      </c>
      <c r="L848" s="2">
        <v>1</v>
      </c>
      <c r="M848" s="2">
        <v>0</v>
      </c>
      <c r="N848">
        <v>1</v>
      </c>
      <c r="O848">
        <v>1</v>
      </c>
      <c r="P848" s="2">
        <v>6246.99</v>
      </c>
      <c r="R848" s="6">
        <v>819</v>
      </c>
      <c r="S848" s="6">
        <v>7415.0887566683341</v>
      </c>
      <c r="T848" s="6">
        <v>13560.271243331666</v>
      </c>
      <c r="AE848">
        <f>IF($I848=AE$1,1,0)</f>
        <v>0</v>
      </c>
      <c r="AF848">
        <f>IF($I848=AF$1,1,0)</f>
        <v>1</v>
      </c>
      <c r="AG848">
        <f>IF($I848=AG$1,1,0)</f>
        <v>0</v>
      </c>
      <c r="AH848">
        <f>IF($I848=AH$1,1,0)</f>
        <v>0</v>
      </c>
      <c r="AI848">
        <f>IF($C848=AI$1,1,0)</f>
        <v>1</v>
      </c>
      <c r="AJ848">
        <f>IF($C848=AJ$1,1,0)</f>
        <v>0</v>
      </c>
      <c r="AK848">
        <f>IF($C848=AK$1,1,0)</f>
        <v>0</v>
      </c>
      <c r="AL848">
        <f>IF($C848=AL$1,1,0)</f>
        <v>0</v>
      </c>
    </row>
    <row r="849" spans="1:38" x14ac:dyDescent="0.2">
      <c r="A849" s="1" t="s">
        <v>655</v>
      </c>
      <c r="B849" s="2">
        <v>2020</v>
      </c>
      <c r="C849" s="2" t="s">
        <v>11</v>
      </c>
      <c r="D849" s="2">
        <v>177.8</v>
      </c>
      <c r="E849" s="2">
        <v>197</v>
      </c>
      <c r="F849">
        <f>D849*0.01</f>
        <v>1.7780000000000002</v>
      </c>
      <c r="G849" s="15">
        <f>E849*0.453592</f>
        <v>89.357624000000001</v>
      </c>
      <c r="H849" s="16">
        <f t="shared" si="13"/>
        <v>28.3</v>
      </c>
      <c r="I849" t="str">
        <f>IF(H849&lt;=18.5,"Underweight",IF(H849&lt;=24.9,"Healthy weight",IF(H849&lt;=29.9,"Over weight", "Obesity")))</f>
        <v>Over weight</v>
      </c>
      <c r="J849" s="2">
        <v>41</v>
      </c>
      <c r="K849" s="2">
        <v>1</v>
      </c>
      <c r="L849" s="2">
        <v>2</v>
      </c>
      <c r="M849" s="2">
        <v>1</v>
      </c>
      <c r="N849">
        <v>1</v>
      </c>
      <c r="O849">
        <v>0</v>
      </c>
      <c r="P849" s="2">
        <v>22948.62</v>
      </c>
      <c r="R849" s="6">
        <v>820</v>
      </c>
      <c r="S849" s="6">
        <v>2905.2062481598441</v>
      </c>
      <c r="T849" s="6">
        <v>-651.47624815984409</v>
      </c>
      <c r="AE849">
        <f>IF($I849=AE$1,1,0)</f>
        <v>1</v>
      </c>
      <c r="AF849">
        <f>IF($I849=AF$1,1,0)</f>
        <v>0</v>
      </c>
      <c r="AG849">
        <f>IF($I849=AG$1,1,0)</f>
        <v>0</v>
      </c>
      <c r="AH849">
        <f>IF($I849=AH$1,1,0)</f>
        <v>0</v>
      </c>
      <c r="AI849">
        <f>IF($C849=AI$1,1,0)</f>
        <v>0</v>
      </c>
      <c r="AJ849">
        <f>IF($C849=AJ$1,1,0)</f>
        <v>0</v>
      </c>
      <c r="AK849">
        <f>IF($C849=AK$1,1,0)</f>
        <v>1</v>
      </c>
      <c r="AL849">
        <f>IF($C849=AL$1,1,0)</f>
        <v>0</v>
      </c>
    </row>
    <row r="850" spans="1:38" x14ac:dyDescent="0.2">
      <c r="A850" s="1" t="s">
        <v>840</v>
      </c>
      <c r="B850" s="2">
        <v>2020</v>
      </c>
      <c r="C850" s="2" t="s">
        <v>11</v>
      </c>
      <c r="D850" s="2">
        <v>156.80000000000001</v>
      </c>
      <c r="E850" s="2">
        <v>194</v>
      </c>
      <c r="F850">
        <f>D850*0.01</f>
        <v>1.5680000000000001</v>
      </c>
      <c r="G850" s="15">
        <f>E850*0.453592</f>
        <v>87.996848</v>
      </c>
      <c r="H850" s="16">
        <f t="shared" si="13"/>
        <v>35.799999999999997</v>
      </c>
      <c r="I850" t="str">
        <f>IF(H850&lt;=18.5,"Underweight",IF(H850&lt;=24.9,"Healthy weight",IF(H850&lt;=29.9,"Over weight", "Obesity")))</f>
        <v>Obesity</v>
      </c>
      <c r="J850" s="2">
        <v>42</v>
      </c>
      <c r="K850" s="2">
        <v>1</v>
      </c>
      <c r="L850" s="2">
        <v>1</v>
      </c>
      <c r="M850" s="2">
        <v>0</v>
      </c>
      <c r="N850">
        <v>1</v>
      </c>
      <c r="O850">
        <v>0</v>
      </c>
      <c r="P850" s="2">
        <v>27751.41</v>
      </c>
      <c r="R850" s="6">
        <v>821</v>
      </c>
      <c r="S850" s="6">
        <v>9325.2263089096068</v>
      </c>
      <c r="T850" s="6">
        <v>-3200.5963089096067</v>
      </c>
      <c r="AE850">
        <f>IF($I850=AE$1,1,0)</f>
        <v>0</v>
      </c>
      <c r="AF850">
        <f>IF($I850=AF$1,1,0)</f>
        <v>1</v>
      </c>
      <c r="AG850">
        <f>IF($I850=AG$1,1,0)</f>
        <v>0</v>
      </c>
      <c r="AH850">
        <f>IF($I850=AH$1,1,0)</f>
        <v>0</v>
      </c>
      <c r="AI850">
        <f>IF($C850=AI$1,1,0)</f>
        <v>0</v>
      </c>
      <c r="AJ850">
        <f>IF($C850=AJ$1,1,0)</f>
        <v>0</v>
      </c>
      <c r="AK850">
        <f>IF($C850=AK$1,1,0)</f>
        <v>1</v>
      </c>
      <c r="AL850">
        <f>IF($C850=AL$1,1,0)</f>
        <v>0</v>
      </c>
    </row>
    <row r="851" spans="1:38" x14ac:dyDescent="0.2">
      <c r="A851" s="1" t="s">
        <v>867</v>
      </c>
      <c r="B851" s="2">
        <v>2020</v>
      </c>
      <c r="C851" s="2" t="s">
        <v>19</v>
      </c>
      <c r="D851" s="2">
        <v>177.3</v>
      </c>
      <c r="E851" s="2">
        <v>248</v>
      </c>
      <c r="F851">
        <f>D851*0.01</f>
        <v>1.7730000000000001</v>
      </c>
      <c r="G851" s="15">
        <f>E851*0.453592</f>
        <v>112.490816</v>
      </c>
      <c r="H851" s="16">
        <f t="shared" si="13"/>
        <v>35.799999999999997</v>
      </c>
      <c r="I851" t="str">
        <f>IF(H851&lt;=18.5,"Underweight",IF(H851&lt;=24.9,"Healthy weight",IF(H851&lt;=29.9,"Over weight", "Obesity")))</f>
        <v>Obesity</v>
      </c>
      <c r="J851" s="2">
        <v>26</v>
      </c>
      <c r="K851" s="2">
        <v>1</v>
      </c>
      <c r="L851" s="2">
        <v>0</v>
      </c>
      <c r="M851" s="2">
        <v>0</v>
      </c>
      <c r="N851">
        <v>1</v>
      </c>
      <c r="O851">
        <v>0</v>
      </c>
      <c r="P851" s="2">
        <v>3071.44</v>
      </c>
      <c r="R851" s="6">
        <v>822</v>
      </c>
      <c r="S851" s="6">
        <v>11369.493926028565</v>
      </c>
      <c r="T851" s="6">
        <v>162.19607397143591</v>
      </c>
      <c r="AE851">
        <f>IF($I851=AE$1,1,0)</f>
        <v>0</v>
      </c>
      <c r="AF851">
        <f>IF($I851=AF$1,1,0)</f>
        <v>1</v>
      </c>
      <c r="AG851">
        <f>IF($I851=AG$1,1,0)</f>
        <v>0</v>
      </c>
      <c r="AH851">
        <f>IF($I851=AH$1,1,0)</f>
        <v>0</v>
      </c>
      <c r="AI851">
        <f>IF($C851=AI$1,1,0)</f>
        <v>0</v>
      </c>
      <c r="AJ851">
        <f>IF($C851=AJ$1,1,0)</f>
        <v>1</v>
      </c>
      <c r="AK851">
        <f>IF($C851=AK$1,1,0)</f>
        <v>0</v>
      </c>
      <c r="AL851">
        <f>IF($C851=AL$1,1,0)</f>
        <v>0</v>
      </c>
    </row>
    <row r="852" spans="1:38" x14ac:dyDescent="0.2">
      <c r="A852" s="1" t="s">
        <v>426</v>
      </c>
      <c r="B852" s="2">
        <v>2020</v>
      </c>
      <c r="C852" s="2" t="s">
        <v>26</v>
      </c>
      <c r="D852" s="2">
        <v>176.2</v>
      </c>
      <c r="E852" s="2">
        <v>160</v>
      </c>
      <c r="F852">
        <f>D852*0.01</f>
        <v>1.762</v>
      </c>
      <c r="G852" s="15">
        <f>E852*0.453592</f>
        <v>72.574719999999999</v>
      </c>
      <c r="H852" s="16">
        <f t="shared" si="13"/>
        <v>23.4</v>
      </c>
      <c r="I852" t="str">
        <f>IF(H852&lt;=18.5,"Underweight",IF(H852&lt;=24.9,"Healthy weight",IF(H852&lt;=29.9,"Over weight", "Obesity")))</f>
        <v>Healthy weight</v>
      </c>
      <c r="J852" s="2">
        <v>35</v>
      </c>
      <c r="K852" s="2">
        <v>0</v>
      </c>
      <c r="L852" s="2">
        <v>1</v>
      </c>
      <c r="M852" s="2">
        <v>0</v>
      </c>
      <c r="N852">
        <v>0</v>
      </c>
      <c r="O852">
        <v>1</v>
      </c>
      <c r="P852" s="2">
        <v>10464.31</v>
      </c>
      <c r="R852" s="6">
        <v>823</v>
      </c>
      <c r="S852" s="6">
        <v>6600.9036563864138</v>
      </c>
      <c r="T852" s="6">
        <v>-1485.1936563864137</v>
      </c>
      <c r="AE852">
        <f>IF($I852=AE$1,1,0)</f>
        <v>0</v>
      </c>
      <c r="AF852">
        <f>IF($I852=AF$1,1,0)</f>
        <v>0</v>
      </c>
      <c r="AG852">
        <f>IF($I852=AG$1,1,0)</f>
        <v>1</v>
      </c>
      <c r="AH852">
        <f>IF($I852=AH$1,1,0)</f>
        <v>0</v>
      </c>
      <c r="AI852">
        <f>IF($C852=AI$1,1,0)</f>
        <v>1</v>
      </c>
      <c r="AJ852">
        <f>IF($C852=AJ$1,1,0)</f>
        <v>0</v>
      </c>
      <c r="AK852">
        <f>IF($C852=AK$1,1,0)</f>
        <v>0</v>
      </c>
      <c r="AL852">
        <f>IF($C852=AL$1,1,0)</f>
        <v>0</v>
      </c>
    </row>
    <row r="853" spans="1:38" x14ac:dyDescent="0.2">
      <c r="A853" s="1" t="s">
        <v>1128</v>
      </c>
      <c r="B853" s="2">
        <v>2020</v>
      </c>
      <c r="C853" s="2" t="s">
        <v>26</v>
      </c>
      <c r="D853" s="2">
        <v>166.5</v>
      </c>
      <c r="E853" s="2">
        <v>219</v>
      </c>
      <c r="F853">
        <f>D853*0.01</f>
        <v>1.665</v>
      </c>
      <c r="G853" s="15">
        <f>E853*0.453592</f>
        <v>99.336647999999997</v>
      </c>
      <c r="H853" s="16">
        <f t="shared" si="13"/>
        <v>35.799999999999997</v>
      </c>
      <c r="I853" t="str">
        <f>IF(H853&lt;=18.5,"Underweight",IF(H853&lt;=24.9,"Healthy weight",IF(H853&lt;=29.9,"Over weight", "Obesity")))</f>
        <v>Obesity</v>
      </c>
      <c r="J853" s="2">
        <v>34</v>
      </c>
      <c r="K853" s="2">
        <v>1</v>
      </c>
      <c r="L853" s="2">
        <v>1</v>
      </c>
      <c r="M853" s="2">
        <v>0</v>
      </c>
      <c r="N853">
        <v>1</v>
      </c>
      <c r="O853">
        <v>1</v>
      </c>
      <c r="P853" s="2">
        <v>17176.86</v>
      </c>
      <c r="R853" s="6">
        <v>824</v>
      </c>
      <c r="S853" s="6">
        <v>11369.493926028565</v>
      </c>
      <c r="T853" s="6">
        <v>-2772.7239260285642</v>
      </c>
      <c r="AE853">
        <f>IF($I853=AE$1,1,0)</f>
        <v>0</v>
      </c>
      <c r="AF853">
        <f>IF($I853=AF$1,1,0)</f>
        <v>1</v>
      </c>
      <c r="AG853">
        <f>IF($I853=AG$1,1,0)</f>
        <v>0</v>
      </c>
      <c r="AH853">
        <f>IF($I853=AH$1,1,0)</f>
        <v>0</v>
      </c>
      <c r="AI853">
        <f>IF($C853=AI$1,1,0)</f>
        <v>1</v>
      </c>
      <c r="AJ853">
        <f>IF($C853=AJ$1,1,0)</f>
        <v>0</v>
      </c>
      <c r="AK853">
        <f>IF($C853=AK$1,1,0)</f>
        <v>0</v>
      </c>
      <c r="AL853">
        <f>IF($C853=AL$1,1,0)</f>
        <v>0</v>
      </c>
    </row>
    <row r="854" spans="1:38" x14ac:dyDescent="0.2">
      <c r="A854" s="1" t="s">
        <v>1136</v>
      </c>
      <c r="B854" s="2">
        <v>2020</v>
      </c>
      <c r="C854" s="2" t="s">
        <v>11</v>
      </c>
      <c r="D854" s="2">
        <v>181.8</v>
      </c>
      <c r="E854" s="2">
        <v>261</v>
      </c>
      <c r="F854">
        <f>D854*0.01</f>
        <v>1.8180000000000001</v>
      </c>
      <c r="G854" s="15">
        <f>E854*0.453592</f>
        <v>118.387512</v>
      </c>
      <c r="H854" s="16">
        <f t="shared" si="13"/>
        <v>35.799999999999997</v>
      </c>
      <c r="I854" t="str">
        <f>IF(H854&lt;=18.5,"Underweight",IF(H854&lt;=24.9,"Healthy weight",IF(H854&lt;=29.9,"Over weight", "Obesity")))</f>
        <v>Obesity</v>
      </c>
      <c r="J854" s="2">
        <v>40</v>
      </c>
      <c r="K854" s="2">
        <v>0</v>
      </c>
      <c r="L854" s="2">
        <v>1</v>
      </c>
      <c r="M854" s="2">
        <v>1</v>
      </c>
      <c r="N854">
        <v>1</v>
      </c>
      <c r="O854">
        <v>0</v>
      </c>
      <c r="P854" s="2">
        <v>65764.08</v>
      </c>
      <c r="R854" s="6">
        <v>825</v>
      </c>
      <c r="S854" s="6">
        <v>15514.1721564286</v>
      </c>
      <c r="T854" s="6">
        <v>-5473.4521564286006</v>
      </c>
      <c r="AE854">
        <f>IF($I854=AE$1,1,0)</f>
        <v>0</v>
      </c>
      <c r="AF854">
        <f>IF($I854=AF$1,1,0)</f>
        <v>1</v>
      </c>
      <c r="AG854">
        <f>IF($I854=AG$1,1,0)</f>
        <v>0</v>
      </c>
      <c r="AH854">
        <f>IF($I854=AH$1,1,0)</f>
        <v>0</v>
      </c>
      <c r="AI854">
        <f>IF($C854=AI$1,1,0)</f>
        <v>0</v>
      </c>
      <c r="AJ854">
        <f>IF($C854=AJ$1,1,0)</f>
        <v>0</v>
      </c>
      <c r="AK854">
        <f>IF($C854=AK$1,1,0)</f>
        <v>1</v>
      </c>
      <c r="AL854">
        <f>IF($C854=AL$1,1,0)</f>
        <v>0</v>
      </c>
    </row>
    <row r="855" spans="1:38" x14ac:dyDescent="0.2">
      <c r="A855" s="1" t="s">
        <v>1175</v>
      </c>
      <c r="B855" s="2">
        <v>2020</v>
      </c>
      <c r="C855" s="2" t="s">
        <v>26</v>
      </c>
      <c r="D855" s="2">
        <v>174.7</v>
      </c>
      <c r="E855" s="2">
        <v>241</v>
      </c>
      <c r="F855">
        <f>D855*0.01</f>
        <v>1.7469999999999999</v>
      </c>
      <c r="G855" s="15">
        <f>E855*0.453592</f>
        <v>109.31567199999999</v>
      </c>
      <c r="H855" s="16">
        <f t="shared" si="13"/>
        <v>35.799999999999997</v>
      </c>
      <c r="I855" t="str">
        <f>IF(H855&lt;=18.5,"Underweight",IF(H855&lt;=24.9,"Healthy weight",IF(H855&lt;=29.9,"Over weight", "Obesity")))</f>
        <v>Obesity</v>
      </c>
      <c r="J855" s="2">
        <v>40</v>
      </c>
      <c r="K855" s="2">
        <v>0</v>
      </c>
      <c r="L855" s="2">
        <v>2</v>
      </c>
      <c r="M855" s="2">
        <v>0</v>
      </c>
      <c r="N855">
        <v>1</v>
      </c>
      <c r="O855">
        <v>1</v>
      </c>
      <c r="P855" s="2">
        <v>37536.639999999999</v>
      </c>
      <c r="R855" s="6">
        <v>826</v>
      </c>
      <c r="S855" s="6">
        <v>19609.05382215156</v>
      </c>
      <c r="T855" s="6">
        <v>10046.896177848441</v>
      </c>
      <c r="AE855">
        <f>IF($I855=AE$1,1,0)</f>
        <v>0</v>
      </c>
      <c r="AF855">
        <f>IF($I855=AF$1,1,0)</f>
        <v>1</v>
      </c>
      <c r="AG855">
        <f>IF($I855=AG$1,1,0)</f>
        <v>0</v>
      </c>
      <c r="AH855">
        <f>IF($I855=AH$1,1,0)</f>
        <v>0</v>
      </c>
      <c r="AI855">
        <f>IF($C855=AI$1,1,0)</f>
        <v>1</v>
      </c>
      <c r="AJ855">
        <f>IF($C855=AJ$1,1,0)</f>
        <v>0</v>
      </c>
      <c r="AK855">
        <f>IF($C855=AK$1,1,0)</f>
        <v>0</v>
      </c>
      <c r="AL855">
        <f>IF($C855=AL$1,1,0)</f>
        <v>0</v>
      </c>
    </row>
    <row r="856" spans="1:38" x14ac:dyDescent="0.2">
      <c r="A856" s="1" t="s">
        <v>1214</v>
      </c>
      <c r="B856" s="2">
        <v>2020</v>
      </c>
      <c r="C856" s="2" t="s">
        <v>11</v>
      </c>
      <c r="D856" s="2">
        <v>181.5</v>
      </c>
      <c r="E856" s="2">
        <v>260</v>
      </c>
      <c r="F856">
        <f>D856*0.01</f>
        <v>1.8149999999999999</v>
      </c>
      <c r="G856" s="15">
        <f>E856*0.453592</f>
        <v>117.93392</v>
      </c>
      <c r="H856" s="16">
        <f t="shared" si="13"/>
        <v>35.799999999999997</v>
      </c>
      <c r="I856" t="str">
        <f>IF(H856&lt;=18.5,"Underweight",IF(H856&lt;=24.9,"Healthy weight",IF(H856&lt;=29.9,"Over weight", "Obesity")))</f>
        <v>Obesity</v>
      </c>
      <c r="J856" s="2">
        <v>41</v>
      </c>
      <c r="K856" s="2">
        <v>1</v>
      </c>
      <c r="L856" s="2">
        <v>1</v>
      </c>
      <c r="M856" s="2">
        <v>1</v>
      </c>
      <c r="N856">
        <v>1</v>
      </c>
      <c r="O856">
        <v>0</v>
      </c>
      <c r="P856" s="2">
        <v>48818.9</v>
      </c>
      <c r="R856" s="6">
        <v>827</v>
      </c>
      <c r="S856" s="6">
        <v>9762.0966260269779</v>
      </c>
      <c r="T856" s="6">
        <v>-1523.9066260269774</v>
      </c>
      <c r="AE856">
        <f>IF($I856=AE$1,1,0)</f>
        <v>0</v>
      </c>
      <c r="AF856">
        <f>IF($I856=AF$1,1,0)</f>
        <v>1</v>
      </c>
      <c r="AG856">
        <f>IF($I856=AG$1,1,0)</f>
        <v>0</v>
      </c>
      <c r="AH856">
        <f>IF($I856=AH$1,1,0)</f>
        <v>0</v>
      </c>
      <c r="AI856">
        <f>IF($C856=AI$1,1,0)</f>
        <v>0</v>
      </c>
      <c r="AJ856">
        <f>IF($C856=AJ$1,1,0)</f>
        <v>0</v>
      </c>
      <c r="AK856">
        <f>IF($C856=AK$1,1,0)</f>
        <v>1</v>
      </c>
      <c r="AL856">
        <f>IF($C856=AL$1,1,0)</f>
        <v>0</v>
      </c>
    </row>
    <row r="857" spans="1:38" x14ac:dyDescent="0.2">
      <c r="A857" s="1" t="s">
        <v>323</v>
      </c>
      <c r="B857" s="2">
        <v>2020</v>
      </c>
      <c r="C857" s="2" t="s">
        <v>19</v>
      </c>
      <c r="D857" s="2">
        <v>171.7</v>
      </c>
      <c r="E857" s="2">
        <v>152</v>
      </c>
      <c r="F857">
        <f>D857*0.01</f>
        <v>1.7169999999999999</v>
      </c>
      <c r="G857" s="15">
        <f>E857*0.453592</f>
        <v>68.945983999999996</v>
      </c>
      <c r="H857" s="16">
        <f t="shared" si="13"/>
        <v>23.4</v>
      </c>
      <c r="I857" t="str">
        <f>IF(H857&lt;=18.5,"Underweight",IF(H857&lt;=24.9,"Healthy weight",IF(H857&lt;=29.9,"Over weight", "Obesity")))</f>
        <v>Healthy weight</v>
      </c>
      <c r="J857" s="2">
        <v>28</v>
      </c>
      <c r="K857" s="2">
        <v>0</v>
      </c>
      <c r="L857" s="2">
        <v>0</v>
      </c>
      <c r="M857" s="2">
        <v>0</v>
      </c>
      <c r="N857">
        <v>0</v>
      </c>
      <c r="O857">
        <v>0</v>
      </c>
      <c r="P857" s="2">
        <v>1437.48</v>
      </c>
      <c r="R857" s="6">
        <v>828</v>
      </c>
      <c r="S857" s="6">
        <v>7998.9063874699077</v>
      </c>
      <c r="T857" s="6">
        <v>-2799.9963874699079</v>
      </c>
      <c r="AE857">
        <f>IF($I857=AE$1,1,0)</f>
        <v>0</v>
      </c>
      <c r="AF857">
        <f>IF($I857=AF$1,1,0)</f>
        <v>0</v>
      </c>
      <c r="AG857">
        <f>IF($I857=AG$1,1,0)</f>
        <v>1</v>
      </c>
      <c r="AH857">
        <f>IF($I857=AH$1,1,0)</f>
        <v>0</v>
      </c>
      <c r="AI857">
        <f>IF($C857=AI$1,1,0)</f>
        <v>0</v>
      </c>
      <c r="AJ857">
        <f>IF($C857=AJ$1,1,0)</f>
        <v>1</v>
      </c>
      <c r="AK857">
        <f>IF($C857=AK$1,1,0)</f>
        <v>0</v>
      </c>
      <c r="AL857">
        <f>IF($C857=AL$1,1,0)</f>
        <v>0</v>
      </c>
    </row>
    <row r="858" spans="1:38" x14ac:dyDescent="0.2">
      <c r="A858" s="1" t="s">
        <v>99</v>
      </c>
      <c r="B858" s="2">
        <v>2020</v>
      </c>
      <c r="C858" s="2" t="s">
        <v>19</v>
      </c>
      <c r="D858" s="2">
        <v>182.6</v>
      </c>
      <c r="E858" s="2">
        <v>172</v>
      </c>
      <c r="F858">
        <f>D858*0.01</f>
        <v>1.8260000000000001</v>
      </c>
      <c r="G858" s="15">
        <f>E858*0.453592</f>
        <v>78.017824000000005</v>
      </c>
      <c r="H858" s="16">
        <f t="shared" si="13"/>
        <v>23.4</v>
      </c>
      <c r="I858" t="str">
        <f>IF(H858&lt;=18.5,"Underweight",IF(H858&lt;=24.9,"Healthy weight",IF(H858&lt;=29.9,"Over weight", "Obesity")))</f>
        <v>Healthy weight</v>
      </c>
      <c r="J858" s="2">
        <v>31</v>
      </c>
      <c r="K858" s="2">
        <v>0</v>
      </c>
      <c r="L858" s="2">
        <v>3</v>
      </c>
      <c r="M858" s="2">
        <v>0</v>
      </c>
      <c r="N858">
        <v>0</v>
      </c>
      <c r="O858">
        <v>0</v>
      </c>
      <c r="P858" s="2">
        <v>2071.9299999999998</v>
      </c>
      <c r="R858" s="6">
        <v>829</v>
      </c>
      <c r="S858" s="6">
        <v>19756.001135835762</v>
      </c>
      <c r="T858" s="6">
        <v>9736.008864164236</v>
      </c>
      <c r="AE858">
        <f>IF($I858=AE$1,1,0)</f>
        <v>0</v>
      </c>
      <c r="AF858">
        <f>IF($I858=AF$1,1,0)</f>
        <v>0</v>
      </c>
      <c r="AG858">
        <f>IF($I858=AG$1,1,0)</f>
        <v>1</v>
      </c>
      <c r="AH858">
        <f>IF($I858=AH$1,1,0)</f>
        <v>0</v>
      </c>
      <c r="AI858">
        <f>IF($C858=AI$1,1,0)</f>
        <v>0</v>
      </c>
      <c r="AJ858">
        <f>IF($C858=AJ$1,1,0)</f>
        <v>1</v>
      </c>
      <c r="AK858">
        <f>IF($C858=AK$1,1,0)</f>
        <v>0</v>
      </c>
      <c r="AL858">
        <f>IF($C858=AL$1,1,0)</f>
        <v>0</v>
      </c>
    </row>
    <row r="859" spans="1:38" x14ac:dyDescent="0.2">
      <c r="A859" s="1" t="s">
        <v>526</v>
      </c>
      <c r="B859" s="2">
        <v>2020</v>
      </c>
      <c r="C859" s="2" t="s">
        <v>19</v>
      </c>
      <c r="D859" s="2">
        <v>159.19999999999999</v>
      </c>
      <c r="E859" s="2">
        <v>158</v>
      </c>
      <c r="F859">
        <f>D859*0.01</f>
        <v>1.5919999999999999</v>
      </c>
      <c r="G859" s="15">
        <f>E859*0.453592</f>
        <v>71.667535999999998</v>
      </c>
      <c r="H859" s="16">
        <f t="shared" si="13"/>
        <v>28.3</v>
      </c>
      <c r="I859" t="str">
        <f>IF(H859&lt;=18.5,"Underweight",IF(H859&lt;=24.9,"Healthy weight",IF(H859&lt;=29.9,"Over weight", "Obesity")))</f>
        <v>Over weight</v>
      </c>
      <c r="J859" s="2">
        <v>45</v>
      </c>
      <c r="K859" s="2">
        <v>0</v>
      </c>
      <c r="L859" s="2">
        <v>1</v>
      </c>
      <c r="M859" s="2">
        <v>0</v>
      </c>
      <c r="N859">
        <v>1</v>
      </c>
      <c r="O859">
        <v>0</v>
      </c>
      <c r="P859" s="2">
        <v>9822.4</v>
      </c>
      <c r="R859" s="6">
        <v>830</v>
      </c>
      <c r="S859" s="6">
        <v>5149.316065575189</v>
      </c>
      <c r="T859" s="6">
        <v>-1274.276065575189</v>
      </c>
      <c r="AE859">
        <f>IF($I859=AE$1,1,0)</f>
        <v>1</v>
      </c>
      <c r="AF859">
        <f>IF($I859=AF$1,1,0)</f>
        <v>0</v>
      </c>
      <c r="AG859">
        <f>IF($I859=AG$1,1,0)</f>
        <v>0</v>
      </c>
      <c r="AH859">
        <f>IF($I859=AH$1,1,0)</f>
        <v>0</v>
      </c>
      <c r="AI859">
        <f>IF($C859=AI$1,1,0)</f>
        <v>0</v>
      </c>
      <c r="AJ859">
        <f>IF($C859=AJ$1,1,0)</f>
        <v>1</v>
      </c>
      <c r="AK859">
        <f>IF($C859=AK$1,1,0)</f>
        <v>0</v>
      </c>
      <c r="AL859">
        <f>IF($C859=AL$1,1,0)</f>
        <v>0</v>
      </c>
    </row>
    <row r="860" spans="1:38" x14ac:dyDescent="0.2">
      <c r="A860" s="1" t="s">
        <v>1263</v>
      </c>
      <c r="B860" s="2">
        <v>2020</v>
      </c>
      <c r="C860" s="2" t="s">
        <v>19</v>
      </c>
      <c r="D860" s="2">
        <v>173</v>
      </c>
      <c r="E860" s="2">
        <v>236</v>
      </c>
      <c r="F860">
        <f>D860*0.01</f>
        <v>1.73</v>
      </c>
      <c r="G860" s="15">
        <f>E860*0.453592</f>
        <v>107.047712</v>
      </c>
      <c r="H860" s="16">
        <f t="shared" si="13"/>
        <v>35.799999999999997</v>
      </c>
      <c r="I860" t="str">
        <f>IF(H860&lt;=18.5,"Underweight",IF(H860&lt;=24.9,"Healthy weight",IF(H860&lt;=29.9,"Over weight", "Obesity")))</f>
        <v>Obesity</v>
      </c>
      <c r="J860" s="2">
        <v>31</v>
      </c>
      <c r="K860" s="2">
        <v>0</v>
      </c>
      <c r="L860" s="2">
        <v>0</v>
      </c>
      <c r="M860" s="2">
        <v>1</v>
      </c>
      <c r="N860">
        <v>1</v>
      </c>
      <c r="O860">
        <v>0</v>
      </c>
      <c r="P860" s="2">
        <v>14935.51</v>
      </c>
      <c r="R860" s="6">
        <v>831</v>
      </c>
      <c r="S860" s="6">
        <v>8666.8509178180502</v>
      </c>
      <c r="T860" s="6">
        <v>16144.159082181948</v>
      </c>
      <c r="AE860">
        <f>IF($I860=AE$1,1,0)</f>
        <v>0</v>
      </c>
      <c r="AF860">
        <f>IF($I860=AF$1,1,0)</f>
        <v>1</v>
      </c>
      <c r="AG860">
        <f>IF($I860=AG$1,1,0)</f>
        <v>0</v>
      </c>
      <c r="AH860">
        <f>IF($I860=AH$1,1,0)</f>
        <v>0</v>
      </c>
      <c r="AI860">
        <f>IF($C860=AI$1,1,0)</f>
        <v>0</v>
      </c>
      <c r="AJ860">
        <f>IF($C860=AJ$1,1,0)</f>
        <v>1</v>
      </c>
      <c r="AK860">
        <f>IF($C860=AK$1,1,0)</f>
        <v>0</v>
      </c>
      <c r="AL860">
        <f>IF($C860=AL$1,1,0)</f>
        <v>0</v>
      </c>
    </row>
    <row r="861" spans="1:38" x14ac:dyDescent="0.2">
      <c r="A861" s="1" t="s">
        <v>174</v>
      </c>
      <c r="B861" s="2">
        <v>2020</v>
      </c>
      <c r="C861" s="2" t="s">
        <v>11</v>
      </c>
      <c r="D861" s="2">
        <v>184.4</v>
      </c>
      <c r="E861" s="2">
        <v>212</v>
      </c>
      <c r="F861">
        <f>D861*0.01</f>
        <v>1.8440000000000001</v>
      </c>
      <c r="G861" s="15">
        <f>E861*0.453592</f>
        <v>96.161503999999994</v>
      </c>
      <c r="H861" s="16">
        <f t="shared" si="13"/>
        <v>28.3</v>
      </c>
      <c r="I861" t="str">
        <f>IF(H861&lt;=18.5,"Underweight",IF(H861&lt;=24.9,"Healthy weight",IF(H861&lt;=29.9,"Over weight", "Obesity")))</f>
        <v>Over weight</v>
      </c>
      <c r="J861" s="2">
        <v>48</v>
      </c>
      <c r="K861" s="2">
        <v>1</v>
      </c>
      <c r="L861" s="2">
        <v>2</v>
      </c>
      <c r="M861" s="2">
        <v>0</v>
      </c>
      <c r="N861">
        <v>1</v>
      </c>
      <c r="O861">
        <v>0</v>
      </c>
      <c r="P861" s="2">
        <v>5358.21</v>
      </c>
      <c r="R861" s="6">
        <v>832</v>
      </c>
      <c r="S861" s="6">
        <v>13054.903696524114</v>
      </c>
      <c r="T861" s="6">
        <v>14075.676303475888</v>
      </c>
      <c r="AE861">
        <f>IF($I861=AE$1,1,0)</f>
        <v>1</v>
      </c>
      <c r="AF861">
        <f>IF($I861=AF$1,1,0)</f>
        <v>0</v>
      </c>
      <c r="AG861">
        <f>IF($I861=AG$1,1,0)</f>
        <v>0</v>
      </c>
      <c r="AH861">
        <f>IF($I861=AH$1,1,0)</f>
        <v>0</v>
      </c>
      <c r="AI861">
        <f>IF($C861=AI$1,1,0)</f>
        <v>0</v>
      </c>
      <c r="AJ861">
        <f>IF($C861=AJ$1,1,0)</f>
        <v>0</v>
      </c>
      <c r="AK861">
        <f>IF($C861=AK$1,1,0)</f>
        <v>1</v>
      </c>
      <c r="AL861">
        <f>IF($C861=AL$1,1,0)</f>
        <v>0</v>
      </c>
    </row>
    <row r="862" spans="1:38" x14ac:dyDescent="0.2">
      <c r="A862" s="1" t="s">
        <v>64</v>
      </c>
      <c r="B862" s="2">
        <v>2020</v>
      </c>
      <c r="C862" s="2" t="s">
        <v>11</v>
      </c>
      <c r="D862" s="2">
        <v>170.1</v>
      </c>
      <c r="E862" s="2">
        <v>229</v>
      </c>
      <c r="F862">
        <f>D862*0.01</f>
        <v>1.7010000000000001</v>
      </c>
      <c r="G862" s="15">
        <f>E862*0.453592</f>
        <v>103.872568</v>
      </c>
      <c r="H862" s="16">
        <f t="shared" si="13"/>
        <v>35.9</v>
      </c>
      <c r="I862" t="str">
        <f>IF(H862&lt;=18.5,"Underweight",IF(H862&lt;=24.9,"Healthy weight",IF(H862&lt;=29.9,"Over weight", "Obesity")))</f>
        <v>Obesity</v>
      </c>
      <c r="J862" s="2">
        <v>45</v>
      </c>
      <c r="K862" s="2">
        <v>1</v>
      </c>
      <c r="L862" s="2">
        <v>0</v>
      </c>
      <c r="M862" s="2">
        <v>0</v>
      </c>
      <c r="N862">
        <v>1</v>
      </c>
      <c r="O862">
        <v>0</v>
      </c>
      <c r="P862" s="2">
        <v>10545</v>
      </c>
      <c r="R862" s="6">
        <v>833</v>
      </c>
      <c r="S862" s="6">
        <v>1950.1374720392078</v>
      </c>
      <c r="T862" s="6">
        <v>-46.567472039207814</v>
      </c>
      <c r="AE862">
        <f>IF($I862=AE$1,1,0)</f>
        <v>0</v>
      </c>
      <c r="AF862">
        <f>IF($I862=AF$1,1,0)</f>
        <v>1</v>
      </c>
      <c r="AG862">
        <f>IF($I862=AG$1,1,0)</f>
        <v>0</v>
      </c>
      <c r="AH862">
        <f>IF($I862=AH$1,1,0)</f>
        <v>0</v>
      </c>
      <c r="AI862">
        <f>IF($C862=AI$1,1,0)</f>
        <v>0</v>
      </c>
      <c r="AJ862">
        <f>IF($C862=AJ$1,1,0)</f>
        <v>0</v>
      </c>
      <c r="AK862">
        <f>IF($C862=AK$1,1,0)</f>
        <v>1</v>
      </c>
      <c r="AL862">
        <f>IF($C862=AL$1,1,0)</f>
        <v>0</v>
      </c>
    </row>
    <row r="863" spans="1:38" x14ac:dyDescent="0.2">
      <c r="A863" s="1" t="s">
        <v>112</v>
      </c>
      <c r="B863" s="2">
        <v>2020</v>
      </c>
      <c r="C863" s="2" t="s">
        <v>19</v>
      </c>
      <c r="D863" s="2">
        <v>172.4</v>
      </c>
      <c r="E863" s="2">
        <v>235</v>
      </c>
      <c r="F863">
        <f>D863*0.01</f>
        <v>1.7240000000000002</v>
      </c>
      <c r="G863" s="15">
        <f>E863*0.453592</f>
        <v>106.59412</v>
      </c>
      <c r="H863" s="16">
        <f t="shared" si="13"/>
        <v>35.9</v>
      </c>
      <c r="I863" t="str">
        <f>IF(H863&lt;=18.5,"Underweight",IF(H863&lt;=24.9,"Healthy weight",IF(H863&lt;=29.9,"Over weight", "Obesity")))</f>
        <v>Obesity</v>
      </c>
      <c r="J863" s="2">
        <v>31</v>
      </c>
      <c r="K863" s="2">
        <v>1</v>
      </c>
      <c r="L863" s="2">
        <v>1</v>
      </c>
      <c r="M863" s="2">
        <v>0</v>
      </c>
      <c r="N863">
        <v>1</v>
      </c>
      <c r="O863">
        <v>0</v>
      </c>
      <c r="P863" s="2">
        <v>5887.24</v>
      </c>
      <c r="R863" s="6">
        <v>834</v>
      </c>
      <c r="S863" s="6">
        <v>10732.781408614806</v>
      </c>
      <c r="T863" s="6">
        <v>-4911.7514086148067</v>
      </c>
      <c r="AE863">
        <f>IF($I863=AE$1,1,0)</f>
        <v>0</v>
      </c>
      <c r="AF863">
        <f>IF($I863=AF$1,1,0)</f>
        <v>1</v>
      </c>
      <c r="AG863">
        <f>IF($I863=AG$1,1,0)</f>
        <v>0</v>
      </c>
      <c r="AH863">
        <f>IF($I863=AH$1,1,0)</f>
        <v>0</v>
      </c>
      <c r="AI863">
        <f>IF($C863=AI$1,1,0)</f>
        <v>0</v>
      </c>
      <c r="AJ863">
        <f>IF($C863=AJ$1,1,0)</f>
        <v>1</v>
      </c>
      <c r="AK863">
        <f>IF($C863=AK$1,1,0)</f>
        <v>0</v>
      </c>
      <c r="AL863">
        <f>IF($C863=AL$1,1,0)</f>
        <v>0</v>
      </c>
    </row>
    <row r="864" spans="1:38" x14ac:dyDescent="0.2">
      <c r="A864" s="1" t="s">
        <v>421</v>
      </c>
      <c r="B864" s="2">
        <v>2020</v>
      </c>
      <c r="C864" s="2" t="s">
        <v>19</v>
      </c>
      <c r="D864" s="2">
        <v>163.19999999999999</v>
      </c>
      <c r="E864" s="2">
        <v>211</v>
      </c>
      <c r="F864">
        <f>D864*0.01</f>
        <v>1.6319999999999999</v>
      </c>
      <c r="G864" s="15">
        <f>E864*0.453592</f>
        <v>95.707911999999993</v>
      </c>
      <c r="H864" s="16">
        <f t="shared" si="13"/>
        <v>35.9</v>
      </c>
      <c r="I864" t="str">
        <f>IF(H864&lt;=18.5,"Underweight",IF(H864&lt;=24.9,"Healthy weight",IF(H864&lt;=29.9,"Over weight", "Obesity")))</f>
        <v>Obesity</v>
      </c>
      <c r="J864" s="2">
        <v>32</v>
      </c>
      <c r="K864" s="2">
        <v>0</v>
      </c>
      <c r="L864" s="2">
        <v>0</v>
      </c>
      <c r="M864" s="2">
        <v>0</v>
      </c>
      <c r="N864">
        <v>1</v>
      </c>
      <c r="O864">
        <v>0</v>
      </c>
      <c r="P864" s="2">
        <v>4381.37</v>
      </c>
      <c r="R864" s="6">
        <v>835</v>
      </c>
      <c r="S864" s="6">
        <v>9125.3841086132197</v>
      </c>
      <c r="T864" s="6">
        <v>-797.90410861322016</v>
      </c>
      <c r="AE864">
        <f>IF($I864=AE$1,1,0)</f>
        <v>0</v>
      </c>
      <c r="AF864">
        <f>IF($I864=AF$1,1,0)</f>
        <v>1</v>
      </c>
      <c r="AG864">
        <f>IF($I864=AG$1,1,0)</f>
        <v>0</v>
      </c>
      <c r="AH864">
        <f>IF($I864=AH$1,1,0)</f>
        <v>0</v>
      </c>
      <c r="AI864">
        <f>IF($C864=AI$1,1,0)</f>
        <v>0</v>
      </c>
      <c r="AJ864">
        <f>IF($C864=AJ$1,1,0)</f>
        <v>1</v>
      </c>
      <c r="AK864">
        <f>IF($C864=AK$1,1,0)</f>
        <v>0</v>
      </c>
      <c r="AL864">
        <f>IF($C864=AL$1,1,0)</f>
        <v>0</v>
      </c>
    </row>
    <row r="865" spans="1:38" x14ac:dyDescent="0.2">
      <c r="A865" s="1" t="s">
        <v>1043</v>
      </c>
      <c r="B865" s="2">
        <v>2020</v>
      </c>
      <c r="C865" s="2" t="s">
        <v>19</v>
      </c>
      <c r="D865" s="2">
        <v>170.4</v>
      </c>
      <c r="E865" s="2">
        <v>230</v>
      </c>
      <c r="F865">
        <f>D865*0.01</f>
        <v>1.7040000000000002</v>
      </c>
      <c r="G865" s="15">
        <f>E865*0.453592</f>
        <v>104.32616</v>
      </c>
      <c r="H865" s="16">
        <f t="shared" si="13"/>
        <v>35.9</v>
      </c>
      <c r="I865" t="str">
        <f>IF(H865&lt;=18.5,"Underweight",IF(H865&lt;=24.9,"Healthy weight",IF(H865&lt;=29.9,"Over weight", "Obesity")))</f>
        <v>Obesity</v>
      </c>
      <c r="J865" s="2">
        <v>30</v>
      </c>
      <c r="K865" s="2">
        <v>1</v>
      </c>
      <c r="L865" s="2">
        <v>0</v>
      </c>
      <c r="M865" s="2">
        <v>0</v>
      </c>
      <c r="N865">
        <v>1</v>
      </c>
      <c r="O865">
        <v>0</v>
      </c>
      <c r="P865" s="2">
        <v>2388.4499999999998</v>
      </c>
      <c r="R865" s="6">
        <v>836</v>
      </c>
      <c r="S865" s="6">
        <v>15617.369772646336</v>
      </c>
      <c r="T865" s="6">
        <v>-5057.0397726463361</v>
      </c>
      <c r="AE865">
        <f>IF($I865=AE$1,1,0)</f>
        <v>0</v>
      </c>
      <c r="AF865">
        <f>IF($I865=AF$1,1,0)</f>
        <v>1</v>
      </c>
      <c r="AG865">
        <f>IF($I865=AG$1,1,0)</f>
        <v>0</v>
      </c>
      <c r="AH865">
        <f>IF($I865=AH$1,1,0)</f>
        <v>0</v>
      </c>
      <c r="AI865">
        <f>IF($C865=AI$1,1,0)</f>
        <v>0</v>
      </c>
      <c r="AJ865">
        <f>IF($C865=AJ$1,1,0)</f>
        <v>1</v>
      </c>
      <c r="AK865">
        <f>IF($C865=AK$1,1,0)</f>
        <v>0</v>
      </c>
      <c r="AL865">
        <f>IF($C865=AL$1,1,0)</f>
        <v>0</v>
      </c>
    </row>
    <row r="866" spans="1:38" x14ac:dyDescent="0.2">
      <c r="A866" s="1" t="s">
        <v>535</v>
      </c>
      <c r="B866" s="2">
        <v>2020</v>
      </c>
      <c r="C866" s="2" t="s">
        <v>19</v>
      </c>
      <c r="D866" s="2">
        <v>157.1</v>
      </c>
      <c r="E866" s="2">
        <v>154</v>
      </c>
      <c r="F866">
        <f>D866*0.01</f>
        <v>1.571</v>
      </c>
      <c r="G866" s="15">
        <f>E866*0.453592</f>
        <v>69.853167999999997</v>
      </c>
      <c r="H866" s="16">
        <f t="shared" si="13"/>
        <v>28.3</v>
      </c>
      <c r="I866" t="str">
        <f>IF(H866&lt;=18.5,"Underweight",IF(H866&lt;=24.9,"Healthy weight",IF(H866&lt;=29.9,"Over weight", "Obesity")))</f>
        <v>Over weight</v>
      </c>
      <c r="J866" s="2">
        <v>28</v>
      </c>
      <c r="K866" s="2">
        <v>0</v>
      </c>
      <c r="L866" s="2">
        <v>2</v>
      </c>
      <c r="M866" s="2">
        <v>0</v>
      </c>
      <c r="N866">
        <v>1</v>
      </c>
      <c r="O866">
        <v>0</v>
      </c>
      <c r="P866" s="2">
        <v>2262.6</v>
      </c>
      <c r="R866" s="6">
        <v>837</v>
      </c>
      <c r="S866" s="6">
        <v>2905.2062481598441</v>
      </c>
      <c r="T866" s="6">
        <v>-572.55624815984402</v>
      </c>
      <c r="AE866">
        <f>IF($I866=AE$1,1,0)</f>
        <v>1</v>
      </c>
      <c r="AF866">
        <f>IF($I866=AF$1,1,0)</f>
        <v>0</v>
      </c>
      <c r="AG866">
        <f>IF($I866=AG$1,1,0)</f>
        <v>0</v>
      </c>
      <c r="AH866">
        <f>IF($I866=AH$1,1,0)</f>
        <v>0</v>
      </c>
      <c r="AI866">
        <f>IF($C866=AI$1,1,0)</f>
        <v>0</v>
      </c>
      <c r="AJ866">
        <f>IF($C866=AJ$1,1,0)</f>
        <v>1</v>
      </c>
      <c r="AK866">
        <f>IF($C866=AK$1,1,0)</f>
        <v>0</v>
      </c>
      <c r="AL866">
        <f>IF($C866=AL$1,1,0)</f>
        <v>0</v>
      </c>
    </row>
    <row r="867" spans="1:38" x14ac:dyDescent="0.2">
      <c r="A867" s="1" t="s">
        <v>1108</v>
      </c>
      <c r="B867" s="2">
        <v>2020</v>
      </c>
      <c r="C867" s="2" t="s">
        <v>19</v>
      </c>
      <c r="D867" s="2">
        <v>165.1</v>
      </c>
      <c r="E867" s="2">
        <v>216</v>
      </c>
      <c r="F867">
        <f>D867*0.01</f>
        <v>1.651</v>
      </c>
      <c r="G867" s="15">
        <f>E867*0.453592</f>
        <v>97.975871999999995</v>
      </c>
      <c r="H867" s="16">
        <f t="shared" si="13"/>
        <v>35.9</v>
      </c>
      <c r="I867" t="str">
        <f>IF(H867&lt;=18.5,"Underweight",IF(H867&lt;=24.9,"Healthy weight",IF(H867&lt;=29.9,"Over weight", "Obesity")))</f>
        <v>Obesity</v>
      </c>
      <c r="J867" s="2">
        <v>41</v>
      </c>
      <c r="K867" s="2">
        <v>1</v>
      </c>
      <c r="L867" s="2">
        <v>1</v>
      </c>
      <c r="M867" s="2">
        <v>0</v>
      </c>
      <c r="N867">
        <v>1</v>
      </c>
      <c r="O867">
        <v>0</v>
      </c>
      <c r="P867" s="2">
        <v>8980.9599999999991</v>
      </c>
      <c r="R867" s="6">
        <v>838</v>
      </c>
      <c r="S867" s="6">
        <v>7215.246556371947</v>
      </c>
      <c r="T867" s="6">
        <v>-3557.4365563719471</v>
      </c>
      <c r="AE867">
        <f>IF($I867=AE$1,1,0)</f>
        <v>0</v>
      </c>
      <c r="AF867">
        <f>IF($I867=AF$1,1,0)</f>
        <v>1</v>
      </c>
      <c r="AG867">
        <f>IF($I867=AG$1,1,0)</f>
        <v>0</v>
      </c>
      <c r="AH867">
        <f>IF($I867=AH$1,1,0)</f>
        <v>0</v>
      </c>
      <c r="AI867">
        <f>IF($C867=AI$1,1,0)</f>
        <v>0</v>
      </c>
      <c r="AJ867">
        <f>IF($C867=AJ$1,1,0)</f>
        <v>1</v>
      </c>
      <c r="AK867">
        <f>IF($C867=AK$1,1,0)</f>
        <v>0</v>
      </c>
      <c r="AL867">
        <f>IF($C867=AL$1,1,0)</f>
        <v>0</v>
      </c>
    </row>
    <row r="868" spans="1:38" x14ac:dyDescent="0.2">
      <c r="A868" s="1" t="s">
        <v>705</v>
      </c>
      <c r="B868" s="2">
        <v>2020</v>
      </c>
      <c r="C868" s="2" t="s">
        <v>11</v>
      </c>
      <c r="D868" s="2">
        <v>155.5</v>
      </c>
      <c r="E868" s="2">
        <v>151</v>
      </c>
      <c r="F868">
        <f>D868*0.01</f>
        <v>1.5549999999999999</v>
      </c>
      <c r="G868" s="15">
        <f>E868*0.453592</f>
        <v>68.492391999999995</v>
      </c>
      <c r="H868" s="16">
        <f t="shared" si="13"/>
        <v>28.3</v>
      </c>
      <c r="I868" t="str">
        <f>IF(H868&lt;=18.5,"Underweight",IF(H868&lt;=24.9,"Healthy weight",IF(H868&lt;=29.9,"Over weight", "Obesity")))</f>
        <v>Over weight</v>
      </c>
      <c r="J868" s="2">
        <v>42</v>
      </c>
      <c r="K868" s="2">
        <v>1</v>
      </c>
      <c r="L868" s="2">
        <v>0</v>
      </c>
      <c r="M868" s="2">
        <v>0</v>
      </c>
      <c r="N868">
        <v>1</v>
      </c>
      <c r="O868">
        <v>0</v>
      </c>
      <c r="P868" s="2">
        <v>5043.59</v>
      </c>
      <c r="R868" s="6">
        <v>839</v>
      </c>
      <c r="S868" s="6">
        <v>17815.338314410532</v>
      </c>
      <c r="T868" s="6">
        <v>-2473.928314410532</v>
      </c>
      <c r="AE868">
        <f>IF($I868=AE$1,1,0)</f>
        <v>1</v>
      </c>
      <c r="AF868">
        <f>IF($I868=AF$1,1,0)</f>
        <v>0</v>
      </c>
      <c r="AG868">
        <f>IF($I868=AG$1,1,0)</f>
        <v>0</v>
      </c>
      <c r="AH868">
        <f>IF($I868=AH$1,1,0)</f>
        <v>0</v>
      </c>
      <c r="AI868">
        <f>IF($C868=AI$1,1,0)</f>
        <v>0</v>
      </c>
      <c r="AJ868">
        <f>IF($C868=AJ$1,1,0)</f>
        <v>0</v>
      </c>
      <c r="AK868">
        <f>IF($C868=AK$1,1,0)</f>
        <v>1</v>
      </c>
      <c r="AL868">
        <f>IF($C868=AL$1,1,0)</f>
        <v>0</v>
      </c>
    </row>
    <row r="869" spans="1:38" x14ac:dyDescent="0.2">
      <c r="A869" s="1" t="s">
        <v>891</v>
      </c>
      <c r="B869" s="2">
        <v>2020</v>
      </c>
      <c r="C869" s="2" t="s">
        <v>19</v>
      </c>
      <c r="D869" s="2">
        <v>152.9</v>
      </c>
      <c r="E869" s="2">
        <v>146</v>
      </c>
      <c r="F869">
        <f>D869*0.01</f>
        <v>1.5290000000000001</v>
      </c>
      <c r="G869" s="15">
        <f>E869*0.453592</f>
        <v>66.224431999999993</v>
      </c>
      <c r="H869" s="16">
        <f t="shared" si="13"/>
        <v>28.3</v>
      </c>
      <c r="I869" t="str">
        <f>IF(H869&lt;=18.5,"Underweight",IF(H869&lt;=24.9,"Healthy weight",IF(H869&lt;=29.9,"Over weight", "Obesity")))</f>
        <v>Over weight</v>
      </c>
      <c r="J869" s="2">
        <v>32</v>
      </c>
      <c r="K869" s="2">
        <v>0</v>
      </c>
      <c r="L869" s="2">
        <v>1</v>
      </c>
      <c r="M869" s="2">
        <v>0</v>
      </c>
      <c r="N869">
        <v>1</v>
      </c>
      <c r="O869">
        <v>0</v>
      </c>
      <c r="P869" s="2">
        <v>3311.69</v>
      </c>
      <c r="R869" s="6">
        <v>840</v>
      </c>
      <c r="S869" s="6">
        <v>6275.793786718501</v>
      </c>
      <c r="T869" s="6">
        <v>-1512.7037867185009</v>
      </c>
      <c r="AE869">
        <f>IF($I869=AE$1,1,0)</f>
        <v>1</v>
      </c>
      <c r="AF869">
        <f>IF($I869=AF$1,1,0)</f>
        <v>0</v>
      </c>
      <c r="AG869">
        <f>IF($I869=AG$1,1,0)</f>
        <v>0</v>
      </c>
      <c r="AH869">
        <f>IF($I869=AH$1,1,0)</f>
        <v>0</v>
      </c>
      <c r="AI869">
        <f>IF($C869=AI$1,1,0)</f>
        <v>0</v>
      </c>
      <c r="AJ869">
        <f>IF($C869=AJ$1,1,0)</f>
        <v>1</v>
      </c>
      <c r="AK869">
        <f>IF($C869=AK$1,1,0)</f>
        <v>0</v>
      </c>
      <c r="AL869">
        <f>IF($C869=AL$1,1,0)</f>
        <v>0</v>
      </c>
    </row>
    <row r="870" spans="1:38" x14ac:dyDescent="0.2">
      <c r="A870" s="1" t="s">
        <v>887</v>
      </c>
      <c r="B870" s="2">
        <v>2020</v>
      </c>
      <c r="C870" s="2" t="s">
        <v>19</v>
      </c>
      <c r="D870" s="2">
        <v>158.6</v>
      </c>
      <c r="E870" s="2">
        <v>96</v>
      </c>
      <c r="F870">
        <f>D870*0.01</f>
        <v>1.5860000000000001</v>
      </c>
      <c r="G870" s="15">
        <f>E870*0.453592</f>
        <v>43.544832</v>
      </c>
      <c r="H870" s="16">
        <f t="shared" si="13"/>
        <v>17.3</v>
      </c>
      <c r="I870" t="str">
        <f>IF(H870&lt;=18.5,"Underweight",IF(H870&lt;=24.9,"Healthy weight",IF(H870&lt;=29.9,"Over weight", "Obesity")))</f>
        <v>Underweight</v>
      </c>
      <c r="J870" s="2">
        <v>26</v>
      </c>
      <c r="K870" s="2">
        <v>0</v>
      </c>
      <c r="L870" s="2">
        <v>1</v>
      </c>
      <c r="M870" s="2">
        <v>0</v>
      </c>
      <c r="N870">
        <v>0</v>
      </c>
      <c r="O870">
        <v>0</v>
      </c>
      <c r="P870" s="2">
        <v>1373.1</v>
      </c>
      <c r="R870" s="6">
        <v>841</v>
      </c>
      <c r="S870" s="6">
        <v>3394.9714518893988</v>
      </c>
      <c r="T870" s="6">
        <v>-1052.8614518893987</v>
      </c>
      <c r="AE870">
        <f>IF($I870=AE$1,1,0)</f>
        <v>0</v>
      </c>
      <c r="AF870">
        <f>IF($I870=AF$1,1,0)</f>
        <v>0</v>
      </c>
      <c r="AG870">
        <f>IF($I870=AG$1,1,0)</f>
        <v>0</v>
      </c>
      <c r="AH870">
        <f>IF($I870=AH$1,1,0)</f>
        <v>1</v>
      </c>
      <c r="AI870">
        <f>IF($C870=AI$1,1,0)</f>
        <v>0</v>
      </c>
      <c r="AJ870">
        <f>IF($C870=AJ$1,1,0)</f>
        <v>1</v>
      </c>
      <c r="AK870">
        <f>IF($C870=AK$1,1,0)</f>
        <v>0</v>
      </c>
      <c r="AL870">
        <f>IF($C870=AL$1,1,0)</f>
        <v>0</v>
      </c>
    </row>
    <row r="871" spans="1:38" x14ac:dyDescent="0.2">
      <c r="A871" s="1" t="s">
        <v>27</v>
      </c>
      <c r="B871" s="2">
        <v>2020</v>
      </c>
      <c r="C871" s="2" t="s">
        <v>19</v>
      </c>
      <c r="D871" s="2">
        <v>173.8</v>
      </c>
      <c r="E871" s="2">
        <v>240</v>
      </c>
      <c r="F871">
        <f>D871*0.01</f>
        <v>1.7380000000000002</v>
      </c>
      <c r="G871" s="15">
        <f>E871*0.453592</f>
        <v>108.86207999999999</v>
      </c>
      <c r="H871" s="16">
        <f t="shared" si="13"/>
        <v>36</v>
      </c>
      <c r="I871" t="str">
        <f>IF(H871&lt;=18.5,"Underweight",IF(H871&lt;=24.9,"Healthy weight",IF(H871&lt;=29.9,"Over weight", "Obesity")))</f>
        <v>Obesity</v>
      </c>
      <c r="J871" s="2">
        <v>34</v>
      </c>
      <c r="K871" s="2">
        <v>1</v>
      </c>
      <c r="L871" s="2">
        <v>1</v>
      </c>
      <c r="M871" s="2">
        <v>1</v>
      </c>
      <c r="N871">
        <v>1</v>
      </c>
      <c r="O871">
        <v>0</v>
      </c>
      <c r="P871" s="2">
        <v>8084.84</v>
      </c>
      <c r="R871" s="6">
        <v>842</v>
      </c>
      <c r="S871" s="6">
        <v>6918.5531713428682</v>
      </c>
      <c r="T871" s="6">
        <v>-3801.713171342868</v>
      </c>
      <c r="AE871">
        <f>IF($I871=AE$1,1,0)</f>
        <v>0</v>
      </c>
      <c r="AF871">
        <f>IF($I871=AF$1,1,0)</f>
        <v>1</v>
      </c>
      <c r="AG871">
        <f>IF($I871=AG$1,1,0)</f>
        <v>0</v>
      </c>
      <c r="AH871">
        <f>IF($I871=AH$1,1,0)</f>
        <v>0</v>
      </c>
      <c r="AI871">
        <f>IF($C871=AI$1,1,0)</f>
        <v>0</v>
      </c>
      <c r="AJ871">
        <f>IF($C871=AJ$1,1,0)</f>
        <v>1</v>
      </c>
      <c r="AK871">
        <f>IF($C871=AK$1,1,0)</f>
        <v>0</v>
      </c>
      <c r="AL871">
        <f>IF($C871=AL$1,1,0)</f>
        <v>0</v>
      </c>
    </row>
    <row r="872" spans="1:38" x14ac:dyDescent="0.2">
      <c r="A872" s="1" t="s">
        <v>91</v>
      </c>
      <c r="B872" s="2">
        <v>2020</v>
      </c>
      <c r="C872" s="2" t="s">
        <v>11</v>
      </c>
      <c r="D872" s="2">
        <v>172.9</v>
      </c>
      <c r="E872" s="2">
        <v>237</v>
      </c>
      <c r="F872">
        <f>D872*0.01</f>
        <v>1.7290000000000001</v>
      </c>
      <c r="G872" s="15">
        <f>E872*0.453592</f>
        <v>107.501304</v>
      </c>
      <c r="H872" s="16">
        <f t="shared" si="13"/>
        <v>36</v>
      </c>
      <c r="I872" t="str">
        <f>IF(H872&lt;=18.5,"Underweight",IF(H872&lt;=24.9,"Healthy weight",IF(H872&lt;=29.9,"Over weight", "Obesity")))</f>
        <v>Obesity</v>
      </c>
      <c r="J872" s="2">
        <v>25</v>
      </c>
      <c r="K872" s="2">
        <v>1</v>
      </c>
      <c r="L872" s="2">
        <v>1</v>
      </c>
      <c r="M872" s="2">
        <v>1</v>
      </c>
      <c r="N872">
        <v>1</v>
      </c>
      <c r="O872">
        <v>0</v>
      </c>
      <c r="P872" s="2">
        <v>29051.439999999999</v>
      </c>
      <c r="R872" s="6">
        <v>843</v>
      </c>
      <c r="S872" s="6">
        <v>15314.62952040665</v>
      </c>
      <c r="T872" s="6">
        <v>2070.2204795933485</v>
      </c>
      <c r="AE872">
        <f>IF($I872=AE$1,1,0)</f>
        <v>0</v>
      </c>
      <c r="AF872">
        <f>IF($I872=AF$1,1,0)</f>
        <v>1</v>
      </c>
      <c r="AG872">
        <f>IF($I872=AG$1,1,0)</f>
        <v>0</v>
      </c>
      <c r="AH872">
        <f>IF($I872=AH$1,1,0)</f>
        <v>0</v>
      </c>
      <c r="AI872">
        <f>IF($C872=AI$1,1,0)</f>
        <v>0</v>
      </c>
      <c r="AJ872">
        <f>IF($C872=AJ$1,1,0)</f>
        <v>0</v>
      </c>
      <c r="AK872">
        <f>IF($C872=AK$1,1,0)</f>
        <v>1</v>
      </c>
      <c r="AL872">
        <f>IF($C872=AL$1,1,0)</f>
        <v>0</v>
      </c>
    </row>
    <row r="873" spans="1:38" x14ac:dyDescent="0.2">
      <c r="A873" s="1" t="s">
        <v>181</v>
      </c>
      <c r="B873" s="2">
        <v>2020</v>
      </c>
      <c r="C873" s="2" t="s">
        <v>11</v>
      </c>
      <c r="D873" s="2">
        <v>153.5</v>
      </c>
      <c r="E873" s="2">
        <v>187</v>
      </c>
      <c r="F873">
        <f>D873*0.01</f>
        <v>1.5350000000000001</v>
      </c>
      <c r="G873" s="15">
        <f>E873*0.453592</f>
        <v>84.821703999999997</v>
      </c>
      <c r="H873" s="16">
        <f t="shared" si="13"/>
        <v>36</v>
      </c>
      <c r="I873" t="str">
        <f>IF(H873&lt;=18.5,"Underweight",IF(H873&lt;=24.9,"Healthy weight",IF(H873&lt;=29.9,"Over weight", "Obesity")))</f>
        <v>Obesity</v>
      </c>
      <c r="J873" s="2">
        <v>44</v>
      </c>
      <c r="K873" s="2">
        <v>1</v>
      </c>
      <c r="L873" s="2">
        <v>4</v>
      </c>
      <c r="M873" s="2">
        <v>0</v>
      </c>
      <c r="N873">
        <v>1</v>
      </c>
      <c r="O873">
        <v>0</v>
      </c>
      <c r="P873" s="2">
        <v>9697.48</v>
      </c>
      <c r="R873" s="6">
        <v>844</v>
      </c>
      <c r="S873" s="6">
        <v>27084.24195330459</v>
      </c>
      <c r="T873" s="6">
        <v>-8453.3919533045919</v>
      </c>
      <c r="AE873">
        <f>IF($I873=AE$1,1,0)</f>
        <v>0</v>
      </c>
      <c r="AF873">
        <f>IF($I873=AF$1,1,0)</f>
        <v>1</v>
      </c>
      <c r="AG873">
        <f>IF($I873=AG$1,1,0)</f>
        <v>0</v>
      </c>
      <c r="AH873">
        <f>IF($I873=AH$1,1,0)</f>
        <v>0</v>
      </c>
      <c r="AI873">
        <f>IF($C873=AI$1,1,0)</f>
        <v>0</v>
      </c>
      <c r="AJ873">
        <f>IF($C873=AJ$1,1,0)</f>
        <v>0</v>
      </c>
      <c r="AK873">
        <f>IF($C873=AK$1,1,0)</f>
        <v>1</v>
      </c>
      <c r="AL873">
        <f>IF($C873=AL$1,1,0)</f>
        <v>0</v>
      </c>
    </row>
    <row r="874" spans="1:38" x14ac:dyDescent="0.2">
      <c r="A874" s="1" t="s">
        <v>622</v>
      </c>
      <c r="B874" s="2">
        <v>2020</v>
      </c>
      <c r="C874" s="2" t="s">
        <v>11</v>
      </c>
      <c r="D874" s="2">
        <v>157</v>
      </c>
      <c r="E874" s="2">
        <v>154</v>
      </c>
      <c r="F874">
        <f>D874*0.01</f>
        <v>1.57</v>
      </c>
      <c r="G874" s="15">
        <f>E874*0.453592</f>
        <v>69.853167999999997</v>
      </c>
      <c r="H874" s="16">
        <f t="shared" si="13"/>
        <v>28.3</v>
      </c>
      <c r="I874" t="str">
        <f>IF(H874&lt;=18.5,"Underweight",IF(H874&lt;=24.9,"Healthy weight",IF(H874&lt;=29.9,"Over weight", "Obesity")))</f>
        <v>Over weight</v>
      </c>
      <c r="J874" s="2">
        <v>35</v>
      </c>
      <c r="K874" s="2">
        <v>0</v>
      </c>
      <c r="L874" s="2">
        <v>0</v>
      </c>
      <c r="M874" s="2">
        <v>0</v>
      </c>
      <c r="N874">
        <v>1</v>
      </c>
      <c r="O874">
        <v>0</v>
      </c>
      <c r="P874" s="2">
        <v>3979.4</v>
      </c>
      <c r="R874" s="6">
        <v>845</v>
      </c>
      <c r="S874" s="6">
        <v>7043.8376113492723</v>
      </c>
      <c r="T874" s="6">
        <v>-247.80761134927252</v>
      </c>
      <c r="AE874">
        <f>IF($I874=AE$1,1,0)</f>
        <v>1</v>
      </c>
      <c r="AF874">
        <f>IF($I874=AF$1,1,0)</f>
        <v>0</v>
      </c>
      <c r="AG874">
        <f>IF($I874=AG$1,1,0)</f>
        <v>0</v>
      </c>
      <c r="AH874">
        <f>IF($I874=AH$1,1,0)</f>
        <v>0</v>
      </c>
      <c r="AI874">
        <f>IF($C874=AI$1,1,0)</f>
        <v>0</v>
      </c>
      <c r="AJ874">
        <f>IF($C874=AJ$1,1,0)</f>
        <v>0</v>
      </c>
      <c r="AK874">
        <f>IF($C874=AK$1,1,0)</f>
        <v>1</v>
      </c>
      <c r="AL874">
        <f>IF($C874=AL$1,1,0)</f>
        <v>0</v>
      </c>
    </row>
    <row r="875" spans="1:38" x14ac:dyDescent="0.2">
      <c r="A875" s="1" t="s">
        <v>998</v>
      </c>
      <c r="B875" s="2">
        <v>2020</v>
      </c>
      <c r="C875" s="2" t="s">
        <v>11</v>
      </c>
      <c r="D875" s="2">
        <v>164.1</v>
      </c>
      <c r="E875" s="2">
        <v>214</v>
      </c>
      <c r="F875">
        <f>D875*0.01</f>
        <v>1.641</v>
      </c>
      <c r="G875" s="15">
        <f>E875*0.453592</f>
        <v>97.068687999999995</v>
      </c>
      <c r="H875" s="16">
        <f t="shared" si="13"/>
        <v>36</v>
      </c>
      <c r="I875" t="str">
        <f>IF(H875&lt;=18.5,"Underweight",IF(H875&lt;=24.9,"Healthy weight",IF(H875&lt;=29.9,"Over weight", "Obesity")))</f>
        <v>Obesity</v>
      </c>
      <c r="J875" s="2">
        <v>51</v>
      </c>
      <c r="K875" s="2">
        <v>1</v>
      </c>
      <c r="L875" s="2">
        <v>1</v>
      </c>
      <c r="M875" s="2">
        <v>0</v>
      </c>
      <c r="N875">
        <v>1</v>
      </c>
      <c r="O875">
        <v>0</v>
      </c>
      <c r="P875" s="2">
        <v>19023.21</v>
      </c>
      <c r="R875" s="6">
        <v>846</v>
      </c>
      <c r="S875" s="6">
        <v>3714.0344543467036</v>
      </c>
      <c r="T875" s="6">
        <v>-1038.0644543467038</v>
      </c>
      <c r="AE875">
        <f>IF($I875=AE$1,1,0)</f>
        <v>0</v>
      </c>
      <c r="AF875">
        <f>IF($I875=AF$1,1,0)</f>
        <v>1</v>
      </c>
      <c r="AG875">
        <f>IF($I875=AG$1,1,0)</f>
        <v>0</v>
      </c>
      <c r="AH875">
        <f>IF($I875=AH$1,1,0)</f>
        <v>0</v>
      </c>
      <c r="AI875">
        <f>IF($C875=AI$1,1,0)</f>
        <v>0</v>
      </c>
      <c r="AJ875">
        <f>IF($C875=AJ$1,1,0)</f>
        <v>0</v>
      </c>
      <c r="AK875">
        <f>IF($C875=AK$1,1,0)</f>
        <v>1</v>
      </c>
      <c r="AL875">
        <f>IF($C875=AL$1,1,0)</f>
        <v>0</v>
      </c>
    </row>
    <row r="876" spans="1:38" x14ac:dyDescent="0.2">
      <c r="A876" s="1" t="s">
        <v>942</v>
      </c>
      <c r="B876" s="2">
        <v>2020</v>
      </c>
      <c r="C876" s="2" t="s">
        <v>11</v>
      </c>
      <c r="D876" s="2">
        <v>176.1</v>
      </c>
      <c r="E876" s="2">
        <v>160</v>
      </c>
      <c r="F876">
        <f>D876*0.01</f>
        <v>1.7609999999999999</v>
      </c>
      <c r="G876" s="15">
        <f>E876*0.453592</f>
        <v>72.574719999999999</v>
      </c>
      <c r="H876" s="16">
        <f t="shared" si="13"/>
        <v>23.4</v>
      </c>
      <c r="I876" t="str">
        <f>IF(H876&lt;=18.5,"Underweight",IF(H876&lt;=24.9,"Healthy weight",IF(H876&lt;=29.9,"Over weight", "Obesity")))</f>
        <v>Healthy weight</v>
      </c>
      <c r="J876" s="2">
        <v>34</v>
      </c>
      <c r="K876" s="2">
        <v>1</v>
      </c>
      <c r="L876" s="2">
        <v>0</v>
      </c>
      <c r="M876" s="2">
        <v>1</v>
      </c>
      <c r="N876">
        <v>0</v>
      </c>
      <c r="O876">
        <v>0</v>
      </c>
      <c r="P876" s="2">
        <v>9514.1299999999992</v>
      </c>
      <c r="R876" s="6">
        <v>847</v>
      </c>
      <c r="S876" s="6">
        <v>8672.8977850286574</v>
      </c>
      <c r="T876" s="6">
        <v>-2425.9077850286576</v>
      </c>
      <c r="AE876">
        <f>IF($I876=AE$1,1,0)</f>
        <v>0</v>
      </c>
      <c r="AF876">
        <f>IF($I876=AF$1,1,0)</f>
        <v>0</v>
      </c>
      <c r="AG876">
        <f>IF($I876=AG$1,1,0)</f>
        <v>1</v>
      </c>
      <c r="AH876">
        <f>IF($I876=AH$1,1,0)</f>
        <v>0</v>
      </c>
      <c r="AI876">
        <f>IF($C876=AI$1,1,0)</f>
        <v>0</v>
      </c>
      <c r="AJ876">
        <f>IF($C876=AJ$1,1,0)</f>
        <v>0</v>
      </c>
      <c r="AK876">
        <f>IF($C876=AK$1,1,0)</f>
        <v>1</v>
      </c>
      <c r="AL876">
        <f>IF($C876=AL$1,1,0)</f>
        <v>0</v>
      </c>
    </row>
    <row r="877" spans="1:38" x14ac:dyDescent="0.2">
      <c r="A877" s="1" t="s">
        <v>1172</v>
      </c>
      <c r="B877" s="2">
        <v>2020</v>
      </c>
      <c r="C877" s="2" t="s">
        <v>11</v>
      </c>
      <c r="D877" s="2">
        <v>158.80000000000001</v>
      </c>
      <c r="E877" s="2">
        <v>200</v>
      </c>
      <c r="F877">
        <f>D877*0.01</f>
        <v>1.5880000000000001</v>
      </c>
      <c r="G877" s="15">
        <f>E877*0.453592</f>
        <v>90.718400000000003</v>
      </c>
      <c r="H877" s="16">
        <f t="shared" si="13"/>
        <v>36</v>
      </c>
      <c r="I877" t="str">
        <f>IF(H877&lt;=18.5,"Underweight",IF(H877&lt;=24.9,"Healthy weight",IF(H877&lt;=29.9,"Over weight", "Obesity")))</f>
        <v>Obesity</v>
      </c>
      <c r="J877" s="2">
        <v>39</v>
      </c>
      <c r="K877" s="2">
        <v>1</v>
      </c>
      <c r="L877" s="2">
        <v>1</v>
      </c>
      <c r="M877" s="2">
        <v>0</v>
      </c>
      <c r="N877">
        <v>1</v>
      </c>
      <c r="O877">
        <v>0</v>
      </c>
      <c r="P877" s="2">
        <v>8399.4</v>
      </c>
      <c r="R877" s="6">
        <v>848</v>
      </c>
      <c r="S877" s="6">
        <v>20408.329659716714</v>
      </c>
      <c r="T877" s="6">
        <v>2540.2903402832853</v>
      </c>
      <c r="AE877">
        <f>IF($I877=AE$1,1,0)</f>
        <v>0</v>
      </c>
      <c r="AF877">
        <f>IF($I877=AF$1,1,0)</f>
        <v>1</v>
      </c>
      <c r="AG877">
        <f>IF($I877=AG$1,1,0)</f>
        <v>0</v>
      </c>
      <c r="AH877">
        <f>IF($I877=AH$1,1,0)</f>
        <v>0</v>
      </c>
      <c r="AI877">
        <f>IF($C877=AI$1,1,0)</f>
        <v>0</v>
      </c>
      <c r="AJ877">
        <f>IF($C877=AJ$1,1,0)</f>
        <v>0</v>
      </c>
      <c r="AK877">
        <f>IF($C877=AK$1,1,0)</f>
        <v>1</v>
      </c>
      <c r="AL877">
        <f>IF($C877=AL$1,1,0)</f>
        <v>0</v>
      </c>
    </row>
    <row r="878" spans="1:38" x14ac:dyDescent="0.2">
      <c r="A878" s="1" t="s">
        <v>1277</v>
      </c>
      <c r="B878" s="2">
        <v>2020</v>
      </c>
      <c r="C878" s="2" t="s">
        <v>11</v>
      </c>
      <c r="D878" s="2">
        <v>159.19999999999999</v>
      </c>
      <c r="E878" s="2">
        <v>201</v>
      </c>
      <c r="F878">
        <f>D878*0.01</f>
        <v>1.5919999999999999</v>
      </c>
      <c r="G878" s="15">
        <f>E878*0.453592</f>
        <v>91.171992000000003</v>
      </c>
      <c r="H878" s="16">
        <f t="shared" si="13"/>
        <v>36</v>
      </c>
      <c r="I878" t="str">
        <f>IF(H878&lt;=18.5,"Underweight",IF(H878&lt;=24.9,"Healthy weight",IF(H878&lt;=29.9,"Over weight", "Obesity")))</f>
        <v>Obesity</v>
      </c>
      <c r="J878" s="2">
        <v>44</v>
      </c>
      <c r="K878" s="2">
        <v>1</v>
      </c>
      <c r="L878" s="2">
        <v>2</v>
      </c>
      <c r="M878" s="2">
        <v>0</v>
      </c>
      <c r="N878">
        <v>1</v>
      </c>
      <c r="O878">
        <v>0</v>
      </c>
      <c r="P878" s="2">
        <v>10209.35</v>
      </c>
      <c r="R878" s="6">
        <v>849</v>
      </c>
      <c r="S878" s="6">
        <v>8651.2349113508571</v>
      </c>
      <c r="T878" s="6">
        <v>19100.175088649143</v>
      </c>
      <c r="AE878">
        <f>IF($I878=AE$1,1,0)</f>
        <v>0</v>
      </c>
      <c r="AF878">
        <f>IF($I878=AF$1,1,0)</f>
        <v>1</v>
      </c>
      <c r="AG878">
        <f>IF($I878=AG$1,1,0)</f>
        <v>0</v>
      </c>
      <c r="AH878">
        <f>IF($I878=AH$1,1,0)</f>
        <v>0</v>
      </c>
      <c r="AI878">
        <f>IF($C878=AI$1,1,0)</f>
        <v>0</v>
      </c>
      <c r="AJ878">
        <f>IF($C878=AJ$1,1,0)</f>
        <v>0</v>
      </c>
      <c r="AK878">
        <f>IF($C878=AK$1,1,0)</f>
        <v>1</v>
      </c>
      <c r="AL878">
        <f>IF($C878=AL$1,1,0)</f>
        <v>0</v>
      </c>
    </row>
    <row r="879" spans="1:38" x14ac:dyDescent="0.2">
      <c r="A879" s="1" t="s">
        <v>364</v>
      </c>
      <c r="B879" s="2">
        <v>2020</v>
      </c>
      <c r="C879" s="2" t="s">
        <v>26</v>
      </c>
      <c r="D879" s="2">
        <v>178.7</v>
      </c>
      <c r="E879" s="2">
        <v>254</v>
      </c>
      <c r="F879">
        <f>D879*0.01</f>
        <v>1.7869999999999999</v>
      </c>
      <c r="G879" s="15">
        <f>E879*0.453592</f>
        <v>115.212368</v>
      </c>
      <c r="H879" s="16">
        <f t="shared" si="13"/>
        <v>36.1</v>
      </c>
      <c r="I879" t="str">
        <f>IF(H879&lt;=18.5,"Underweight",IF(H879&lt;=24.9,"Healthy weight",IF(H879&lt;=29.9,"Over weight", "Obesity")))</f>
        <v>Obesity</v>
      </c>
      <c r="J879" s="2">
        <v>42</v>
      </c>
      <c r="K879" s="2">
        <v>1</v>
      </c>
      <c r="L879" s="2">
        <v>2</v>
      </c>
      <c r="M879" s="2">
        <v>1</v>
      </c>
      <c r="N879">
        <v>1</v>
      </c>
      <c r="O879">
        <v>1</v>
      </c>
      <c r="P879" s="2">
        <v>14981.36</v>
      </c>
      <c r="R879" s="6">
        <v>850</v>
      </c>
      <c r="S879" s="6">
        <v>2905.2062481598441</v>
      </c>
      <c r="T879" s="6">
        <v>166.23375184015595</v>
      </c>
      <c r="AE879">
        <f>IF($I879=AE$1,1,0)</f>
        <v>0</v>
      </c>
      <c r="AF879">
        <f>IF($I879=AF$1,1,0)</f>
        <v>1</v>
      </c>
      <c r="AG879">
        <f>IF($I879=AG$1,1,0)</f>
        <v>0</v>
      </c>
      <c r="AH879">
        <f>IF($I879=AH$1,1,0)</f>
        <v>0</v>
      </c>
      <c r="AI879">
        <f>IF($C879=AI$1,1,0)</f>
        <v>1</v>
      </c>
      <c r="AJ879">
        <f>IF($C879=AJ$1,1,0)</f>
        <v>0</v>
      </c>
      <c r="AK879">
        <f>IF($C879=AK$1,1,0)</f>
        <v>0</v>
      </c>
      <c r="AL879">
        <f>IF($C879=AL$1,1,0)</f>
        <v>0</v>
      </c>
    </row>
    <row r="880" spans="1:38" x14ac:dyDescent="0.2">
      <c r="A880" s="1" t="s">
        <v>384</v>
      </c>
      <c r="B880" s="2">
        <v>2020</v>
      </c>
      <c r="C880" s="2" t="s">
        <v>26</v>
      </c>
      <c r="D880" s="2">
        <v>183.2</v>
      </c>
      <c r="E880" s="2">
        <v>267</v>
      </c>
      <c r="F880">
        <f>D880*0.01</f>
        <v>1.8319999999999999</v>
      </c>
      <c r="G880" s="15">
        <f>E880*0.453592</f>
        <v>121.109064</v>
      </c>
      <c r="H880" s="16">
        <f t="shared" si="13"/>
        <v>36.1</v>
      </c>
      <c r="I880" t="str">
        <f>IF(H880&lt;=18.5,"Underweight",IF(H880&lt;=24.9,"Healthy weight",IF(H880&lt;=29.9,"Over weight", "Obesity")))</f>
        <v>Obesity</v>
      </c>
      <c r="J880" s="2">
        <v>32</v>
      </c>
      <c r="K880" s="2">
        <v>0</v>
      </c>
      <c r="L880" s="2">
        <v>1</v>
      </c>
      <c r="M880" s="2">
        <v>1</v>
      </c>
      <c r="N880">
        <v>1</v>
      </c>
      <c r="O880">
        <v>1</v>
      </c>
      <c r="P880" s="2">
        <v>15912.64</v>
      </c>
      <c r="R880" s="6">
        <v>851</v>
      </c>
      <c r="S880" s="6">
        <v>8192.6849499208092</v>
      </c>
      <c r="T880" s="6">
        <v>2271.6250500791903</v>
      </c>
      <c r="AE880">
        <f>IF($I880=AE$1,1,0)</f>
        <v>0</v>
      </c>
      <c r="AF880">
        <f>IF($I880=AF$1,1,0)</f>
        <v>1</v>
      </c>
      <c r="AG880">
        <f>IF($I880=AG$1,1,0)</f>
        <v>0</v>
      </c>
      <c r="AH880">
        <f>IF($I880=AH$1,1,0)</f>
        <v>0</v>
      </c>
      <c r="AI880">
        <f>IF($C880=AI$1,1,0)</f>
        <v>1</v>
      </c>
      <c r="AJ880">
        <f>IF($C880=AJ$1,1,0)</f>
        <v>0</v>
      </c>
      <c r="AK880">
        <f>IF($C880=AK$1,1,0)</f>
        <v>0</v>
      </c>
      <c r="AL880">
        <f>IF($C880=AL$1,1,0)</f>
        <v>0</v>
      </c>
    </row>
    <row r="881" spans="1:38" x14ac:dyDescent="0.2">
      <c r="A881" s="1" t="s">
        <v>510</v>
      </c>
      <c r="B881" s="2">
        <v>2020</v>
      </c>
      <c r="C881" s="2" t="s">
        <v>11</v>
      </c>
      <c r="D881" s="2">
        <v>173.7</v>
      </c>
      <c r="E881" s="2">
        <v>240</v>
      </c>
      <c r="F881">
        <f>D881*0.01</f>
        <v>1.7369999999999999</v>
      </c>
      <c r="G881" s="15">
        <f>E881*0.453592</f>
        <v>108.86207999999999</v>
      </c>
      <c r="H881" s="16">
        <f t="shared" si="13"/>
        <v>36.1</v>
      </c>
      <c r="I881" t="str">
        <f>IF(H881&lt;=18.5,"Underweight",IF(H881&lt;=24.9,"Healthy weight",IF(H881&lt;=29.9,"Over weight", "Obesity")))</f>
        <v>Obesity</v>
      </c>
      <c r="J881" s="2">
        <v>45</v>
      </c>
      <c r="K881" s="2">
        <v>0</v>
      </c>
      <c r="L881" s="2">
        <v>2</v>
      </c>
      <c r="M881" s="2">
        <v>1</v>
      </c>
      <c r="N881">
        <v>1</v>
      </c>
      <c r="O881">
        <v>0</v>
      </c>
      <c r="P881" s="2">
        <v>20675.439999999999</v>
      </c>
      <c r="R881" s="6">
        <v>852</v>
      </c>
      <c r="S881" s="6">
        <v>9946.3228198561737</v>
      </c>
      <c r="T881" s="6">
        <v>7230.5371801438268</v>
      </c>
      <c r="AE881">
        <f>IF($I881=AE$1,1,0)</f>
        <v>0</v>
      </c>
      <c r="AF881">
        <f>IF($I881=AF$1,1,0)</f>
        <v>1</v>
      </c>
      <c r="AG881">
        <f>IF($I881=AG$1,1,0)</f>
        <v>0</v>
      </c>
      <c r="AH881">
        <f>IF($I881=AH$1,1,0)</f>
        <v>0</v>
      </c>
      <c r="AI881">
        <f>IF($C881=AI$1,1,0)</f>
        <v>0</v>
      </c>
      <c r="AJ881">
        <f>IF($C881=AJ$1,1,0)</f>
        <v>0</v>
      </c>
      <c r="AK881">
        <f>IF($C881=AK$1,1,0)</f>
        <v>1</v>
      </c>
      <c r="AL881">
        <f>IF($C881=AL$1,1,0)</f>
        <v>0</v>
      </c>
    </row>
    <row r="882" spans="1:38" x14ac:dyDescent="0.2">
      <c r="A882" s="1" t="s">
        <v>624</v>
      </c>
      <c r="B882" s="2">
        <v>2020</v>
      </c>
      <c r="C882" s="2" t="s">
        <v>11</v>
      </c>
      <c r="D882" s="2">
        <v>148.80000000000001</v>
      </c>
      <c r="E882" s="2">
        <v>176</v>
      </c>
      <c r="F882">
        <f>D882*0.01</f>
        <v>1.4880000000000002</v>
      </c>
      <c r="G882" s="15">
        <f>E882*0.453592</f>
        <v>79.832191999999992</v>
      </c>
      <c r="H882" s="16">
        <f t="shared" si="13"/>
        <v>36.1</v>
      </c>
      <c r="I882" t="str">
        <f>IF(H882&lt;=18.5,"Underweight",IF(H882&lt;=24.9,"Healthy weight",IF(H882&lt;=29.9,"Over weight", "Obesity")))</f>
        <v>Obesity</v>
      </c>
      <c r="J882" s="2">
        <v>30</v>
      </c>
      <c r="K882" s="2">
        <v>1</v>
      </c>
      <c r="L882" s="2">
        <v>0</v>
      </c>
      <c r="M882" s="2">
        <v>0</v>
      </c>
      <c r="N882">
        <v>1</v>
      </c>
      <c r="O882">
        <v>0</v>
      </c>
      <c r="P882" s="2">
        <v>5843.03</v>
      </c>
      <c r="R882" s="6">
        <v>853</v>
      </c>
      <c r="S882" s="6">
        <v>20245.766339565318</v>
      </c>
      <c r="T882" s="6">
        <v>45518.31366043468</v>
      </c>
      <c r="AE882">
        <f>IF($I882=AE$1,1,0)</f>
        <v>0</v>
      </c>
      <c r="AF882">
        <f>IF($I882=AF$1,1,0)</f>
        <v>1</v>
      </c>
      <c r="AG882">
        <f>IF($I882=AG$1,1,0)</f>
        <v>0</v>
      </c>
      <c r="AH882">
        <f>IF($I882=AH$1,1,0)</f>
        <v>0</v>
      </c>
      <c r="AI882">
        <f>IF($C882=AI$1,1,0)</f>
        <v>0</v>
      </c>
      <c r="AJ882">
        <f>IF($C882=AJ$1,1,0)</f>
        <v>0</v>
      </c>
      <c r="AK882">
        <f>IF($C882=AK$1,1,0)</f>
        <v>1</v>
      </c>
      <c r="AL882">
        <f>IF($C882=AL$1,1,0)</f>
        <v>0</v>
      </c>
    </row>
    <row r="883" spans="1:38" x14ac:dyDescent="0.2">
      <c r="A883" s="1" t="s">
        <v>229</v>
      </c>
      <c r="B883" s="2">
        <v>2020</v>
      </c>
      <c r="C883" s="2" t="s">
        <v>19</v>
      </c>
      <c r="D883" s="2">
        <v>168.2</v>
      </c>
      <c r="E883" s="2">
        <v>146</v>
      </c>
      <c r="F883">
        <f>D883*0.01</f>
        <v>1.6819999999999999</v>
      </c>
      <c r="G883" s="15">
        <f>E883*0.453592</f>
        <v>66.224431999999993</v>
      </c>
      <c r="H883" s="16">
        <f t="shared" si="13"/>
        <v>23.4</v>
      </c>
      <c r="I883" t="str">
        <f>IF(H883&lt;=18.5,"Underweight",IF(H883&lt;=24.9,"Healthy weight",IF(H883&lt;=29.9,"Over weight", "Obesity")))</f>
        <v>Healthy weight</v>
      </c>
      <c r="J883" s="2">
        <v>38</v>
      </c>
      <c r="K883" s="2">
        <v>0</v>
      </c>
      <c r="L883" s="2">
        <v>2</v>
      </c>
      <c r="M883" s="2">
        <v>0</v>
      </c>
      <c r="N883">
        <v>0</v>
      </c>
      <c r="O883">
        <v>0</v>
      </c>
      <c r="P883" s="2">
        <v>5334.34</v>
      </c>
      <c r="R883" s="6">
        <v>854</v>
      </c>
      <c r="S883" s="6">
        <v>13316.910358414831</v>
      </c>
      <c r="T883" s="6">
        <v>24219.729641585167</v>
      </c>
      <c r="AE883">
        <f>IF($I883=AE$1,1,0)</f>
        <v>0</v>
      </c>
      <c r="AF883">
        <f>IF($I883=AF$1,1,0)</f>
        <v>0</v>
      </c>
      <c r="AG883">
        <f>IF($I883=AG$1,1,0)</f>
        <v>1</v>
      </c>
      <c r="AH883">
        <f>IF($I883=AH$1,1,0)</f>
        <v>0</v>
      </c>
      <c r="AI883">
        <f>IF($C883=AI$1,1,0)</f>
        <v>0</v>
      </c>
      <c r="AJ883">
        <f>IF($C883=AJ$1,1,0)</f>
        <v>1</v>
      </c>
      <c r="AK883">
        <f>IF($C883=AK$1,1,0)</f>
        <v>0</v>
      </c>
      <c r="AL883">
        <f>IF($C883=AL$1,1,0)</f>
        <v>0</v>
      </c>
    </row>
    <row r="884" spans="1:38" x14ac:dyDescent="0.2">
      <c r="A884" s="1" t="s">
        <v>966</v>
      </c>
      <c r="B884" s="2">
        <v>2020</v>
      </c>
      <c r="C884" s="2" t="s">
        <v>21</v>
      </c>
      <c r="D884" s="2">
        <v>162.30000000000001</v>
      </c>
      <c r="E884" s="2">
        <v>136</v>
      </c>
      <c r="F884">
        <f>D884*0.01</f>
        <v>1.6230000000000002</v>
      </c>
      <c r="G884" s="15">
        <f>E884*0.453592</f>
        <v>61.688512000000003</v>
      </c>
      <c r="H884" s="16">
        <f t="shared" si="13"/>
        <v>23.4</v>
      </c>
      <c r="I884" t="str">
        <f>IF(H884&lt;=18.5,"Underweight",IF(H884&lt;=24.9,"Healthy weight",IF(H884&lt;=29.9,"Over weight", "Obesity")))</f>
        <v>Healthy weight</v>
      </c>
      <c r="J884" s="2">
        <v>42</v>
      </c>
      <c r="K884" s="2">
        <v>1</v>
      </c>
      <c r="L884" s="2">
        <v>2</v>
      </c>
      <c r="M884" s="2">
        <v>0</v>
      </c>
      <c r="N884">
        <v>0</v>
      </c>
      <c r="O884">
        <v>0</v>
      </c>
      <c r="P884" s="2">
        <v>3895.55</v>
      </c>
      <c r="R884" s="6">
        <v>855</v>
      </c>
      <c r="S884" s="6">
        <v>19756.001135835762</v>
      </c>
      <c r="T884" s="6">
        <v>29062.898864164239</v>
      </c>
      <c r="AE884">
        <f>IF($I884=AE$1,1,0)</f>
        <v>0</v>
      </c>
      <c r="AF884">
        <f>IF($I884=AF$1,1,0)</f>
        <v>0</v>
      </c>
      <c r="AG884">
        <f>IF($I884=AG$1,1,0)</f>
        <v>1</v>
      </c>
      <c r="AH884">
        <f>IF($I884=AH$1,1,0)</f>
        <v>0</v>
      </c>
      <c r="AI884">
        <f>IF($C884=AI$1,1,0)</f>
        <v>0</v>
      </c>
      <c r="AJ884">
        <f>IF($C884=AJ$1,1,0)</f>
        <v>0</v>
      </c>
      <c r="AK884">
        <f>IF($C884=AK$1,1,0)</f>
        <v>0</v>
      </c>
      <c r="AL884">
        <f>IF($C884=AL$1,1,0)</f>
        <v>1</v>
      </c>
    </row>
    <row r="885" spans="1:38" x14ac:dyDescent="0.2">
      <c r="A885" s="1" t="s">
        <v>1351</v>
      </c>
      <c r="B885" s="2">
        <v>2020</v>
      </c>
      <c r="C885" s="2" t="s">
        <v>19</v>
      </c>
      <c r="D885" s="2">
        <v>170.2</v>
      </c>
      <c r="E885" s="2">
        <v>181</v>
      </c>
      <c r="F885">
        <f>D885*0.01</f>
        <v>1.702</v>
      </c>
      <c r="G885" s="15">
        <f>E885*0.453592</f>
        <v>82.100151999999994</v>
      </c>
      <c r="H885" s="16">
        <f t="shared" si="13"/>
        <v>28.3</v>
      </c>
      <c r="I885" t="str">
        <f>IF(H885&lt;=18.5,"Underweight",IF(H885&lt;=24.9,"Healthy weight",IF(H885&lt;=29.9,"Over weight", "Obesity")))</f>
        <v>Over weight</v>
      </c>
      <c r="J885" s="2">
        <v>38</v>
      </c>
      <c r="K885" s="2">
        <v>0</v>
      </c>
      <c r="L885" s="2">
        <v>1</v>
      </c>
      <c r="M885" s="2">
        <v>0</v>
      </c>
      <c r="N885">
        <v>1</v>
      </c>
      <c r="O885">
        <v>0</v>
      </c>
      <c r="P885" s="2">
        <v>24102.3</v>
      </c>
      <c r="R885" s="6">
        <v>856</v>
      </c>
      <c r="S885" s="6">
        <v>1469.9246369313587</v>
      </c>
      <c r="T885" s="6">
        <v>-32.444636931358673</v>
      </c>
      <c r="AE885">
        <f>IF($I885=AE$1,1,0)</f>
        <v>1</v>
      </c>
      <c r="AF885">
        <f>IF($I885=AF$1,1,0)</f>
        <v>0</v>
      </c>
      <c r="AG885">
        <f>IF($I885=AG$1,1,0)</f>
        <v>0</v>
      </c>
      <c r="AH885">
        <f>IF($I885=AH$1,1,0)</f>
        <v>0</v>
      </c>
      <c r="AI885">
        <f>IF($C885=AI$1,1,0)</f>
        <v>0</v>
      </c>
      <c r="AJ885">
        <f>IF($C885=AJ$1,1,0)</f>
        <v>1</v>
      </c>
      <c r="AK885">
        <f>IF($C885=AK$1,1,0)</f>
        <v>0</v>
      </c>
      <c r="AL885">
        <f>IF($C885=AL$1,1,0)</f>
        <v>0</v>
      </c>
    </row>
    <row r="886" spans="1:38" x14ac:dyDescent="0.2">
      <c r="A886" s="1" t="s">
        <v>72</v>
      </c>
      <c r="B886" s="2">
        <v>2020</v>
      </c>
      <c r="C886" s="2" t="s">
        <v>21</v>
      </c>
      <c r="D886" s="2">
        <v>191</v>
      </c>
      <c r="E886" s="2">
        <v>228</v>
      </c>
      <c r="F886">
        <f>D886*0.01</f>
        <v>1.9100000000000001</v>
      </c>
      <c r="G886" s="15">
        <f>E886*0.453592</f>
        <v>103.418976</v>
      </c>
      <c r="H886" s="16">
        <f t="shared" si="13"/>
        <v>28.3</v>
      </c>
      <c r="I886" t="str">
        <f>IF(H886&lt;=18.5,"Underweight",IF(H886&lt;=24.9,"Healthy weight",IF(H886&lt;=29.9,"Over weight", "Obesity")))</f>
        <v>Over weight</v>
      </c>
      <c r="J886" s="2">
        <v>30</v>
      </c>
      <c r="K886" s="2">
        <v>1</v>
      </c>
      <c r="L886" s="2">
        <v>0</v>
      </c>
      <c r="M886" s="2">
        <v>1</v>
      </c>
      <c r="N886">
        <v>1</v>
      </c>
      <c r="O886">
        <v>0</v>
      </c>
      <c r="P886" s="2">
        <v>9215.7000000000007</v>
      </c>
      <c r="R886" s="6">
        <v>857</v>
      </c>
      <c r="S886" s="6">
        <v>4381.9789846948452</v>
      </c>
      <c r="T886" s="6">
        <v>-2310.0489846948453</v>
      </c>
      <c r="AE886">
        <f>IF($I886=AE$1,1,0)</f>
        <v>1</v>
      </c>
      <c r="AF886">
        <f>IF($I886=AF$1,1,0)</f>
        <v>0</v>
      </c>
      <c r="AG886">
        <f>IF($I886=AG$1,1,0)</f>
        <v>0</v>
      </c>
      <c r="AH886">
        <f>IF($I886=AH$1,1,0)</f>
        <v>0</v>
      </c>
      <c r="AI886">
        <f>IF($C886=AI$1,1,0)</f>
        <v>0</v>
      </c>
      <c r="AJ886">
        <f>IF($C886=AJ$1,1,0)</f>
        <v>0</v>
      </c>
      <c r="AK886">
        <f>IF($C886=AK$1,1,0)</f>
        <v>0</v>
      </c>
      <c r="AL886">
        <f>IF($C886=AL$1,1,0)</f>
        <v>1</v>
      </c>
    </row>
    <row r="887" spans="1:38" x14ac:dyDescent="0.2">
      <c r="A887" s="1" t="s">
        <v>736</v>
      </c>
      <c r="B887" s="2">
        <v>2020</v>
      </c>
      <c r="C887" s="2" t="s">
        <v>11</v>
      </c>
      <c r="D887" s="2">
        <v>179</v>
      </c>
      <c r="E887" s="2">
        <v>255</v>
      </c>
      <c r="F887">
        <f>D887*0.01</f>
        <v>1.79</v>
      </c>
      <c r="G887" s="15">
        <f>E887*0.453592</f>
        <v>115.66596</v>
      </c>
      <c r="H887" s="16">
        <f t="shared" si="13"/>
        <v>36.1</v>
      </c>
      <c r="I887" t="str">
        <f>IF(H887&lt;=18.5,"Underweight",IF(H887&lt;=24.9,"Healthy weight",IF(H887&lt;=29.9,"Over weight", "Obesity")))</f>
        <v>Obesity</v>
      </c>
      <c r="J887" s="2">
        <v>41</v>
      </c>
      <c r="K887" s="2">
        <v>0</v>
      </c>
      <c r="L887" s="2">
        <v>1</v>
      </c>
      <c r="M887" s="2">
        <v>0</v>
      </c>
      <c r="N887">
        <v>1</v>
      </c>
      <c r="O887">
        <v>0</v>
      </c>
      <c r="P887" s="2">
        <v>11283.3</v>
      </c>
      <c r="R887" s="6">
        <v>858</v>
      </c>
      <c r="S887" s="6">
        <v>10414.425149907927</v>
      </c>
      <c r="T887" s="6">
        <v>-592.0251499079277</v>
      </c>
      <c r="AE887">
        <f>IF($I887=AE$1,1,0)</f>
        <v>0</v>
      </c>
      <c r="AF887">
        <f>IF($I887=AF$1,1,0)</f>
        <v>1</v>
      </c>
      <c r="AG887">
        <f>IF($I887=AG$1,1,0)</f>
        <v>0</v>
      </c>
      <c r="AH887">
        <f>IF($I887=AH$1,1,0)</f>
        <v>0</v>
      </c>
      <c r="AI887">
        <f>IF($C887=AI$1,1,0)</f>
        <v>0</v>
      </c>
      <c r="AJ887">
        <f>IF($C887=AJ$1,1,0)</f>
        <v>0</v>
      </c>
      <c r="AK887">
        <f>IF($C887=AK$1,1,0)</f>
        <v>1</v>
      </c>
      <c r="AL887">
        <f>IF($C887=AL$1,1,0)</f>
        <v>0</v>
      </c>
    </row>
    <row r="888" spans="1:38" x14ac:dyDescent="0.2">
      <c r="A888" s="1" t="s">
        <v>249</v>
      </c>
      <c r="B888" s="2">
        <v>2020</v>
      </c>
      <c r="C888" s="2" t="s">
        <v>26</v>
      </c>
      <c r="D888" s="2">
        <v>172.1</v>
      </c>
      <c r="E888" s="2">
        <v>153</v>
      </c>
      <c r="F888">
        <f>D888*0.01</f>
        <v>1.7210000000000001</v>
      </c>
      <c r="G888" s="15">
        <f>E888*0.453592</f>
        <v>69.399575999999996</v>
      </c>
      <c r="H888" s="16">
        <f t="shared" si="13"/>
        <v>23.4</v>
      </c>
      <c r="I888" t="str">
        <f>IF(H888&lt;=18.5,"Underweight",IF(H888&lt;=24.9,"Healthy weight",IF(H888&lt;=29.9,"Over weight", "Obesity")))</f>
        <v>Healthy weight</v>
      </c>
      <c r="J888" s="2">
        <v>25</v>
      </c>
      <c r="K888" s="2">
        <v>1</v>
      </c>
      <c r="L888" s="2">
        <v>0</v>
      </c>
      <c r="M888" s="2">
        <v>0</v>
      </c>
      <c r="N888">
        <v>0</v>
      </c>
      <c r="O888">
        <v>1</v>
      </c>
      <c r="P888" s="2">
        <v>2111.44</v>
      </c>
      <c r="R888" s="6">
        <v>859</v>
      </c>
      <c r="S888" s="6">
        <v>16728.231487322457</v>
      </c>
      <c r="T888" s="6">
        <v>-1792.7214873224566</v>
      </c>
      <c r="AE888">
        <f>IF($I888=AE$1,1,0)</f>
        <v>0</v>
      </c>
      <c r="AF888">
        <f>IF($I888=AF$1,1,0)</f>
        <v>0</v>
      </c>
      <c r="AG888">
        <f>IF($I888=AG$1,1,0)</f>
        <v>1</v>
      </c>
      <c r="AH888">
        <f>IF($I888=AH$1,1,0)</f>
        <v>0</v>
      </c>
      <c r="AI888">
        <f>IF($C888=AI$1,1,0)</f>
        <v>1</v>
      </c>
      <c r="AJ888">
        <f>IF($C888=AJ$1,1,0)</f>
        <v>0</v>
      </c>
      <c r="AK888">
        <f>IF($C888=AK$1,1,0)</f>
        <v>0</v>
      </c>
      <c r="AL888">
        <f>IF($C888=AL$1,1,0)</f>
        <v>0</v>
      </c>
    </row>
    <row r="889" spans="1:38" x14ac:dyDescent="0.2">
      <c r="A889" s="1" t="s">
        <v>410</v>
      </c>
      <c r="B889" s="2">
        <v>2020</v>
      </c>
      <c r="C889" s="2" t="s">
        <v>19</v>
      </c>
      <c r="D889" s="2">
        <v>160.5</v>
      </c>
      <c r="E889" s="2">
        <v>161</v>
      </c>
      <c r="F889">
        <f>D889*0.01</f>
        <v>1.605</v>
      </c>
      <c r="G889" s="15">
        <f>E889*0.453592</f>
        <v>73.028312</v>
      </c>
      <c r="H889" s="16">
        <f t="shared" si="13"/>
        <v>28.3</v>
      </c>
      <c r="I889" t="str">
        <f>IF(H889&lt;=18.5,"Underweight",IF(H889&lt;=24.9,"Healthy weight",IF(H889&lt;=29.9,"Over weight", "Obesity")))</f>
        <v>Over weight</v>
      </c>
      <c r="J889" s="2">
        <v>44</v>
      </c>
      <c r="K889" s="2">
        <v>1</v>
      </c>
      <c r="L889" s="2">
        <v>2</v>
      </c>
      <c r="M889" s="2">
        <v>0</v>
      </c>
      <c r="N889">
        <v>1</v>
      </c>
      <c r="O889">
        <v>0</v>
      </c>
      <c r="P889" s="2">
        <v>4818.5200000000004</v>
      </c>
      <c r="R889" s="6">
        <v>860</v>
      </c>
      <c r="S889" s="6">
        <v>11213.700987473081</v>
      </c>
      <c r="T889" s="6">
        <v>-5855.4909874730811</v>
      </c>
      <c r="AE889">
        <f>IF($I889=AE$1,1,0)</f>
        <v>1</v>
      </c>
      <c r="AF889">
        <f>IF($I889=AF$1,1,0)</f>
        <v>0</v>
      </c>
      <c r="AG889">
        <f>IF($I889=AG$1,1,0)</f>
        <v>0</v>
      </c>
      <c r="AH889">
        <f>IF($I889=AH$1,1,0)</f>
        <v>0</v>
      </c>
      <c r="AI889">
        <f>IF($C889=AI$1,1,0)</f>
        <v>0</v>
      </c>
      <c r="AJ889">
        <f>IF($C889=AJ$1,1,0)</f>
        <v>1</v>
      </c>
      <c r="AK889">
        <f>IF($C889=AK$1,1,0)</f>
        <v>0</v>
      </c>
      <c r="AL889">
        <f>IF($C889=AL$1,1,0)</f>
        <v>0</v>
      </c>
    </row>
    <row r="890" spans="1:38" x14ac:dyDescent="0.2">
      <c r="A890" s="1" t="s">
        <v>688</v>
      </c>
      <c r="B890" s="2">
        <v>2020</v>
      </c>
      <c r="C890" s="2" t="s">
        <v>26</v>
      </c>
      <c r="D890" s="2">
        <v>172.5</v>
      </c>
      <c r="E890" s="2">
        <v>186</v>
      </c>
      <c r="F890">
        <f>D890*0.01</f>
        <v>1.7250000000000001</v>
      </c>
      <c r="G890" s="15">
        <f>E890*0.453592</f>
        <v>84.368111999999996</v>
      </c>
      <c r="H890" s="16">
        <f t="shared" si="13"/>
        <v>28.4</v>
      </c>
      <c r="I890" t="str">
        <f>IF(H890&lt;=18.5,"Underweight",IF(H890&lt;=24.9,"Healthy weight",IF(H890&lt;=29.9,"Over weight", "Obesity")))</f>
        <v>Over weight</v>
      </c>
      <c r="J890" s="2">
        <v>29</v>
      </c>
      <c r="K890" s="2">
        <v>1</v>
      </c>
      <c r="L890" s="2">
        <v>0</v>
      </c>
      <c r="M890" s="2">
        <v>0</v>
      </c>
      <c r="N890">
        <v>1</v>
      </c>
      <c r="O890">
        <v>1</v>
      </c>
      <c r="P890" s="2">
        <v>2349.6999999999998</v>
      </c>
      <c r="R890" s="6">
        <v>861</v>
      </c>
      <c r="S890" s="6">
        <v>8953.975163590545</v>
      </c>
      <c r="T890" s="6">
        <v>1591.024836409455</v>
      </c>
      <c r="AE890">
        <f>IF($I890=AE$1,1,0)</f>
        <v>1</v>
      </c>
      <c r="AF890">
        <f>IF($I890=AF$1,1,0)</f>
        <v>0</v>
      </c>
      <c r="AG890">
        <f>IF($I890=AG$1,1,0)</f>
        <v>0</v>
      </c>
      <c r="AH890">
        <f>IF($I890=AH$1,1,0)</f>
        <v>0</v>
      </c>
      <c r="AI890">
        <f>IF($C890=AI$1,1,0)</f>
        <v>1</v>
      </c>
      <c r="AJ890">
        <f>IF($C890=AJ$1,1,0)</f>
        <v>0</v>
      </c>
      <c r="AK890">
        <f>IF($C890=AK$1,1,0)</f>
        <v>0</v>
      </c>
      <c r="AL890">
        <f>IF($C890=AL$1,1,0)</f>
        <v>0</v>
      </c>
    </row>
    <row r="891" spans="1:38" x14ac:dyDescent="0.2">
      <c r="A891" s="1" t="s">
        <v>286</v>
      </c>
      <c r="B891" s="2">
        <v>2020</v>
      </c>
      <c r="C891" s="2" t="s">
        <v>11</v>
      </c>
      <c r="D891" s="2">
        <v>166.9</v>
      </c>
      <c r="E891" s="2">
        <v>144</v>
      </c>
      <c r="F891">
        <f>D891*0.01</f>
        <v>1.669</v>
      </c>
      <c r="G891" s="15">
        <f>E891*0.453592</f>
        <v>65.317248000000006</v>
      </c>
      <c r="H891" s="16">
        <f t="shared" si="13"/>
        <v>23.4</v>
      </c>
      <c r="I891" t="str">
        <f>IF(H891&lt;=18.5,"Underweight",IF(H891&lt;=24.9,"Healthy weight",IF(H891&lt;=29.9,"Over weight", "Obesity")))</f>
        <v>Healthy weight</v>
      </c>
      <c r="J891" s="2">
        <v>40</v>
      </c>
      <c r="K891" s="2">
        <v>1</v>
      </c>
      <c r="L891" s="2">
        <v>1</v>
      </c>
      <c r="M891" s="2">
        <v>0</v>
      </c>
      <c r="N891">
        <v>0</v>
      </c>
      <c r="O891">
        <v>0</v>
      </c>
      <c r="P891" s="2">
        <v>3129.78</v>
      </c>
      <c r="R891" s="6">
        <v>862</v>
      </c>
      <c r="S891" s="6">
        <v>5149.316065575189</v>
      </c>
      <c r="T891" s="6">
        <v>737.9239344248108</v>
      </c>
      <c r="AE891">
        <f>IF($I891=AE$1,1,0)</f>
        <v>0</v>
      </c>
      <c r="AF891">
        <f>IF($I891=AF$1,1,0)</f>
        <v>0</v>
      </c>
      <c r="AG891">
        <f>IF($I891=AG$1,1,0)</f>
        <v>1</v>
      </c>
      <c r="AH891">
        <f>IF($I891=AH$1,1,0)</f>
        <v>0</v>
      </c>
      <c r="AI891">
        <f>IF($C891=AI$1,1,0)</f>
        <v>0</v>
      </c>
      <c r="AJ891">
        <f>IF($C891=AJ$1,1,0)</f>
        <v>0</v>
      </c>
      <c r="AK891">
        <f>IF($C891=AK$1,1,0)</f>
        <v>1</v>
      </c>
      <c r="AL891">
        <f>IF($C891=AL$1,1,0)</f>
        <v>0</v>
      </c>
    </row>
    <row r="892" spans="1:38" x14ac:dyDescent="0.2">
      <c r="A892" s="1" t="s">
        <v>1093</v>
      </c>
      <c r="B892" s="2">
        <v>2020</v>
      </c>
      <c r="C892" s="2" t="s">
        <v>26</v>
      </c>
      <c r="D892" s="2">
        <v>181.7</v>
      </c>
      <c r="E892" s="2">
        <v>263</v>
      </c>
      <c r="F892">
        <f>D892*0.01</f>
        <v>1.8169999999999999</v>
      </c>
      <c r="G892" s="15">
        <f>E892*0.453592</f>
        <v>119.294696</v>
      </c>
      <c r="H892" s="16">
        <f t="shared" si="13"/>
        <v>36.1</v>
      </c>
      <c r="I892" t="str">
        <f>IF(H892&lt;=18.5,"Underweight",IF(H892&lt;=24.9,"Healthy weight",IF(H892&lt;=29.9,"Over weight", "Obesity")))</f>
        <v>Obesity</v>
      </c>
      <c r="J892" s="2">
        <v>30</v>
      </c>
      <c r="K892" s="2">
        <v>1</v>
      </c>
      <c r="L892" s="2">
        <v>1</v>
      </c>
      <c r="M892" s="2">
        <v>0</v>
      </c>
      <c r="N892">
        <v>1</v>
      </c>
      <c r="O892">
        <v>1</v>
      </c>
      <c r="P892" s="2">
        <v>13423.11</v>
      </c>
      <c r="R892" s="6">
        <v>863</v>
      </c>
      <c r="S892" s="6">
        <v>5623.4652628375516</v>
      </c>
      <c r="T892" s="6">
        <v>-1242.0952628375517</v>
      </c>
      <c r="AE892">
        <f>IF($I892=AE$1,1,0)</f>
        <v>0</v>
      </c>
      <c r="AF892">
        <f>IF($I892=AF$1,1,0)</f>
        <v>1</v>
      </c>
      <c r="AG892">
        <f>IF($I892=AG$1,1,0)</f>
        <v>0</v>
      </c>
      <c r="AH892">
        <f>IF($I892=AH$1,1,0)</f>
        <v>0</v>
      </c>
      <c r="AI892">
        <f>IF($C892=AI$1,1,0)</f>
        <v>1</v>
      </c>
      <c r="AJ892">
        <f>IF($C892=AJ$1,1,0)</f>
        <v>0</v>
      </c>
      <c r="AK892">
        <f>IF($C892=AK$1,1,0)</f>
        <v>0</v>
      </c>
      <c r="AL892">
        <f>IF($C892=AL$1,1,0)</f>
        <v>0</v>
      </c>
    </row>
    <row r="893" spans="1:38" x14ac:dyDescent="0.2">
      <c r="A893" s="1" t="s">
        <v>205</v>
      </c>
      <c r="B893" s="2">
        <v>2020</v>
      </c>
      <c r="C893" s="2" t="s">
        <v>26</v>
      </c>
      <c r="D893" s="2">
        <v>156</v>
      </c>
      <c r="E893" s="2">
        <v>126</v>
      </c>
      <c r="F893">
        <f>D893*0.01</f>
        <v>1.56</v>
      </c>
      <c r="G893" s="15">
        <f>E893*0.453592</f>
        <v>57.152591999999999</v>
      </c>
      <c r="H893" s="16">
        <f t="shared" si="13"/>
        <v>23.5</v>
      </c>
      <c r="I893" t="str">
        <f>IF(H893&lt;=18.5,"Underweight",IF(H893&lt;=24.9,"Healthy weight",IF(H893&lt;=29.9,"Over weight", "Obesity")))</f>
        <v>Healthy weight</v>
      </c>
      <c r="J893" s="2">
        <v>36</v>
      </c>
      <c r="K893" s="2">
        <v>0</v>
      </c>
      <c r="L893" s="2">
        <v>1</v>
      </c>
      <c r="M893" s="2">
        <v>0</v>
      </c>
      <c r="N893">
        <v>0</v>
      </c>
      <c r="O893">
        <v>1</v>
      </c>
      <c r="P893" s="2">
        <v>3905.89</v>
      </c>
      <c r="R893" s="6">
        <v>864</v>
      </c>
      <c r="S893" s="6">
        <v>4178.6312829873605</v>
      </c>
      <c r="T893" s="6">
        <v>-1790.1812829873606</v>
      </c>
      <c r="AE893">
        <f>IF($I893=AE$1,1,0)</f>
        <v>0</v>
      </c>
      <c r="AF893">
        <f>IF($I893=AF$1,1,0)</f>
        <v>0</v>
      </c>
      <c r="AG893">
        <f>IF($I893=AG$1,1,0)</f>
        <v>1</v>
      </c>
      <c r="AH893">
        <f>IF($I893=AH$1,1,0)</f>
        <v>0</v>
      </c>
      <c r="AI893">
        <f>IF($C893=AI$1,1,0)</f>
        <v>1</v>
      </c>
      <c r="AJ893">
        <f>IF($C893=AJ$1,1,0)</f>
        <v>0</v>
      </c>
      <c r="AK893">
        <f>IF($C893=AK$1,1,0)</f>
        <v>0</v>
      </c>
      <c r="AL893">
        <f>IF($C893=AL$1,1,0)</f>
        <v>0</v>
      </c>
    </row>
    <row r="894" spans="1:38" x14ac:dyDescent="0.2">
      <c r="A894" s="1" t="s">
        <v>1227</v>
      </c>
      <c r="B894" s="2">
        <v>2020</v>
      </c>
      <c r="C894" s="2" t="s">
        <v>19</v>
      </c>
      <c r="D894" s="2">
        <v>176.9</v>
      </c>
      <c r="E894" s="2">
        <v>249</v>
      </c>
      <c r="F894">
        <f>D894*0.01</f>
        <v>1.7690000000000001</v>
      </c>
      <c r="G894" s="15">
        <f>E894*0.453592</f>
        <v>112.944408</v>
      </c>
      <c r="H894" s="16">
        <f t="shared" si="13"/>
        <v>36.1</v>
      </c>
      <c r="I894" t="str">
        <f>IF(H894&lt;=18.5,"Underweight",IF(H894&lt;=24.9,"Healthy weight",IF(H894&lt;=29.9,"Over weight", "Obesity")))</f>
        <v>Obesity</v>
      </c>
      <c r="J894" s="2">
        <v>33</v>
      </c>
      <c r="K894" s="2">
        <v>1</v>
      </c>
      <c r="L894" s="2">
        <v>2</v>
      </c>
      <c r="M894" s="2">
        <v>0</v>
      </c>
      <c r="N894">
        <v>1</v>
      </c>
      <c r="O894">
        <v>0</v>
      </c>
      <c r="P894" s="2">
        <v>4019.47</v>
      </c>
      <c r="R894" s="6">
        <v>865</v>
      </c>
      <c r="S894" s="6">
        <v>5654.6972757719341</v>
      </c>
      <c r="T894" s="6">
        <v>-3392.0972757719342</v>
      </c>
      <c r="AE894">
        <f>IF($I894=AE$1,1,0)</f>
        <v>0</v>
      </c>
      <c r="AF894">
        <f>IF($I894=AF$1,1,0)</f>
        <v>1</v>
      </c>
      <c r="AG894">
        <f>IF($I894=AG$1,1,0)</f>
        <v>0</v>
      </c>
      <c r="AH894">
        <f>IF($I894=AH$1,1,0)</f>
        <v>0</v>
      </c>
      <c r="AI894">
        <f>IF($C894=AI$1,1,0)</f>
        <v>0</v>
      </c>
      <c r="AJ894">
        <f>IF($C894=AJ$1,1,0)</f>
        <v>1</v>
      </c>
      <c r="AK894">
        <f>IF($C894=AK$1,1,0)</f>
        <v>0</v>
      </c>
      <c r="AL894">
        <f>IF($C894=AL$1,1,0)</f>
        <v>0</v>
      </c>
    </row>
    <row r="895" spans="1:38" x14ac:dyDescent="0.2">
      <c r="A895" s="1" t="s">
        <v>375</v>
      </c>
      <c r="B895" s="2">
        <v>2020</v>
      </c>
      <c r="C895" s="2" t="s">
        <v>19</v>
      </c>
      <c r="D895" s="2">
        <v>191.6</v>
      </c>
      <c r="E895" s="2">
        <v>293</v>
      </c>
      <c r="F895">
        <f>D895*0.01</f>
        <v>1.9159999999999999</v>
      </c>
      <c r="G895" s="15">
        <f>E895*0.453592</f>
        <v>132.902456</v>
      </c>
      <c r="H895" s="16">
        <f t="shared" si="13"/>
        <v>36.200000000000003</v>
      </c>
      <c r="I895" t="str">
        <f>IF(H895&lt;=18.5,"Underweight",IF(H895&lt;=24.9,"Healthy weight",IF(H895&lt;=29.9,"Over weight", "Obesity")))</f>
        <v>Obesity</v>
      </c>
      <c r="J895" s="2">
        <v>27</v>
      </c>
      <c r="K895" s="2">
        <v>1</v>
      </c>
      <c r="L895" s="2">
        <v>1</v>
      </c>
      <c r="M895" s="2">
        <v>1</v>
      </c>
      <c r="N895">
        <v>1</v>
      </c>
      <c r="O895">
        <v>0</v>
      </c>
      <c r="P895" s="2">
        <v>7547.47</v>
      </c>
      <c r="R895" s="6">
        <v>866</v>
      </c>
      <c r="S895" s="6">
        <v>8332.8786526439781</v>
      </c>
      <c r="T895" s="6">
        <v>648.08134735602107</v>
      </c>
      <c r="AE895">
        <f>IF($I895=AE$1,1,0)</f>
        <v>0</v>
      </c>
      <c r="AF895">
        <f>IF($I895=AF$1,1,0)</f>
        <v>1</v>
      </c>
      <c r="AG895">
        <f>IF($I895=AG$1,1,0)</f>
        <v>0</v>
      </c>
      <c r="AH895">
        <f>IF($I895=AH$1,1,0)</f>
        <v>0</v>
      </c>
      <c r="AI895">
        <f>IF($C895=AI$1,1,0)</f>
        <v>0</v>
      </c>
      <c r="AJ895">
        <f>IF($C895=AJ$1,1,0)</f>
        <v>1</v>
      </c>
      <c r="AK895">
        <f>IF($C895=AK$1,1,0)</f>
        <v>0</v>
      </c>
      <c r="AL895">
        <f>IF($C895=AL$1,1,0)</f>
        <v>0</v>
      </c>
    </row>
    <row r="896" spans="1:38" x14ac:dyDescent="0.2">
      <c r="A896" s="1" t="s">
        <v>416</v>
      </c>
      <c r="B896" s="2">
        <v>2020</v>
      </c>
      <c r="C896" s="2" t="s">
        <v>11</v>
      </c>
      <c r="D896" s="2">
        <v>168.3</v>
      </c>
      <c r="E896" s="2">
        <v>226</v>
      </c>
      <c r="F896">
        <f>D896*0.01</f>
        <v>1.6830000000000001</v>
      </c>
      <c r="G896" s="15">
        <f>E896*0.453592</f>
        <v>102.511792</v>
      </c>
      <c r="H896" s="16">
        <f t="shared" si="13"/>
        <v>36.200000000000003</v>
      </c>
      <c r="I896" t="str">
        <f>IF(H896&lt;=18.5,"Underweight",IF(H896&lt;=24.9,"Healthy weight",IF(H896&lt;=29.9,"Over weight", "Obesity")))</f>
        <v>Obesity</v>
      </c>
      <c r="J896" s="2">
        <v>35</v>
      </c>
      <c r="K896" s="2">
        <v>1</v>
      </c>
      <c r="L896" s="2">
        <v>1</v>
      </c>
      <c r="M896" s="2">
        <v>0</v>
      </c>
      <c r="N896">
        <v>1</v>
      </c>
      <c r="O896">
        <v>0</v>
      </c>
      <c r="P896" s="2">
        <v>5646.1</v>
      </c>
      <c r="R896" s="6">
        <v>867</v>
      </c>
      <c r="S896" s="6">
        <v>7998.9063874699077</v>
      </c>
      <c r="T896" s="6">
        <v>-2955.3163874699076</v>
      </c>
      <c r="AE896">
        <f>IF($I896=AE$1,1,0)</f>
        <v>0</v>
      </c>
      <c r="AF896">
        <f>IF($I896=AF$1,1,0)</f>
        <v>1</v>
      </c>
      <c r="AG896">
        <f>IF($I896=AG$1,1,0)</f>
        <v>0</v>
      </c>
      <c r="AH896">
        <f>IF($I896=AH$1,1,0)</f>
        <v>0</v>
      </c>
      <c r="AI896">
        <f>IF($C896=AI$1,1,0)</f>
        <v>0</v>
      </c>
      <c r="AJ896">
        <f>IF($C896=AJ$1,1,0)</f>
        <v>0</v>
      </c>
      <c r="AK896">
        <f>IF($C896=AK$1,1,0)</f>
        <v>1</v>
      </c>
      <c r="AL896">
        <f>IF($C896=AL$1,1,0)</f>
        <v>0</v>
      </c>
    </row>
    <row r="897" spans="1:38" x14ac:dyDescent="0.2">
      <c r="A897" s="1" t="s">
        <v>543</v>
      </c>
      <c r="B897" s="2">
        <v>2020</v>
      </c>
      <c r="C897" s="2" t="s">
        <v>19</v>
      </c>
      <c r="D897" s="2">
        <v>172.9</v>
      </c>
      <c r="E897" s="2">
        <v>187</v>
      </c>
      <c r="F897">
        <f>D897*0.01</f>
        <v>1.7290000000000001</v>
      </c>
      <c r="G897" s="15">
        <f>E897*0.453592</f>
        <v>84.821703999999997</v>
      </c>
      <c r="H897" s="16">
        <f t="shared" si="13"/>
        <v>28.4</v>
      </c>
      <c r="I897" t="str">
        <f>IF(H897&lt;=18.5,"Underweight",IF(H897&lt;=24.9,"Healthy weight",IF(H897&lt;=29.9,"Over weight", "Obesity")))</f>
        <v>Over weight</v>
      </c>
      <c r="J897" s="2">
        <v>55</v>
      </c>
      <c r="K897" s="2">
        <v>1</v>
      </c>
      <c r="L897" s="2">
        <v>0</v>
      </c>
      <c r="M897" s="2">
        <v>0</v>
      </c>
      <c r="N897">
        <v>1</v>
      </c>
      <c r="O897">
        <v>0</v>
      </c>
      <c r="P897" s="2">
        <v>9428.83</v>
      </c>
      <c r="R897" s="6">
        <v>868</v>
      </c>
      <c r="S897" s="6">
        <v>6275.793786718501</v>
      </c>
      <c r="T897" s="6">
        <v>-2964.1037867185009</v>
      </c>
      <c r="AE897">
        <f>IF($I897=AE$1,1,0)</f>
        <v>1</v>
      </c>
      <c r="AF897">
        <f>IF($I897=AF$1,1,0)</f>
        <v>0</v>
      </c>
      <c r="AG897">
        <f>IF($I897=AG$1,1,0)</f>
        <v>0</v>
      </c>
      <c r="AH897">
        <f>IF($I897=AH$1,1,0)</f>
        <v>0</v>
      </c>
      <c r="AI897">
        <f>IF($C897=AI$1,1,0)</f>
        <v>0</v>
      </c>
      <c r="AJ897">
        <f>IF($C897=AJ$1,1,0)</f>
        <v>1</v>
      </c>
      <c r="AK897">
        <f>IF($C897=AK$1,1,0)</f>
        <v>0</v>
      </c>
      <c r="AL897">
        <f>IF($C897=AL$1,1,0)</f>
        <v>0</v>
      </c>
    </row>
    <row r="898" spans="1:38" x14ac:dyDescent="0.2">
      <c r="A898" s="1" t="s">
        <v>521</v>
      </c>
      <c r="B898" s="2">
        <v>2020</v>
      </c>
      <c r="C898" s="2" t="s">
        <v>11</v>
      </c>
      <c r="D898" s="2">
        <v>160.30000000000001</v>
      </c>
      <c r="E898" s="2">
        <v>205</v>
      </c>
      <c r="F898">
        <f>D898*0.01</f>
        <v>1.6030000000000002</v>
      </c>
      <c r="G898" s="15">
        <f>E898*0.453592</f>
        <v>92.986360000000005</v>
      </c>
      <c r="H898" s="16">
        <f t="shared" si="13"/>
        <v>36.200000000000003</v>
      </c>
      <c r="I898" t="str">
        <f>IF(H898&lt;=18.5,"Underweight",IF(H898&lt;=24.9,"Healthy weight",IF(H898&lt;=29.9,"Over weight", "Obesity")))</f>
        <v>Obesity</v>
      </c>
      <c r="J898" s="2">
        <v>37</v>
      </c>
      <c r="K898" s="2">
        <v>1</v>
      </c>
      <c r="L898" s="2">
        <v>1</v>
      </c>
      <c r="M898" s="2">
        <v>0</v>
      </c>
      <c r="N898">
        <v>1</v>
      </c>
      <c r="O898">
        <v>0</v>
      </c>
      <c r="P898" s="2">
        <v>6902.17</v>
      </c>
      <c r="R898" s="6">
        <v>869</v>
      </c>
      <c r="S898" s="6">
        <v>1485.5406433985502</v>
      </c>
      <c r="T898" s="6">
        <v>-112.44064339855026</v>
      </c>
      <c r="AE898">
        <f>IF($I898=AE$1,1,0)</f>
        <v>0</v>
      </c>
      <c r="AF898">
        <f>IF($I898=AF$1,1,0)</f>
        <v>1</v>
      </c>
      <c r="AG898">
        <f>IF($I898=AG$1,1,0)</f>
        <v>0</v>
      </c>
      <c r="AH898">
        <f>IF($I898=AH$1,1,0)</f>
        <v>0</v>
      </c>
      <c r="AI898">
        <f>IF($C898=AI$1,1,0)</f>
        <v>0</v>
      </c>
      <c r="AJ898">
        <f>IF($C898=AJ$1,1,0)</f>
        <v>0</v>
      </c>
      <c r="AK898">
        <f>IF($C898=AK$1,1,0)</f>
        <v>1</v>
      </c>
      <c r="AL898">
        <f>IF($C898=AL$1,1,0)</f>
        <v>0</v>
      </c>
    </row>
    <row r="899" spans="1:38" x14ac:dyDescent="0.2">
      <c r="A899" s="1" t="s">
        <v>821</v>
      </c>
      <c r="B899" s="2">
        <v>2020</v>
      </c>
      <c r="C899" s="2" t="s">
        <v>19</v>
      </c>
      <c r="D899" s="2">
        <v>183.7</v>
      </c>
      <c r="E899" s="2">
        <v>269</v>
      </c>
      <c r="F899">
        <f>D899*0.01</f>
        <v>1.837</v>
      </c>
      <c r="G899" s="15">
        <f>E899*0.453592</f>
        <v>122.016248</v>
      </c>
      <c r="H899" s="16">
        <f t="shared" ref="H899:H962" si="14">ROUND(G899/(F899^2),1)</f>
        <v>36.200000000000003</v>
      </c>
      <c r="I899" t="str">
        <f>IF(H899&lt;=18.5,"Underweight",IF(H899&lt;=24.9,"Healthy weight",IF(H899&lt;=29.9,"Over weight", "Obesity")))</f>
        <v>Obesity</v>
      </c>
      <c r="J899" s="2">
        <v>33</v>
      </c>
      <c r="K899" s="2">
        <v>0</v>
      </c>
      <c r="L899" s="2">
        <v>0</v>
      </c>
      <c r="M899" s="2">
        <v>1</v>
      </c>
      <c r="N899">
        <v>1</v>
      </c>
      <c r="O899">
        <v>0</v>
      </c>
      <c r="P899" s="2">
        <v>13579.49</v>
      </c>
      <c r="R899" s="6">
        <v>870</v>
      </c>
      <c r="S899" s="6">
        <v>17527.507324887611</v>
      </c>
      <c r="T899" s="6">
        <v>-9442.6673248876104</v>
      </c>
      <c r="AE899">
        <f>IF($I899=AE$1,1,0)</f>
        <v>0</v>
      </c>
      <c r="AF899">
        <f>IF($I899=AF$1,1,0)</f>
        <v>1</v>
      </c>
      <c r="AG899">
        <f>IF($I899=AG$1,1,0)</f>
        <v>0</v>
      </c>
      <c r="AH899">
        <f>IF($I899=AH$1,1,0)</f>
        <v>0</v>
      </c>
      <c r="AI899">
        <f>IF($C899=AI$1,1,0)</f>
        <v>0</v>
      </c>
      <c r="AJ899">
        <f>IF($C899=AJ$1,1,0)</f>
        <v>1</v>
      </c>
      <c r="AK899">
        <f>IF($C899=AK$1,1,0)</f>
        <v>0</v>
      </c>
      <c r="AL899">
        <f>IF($C899=AL$1,1,0)</f>
        <v>0</v>
      </c>
    </row>
    <row r="900" spans="1:38" x14ac:dyDescent="0.2">
      <c r="A900" s="1" t="s">
        <v>986</v>
      </c>
      <c r="B900" s="2">
        <v>2020</v>
      </c>
      <c r="C900" s="2" t="s">
        <v>21</v>
      </c>
      <c r="D900" s="2">
        <v>170.4</v>
      </c>
      <c r="E900" s="2">
        <v>232</v>
      </c>
      <c r="F900">
        <f>D900*0.01</f>
        <v>1.7040000000000002</v>
      </c>
      <c r="G900" s="15">
        <f>E900*0.453592</f>
        <v>105.233344</v>
      </c>
      <c r="H900" s="16">
        <f t="shared" si="14"/>
        <v>36.200000000000003</v>
      </c>
      <c r="I900" t="str">
        <f>IF(H900&lt;=18.5,"Underweight",IF(H900&lt;=24.9,"Healthy weight",IF(H900&lt;=29.9,"Over weight", "Obesity")))</f>
        <v>Obesity</v>
      </c>
      <c r="J900" s="2">
        <v>20</v>
      </c>
      <c r="K900" s="2">
        <v>1</v>
      </c>
      <c r="L900" s="2">
        <v>0</v>
      </c>
      <c r="M900" s="2">
        <v>0</v>
      </c>
      <c r="N900">
        <v>1</v>
      </c>
      <c r="O900">
        <v>0</v>
      </c>
      <c r="P900" s="2">
        <v>2333.4699999999998</v>
      </c>
      <c r="R900" s="6">
        <v>871</v>
      </c>
      <c r="S900" s="6">
        <v>14662.300996525701</v>
      </c>
      <c r="T900" s="6">
        <v>14389.139003474298</v>
      </c>
      <c r="AE900">
        <f>IF($I900=AE$1,1,0)</f>
        <v>0</v>
      </c>
      <c r="AF900">
        <f>IF($I900=AF$1,1,0)</f>
        <v>1</v>
      </c>
      <c r="AG900">
        <f>IF($I900=AG$1,1,0)</f>
        <v>0</v>
      </c>
      <c r="AH900">
        <f>IF($I900=AH$1,1,0)</f>
        <v>0</v>
      </c>
      <c r="AI900">
        <f>IF($C900=AI$1,1,0)</f>
        <v>0</v>
      </c>
      <c r="AJ900">
        <f>IF($C900=AJ$1,1,0)</f>
        <v>0</v>
      </c>
      <c r="AK900">
        <f>IF($C900=AK$1,1,0)</f>
        <v>0</v>
      </c>
      <c r="AL900">
        <f>IF($C900=AL$1,1,0)</f>
        <v>1</v>
      </c>
    </row>
    <row r="901" spans="1:38" x14ac:dyDescent="0.2">
      <c r="A901" s="1" t="s">
        <v>339</v>
      </c>
      <c r="B901" s="2">
        <v>2020</v>
      </c>
      <c r="C901" s="2" t="s">
        <v>19</v>
      </c>
      <c r="D901" s="2">
        <v>171.1</v>
      </c>
      <c r="E901" s="2">
        <v>234</v>
      </c>
      <c r="F901">
        <f>D901*0.01</f>
        <v>1.7110000000000001</v>
      </c>
      <c r="G901" s="15">
        <f>E901*0.453592</f>
        <v>106.140528</v>
      </c>
      <c r="H901" s="16">
        <f t="shared" si="14"/>
        <v>36.299999999999997</v>
      </c>
      <c r="I901" t="str">
        <f>IF(H901&lt;=18.5,"Underweight",IF(H901&lt;=24.9,"Healthy weight",IF(H901&lt;=29.9,"Over weight", "Obesity")))</f>
        <v>Obesity</v>
      </c>
      <c r="J901" s="2">
        <v>28</v>
      </c>
      <c r="K901" s="2">
        <v>1</v>
      </c>
      <c r="L901" s="2">
        <v>1</v>
      </c>
      <c r="M901" s="2">
        <v>1</v>
      </c>
      <c r="N901">
        <v>1</v>
      </c>
      <c r="O901">
        <v>0</v>
      </c>
      <c r="P901" s="2">
        <v>26995.46</v>
      </c>
      <c r="R901" s="6">
        <v>872</v>
      </c>
      <c r="S901" s="6">
        <v>11244.933000407465</v>
      </c>
      <c r="T901" s="6">
        <v>-1547.4530004074659</v>
      </c>
      <c r="AE901">
        <f>IF($I901=AE$1,1,0)</f>
        <v>0</v>
      </c>
      <c r="AF901">
        <f>IF($I901=AF$1,1,0)</f>
        <v>1</v>
      </c>
      <c r="AG901">
        <f>IF($I901=AG$1,1,0)</f>
        <v>0</v>
      </c>
      <c r="AH901">
        <f>IF($I901=AH$1,1,0)</f>
        <v>0</v>
      </c>
      <c r="AI901">
        <f>IF($C901=AI$1,1,0)</f>
        <v>0</v>
      </c>
      <c r="AJ901">
        <f>IF($C901=AJ$1,1,0)</f>
        <v>1</v>
      </c>
      <c r="AK901">
        <f>IF($C901=AK$1,1,0)</f>
        <v>0</v>
      </c>
      <c r="AL901">
        <f>IF($C901=AL$1,1,0)</f>
        <v>0</v>
      </c>
    </row>
    <row r="902" spans="1:38" x14ac:dyDescent="0.2">
      <c r="A902" s="1" t="s">
        <v>776</v>
      </c>
      <c r="B902" s="2">
        <v>2020</v>
      </c>
      <c r="C902" s="2" t="s">
        <v>11</v>
      </c>
      <c r="D902" s="2">
        <v>151.30000000000001</v>
      </c>
      <c r="E902" s="2">
        <v>183</v>
      </c>
      <c r="F902">
        <f>D902*0.01</f>
        <v>1.5130000000000001</v>
      </c>
      <c r="G902" s="15">
        <f>E902*0.453592</f>
        <v>83.007335999999995</v>
      </c>
      <c r="H902" s="16">
        <f t="shared" si="14"/>
        <v>36.299999999999997</v>
      </c>
      <c r="I902" t="str">
        <f>IF(H902&lt;=18.5,"Underweight",IF(H902&lt;=24.9,"Healthy weight",IF(H902&lt;=29.9,"Over weight", "Obesity")))</f>
        <v>Obesity</v>
      </c>
      <c r="J902" s="2">
        <v>43</v>
      </c>
      <c r="K902" s="2">
        <v>0</v>
      </c>
      <c r="L902" s="2">
        <v>1</v>
      </c>
      <c r="M902" s="2">
        <v>0</v>
      </c>
      <c r="N902">
        <v>1</v>
      </c>
      <c r="O902">
        <v>0</v>
      </c>
      <c r="P902" s="2">
        <v>8466.1299999999992</v>
      </c>
      <c r="R902" s="6">
        <v>873</v>
      </c>
      <c r="S902" s="6">
        <v>6578.5340389581888</v>
      </c>
      <c r="T902" s="6">
        <v>-2599.1340389581887</v>
      </c>
      <c r="AE902">
        <f>IF($I902=AE$1,1,0)</f>
        <v>0</v>
      </c>
      <c r="AF902">
        <f>IF($I902=AF$1,1,0)</f>
        <v>1</v>
      </c>
      <c r="AG902">
        <f>IF($I902=AG$1,1,0)</f>
        <v>0</v>
      </c>
      <c r="AH902">
        <f>IF($I902=AH$1,1,0)</f>
        <v>0</v>
      </c>
      <c r="AI902">
        <f>IF($C902=AI$1,1,0)</f>
        <v>0</v>
      </c>
      <c r="AJ902">
        <f>IF($C902=AJ$1,1,0)</f>
        <v>0</v>
      </c>
      <c r="AK902">
        <f>IF($C902=AK$1,1,0)</f>
        <v>1</v>
      </c>
      <c r="AL902">
        <f>IF($C902=AL$1,1,0)</f>
        <v>0</v>
      </c>
    </row>
    <row r="903" spans="1:38" x14ac:dyDescent="0.2">
      <c r="A903" s="1" t="s">
        <v>926</v>
      </c>
      <c r="B903" s="2">
        <v>2020</v>
      </c>
      <c r="C903" s="2" t="s">
        <v>11</v>
      </c>
      <c r="D903" s="2">
        <v>155.30000000000001</v>
      </c>
      <c r="E903" s="2">
        <v>193</v>
      </c>
      <c r="F903">
        <f>D903*0.01</f>
        <v>1.5530000000000002</v>
      </c>
      <c r="G903" s="15">
        <f>E903*0.453592</f>
        <v>87.543256</v>
      </c>
      <c r="H903" s="16">
        <f t="shared" si="14"/>
        <v>36.299999999999997</v>
      </c>
      <c r="I903" t="str">
        <f>IF(H903&lt;=18.5,"Underweight",IF(H903&lt;=24.9,"Healthy weight",IF(H903&lt;=29.9,"Over weight", "Obesity")))</f>
        <v>Obesity</v>
      </c>
      <c r="J903" s="2">
        <v>44</v>
      </c>
      <c r="K903" s="2">
        <v>1</v>
      </c>
      <c r="L903" s="2">
        <v>1</v>
      </c>
      <c r="M903" s="2">
        <v>0</v>
      </c>
      <c r="N903">
        <v>1</v>
      </c>
      <c r="O903">
        <v>0</v>
      </c>
      <c r="P903" s="2">
        <v>11540.04</v>
      </c>
      <c r="R903" s="6">
        <v>874</v>
      </c>
      <c r="S903" s="6">
        <v>11516.441239712769</v>
      </c>
      <c r="T903" s="6">
        <v>7506.7687602872302</v>
      </c>
      <c r="AE903">
        <f>IF($I903=AE$1,1,0)</f>
        <v>0</v>
      </c>
      <c r="AF903">
        <f>IF($I903=AF$1,1,0)</f>
        <v>1</v>
      </c>
      <c r="AG903">
        <f>IF($I903=AG$1,1,0)</f>
        <v>0</v>
      </c>
      <c r="AH903">
        <f>IF($I903=AH$1,1,0)</f>
        <v>0</v>
      </c>
      <c r="AI903">
        <f>IF($C903=AI$1,1,0)</f>
        <v>0</v>
      </c>
      <c r="AJ903">
        <f>IF($C903=AJ$1,1,0)</f>
        <v>0</v>
      </c>
      <c r="AK903">
        <f>IF($C903=AK$1,1,0)</f>
        <v>1</v>
      </c>
      <c r="AL903">
        <f>IF($C903=AL$1,1,0)</f>
        <v>0</v>
      </c>
    </row>
    <row r="904" spans="1:38" x14ac:dyDescent="0.2">
      <c r="A904" s="1" t="s">
        <v>939</v>
      </c>
      <c r="B904" s="2">
        <v>2020</v>
      </c>
      <c r="C904" s="2" t="s">
        <v>11</v>
      </c>
      <c r="D904" s="2">
        <v>171.7</v>
      </c>
      <c r="E904" s="2">
        <v>236</v>
      </c>
      <c r="F904">
        <f>D904*0.01</f>
        <v>1.7169999999999999</v>
      </c>
      <c r="G904" s="15">
        <f>E904*0.453592</f>
        <v>107.047712</v>
      </c>
      <c r="H904" s="16">
        <f t="shared" si="14"/>
        <v>36.299999999999997</v>
      </c>
      <c r="I904" t="str">
        <f>IF(H904&lt;=18.5,"Underweight",IF(H904&lt;=24.9,"Healthy weight",IF(H904&lt;=29.9,"Over weight", "Obesity")))</f>
        <v>Obesity</v>
      </c>
      <c r="J904" s="2">
        <v>55</v>
      </c>
      <c r="K904" s="2">
        <v>1</v>
      </c>
      <c r="L904" s="2">
        <v>0</v>
      </c>
      <c r="M904" s="2">
        <v>1</v>
      </c>
      <c r="N904">
        <v>1</v>
      </c>
      <c r="O904">
        <v>0</v>
      </c>
      <c r="P904" s="2">
        <v>38107.86</v>
      </c>
      <c r="R904" s="6">
        <v>875</v>
      </c>
      <c r="S904" s="6">
        <v>13995.063209927985</v>
      </c>
      <c r="T904" s="6">
        <v>-4480.9332099279854</v>
      </c>
      <c r="AE904">
        <f>IF($I904=AE$1,1,0)</f>
        <v>0</v>
      </c>
      <c r="AF904">
        <f>IF($I904=AF$1,1,0)</f>
        <v>1</v>
      </c>
      <c r="AG904">
        <f>IF($I904=AG$1,1,0)</f>
        <v>0</v>
      </c>
      <c r="AH904">
        <f>IF($I904=AH$1,1,0)</f>
        <v>0</v>
      </c>
      <c r="AI904">
        <f>IF($C904=AI$1,1,0)</f>
        <v>0</v>
      </c>
      <c r="AJ904">
        <f>IF($C904=AJ$1,1,0)</f>
        <v>0</v>
      </c>
      <c r="AK904">
        <f>IF($C904=AK$1,1,0)</f>
        <v>1</v>
      </c>
      <c r="AL904">
        <f>IF($C904=AL$1,1,0)</f>
        <v>0</v>
      </c>
    </row>
    <row r="905" spans="1:38" x14ac:dyDescent="0.2">
      <c r="A905" s="1" t="s">
        <v>1168</v>
      </c>
      <c r="B905" s="2">
        <v>2020</v>
      </c>
      <c r="C905" s="2" t="s">
        <v>19</v>
      </c>
      <c r="D905" s="2">
        <v>168.7</v>
      </c>
      <c r="E905" s="2">
        <v>228</v>
      </c>
      <c r="F905">
        <f>D905*0.01</f>
        <v>1.6869999999999998</v>
      </c>
      <c r="G905" s="15">
        <f>E905*0.453592</f>
        <v>103.418976</v>
      </c>
      <c r="H905" s="16">
        <f t="shared" si="14"/>
        <v>36.299999999999997</v>
      </c>
      <c r="I905" t="str">
        <f>IF(H905&lt;=18.5,"Underweight",IF(H905&lt;=24.9,"Healthy weight",IF(H905&lt;=29.9,"Over weight", "Obesity")))</f>
        <v>Obesity</v>
      </c>
      <c r="J905" s="2">
        <v>30</v>
      </c>
      <c r="K905" s="2">
        <v>1</v>
      </c>
      <c r="L905" s="2">
        <v>2</v>
      </c>
      <c r="M905" s="2">
        <v>0</v>
      </c>
      <c r="N905">
        <v>1</v>
      </c>
      <c r="O905">
        <v>0</v>
      </c>
      <c r="P905" s="2">
        <v>5500.83</v>
      </c>
      <c r="R905" s="6">
        <v>876</v>
      </c>
      <c r="S905" s="6">
        <v>7696.1661352302217</v>
      </c>
      <c r="T905" s="6">
        <v>703.23386476977794</v>
      </c>
      <c r="AE905">
        <f>IF($I905=AE$1,1,0)</f>
        <v>0</v>
      </c>
      <c r="AF905">
        <f>IF($I905=AF$1,1,0)</f>
        <v>1</v>
      </c>
      <c r="AG905">
        <f>IF($I905=AG$1,1,0)</f>
        <v>0</v>
      </c>
      <c r="AH905">
        <f>IF($I905=AH$1,1,0)</f>
        <v>0</v>
      </c>
      <c r="AI905">
        <f>IF($C905=AI$1,1,0)</f>
        <v>0</v>
      </c>
      <c r="AJ905">
        <f>IF($C905=AJ$1,1,0)</f>
        <v>1</v>
      </c>
      <c r="AK905">
        <f>IF($C905=AK$1,1,0)</f>
        <v>0</v>
      </c>
      <c r="AL905">
        <f>IF($C905=AL$1,1,0)</f>
        <v>0</v>
      </c>
    </row>
    <row r="906" spans="1:38" x14ac:dyDescent="0.2">
      <c r="A906" s="1" t="s">
        <v>1280</v>
      </c>
      <c r="B906" s="2">
        <v>2020</v>
      </c>
      <c r="C906" s="2" t="s">
        <v>26</v>
      </c>
      <c r="D906" s="2">
        <v>162.4</v>
      </c>
      <c r="E906" s="2">
        <v>165</v>
      </c>
      <c r="F906">
        <f>D906*0.01</f>
        <v>1.6240000000000001</v>
      </c>
      <c r="G906" s="15">
        <f>E906*0.453592</f>
        <v>74.842680000000001</v>
      </c>
      <c r="H906" s="16">
        <f t="shared" si="14"/>
        <v>28.4</v>
      </c>
      <c r="I906" t="str">
        <f>IF(H906&lt;=18.5,"Underweight",IF(H906&lt;=24.9,"Healthy weight",IF(H906&lt;=29.9,"Over weight", "Obesity")))</f>
        <v>Over weight</v>
      </c>
      <c r="J906" s="2">
        <v>32</v>
      </c>
      <c r="K906" s="2">
        <v>1</v>
      </c>
      <c r="L906" s="2">
        <v>2</v>
      </c>
      <c r="M906" s="2">
        <v>0</v>
      </c>
      <c r="N906">
        <v>1</v>
      </c>
      <c r="O906">
        <v>1</v>
      </c>
      <c r="P906" s="2">
        <v>4413.3999999999996</v>
      </c>
      <c r="R906" s="6">
        <v>877</v>
      </c>
      <c r="S906" s="6">
        <v>9940.2759526455648</v>
      </c>
      <c r="T906" s="6">
        <v>269.07404735443561</v>
      </c>
      <c r="AE906">
        <f>IF($I906=AE$1,1,0)</f>
        <v>1</v>
      </c>
      <c r="AF906">
        <f>IF($I906=AF$1,1,0)</f>
        <v>0</v>
      </c>
      <c r="AG906">
        <f>IF($I906=AG$1,1,0)</f>
        <v>0</v>
      </c>
      <c r="AH906">
        <f>IF($I906=AH$1,1,0)</f>
        <v>0</v>
      </c>
      <c r="AI906">
        <f>IF($C906=AI$1,1,0)</f>
        <v>1</v>
      </c>
      <c r="AJ906">
        <f>IF($C906=AJ$1,1,0)</f>
        <v>0</v>
      </c>
      <c r="AK906">
        <f>IF($C906=AK$1,1,0)</f>
        <v>0</v>
      </c>
      <c r="AL906">
        <f>IF($C906=AL$1,1,0)</f>
        <v>0</v>
      </c>
    </row>
    <row r="907" spans="1:38" x14ac:dyDescent="0.2">
      <c r="A907" s="1" t="s">
        <v>1095</v>
      </c>
      <c r="B907" s="2">
        <v>2020</v>
      </c>
      <c r="C907" s="2" t="s">
        <v>19</v>
      </c>
      <c r="D907" s="2">
        <v>169.6</v>
      </c>
      <c r="E907" s="2">
        <v>180</v>
      </c>
      <c r="F907">
        <f>D907*0.01</f>
        <v>1.696</v>
      </c>
      <c r="G907" s="15">
        <f>E907*0.453592</f>
        <v>81.646559999999994</v>
      </c>
      <c r="H907" s="16">
        <f t="shared" si="14"/>
        <v>28.4</v>
      </c>
      <c r="I907" t="str">
        <f>IF(H907&lt;=18.5,"Underweight",IF(H907&lt;=24.9,"Healthy weight",IF(H907&lt;=29.9,"Over weight", "Obesity")))</f>
        <v>Over weight</v>
      </c>
      <c r="J907" s="2">
        <v>31</v>
      </c>
      <c r="K907" s="2">
        <v>0</v>
      </c>
      <c r="L907" s="2">
        <v>1</v>
      </c>
      <c r="M907" s="2">
        <v>0</v>
      </c>
      <c r="N907">
        <v>1</v>
      </c>
      <c r="O907">
        <v>0</v>
      </c>
      <c r="P907" s="2">
        <v>4510.08</v>
      </c>
      <c r="R907" s="6">
        <v>878</v>
      </c>
      <c r="S907" s="6">
        <v>24568.62389658394</v>
      </c>
      <c r="T907" s="6">
        <v>-9587.2638965839396</v>
      </c>
      <c r="AE907">
        <f>IF($I907=AE$1,1,0)</f>
        <v>1</v>
      </c>
      <c r="AF907">
        <f>IF($I907=AF$1,1,0)</f>
        <v>0</v>
      </c>
      <c r="AG907">
        <f>IF($I907=AG$1,1,0)</f>
        <v>0</v>
      </c>
      <c r="AH907">
        <f>IF($I907=AH$1,1,0)</f>
        <v>0</v>
      </c>
      <c r="AI907">
        <f>IF($C907=AI$1,1,0)</f>
        <v>0</v>
      </c>
      <c r="AJ907">
        <f>IF($C907=AJ$1,1,0)</f>
        <v>1</v>
      </c>
      <c r="AK907">
        <f>IF($C907=AK$1,1,0)</f>
        <v>0</v>
      </c>
      <c r="AL907">
        <f>IF($C907=AL$1,1,0)</f>
        <v>0</v>
      </c>
    </row>
    <row r="908" spans="1:38" x14ac:dyDescent="0.2">
      <c r="A908" s="1" t="s">
        <v>1044</v>
      </c>
      <c r="B908" s="2">
        <v>2020</v>
      </c>
      <c r="C908" s="2" t="s">
        <v>19</v>
      </c>
      <c r="D908" s="2">
        <v>167.1</v>
      </c>
      <c r="E908" s="2">
        <v>145</v>
      </c>
      <c r="F908">
        <f>D908*0.01</f>
        <v>1.671</v>
      </c>
      <c r="G908" s="15">
        <f>E908*0.453592</f>
        <v>65.770839999999993</v>
      </c>
      <c r="H908" s="16">
        <f t="shared" si="14"/>
        <v>23.6</v>
      </c>
      <c r="I908" t="str">
        <f>IF(H908&lt;=18.5,"Underweight",IF(H908&lt;=24.9,"Healthy weight",IF(H908&lt;=29.9,"Over weight", "Obesity")))</f>
        <v>Healthy weight</v>
      </c>
      <c r="J908" s="2">
        <v>28</v>
      </c>
      <c r="K908" s="2">
        <v>1</v>
      </c>
      <c r="L908" s="2">
        <v>0</v>
      </c>
      <c r="M908" s="2">
        <v>0</v>
      </c>
      <c r="N908">
        <v>0</v>
      </c>
      <c r="O908">
        <v>0</v>
      </c>
      <c r="P908" s="2">
        <v>1745.63</v>
      </c>
      <c r="R908" s="6">
        <v>879</v>
      </c>
      <c r="S908" s="6">
        <v>21540.854248070635</v>
      </c>
      <c r="T908" s="6">
        <v>-5628.2142480706352</v>
      </c>
      <c r="AE908">
        <f>IF($I908=AE$1,1,0)</f>
        <v>0</v>
      </c>
      <c r="AF908">
        <f>IF($I908=AF$1,1,0)</f>
        <v>0</v>
      </c>
      <c r="AG908">
        <f>IF($I908=AG$1,1,0)</f>
        <v>1</v>
      </c>
      <c r="AH908">
        <f>IF($I908=AH$1,1,0)</f>
        <v>0</v>
      </c>
      <c r="AI908">
        <f>IF($C908=AI$1,1,0)</f>
        <v>0</v>
      </c>
      <c r="AJ908">
        <f>IF($C908=AJ$1,1,0)</f>
        <v>1</v>
      </c>
      <c r="AK908">
        <f>IF($C908=AK$1,1,0)</f>
        <v>0</v>
      </c>
      <c r="AL908">
        <f>IF($C908=AL$1,1,0)</f>
        <v>0</v>
      </c>
    </row>
    <row r="909" spans="1:38" x14ac:dyDescent="0.2">
      <c r="A909" s="1" t="s">
        <v>509</v>
      </c>
      <c r="B909" s="2">
        <v>2020</v>
      </c>
      <c r="C909" s="2" t="s">
        <v>19</v>
      </c>
      <c r="D909" s="2">
        <v>181.1</v>
      </c>
      <c r="E909" s="2">
        <v>263</v>
      </c>
      <c r="F909">
        <f>D909*0.01</f>
        <v>1.8109999999999999</v>
      </c>
      <c r="G909" s="15">
        <f>E909*0.453592</f>
        <v>119.294696</v>
      </c>
      <c r="H909" s="16">
        <f t="shared" si="14"/>
        <v>36.4</v>
      </c>
      <c r="I909" t="str">
        <f>IF(H909&lt;=18.5,"Underweight",IF(H909&lt;=24.9,"Healthy weight",IF(H909&lt;=29.9,"Over weight", "Obesity")))</f>
        <v>Obesity</v>
      </c>
      <c r="J909" s="2">
        <v>32</v>
      </c>
      <c r="K909" s="2">
        <v>1</v>
      </c>
      <c r="L909" s="2">
        <v>2</v>
      </c>
      <c r="M909" s="2">
        <v>1</v>
      </c>
      <c r="N909">
        <v>1</v>
      </c>
      <c r="O909">
        <v>0</v>
      </c>
      <c r="P909" s="2">
        <v>27292.55</v>
      </c>
      <c r="R909" s="6">
        <v>880</v>
      </c>
      <c r="S909" s="6">
        <v>22489.876156980659</v>
      </c>
      <c r="T909" s="6">
        <v>-1814.4361569806606</v>
      </c>
      <c r="AE909">
        <f>IF($I909=AE$1,1,0)</f>
        <v>0</v>
      </c>
      <c r="AF909">
        <f>IF($I909=AF$1,1,0)</f>
        <v>1</v>
      </c>
      <c r="AG909">
        <f>IF($I909=AG$1,1,0)</f>
        <v>0</v>
      </c>
      <c r="AH909">
        <f>IF($I909=AH$1,1,0)</f>
        <v>0</v>
      </c>
      <c r="AI909">
        <f>IF($C909=AI$1,1,0)</f>
        <v>0</v>
      </c>
      <c r="AJ909">
        <f>IF($C909=AJ$1,1,0)</f>
        <v>1</v>
      </c>
      <c r="AK909">
        <f>IF($C909=AK$1,1,0)</f>
        <v>0</v>
      </c>
      <c r="AL909">
        <f>IF($C909=AL$1,1,0)</f>
        <v>0</v>
      </c>
    </row>
    <row r="910" spans="1:38" x14ac:dyDescent="0.2">
      <c r="A910" s="1" t="s">
        <v>662</v>
      </c>
      <c r="B910" s="2">
        <v>2020</v>
      </c>
      <c r="C910" s="2" t="s">
        <v>21</v>
      </c>
      <c r="D910" s="2">
        <v>155.80000000000001</v>
      </c>
      <c r="E910" s="2">
        <v>195</v>
      </c>
      <c r="F910">
        <f>D910*0.01</f>
        <v>1.5580000000000001</v>
      </c>
      <c r="G910" s="15">
        <f>E910*0.453592</f>
        <v>88.45044</v>
      </c>
      <c r="H910" s="16">
        <f t="shared" si="14"/>
        <v>36.4</v>
      </c>
      <c r="I910" t="str">
        <f>IF(H910&lt;=18.5,"Underweight",IF(H910&lt;=24.9,"Healthy weight",IF(H910&lt;=29.9,"Over weight", "Obesity")))</f>
        <v>Obesity</v>
      </c>
      <c r="J910" s="2">
        <v>38</v>
      </c>
      <c r="K910" s="2">
        <v>1</v>
      </c>
      <c r="L910" s="2">
        <v>0</v>
      </c>
      <c r="M910" s="2">
        <v>0</v>
      </c>
      <c r="N910">
        <v>1</v>
      </c>
      <c r="O910">
        <v>0</v>
      </c>
      <c r="P910" s="2">
        <v>7710.28</v>
      </c>
      <c r="R910" s="6">
        <v>881</v>
      </c>
      <c r="S910" s="6">
        <v>4178.6312829873605</v>
      </c>
      <c r="T910" s="6">
        <v>1664.3987170126393</v>
      </c>
      <c r="AE910">
        <f>IF($I910=AE$1,1,0)</f>
        <v>0</v>
      </c>
      <c r="AF910">
        <f>IF($I910=AF$1,1,0)</f>
        <v>1</v>
      </c>
      <c r="AG910">
        <f>IF($I910=AG$1,1,0)</f>
        <v>0</v>
      </c>
      <c r="AH910">
        <f>IF($I910=AH$1,1,0)</f>
        <v>0</v>
      </c>
      <c r="AI910">
        <f>IF($C910=AI$1,1,0)</f>
        <v>0</v>
      </c>
      <c r="AJ910">
        <f>IF($C910=AJ$1,1,0)</f>
        <v>0</v>
      </c>
      <c r="AK910">
        <f>IF($C910=AK$1,1,0)</f>
        <v>0</v>
      </c>
      <c r="AL910">
        <f>IF($C910=AL$1,1,0)</f>
        <v>1</v>
      </c>
    </row>
    <row r="911" spans="1:38" x14ac:dyDescent="0.2">
      <c r="A911" s="1" t="s">
        <v>1055</v>
      </c>
      <c r="B911" s="2">
        <v>2020</v>
      </c>
      <c r="C911" s="2" t="s">
        <v>19</v>
      </c>
      <c r="D911" s="2">
        <v>173.6</v>
      </c>
      <c r="E911" s="2">
        <v>242</v>
      </c>
      <c r="F911">
        <f>D911*0.01</f>
        <v>1.736</v>
      </c>
      <c r="G911" s="15">
        <f>E911*0.453592</f>
        <v>109.76926399999999</v>
      </c>
      <c r="H911" s="16">
        <f t="shared" si="14"/>
        <v>36.4</v>
      </c>
      <c r="I911" t="str">
        <f>IF(H911&lt;=18.5,"Underweight",IF(H911&lt;=24.9,"Healthy weight",IF(H911&lt;=29.9,"Over weight", "Obesity")))</f>
        <v>Obesity</v>
      </c>
      <c r="J911" s="2">
        <v>31</v>
      </c>
      <c r="K911" s="2">
        <v>1</v>
      </c>
      <c r="L911" s="2">
        <v>1</v>
      </c>
      <c r="M911" s="2">
        <v>0</v>
      </c>
      <c r="N911">
        <v>1</v>
      </c>
      <c r="O911">
        <v>0</v>
      </c>
      <c r="P911" s="2">
        <v>25363.67</v>
      </c>
      <c r="R911" s="6">
        <v>882</v>
      </c>
      <c r="S911" s="6">
        <v>5958.1442717620484</v>
      </c>
      <c r="T911" s="6">
        <v>-623.8042717620483</v>
      </c>
      <c r="AE911">
        <f>IF($I911=AE$1,1,0)</f>
        <v>0</v>
      </c>
      <c r="AF911">
        <f>IF($I911=AF$1,1,0)</f>
        <v>1</v>
      </c>
      <c r="AG911">
        <f>IF($I911=AG$1,1,0)</f>
        <v>0</v>
      </c>
      <c r="AH911">
        <f>IF($I911=AH$1,1,0)</f>
        <v>0</v>
      </c>
      <c r="AI911">
        <f>IF($C911=AI$1,1,0)</f>
        <v>0</v>
      </c>
      <c r="AJ911">
        <f>IF($C911=AJ$1,1,0)</f>
        <v>1</v>
      </c>
      <c r="AK911">
        <f>IF($C911=AK$1,1,0)</f>
        <v>0</v>
      </c>
      <c r="AL911">
        <f>IF($C911=AL$1,1,0)</f>
        <v>0</v>
      </c>
    </row>
    <row r="912" spans="1:38" x14ac:dyDescent="0.2">
      <c r="A912" s="1" t="s">
        <v>1181</v>
      </c>
      <c r="B912" s="2">
        <v>2020</v>
      </c>
      <c r="C912" s="2" t="s">
        <v>26</v>
      </c>
      <c r="D912" s="2">
        <v>158.69999999999999</v>
      </c>
      <c r="E912" s="2">
        <v>202</v>
      </c>
      <c r="F912">
        <f>D912*0.01</f>
        <v>1.587</v>
      </c>
      <c r="G912" s="15">
        <f>E912*0.453592</f>
        <v>91.625584000000003</v>
      </c>
      <c r="H912" s="16">
        <f t="shared" si="14"/>
        <v>36.4</v>
      </c>
      <c r="I912" t="str">
        <f>IF(H912&lt;=18.5,"Underweight",IF(H912&lt;=24.9,"Healthy weight",IF(H912&lt;=29.9,"Over weight", "Obesity")))</f>
        <v>Obesity</v>
      </c>
      <c r="J912" s="2">
        <v>34</v>
      </c>
      <c r="K912" s="2">
        <v>1</v>
      </c>
      <c r="L912" s="2">
        <v>1</v>
      </c>
      <c r="M912" s="2">
        <v>0</v>
      </c>
      <c r="N912">
        <v>1</v>
      </c>
      <c r="O912">
        <v>1</v>
      </c>
      <c r="P912" s="2">
        <v>6525.01</v>
      </c>
      <c r="R912" s="6">
        <v>883</v>
      </c>
      <c r="S912" s="6">
        <v>6423.4478441531301</v>
      </c>
      <c r="T912" s="6">
        <v>-2527.8978441531299</v>
      </c>
      <c r="AE912">
        <f>IF($I912=AE$1,1,0)</f>
        <v>0</v>
      </c>
      <c r="AF912">
        <f>IF($I912=AF$1,1,0)</f>
        <v>1</v>
      </c>
      <c r="AG912">
        <f>IF($I912=AG$1,1,0)</f>
        <v>0</v>
      </c>
      <c r="AH912">
        <f>IF($I912=AH$1,1,0)</f>
        <v>0</v>
      </c>
      <c r="AI912">
        <f>IF($C912=AI$1,1,0)</f>
        <v>1</v>
      </c>
      <c r="AJ912">
        <f>IF($C912=AJ$1,1,0)</f>
        <v>0</v>
      </c>
      <c r="AK912">
        <f>IF($C912=AK$1,1,0)</f>
        <v>0</v>
      </c>
      <c r="AL912">
        <f>IF($C912=AL$1,1,0)</f>
        <v>0</v>
      </c>
    </row>
    <row r="913" spans="1:38" x14ac:dyDescent="0.2">
      <c r="A913" s="1" t="s">
        <v>538</v>
      </c>
      <c r="B913" s="2">
        <v>2020</v>
      </c>
      <c r="C913" s="2" t="s">
        <v>26</v>
      </c>
      <c r="D913" s="2">
        <v>162.6</v>
      </c>
      <c r="E913" s="2">
        <v>213</v>
      </c>
      <c r="F913">
        <f>D913*0.01</f>
        <v>1.6259999999999999</v>
      </c>
      <c r="G913" s="15">
        <f>E913*0.453592</f>
        <v>96.615095999999994</v>
      </c>
      <c r="H913" s="16">
        <f t="shared" si="14"/>
        <v>36.5</v>
      </c>
      <c r="I913" t="str">
        <f>IF(H913&lt;=18.5,"Underweight",IF(H913&lt;=24.9,"Healthy weight",IF(H913&lt;=29.9,"Over weight", "Obesity")))</f>
        <v>Obesity</v>
      </c>
      <c r="J913" s="2">
        <v>23</v>
      </c>
      <c r="K913" s="2">
        <v>1</v>
      </c>
      <c r="L913" s="2">
        <v>0</v>
      </c>
      <c r="M913" s="2">
        <v>0</v>
      </c>
      <c r="N913">
        <v>1</v>
      </c>
      <c r="O913">
        <v>1</v>
      </c>
      <c r="P913" s="2">
        <v>2779.91</v>
      </c>
      <c r="R913" s="6">
        <v>884</v>
      </c>
      <c r="S913" s="6">
        <v>8185.9313389597755</v>
      </c>
      <c r="T913" s="6">
        <v>15916.368661040224</v>
      </c>
      <c r="AE913">
        <f>IF($I913=AE$1,1,0)</f>
        <v>0</v>
      </c>
      <c r="AF913">
        <f>IF($I913=AF$1,1,0)</f>
        <v>1</v>
      </c>
      <c r="AG913">
        <f>IF($I913=AG$1,1,0)</f>
        <v>0</v>
      </c>
      <c r="AH913">
        <f>IF($I913=AH$1,1,0)</f>
        <v>0</v>
      </c>
      <c r="AI913">
        <f>IF($C913=AI$1,1,0)</f>
        <v>1</v>
      </c>
      <c r="AJ913">
        <f>IF($C913=AJ$1,1,0)</f>
        <v>0</v>
      </c>
      <c r="AK913">
        <f>IF($C913=AK$1,1,0)</f>
        <v>0</v>
      </c>
      <c r="AL913">
        <f>IF($C913=AL$1,1,0)</f>
        <v>0</v>
      </c>
    </row>
    <row r="914" spans="1:38" x14ac:dyDescent="0.2">
      <c r="A914" s="1" t="s">
        <v>666</v>
      </c>
      <c r="B914" s="2">
        <v>2020</v>
      </c>
      <c r="C914" s="2" t="s">
        <v>19</v>
      </c>
      <c r="D914" s="2">
        <v>158.19999999999999</v>
      </c>
      <c r="E914" s="2">
        <v>130</v>
      </c>
      <c r="F914">
        <f>D914*0.01</f>
        <v>1.5819999999999999</v>
      </c>
      <c r="G914" s="15">
        <f>E914*0.453592</f>
        <v>58.96696</v>
      </c>
      <c r="H914" s="16">
        <f t="shared" si="14"/>
        <v>23.6</v>
      </c>
      <c r="I914" t="str">
        <f>IF(H914&lt;=18.5,"Underweight",IF(H914&lt;=24.9,"Healthy weight",IF(H914&lt;=29.9,"Over weight", "Obesity")))</f>
        <v>Healthy weight</v>
      </c>
      <c r="J914" s="2">
        <v>37</v>
      </c>
      <c r="K914" s="2">
        <v>1</v>
      </c>
      <c r="L914" s="2">
        <v>4</v>
      </c>
      <c r="M914" s="2">
        <v>0</v>
      </c>
      <c r="N914">
        <v>0</v>
      </c>
      <c r="O914">
        <v>0</v>
      </c>
      <c r="P914" s="2">
        <v>2800.86</v>
      </c>
      <c r="R914" s="6">
        <v>885</v>
      </c>
      <c r="S914" s="6">
        <v>15601.753766179145</v>
      </c>
      <c r="T914" s="6">
        <v>-6386.0537661791441</v>
      </c>
      <c r="AE914">
        <f>IF($I914=AE$1,1,0)</f>
        <v>0</v>
      </c>
      <c r="AF914">
        <f>IF($I914=AF$1,1,0)</f>
        <v>0</v>
      </c>
      <c r="AG914">
        <f>IF($I914=AG$1,1,0)</f>
        <v>1</v>
      </c>
      <c r="AH914">
        <f>IF($I914=AH$1,1,0)</f>
        <v>0</v>
      </c>
      <c r="AI914">
        <f>IF($C914=AI$1,1,0)</f>
        <v>0</v>
      </c>
      <c r="AJ914">
        <f>IF($C914=AJ$1,1,0)</f>
        <v>1</v>
      </c>
      <c r="AK914">
        <f>IF($C914=AK$1,1,0)</f>
        <v>0</v>
      </c>
      <c r="AL914">
        <f>IF($C914=AL$1,1,0)</f>
        <v>0</v>
      </c>
    </row>
    <row r="915" spans="1:38" x14ac:dyDescent="0.2">
      <c r="A915" s="1" t="s">
        <v>829</v>
      </c>
      <c r="B915" s="2">
        <v>2020</v>
      </c>
      <c r="C915" s="2" t="s">
        <v>19</v>
      </c>
      <c r="D915" s="2">
        <v>154.9</v>
      </c>
      <c r="E915" s="2">
        <v>193</v>
      </c>
      <c r="F915">
        <f>D915*0.01</f>
        <v>1.5490000000000002</v>
      </c>
      <c r="G915" s="15">
        <f>E915*0.453592</f>
        <v>87.543256</v>
      </c>
      <c r="H915" s="16">
        <f t="shared" si="14"/>
        <v>36.5</v>
      </c>
      <c r="I915" t="str">
        <f>IF(H915&lt;=18.5,"Underweight",IF(H915&lt;=24.9,"Healthy weight",IF(H915&lt;=29.9,"Over weight", "Obesity")))</f>
        <v>Obesity</v>
      </c>
      <c r="J915" s="2">
        <v>31</v>
      </c>
      <c r="K915" s="2">
        <v>1</v>
      </c>
      <c r="L915" s="2">
        <v>1</v>
      </c>
      <c r="M915" s="2">
        <v>0</v>
      </c>
      <c r="N915">
        <v>1</v>
      </c>
      <c r="O915">
        <v>0</v>
      </c>
      <c r="P915" s="2">
        <v>4599.0600000000004</v>
      </c>
      <c r="R915" s="6">
        <v>886</v>
      </c>
      <c r="S915" s="6">
        <v>9141.000115080411</v>
      </c>
      <c r="T915" s="6">
        <v>2142.2998849195883</v>
      </c>
      <c r="AE915">
        <f>IF($I915=AE$1,1,0)</f>
        <v>0</v>
      </c>
      <c r="AF915">
        <f>IF($I915=AF$1,1,0)</f>
        <v>1</v>
      </c>
      <c r="AG915">
        <f>IF($I915=AG$1,1,0)</f>
        <v>0</v>
      </c>
      <c r="AH915">
        <f>IF($I915=AH$1,1,0)</f>
        <v>0</v>
      </c>
      <c r="AI915">
        <f>IF($C915=AI$1,1,0)</f>
        <v>0</v>
      </c>
      <c r="AJ915">
        <f>IF($C915=AJ$1,1,0)</f>
        <v>1</v>
      </c>
      <c r="AK915">
        <f>IF($C915=AK$1,1,0)</f>
        <v>0</v>
      </c>
      <c r="AL915">
        <f>IF($C915=AL$1,1,0)</f>
        <v>0</v>
      </c>
    </row>
    <row r="916" spans="1:38" x14ac:dyDescent="0.2">
      <c r="A916" s="1" t="s">
        <v>1135</v>
      </c>
      <c r="B916" s="2">
        <v>2020</v>
      </c>
      <c r="C916" s="2" t="s">
        <v>26</v>
      </c>
      <c r="D916" s="2">
        <v>164.7</v>
      </c>
      <c r="E916" s="2">
        <v>218</v>
      </c>
      <c r="F916">
        <f>D916*0.01</f>
        <v>1.647</v>
      </c>
      <c r="G916" s="15">
        <f>E916*0.453592</f>
        <v>98.883055999999996</v>
      </c>
      <c r="H916" s="16">
        <f t="shared" si="14"/>
        <v>36.5</v>
      </c>
      <c r="I916" t="str">
        <f>IF(H916&lt;=18.5,"Underweight",IF(H916&lt;=24.9,"Healthy weight",IF(H916&lt;=29.9,"Over weight", "Obesity")))</f>
        <v>Obesity</v>
      </c>
      <c r="J916" s="2">
        <v>25</v>
      </c>
      <c r="K916" s="2">
        <v>0</v>
      </c>
      <c r="L916" s="2">
        <v>0</v>
      </c>
      <c r="M916" s="2">
        <v>0</v>
      </c>
      <c r="N916">
        <v>1</v>
      </c>
      <c r="O916">
        <v>1</v>
      </c>
      <c r="P916" s="2">
        <v>14553.51</v>
      </c>
      <c r="R916" s="6">
        <v>887</v>
      </c>
      <c r="S916" s="6">
        <v>3548.6723765346374</v>
      </c>
      <c r="T916" s="6">
        <v>-1437.2323765346373</v>
      </c>
      <c r="AE916">
        <f>IF($I916=AE$1,1,0)</f>
        <v>0</v>
      </c>
      <c r="AF916">
        <f>IF($I916=AF$1,1,0)</f>
        <v>1</v>
      </c>
      <c r="AG916">
        <f>IF($I916=AG$1,1,0)</f>
        <v>0</v>
      </c>
      <c r="AH916">
        <f>IF($I916=AH$1,1,0)</f>
        <v>0</v>
      </c>
      <c r="AI916">
        <f>IF($C916=AI$1,1,0)</f>
        <v>1</v>
      </c>
      <c r="AJ916">
        <f>IF($C916=AJ$1,1,0)</f>
        <v>0</v>
      </c>
      <c r="AK916">
        <f>IF($C916=AK$1,1,0)</f>
        <v>0</v>
      </c>
      <c r="AL916">
        <f>IF($C916=AL$1,1,0)</f>
        <v>0</v>
      </c>
    </row>
    <row r="917" spans="1:38" x14ac:dyDescent="0.2">
      <c r="A917" s="1" t="s">
        <v>1252</v>
      </c>
      <c r="B917" s="2">
        <v>2020</v>
      </c>
      <c r="C917" s="2" t="s">
        <v>19</v>
      </c>
      <c r="D917" s="2">
        <v>153.19999999999999</v>
      </c>
      <c r="E917" s="2">
        <v>147</v>
      </c>
      <c r="F917">
        <f>D917*0.01</f>
        <v>1.532</v>
      </c>
      <c r="G917" s="15">
        <f>E917*0.453592</f>
        <v>66.678023999999994</v>
      </c>
      <c r="H917" s="16">
        <f t="shared" si="14"/>
        <v>28.4</v>
      </c>
      <c r="I917" t="str">
        <f>IF(H917&lt;=18.5,"Underweight",IF(H917&lt;=24.9,"Healthy weight",IF(H917&lt;=29.9,"Over weight", "Obesity")))</f>
        <v>Over weight</v>
      </c>
      <c r="J917" s="2">
        <v>33</v>
      </c>
      <c r="K917" s="2">
        <v>0</v>
      </c>
      <c r="L917" s="2">
        <v>0</v>
      </c>
      <c r="M917" s="2">
        <v>0</v>
      </c>
      <c r="N917">
        <v>1</v>
      </c>
      <c r="O917">
        <v>0</v>
      </c>
      <c r="P917" s="2">
        <v>2390.91</v>
      </c>
      <c r="R917" s="6">
        <v>888</v>
      </c>
      <c r="S917" s="6">
        <v>9940.2759526455648</v>
      </c>
      <c r="T917" s="6">
        <v>-5121.7559526455643</v>
      </c>
      <c r="AE917">
        <f>IF($I917=AE$1,1,0)</f>
        <v>1</v>
      </c>
      <c r="AF917">
        <f>IF($I917=AF$1,1,0)</f>
        <v>0</v>
      </c>
      <c r="AG917">
        <f>IF($I917=AG$1,1,0)</f>
        <v>0</v>
      </c>
      <c r="AH917">
        <f>IF($I917=AH$1,1,0)</f>
        <v>0</v>
      </c>
      <c r="AI917">
        <f>IF($C917=AI$1,1,0)</f>
        <v>0</v>
      </c>
      <c r="AJ917">
        <f>IF($C917=AJ$1,1,0)</f>
        <v>1</v>
      </c>
      <c r="AK917">
        <f>IF($C917=AK$1,1,0)</f>
        <v>0</v>
      </c>
      <c r="AL917">
        <f>IF($C917=AL$1,1,0)</f>
        <v>0</v>
      </c>
    </row>
    <row r="918" spans="1:38" x14ac:dyDescent="0.2">
      <c r="A918" s="1" t="s">
        <v>1139</v>
      </c>
      <c r="B918" s="2">
        <v>2020</v>
      </c>
      <c r="C918" s="2" t="s">
        <v>19</v>
      </c>
      <c r="D918" s="2">
        <v>160.6</v>
      </c>
      <c r="E918" s="2">
        <v>134</v>
      </c>
      <c r="F918">
        <f>D918*0.01</f>
        <v>1.6059999999999999</v>
      </c>
      <c r="G918" s="15">
        <f>E918*0.453592</f>
        <v>60.781328000000002</v>
      </c>
      <c r="H918" s="16">
        <f t="shared" si="14"/>
        <v>23.6</v>
      </c>
      <c r="I918" t="str">
        <f>IF(H918&lt;=18.5,"Underweight",IF(H918&lt;=24.9,"Healthy weight",IF(H918&lt;=29.9,"Over weight", "Obesity")))</f>
        <v>Healthy weight</v>
      </c>
      <c r="J918" s="2">
        <v>23</v>
      </c>
      <c r="K918" s="2">
        <v>1</v>
      </c>
      <c r="L918" s="2">
        <v>0</v>
      </c>
      <c r="M918" s="2">
        <v>0</v>
      </c>
      <c r="N918">
        <v>0</v>
      </c>
      <c r="O918">
        <v>0</v>
      </c>
      <c r="P918" s="2">
        <v>1121.48</v>
      </c>
      <c r="R918" s="6">
        <v>889</v>
      </c>
      <c r="S918" s="6">
        <v>7702.2130024408289</v>
      </c>
      <c r="T918" s="6">
        <v>-5352.513002440829</v>
      </c>
      <c r="AE918">
        <f>IF($I918=AE$1,1,0)</f>
        <v>0</v>
      </c>
      <c r="AF918">
        <f>IF($I918=AF$1,1,0)</f>
        <v>0</v>
      </c>
      <c r="AG918">
        <f>IF($I918=AG$1,1,0)</f>
        <v>1</v>
      </c>
      <c r="AH918">
        <f>IF($I918=AH$1,1,0)</f>
        <v>0</v>
      </c>
      <c r="AI918">
        <f>IF($C918=AI$1,1,0)</f>
        <v>0</v>
      </c>
      <c r="AJ918">
        <f>IF($C918=AJ$1,1,0)</f>
        <v>1</v>
      </c>
      <c r="AK918">
        <f>IF($C918=AK$1,1,0)</f>
        <v>0</v>
      </c>
      <c r="AL918">
        <f>IF($C918=AL$1,1,0)</f>
        <v>0</v>
      </c>
    </row>
    <row r="919" spans="1:38" x14ac:dyDescent="0.2">
      <c r="A919" s="1" t="s">
        <v>733</v>
      </c>
      <c r="B919" s="2">
        <v>2020</v>
      </c>
      <c r="C919" s="2" t="s">
        <v>19</v>
      </c>
      <c r="D919" s="2">
        <v>168.1</v>
      </c>
      <c r="E919" s="2">
        <v>228</v>
      </c>
      <c r="F919">
        <f>D919*0.01</f>
        <v>1.681</v>
      </c>
      <c r="G919" s="15">
        <f>E919*0.453592</f>
        <v>103.418976</v>
      </c>
      <c r="H919" s="16">
        <f t="shared" si="14"/>
        <v>36.6</v>
      </c>
      <c r="I919" t="str">
        <f>IF(H919&lt;=18.5,"Underweight",IF(H919&lt;=24.9,"Healthy weight",IF(H919&lt;=29.9,"Over weight", "Obesity")))</f>
        <v>Obesity</v>
      </c>
      <c r="J919" s="2">
        <v>31</v>
      </c>
      <c r="K919" s="2">
        <v>0</v>
      </c>
      <c r="L919" s="2">
        <v>1</v>
      </c>
      <c r="M919" s="2">
        <v>0</v>
      </c>
      <c r="N919">
        <v>1</v>
      </c>
      <c r="O919">
        <v>0</v>
      </c>
      <c r="P919" s="2">
        <v>7615.1</v>
      </c>
      <c r="R919" s="6">
        <v>890</v>
      </c>
      <c r="S919" s="6">
        <v>5134.4068028584243</v>
      </c>
      <c r="T919" s="6">
        <v>-2004.6268028584241</v>
      </c>
      <c r="AE919">
        <f>IF($I919=AE$1,1,0)</f>
        <v>0</v>
      </c>
      <c r="AF919">
        <f>IF($I919=AF$1,1,0)</f>
        <v>1</v>
      </c>
      <c r="AG919">
        <f>IF($I919=AG$1,1,0)</f>
        <v>0</v>
      </c>
      <c r="AH919">
        <f>IF($I919=AH$1,1,0)</f>
        <v>0</v>
      </c>
      <c r="AI919">
        <f>IF($C919=AI$1,1,0)</f>
        <v>0</v>
      </c>
      <c r="AJ919">
        <f>IF($C919=AJ$1,1,0)</f>
        <v>1</v>
      </c>
      <c r="AK919">
        <f>IF($C919=AK$1,1,0)</f>
        <v>0</v>
      </c>
      <c r="AL919">
        <f>IF($C919=AL$1,1,0)</f>
        <v>0</v>
      </c>
    </row>
    <row r="920" spans="1:38" x14ac:dyDescent="0.2">
      <c r="A920" s="1" t="s">
        <v>987</v>
      </c>
      <c r="B920" s="2">
        <v>2020</v>
      </c>
      <c r="C920" s="2" t="s">
        <v>19</v>
      </c>
      <c r="D920" s="2">
        <v>179.8</v>
      </c>
      <c r="E920" s="2">
        <v>168</v>
      </c>
      <c r="F920">
        <f>D920*0.01</f>
        <v>1.798</v>
      </c>
      <c r="G920" s="15">
        <f>E920*0.453592</f>
        <v>76.203456000000003</v>
      </c>
      <c r="H920" s="16">
        <f t="shared" si="14"/>
        <v>23.6</v>
      </c>
      <c r="I920" t="str">
        <f>IF(H920&lt;=18.5,"Underweight",IF(H920&lt;=24.9,"Healthy weight",IF(H920&lt;=29.9,"Over weight", "Obesity")))</f>
        <v>Healthy weight</v>
      </c>
      <c r="J920" s="2">
        <v>35</v>
      </c>
      <c r="K920" s="2">
        <v>1</v>
      </c>
      <c r="L920" s="2">
        <v>0</v>
      </c>
      <c r="M920" s="2">
        <v>0</v>
      </c>
      <c r="N920">
        <v>0</v>
      </c>
      <c r="O920">
        <v>0</v>
      </c>
      <c r="P920" s="2">
        <v>3145.22</v>
      </c>
      <c r="R920" s="6">
        <v>891</v>
      </c>
      <c r="S920" s="6">
        <v>8672.8977850286574</v>
      </c>
      <c r="T920" s="6">
        <v>4750.2122149713432</v>
      </c>
      <c r="AE920">
        <f>IF($I920=AE$1,1,0)</f>
        <v>0</v>
      </c>
      <c r="AF920">
        <f>IF($I920=AF$1,1,0)</f>
        <v>0</v>
      </c>
      <c r="AG920">
        <f>IF($I920=AG$1,1,0)</f>
        <v>1</v>
      </c>
      <c r="AH920">
        <f>IF($I920=AH$1,1,0)</f>
        <v>0</v>
      </c>
      <c r="AI920">
        <f>IF($C920=AI$1,1,0)</f>
        <v>0</v>
      </c>
      <c r="AJ920">
        <f>IF($C920=AJ$1,1,0)</f>
        <v>1</v>
      </c>
      <c r="AK920">
        <f>IF($C920=AK$1,1,0)</f>
        <v>0</v>
      </c>
      <c r="AL920">
        <f>IF($C920=AL$1,1,0)</f>
        <v>0</v>
      </c>
    </row>
    <row r="921" spans="1:38" x14ac:dyDescent="0.2">
      <c r="A921" s="1" t="s">
        <v>704</v>
      </c>
      <c r="B921" s="2">
        <v>2020</v>
      </c>
      <c r="C921" s="2" t="s">
        <v>11</v>
      </c>
      <c r="D921" s="2">
        <v>174.6</v>
      </c>
      <c r="E921" s="2">
        <v>191</v>
      </c>
      <c r="F921">
        <f>D921*0.01</f>
        <v>1.746</v>
      </c>
      <c r="G921" s="15">
        <f>E921*0.453592</f>
        <v>86.636071999999999</v>
      </c>
      <c r="H921" s="16">
        <f t="shared" si="14"/>
        <v>28.4</v>
      </c>
      <c r="I921" t="str">
        <f>IF(H921&lt;=18.5,"Underweight",IF(H921&lt;=24.9,"Healthy weight",IF(H921&lt;=29.9,"Over weight", "Obesity")))</f>
        <v>Over weight</v>
      </c>
      <c r="J921" s="2">
        <v>34</v>
      </c>
      <c r="K921" s="2">
        <v>1</v>
      </c>
      <c r="L921" s="2">
        <v>0</v>
      </c>
      <c r="M921" s="2">
        <v>1</v>
      </c>
      <c r="N921">
        <v>1</v>
      </c>
      <c r="O921">
        <v>0</v>
      </c>
      <c r="P921" s="2">
        <v>13633.18</v>
      </c>
      <c r="R921" s="6">
        <v>892</v>
      </c>
      <c r="S921" s="6">
        <v>8511.0412086276883</v>
      </c>
      <c r="T921" s="6">
        <v>-4605.1512086276889</v>
      </c>
      <c r="AE921">
        <f>IF($I921=AE$1,1,0)</f>
        <v>1</v>
      </c>
      <c r="AF921">
        <f>IF($I921=AF$1,1,0)</f>
        <v>0</v>
      </c>
      <c r="AG921">
        <f>IF($I921=AG$1,1,0)</f>
        <v>0</v>
      </c>
      <c r="AH921">
        <f>IF($I921=AH$1,1,0)</f>
        <v>0</v>
      </c>
      <c r="AI921">
        <f>IF($C921=AI$1,1,0)</f>
        <v>0</v>
      </c>
      <c r="AJ921">
        <f>IF($C921=AJ$1,1,0)</f>
        <v>0</v>
      </c>
      <c r="AK921">
        <f>IF($C921=AK$1,1,0)</f>
        <v>1</v>
      </c>
      <c r="AL921">
        <f>IF($C921=AL$1,1,0)</f>
        <v>0</v>
      </c>
    </row>
    <row r="922" spans="1:38" x14ac:dyDescent="0.2">
      <c r="A922" s="1" t="s">
        <v>928</v>
      </c>
      <c r="B922" s="2">
        <v>2020</v>
      </c>
      <c r="C922" s="2" t="s">
        <v>19</v>
      </c>
      <c r="D922" s="2">
        <v>155</v>
      </c>
      <c r="E922" s="2">
        <v>194</v>
      </c>
      <c r="F922">
        <f>D922*0.01</f>
        <v>1.55</v>
      </c>
      <c r="G922" s="15">
        <f>E922*0.453592</f>
        <v>87.996848</v>
      </c>
      <c r="H922" s="16">
        <f t="shared" si="14"/>
        <v>36.6</v>
      </c>
      <c r="I922" t="str">
        <f>IF(H922&lt;=18.5,"Underweight",IF(H922&lt;=24.9,"Healthy weight",IF(H922&lt;=29.9,"Over weight", "Obesity")))</f>
        <v>Obesity</v>
      </c>
      <c r="J922" s="2">
        <v>45</v>
      </c>
      <c r="K922" s="2">
        <v>0</v>
      </c>
      <c r="L922" s="2">
        <v>3</v>
      </c>
      <c r="M922" s="2">
        <v>0</v>
      </c>
      <c r="N922">
        <v>1</v>
      </c>
      <c r="O922">
        <v>0</v>
      </c>
      <c r="P922" s="2">
        <v>12156.7</v>
      </c>
      <c r="R922" s="6">
        <v>893</v>
      </c>
      <c r="S922" s="6">
        <v>6438.3571068698966</v>
      </c>
      <c r="T922" s="6">
        <v>-2418.8871068698968</v>
      </c>
      <c r="AE922">
        <f>IF($I922=AE$1,1,0)</f>
        <v>0</v>
      </c>
      <c r="AF922">
        <f>IF($I922=AF$1,1,0)</f>
        <v>1</v>
      </c>
      <c r="AG922">
        <f>IF($I922=AG$1,1,0)</f>
        <v>0</v>
      </c>
      <c r="AH922">
        <f>IF($I922=AH$1,1,0)</f>
        <v>0</v>
      </c>
      <c r="AI922">
        <f>IF($C922=AI$1,1,0)</f>
        <v>0</v>
      </c>
      <c r="AJ922">
        <f>IF($C922=AJ$1,1,0)</f>
        <v>1</v>
      </c>
      <c r="AK922">
        <f>IF($C922=AK$1,1,0)</f>
        <v>0</v>
      </c>
      <c r="AL922">
        <f>IF($C922=AL$1,1,0)</f>
        <v>0</v>
      </c>
    </row>
    <row r="923" spans="1:38" x14ac:dyDescent="0.2">
      <c r="A923" s="1" t="s">
        <v>983</v>
      </c>
      <c r="B923" s="2">
        <v>2020</v>
      </c>
      <c r="C923" s="2" t="s">
        <v>19</v>
      </c>
      <c r="D923" s="2">
        <v>171.7</v>
      </c>
      <c r="E923" s="2">
        <v>238</v>
      </c>
      <c r="F923">
        <f>D923*0.01</f>
        <v>1.7169999999999999</v>
      </c>
      <c r="G923" s="15">
        <f>E923*0.453592</f>
        <v>107.95489600000001</v>
      </c>
      <c r="H923" s="16">
        <f t="shared" si="14"/>
        <v>36.6</v>
      </c>
      <c r="I923" t="str">
        <f>IF(H923&lt;=18.5,"Underweight",IF(H923&lt;=24.9,"Healthy weight",IF(H923&lt;=29.9,"Over weight", "Obesity")))</f>
        <v>Obesity</v>
      </c>
      <c r="J923" s="2">
        <v>32</v>
      </c>
      <c r="K923" s="2">
        <v>1</v>
      </c>
      <c r="L923" s="2">
        <v>0</v>
      </c>
      <c r="M923" s="2">
        <v>1</v>
      </c>
      <c r="N923">
        <v>1</v>
      </c>
      <c r="O923">
        <v>0</v>
      </c>
      <c r="P923" s="2">
        <v>13011.67</v>
      </c>
      <c r="R923" s="6">
        <v>894</v>
      </c>
      <c r="S923" s="6">
        <v>15299.013513939457</v>
      </c>
      <c r="T923" s="6">
        <v>-7751.5435139394567</v>
      </c>
      <c r="AE923">
        <f>IF($I923=AE$1,1,0)</f>
        <v>0</v>
      </c>
      <c r="AF923">
        <f>IF($I923=AF$1,1,0)</f>
        <v>1</v>
      </c>
      <c r="AG923">
        <f>IF($I923=AG$1,1,0)</f>
        <v>0</v>
      </c>
      <c r="AH923">
        <f>IF($I923=AH$1,1,0)</f>
        <v>0</v>
      </c>
      <c r="AI923">
        <f>IF($C923=AI$1,1,0)</f>
        <v>0</v>
      </c>
      <c r="AJ923">
        <f>IF($C923=AJ$1,1,0)</f>
        <v>1</v>
      </c>
      <c r="AK923">
        <f>IF($C923=AK$1,1,0)</f>
        <v>0</v>
      </c>
      <c r="AL923">
        <f>IF($C923=AL$1,1,0)</f>
        <v>0</v>
      </c>
    </row>
    <row r="924" spans="1:38" x14ac:dyDescent="0.2">
      <c r="A924" s="1" t="s">
        <v>886</v>
      </c>
      <c r="B924" s="2">
        <v>2020</v>
      </c>
      <c r="C924" s="2" t="s">
        <v>26</v>
      </c>
      <c r="D924" s="2">
        <v>164.2</v>
      </c>
      <c r="E924" s="2">
        <v>169</v>
      </c>
      <c r="F924">
        <f>D924*0.01</f>
        <v>1.6419999999999999</v>
      </c>
      <c r="G924" s="15">
        <f>E924*0.453592</f>
        <v>76.657048000000003</v>
      </c>
      <c r="H924" s="16">
        <f t="shared" si="14"/>
        <v>28.4</v>
      </c>
      <c r="I924" t="str">
        <f>IF(H924&lt;=18.5,"Underweight",IF(H924&lt;=24.9,"Healthy weight",IF(H924&lt;=29.9,"Over weight", "Obesity")))</f>
        <v>Over weight</v>
      </c>
      <c r="J924" s="2">
        <v>33</v>
      </c>
      <c r="K924" s="2">
        <v>0</v>
      </c>
      <c r="L924" s="2">
        <v>1</v>
      </c>
      <c r="M924" s="2">
        <v>0</v>
      </c>
      <c r="N924">
        <v>1</v>
      </c>
      <c r="O924">
        <v>1</v>
      </c>
      <c r="P924" s="2">
        <v>3625.66</v>
      </c>
      <c r="R924" s="6">
        <v>895</v>
      </c>
      <c r="S924" s="6">
        <v>6422.7411004027053</v>
      </c>
      <c r="T924" s="6">
        <v>-776.64110040270498</v>
      </c>
      <c r="AE924">
        <f>IF($I924=AE$1,1,0)</f>
        <v>1</v>
      </c>
      <c r="AF924">
        <f>IF($I924=AF$1,1,0)</f>
        <v>0</v>
      </c>
      <c r="AG924">
        <f>IF($I924=AG$1,1,0)</f>
        <v>0</v>
      </c>
      <c r="AH924">
        <f>IF($I924=AH$1,1,0)</f>
        <v>0</v>
      </c>
      <c r="AI924">
        <f>IF($C924=AI$1,1,0)</f>
        <v>1</v>
      </c>
      <c r="AJ924">
        <f>IF($C924=AJ$1,1,0)</f>
        <v>0</v>
      </c>
      <c r="AK924">
        <f>IF($C924=AK$1,1,0)</f>
        <v>0</v>
      </c>
      <c r="AL924">
        <f>IF($C924=AL$1,1,0)</f>
        <v>0</v>
      </c>
    </row>
    <row r="925" spans="1:38" x14ac:dyDescent="0.2">
      <c r="A925" s="1" t="s">
        <v>908</v>
      </c>
      <c r="B925" s="2">
        <v>2020</v>
      </c>
      <c r="C925" s="2" t="s">
        <v>19</v>
      </c>
      <c r="D925" s="2">
        <v>180.6</v>
      </c>
      <c r="E925" s="2">
        <v>170</v>
      </c>
      <c r="F925">
        <f>D925*0.01</f>
        <v>1.806</v>
      </c>
      <c r="G925" s="15">
        <f>E925*0.453592</f>
        <v>77.110640000000004</v>
      </c>
      <c r="H925" s="16">
        <f t="shared" si="14"/>
        <v>23.6</v>
      </c>
      <c r="I925" t="str">
        <f>IF(H925&lt;=18.5,"Underweight",IF(H925&lt;=24.9,"Healthy weight",IF(H925&lt;=29.9,"Over weight", "Obesity")))</f>
        <v>Healthy weight</v>
      </c>
      <c r="J925" s="2">
        <v>32</v>
      </c>
      <c r="K925" s="2">
        <v>0</v>
      </c>
      <c r="L925" s="2">
        <v>1</v>
      </c>
      <c r="M925" s="2">
        <v>0</v>
      </c>
      <c r="N925">
        <v>0</v>
      </c>
      <c r="O925">
        <v>0</v>
      </c>
      <c r="P925" s="2">
        <v>4384.3900000000003</v>
      </c>
      <c r="R925" s="6">
        <v>896</v>
      </c>
      <c r="S925" s="6">
        <v>12137.537750659336</v>
      </c>
      <c r="T925" s="6">
        <v>-2708.7077506593359</v>
      </c>
      <c r="AE925">
        <f>IF($I925=AE$1,1,0)</f>
        <v>0</v>
      </c>
      <c r="AF925">
        <f>IF($I925=AF$1,1,0)</f>
        <v>0</v>
      </c>
      <c r="AG925">
        <f>IF($I925=AG$1,1,0)</f>
        <v>1</v>
      </c>
      <c r="AH925">
        <f>IF($I925=AH$1,1,0)</f>
        <v>0</v>
      </c>
      <c r="AI925">
        <f>IF($C925=AI$1,1,0)</f>
        <v>0</v>
      </c>
      <c r="AJ925">
        <f>IF($C925=AJ$1,1,0)</f>
        <v>1</v>
      </c>
      <c r="AK925">
        <f>IF($C925=AK$1,1,0)</f>
        <v>0</v>
      </c>
      <c r="AL925">
        <f>IF($C925=AL$1,1,0)</f>
        <v>0</v>
      </c>
    </row>
    <row r="926" spans="1:38" x14ac:dyDescent="0.2">
      <c r="A926" s="1" t="s">
        <v>1101</v>
      </c>
      <c r="B926" s="2">
        <v>2020</v>
      </c>
      <c r="C926" s="2" t="s">
        <v>19</v>
      </c>
      <c r="D926" s="2">
        <v>164.1</v>
      </c>
      <c r="E926" s="2">
        <v>217</v>
      </c>
      <c r="F926">
        <f>D926*0.01</f>
        <v>1.641</v>
      </c>
      <c r="G926" s="15">
        <f>E926*0.453592</f>
        <v>98.429463999999996</v>
      </c>
      <c r="H926" s="16">
        <f t="shared" si="14"/>
        <v>36.6</v>
      </c>
      <c r="I926" t="str">
        <f>IF(H926&lt;=18.5,"Underweight",IF(H926&lt;=24.9,"Healthy weight",IF(H926&lt;=29.9,"Over weight", "Obesity")))</f>
        <v>Obesity</v>
      </c>
      <c r="J926" s="2">
        <v>45</v>
      </c>
      <c r="K926" s="2">
        <v>0</v>
      </c>
      <c r="L926" s="2">
        <v>0</v>
      </c>
      <c r="M926" s="2">
        <v>0</v>
      </c>
      <c r="N926">
        <v>1</v>
      </c>
      <c r="O926">
        <v>0</v>
      </c>
      <c r="P926" s="2">
        <v>12330.91</v>
      </c>
      <c r="R926" s="6">
        <v>897</v>
      </c>
      <c r="S926" s="6">
        <v>7059.4536178164635</v>
      </c>
      <c r="T926" s="6">
        <v>-157.28361781646345</v>
      </c>
      <c r="AE926">
        <f>IF($I926=AE$1,1,0)</f>
        <v>0</v>
      </c>
      <c r="AF926">
        <f>IF($I926=AF$1,1,0)</f>
        <v>1</v>
      </c>
      <c r="AG926">
        <f>IF($I926=AG$1,1,0)</f>
        <v>0</v>
      </c>
      <c r="AH926">
        <f>IF($I926=AH$1,1,0)</f>
        <v>0</v>
      </c>
      <c r="AI926">
        <f>IF($C926=AI$1,1,0)</f>
        <v>0</v>
      </c>
      <c r="AJ926">
        <f>IF($C926=AJ$1,1,0)</f>
        <v>1</v>
      </c>
      <c r="AK926">
        <f>IF($C926=AK$1,1,0)</f>
        <v>0</v>
      </c>
      <c r="AL926">
        <f>IF($C926=AL$1,1,0)</f>
        <v>0</v>
      </c>
    </row>
    <row r="927" spans="1:38" x14ac:dyDescent="0.2">
      <c r="A927" s="1" t="s">
        <v>101</v>
      </c>
      <c r="B927" s="2">
        <v>2020</v>
      </c>
      <c r="C927" s="2" t="s">
        <v>19</v>
      </c>
      <c r="D927" s="2">
        <v>165.6</v>
      </c>
      <c r="E927" s="2">
        <v>222</v>
      </c>
      <c r="F927">
        <f>D927*0.01</f>
        <v>1.6559999999999999</v>
      </c>
      <c r="G927" s="15">
        <f>E927*0.453592</f>
        <v>100.697424</v>
      </c>
      <c r="H927" s="16">
        <f t="shared" si="14"/>
        <v>36.700000000000003</v>
      </c>
      <c r="I927" t="str">
        <f>IF(H927&lt;=18.5,"Underweight",IF(H927&lt;=24.9,"Healthy weight",IF(H927&lt;=29.9,"Over weight", "Obesity")))</f>
        <v>Obesity</v>
      </c>
      <c r="J927" s="2">
        <v>35</v>
      </c>
      <c r="K927" s="2">
        <v>1</v>
      </c>
      <c r="L927" s="2">
        <v>1</v>
      </c>
      <c r="M927" s="2">
        <v>0</v>
      </c>
      <c r="N927">
        <v>1</v>
      </c>
      <c r="O927">
        <v>0</v>
      </c>
      <c r="P927" s="2">
        <v>4000.07</v>
      </c>
      <c r="R927" s="6">
        <v>898</v>
      </c>
      <c r="S927" s="6">
        <v>17364.944004736215</v>
      </c>
      <c r="T927" s="6">
        <v>-3785.4540047362152</v>
      </c>
      <c r="AE927">
        <f>IF($I927=AE$1,1,0)</f>
        <v>0</v>
      </c>
      <c r="AF927">
        <f>IF($I927=AF$1,1,0)</f>
        <v>1</v>
      </c>
      <c r="AG927">
        <f>IF($I927=AG$1,1,0)</f>
        <v>0</v>
      </c>
      <c r="AH927">
        <f>IF($I927=AH$1,1,0)</f>
        <v>0</v>
      </c>
      <c r="AI927">
        <f>IF($C927=AI$1,1,0)</f>
        <v>0</v>
      </c>
      <c r="AJ927">
        <f>IF($C927=AJ$1,1,0)</f>
        <v>1</v>
      </c>
      <c r="AK927">
        <f>IF($C927=AK$1,1,0)</f>
        <v>0</v>
      </c>
      <c r="AL927">
        <f>IF($C927=AL$1,1,0)</f>
        <v>0</v>
      </c>
    </row>
    <row r="928" spans="1:38" x14ac:dyDescent="0.2">
      <c r="A928" s="1" t="s">
        <v>1282</v>
      </c>
      <c r="B928" s="2">
        <v>2020</v>
      </c>
      <c r="C928" s="2" t="s">
        <v>19</v>
      </c>
      <c r="D928" s="2">
        <v>180.4</v>
      </c>
      <c r="E928" s="2">
        <v>204</v>
      </c>
      <c r="F928">
        <f>D928*0.01</f>
        <v>1.804</v>
      </c>
      <c r="G928" s="15">
        <f>E928*0.453592</f>
        <v>92.532768000000004</v>
      </c>
      <c r="H928" s="16">
        <f t="shared" si="14"/>
        <v>28.4</v>
      </c>
      <c r="I928" t="str">
        <f>IF(H928&lt;=18.5,"Underweight",IF(H928&lt;=24.9,"Healthy weight",IF(H928&lt;=29.9,"Over weight", "Obesity")))</f>
        <v>Over weight</v>
      </c>
      <c r="J928" s="2">
        <v>34</v>
      </c>
      <c r="K928" s="2">
        <v>0</v>
      </c>
      <c r="L928" s="2">
        <v>0</v>
      </c>
      <c r="M928" s="2">
        <v>0</v>
      </c>
      <c r="N928">
        <v>1</v>
      </c>
      <c r="O928">
        <v>0</v>
      </c>
      <c r="P928" s="2">
        <v>6097.66</v>
      </c>
      <c r="R928" s="6">
        <v>899</v>
      </c>
      <c r="S928" s="6">
        <v>995.06869591857139</v>
      </c>
      <c r="T928" s="6">
        <v>1338.4013040814284</v>
      </c>
      <c r="AE928">
        <f>IF($I928=AE$1,1,0)</f>
        <v>1</v>
      </c>
      <c r="AF928">
        <f>IF($I928=AF$1,1,0)</f>
        <v>0</v>
      </c>
      <c r="AG928">
        <f>IF($I928=AG$1,1,0)</f>
        <v>0</v>
      </c>
      <c r="AH928">
        <f>IF($I928=AH$1,1,0)</f>
        <v>0</v>
      </c>
      <c r="AI928">
        <f>IF($C928=AI$1,1,0)</f>
        <v>0</v>
      </c>
      <c r="AJ928">
        <f>IF($C928=AJ$1,1,0)</f>
        <v>1</v>
      </c>
      <c r="AK928">
        <f>IF($C928=AK$1,1,0)</f>
        <v>0</v>
      </c>
      <c r="AL928">
        <f>IF($C928=AL$1,1,0)</f>
        <v>0</v>
      </c>
    </row>
    <row r="929" spans="1:38" x14ac:dyDescent="0.2">
      <c r="A929" s="1" t="s">
        <v>946</v>
      </c>
      <c r="B929" s="2">
        <v>2020</v>
      </c>
      <c r="C929" s="2" t="s">
        <v>11</v>
      </c>
      <c r="D929" s="2">
        <v>159.69999999999999</v>
      </c>
      <c r="E929" s="2">
        <v>100</v>
      </c>
      <c r="F929">
        <f>D929*0.01</f>
        <v>1.597</v>
      </c>
      <c r="G929" s="15">
        <f>E929*0.453592</f>
        <v>45.359200000000001</v>
      </c>
      <c r="H929" s="16">
        <f t="shared" si="14"/>
        <v>17.8</v>
      </c>
      <c r="I929" t="str">
        <f>IF(H929&lt;=18.5,"Underweight",IF(H929&lt;=24.9,"Healthy weight",IF(H929&lt;=29.9,"Over weight", "Obesity")))</f>
        <v>Underweight</v>
      </c>
      <c r="J929" s="2">
        <v>39</v>
      </c>
      <c r="K929" s="2">
        <v>0</v>
      </c>
      <c r="L929" s="2">
        <v>2</v>
      </c>
      <c r="M929" s="2">
        <v>0</v>
      </c>
      <c r="N929">
        <v>0</v>
      </c>
      <c r="O929">
        <v>0</v>
      </c>
      <c r="P929" s="2">
        <v>10717.86</v>
      </c>
      <c r="R929" s="6">
        <v>900</v>
      </c>
      <c r="S929" s="6">
        <v>15617.369772646336</v>
      </c>
      <c r="T929" s="6">
        <v>11378.090227353663</v>
      </c>
      <c r="AE929">
        <f>IF($I929=AE$1,1,0)</f>
        <v>0</v>
      </c>
      <c r="AF929">
        <f>IF($I929=AF$1,1,0)</f>
        <v>0</v>
      </c>
      <c r="AG929">
        <f>IF($I929=AG$1,1,0)</f>
        <v>0</v>
      </c>
      <c r="AH929">
        <f>IF($I929=AH$1,1,0)</f>
        <v>1</v>
      </c>
      <c r="AI929">
        <f>IF($C929=AI$1,1,0)</f>
        <v>0</v>
      </c>
      <c r="AJ929">
        <f>IF($C929=AJ$1,1,0)</f>
        <v>0</v>
      </c>
      <c r="AK929">
        <f>IF($C929=AK$1,1,0)</f>
        <v>1</v>
      </c>
      <c r="AL929">
        <f>IF($C929=AL$1,1,0)</f>
        <v>0</v>
      </c>
    </row>
    <row r="930" spans="1:38" x14ac:dyDescent="0.2">
      <c r="A930" s="1" t="s">
        <v>121</v>
      </c>
      <c r="B930" s="2">
        <v>2020</v>
      </c>
      <c r="C930" s="2" t="s">
        <v>19</v>
      </c>
      <c r="D930" s="2">
        <v>157.6</v>
      </c>
      <c r="E930" s="2">
        <v>201</v>
      </c>
      <c r="F930">
        <f>D930*0.01</f>
        <v>1.5760000000000001</v>
      </c>
      <c r="G930" s="15">
        <f>E930*0.453592</f>
        <v>91.171992000000003</v>
      </c>
      <c r="H930" s="16">
        <f t="shared" si="14"/>
        <v>36.700000000000003</v>
      </c>
      <c r="I930" t="str">
        <f>IF(H930&lt;=18.5,"Underweight",IF(H930&lt;=24.9,"Healthy weight",IF(H930&lt;=29.9,"Over weight", "Obesity")))</f>
        <v>Obesity</v>
      </c>
      <c r="J930" s="2">
        <v>37</v>
      </c>
      <c r="K930" s="2">
        <v>0</v>
      </c>
      <c r="L930" s="2">
        <v>1</v>
      </c>
      <c r="M930" s="2">
        <v>0</v>
      </c>
      <c r="N930">
        <v>1</v>
      </c>
      <c r="O930">
        <v>0</v>
      </c>
      <c r="P930" s="2">
        <v>13459.63</v>
      </c>
      <c r="R930" s="6">
        <v>901</v>
      </c>
      <c r="S930" s="6">
        <v>9777.7126324941692</v>
      </c>
      <c r="T930" s="6">
        <v>-1311.58263249417</v>
      </c>
      <c r="AE930">
        <f>IF($I930=AE$1,1,0)</f>
        <v>0</v>
      </c>
      <c r="AF930">
        <f>IF($I930=AF$1,1,0)</f>
        <v>1</v>
      </c>
      <c r="AG930">
        <f>IF($I930=AG$1,1,0)</f>
        <v>0</v>
      </c>
      <c r="AH930">
        <f>IF($I930=AH$1,1,0)</f>
        <v>0</v>
      </c>
      <c r="AI930">
        <f>IF($C930=AI$1,1,0)</f>
        <v>0</v>
      </c>
      <c r="AJ930">
        <f>IF($C930=AJ$1,1,0)</f>
        <v>1</v>
      </c>
      <c r="AK930">
        <f>IF($C930=AK$1,1,0)</f>
        <v>0</v>
      </c>
      <c r="AL930">
        <f>IF($C930=AL$1,1,0)</f>
        <v>0</v>
      </c>
    </row>
    <row r="931" spans="1:38" x14ac:dyDescent="0.2">
      <c r="A931" s="1" t="s">
        <v>152</v>
      </c>
      <c r="B931" s="2">
        <v>2020</v>
      </c>
      <c r="C931" s="2" t="s">
        <v>19</v>
      </c>
      <c r="D931" s="2">
        <v>172.3</v>
      </c>
      <c r="E931" s="2">
        <v>240</v>
      </c>
      <c r="F931">
        <f>D931*0.01</f>
        <v>1.7230000000000001</v>
      </c>
      <c r="G931" s="15">
        <f>E931*0.453592</f>
        <v>108.86207999999999</v>
      </c>
      <c r="H931" s="16">
        <f t="shared" si="14"/>
        <v>36.700000000000003</v>
      </c>
      <c r="I931" t="str">
        <f>IF(H931&lt;=18.5,"Underweight",IF(H931&lt;=24.9,"Healthy weight",IF(H931&lt;=29.9,"Over weight", "Obesity")))</f>
        <v>Obesity</v>
      </c>
      <c r="J931" s="2">
        <v>29</v>
      </c>
      <c r="K931" s="2">
        <v>0</v>
      </c>
      <c r="L931" s="2">
        <v>1</v>
      </c>
      <c r="M931" s="2">
        <v>1</v>
      </c>
      <c r="N931">
        <v>1</v>
      </c>
      <c r="O931">
        <v>0</v>
      </c>
      <c r="P931" s="2">
        <v>11545.29</v>
      </c>
      <c r="R931" s="6">
        <v>902</v>
      </c>
      <c r="S931" s="6">
        <v>9287.9474287646153</v>
      </c>
      <c r="T931" s="6">
        <v>2252.0925712353855</v>
      </c>
      <c r="AE931">
        <f>IF($I931=AE$1,1,0)</f>
        <v>0</v>
      </c>
      <c r="AF931">
        <f>IF($I931=AF$1,1,0)</f>
        <v>1</v>
      </c>
      <c r="AG931">
        <f>IF($I931=AG$1,1,0)</f>
        <v>0</v>
      </c>
      <c r="AH931">
        <f>IF($I931=AH$1,1,0)</f>
        <v>0</v>
      </c>
      <c r="AI931">
        <f>IF($C931=AI$1,1,0)</f>
        <v>0</v>
      </c>
      <c r="AJ931">
        <f>IF($C931=AJ$1,1,0)</f>
        <v>1</v>
      </c>
      <c r="AK931">
        <f>IF($C931=AK$1,1,0)</f>
        <v>0</v>
      </c>
      <c r="AL931">
        <f>IF($C931=AL$1,1,0)</f>
        <v>0</v>
      </c>
    </row>
    <row r="932" spans="1:38" x14ac:dyDescent="0.2">
      <c r="A932" s="1" t="s">
        <v>525</v>
      </c>
      <c r="B932" s="2">
        <v>2020</v>
      </c>
      <c r="C932" s="2" t="s">
        <v>21</v>
      </c>
      <c r="D932" s="2">
        <v>160.69999999999999</v>
      </c>
      <c r="E932" s="2">
        <v>209</v>
      </c>
      <c r="F932">
        <f>D932*0.01</f>
        <v>1.607</v>
      </c>
      <c r="G932" s="15">
        <f>E932*0.453592</f>
        <v>94.800727999999992</v>
      </c>
      <c r="H932" s="16">
        <f t="shared" si="14"/>
        <v>36.700000000000003</v>
      </c>
      <c r="I932" t="str">
        <f>IF(H932&lt;=18.5,"Underweight",IF(H932&lt;=24.9,"Healthy weight",IF(H932&lt;=29.9,"Over weight", "Obesity")))</f>
        <v>Obesity</v>
      </c>
      <c r="J932" s="2">
        <v>26</v>
      </c>
      <c r="K932" s="2">
        <v>0</v>
      </c>
      <c r="L932" s="2">
        <v>0</v>
      </c>
      <c r="M932" s="2">
        <v>0</v>
      </c>
      <c r="N932">
        <v>1</v>
      </c>
      <c r="O932">
        <v>0</v>
      </c>
      <c r="P932" s="2">
        <v>1926.29</v>
      </c>
      <c r="R932" s="6">
        <v>903</v>
      </c>
      <c r="S932" s="6">
        <v>23560.660233851122</v>
      </c>
      <c r="T932" s="6">
        <v>14547.199766148879</v>
      </c>
      <c r="AE932">
        <f>IF($I932=AE$1,1,0)</f>
        <v>0</v>
      </c>
      <c r="AF932">
        <f>IF($I932=AF$1,1,0)</f>
        <v>1</v>
      </c>
      <c r="AG932">
        <f>IF($I932=AG$1,1,0)</f>
        <v>0</v>
      </c>
      <c r="AH932">
        <f>IF($I932=AH$1,1,0)</f>
        <v>0</v>
      </c>
      <c r="AI932">
        <f>IF($C932=AI$1,1,0)</f>
        <v>0</v>
      </c>
      <c r="AJ932">
        <f>IF($C932=AJ$1,1,0)</f>
        <v>0</v>
      </c>
      <c r="AK932">
        <f>IF($C932=AK$1,1,0)</f>
        <v>0</v>
      </c>
      <c r="AL932">
        <f>IF($C932=AL$1,1,0)</f>
        <v>1</v>
      </c>
    </row>
    <row r="933" spans="1:38" x14ac:dyDescent="0.2">
      <c r="A933" s="1" t="s">
        <v>950</v>
      </c>
      <c r="B933" s="2">
        <v>2020</v>
      </c>
      <c r="C933" s="2" t="s">
        <v>26</v>
      </c>
      <c r="D933" s="2">
        <v>149.69999999999999</v>
      </c>
      <c r="E933" s="2">
        <v>91</v>
      </c>
      <c r="F933">
        <f>D933*0.01</f>
        <v>1.4969999999999999</v>
      </c>
      <c r="G933" s="15">
        <f>E933*0.453592</f>
        <v>41.276871999999997</v>
      </c>
      <c r="H933" s="16">
        <f t="shared" si="14"/>
        <v>18.399999999999999</v>
      </c>
      <c r="I933" t="str">
        <f>IF(H933&lt;=18.5,"Underweight",IF(H933&lt;=24.9,"Healthy weight",IF(H933&lt;=29.9,"Over weight", "Obesity")))</f>
        <v>Underweight</v>
      </c>
      <c r="J933" s="2">
        <v>27</v>
      </c>
      <c r="K933" s="2">
        <v>0</v>
      </c>
      <c r="L933" s="2">
        <v>2</v>
      </c>
      <c r="M933" s="2">
        <v>0</v>
      </c>
      <c r="N933">
        <v>0</v>
      </c>
      <c r="O933">
        <v>1</v>
      </c>
      <c r="P933" s="2">
        <v>9735.91</v>
      </c>
      <c r="R933" s="6">
        <v>904</v>
      </c>
      <c r="S933" s="6">
        <v>5483.2883307492593</v>
      </c>
      <c r="T933" s="6">
        <v>17.541669250740597</v>
      </c>
      <c r="AE933">
        <f>IF($I933=AE$1,1,0)</f>
        <v>0</v>
      </c>
      <c r="AF933">
        <f>IF($I933=AF$1,1,0)</f>
        <v>0</v>
      </c>
      <c r="AG933">
        <f>IF($I933=AG$1,1,0)</f>
        <v>0</v>
      </c>
      <c r="AH933">
        <f>IF($I933=AH$1,1,0)</f>
        <v>1</v>
      </c>
      <c r="AI933">
        <f>IF($C933=AI$1,1,0)</f>
        <v>1</v>
      </c>
      <c r="AJ933">
        <f>IF($C933=AJ$1,1,0)</f>
        <v>0</v>
      </c>
      <c r="AK933">
        <f>IF($C933=AK$1,1,0)</f>
        <v>0</v>
      </c>
      <c r="AL933">
        <f>IF($C933=AL$1,1,0)</f>
        <v>0</v>
      </c>
    </row>
    <row r="934" spans="1:38" x14ac:dyDescent="0.2">
      <c r="A934" s="1" t="s">
        <v>580</v>
      </c>
      <c r="B934" s="2">
        <v>2020</v>
      </c>
      <c r="C934" s="2" t="s">
        <v>21</v>
      </c>
      <c r="D934" s="2">
        <v>181.3</v>
      </c>
      <c r="E934" s="2">
        <v>266</v>
      </c>
      <c r="F934">
        <f>D934*0.01</f>
        <v>1.8130000000000002</v>
      </c>
      <c r="G934" s="15">
        <f>E934*0.453592</f>
        <v>120.655472</v>
      </c>
      <c r="H934" s="16">
        <f t="shared" si="14"/>
        <v>36.700000000000003</v>
      </c>
      <c r="I934" t="str">
        <f>IF(H934&lt;=18.5,"Underweight",IF(H934&lt;=24.9,"Healthy weight",IF(H934&lt;=29.9,"Over weight", "Obesity")))</f>
        <v>Obesity</v>
      </c>
      <c r="J934" s="2">
        <v>40</v>
      </c>
      <c r="K934" s="2">
        <v>1</v>
      </c>
      <c r="L934" s="2">
        <v>1</v>
      </c>
      <c r="M934" s="2">
        <v>0</v>
      </c>
      <c r="N934">
        <v>1</v>
      </c>
      <c r="O934">
        <v>0</v>
      </c>
      <c r="P934" s="2">
        <v>8777.3700000000008</v>
      </c>
      <c r="R934" s="6">
        <v>905</v>
      </c>
      <c r="S934" s="6">
        <v>9961.938826323365</v>
      </c>
      <c r="T934" s="6">
        <v>-5548.5388263233654</v>
      </c>
      <c r="AE934">
        <f>IF($I934=AE$1,1,0)</f>
        <v>0</v>
      </c>
      <c r="AF934">
        <f>IF($I934=AF$1,1,0)</f>
        <v>1</v>
      </c>
      <c r="AG934">
        <f>IF($I934=AG$1,1,0)</f>
        <v>0</v>
      </c>
      <c r="AH934">
        <f>IF($I934=AH$1,1,0)</f>
        <v>0</v>
      </c>
      <c r="AI934">
        <f>IF($C934=AI$1,1,0)</f>
        <v>0</v>
      </c>
      <c r="AJ934">
        <f>IF($C934=AJ$1,1,0)</f>
        <v>0</v>
      </c>
      <c r="AK934">
        <f>IF($C934=AK$1,1,0)</f>
        <v>0</v>
      </c>
      <c r="AL934">
        <f>IF($C934=AL$1,1,0)</f>
        <v>1</v>
      </c>
    </row>
    <row r="935" spans="1:38" x14ac:dyDescent="0.2">
      <c r="A935" s="1" t="s">
        <v>637</v>
      </c>
      <c r="B935" s="2">
        <v>2020</v>
      </c>
      <c r="C935" s="2" t="s">
        <v>19</v>
      </c>
      <c r="D935" s="2">
        <v>165.6</v>
      </c>
      <c r="E935" s="2">
        <v>222</v>
      </c>
      <c r="F935">
        <f>D935*0.01</f>
        <v>1.6559999999999999</v>
      </c>
      <c r="G935" s="15">
        <f>E935*0.453592</f>
        <v>100.697424</v>
      </c>
      <c r="H935" s="16">
        <f t="shared" si="14"/>
        <v>36.700000000000003</v>
      </c>
      <c r="I935" t="str">
        <f>IF(H935&lt;=18.5,"Underweight",IF(H935&lt;=24.9,"Healthy weight",IF(H935&lt;=29.9,"Over weight", "Obesity")))</f>
        <v>Obesity</v>
      </c>
      <c r="J935" s="2">
        <v>31</v>
      </c>
      <c r="K935" s="2">
        <v>0</v>
      </c>
      <c r="L935" s="2">
        <v>0</v>
      </c>
      <c r="M935" s="2">
        <v>0</v>
      </c>
      <c r="N935">
        <v>1</v>
      </c>
      <c r="O935">
        <v>0</v>
      </c>
      <c r="P935" s="2">
        <v>4188.3900000000003</v>
      </c>
      <c r="R935" s="6">
        <v>906</v>
      </c>
      <c r="S935" s="6">
        <v>5957.4375280116219</v>
      </c>
      <c r="T935" s="6">
        <v>-1447.357528011622</v>
      </c>
      <c r="AE935">
        <f>IF($I935=AE$1,1,0)</f>
        <v>0</v>
      </c>
      <c r="AF935">
        <f>IF($I935=AF$1,1,0)</f>
        <v>1</v>
      </c>
      <c r="AG935">
        <f>IF($I935=AG$1,1,0)</f>
        <v>0</v>
      </c>
      <c r="AH935">
        <f>IF($I935=AH$1,1,0)</f>
        <v>0</v>
      </c>
      <c r="AI935">
        <f>IF($C935=AI$1,1,0)</f>
        <v>0</v>
      </c>
      <c r="AJ935">
        <f>IF($C935=AJ$1,1,0)</f>
        <v>1</v>
      </c>
      <c r="AK935">
        <f>IF($C935=AK$1,1,0)</f>
        <v>0</v>
      </c>
      <c r="AL935">
        <f>IF($C935=AL$1,1,0)</f>
        <v>0</v>
      </c>
    </row>
    <row r="936" spans="1:38" x14ac:dyDescent="0.2">
      <c r="A936" s="1" t="s">
        <v>405</v>
      </c>
      <c r="B936" s="2">
        <v>2020</v>
      </c>
      <c r="C936" s="2" t="s">
        <v>26</v>
      </c>
      <c r="D936" s="2">
        <v>183.9</v>
      </c>
      <c r="E936" s="2">
        <v>212</v>
      </c>
      <c r="F936">
        <f>D936*0.01</f>
        <v>1.8390000000000002</v>
      </c>
      <c r="G936" s="15">
        <f>E936*0.453592</f>
        <v>96.161503999999994</v>
      </c>
      <c r="H936" s="16">
        <f t="shared" si="14"/>
        <v>28.4</v>
      </c>
      <c r="I936" t="str">
        <f>IF(H936&lt;=18.5,"Underweight",IF(H936&lt;=24.9,"Healthy weight",IF(H936&lt;=29.9,"Over weight", "Obesity")))</f>
        <v>Over weight</v>
      </c>
      <c r="J936" s="2">
        <v>37</v>
      </c>
      <c r="K936" s="2">
        <v>0</v>
      </c>
      <c r="L936" s="2">
        <v>2</v>
      </c>
      <c r="M936" s="2">
        <v>0</v>
      </c>
      <c r="N936">
        <v>1</v>
      </c>
      <c r="O936">
        <v>1</v>
      </c>
      <c r="P936" s="2">
        <v>19208.25</v>
      </c>
      <c r="R936" s="6">
        <v>907</v>
      </c>
      <c r="S936" s="6">
        <v>661.80317449492577</v>
      </c>
      <c r="T936" s="6">
        <v>1083.8268255050743</v>
      </c>
      <c r="AE936">
        <f>IF($I936=AE$1,1,0)</f>
        <v>1</v>
      </c>
      <c r="AF936">
        <f>IF($I936=AF$1,1,0)</f>
        <v>0</v>
      </c>
      <c r="AG936">
        <f>IF($I936=AG$1,1,0)</f>
        <v>0</v>
      </c>
      <c r="AH936">
        <f>IF($I936=AH$1,1,0)</f>
        <v>0</v>
      </c>
      <c r="AI936">
        <f>IF($C936=AI$1,1,0)</f>
        <v>1</v>
      </c>
      <c r="AJ936">
        <f>IF($C936=AJ$1,1,0)</f>
        <v>0</v>
      </c>
      <c r="AK936">
        <f>IF($C936=AK$1,1,0)</f>
        <v>0</v>
      </c>
      <c r="AL936">
        <f>IF($C936=AL$1,1,0)</f>
        <v>0</v>
      </c>
    </row>
    <row r="937" spans="1:38" x14ac:dyDescent="0.2">
      <c r="A937" s="1" t="s">
        <v>1226</v>
      </c>
      <c r="B937" s="2">
        <v>2020</v>
      </c>
      <c r="C937" s="2" t="s">
        <v>19</v>
      </c>
      <c r="D937" s="2">
        <v>176.8</v>
      </c>
      <c r="E937" s="2">
        <v>196</v>
      </c>
      <c r="F937">
        <f>D937*0.01</f>
        <v>1.7680000000000002</v>
      </c>
      <c r="G937" s="15">
        <f>E937*0.453592</f>
        <v>88.904032000000001</v>
      </c>
      <c r="H937" s="16">
        <f t="shared" si="14"/>
        <v>28.4</v>
      </c>
      <c r="I937" t="str">
        <f>IF(H937&lt;=18.5,"Underweight",IF(H937&lt;=24.9,"Healthy weight",IF(H937&lt;=29.9,"Over weight", "Obesity")))</f>
        <v>Over weight</v>
      </c>
      <c r="J937" s="2">
        <v>38</v>
      </c>
      <c r="K937" s="2">
        <v>1</v>
      </c>
      <c r="L937" s="2">
        <v>2</v>
      </c>
      <c r="M937" s="2">
        <v>0</v>
      </c>
      <c r="N937">
        <v>1</v>
      </c>
      <c r="O937">
        <v>0</v>
      </c>
      <c r="P937" s="2">
        <v>5536.3</v>
      </c>
      <c r="R937" s="6">
        <v>908</v>
      </c>
      <c r="S937" s="6">
        <v>17543.1233313548</v>
      </c>
      <c r="T937" s="6">
        <v>9749.4266686451992</v>
      </c>
      <c r="AE937">
        <f>IF($I937=AE$1,1,0)</f>
        <v>1</v>
      </c>
      <c r="AF937">
        <f>IF($I937=AF$1,1,0)</f>
        <v>0</v>
      </c>
      <c r="AG937">
        <f>IF($I937=AG$1,1,0)</f>
        <v>0</v>
      </c>
      <c r="AH937">
        <f>IF($I937=AH$1,1,0)</f>
        <v>0</v>
      </c>
      <c r="AI937">
        <f>IF($C937=AI$1,1,0)</f>
        <v>0</v>
      </c>
      <c r="AJ937">
        <f>IF($C937=AJ$1,1,0)</f>
        <v>1</v>
      </c>
      <c r="AK937">
        <f>IF($C937=AK$1,1,0)</f>
        <v>0</v>
      </c>
      <c r="AL937">
        <f>IF($C937=AL$1,1,0)</f>
        <v>0</v>
      </c>
    </row>
    <row r="938" spans="1:38" x14ac:dyDescent="0.2">
      <c r="A938" s="1" t="s">
        <v>1038</v>
      </c>
      <c r="B938" s="2">
        <v>2020</v>
      </c>
      <c r="C938" s="2" t="s">
        <v>11</v>
      </c>
      <c r="D938" s="2">
        <v>179.5</v>
      </c>
      <c r="E938" s="2">
        <v>261</v>
      </c>
      <c r="F938">
        <f>D938*0.01</f>
        <v>1.7949999999999999</v>
      </c>
      <c r="G938" s="15">
        <f>E938*0.453592</f>
        <v>118.387512</v>
      </c>
      <c r="H938" s="16">
        <f t="shared" si="14"/>
        <v>36.700000000000003</v>
      </c>
      <c r="I938" t="str">
        <f>IF(H938&lt;=18.5,"Underweight",IF(H938&lt;=24.9,"Healthy weight",IF(H938&lt;=29.9,"Over weight", "Obesity")))</f>
        <v>Obesity</v>
      </c>
      <c r="J938" s="2">
        <v>47</v>
      </c>
      <c r="K938" s="2">
        <v>1</v>
      </c>
      <c r="L938" s="2">
        <v>3</v>
      </c>
      <c r="M938" s="2">
        <v>1</v>
      </c>
      <c r="N938">
        <v>1</v>
      </c>
      <c r="O938">
        <v>0</v>
      </c>
      <c r="P938" s="2">
        <v>18030.72</v>
      </c>
      <c r="R938" s="6">
        <v>909</v>
      </c>
      <c r="S938" s="6">
        <v>6725.4813526423932</v>
      </c>
      <c r="T938" s="6">
        <v>984.79864735760657</v>
      </c>
      <c r="AE938">
        <f>IF($I938=AE$1,1,0)</f>
        <v>0</v>
      </c>
      <c r="AF938">
        <f>IF($I938=AF$1,1,0)</f>
        <v>1</v>
      </c>
      <c r="AG938">
        <f>IF($I938=AG$1,1,0)</f>
        <v>0</v>
      </c>
      <c r="AH938">
        <f>IF($I938=AH$1,1,0)</f>
        <v>0</v>
      </c>
      <c r="AI938">
        <f>IF($C938=AI$1,1,0)</f>
        <v>0</v>
      </c>
      <c r="AJ938">
        <f>IF($C938=AJ$1,1,0)</f>
        <v>0</v>
      </c>
      <c r="AK938">
        <f>IF($C938=AK$1,1,0)</f>
        <v>1</v>
      </c>
      <c r="AL938">
        <f>IF($C938=AL$1,1,0)</f>
        <v>0</v>
      </c>
    </row>
    <row r="939" spans="1:38" x14ac:dyDescent="0.2">
      <c r="A939" s="1" t="s">
        <v>1134</v>
      </c>
      <c r="B939" s="2">
        <v>2020</v>
      </c>
      <c r="C939" s="2" t="s">
        <v>19</v>
      </c>
      <c r="D939" s="2">
        <v>161.5</v>
      </c>
      <c r="E939" s="2">
        <v>211</v>
      </c>
      <c r="F939">
        <f>D939*0.01</f>
        <v>1.615</v>
      </c>
      <c r="G939" s="15">
        <f>E939*0.453592</f>
        <v>95.707911999999993</v>
      </c>
      <c r="H939" s="16">
        <f t="shared" si="14"/>
        <v>36.700000000000003</v>
      </c>
      <c r="I939" t="str">
        <f>IF(H939&lt;=18.5,"Underweight",IF(H939&lt;=24.9,"Healthy weight",IF(H939&lt;=29.9,"Over weight", "Obesity")))</f>
        <v>Obesity</v>
      </c>
      <c r="J939" s="2">
        <v>32</v>
      </c>
      <c r="K939" s="2">
        <v>1</v>
      </c>
      <c r="L939" s="2">
        <v>1</v>
      </c>
      <c r="M939" s="2">
        <v>0</v>
      </c>
      <c r="N939">
        <v>1</v>
      </c>
      <c r="O939">
        <v>0</v>
      </c>
      <c r="P939" s="2">
        <v>4127.4399999999996</v>
      </c>
      <c r="R939" s="6">
        <v>910</v>
      </c>
      <c r="S939" s="6">
        <v>5149.316065575189</v>
      </c>
      <c r="T939" s="6">
        <v>20214.353934424809</v>
      </c>
      <c r="AE939">
        <f>IF($I939=AE$1,1,0)</f>
        <v>0</v>
      </c>
      <c r="AF939">
        <f>IF($I939=AF$1,1,0)</f>
        <v>1</v>
      </c>
      <c r="AG939">
        <f>IF($I939=AG$1,1,0)</f>
        <v>0</v>
      </c>
      <c r="AH939">
        <f>IF($I939=AH$1,1,0)</f>
        <v>0</v>
      </c>
      <c r="AI939">
        <f>IF($C939=AI$1,1,0)</f>
        <v>0</v>
      </c>
      <c r="AJ939">
        <f>IF($C939=AJ$1,1,0)</f>
        <v>1</v>
      </c>
      <c r="AK939">
        <f>IF($C939=AK$1,1,0)</f>
        <v>0</v>
      </c>
      <c r="AL939">
        <f>IF($C939=AL$1,1,0)</f>
        <v>0</v>
      </c>
    </row>
    <row r="940" spans="1:38" x14ac:dyDescent="0.2">
      <c r="A940" s="1" t="s">
        <v>1208</v>
      </c>
      <c r="B940" s="2">
        <v>2020</v>
      </c>
      <c r="C940" s="2" t="s">
        <v>11</v>
      </c>
      <c r="D940" s="2">
        <v>170.4</v>
      </c>
      <c r="E940" s="2">
        <v>235</v>
      </c>
      <c r="F940">
        <f>D940*0.01</f>
        <v>1.7040000000000002</v>
      </c>
      <c r="G940" s="15">
        <f>E940*0.453592</f>
        <v>106.59412</v>
      </c>
      <c r="H940" s="16">
        <f t="shared" si="14"/>
        <v>36.700000000000003</v>
      </c>
      <c r="I940" t="str">
        <f>IF(H940&lt;=18.5,"Underweight",IF(H940&lt;=24.9,"Healthy weight",IF(H940&lt;=29.9,"Over weight", "Obesity")))</f>
        <v>Obesity</v>
      </c>
      <c r="J940" s="2">
        <v>38</v>
      </c>
      <c r="K940" s="2">
        <v>1</v>
      </c>
      <c r="L940" s="2">
        <v>1</v>
      </c>
      <c r="M940" s="2">
        <v>0</v>
      </c>
      <c r="N940">
        <v>1</v>
      </c>
      <c r="O940">
        <v>0</v>
      </c>
      <c r="P940" s="2">
        <v>9046.32</v>
      </c>
      <c r="R940" s="6">
        <v>911</v>
      </c>
      <c r="S940" s="6">
        <v>9946.3228198561737</v>
      </c>
      <c r="T940" s="6">
        <v>-3421.3128198561735</v>
      </c>
      <c r="AE940">
        <f>IF($I940=AE$1,1,0)</f>
        <v>0</v>
      </c>
      <c r="AF940">
        <f>IF($I940=AF$1,1,0)</f>
        <v>1</v>
      </c>
      <c r="AG940">
        <f>IF($I940=AG$1,1,0)</f>
        <v>0</v>
      </c>
      <c r="AH940">
        <f>IF($I940=AH$1,1,0)</f>
        <v>0</v>
      </c>
      <c r="AI940">
        <f>IF($C940=AI$1,1,0)</f>
        <v>0</v>
      </c>
      <c r="AJ940">
        <f>IF($C940=AJ$1,1,0)</f>
        <v>0</v>
      </c>
      <c r="AK940">
        <f>IF($C940=AK$1,1,0)</f>
        <v>1</v>
      </c>
      <c r="AL940">
        <f>IF($C940=AL$1,1,0)</f>
        <v>0</v>
      </c>
    </row>
    <row r="941" spans="1:38" x14ac:dyDescent="0.2">
      <c r="A941" s="1" t="s">
        <v>434</v>
      </c>
      <c r="B941" s="2">
        <v>2020</v>
      </c>
      <c r="C941" s="2" t="s">
        <v>11</v>
      </c>
      <c r="D941" s="2">
        <v>157.30000000000001</v>
      </c>
      <c r="E941" s="2">
        <v>129</v>
      </c>
      <c r="F941">
        <f>D941*0.01</f>
        <v>1.5730000000000002</v>
      </c>
      <c r="G941" s="15">
        <f>E941*0.453592</f>
        <v>58.513368</v>
      </c>
      <c r="H941" s="16">
        <f t="shared" si="14"/>
        <v>23.6</v>
      </c>
      <c r="I941" t="str">
        <f>IF(H941&lt;=18.5,"Underweight",IF(H941&lt;=24.9,"Healthy weight",IF(H941&lt;=29.9,"Over weight", "Obesity")))</f>
        <v>Healthy weight</v>
      </c>
      <c r="J941" s="2">
        <v>41</v>
      </c>
      <c r="K941" s="2">
        <v>0</v>
      </c>
      <c r="L941" s="2">
        <v>1</v>
      </c>
      <c r="M941" s="2">
        <v>1</v>
      </c>
      <c r="N941">
        <v>0</v>
      </c>
      <c r="O941">
        <v>0</v>
      </c>
      <c r="P941" s="2">
        <v>7919.32</v>
      </c>
      <c r="R941" s="6">
        <v>912</v>
      </c>
      <c r="S941" s="6">
        <v>5792.0754501995561</v>
      </c>
      <c r="T941" s="6">
        <v>-3012.1654501995563</v>
      </c>
      <c r="AE941">
        <f>IF($I941=AE$1,1,0)</f>
        <v>0</v>
      </c>
      <c r="AF941">
        <f>IF($I941=AF$1,1,0)</f>
        <v>0</v>
      </c>
      <c r="AG941">
        <f>IF($I941=AG$1,1,0)</f>
        <v>1</v>
      </c>
      <c r="AH941">
        <f>IF($I941=AH$1,1,0)</f>
        <v>0</v>
      </c>
      <c r="AI941">
        <f>IF($C941=AI$1,1,0)</f>
        <v>0</v>
      </c>
      <c r="AJ941">
        <f>IF($C941=AJ$1,1,0)</f>
        <v>0</v>
      </c>
      <c r="AK941">
        <f>IF($C941=AK$1,1,0)</f>
        <v>1</v>
      </c>
      <c r="AL941">
        <f>IF($C941=AL$1,1,0)</f>
        <v>0</v>
      </c>
    </row>
    <row r="942" spans="1:38" x14ac:dyDescent="0.2">
      <c r="A942" s="1" t="s">
        <v>916</v>
      </c>
      <c r="B942" s="2">
        <v>2020</v>
      </c>
      <c r="C942" s="2" t="s">
        <v>21</v>
      </c>
      <c r="D942" s="2">
        <v>170.3</v>
      </c>
      <c r="E942" s="2">
        <v>235</v>
      </c>
      <c r="F942">
        <f>D942*0.01</f>
        <v>1.7030000000000001</v>
      </c>
      <c r="G942" s="15">
        <f>E942*0.453592</f>
        <v>106.59412</v>
      </c>
      <c r="H942" s="16">
        <f t="shared" si="14"/>
        <v>36.799999999999997</v>
      </c>
      <c r="I942" t="str">
        <f>IF(H942&lt;=18.5,"Underweight",IF(H942&lt;=24.9,"Healthy weight",IF(H942&lt;=29.9,"Over weight", "Obesity")))</f>
        <v>Obesity</v>
      </c>
      <c r="J942" s="2">
        <v>28</v>
      </c>
      <c r="K942" s="2">
        <v>1</v>
      </c>
      <c r="L942" s="2">
        <v>0</v>
      </c>
      <c r="M942" s="2">
        <v>0</v>
      </c>
      <c r="N942">
        <v>1</v>
      </c>
      <c r="O942">
        <v>0</v>
      </c>
      <c r="P942" s="2">
        <v>2213.6799999999998</v>
      </c>
      <c r="R942" s="6">
        <v>913</v>
      </c>
      <c r="S942" s="6">
        <v>6136.3235983806362</v>
      </c>
      <c r="T942" s="6">
        <v>-3335.4635983806361</v>
      </c>
      <c r="AE942">
        <f>IF($I942=AE$1,1,0)</f>
        <v>0</v>
      </c>
      <c r="AF942">
        <f>IF($I942=AF$1,1,0)</f>
        <v>1</v>
      </c>
      <c r="AG942">
        <f>IF($I942=AG$1,1,0)</f>
        <v>0</v>
      </c>
      <c r="AH942">
        <f>IF($I942=AH$1,1,0)</f>
        <v>0</v>
      </c>
      <c r="AI942">
        <f>IF($C942=AI$1,1,0)</f>
        <v>0</v>
      </c>
      <c r="AJ942">
        <f>IF($C942=AJ$1,1,0)</f>
        <v>0</v>
      </c>
      <c r="AK942">
        <f>IF($C942=AK$1,1,0)</f>
        <v>0</v>
      </c>
      <c r="AL942">
        <f>IF($C942=AL$1,1,0)</f>
        <v>1</v>
      </c>
    </row>
    <row r="943" spans="1:38" x14ac:dyDescent="0.2">
      <c r="A943" s="1" t="s">
        <v>1327</v>
      </c>
      <c r="B943" s="2">
        <v>2020</v>
      </c>
      <c r="C943" s="2" t="s">
        <v>21</v>
      </c>
      <c r="D943" s="2">
        <v>176.5</v>
      </c>
      <c r="E943" s="2">
        <v>253</v>
      </c>
      <c r="F943">
        <f>D943*0.01</f>
        <v>1.7650000000000001</v>
      </c>
      <c r="G943" s="15">
        <f>E943*0.453592</f>
        <v>114.758776</v>
      </c>
      <c r="H943" s="16">
        <f t="shared" si="14"/>
        <v>36.799999999999997</v>
      </c>
      <c r="I943" t="str">
        <f>IF(H943&lt;=18.5,"Underweight",IF(H943&lt;=24.9,"Healthy weight",IF(H943&lt;=29.9,"Over weight", "Obesity")))</f>
        <v>Obesity</v>
      </c>
      <c r="J943" s="2">
        <v>26</v>
      </c>
      <c r="K943" s="2">
        <v>1</v>
      </c>
      <c r="L943" s="2">
        <v>0</v>
      </c>
      <c r="M943" s="2">
        <v>0</v>
      </c>
      <c r="N943">
        <v>1</v>
      </c>
      <c r="O943">
        <v>0</v>
      </c>
      <c r="P943" s="2">
        <v>1916.87</v>
      </c>
      <c r="R943" s="6">
        <v>914</v>
      </c>
      <c r="S943" s="6">
        <v>5149.316065575189</v>
      </c>
      <c r="T943" s="6">
        <v>-550.25606557518859</v>
      </c>
      <c r="AE943">
        <f>IF($I943=AE$1,1,0)</f>
        <v>0</v>
      </c>
      <c r="AF943">
        <f>IF($I943=AF$1,1,0)</f>
        <v>1</v>
      </c>
      <c r="AG943">
        <f>IF($I943=AG$1,1,0)</f>
        <v>0</v>
      </c>
      <c r="AH943">
        <f>IF($I943=AH$1,1,0)</f>
        <v>0</v>
      </c>
      <c r="AI943">
        <f>IF($C943=AI$1,1,0)</f>
        <v>0</v>
      </c>
      <c r="AJ943">
        <f>IF($C943=AJ$1,1,0)</f>
        <v>0</v>
      </c>
      <c r="AK943">
        <f>IF($C943=AK$1,1,0)</f>
        <v>0</v>
      </c>
      <c r="AL943">
        <f>IF($C943=AL$1,1,0)</f>
        <v>1</v>
      </c>
    </row>
    <row r="944" spans="1:38" x14ac:dyDescent="0.2">
      <c r="A944" s="1" t="s">
        <v>185</v>
      </c>
      <c r="B944" s="2">
        <v>2020</v>
      </c>
      <c r="C944" s="2" t="s">
        <v>26</v>
      </c>
      <c r="D944" s="2">
        <v>153.6</v>
      </c>
      <c r="E944" s="2">
        <v>192</v>
      </c>
      <c r="F944">
        <f>D944*0.01</f>
        <v>1.536</v>
      </c>
      <c r="G944" s="15">
        <f>E944*0.453592</f>
        <v>87.089663999999999</v>
      </c>
      <c r="H944" s="16">
        <f t="shared" si="14"/>
        <v>36.9</v>
      </c>
      <c r="I944" t="str">
        <f>IF(H944&lt;=18.5,"Underweight",IF(H944&lt;=24.9,"Healthy weight",IF(H944&lt;=29.9,"Over weight", "Obesity")))</f>
        <v>Obesity</v>
      </c>
      <c r="J944" s="2">
        <v>18</v>
      </c>
      <c r="K944" s="2">
        <v>1</v>
      </c>
      <c r="L944" s="2">
        <v>0</v>
      </c>
      <c r="M944" s="2">
        <v>0</v>
      </c>
      <c r="N944">
        <v>1</v>
      </c>
      <c r="O944">
        <v>1</v>
      </c>
      <c r="P944" s="2">
        <v>8893.02</v>
      </c>
      <c r="R944" s="6">
        <v>915</v>
      </c>
      <c r="S944" s="6">
        <v>7236.9094300497472</v>
      </c>
      <c r="T944" s="6">
        <v>7316.600569950253</v>
      </c>
      <c r="AE944">
        <f>IF($I944=AE$1,1,0)</f>
        <v>0</v>
      </c>
      <c r="AF944">
        <f>IF($I944=AF$1,1,0)</f>
        <v>1</v>
      </c>
      <c r="AG944">
        <f>IF($I944=AG$1,1,0)</f>
        <v>0</v>
      </c>
      <c r="AH944">
        <f>IF($I944=AH$1,1,0)</f>
        <v>0</v>
      </c>
      <c r="AI944">
        <f>IF($C944=AI$1,1,0)</f>
        <v>1</v>
      </c>
      <c r="AJ944">
        <f>IF($C944=AJ$1,1,0)</f>
        <v>0</v>
      </c>
      <c r="AK944">
        <f>IF($C944=AK$1,1,0)</f>
        <v>0</v>
      </c>
      <c r="AL944">
        <f>IF($C944=AL$1,1,0)</f>
        <v>0</v>
      </c>
    </row>
    <row r="945" spans="1:38" x14ac:dyDescent="0.2">
      <c r="A945" s="1" t="s">
        <v>66</v>
      </c>
      <c r="B945" s="2">
        <v>2020</v>
      </c>
      <c r="C945" s="2" t="s">
        <v>26</v>
      </c>
      <c r="D945" s="2">
        <v>186.8</v>
      </c>
      <c r="E945" s="2">
        <v>219</v>
      </c>
      <c r="F945">
        <f>D945*0.01</f>
        <v>1.8680000000000001</v>
      </c>
      <c r="G945" s="15">
        <f>E945*0.453592</f>
        <v>99.336647999999997</v>
      </c>
      <c r="H945" s="16">
        <f t="shared" si="14"/>
        <v>28.5</v>
      </c>
      <c r="I945" t="str">
        <f>IF(H945&lt;=18.5,"Underweight",IF(H945&lt;=24.9,"Healthy weight",IF(H945&lt;=29.9,"Over weight", "Obesity")))</f>
        <v>Over weight</v>
      </c>
      <c r="J945" s="2">
        <v>41</v>
      </c>
      <c r="K945" s="2">
        <v>0</v>
      </c>
      <c r="L945" s="2">
        <v>1</v>
      </c>
      <c r="M945" s="2">
        <v>1</v>
      </c>
      <c r="N945">
        <v>1</v>
      </c>
      <c r="O945">
        <v>1</v>
      </c>
      <c r="P945" s="2">
        <v>8514.92</v>
      </c>
      <c r="R945" s="6">
        <v>916</v>
      </c>
      <c r="S945" s="6">
        <v>5941.8215215444307</v>
      </c>
      <c r="T945" s="6">
        <v>-3550.9115215444308</v>
      </c>
      <c r="AE945">
        <f>IF($I945=AE$1,1,0)</f>
        <v>1</v>
      </c>
      <c r="AF945">
        <f>IF($I945=AF$1,1,0)</f>
        <v>0</v>
      </c>
      <c r="AG945">
        <f>IF($I945=AG$1,1,0)</f>
        <v>0</v>
      </c>
      <c r="AH945">
        <f>IF($I945=AH$1,1,0)</f>
        <v>0</v>
      </c>
      <c r="AI945">
        <f>IF($C945=AI$1,1,0)</f>
        <v>1</v>
      </c>
      <c r="AJ945">
        <f>IF($C945=AJ$1,1,0)</f>
        <v>0</v>
      </c>
      <c r="AK945">
        <f>IF($C945=AK$1,1,0)</f>
        <v>0</v>
      </c>
      <c r="AL945">
        <f>IF($C945=AL$1,1,0)</f>
        <v>0</v>
      </c>
    </row>
    <row r="946" spans="1:38" x14ac:dyDescent="0.2">
      <c r="A946" s="1" t="s">
        <v>1036</v>
      </c>
      <c r="B946" s="2">
        <v>2020</v>
      </c>
      <c r="C946" s="2" t="s">
        <v>19</v>
      </c>
      <c r="D946" s="2">
        <v>157.9</v>
      </c>
      <c r="E946" s="2">
        <v>130</v>
      </c>
      <c r="F946">
        <f>D946*0.01</f>
        <v>1.5790000000000002</v>
      </c>
      <c r="G946" s="15">
        <f>E946*0.453592</f>
        <v>58.96696</v>
      </c>
      <c r="H946" s="16">
        <f t="shared" si="14"/>
        <v>23.7</v>
      </c>
      <c r="I946" t="str">
        <f>IF(H946&lt;=18.5,"Underweight",IF(H946&lt;=24.9,"Healthy weight",IF(H946&lt;=29.9,"Over weight", "Obesity")))</f>
        <v>Healthy weight</v>
      </c>
      <c r="J946" s="2">
        <v>45</v>
      </c>
      <c r="K946" s="2">
        <v>0</v>
      </c>
      <c r="L946" s="2">
        <v>1</v>
      </c>
      <c r="M946" s="2">
        <v>0</v>
      </c>
      <c r="N946">
        <v>0</v>
      </c>
      <c r="O946">
        <v>0</v>
      </c>
      <c r="P946" s="2">
        <v>5652.59</v>
      </c>
      <c r="R946" s="6">
        <v>917</v>
      </c>
      <c r="S946" s="6">
        <v>-929.97811903946877</v>
      </c>
      <c r="T946" s="6">
        <v>2051.4581190394688</v>
      </c>
      <c r="AE946">
        <f>IF($I946=AE$1,1,0)</f>
        <v>0</v>
      </c>
      <c r="AF946">
        <f>IF($I946=AF$1,1,0)</f>
        <v>0</v>
      </c>
      <c r="AG946">
        <f>IF($I946=AG$1,1,0)</f>
        <v>1</v>
      </c>
      <c r="AH946">
        <f>IF($I946=AH$1,1,0)</f>
        <v>0</v>
      </c>
      <c r="AI946">
        <f>IF($C946=AI$1,1,0)</f>
        <v>0</v>
      </c>
      <c r="AJ946">
        <f>IF($C946=AJ$1,1,0)</f>
        <v>1</v>
      </c>
      <c r="AK946">
        <f>IF($C946=AK$1,1,0)</f>
        <v>0</v>
      </c>
      <c r="AL946">
        <f>IF($C946=AL$1,1,0)</f>
        <v>0</v>
      </c>
    </row>
    <row r="947" spans="1:38" x14ac:dyDescent="0.2">
      <c r="A947" s="1" t="s">
        <v>198</v>
      </c>
      <c r="B947" s="2">
        <v>2020</v>
      </c>
      <c r="C947" s="2" t="s">
        <v>26</v>
      </c>
      <c r="D947" s="2">
        <v>174.6</v>
      </c>
      <c r="E947" s="2">
        <v>248</v>
      </c>
      <c r="F947">
        <f>D947*0.01</f>
        <v>1.746</v>
      </c>
      <c r="G947" s="15">
        <f>E947*0.453592</f>
        <v>112.490816</v>
      </c>
      <c r="H947" s="16">
        <f t="shared" si="14"/>
        <v>36.9</v>
      </c>
      <c r="I947" t="str">
        <f>IF(H947&lt;=18.5,"Underweight",IF(H947&lt;=24.9,"Healthy weight",IF(H947&lt;=29.9,"Over weight", "Obesity")))</f>
        <v>Obesity</v>
      </c>
      <c r="J947" s="2">
        <v>41</v>
      </c>
      <c r="K947" s="2">
        <v>1</v>
      </c>
      <c r="L947" s="2">
        <v>0</v>
      </c>
      <c r="M947" s="2">
        <v>0</v>
      </c>
      <c r="N947">
        <v>1</v>
      </c>
      <c r="O947">
        <v>1</v>
      </c>
      <c r="P947" s="2">
        <v>11330.49</v>
      </c>
      <c r="R947" s="6">
        <v>918</v>
      </c>
      <c r="S947" s="6">
        <v>5957.4375280116219</v>
      </c>
      <c r="T947" s="6">
        <v>1657.6624719883785</v>
      </c>
      <c r="AE947">
        <f>IF($I947=AE$1,1,0)</f>
        <v>0</v>
      </c>
      <c r="AF947">
        <f>IF($I947=AF$1,1,0)</f>
        <v>1</v>
      </c>
      <c r="AG947">
        <f>IF($I947=AG$1,1,0)</f>
        <v>0</v>
      </c>
      <c r="AH947">
        <f>IF($I947=AH$1,1,0)</f>
        <v>0</v>
      </c>
      <c r="AI947">
        <f>IF($C947=AI$1,1,0)</f>
        <v>1</v>
      </c>
      <c r="AJ947">
        <f>IF($C947=AJ$1,1,0)</f>
        <v>0</v>
      </c>
      <c r="AK947">
        <f>IF($C947=AK$1,1,0)</f>
        <v>0</v>
      </c>
      <c r="AL947">
        <f>IF($C947=AL$1,1,0)</f>
        <v>0</v>
      </c>
    </row>
    <row r="948" spans="1:38" x14ac:dyDescent="0.2">
      <c r="A948" s="1" t="s">
        <v>118</v>
      </c>
      <c r="B948" s="2">
        <v>2020</v>
      </c>
      <c r="C948" s="2" t="s">
        <v>19</v>
      </c>
      <c r="D948" s="2">
        <v>177.6</v>
      </c>
      <c r="E948" s="2">
        <v>198</v>
      </c>
      <c r="F948">
        <f>D948*0.01</f>
        <v>1.776</v>
      </c>
      <c r="G948" s="15">
        <f>E948*0.453592</f>
        <v>89.811216000000002</v>
      </c>
      <c r="H948" s="16">
        <f t="shared" si="14"/>
        <v>28.5</v>
      </c>
      <c r="I948" t="str">
        <f>IF(H948&lt;=18.5,"Underweight",IF(H948&lt;=24.9,"Healthy weight",IF(H948&lt;=29.9,"Over weight", "Obesity")))</f>
        <v>Over weight</v>
      </c>
      <c r="J948" s="2">
        <v>52</v>
      </c>
      <c r="K948" s="2">
        <v>0</v>
      </c>
      <c r="L948" s="2">
        <v>0</v>
      </c>
      <c r="M948" s="2">
        <v>0</v>
      </c>
      <c r="N948">
        <v>1</v>
      </c>
      <c r="O948">
        <v>0</v>
      </c>
      <c r="P948" s="2">
        <v>9120.77</v>
      </c>
      <c r="R948" s="6">
        <v>919</v>
      </c>
      <c r="S948" s="6">
        <v>2890.2969854430794</v>
      </c>
      <c r="T948" s="6">
        <v>254.92301455692041</v>
      </c>
      <c r="AE948">
        <f>IF($I948=AE$1,1,0)</f>
        <v>1</v>
      </c>
      <c r="AF948">
        <f>IF($I948=AF$1,1,0)</f>
        <v>0</v>
      </c>
      <c r="AG948">
        <f>IF($I948=AG$1,1,0)</f>
        <v>0</v>
      </c>
      <c r="AH948">
        <f>IF($I948=AH$1,1,0)</f>
        <v>0</v>
      </c>
      <c r="AI948">
        <f>IF($C948=AI$1,1,0)</f>
        <v>0</v>
      </c>
      <c r="AJ948">
        <f>IF($C948=AJ$1,1,0)</f>
        <v>1</v>
      </c>
      <c r="AK948">
        <f>IF($C948=AK$1,1,0)</f>
        <v>0</v>
      </c>
      <c r="AL948">
        <f>IF($C948=AL$1,1,0)</f>
        <v>0</v>
      </c>
    </row>
    <row r="949" spans="1:38" x14ac:dyDescent="0.2">
      <c r="A949" s="1" t="s">
        <v>95</v>
      </c>
      <c r="B949" s="2">
        <v>2020</v>
      </c>
      <c r="C949" s="2" t="s">
        <v>11</v>
      </c>
      <c r="D949" s="2">
        <v>167.9</v>
      </c>
      <c r="E949" s="2">
        <v>147</v>
      </c>
      <c r="F949">
        <f>D949*0.01</f>
        <v>1.679</v>
      </c>
      <c r="G949" s="15">
        <f>E949*0.453592</f>
        <v>66.678023999999994</v>
      </c>
      <c r="H949" s="16">
        <f t="shared" si="14"/>
        <v>23.7</v>
      </c>
      <c r="I949" t="str">
        <f>IF(H949&lt;=18.5,"Underweight",IF(H949&lt;=24.9,"Healthy weight",IF(H949&lt;=29.9,"Over weight", "Obesity")))</f>
        <v>Healthy weight</v>
      </c>
      <c r="J949" s="2">
        <v>42</v>
      </c>
      <c r="K949" s="2">
        <v>1</v>
      </c>
      <c r="L949" s="2">
        <v>1</v>
      </c>
      <c r="M949" s="2">
        <v>0</v>
      </c>
      <c r="N949">
        <v>0</v>
      </c>
      <c r="O949">
        <v>0</v>
      </c>
      <c r="P949" s="2">
        <v>5960.05</v>
      </c>
      <c r="R949" s="6">
        <v>920</v>
      </c>
      <c r="S949" s="6">
        <v>16875.178801006659</v>
      </c>
      <c r="T949" s="6">
        <v>-3241.9988010066591</v>
      </c>
      <c r="AE949">
        <f>IF($I949=AE$1,1,0)</f>
        <v>0</v>
      </c>
      <c r="AF949">
        <f>IF($I949=AF$1,1,0)</f>
        <v>0</v>
      </c>
      <c r="AG949">
        <f>IF($I949=AG$1,1,0)</f>
        <v>1</v>
      </c>
      <c r="AH949">
        <f>IF($I949=AH$1,1,0)</f>
        <v>0</v>
      </c>
      <c r="AI949">
        <f>IF($C949=AI$1,1,0)</f>
        <v>0</v>
      </c>
      <c r="AJ949">
        <f>IF($C949=AJ$1,1,0)</f>
        <v>0</v>
      </c>
      <c r="AK949">
        <f>IF($C949=AK$1,1,0)</f>
        <v>1</v>
      </c>
      <c r="AL949">
        <f>IF($C949=AL$1,1,0)</f>
        <v>0</v>
      </c>
    </row>
    <row r="950" spans="1:38" x14ac:dyDescent="0.2">
      <c r="A950" s="1" t="s">
        <v>282</v>
      </c>
      <c r="B950" s="2">
        <v>2020</v>
      </c>
      <c r="C950" s="2" t="s">
        <v>11</v>
      </c>
      <c r="D950" s="2">
        <v>184.2</v>
      </c>
      <c r="E950" s="2">
        <v>276</v>
      </c>
      <c r="F950">
        <f>D950*0.01</f>
        <v>1.8419999999999999</v>
      </c>
      <c r="G950" s="15">
        <f>E950*0.453592</f>
        <v>125.19139199999999</v>
      </c>
      <c r="H950" s="16">
        <f t="shared" si="14"/>
        <v>36.9</v>
      </c>
      <c r="I950" t="str">
        <f>IF(H950&lt;=18.5,"Underweight",IF(H950&lt;=24.9,"Healthy weight",IF(H950&lt;=29.9,"Over weight", "Obesity")))</f>
        <v>Obesity</v>
      </c>
      <c r="J950" s="2">
        <v>37</v>
      </c>
      <c r="K950" s="2">
        <v>1</v>
      </c>
      <c r="L950" s="2">
        <v>1</v>
      </c>
      <c r="M950" s="2">
        <v>1</v>
      </c>
      <c r="N950">
        <v>1</v>
      </c>
      <c r="O950">
        <v>0</v>
      </c>
      <c r="P950" s="2">
        <v>26134.02</v>
      </c>
      <c r="R950" s="6">
        <v>921</v>
      </c>
      <c r="S950" s="6">
        <v>11719.082197669826</v>
      </c>
      <c r="T950" s="6">
        <v>437.61780233017453</v>
      </c>
      <c r="AE950">
        <f>IF($I950=AE$1,1,0)</f>
        <v>0</v>
      </c>
      <c r="AF950">
        <f>IF($I950=AF$1,1,0)</f>
        <v>1</v>
      </c>
      <c r="AG950">
        <f>IF($I950=AG$1,1,0)</f>
        <v>0</v>
      </c>
      <c r="AH950">
        <f>IF($I950=AH$1,1,0)</f>
        <v>0</v>
      </c>
      <c r="AI950">
        <f>IF($C950=AI$1,1,0)</f>
        <v>0</v>
      </c>
      <c r="AJ950">
        <f>IF($C950=AJ$1,1,0)</f>
        <v>0</v>
      </c>
      <c r="AK950">
        <f>IF($C950=AK$1,1,0)</f>
        <v>1</v>
      </c>
      <c r="AL950">
        <f>IF($C950=AL$1,1,0)</f>
        <v>0</v>
      </c>
    </row>
    <row r="951" spans="1:38" x14ac:dyDescent="0.2">
      <c r="A951" s="1" t="s">
        <v>550</v>
      </c>
      <c r="B951" s="2">
        <v>2020</v>
      </c>
      <c r="C951" s="2" t="s">
        <v>19</v>
      </c>
      <c r="D951" s="2">
        <v>168.6</v>
      </c>
      <c r="E951" s="2">
        <v>231</v>
      </c>
      <c r="F951">
        <f>D951*0.01</f>
        <v>1.6859999999999999</v>
      </c>
      <c r="G951" s="15">
        <f>E951*0.453592</f>
        <v>104.779752</v>
      </c>
      <c r="H951" s="16">
        <f t="shared" si="14"/>
        <v>36.9</v>
      </c>
      <c r="I951" t="str">
        <f>IF(H951&lt;=18.5,"Underweight",IF(H951&lt;=24.9,"Healthy weight",IF(H951&lt;=29.9,"Over weight", "Obesity")))</f>
        <v>Obesity</v>
      </c>
      <c r="J951" s="2">
        <v>45</v>
      </c>
      <c r="K951" s="2">
        <v>1</v>
      </c>
      <c r="L951" s="2">
        <v>2</v>
      </c>
      <c r="M951" s="2">
        <v>0</v>
      </c>
      <c r="N951">
        <v>1</v>
      </c>
      <c r="O951">
        <v>0</v>
      </c>
      <c r="P951" s="2">
        <v>10972.72</v>
      </c>
      <c r="R951" s="6">
        <v>922</v>
      </c>
      <c r="S951" s="6">
        <v>16238.466283592903</v>
      </c>
      <c r="T951" s="6">
        <v>-3226.7962835929029</v>
      </c>
      <c r="AE951">
        <f>IF($I951=AE$1,1,0)</f>
        <v>0</v>
      </c>
      <c r="AF951">
        <f>IF($I951=AF$1,1,0)</f>
        <v>1</v>
      </c>
      <c r="AG951">
        <f>IF($I951=AG$1,1,0)</f>
        <v>0</v>
      </c>
      <c r="AH951">
        <f>IF($I951=AH$1,1,0)</f>
        <v>0</v>
      </c>
      <c r="AI951">
        <f>IF($C951=AI$1,1,0)</f>
        <v>0</v>
      </c>
      <c r="AJ951">
        <f>IF($C951=AJ$1,1,0)</f>
        <v>1</v>
      </c>
      <c r="AK951">
        <f>IF($C951=AK$1,1,0)</f>
        <v>0</v>
      </c>
      <c r="AL951">
        <f>IF($C951=AL$1,1,0)</f>
        <v>0</v>
      </c>
    </row>
    <row r="952" spans="1:38" x14ac:dyDescent="0.2">
      <c r="A952" s="1" t="s">
        <v>694</v>
      </c>
      <c r="B952" s="2">
        <v>2020</v>
      </c>
      <c r="C952" s="2" t="s">
        <v>19</v>
      </c>
      <c r="D952" s="2">
        <v>168.3</v>
      </c>
      <c r="E952" s="2">
        <v>178</v>
      </c>
      <c r="F952">
        <f>D952*0.01</f>
        <v>1.6830000000000001</v>
      </c>
      <c r="G952" s="15">
        <f>E952*0.453592</f>
        <v>80.739375999999993</v>
      </c>
      <c r="H952" s="16">
        <f t="shared" si="14"/>
        <v>28.5</v>
      </c>
      <c r="I952" t="str">
        <f>IF(H952&lt;=18.5,"Underweight",IF(H952&lt;=24.9,"Healthy weight",IF(H952&lt;=29.9,"Over weight", "Obesity")))</f>
        <v>Over weight</v>
      </c>
      <c r="J952" s="2">
        <v>30</v>
      </c>
      <c r="K952" s="2">
        <v>1</v>
      </c>
      <c r="L952" s="2">
        <v>1</v>
      </c>
      <c r="M952" s="2">
        <v>0</v>
      </c>
      <c r="N952">
        <v>1</v>
      </c>
      <c r="O952">
        <v>0</v>
      </c>
      <c r="P952" s="2">
        <v>2719.46</v>
      </c>
      <c r="R952" s="6">
        <v>923</v>
      </c>
      <c r="S952" s="6">
        <v>10436.088023585728</v>
      </c>
      <c r="T952" s="6">
        <v>-6810.4280235857277</v>
      </c>
      <c r="AE952">
        <f>IF($I952=AE$1,1,0)</f>
        <v>1</v>
      </c>
      <c r="AF952">
        <f>IF($I952=AF$1,1,0)</f>
        <v>0</v>
      </c>
      <c r="AG952">
        <f>IF($I952=AG$1,1,0)</f>
        <v>0</v>
      </c>
      <c r="AH952">
        <f>IF($I952=AH$1,1,0)</f>
        <v>0</v>
      </c>
      <c r="AI952">
        <f>IF($C952=AI$1,1,0)</f>
        <v>0</v>
      </c>
      <c r="AJ952">
        <f>IF($C952=AJ$1,1,0)</f>
        <v>1</v>
      </c>
      <c r="AK952">
        <f>IF($C952=AK$1,1,0)</f>
        <v>0</v>
      </c>
      <c r="AL952">
        <f>IF($C952=AL$1,1,0)</f>
        <v>0</v>
      </c>
    </row>
    <row r="953" spans="1:38" x14ac:dyDescent="0.2">
      <c r="A953" s="1" t="s">
        <v>758</v>
      </c>
      <c r="B953" s="2">
        <v>2020</v>
      </c>
      <c r="C953" s="2" t="s">
        <v>11</v>
      </c>
      <c r="D953" s="2">
        <v>166.8</v>
      </c>
      <c r="E953" s="2">
        <v>175</v>
      </c>
      <c r="F953">
        <f>D953*0.01</f>
        <v>1.6680000000000001</v>
      </c>
      <c r="G953" s="15">
        <f>E953*0.453592</f>
        <v>79.378600000000006</v>
      </c>
      <c r="H953" s="16">
        <f t="shared" si="14"/>
        <v>28.5</v>
      </c>
      <c r="I953" t="str">
        <f>IF(H953&lt;=18.5,"Underweight",IF(H953&lt;=24.9,"Healthy weight",IF(H953&lt;=29.9,"Over weight", "Obesity")))</f>
        <v>Over weight</v>
      </c>
      <c r="J953" s="2">
        <v>36</v>
      </c>
      <c r="K953" s="2">
        <v>1</v>
      </c>
      <c r="L953" s="2">
        <v>2</v>
      </c>
      <c r="M953" s="2">
        <v>0</v>
      </c>
      <c r="N953">
        <v>1</v>
      </c>
      <c r="O953">
        <v>0</v>
      </c>
      <c r="P953" s="2">
        <v>6067.72</v>
      </c>
      <c r="R953" s="6">
        <v>924</v>
      </c>
      <c r="S953" s="6">
        <v>3395.6781956398245</v>
      </c>
      <c r="T953" s="6">
        <v>988.71180436017585</v>
      </c>
      <c r="AE953">
        <f>IF($I953=AE$1,1,0)</f>
        <v>1</v>
      </c>
      <c r="AF953">
        <f>IF($I953=AF$1,1,0)</f>
        <v>0</v>
      </c>
      <c r="AG953">
        <f>IF($I953=AG$1,1,0)</f>
        <v>0</v>
      </c>
      <c r="AH953">
        <f>IF($I953=AH$1,1,0)</f>
        <v>0</v>
      </c>
      <c r="AI953">
        <f>IF($C953=AI$1,1,0)</f>
        <v>0</v>
      </c>
      <c r="AJ953">
        <f>IF($C953=AJ$1,1,0)</f>
        <v>0</v>
      </c>
      <c r="AK953">
        <f>IF($C953=AK$1,1,0)</f>
        <v>1</v>
      </c>
      <c r="AL953">
        <f>IF($C953=AL$1,1,0)</f>
        <v>0</v>
      </c>
    </row>
    <row r="954" spans="1:38" x14ac:dyDescent="0.2">
      <c r="A954" s="1" t="s">
        <v>748</v>
      </c>
      <c r="B954" s="2">
        <v>2020</v>
      </c>
      <c r="C954" s="2" t="s">
        <v>21</v>
      </c>
      <c r="D954" s="2">
        <v>169.7</v>
      </c>
      <c r="E954" s="2">
        <v>234</v>
      </c>
      <c r="F954">
        <f>D954*0.01</f>
        <v>1.6969999999999998</v>
      </c>
      <c r="G954" s="15">
        <f>E954*0.453592</f>
        <v>106.140528</v>
      </c>
      <c r="H954" s="16">
        <f t="shared" si="14"/>
        <v>36.9</v>
      </c>
      <c r="I954" t="str">
        <f>IF(H954&lt;=18.5,"Underweight",IF(H954&lt;=24.9,"Healthy weight",IF(H954&lt;=29.9,"Over weight", "Obesity")))</f>
        <v>Obesity</v>
      </c>
      <c r="J954" s="2">
        <v>31</v>
      </c>
      <c r="K954" s="2">
        <v>1</v>
      </c>
      <c r="L954" s="2">
        <v>0</v>
      </c>
      <c r="M954" s="2">
        <v>0</v>
      </c>
      <c r="N954">
        <v>1</v>
      </c>
      <c r="O954">
        <v>0</v>
      </c>
      <c r="P954" s="2">
        <v>1770.54</v>
      </c>
      <c r="R954" s="6">
        <v>925</v>
      </c>
      <c r="S954" s="6">
        <v>9762.0966260269779</v>
      </c>
      <c r="T954" s="6">
        <v>2568.813373973022</v>
      </c>
      <c r="AE954">
        <f>IF($I954=AE$1,1,0)</f>
        <v>0</v>
      </c>
      <c r="AF954">
        <f>IF($I954=AF$1,1,0)</f>
        <v>1</v>
      </c>
      <c r="AG954">
        <f>IF($I954=AG$1,1,0)</f>
        <v>0</v>
      </c>
      <c r="AH954">
        <f>IF($I954=AH$1,1,0)</f>
        <v>0</v>
      </c>
      <c r="AI954">
        <f>IF($C954=AI$1,1,0)</f>
        <v>0</v>
      </c>
      <c r="AJ954">
        <f>IF($C954=AJ$1,1,0)</f>
        <v>0</v>
      </c>
      <c r="AK954">
        <f>IF($C954=AK$1,1,0)</f>
        <v>0</v>
      </c>
      <c r="AL954">
        <f>IF($C954=AL$1,1,0)</f>
        <v>1</v>
      </c>
    </row>
    <row r="955" spans="1:38" x14ac:dyDescent="0.2">
      <c r="A955" s="1" t="s">
        <v>127</v>
      </c>
      <c r="B955" s="2">
        <v>2020</v>
      </c>
      <c r="C955" s="2" t="s">
        <v>19</v>
      </c>
      <c r="D955" s="2">
        <v>162.6</v>
      </c>
      <c r="E955" s="2">
        <v>138</v>
      </c>
      <c r="F955">
        <f>D955*0.01</f>
        <v>1.6259999999999999</v>
      </c>
      <c r="G955" s="15">
        <f>E955*0.453592</f>
        <v>62.595695999999997</v>
      </c>
      <c r="H955" s="16">
        <f t="shared" si="14"/>
        <v>23.7</v>
      </c>
      <c r="I955" t="str">
        <f>IF(H955&lt;=18.5,"Underweight",IF(H955&lt;=24.9,"Healthy weight",IF(H955&lt;=29.9,"Over weight", "Obesity")))</f>
        <v>Healthy weight</v>
      </c>
      <c r="J955" s="2">
        <v>31</v>
      </c>
      <c r="K955" s="2">
        <v>0</v>
      </c>
      <c r="L955" s="2">
        <v>2</v>
      </c>
      <c r="M955" s="2">
        <v>1</v>
      </c>
      <c r="N955">
        <v>0</v>
      </c>
      <c r="O955">
        <v>0</v>
      </c>
      <c r="P955" s="2">
        <v>4961.1099999999997</v>
      </c>
      <c r="R955" s="6">
        <v>926</v>
      </c>
      <c r="S955" s="6">
        <v>6422.7411004027053</v>
      </c>
      <c r="T955" s="6">
        <v>-2422.6711004027052</v>
      </c>
      <c r="AE955">
        <f>IF($I955=AE$1,1,0)</f>
        <v>0</v>
      </c>
      <c r="AF955">
        <f>IF($I955=AF$1,1,0)</f>
        <v>0</v>
      </c>
      <c r="AG955">
        <f>IF($I955=AG$1,1,0)</f>
        <v>1</v>
      </c>
      <c r="AH955">
        <f>IF($I955=AH$1,1,0)</f>
        <v>0</v>
      </c>
      <c r="AI955">
        <f>IF($C955=AI$1,1,0)</f>
        <v>0</v>
      </c>
      <c r="AJ955">
        <f>IF($C955=AJ$1,1,0)</f>
        <v>1</v>
      </c>
      <c r="AK955">
        <f>IF($C955=AK$1,1,0)</f>
        <v>0</v>
      </c>
      <c r="AL955">
        <f>IF($C955=AL$1,1,0)</f>
        <v>0</v>
      </c>
    </row>
    <row r="956" spans="1:38" x14ac:dyDescent="0.2">
      <c r="A956" s="1" t="s">
        <v>753</v>
      </c>
      <c r="B956" s="2">
        <v>2020</v>
      </c>
      <c r="C956" s="2" t="s">
        <v>11</v>
      </c>
      <c r="D956" s="2">
        <v>163</v>
      </c>
      <c r="E956" s="2">
        <v>216</v>
      </c>
      <c r="F956">
        <f>D956*0.01</f>
        <v>1.6300000000000001</v>
      </c>
      <c r="G956" s="15">
        <f>E956*0.453592</f>
        <v>97.975871999999995</v>
      </c>
      <c r="H956" s="16">
        <f t="shared" si="14"/>
        <v>36.9</v>
      </c>
      <c r="I956" t="str">
        <f>IF(H956&lt;=18.5,"Underweight",IF(H956&lt;=24.9,"Healthy weight",IF(H956&lt;=29.9,"Over weight", "Obesity")))</f>
        <v>Obesity</v>
      </c>
      <c r="J956" s="2">
        <v>37</v>
      </c>
      <c r="K956" s="2">
        <v>1</v>
      </c>
      <c r="L956" s="2">
        <v>2</v>
      </c>
      <c r="M956" s="2">
        <v>0</v>
      </c>
      <c r="N956">
        <v>1</v>
      </c>
      <c r="O956">
        <v>0</v>
      </c>
      <c r="P956" s="2">
        <v>5376.05</v>
      </c>
      <c r="R956" s="6">
        <v>927</v>
      </c>
      <c r="S956" s="6">
        <v>6260.1777802513097</v>
      </c>
      <c r="T956" s="6">
        <v>-162.51778025130989</v>
      </c>
      <c r="AE956">
        <f>IF($I956=AE$1,1,0)</f>
        <v>0</v>
      </c>
      <c r="AF956">
        <f>IF($I956=AF$1,1,0)</f>
        <v>1</v>
      </c>
      <c r="AG956">
        <f>IF($I956=AG$1,1,0)</f>
        <v>0</v>
      </c>
      <c r="AH956">
        <f>IF($I956=AH$1,1,0)</f>
        <v>0</v>
      </c>
      <c r="AI956">
        <f>IF($C956=AI$1,1,0)</f>
        <v>0</v>
      </c>
      <c r="AJ956">
        <f>IF($C956=AJ$1,1,0)</f>
        <v>0</v>
      </c>
      <c r="AK956">
        <f>IF($C956=AK$1,1,0)</f>
        <v>1</v>
      </c>
      <c r="AL956">
        <f>IF($C956=AL$1,1,0)</f>
        <v>0</v>
      </c>
    </row>
    <row r="957" spans="1:38" x14ac:dyDescent="0.2">
      <c r="A957" s="1" t="s">
        <v>32</v>
      </c>
      <c r="B957" s="2">
        <v>2020</v>
      </c>
      <c r="C957" s="2" t="s">
        <v>19</v>
      </c>
      <c r="D957" s="2">
        <v>154.1</v>
      </c>
      <c r="E957" s="2">
        <v>124</v>
      </c>
      <c r="F957">
        <f>D957*0.01</f>
        <v>1.5409999999999999</v>
      </c>
      <c r="G957" s="15">
        <f>E957*0.453592</f>
        <v>56.245407999999998</v>
      </c>
      <c r="H957" s="16">
        <f t="shared" si="14"/>
        <v>23.7</v>
      </c>
      <c r="I957" t="str">
        <f>IF(H957&lt;=18.5,"Underweight",IF(H957&lt;=24.9,"Healthy weight",IF(H957&lt;=29.9,"Over weight", "Obesity")))</f>
        <v>Healthy weight</v>
      </c>
      <c r="J957" s="2">
        <v>44</v>
      </c>
      <c r="K957" s="2">
        <v>1</v>
      </c>
      <c r="L957" s="2">
        <v>1</v>
      </c>
      <c r="M957" s="2">
        <v>0</v>
      </c>
      <c r="N957">
        <v>0</v>
      </c>
      <c r="O957">
        <v>0</v>
      </c>
      <c r="P957" s="2">
        <v>6428.78</v>
      </c>
      <c r="R957" s="6">
        <v>928</v>
      </c>
      <c r="S957" s="6">
        <v>6276.5005304689275</v>
      </c>
      <c r="T957" s="6">
        <v>4441.359469531073</v>
      </c>
      <c r="AE957">
        <f>IF($I957=AE$1,1,0)</f>
        <v>0</v>
      </c>
      <c r="AF957">
        <f>IF($I957=AF$1,1,0)</f>
        <v>0</v>
      </c>
      <c r="AG957">
        <f>IF($I957=AG$1,1,0)</f>
        <v>1</v>
      </c>
      <c r="AH957">
        <f>IF($I957=AH$1,1,0)</f>
        <v>0</v>
      </c>
      <c r="AI957">
        <f>IF($C957=AI$1,1,0)</f>
        <v>0</v>
      </c>
      <c r="AJ957">
        <f>IF($C957=AJ$1,1,0)</f>
        <v>1</v>
      </c>
      <c r="AK957">
        <f>IF($C957=AK$1,1,0)</f>
        <v>0</v>
      </c>
      <c r="AL957">
        <f>IF($C957=AL$1,1,0)</f>
        <v>0</v>
      </c>
    </row>
    <row r="958" spans="1:38" x14ac:dyDescent="0.2">
      <c r="A958" s="1" t="s">
        <v>238</v>
      </c>
      <c r="B958" s="2">
        <v>2020</v>
      </c>
      <c r="C958" s="2" t="s">
        <v>11</v>
      </c>
      <c r="D958" s="2">
        <v>165.3</v>
      </c>
      <c r="E958" s="2">
        <v>172</v>
      </c>
      <c r="F958">
        <f>D958*0.01</f>
        <v>1.6530000000000002</v>
      </c>
      <c r="G958" s="15">
        <f>E958*0.453592</f>
        <v>78.017824000000005</v>
      </c>
      <c r="H958" s="16">
        <f t="shared" si="14"/>
        <v>28.6</v>
      </c>
      <c r="I958" t="str">
        <f>IF(H958&lt;=18.5,"Underweight",IF(H958&lt;=24.9,"Healthy weight",IF(H958&lt;=29.9,"Over weight", "Obesity")))</f>
        <v>Over weight</v>
      </c>
      <c r="J958" s="2">
        <v>44</v>
      </c>
      <c r="K958" s="2">
        <v>1</v>
      </c>
      <c r="L958" s="2">
        <v>0</v>
      </c>
      <c r="M958" s="2">
        <v>0</v>
      </c>
      <c r="N958">
        <v>1</v>
      </c>
      <c r="O958">
        <v>0</v>
      </c>
      <c r="P958" s="2">
        <v>4193.55</v>
      </c>
      <c r="R958" s="6">
        <v>929</v>
      </c>
      <c r="S958" s="6">
        <v>7867.5750802528964</v>
      </c>
      <c r="T958" s="6">
        <v>5592.0549197471028</v>
      </c>
      <c r="AE958">
        <f>IF($I958=AE$1,1,0)</f>
        <v>1</v>
      </c>
      <c r="AF958">
        <f>IF($I958=AF$1,1,0)</f>
        <v>0</v>
      </c>
      <c r="AG958">
        <f>IF($I958=AG$1,1,0)</f>
        <v>0</v>
      </c>
      <c r="AH958">
        <f>IF($I958=AH$1,1,0)</f>
        <v>0</v>
      </c>
      <c r="AI958">
        <f>IF($C958=AI$1,1,0)</f>
        <v>0</v>
      </c>
      <c r="AJ958">
        <f>IF($C958=AJ$1,1,0)</f>
        <v>0</v>
      </c>
      <c r="AK958">
        <f>IF($C958=AK$1,1,0)</f>
        <v>1</v>
      </c>
      <c r="AL958">
        <f>IF($C958=AL$1,1,0)</f>
        <v>0</v>
      </c>
    </row>
    <row r="959" spans="1:38" x14ac:dyDescent="0.2">
      <c r="A959" s="1" t="s">
        <v>1130</v>
      </c>
      <c r="B959" s="2">
        <v>2020</v>
      </c>
      <c r="C959" s="2" t="s">
        <v>11</v>
      </c>
      <c r="D959" s="2">
        <v>162.19999999999999</v>
      </c>
      <c r="E959" s="2">
        <v>214</v>
      </c>
      <c r="F959">
        <f>D959*0.01</f>
        <v>1.6219999999999999</v>
      </c>
      <c r="G959" s="15">
        <f>E959*0.453592</f>
        <v>97.068687999999995</v>
      </c>
      <c r="H959" s="16">
        <f t="shared" si="14"/>
        <v>36.9</v>
      </c>
      <c r="I959" t="str">
        <f>IF(H959&lt;=18.5,"Underweight",IF(H959&lt;=24.9,"Healthy weight",IF(H959&lt;=29.9,"Over weight", "Obesity")))</f>
        <v>Obesity</v>
      </c>
      <c r="J959" s="2">
        <v>33</v>
      </c>
      <c r="K959" s="2">
        <v>1</v>
      </c>
      <c r="L959" s="2">
        <v>1</v>
      </c>
      <c r="M959" s="2">
        <v>1</v>
      </c>
      <c r="N959">
        <v>1</v>
      </c>
      <c r="O959">
        <v>0</v>
      </c>
      <c r="P959" s="2">
        <v>17284.98</v>
      </c>
      <c r="R959" s="6">
        <v>930</v>
      </c>
      <c r="S959" s="6">
        <v>16743.847493789646</v>
      </c>
      <c r="T959" s="6">
        <v>-5198.5574937896454</v>
      </c>
      <c r="AE959">
        <f>IF($I959=AE$1,1,0)</f>
        <v>0</v>
      </c>
      <c r="AF959">
        <f>IF($I959=AF$1,1,0)</f>
        <v>1</v>
      </c>
      <c r="AG959">
        <f>IF($I959=AG$1,1,0)</f>
        <v>0</v>
      </c>
      <c r="AH959">
        <f>IF($I959=AH$1,1,0)</f>
        <v>0</v>
      </c>
      <c r="AI959">
        <f>IF($C959=AI$1,1,0)</f>
        <v>0</v>
      </c>
      <c r="AJ959">
        <f>IF($C959=AJ$1,1,0)</f>
        <v>0</v>
      </c>
      <c r="AK959">
        <f>IF($C959=AK$1,1,0)</f>
        <v>1</v>
      </c>
      <c r="AL959">
        <f>IF($C959=AL$1,1,0)</f>
        <v>0</v>
      </c>
    </row>
    <row r="960" spans="1:38" x14ac:dyDescent="0.2">
      <c r="A960" s="1" t="s">
        <v>1275</v>
      </c>
      <c r="B960" s="2">
        <v>2020</v>
      </c>
      <c r="C960" s="2" t="s">
        <v>11</v>
      </c>
      <c r="D960" s="2">
        <v>177.7</v>
      </c>
      <c r="E960" s="2">
        <v>199</v>
      </c>
      <c r="F960">
        <f>D960*0.01</f>
        <v>1.7769999999999999</v>
      </c>
      <c r="G960" s="15">
        <f>E960*0.453592</f>
        <v>90.264808000000002</v>
      </c>
      <c r="H960" s="16">
        <f t="shared" si="14"/>
        <v>28.6</v>
      </c>
      <c r="I960" t="str">
        <f>IF(H960&lt;=18.5,"Underweight",IF(H960&lt;=24.9,"Healthy weight",IF(H960&lt;=29.9,"Over weight", "Obesity")))</f>
        <v>Over weight</v>
      </c>
      <c r="J960" s="2">
        <v>24</v>
      </c>
      <c r="K960" s="2">
        <v>1</v>
      </c>
      <c r="L960" s="2">
        <v>1</v>
      </c>
      <c r="M960" s="2">
        <v>1</v>
      </c>
      <c r="N960">
        <v>1</v>
      </c>
      <c r="O960">
        <v>0</v>
      </c>
      <c r="P960" s="2">
        <v>4733.1099999999997</v>
      </c>
      <c r="R960" s="6">
        <v>931</v>
      </c>
      <c r="S960" s="6">
        <v>3713.327710596277</v>
      </c>
      <c r="T960" s="6">
        <v>-1787.0377105962771</v>
      </c>
      <c r="AE960">
        <f>IF($I960=AE$1,1,0)</f>
        <v>1</v>
      </c>
      <c r="AF960">
        <f>IF($I960=AF$1,1,0)</f>
        <v>0</v>
      </c>
      <c r="AG960">
        <f>IF($I960=AG$1,1,0)</f>
        <v>0</v>
      </c>
      <c r="AH960">
        <f>IF($I960=AH$1,1,0)</f>
        <v>0</v>
      </c>
      <c r="AI960">
        <f>IF($C960=AI$1,1,0)</f>
        <v>0</v>
      </c>
      <c r="AJ960">
        <f>IF($C960=AJ$1,1,0)</f>
        <v>0</v>
      </c>
      <c r="AK960">
        <f>IF($C960=AK$1,1,0)</f>
        <v>1</v>
      </c>
      <c r="AL960">
        <f>IF($C960=AL$1,1,0)</f>
        <v>0</v>
      </c>
    </row>
    <row r="961" spans="1:38" x14ac:dyDescent="0.2">
      <c r="A961" s="1" t="s">
        <v>1303</v>
      </c>
      <c r="B961" s="2">
        <v>2020</v>
      </c>
      <c r="C961" s="2" t="s">
        <v>19</v>
      </c>
      <c r="D961" s="2">
        <v>154.1</v>
      </c>
      <c r="E961" s="2">
        <v>124</v>
      </c>
      <c r="F961">
        <f>D961*0.01</f>
        <v>1.5409999999999999</v>
      </c>
      <c r="G961" s="15">
        <f>E961*0.453592</f>
        <v>56.245407999999998</v>
      </c>
      <c r="H961" s="16">
        <f t="shared" si="14"/>
        <v>23.7</v>
      </c>
      <c r="I961" t="str">
        <f>IF(H961&lt;=18.5,"Underweight",IF(H961&lt;=24.9,"Healthy weight",IF(H961&lt;=29.9,"Over weight", "Obesity")))</f>
        <v>Healthy weight</v>
      </c>
      <c r="J961" s="2">
        <v>42</v>
      </c>
      <c r="K961" s="2">
        <v>1</v>
      </c>
      <c r="L961" s="2">
        <v>1</v>
      </c>
      <c r="M961" s="2">
        <v>0</v>
      </c>
      <c r="N961">
        <v>0</v>
      </c>
      <c r="O961">
        <v>0</v>
      </c>
      <c r="P961" s="2">
        <v>5707.79</v>
      </c>
      <c r="R961" s="6">
        <v>932</v>
      </c>
      <c r="S961" s="6">
        <v>6298.1634041467269</v>
      </c>
      <c r="T961" s="6">
        <v>3437.746595853273</v>
      </c>
      <c r="AE961">
        <f>IF($I961=AE$1,1,0)</f>
        <v>0</v>
      </c>
      <c r="AF961">
        <f>IF($I961=AF$1,1,0)</f>
        <v>0</v>
      </c>
      <c r="AG961">
        <f>IF($I961=AG$1,1,0)</f>
        <v>1</v>
      </c>
      <c r="AH961">
        <f>IF($I961=AH$1,1,0)</f>
        <v>0</v>
      </c>
      <c r="AI961">
        <f>IF($C961=AI$1,1,0)</f>
        <v>0</v>
      </c>
      <c r="AJ961">
        <f>IF($C961=AJ$1,1,0)</f>
        <v>1</v>
      </c>
      <c r="AK961">
        <f>IF($C961=AK$1,1,0)</f>
        <v>0</v>
      </c>
      <c r="AL961">
        <f>IF($C961=AL$1,1,0)</f>
        <v>0</v>
      </c>
    </row>
    <row r="962" spans="1:38" x14ac:dyDescent="0.2">
      <c r="A962" s="1" t="s">
        <v>1218</v>
      </c>
      <c r="B962" s="2">
        <v>2020</v>
      </c>
      <c r="C962" s="2" t="s">
        <v>26</v>
      </c>
      <c r="D962" s="2">
        <v>155.69999999999999</v>
      </c>
      <c r="E962" s="2">
        <v>197</v>
      </c>
      <c r="F962">
        <f>D962*0.01</f>
        <v>1.5569999999999999</v>
      </c>
      <c r="G962" s="15">
        <f>E962*0.453592</f>
        <v>89.357624000000001</v>
      </c>
      <c r="H962" s="16">
        <f t="shared" si="14"/>
        <v>36.9</v>
      </c>
      <c r="I962" t="str">
        <f>IF(H962&lt;=18.5,"Underweight",IF(H962&lt;=24.9,"Healthy weight",IF(H962&lt;=29.9,"Over weight", "Obesity")))</f>
        <v>Obesity</v>
      </c>
      <c r="J962" s="2">
        <v>25</v>
      </c>
      <c r="K962" s="2">
        <v>0</v>
      </c>
      <c r="L962" s="2">
        <v>23</v>
      </c>
      <c r="M962" s="2">
        <v>0</v>
      </c>
      <c r="N962">
        <v>1</v>
      </c>
      <c r="O962">
        <v>1</v>
      </c>
      <c r="P962" s="2">
        <v>13639.75</v>
      </c>
      <c r="R962" s="6">
        <v>933</v>
      </c>
      <c r="S962" s="6">
        <v>8014.5223939371008</v>
      </c>
      <c r="T962" s="6">
        <v>762.84760606290001</v>
      </c>
      <c r="AE962">
        <f>IF($I962=AE$1,1,0)</f>
        <v>0</v>
      </c>
      <c r="AF962">
        <f>IF($I962=AF$1,1,0)</f>
        <v>1</v>
      </c>
      <c r="AG962">
        <f>IF($I962=AG$1,1,0)</f>
        <v>0</v>
      </c>
      <c r="AH962">
        <f>IF($I962=AH$1,1,0)</f>
        <v>0</v>
      </c>
      <c r="AI962">
        <f>IF($C962=AI$1,1,0)</f>
        <v>1</v>
      </c>
      <c r="AJ962">
        <f>IF($C962=AJ$1,1,0)</f>
        <v>0</v>
      </c>
      <c r="AK962">
        <f>IF($C962=AK$1,1,0)</f>
        <v>0</v>
      </c>
      <c r="AL962">
        <f>IF($C962=AL$1,1,0)</f>
        <v>0</v>
      </c>
    </row>
    <row r="963" spans="1:38" x14ac:dyDescent="0.2">
      <c r="A963" s="1" t="s">
        <v>465</v>
      </c>
      <c r="B963" s="2">
        <v>2020</v>
      </c>
      <c r="C963" s="2" t="s">
        <v>19</v>
      </c>
      <c r="D963" s="2">
        <v>170</v>
      </c>
      <c r="E963" s="2">
        <v>151</v>
      </c>
      <c r="F963">
        <f>D963*0.01</f>
        <v>1.7</v>
      </c>
      <c r="G963" s="15">
        <f>E963*0.453592</f>
        <v>68.492391999999995</v>
      </c>
      <c r="H963" s="16">
        <f t="shared" ref="H963:H1026" si="15">ROUND(G963/(F963^2),1)</f>
        <v>23.7</v>
      </c>
      <c r="I963" t="str">
        <f>IF(H963&lt;=18.5,"Underweight",IF(H963&lt;=24.9,"Healthy weight",IF(H963&lt;=29.9,"Over weight", "Obesity")))</f>
        <v>Healthy weight</v>
      </c>
      <c r="J963" s="2">
        <v>29</v>
      </c>
      <c r="K963" s="2">
        <v>1</v>
      </c>
      <c r="L963" s="2">
        <v>0</v>
      </c>
      <c r="M963" s="2">
        <v>0</v>
      </c>
      <c r="N963">
        <v>0</v>
      </c>
      <c r="O963">
        <v>0</v>
      </c>
      <c r="P963" s="2">
        <v>1376.22</v>
      </c>
      <c r="R963" s="6">
        <v>934</v>
      </c>
      <c r="S963" s="6">
        <v>5305.1090041306725</v>
      </c>
      <c r="T963" s="6">
        <v>-1116.7190041306721</v>
      </c>
      <c r="AE963">
        <f>IF($I963=AE$1,1,0)</f>
        <v>0</v>
      </c>
      <c r="AF963">
        <f>IF($I963=AF$1,1,0)</f>
        <v>0</v>
      </c>
      <c r="AG963">
        <f>IF($I963=AG$1,1,0)</f>
        <v>1</v>
      </c>
      <c r="AH963">
        <f>IF($I963=AH$1,1,0)</f>
        <v>0</v>
      </c>
      <c r="AI963">
        <f>IF($C963=AI$1,1,0)</f>
        <v>0</v>
      </c>
      <c r="AJ963">
        <f>IF($C963=AJ$1,1,0)</f>
        <v>1</v>
      </c>
      <c r="AK963">
        <f>IF($C963=AK$1,1,0)</f>
        <v>0</v>
      </c>
      <c r="AL963">
        <f>IF($C963=AL$1,1,0)</f>
        <v>0</v>
      </c>
    </row>
    <row r="964" spans="1:38" x14ac:dyDescent="0.2">
      <c r="A964" s="1" t="s">
        <v>1273</v>
      </c>
      <c r="B964" s="2">
        <v>2020</v>
      </c>
      <c r="C964" s="2" t="s">
        <v>19</v>
      </c>
      <c r="D964" s="2">
        <v>176.7</v>
      </c>
      <c r="E964" s="2">
        <v>254</v>
      </c>
      <c r="F964">
        <f>D964*0.01</f>
        <v>1.7669999999999999</v>
      </c>
      <c r="G964" s="15">
        <f>E964*0.453592</f>
        <v>115.212368</v>
      </c>
      <c r="H964" s="16">
        <f t="shared" si="15"/>
        <v>36.9</v>
      </c>
      <c r="I964" t="str">
        <f>IF(H964&lt;=18.5,"Underweight",IF(H964&lt;=24.9,"Healthy weight",IF(H964&lt;=29.9,"Over weight", "Obesity")))</f>
        <v>Obesity</v>
      </c>
      <c r="J964" s="2">
        <v>25</v>
      </c>
      <c r="K964" s="2">
        <v>0</v>
      </c>
      <c r="L964" s="2">
        <v>0</v>
      </c>
      <c r="M964" s="2">
        <v>1</v>
      </c>
      <c r="N964">
        <v>1</v>
      </c>
      <c r="O964">
        <v>0</v>
      </c>
      <c r="P964" s="2">
        <v>6667.47</v>
      </c>
      <c r="R964" s="6">
        <v>935</v>
      </c>
      <c r="S964" s="6">
        <v>12361.841582294193</v>
      </c>
      <c r="T964" s="6">
        <v>6846.4084177058066</v>
      </c>
      <c r="AE964">
        <f>IF($I964=AE$1,1,0)</f>
        <v>0</v>
      </c>
      <c r="AF964">
        <f>IF($I964=AF$1,1,0)</f>
        <v>1</v>
      </c>
      <c r="AG964">
        <f>IF($I964=AG$1,1,0)</f>
        <v>0</v>
      </c>
      <c r="AH964">
        <f>IF($I964=AH$1,1,0)</f>
        <v>0</v>
      </c>
      <c r="AI964">
        <f>IF($C964=AI$1,1,0)</f>
        <v>0</v>
      </c>
      <c r="AJ964">
        <f>IF($C964=AJ$1,1,0)</f>
        <v>1</v>
      </c>
      <c r="AK964">
        <f>IF($C964=AK$1,1,0)</f>
        <v>0</v>
      </c>
      <c r="AL964">
        <f>IF($C964=AL$1,1,0)</f>
        <v>0</v>
      </c>
    </row>
    <row r="965" spans="1:38" x14ac:dyDescent="0.2">
      <c r="A965" s="1" t="s">
        <v>1011</v>
      </c>
      <c r="B965" s="2">
        <v>2020</v>
      </c>
      <c r="C965" s="2" t="s">
        <v>11</v>
      </c>
      <c r="D965" s="2">
        <v>158.30000000000001</v>
      </c>
      <c r="E965" s="2">
        <v>131</v>
      </c>
      <c r="F965">
        <f>D965*0.01</f>
        <v>1.5830000000000002</v>
      </c>
      <c r="G965" s="15">
        <f>E965*0.453592</f>
        <v>59.420552000000001</v>
      </c>
      <c r="H965" s="16">
        <f t="shared" si="15"/>
        <v>23.7</v>
      </c>
      <c r="I965" t="str">
        <f>IF(H965&lt;=18.5,"Underweight",IF(H965&lt;=24.9,"Healthy weight",IF(H965&lt;=29.9,"Over weight", "Obesity")))</f>
        <v>Healthy weight</v>
      </c>
      <c r="J965" s="2">
        <v>38</v>
      </c>
      <c r="K965" s="2">
        <v>0</v>
      </c>
      <c r="L965" s="2">
        <v>0</v>
      </c>
      <c r="M965" s="2">
        <v>0</v>
      </c>
      <c r="N965">
        <v>0</v>
      </c>
      <c r="O965">
        <v>0</v>
      </c>
      <c r="P965" s="2">
        <v>6731.13</v>
      </c>
      <c r="R965" s="6">
        <v>936</v>
      </c>
      <c r="S965" s="6">
        <v>8030.138400404292</v>
      </c>
      <c r="T965" s="6">
        <v>-2493.8384004042919</v>
      </c>
      <c r="AE965">
        <f>IF($I965=AE$1,1,0)</f>
        <v>0</v>
      </c>
      <c r="AF965">
        <f>IF($I965=AF$1,1,0)</f>
        <v>0</v>
      </c>
      <c r="AG965">
        <f>IF($I965=AG$1,1,0)</f>
        <v>1</v>
      </c>
      <c r="AH965">
        <f>IF($I965=AH$1,1,0)</f>
        <v>0</v>
      </c>
      <c r="AI965">
        <f>IF($C965=AI$1,1,0)</f>
        <v>0</v>
      </c>
      <c r="AJ965">
        <f>IF($C965=AJ$1,1,0)</f>
        <v>0</v>
      </c>
      <c r="AK965">
        <f>IF($C965=AK$1,1,0)</f>
        <v>1</v>
      </c>
      <c r="AL965">
        <f>IF($C965=AL$1,1,0)</f>
        <v>0</v>
      </c>
    </row>
    <row r="966" spans="1:38" x14ac:dyDescent="0.2">
      <c r="A966" s="1" t="s">
        <v>1298</v>
      </c>
      <c r="B966" s="2">
        <v>2020</v>
      </c>
      <c r="C966" s="2" t="s">
        <v>11</v>
      </c>
      <c r="D966" s="2">
        <v>180.5</v>
      </c>
      <c r="E966" s="2">
        <v>265</v>
      </c>
      <c r="F966">
        <f>D966*0.01</f>
        <v>1.8049999999999999</v>
      </c>
      <c r="G966" s="15">
        <f>E966*0.453592</f>
        <v>120.20188</v>
      </c>
      <c r="H966" s="16">
        <f t="shared" si="15"/>
        <v>36.9</v>
      </c>
      <c r="I966" t="str">
        <f>IF(H966&lt;=18.5,"Underweight",IF(H966&lt;=24.9,"Healthy weight",IF(H966&lt;=29.9,"Over weight", "Obesity")))</f>
        <v>Obesity</v>
      </c>
      <c r="J966" s="2">
        <v>43</v>
      </c>
      <c r="K966" s="2">
        <v>0</v>
      </c>
      <c r="L966" s="2">
        <v>0</v>
      </c>
      <c r="M966" s="2">
        <v>0</v>
      </c>
      <c r="N966">
        <v>1</v>
      </c>
      <c r="O966">
        <v>0</v>
      </c>
      <c r="P966" s="2">
        <v>7469.24</v>
      </c>
      <c r="R966" s="6">
        <v>937</v>
      </c>
      <c r="S966" s="6">
        <v>22970.795735838936</v>
      </c>
      <c r="T966" s="6">
        <v>-4940.0757358389346</v>
      </c>
      <c r="AE966">
        <f>IF($I966=AE$1,1,0)</f>
        <v>0</v>
      </c>
      <c r="AF966">
        <f>IF($I966=AF$1,1,0)</f>
        <v>1</v>
      </c>
      <c r="AG966">
        <f>IF($I966=AG$1,1,0)</f>
        <v>0</v>
      </c>
      <c r="AH966">
        <f>IF($I966=AH$1,1,0)</f>
        <v>0</v>
      </c>
      <c r="AI966">
        <f>IF($C966=AI$1,1,0)</f>
        <v>0</v>
      </c>
      <c r="AJ966">
        <f>IF($C966=AJ$1,1,0)</f>
        <v>0</v>
      </c>
      <c r="AK966">
        <f>IF($C966=AK$1,1,0)</f>
        <v>1</v>
      </c>
      <c r="AL966">
        <f>IF($C966=AL$1,1,0)</f>
        <v>0</v>
      </c>
    </row>
    <row r="967" spans="1:38" x14ac:dyDescent="0.2">
      <c r="A967" s="1" t="s">
        <v>195</v>
      </c>
      <c r="B967" s="2">
        <v>2020</v>
      </c>
      <c r="C967" s="2" t="s">
        <v>11</v>
      </c>
      <c r="D967" s="2">
        <v>173.7</v>
      </c>
      <c r="E967" s="2">
        <v>246</v>
      </c>
      <c r="F967">
        <f>D967*0.01</f>
        <v>1.7369999999999999</v>
      </c>
      <c r="G967" s="15">
        <f>E967*0.453592</f>
        <v>111.58363199999999</v>
      </c>
      <c r="H967" s="16">
        <f t="shared" si="15"/>
        <v>37</v>
      </c>
      <c r="I967" t="str">
        <f>IF(H967&lt;=18.5,"Underweight",IF(H967&lt;=24.9,"Healthy weight",IF(H967&lt;=29.9,"Over weight", "Obesity")))</f>
        <v>Obesity</v>
      </c>
      <c r="J967" s="2">
        <v>45</v>
      </c>
      <c r="K967" s="2">
        <v>0</v>
      </c>
      <c r="L967" s="2">
        <v>1</v>
      </c>
      <c r="M967" s="2">
        <v>0</v>
      </c>
      <c r="N967">
        <v>1</v>
      </c>
      <c r="O967">
        <v>0</v>
      </c>
      <c r="P967" s="2">
        <v>11539.01</v>
      </c>
      <c r="R967" s="6">
        <v>938</v>
      </c>
      <c r="S967" s="6">
        <v>5467.6723242820681</v>
      </c>
      <c r="T967" s="6">
        <v>-1340.2323242820685</v>
      </c>
      <c r="AE967">
        <f>IF($I967=AE$1,1,0)</f>
        <v>0</v>
      </c>
      <c r="AF967">
        <f>IF($I967=AF$1,1,0)</f>
        <v>1</v>
      </c>
      <c r="AG967">
        <f>IF($I967=AG$1,1,0)</f>
        <v>0</v>
      </c>
      <c r="AH967">
        <f>IF($I967=AH$1,1,0)</f>
        <v>0</v>
      </c>
      <c r="AI967">
        <f>IF($C967=AI$1,1,0)</f>
        <v>0</v>
      </c>
      <c r="AJ967">
        <f>IF($C967=AJ$1,1,0)</f>
        <v>0</v>
      </c>
      <c r="AK967">
        <f>IF($C967=AK$1,1,0)</f>
        <v>1</v>
      </c>
      <c r="AL967">
        <f>IF($C967=AL$1,1,0)</f>
        <v>0</v>
      </c>
    </row>
    <row r="968" spans="1:38" x14ac:dyDescent="0.2">
      <c r="A968" s="1" t="s">
        <v>469</v>
      </c>
      <c r="B968" s="2">
        <v>2020</v>
      </c>
      <c r="C968" s="2" t="s">
        <v>19</v>
      </c>
      <c r="D968" s="2">
        <v>168.6</v>
      </c>
      <c r="E968" s="2">
        <v>232</v>
      </c>
      <c r="F968">
        <f>D968*0.01</f>
        <v>1.6859999999999999</v>
      </c>
      <c r="G968" s="15">
        <f>E968*0.453592</f>
        <v>105.233344</v>
      </c>
      <c r="H968" s="16">
        <f t="shared" si="15"/>
        <v>37</v>
      </c>
      <c r="I968" t="str">
        <f>IF(H968&lt;=18.5,"Underweight",IF(H968&lt;=24.9,"Healthy weight",IF(H968&lt;=29.9,"Over weight", "Obesity")))</f>
        <v>Obesity</v>
      </c>
      <c r="J968" s="2">
        <v>27</v>
      </c>
      <c r="K968" s="2">
        <v>0</v>
      </c>
      <c r="L968" s="2">
        <v>1</v>
      </c>
      <c r="M968" s="2">
        <v>0</v>
      </c>
      <c r="N968">
        <v>1</v>
      </c>
      <c r="O968">
        <v>0</v>
      </c>
      <c r="P968" s="2">
        <v>14073.45</v>
      </c>
      <c r="R968" s="6">
        <v>939</v>
      </c>
      <c r="S968" s="6">
        <v>7377.8098765233426</v>
      </c>
      <c r="T968" s="6">
        <v>1668.5101234766571</v>
      </c>
      <c r="AE968">
        <f>IF($I968=AE$1,1,0)</f>
        <v>0</v>
      </c>
      <c r="AF968">
        <f>IF($I968=AF$1,1,0)</f>
        <v>1</v>
      </c>
      <c r="AG968">
        <f>IF($I968=AG$1,1,0)</f>
        <v>0</v>
      </c>
      <c r="AH968">
        <f>IF($I968=AH$1,1,0)</f>
        <v>0</v>
      </c>
      <c r="AI968">
        <f>IF($C968=AI$1,1,0)</f>
        <v>0</v>
      </c>
      <c r="AJ968">
        <f>IF($C968=AJ$1,1,0)</f>
        <v>1</v>
      </c>
      <c r="AK968">
        <f>IF($C968=AK$1,1,0)</f>
        <v>0</v>
      </c>
      <c r="AL968">
        <f>IF($C968=AL$1,1,0)</f>
        <v>0</v>
      </c>
    </row>
    <row r="969" spans="1:38" x14ac:dyDescent="0.2">
      <c r="A969" s="1" t="s">
        <v>483</v>
      </c>
      <c r="B969" s="2">
        <v>2020</v>
      </c>
      <c r="C969" s="2" t="s">
        <v>11</v>
      </c>
      <c r="D969" s="2">
        <v>175</v>
      </c>
      <c r="E969" s="2">
        <v>250</v>
      </c>
      <c r="F969">
        <f>D969*0.01</f>
        <v>1.75</v>
      </c>
      <c r="G969" s="15">
        <f>E969*0.453592</f>
        <v>113.398</v>
      </c>
      <c r="H969" s="16">
        <f t="shared" si="15"/>
        <v>37</v>
      </c>
      <c r="I969" t="str">
        <f>IF(H969&lt;=18.5,"Underweight",IF(H969&lt;=24.9,"Healthy weight",IF(H969&lt;=29.9,"Over weight", "Obesity")))</f>
        <v>Obesity</v>
      </c>
      <c r="J969" s="2">
        <v>41</v>
      </c>
      <c r="K969" s="2">
        <v>1</v>
      </c>
      <c r="L969" s="2">
        <v>1</v>
      </c>
      <c r="M969" s="2">
        <v>1</v>
      </c>
      <c r="N969">
        <v>1</v>
      </c>
      <c r="O969">
        <v>0</v>
      </c>
      <c r="P969" s="2">
        <v>26959.13</v>
      </c>
      <c r="R969" s="6">
        <v>940</v>
      </c>
      <c r="S969" s="6">
        <v>17684.007007193519</v>
      </c>
      <c r="T969" s="6">
        <v>-9764.6870071935191</v>
      </c>
      <c r="AE969">
        <f>IF($I969=AE$1,1,0)</f>
        <v>0</v>
      </c>
      <c r="AF969">
        <f>IF($I969=AF$1,1,0)</f>
        <v>1</v>
      </c>
      <c r="AG969">
        <f>IF($I969=AG$1,1,0)</f>
        <v>0</v>
      </c>
      <c r="AH969">
        <f>IF($I969=AH$1,1,0)</f>
        <v>0</v>
      </c>
      <c r="AI969">
        <f>IF($C969=AI$1,1,0)</f>
        <v>0</v>
      </c>
      <c r="AJ969">
        <f>IF($C969=AJ$1,1,0)</f>
        <v>0</v>
      </c>
      <c r="AK969">
        <f>IF($C969=AK$1,1,0)</f>
        <v>1</v>
      </c>
      <c r="AL969">
        <f>IF($C969=AL$1,1,0)</f>
        <v>0</v>
      </c>
    </row>
    <row r="970" spans="1:38" x14ac:dyDescent="0.2">
      <c r="A970" s="1" t="s">
        <v>196</v>
      </c>
      <c r="B970" s="2">
        <v>2020</v>
      </c>
      <c r="C970" s="2" t="s">
        <v>19</v>
      </c>
      <c r="D970" s="2">
        <v>154</v>
      </c>
      <c r="E970" s="2">
        <v>124</v>
      </c>
      <c r="F970">
        <f>D970*0.01</f>
        <v>1.54</v>
      </c>
      <c r="G970" s="15">
        <f>E970*0.453592</f>
        <v>56.245407999999998</v>
      </c>
      <c r="H970" s="16">
        <f t="shared" si="15"/>
        <v>23.7</v>
      </c>
      <c r="I970" t="str">
        <f>IF(H970&lt;=18.5,"Underweight",IF(H970&lt;=24.9,"Healthy weight",IF(H970&lt;=29.9,"Over weight", "Obesity")))</f>
        <v>Healthy weight</v>
      </c>
      <c r="J970" s="2">
        <v>29</v>
      </c>
      <c r="K970" s="2">
        <v>0</v>
      </c>
      <c r="L970" s="2">
        <v>0</v>
      </c>
      <c r="M970" s="2">
        <v>0</v>
      </c>
      <c r="N970">
        <v>0</v>
      </c>
      <c r="O970">
        <v>0</v>
      </c>
      <c r="P970" s="2">
        <v>1165.3699999999999</v>
      </c>
      <c r="R970" s="6">
        <v>941</v>
      </c>
      <c r="S970" s="6">
        <v>3541.9187655736023</v>
      </c>
      <c r="T970" s="6">
        <v>-1328.2387655736024</v>
      </c>
      <c r="AE970">
        <f>IF($I970=AE$1,1,0)</f>
        <v>0</v>
      </c>
      <c r="AF970">
        <f>IF($I970=AF$1,1,0)</f>
        <v>0</v>
      </c>
      <c r="AG970">
        <f>IF($I970=AG$1,1,0)</f>
        <v>1</v>
      </c>
      <c r="AH970">
        <f>IF($I970=AH$1,1,0)</f>
        <v>0</v>
      </c>
      <c r="AI970">
        <f>IF($C970=AI$1,1,0)</f>
        <v>0</v>
      </c>
      <c r="AJ970">
        <f>IF($C970=AJ$1,1,0)</f>
        <v>1</v>
      </c>
      <c r="AK970">
        <f>IF($C970=AK$1,1,0)</f>
        <v>0</v>
      </c>
      <c r="AL970">
        <f>IF($C970=AL$1,1,0)</f>
        <v>0</v>
      </c>
    </row>
    <row r="971" spans="1:38" x14ac:dyDescent="0.2">
      <c r="A971" s="1" t="s">
        <v>102</v>
      </c>
      <c r="B971" s="2">
        <v>2020</v>
      </c>
      <c r="C971" s="2" t="s">
        <v>19</v>
      </c>
      <c r="D971" s="2">
        <v>155.80000000000001</v>
      </c>
      <c r="E971" s="2">
        <v>153</v>
      </c>
      <c r="F971">
        <f>D971*0.01</f>
        <v>1.5580000000000001</v>
      </c>
      <c r="G971" s="15">
        <f>E971*0.453592</f>
        <v>69.399575999999996</v>
      </c>
      <c r="H971" s="16">
        <f t="shared" si="15"/>
        <v>28.6</v>
      </c>
      <c r="I971" t="str">
        <f>IF(H971&lt;=18.5,"Underweight",IF(H971&lt;=24.9,"Healthy weight",IF(H971&lt;=29.9,"Over weight", "Obesity")))</f>
        <v>Over weight</v>
      </c>
      <c r="J971" s="2">
        <v>21</v>
      </c>
      <c r="K971" s="2">
        <v>0</v>
      </c>
      <c r="L971" s="2">
        <v>0</v>
      </c>
      <c r="M971" s="2">
        <v>0</v>
      </c>
      <c r="N971">
        <v>1</v>
      </c>
      <c r="O971">
        <v>0</v>
      </c>
      <c r="P971" s="2">
        <v>912</v>
      </c>
      <c r="R971" s="6">
        <v>942</v>
      </c>
      <c r="S971" s="6">
        <v>2905.2062481598441</v>
      </c>
      <c r="T971" s="6">
        <v>-988.33624815984422</v>
      </c>
      <c r="AE971">
        <f>IF($I971=AE$1,1,0)</f>
        <v>1</v>
      </c>
      <c r="AF971">
        <f>IF($I971=AF$1,1,0)</f>
        <v>0</v>
      </c>
      <c r="AG971">
        <f>IF($I971=AG$1,1,0)</f>
        <v>0</v>
      </c>
      <c r="AH971">
        <f>IF($I971=AH$1,1,0)</f>
        <v>0</v>
      </c>
      <c r="AI971">
        <f>IF($C971=AI$1,1,0)</f>
        <v>0</v>
      </c>
      <c r="AJ971">
        <f>IF($C971=AJ$1,1,0)</f>
        <v>1</v>
      </c>
      <c r="AK971">
        <f>IF($C971=AK$1,1,0)</f>
        <v>0</v>
      </c>
      <c r="AL971">
        <f>IF($C971=AL$1,1,0)</f>
        <v>0</v>
      </c>
    </row>
    <row r="972" spans="1:38" x14ac:dyDescent="0.2">
      <c r="A972" s="1" t="s">
        <v>782</v>
      </c>
      <c r="B972" s="2">
        <v>2020</v>
      </c>
      <c r="C972" s="2" t="s">
        <v>19</v>
      </c>
      <c r="D972" s="2">
        <v>182.5</v>
      </c>
      <c r="E972" s="2">
        <v>210</v>
      </c>
      <c r="F972">
        <f>D972*0.01</f>
        <v>1.825</v>
      </c>
      <c r="G972" s="15">
        <f>E972*0.453592</f>
        <v>95.254319999999993</v>
      </c>
      <c r="H972" s="16">
        <f t="shared" si="15"/>
        <v>28.6</v>
      </c>
      <c r="I972" t="str">
        <f>IF(H972&lt;=18.5,"Underweight",IF(H972&lt;=24.9,"Healthy weight",IF(H972&lt;=29.9,"Over weight", "Obesity")))</f>
        <v>Over weight</v>
      </c>
      <c r="J972" s="2">
        <v>39</v>
      </c>
      <c r="K972" s="2">
        <v>0</v>
      </c>
      <c r="L972" s="2">
        <v>1</v>
      </c>
      <c r="M972" s="2">
        <v>0</v>
      </c>
      <c r="N972">
        <v>1</v>
      </c>
      <c r="O972">
        <v>0</v>
      </c>
      <c r="P972" s="2">
        <v>5227.5600000000004</v>
      </c>
      <c r="R972" s="6">
        <v>943</v>
      </c>
      <c r="S972" s="6">
        <v>4200.2941566651607</v>
      </c>
      <c r="T972" s="6">
        <v>4692.7258433348397</v>
      </c>
      <c r="AE972">
        <f>IF($I972=AE$1,1,0)</f>
        <v>1</v>
      </c>
      <c r="AF972">
        <f>IF($I972=AF$1,1,0)</f>
        <v>0</v>
      </c>
      <c r="AG972">
        <f>IF($I972=AG$1,1,0)</f>
        <v>0</v>
      </c>
      <c r="AH972">
        <f>IF($I972=AH$1,1,0)</f>
        <v>0</v>
      </c>
      <c r="AI972">
        <f>IF($C972=AI$1,1,0)</f>
        <v>0</v>
      </c>
      <c r="AJ972">
        <f>IF($C972=AJ$1,1,0)</f>
        <v>1</v>
      </c>
      <c r="AK972">
        <f>IF($C972=AK$1,1,0)</f>
        <v>0</v>
      </c>
      <c r="AL972">
        <f>IF($C972=AL$1,1,0)</f>
        <v>0</v>
      </c>
    </row>
    <row r="973" spans="1:38" x14ac:dyDescent="0.2">
      <c r="A973" s="1" t="s">
        <v>265</v>
      </c>
      <c r="B973" s="2">
        <v>2020</v>
      </c>
      <c r="C973" s="2" t="s">
        <v>19</v>
      </c>
      <c r="D973" s="2">
        <v>158.30000000000001</v>
      </c>
      <c r="E973" s="2">
        <v>158</v>
      </c>
      <c r="F973">
        <f>D973*0.01</f>
        <v>1.5830000000000002</v>
      </c>
      <c r="G973" s="15">
        <f>E973*0.453592</f>
        <v>71.667535999999998</v>
      </c>
      <c r="H973" s="16">
        <f t="shared" si="15"/>
        <v>28.6</v>
      </c>
      <c r="I973" t="str">
        <f>IF(H973&lt;=18.5,"Underweight",IF(H973&lt;=24.9,"Healthy weight",IF(H973&lt;=29.9,"Over weight", "Obesity")))</f>
        <v>Over weight</v>
      </c>
      <c r="J973" s="2">
        <v>39</v>
      </c>
      <c r="K973" s="2">
        <v>1</v>
      </c>
      <c r="L973" s="2">
        <v>1</v>
      </c>
      <c r="M973" s="2">
        <v>0</v>
      </c>
      <c r="N973">
        <v>1</v>
      </c>
      <c r="O973">
        <v>0</v>
      </c>
      <c r="P973" s="2">
        <v>6101.3</v>
      </c>
      <c r="R973" s="6">
        <v>944</v>
      </c>
      <c r="S973" s="6">
        <v>24406.060576432545</v>
      </c>
      <c r="T973" s="6">
        <v>-15891.140576432545</v>
      </c>
      <c r="AE973">
        <f>IF($I973=AE$1,1,0)</f>
        <v>1</v>
      </c>
      <c r="AF973">
        <f>IF($I973=AF$1,1,0)</f>
        <v>0</v>
      </c>
      <c r="AG973">
        <f>IF($I973=AG$1,1,0)</f>
        <v>0</v>
      </c>
      <c r="AH973">
        <f>IF($I973=AH$1,1,0)</f>
        <v>0</v>
      </c>
      <c r="AI973">
        <f>IF($C973=AI$1,1,0)</f>
        <v>0</v>
      </c>
      <c r="AJ973">
        <f>IF($C973=AJ$1,1,0)</f>
        <v>1</v>
      </c>
      <c r="AK973">
        <f>IF($C973=AK$1,1,0)</f>
        <v>0</v>
      </c>
      <c r="AL973">
        <f>IF($C973=AL$1,1,0)</f>
        <v>0</v>
      </c>
    </row>
    <row r="974" spans="1:38" x14ac:dyDescent="0.2">
      <c r="A974" s="1" t="s">
        <v>1196</v>
      </c>
      <c r="B974" s="2">
        <v>2020</v>
      </c>
      <c r="C974" s="2" t="s">
        <v>21</v>
      </c>
      <c r="D974" s="2">
        <v>164.6</v>
      </c>
      <c r="E974" s="2">
        <v>171</v>
      </c>
      <c r="F974">
        <f>D974*0.01</f>
        <v>1.6459999999999999</v>
      </c>
      <c r="G974" s="15">
        <f>E974*0.453592</f>
        <v>77.564232000000004</v>
      </c>
      <c r="H974" s="16">
        <f t="shared" si="15"/>
        <v>28.6</v>
      </c>
      <c r="I974" t="str">
        <f>IF(H974&lt;=18.5,"Underweight",IF(H974&lt;=24.9,"Healthy weight",IF(H974&lt;=29.9,"Over weight", "Obesity")))</f>
        <v>Over weight</v>
      </c>
      <c r="J974" s="2">
        <v>35</v>
      </c>
      <c r="K974" s="2">
        <v>1</v>
      </c>
      <c r="L974" s="2">
        <v>2</v>
      </c>
      <c r="M974" s="2">
        <v>1</v>
      </c>
      <c r="N974">
        <v>1</v>
      </c>
      <c r="O974">
        <v>0</v>
      </c>
      <c r="P974" s="2">
        <v>8691.2000000000007</v>
      </c>
      <c r="R974" s="6">
        <v>945</v>
      </c>
      <c r="S974" s="6">
        <v>7534.3095588292508</v>
      </c>
      <c r="T974" s="6">
        <v>-1881.7195588292507</v>
      </c>
      <c r="AE974">
        <f>IF($I974=AE$1,1,0)</f>
        <v>1</v>
      </c>
      <c r="AF974">
        <f>IF($I974=AF$1,1,0)</f>
        <v>0</v>
      </c>
      <c r="AG974">
        <f>IF($I974=AG$1,1,0)</f>
        <v>0</v>
      </c>
      <c r="AH974">
        <f>IF($I974=AH$1,1,0)</f>
        <v>0</v>
      </c>
      <c r="AI974">
        <f>IF($C974=AI$1,1,0)</f>
        <v>0</v>
      </c>
      <c r="AJ974">
        <f>IF($C974=AJ$1,1,0)</f>
        <v>0</v>
      </c>
      <c r="AK974">
        <f>IF($C974=AK$1,1,0)</f>
        <v>0</v>
      </c>
      <c r="AL974">
        <f>IF($C974=AL$1,1,0)</f>
        <v>1</v>
      </c>
    </row>
    <row r="975" spans="1:38" x14ac:dyDescent="0.2">
      <c r="A975" s="1" t="s">
        <v>378</v>
      </c>
      <c r="B975" s="2">
        <v>2020</v>
      </c>
      <c r="C975" s="2" t="s">
        <v>19</v>
      </c>
      <c r="D975" s="2">
        <v>158.19999999999999</v>
      </c>
      <c r="E975" s="2">
        <v>158</v>
      </c>
      <c r="F975">
        <f>D975*0.01</f>
        <v>1.5819999999999999</v>
      </c>
      <c r="G975" s="15">
        <f>E975*0.453592</f>
        <v>71.667535999999998</v>
      </c>
      <c r="H975" s="16">
        <f t="shared" si="15"/>
        <v>28.6</v>
      </c>
      <c r="I975" t="str">
        <f>IF(H975&lt;=18.5,"Underweight",IF(H975&lt;=24.9,"Healthy weight",IF(H975&lt;=29.9,"Over weight", "Obesity")))</f>
        <v>Over weight</v>
      </c>
      <c r="J975" s="2">
        <v>27</v>
      </c>
      <c r="K975" s="2">
        <v>1</v>
      </c>
      <c r="L975" s="2">
        <v>2</v>
      </c>
      <c r="M975" s="2">
        <v>0</v>
      </c>
      <c r="N975">
        <v>1</v>
      </c>
      <c r="O975">
        <v>0</v>
      </c>
      <c r="P975" s="2">
        <v>1745.25</v>
      </c>
      <c r="R975" s="6">
        <v>946</v>
      </c>
      <c r="S975" s="6">
        <v>11522.488106923376</v>
      </c>
      <c r="T975" s="6">
        <v>-191.99810692337633</v>
      </c>
      <c r="AE975">
        <f>IF($I975=AE$1,1,0)</f>
        <v>1</v>
      </c>
      <c r="AF975">
        <f>IF($I975=AF$1,1,0)</f>
        <v>0</v>
      </c>
      <c r="AG975">
        <f>IF($I975=AG$1,1,0)</f>
        <v>0</v>
      </c>
      <c r="AH975">
        <f>IF($I975=AH$1,1,0)</f>
        <v>0</v>
      </c>
      <c r="AI975">
        <f>IF($C975=AI$1,1,0)</f>
        <v>0</v>
      </c>
      <c r="AJ975">
        <f>IF($C975=AJ$1,1,0)</f>
        <v>1</v>
      </c>
      <c r="AK975">
        <f>IF($C975=AK$1,1,0)</f>
        <v>0</v>
      </c>
      <c r="AL975">
        <f>IF($C975=AL$1,1,0)</f>
        <v>0</v>
      </c>
    </row>
    <row r="976" spans="1:38" x14ac:dyDescent="0.2">
      <c r="A976" s="1" t="s">
        <v>492</v>
      </c>
      <c r="B976" s="2">
        <v>2020</v>
      </c>
      <c r="C976" s="2" t="s">
        <v>21</v>
      </c>
      <c r="D976" s="2">
        <v>161.69999999999999</v>
      </c>
      <c r="E976" s="2">
        <v>213</v>
      </c>
      <c r="F976">
        <f>D976*0.01</f>
        <v>1.617</v>
      </c>
      <c r="G976" s="15">
        <f>E976*0.453592</f>
        <v>96.615095999999994</v>
      </c>
      <c r="H976" s="16">
        <f t="shared" si="15"/>
        <v>37</v>
      </c>
      <c r="I976" t="str">
        <f>IF(H976&lt;=18.5,"Underweight",IF(H976&lt;=24.9,"Healthy weight",IF(H976&lt;=29.9,"Over weight", "Obesity")))</f>
        <v>Obesity</v>
      </c>
      <c r="J976" s="2">
        <v>45</v>
      </c>
      <c r="K976" s="2">
        <v>0</v>
      </c>
      <c r="L976" s="2">
        <v>2</v>
      </c>
      <c r="M976" s="2">
        <v>0</v>
      </c>
      <c r="N976">
        <v>1</v>
      </c>
      <c r="O976">
        <v>0</v>
      </c>
      <c r="P976" s="2">
        <v>9898.31</v>
      </c>
      <c r="R976" s="6">
        <v>947</v>
      </c>
      <c r="S976" s="6">
        <v>11990.59043697513</v>
      </c>
      <c r="T976" s="6">
        <v>-2869.8204369751293</v>
      </c>
      <c r="AE976">
        <f>IF($I976=AE$1,1,0)</f>
        <v>0</v>
      </c>
      <c r="AF976">
        <f>IF($I976=AF$1,1,0)</f>
        <v>1</v>
      </c>
      <c r="AG976">
        <f>IF($I976=AG$1,1,0)</f>
        <v>0</v>
      </c>
      <c r="AH976">
        <f>IF($I976=AH$1,1,0)</f>
        <v>0</v>
      </c>
      <c r="AI976">
        <f>IF($C976=AI$1,1,0)</f>
        <v>0</v>
      </c>
      <c r="AJ976">
        <f>IF($C976=AJ$1,1,0)</f>
        <v>0</v>
      </c>
      <c r="AK976">
        <f>IF($C976=AK$1,1,0)</f>
        <v>0</v>
      </c>
      <c r="AL976">
        <f>IF($C976=AL$1,1,0)</f>
        <v>1</v>
      </c>
    </row>
    <row r="977" spans="1:38" x14ac:dyDescent="0.2">
      <c r="A977" s="1" t="s">
        <v>1046</v>
      </c>
      <c r="B977" s="2">
        <v>2020</v>
      </c>
      <c r="C977" s="2" t="s">
        <v>11</v>
      </c>
      <c r="D977" s="2">
        <v>174.6</v>
      </c>
      <c r="E977" s="2">
        <v>249</v>
      </c>
      <c r="F977">
        <f>D977*0.01</f>
        <v>1.746</v>
      </c>
      <c r="G977" s="15">
        <f>E977*0.453592</f>
        <v>112.944408</v>
      </c>
      <c r="H977" s="16">
        <f t="shared" si="15"/>
        <v>37</v>
      </c>
      <c r="I977" t="str">
        <f>IF(H977&lt;=18.5,"Underweight",IF(H977&lt;=24.9,"Healthy weight",IF(H977&lt;=29.9,"Over weight", "Obesity")))</f>
        <v>Obesity</v>
      </c>
      <c r="J977" s="2">
        <v>35</v>
      </c>
      <c r="K977" s="2">
        <v>0</v>
      </c>
      <c r="L977" s="2">
        <v>0</v>
      </c>
      <c r="M977" s="2">
        <v>0</v>
      </c>
      <c r="N977">
        <v>1</v>
      </c>
      <c r="O977">
        <v>0</v>
      </c>
      <c r="P977" s="2">
        <v>13497.26</v>
      </c>
      <c r="R977" s="6">
        <v>948</v>
      </c>
      <c r="S977" s="6">
        <v>5771.1193202721806</v>
      </c>
      <c r="T977" s="6">
        <v>188.93067972781955</v>
      </c>
      <c r="AE977">
        <f>IF($I977=AE$1,1,0)</f>
        <v>0</v>
      </c>
      <c r="AF977">
        <f>IF($I977=AF$1,1,0)</f>
        <v>1</v>
      </c>
      <c r="AG977">
        <f>IF($I977=AG$1,1,0)</f>
        <v>0</v>
      </c>
      <c r="AH977">
        <f>IF($I977=AH$1,1,0)</f>
        <v>0</v>
      </c>
      <c r="AI977">
        <f>IF($C977=AI$1,1,0)</f>
        <v>0</v>
      </c>
      <c r="AJ977">
        <f>IF($C977=AJ$1,1,0)</f>
        <v>0</v>
      </c>
      <c r="AK977">
        <f>IF($C977=AK$1,1,0)</f>
        <v>1</v>
      </c>
      <c r="AL977">
        <f>IF($C977=AL$1,1,0)</f>
        <v>0</v>
      </c>
    </row>
    <row r="978" spans="1:38" x14ac:dyDescent="0.2">
      <c r="A978" s="1" t="s">
        <v>1143</v>
      </c>
      <c r="B978" s="2">
        <v>2020</v>
      </c>
      <c r="C978" s="2" t="s">
        <v>26</v>
      </c>
      <c r="D978" s="2">
        <v>165.7</v>
      </c>
      <c r="E978" s="2">
        <v>224</v>
      </c>
      <c r="F978">
        <f>D978*0.01</f>
        <v>1.657</v>
      </c>
      <c r="G978" s="15">
        <f>E978*0.453592</f>
        <v>101.604608</v>
      </c>
      <c r="H978" s="16">
        <f t="shared" si="15"/>
        <v>37</v>
      </c>
      <c r="I978" t="str">
        <f>IF(H978&lt;=18.5,"Underweight",IF(H978&lt;=24.9,"Healthy weight",IF(H978&lt;=29.9,"Over weight", "Obesity")))</f>
        <v>Obesity</v>
      </c>
      <c r="J978" s="2">
        <v>25</v>
      </c>
      <c r="K978" s="2">
        <v>1</v>
      </c>
      <c r="L978" s="2">
        <v>2</v>
      </c>
      <c r="M978" s="2">
        <v>0</v>
      </c>
      <c r="N978">
        <v>1</v>
      </c>
      <c r="O978">
        <v>1</v>
      </c>
      <c r="P978" s="2">
        <v>9185.2800000000007</v>
      </c>
      <c r="R978" s="6">
        <v>949</v>
      </c>
      <c r="S978" s="6">
        <v>18482.57610100825</v>
      </c>
      <c r="T978" s="6">
        <v>7651.4438989917508</v>
      </c>
      <c r="AE978">
        <f>IF($I978=AE$1,1,0)</f>
        <v>0</v>
      </c>
      <c r="AF978">
        <f>IF($I978=AF$1,1,0)</f>
        <v>1</v>
      </c>
      <c r="AG978">
        <f>IF($I978=AG$1,1,0)</f>
        <v>0</v>
      </c>
      <c r="AH978">
        <f>IF($I978=AH$1,1,0)</f>
        <v>0</v>
      </c>
      <c r="AI978">
        <f>IF($C978=AI$1,1,0)</f>
        <v>1</v>
      </c>
      <c r="AJ978">
        <f>IF($C978=AJ$1,1,0)</f>
        <v>0</v>
      </c>
      <c r="AK978">
        <f>IF($C978=AK$1,1,0)</f>
        <v>0</v>
      </c>
      <c r="AL978">
        <f>IF($C978=AL$1,1,0)</f>
        <v>0</v>
      </c>
    </row>
    <row r="979" spans="1:38" x14ac:dyDescent="0.2">
      <c r="A979" s="1" t="s">
        <v>1362</v>
      </c>
      <c r="B979" s="2">
        <v>2020</v>
      </c>
      <c r="C979" s="2" t="s">
        <v>26</v>
      </c>
      <c r="D979" s="2">
        <v>156.1</v>
      </c>
      <c r="E979" s="2">
        <v>199</v>
      </c>
      <c r="F979">
        <f>D979*0.01</f>
        <v>1.5609999999999999</v>
      </c>
      <c r="G979" s="15">
        <f>E979*0.453592</f>
        <v>90.264808000000002</v>
      </c>
      <c r="H979" s="16">
        <f t="shared" si="15"/>
        <v>37</v>
      </c>
      <c r="I979" t="str">
        <f>IF(H979&lt;=18.5,"Underweight",IF(H979&lt;=24.9,"Healthy weight",IF(H979&lt;=29.9,"Over weight", "Obesity")))</f>
        <v>Obesity</v>
      </c>
      <c r="J979" s="2">
        <v>36</v>
      </c>
      <c r="K979" s="2">
        <v>1</v>
      </c>
      <c r="L979" s="2">
        <v>1</v>
      </c>
      <c r="M979" s="2">
        <v>0</v>
      </c>
      <c r="N979">
        <v>1</v>
      </c>
      <c r="O979">
        <v>1</v>
      </c>
      <c r="P979" s="2">
        <v>5916.53</v>
      </c>
      <c r="R979" s="6">
        <v>950</v>
      </c>
      <c r="S979" s="6">
        <v>10258.632211352444</v>
      </c>
      <c r="T979" s="6">
        <v>714.0877886475555</v>
      </c>
      <c r="AE979">
        <f>IF($I979=AE$1,1,0)</f>
        <v>0</v>
      </c>
      <c r="AF979">
        <f>IF($I979=AF$1,1,0)</f>
        <v>1</v>
      </c>
      <c r="AG979">
        <f>IF($I979=AG$1,1,0)</f>
        <v>0</v>
      </c>
      <c r="AH979">
        <f>IF($I979=AH$1,1,0)</f>
        <v>0</v>
      </c>
      <c r="AI979">
        <f>IF($C979=AI$1,1,0)</f>
        <v>1</v>
      </c>
      <c r="AJ979">
        <f>IF($C979=AJ$1,1,0)</f>
        <v>0</v>
      </c>
      <c r="AK979">
        <f>IF($C979=AK$1,1,0)</f>
        <v>0</v>
      </c>
      <c r="AL979">
        <f>IF($C979=AL$1,1,0)</f>
        <v>0</v>
      </c>
    </row>
    <row r="980" spans="1:38" x14ac:dyDescent="0.2">
      <c r="A980" s="1" t="s">
        <v>795</v>
      </c>
      <c r="B980" s="2">
        <v>2020</v>
      </c>
      <c r="C980" s="2" t="s">
        <v>19</v>
      </c>
      <c r="D980" s="2">
        <v>163.6</v>
      </c>
      <c r="E980" s="2">
        <v>140</v>
      </c>
      <c r="F980">
        <f>D980*0.01</f>
        <v>1.6359999999999999</v>
      </c>
      <c r="G980" s="15">
        <f>E980*0.453592</f>
        <v>63.502879999999998</v>
      </c>
      <c r="H980" s="16">
        <f t="shared" si="15"/>
        <v>23.7</v>
      </c>
      <c r="I980" t="str">
        <f>IF(H980&lt;=18.5,"Underweight",IF(H980&lt;=24.9,"Healthy weight",IF(H980&lt;=29.9,"Over weight", "Obesity")))</f>
        <v>Healthy weight</v>
      </c>
      <c r="J980" s="2">
        <v>29</v>
      </c>
      <c r="K980" s="2">
        <v>1</v>
      </c>
      <c r="L980" s="2">
        <v>0</v>
      </c>
      <c r="M980" s="2">
        <v>1</v>
      </c>
      <c r="N980">
        <v>0</v>
      </c>
      <c r="O980">
        <v>0</v>
      </c>
      <c r="P980" s="2">
        <v>4728.58</v>
      </c>
      <c r="R980" s="6">
        <v>951</v>
      </c>
      <c r="S980" s="6">
        <v>4830.9598068683099</v>
      </c>
      <c r="T980" s="6">
        <v>-2111.4998068683099</v>
      </c>
      <c r="AE980">
        <f>IF($I980=AE$1,1,0)</f>
        <v>0</v>
      </c>
      <c r="AF980">
        <f>IF($I980=AF$1,1,0)</f>
        <v>0</v>
      </c>
      <c r="AG980">
        <f>IF($I980=AG$1,1,0)</f>
        <v>1</v>
      </c>
      <c r="AH980">
        <f>IF($I980=AH$1,1,0)</f>
        <v>0</v>
      </c>
      <c r="AI980">
        <f>IF($C980=AI$1,1,0)</f>
        <v>0</v>
      </c>
      <c r="AJ980">
        <f>IF($C980=AJ$1,1,0)</f>
        <v>1</v>
      </c>
      <c r="AK980">
        <f>IF($C980=AK$1,1,0)</f>
        <v>0</v>
      </c>
      <c r="AL980">
        <f>IF($C980=AL$1,1,0)</f>
        <v>0</v>
      </c>
    </row>
    <row r="981" spans="1:38" x14ac:dyDescent="0.2">
      <c r="A981" s="1" t="s">
        <v>292</v>
      </c>
      <c r="B981" s="2">
        <v>2020</v>
      </c>
      <c r="C981" s="2" t="s">
        <v>26</v>
      </c>
      <c r="D981" s="2">
        <v>179</v>
      </c>
      <c r="E981" s="2">
        <v>262</v>
      </c>
      <c r="F981">
        <f>D981*0.01</f>
        <v>1.79</v>
      </c>
      <c r="G981" s="15">
        <f>E981*0.453592</f>
        <v>118.841104</v>
      </c>
      <c r="H981" s="16">
        <f t="shared" si="15"/>
        <v>37.1</v>
      </c>
      <c r="I981" t="str">
        <f>IF(H981&lt;=18.5,"Underweight",IF(H981&lt;=24.9,"Healthy weight",IF(H981&lt;=29.9,"Over weight", "Obesity")))</f>
        <v>Obesity</v>
      </c>
      <c r="J981" s="2">
        <v>27</v>
      </c>
      <c r="K981" s="2">
        <v>1</v>
      </c>
      <c r="L981" s="2">
        <v>0</v>
      </c>
      <c r="M981" s="2">
        <v>0</v>
      </c>
      <c r="N981">
        <v>1</v>
      </c>
      <c r="O981">
        <v>1</v>
      </c>
      <c r="P981" s="2">
        <v>14383.83</v>
      </c>
      <c r="R981" s="6">
        <v>952</v>
      </c>
      <c r="S981" s="6">
        <v>7393.4258829905339</v>
      </c>
      <c r="T981" s="6">
        <v>-1325.7058829905336</v>
      </c>
      <c r="AE981">
        <f>IF($I981=AE$1,1,0)</f>
        <v>0</v>
      </c>
      <c r="AF981">
        <f>IF($I981=AF$1,1,0)</f>
        <v>1</v>
      </c>
      <c r="AG981">
        <f>IF($I981=AG$1,1,0)</f>
        <v>0</v>
      </c>
      <c r="AH981">
        <f>IF($I981=AH$1,1,0)</f>
        <v>0</v>
      </c>
      <c r="AI981">
        <f>IF($C981=AI$1,1,0)</f>
        <v>1</v>
      </c>
      <c r="AJ981">
        <f>IF($C981=AJ$1,1,0)</f>
        <v>0</v>
      </c>
      <c r="AK981">
        <f>IF($C981=AK$1,1,0)</f>
        <v>0</v>
      </c>
      <c r="AL981">
        <f>IF($C981=AL$1,1,0)</f>
        <v>0</v>
      </c>
    </row>
    <row r="982" spans="1:38" x14ac:dyDescent="0.2">
      <c r="A982" s="1" t="s">
        <v>293</v>
      </c>
      <c r="B982" s="2">
        <v>2020</v>
      </c>
      <c r="C982" s="2" t="s">
        <v>11</v>
      </c>
      <c r="D982" s="2">
        <v>163.69999999999999</v>
      </c>
      <c r="E982" s="2">
        <v>219</v>
      </c>
      <c r="F982">
        <f>D982*0.01</f>
        <v>1.637</v>
      </c>
      <c r="G982" s="15">
        <f>E982*0.453592</f>
        <v>99.336647999999997</v>
      </c>
      <c r="H982" s="16">
        <f t="shared" si="15"/>
        <v>37.1</v>
      </c>
      <c r="I982" t="str">
        <f>IF(H982&lt;=18.5,"Underweight",IF(H982&lt;=24.9,"Healthy weight",IF(H982&lt;=29.9,"Over weight", "Obesity")))</f>
        <v>Obesity</v>
      </c>
      <c r="J982" s="2">
        <v>46</v>
      </c>
      <c r="K982" s="2">
        <v>1</v>
      </c>
      <c r="L982" s="2">
        <v>1</v>
      </c>
      <c r="M982" s="2">
        <v>0</v>
      </c>
      <c r="N982">
        <v>1</v>
      </c>
      <c r="O982">
        <v>0</v>
      </c>
      <c r="P982" s="2">
        <v>7296.46</v>
      </c>
      <c r="R982" s="6">
        <v>953</v>
      </c>
      <c r="S982" s="6">
        <v>4496.9875416942396</v>
      </c>
      <c r="T982" s="6">
        <v>-2726.4475416942396</v>
      </c>
      <c r="AE982">
        <f>IF($I982=AE$1,1,0)</f>
        <v>0</v>
      </c>
      <c r="AF982">
        <f>IF($I982=AF$1,1,0)</f>
        <v>1</v>
      </c>
      <c r="AG982">
        <f>IF($I982=AG$1,1,0)</f>
        <v>0</v>
      </c>
      <c r="AH982">
        <f>IF($I982=AH$1,1,0)</f>
        <v>0</v>
      </c>
      <c r="AI982">
        <f>IF($C982=AI$1,1,0)</f>
        <v>0</v>
      </c>
      <c r="AJ982">
        <f>IF($C982=AJ$1,1,0)</f>
        <v>0</v>
      </c>
      <c r="AK982">
        <f>IF($C982=AK$1,1,0)</f>
        <v>1</v>
      </c>
      <c r="AL982">
        <f>IF($C982=AL$1,1,0)</f>
        <v>0</v>
      </c>
    </row>
    <row r="983" spans="1:38" x14ac:dyDescent="0.2">
      <c r="A983" s="1" t="s">
        <v>692</v>
      </c>
      <c r="B983" s="2">
        <v>2020</v>
      </c>
      <c r="C983" s="2" t="s">
        <v>21</v>
      </c>
      <c r="D983" s="2">
        <v>170.6</v>
      </c>
      <c r="E983" s="2">
        <v>238</v>
      </c>
      <c r="F983">
        <f>D983*0.01</f>
        <v>1.706</v>
      </c>
      <c r="G983" s="15">
        <f>E983*0.453592</f>
        <v>107.95489600000001</v>
      </c>
      <c r="H983" s="16">
        <f t="shared" si="15"/>
        <v>37.1</v>
      </c>
      <c r="I983" t="str">
        <f>IF(H983&lt;=18.5,"Underweight",IF(H983&lt;=24.9,"Healthy weight",IF(H983&lt;=29.9,"Over weight", "Obesity")))</f>
        <v>Obesity</v>
      </c>
      <c r="J983" s="2">
        <v>25</v>
      </c>
      <c r="K983" s="2">
        <v>0</v>
      </c>
      <c r="L983" s="2">
        <v>0</v>
      </c>
      <c r="M983" s="2">
        <v>1</v>
      </c>
      <c r="N983">
        <v>1</v>
      </c>
      <c r="O983">
        <v>0</v>
      </c>
      <c r="P983" s="2">
        <v>11823.64</v>
      </c>
      <c r="R983" s="6">
        <v>954</v>
      </c>
      <c r="S983" s="6">
        <v>15152.772944005679</v>
      </c>
      <c r="T983" s="6">
        <v>-10191.662944005679</v>
      </c>
      <c r="AE983">
        <f>IF($I983=AE$1,1,0)</f>
        <v>0</v>
      </c>
      <c r="AF983">
        <f>IF($I983=AF$1,1,0)</f>
        <v>1</v>
      </c>
      <c r="AG983">
        <f>IF($I983=AG$1,1,0)</f>
        <v>0</v>
      </c>
      <c r="AH983">
        <f>IF($I983=AH$1,1,0)</f>
        <v>0</v>
      </c>
      <c r="AI983">
        <f>IF($C983=AI$1,1,0)</f>
        <v>0</v>
      </c>
      <c r="AJ983">
        <f>IF($C983=AJ$1,1,0)</f>
        <v>0</v>
      </c>
      <c r="AK983">
        <f>IF($C983=AK$1,1,0)</f>
        <v>0</v>
      </c>
      <c r="AL983">
        <f>IF($C983=AL$1,1,0)</f>
        <v>1</v>
      </c>
    </row>
    <row r="984" spans="1:38" x14ac:dyDescent="0.2">
      <c r="A984" s="1" t="s">
        <v>959</v>
      </c>
      <c r="B984" s="2">
        <v>2020</v>
      </c>
      <c r="C984" s="2" t="s">
        <v>19</v>
      </c>
      <c r="D984" s="2">
        <v>180.4</v>
      </c>
      <c r="E984" s="2">
        <v>266</v>
      </c>
      <c r="F984">
        <f>D984*0.01</f>
        <v>1.804</v>
      </c>
      <c r="G984" s="15">
        <f>E984*0.453592</f>
        <v>120.655472</v>
      </c>
      <c r="H984" s="16">
        <f t="shared" si="15"/>
        <v>37.1</v>
      </c>
      <c r="I984" t="str">
        <f>IF(H984&lt;=18.5,"Underweight",IF(H984&lt;=24.9,"Healthy weight",IF(H984&lt;=29.9,"Over weight", "Obesity")))</f>
        <v>Obesity</v>
      </c>
      <c r="J984" s="2">
        <v>32</v>
      </c>
      <c r="K984" s="2">
        <v>1</v>
      </c>
      <c r="L984" s="2">
        <v>2</v>
      </c>
      <c r="M984" s="2">
        <v>0</v>
      </c>
      <c r="N984">
        <v>1</v>
      </c>
      <c r="O984">
        <v>0</v>
      </c>
      <c r="P984" s="2">
        <v>3907.96</v>
      </c>
      <c r="R984" s="6">
        <v>955</v>
      </c>
      <c r="S984" s="6">
        <v>7711.782141697413</v>
      </c>
      <c r="T984" s="6">
        <v>-2335.7321416974128</v>
      </c>
      <c r="AE984">
        <f>IF($I984=AE$1,1,0)</f>
        <v>0</v>
      </c>
      <c r="AF984">
        <f>IF($I984=AF$1,1,0)</f>
        <v>1</v>
      </c>
      <c r="AG984">
        <f>IF($I984=AG$1,1,0)</f>
        <v>0</v>
      </c>
      <c r="AH984">
        <f>IF($I984=AH$1,1,0)</f>
        <v>0</v>
      </c>
      <c r="AI984">
        <f>IF($C984=AI$1,1,0)</f>
        <v>0</v>
      </c>
      <c r="AJ984">
        <f>IF($C984=AJ$1,1,0)</f>
        <v>1</v>
      </c>
      <c r="AK984">
        <f>IF($C984=AK$1,1,0)</f>
        <v>0</v>
      </c>
      <c r="AL984">
        <f>IF($C984=AL$1,1,0)</f>
        <v>0</v>
      </c>
    </row>
    <row r="985" spans="1:38" x14ac:dyDescent="0.2">
      <c r="A985" s="1" t="s">
        <v>945</v>
      </c>
      <c r="B985" s="2">
        <v>2020</v>
      </c>
      <c r="C985" s="2" t="s">
        <v>11</v>
      </c>
      <c r="D985" s="2">
        <v>167.9</v>
      </c>
      <c r="E985" s="2">
        <v>178</v>
      </c>
      <c r="F985">
        <f>D985*0.01</f>
        <v>1.679</v>
      </c>
      <c r="G985" s="15">
        <f>E985*0.453592</f>
        <v>80.739375999999993</v>
      </c>
      <c r="H985" s="16">
        <f t="shared" si="15"/>
        <v>28.6</v>
      </c>
      <c r="I985" t="str">
        <f>IF(H985&lt;=18.5,"Underweight",IF(H985&lt;=24.9,"Healthy weight",IF(H985&lt;=29.9,"Over weight", "Obesity")))</f>
        <v>Over weight</v>
      </c>
      <c r="J985" s="2">
        <v>39</v>
      </c>
      <c r="K985" s="2">
        <v>1</v>
      </c>
      <c r="L985" s="2">
        <v>1</v>
      </c>
      <c r="M985" s="2">
        <v>0</v>
      </c>
      <c r="N985">
        <v>1</v>
      </c>
      <c r="O985">
        <v>0</v>
      </c>
      <c r="P985" s="2">
        <v>3364.18</v>
      </c>
      <c r="R985" s="6">
        <v>956</v>
      </c>
      <c r="S985" s="6">
        <v>6407.8318376859388</v>
      </c>
      <c r="T985" s="6">
        <v>20.948162314060937</v>
      </c>
      <c r="AE985">
        <f>IF($I985=AE$1,1,0)</f>
        <v>1</v>
      </c>
      <c r="AF985">
        <f>IF($I985=AF$1,1,0)</f>
        <v>0</v>
      </c>
      <c r="AG985">
        <f>IF($I985=AG$1,1,0)</f>
        <v>0</v>
      </c>
      <c r="AH985">
        <f>IF($I985=AH$1,1,0)</f>
        <v>0</v>
      </c>
      <c r="AI985">
        <f>IF($C985=AI$1,1,0)</f>
        <v>0</v>
      </c>
      <c r="AJ985">
        <f>IF($C985=AJ$1,1,0)</f>
        <v>0</v>
      </c>
      <c r="AK985">
        <f>IF($C985=AK$1,1,0)</f>
        <v>1</v>
      </c>
      <c r="AL985">
        <f>IF($C985=AL$1,1,0)</f>
        <v>0</v>
      </c>
    </row>
    <row r="986" spans="1:38" x14ac:dyDescent="0.2">
      <c r="A986" s="1" t="s">
        <v>35</v>
      </c>
      <c r="B986" s="2">
        <v>2020</v>
      </c>
      <c r="C986" s="2" t="s">
        <v>11</v>
      </c>
      <c r="D986" s="2">
        <v>179.6</v>
      </c>
      <c r="E986" s="2">
        <v>169</v>
      </c>
      <c r="F986">
        <f>D986*0.01</f>
        <v>1.796</v>
      </c>
      <c r="G986" s="15">
        <f>E986*0.453592</f>
        <v>76.657048000000003</v>
      </c>
      <c r="H986" s="16">
        <f t="shared" si="15"/>
        <v>23.8</v>
      </c>
      <c r="I986" t="str">
        <f>IF(H986&lt;=18.5,"Underweight",IF(H986&lt;=24.9,"Healthy weight",IF(H986&lt;=29.9,"Over weight", "Obesity")))</f>
        <v>Healthy weight</v>
      </c>
      <c r="J986" s="2">
        <v>43</v>
      </c>
      <c r="K986" s="2">
        <v>1</v>
      </c>
      <c r="L986" s="2">
        <v>1</v>
      </c>
      <c r="M986" s="2">
        <v>0</v>
      </c>
      <c r="N986">
        <v>0</v>
      </c>
      <c r="O986">
        <v>0</v>
      </c>
      <c r="P986" s="2">
        <v>3975.1</v>
      </c>
      <c r="R986" s="6">
        <v>957</v>
      </c>
      <c r="S986" s="6">
        <v>8635.6189048836659</v>
      </c>
      <c r="T986" s="6">
        <v>-4442.0689048836657</v>
      </c>
      <c r="AE986">
        <f>IF($I986=AE$1,1,0)</f>
        <v>0</v>
      </c>
      <c r="AF986">
        <f>IF($I986=AF$1,1,0)</f>
        <v>0</v>
      </c>
      <c r="AG986">
        <f>IF($I986=AG$1,1,0)</f>
        <v>1</v>
      </c>
      <c r="AH986">
        <f>IF($I986=AH$1,1,0)</f>
        <v>0</v>
      </c>
      <c r="AI986">
        <f>IF($C986=AI$1,1,0)</f>
        <v>0</v>
      </c>
      <c r="AJ986">
        <f>IF($C986=AJ$1,1,0)</f>
        <v>0</v>
      </c>
      <c r="AK986">
        <f>IF($C986=AK$1,1,0)</f>
        <v>1</v>
      </c>
      <c r="AL986">
        <f>IF($C986=AL$1,1,0)</f>
        <v>0</v>
      </c>
    </row>
    <row r="987" spans="1:38" x14ac:dyDescent="0.2">
      <c r="A987" s="1" t="s">
        <v>1106</v>
      </c>
      <c r="B987" s="2">
        <v>2020</v>
      </c>
      <c r="C987" s="2" t="s">
        <v>26</v>
      </c>
      <c r="D987" s="2">
        <v>173.5</v>
      </c>
      <c r="E987" s="2">
        <v>246</v>
      </c>
      <c r="F987">
        <f>D987*0.01</f>
        <v>1.7350000000000001</v>
      </c>
      <c r="G987" s="15">
        <f>E987*0.453592</f>
        <v>111.58363199999999</v>
      </c>
      <c r="H987" s="16">
        <f t="shared" si="15"/>
        <v>37.1</v>
      </c>
      <c r="I987" t="str">
        <f>IF(H987&lt;=18.5,"Underweight",IF(H987&lt;=24.9,"Healthy weight",IF(H987&lt;=29.9,"Over weight", "Obesity")))</f>
        <v>Obesity</v>
      </c>
      <c r="J987" s="2">
        <v>26</v>
      </c>
      <c r="K987" s="2">
        <v>0</v>
      </c>
      <c r="L987" s="2">
        <v>0</v>
      </c>
      <c r="M987" s="2">
        <v>1</v>
      </c>
      <c r="N987">
        <v>1</v>
      </c>
      <c r="O987">
        <v>1</v>
      </c>
      <c r="P987" s="2">
        <v>12093.46</v>
      </c>
      <c r="R987" s="6">
        <v>958</v>
      </c>
      <c r="S987" s="6">
        <v>17209.151066180733</v>
      </c>
      <c r="T987" s="6">
        <v>75.82893381926624</v>
      </c>
      <c r="AE987">
        <f>IF($I987=AE$1,1,0)</f>
        <v>0</v>
      </c>
      <c r="AF987">
        <f>IF($I987=AF$1,1,0)</f>
        <v>1</v>
      </c>
      <c r="AG987">
        <f>IF($I987=AG$1,1,0)</f>
        <v>0</v>
      </c>
      <c r="AH987">
        <f>IF($I987=AH$1,1,0)</f>
        <v>0</v>
      </c>
      <c r="AI987">
        <f>IF($C987=AI$1,1,0)</f>
        <v>1</v>
      </c>
      <c r="AJ987">
        <f>IF($C987=AJ$1,1,0)</f>
        <v>0</v>
      </c>
      <c r="AK987">
        <f>IF($C987=AK$1,1,0)</f>
        <v>0</v>
      </c>
      <c r="AL987">
        <f>IF($C987=AL$1,1,0)</f>
        <v>0</v>
      </c>
    </row>
    <row r="988" spans="1:38" x14ac:dyDescent="0.2">
      <c r="A988" s="1" t="s">
        <v>1112</v>
      </c>
      <c r="B988" s="2">
        <v>2020</v>
      </c>
      <c r="C988" s="2" t="s">
        <v>11</v>
      </c>
      <c r="D988" s="2">
        <v>183.8</v>
      </c>
      <c r="E988" s="2">
        <v>276</v>
      </c>
      <c r="F988">
        <f>D988*0.01</f>
        <v>1.8380000000000001</v>
      </c>
      <c r="G988" s="15">
        <f>E988*0.453592</f>
        <v>125.19139199999999</v>
      </c>
      <c r="H988" s="16">
        <f t="shared" si="15"/>
        <v>37.1</v>
      </c>
      <c r="I988" t="str">
        <f>IF(H988&lt;=18.5,"Underweight",IF(H988&lt;=24.9,"Healthy weight",IF(H988&lt;=29.9,"Over weight", "Obesity")))</f>
        <v>Obesity</v>
      </c>
      <c r="J988" s="2">
        <v>35</v>
      </c>
      <c r="K988" s="2">
        <v>0</v>
      </c>
      <c r="L988" s="2">
        <v>2</v>
      </c>
      <c r="M988" s="2">
        <v>1</v>
      </c>
      <c r="N988">
        <v>1</v>
      </c>
      <c r="O988">
        <v>0</v>
      </c>
      <c r="P988" s="2">
        <v>10638.03</v>
      </c>
      <c r="R988" s="6">
        <v>959</v>
      </c>
      <c r="S988" s="6">
        <v>14343.944737818822</v>
      </c>
      <c r="T988" s="6">
        <v>-9610.8347378188228</v>
      </c>
      <c r="AE988">
        <f>IF($I988=AE$1,1,0)</f>
        <v>0</v>
      </c>
      <c r="AF988">
        <f>IF($I988=AF$1,1,0)</f>
        <v>1</v>
      </c>
      <c r="AG988">
        <f>IF($I988=AG$1,1,0)</f>
        <v>0</v>
      </c>
      <c r="AH988">
        <f>IF($I988=AH$1,1,0)</f>
        <v>0</v>
      </c>
      <c r="AI988">
        <f>IF($C988=AI$1,1,0)</f>
        <v>0</v>
      </c>
      <c r="AJ988">
        <f>IF($C988=AJ$1,1,0)</f>
        <v>0</v>
      </c>
      <c r="AK988">
        <f>IF($C988=AK$1,1,0)</f>
        <v>1</v>
      </c>
      <c r="AL988">
        <f>IF($C988=AL$1,1,0)</f>
        <v>0</v>
      </c>
    </row>
    <row r="989" spans="1:38" x14ac:dyDescent="0.2">
      <c r="A989" s="1" t="s">
        <v>1006</v>
      </c>
      <c r="B989" s="2">
        <v>2020</v>
      </c>
      <c r="C989" s="2" t="s">
        <v>11</v>
      </c>
      <c r="D989" s="2">
        <v>158.9</v>
      </c>
      <c r="E989" s="2">
        <v>102</v>
      </c>
      <c r="F989">
        <f>D989*0.01</f>
        <v>1.5890000000000002</v>
      </c>
      <c r="G989" s="15">
        <f>E989*0.453592</f>
        <v>46.266384000000002</v>
      </c>
      <c r="H989" s="16">
        <f t="shared" si="15"/>
        <v>18.3</v>
      </c>
      <c r="I989" t="str">
        <f>IF(H989&lt;=18.5,"Underweight",IF(H989&lt;=24.9,"Healthy weight",IF(H989&lt;=29.9,"Over weight", "Obesity")))</f>
        <v>Underweight</v>
      </c>
      <c r="J989" s="2">
        <v>26</v>
      </c>
      <c r="K989" s="2">
        <v>0</v>
      </c>
      <c r="L989" s="2">
        <v>2</v>
      </c>
      <c r="M989" s="2">
        <v>0</v>
      </c>
      <c r="N989">
        <v>0</v>
      </c>
      <c r="O989">
        <v>0</v>
      </c>
      <c r="P989" s="2">
        <v>1897.41</v>
      </c>
      <c r="R989" s="6">
        <v>960</v>
      </c>
      <c r="S989" s="6">
        <v>5771.1193202721806</v>
      </c>
      <c r="T989" s="6">
        <v>-63.329320272180667</v>
      </c>
      <c r="AE989">
        <f>IF($I989=AE$1,1,0)</f>
        <v>0</v>
      </c>
      <c r="AF989">
        <f>IF($I989=AF$1,1,0)</f>
        <v>0</v>
      </c>
      <c r="AG989">
        <f>IF($I989=AG$1,1,0)</f>
        <v>0</v>
      </c>
      <c r="AH989">
        <f>IF($I989=AH$1,1,0)</f>
        <v>1</v>
      </c>
      <c r="AI989">
        <f>IF($C989=AI$1,1,0)</f>
        <v>0</v>
      </c>
      <c r="AJ989">
        <f>IF($C989=AJ$1,1,0)</f>
        <v>0</v>
      </c>
      <c r="AK989">
        <f>IF($C989=AK$1,1,0)</f>
        <v>1</v>
      </c>
      <c r="AL989">
        <f>IF($C989=AL$1,1,0)</f>
        <v>0</v>
      </c>
    </row>
    <row r="990" spans="1:38" x14ac:dyDescent="0.2">
      <c r="A990" s="1" t="s">
        <v>1155</v>
      </c>
      <c r="B990" s="2">
        <v>2020</v>
      </c>
      <c r="C990" s="2" t="s">
        <v>11</v>
      </c>
      <c r="D990" s="2">
        <v>172.4</v>
      </c>
      <c r="E990" s="2">
        <v>243</v>
      </c>
      <c r="F990">
        <f>D990*0.01</f>
        <v>1.7240000000000002</v>
      </c>
      <c r="G990" s="15">
        <f>E990*0.453592</f>
        <v>110.22285599999999</v>
      </c>
      <c r="H990" s="16">
        <f t="shared" si="15"/>
        <v>37.1</v>
      </c>
      <c r="I990" t="str">
        <f>IF(H990&lt;=18.5,"Underweight",IF(H990&lt;=24.9,"Healthy weight",IF(H990&lt;=29.9,"Over weight", "Obesity")))</f>
        <v>Obesity</v>
      </c>
      <c r="J990" s="2">
        <v>39</v>
      </c>
      <c r="K990" s="2">
        <v>1</v>
      </c>
      <c r="L990" s="2">
        <v>1</v>
      </c>
      <c r="M990" s="2">
        <v>0</v>
      </c>
      <c r="N990">
        <v>1</v>
      </c>
      <c r="O990">
        <v>0</v>
      </c>
      <c r="P990" s="2">
        <v>10464.27</v>
      </c>
      <c r="R990" s="6">
        <v>961</v>
      </c>
      <c r="S990" s="6">
        <v>22240.465479311591</v>
      </c>
      <c r="T990" s="6">
        <v>-8600.7154793115915</v>
      </c>
      <c r="AE990">
        <f>IF($I990=AE$1,1,0)</f>
        <v>0</v>
      </c>
      <c r="AF990">
        <f>IF($I990=AF$1,1,0)</f>
        <v>1</v>
      </c>
      <c r="AG990">
        <f>IF($I990=AG$1,1,0)</f>
        <v>0</v>
      </c>
      <c r="AH990">
        <f>IF($I990=AH$1,1,0)</f>
        <v>0</v>
      </c>
      <c r="AI990">
        <f>IF($C990=AI$1,1,0)</f>
        <v>0</v>
      </c>
      <c r="AJ990">
        <f>IF($C990=AJ$1,1,0)</f>
        <v>0</v>
      </c>
      <c r="AK990">
        <f>IF($C990=AK$1,1,0)</f>
        <v>1</v>
      </c>
      <c r="AL990">
        <f>IF($C990=AL$1,1,0)</f>
        <v>0</v>
      </c>
    </row>
    <row r="991" spans="1:38" x14ac:dyDescent="0.2">
      <c r="A991" s="1" t="s">
        <v>158</v>
      </c>
      <c r="B991" s="2">
        <v>2020</v>
      </c>
      <c r="C991" s="2" t="s">
        <v>19</v>
      </c>
      <c r="D991" s="2">
        <v>157</v>
      </c>
      <c r="E991" s="2">
        <v>202</v>
      </c>
      <c r="F991">
        <f>D991*0.01</f>
        <v>1.57</v>
      </c>
      <c r="G991" s="15">
        <f>E991*0.453592</f>
        <v>91.625584000000003</v>
      </c>
      <c r="H991" s="16">
        <f t="shared" si="15"/>
        <v>37.200000000000003</v>
      </c>
      <c r="I991" t="str">
        <f>IF(H991&lt;=18.5,"Underweight",IF(H991&lt;=24.9,"Healthy weight",IF(H991&lt;=29.9,"Over weight", "Obesity")))</f>
        <v>Obesity</v>
      </c>
      <c r="J991" s="2">
        <v>28</v>
      </c>
      <c r="K991" s="2">
        <v>0</v>
      </c>
      <c r="L991" s="2">
        <v>0</v>
      </c>
      <c r="M991" s="2">
        <v>0</v>
      </c>
      <c r="N991">
        <v>1</v>
      </c>
      <c r="O991">
        <v>0</v>
      </c>
      <c r="P991" s="2">
        <v>3364.1</v>
      </c>
      <c r="R991" s="6">
        <v>962</v>
      </c>
      <c r="S991" s="6">
        <v>980.15943320180486</v>
      </c>
      <c r="T991" s="6">
        <v>396.06056679819517</v>
      </c>
      <c r="AE991">
        <f>IF($I991=AE$1,1,0)</f>
        <v>0</v>
      </c>
      <c r="AF991">
        <f>IF($I991=AF$1,1,0)</f>
        <v>1</v>
      </c>
      <c r="AG991">
        <f>IF($I991=AG$1,1,0)</f>
        <v>0</v>
      </c>
      <c r="AH991">
        <f>IF($I991=AH$1,1,0)</f>
        <v>0</v>
      </c>
      <c r="AI991">
        <f>IF($C991=AI$1,1,0)</f>
        <v>0</v>
      </c>
      <c r="AJ991">
        <f>IF($C991=AJ$1,1,0)</f>
        <v>1</v>
      </c>
      <c r="AK991">
        <f>IF($C991=AK$1,1,0)</f>
        <v>0</v>
      </c>
      <c r="AL991">
        <f>IF($C991=AL$1,1,0)</f>
        <v>0</v>
      </c>
    </row>
    <row r="992" spans="1:38" x14ac:dyDescent="0.2">
      <c r="A992" s="1" t="s">
        <v>213</v>
      </c>
      <c r="B992" s="2">
        <v>2020</v>
      </c>
      <c r="C992" s="2" t="s">
        <v>19</v>
      </c>
      <c r="D992" s="2">
        <v>205.4</v>
      </c>
      <c r="E992" s="2">
        <v>346</v>
      </c>
      <c r="F992">
        <f>D992*0.01</f>
        <v>2.0540000000000003</v>
      </c>
      <c r="G992" s="15">
        <f>E992*0.453592</f>
        <v>156.94283200000001</v>
      </c>
      <c r="H992" s="16">
        <f t="shared" si="15"/>
        <v>37.200000000000003</v>
      </c>
      <c r="I992" t="str">
        <f>IF(H992&lt;=18.5,"Underweight",IF(H992&lt;=24.9,"Healthy weight",IF(H992&lt;=29.9,"Over weight", "Obesity")))</f>
        <v>Obesity</v>
      </c>
      <c r="J992" s="2">
        <v>41</v>
      </c>
      <c r="K992" s="2">
        <v>1</v>
      </c>
      <c r="L992" s="2">
        <v>2</v>
      </c>
      <c r="M992" s="2">
        <v>0</v>
      </c>
      <c r="N992">
        <v>1</v>
      </c>
      <c r="O992">
        <v>0</v>
      </c>
      <c r="P992" s="2">
        <v>7072.06</v>
      </c>
      <c r="R992" s="6">
        <v>963</v>
      </c>
      <c r="S992" s="6">
        <v>14818.093935081182</v>
      </c>
      <c r="T992" s="6">
        <v>-8150.623935081182</v>
      </c>
      <c r="AE992">
        <f>IF($I992=AE$1,1,0)</f>
        <v>0</v>
      </c>
      <c r="AF992">
        <f>IF($I992=AF$1,1,0)</f>
        <v>1</v>
      </c>
      <c r="AG992">
        <f>IF($I992=AG$1,1,0)</f>
        <v>0</v>
      </c>
      <c r="AH992">
        <f>IF($I992=AH$1,1,0)</f>
        <v>0</v>
      </c>
      <c r="AI992">
        <f>IF($C992=AI$1,1,0)</f>
        <v>0</v>
      </c>
      <c r="AJ992">
        <f>IF($C992=AJ$1,1,0)</f>
        <v>1</v>
      </c>
      <c r="AK992">
        <f>IF($C992=AK$1,1,0)</f>
        <v>0</v>
      </c>
      <c r="AL992">
        <f>IF($C992=AL$1,1,0)</f>
        <v>0</v>
      </c>
    </row>
    <row r="993" spans="1:38" x14ac:dyDescent="0.2">
      <c r="A993" s="1" t="s">
        <v>934</v>
      </c>
      <c r="B993" s="2">
        <v>2020</v>
      </c>
      <c r="C993" s="2" t="s">
        <v>19</v>
      </c>
      <c r="D993" s="2">
        <v>176.6</v>
      </c>
      <c r="E993" s="2">
        <v>197</v>
      </c>
      <c r="F993">
        <f>D993*0.01</f>
        <v>1.766</v>
      </c>
      <c r="G993" s="15">
        <f>E993*0.453592</f>
        <v>89.357624000000001</v>
      </c>
      <c r="H993" s="16">
        <f t="shared" si="15"/>
        <v>28.7</v>
      </c>
      <c r="I993" t="str">
        <f>IF(H993&lt;=18.5,"Underweight",IF(H993&lt;=24.9,"Healthy weight",IF(H993&lt;=29.9,"Over weight", "Obesity")))</f>
        <v>Over weight</v>
      </c>
      <c r="J993" s="2">
        <v>28</v>
      </c>
      <c r="K993" s="2">
        <v>0</v>
      </c>
      <c r="L993" s="2">
        <v>1</v>
      </c>
      <c r="M993" s="2">
        <v>0</v>
      </c>
      <c r="N993">
        <v>1</v>
      </c>
      <c r="O993">
        <v>0</v>
      </c>
      <c r="P993" s="2">
        <v>2209.2800000000002</v>
      </c>
      <c r="R993" s="6">
        <v>964</v>
      </c>
      <c r="S993" s="6">
        <v>4653.4872240001496</v>
      </c>
      <c r="T993" s="6">
        <v>2077.6427759998505</v>
      </c>
      <c r="AE993">
        <f>IF($I993=AE$1,1,0)</f>
        <v>1</v>
      </c>
      <c r="AF993">
        <f>IF($I993=AF$1,1,0)</f>
        <v>0</v>
      </c>
      <c r="AG993">
        <f>IF($I993=AG$1,1,0)</f>
        <v>0</v>
      </c>
      <c r="AH993">
        <f>IF($I993=AH$1,1,0)</f>
        <v>0</v>
      </c>
      <c r="AI993">
        <f>IF($C993=AI$1,1,0)</f>
        <v>0</v>
      </c>
      <c r="AJ993">
        <f>IF($C993=AJ$1,1,0)</f>
        <v>1</v>
      </c>
      <c r="AK993">
        <f>IF($C993=AK$1,1,0)</f>
        <v>0</v>
      </c>
      <c r="AL993">
        <f>IF($C993=AL$1,1,0)</f>
        <v>0</v>
      </c>
    </row>
    <row r="994" spans="1:38" x14ac:dyDescent="0.2">
      <c r="A994" s="1" t="s">
        <v>1306</v>
      </c>
      <c r="B994" s="2">
        <v>2020</v>
      </c>
      <c r="C994" s="2" t="s">
        <v>19</v>
      </c>
      <c r="D994" s="2">
        <v>179.6</v>
      </c>
      <c r="E994" s="2">
        <v>169</v>
      </c>
      <c r="F994">
        <f>D994*0.01</f>
        <v>1.796</v>
      </c>
      <c r="G994" s="15">
        <f>E994*0.453592</f>
        <v>76.657048000000003</v>
      </c>
      <c r="H994" s="16">
        <f t="shared" si="15"/>
        <v>23.8</v>
      </c>
      <c r="I994" t="str">
        <f>IF(H994&lt;=18.5,"Underweight",IF(H994&lt;=24.9,"Healthy weight",IF(H994&lt;=29.9,"Over weight", "Obesity")))</f>
        <v>Healthy weight</v>
      </c>
      <c r="J994" s="2">
        <v>32</v>
      </c>
      <c r="K994" s="2">
        <v>1</v>
      </c>
      <c r="L994" s="2">
        <v>1</v>
      </c>
      <c r="M994" s="2">
        <v>0</v>
      </c>
      <c r="N994">
        <v>0</v>
      </c>
      <c r="O994">
        <v>0</v>
      </c>
      <c r="P994" s="2">
        <v>3073.42</v>
      </c>
      <c r="R994" s="6">
        <v>965</v>
      </c>
      <c r="S994" s="6">
        <v>9125.3841086132197</v>
      </c>
      <c r="T994" s="6">
        <v>-1656.1441086132199</v>
      </c>
      <c r="AE994">
        <f>IF($I994=AE$1,1,0)</f>
        <v>0</v>
      </c>
      <c r="AF994">
        <f>IF($I994=AF$1,1,0)</f>
        <v>0</v>
      </c>
      <c r="AG994">
        <f>IF($I994=AG$1,1,0)</f>
        <v>1</v>
      </c>
      <c r="AH994">
        <f>IF($I994=AH$1,1,0)</f>
        <v>0</v>
      </c>
      <c r="AI994">
        <f>IF($C994=AI$1,1,0)</f>
        <v>0</v>
      </c>
      <c r="AJ994">
        <f>IF($C994=AJ$1,1,0)</f>
        <v>1</v>
      </c>
      <c r="AK994">
        <f>IF($C994=AK$1,1,0)</f>
        <v>0</v>
      </c>
      <c r="AL994">
        <f>IF($C994=AL$1,1,0)</f>
        <v>0</v>
      </c>
    </row>
    <row r="995" spans="1:38" x14ac:dyDescent="0.2">
      <c r="A995" s="1" t="s">
        <v>553</v>
      </c>
      <c r="B995" s="2">
        <v>2020</v>
      </c>
      <c r="C995" s="2" t="s">
        <v>11</v>
      </c>
      <c r="D995" s="2">
        <v>165</v>
      </c>
      <c r="E995" s="2">
        <v>223</v>
      </c>
      <c r="F995">
        <f>D995*0.01</f>
        <v>1.6500000000000001</v>
      </c>
      <c r="G995" s="15">
        <f>E995*0.453592</f>
        <v>101.151016</v>
      </c>
      <c r="H995" s="16">
        <f t="shared" si="15"/>
        <v>37.200000000000003</v>
      </c>
      <c r="I995" t="str">
        <f>IF(H995&lt;=18.5,"Underweight",IF(H995&lt;=24.9,"Healthy weight",IF(H995&lt;=29.9,"Over weight", "Obesity")))</f>
        <v>Obesity</v>
      </c>
      <c r="J995" s="2">
        <v>32</v>
      </c>
      <c r="K995" s="2">
        <v>1</v>
      </c>
      <c r="L995" s="2">
        <v>3</v>
      </c>
      <c r="M995" s="2">
        <v>0</v>
      </c>
      <c r="N995">
        <v>1</v>
      </c>
      <c r="O995">
        <v>0</v>
      </c>
      <c r="P995" s="2">
        <v>6004.48</v>
      </c>
      <c r="R995" s="6">
        <v>966</v>
      </c>
      <c r="S995" s="6">
        <v>10414.425149907927</v>
      </c>
      <c r="T995" s="6">
        <v>1124.5848500920729</v>
      </c>
      <c r="AE995">
        <f>IF($I995=AE$1,1,0)</f>
        <v>0</v>
      </c>
      <c r="AF995">
        <f>IF($I995=AF$1,1,0)</f>
        <v>1</v>
      </c>
      <c r="AG995">
        <f>IF($I995=AG$1,1,0)</f>
        <v>0</v>
      </c>
      <c r="AH995">
        <f>IF($I995=AH$1,1,0)</f>
        <v>0</v>
      </c>
      <c r="AI995">
        <f>IF($C995=AI$1,1,0)</f>
        <v>0</v>
      </c>
      <c r="AJ995">
        <f>IF($C995=AJ$1,1,0)</f>
        <v>0</v>
      </c>
      <c r="AK995">
        <f>IF($C995=AK$1,1,0)</f>
        <v>1</v>
      </c>
      <c r="AL995">
        <f>IF($C995=AL$1,1,0)</f>
        <v>0</v>
      </c>
    </row>
    <row r="996" spans="1:38" x14ac:dyDescent="0.2">
      <c r="A996" s="1" t="s">
        <v>272</v>
      </c>
      <c r="B996" s="2">
        <v>2020</v>
      </c>
      <c r="C996" s="2" t="s">
        <v>19</v>
      </c>
      <c r="D996" s="2">
        <v>183.2</v>
      </c>
      <c r="E996" s="2">
        <v>212</v>
      </c>
      <c r="F996">
        <f>D996*0.01</f>
        <v>1.8319999999999999</v>
      </c>
      <c r="G996" s="15">
        <f>E996*0.453592</f>
        <v>96.161503999999994</v>
      </c>
      <c r="H996" s="16">
        <f t="shared" si="15"/>
        <v>28.7</v>
      </c>
      <c r="I996" t="str">
        <f>IF(H996&lt;=18.5,"Underweight",IF(H996&lt;=24.9,"Healthy weight",IF(H996&lt;=29.9,"Over weight", "Obesity")))</f>
        <v>Over weight</v>
      </c>
      <c r="J996" s="2">
        <v>31</v>
      </c>
      <c r="K996" s="2">
        <v>0</v>
      </c>
      <c r="L996" s="2">
        <v>1</v>
      </c>
      <c r="M996" s="2">
        <v>0</v>
      </c>
      <c r="N996">
        <v>1</v>
      </c>
      <c r="O996">
        <v>0</v>
      </c>
      <c r="P996" s="2">
        <v>4275.92</v>
      </c>
      <c r="R996" s="6">
        <v>967</v>
      </c>
      <c r="S996" s="6">
        <v>4684.0124931841056</v>
      </c>
      <c r="T996" s="6">
        <v>9389.4375068158952</v>
      </c>
      <c r="AE996">
        <f>IF($I996=AE$1,1,0)</f>
        <v>1</v>
      </c>
      <c r="AF996">
        <f>IF($I996=AF$1,1,0)</f>
        <v>0</v>
      </c>
      <c r="AG996">
        <f>IF($I996=AG$1,1,0)</f>
        <v>0</v>
      </c>
      <c r="AH996">
        <f>IF($I996=AH$1,1,0)</f>
        <v>0</v>
      </c>
      <c r="AI996">
        <f>IF($C996=AI$1,1,0)</f>
        <v>0</v>
      </c>
      <c r="AJ996">
        <f>IF($C996=AJ$1,1,0)</f>
        <v>1</v>
      </c>
      <c r="AK996">
        <f>IF($C996=AK$1,1,0)</f>
        <v>0</v>
      </c>
      <c r="AL996">
        <f>IF($C996=AL$1,1,0)</f>
        <v>0</v>
      </c>
    </row>
    <row r="997" spans="1:38" x14ac:dyDescent="0.2">
      <c r="A997" s="1" t="s">
        <v>844</v>
      </c>
      <c r="B997" s="2">
        <v>2020</v>
      </c>
      <c r="C997" s="2" t="s">
        <v>26</v>
      </c>
      <c r="D997" s="2">
        <v>157.80000000000001</v>
      </c>
      <c r="E997" s="2">
        <v>204</v>
      </c>
      <c r="F997">
        <f>D997*0.01</f>
        <v>1.5780000000000001</v>
      </c>
      <c r="G997" s="15">
        <f>E997*0.453592</f>
        <v>92.532768000000004</v>
      </c>
      <c r="H997" s="16">
        <f t="shared" si="15"/>
        <v>37.200000000000003</v>
      </c>
      <c r="I997" t="str">
        <f>IF(H997&lt;=18.5,"Underweight",IF(H997&lt;=24.9,"Healthy weight",IF(H997&lt;=29.9,"Over weight", "Obesity")))</f>
        <v>Obesity</v>
      </c>
      <c r="J997" s="2">
        <v>26</v>
      </c>
      <c r="K997" s="2">
        <v>0</v>
      </c>
      <c r="L997" s="2">
        <v>2</v>
      </c>
      <c r="M997" s="2">
        <v>0</v>
      </c>
      <c r="N997">
        <v>1</v>
      </c>
      <c r="O997">
        <v>1</v>
      </c>
      <c r="P997" s="2">
        <v>3670.93</v>
      </c>
      <c r="R997" s="6">
        <v>968</v>
      </c>
      <c r="S997" s="6">
        <v>19756.001135835762</v>
      </c>
      <c r="T997" s="6">
        <v>7203.1288641642386</v>
      </c>
      <c r="AE997">
        <f>IF($I997=AE$1,1,0)</f>
        <v>0</v>
      </c>
      <c r="AF997">
        <f>IF($I997=AF$1,1,0)</f>
        <v>1</v>
      </c>
      <c r="AG997">
        <f>IF($I997=AG$1,1,0)</f>
        <v>0</v>
      </c>
      <c r="AH997">
        <f>IF($I997=AH$1,1,0)</f>
        <v>0</v>
      </c>
      <c r="AI997">
        <f>IF($C997=AI$1,1,0)</f>
        <v>1</v>
      </c>
      <c r="AJ997">
        <f>IF($C997=AJ$1,1,0)</f>
        <v>0</v>
      </c>
      <c r="AK997">
        <f>IF($C997=AK$1,1,0)</f>
        <v>0</v>
      </c>
      <c r="AL997">
        <f>IF($C997=AL$1,1,0)</f>
        <v>0</v>
      </c>
    </row>
    <row r="998" spans="1:38" x14ac:dyDescent="0.2">
      <c r="A998" s="1" t="s">
        <v>1240</v>
      </c>
      <c r="B998" s="2">
        <v>2020</v>
      </c>
      <c r="C998" s="2" t="s">
        <v>26</v>
      </c>
      <c r="D998" s="2">
        <v>161.1</v>
      </c>
      <c r="E998" s="2">
        <v>164</v>
      </c>
      <c r="F998">
        <f>D998*0.01</f>
        <v>1.611</v>
      </c>
      <c r="G998" s="15">
        <f>E998*0.453592</f>
        <v>74.389088000000001</v>
      </c>
      <c r="H998" s="16">
        <f t="shared" si="15"/>
        <v>28.7</v>
      </c>
      <c r="I998" t="str">
        <f>IF(H998&lt;=18.5,"Underweight",IF(H998&lt;=24.9,"Healthy weight",IF(H998&lt;=29.9,"Over weight", "Obesity")))</f>
        <v>Over weight</v>
      </c>
      <c r="J998" s="2">
        <v>28</v>
      </c>
      <c r="K998" s="2">
        <v>0</v>
      </c>
      <c r="L998" s="2">
        <v>1</v>
      </c>
      <c r="M998" s="2">
        <v>0</v>
      </c>
      <c r="N998">
        <v>1</v>
      </c>
      <c r="O998">
        <v>1</v>
      </c>
      <c r="P998" s="2">
        <v>13303.24</v>
      </c>
      <c r="R998" s="6">
        <v>969</v>
      </c>
      <c r="S998" s="6">
        <v>1788.2808956382378</v>
      </c>
      <c r="T998" s="6">
        <v>-622.91089563823789</v>
      </c>
      <c r="AE998">
        <f>IF($I998=AE$1,1,0)</f>
        <v>1</v>
      </c>
      <c r="AF998">
        <f>IF($I998=AF$1,1,0)</f>
        <v>0</v>
      </c>
      <c r="AG998">
        <f>IF($I998=AG$1,1,0)</f>
        <v>0</v>
      </c>
      <c r="AH998">
        <f>IF($I998=AH$1,1,0)</f>
        <v>0</v>
      </c>
      <c r="AI998">
        <f>IF($C998=AI$1,1,0)</f>
        <v>1</v>
      </c>
      <c r="AJ998">
        <f>IF($C998=AJ$1,1,0)</f>
        <v>0</v>
      </c>
      <c r="AK998">
        <f>IF($C998=AK$1,1,0)</f>
        <v>0</v>
      </c>
      <c r="AL998">
        <f>IF($C998=AL$1,1,0)</f>
        <v>0</v>
      </c>
    </row>
    <row r="999" spans="1:38" x14ac:dyDescent="0.2">
      <c r="A999" s="1" t="s">
        <v>1016</v>
      </c>
      <c r="B999" s="2">
        <v>2020</v>
      </c>
      <c r="C999" s="2" t="s">
        <v>21</v>
      </c>
      <c r="D999" s="2">
        <v>168.2</v>
      </c>
      <c r="E999" s="2">
        <v>112</v>
      </c>
      <c r="F999">
        <f>D999*0.01</f>
        <v>1.6819999999999999</v>
      </c>
      <c r="G999" s="15">
        <f>E999*0.453592</f>
        <v>50.802303999999999</v>
      </c>
      <c r="H999" s="16">
        <f t="shared" si="15"/>
        <v>18</v>
      </c>
      <c r="I999" t="str">
        <f>IF(H999&lt;=18.5,"Underweight",IF(H999&lt;=24.9,"Healthy weight",IF(H999&lt;=29.9,"Over weight", "Obesity")))</f>
        <v>Underweight</v>
      </c>
      <c r="J999" s="2">
        <v>31</v>
      </c>
      <c r="K999" s="2">
        <v>1</v>
      </c>
      <c r="L999" s="2">
        <v>0</v>
      </c>
      <c r="M999" s="2">
        <v>0</v>
      </c>
      <c r="N999">
        <v>0</v>
      </c>
      <c r="O999">
        <v>0</v>
      </c>
      <c r="P999" s="2">
        <v>3341.46</v>
      </c>
      <c r="R999" s="6">
        <v>970</v>
      </c>
      <c r="S999" s="6">
        <v>2121.5464170618825</v>
      </c>
      <c r="T999" s="6">
        <v>-1209.5464170618825</v>
      </c>
      <c r="AE999">
        <f>IF($I999=AE$1,1,0)</f>
        <v>0</v>
      </c>
      <c r="AF999">
        <f>IF($I999=AF$1,1,0)</f>
        <v>0</v>
      </c>
      <c r="AG999">
        <f>IF($I999=AG$1,1,0)</f>
        <v>0</v>
      </c>
      <c r="AH999">
        <f>IF($I999=AH$1,1,0)</f>
        <v>1</v>
      </c>
      <c r="AI999">
        <f>IF($C999=AI$1,1,0)</f>
        <v>0</v>
      </c>
      <c r="AJ999">
        <f>IF($C999=AJ$1,1,0)</f>
        <v>0</v>
      </c>
      <c r="AK999">
        <f>IF($C999=AK$1,1,0)</f>
        <v>0</v>
      </c>
      <c r="AL999">
        <f>IF($C999=AL$1,1,0)</f>
        <v>1</v>
      </c>
    </row>
    <row r="1000" spans="1:38" x14ac:dyDescent="0.2">
      <c r="A1000" s="1" t="s">
        <v>957</v>
      </c>
      <c r="B1000" s="2">
        <v>2020</v>
      </c>
      <c r="C1000" s="2" t="s">
        <v>19</v>
      </c>
      <c r="D1000" s="2">
        <v>184.7</v>
      </c>
      <c r="E1000" s="2">
        <v>280</v>
      </c>
      <c r="F1000">
        <f>D1000*0.01</f>
        <v>1.847</v>
      </c>
      <c r="G1000" s="15">
        <f>E1000*0.453592</f>
        <v>127.00576</v>
      </c>
      <c r="H1000" s="16">
        <f t="shared" si="15"/>
        <v>37.200000000000003</v>
      </c>
      <c r="I1000" t="str">
        <f>IF(H1000&lt;=18.5,"Underweight",IF(H1000&lt;=24.9,"Healthy weight",IF(H1000&lt;=29.9,"Over weight", "Obesity")))</f>
        <v>Obesity</v>
      </c>
      <c r="J1000" s="2">
        <v>41</v>
      </c>
      <c r="K1000" s="2">
        <v>0</v>
      </c>
      <c r="L1000" s="2">
        <v>2</v>
      </c>
      <c r="M1000" s="2">
        <v>0</v>
      </c>
      <c r="N1000">
        <v>1</v>
      </c>
      <c r="O1000">
        <v>0</v>
      </c>
      <c r="P1000" s="2">
        <v>11108.08</v>
      </c>
      <c r="R1000" s="6">
        <v>971</v>
      </c>
      <c r="S1000" s="6">
        <v>8504.2875976666546</v>
      </c>
      <c r="T1000" s="6">
        <v>-3276.7275976666542</v>
      </c>
      <c r="AE1000">
        <f>IF($I1000=AE$1,1,0)</f>
        <v>0</v>
      </c>
      <c r="AF1000">
        <f>IF($I1000=AF$1,1,0)</f>
        <v>1</v>
      </c>
      <c r="AG1000">
        <f>IF($I1000=AG$1,1,0)</f>
        <v>0</v>
      </c>
      <c r="AH1000">
        <f>IF($I1000=AH$1,1,0)</f>
        <v>0</v>
      </c>
      <c r="AI1000">
        <f>IF($C1000=AI$1,1,0)</f>
        <v>0</v>
      </c>
      <c r="AJ1000">
        <f>IF($C1000=AJ$1,1,0)</f>
        <v>1</v>
      </c>
      <c r="AK1000">
        <f>IF($C1000=AK$1,1,0)</f>
        <v>0</v>
      </c>
      <c r="AL1000">
        <f>IF($C1000=AL$1,1,0)</f>
        <v>0</v>
      </c>
    </row>
    <row r="1001" spans="1:38" x14ac:dyDescent="0.2">
      <c r="A1001" s="1" t="s">
        <v>715</v>
      </c>
      <c r="B1001" s="2">
        <v>2020</v>
      </c>
      <c r="C1001" s="2" t="s">
        <v>11</v>
      </c>
      <c r="D1001" s="2">
        <v>176.9</v>
      </c>
      <c r="E1001" s="2">
        <v>164</v>
      </c>
      <c r="F1001">
        <f>D1001*0.01</f>
        <v>1.7690000000000001</v>
      </c>
      <c r="G1001" s="15">
        <f>E1001*0.453592</f>
        <v>74.389088000000001</v>
      </c>
      <c r="H1001" s="16">
        <f t="shared" si="15"/>
        <v>23.8</v>
      </c>
      <c r="I1001" t="str">
        <f>IF(H1001&lt;=18.5,"Underweight",IF(H1001&lt;=24.9,"Healthy weight",IF(H1001&lt;=29.9,"Over weight", "Obesity")))</f>
        <v>Healthy weight</v>
      </c>
      <c r="J1001" s="2">
        <v>24</v>
      </c>
      <c r="K1001" s="2">
        <v>1</v>
      </c>
      <c r="L1001" s="2">
        <v>0</v>
      </c>
      <c r="M1001" s="2">
        <v>0</v>
      </c>
      <c r="N1001">
        <v>0</v>
      </c>
      <c r="O1001">
        <v>0</v>
      </c>
      <c r="P1001" s="2">
        <v>449.51</v>
      </c>
      <c r="R1001" s="6">
        <v>972</v>
      </c>
      <c r="S1001" s="6">
        <v>7696.1661352302217</v>
      </c>
      <c r="T1001" s="6">
        <v>-1594.8661352302215</v>
      </c>
      <c r="AE1001">
        <f>IF($I1001=AE$1,1,0)</f>
        <v>0</v>
      </c>
      <c r="AF1001">
        <f>IF($I1001=AF$1,1,0)</f>
        <v>0</v>
      </c>
      <c r="AG1001">
        <f>IF($I1001=AG$1,1,0)</f>
        <v>1</v>
      </c>
      <c r="AH1001">
        <f>IF($I1001=AH$1,1,0)</f>
        <v>0</v>
      </c>
      <c r="AI1001">
        <f>IF($C1001=AI$1,1,0)</f>
        <v>0</v>
      </c>
      <c r="AJ1001">
        <f>IF($C1001=AJ$1,1,0)</f>
        <v>0</v>
      </c>
      <c r="AK1001">
        <f>IF($C1001=AK$1,1,0)</f>
        <v>1</v>
      </c>
      <c r="AL1001">
        <f>IF($C1001=AL$1,1,0)</f>
        <v>0</v>
      </c>
    </row>
    <row r="1002" spans="1:38" x14ac:dyDescent="0.2">
      <c r="A1002" s="1" t="s">
        <v>984</v>
      </c>
      <c r="B1002" s="2">
        <v>2020</v>
      </c>
      <c r="C1002" s="2" t="s">
        <v>11</v>
      </c>
      <c r="D1002" s="2">
        <v>170.8</v>
      </c>
      <c r="E1002" s="2">
        <v>239</v>
      </c>
      <c r="F1002">
        <f>D1002*0.01</f>
        <v>1.7080000000000002</v>
      </c>
      <c r="G1002" s="15">
        <f>E1002*0.453592</f>
        <v>108.40848800000001</v>
      </c>
      <c r="H1002" s="16">
        <f t="shared" si="15"/>
        <v>37.200000000000003</v>
      </c>
      <c r="I1002" t="str">
        <f>IF(H1002&lt;=18.5,"Underweight",IF(H1002&lt;=24.9,"Healthy weight",IF(H1002&lt;=29.9,"Over weight", "Obesity")))</f>
        <v>Obesity</v>
      </c>
      <c r="J1002" s="2">
        <v>45</v>
      </c>
      <c r="K1002" s="2">
        <v>1</v>
      </c>
      <c r="L1002" s="2">
        <v>1</v>
      </c>
      <c r="M1002" s="2">
        <v>1</v>
      </c>
      <c r="N1002">
        <v>1</v>
      </c>
      <c r="O1002">
        <v>0</v>
      </c>
      <c r="P1002" s="2">
        <v>17743.18</v>
      </c>
      <c r="R1002" s="6">
        <v>973</v>
      </c>
      <c r="S1002" s="6">
        <v>18498.192107475439</v>
      </c>
      <c r="T1002" s="6">
        <v>-9806.9921074754384</v>
      </c>
      <c r="AE1002">
        <f>IF($I1002=AE$1,1,0)</f>
        <v>0</v>
      </c>
      <c r="AF1002">
        <f>IF($I1002=AF$1,1,0)</f>
        <v>1</v>
      </c>
      <c r="AG1002">
        <f>IF($I1002=AG$1,1,0)</f>
        <v>0</v>
      </c>
      <c r="AH1002">
        <f>IF($I1002=AH$1,1,0)</f>
        <v>0</v>
      </c>
      <c r="AI1002">
        <f>IF($C1002=AI$1,1,0)</f>
        <v>0</v>
      </c>
      <c r="AJ1002">
        <f>IF($C1002=AJ$1,1,0)</f>
        <v>0</v>
      </c>
      <c r="AK1002">
        <f>IF($C1002=AK$1,1,0)</f>
        <v>1</v>
      </c>
      <c r="AL1002">
        <f>IF($C1002=AL$1,1,0)</f>
        <v>0</v>
      </c>
    </row>
    <row r="1003" spans="1:38" x14ac:dyDescent="0.2">
      <c r="A1003" s="1" t="s">
        <v>1024</v>
      </c>
      <c r="B1003" s="2">
        <v>2020</v>
      </c>
      <c r="C1003" s="2" t="s">
        <v>21</v>
      </c>
      <c r="D1003" s="2">
        <v>191.9</v>
      </c>
      <c r="E1003" s="2">
        <v>302</v>
      </c>
      <c r="F1003">
        <f>D1003*0.01</f>
        <v>1.919</v>
      </c>
      <c r="G1003" s="15">
        <f>E1003*0.453592</f>
        <v>136.98478399999999</v>
      </c>
      <c r="H1003" s="16">
        <f t="shared" si="15"/>
        <v>37.200000000000003</v>
      </c>
      <c r="I1003" t="str">
        <f>IF(H1003&lt;=18.5,"Underweight",IF(H1003&lt;=24.9,"Healthy weight",IF(H1003&lt;=29.9,"Over weight", "Obesity")))</f>
        <v>Obesity</v>
      </c>
      <c r="J1003" s="2">
        <v>44</v>
      </c>
      <c r="K1003" s="2">
        <v>0</v>
      </c>
      <c r="L1003" s="2">
        <v>1</v>
      </c>
      <c r="M1003" s="2">
        <v>0</v>
      </c>
      <c r="N1003">
        <v>1</v>
      </c>
      <c r="O1003">
        <v>0</v>
      </c>
      <c r="P1003" s="2">
        <v>12563.22</v>
      </c>
      <c r="R1003" s="6">
        <v>974</v>
      </c>
      <c r="S1003" s="6">
        <v>4528.2195546286221</v>
      </c>
      <c r="T1003" s="6">
        <v>-2782.9695546286221</v>
      </c>
      <c r="AE1003">
        <f>IF($I1003=AE$1,1,0)</f>
        <v>0</v>
      </c>
      <c r="AF1003">
        <f>IF($I1003=AF$1,1,0)</f>
        <v>1</v>
      </c>
      <c r="AG1003">
        <f>IF($I1003=AG$1,1,0)</f>
        <v>0</v>
      </c>
      <c r="AH1003">
        <f>IF($I1003=AH$1,1,0)</f>
        <v>0</v>
      </c>
      <c r="AI1003">
        <f>IF($C1003=AI$1,1,0)</f>
        <v>0</v>
      </c>
      <c r="AJ1003">
        <f>IF($C1003=AJ$1,1,0)</f>
        <v>0</v>
      </c>
      <c r="AK1003">
        <f>IF($C1003=AK$1,1,0)</f>
        <v>0</v>
      </c>
      <c r="AL1003">
        <f>IF($C1003=AL$1,1,0)</f>
        <v>1</v>
      </c>
    </row>
    <row r="1004" spans="1:38" x14ac:dyDescent="0.2">
      <c r="A1004" s="1" t="s">
        <v>1189</v>
      </c>
      <c r="B1004" s="2">
        <v>2020</v>
      </c>
      <c r="C1004" s="2" t="s">
        <v>19</v>
      </c>
      <c r="D1004" s="2">
        <v>170.7</v>
      </c>
      <c r="E1004" s="2">
        <v>239</v>
      </c>
      <c r="F1004">
        <f>D1004*0.01</f>
        <v>1.7069999999999999</v>
      </c>
      <c r="G1004" s="15">
        <f>E1004*0.453592</f>
        <v>108.40848800000001</v>
      </c>
      <c r="H1004" s="16">
        <f t="shared" si="15"/>
        <v>37.200000000000003</v>
      </c>
      <c r="I1004" t="str">
        <f>IF(H1004&lt;=18.5,"Underweight",IF(H1004&lt;=24.9,"Healthy weight",IF(H1004&lt;=29.9,"Over weight", "Obesity")))</f>
        <v>Obesity</v>
      </c>
      <c r="J1004" s="2">
        <v>31</v>
      </c>
      <c r="K1004" s="2">
        <v>1</v>
      </c>
      <c r="L1004" s="2">
        <v>1</v>
      </c>
      <c r="M1004" s="2">
        <v>1</v>
      </c>
      <c r="N1004">
        <v>1</v>
      </c>
      <c r="O1004">
        <v>0</v>
      </c>
      <c r="P1004" s="2">
        <v>14587.55</v>
      </c>
      <c r="R1004" s="6">
        <v>975</v>
      </c>
      <c r="S1004" s="6">
        <v>11066.753673788877</v>
      </c>
      <c r="T1004" s="6">
        <v>-1168.4436737888773</v>
      </c>
      <c r="AE1004">
        <f>IF($I1004=AE$1,1,0)</f>
        <v>0</v>
      </c>
      <c r="AF1004">
        <f>IF($I1004=AF$1,1,0)</f>
        <v>1</v>
      </c>
      <c r="AG1004">
        <f>IF($I1004=AG$1,1,0)</f>
        <v>0</v>
      </c>
      <c r="AH1004">
        <f>IF($I1004=AH$1,1,0)</f>
        <v>0</v>
      </c>
      <c r="AI1004">
        <f>IF($C1004=AI$1,1,0)</f>
        <v>0</v>
      </c>
      <c r="AJ1004">
        <f>IF($C1004=AJ$1,1,0)</f>
        <v>1</v>
      </c>
      <c r="AK1004">
        <f>IF($C1004=AK$1,1,0)</f>
        <v>0</v>
      </c>
      <c r="AL1004">
        <f>IF($C1004=AL$1,1,0)</f>
        <v>0</v>
      </c>
    </row>
    <row r="1005" spans="1:38" x14ac:dyDescent="0.2">
      <c r="A1005" s="1" t="s">
        <v>691</v>
      </c>
      <c r="B1005" s="2">
        <v>2020</v>
      </c>
      <c r="C1005" s="2" t="s">
        <v>19</v>
      </c>
      <c r="D1005" s="2">
        <v>186.8</v>
      </c>
      <c r="E1005" s="2">
        <v>287</v>
      </c>
      <c r="F1005">
        <f>D1005*0.01</f>
        <v>1.8680000000000001</v>
      </c>
      <c r="G1005" s="15">
        <f>E1005*0.453592</f>
        <v>130.180904</v>
      </c>
      <c r="H1005" s="16">
        <f t="shared" si="15"/>
        <v>37.299999999999997</v>
      </c>
      <c r="I1005" t="str">
        <f>IF(H1005&lt;=18.5,"Underweight",IF(H1005&lt;=24.9,"Healthy weight",IF(H1005&lt;=29.9,"Over weight", "Obesity")))</f>
        <v>Obesity</v>
      </c>
      <c r="J1005" s="2">
        <v>27</v>
      </c>
      <c r="K1005" s="2">
        <v>1</v>
      </c>
      <c r="L1005" s="2">
        <v>0</v>
      </c>
      <c r="M1005" s="2">
        <v>0</v>
      </c>
      <c r="N1005">
        <v>1</v>
      </c>
      <c r="O1005">
        <v>0</v>
      </c>
      <c r="P1005" s="2">
        <v>2853.98</v>
      </c>
      <c r="R1005" s="6">
        <v>976</v>
      </c>
      <c r="S1005" s="6">
        <v>6578.5340389581888</v>
      </c>
      <c r="T1005" s="6">
        <v>6918.7259610418114</v>
      </c>
      <c r="AE1005">
        <f>IF($I1005=AE$1,1,0)</f>
        <v>0</v>
      </c>
      <c r="AF1005">
        <f>IF($I1005=AF$1,1,0)</f>
        <v>1</v>
      </c>
      <c r="AG1005">
        <f>IF($I1005=AG$1,1,0)</f>
        <v>0</v>
      </c>
      <c r="AH1005">
        <f>IF($I1005=AH$1,1,0)</f>
        <v>0</v>
      </c>
      <c r="AI1005">
        <f>IF($C1005=AI$1,1,0)</f>
        <v>0</v>
      </c>
      <c r="AJ1005">
        <f>IF($C1005=AJ$1,1,0)</f>
        <v>1</v>
      </c>
      <c r="AK1005">
        <f>IF($C1005=AK$1,1,0)</f>
        <v>0</v>
      </c>
      <c r="AL1005">
        <f>IF($C1005=AL$1,1,0)</f>
        <v>0</v>
      </c>
    </row>
    <row r="1006" spans="1:38" x14ac:dyDescent="0.2">
      <c r="A1006" s="1" t="s">
        <v>1148</v>
      </c>
      <c r="B1006" s="2">
        <v>2020</v>
      </c>
      <c r="C1006" s="2" t="s">
        <v>19</v>
      </c>
      <c r="D1006" s="2">
        <v>185.8</v>
      </c>
      <c r="E1006" s="2">
        <v>284</v>
      </c>
      <c r="F1006">
        <f>D1006*0.01</f>
        <v>1.8580000000000001</v>
      </c>
      <c r="G1006" s="15">
        <f>E1006*0.453592</f>
        <v>128.82012800000001</v>
      </c>
      <c r="H1006" s="16">
        <f t="shared" si="15"/>
        <v>37.299999999999997</v>
      </c>
      <c r="I1006" t="str">
        <f>IF(H1006&lt;=18.5,"Underweight",IF(H1006&lt;=24.9,"Healthy weight",IF(H1006&lt;=29.9,"Over weight", "Obesity")))</f>
        <v>Obesity</v>
      </c>
      <c r="J1006" s="2">
        <v>47</v>
      </c>
      <c r="K1006" s="2">
        <v>0</v>
      </c>
      <c r="L1006" s="2">
        <v>1</v>
      </c>
      <c r="M1006" s="2">
        <v>0</v>
      </c>
      <c r="N1006">
        <v>1</v>
      </c>
      <c r="O1006">
        <v>0</v>
      </c>
      <c r="P1006" s="2">
        <v>7820.86</v>
      </c>
      <c r="R1006" s="6">
        <v>977</v>
      </c>
      <c r="S1006" s="6">
        <v>7733.4450153752132</v>
      </c>
      <c r="T1006" s="6">
        <v>1451.8349846247875</v>
      </c>
      <c r="AE1006">
        <f>IF($I1006=AE$1,1,0)</f>
        <v>0</v>
      </c>
      <c r="AF1006">
        <f>IF($I1006=AF$1,1,0)</f>
        <v>1</v>
      </c>
      <c r="AG1006">
        <f>IF($I1006=AG$1,1,0)</f>
        <v>0</v>
      </c>
      <c r="AH1006">
        <f>IF($I1006=AH$1,1,0)</f>
        <v>0</v>
      </c>
      <c r="AI1006">
        <f>IF($C1006=AI$1,1,0)</f>
        <v>0</v>
      </c>
      <c r="AJ1006">
        <f>IF($C1006=AJ$1,1,0)</f>
        <v>1</v>
      </c>
      <c r="AK1006">
        <f>IF($C1006=AK$1,1,0)</f>
        <v>0</v>
      </c>
      <c r="AL1006">
        <f>IF($C1006=AL$1,1,0)</f>
        <v>0</v>
      </c>
    </row>
    <row r="1007" spans="1:38" x14ac:dyDescent="0.2">
      <c r="A1007" s="1" t="s">
        <v>1152</v>
      </c>
      <c r="B1007" s="2">
        <v>2020</v>
      </c>
      <c r="C1007" s="2" t="s">
        <v>26</v>
      </c>
      <c r="D1007" s="2">
        <v>185.4</v>
      </c>
      <c r="E1007" s="2">
        <v>283</v>
      </c>
      <c r="F1007">
        <f>D1007*0.01</f>
        <v>1.8540000000000001</v>
      </c>
      <c r="G1007" s="15">
        <f>E1007*0.453592</f>
        <v>128.366536</v>
      </c>
      <c r="H1007" s="16">
        <f t="shared" si="15"/>
        <v>37.299999999999997</v>
      </c>
      <c r="I1007" t="str">
        <f>IF(H1007&lt;=18.5,"Underweight",IF(H1007&lt;=24.9,"Healthy weight",IF(H1007&lt;=29.9,"Over weight", "Obesity")))</f>
        <v>Obesity</v>
      </c>
      <c r="J1007" s="2">
        <v>26</v>
      </c>
      <c r="K1007" s="2">
        <v>1</v>
      </c>
      <c r="L1007" s="2">
        <v>0</v>
      </c>
      <c r="M1007" s="2">
        <v>1</v>
      </c>
      <c r="N1007">
        <v>1</v>
      </c>
      <c r="O1007">
        <v>1</v>
      </c>
      <c r="P1007" s="2">
        <v>8407.14</v>
      </c>
      <c r="R1007" s="6">
        <v>978</v>
      </c>
      <c r="S1007" s="6">
        <v>10583.035337269932</v>
      </c>
      <c r="T1007" s="6">
        <v>-4666.5053372699322</v>
      </c>
      <c r="AE1007">
        <f>IF($I1007=AE$1,1,0)</f>
        <v>0</v>
      </c>
      <c r="AF1007">
        <f>IF($I1007=AF$1,1,0)</f>
        <v>1</v>
      </c>
      <c r="AG1007">
        <f>IF($I1007=AG$1,1,0)</f>
        <v>0</v>
      </c>
      <c r="AH1007">
        <f>IF($I1007=AH$1,1,0)</f>
        <v>0</v>
      </c>
      <c r="AI1007">
        <f>IF($C1007=AI$1,1,0)</f>
        <v>1</v>
      </c>
      <c r="AJ1007">
        <f>IF($C1007=AJ$1,1,0)</f>
        <v>0</v>
      </c>
      <c r="AK1007">
        <f>IF($C1007=AK$1,1,0)</f>
        <v>0</v>
      </c>
      <c r="AL1007">
        <f>IF($C1007=AL$1,1,0)</f>
        <v>0</v>
      </c>
    </row>
    <row r="1008" spans="1:38" x14ac:dyDescent="0.2">
      <c r="A1008" s="1" t="s">
        <v>397</v>
      </c>
      <c r="B1008" s="2">
        <v>2020</v>
      </c>
      <c r="C1008" s="2" t="s">
        <v>21</v>
      </c>
      <c r="D1008" s="2">
        <v>154.5</v>
      </c>
      <c r="E1008" s="2">
        <v>197</v>
      </c>
      <c r="F1008">
        <f>D1008*0.01</f>
        <v>1.5449999999999999</v>
      </c>
      <c r="G1008" s="15">
        <f>E1008*0.453592</f>
        <v>89.357624000000001</v>
      </c>
      <c r="H1008" s="16">
        <f t="shared" si="15"/>
        <v>37.4</v>
      </c>
      <c r="I1008" t="str">
        <f>IF(H1008&lt;=18.5,"Underweight",IF(H1008&lt;=24.9,"Healthy weight",IF(H1008&lt;=29.9,"Over weight", "Obesity")))</f>
        <v>Obesity</v>
      </c>
      <c r="J1008" s="2">
        <v>51</v>
      </c>
      <c r="K1008" s="2">
        <v>0</v>
      </c>
      <c r="L1008" s="2">
        <v>0</v>
      </c>
      <c r="M1008" s="2">
        <v>0</v>
      </c>
      <c r="N1008">
        <v>1</v>
      </c>
      <c r="O1008">
        <v>0</v>
      </c>
      <c r="P1008" s="2">
        <v>12369.15</v>
      </c>
      <c r="R1008" s="6">
        <v>979</v>
      </c>
      <c r="S1008" s="6">
        <v>12403.281916393589</v>
      </c>
      <c r="T1008" s="6">
        <v>-7674.7019163935893</v>
      </c>
      <c r="AE1008">
        <f>IF($I1008=AE$1,1,0)</f>
        <v>0</v>
      </c>
      <c r="AF1008">
        <f>IF($I1008=AF$1,1,0)</f>
        <v>1</v>
      </c>
      <c r="AG1008">
        <f>IF($I1008=AG$1,1,0)</f>
        <v>0</v>
      </c>
      <c r="AH1008">
        <f>IF($I1008=AH$1,1,0)</f>
        <v>0</v>
      </c>
      <c r="AI1008">
        <f>IF($C1008=AI$1,1,0)</f>
        <v>0</v>
      </c>
      <c r="AJ1008">
        <f>IF($C1008=AJ$1,1,0)</f>
        <v>0</v>
      </c>
      <c r="AK1008">
        <f>IF($C1008=AK$1,1,0)</f>
        <v>0</v>
      </c>
      <c r="AL1008">
        <f>IF($C1008=AL$1,1,0)</f>
        <v>1</v>
      </c>
    </row>
    <row r="1009" spans="1:38" x14ac:dyDescent="0.2">
      <c r="A1009" s="1" t="s">
        <v>52</v>
      </c>
      <c r="B1009" s="2">
        <v>2020</v>
      </c>
      <c r="C1009" s="2" t="s">
        <v>26</v>
      </c>
      <c r="D1009" s="2">
        <v>163.80000000000001</v>
      </c>
      <c r="E1009" s="2">
        <v>141</v>
      </c>
      <c r="F1009">
        <f>D1009*0.01</f>
        <v>1.6380000000000001</v>
      </c>
      <c r="G1009" s="15">
        <f>E1009*0.453592</f>
        <v>63.956471999999998</v>
      </c>
      <c r="H1009" s="16">
        <f t="shared" si="15"/>
        <v>23.8</v>
      </c>
      <c r="I1009" t="str">
        <f>IF(H1009&lt;=18.5,"Underweight",IF(H1009&lt;=24.9,"Healthy weight",IF(H1009&lt;=29.9,"Over weight", "Obesity")))</f>
        <v>Healthy weight</v>
      </c>
      <c r="J1009" s="2">
        <v>27</v>
      </c>
      <c r="K1009" s="2">
        <v>0</v>
      </c>
      <c r="L1009" s="2">
        <v>0</v>
      </c>
      <c r="M1009" s="2">
        <v>0</v>
      </c>
      <c r="N1009">
        <v>0</v>
      </c>
      <c r="O1009">
        <v>1</v>
      </c>
      <c r="P1009" s="2">
        <v>9276.84</v>
      </c>
      <c r="R1009" s="6">
        <v>980</v>
      </c>
      <c r="S1009" s="6">
        <v>7065.5004850270707</v>
      </c>
      <c r="T1009" s="6">
        <v>7318.3295149729292</v>
      </c>
      <c r="AE1009">
        <f>IF($I1009=AE$1,1,0)</f>
        <v>0</v>
      </c>
      <c r="AF1009">
        <f>IF($I1009=AF$1,1,0)</f>
        <v>0</v>
      </c>
      <c r="AG1009">
        <f>IF($I1009=AG$1,1,0)</f>
        <v>1</v>
      </c>
      <c r="AH1009">
        <f>IF($I1009=AH$1,1,0)</f>
        <v>0</v>
      </c>
      <c r="AI1009">
        <f>IF($C1009=AI$1,1,0)</f>
        <v>1</v>
      </c>
      <c r="AJ1009">
        <f>IF($C1009=AJ$1,1,0)</f>
        <v>0</v>
      </c>
      <c r="AK1009">
        <f>IF($C1009=AK$1,1,0)</f>
        <v>0</v>
      </c>
      <c r="AL1009">
        <f>IF($C1009=AL$1,1,0)</f>
        <v>0</v>
      </c>
    </row>
    <row r="1010" spans="1:38" x14ac:dyDescent="0.2">
      <c r="A1010" s="1" t="s">
        <v>1297</v>
      </c>
      <c r="B1010" s="2">
        <v>2020</v>
      </c>
      <c r="C1010" s="2" t="s">
        <v>11</v>
      </c>
      <c r="D1010" s="2">
        <v>169.5</v>
      </c>
      <c r="E1010" s="2">
        <v>151</v>
      </c>
      <c r="F1010">
        <f>D1010*0.01</f>
        <v>1.6950000000000001</v>
      </c>
      <c r="G1010" s="15">
        <f>E1010*0.453592</f>
        <v>68.492391999999995</v>
      </c>
      <c r="H1010" s="16">
        <f t="shared" si="15"/>
        <v>23.8</v>
      </c>
      <c r="I1010" t="str">
        <f>IF(H1010&lt;=18.5,"Underweight",IF(H1010&lt;=24.9,"Healthy weight",IF(H1010&lt;=29.9,"Over weight", "Obesity")))</f>
        <v>Healthy weight</v>
      </c>
      <c r="J1010" s="2">
        <v>42</v>
      </c>
      <c r="K1010" s="2">
        <v>0</v>
      </c>
      <c r="L1010" s="2">
        <v>1</v>
      </c>
      <c r="M1010" s="2">
        <v>1</v>
      </c>
      <c r="N1010">
        <v>0</v>
      </c>
      <c r="O1010">
        <v>0</v>
      </c>
      <c r="P1010" s="2">
        <v>14354.05</v>
      </c>
      <c r="R1010" s="6">
        <v>981</v>
      </c>
      <c r="S1010" s="6">
        <v>9924.6599461783735</v>
      </c>
      <c r="T1010" s="6">
        <v>-2628.1999461783735</v>
      </c>
      <c r="AE1010">
        <f>IF($I1010=AE$1,1,0)</f>
        <v>0</v>
      </c>
      <c r="AF1010">
        <f>IF($I1010=AF$1,1,0)</f>
        <v>0</v>
      </c>
      <c r="AG1010">
        <f>IF($I1010=AG$1,1,0)</f>
        <v>1</v>
      </c>
      <c r="AH1010">
        <f>IF($I1010=AH$1,1,0)</f>
        <v>0</v>
      </c>
      <c r="AI1010">
        <f>IF($C1010=AI$1,1,0)</f>
        <v>0</v>
      </c>
      <c r="AJ1010">
        <f>IF($C1010=AJ$1,1,0)</f>
        <v>0</v>
      </c>
      <c r="AK1010">
        <f>IF($C1010=AK$1,1,0)</f>
        <v>1</v>
      </c>
      <c r="AL1010">
        <f>IF($C1010=AL$1,1,0)</f>
        <v>0</v>
      </c>
    </row>
    <row r="1011" spans="1:38" x14ac:dyDescent="0.2">
      <c r="A1011" s="1" t="s">
        <v>430</v>
      </c>
      <c r="B1011" s="2">
        <v>2020</v>
      </c>
      <c r="C1011" s="2" t="s">
        <v>26</v>
      </c>
      <c r="D1011" s="2">
        <v>176.6</v>
      </c>
      <c r="E1011" s="2">
        <v>257</v>
      </c>
      <c r="F1011">
        <f>D1011*0.01</f>
        <v>1.766</v>
      </c>
      <c r="G1011" s="15">
        <f>E1011*0.453592</f>
        <v>116.573144</v>
      </c>
      <c r="H1011" s="16">
        <f t="shared" si="15"/>
        <v>37.4</v>
      </c>
      <c r="I1011" t="str">
        <f>IF(H1011&lt;=18.5,"Underweight",IF(H1011&lt;=24.9,"Healthy weight",IF(H1011&lt;=29.9,"Over weight", "Obesity")))</f>
        <v>Obesity</v>
      </c>
      <c r="J1011" s="2">
        <v>33</v>
      </c>
      <c r="K1011" s="2">
        <v>1</v>
      </c>
      <c r="L1011" s="2">
        <v>1</v>
      </c>
      <c r="M1011" s="2">
        <v>0</v>
      </c>
      <c r="N1011">
        <v>1</v>
      </c>
      <c r="O1011">
        <v>1</v>
      </c>
      <c r="P1011" s="2">
        <v>8906.5400000000009</v>
      </c>
      <c r="R1011" s="6">
        <v>982</v>
      </c>
      <c r="S1011" s="6">
        <v>14818.093935081182</v>
      </c>
      <c r="T1011" s="6">
        <v>-2994.4539350811829</v>
      </c>
      <c r="AE1011">
        <f>IF($I1011=AE$1,1,0)</f>
        <v>0</v>
      </c>
      <c r="AF1011">
        <f>IF($I1011=AF$1,1,0)</f>
        <v>1</v>
      </c>
      <c r="AG1011">
        <f>IF($I1011=AG$1,1,0)</f>
        <v>0</v>
      </c>
      <c r="AH1011">
        <f>IF($I1011=AH$1,1,0)</f>
        <v>0</v>
      </c>
      <c r="AI1011">
        <f>IF($C1011=AI$1,1,0)</f>
        <v>1</v>
      </c>
      <c r="AJ1011">
        <f>IF($C1011=AJ$1,1,0)</f>
        <v>0</v>
      </c>
      <c r="AK1011">
        <f>IF($C1011=AK$1,1,0)</f>
        <v>0</v>
      </c>
      <c r="AL1011">
        <f>IF($C1011=AL$1,1,0)</f>
        <v>0</v>
      </c>
    </row>
    <row r="1012" spans="1:38" x14ac:dyDescent="0.2">
      <c r="A1012" s="1" t="s">
        <v>1116</v>
      </c>
      <c r="B1012" s="2">
        <v>2020</v>
      </c>
      <c r="C1012" s="2" t="s">
        <v>21</v>
      </c>
      <c r="D1012" s="2">
        <v>182.9</v>
      </c>
      <c r="E1012" s="2">
        <v>276</v>
      </c>
      <c r="F1012">
        <f>D1012*0.01</f>
        <v>1.8290000000000002</v>
      </c>
      <c r="G1012" s="15">
        <f>E1012*0.453592</f>
        <v>125.19139199999999</v>
      </c>
      <c r="H1012" s="16">
        <f t="shared" si="15"/>
        <v>37.4</v>
      </c>
      <c r="I1012" t="str">
        <f>IF(H1012&lt;=18.5,"Underweight",IF(H1012&lt;=24.9,"Healthy weight",IF(H1012&lt;=29.9,"Over weight", "Obesity")))</f>
        <v>Obesity</v>
      </c>
      <c r="J1012" s="2">
        <v>23</v>
      </c>
      <c r="K1012" s="2">
        <v>0</v>
      </c>
      <c r="L1012" s="2">
        <v>0</v>
      </c>
      <c r="M1012" s="2">
        <v>1</v>
      </c>
      <c r="N1012">
        <v>1</v>
      </c>
      <c r="O1012">
        <v>0</v>
      </c>
      <c r="P1012" s="2">
        <v>7322.7</v>
      </c>
      <c r="R1012" s="6">
        <v>983</v>
      </c>
      <c r="S1012" s="6">
        <v>6120.0008481630175</v>
      </c>
      <c r="T1012" s="6">
        <v>-2212.0408481630175</v>
      </c>
      <c r="AE1012">
        <f>IF($I1012=AE$1,1,0)</f>
        <v>0</v>
      </c>
      <c r="AF1012">
        <f>IF($I1012=AF$1,1,0)</f>
        <v>1</v>
      </c>
      <c r="AG1012">
        <f>IF($I1012=AG$1,1,0)</f>
        <v>0</v>
      </c>
      <c r="AH1012">
        <f>IF($I1012=AH$1,1,0)</f>
        <v>0</v>
      </c>
      <c r="AI1012">
        <f>IF($C1012=AI$1,1,0)</f>
        <v>0</v>
      </c>
      <c r="AJ1012">
        <f>IF($C1012=AJ$1,1,0)</f>
        <v>0</v>
      </c>
      <c r="AK1012">
        <f>IF($C1012=AK$1,1,0)</f>
        <v>0</v>
      </c>
      <c r="AL1012">
        <f>IF($C1012=AL$1,1,0)</f>
        <v>1</v>
      </c>
    </row>
    <row r="1013" spans="1:38" x14ac:dyDescent="0.2">
      <c r="A1013" s="1" t="s">
        <v>477</v>
      </c>
      <c r="B1013" s="2">
        <v>2020</v>
      </c>
      <c r="C1013" s="2" t="s">
        <v>19</v>
      </c>
      <c r="D1013" s="2">
        <v>161.4</v>
      </c>
      <c r="E1013" s="2">
        <v>137</v>
      </c>
      <c r="F1013">
        <f>D1013*0.01</f>
        <v>1.6140000000000001</v>
      </c>
      <c r="G1013" s="15">
        <f>E1013*0.453592</f>
        <v>62.142103999999996</v>
      </c>
      <c r="H1013" s="16">
        <f t="shared" si="15"/>
        <v>23.9</v>
      </c>
      <c r="I1013" t="str">
        <f>IF(H1013&lt;=18.5,"Underweight",IF(H1013&lt;=24.9,"Healthy weight",IF(H1013&lt;=29.9,"Over weight", "Obesity")))</f>
        <v>Healthy weight</v>
      </c>
      <c r="J1013" s="2">
        <v>37</v>
      </c>
      <c r="K1013" s="2">
        <v>0</v>
      </c>
      <c r="L1013" s="2">
        <v>1</v>
      </c>
      <c r="M1013" s="2">
        <v>0</v>
      </c>
      <c r="N1013">
        <v>0</v>
      </c>
      <c r="O1013">
        <v>0</v>
      </c>
      <c r="P1013" s="2">
        <v>3773.53</v>
      </c>
      <c r="R1013" s="6">
        <v>984</v>
      </c>
      <c r="S1013" s="6">
        <v>7696.1661352302217</v>
      </c>
      <c r="T1013" s="6">
        <v>-4331.9861352302214</v>
      </c>
      <c r="AE1013">
        <f>IF($I1013=AE$1,1,0)</f>
        <v>0</v>
      </c>
      <c r="AF1013">
        <f>IF($I1013=AF$1,1,0)</f>
        <v>0</v>
      </c>
      <c r="AG1013">
        <f>IF($I1013=AG$1,1,0)</f>
        <v>1</v>
      </c>
      <c r="AH1013">
        <f>IF($I1013=AH$1,1,0)</f>
        <v>0</v>
      </c>
      <c r="AI1013">
        <f>IF($C1013=AI$1,1,0)</f>
        <v>0</v>
      </c>
      <c r="AJ1013">
        <f>IF($C1013=AJ$1,1,0)</f>
        <v>1</v>
      </c>
      <c r="AK1013">
        <f>IF($C1013=AK$1,1,0)</f>
        <v>0</v>
      </c>
      <c r="AL1013">
        <f>IF($C1013=AL$1,1,0)</f>
        <v>0</v>
      </c>
    </row>
    <row r="1014" spans="1:38" x14ac:dyDescent="0.2">
      <c r="A1014" s="1" t="s">
        <v>1255</v>
      </c>
      <c r="B1014" s="2">
        <v>2020</v>
      </c>
      <c r="C1014" s="2" t="s">
        <v>19</v>
      </c>
      <c r="D1014" s="2">
        <v>165.6</v>
      </c>
      <c r="E1014" s="2">
        <v>226</v>
      </c>
      <c r="F1014">
        <f>D1014*0.01</f>
        <v>1.6559999999999999</v>
      </c>
      <c r="G1014" s="15">
        <f>E1014*0.453592</f>
        <v>102.511792</v>
      </c>
      <c r="H1014" s="16">
        <f t="shared" si="15"/>
        <v>37.4</v>
      </c>
      <c r="I1014" t="str">
        <f>IF(H1014&lt;=18.5,"Underweight",IF(H1014&lt;=24.9,"Healthy weight",IF(H1014&lt;=29.9,"Over weight", "Obesity")))</f>
        <v>Obesity</v>
      </c>
      <c r="J1014" s="2">
        <v>25</v>
      </c>
      <c r="K1014" s="2">
        <v>0</v>
      </c>
      <c r="L1014" s="2">
        <v>1</v>
      </c>
      <c r="M1014" s="2">
        <v>0</v>
      </c>
      <c r="N1014">
        <v>1</v>
      </c>
      <c r="O1014">
        <v>0</v>
      </c>
      <c r="P1014" s="2">
        <v>3187.74</v>
      </c>
      <c r="R1014" s="6">
        <v>985</v>
      </c>
      <c r="S1014" s="6">
        <v>6089.4755789790597</v>
      </c>
      <c r="T1014" s="6">
        <v>-2114.3755789790598</v>
      </c>
      <c r="AE1014">
        <f>IF($I1014=AE$1,1,0)</f>
        <v>0</v>
      </c>
      <c r="AF1014">
        <f>IF($I1014=AF$1,1,0)</f>
        <v>1</v>
      </c>
      <c r="AG1014">
        <f>IF($I1014=AG$1,1,0)</f>
        <v>0</v>
      </c>
      <c r="AH1014">
        <f>IF($I1014=AH$1,1,0)</f>
        <v>0</v>
      </c>
      <c r="AI1014">
        <f>IF($C1014=AI$1,1,0)</f>
        <v>0</v>
      </c>
      <c r="AJ1014">
        <f>IF($C1014=AJ$1,1,0)</f>
        <v>1</v>
      </c>
      <c r="AK1014">
        <f>IF($C1014=AK$1,1,0)</f>
        <v>0</v>
      </c>
      <c r="AL1014">
        <f>IF($C1014=AL$1,1,0)</f>
        <v>0</v>
      </c>
    </row>
    <row r="1015" spans="1:38" x14ac:dyDescent="0.2">
      <c r="A1015" s="1" t="s">
        <v>1324</v>
      </c>
      <c r="B1015" s="2">
        <v>2020</v>
      </c>
      <c r="C1015" s="2" t="s">
        <v>19</v>
      </c>
      <c r="D1015" s="2">
        <v>166.7</v>
      </c>
      <c r="E1015" s="2">
        <v>229</v>
      </c>
      <c r="F1015">
        <f>D1015*0.01</f>
        <v>1.6669999999999998</v>
      </c>
      <c r="G1015" s="15">
        <f>E1015*0.453592</f>
        <v>103.872568</v>
      </c>
      <c r="H1015" s="16">
        <f t="shared" si="15"/>
        <v>37.4</v>
      </c>
      <c r="I1015" t="str">
        <f>IF(H1015&lt;=18.5,"Underweight",IF(H1015&lt;=24.9,"Healthy weight",IF(H1015&lt;=29.9,"Over weight", "Obesity")))</f>
        <v>Obesity</v>
      </c>
      <c r="J1015" s="2">
        <v>27</v>
      </c>
      <c r="K1015" s="2">
        <v>1</v>
      </c>
      <c r="L1015" s="2">
        <v>1</v>
      </c>
      <c r="M1015" s="2">
        <v>0</v>
      </c>
      <c r="N1015">
        <v>1</v>
      </c>
      <c r="O1015">
        <v>0</v>
      </c>
      <c r="P1015" s="2">
        <v>2811.24</v>
      </c>
      <c r="R1015" s="6">
        <v>986</v>
      </c>
      <c r="S1015" s="6">
        <v>18978.388171948409</v>
      </c>
      <c r="T1015" s="6">
        <v>-6884.9281719484097</v>
      </c>
      <c r="AE1015">
        <f>IF($I1015=AE$1,1,0)</f>
        <v>0</v>
      </c>
      <c r="AF1015">
        <f>IF($I1015=AF$1,1,0)</f>
        <v>1</v>
      </c>
      <c r="AG1015">
        <f>IF($I1015=AG$1,1,0)</f>
        <v>0</v>
      </c>
      <c r="AH1015">
        <f>IF($I1015=AH$1,1,0)</f>
        <v>0</v>
      </c>
      <c r="AI1015">
        <f>IF($C1015=AI$1,1,0)</f>
        <v>0</v>
      </c>
      <c r="AJ1015">
        <f>IF($C1015=AJ$1,1,0)</f>
        <v>1</v>
      </c>
      <c r="AK1015">
        <f>IF($C1015=AK$1,1,0)</f>
        <v>0</v>
      </c>
      <c r="AL1015">
        <f>IF($C1015=AL$1,1,0)</f>
        <v>0</v>
      </c>
    </row>
    <row r="1016" spans="1:38" x14ac:dyDescent="0.2">
      <c r="A1016" s="1" t="s">
        <v>71</v>
      </c>
      <c r="B1016" s="2">
        <v>2020</v>
      </c>
      <c r="C1016" s="2" t="s">
        <v>11</v>
      </c>
      <c r="D1016" s="2">
        <v>183.5</v>
      </c>
      <c r="E1016" s="2">
        <v>213</v>
      </c>
      <c r="F1016">
        <f>D1016*0.01</f>
        <v>1.835</v>
      </c>
      <c r="G1016" s="15">
        <f>E1016*0.453592</f>
        <v>96.615095999999994</v>
      </c>
      <c r="H1016" s="16">
        <f t="shared" si="15"/>
        <v>28.7</v>
      </c>
      <c r="I1016" t="str">
        <f>IF(H1016&lt;=18.5,"Underweight",IF(H1016&lt;=24.9,"Healthy weight",IF(H1016&lt;=29.9,"Over weight", "Obesity")))</f>
        <v>Over weight</v>
      </c>
      <c r="J1016" s="2">
        <v>46</v>
      </c>
      <c r="K1016" s="2">
        <v>1</v>
      </c>
      <c r="L1016" s="2">
        <v>2</v>
      </c>
      <c r="M1016" s="2">
        <v>0</v>
      </c>
      <c r="N1016">
        <v>1</v>
      </c>
      <c r="O1016">
        <v>0</v>
      </c>
      <c r="P1016" s="2">
        <v>8130.42</v>
      </c>
      <c r="R1016" s="6">
        <v>987</v>
      </c>
      <c r="S1016" s="6">
        <v>19306.313569911872</v>
      </c>
      <c r="T1016" s="6">
        <v>-8668.2835699118714</v>
      </c>
      <c r="AE1016">
        <f>IF($I1016=AE$1,1,0)</f>
        <v>1</v>
      </c>
      <c r="AF1016">
        <f>IF($I1016=AF$1,1,0)</f>
        <v>0</v>
      </c>
      <c r="AG1016">
        <f>IF($I1016=AG$1,1,0)</f>
        <v>0</v>
      </c>
      <c r="AH1016">
        <f>IF($I1016=AH$1,1,0)</f>
        <v>0</v>
      </c>
      <c r="AI1016">
        <f>IF($C1016=AI$1,1,0)</f>
        <v>0</v>
      </c>
      <c r="AJ1016">
        <f>IF($C1016=AJ$1,1,0)</f>
        <v>0</v>
      </c>
      <c r="AK1016">
        <f>IF($C1016=AK$1,1,0)</f>
        <v>1</v>
      </c>
      <c r="AL1016">
        <f>IF($C1016=AL$1,1,0)</f>
        <v>0</v>
      </c>
    </row>
    <row r="1017" spans="1:38" x14ac:dyDescent="0.2">
      <c r="A1017" s="1" t="s">
        <v>274</v>
      </c>
      <c r="B1017" s="2">
        <v>2020</v>
      </c>
      <c r="C1017" s="2" t="s">
        <v>11</v>
      </c>
      <c r="D1017" s="2">
        <v>178.7</v>
      </c>
      <c r="E1017" s="2">
        <v>168</v>
      </c>
      <c r="F1017">
        <f>D1017*0.01</f>
        <v>1.7869999999999999</v>
      </c>
      <c r="G1017" s="15">
        <f>E1017*0.453592</f>
        <v>76.203456000000003</v>
      </c>
      <c r="H1017" s="16">
        <f t="shared" si="15"/>
        <v>23.9</v>
      </c>
      <c r="I1017" t="str">
        <f>IF(H1017&lt;=18.5,"Underweight",IF(H1017&lt;=24.9,"Healthy weight",IF(H1017&lt;=29.9,"Over weight", "Obesity")))</f>
        <v>Healthy weight</v>
      </c>
      <c r="J1017" s="2">
        <v>19</v>
      </c>
      <c r="K1017" s="2">
        <v>1</v>
      </c>
      <c r="L1017" s="2">
        <v>0</v>
      </c>
      <c r="M1017" s="2">
        <v>1</v>
      </c>
      <c r="N1017">
        <v>0</v>
      </c>
      <c r="O1017">
        <v>0</v>
      </c>
      <c r="P1017" s="2">
        <v>3826.62</v>
      </c>
      <c r="R1017" s="6">
        <v>988</v>
      </c>
      <c r="S1017" s="6">
        <v>2137.8691672794998</v>
      </c>
      <c r="T1017" s="6">
        <v>-240.45916727949975</v>
      </c>
      <c r="AE1017">
        <f>IF($I1017=AE$1,1,0)</f>
        <v>0</v>
      </c>
      <c r="AF1017">
        <f>IF($I1017=AF$1,1,0)</f>
        <v>0</v>
      </c>
      <c r="AG1017">
        <f>IF($I1017=AG$1,1,0)</f>
        <v>1</v>
      </c>
      <c r="AH1017">
        <f>IF($I1017=AH$1,1,0)</f>
        <v>0</v>
      </c>
      <c r="AI1017">
        <f>IF($C1017=AI$1,1,0)</f>
        <v>0</v>
      </c>
      <c r="AJ1017">
        <f>IF($C1017=AJ$1,1,0)</f>
        <v>0</v>
      </c>
      <c r="AK1017">
        <f>IF($C1017=AK$1,1,0)</f>
        <v>1</v>
      </c>
      <c r="AL1017">
        <f>IF($C1017=AL$1,1,0)</f>
        <v>0</v>
      </c>
    </row>
    <row r="1018" spans="1:38" x14ac:dyDescent="0.2">
      <c r="A1018" s="1" t="s">
        <v>199</v>
      </c>
      <c r="B1018" s="2">
        <v>2020</v>
      </c>
      <c r="C1018" s="2" t="s">
        <v>26</v>
      </c>
      <c r="D1018" s="2">
        <v>157</v>
      </c>
      <c r="E1018" s="2">
        <v>156</v>
      </c>
      <c r="F1018">
        <f>D1018*0.01</f>
        <v>1.57</v>
      </c>
      <c r="G1018" s="15">
        <f>E1018*0.453592</f>
        <v>70.760351999999997</v>
      </c>
      <c r="H1018" s="16">
        <f t="shared" si="15"/>
        <v>28.7</v>
      </c>
      <c r="I1018" t="str">
        <f>IF(H1018&lt;=18.5,"Underweight",IF(H1018&lt;=24.9,"Healthy weight",IF(H1018&lt;=29.9,"Over weight", "Obesity")))</f>
        <v>Over weight</v>
      </c>
      <c r="J1018" s="2">
        <v>29</v>
      </c>
      <c r="K1018" s="2">
        <v>0</v>
      </c>
      <c r="L1018" s="2">
        <v>0</v>
      </c>
      <c r="M1018" s="2">
        <v>0</v>
      </c>
      <c r="N1018">
        <v>1</v>
      </c>
      <c r="O1018">
        <v>1</v>
      </c>
      <c r="P1018" s="2">
        <v>1848.27</v>
      </c>
      <c r="R1018" s="6">
        <v>989</v>
      </c>
      <c r="S1018" s="6">
        <v>7696.1661352302217</v>
      </c>
      <c r="T1018" s="6">
        <v>2768.1038647697787</v>
      </c>
      <c r="AE1018">
        <f>IF($I1018=AE$1,1,0)</f>
        <v>1</v>
      </c>
      <c r="AF1018">
        <f>IF($I1018=AF$1,1,0)</f>
        <v>0</v>
      </c>
      <c r="AG1018">
        <f>IF($I1018=AG$1,1,0)</f>
        <v>0</v>
      </c>
      <c r="AH1018">
        <f>IF($I1018=AH$1,1,0)</f>
        <v>0</v>
      </c>
      <c r="AI1018">
        <f>IF($C1018=AI$1,1,0)</f>
        <v>1</v>
      </c>
      <c r="AJ1018">
        <f>IF($C1018=AJ$1,1,0)</f>
        <v>0</v>
      </c>
      <c r="AK1018">
        <f>IF($C1018=AK$1,1,0)</f>
        <v>0</v>
      </c>
      <c r="AL1018">
        <f>IF($C1018=AL$1,1,0)</f>
        <v>0</v>
      </c>
    </row>
    <row r="1019" spans="1:38" x14ac:dyDescent="0.2">
      <c r="A1019" s="1" t="s">
        <v>1367</v>
      </c>
      <c r="B1019" s="2">
        <v>2020</v>
      </c>
      <c r="C1019" s="2" t="s">
        <v>11</v>
      </c>
      <c r="D1019" s="2">
        <v>164.8</v>
      </c>
      <c r="E1019" s="2">
        <v>143</v>
      </c>
      <c r="F1019">
        <f>D1019*0.01</f>
        <v>1.6480000000000001</v>
      </c>
      <c r="G1019" s="15">
        <f>E1019*0.453592</f>
        <v>64.863656000000006</v>
      </c>
      <c r="H1019" s="16">
        <f t="shared" si="15"/>
        <v>23.9</v>
      </c>
      <c r="I1019" t="str">
        <f>IF(H1019&lt;=18.5,"Underweight",IF(H1019&lt;=24.9,"Healthy weight",IF(H1019&lt;=29.9,"Over weight", "Obesity")))</f>
        <v>Healthy weight</v>
      </c>
      <c r="J1019" s="2">
        <v>28</v>
      </c>
      <c r="K1019" s="2">
        <v>0</v>
      </c>
      <c r="L1019" s="2">
        <v>0</v>
      </c>
      <c r="M1019" s="2">
        <v>0</v>
      </c>
      <c r="N1019">
        <v>0</v>
      </c>
      <c r="O1019">
        <v>0</v>
      </c>
      <c r="P1019" s="2">
        <v>2449.5</v>
      </c>
      <c r="R1019" s="6">
        <v>990</v>
      </c>
      <c r="S1019" s="6">
        <v>4350.0402280100352</v>
      </c>
      <c r="T1019" s="6">
        <v>-985.9402280100353</v>
      </c>
      <c r="AE1019">
        <f>IF($I1019=AE$1,1,0)</f>
        <v>0</v>
      </c>
      <c r="AF1019">
        <f>IF($I1019=AF$1,1,0)</f>
        <v>0</v>
      </c>
      <c r="AG1019">
        <f>IF($I1019=AG$1,1,0)</f>
        <v>1</v>
      </c>
      <c r="AH1019">
        <f>IF($I1019=AH$1,1,0)</f>
        <v>0</v>
      </c>
      <c r="AI1019">
        <f>IF($C1019=AI$1,1,0)</f>
        <v>0</v>
      </c>
      <c r="AJ1019">
        <f>IF($C1019=AJ$1,1,0)</f>
        <v>0</v>
      </c>
      <c r="AK1019">
        <f>IF($C1019=AK$1,1,0)</f>
        <v>1</v>
      </c>
      <c r="AL1019">
        <f>IF($C1019=AL$1,1,0)</f>
        <v>0</v>
      </c>
    </row>
    <row r="1020" spans="1:38" x14ac:dyDescent="0.2">
      <c r="A1020" s="1" t="s">
        <v>154</v>
      </c>
      <c r="B1020" s="2">
        <v>2020</v>
      </c>
      <c r="C1020" s="2" t="s">
        <v>19</v>
      </c>
      <c r="D1020" s="2">
        <v>171.1</v>
      </c>
      <c r="E1020" s="2">
        <v>242</v>
      </c>
      <c r="F1020">
        <f>D1020*0.01</f>
        <v>1.7110000000000001</v>
      </c>
      <c r="G1020" s="15">
        <f>E1020*0.453592</f>
        <v>109.76926399999999</v>
      </c>
      <c r="H1020" s="16">
        <f t="shared" si="15"/>
        <v>37.5</v>
      </c>
      <c r="I1020" t="str">
        <f>IF(H1020&lt;=18.5,"Underweight",IF(H1020&lt;=24.9,"Healthy weight",IF(H1020&lt;=29.9,"Over weight", "Obesity")))</f>
        <v>Obesity</v>
      </c>
      <c r="J1020" s="2">
        <v>33</v>
      </c>
      <c r="K1020" s="2">
        <v>1</v>
      </c>
      <c r="L1020" s="2">
        <v>1</v>
      </c>
      <c r="M1020" s="2">
        <v>0</v>
      </c>
      <c r="N1020">
        <v>1</v>
      </c>
      <c r="O1020">
        <v>0</v>
      </c>
      <c r="P1020" s="2">
        <v>4990.88</v>
      </c>
      <c r="R1020" s="6">
        <v>991</v>
      </c>
      <c r="S1020" s="6">
        <v>8985.2071765249275</v>
      </c>
      <c r="T1020" s="6">
        <v>-1913.1471765249271</v>
      </c>
      <c r="AE1020">
        <f>IF($I1020=AE$1,1,0)</f>
        <v>0</v>
      </c>
      <c r="AF1020">
        <f>IF($I1020=AF$1,1,0)</f>
        <v>1</v>
      </c>
      <c r="AG1020">
        <f>IF($I1020=AG$1,1,0)</f>
        <v>0</v>
      </c>
      <c r="AH1020">
        <f>IF($I1020=AH$1,1,0)</f>
        <v>0</v>
      </c>
      <c r="AI1020">
        <f>IF($C1020=AI$1,1,0)</f>
        <v>0</v>
      </c>
      <c r="AJ1020">
        <f>IF($C1020=AJ$1,1,0)</f>
        <v>1</v>
      </c>
      <c r="AK1020">
        <f>IF($C1020=AK$1,1,0)</f>
        <v>0</v>
      </c>
      <c r="AL1020">
        <f>IF($C1020=AL$1,1,0)</f>
        <v>0</v>
      </c>
    </row>
    <row r="1021" spans="1:38" x14ac:dyDescent="0.2">
      <c r="A1021" s="1" t="s">
        <v>159</v>
      </c>
      <c r="B1021" s="2">
        <v>2020</v>
      </c>
      <c r="C1021" s="2" t="s">
        <v>11</v>
      </c>
      <c r="D1021" s="2">
        <v>173.3</v>
      </c>
      <c r="E1021" s="2">
        <v>248</v>
      </c>
      <c r="F1021">
        <f>D1021*0.01</f>
        <v>1.7330000000000001</v>
      </c>
      <c r="G1021" s="15">
        <f>E1021*0.453592</f>
        <v>112.490816</v>
      </c>
      <c r="H1021" s="16">
        <f t="shared" si="15"/>
        <v>37.5</v>
      </c>
      <c r="I1021" t="str">
        <f>IF(H1021&lt;=18.5,"Underweight",IF(H1021&lt;=24.9,"Healthy weight",IF(H1021&lt;=29.9,"Over weight", "Obesity")))</f>
        <v>Obesity</v>
      </c>
      <c r="J1021" s="2">
        <v>39</v>
      </c>
      <c r="K1021" s="2">
        <v>1</v>
      </c>
      <c r="L1021" s="2">
        <v>1</v>
      </c>
      <c r="M1021" s="2">
        <v>0</v>
      </c>
      <c r="N1021">
        <v>1</v>
      </c>
      <c r="O1021">
        <v>0</v>
      </c>
      <c r="P1021" s="2">
        <v>7748.95</v>
      </c>
      <c r="R1021" s="6">
        <v>992</v>
      </c>
      <c r="S1021" s="6">
        <v>5002.3687518909846</v>
      </c>
      <c r="T1021" s="6">
        <v>-2793.0887518909844</v>
      </c>
      <c r="AE1021">
        <f>IF($I1021=AE$1,1,0)</f>
        <v>0</v>
      </c>
      <c r="AF1021">
        <f>IF($I1021=AF$1,1,0)</f>
        <v>1</v>
      </c>
      <c r="AG1021">
        <f>IF($I1021=AG$1,1,0)</f>
        <v>0</v>
      </c>
      <c r="AH1021">
        <f>IF($I1021=AH$1,1,0)</f>
        <v>0</v>
      </c>
      <c r="AI1021">
        <f>IF($C1021=AI$1,1,0)</f>
        <v>0</v>
      </c>
      <c r="AJ1021">
        <f>IF($C1021=AJ$1,1,0)</f>
        <v>0</v>
      </c>
      <c r="AK1021">
        <f>IF($C1021=AK$1,1,0)</f>
        <v>1</v>
      </c>
      <c r="AL1021">
        <f>IF($C1021=AL$1,1,0)</f>
        <v>0</v>
      </c>
    </row>
    <row r="1022" spans="1:38" x14ac:dyDescent="0.2">
      <c r="A1022" s="1" t="s">
        <v>373</v>
      </c>
      <c r="B1022" s="2">
        <v>2020</v>
      </c>
      <c r="C1022" s="2" t="s">
        <v>21</v>
      </c>
      <c r="D1022" s="2">
        <v>165.8</v>
      </c>
      <c r="E1022" s="2">
        <v>174</v>
      </c>
      <c r="F1022">
        <f>D1022*0.01</f>
        <v>1.6580000000000001</v>
      </c>
      <c r="G1022" s="15">
        <f>E1022*0.453592</f>
        <v>78.925008000000005</v>
      </c>
      <c r="H1022" s="16">
        <f t="shared" si="15"/>
        <v>28.7</v>
      </c>
      <c r="I1022" t="str">
        <f>IF(H1022&lt;=18.5,"Underweight",IF(H1022&lt;=24.9,"Healthy weight",IF(H1022&lt;=29.9,"Over weight", "Obesity")))</f>
        <v>Over weight</v>
      </c>
      <c r="J1022" s="2">
        <v>36</v>
      </c>
      <c r="K1022" s="2">
        <v>1</v>
      </c>
      <c r="L1022" s="2">
        <v>1</v>
      </c>
      <c r="M1022" s="2">
        <v>1</v>
      </c>
      <c r="N1022">
        <v>1</v>
      </c>
      <c r="O1022">
        <v>0</v>
      </c>
      <c r="P1022" s="2">
        <v>8083.65</v>
      </c>
      <c r="R1022" s="6">
        <v>993</v>
      </c>
      <c r="S1022" s="6">
        <v>2587.5567332033916</v>
      </c>
      <c r="T1022" s="6">
        <v>485.86326679660851</v>
      </c>
      <c r="AE1022">
        <f>IF($I1022=AE$1,1,0)</f>
        <v>1</v>
      </c>
      <c r="AF1022">
        <f>IF($I1022=AF$1,1,0)</f>
        <v>0</v>
      </c>
      <c r="AG1022">
        <f>IF($I1022=AG$1,1,0)</f>
        <v>0</v>
      </c>
      <c r="AH1022">
        <f>IF($I1022=AH$1,1,0)</f>
        <v>0</v>
      </c>
      <c r="AI1022">
        <f>IF($C1022=AI$1,1,0)</f>
        <v>0</v>
      </c>
      <c r="AJ1022">
        <f>IF($C1022=AJ$1,1,0)</f>
        <v>0</v>
      </c>
      <c r="AK1022">
        <f>IF($C1022=AK$1,1,0)</f>
        <v>0</v>
      </c>
      <c r="AL1022">
        <f>IF($C1022=AL$1,1,0)</f>
        <v>1</v>
      </c>
    </row>
    <row r="1023" spans="1:38" x14ac:dyDescent="0.2">
      <c r="A1023" s="1" t="s">
        <v>548</v>
      </c>
      <c r="B1023" s="2">
        <v>2020</v>
      </c>
      <c r="C1023" s="2" t="s">
        <v>21</v>
      </c>
      <c r="D1023" s="2">
        <v>163.4</v>
      </c>
      <c r="E1023" s="2">
        <v>169</v>
      </c>
      <c r="F1023">
        <f>D1023*0.01</f>
        <v>1.6340000000000001</v>
      </c>
      <c r="G1023" s="15">
        <f>E1023*0.453592</f>
        <v>76.657048000000003</v>
      </c>
      <c r="H1023" s="16">
        <f t="shared" si="15"/>
        <v>28.7</v>
      </c>
      <c r="I1023" t="str">
        <f>IF(H1023&lt;=18.5,"Underweight",IF(H1023&lt;=24.9,"Healthy weight",IF(H1023&lt;=29.9,"Over weight", "Obesity")))</f>
        <v>Over weight</v>
      </c>
      <c r="J1023" s="2">
        <v>29</v>
      </c>
      <c r="K1023" s="2">
        <v>1</v>
      </c>
      <c r="L1023" s="2">
        <v>2</v>
      </c>
      <c r="M1023" s="2">
        <v>0</v>
      </c>
      <c r="N1023">
        <v>1</v>
      </c>
      <c r="O1023">
        <v>0</v>
      </c>
      <c r="P1023" s="2">
        <v>8360.2199999999993</v>
      </c>
      <c r="R1023" s="6">
        <v>994</v>
      </c>
      <c r="S1023" s="6">
        <v>6772.3293720439679</v>
      </c>
      <c r="T1023" s="6">
        <v>-767.84937204396829</v>
      </c>
      <c r="AE1023">
        <f>IF($I1023=AE$1,1,0)</f>
        <v>1</v>
      </c>
      <c r="AF1023">
        <f>IF($I1023=AF$1,1,0)</f>
        <v>0</v>
      </c>
      <c r="AG1023">
        <f>IF($I1023=AG$1,1,0)</f>
        <v>0</v>
      </c>
      <c r="AH1023">
        <f>IF($I1023=AH$1,1,0)</f>
        <v>0</v>
      </c>
      <c r="AI1023">
        <f>IF($C1023=AI$1,1,0)</f>
        <v>0</v>
      </c>
      <c r="AJ1023">
        <f>IF($C1023=AJ$1,1,0)</f>
        <v>0</v>
      </c>
      <c r="AK1023">
        <f>IF($C1023=AK$1,1,0)</f>
        <v>0</v>
      </c>
      <c r="AL1023">
        <f>IF($C1023=AL$1,1,0)</f>
        <v>1</v>
      </c>
    </row>
    <row r="1024" spans="1:38" x14ac:dyDescent="0.2">
      <c r="A1024" s="1" t="s">
        <v>1286</v>
      </c>
      <c r="B1024" s="2">
        <v>2020</v>
      </c>
      <c r="C1024" s="2" t="s">
        <v>11</v>
      </c>
      <c r="D1024" s="2">
        <v>168.6</v>
      </c>
      <c r="E1024" s="2">
        <v>180</v>
      </c>
      <c r="F1024">
        <f>D1024*0.01</f>
        <v>1.6859999999999999</v>
      </c>
      <c r="G1024" s="15">
        <f>E1024*0.453592</f>
        <v>81.646559999999994</v>
      </c>
      <c r="H1024" s="16">
        <f t="shared" si="15"/>
        <v>28.7</v>
      </c>
      <c r="I1024" t="str">
        <f>IF(H1024&lt;=18.5,"Underweight",IF(H1024&lt;=24.9,"Healthy weight",IF(H1024&lt;=29.9,"Over weight", "Obesity")))</f>
        <v>Over weight</v>
      </c>
      <c r="J1024" s="2">
        <v>29</v>
      </c>
      <c r="K1024" s="2">
        <v>0</v>
      </c>
      <c r="L1024" s="2">
        <v>0</v>
      </c>
      <c r="M1024" s="2">
        <v>0</v>
      </c>
      <c r="N1024">
        <v>1</v>
      </c>
      <c r="O1024">
        <v>0</v>
      </c>
      <c r="P1024" s="2">
        <v>2841.8</v>
      </c>
      <c r="R1024" s="6">
        <v>995</v>
      </c>
      <c r="S1024" s="6">
        <v>5957.4375280116219</v>
      </c>
      <c r="T1024" s="6">
        <v>-1681.5175280116218</v>
      </c>
      <c r="AE1024">
        <f>IF($I1024=AE$1,1,0)</f>
        <v>1</v>
      </c>
      <c r="AF1024">
        <f>IF($I1024=AF$1,1,0)</f>
        <v>0</v>
      </c>
      <c r="AG1024">
        <f>IF($I1024=AG$1,1,0)</f>
        <v>0</v>
      </c>
      <c r="AH1024">
        <f>IF($I1024=AH$1,1,0)</f>
        <v>0</v>
      </c>
      <c r="AI1024">
        <f>IF($C1024=AI$1,1,0)</f>
        <v>0</v>
      </c>
      <c r="AJ1024">
        <f>IF($C1024=AJ$1,1,0)</f>
        <v>0</v>
      </c>
      <c r="AK1024">
        <f>IF($C1024=AK$1,1,0)</f>
        <v>1</v>
      </c>
      <c r="AL1024">
        <f>IF($C1024=AL$1,1,0)</f>
        <v>0</v>
      </c>
    </row>
    <row r="1025" spans="1:38" x14ac:dyDescent="0.2">
      <c r="A1025" s="1" t="s">
        <v>1173</v>
      </c>
      <c r="B1025" s="2">
        <v>2020</v>
      </c>
      <c r="C1025" s="2" t="s">
        <v>26</v>
      </c>
      <c r="D1025" s="2">
        <v>161.4</v>
      </c>
      <c r="E1025" s="2">
        <v>165</v>
      </c>
      <c r="F1025">
        <f>D1025*0.01</f>
        <v>1.6140000000000001</v>
      </c>
      <c r="G1025" s="15">
        <f>E1025*0.453592</f>
        <v>74.842680000000001</v>
      </c>
      <c r="H1025" s="16">
        <f t="shared" si="15"/>
        <v>28.7</v>
      </c>
      <c r="I1025" t="str">
        <f>IF(H1025&lt;=18.5,"Underweight",IF(H1025&lt;=24.9,"Healthy weight",IF(H1025&lt;=29.9,"Over weight", "Obesity")))</f>
        <v>Over weight</v>
      </c>
      <c r="J1025" s="2">
        <v>28</v>
      </c>
      <c r="K1025" s="2">
        <v>1</v>
      </c>
      <c r="L1025" s="2">
        <v>1</v>
      </c>
      <c r="M1025" s="2">
        <v>0</v>
      </c>
      <c r="N1025">
        <v>1</v>
      </c>
      <c r="O1025">
        <v>1</v>
      </c>
      <c r="P1025" s="2">
        <v>11221.47</v>
      </c>
      <c r="R1025" s="6">
        <v>996</v>
      </c>
      <c r="S1025" s="6">
        <v>8859.9227365185234</v>
      </c>
      <c r="T1025" s="6">
        <v>-5188.9927365185231</v>
      </c>
      <c r="AE1025">
        <f>IF($I1025=AE$1,1,0)</f>
        <v>1</v>
      </c>
      <c r="AF1025">
        <f>IF($I1025=AF$1,1,0)</f>
        <v>0</v>
      </c>
      <c r="AG1025">
        <f>IF($I1025=AG$1,1,0)</f>
        <v>0</v>
      </c>
      <c r="AH1025">
        <f>IF($I1025=AH$1,1,0)</f>
        <v>0</v>
      </c>
      <c r="AI1025">
        <f>IF($C1025=AI$1,1,0)</f>
        <v>1</v>
      </c>
      <c r="AJ1025">
        <f>IF($C1025=AJ$1,1,0)</f>
        <v>0</v>
      </c>
      <c r="AK1025">
        <f>IF($C1025=AK$1,1,0)</f>
        <v>0</v>
      </c>
      <c r="AL1025">
        <f>IF($C1025=AL$1,1,0)</f>
        <v>0</v>
      </c>
    </row>
    <row r="1026" spans="1:38" x14ac:dyDescent="0.2">
      <c r="A1026" s="1" t="s">
        <v>365</v>
      </c>
      <c r="B1026" s="2">
        <v>2020</v>
      </c>
      <c r="C1026" s="2" t="s">
        <v>19</v>
      </c>
      <c r="D1026" s="2">
        <v>164.2</v>
      </c>
      <c r="E1026" s="2">
        <v>223</v>
      </c>
      <c r="F1026">
        <f>D1026*0.01</f>
        <v>1.6419999999999999</v>
      </c>
      <c r="G1026" s="15">
        <f>E1026*0.453592</f>
        <v>101.151016</v>
      </c>
      <c r="H1026" s="16">
        <f t="shared" si="15"/>
        <v>37.5</v>
      </c>
      <c r="I1026" t="str">
        <f>IF(H1026&lt;=18.5,"Underweight",IF(H1026&lt;=24.9,"Healthy weight",IF(H1026&lt;=29.9,"Over weight", "Obesity")))</f>
        <v>Obesity</v>
      </c>
      <c r="J1026" s="2">
        <v>26</v>
      </c>
      <c r="K1026" s="2">
        <v>1</v>
      </c>
      <c r="L1026" s="2">
        <v>0</v>
      </c>
      <c r="M1026" s="2">
        <v>0</v>
      </c>
      <c r="N1026">
        <v>1</v>
      </c>
      <c r="O1026">
        <v>0</v>
      </c>
      <c r="P1026" s="2">
        <v>2387.52</v>
      </c>
      <c r="R1026" s="6">
        <v>997</v>
      </c>
      <c r="S1026" s="6">
        <v>8844.3067300513321</v>
      </c>
      <c r="T1026" s="6">
        <v>4458.9332699486677</v>
      </c>
      <c r="AE1026">
        <f>IF($I1026=AE$1,1,0)</f>
        <v>0</v>
      </c>
      <c r="AF1026">
        <f>IF($I1026=AF$1,1,0)</f>
        <v>1</v>
      </c>
      <c r="AG1026">
        <f>IF($I1026=AG$1,1,0)</f>
        <v>0</v>
      </c>
      <c r="AH1026">
        <f>IF($I1026=AH$1,1,0)</f>
        <v>0</v>
      </c>
      <c r="AI1026">
        <f>IF($C1026=AI$1,1,0)</f>
        <v>0</v>
      </c>
      <c r="AJ1026">
        <f>IF($C1026=AJ$1,1,0)</f>
        <v>1</v>
      </c>
      <c r="AK1026">
        <f>IF($C1026=AK$1,1,0)</f>
        <v>0</v>
      </c>
      <c r="AL1026">
        <f>IF($C1026=AL$1,1,0)</f>
        <v>0</v>
      </c>
    </row>
    <row r="1027" spans="1:38" x14ac:dyDescent="0.2">
      <c r="A1027" s="1" t="s">
        <v>1342</v>
      </c>
      <c r="B1027" s="2">
        <v>2020</v>
      </c>
      <c r="C1027" s="2" t="s">
        <v>26</v>
      </c>
      <c r="D1027" s="2">
        <v>174.8</v>
      </c>
      <c r="E1027" s="2">
        <v>161</v>
      </c>
      <c r="F1027">
        <f>D1027*0.01</f>
        <v>1.7480000000000002</v>
      </c>
      <c r="G1027" s="15">
        <f>E1027*0.453592</f>
        <v>73.028312</v>
      </c>
      <c r="H1027" s="16">
        <f t="shared" ref="H1027:H1090" si="16">ROUND(G1027/(F1027^2),1)</f>
        <v>23.9</v>
      </c>
      <c r="I1027" t="str">
        <f>IF(H1027&lt;=18.5,"Underweight",IF(H1027&lt;=24.9,"Healthy weight",IF(H1027&lt;=29.9,"Over weight", "Obesity")))</f>
        <v>Healthy weight</v>
      </c>
      <c r="J1027" s="2">
        <v>24</v>
      </c>
      <c r="K1027" s="2">
        <v>1</v>
      </c>
      <c r="L1027" s="2">
        <v>0</v>
      </c>
      <c r="M1027" s="2">
        <v>0</v>
      </c>
      <c r="N1027">
        <v>0</v>
      </c>
      <c r="O1027">
        <v>1</v>
      </c>
      <c r="P1027" s="2">
        <v>1279.05</v>
      </c>
      <c r="R1027" s="6">
        <v>998</v>
      </c>
      <c r="S1027" s="6">
        <v>1616.871950615563</v>
      </c>
      <c r="T1027" s="6">
        <v>1724.588049384437</v>
      </c>
      <c r="AE1027">
        <f>IF($I1027=AE$1,1,0)</f>
        <v>0</v>
      </c>
      <c r="AF1027">
        <f>IF($I1027=AF$1,1,0)</f>
        <v>0</v>
      </c>
      <c r="AG1027">
        <f>IF($I1027=AG$1,1,0)</f>
        <v>1</v>
      </c>
      <c r="AH1027">
        <f>IF($I1027=AH$1,1,0)</f>
        <v>0</v>
      </c>
      <c r="AI1027">
        <f>IF($C1027=AI$1,1,0)</f>
        <v>1</v>
      </c>
      <c r="AJ1027">
        <f>IF($C1027=AJ$1,1,0)</f>
        <v>0</v>
      </c>
      <c r="AK1027">
        <f>IF($C1027=AK$1,1,0)</f>
        <v>0</v>
      </c>
      <c r="AL1027">
        <f>IF($C1027=AL$1,1,0)</f>
        <v>0</v>
      </c>
    </row>
    <row r="1028" spans="1:38" x14ac:dyDescent="0.2">
      <c r="A1028" s="1" t="s">
        <v>1045</v>
      </c>
      <c r="B1028" s="2">
        <v>2020</v>
      </c>
      <c r="C1028" s="2" t="s">
        <v>19</v>
      </c>
      <c r="D1028" s="2">
        <v>179.9</v>
      </c>
      <c r="E1028" s="2">
        <v>205</v>
      </c>
      <c r="F1028">
        <f>D1028*0.01</f>
        <v>1.7990000000000002</v>
      </c>
      <c r="G1028" s="15">
        <f>E1028*0.453592</f>
        <v>92.986360000000005</v>
      </c>
      <c r="H1028" s="16">
        <f t="shared" si="16"/>
        <v>28.7</v>
      </c>
      <c r="I1028" t="str">
        <f>IF(H1028&lt;=18.5,"Underweight",IF(H1028&lt;=24.9,"Healthy weight",IF(H1028&lt;=29.9,"Over weight", "Obesity")))</f>
        <v>Over weight</v>
      </c>
      <c r="J1028" s="2">
        <v>30</v>
      </c>
      <c r="K1028" s="2">
        <v>0</v>
      </c>
      <c r="L1028" s="2">
        <v>2</v>
      </c>
      <c r="M1028" s="2">
        <v>1</v>
      </c>
      <c r="N1028">
        <v>1</v>
      </c>
      <c r="O1028">
        <v>0</v>
      </c>
      <c r="P1028" s="2">
        <v>16233.62</v>
      </c>
      <c r="R1028" s="6">
        <v>999</v>
      </c>
      <c r="S1028" s="6">
        <v>9793.3286389613604</v>
      </c>
      <c r="T1028" s="6">
        <v>1314.7513610386395</v>
      </c>
      <c r="AE1028">
        <f>IF($I1028=AE$1,1,0)</f>
        <v>1</v>
      </c>
      <c r="AF1028">
        <f>IF($I1028=AF$1,1,0)</f>
        <v>0</v>
      </c>
      <c r="AG1028">
        <f>IF($I1028=AG$1,1,0)</f>
        <v>0</v>
      </c>
      <c r="AH1028">
        <f>IF($I1028=AH$1,1,0)</f>
        <v>0</v>
      </c>
      <c r="AI1028">
        <f>IF($C1028=AI$1,1,0)</f>
        <v>0</v>
      </c>
      <c r="AJ1028">
        <f>IF($C1028=AJ$1,1,0)</f>
        <v>1</v>
      </c>
      <c r="AK1028">
        <f>IF($C1028=AK$1,1,0)</f>
        <v>0</v>
      </c>
      <c r="AL1028">
        <f>IF($C1028=AL$1,1,0)</f>
        <v>0</v>
      </c>
    </row>
    <row r="1029" spans="1:38" x14ac:dyDescent="0.2">
      <c r="A1029" s="1" t="s">
        <v>882</v>
      </c>
      <c r="B1029" s="2">
        <v>2020</v>
      </c>
      <c r="C1029" s="2" t="s">
        <v>19</v>
      </c>
      <c r="D1029" s="2">
        <v>162.4</v>
      </c>
      <c r="E1029" s="2">
        <v>218</v>
      </c>
      <c r="F1029">
        <f>D1029*0.01</f>
        <v>1.6240000000000001</v>
      </c>
      <c r="G1029" s="15">
        <f>E1029*0.453592</f>
        <v>98.883055999999996</v>
      </c>
      <c r="H1029" s="16">
        <f t="shared" si="16"/>
        <v>37.5</v>
      </c>
      <c r="I1029" t="str">
        <f>IF(H1029&lt;=18.5,"Underweight",IF(H1029&lt;=24.9,"Healthy weight",IF(H1029&lt;=29.9,"Over weight", "Obesity")))</f>
        <v>Obesity</v>
      </c>
      <c r="J1029" s="2">
        <v>24</v>
      </c>
      <c r="K1029" s="2">
        <v>1</v>
      </c>
      <c r="L1029" s="2">
        <v>0</v>
      </c>
      <c r="M1029" s="2">
        <v>0</v>
      </c>
      <c r="N1029">
        <v>1</v>
      </c>
      <c r="O1029">
        <v>0</v>
      </c>
      <c r="P1029" s="2">
        <v>1642.36</v>
      </c>
      <c r="R1029" s="6">
        <v>1000</v>
      </c>
      <c r="S1029" s="6">
        <v>-611.62186033258968</v>
      </c>
      <c r="T1029" s="6">
        <v>1061.1318603325897</v>
      </c>
      <c r="AE1029">
        <f>IF($I1029=AE$1,1,0)</f>
        <v>0</v>
      </c>
      <c r="AF1029">
        <f>IF($I1029=AF$1,1,0)</f>
        <v>1</v>
      </c>
      <c r="AG1029">
        <f>IF($I1029=AG$1,1,0)</f>
        <v>0</v>
      </c>
      <c r="AH1029">
        <f>IF($I1029=AH$1,1,0)</f>
        <v>0</v>
      </c>
      <c r="AI1029">
        <f>IF($C1029=AI$1,1,0)</f>
        <v>0</v>
      </c>
      <c r="AJ1029">
        <f>IF($C1029=AJ$1,1,0)</f>
        <v>1</v>
      </c>
      <c r="AK1029">
        <f>IF($C1029=AK$1,1,0)</f>
        <v>0</v>
      </c>
      <c r="AL1029">
        <f>IF($C1029=AL$1,1,0)</f>
        <v>0</v>
      </c>
    </row>
    <row r="1030" spans="1:38" x14ac:dyDescent="0.2">
      <c r="A1030" s="1" t="s">
        <v>1170</v>
      </c>
      <c r="B1030" s="2">
        <v>2020</v>
      </c>
      <c r="C1030" s="2" t="s">
        <v>26</v>
      </c>
      <c r="D1030" s="2">
        <v>179.4</v>
      </c>
      <c r="E1030" s="2">
        <v>170</v>
      </c>
      <c r="F1030">
        <f>D1030*0.01</f>
        <v>1.794</v>
      </c>
      <c r="G1030" s="15">
        <f>E1030*0.453592</f>
        <v>77.110640000000004</v>
      </c>
      <c r="H1030" s="16">
        <f t="shared" si="16"/>
        <v>24</v>
      </c>
      <c r="I1030" t="str">
        <f>IF(H1030&lt;=18.5,"Underweight",IF(H1030&lt;=24.9,"Healthy weight",IF(H1030&lt;=29.9,"Over weight", "Obesity")))</f>
        <v>Healthy weight</v>
      </c>
      <c r="J1030" s="2">
        <v>24</v>
      </c>
      <c r="K1030" s="2">
        <v>0</v>
      </c>
      <c r="L1030" s="2">
        <v>0</v>
      </c>
      <c r="M1030" s="2">
        <v>0</v>
      </c>
      <c r="N1030">
        <v>0</v>
      </c>
      <c r="O1030">
        <v>1</v>
      </c>
      <c r="P1030" s="2">
        <v>1449.39</v>
      </c>
      <c r="R1030" s="6">
        <v>1001</v>
      </c>
      <c r="S1030" s="6">
        <v>21029.426170663279</v>
      </c>
      <c r="T1030" s="6">
        <v>-3286.2461706632785</v>
      </c>
      <c r="AE1030">
        <f>IF($I1030=AE$1,1,0)</f>
        <v>0</v>
      </c>
      <c r="AF1030">
        <f>IF($I1030=AF$1,1,0)</f>
        <v>0</v>
      </c>
      <c r="AG1030">
        <f>IF($I1030=AG$1,1,0)</f>
        <v>1</v>
      </c>
      <c r="AH1030">
        <f>IF($I1030=AH$1,1,0)</f>
        <v>0</v>
      </c>
      <c r="AI1030">
        <f>IF($C1030=AI$1,1,0)</f>
        <v>1</v>
      </c>
      <c r="AJ1030">
        <f>IF($C1030=AJ$1,1,0)</f>
        <v>0</v>
      </c>
      <c r="AK1030">
        <f>IF($C1030=AK$1,1,0)</f>
        <v>0</v>
      </c>
      <c r="AL1030">
        <f>IF($C1030=AL$1,1,0)</f>
        <v>0</v>
      </c>
    </row>
    <row r="1031" spans="1:38" x14ac:dyDescent="0.2">
      <c r="A1031" s="1" t="s">
        <v>352</v>
      </c>
      <c r="B1031" s="2">
        <v>2020</v>
      </c>
      <c r="C1031" s="2" t="s">
        <v>11</v>
      </c>
      <c r="D1031" s="2">
        <v>167.6</v>
      </c>
      <c r="E1031" s="2">
        <v>178</v>
      </c>
      <c r="F1031">
        <f>D1031*0.01</f>
        <v>1.6759999999999999</v>
      </c>
      <c r="G1031" s="15">
        <f>E1031*0.453592</f>
        <v>80.739375999999993</v>
      </c>
      <c r="H1031" s="16">
        <f t="shared" si="16"/>
        <v>28.7</v>
      </c>
      <c r="I1031" t="str">
        <f>IF(H1031&lt;=18.5,"Underweight",IF(H1031&lt;=24.9,"Healthy weight",IF(H1031&lt;=29.9,"Over weight", "Obesity")))</f>
        <v>Over weight</v>
      </c>
      <c r="J1031" s="2">
        <v>28</v>
      </c>
      <c r="K1031" s="2">
        <v>1</v>
      </c>
      <c r="L1031" s="2">
        <v>0</v>
      </c>
      <c r="M1031" s="2">
        <v>0</v>
      </c>
      <c r="N1031">
        <v>1</v>
      </c>
      <c r="O1031">
        <v>0</v>
      </c>
      <c r="P1031" s="2">
        <v>911.97</v>
      </c>
      <c r="R1031" s="6">
        <v>1002</v>
      </c>
      <c r="S1031" s="6">
        <v>10096.068891201048</v>
      </c>
      <c r="T1031" s="6">
        <v>2467.1511087989511</v>
      </c>
      <c r="AE1031">
        <f>IF($I1031=AE$1,1,0)</f>
        <v>1</v>
      </c>
      <c r="AF1031">
        <f>IF($I1031=AF$1,1,0)</f>
        <v>0</v>
      </c>
      <c r="AG1031">
        <f>IF($I1031=AG$1,1,0)</f>
        <v>0</v>
      </c>
      <c r="AH1031">
        <f>IF($I1031=AH$1,1,0)</f>
        <v>0</v>
      </c>
      <c r="AI1031">
        <f>IF($C1031=AI$1,1,0)</f>
        <v>0</v>
      </c>
      <c r="AJ1031">
        <f>IF($C1031=AJ$1,1,0)</f>
        <v>0</v>
      </c>
      <c r="AK1031">
        <f>IF($C1031=AK$1,1,0)</f>
        <v>1</v>
      </c>
      <c r="AL1031">
        <f>IF($C1031=AL$1,1,0)</f>
        <v>0</v>
      </c>
    </row>
    <row r="1032" spans="1:38" x14ac:dyDescent="0.2">
      <c r="A1032" s="1" t="s">
        <v>471</v>
      </c>
      <c r="B1032" s="2">
        <v>2020</v>
      </c>
      <c r="C1032" s="2" t="s">
        <v>21</v>
      </c>
      <c r="D1032" s="2">
        <v>171.3</v>
      </c>
      <c r="E1032" s="2">
        <v>155</v>
      </c>
      <c r="F1032">
        <f>D1032*0.01</f>
        <v>1.7130000000000001</v>
      </c>
      <c r="G1032" s="15">
        <f>E1032*0.453592</f>
        <v>70.306759999999997</v>
      </c>
      <c r="H1032" s="16">
        <f t="shared" si="16"/>
        <v>24</v>
      </c>
      <c r="I1032" t="str">
        <f>IF(H1032&lt;=18.5,"Underweight",IF(H1032&lt;=24.9,"Healthy weight",IF(H1032&lt;=29.9,"Over weight", "Obesity")))</f>
        <v>Healthy weight</v>
      </c>
      <c r="J1032" s="2">
        <v>24</v>
      </c>
      <c r="K1032" s="2">
        <v>0</v>
      </c>
      <c r="L1032" s="2">
        <v>1</v>
      </c>
      <c r="M1032" s="2">
        <v>0</v>
      </c>
      <c r="N1032">
        <v>0</v>
      </c>
      <c r="O1032">
        <v>0</v>
      </c>
      <c r="P1032" s="2">
        <v>16223.89</v>
      </c>
      <c r="R1032" s="6">
        <v>1003</v>
      </c>
      <c r="S1032" s="6">
        <v>16572.438548766972</v>
      </c>
      <c r="T1032" s="6">
        <v>-1984.8885487669722</v>
      </c>
      <c r="AE1032">
        <f>IF($I1032=AE$1,1,0)</f>
        <v>0</v>
      </c>
      <c r="AF1032">
        <f>IF($I1032=AF$1,1,0)</f>
        <v>0</v>
      </c>
      <c r="AG1032">
        <f>IF($I1032=AG$1,1,0)</f>
        <v>1</v>
      </c>
      <c r="AH1032">
        <f>IF($I1032=AH$1,1,0)</f>
        <v>0</v>
      </c>
      <c r="AI1032">
        <f>IF($C1032=AI$1,1,0)</f>
        <v>0</v>
      </c>
      <c r="AJ1032">
        <f>IF($C1032=AJ$1,1,0)</f>
        <v>0</v>
      </c>
      <c r="AK1032">
        <f>IF($C1032=AK$1,1,0)</f>
        <v>0</v>
      </c>
      <c r="AL1032">
        <f>IF($C1032=AL$1,1,0)</f>
        <v>1</v>
      </c>
    </row>
    <row r="1033" spans="1:38" x14ac:dyDescent="0.2">
      <c r="A1033" s="1" t="s">
        <v>1358</v>
      </c>
      <c r="B1033" s="2">
        <v>2020</v>
      </c>
      <c r="C1033" s="2" t="s">
        <v>11</v>
      </c>
      <c r="D1033" s="2">
        <v>160.9</v>
      </c>
      <c r="E1033" s="2">
        <v>214</v>
      </c>
      <c r="F1033">
        <f>D1033*0.01</f>
        <v>1.609</v>
      </c>
      <c r="G1033" s="15">
        <f>E1033*0.453592</f>
        <v>97.068687999999995</v>
      </c>
      <c r="H1033" s="16">
        <f t="shared" si="16"/>
        <v>37.5</v>
      </c>
      <c r="I1033" t="str">
        <f>IF(H1033&lt;=18.5,"Underweight",IF(H1033&lt;=24.9,"Healthy weight",IF(H1033&lt;=29.9,"Over weight", "Obesity")))</f>
        <v>Obesity</v>
      </c>
      <c r="J1033" s="2">
        <v>36</v>
      </c>
      <c r="K1033" s="2">
        <v>0</v>
      </c>
      <c r="L1033" s="2">
        <v>2</v>
      </c>
      <c r="M1033" s="2">
        <v>0</v>
      </c>
      <c r="N1033">
        <v>1</v>
      </c>
      <c r="O1033">
        <v>0</v>
      </c>
      <c r="P1033" s="2">
        <v>12688.84</v>
      </c>
      <c r="R1033" s="6">
        <v>1004</v>
      </c>
      <c r="S1033" s="6">
        <v>3223.5625068667232</v>
      </c>
      <c r="T1033" s="6">
        <v>-369.58250686672318</v>
      </c>
      <c r="AE1033">
        <f>IF($I1033=AE$1,1,0)</f>
        <v>0</v>
      </c>
      <c r="AF1033">
        <f>IF($I1033=AF$1,1,0)</f>
        <v>1</v>
      </c>
      <c r="AG1033">
        <f>IF($I1033=AG$1,1,0)</f>
        <v>0</v>
      </c>
      <c r="AH1033">
        <f>IF($I1033=AH$1,1,0)</f>
        <v>0</v>
      </c>
      <c r="AI1033">
        <f>IF($C1033=AI$1,1,0)</f>
        <v>0</v>
      </c>
      <c r="AJ1033">
        <f>IF($C1033=AJ$1,1,0)</f>
        <v>0</v>
      </c>
      <c r="AK1033">
        <f>IF($C1033=AK$1,1,0)</f>
        <v>1</v>
      </c>
      <c r="AL1033">
        <f>IF($C1033=AL$1,1,0)</f>
        <v>0</v>
      </c>
    </row>
    <row r="1034" spans="1:38" x14ac:dyDescent="0.2">
      <c r="A1034" s="1" t="s">
        <v>875</v>
      </c>
      <c r="B1034" s="2">
        <v>2020</v>
      </c>
      <c r="C1034" s="2" t="s">
        <v>11</v>
      </c>
      <c r="D1034" s="2">
        <v>172.4</v>
      </c>
      <c r="E1034" s="2">
        <v>157</v>
      </c>
      <c r="F1034">
        <f>D1034*0.01</f>
        <v>1.7240000000000002</v>
      </c>
      <c r="G1034" s="15">
        <f>E1034*0.453592</f>
        <v>71.213943999999998</v>
      </c>
      <c r="H1034" s="16">
        <f t="shared" si="16"/>
        <v>24</v>
      </c>
      <c r="I1034" t="str">
        <f>IF(H1034&lt;=18.5,"Underweight",IF(H1034&lt;=24.9,"Healthy weight",IF(H1034&lt;=29.9,"Over weight", "Obesity")))</f>
        <v>Healthy weight</v>
      </c>
      <c r="J1034" s="2">
        <v>36</v>
      </c>
      <c r="K1034" s="2">
        <v>1</v>
      </c>
      <c r="L1034" s="2">
        <v>2</v>
      </c>
      <c r="M1034" s="2">
        <v>0</v>
      </c>
      <c r="N1034">
        <v>0</v>
      </c>
      <c r="O1034">
        <v>0</v>
      </c>
      <c r="P1034" s="2">
        <v>2143.1</v>
      </c>
      <c r="R1034" s="6">
        <v>1005</v>
      </c>
      <c r="S1034" s="6">
        <v>11051.137667321686</v>
      </c>
      <c r="T1034" s="6">
        <v>-3230.2776673216858</v>
      </c>
      <c r="AE1034">
        <f>IF($I1034=AE$1,1,0)</f>
        <v>0</v>
      </c>
      <c r="AF1034">
        <f>IF($I1034=AF$1,1,0)</f>
        <v>0</v>
      </c>
      <c r="AG1034">
        <f>IF($I1034=AG$1,1,0)</f>
        <v>1</v>
      </c>
      <c r="AH1034">
        <f>IF($I1034=AH$1,1,0)</f>
        <v>0</v>
      </c>
      <c r="AI1034">
        <f>IF($C1034=AI$1,1,0)</f>
        <v>0</v>
      </c>
      <c r="AJ1034">
        <f>IF($C1034=AJ$1,1,0)</f>
        <v>0</v>
      </c>
      <c r="AK1034">
        <f>IF($C1034=AK$1,1,0)</f>
        <v>1</v>
      </c>
      <c r="AL1034">
        <f>IF($C1034=AL$1,1,0)</f>
        <v>0</v>
      </c>
    </row>
    <row r="1035" spans="1:38" x14ac:dyDescent="0.2">
      <c r="A1035" s="1" t="s">
        <v>36</v>
      </c>
      <c r="B1035" s="2">
        <v>2020</v>
      </c>
      <c r="C1035" s="2" t="s">
        <v>19</v>
      </c>
      <c r="D1035" s="2">
        <v>158.30000000000001</v>
      </c>
      <c r="E1035" s="2">
        <v>208</v>
      </c>
      <c r="F1035">
        <f>D1035*0.01</f>
        <v>1.5830000000000002</v>
      </c>
      <c r="G1035" s="15">
        <f>E1035*0.453592</f>
        <v>94.347136000000006</v>
      </c>
      <c r="H1035" s="16">
        <f t="shared" si="16"/>
        <v>37.700000000000003</v>
      </c>
      <c r="I1035" t="str">
        <f>IF(H1035&lt;=18.5,"Underweight",IF(H1035&lt;=24.9,"Healthy weight",IF(H1035&lt;=29.9,"Over weight", "Obesity")))</f>
        <v>Obesity</v>
      </c>
      <c r="J1035" s="2">
        <v>44</v>
      </c>
      <c r="K1035" s="2">
        <v>0</v>
      </c>
      <c r="L1035" s="2">
        <v>0</v>
      </c>
      <c r="M1035" s="2">
        <v>0</v>
      </c>
      <c r="N1035">
        <v>1</v>
      </c>
      <c r="O1035">
        <v>0</v>
      </c>
      <c r="P1035" s="2">
        <v>8896.6</v>
      </c>
      <c r="R1035" s="6">
        <v>1006</v>
      </c>
      <c r="S1035" s="6">
        <v>18170.266709511976</v>
      </c>
      <c r="T1035" s="6">
        <v>-9763.1267095119765</v>
      </c>
      <c r="AE1035">
        <f>IF($I1035=AE$1,1,0)</f>
        <v>0</v>
      </c>
      <c r="AF1035">
        <f>IF($I1035=AF$1,1,0)</f>
        <v>1</v>
      </c>
      <c r="AG1035">
        <f>IF($I1035=AG$1,1,0)</f>
        <v>0</v>
      </c>
      <c r="AH1035">
        <f>IF($I1035=AH$1,1,0)</f>
        <v>0</v>
      </c>
      <c r="AI1035">
        <f>IF($C1035=AI$1,1,0)</f>
        <v>0</v>
      </c>
      <c r="AJ1035">
        <f>IF($C1035=AJ$1,1,0)</f>
        <v>1</v>
      </c>
      <c r="AK1035">
        <f>IF($C1035=AK$1,1,0)</f>
        <v>0</v>
      </c>
      <c r="AL1035">
        <f>IF($C1035=AL$1,1,0)</f>
        <v>0</v>
      </c>
    </row>
    <row r="1036" spans="1:38" x14ac:dyDescent="0.2">
      <c r="A1036" s="1" t="s">
        <v>280</v>
      </c>
      <c r="B1036" s="2">
        <v>2020</v>
      </c>
      <c r="C1036" s="2" t="s">
        <v>19</v>
      </c>
      <c r="D1036" s="2">
        <v>154.80000000000001</v>
      </c>
      <c r="E1036" s="2">
        <v>127</v>
      </c>
      <c r="F1036">
        <f>D1036*0.01</f>
        <v>1.548</v>
      </c>
      <c r="G1036" s="15">
        <f>E1036*0.453592</f>
        <v>57.606183999999999</v>
      </c>
      <c r="H1036" s="16">
        <f t="shared" si="16"/>
        <v>24</v>
      </c>
      <c r="I1036" t="str">
        <f>IF(H1036&lt;=18.5,"Underweight",IF(H1036&lt;=24.9,"Healthy weight",IF(H1036&lt;=29.9,"Over weight", "Obesity")))</f>
        <v>Healthy weight</v>
      </c>
      <c r="J1036" s="2">
        <v>35</v>
      </c>
      <c r="K1036" s="2">
        <v>1</v>
      </c>
      <c r="L1036" s="2">
        <v>1</v>
      </c>
      <c r="M1036" s="2">
        <v>0</v>
      </c>
      <c r="N1036">
        <v>0</v>
      </c>
      <c r="O1036">
        <v>0</v>
      </c>
      <c r="P1036" s="2">
        <v>6254.33</v>
      </c>
      <c r="R1036" s="6">
        <v>1007</v>
      </c>
      <c r="S1036" s="6">
        <v>11672.234178268252</v>
      </c>
      <c r="T1036" s="6">
        <v>696.9158217317472</v>
      </c>
      <c r="AE1036">
        <f>IF($I1036=AE$1,1,0)</f>
        <v>0</v>
      </c>
      <c r="AF1036">
        <f>IF($I1036=AF$1,1,0)</f>
        <v>0</v>
      </c>
      <c r="AG1036">
        <f>IF($I1036=AG$1,1,0)</f>
        <v>1</v>
      </c>
      <c r="AH1036">
        <f>IF($I1036=AH$1,1,0)</f>
        <v>0</v>
      </c>
      <c r="AI1036">
        <f>IF($C1036=AI$1,1,0)</f>
        <v>0</v>
      </c>
      <c r="AJ1036">
        <f>IF($C1036=AJ$1,1,0)</f>
        <v>1</v>
      </c>
      <c r="AK1036">
        <f>IF($C1036=AK$1,1,0)</f>
        <v>0</v>
      </c>
      <c r="AL1036">
        <f>IF($C1036=AL$1,1,0)</f>
        <v>0</v>
      </c>
    </row>
    <row r="1037" spans="1:38" x14ac:dyDescent="0.2">
      <c r="A1037" s="1" t="s">
        <v>116</v>
      </c>
      <c r="B1037" s="2">
        <v>2020</v>
      </c>
      <c r="C1037" s="2" t="s">
        <v>11</v>
      </c>
      <c r="D1037" s="2">
        <v>158.4</v>
      </c>
      <c r="E1037" s="2">
        <v>159</v>
      </c>
      <c r="F1037">
        <f>D1037*0.01</f>
        <v>1.5840000000000001</v>
      </c>
      <c r="G1037" s="15">
        <f>E1037*0.453592</f>
        <v>72.121127999999999</v>
      </c>
      <c r="H1037" s="16">
        <f t="shared" si="16"/>
        <v>28.7</v>
      </c>
      <c r="I1037" t="str">
        <f>IF(H1037&lt;=18.5,"Underweight",IF(H1037&lt;=24.9,"Healthy weight",IF(H1037&lt;=29.9,"Over weight", "Obesity")))</f>
        <v>Over weight</v>
      </c>
      <c r="J1037" s="2">
        <v>42</v>
      </c>
      <c r="K1037" s="2">
        <v>1</v>
      </c>
      <c r="L1037" s="2">
        <v>2</v>
      </c>
      <c r="M1037" s="2">
        <v>0</v>
      </c>
      <c r="N1037">
        <v>1</v>
      </c>
      <c r="O1037">
        <v>0</v>
      </c>
      <c r="P1037" s="2">
        <v>5462.89</v>
      </c>
      <c r="R1037" s="6">
        <v>1008</v>
      </c>
      <c r="S1037" s="6">
        <v>4993.5063563848271</v>
      </c>
      <c r="T1037" s="6">
        <v>4283.3336436151731</v>
      </c>
      <c r="AE1037">
        <f>IF($I1037=AE$1,1,0)</f>
        <v>1</v>
      </c>
      <c r="AF1037">
        <f>IF($I1037=AF$1,1,0)</f>
        <v>0</v>
      </c>
      <c r="AG1037">
        <f>IF($I1037=AG$1,1,0)</f>
        <v>0</v>
      </c>
      <c r="AH1037">
        <f>IF($I1037=AH$1,1,0)</f>
        <v>0</v>
      </c>
      <c r="AI1037">
        <f>IF($C1037=AI$1,1,0)</f>
        <v>0</v>
      </c>
      <c r="AJ1037">
        <f>IF($C1037=AJ$1,1,0)</f>
        <v>0</v>
      </c>
      <c r="AK1037">
        <f>IF($C1037=AK$1,1,0)</f>
        <v>1</v>
      </c>
      <c r="AL1037">
        <f>IF($C1037=AL$1,1,0)</f>
        <v>0</v>
      </c>
    </row>
    <row r="1038" spans="1:38" x14ac:dyDescent="0.2">
      <c r="A1038" s="1" t="s">
        <v>119</v>
      </c>
      <c r="B1038" s="2">
        <v>2020</v>
      </c>
      <c r="C1038" s="2" t="s">
        <v>19</v>
      </c>
      <c r="D1038" s="2">
        <v>163</v>
      </c>
      <c r="E1038" s="2">
        <v>221</v>
      </c>
      <c r="F1038">
        <f>D1038*0.01</f>
        <v>1.6300000000000001</v>
      </c>
      <c r="G1038" s="15">
        <f>E1038*0.453592</f>
        <v>100.243832</v>
      </c>
      <c r="H1038" s="16">
        <f t="shared" si="16"/>
        <v>37.700000000000003</v>
      </c>
      <c r="I1038" t="str">
        <f>IF(H1038&lt;=18.5,"Underweight",IF(H1038&lt;=24.9,"Healthy weight",IF(H1038&lt;=29.9,"Over weight", "Obesity")))</f>
        <v>Obesity</v>
      </c>
      <c r="J1038" s="2">
        <v>27</v>
      </c>
      <c r="K1038" s="2">
        <v>1</v>
      </c>
      <c r="L1038" s="2">
        <v>1</v>
      </c>
      <c r="M1038" s="2">
        <v>0</v>
      </c>
      <c r="N1038">
        <v>1</v>
      </c>
      <c r="O1038">
        <v>0</v>
      </c>
      <c r="P1038" s="2">
        <v>2800.96</v>
      </c>
      <c r="R1038" s="6">
        <v>1009</v>
      </c>
      <c r="S1038" s="6">
        <v>18002.3632659004</v>
      </c>
      <c r="T1038" s="6">
        <v>-3648.3132659004004</v>
      </c>
      <c r="AE1038">
        <f>IF($I1038=AE$1,1,0)</f>
        <v>0</v>
      </c>
      <c r="AF1038">
        <f>IF($I1038=AF$1,1,0)</f>
        <v>1</v>
      </c>
      <c r="AG1038">
        <f>IF($I1038=AG$1,1,0)</f>
        <v>0</v>
      </c>
      <c r="AH1038">
        <f>IF($I1038=AH$1,1,0)</f>
        <v>0</v>
      </c>
      <c r="AI1038">
        <f>IF($C1038=AI$1,1,0)</f>
        <v>0</v>
      </c>
      <c r="AJ1038">
        <f>IF($C1038=AJ$1,1,0)</f>
        <v>1</v>
      </c>
      <c r="AK1038">
        <f>IF($C1038=AK$1,1,0)</f>
        <v>0</v>
      </c>
      <c r="AL1038">
        <f>IF($C1038=AL$1,1,0)</f>
        <v>0</v>
      </c>
    </row>
    <row r="1039" spans="1:38" x14ac:dyDescent="0.2">
      <c r="A1039" s="1" t="s">
        <v>621</v>
      </c>
      <c r="B1039" s="2">
        <v>2020</v>
      </c>
      <c r="C1039" s="2" t="s">
        <v>11</v>
      </c>
      <c r="D1039" s="2">
        <v>138.69999999999999</v>
      </c>
      <c r="E1039" s="2">
        <v>102</v>
      </c>
      <c r="F1039">
        <f>D1039*0.01</f>
        <v>1.387</v>
      </c>
      <c r="G1039" s="15">
        <f>E1039*0.453592</f>
        <v>46.266384000000002</v>
      </c>
      <c r="H1039" s="16">
        <f t="shared" si="16"/>
        <v>24</v>
      </c>
      <c r="I1039" t="str">
        <f>IF(H1039&lt;=18.5,"Underweight",IF(H1039&lt;=24.9,"Healthy weight",IF(H1039&lt;=29.9,"Over weight", "Obesity")))</f>
        <v>Healthy weight</v>
      </c>
      <c r="J1039" s="2">
        <v>40</v>
      </c>
      <c r="K1039" s="2">
        <v>1</v>
      </c>
      <c r="L1039" s="2">
        <v>0</v>
      </c>
      <c r="M1039" s="2">
        <v>0</v>
      </c>
      <c r="N1039">
        <v>0</v>
      </c>
      <c r="O1039">
        <v>0</v>
      </c>
      <c r="P1039" s="2">
        <v>3635.15</v>
      </c>
      <c r="R1039" s="6">
        <v>1010</v>
      </c>
      <c r="S1039" s="6">
        <v>9627.9665611492946</v>
      </c>
      <c r="T1039" s="6">
        <v>-721.42656114929378</v>
      </c>
      <c r="AE1039">
        <f>IF($I1039=AE$1,1,0)</f>
        <v>0</v>
      </c>
      <c r="AF1039">
        <f>IF($I1039=AF$1,1,0)</f>
        <v>0</v>
      </c>
      <c r="AG1039">
        <f>IF($I1039=AG$1,1,0)</f>
        <v>1</v>
      </c>
      <c r="AH1039">
        <f>IF($I1039=AH$1,1,0)</f>
        <v>0</v>
      </c>
      <c r="AI1039">
        <f>IF($C1039=AI$1,1,0)</f>
        <v>0</v>
      </c>
      <c r="AJ1039">
        <f>IF($C1039=AJ$1,1,0)</f>
        <v>0</v>
      </c>
      <c r="AK1039">
        <f>IF($C1039=AK$1,1,0)</f>
        <v>1</v>
      </c>
      <c r="AL1039">
        <f>IF($C1039=AL$1,1,0)</f>
        <v>0</v>
      </c>
    </row>
    <row r="1040" spans="1:38" x14ac:dyDescent="0.2">
      <c r="A1040" s="1" t="s">
        <v>496</v>
      </c>
      <c r="B1040" s="2">
        <v>2020</v>
      </c>
      <c r="C1040" s="2" t="s">
        <v>21</v>
      </c>
      <c r="D1040" s="2">
        <v>164.9</v>
      </c>
      <c r="E1040" s="2">
        <v>226</v>
      </c>
      <c r="F1040">
        <f>D1040*0.01</f>
        <v>1.649</v>
      </c>
      <c r="G1040" s="15">
        <f>E1040*0.453592</f>
        <v>102.511792</v>
      </c>
      <c r="H1040" s="16">
        <f t="shared" si="16"/>
        <v>37.700000000000003</v>
      </c>
      <c r="I1040" t="str">
        <f>IF(H1040&lt;=18.5,"Underweight",IF(H1040&lt;=24.9,"Healthy weight",IF(H1040&lt;=29.9,"Over weight", "Obesity")))</f>
        <v>Obesity</v>
      </c>
      <c r="J1040" s="2">
        <v>30</v>
      </c>
      <c r="K1040" s="2">
        <v>1</v>
      </c>
      <c r="L1040" s="2">
        <v>0</v>
      </c>
      <c r="M1040" s="2">
        <v>1</v>
      </c>
      <c r="N1040">
        <v>1</v>
      </c>
      <c r="O1040">
        <v>0</v>
      </c>
      <c r="P1040" s="2">
        <v>12887.77</v>
      </c>
      <c r="R1040" s="6">
        <v>1011</v>
      </c>
      <c r="S1040" s="6">
        <v>14181.381417667424</v>
      </c>
      <c r="T1040" s="6">
        <v>-6858.6814176674243</v>
      </c>
      <c r="AE1040">
        <f>IF($I1040=AE$1,1,0)</f>
        <v>0</v>
      </c>
      <c r="AF1040">
        <f>IF($I1040=AF$1,1,0)</f>
        <v>1</v>
      </c>
      <c r="AG1040">
        <f>IF($I1040=AG$1,1,0)</f>
        <v>0</v>
      </c>
      <c r="AH1040">
        <f>IF($I1040=AH$1,1,0)</f>
        <v>0</v>
      </c>
      <c r="AI1040">
        <f>IF($C1040=AI$1,1,0)</f>
        <v>0</v>
      </c>
      <c r="AJ1040">
        <f>IF($C1040=AJ$1,1,0)</f>
        <v>0</v>
      </c>
      <c r="AK1040">
        <f>IF($C1040=AK$1,1,0)</f>
        <v>0</v>
      </c>
      <c r="AL1040">
        <f>IF($C1040=AL$1,1,0)</f>
        <v>1</v>
      </c>
    </row>
    <row r="1041" spans="1:38" x14ac:dyDescent="0.2">
      <c r="A1041" s="1" t="s">
        <v>1058</v>
      </c>
      <c r="B1041" s="2">
        <v>2020</v>
      </c>
      <c r="C1041" s="2" t="s">
        <v>11</v>
      </c>
      <c r="D1041" s="2">
        <v>162.5</v>
      </c>
      <c r="E1041" s="2">
        <v>105</v>
      </c>
      <c r="F1041">
        <f>D1041*0.01</f>
        <v>1.625</v>
      </c>
      <c r="G1041" s="15">
        <f>E1041*0.453592</f>
        <v>47.627159999999996</v>
      </c>
      <c r="H1041" s="16">
        <f t="shared" si="16"/>
        <v>18</v>
      </c>
      <c r="I1041" t="str">
        <f>IF(H1041&lt;=18.5,"Underweight",IF(H1041&lt;=24.9,"Healthy weight",IF(H1041&lt;=29.9,"Over weight", "Obesity")))</f>
        <v>Underweight</v>
      </c>
      <c r="J1041" s="2">
        <v>28</v>
      </c>
      <c r="K1041" s="2">
        <v>1</v>
      </c>
      <c r="L1041" s="2">
        <v>2</v>
      </c>
      <c r="M1041" s="2">
        <v>0</v>
      </c>
      <c r="N1041">
        <v>0</v>
      </c>
      <c r="O1041">
        <v>0</v>
      </c>
      <c r="P1041" s="2">
        <v>1464.15</v>
      </c>
      <c r="R1041" s="6">
        <v>1012</v>
      </c>
      <c r="S1041" s="6">
        <v>4987.4594891742199</v>
      </c>
      <c r="T1041" s="6">
        <v>-1213.9294891742197</v>
      </c>
      <c r="AE1041">
        <f>IF($I1041=AE$1,1,0)</f>
        <v>0</v>
      </c>
      <c r="AF1041">
        <f>IF($I1041=AF$1,1,0)</f>
        <v>0</v>
      </c>
      <c r="AG1041">
        <f>IF($I1041=AG$1,1,0)</f>
        <v>0</v>
      </c>
      <c r="AH1041">
        <f>IF($I1041=AH$1,1,0)</f>
        <v>1</v>
      </c>
      <c r="AI1041">
        <f>IF($C1041=AI$1,1,0)</f>
        <v>0</v>
      </c>
      <c r="AJ1041">
        <f>IF($C1041=AJ$1,1,0)</f>
        <v>0</v>
      </c>
      <c r="AK1041">
        <f>IF($C1041=AK$1,1,0)</f>
        <v>1</v>
      </c>
      <c r="AL1041">
        <f>IF($C1041=AL$1,1,0)</f>
        <v>0</v>
      </c>
    </row>
    <row r="1042" spans="1:38" x14ac:dyDescent="0.2">
      <c r="A1042" s="1" t="s">
        <v>904</v>
      </c>
      <c r="B1042" s="2">
        <v>2020</v>
      </c>
      <c r="C1042" s="2" t="s">
        <v>21</v>
      </c>
      <c r="D1042" s="2">
        <v>163.5</v>
      </c>
      <c r="E1042" s="2">
        <v>222</v>
      </c>
      <c r="F1042">
        <f>D1042*0.01</f>
        <v>1.635</v>
      </c>
      <c r="G1042" s="15">
        <f>E1042*0.453592</f>
        <v>100.697424</v>
      </c>
      <c r="H1042" s="16">
        <f t="shared" si="16"/>
        <v>37.700000000000003</v>
      </c>
      <c r="I1042" t="str">
        <f>IF(H1042&lt;=18.5,"Underweight",IF(H1042&lt;=24.9,"Healthy weight",IF(H1042&lt;=29.9,"Over weight", "Obesity")))</f>
        <v>Obesity</v>
      </c>
      <c r="J1042" s="2">
        <v>32</v>
      </c>
      <c r="K1042" s="2">
        <v>0</v>
      </c>
      <c r="L1042" s="2">
        <v>0</v>
      </c>
      <c r="M1042" s="2">
        <v>0</v>
      </c>
      <c r="N1042">
        <v>1</v>
      </c>
      <c r="O1042">
        <v>0</v>
      </c>
      <c r="P1042" s="2">
        <v>12478.6</v>
      </c>
      <c r="R1042" s="6">
        <v>1013</v>
      </c>
      <c r="S1042" s="6">
        <v>4047.2999757703483</v>
      </c>
      <c r="T1042" s="6">
        <v>-859.5599757703485</v>
      </c>
      <c r="AE1042">
        <f>IF($I1042=AE$1,1,0)</f>
        <v>0</v>
      </c>
      <c r="AF1042">
        <f>IF($I1042=AF$1,1,0)</f>
        <v>1</v>
      </c>
      <c r="AG1042">
        <f>IF($I1042=AG$1,1,0)</f>
        <v>0</v>
      </c>
      <c r="AH1042">
        <f>IF($I1042=AH$1,1,0)</f>
        <v>0</v>
      </c>
      <c r="AI1042">
        <f>IF($C1042=AI$1,1,0)</f>
        <v>0</v>
      </c>
      <c r="AJ1042">
        <f>IF($C1042=AJ$1,1,0)</f>
        <v>0</v>
      </c>
      <c r="AK1042">
        <f>IF($C1042=AK$1,1,0)</f>
        <v>0</v>
      </c>
      <c r="AL1042">
        <f>IF($C1042=AL$1,1,0)</f>
        <v>1</v>
      </c>
    </row>
    <row r="1043" spans="1:38" x14ac:dyDescent="0.2">
      <c r="A1043" s="1" t="s">
        <v>1149</v>
      </c>
      <c r="B1043" s="2">
        <v>2020</v>
      </c>
      <c r="C1043" s="2" t="s">
        <v>21</v>
      </c>
      <c r="D1043" s="2">
        <v>180.8</v>
      </c>
      <c r="E1043" s="2">
        <v>272</v>
      </c>
      <c r="F1043">
        <f>D1043*0.01</f>
        <v>1.8080000000000001</v>
      </c>
      <c r="G1043" s="15">
        <f>E1043*0.453592</f>
        <v>123.37702400000001</v>
      </c>
      <c r="H1043" s="16">
        <f t="shared" si="16"/>
        <v>37.700000000000003</v>
      </c>
      <c r="I1043" t="str">
        <f>IF(H1043&lt;=18.5,"Underweight",IF(H1043&lt;=24.9,"Healthy weight",IF(H1043&lt;=29.9,"Over weight", "Obesity")))</f>
        <v>Obesity</v>
      </c>
      <c r="J1043" s="2">
        <v>33</v>
      </c>
      <c r="K1043" s="2">
        <v>1</v>
      </c>
      <c r="L1043" s="2">
        <v>1</v>
      </c>
      <c r="M1043" s="2">
        <v>0</v>
      </c>
      <c r="N1043">
        <v>1</v>
      </c>
      <c r="O1043">
        <v>0</v>
      </c>
      <c r="P1043" s="2">
        <v>4360.1099999999997</v>
      </c>
      <c r="R1043" s="6">
        <v>1014</v>
      </c>
      <c r="S1043" s="6">
        <v>3875.8910307476726</v>
      </c>
      <c r="T1043" s="6">
        <v>-1064.6510307476728</v>
      </c>
      <c r="AE1043">
        <f>IF($I1043=AE$1,1,0)</f>
        <v>0</v>
      </c>
      <c r="AF1043">
        <f>IF($I1043=AF$1,1,0)</f>
        <v>1</v>
      </c>
      <c r="AG1043">
        <f>IF($I1043=AG$1,1,0)</f>
        <v>0</v>
      </c>
      <c r="AH1043">
        <f>IF($I1043=AH$1,1,0)</f>
        <v>0</v>
      </c>
      <c r="AI1043">
        <f>IF($C1043=AI$1,1,0)</f>
        <v>0</v>
      </c>
      <c r="AJ1043">
        <f>IF($C1043=AJ$1,1,0)</f>
        <v>0</v>
      </c>
      <c r="AK1043">
        <f>IF($C1043=AK$1,1,0)</f>
        <v>0</v>
      </c>
      <c r="AL1043">
        <f>IF($C1043=AL$1,1,0)</f>
        <v>1</v>
      </c>
    </row>
    <row r="1044" spans="1:38" x14ac:dyDescent="0.2">
      <c r="A1044" s="1" t="s">
        <v>1307</v>
      </c>
      <c r="B1044" s="2">
        <v>2020</v>
      </c>
      <c r="C1044" s="2" t="s">
        <v>11</v>
      </c>
      <c r="D1044" s="2">
        <v>158.30000000000001</v>
      </c>
      <c r="E1044" s="2">
        <v>208</v>
      </c>
      <c r="F1044">
        <f>D1044*0.01</f>
        <v>1.5830000000000002</v>
      </c>
      <c r="G1044" s="15">
        <f>E1044*0.453592</f>
        <v>94.347136000000006</v>
      </c>
      <c r="H1044" s="16">
        <f t="shared" si="16"/>
        <v>37.700000000000003</v>
      </c>
      <c r="I1044" t="str">
        <f>IF(H1044&lt;=18.5,"Underweight",IF(H1044&lt;=24.9,"Healthy weight",IF(H1044&lt;=29.9,"Over weight", "Obesity")))</f>
        <v>Obesity</v>
      </c>
      <c r="J1044" s="2">
        <v>44</v>
      </c>
      <c r="K1044" s="2">
        <v>0</v>
      </c>
      <c r="L1044" s="2">
        <v>1</v>
      </c>
      <c r="M1044" s="2">
        <v>0</v>
      </c>
      <c r="N1044">
        <v>1</v>
      </c>
      <c r="O1044">
        <v>0</v>
      </c>
      <c r="P1044" s="2">
        <v>9363.9599999999991</v>
      </c>
      <c r="R1044" s="6">
        <v>1015</v>
      </c>
      <c r="S1044" s="6">
        <v>10576.988470059323</v>
      </c>
      <c r="T1044" s="6">
        <v>-2446.5684700593229</v>
      </c>
      <c r="AE1044">
        <f>IF($I1044=AE$1,1,0)</f>
        <v>0</v>
      </c>
      <c r="AF1044">
        <f>IF($I1044=AF$1,1,0)</f>
        <v>1</v>
      </c>
      <c r="AG1044">
        <f>IF($I1044=AG$1,1,0)</f>
        <v>0</v>
      </c>
      <c r="AH1044">
        <f>IF($I1044=AH$1,1,0)</f>
        <v>0</v>
      </c>
      <c r="AI1044">
        <f>IF($C1044=AI$1,1,0)</f>
        <v>0</v>
      </c>
      <c r="AJ1044">
        <f>IF($C1044=AJ$1,1,0)</f>
        <v>0</v>
      </c>
      <c r="AK1044">
        <f>IF($C1044=AK$1,1,0)</f>
        <v>1</v>
      </c>
      <c r="AL1044">
        <f>IF($C1044=AL$1,1,0)</f>
        <v>0</v>
      </c>
    </row>
    <row r="1045" spans="1:38" x14ac:dyDescent="0.2">
      <c r="A1045" s="1" t="s">
        <v>90</v>
      </c>
      <c r="B1045" s="2">
        <v>2020</v>
      </c>
      <c r="C1045" s="2" t="s">
        <v>19</v>
      </c>
      <c r="D1045" s="2">
        <v>169.1</v>
      </c>
      <c r="E1045" s="2">
        <v>238</v>
      </c>
      <c r="F1045">
        <f>D1045*0.01</f>
        <v>1.6910000000000001</v>
      </c>
      <c r="G1045" s="15">
        <f>E1045*0.453592</f>
        <v>107.95489600000001</v>
      </c>
      <c r="H1045" s="16">
        <f t="shared" si="16"/>
        <v>37.799999999999997</v>
      </c>
      <c r="I1045" t="str">
        <f>IF(H1045&lt;=18.5,"Underweight",IF(H1045&lt;=24.9,"Healthy weight",IF(H1045&lt;=29.9,"Over weight", "Obesity")))</f>
        <v>Obesity</v>
      </c>
      <c r="J1045" s="2">
        <v>57</v>
      </c>
      <c r="K1045" s="2">
        <v>1</v>
      </c>
      <c r="L1045" s="2">
        <v>0</v>
      </c>
      <c r="M1045" s="2">
        <v>0</v>
      </c>
      <c r="N1045">
        <v>1</v>
      </c>
      <c r="O1045">
        <v>0</v>
      </c>
      <c r="P1045" s="2">
        <v>12844.52</v>
      </c>
      <c r="R1045" s="6">
        <v>1016</v>
      </c>
      <c r="S1045" s="6">
        <v>9219.7193293248001</v>
      </c>
      <c r="T1045" s="6">
        <v>-5393.0993293248002</v>
      </c>
      <c r="AE1045">
        <f>IF($I1045=AE$1,1,0)</f>
        <v>0</v>
      </c>
      <c r="AF1045">
        <f>IF($I1045=AF$1,1,0)</f>
        <v>1</v>
      </c>
      <c r="AG1045">
        <f>IF($I1045=AG$1,1,0)</f>
        <v>0</v>
      </c>
      <c r="AH1045">
        <f>IF($I1045=AH$1,1,0)</f>
        <v>0</v>
      </c>
      <c r="AI1045">
        <f>IF($C1045=AI$1,1,0)</f>
        <v>0</v>
      </c>
      <c r="AJ1045">
        <f>IF($C1045=AJ$1,1,0)</f>
        <v>1</v>
      </c>
      <c r="AK1045">
        <f>IF($C1045=AK$1,1,0)</f>
        <v>0</v>
      </c>
      <c r="AL1045">
        <f>IF($C1045=AL$1,1,0)</f>
        <v>0</v>
      </c>
    </row>
    <row r="1046" spans="1:38" x14ac:dyDescent="0.2">
      <c r="A1046" s="1" t="s">
        <v>1174</v>
      </c>
      <c r="B1046" s="2">
        <v>2020</v>
      </c>
      <c r="C1046" s="2" t="s">
        <v>11</v>
      </c>
      <c r="D1046" s="2">
        <v>171.3</v>
      </c>
      <c r="E1046" s="2">
        <v>186</v>
      </c>
      <c r="F1046">
        <f>D1046*0.01</f>
        <v>1.7130000000000001</v>
      </c>
      <c r="G1046" s="15">
        <f>E1046*0.453592</f>
        <v>84.368111999999996</v>
      </c>
      <c r="H1046" s="16">
        <f t="shared" si="16"/>
        <v>28.8</v>
      </c>
      <c r="I1046" t="str">
        <f>IF(H1046&lt;=18.5,"Underweight",IF(H1046&lt;=24.9,"Healthy weight",IF(H1046&lt;=29.9,"Over weight", "Obesity")))</f>
        <v>Over weight</v>
      </c>
      <c r="J1046" s="2">
        <v>40</v>
      </c>
      <c r="K1046" s="2">
        <v>1</v>
      </c>
      <c r="L1046" s="2">
        <v>2</v>
      </c>
      <c r="M1046" s="2">
        <v>1</v>
      </c>
      <c r="N1046">
        <v>1</v>
      </c>
      <c r="O1046">
        <v>0</v>
      </c>
      <c r="P1046" s="2">
        <v>13804.91</v>
      </c>
      <c r="R1046" s="6">
        <v>1017</v>
      </c>
      <c r="S1046" s="6">
        <v>8510.3344648772618</v>
      </c>
      <c r="T1046" s="6">
        <v>-6662.0644648772613</v>
      </c>
      <c r="AE1046">
        <f>IF($I1046=AE$1,1,0)</f>
        <v>1</v>
      </c>
      <c r="AF1046">
        <f>IF($I1046=AF$1,1,0)</f>
        <v>0</v>
      </c>
      <c r="AG1046">
        <f>IF($I1046=AG$1,1,0)</f>
        <v>0</v>
      </c>
      <c r="AH1046">
        <f>IF($I1046=AH$1,1,0)</f>
        <v>0</v>
      </c>
      <c r="AI1046">
        <f>IF($C1046=AI$1,1,0)</f>
        <v>0</v>
      </c>
      <c r="AJ1046">
        <f>IF($C1046=AJ$1,1,0)</f>
        <v>0</v>
      </c>
      <c r="AK1046">
        <f>IF($C1046=AK$1,1,0)</f>
        <v>1</v>
      </c>
      <c r="AL1046">
        <f>IF($C1046=AL$1,1,0)</f>
        <v>0</v>
      </c>
    </row>
    <row r="1047" spans="1:38" x14ac:dyDescent="0.2">
      <c r="A1047" s="1" t="s">
        <v>1120</v>
      </c>
      <c r="B1047" s="2">
        <v>2020</v>
      </c>
      <c r="C1047" s="2" t="s">
        <v>19</v>
      </c>
      <c r="D1047" s="2">
        <v>182.7</v>
      </c>
      <c r="E1047" s="2">
        <v>278</v>
      </c>
      <c r="F1047">
        <f>D1047*0.01</f>
        <v>1.827</v>
      </c>
      <c r="G1047" s="15">
        <f>E1047*0.453592</f>
        <v>126.09857599999999</v>
      </c>
      <c r="H1047" s="16">
        <f t="shared" si="16"/>
        <v>37.799999999999997</v>
      </c>
      <c r="I1047" t="str">
        <f>IF(H1047&lt;=18.5,"Underweight",IF(H1047&lt;=24.9,"Healthy weight",IF(H1047&lt;=29.9,"Over weight", "Obesity")))</f>
        <v>Obesity</v>
      </c>
      <c r="J1047" s="2">
        <v>27</v>
      </c>
      <c r="K1047" s="2">
        <v>1</v>
      </c>
      <c r="L1047" s="2">
        <v>2</v>
      </c>
      <c r="M1047" s="2">
        <v>1</v>
      </c>
      <c r="N1047">
        <v>1</v>
      </c>
      <c r="O1047">
        <v>0</v>
      </c>
      <c r="P1047" s="2">
        <v>21056.85</v>
      </c>
      <c r="R1047" s="6">
        <v>1018</v>
      </c>
      <c r="S1047" s="6">
        <v>1469.9246369313587</v>
      </c>
      <c r="T1047" s="6">
        <v>979.57536306864131</v>
      </c>
      <c r="AE1047">
        <f>IF($I1047=AE$1,1,0)</f>
        <v>0</v>
      </c>
      <c r="AF1047">
        <f>IF($I1047=AF$1,1,0)</f>
        <v>1</v>
      </c>
      <c r="AG1047">
        <f>IF($I1047=AG$1,1,0)</f>
        <v>0</v>
      </c>
      <c r="AH1047">
        <f>IF($I1047=AH$1,1,0)</f>
        <v>0</v>
      </c>
      <c r="AI1047">
        <f>IF($C1047=AI$1,1,0)</f>
        <v>0</v>
      </c>
      <c r="AJ1047">
        <f>IF($C1047=AJ$1,1,0)</f>
        <v>1</v>
      </c>
      <c r="AK1047">
        <f>IF($C1047=AK$1,1,0)</f>
        <v>0</v>
      </c>
      <c r="AL1047">
        <f>IF($C1047=AL$1,1,0)</f>
        <v>0</v>
      </c>
    </row>
    <row r="1048" spans="1:38" x14ac:dyDescent="0.2">
      <c r="A1048" s="1" t="s">
        <v>757</v>
      </c>
      <c r="B1048" s="2">
        <v>2020</v>
      </c>
      <c r="C1048" s="2" t="s">
        <v>19</v>
      </c>
      <c r="D1048" s="2">
        <v>152.30000000000001</v>
      </c>
      <c r="E1048" s="2">
        <v>123</v>
      </c>
      <c r="F1048">
        <f>D1048*0.01</f>
        <v>1.5230000000000001</v>
      </c>
      <c r="G1048" s="15">
        <f>E1048*0.453592</f>
        <v>55.791815999999997</v>
      </c>
      <c r="H1048" s="16">
        <f t="shared" si="16"/>
        <v>24.1</v>
      </c>
      <c r="I1048" t="str">
        <f>IF(H1048&lt;=18.5,"Underweight",IF(H1048&lt;=24.9,"Healthy weight",IF(H1048&lt;=29.9,"Over weight", "Obesity")))</f>
        <v>Healthy weight</v>
      </c>
      <c r="J1048" s="2">
        <v>44</v>
      </c>
      <c r="K1048" s="2">
        <v>0</v>
      </c>
      <c r="L1048" s="2">
        <v>1</v>
      </c>
      <c r="M1048" s="2">
        <v>0</v>
      </c>
      <c r="N1048">
        <v>0</v>
      </c>
      <c r="O1048">
        <v>0</v>
      </c>
      <c r="P1048" s="2">
        <v>7711.27</v>
      </c>
      <c r="R1048" s="6">
        <v>1019</v>
      </c>
      <c r="S1048" s="6">
        <v>5786.0285829889472</v>
      </c>
      <c r="T1048" s="6">
        <v>-795.14858298894706</v>
      </c>
      <c r="AE1048">
        <f>IF($I1048=AE$1,1,0)</f>
        <v>0</v>
      </c>
      <c r="AF1048">
        <f>IF($I1048=AF$1,1,0)</f>
        <v>0</v>
      </c>
      <c r="AG1048">
        <f>IF($I1048=AG$1,1,0)</f>
        <v>1</v>
      </c>
      <c r="AH1048">
        <f>IF($I1048=AH$1,1,0)</f>
        <v>0</v>
      </c>
      <c r="AI1048">
        <f>IF($C1048=AI$1,1,0)</f>
        <v>0</v>
      </c>
      <c r="AJ1048">
        <f>IF($C1048=AJ$1,1,0)</f>
        <v>1</v>
      </c>
      <c r="AK1048">
        <f>IF($C1048=AK$1,1,0)</f>
        <v>0</v>
      </c>
      <c r="AL1048">
        <f>IF($C1048=AL$1,1,0)</f>
        <v>0</v>
      </c>
    </row>
    <row r="1049" spans="1:38" x14ac:dyDescent="0.2">
      <c r="A1049" s="1" t="s">
        <v>191</v>
      </c>
      <c r="B1049" s="2">
        <v>2020</v>
      </c>
      <c r="C1049" s="2" t="s">
        <v>26</v>
      </c>
      <c r="D1049" s="2">
        <v>173.7</v>
      </c>
      <c r="E1049" s="2">
        <v>252</v>
      </c>
      <c r="F1049">
        <f>D1049*0.01</f>
        <v>1.7369999999999999</v>
      </c>
      <c r="G1049" s="15">
        <f>E1049*0.453592</f>
        <v>114.305184</v>
      </c>
      <c r="H1049" s="16">
        <f t="shared" si="16"/>
        <v>37.9</v>
      </c>
      <c r="I1049" t="str">
        <f>IF(H1049&lt;=18.5,"Underweight",IF(H1049&lt;=24.9,"Healthy weight",IF(H1049&lt;=29.9,"Over weight", "Obesity")))</f>
        <v>Obesity</v>
      </c>
      <c r="J1049" s="2">
        <v>37</v>
      </c>
      <c r="K1049" s="2">
        <v>0</v>
      </c>
      <c r="L1049" s="2">
        <v>2</v>
      </c>
      <c r="M1049" s="2">
        <v>0</v>
      </c>
      <c r="N1049">
        <v>1</v>
      </c>
      <c r="O1049">
        <v>1</v>
      </c>
      <c r="P1049" s="2">
        <v>7316.52</v>
      </c>
      <c r="R1049" s="6">
        <v>1020</v>
      </c>
      <c r="S1049" s="6">
        <v>7696.1661352302217</v>
      </c>
      <c r="T1049" s="6">
        <v>52.78386476977812</v>
      </c>
      <c r="AE1049">
        <f>IF($I1049=AE$1,1,0)</f>
        <v>0</v>
      </c>
      <c r="AF1049">
        <f>IF($I1049=AF$1,1,0)</f>
        <v>1</v>
      </c>
      <c r="AG1049">
        <f>IF($I1049=AG$1,1,0)</f>
        <v>0</v>
      </c>
      <c r="AH1049">
        <f>IF($I1049=AH$1,1,0)</f>
        <v>0</v>
      </c>
      <c r="AI1049">
        <f>IF($C1049=AI$1,1,0)</f>
        <v>1</v>
      </c>
      <c r="AJ1049">
        <f>IF($C1049=AJ$1,1,0)</f>
        <v>0</v>
      </c>
      <c r="AK1049">
        <f>IF($C1049=AK$1,1,0)</f>
        <v>0</v>
      </c>
      <c r="AL1049">
        <f>IF($C1049=AL$1,1,0)</f>
        <v>0</v>
      </c>
    </row>
    <row r="1050" spans="1:38" x14ac:dyDescent="0.2">
      <c r="A1050" s="1" t="s">
        <v>413</v>
      </c>
      <c r="B1050" s="2">
        <v>2020</v>
      </c>
      <c r="C1050" s="2" t="s">
        <v>19</v>
      </c>
      <c r="D1050" s="2">
        <v>151.5</v>
      </c>
      <c r="E1050" s="2">
        <v>192</v>
      </c>
      <c r="F1050">
        <f>D1050*0.01</f>
        <v>1.5150000000000001</v>
      </c>
      <c r="G1050" s="15">
        <f>E1050*0.453592</f>
        <v>87.089663999999999</v>
      </c>
      <c r="H1050" s="16">
        <f t="shared" si="16"/>
        <v>37.9</v>
      </c>
      <c r="I1050" t="str">
        <f>IF(H1050&lt;=18.5,"Underweight",IF(H1050&lt;=24.9,"Healthy weight",IF(H1050&lt;=29.9,"Over weight", "Obesity")))</f>
        <v>Obesity</v>
      </c>
      <c r="J1050" s="2">
        <v>27</v>
      </c>
      <c r="K1050" s="2">
        <v>1</v>
      </c>
      <c r="L1050" s="2">
        <v>0</v>
      </c>
      <c r="M1050" s="2">
        <v>0</v>
      </c>
      <c r="N1050">
        <v>1</v>
      </c>
      <c r="O1050">
        <v>0</v>
      </c>
      <c r="P1050" s="2">
        <v>2115.9499999999998</v>
      </c>
      <c r="R1050" s="6">
        <v>1021</v>
      </c>
      <c r="S1050" s="6">
        <v>18164.219842301369</v>
      </c>
      <c r="T1050" s="6">
        <v>-10080.569842301369</v>
      </c>
      <c r="AE1050">
        <f>IF($I1050=AE$1,1,0)</f>
        <v>0</v>
      </c>
      <c r="AF1050">
        <f>IF($I1050=AF$1,1,0)</f>
        <v>1</v>
      </c>
      <c r="AG1050">
        <f>IF($I1050=AG$1,1,0)</f>
        <v>0</v>
      </c>
      <c r="AH1050">
        <f>IF($I1050=AH$1,1,0)</f>
        <v>0</v>
      </c>
      <c r="AI1050">
        <f>IF($C1050=AI$1,1,0)</f>
        <v>0</v>
      </c>
      <c r="AJ1050">
        <f>IF($C1050=AJ$1,1,0)</f>
        <v>1</v>
      </c>
      <c r="AK1050">
        <f>IF($C1050=AK$1,1,0)</f>
        <v>0</v>
      </c>
      <c r="AL1050">
        <f>IF($C1050=AL$1,1,0)</f>
        <v>0</v>
      </c>
    </row>
    <row r="1051" spans="1:38" x14ac:dyDescent="0.2">
      <c r="A1051" s="1" t="s">
        <v>1027</v>
      </c>
      <c r="B1051" s="2">
        <v>2020</v>
      </c>
      <c r="C1051" s="2" t="s">
        <v>21</v>
      </c>
      <c r="D1051" s="2">
        <v>168.7</v>
      </c>
      <c r="E1051" s="2">
        <v>151</v>
      </c>
      <c r="F1051">
        <f>D1051*0.01</f>
        <v>1.6869999999999998</v>
      </c>
      <c r="G1051" s="15">
        <f>E1051*0.453592</f>
        <v>68.492391999999995</v>
      </c>
      <c r="H1051" s="16">
        <f t="shared" si="16"/>
        <v>24.1</v>
      </c>
      <c r="I1051" t="str">
        <f>IF(H1051&lt;=18.5,"Underweight",IF(H1051&lt;=24.9,"Healthy weight",IF(H1051&lt;=29.9,"Over weight", "Obesity")))</f>
        <v>Healthy weight</v>
      </c>
      <c r="J1051" s="2">
        <v>31</v>
      </c>
      <c r="K1051" s="2">
        <v>1</v>
      </c>
      <c r="L1051" s="2">
        <v>0</v>
      </c>
      <c r="M1051" s="2">
        <v>0</v>
      </c>
      <c r="N1051">
        <v>0</v>
      </c>
      <c r="O1051">
        <v>0</v>
      </c>
      <c r="P1051" s="2">
        <v>1711.61</v>
      </c>
      <c r="R1051" s="6">
        <v>1022</v>
      </c>
      <c r="S1051" s="6">
        <v>5164.9320720423802</v>
      </c>
      <c r="T1051" s="6">
        <v>3195.2879279576191</v>
      </c>
      <c r="AE1051">
        <f>IF($I1051=AE$1,1,0)</f>
        <v>0</v>
      </c>
      <c r="AF1051">
        <f>IF($I1051=AF$1,1,0)</f>
        <v>0</v>
      </c>
      <c r="AG1051">
        <f>IF($I1051=AG$1,1,0)</f>
        <v>1</v>
      </c>
      <c r="AH1051">
        <f>IF($I1051=AH$1,1,0)</f>
        <v>0</v>
      </c>
      <c r="AI1051">
        <f>IF($C1051=AI$1,1,0)</f>
        <v>0</v>
      </c>
      <c r="AJ1051">
        <f>IF($C1051=AJ$1,1,0)</f>
        <v>0</v>
      </c>
      <c r="AK1051">
        <f>IF($C1051=AK$1,1,0)</f>
        <v>0</v>
      </c>
      <c r="AL1051">
        <f>IF($C1051=AL$1,1,0)</f>
        <v>1</v>
      </c>
    </row>
    <row r="1052" spans="1:38" x14ac:dyDescent="0.2">
      <c r="A1052" s="1" t="s">
        <v>80</v>
      </c>
      <c r="B1052" s="2">
        <v>2020</v>
      </c>
      <c r="C1052" s="2" t="s">
        <v>11</v>
      </c>
      <c r="D1052" s="2">
        <v>172.7</v>
      </c>
      <c r="E1052" s="2">
        <v>250</v>
      </c>
      <c r="F1052">
        <f>D1052*0.01</f>
        <v>1.7269999999999999</v>
      </c>
      <c r="G1052" s="15">
        <f>E1052*0.453592</f>
        <v>113.398</v>
      </c>
      <c r="H1052" s="16">
        <f t="shared" si="16"/>
        <v>38</v>
      </c>
      <c r="I1052" t="str">
        <f>IF(H1052&lt;=18.5,"Underweight",IF(H1052&lt;=24.9,"Healthy weight",IF(H1052&lt;=29.9,"Over weight", "Obesity")))</f>
        <v>Obesity</v>
      </c>
      <c r="J1052" s="2">
        <v>44</v>
      </c>
      <c r="K1052" s="2">
        <v>1</v>
      </c>
      <c r="L1052" s="2">
        <v>2</v>
      </c>
      <c r="M1052" s="2">
        <v>0</v>
      </c>
      <c r="N1052">
        <v>1</v>
      </c>
      <c r="O1052">
        <v>0</v>
      </c>
      <c r="P1052" s="2">
        <v>10670.25</v>
      </c>
      <c r="R1052" s="6">
        <v>1023</v>
      </c>
      <c r="S1052" s="6">
        <v>4668.3964867169143</v>
      </c>
      <c r="T1052" s="6">
        <v>-1826.5964867169141</v>
      </c>
      <c r="AE1052">
        <f>IF($I1052=AE$1,1,0)</f>
        <v>0</v>
      </c>
      <c r="AF1052">
        <f>IF($I1052=AF$1,1,0)</f>
        <v>1</v>
      </c>
      <c r="AG1052">
        <f>IF($I1052=AG$1,1,0)</f>
        <v>0</v>
      </c>
      <c r="AH1052">
        <f>IF($I1052=AH$1,1,0)</f>
        <v>0</v>
      </c>
      <c r="AI1052">
        <f>IF($C1052=AI$1,1,0)</f>
        <v>0</v>
      </c>
      <c r="AJ1052">
        <f>IF($C1052=AJ$1,1,0)</f>
        <v>0</v>
      </c>
      <c r="AK1052">
        <f>IF($C1052=AK$1,1,0)</f>
        <v>1</v>
      </c>
      <c r="AL1052">
        <f>IF($C1052=AL$1,1,0)</f>
        <v>0</v>
      </c>
    </row>
    <row r="1053" spans="1:38" x14ac:dyDescent="0.2">
      <c r="A1053" s="1" t="s">
        <v>252</v>
      </c>
      <c r="B1053" s="2">
        <v>2020</v>
      </c>
      <c r="C1053" s="2" t="s">
        <v>26</v>
      </c>
      <c r="D1053" s="2">
        <v>158.9</v>
      </c>
      <c r="E1053" s="2">
        <v>134</v>
      </c>
      <c r="F1053">
        <f>D1053*0.01</f>
        <v>1.5890000000000002</v>
      </c>
      <c r="G1053" s="15">
        <f>E1053*0.453592</f>
        <v>60.781328000000002</v>
      </c>
      <c r="H1053" s="16">
        <f t="shared" si="16"/>
        <v>24.1</v>
      </c>
      <c r="I1053" t="str">
        <f>IF(H1053&lt;=18.5,"Underweight",IF(H1053&lt;=24.9,"Healthy weight",IF(H1053&lt;=29.9,"Over weight", "Obesity")))</f>
        <v>Healthy weight</v>
      </c>
      <c r="J1053" s="2">
        <v>27</v>
      </c>
      <c r="K1053" s="2">
        <v>0</v>
      </c>
      <c r="L1053" s="2">
        <v>0</v>
      </c>
      <c r="M1053" s="2">
        <v>0</v>
      </c>
      <c r="N1053">
        <v>0</v>
      </c>
      <c r="O1053">
        <v>1</v>
      </c>
      <c r="P1053" s="2">
        <v>2335.2800000000002</v>
      </c>
      <c r="R1053" s="6">
        <v>1024</v>
      </c>
      <c r="S1053" s="6">
        <v>8036.1852676148992</v>
      </c>
      <c r="T1053" s="6">
        <v>3185.2847323851001</v>
      </c>
      <c r="AE1053">
        <f>IF($I1053=AE$1,1,0)</f>
        <v>0</v>
      </c>
      <c r="AF1053">
        <f>IF($I1053=AF$1,1,0)</f>
        <v>0</v>
      </c>
      <c r="AG1053">
        <f>IF($I1053=AG$1,1,0)</f>
        <v>1</v>
      </c>
      <c r="AH1053">
        <f>IF($I1053=AH$1,1,0)</f>
        <v>0</v>
      </c>
      <c r="AI1053">
        <f>IF($C1053=AI$1,1,0)</f>
        <v>1</v>
      </c>
      <c r="AJ1053">
        <f>IF($C1053=AJ$1,1,0)</f>
        <v>0</v>
      </c>
      <c r="AK1053">
        <f>IF($C1053=AK$1,1,0)</f>
        <v>0</v>
      </c>
      <c r="AL1053">
        <f>IF($C1053=AL$1,1,0)</f>
        <v>0</v>
      </c>
    </row>
    <row r="1054" spans="1:38" x14ac:dyDescent="0.2">
      <c r="A1054" s="1" t="s">
        <v>724</v>
      </c>
      <c r="B1054" s="2">
        <v>2020</v>
      </c>
      <c r="C1054" s="2" t="s">
        <v>21</v>
      </c>
      <c r="D1054" s="2">
        <v>161.80000000000001</v>
      </c>
      <c r="E1054" s="2">
        <v>166</v>
      </c>
      <c r="F1054">
        <f>D1054*0.01</f>
        <v>1.6180000000000001</v>
      </c>
      <c r="G1054" s="15">
        <f>E1054*0.453592</f>
        <v>75.296272000000002</v>
      </c>
      <c r="H1054" s="16">
        <f t="shared" si="16"/>
        <v>28.8</v>
      </c>
      <c r="I1054" t="str">
        <f>IF(H1054&lt;=18.5,"Underweight",IF(H1054&lt;=24.9,"Healthy weight",IF(H1054&lt;=29.9,"Over weight", "Obesity")))</f>
        <v>Over weight</v>
      </c>
      <c r="J1054" s="2">
        <v>47</v>
      </c>
      <c r="K1054" s="2">
        <v>0</v>
      </c>
      <c r="L1054" s="2">
        <v>0</v>
      </c>
      <c r="M1054" s="2">
        <v>0</v>
      </c>
      <c r="N1054">
        <v>1</v>
      </c>
      <c r="O1054">
        <v>0</v>
      </c>
      <c r="P1054" s="2">
        <v>5994.72</v>
      </c>
      <c r="R1054" s="6">
        <v>1025</v>
      </c>
      <c r="S1054" s="6">
        <v>2905.2062481598441</v>
      </c>
      <c r="T1054" s="6">
        <v>-517.68624815984413</v>
      </c>
      <c r="AE1054">
        <f>IF($I1054=AE$1,1,0)</f>
        <v>1</v>
      </c>
      <c r="AF1054">
        <f>IF($I1054=AF$1,1,0)</f>
        <v>0</v>
      </c>
      <c r="AG1054">
        <f>IF($I1054=AG$1,1,0)</f>
        <v>0</v>
      </c>
      <c r="AH1054">
        <f>IF($I1054=AH$1,1,0)</f>
        <v>0</v>
      </c>
      <c r="AI1054">
        <f>IF($C1054=AI$1,1,0)</f>
        <v>0</v>
      </c>
      <c r="AJ1054">
        <f>IF($C1054=AJ$1,1,0)</f>
        <v>0</v>
      </c>
      <c r="AK1054">
        <f>IF($C1054=AK$1,1,0)</f>
        <v>0</v>
      </c>
      <c r="AL1054">
        <f>IF($C1054=AL$1,1,0)</f>
        <v>1</v>
      </c>
    </row>
    <row r="1055" spans="1:38" x14ac:dyDescent="0.2">
      <c r="A1055" s="1" t="s">
        <v>162</v>
      </c>
      <c r="B1055" s="2">
        <v>2020</v>
      </c>
      <c r="C1055" s="2" t="s">
        <v>19</v>
      </c>
      <c r="D1055" s="2">
        <v>160.9</v>
      </c>
      <c r="E1055" s="2">
        <v>217</v>
      </c>
      <c r="F1055">
        <f>D1055*0.01</f>
        <v>1.609</v>
      </c>
      <c r="G1055" s="15">
        <f>E1055*0.453592</f>
        <v>98.429463999999996</v>
      </c>
      <c r="H1055" s="16">
        <f t="shared" si="16"/>
        <v>38</v>
      </c>
      <c r="I1055" t="str">
        <f>IF(H1055&lt;=18.5,"Underweight",IF(H1055&lt;=24.9,"Healthy weight",IF(H1055&lt;=29.9,"Over weight", "Obesity")))</f>
        <v>Obesity</v>
      </c>
      <c r="J1055" s="2">
        <v>32</v>
      </c>
      <c r="K1055" s="2">
        <v>1</v>
      </c>
      <c r="L1055" s="2">
        <v>5</v>
      </c>
      <c r="M1055" s="2">
        <v>0</v>
      </c>
      <c r="N1055">
        <v>1</v>
      </c>
      <c r="O1055">
        <v>0</v>
      </c>
      <c r="P1055" s="2">
        <v>4225.1499999999996</v>
      </c>
      <c r="R1055" s="6">
        <v>1026</v>
      </c>
      <c r="S1055" s="6">
        <v>3230.3161178277583</v>
      </c>
      <c r="T1055" s="6">
        <v>-1951.2661178277583</v>
      </c>
      <c r="AE1055">
        <f>IF($I1055=AE$1,1,0)</f>
        <v>0</v>
      </c>
      <c r="AF1055">
        <f>IF($I1055=AF$1,1,0)</f>
        <v>1</v>
      </c>
      <c r="AG1055">
        <f>IF($I1055=AG$1,1,0)</f>
        <v>0</v>
      </c>
      <c r="AH1055">
        <f>IF($I1055=AH$1,1,0)</f>
        <v>0</v>
      </c>
      <c r="AI1055">
        <f>IF($C1055=AI$1,1,0)</f>
        <v>0</v>
      </c>
      <c r="AJ1055">
        <f>IF($C1055=AJ$1,1,0)</f>
        <v>1</v>
      </c>
      <c r="AK1055">
        <f>IF($C1055=AK$1,1,0)</f>
        <v>0</v>
      </c>
      <c r="AL1055">
        <f>IF($C1055=AL$1,1,0)</f>
        <v>0</v>
      </c>
    </row>
    <row r="1056" spans="1:38" x14ac:dyDescent="0.2">
      <c r="A1056" s="1" t="s">
        <v>482</v>
      </c>
      <c r="B1056" s="2">
        <v>2020</v>
      </c>
      <c r="C1056" s="2" t="s">
        <v>21</v>
      </c>
      <c r="D1056" s="2">
        <v>161.19999999999999</v>
      </c>
      <c r="E1056" s="2">
        <v>165</v>
      </c>
      <c r="F1056">
        <f>D1056*0.01</f>
        <v>1.6119999999999999</v>
      </c>
      <c r="G1056" s="15">
        <f>E1056*0.453592</f>
        <v>74.842680000000001</v>
      </c>
      <c r="H1056" s="16">
        <f t="shared" si="16"/>
        <v>28.8</v>
      </c>
      <c r="I1056" t="str">
        <f>IF(H1056&lt;=18.5,"Underweight",IF(H1056&lt;=24.9,"Healthy weight",IF(H1056&lt;=29.9,"Over weight", "Obesity")))</f>
        <v>Over weight</v>
      </c>
      <c r="J1056" s="2">
        <v>41</v>
      </c>
      <c r="K1056" s="2">
        <v>0</v>
      </c>
      <c r="L1056" s="2">
        <v>2</v>
      </c>
      <c r="M1056" s="2">
        <v>0</v>
      </c>
      <c r="N1056">
        <v>1</v>
      </c>
      <c r="O1056">
        <v>0</v>
      </c>
      <c r="P1056" s="2">
        <v>6729.03</v>
      </c>
      <c r="R1056" s="6">
        <v>1027</v>
      </c>
      <c r="S1056" s="6">
        <v>17714.532276377475</v>
      </c>
      <c r="T1056" s="6">
        <v>-1480.912276377474</v>
      </c>
      <c r="AE1056">
        <f>IF($I1056=AE$1,1,0)</f>
        <v>1</v>
      </c>
      <c r="AF1056">
        <f>IF($I1056=AF$1,1,0)</f>
        <v>0</v>
      </c>
      <c r="AG1056">
        <f>IF($I1056=AG$1,1,0)</f>
        <v>0</v>
      </c>
      <c r="AH1056">
        <f>IF($I1056=AH$1,1,0)</f>
        <v>0</v>
      </c>
      <c r="AI1056">
        <f>IF($C1056=AI$1,1,0)</f>
        <v>0</v>
      </c>
      <c r="AJ1056">
        <f>IF($C1056=AJ$1,1,0)</f>
        <v>0</v>
      </c>
      <c r="AK1056">
        <f>IF($C1056=AK$1,1,0)</f>
        <v>0</v>
      </c>
      <c r="AL1056">
        <f>IF($C1056=AL$1,1,0)</f>
        <v>1</v>
      </c>
    </row>
    <row r="1057" spans="1:38" x14ac:dyDescent="0.2">
      <c r="A1057" s="1" t="s">
        <v>194</v>
      </c>
      <c r="B1057" s="2">
        <v>2020</v>
      </c>
      <c r="C1057" s="2" t="s">
        <v>26</v>
      </c>
      <c r="D1057" s="2">
        <v>175.2</v>
      </c>
      <c r="E1057" s="2">
        <v>195</v>
      </c>
      <c r="F1057">
        <f>D1057*0.01</f>
        <v>1.752</v>
      </c>
      <c r="G1057" s="15">
        <f>E1057*0.453592</f>
        <v>88.45044</v>
      </c>
      <c r="H1057" s="16">
        <f t="shared" si="16"/>
        <v>28.8</v>
      </c>
      <c r="I1057" t="str">
        <f>IF(H1057&lt;=18.5,"Underweight",IF(H1057&lt;=24.9,"Healthy weight",IF(H1057&lt;=29.9,"Over weight", "Obesity")))</f>
        <v>Over weight</v>
      </c>
      <c r="J1057" s="2">
        <v>34</v>
      </c>
      <c r="K1057" s="2">
        <v>1</v>
      </c>
      <c r="L1057" s="2">
        <v>1</v>
      </c>
      <c r="M1057" s="2">
        <v>1</v>
      </c>
      <c r="N1057">
        <v>1</v>
      </c>
      <c r="O1057">
        <v>1</v>
      </c>
      <c r="P1057" s="2">
        <v>6428.42</v>
      </c>
      <c r="R1057" s="6">
        <v>1028</v>
      </c>
      <c r="S1057" s="6">
        <v>2268.4937307460868</v>
      </c>
      <c r="T1057" s="6">
        <v>-626.13373074608694</v>
      </c>
      <c r="AE1057">
        <f>IF($I1057=AE$1,1,0)</f>
        <v>1</v>
      </c>
      <c r="AF1057">
        <f>IF($I1057=AF$1,1,0)</f>
        <v>0</v>
      </c>
      <c r="AG1057">
        <f>IF($I1057=AG$1,1,0)</f>
        <v>0</v>
      </c>
      <c r="AH1057">
        <f>IF($I1057=AH$1,1,0)</f>
        <v>0</v>
      </c>
      <c r="AI1057">
        <f>IF($C1057=AI$1,1,0)</f>
        <v>1</v>
      </c>
      <c r="AJ1057">
        <f>IF($C1057=AJ$1,1,0)</f>
        <v>0</v>
      </c>
      <c r="AK1057">
        <f>IF($C1057=AK$1,1,0)</f>
        <v>0</v>
      </c>
      <c r="AL1057">
        <f>IF($C1057=AL$1,1,0)</f>
        <v>0</v>
      </c>
    </row>
    <row r="1058" spans="1:38" x14ac:dyDescent="0.2">
      <c r="A1058" s="1" t="s">
        <v>468</v>
      </c>
      <c r="B1058" s="2">
        <v>2020</v>
      </c>
      <c r="C1058" s="2" t="s">
        <v>11</v>
      </c>
      <c r="D1058" s="2">
        <v>180.5</v>
      </c>
      <c r="E1058" s="2">
        <v>207</v>
      </c>
      <c r="F1058">
        <f>D1058*0.01</f>
        <v>1.8049999999999999</v>
      </c>
      <c r="G1058" s="15">
        <f>E1058*0.453592</f>
        <v>93.893544000000006</v>
      </c>
      <c r="H1058" s="16">
        <f t="shared" si="16"/>
        <v>28.8</v>
      </c>
      <c r="I1058" t="str">
        <f>IF(H1058&lt;=18.5,"Underweight",IF(H1058&lt;=24.9,"Healthy weight",IF(H1058&lt;=29.9,"Over weight", "Obesity")))</f>
        <v>Over weight</v>
      </c>
      <c r="J1058" s="2">
        <v>42</v>
      </c>
      <c r="K1058" s="2">
        <v>0</v>
      </c>
      <c r="L1058" s="2">
        <v>2</v>
      </c>
      <c r="M1058" s="2">
        <v>0</v>
      </c>
      <c r="N1058">
        <v>1</v>
      </c>
      <c r="O1058">
        <v>0</v>
      </c>
      <c r="P1058" s="2">
        <v>4836.17</v>
      </c>
      <c r="R1058" s="6">
        <v>1029</v>
      </c>
      <c r="S1058" s="6">
        <v>4038.4375802641912</v>
      </c>
      <c r="T1058" s="6">
        <v>-2589.0475802641913</v>
      </c>
      <c r="AE1058">
        <f>IF($I1058=AE$1,1,0)</f>
        <v>1</v>
      </c>
      <c r="AF1058">
        <f>IF($I1058=AF$1,1,0)</f>
        <v>0</v>
      </c>
      <c r="AG1058">
        <f>IF($I1058=AG$1,1,0)</f>
        <v>0</v>
      </c>
      <c r="AH1058">
        <f>IF($I1058=AH$1,1,0)</f>
        <v>0</v>
      </c>
      <c r="AI1058">
        <f>IF($C1058=AI$1,1,0)</f>
        <v>0</v>
      </c>
      <c r="AJ1058">
        <f>IF($C1058=AJ$1,1,0)</f>
        <v>0</v>
      </c>
      <c r="AK1058">
        <f>IF($C1058=AK$1,1,0)</f>
        <v>1</v>
      </c>
      <c r="AL1058">
        <f>IF($C1058=AL$1,1,0)</f>
        <v>0</v>
      </c>
    </row>
    <row r="1059" spans="1:38" x14ac:dyDescent="0.2">
      <c r="A1059" s="1" t="s">
        <v>445</v>
      </c>
      <c r="B1059" s="2">
        <v>2020</v>
      </c>
      <c r="C1059" s="2" t="s">
        <v>11</v>
      </c>
      <c r="D1059" s="2">
        <v>159.1</v>
      </c>
      <c r="E1059" s="2">
        <v>212</v>
      </c>
      <c r="F1059">
        <f>D1059*0.01</f>
        <v>1.591</v>
      </c>
      <c r="G1059" s="15">
        <f>E1059*0.453592</f>
        <v>96.161503999999994</v>
      </c>
      <c r="H1059" s="16">
        <f t="shared" si="16"/>
        <v>38</v>
      </c>
      <c r="I1059" t="str">
        <f>IF(H1059&lt;=18.5,"Underweight",IF(H1059&lt;=24.9,"Healthy weight",IF(H1059&lt;=29.9,"Over weight", "Obesity")))</f>
        <v>Obesity</v>
      </c>
      <c r="J1059" s="2">
        <v>41</v>
      </c>
      <c r="K1059" s="2">
        <v>1</v>
      </c>
      <c r="L1059" s="2">
        <v>1</v>
      </c>
      <c r="M1059" s="2">
        <v>0</v>
      </c>
      <c r="N1059">
        <v>1</v>
      </c>
      <c r="O1059">
        <v>0</v>
      </c>
      <c r="P1059" s="2">
        <v>5402.19</v>
      </c>
      <c r="R1059" s="6">
        <v>1030</v>
      </c>
      <c r="S1059" s="6">
        <v>3541.9187655736023</v>
      </c>
      <c r="T1059" s="6">
        <v>-2629.948765573602</v>
      </c>
      <c r="AE1059">
        <f>IF($I1059=AE$1,1,0)</f>
        <v>0</v>
      </c>
      <c r="AF1059">
        <f>IF($I1059=AF$1,1,0)</f>
        <v>1</v>
      </c>
      <c r="AG1059">
        <f>IF($I1059=AG$1,1,0)</f>
        <v>0</v>
      </c>
      <c r="AH1059">
        <f>IF($I1059=AH$1,1,0)</f>
        <v>0</v>
      </c>
      <c r="AI1059">
        <f>IF($C1059=AI$1,1,0)</f>
        <v>0</v>
      </c>
      <c r="AJ1059">
        <f>IF($C1059=AJ$1,1,0)</f>
        <v>0</v>
      </c>
      <c r="AK1059">
        <f>IF($C1059=AK$1,1,0)</f>
        <v>1</v>
      </c>
      <c r="AL1059">
        <f>IF($C1059=AL$1,1,0)</f>
        <v>0</v>
      </c>
    </row>
    <row r="1060" spans="1:38" x14ac:dyDescent="0.2">
      <c r="A1060" s="1" t="s">
        <v>834</v>
      </c>
      <c r="B1060" s="2">
        <v>2020</v>
      </c>
      <c r="C1060" s="2" t="s">
        <v>19</v>
      </c>
      <c r="D1060" s="2">
        <v>158.6</v>
      </c>
      <c r="E1060" s="2">
        <v>211</v>
      </c>
      <c r="F1060">
        <f>D1060*0.01</f>
        <v>1.5860000000000001</v>
      </c>
      <c r="G1060" s="15">
        <f>E1060*0.453592</f>
        <v>95.707911999999993</v>
      </c>
      <c r="H1060" s="16">
        <f t="shared" si="16"/>
        <v>38</v>
      </c>
      <c r="I1060" t="str">
        <f>IF(H1060&lt;=18.5,"Underweight",IF(H1060&lt;=24.9,"Healthy weight",IF(H1060&lt;=29.9,"Over weight", "Obesity")))</f>
        <v>Obesity</v>
      </c>
      <c r="J1060" s="2">
        <v>39</v>
      </c>
      <c r="K1060" s="2">
        <v>1</v>
      </c>
      <c r="L1060" s="2">
        <v>0</v>
      </c>
      <c r="M1060" s="2">
        <v>0</v>
      </c>
      <c r="N1060">
        <v>1</v>
      </c>
      <c r="O1060">
        <v>0</v>
      </c>
      <c r="P1060" s="2">
        <v>24685.41</v>
      </c>
      <c r="R1060" s="6">
        <v>1031</v>
      </c>
      <c r="S1060" s="6">
        <v>848.82812598479291</v>
      </c>
      <c r="T1060" s="6">
        <v>15375.061874015206</v>
      </c>
      <c r="AE1060">
        <f>IF($I1060=AE$1,1,0)</f>
        <v>0</v>
      </c>
      <c r="AF1060">
        <f>IF($I1060=AF$1,1,0)</f>
        <v>1</v>
      </c>
      <c r="AG1060">
        <f>IF($I1060=AG$1,1,0)</f>
        <v>0</v>
      </c>
      <c r="AH1060">
        <f>IF($I1060=AH$1,1,0)</f>
        <v>0</v>
      </c>
      <c r="AI1060">
        <f>IF($C1060=AI$1,1,0)</f>
        <v>0</v>
      </c>
      <c r="AJ1060">
        <f>IF($C1060=AJ$1,1,0)</f>
        <v>1</v>
      </c>
      <c r="AK1060">
        <f>IF($C1060=AK$1,1,0)</f>
        <v>0</v>
      </c>
      <c r="AL1060">
        <f>IF($C1060=AL$1,1,0)</f>
        <v>0</v>
      </c>
    </row>
    <row r="1061" spans="1:38" x14ac:dyDescent="0.2">
      <c r="A1061" s="1" t="s">
        <v>955</v>
      </c>
      <c r="B1061" s="2">
        <v>2020</v>
      </c>
      <c r="C1061" s="2" t="s">
        <v>19</v>
      </c>
      <c r="D1061" s="2">
        <v>159.9</v>
      </c>
      <c r="E1061" s="2">
        <v>214</v>
      </c>
      <c r="F1061">
        <f>D1061*0.01</f>
        <v>1.5990000000000002</v>
      </c>
      <c r="G1061" s="15">
        <f>E1061*0.453592</f>
        <v>97.068687999999995</v>
      </c>
      <c r="H1061" s="16">
        <f t="shared" si="16"/>
        <v>38</v>
      </c>
      <c r="I1061" t="str">
        <f>IF(H1061&lt;=18.5,"Underweight",IF(H1061&lt;=24.9,"Healthy weight",IF(H1061&lt;=29.9,"Over weight", "Obesity")))</f>
        <v>Obesity</v>
      </c>
      <c r="J1061" s="2">
        <v>27</v>
      </c>
      <c r="K1061" s="2">
        <v>0</v>
      </c>
      <c r="L1061" s="2">
        <v>1</v>
      </c>
      <c r="M1061" s="2">
        <v>0</v>
      </c>
      <c r="N1061">
        <v>1</v>
      </c>
      <c r="O1061">
        <v>0</v>
      </c>
      <c r="P1061" s="2">
        <v>3326.38</v>
      </c>
      <c r="R1061" s="6">
        <v>1032</v>
      </c>
      <c r="S1061" s="6">
        <v>8201.5473454269668</v>
      </c>
      <c r="T1061" s="6">
        <v>4487.2926545730334</v>
      </c>
      <c r="AE1061">
        <f>IF($I1061=AE$1,1,0)</f>
        <v>0</v>
      </c>
      <c r="AF1061">
        <f>IF($I1061=AF$1,1,0)</f>
        <v>1</v>
      </c>
      <c r="AG1061">
        <f>IF($I1061=AG$1,1,0)</f>
        <v>0</v>
      </c>
      <c r="AH1061">
        <f>IF($I1061=AH$1,1,0)</f>
        <v>0</v>
      </c>
      <c r="AI1061">
        <f>IF($C1061=AI$1,1,0)</f>
        <v>0</v>
      </c>
      <c r="AJ1061">
        <f>IF($C1061=AJ$1,1,0)</f>
        <v>1</v>
      </c>
      <c r="AK1061">
        <f>IF($C1061=AK$1,1,0)</f>
        <v>0</v>
      </c>
      <c r="AL1061">
        <f>IF($C1061=AL$1,1,0)</f>
        <v>0</v>
      </c>
    </row>
    <row r="1062" spans="1:38" x14ac:dyDescent="0.2">
      <c r="A1062" s="1" t="s">
        <v>1206</v>
      </c>
      <c r="B1062" s="2">
        <v>2020</v>
      </c>
      <c r="C1062" s="2" t="s">
        <v>11</v>
      </c>
      <c r="D1062" s="2">
        <v>158</v>
      </c>
      <c r="E1062" s="2">
        <v>209</v>
      </c>
      <c r="F1062">
        <f>D1062*0.01</f>
        <v>1.58</v>
      </c>
      <c r="G1062" s="15">
        <f>E1062*0.453592</f>
        <v>94.800727999999992</v>
      </c>
      <c r="H1062" s="16">
        <f t="shared" si="16"/>
        <v>38</v>
      </c>
      <c r="I1062" t="str">
        <f>IF(H1062&lt;=18.5,"Underweight",IF(H1062&lt;=24.9,"Healthy weight",IF(H1062&lt;=29.9,"Over weight", "Obesity")))</f>
        <v>Obesity</v>
      </c>
      <c r="J1062" s="2">
        <v>37</v>
      </c>
      <c r="K1062" s="2">
        <v>1</v>
      </c>
      <c r="L1062" s="2">
        <v>1</v>
      </c>
      <c r="M1062" s="2">
        <v>0</v>
      </c>
      <c r="N1062">
        <v>1</v>
      </c>
      <c r="O1062">
        <v>0</v>
      </c>
      <c r="P1062" s="2">
        <v>23815.7</v>
      </c>
      <c r="R1062" s="6">
        <v>1033</v>
      </c>
      <c r="S1062" s="6">
        <v>4513.3102919118573</v>
      </c>
      <c r="T1062" s="6">
        <v>-2370.2102919118574</v>
      </c>
      <c r="AE1062">
        <f>IF($I1062=AE$1,1,0)</f>
        <v>0</v>
      </c>
      <c r="AF1062">
        <f>IF($I1062=AF$1,1,0)</f>
        <v>1</v>
      </c>
      <c r="AG1062">
        <f>IF($I1062=AG$1,1,0)</f>
        <v>0</v>
      </c>
      <c r="AH1062">
        <f>IF($I1062=AH$1,1,0)</f>
        <v>0</v>
      </c>
      <c r="AI1062">
        <f>IF($C1062=AI$1,1,0)</f>
        <v>0</v>
      </c>
      <c r="AJ1062">
        <f>IF($C1062=AJ$1,1,0)</f>
        <v>0</v>
      </c>
      <c r="AK1062">
        <f>IF($C1062=AK$1,1,0)</f>
        <v>1</v>
      </c>
      <c r="AL1062">
        <f>IF($C1062=AL$1,1,0)</f>
        <v>0</v>
      </c>
    </row>
    <row r="1063" spans="1:38" x14ac:dyDescent="0.2">
      <c r="A1063" s="1" t="s">
        <v>17</v>
      </c>
      <c r="B1063" s="2">
        <v>2020</v>
      </c>
      <c r="C1063" s="2" t="s">
        <v>11</v>
      </c>
      <c r="D1063" s="2">
        <v>179</v>
      </c>
      <c r="E1063" s="2">
        <v>269</v>
      </c>
      <c r="F1063">
        <f>D1063*0.01</f>
        <v>1.79</v>
      </c>
      <c r="G1063" s="15">
        <f>E1063*0.453592</f>
        <v>122.016248</v>
      </c>
      <c r="H1063" s="16">
        <f t="shared" si="16"/>
        <v>38.1</v>
      </c>
      <c r="I1063" t="str">
        <f>IF(H1063&lt;=18.5,"Underweight",IF(H1063&lt;=24.9,"Healthy weight",IF(H1063&lt;=29.9,"Over weight", "Obesity")))</f>
        <v>Obesity</v>
      </c>
      <c r="J1063" s="2">
        <v>49</v>
      </c>
      <c r="K1063" s="2">
        <v>1</v>
      </c>
      <c r="L1063" s="2">
        <v>3</v>
      </c>
      <c r="M1063" s="2">
        <v>0</v>
      </c>
      <c r="N1063">
        <v>1</v>
      </c>
      <c r="O1063">
        <v>0</v>
      </c>
      <c r="P1063" s="2">
        <v>11921.31</v>
      </c>
      <c r="R1063" s="6">
        <v>1034</v>
      </c>
      <c r="S1063" s="6">
        <v>9443.7403673200988</v>
      </c>
      <c r="T1063" s="6">
        <v>-547.14036732009845</v>
      </c>
      <c r="AE1063">
        <f>IF($I1063=AE$1,1,0)</f>
        <v>0</v>
      </c>
      <c r="AF1063">
        <f>IF($I1063=AF$1,1,0)</f>
        <v>1</v>
      </c>
      <c r="AG1063">
        <f>IF($I1063=AG$1,1,0)</f>
        <v>0</v>
      </c>
      <c r="AH1063">
        <f>IF($I1063=AH$1,1,0)</f>
        <v>0</v>
      </c>
      <c r="AI1063">
        <f>IF($C1063=AI$1,1,0)</f>
        <v>0</v>
      </c>
      <c r="AJ1063">
        <f>IF($C1063=AJ$1,1,0)</f>
        <v>0</v>
      </c>
      <c r="AK1063">
        <f>IF($C1063=AK$1,1,0)</f>
        <v>1</v>
      </c>
      <c r="AL1063">
        <f>IF($C1063=AL$1,1,0)</f>
        <v>0</v>
      </c>
    </row>
    <row r="1064" spans="1:38" x14ac:dyDescent="0.2">
      <c r="A1064" s="1" t="s">
        <v>387</v>
      </c>
      <c r="B1064" s="2">
        <v>2020</v>
      </c>
      <c r="C1064" s="2" t="s">
        <v>21</v>
      </c>
      <c r="D1064" s="2">
        <v>154.1</v>
      </c>
      <c r="E1064" s="2">
        <v>151</v>
      </c>
      <c r="F1064">
        <f>D1064*0.01</f>
        <v>1.5409999999999999</v>
      </c>
      <c r="G1064" s="15">
        <f>E1064*0.453592</f>
        <v>68.492391999999995</v>
      </c>
      <c r="H1064" s="16">
        <f t="shared" si="16"/>
        <v>28.8</v>
      </c>
      <c r="I1064" t="str">
        <f>IF(H1064&lt;=18.5,"Underweight",IF(H1064&lt;=24.9,"Healthy weight",IF(H1064&lt;=29.9,"Over weight", "Obesity")))</f>
        <v>Over weight</v>
      </c>
      <c r="J1064" s="2">
        <v>26</v>
      </c>
      <c r="K1064" s="2">
        <v>1</v>
      </c>
      <c r="L1064" s="2">
        <v>1</v>
      </c>
      <c r="M1064" s="2">
        <v>0</v>
      </c>
      <c r="N1064">
        <v>1</v>
      </c>
      <c r="O1064">
        <v>0</v>
      </c>
      <c r="P1064" s="2">
        <v>1596.6</v>
      </c>
      <c r="R1064" s="6">
        <v>1035</v>
      </c>
      <c r="S1064" s="6">
        <v>3542.6255093240288</v>
      </c>
      <c r="T1064" s="6">
        <v>2711.7044906759711</v>
      </c>
      <c r="AE1064">
        <f>IF($I1064=AE$1,1,0)</f>
        <v>1</v>
      </c>
      <c r="AF1064">
        <f>IF($I1064=AF$1,1,0)</f>
        <v>0</v>
      </c>
      <c r="AG1064">
        <f>IF($I1064=AG$1,1,0)</f>
        <v>0</v>
      </c>
      <c r="AH1064">
        <f>IF($I1064=AH$1,1,0)</f>
        <v>0</v>
      </c>
      <c r="AI1064">
        <f>IF($C1064=AI$1,1,0)</f>
        <v>0</v>
      </c>
      <c r="AJ1064">
        <f>IF($C1064=AJ$1,1,0)</f>
        <v>0</v>
      </c>
      <c r="AK1064">
        <f>IF($C1064=AK$1,1,0)</f>
        <v>0</v>
      </c>
      <c r="AL1064">
        <f>IF($C1064=AL$1,1,0)</f>
        <v>1</v>
      </c>
    </row>
    <row r="1065" spans="1:38" x14ac:dyDescent="0.2">
      <c r="A1065" s="1" t="s">
        <v>353</v>
      </c>
      <c r="B1065" s="2">
        <v>2020</v>
      </c>
      <c r="C1065" s="2" t="s">
        <v>19</v>
      </c>
      <c r="D1065" s="2">
        <v>174.7</v>
      </c>
      <c r="E1065" s="2">
        <v>162</v>
      </c>
      <c r="F1065">
        <f>D1065*0.01</f>
        <v>1.7469999999999999</v>
      </c>
      <c r="G1065" s="15">
        <f>E1065*0.453592</f>
        <v>73.481904</v>
      </c>
      <c r="H1065" s="16">
        <f t="shared" si="16"/>
        <v>24.1</v>
      </c>
      <c r="I1065" t="str">
        <f>IF(H1065&lt;=18.5,"Underweight",IF(H1065&lt;=24.9,"Healthy weight",IF(H1065&lt;=29.9,"Over weight", "Obesity")))</f>
        <v>Healthy weight</v>
      </c>
      <c r="J1065" s="2">
        <v>46</v>
      </c>
      <c r="K1065" s="2">
        <v>0</v>
      </c>
      <c r="L1065" s="2">
        <v>1</v>
      </c>
      <c r="M1065" s="2">
        <v>0</v>
      </c>
      <c r="N1065">
        <v>0</v>
      </c>
      <c r="O1065">
        <v>0</v>
      </c>
      <c r="P1065" s="2">
        <v>4567.55</v>
      </c>
      <c r="R1065" s="6">
        <v>1036</v>
      </c>
      <c r="S1065" s="6">
        <v>9303.5634352318066</v>
      </c>
      <c r="T1065" s="6">
        <v>-3840.6734352318063</v>
      </c>
      <c r="AE1065">
        <f>IF($I1065=AE$1,1,0)</f>
        <v>0</v>
      </c>
      <c r="AF1065">
        <f>IF($I1065=AF$1,1,0)</f>
        <v>0</v>
      </c>
      <c r="AG1065">
        <f>IF($I1065=AG$1,1,0)</f>
        <v>1</v>
      </c>
      <c r="AH1065">
        <f>IF($I1065=AH$1,1,0)</f>
        <v>0</v>
      </c>
      <c r="AI1065">
        <f>IF($C1065=AI$1,1,0)</f>
        <v>0</v>
      </c>
      <c r="AJ1065">
        <f>IF($C1065=AJ$1,1,0)</f>
        <v>1</v>
      </c>
      <c r="AK1065">
        <f>IF($C1065=AK$1,1,0)</f>
        <v>0</v>
      </c>
      <c r="AL1065">
        <f>IF($C1065=AL$1,1,0)</f>
        <v>0</v>
      </c>
    </row>
    <row r="1066" spans="1:38" x14ac:dyDescent="0.2">
      <c r="A1066" s="1" t="s">
        <v>304</v>
      </c>
      <c r="B1066" s="2">
        <v>2020</v>
      </c>
      <c r="C1066" s="2" t="s">
        <v>19</v>
      </c>
      <c r="D1066" s="2">
        <v>170</v>
      </c>
      <c r="E1066" s="2">
        <v>243</v>
      </c>
      <c r="F1066">
        <f>D1066*0.01</f>
        <v>1.7</v>
      </c>
      <c r="G1066" s="15">
        <f>E1066*0.453592</f>
        <v>110.22285599999999</v>
      </c>
      <c r="H1066" s="16">
        <f t="shared" si="16"/>
        <v>38.1</v>
      </c>
      <c r="I1066" t="str">
        <f>IF(H1066&lt;=18.5,"Underweight",IF(H1066&lt;=24.9,"Healthy weight",IF(H1066&lt;=29.9,"Over weight", "Obesity")))</f>
        <v>Obesity</v>
      </c>
      <c r="J1066" s="2">
        <v>38</v>
      </c>
      <c r="K1066" s="2">
        <v>0</v>
      </c>
      <c r="L1066" s="2">
        <v>2</v>
      </c>
      <c r="M1066" s="2">
        <v>0</v>
      </c>
      <c r="N1066">
        <v>1</v>
      </c>
      <c r="O1066">
        <v>0</v>
      </c>
      <c r="P1066" s="2">
        <v>10318.450000000001</v>
      </c>
      <c r="R1066" s="6">
        <v>1037</v>
      </c>
      <c r="S1066" s="6">
        <v>3875.8910307476726</v>
      </c>
      <c r="T1066" s="6">
        <v>-1074.9310307476726</v>
      </c>
      <c r="AE1066">
        <f>IF($I1066=AE$1,1,0)</f>
        <v>0</v>
      </c>
      <c r="AF1066">
        <f>IF($I1066=AF$1,1,0)</f>
        <v>1</v>
      </c>
      <c r="AG1066">
        <f>IF($I1066=AG$1,1,0)</f>
        <v>0</v>
      </c>
      <c r="AH1066">
        <f>IF($I1066=AH$1,1,0)</f>
        <v>0</v>
      </c>
      <c r="AI1066">
        <f>IF($C1066=AI$1,1,0)</f>
        <v>0</v>
      </c>
      <c r="AJ1066">
        <f>IF($C1066=AJ$1,1,0)</f>
        <v>1</v>
      </c>
      <c r="AK1066">
        <f>IF($C1066=AK$1,1,0)</f>
        <v>0</v>
      </c>
      <c r="AL1066">
        <f>IF($C1066=AL$1,1,0)</f>
        <v>0</v>
      </c>
    </row>
    <row r="1067" spans="1:38" x14ac:dyDescent="0.2">
      <c r="A1067" s="1" t="s">
        <v>432</v>
      </c>
      <c r="B1067" s="2">
        <v>2020</v>
      </c>
      <c r="C1067" s="2" t="s">
        <v>19</v>
      </c>
      <c r="D1067" s="2">
        <v>174.3</v>
      </c>
      <c r="E1067" s="2">
        <v>255</v>
      </c>
      <c r="F1067">
        <f>D1067*0.01</f>
        <v>1.7430000000000001</v>
      </c>
      <c r="G1067" s="15">
        <f>E1067*0.453592</f>
        <v>115.66596</v>
      </c>
      <c r="H1067" s="16">
        <f t="shared" si="16"/>
        <v>38.1</v>
      </c>
      <c r="I1067" t="str">
        <f>IF(H1067&lt;=18.5,"Underweight",IF(H1067&lt;=24.9,"Healthy weight",IF(H1067&lt;=29.9,"Over weight", "Obesity")))</f>
        <v>Obesity</v>
      </c>
      <c r="J1067" s="2">
        <v>41</v>
      </c>
      <c r="K1067" s="2">
        <v>1</v>
      </c>
      <c r="L1067" s="2">
        <v>2</v>
      </c>
      <c r="M1067" s="2">
        <v>1</v>
      </c>
      <c r="N1067">
        <v>1</v>
      </c>
      <c r="O1067">
        <v>0</v>
      </c>
      <c r="P1067" s="2">
        <v>17521.96</v>
      </c>
      <c r="R1067" s="6">
        <v>1038</v>
      </c>
      <c r="S1067" s="6">
        <v>4482.0782789774748</v>
      </c>
      <c r="T1067" s="6">
        <v>-846.92827897747475</v>
      </c>
      <c r="AE1067">
        <f>IF($I1067=AE$1,1,0)</f>
        <v>0</v>
      </c>
      <c r="AF1067">
        <f>IF($I1067=AF$1,1,0)</f>
        <v>1</v>
      </c>
      <c r="AG1067">
        <f>IF($I1067=AG$1,1,0)</f>
        <v>0</v>
      </c>
      <c r="AH1067">
        <f>IF($I1067=AH$1,1,0)</f>
        <v>0</v>
      </c>
      <c r="AI1067">
        <f>IF($C1067=AI$1,1,0)</f>
        <v>0</v>
      </c>
      <c r="AJ1067">
        <f>IF($C1067=AJ$1,1,0)</f>
        <v>1</v>
      </c>
      <c r="AK1067">
        <f>IF($C1067=AK$1,1,0)</f>
        <v>0</v>
      </c>
      <c r="AL1067">
        <f>IF($C1067=AL$1,1,0)</f>
        <v>0</v>
      </c>
    </row>
    <row r="1068" spans="1:38" x14ac:dyDescent="0.2">
      <c r="A1068" s="1" t="s">
        <v>504</v>
      </c>
      <c r="B1068" s="2">
        <v>2020</v>
      </c>
      <c r="C1068" s="2" t="s">
        <v>11</v>
      </c>
      <c r="D1068" s="2">
        <v>160.80000000000001</v>
      </c>
      <c r="E1068" s="2">
        <v>217</v>
      </c>
      <c r="F1068">
        <f>D1068*0.01</f>
        <v>1.6080000000000001</v>
      </c>
      <c r="G1068" s="15">
        <f>E1068*0.453592</f>
        <v>98.429463999999996</v>
      </c>
      <c r="H1068" s="16">
        <f t="shared" si="16"/>
        <v>38.1</v>
      </c>
      <c r="I1068" t="str">
        <f>IF(H1068&lt;=18.5,"Underweight",IF(H1068&lt;=24.9,"Healthy weight",IF(H1068&lt;=29.9,"Over weight", "Obesity")))</f>
        <v>Obesity</v>
      </c>
      <c r="J1068" s="2">
        <v>46</v>
      </c>
      <c r="K1068" s="2">
        <v>1</v>
      </c>
      <c r="L1068" s="2">
        <v>3</v>
      </c>
      <c r="M1068" s="2">
        <v>0</v>
      </c>
      <c r="N1068">
        <v>1</v>
      </c>
      <c r="O1068">
        <v>0</v>
      </c>
      <c r="P1068" s="2">
        <v>20752.5</v>
      </c>
      <c r="R1068" s="6">
        <v>1039</v>
      </c>
      <c r="S1068" s="6">
        <v>15601.753766179145</v>
      </c>
      <c r="T1068" s="6">
        <v>-2713.9837661791444</v>
      </c>
      <c r="AE1068">
        <f>IF($I1068=AE$1,1,0)</f>
        <v>0</v>
      </c>
      <c r="AF1068">
        <f>IF($I1068=AF$1,1,0)</f>
        <v>1</v>
      </c>
      <c r="AG1068">
        <f>IF($I1068=AG$1,1,0)</f>
        <v>0</v>
      </c>
      <c r="AH1068">
        <f>IF($I1068=AH$1,1,0)</f>
        <v>0</v>
      </c>
      <c r="AI1068">
        <f>IF($C1068=AI$1,1,0)</f>
        <v>0</v>
      </c>
      <c r="AJ1068">
        <f>IF($C1068=AJ$1,1,0)</f>
        <v>0</v>
      </c>
      <c r="AK1068">
        <f>IF($C1068=AK$1,1,0)</f>
        <v>1</v>
      </c>
      <c r="AL1068">
        <f>IF($C1068=AL$1,1,0)</f>
        <v>0</v>
      </c>
    </row>
    <row r="1069" spans="1:38" x14ac:dyDescent="0.2">
      <c r="A1069" s="1" t="s">
        <v>563</v>
      </c>
      <c r="B1069" s="2">
        <v>2020</v>
      </c>
      <c r="C1069" s="2" t="s">
        <v>19</v>
      </c>
      <c r="D1069" s="2">
        <v>176.3</v>
      </c>
      <c r="E1069" s="2">
        <v>261</v>
      </c>
      <c r="F1069">
        <f>D1069*0.01</f>
        <v>1.7630000000000001</v>
      </c>
      <c r="G1069" s="15">
        <f>E1069*0.453592</f>
        <v>118.387512</v>
      </c>
      <c r="H1069" s="16">
        <f t="shared" si="16"/>
        <v>38.1</v>
      </c>
      <c r="I1069" t="str">
        <f>IF(H1069&lt;=18.5,"Underweight",IF(H1069&lt;=24.9,"Healthy weight",IF(H1069&lt;=29.9,"Over weight", "Obesity")))</f>
        <v>Obesity</v>
      </c>
      <c r="J1069" s="2">
        <v>32</v>
      </c>
      <c r="K1069" s="2">
        <v>0</v>
      </c>
      <c r="L1069" s="2">
        <v>1</v>
      </c>
      <c r="M1069" s="2">
        <v>0</v>
      </c>
      <c r="N1069">
        <v>1</v>
      </c>
      <c r="O1069">
        <v>0</v>
      </c>
      <c r="P1069" s="2">
        <v>16163.09</v>
      </c>
      <c r="R1069" s="6">
        <v>1040</v>
      </c>
      <c r="S1069" s="6">
        <v>1966.4602222568251</v>
      </c>
      <c r="T1069" s="6">
        <v>-502.310222256825</v>
      </c>
      <c r="AE1069">
        <f>IF($I1069=AE$1,1,0)</f>
        <v>0</v>
      </c>
      <c r="AF1069">
        <f>IF($I1069=AF$1,1,0)</f>
        <v>1</v>
      </c>
      <c r="AG1069">
        <f>IF($I1069=AG$1,1,0)</f>
        <v>0</v>
      </c>
      <c r="AH1069">
        <f>IF($I1069=AH$1,1,0)</f>
        <v>0</v>
      </c>
      <c r="AI1069">
        <f>IF($C1069=AI$1,1,0)</f>
        <v>0</v>
      </c>
      <c r="AJ1069">
        <f>IF($C1069=AJ$1,1,0)</f>
        <v>1</v>
      </c>
      <c r="AK1069">
        <f>IF($C1069=AK$1,1,0)</f>
        <v>0</v>
      </c>
      <c r="AL1069">
        <f>IF($C1069=AL$1,1,0)</f>
        <v>0</v>
      </c>
    </row>
    <row r="1070" spans="1:38" x14ac:dyDescent="0.2">
      <c r="A1070" s="1" t="s">
        <v>615</v>
      </c>
      <c r="B1070" s="2">
        <v>2020</v>
      </c>
      <c r="C1070" s="2" t="s">
        <v>19</v>
      </c>
      <c r="D1070" s="2">
        <v>165.9</v>
      </c>
      <c r="E1070" s="2">
        <v>231</v>
      </c>
      <c r="F1070">
        <f>D1070*0.01</f>
        <v>1.659</v>
      </c>
      <c r="G1070" s="15">
        <f>E1070*0.453592</f>
        <v>104.779752</v>
      </c>
      <c r="H1070" s="16">
        <f t="shared" si="16"/>
        <v>38.1</v>
      </c>
      <c r="I1070" t="str">
        <f>IF(H1070&lt;=18.5,"Underweight",IF(H1070&lt;=24.9,"Healthy weight",IF(H1070&lt;=29.9,"Over weight", "Obesity")))</f>
        <v>Obesity</v>
      </c>
      <c r="J1070" s="2">
        <v>34</v>
      </c>
      <c r="K1070" s="2">
        <v>0</v>
      </c>
      <c r="L1070" s="2">
        <v>0</v>
      </c>
      <c r="M1070" s="2">
        <v>0</v>
      </c>
      <c r="N1070">
        <v>1</v>
      </c>
      <c r="O1070">
        <v>0</v>
      </c>
      <c r="P1070" s="2">
        <v>5879.97</v>
      </c>
      <c r="R1070" s="6">
        <v>1041</v>
      </c>
      <c r="S1070" s="6">
        <v>5623.4652628375516</v>
      </c>
      <c r="T1070" s="6">
        <v>6855.1347371624488</v>
      </c>
      <c r="AE1070">
        <f>IF($I1070=AE$1,1,0)</f>
        <v>0</v>
      </c>
      <c r="AF1070">
        <f>IF($I1070=AF$1,1,0)</f>
        <v>1</v>
      </c>
      <c r="AG1070">
        <f>IF($I1070=AG$1,1,0)</f>
        <v>0</v>
      </c>
      <c r="AH1070">
        <f>IF($I1070=AH$1,1,0)</f>
        <v>0</v>
      </c>
      <c r="AI1070">
        <f>IF($C1070=AI$1,1,0)</f>
        <v>0</v>
      </c>
      <c r="AJ1070">
        <f>IF($C1070=AJ$1,1,0)</f>
        <v>1</v>
      </c>
      <c r="AK1070">
        <f>IF($C1070=AK$1,1,0)</f>
        <v>0</v>
      </c>
      <c r="AL1070">
        <f>IF($C1070=AL$1,1,0)</f>
        <v>0</v>
      </c>
    </row>
    <row r="1071" spans="1:38" x14ac:dyDescent="0.2">
      <c r="A1071" s="1" t="s">
        <v>1097</v>
      </c>
      <c r="B1071" s="2">
        <v>2020</v>
      </c>
      <c r="C1071" s="2" t="s">
        <v>11</v>
      </c>
      <c r="D1071" s="2">
        <v>170.1</v>
      </c>
      <c r="E1071" s="2">
        <v>184</v>
      </c>
      <c r="F1071">
        <f>D1071*0.01</f>
        <v>1.7010000000000001</v>
      </c>
      <c r="G1071" s="15">
        <f>E1071*0.453592</f>
        <v>83.460927999999996</v>
      </c>
      <c r="H1071" s="16">
        <f t="shared" si="16"/>
        <v>28.8</v>
      </c>
      <c r="I1071" t="str">
        <f>IF(H1071&lt;=18.5,"Underweight",IF(H1071&lt;=24.9,"Healthy weight",IF(H1071&lt;=29.9,"Over weight", "Obesity")))</f>
        <v>Over weight</v>
      </c>
      <c r="J1071" s="2">
        <v>37</v>
      </c>
      <c r="K1071" s="2">
        <v>1</v>
      </c>
      <c r="L1071" s="2">
        <v>0</v>
      </c>
      <c r="M1071" s="2">
        <v>0</v>
      </c>
      <c r="N1071">
        <v>1</v>
      </c>
      <c r="O1071">
        <v>0</v>
      </c>
      <c r="P1071" s="2">
        <v>17271.03</v>
      </c>
      <c r="R1071" s="6">
        <v>1042</v>
      </c>
      <c r="S1071" s="6">
        <v>5786.0285829889472</v>
      </c>
      <c r="T1071" s="6">
        <v>-1425.9185829889475</v>
      </c>
      <c r="AE1071">
        <f>IF($I1071=AE$1,1,0)</f>
        <v>1</v>
      </c>
      <c r="AF1071">
        <f>IF($I1071=AF$1,1,0)</f>
        <v>0</v>
      </c>
      <c r="AG1071">
        <f>IF($I1071=AG$1,1,0)</f>
        <v>0</v>
      </c>
      <c r="AH1071">
        <f>IF($I1071=AH$1,1,0)</f>
        <v>0</v>
      </c>
      <c r="AI1071">
        <f>IF($C1071=AI$1,1,0)</f>
        <v>0</v>
      </c>
      <c r="AJ1071">
        <f>IF($C1071=AJ$1,1,0)</f>
        <v>0</v>
      </c>
      <c r="AK1071">
        <f>IF($C1071=AK$1,1,0)</f>
        <v>1</v>
      </c>
      <c r="AL1071">
        <f>IF($C1071=AL$1,1,0)</f>
        <v>0</v>
      </c>
    </row>
    <row r="1072" spans="1:38" x14ac:dyDescent="0.2">
      <c r="A1072" s="1" t="s">
        <v>1061</v>
      </c>
      <c r="B1072" s="2">
        <v>2020</v>
      </c>
      <c r="C1072" s="2" t="s">
        <v>21</v>
      </c>
      <c r="D1072" s="2">
        <v>164.5</v>
      </c>
      <c r="E1072" s="2">
        <v>227</v>
      </c>
      <c r="F1072">
        <f>D1072*0.01</f>
        <v>1.645</v>
      </c>
      <c r="G1072" s="15">
        <f>E1072*0.453592</f>
        <v>102.965384</v>
      </c>
      <c r="H1072" s="16">
        <f t="shared" si="16"/>
        <v>38.1</v>
      </c>
      <c r="I1072" t="str">
        <f>IF(H1072&lt;=18.5,"Underweight",IF(H1072&lt;=24.9,"Healthy weight",IF(H1072&lt;=29.9,"Over weight", "Obesity")))</f>
        <v>Obesity</v>
      </c>
      <c r="J1072" s="2">
        <v>22</v>
      </c>
      <c r="K1072" s="2">
        <v>1</v>
      </c>
      <c r="L1072" s="2">
        <v>0</v>
      </c>
      <c r="M1072" s="2">
        <v>0</v>
      </c>
      <c r="N1072">
        <v>1</v>
      </c>
      <c r="O1072">
        <v>0</v>
      </c>
      <c r="P1072" s="2">
        <v>1723.74</v>
      </c>
      <c r="R1072" s="6">
        <v>1043</v>
      </c>
      <c r="S1072" s="6">
        <v>10096.068891201048</v>
      </c>
      <c r="T1072" s="6">
        <v>-732.10889120104912</v>
      </c>
      <c r="AE1072">
        <f>IF($I1072=AE$1,1,0)</f>
        <v>0</v>
      </c>
      <c r="AF1072">
        <f>IF($I1072=AF$1,1,0)</f>
        <v>1</v>
      </c>
      <c r="AG1072">
        <f>IF($I1072=AG$1,1,0)</f>
        <v>0</v>
      </c>
      <c r="AH1072">
        <f>IF($I1072=AH$1,1,0)</f>
        <v>0</v>
      </c>
      <c r="AI1072">
        <f>IF($C1072=AI$1,1,0)</f>
        <v>0</v>
      </c>
      <c r="AJ1072">
        <f>IF($C1072=AJ$1,1,0)</f>
        <v>0</v>
      </c>
      <c r="AK1072">
        <f>IF($C1072=AK$1,1,0)</f>
        <v>0</v>
      </c>
      <c r="AL1072">
        <f>IF($C1072=AL$1,1,0)</f>
        <v>1</v>
      </c>
    </row>
    <row r="1073" spans="1:38" x14ac:dyDescent="0.2">
      <c r="A1073" s="1" t="s">
        <v>1089</v>
      </c>
      <c r="B1073" s="2">
        <v>2020</v>
      </c>
      <c r="C1073" s="2" t="s">
        <v>21</v>
      </c>
      <c r="D1073" s="2">
        <v>163.4</v>
      </c>
      <c r="E1073" s="2">
        <v>224</v>
      </c>
      <c r="F1073">
        <f>D1073*0.01</f>
        <v>1.6340000000000001</v>
      </c>
      <c r="G1073" s="15">
        <f>E1073*0.453592</f>
        <v>101.604608</v>
      </c>
      <c r="H1073" s="16">
        <f t="shared" si="16"/>
        <v>38.1</v>
      </c>
      <c r="I1073" t="str">
        <f>IF(H1073&lt;=18.5,"Underweight",IF(H1073&lt;=24.9,"Healthy weight",IF(H1073&lt;=29.9,"Over weight", "Obesity")))</f>
        <v>Obesity</v>
      </c>
      <c r="J1073" s="2">
        <v>41</v>
      </c>
      <c r="K1073" s="2">
        <v>0</v>
      </c>
      <c r="L1073" s="2">
        <v>1</v>
      </c>
      <c r="M1073" s="2">
        <v>0</v>
      </c>
      <c r="N1073">
        <v>1</v>
      </c>
      <c r="O1073">
        <v>0</v>
      </c>
      <c r="P1073" s="2">
        <v>7948.93</v>
      </c>
      <c r="R1073" s="6">
        <v>1044</v>
      </c>
      <c r="S1073" s="6">
        <v>12774.250268073094</v>
      </c>
      <c r="T1073" s="6">
        <v>70.269731926906388</v>
      </c>
      <c r="AE1073">
        <f>IF($I1073=AE$1,1,0)</f>
        <v>0</v>
      </c>
      <c r="AF1073">
        <f>IF($I1073=AF$1,1,0)</f>
        <v>1</v>
      </c>
      <c r="AG1073">
        <f>IF($I1073=AG$1,1,0)</f>
        <v>0</v>
      </c>
      <c r="AH1073">
        <f>IF($I1073=AH$1,1,0)</f>
        <v>0</v>
      </c>
      <c r="AI1073">
        <f>IF($C1073=AI$1,1,0)</f>
        <v>0</v>
      </c>
      <c r="AJ1073">
        <f>IF($C1073=AJ$1,1,0)</f>
        <v>0</v>
      </c>
      <c r="AK1073">
        <f>IF($C1073=AK$1,1,0)</f>
        <v>0</v>
      </c>
      <c r="AL1073">
        <f>IF($C1073=AL$1,1,0)</f>
        <v>1</v>
      </c>
    </row>
    <row r="1074" spans="1:38" x14ac:dyDescent="0.2">
      <c r="A1074" s="1" t="s">
        <v>269</v>
      </c>
      <c r="B1074" s="2">
        <v>2020</v>
      </c>
      <c r="C1074" s="2" t="s">
        <v>21</v>
      </c>
      <c r="D1074" s="2">
        <v>164.8</v>
      </c>
      <c r="E1074" s="2">
        <v>229</v>
      </c>
      <c r="F1074">
        <f>D1074*0.01</f>
        <v>1.6480000000000001</v>
      </c>
      <c r="G1074" s="15">
        <f>E1074*0.453592</f>
        <v>103.872568</v>
      </c>
      <c r="H1074" s="16">
        <f t="shared" si="16"/>
        <v>38.200000000000003</v>
      </c>
      <c r="I1074" t="str">
        <f>IF(H1074&lt;=18.5,"Underweight",IF(H1074&lt;=24.9,"Healthy weight",IF(H1074&lt;=29.9,"Over weight", "Obesity")))</f>
        <v>Obesity</v>
      </c>
      <c r="J1074" s="2">
        <v>31</v>
      </c>
      <c r="K1074" s="2">
        <v>0</v>
      </c>
      <c r="L1074" s="2">
        <v>1</v>
      </c>
      <c r="M1074" s="2">
        <v>0</v>
      </c>
      <c r="N1074">
        <v>1</v>
      </c>
      <c r="O1074">
        <v>0</v>
      </c>
      <c r="P1074" s="2">
        <v>4236.88</v>
      </c>
      <c r="R1074" s="6">
        <v>1045</v>
      </c>
      <c r="S1074" s="6">
        <v>20089.973401009833</v>
      </c>
      <c r="T1074" s="6">
        <v>-6285.0634010098329</v>
      </c>
      <c r="AE1074">
        <f>IF($I1074=AE$1,1,0)</f>
        <v>0</v>
      </c>
      <c r="AF1074">
        <f>IF($I1074=AF$1,1,0)</f>
        <v>1</v>
      </c>
      <c r="AG1074">
        <f>IF($I1074=AG$1,1,0)</f>
        <v>0</v>
      </c>
      <c r="AH1074">
        <f>IF($I1074=AH$1,1,0)</f>
        <v>0</v>
      </c>
      <c r="AI1074">
        <f>IF($C1074=AI$1,1,0)</f>
        <v>0</v>
      </c>
      <c r="AJ1074">
        <f>IF($C1074=AJ$1,1,0)</f>
        <v>0</v>
      </c>
      <c r="AK1074">
        <f>IF($C1074=AK$1,1,0)</f>
        <v>0</v>
      </c>
      <c r="AL1074">
        <f>IF($C1074=AL$1,1,0)</f>
        <v>1</v>
      </c>
    </row>
    <row r="1075" spans="1:38" x14ac:dyDescent="0.2">
      <c r="A1075" s="1" t="s">
        <v>335</v>
      </c>
      <c r="B1075" s="2">
        <v>2020</v>
      </c>
      <c r="C1075" s="2" t="s">
        <v>19</v>
      </c>
      <c r="D1075" s="2">
        <v>169.1</v>
      </c>
      <c r="E1075" s="2">
        <v>182</v>
      </c>
      <c r="F1075">
        <f>D1075*0.01</f>
        <v>1.6910000000000001</v>
      </c>
      <c r="G1075" s="15">
        <f>E1075*0.453592</f>
        <v>82.553743999999995</v>
      </c>
      <c r="H1075" s="16">
        <f t="shared" si="16"/>
        <v>28.9</v>
      </c>
      <c r="I1075" t="str">
        <f>IF(H1075&lt;=18.5,"Underweight",IF(H1075&lt;=24.9,"Healthy weight",IF(H1075&lt;=29.9,"Over weight", "Obesity")))</f>
        <v>Over weight</v>
      </c>
      <c r="J1075" s="2">
        <v>31</v>
      </c>
      <c r="K1075" s="2">
        <v>0</v>
      </c>
      <c r="L1075" s="2">
        <v>0</v>
      </c>
      <c r="M1075" s="2">
        <v>0</v>
      </c>
      <c r="N1075">
        <v>1</v>
      </c>
      <c r="O1075">
        <v>0</v>
      </c>
      <c r="P1075" s="2">
        <v>2312.34</v>
      </c>
      <c r="R1075" s="6">
        <v>1046</v>
      </c>
      <c r="S1075" s="6">
        <v>15951.342037820406</v>
      </c>
      <c r="T1075" s="6">
        <v>5105.5079621795921</v>
      </c>
      <c r="AE1075">
        <f>IF($I1075=AE$1,1,0)</f>
        <v>1</v>
      </c>
      <c r="AF1075">
        <f>IF($I1075=AF$1,1,0)</f>
        <v>0</v>
      </c>
      <c r="AG1075">
        <f>IF($I1075=AG$1,1,0)</f>
        <v>0</v>
      </c>
      <c r="AH1075">
        <f>IF($I1075=AH$1,1,0)</f>
        <v>0</v>
      </c>
      <c r="AI1075">
        <f>IF($C1075=AI$1,1,0)</f>
        <v>0</v>
      </c>
      <c r="AJ1075">
        <f>IF($C1075=AJ$1,1,0)</f>
        <v>1</v>
      </c>
      <c r="AK1075">
        <f>IF($C1075=AK$1,1,0)</f>
        <v>0</v>
      </c>
      <c r="AL1075">
        <f>IF($C1075=AL$1,1,0)</f>
        <v>0</v>
      </c>
    </row>
    <row r="1076" spans="1:38" x14ac:dyDescent="0.2">
      <c r="A1076" s="1" t="s">
        <v>739</v>
      </c>
      <c r="B1076" s="2">
        <v>2020</v>
      </c>
      <c r="C1076" s="2" t="s">
        <v>19</v>
      </c>
      <c r="D1076" s="2">
        <v>163.80000000000001</v>
      </c>
      <c r="E1076" s="2">
        <v>226</v>
      </c>
      <c r="F1076">
        <f>D1076*0.01</f>
        <v>1.6380000000000001</v>
      </c>
      <c r="G1076" s="15">
        <f>E1076*0.453592</f>
        <v>102.511792</v>
      </c>
      <c r="H1076" s="16">
        <f t="shared" si="16"/>
        <v>38.200000000000003</v>
      </c>
      <c r="I1076" t="str">
        <f>IF(H1076&lt;=18.5,"Underweight",IF(H1076&lt;=24.9,"Healthy weight",IF(H1076&lt;=29.9,"Over weight", "Obesity")))</f>
        <v>Obesity</v>
      </c>
      <c r="J1076" s="2">
        <v>48</v>
      </c>
      <c r="K1076" s="2">
        <v>1</v>
      </c>
      <c r="L1076" s="2">
        <v>1</v>
      </c>
      <c r="M1076" s="2">
        <v>0</v>
      </c>
      <c r="N1076">
        <v>1</v>
      </c>
      <c r="O1076">
        <v>0</v>
      </c>
      <c r="P1076" s="2">
        <v>11863.82</v>
      </c>
      <c r="R1076" s="6">
        <v>1047</v>
      </c>
      <c r="S1076" s="6">
        <v>7215.9533001223717</v>
      </c>
      <c r="T1076" s="6">
        <v>495.31669987762871</v>
      </c>
      <c r="AE1076">
        <f>IF($I1076=AE$1,1,0)</f>
        <v>0</v>
      </c>
      <c r="AF1076">
        <f>IF($I1076=AF$1,1,0)</f>
        <v>1</v>
      </c>
      <c r="AG1076">
        <f>IF($I1076=AG$1,1,0)</f>
        <v>0</v>
      </c>
      <c r="AH1076">
        <f>IF($I1076=AH$1,1,0)</f>
        <v>0</v>
      </c>
      <c r="AI1076">
        <f>IF($C1076=AI$1,1,0)</f>
        <v>0</v>
      </c>
      <c r="AJ1076">
        <f>IF($C1076=AJ$1,1,0)</f>
        <v>1</v>
      </c>
      <c r="AK1076">
        <f>IF($C1076=AK$1,1,0)</f>
        <v>0</v>
      </c>
      <c r="AL1076">
        <f>IF($C1076=AL$1,1,0)</f>
        <v>0</v>
      </c>
    </row>
    <row r="1077" spans="1:38" x14ac:dyDescent="0.2">
      <c r="A1077" s="1" t="s">
        <v>786</v>
      </c>
      <c r="B1077" s="2">
        <v>2020</v>
      </c>
      <c r="C1077" s="2" t="s">
        <v>11</v>
      </c>
      <c r="D1077" s="2">
        <v>160.9</v>
      </c>
      <c r="E1077" s="2">
        <v>218</v>
      </c>
      <c r="F1077">
        <f>D1077*0.01</f>
        <v>1.609</v>
      </c>
      <c r="G1077" s="15">
        <f>E1077*0.453592</f>
        <v>98.883055999999996</v>
      </c>
      <c r="H1077" s="16">
        <f t="shared" si="16"/>
        <v>38.200000000000003</v>
      </c>
      <c r="I1077" t="str">
        <f>IF(H1077&lt;=18.5,"Underweight",IF(H1077&lt;=24.9,"Healthy weight",IF(H1077&lt;=29.9,"Over weight", "Obesity")))</f>
        <v>Obesity</v>
      </c>
      <c r="J1077" s="2">
        <v>43</v>
      </c>
      <c r="K1077" s="2">
        <v>1</v>
      </c>
      <c r="L1077" s="2">
        <v>1</v>
      </c>
      <c r="M1077" s="2">
        <v>0</v>
      </c>
      <c r="N1077">
        <v>1</v>
      </c>
      <c r="O1077">
        <v>0</v>
      </c>
      <c r="P1077" s="2">
        <v>6327.43</v>
      </c>
      <c r="R1077" s="6">
        <v>1048</v>
      </c>
      <c r="S1077" s="6">
        <v>12361.841582294193</v>
      </c>
      <c r="T1077" s="6">
        <v>-5045.3215822941929</v>
      </c>
      <c r="AE1077">
        <f>IF($I1077=AE$1,1,0)</f>
        <v>0</v>
      </c>
      <c r="AF1077">
        <f>IF($I1077=AF$1,1,0)</f>
        <v>1</v>
      </c>
      <c r="AG1077">
        <f>IF($I1077=AG$1,1,0)</f>
        <v>0</v>
      </c>
      <c r="AH1077">
        <f>IF($I1077=AH$1,1,0)</f>
        <v>0</v>
      </c>
      <c r="AI1077">
        <f>IF($C1077=AI$1,1,0)</f>
        <v>0</v>
      </c>
      <c r="AJ1077">
        <f>IF($C1077=AJ$1,1,0)</f>
        <v>0</v>
      </c>
      <c r="AK1077">
        <f>IF($C1077=AK$1,1,0)</f>
        <v>1</v>
      </c>
      <c r="AL1077">
        <f>IF($C1077=AL$1,1,0)</f>
        <v>0</v>
      </c>
    </row>
    <row r="1078" spans="1:38" x14ac:dyDescent="0.2">
      <c r="A1078" s="1" t="s">
        <v>657</v>
      </c>
      <c r="B1078" s="2">
        <v>2020</v>
      </c>
      <c r="C1078" s="2" t="s">
        <v>11</v>
      </c>
      <c r="D1078" s="2">
        <v>175.9</v>
      </c>
      <c r="E1078" s="2">
        <v>197</v>
      </c>
      <c r="F1078">
        <f>D1078*0.01</f>
        <v>1.7590000000000001</v>
      </c>
      <c r="G1078" s="15">
        <f>E1078*0.453592</f>
        <v>89.357624000000001</v>
      </c>
      <c r="H1078" s="16">
        <f t="shared" si="16"/>
        <v>28.9</v>
      </c>
      <c r="I1078" t="str">
        <f>IF(H1078&lt;=18.5,"Underweight",IF(H1078&lt;=24.9,"Healthy weight",IF(H1078&lt;=29.9,"Over weight", "Obesity")))</f>
        <v>Over weight</v>
      </c>
      <c r="J1078" s="2">
        <v>39</v>
      </c>
      <c r="K1078" s="2">
        <v>0</v>
      </c>
      <c r="L1078" s="2">
        <v>1</v>
      </c>
      <c r="M1078" s="2">
        <v>0</v>
      </c>
      <c r="N1078">
        <v>1</v>
      </c>
      <c r="O1078">
        <v>0</v>
      </c>
      <c r="P1078" s="2">
        <v>6669.78</v>
      </c>
      <c r="R1078" s="6">
        <v>1049</v>
      </c>
      <c r="S1078" s="6">
        <v>3223.5625068667232</v>
      </c>
      <c r="T1078" s="6">
        <v>-1107.6125068667234</v>
      </c>
      <c r="AE1078">
        <f>IF($I1078=AE$1,1,0)</f>
        <v>1</v>
      </c>
      <c r="AF1078">
        <f>IF($I1078=AF$1,1,0)</f>
        <v>0</v>
      </c>
      <c r="AG1078">
        <f>IF($I1078=AG$1,1,0)</f>
        <v>0</v>
      </c>
      <c r="AH1078">
        <f>IF($I1078=AH$1,1,0)</f>
        <v>0</v>
      </c>
      <c r="AI1078">
        <f>IF($C1078=AI$1,1,0)</f>
        <v>0</v>
      </c>
      <c r="AJ1078">
        <f>IF($C1078=AJ$1,1,0)</f>
        <v>0</v>
      </c>
      <c r="AK1078">
        <f>IF($C1078=AK$1,1,0)</f>
        <v>1</v>
      </c>
      <c r="AL1078">
        <f>IF($C1078=AL$1,1,0)</f>
        <v>0</v>
      </c>
    </row>
    <row r="1079" spans="1:38" x14ac:dyDescent="0.2">
      <c r="A1079" s="1" t="s">
        <v>910</v>
      </c>
      <c r="B1079" s="2">
        <v>2020</v>
      </c>
      <c r="C1079" s="2" t="s">
        <v>11</v>
      </c>
      <c r="D1079" s="2">
        <v>172.5</v>
      </c>
      <c r="E1079" s="2">
        <v>158</v>
      </c>
      <c r="F1079">
        <f>D1079*0.01</f>
        <v>1.7250000000000001</v>
      </c>
      <c r="G1079" s="15">
        <f>E1079*0.453592</f>
        <v>71.667535999999998</v>
      </c>
      <c r="H1079" s="16">
        <f t="shared" si="16"/>
        <v>24.1</v>
      </c>
      <c r="I1079" t="str">
        <f>IF(H1079&lt;=18.5,"Underweight",IF(H1079&lt;=24.9,"Healthy weight",IF(H1079&lt;=29.9,"Over weight", "Obesity")))</f>
        <v>Healthy weight</v>
      </c>
      <c r="J1079" s="2">
        <v>38</v>
      </c>
      <c r="K1079" s="2">
        <v>0</v>
      </c>
      <c r="L1079" s="2">
        <v>0</v>
      </c>
      <c r="M1079" s="2">
        <v>0</v>
      </c>
      <c r="N1079">
        <v>0</v>
      </c>
      <c r="O1079">
        <v>0</v>
      </c>
      <c r="P1079" s="2">
        <v>4273.3</v>
      </c>
      <c r="R1079" s="6">
        <v>1050</v>
      </c>
      <c r="S1079" s="6">
        <v>1616.871950615563</v>
      </c>
      <c r="T1079" s="6">
        <v>94.738049384436863</v>
      </c>
      <c r="AE1079">
        <f>IF($I1079=AE$1,1,0)</f>
        <v>0</v>
      </c>
      <c r="AF1079">
        <f>IF($I1079=AF$1,1,0)</f>
        <v>0</v>
      </c>
      <c r="AG1079">
        <f>IF($I1079=AG$1,1,0)</f>
        <v>1</v>
      </c>
      <c r="AH1079">
        <f>IF($I1079=AH$1,1,0)</f>
        <v>0</v>
      </c>
      <c r="AI1079">
        <f>IF($C1079=AI$1,1,0)</f>
        <v>0</v>
      </c>
      <c r="AJ1079">
        <f>IF($C1079=AJ$1,1,0)</f>
        <v>0</v>
      </c>
      <c r="AK1079">
        <f>IF($C1079=AK$1,1,0)</f>
        <v>1</v>
      </c>
      <c r="AL1079">
        <f>IF($C1079=AL$1,1,0)</f>
        <v>0</v>
      </c>
    </row>
    <row r="1080" spans="1:38" x14ac:dyDescent="0.2">
      <c r="A1080" s="1" t="s">
        <v>1341</v>
      </c>
      <c r="B1080" s="2">
        <v>2020</v>
      </c>
      <c r="C1080" s="2" t="s">
        <v>11</v>
      </c>
      <c r="D1080" s="2">
        <v>155.5</v>
      </c>
      <c r="E1080" s="2">
        <v>154</v>
      </c>
      <c r="F1080">
        <f>D1080*0.01</f>
        <v>1.5549999999999999</v>
      </c>
      <c r="G1080" s="15">
        <f>E1080*0.453592</f>
        <v>69.853167999999997</v>
      </c>
      <c r="H1080" s="16">
        <f t="shared" si="16"/>
        <v>28.9</v>
      </c>
      <c r="I1080" t="str">
        <f>IF(H1080&lt;=18.5,"Underweight",IF(H1080&lt;=24.9,"Healthy weight",IF(H1080&lt;=29.9,"Over weight", "Obesity")))</f>
        <v>Over weight</v>
      </c>
      <c r="J1080" s="2">
        <v>44</v>
      </c>
      <c r="K1080" s="2">
        <v>1</v>
      </c>
      <c r="L1080" s="2">
        <v>1</v>
      </c>
      <c r="M1080" s="2">
        <v>0</v>
      </c>
      <c r="N1080">
        <v>1</v>
      </c>
      <c r="O1080">
        <v>0</v>
      </c>
      <c r="P1080" s="2">
        <v>6879.16</v>
      </c>
      <c r="R1080" s="6">
        <v>1051</v>
      </c>
      <c r="S1080" s="6">
        <v>9940.2759526455648</v>
      </c>
      <c r="T1080" s="6">
        <v>729.97404735443524</v>
      </c>
      <c r="AE1080">
        <f>IF($I1080=AE$1,1,0)</f>
        <v>1</v>
      </c>
      <c r="AF1080">
        <f>IF($I1080=AF$1,1,0)</f>
        <v>0</v>
      </c>
      <c r="AG1080">
        <f>IF($I1080=AG$1,1,0)</f>
        <v>0</v>
      </c>
      <c r="AH1080">
        <f>IF($I1080=AH$1,1,0)</f>
        <v>0</v>
      </c>
      <c r="AI1080">
        <f>IF($C1080=AI$1,1,0)</f>
        <v>0</v>
      </c>
      <c r="AJ1080">
        <f>IF($C1080=AJ$1,1,0)</f>
        <v>0</v>
      </c>
      <c r="AK1080">
        <f>IF($C1080=AK$1,1,0)</f>
        <v>1</v>
      </c>
      <c r="AL1080">
        <f>IF($C1080=AL$1,1,0)</f>
        <v>0</v>
      </c>
    </row>
    <row r="1081" spans="1:38" x14ac:dyDescent="0.2">
      <c r="A1081" s="1" t="s">
        <v>889</v>
      </c>
      <c r="B1081" s="2">
        <v>2020</v>
      </c>
      <c r="C1081" s="2" t="s">
        <v>11</v>
      </c>
      <c r="D1081" s="2">
        <v>173.4</v>
      </c>
      <c r="E1081" s="2">
        <v>253</v>
      </c>
      <c r="F1081">
        <f>D1081*0.01</f>
        <v>1.734</v>
      </c>
      <c r="G1081" s="15">
        <f>E1081*0.453592</f>
        <v>114.758776</v>
      </c>
      <c r="H1081" s="16">
        <f t="shared" si="16"/>
        <v>38.200000000000003</v>
      </c>
      <c r="I1081" t="str">
        <f>IF(H1081&lt;=18.5,"Underweight",IF(H1081&lt;=24.9,"Healthy weight",IF(H1081&lt;=29.9,"Over weight", "Obesity")))</f>
        <v>Obesity</v>
      </c>
      <c r="J1081" s="2">
        <v>43</v>
      </c>
      <c r="K1081" s="2">
        <v>1</v>
      </c>
      <c r="L1081" s="2">
        <v>3</v>
      </c>
      <c r="M1081" s="2">
        <v>1</v>
      </c>
      <c r="N1081">
        <v>1</v>
      </c>
      <c r="O1081">
        <v>0</v>
      </c>
      <c r="P1081" s="2">
        <v>23338.15</v>
      </c>
      <c r="R1081" s="6">
        <v>1052</v>
      </c>
      <c r="S1081" s="6">
        <v>4993.5063563848271</v>
      </c>
      <c r="T1081" s="6">
        <v>-2658.2263563848269</v>
      </c>
      <c r="AE1081">
        <f>IF($I1081=AE$1,1,0)</f>
        <v>0</v>
      </c>
      <c r="AF1081">
        <f>IF($I1081=AF$1,1,0)</f>
        <v>1</v>
      </c>
      <c r="AG1081">
        <f>IF($I1081=AG$1,1,0)</f>
        <v>0</v>
      </c>
      <c r="AH1081">
        <f>IF($I1081=AH$1,1,0)</f>
        <v>0</v>
      </c>
      <c r="AI1081">
        <f>IF($C1081=AI$1,1,0)</f>
        <v>0</v>
      </c>
      <c r="AJ1081">
        <f>IF($C1081=AJ$1,1,0)</f>
        <v>0</v>
      </c>
      <c r="AK1081">
        <f>IF($C1081=AK$1,1,0)</f>
        <v>1</v>
      </c>
      <c r="AL1081">
        <f>IF($C1081=AL$1,1,0)</f>
        <v>0</v>
      </c>
    </row>
    <row r="1082" spans="1:38" x14ac:dyDescent="0.2">
      <c r="A1082" s="1" t="s">
        <v>1352</v>
      </c>
      <c r="B1082" s="2">
        <v>2020</v>
      </c>
      <c r="C1082" s="2" t="s">
        <v>19</v>
      </c>
      <c r="D1082" s="2">
        <v>174.5</v>
      </c>
      <c r="E1082" s="2">
        <v>194</v>
      </c>
      <c r="F1082">
        <f>D1082*0.01</f>
        <v>1.7450000000000001</v>
      </c>
      <c r="G1082" s="15">
        <f>E1082*0.453592</f>
        <v>87.996848</v>
      </c>
      <c r="H1082" s="16">
        <f t="shared" si="16"/>
        <v>28.9</v>
      </c>
      <c r="I1082" t="str">
        <f>IF(H1082&lt;=18.5,"Underweight",IF(H1082&lt;=24.9,"Healthy weight",IF(H1082&lt;=29.9,"Over weight", "Obesity")))</f>
        <v>Over weight</v>
      </c>
      <c r="J1082" s="2">
        <v>24</v>
      </c>
      <c r="K1082" s="2">
        <v>1</v>
      </c>
      <c r="L1082" s="2">
        <v>0</v>
      </c>
      <c r="M1082" s="2">
        <v>1</v>
      </c>
      <c r="N1082">
        <v>1</v>
      </c>
      <c r="O1082">
        <v>0</v>
      </c>
      <c r="P1082" s="2">
        <v>10019.790000000001</v>
      </c>
      <c r="R1082" s="6">
        <v>1053</v>
      </c>
      <c r="S1082" s="6">
        <v>10398.809143440736</v>
      </c>
      <c r="T1082" s="6">
        <v>-4404.0891434407358</v>
      </c>
      <c r="AE1082">
        <f>IF($I1082=AE$1,1,0)</f>
        <v>1</v>
      </c>
      <c r="AF1082">
        <f>IF($I1082=AF$1,1,0)</f>
        <v>0</v>
      </c>
      <c r="AG1082">
        <f>IF($I1082=AG$1,1,0)</f>
        <v>0</v>
      </c>
      <c r="AH1082">
        <f>IF($I1082=AH$1,1,0)</f>
        <v>0</v>
      </c>
      <c r="AI1082">
        <f>IF($C1082=AI$1,1,0)</f>
        <v>0</v>
      </c>
      <c r="AJ1082">
        <f>IF($C1082=AJ$1,1,0)</f>
        <v>1</v>
      </c>
      <c r="AK1082">
        <f>IF($C1082=AK$1,1,0)</f>
        <v>0</v>
      </c>
      <c r="AL1082">
        <f>IF($C1082=AL$1,1,0)</f>
        <v>0</v>
      </c>
    </row>
    <row r="1083" spans="1:38" x14ac:dyDescent="0.2">
      <c r="A1083" s="1" t="s">
        <v>222</v>
      </c>
      <c r="B1083" s="2">
        <v>2020</v>
      </c>
      <c r="C1083" s="2" t="s">
        <v>11</v>
      </c>
      <c r="D1083" s="2">
        <v>164.3</v>
      </c>
      <c r="E1083" s="2">
        <v>172</v>
      </c>
      <c r="F1083">
        <f>D1083*0.01</f>
        <v>1.6430000000000002</v>
      </c>
      <c r="G1083" s="15">
        <f>E1083*0.453592</f>
        <v>78.017824000000005</v>
      </c>
      <c r="H1083" s="16">
        <f t="shared" si="16"/>
        <v>28.9</v>
      </c>
      <c r="I1083" t="str">
        <f>IF(H1083&lt;=18.5,"Underweight",IF(H1083&lt;=24.9,"Healthy weight",IF(H1083&lt;=29.9,"Over weight", "Obesity")))</f>
        <v>Over weight</v>
      </c>
      <c r="J1083" s="2">
        <v>40</v>
      </c>
      <c r="K1083" s="2">
        <v>1</v>
      </c>
      <c r="L1083" s="2">
        <v>0</v>
      </c>
      <c r="M1083" s="2">
        <v>0</v>
      </c>
      <c r="N1083">
        <v>1</v>
      </c>
      <c r="O1083">
        <v>0</v>
      </c>
      <c r="P1083" s="2">
        <v>4661.54</v>
      </c>
      <c r="R1083" s="6">
        <v>1054</v>
      </c>
      <c r="S1083" s="6">
        <v>8076.9864198058667</v>
      </c>
      <c r="T1083" s="6">
        <v>-3851.8364198058671</v>
      </c>
      <c r="AE1083">
        <f>IF($I1083=AE$1,1,0)</f>
        <v>1</v>
      </c>
      <c r="AF1083">
        <f>IF($I1083=AF$1,1,0)</f>
        <v>0</v>
      </c>
      <c r="AG1083">
        <f>IF($I1083=AG$1,1,0)</f>
        <v>0</v>
      </c>
      <c r="AH1083">
        <f>IF($I1083=AH$1,1,0)</f>
        <v>0</v>
      </c>
      <c r="AI1083">
        <f>IF($C1083=AI$1,1,0)</f>
        <v>0</v>
      </c>
      <c r="AJ1083">
        <f>IF($C1083=AJ$1,1,0)</f>
        <v>0</v>
      </c>
      <c r="AK1083">
        <f>IF($C1083=AK$1,1,0)</f>
        <v>1</v>
      </c>
      <c r="AL1083">
        <f>IF($C1083=AL$1,1,0)</f>
        <v>0</v>
      </c>
    </row>
    <row r="1084" spans="1:38" x14ac:dyDescent="0.2">
      <c r="A1084" s="1" t="s">
        <v>81</v>
      </c>
      <c r="B1084" s="2">
        <v>2020</v>
      </c>
      <c r="C1084" s="2" t="s">
        <v>11</v>
      </c>
      <c r="D1084" s="2">
        <v>176.8</v>
      </c>
      <c r="E1084" s="2">
        <v>264</v>
      </c>
      <c r="F1084">
        <f>D1084*0.01</f>
        <v>1.7680000000000002</v>
      </c>
      <c r="G1084" s="15">
        <f>E1084*0.453592</f>
        <v>119.748288</v>
      </c>
      <c r="H1084" s="16">
        <f t="shared" si="16"/>
        <v>38.299999999999997</v>
      </c>
      <c r="I1084" t="str">
        <f>IF(H1084&lt;=18.5,"Underweight",IF(H1084&lt;=24.9,"Healthy weight",IF(H1084&lt;=29.9,"Over weight", "Obesity")))</f>
        <v>Obesity</v>
      </c>
      <c r="J1084" s="2">
        <v>31</v>
      </c>
      <c r="K1084" s="2">
        <v>0</v>
      </c>
      <c r="L1084" s="2">
        <v>0</v>
      </c>
      <c r="M1084" s="2">
        <v>0</v>
      </c>
      <c r="N1084">
        <v>1</v>
      </c>
      <c r="O1084">
        <v>0</v>
      </c>
      <c r="P1084" s="2">
        <v>4969.2299999999996</v>
      </c>
      <c r="R1084" s="6">
        <v>1055</v>
      </c>
      <c r="S1084" s="6">
        <v>9793.3286389613604</v>
      </c>
      <c r="T1084" s="6">
        <v>-3064.2986389613607</v>
      </c>
      <c r="AE1084">
        <f>IF($I1084=AE$1,1,0)</f>
        <v>0</v>
      </c>
      <c r="AF1084">
        <f>IF($I1084=AF$1,1,0)</f>
        <v>1</v>
      </c>
      <c r="AG1084">
        <f>IF($I1084=AG$1,1,0)</f>
        <v>0</v>
      </c>
      <c r="AH1084">
        <f>IF($I1084=AH$1,1,0)</f>
        <v>0</v>
      </c>
      <c r="AI1084">
        <f>IF($C1084=AI$1,1,0)</f>
        <v>0</v>
      </c>
      <c r="AJ1084">
        <f>IF($C1084=AJ$1,1,0)</f>
        <v>0</v>
      </c>
      <c r="AK1084">
        <f>IF($C1084=AK$1,1,0)</f>
        <v>1</v>
      </c>
      <c r="AL1084">
        <f>IF($C1084=AL$1,1,0)</f>
        <v>0</v>
      </c>
    </row>
    <row r="1085" spans="1:38" x14ac:dyDescent="0.2">
      <c r="A1085" s="1" t="s">
        <v>209</v>
      </c>
      <c r="B1085" s="2">
        <v>2020</v>
      </c>
      <c r="C1085" s="2" t="s">
        <v>11</v>
      </c>
      <c r="D1085" s="2">
        <v>167.5</v>
      </c>
      <c r="E1085" s="2">
        <v>237</v>
      </c>
      <c r="F1085">
        <f>D1085*0.01</f>
        <v>1.675</v>
      </c>
      <c r="G1085" s="15">
        <f>E1085*0.453592</f>
        <v>107.501304</v>
      </c>
      <c r="H1085" s="16">
        <f t="shared" si="16"/>
        <v>38.299999999999997</v>
      </c>
      <c r="I1085" t="str">
        <f>IF(H1085&lt;=18.5,"Underweight",IF(H1085&lt;=24.9,"Healthy weight",IF(H1085&lt;=29.9,"Over weight", "Obesity")))</f>
        <v>Obesity</v>
      </c>
      <c r="J1085" s="2">
        <v>42</v>
      </c>
      <c r="K1085" s="2">
        <v>1</v>
      </c>
      <c r="L1085" s="2">
        <v>1</v>
      </c>
      <c r="M1085" s="2">
        <v>0</v>
      </c>
      <c r="N1085">
        <v>1</v>
      </c>
      <c r="O1085">
        <v>0</v>
      </c>
      <c r="P1085" s="2">
        <v>9833.98</v>
      </c>
      <c r="R1085" s="6">
        <v>1056</v>
      </c>
      <c r="S1085" s="6">
        <v>21369.44530304796</v>
      </c>
      <c r="T1085" s="6">
        <v>-14941.02530304796</v>
      </c>
      <c r="AE1085">
        <f>IF($I1085=AE$1,1,0)</f>
        <v>0</v>
      </c>
      <c r="AF1085">
        <f>IF($I1085=AF$1,1,0)</f>
        <v>1</v>
      </c>
      <c r="AG1085">
        <f>IF($I1085=AG$1,1,0)</f>
        <v>0</v>
      </c>
      <c r="AH1085">
        <f>IF($I1085=AH$1,1,0)</f>
        <v>0</v>
      </c>
      <c r="AI1085">
        <f>IF($C1085=AI$1,1,0)</f>
        <v>0</v>
      </c>
      <c r="AJ1085">
        <f>IF($C1085=AJ$1,1,0)</f>
        <v>0</v>
      </c>
      <c r="AK1085">
        <f>IF($C1085=AK$1,1,0)</f>
        <v>1</v>
      </c>
      <c r="AL1085">
        <f>IF($C1085=AL$1,1,0)</f>
        <v>0</v>
      </c>
    </row>
    <row r="1086" spans="1:38" x14ac:dyDescent="0.2">
      <c r="A1086" s="1" t="s">
        <v>1022</v>
      </c>
      <c r="B1086" s="2">
        <v>2020</v>
      </c>
      <c r="C1086" s="2" t="s">
        <v>21</v>
      </c>
      <c r="D1086" s="2">
        <v>161.1</v>
      </c>
      <c r="E1086" s="2">
        <v>219</v>
      </c>
      <c r="F1086">
        <f>D1086*0.01</f>
        <v>1.611</v>
      </c>
      <c r="G1086" s="15">
        <f>E1086*0.453592</f>
        <v>99.336647999999997</v>
      </c>
      <c r="H1086" s="16">
        <f t="shared" si="16"/>
        <v>38.299999999999997</v>
      </c>
      <c r="I1086" t="str">
        <f>IF(H1086&lt;=18.5,"Underweight",IF(H1086&lt;=24.9,"Healthy weight",IF(H1086&lt;=29.9,"Over weight", "Obesity")))</f>
        <v>Obesity</v>
      </c>
      <c r="J1086" s="2">
        <v>25</v>
      </c>
      <c r="K1086" s="2">
        <v>0</v>
      </c>
      <c r="L1086" s="2">
        <v>0</v>
      </c>
      <c r="M1086" s="2">
        <v>0</v>
      </c>
      <c r="N1086">
        <v>1</v>
      </c>
      <c r="O1086">
        <v>0</v>
      </c>
      <c r="P1086" s="2">
        <v>3205.91</v>
      </c>
      <c r="R1086" s="6">
        <v>1057</v>
      </c>
      <c r="S1086" s="6">
        <v>10111.68489766824</v>
      </c>
      <c r="T1086" s="6">
        <v>-5275.5148976682394</v>
      </c>
      <c r="AE1086">
        <f>IF($I1086=AE$1,1,0)</f>
        <v>0</v>
      </c>
      <c r="AF1086">
        <f>IF($I1086=AF$1,1,0)</f>
        <v>1</v>
      </c>
      <c r="AG1086">
        <f>IF($I1086=AG$1,1,0)</f>
        <v>0</v>
      </c>
      <c r="AH1086">
        <f>IF($I1086=AH$1,1,0)</f>
        <v>0</v>
      </c>
      <c r="AI1086">
        <f>IF($C1086=AI$1,1,0)</f>
        <v>0</v>
      </c>
      <c r="AJ1086">
        <f>IF($C1086=AJ$1,1,0)</f>
        <v>0</v>
      </c>
      <c r="AK1086">
        <f>IF($C1086=AK$1,1,0)</f>
        <v>0</v>
      </c>
      <c r="AL1086">
        <f>IF($C1086=AL$1,1,0)</f>
        <v>1</v>
      </c>
    </row>
    <row r="1087" spans="1:38" x14ac:dyDescent="0.2">
      <c r="A1087" s="1" t="s">
        <v>1092</v>
      </c>
      <c r="B1087" s="2">
        <v>2020</v>
      </c>
      <c r="C1087" s="2" t="s">
        <v>19</v>
      </c>
      <c r="D1087" s="2">
        <v>164.3</v>
      </c>
      <c r="E1087" s="2">
        <v>172</v>
      </c>
      <c r="F1087">
        <f>D1087*0.01</f>
        <v>1.6430000000000002</v>
      </c>
      <c r="G1087" s="15">
        <f>E1087*0.453592</f>
        <v>78.017824000000005</v>
      </c>
      <c r="H1087" s="16">
        <f t="shared" si="16"/>
        <v>28.9</v>
      </c>
      <c r="I1087" t="str">
        <f>IF(H1087&lt;=18.5,"Underweight",IF(H1087&lt;=24.9,"Healthy weight",IF(H1087&lt;=29.9,"Over weight", "Obesity")))</f>
        <v>Over weight</v>
      </c>
      <c r="J1087" s="2">
        <v>27</v>
      </c>
      <c r="K1087" s="2">
        <v>0</v>
      </c>
      <c r="L1087" s="2">
        <v>2</v>
      </c>
      <c r="M1087" s="2">
        <v>0</v>
      </c>
      <c r="N1087">
        <v>1</v>
      </c>
      <c r="O1087">
        <v>0</v>
      </c>
      <c r="P1087" s="2">
        <v>1643.14</v>
      </c>
      <c r="R1087" s="6">
        <v>1058</v>
      </c>
      <c r="S1087" s="6">
        <v>8332.8786526439781</v>
      </c>
      <c r="T1087" s="6">
        <v>-2930.6886526439785</v>
      </c>
      <c r="AE1087">
        <f>IF($I1087=AE$1,1,0)</f>
        <v>1</v>
      </c>
      <c r="AF1087">
        <f>IF($I1087=AF$1,1,0)</f>
        <v>0</v>
      </c>
      <c r="AG1087">
        <f>IF($I1087=AG$1,1,0)</f>
        <v>0</v>
      </c>
      <c r="AH1087">
        <f>IF($I1087=AH$1,1,0)</f>
        <v>0</v>
      </c>
      <c r="AI1087">
        <f>IF($C1087=AI$1,1,0)</f>
        <v>0</v>
      </c>
      <c r="AJ1087">
        <f>IF($C1087=AJ$1,1,0)</f>
        <v>1</v>
      </c>
      <c r="AK1087">
        <f>IF($C1087=AK$1,1,0)</f>
        <v>0</v>
      </c>
      <c r="AL1087">
        <f>IF($C1087=AL$1,1,0)</f>
        <v>0</v>
      </c>
    </row>
    <row r="1088" spans="1:38" x14ac:dyDescent="0.2">
      <c r="A1088" s="1" t="s">
        <v>1050</v>
      </c>
      <c r="B1088" s="2">
        <v>2020</v>
      </c>
      <c r="C1088" s="2" t="s">
        <v>26</v>
      </c>
      <c r="D1088" s="2">
        <v>158.80000000000001</v>
      </c>
      <c r="E1088" s="2">
        <v>213</v>
      </c>
      <c r="F1088">
        <f>D1088*0.01</f>
        <v>1.5880000000000001</v>
      </c>
      <c r="G1088" s="15">
        <f>E1088*0.453592</f>
        <v>96.615095999999994</v>
      </c>
      <c r="H1088" s="16">
        <f t="shared" si="16"/>
        <v>38.299999999999997</v>
      </c>
      <c r="I1088" t="str">
        <f>IF(H1088&lt;=18.5,"Underweight",IF(H1088&lt;=24.9,"Healthy weight",IF(H1088&lt;=29.9,"Over weight", "Obesity")))</f>
        <v>Obesity</v>
      </c>
      <c r="J1088" s="2">
        <v>27</v>
      </c>
      <c r="K1088" s="2">
        <v>1</v>
      </c>
      <c r="L1088" s="2">
        <v>1</v>
      </c>
      <c r="M1088" s="2">
        <v>0</v>
      </c>
      <c r="N1088">
        <v>1</v>
      </c>
      <c r="O1088">
        <v>1</v>
      </c>
      <c r="P1088" s="2">
        <v>3462.46</v>
      </c>
      <c r="R1088" s="6">
        <v>1059</v>
      </c>
      <c r="S1088" s="6">
        <v>7043.8376113492723</v>
      </c>
      <c r="T1088" s="6">
        <v>17641.572388650726</v>
      </c>
      <c r="AE1088">
        <f>IF($I1088=AE$1,1,0)</f>
        <v>0</v>
      </c>
      <c r="AF1088">
        <f>IF($I1088=AF$1,1,0)</f>
        <v>1</v>
      </c>
      <c r="AG1088">
        <f>IF($I1088=AG$1,1,0)</f>
        <v>0</v>
      </c>
      <c r="AH1088">
        <f>IF($I1088=AH$1,1,0)</f>
        <v>0</v>
      </c>
      <c r="AI1088">
        <f>IF($C1088=AI$1,1,0)</f>
        <v>1</v>
      </c>
      <c r="AJ1088">
        <f>IF($C1088=AJ$1,1,0)</f>
        <v>0</v>
      </c>
      <c r="AK1088">
        <f>IF($C1088=AK$1,1,0)</f>
        <v>0</v>
      </c>
      <c r="AL1088">
        <f>IF($C1088=AL$1,1,0)</f>
        <v>0</v>
      </c>
    </row>
    <row r="1089" spans="1:38" x14ac:dyDescent="0.2">
      <c r="A1089" s="1" t="s">
        <v>542</v>
      </c>
      <c r="B1089" s="2">
        <v>2020</v>
      </c>
      <c r="C1089" s="2" t="s">
        <v>21</v>
      </c>
      <c r="D1089" s="2">
        <v>167.7</v>
      </c>
      <c r="E1089" s="2">
        <v>238</v>
      </c>
      <c r="F1089">
        <f>D1089*0.01</f>
        <v>1.6769999999999998</v>
      </c>
      <c r="G1089" s="15">
        <f>E1089*0.453592</f>
        <v>107.95489600000001</v>
      </c>
      <c r="H1089" s="16">
        <f t="shared" si="16"/>
        <v>38.4</v>
      </c>
      <c r="I1089" t="str">
        <f>IF(H1089&lt;=18.5,"Underweight",IF(H1089&lt;=24.9,"Healthy weight",IF(H1089&lt;=29.9,"Over weight", "Obesity")))</f>
        <v>Obesity</v>
      </c>
      <c r="J1089" s="2">
        <v>23</v>
      </c>
      <c r="K1089" s="2">
        <v>0</v>
      </c>
      <c r="L1089" s="2">
        <v>0</v>
      </c>
      <c r="M1089" s="2">
        <v>0</v>
      </c>
      <c r="N1089">
        <v>1</v>
      </c>
      <c r="O1089">
        <v>0</v>
      </c>
      <c r="P1089" s="2">
        <v>3329.38</v>
      </c>
      <c r="R1089" s="6">
        <v>1060</v>
      </c>
      <c r="S1089" s="6">
        <v>4684.0124931841056</v>
      </c>
      <c r="T1089" s="6">
        <v>-1357.6324931841054</v>
      </c>
      <c r="AE1089">
        <f>IF($I1089=AE$1,1,0)</f>
        <v>0</v>
      </c>
      <c r="AF1089">
        <f>IF($I1089=AF$1,1,0)</f>
        <v>1</v>
      </c>
      <c r="AG1089">
        <f>IF($I1089=AG$1,1,0)</f>
        <v>0</v>
      </c>
      <c r="AH1089">
        <f>IF($I1089=AH$1,1,0)</f>
        <v>0</v>
      </c>
      <c r="AI1089">
        <f>IF($C1089=AI$1,1,0)</f>
        <v>0</v>
      </c>
      <c r="AJ1089">
        <f>IF($C1089=AJ$1,1,0)</f>
        <v>0</v>
      </c>
      <c r="AK1089">
        <f>IF($C1089=AK$1,1,0)</f>
        <v>0</v>
      </c>
      <c r="AL1089">
        <f>IF($C1089=AL$1,1,0)</f>
        <v>1</v>
      </c>
    </row>
    <row r="1090" spans="1:38" x14ac:dyDescent="0.2">
      <c r="A1090" s="1" t="s">
        <v>559</v>
      </c>
      <c r="B1090" s="2">
        <v>2020</v>
      </c>
      <c r="C1090" s="2" t="s">
        <v>11</v>
      </c>
      <c r="D1090" s="2">
        <v>171.3</v>
      </c>
      <c r="E1090" s="2">
        <v>187</v>
      </c>
      <c r="F1090">
        <f>D1090*0.01</f>
        <v>1.7130000000000001</v>
      </c>
      <c r="G1090" s="15">
        <f>E1090*0.453592</f>
        <v>84.821703999999997</v>
      </c>
      <c r="H1090" s="16">
        <f t="shared" si="16"/>
        <v>28.9</v>
      </c>
      <c r="I1090" t="str">
        <f>IF(H1090&lt;=18.5,"Underweight",IF(H1090&lt;=24.9,"Healthy weight",IF(H1090&lt;=29.9,"Over weight", "Obesity")))</f>
        <v>Over weight</v>
      </c>
      <c r="J1090" s="2">
        <v>42</v>
      </c>
      <c r="K1090" s="2">
        <v>1</v>
      </c>
      <c r="L1090" s="2">
        <v>1</v>
      </c>
      <c r="M1090" s="2">
        <v>1</v>
      </c>
      <c r="N1090">
        <v>1</v>
      </c>
      <c r="O1090">
        <v>0</v>
      </c>
      <c r="P1090" s="2">
        <v>13337.99</v>
      </c>
      <c r="R1090" s="6">
        <v>1061</v>
      </c>
      <c r="S1090" s="6">
        <v>7059.4536178164635</v>
      </c>
      <c r="T1090" s="6">
        <v>16756.246382183537</v>
      </c>
      <c r="AE1090">
        <f>IF($I1090=AE$1,1,0)</f>
        <v>1</v>
      </c>
      <c r="AF1090">
        <f>IF($I1090=AF$1,1,0)</f>
        <v>0</v>
      </c>
      <c r="AG1090">
        <f>IF($I1090=AG$1,1,0)</f>
        <v>0</v>
      </c>
      <c r="AH1090">
        <f>IF($I1090=AH$1,1,0)</f>
        <v>0</v>
      </c>
      <c r="AI1090">
        <f>IF($C1090=AI$1,1,0)</f>
        <v>0</v>
      </c>
      <c r="AJ1090">
        <f>IF($C1090=AJ$1,1,0)</f>
        <v>0</v>
      </c>
      <c r="AK1090">
        <f>IF($C1090=AK$1,1,0)</f>
        <v>1</v>
      </c>
      <c r="AL1090">
        <f>IF($C1090=AL$1,1,0)</f>
        <v>0</v>
      </c>
    </row>
    <row r="1091" spans="1:38" x14ac:dyDescent="0.2">
      <c r="A1091" s="1" t="s">
        <v>917</v>
      </c>
      <c r="B1091" s="2">
        <v>2020</v>
      </c>
      <c r="C1091" s="2" t="s">
        <v>21</v>
      </c>
      <c r="D1091" s="2">
        <v>167.4</v>
      </c>
      <c r="E1091" s="2">
        <v>237</v>
      </c>
      <c r="F1091">
        <f>D1091*0.01</f>
        <v>1.6740000000000002</v>
      </c>
      <c r="G1091" s="15">
        <f>E1091*0.453592</f>
        <v>107.501304</v>
      </c>
      <c r="H1091" s="16">
        <f t="shared" ref="H1091:H1154" si="17">ROUND(G1091/(F1091^2),1)</f>
        <v>38.4</v>
      </c>
      <c r="I1091" t="str">
        <f>IF(H1091&lt;=18.5,"Underweight",IF(H1091&lt;=24.9,"Healthy weight",IF(H1091&lt;=29.9,"Over weight", "Obesity")))</f>
        <v>Obesity</v>
      </c>
      <c r="J1091" s="2">
        <v>40</v>
      </c>
      <c r="K1091" s="2">
        <v>1</v>
      </c>
      <c r="L1091" s="2">
        <v>1</v>
      </c>
      <c r="M1091" s="2">
        <v>0</v>
      </c>
      <c r="N1091">
        <v>1</v>
      </c>
      <c r="O1091">
        <v>0</v>
      </c>
      <c r="P1091" s="2">
        <v>8076.67</v>
      </c>
      <c r="R1091" s="6">
        <v>1062</v>
      </c>
      <c r="S1091" s="6">
        <v>12184.38577006091</v>
      </c>
      <c r="T1091" s="6">
        <v>-263.07577006091014</v>
      </c>
      <c r="AE1091">
        <f>IF($I1091=AE$1,1,0)</f>
        <v>0</v>
      </c>
      <c r="AF1091">
        <f>IF($I1091=AF$1,1,0)</f>
        <v>1</v>
      </c>
      <c r="AG1091">
        <f>IF($I1091=AG$1,1,0)</f>
        <v>0</v>
      </c>
      <c r="AH1091">
        <f>IF($I1091=AH$1,1,0)</f>
        <v>0</v>
      </c>
      <c r="AI1091">
        <f>IF($C1091=AI$1,1,0)</f>
        <v>0</v>
      </c>
      <c r="AJ1091">
        <f>IF($C1091=AJ$1,1,0)</f>
        <v>0</v>
      </c>
      <c r="AK1091">
        <f>IF($C1091=AK$1,1,0)</f>
        <v>0</v>
      </c>
      <c r="AL1091">
        <f>IF($C1091=AL$1,1,0)</f>
        <v>1</v>
      </c>
    </row>
    <row r="1092" spans="1:38" x14ac:dyDescent="0.2">
      <c r="A1092" s="1" t="s">
        <v>1066</v>
      </c>
      <c r="B1092" s="2">
        <v>2020</v>
      </c>
      <c r="C1092" s="2" t="s">
        <v>11</v>
      </c>
      <c r="D1092" s="2">
        <v>152.6</v>
      </c>
      <c r="E1092" s="2">
        <v>197</v>
      </c>
      <c r="F1092">
        <f>D1092*0.01</f>
        <v>1.526</v>
      </c>
      <c r="G1092" s="15">
        <f>E1092*0.453592</f>
        <v>89.357624000000001</v>
      </c>
      <c r="H1092" s="16">
        <f t="shared" si="17"/>
        <v>38.4</v>
      </c>
      <c r="I1092" t="str">
        <f>IF(H1092&lt;=18.5,"Underweight",IF(H1092&lt;=24.9,"Healthy weight",IF(H1092&lt;=29.9,"Over weight", "Obesity")))</f>
        <v>Obesity</v>
      </c>
      <c r="J1092" s="2">
        <v>42</v>
      </c>
      <c r="K1092" s="2">
        <v>0</v>
      </c>
      <c r="L1092" s="2">
        <v>1</v>
      </c>
      <c r="M1092" s="2">
        <v>0</v>
      </c>
      <c r="N1092">
        <v>1</v>
      </c>
      <c r="O1092">
        <v>0</v>
      </c>
      <c r="P1092" s="2">
        <v>11344.79</v>
      </c>
      <c r="R1092" s="6">
        <v>1063</v>
      </c>
      <c r="S1092" s="6">
        <v>3557.5347720407935</v>
      </c>
      <c r="T1092" s="6">
        <v>-1960.9347720407936</v>
      </c>
      <c r="AE1092">
        <f>IF($I1092=AE$1,1,0)</f>
        <v>0</v>
      </c>
      <c r="AF1092">
        <f>IF($I1092=AF$1,1,0)</f>
        <v>1</v>
      </c>
      <c r="AG1092">
        <f>IF($I1092=AG$1,1,0)</f>
        <v>0</v>
      </c>
      <c r="AH1092">
        <f>IF($I1092=AH$1,1,0)</f>
        <v>0</v>
      </c>
      <c r="AI1092">
        <f>IF($C1092=AI$1,1,0)</f>
        <v>0</v>
      </c>
      <c r="AJ1092">
        <f>IF($C1092=AJ$1,1,0)</f>
        <v>0</v>
      </c>
      <c r="AK1092">
        <f>IF($C1092=AK$1,1,0)</f>
        <v>1</v>
      </c>
      <c r="AL1092">
        <f>IF($C1092=AL$1,1,0)</f>
        <v>0</v>
      </c>
    </row>
    <row r="1093" spans="1:38" x14ac:dyDescent="0.2">
      <c r="A1093" s="1" t="s">
        <v>1102</v>
      </c>
      <c r="B1093" s="2">
        <v>2020</v>
      </c>
      <c r="C1093" s="2" t="s">
        <v>11</v>
      </c>
      <c r="D1093" s="2">
        <v>175</v>
      </c>
      <c r="E1093" s="2">
        <v>259</v>
      </c>
      <c r="F1093">
        <f>D1093*0.01</f>
        <v>1.75</v>
      </c>
      <c r="G1093" s="15">
        <f>E1093*0.453592</f>
        <v>117.480328</v>
      </c>
      <c r="H1093" s="16">
        <f t="shared" si="17"/>
        <v>38.4</v>
      </c>
      <c r="I1093" t="str">
        <f>IF(H1093&lt;=18.5,"Underweight",IF(H1093&lt;=24.9,"Healthy weight",IF(H1093&lt;=29.9,"Over weight", "Obesity")))</f>
        <v>Obesity</v>
      </c>
      <c r="J1093" s="2">
        <v>38</v>
      </c>
      <c r="K1093" s="2">
        <v>1</v>
      </c>
      <c r="L1093" s="2">
        <v>2</v>
      </c>
      <c r="M1093" s="2">
        <v>1</v>
      </c>
      <c r="N1093">
        <v>1</v>
      </c>
      <c r="O1093">
        <v>0</v>
      </c>
      <c r="P1093" s="2">
        <v>21940.41</v>
      </c>
      <c r="R1093" s="6">
        <v>1064</v>
      </c>
      <c r="S1093" s="6">
        <v>7852.6658175361299</v>
      </c>
      <c r="T1093" s="6">
        <v>-3285.1158175361297</v>
      </c>
      <c r="AE1093">
        <f>IF($I1093=AE$1,1,0)</f>
        <v>0</v>
      </c>
      <c r="AF1093">
        <f>IF($I1093=AF$1,1,0)</f>
        <v>1</v>
      </c>
      <c r="AG1093">
        <f>IF($I1093=AG$1,1,0)</f>
        <v>0</v>
      </c>
      <c r="AH1093">
        <f>IF($I1093=AH$1,1,0)</f>
        <v>0</v>
      </c>
      <c r="AI1093">
        <f>IF($C1093=AI$1,1,0)</f>
        <v>0</v>
      </c>
      <c r="AJ1093">
        <f>IF($C1093=AJ$1,1,0)</f>
        <v>0</v>
      </c>
      <c r="AK1093">
        <f>IF($C1093=AK$1,1,0)</f>
        <v>1</v>
      </c>
      <c r="AL1093">
        <f>IF($C1093=AL$1,1,0)</f>
        <v>0</v>
      </c>
    </row>
    <row r="1094" spans="1:38" x14ac:dyDescent="0.2">
      <c r="A1094" s="1" t="s">
        <v>146</v>
      </c>
      <c r="B1094" s="2">
        <v>2020</v>
      </c>
      <c r="C1094" s="2" t="s">
        <v>19</v>
      </c>
      <c r="D1094" s="2">
        <v>150.80000000000001</v>
      </c>
      <c r="E1094" s="2">
        <v>145</v>
      </c>
      <c r="F1094">
        <f>D1094*0.01</f>
        <v>1.5080000000000002</v>
      </c>
      <c r="G1094" s="15">
        <f>E1094*0.453592</f>
        <v>65.770839999999993</v>
      </c>
      <c r="H1094" s="16">
        <f t="shared" si="17"/>
        <v>28.9</v>
      </c>
      <c r="I1094" t="str">
        <f>IF(H1094&lt;=18.5,"Underweight",IF(H1094&lt;=24.9,"Healthy weight",IF(H1094&lt;=29.9,"Over weight", "Obesity")))</f>
        <v>Over weight</v>
      </c>
      <c r="J1094" s="2">
        <v>43</v>
      </c>
      <c r="K1094" s="2">
        <v>1</v>
      </c>
      <c r="L1094" s="2">
        <v>1</v>
      </c>
      <c r="M1094" s="2">
        <v>0</v>
      </c>
      <c r="N1094">
        <v>1</v>
      </c>
      <c r="O1094">
        <v>0</v>
      </c>
      <c r="P1094" s="2">
        <v>5410.47</v>
      </c>
      <c r="R1094" s="6">
        <v>1065</v>
      </c>
      <c r="S1094" s="6">
        <v>8838.259862840725</v>
      </c>
      <c r="T1094" s="6">
        <v>1480.1901371592758</v>
      </c>
      <c r="AE1094">
        <f>IF($I1094=AE$1,1,0)</f>
        <v>1</v>
      </c>
      <c r="AF1094">
        <f>IF($I1094=AF$1,1,0)</f>
        <v>0</v>
      </c>
      <c r="AG1094">
        <f>IF($I1094=AG$1,1,0)</f>
        <v>0</v>
      </c>
      <c r="AH1094">
        <f>IF($I1094=AH$1,1,0)</f>
        <v>0</v>
      </c>
      <c r="AI1094">
        <f>IF($C1094=AI$1,1,0)</f>
        <v>0</v>
      </c>
      <c r="AJ1094">
        <f>IF($C1094=AJ$1,1,0)</f>
        <v>1</v>
      </c>
      <c r="AK1094">
        <f>IF($C1094=AK$1,1,0)</f>
        <v>0</v>
      </c>
      <c r="AL1094">
        <f>IF($C1094=AL$1,1,0)</f>
        <v>0</v>
      </c>
    </row>
    <row r="1095" spans="1:38" x14ac:dyDescent="0.2">
      <c r="A1095" s="1" t="s">
        <v>223</v>
      </c>
      <c r="B1095" s="2">
        <v>2020</v>
      </c>
      <c r="C1095" s="2" t="s">
        <v>19</v>
      </c>
      <c r="D1095" s="2">
        <v>169.3</v>
      </c>
      <c r="E1095" s="2">
        <v>244</v>
      </c>
      <c r="F1095">
        <f>D1095*0.01</f>
        <v>1.6930000000000001</v>
      </c>
      <c r="G1095" s="15">
        <f>E1095*0.453592</f>
        <v>110.67644799999999</v>
      </c>
      <c r="H1095" s="16">
        <f t="shared" si="17"/>
        <v>38.6</v>
      </c>
      <c r="I1095" t="str">
        <f>IF(H1095&lt;=18.5,"Underweight",IF(H1095&lt;=24.9,"Healthy weight",IF(H1095&lt;=29.9,"Over weight", "Obesity")))</f>
        <v>Obesity</v>
      </c>
      <c r="J1095" s="2">
        <v>26</v>
      </c>
      <c r="K1095" s="2">
        <v>1</v>
      </c>
      <c r="L1095" s="2">
        <v>0</v>
      </c>
      <c r="M1095" s="2">
        <v>0</v>
      </c>
      <c r="N1095">
        <v>1</v>
      </c>
      <c r="O1095">
        <v>0</v>
      </c>
      <c r="P1095" s="2">
        <v>3722.27</v>
      </c>
      <c r="R1095" s="6">
        <v>1066</v>
      </c>
      <c r="S1095" s="6">
        <v>20408.329659716714</v>
      </c>
      <c r="T1095" s="6">
        <v>-2886.3696597167145</v>
      </c>
      <c r="AE1095">
        <f>IF($I1095=AE$1,1,0)</f>
        <v>0</v>
      </c>
      <c r="AF1095">
        <f>IF($I1095=AF$1,1,0)</f>
        <v>1</v>
      </c>
      <c r="AG1095">
        <f>IF($I1095=AG$1,1,0)</f>
        <v>0</v>
      </c>
      <c r="AH1095">
        <f>IF($I1095=AH$1,1,0)</f>
        <v>0</v>
      </c>
      <c r="AI1095">
        <f>IF($C1095=AI$1,1,0)</f>
        <v>0</v>
      </c>
      <c r="AJ1095">
        <f>IF($C1095=AJ$1,1,0)</f>
        <v>1</v>
      </c>
      <c r="AK1095">
        <f>IF($C1095=AK$1,1,0)</f>
        <v>0</v>
      </c>
      <c r="AL1095">
        <f>IF($C1095=AL$1,1,0)</f>
        <v>0</v>
      </c>
    </row>
    <row r="1096" spans="1:38" x14ac:dyDescent="0.2">
      <c r="A1096" s="1" t="s">
        <v>412</v>
      </c>
      <c r="B1096" s="2">
        <v>2020</v>
      </c>
      <c r="C1096" s="2" t="s">
        <v>19</v>
      </c>
      <c r="D1096" s="2">
        <v>177.1</v>
      </c>
      <c r="E1096" s="2">
        <v>200</v>
      </c>
      <c r="F1096">
        <f>D1096*0.01</f>
        <v>1.7709999999999999</v>
      </c>
      <c r="G1096" s="15">
        <f>E1096*0.453592</f>
        <v>90.718400000000003</v>
      </c>
      <c r="H1096" s="16">
        <f t="shared" si="17"/>
        <v>28.9</v>
      </c>
      <c r="I1096" t="str">
        <f>IF(H1096&lt;=18.5,"Underweight",IF(H1096&lt;=24.9,"Healthy weight",IF(H1096&lt;=29.9,"Over weight", "Obesity")))</f>
        <v>Over weight</v>
      </c>
      <c r="J1096" s="2">
        <v>38</v>
      </c>
      <c r="K1096" s="2">
        <v>0</v>
      </c>
      <c r="L1096" s="2">
        <v>1</v>
      </c>
      <c r="M1096" s="2">
        <v>0</v>
      </c>
      <c r="N1096">
        <v>1</v>
      </c>
      <c r="O1096">
        <v>0</v>
      </c>
      <c r="P1096" s="2">
        <v>6045.1</v>
      </c>
      <c r="R1096" s="6">
        <v>1067</v>
      </c>
      <c r="S1096" s="6">
        <v>11229.316993940272</v>
      </c>
      <c r="T1096" s="6">
        <v>9523.1830060597276</v>
      </c>
      <c r="AE1096">
        <f>IF($I1096=AE$1,1,0)</f>
        <v>1</v>
      </c>
      <c r="AF1096">
        <f>IF($I1096=AF$1,1,0)</f>
        <v>0</v>
      </c>
      <c r="AG1096">
        <f>IF($I1096=AG$1,1,0)</f>
        <v>0</v>
      </c>
      <c r="AH1096">
        <f>IF($I1096=AH$1,1,0)</f>
        <v>0</v>
      </c>
      <c r="AI1096">
        <f>IF($C1096=AI$1,1,0)</f>
        <v>0</v>
      </c>
      <c r="AJ1096">
        <f>IF($C1096=AJ$1,1,0)</f>
        <v>1</v>
      </c>
      <c r="AK1096">
        <f>IF($C1096=AK$1,1,0)</f>
        <v>0</v>
      </c>
      <c r="AL1096">
        <f>IF($C1096=AL$1,1,0)</f>
        <v>0</v>
      </c>
    </row>
    <row r="1097" spans="1:38" x14ac:dyDescent="0.2">
      <c r="A1097" s="1" t="s">
        <v>306</v>
      </c>
      <c r="B1097" s="2">
        <v>2020</v>
      </c>
      <c r="C1097" s="2" t="s">
        <v>19</v>
      </c>
      <c r="D1097" s="2">
        <v>160.6</v>
      </c>
      <c r="E1097" s="2">
        <v>137</v>
      </c>
      <c r="F1097">
        <f>D1097*0.01</f>
        <v>1.6059999999999999</v>
      </c>
      <c r="G1097" s="15">
        <f>E1097*0.453592</f>
        <v>62.142103999999996</v>
      </c>
      <c r="H1097" s="16">
        <f t="shared" si="17"/>
        <v>24.1</v>
      </c>
      <c r="I1097" t="str">
        <f>IF(H1097&lt;=18.5,"Underweight",IF(H1097&lt;=24.9,"Healthy weight",IF(H1097&lt;=29.9,"Over weight", "Obesity")))</f>
        <v>Healthy weight</v>
      </c>
      <c r="J1097" s="2">
        <v>34</v>
      </c>
      <c r="K1097" s="2">
        <v>1</v>
      </c>
      <c r="L1097" s="2">
        <v>1</v>
      </c>
      <c r="M1097" s="2">
        <v>0</v>
      </c>
      <c r="N1097">
        <v>0</v>
      </c>
      <c r="O1097">
        <v>0</v>
      </c>
      <c r="P1097" s="2">
        <v>2391.15</v>
      </c>
      <c r="R1097" s="6">
        <v>1068</v>
      </c>
      <c r="S1097" s="6">
        <v>6275.793786718501</v>
      </c>
      <c r="T1097" s="6">
        <v>9887.2962132814991</v>
      </c>
      <c r="AE1097">
        <f>IF($I1097=AE$1,1,0)</f>
        <v>0</v>
      </c>
      <c r="AF1097">
        <f>IF($I1097=AF$1,1,0)</f>
        <v>0</v>
      </c>
      <c r="AG1097">
        <f>IF($I1097=AG$1,1,0)</f>
        <v>1</v>
      </c>
      <c r="AH1097">
        <f>IF($I1097=AH$1,1,0)</f>
        <v>0</v>
      </c>
      <c r="AI1097">
        <f>IF($C1097=AI$1,1,0)</f>
        <v>0</v>
      </c>
      <c r="AJ1097">
        <f>IF($C1097=AJ$1,1,0)</f>
        <v>1</v>
      </c>
      <c r="AK1097">
        <f>IF($C1097=AK$1,1,0)</f>
        <v>0</v>
      </c>
      <c r="AL1097">
        <f>IF($C1097=AL$1,1,0)</f>
        <v>0</v>
      </c>
    </row>
    <row r="1098" spans="1:38" x14ac:dyDescent="0.2">
      <c r="A1098" s="1" t="s">
        <v>634</v>
      </c>
      <c r="B1098" s="2">
        <v>2020</v>
      </c>
      <c r="C1098" s="2" t="s">
        <v>19</v>
      </c>
      <c r="D1098" s="2">
        <v>172.1</v>
      </c>
      <c r="E1098" s="2">
        <v>252</v>
      </c>
      <c r="F1098">
        <f>D1098*0.01</f>
        <v>1.7210000000000001</v>
      </c>
      <c r="G1098" s="15">
        <f>E1098*0.453592</f>
        <v>114.305184</v>
      </c>
      <c r="H1098" s="16">
        <f t="shared" si="17"/>
        <v>38.6</v>
      </c>
      <c r="I1098" t="str">
        <f>IF(H1098&lt;=18.5,"Underweight",IF(H1098&lt;=24.9,"Healthy weight",IF(H1098&lt;=29.9,"Over weight", "Obesity")))</f>
        <v>Obesity</v>
      </c>
      <c r="J1098" s="2">
        <v>25</v>
      </c>
      <c r="K1098" s="2">
        <v>0</v>
      </c>
      <c r="L1098" s="2">
        <v>0</v>
      </c>
      <c r="M1098" s="2">
        <v>1</v>
      </c>
      <c r="N1098">
        <v>1</v>
      </c>
      <c r="O1098">
        <v>0</v>
      </c>
      <c r="P1098" s="2">
        <v>13257.98</v>
      </c>
      <c r="R1098" s="6">
        <v>1069</v>
      </c>
      <c r="S1098" s="6">
        <v>6260.1777802513097</v>
      </c>
      <c r="T1098" s="6">
        <v>-380.20778025130949</v>
      </c>
      <c r="AE1098">
        <f>IF($I1098=AE$1,1,0)</f>
        <v>0</v>
      </c>
      <c r="AF1098">
        <f>IF($I1098=AF$1,1,0)</f>
        <v>1</v>
      </c>
      <c r="AG1098">
        <f>IF($I1098=AG$1,1,0)</f>
        <v>0</v>
      </c>
      <c r="AH1098">
        <f>IF($I1098=AH$1,1,0)</f>
        <v>0</v>
      </c>
      <c r="AI1098">
        <f>IF($C1098=AI$1,1,0)</f>
        <v>0</v>
      </c>
      <c r="AJ1098">
        <f>IF($C1098=AJ$1,1,0)</f>
        <v>1</v>
      </c>
      <c r="AK1098">
        <f>IF($C1098=AK$1,1,0)</f>
        <v>0</v>
      </c>
      <c r="AL1098">
        <f>IF($C1098=AL$1,1,0)</f>
        <v>0</v>
      </c>
    </row>
    <row r="1099" spans="1:38" x14ac:dyDescent="0.2">
      <c r="A1099" s="1" t="s">
        <v>894</v>
      </c>
      <c r="B1099" s="2">
        <v>2020</v>
      </c>
      <c r="C1099" s="2" t="s">
        <v>26</v>
      </c>
      <c r="D1099" s="2">
        <v>182.8</v>
      </c>
      <c r="E1099" s="2">
        <v>284</v>
      </c>
      <c r="F1099">
        <f>D1099*0.01</f>
        <v>1.8280000000000001</v>
      </c>
      <c r="G1099" s="15">
        <f>E1099*0.453592</f>
        <v>128.82012800000001</v>
      </c>
      <c r="H1099" s="16">
        <f t="shared" si="17"/>
        <v>38.6</v>
      </c>
      <c r="I1099" t="str">
        <f>IF(H1099&lt;=18.5,"Underweight",IF(H1099&lt;=24.9,"Healthy weight",IF(H1099&lt;=29.9,"Over weight", "Obesity")))</f>
        <v>Obesity</v>
      </c>
      <c r="J1099" s="2">
        <v>34</v>
      </c>
      <c r="K1099" s="2">
        <v>1</v>
      </c>
      <c r="L1099" s="2">
        <v>1</v>
      </c>
      <c r="M1099" s="2">
        <v>1</v>
      </c>
      <c r="N1099">
        <v>1</v>
      </c>
      <c r="O1099">
        <v>1</v>
      </c>
      <c r="P1099" s="2">
        <v>25721.82</v>
      </c>
      <c r="R1099" s="6">
        <v>1070</v>
      </c>
      <c r="S1099" s="6">
        <v>6407.1250939355141</v>
      </c>
      <c r="T1099" s="6">
        <v>10863.904906064485</v>
      </c>
      <c r="AE1099">
        <f>IF($I1099=AE$1,1,0)</f>
        <v>0</v>
      </c>
      <c r="AF1099">
        <f>IF($I1099=AF$1,1,0)</f>
        <v>1</v>
      </c>
      <c r="AG1099">
        <f>IF($I1099=AG$1,1,0)</f>
        <v>0</v>
      </c>
      <c r="AH1099">
        <f>IF($I1099=AH$1,1,0)</f>
        <v>0</v>
      </c>
      <c r="AI1099">
        <f>IF($C1099=AI$1,1,0)</f>
        <v>1</v>
      </c>
      <c r="AJ1099">
        <f>IF($C1099=AJ$1,1,0)</f>
        <v>0</v>
      </c>
      <c r="AK1099">
        <f>IF($C1099=AK$1,1,0)</f>
        <v>0</v>
      </c>
      <c r="AL1099">
        <f>IF($C1099=AL$1,1,0)</f>
        <v>0</v>
      </c>
    </row>
    <row r="1100" spans="1:38" x14ac:dyDescent="0.2">
      <c r="A1100" s="1" t="s">
        <v>1117</v>
      </c>
      <c r="B1100" s="2">
        <v>2020</v>
      </c>
      <c r="C1100" s="2" t="s">
        <v>11</v>
      </c>
      <c r="D1100" s="2">
        <v>170.5</v>
      </c>
      <c r="E1100" s="2">
        <v>118</v>
      </c>
      <c r="F1100">
        <f>D1100*0.01</f>
        <v>1.7050000000000001</v>
      </c>
      <c r="G1100" s="15">
        <f>E1100*0.453592</f>
        <v>53.523856000000002</v>
      </c>
      <c r="H1100" s="16">
        <f t="shared" si="17"/>
        <v>18.399999999999999</v>
      </c>
      <c r="I1100" t="str">
        <f>IF(H1100&lt;=18.5,"Underweight",IF(H1100&lt;=24.9,"Healthy weight",IF(H1100&lt;=29.9,"Over weight", "Obesity")))</f>
        <v>Underweight</v>
      </c>
      <c r="J1100" s="2">
        <v>38</v>
      </c>
      <c r="K1100" s="2">
        <v>0</v>
      </c>
      <c r="L1100" s="2">
        <v>2</v>
      </c>
      <c r="M1100" s="2">
        <v>0</v>
      </c>
      <c r="N1100">
        <v>0</v>
      </c>
      <c r="O1100">
        <v>0</v>
      </c>
      <c r="P1100" s="2">
        <v>3716.1</v>
      </c>
      <c r="R1100" s="6">
        <v>1071</v>
      </c>
      <c r="S1100" s="6">
        <v>1631.7812133323287</v>
      </c>
      <c r="T1100" s="6">
        <v>91.958786667671347</v>
      </c>
      <c r="AE1100">
        <f>IF($I1100=AE$1,1,0)</f>
        <v>0</v>
      </c>
      <c r="AF1100">
        <f>IF($I1100=AF$1,1,0)</f>
        <v>0</v>
      </c>
      <c r="AG1100">
        <f>IF($I1100=AG$1,1,0)</f>
        <v>0</v>
      </c>
      <c r="AH1100">
        <f>IF($I1100=AH$1,1,0)</f>
        <v>1</v>
      </c>
      <c r="AI1100">
        <f>IF($C1100=AI$1,1,0)</f>
        <v>0</v>
      </c>
      <c r="AJ1100">
        <f>IF($C1100=AJ$1,1,0)</f>
        <v>0</v>
      </c>
      <c r="AK1100">
        <f>IF($C1100=AK$1,1,0)</f>
        <v>1</v>
      </c>
      <c r="AL1100">
        <f>IF($C1100=AL$1,1,0)</f>
        <v>0</v>
      </c>
    </row>
    <row r="1101" spans="1:38" x14ac:dyDescent="0.2">
      <c r="A1101" s="1" t="s">
        <v>442</v>
      </c>
      <c r="B1101" s="2">
        <v>2020</v>
      </c>
      <c r="C1101" s="2" t="s">
        <v>21</v>
      </c>
      <c r="D1101" s="2">
        <v>182.1</v>
      </c>
      <c r="E1101" s="2">
        <v>284</v>
      </c>
      <c r="F1101">
        <f>D1101*0.01</f>
        <v>1.821</v>
      </c>
      <c r="G1101" s="15">
        <f>E1101*0.453592</f>
        <v>128.82012800000001</v>
      </c>
      <c r="H1101" s="16">
        <f t="shared" si="17"/>
        <v>38.799999999999997</v>
      </c>
      <c r="I1101" t="str">
        <f>IF(H1101&lt;=18.5,"Underweight",IF(H1101&lt;=24.9,"Healthy weight",IF(H1101&lt;=29.9,"Over weight", "Obesity")))</f>
        <v>Obesity</v>
      </c>
      <c r="J1101" s="2">
        <v>24</v>
      </c>
      <c r="K1101" s="2">
        <v>0</v>
      </c>
      <c r="L1101" s="2">
        <v>0</v>
      </c>
      <c r="M1101" s="2">
        <v>0</v>
      </c>
      <c r="N1101">
        <v>1</v>
      </c>
      <c r="O1101">
        <v>0</v>
      </c>
      <c r="P1101" s="2">
        <v>3678.09</v>
      </c>
      <c r="R1101" s="6">
        <v>1072</v>
      </c>
      <c r="S1101" s="6">
        <v>9141.000115080411</v>
      </c>
      <c r="T1101" s="6">
        <v>-1192.0701150804107</v>
      </c>
      <c r="AE1101">
        <f>IF($I1101=AE$1,1,0)</f>
        <v>0</v>
      </c>
      <c r="AF1101">
        <f>IF($I1101=AF$1,1,0)</f>
        <v>1</v>
      </c>
      <c r="AG1101">
        <f>IF($I1101=AG$1,1,0)</f>
        <v>0</v>
      </c>
      <c r="AH1101">
        <f>IF($I1101=AH$1,1,0)</f>
        <v>0</v>
      </c>
      <c r="AI1101">
        <f>IF($C1101=AI$1,1,0)</f>
        <v>0</v>
      </c>
      <c r="AJ1101">
        <f>IF($C1101=AJ$1,1,0)</f>
        <v>0</v>
      </c>
      <c r="AK1101">
        <f>IF($C1101=AK$1,1,0)</f>
        <v>0</v>
      </c>
      <c r="AL1101">
        <f>IF($C1101=AL$1,1,0)</f>
        <v>1</v>
      </c>
    </row>
    <row r="1102" spans="1:38" x14ac:dyDescent="0.2">
      <c r="A1102" s="1" t="s">
        <v>616</v>
      </c>
      <c r="B1102" s="2">
        <v>2020</v>
      </c>
      <c r="C1102" s="2" t="s">
        <v>11</v>
      </c>
      <c r="D1102" s="2">
        <v>178.6</v>
      </c>
      <c r="E1102" s="2">
        <v>273</v>
      </c>
      <c r="F1102">
        <f>D1102*0.01</f>
        <v>1.786</v>
      </c>
      <c r="G1102" s="15">
        <f>E1102*0.453592</f>
        <v>123.83061599999999</v>
      </c>
      <c r="H1102" s="16">
        <f t="shared" si="17"/>
        <v>38.799999999999997</v>
      </c>
      <c r="I1102" t="str">
        <f>IF(H1102&lt;=18.5,"Underweight",IF(H1102&lt;=24.9,"Healthy weight",IF(H1102&lt;=29.9,"Over weight", "Obesity")))</f>
        <v>Obesity</v>
      </c>
      <c r="J1102" s="2">
        <v>40</v>
      </c>
      <c r="K1102" s="2">
        <v>1</v>
      </c>
      <c r="L1102" s="2">
        <v>1</v>
      </c>
      <c r="M1102" s="2">
        <v>0</v>
      </c>
      <c r="N1102">
        <v>1</v>
      </c>
      <c r="O1102">
        <v>0</v>
      </c>
      <c r="P1102" s="2">
        <v>7923.63</v>
      </c>
      <c r="R1102" s="6">
        <v>1073</v>
      </c>
      <c r="S1102" s="6">
        <v>5957.4375280116219</v>
      </c>
      <c r="T1102" s="6">
        <v>-1720.5575280116218</v>
      </c>
      <c r="AE1102">
        <f>IF($I1102=AE$1,1,0)</f>
        <v>0</v>
      </c>
      <c r="AF1102">
        <f>IF($I1102=AF$1,1,0)</f>
        <v>1</v>
      </c>
      <c r="AG1102">
        <f>IF($I1102=AG$1,1,0)</f>
        <v>0</v>
      </c>
      <c r="AH1102">
        <f>IF($I1102=AH$1,1,0)</f>
        <v>0</v>
      </c>
      <c r="AI1102">
        <f>IF($C1102=AI$1,1,0)</f>
        <v>0</v>
      </c>
      <c r="AJ1102">
        <f>IF($C1102=AJ$1,1,0)</f>
        <v>0</v>
      </c>
      <c r="AK1102">
        <f>IF($C1102=AK$1,1,0)</f>
        <v>1</v>
      </c>
      <c r="AL1102">
        <f>IF($C1102=AL$1,1,0)</f>
        <v>0</v>
      </c>
    </row>
    <row r="1103" spans="1:38" x14ac:dyDescent="0.2">
      <c r="A1103" s="1" t="s">
        <v>994</v>
      </c>
      <c r="B1103" s="2">
        <v>2020</v>
      </c>
      <c r="C1103" s="2" t="s">
        <v>19</v>
      </c>
      <c r="D1103" s="2">
        <v>164.3</v>
      </c>
      <c r="E1103" s="2">
        <v>231</v>
      </c>
      <c r="F1103">
        <f>D1103*0.01</f>
        <v>1.6430000000000002</v>
      </c>
      <c r="G1103" s="15">
        <f>E1103*0.453592</f>
        <v>104.779752</v>
      </c>
      <c r="H1103" s="16">
        <f t="shared" si="17"/>
        <v>38.799999999999997</v>
      </c>
      <c r="I1103" t="str">
        <f>IF(H1103&lt;=18.5,"Underweight",IF(H1103&lt;=24.9,"Healthy weight",IF(H1103&lt;=29.9,"Over weight", "Obesity")))</f>
        <v>Obesity</v>
      </c>
      <c r="J1103" s="2">
        <v>32</v>
      </c>
      <c r="K1103" s="2">
        <v>1</v>
      </c>
      <c r="L1103" s="2">
        <v>1</v>
      </c>
      <c r="M1103" s="2">
        <v>0</v>
      </c>
      <c r="N1103">
        <v>1</v>
      </c>
      <c r="O1103">
        <v>0</v>
      </c>
      <c r="P1103" s="2">
        <v>3462.45</v>
      </c>
      <c r="R1103" s="6">
        <v>1074</v>
      </c>
      <c r="S1103" s="6">
        <v>5305.1090041306725</v>
      </c>
      <c r="T1103" s="6">
        <v>-2992.7690041306723</v>
      </c>
      <c r="AE1103">
        <f>IF($I1103=AE$1,1,0)</f>
        <v>0</v>
      </c>
      <c r="AF1103">
        <f>IF($I1103=AF$1,1,0)</f>
        <v>1</v>
      </c>
      <c r="AG1103">
        <f>IF($I1103=AG$1,1,0)</f>
        <v>0</v>
      </c>
      <c r="AH1103">
        <f>IF($I1103=AH$1,1,0)</f>
        <v>0</v>
      </c>
      <c r="AI1103">
        <f>IF($C1103=AI$1,1,0)</f>
        <v>0</v>
      </c>
      <c r="AJ1103">
        <f>IF($C1103=AJ$1,1,0)</f>
        <v>1</v>
      </c>
      <c r="AK1103">
        <f>IF($C1103=AK$1,1,0)</f>
        <v>0</v>
      </c>
      <c r="AL1103">
        <f>IF($C1103=AL$1,1,0)</f>
        <v>0</v>
      </c>
    </row>
    <row r="1104" spans="1:38" x14ac:dyDescent="0.2">
      <c r="A1104" s="1" t="s">
        <v>166</v>
      </c>
      <c r="B1104" s="2">
        <v>2020</v>
      </c>
      <c r="C1104" s="2" t="s">
        <v>19</v>
      </c>
      <c r="D1104" s="2">
        <v>158.30000000000001</v>
      </c>
      <c r="E1104" s="2">
        <v>215</v>
      </c>
      <c r="F1104">
        <f>D1104*0.01</f>
        <v>1.5830000000000002</v>
      </c>
      <c r="G1104" s="15">
        <f>E1104*0.453592</f>
        <v>97.522279999999995</v>
      </c>
      <c r="H1104" s="16">
        <f t="shared" si="17"/>
        <v>38.9</v>
      </c>
      <c r="I1104" t="str">
        <f>IF(H1104&lt;=18.5,"Underweight",IF(H1104&lt;=24.9,"Healthy weight",IF(H1104&lt;=29.9,"Over weight", "Obesity")))</f>
        <v>Obesity</v>
      </c>
      <c r="J1104" s="2">
        <v>34</v>
      </c>
      <c r="K1104" s="2">
        <v>1</v>
      </c>
      <c r="L1104" s="2">
        <v>0</v>
      </c>
      <c r="M1104" s="2">
        <v>0</v>
      </c>
      <c r="N1104">
        <v>1</v>
      </c>
      <c r="O1104">
        <v>0</v>
      </c>
      <c r="P1104" s="2">
        <v>3917.37</v>
      </c>
      <c r="R1104" s="6">
        <v>1075</v>
      </c>
      <c r="S1104" s="6">
        <v>10561.372463592132</v>
      </c>
      <c r="T1104" s="6">
        <v>1302.447536407868</v>
      </c>
      <c r="AE1104">
        <f>IF($I1104=AE$1,1,0)</f>
        <v>0</v>
      </c>
      <c r="AF1104">
        <f>IF($I1104=AF$1,1,0)</f>
        <v>1</v>
      </c>
      <c r="AG1104">
        <f>IF($I1104=AG$1,1,0)</f>
        <v>0</v>
      </c>
      <c r="AH1104">
        <f>IF($I1104=AH$1,1,0)</f>
        <v>0</v>
      </c>
      <c r="AI1104">
        <f>IF($C1104=AI$1,1,0)</f>
        <v>0</v>
      </c>
      <c r="AJ1104">
        <f>IF($C1104=AJ$1,1,0)</f>
        <v>1</v>
      </c>
      <c r="AK1104">
        <f>IF($C1104=AK$1,1,0)</f>
        <v>0</v>
      </c>
      <c r="AL1104">
        <f>IF($C1104=AL$1,1,0)</f>
        <v>0</v>
      </c>
    </row>
    <row r="1105" spans="1:38" x14ac:dyDescent="0.2">
      <c r="A1105" s="1" t="s">
        <v>333</v>
      </c>
      <c r="B1105" s="2">
        <v>2020</v>
      </c>
      <c r="C1105" s="2" t="s">
        <v>21</v>
      </c>
      <c r="D1105" s="2">
        <v>183.6</v>
      </c>
      <c r="E1105" s="2">
        <v>215</v>
      </c>
      <c r="F1105">
        <f>D1105*0.01</f>
        <v>1.8360000000000001</v>
      </c>
      <c r="G1105" s="15">
        <f>E1105*0.453592</f>
        <v>97.522279999999995</v>
      </c>
      <c r="H1105" s="16">
        <f t="shared" si="17"/>
        <v>28.9</v>
      </c>
      <c r="I1105" t="str">
        <f>IF(H1105&lt;=18.5,"Underweight",IF(H1105&lt;=24.9,"Healthy weight",IF(H1105&lt;=29.9,"Over weight", "Obesity")))</f>
        <v>Over weight</v>
      </c>
      <c r="J1105" s="2">
        <v>44</v>
      </c>
      <c r="K1105" s="2">
        <v>1</v>
      </c>
      <c r="L1105" s="2">
        <v>1</v>
      </c>
      <c r="M1105" s="2">
        <v>0</v>
      </c>
      <c r="N1105">
        <v>1</v>
      </c>
      <c r="O1105">
        <v>0</v>
      </c>
      <c r="P1105" s="2">
        <v>4323.93</v>
      </c>
      <c r="R1105" s="6">
        <v>1076</v>
      </c>
      <c r="S1105" s="6">
        <v>8969.5911700577362</v>
      </c>
      <c r="T1105" s="6">
        <v>-2642.1611700577359</v>
      </c>
      <c r="AE1105">
        <f>IF($I1105=AE$1,1,0)</f>
        <v>1</v>
      </c>
      <c r="AF1105">
        <f>IF($I1105=AF$1,1,0)</f>
        <v>0</v>
      </c>
      <c r="AG1105">
        <f>IF($I1105=AG$1,1,0)</f>
        <v>0</v>
      </c>
      <c r="AH1105">
        <f>IF($I1105=AH$1,1,0)</f>
        <v>0</v>
      </c>
      <c r="AI1105">
        <f>IF($C1105=AI$1,1,0)</f>
        <v>0</v>
      </c>
      <c r="AJ1105">
        <f>IF($C1105=AJ$1,1,0)</f>
        <v>0</v>
      </c>
      <c r="AK1105">
        <f>IF($C1105=AK$1,1,0)</f>
        <v>0</v>
      </c>
      <c r="AL1105">
        <f>IF($C1105=AL$1,1,0)</f>
        <v>1</v>
      </c>
    </row>
    <row r="1106" spans="1:38" x14ac:dyDescent="0.2">
      <c r="A1106" s="1" t="s">
        <v>1091</v>
      </c>
      <c r="B1106" s="2">
        <v>2020</v>
      </c>
      <c r="C1106" s="2" t="s">
        <v>11</v>
      </c>
      <c r="D1106" s="2">
        <v>172.5</v>
      </c>
      <c r="E1106" s="2">
        <v>255</v>
      </c>
      <c r="F1106">
        <f>D1106*0.01</f>
        <v>1.7250000000000001</v>
      </c>
      <c r="G1106" s="15">
        <f>E1106*0.453592</f>
        <v>115.66596</v>
      </c>
      <c r="H1106" s="16">
        <f t="shared" si="17"/>
        <v>38.9</v>
      </c>
      <c r="I1106" t="str">
        <f>IF(H1106&lt;=18.5,"Underweight",IF(H1106&lt;=24.9,"Healthy weight",IF(H1106&lt;=29.9,"Over weight", "Obesity")))</f>
        <v>Obesity</v>
      </c>
      <c r="J1106" s="2">
        <v>39</v>
      </c>
      <c r="K1106" s="2">
        <v>1</v>
      </c>
      <c r="L1106" s="2">
        <v>1</v>
      </c>
      <c r="M1106" s="2">
        <v>0</v>
      </c>
      <c r="N1106">
        <v>1</v>
      </c>
      <c r="O1106">
        <v>0</v>
      </c>
      <c r="P1106" s="2">
        <v>8445.3700000000008</v>
      </c>
      <c r="R1106" s="6">
        <v>1077</v>
      </c>
      <c r="S1106" s="6">
        <v>8504.2875976666546</v>
      </c>
      <c r="T1106" s="6">
        <v>-1834.5075976666549</v>
      </c>
      <c r="AE1106">
        <f>IF($I1106=AE$1,1,0)</f>
        <v>0</v>
      </c>
      <c r="AF1106">
        <f>IF($I1106=AF$1,1,0)</f>
        <v>1</v>
      </c>
      <c r="AG1106">
        <f>IF($I1106=AG$1,1,0)</f>
        <v>0</v>
      </c>
      <c r="AH1106">
        <f>IF($I1106=AH$1,1,0)</f>
        <v>0</v>
      </c>
      <c r="AI1106">
        <f>IF($C1106=AI$1,1,0)</f>
        <v>0</v>
      </c>
      <c r="AJ1106">
        <f>IF($C1106=AJ$1,1,0)</f>
        <v>0</v>
      </c>
      <c r="AK1106">
        <f>IF($C1106=AK$1,1,0)</f>
        <v>1</v>
      </c>
      <c r="AL1106">
        <f>IF($C1106=AL$1,1,0)</f>
        <v>0</v>
      </c>
    </row>
    <row r="1107" spans="1:38" x14ac:dyDescent="0.2">
      <c r="A1107" s="1" t="s">
        <v>766</v>
      </c>
      <c r="B1107" s="2">
        <v>2020</v>
      </c>
      <c r="C1107" s="2" t="s">
        <v>11</v>
      </c>
      <c r="D1107" s="2">
        <v>161.80000000000001</v>
      </c>
      <c r="E1107" s="2">
        <v>167</v>
      </c>
      <c r="F1107">
        <f>D1107*0.01</f>
        <v>1.6180000000000001</v>
      </c>
      <c r="G1107" s="15">
        <f>E1107*0.453592</f>
        <v>75.749864000000002</v>
      </c>
      <c r="H1107" s="16">
        <f t="shared" si="17"/>
        <v>28.9</v>
      </c>
      <c r="I1107" t="str">
        <f>IF(H1107&lt;=18.5,"Underweight",IF(H1107&lt;=24.9,"Healthy weight",IF(H1107&lt;=29.9,"Over weight", "Obesity")))</f>
        <v>Over weight</v>
      </c>
      <c r="J1107" s="2">
        <v>46</v>
      </c>
      <c r="K1107" s="2">
        <v>1</v>
      </c>
      <c r="L1107" s="2">
        <v>0</v>
      </c>
      <c r="M1107" s="2">
        <v>0</v>
      </c>
      <c r="N1107">
        <v>1</v>
      </c>
      <c r="O1107">
        <v>0</v>
      </c>
      <c r="P1107" s="2">
        <v>5566.97</v>
      </c>
      <c r="R1107" s="6">
        <v>1078</v>
      </c>
      <c r="S1107" s="6">
        <v>4653.4872240001496</v>
      </c>
      <c r="T1107" s="6">
        <v>-380.1872240001494</v>
      </c>
      <c r="AE1107">
        <f>IF($I1107=AE$1,1,0)</f>
        <v>1</v>
      </c>
      <c r="AF1107">
        <f>IF($I1107=AF$1,1,0)</f>
        <v>0</v>
      </c>
      <c r="AG1107">
        <f>IF($I1107=AG$1,1,0)</f>
        <v>0</v>
      </c>
      <c r="AH1107">
        <f>IF($I1107=AH$1,1,0)</f>
        <v>0</v>
      </c>
      <c r="AI1107">
        <f>IF($C1107=AI$1,1,0)</f>
        <v>0</v>
      </c>
      <c r="AJ1107">
        <f>IF($C1107=AJ$1,1,0)</f>
        <v>0</v>
      </c>
      <c r="AK1107">
        <f>IF($C1107=AK$1,1,0)</f>
        <v>1</v>
      </c>
      <c r="AL1107">
        <f>IF($C1107=AL$1,1,0)</f>
        <v>0</v>
      </c>
    </row>
    <row r="1108" spans="1:38" x14ac:dyDescent="0.2">
      <c r="A1108" s="1" t="s">
        <v>672</v>
      </c>
      <c r="B1108" s="2">
        <v>2020</v>
      </c>
      <c r="C1108" s="2" t="s">
        <v>11</v>
      </c>
      <c r="D1108" s="2">
        <v>161.4</v>
      </c>
      <c r="E1108" s="2">
        <v>224</v>
      </c>
      <c r="F1108">
        <f>D1108*0.01</f>
        <v>1.6140000000000001</v>
      </c>
      <c r="G1108" s="15">
        <f>E1108*0.453592</f>
        <v>101.604608</v>
      </c>
      <c r="H1108" s="16">
        <f t="shared" si="17"/>
        <v>39</v>
      </c>
      <c r="I1108" t="str">
        <f>IF(H1108&lt;=18.5,"Underweight",IF(H1108&lt;=24.9,"Healthy weight",IF(H1108&lt;=29.9,"Over weight", "Obesity")))</f>
        <v>Obesity</v>
      </c>
      <c r="J1108" s="2">
        <v>36</v>
      </c>
      <c r="K1108" s="2">
        <v>1</v>
      </c>
      <c r="L1108" s="2">
        <v>1</v>
      </c>
      <c r="M1108" s="2">
        <v>0</v>
      </c>
      <c r="N1108">
        <v>1</v>
      </c>
      <c r="O1108">
        <v>0</v>
      </c>
      <c r="P1108" s="2">
        <v>6733.95</v>
      </c>
      <c r="R1108" s="6">
        <v>1079</v>
      </c>
      <c r="S1108" s="6">
        <v>9287.9474287646153</v>
      </c>
      <c r="T1108" s="6">
        <v>-2408.7874287646155</v>
      </c>
      <c r="AE1108">
        <f>IF($I1108=AE$1,1,0)</f>
        <v>0</v>
      </c>
      <c r="AF1108">
        <f>IF($I1108=AF$1,1,0)</f>
        <v>1</v>
      </c>
      <c r="AG1108">
        <f>IF($I1108=AG$1,1,0)</f>
        <v>0</v>
      </c>
      <c r="AH1108">
        <f>IF($I1108=AH$1,1,0)</f>
        <v>0</v>
      </c>
      <c r="AI1108">
        <f>IF($C1108=AI$1,1,0)</f>
        <v>0</v>
      </c>
      <c r="AJ1108">
        <f>IF($C1108=AJ$1,1,0)</f>
        <v>0</v>
      </c>
      <c r="AK1108">
        <f>IF($C1108=AK$1,1,0)</f>
        <v>1</v>
      </c>
      <c r="AL1108">
        <f>IF($C1108=AL$1,1,0)</f>
        <v>0</v>
      </c>
    </row>
    <row r="1109" spans="1:38" x14ac:dyDescent="0.2">
      <c r="A1109" s="1" t="s">
        <v>702</v>
      </c>
      <c r="B1109" s="2">
        <v>2020</v>
      </c>
      <c r="C1109" s="2" t="s">
        <v>11</v>
      </c>
      <c r="D1109" s="2">
        <v>171.9</v>
      </c>
      <c r="E1109" s="2">
        <v>254</v>
      </c>
      <c r="F1109">
        <f>D1109*0.01</f>
        <v>1.7190000000000001</v>
      </c>
      <c r="G1109" s="15">
        <f>E1109*0.453592</f>
        <v>115.212368</v>
      </c>
      <c r="H1109" s="16">
        <f t="shared" si="17"/>
        <v>39</v>
      </c>
      <c r="I1109" t="str">
        <f>IF(H1109&lt;=18.5,"Underweight",IF(H1109&lt;=24.9,"Healthy weight",IF(H1109&lt;=29.9,"Over weight", "Obesity")))</f>
        <v>Obesity</v>
      </c>
      <c r="J1109" s="2">
        <v>24</v>
      </c>
      <c r="K1109" s="2">
        <v>1</v>
      </c>
      <c r="L1109" s="2">
        <v>2</v>
      </c>
      <c r="M1109" s="2">
        <v>0</v>
      </c>
      <c r="N1109">
        <v>1</v>
      </c>
      <c r="O1109">
        <v>0</v>
      </c>
      <c r="P1109" s="2">
        <v>14792.44</v>
      </c>
      <c r="R1109" s="6">
        <v>1080</v>
      </c>
      <c r="S1109" s="6">
        <v>21697.370701011419</v>
      </c>
      <c r="T1109" s="6">
        <v>1640.779298988582</v>
      </c>
      <c r="AE1109">
        <f>IF($I1109=AE$1,1,0)</f>
        <v>0</v>
      </c>
      <c r="AF1109">
        <f>IF($I1109=AF$1,1,0)</f>
        <v>1</v>
      </c>
      <c r="AG1109">
        <f>IF($I1109=AG$1,1,0)</f>
        <v>0</v>
      </c>
      <c r="AH1109">
        <f>IF($I1109=AH$1,1,0)</f>
        <v>0</v>
      </c>
      <c r="AI1109">
        <f>IF($C1109=AI$1,1,0)</f>
        <v>0</v>
      </c>
      <c r="AJ1109">
        <f>IF($C1109=AJ$1,1,0)</f>
        <v>0</v>
      </c>
      <c r="AK1109">
        <f>IF($C1109=AK$1,1,0)</f>
        <v>1</v>
      </c>
      <c r="AL1109">
        <f>IF($C1109=AL$1,1,0)</f>
        <v>0</v>
      </c>
    </row>
    <row r="1110" spans="1:38" x14ac:dyDescent="0.2">
      <c r="A1110" s="1" t="s">
        <v>1001</v>
      </c>
      <c r="B1110" s="2">
        <v>2020</v>
      </c>
      <c r="C1110" s="2" t="s">
        <v>26</v>
      </c>
      <c r="D1110" s="2">
        <v>173.5</v>
      </c>
      <c r="E1110" s="2">
        <v>259</v>
      </c>
      <c r="F1110">
        <f>D1110*0.01</f>
        <v>1.7350000000000001</v>
      </c>
      <c r="G1110" s="15">
        <f>E1110*0.453592</f>
        <v>117.480328</v>
      </c>
      <c r="H1110" s="16">
        <f t="shared" si="17"/>
        <v>39</v>
      </c>
      <c r="I1110" t="str">
        <f>IF(H1110&lt;=18.5,"Underweight",IF(H1110&lt;=24.9,"Healthy weight",IF(H1110&lt;=29.9,"Over weight", "Obesity")))</f>
        <v>Obesity</v>
      </c>
      <c r="J1110" s="2">
        <v>33</v>
      </c>
      <c r="K1110" s="2">
        <v>0</v>
      </c>
      <c r="L1110" s="2">
        <v>0</v>
      </c>
      <c r="M1110" s="2">
        <v>0</v>
      </c>
      <c r="N1110">
        <v>1</v>
      </c>
      <c r="O1110">
        <v>1</v>
      </c>
      <c r="P1110" s="2">
        <v>9165.7900000000009</v>
      </c>
      <c r="R1110" s="6">
        <v>1081</v>
      </c>
      <c r="S1110" s="6">
        <v>13691.616213937872</v>
      </c>
      <c r="T1110" s="6">
        <v>-3671.8262139378712</v>
      </c>
      <c r="AE1110">
        <f>IF($I1110=AE$1,1,0)</f>
        <v>0</v>
      </c>
      <c r="AF1110">
        <f>IF($I1110=AF$1,1,0)</f>
        <v>1</v>
      </c>
      <c r="AG1110">
        <f>IF($I1110=AG$1,1,0)</f>
        <v>0</v>
      </c>
      <c r="AH1110">
        <f>IF($I1110=AH$1,1,0)</f>
        <v>0</v>
      </c>
      <c r="AI1110">
        <f>IF($C1110=AI$1,1,0)</f>
        <v>1</v>
      </c>
      <c r="AJ1110">
        <f>IF($C1110=AJ$1,1,0)</f>
        <v>0</v>
      </c>
      <c r="AK1110">
        <f>IF($C1110=AK$1,1,0)</f>
        <v>0</v>
      </c>
      <c r="AL1110">
        <f>IF($C1110=AL$1,1,0)</f>
        <v>0</v>
      </c>
    </row>
    <row r="1111" spans="1:38" x14ac:dyDescent="0.2">
      <c r="A1111" s="1" t="s">
        <v>1215</v>
      </c>
      <c r="B1111" s="2">
        <v>2020</v>
      </c>
      <c r="C1111" s="2" t="s">
        <v>21</v>
      </c>
      <c r="D1111" s="2">
        <v>163.6</v>
      </c>
      <c r="E1111" s="2">
        <v>230</v>
      </c>
      <c r="F1111">
        <f>D1111*0.01</f>
        <v>1.6359999999999999</v>
      </c>
      <c r="G1111" s="15">
        <f>E1111*0.453592</f>
        <v>104.32616</v>
      </c>
      <c r="H1111" s="16">
        <f t="shared" si="17"/>
        <v>39</v>
      </c>
      <c r="I1111" t="str">
        <f>IF(H1111&lt;=18.5,"Underweight",IF(H1111&lt;=24.9,"Healthy weight",IF(H1111&lt;=29.9,"Over weight", "Obesity")))</f>
        <v>Obesity</v>
      </c>
      <c r="J1111" s="2">
        <v>21</v>
      </c>
      <c r="K1111" s="2">
        <v>1</v>
      </c>
      <c r="L1111" s="2">
        <v>0</v>
      </c>
      <c r="M1111" s="2">
        <v>0</v>
      </c>
      <c r="N1111">
        <v>1</v>
      </c>
      <c r="O1111">
        <v>0</v>
      </c>
      <c r="P1111" s="2">
        <v>1768.07</v>
      </c>
      <c r="R1111" s="6">
        <v>1082</v>
      </c>
      <c r="S1111" s="6">
        <v>7362.1938700561514</v>
      </c>
      <c r="T1111" s="6">
        <v>-2700.6538700561514</v>
      </c>
      <c r="AE1111">
        <f>IF($I1111=AE$1,1,0)</f>
        <v>0</v>
      </c>
      <c r="AF1111">
        <f>IF($I1111=AF$1,1,0)</f>
        <v>1</v>
      </c>
      <c r="AG1111">
        <f>IF($I1111=AG$1,1,0)</f>
        <v>0</v>
      </c>
      <c r="AH1111">
        <f>IF($I1111=AH$1,1,0)</f>
        <v>0</v>
      </c>
      <c r="AI1111">
        <f>IF($C1111=AI$1,1,0)</f>
        <v>0</v>
      </c>
      <c r="AJ1111">
        <f>IF($C1111=AJ$1,1,0)</f>
        <v>0</v>
      </c>
      <c r="AK1111">
        <f>IF($C1111=AK$1,1,0)</f>
        <v>0</v>
      </c>
      <c r="AL1111">
        <f>IF($C1111=AL$1,1,0)</f>
        <v>1</v>
      </c>
    </row>
    <row r="1112" spans="1:38" x14ac:dyDescent="0.2">
      <c r="A1112" s="1" t="s">
        <v>281</v>
      </c>
      <c r="B1112" s="2">
        <v>2020</v>
      </c>
      <c r="C1112" s="2" t="s">
        <v>11</v>
      </c>
      <c r="D1112" s="2">
        <v>167.5</v>
      </c>
      <c r="E1112" s="2">
        <v>179</v>
      </c>
      <c r="F1112">
        <f>D1112*0.01</f>
        <v>1.675</v>
      </c>
      <c r="G1112" s="15">
        <f>E1112*0.453592</f>
        <v>81.192967999999993</v>
      </c>
      <c r="H1112" s="16">
        <f t="shared" si="17"/>
        <v>28.9</v>
      </c>
      <c r="I1112" t="str">
        <f>IF(H1112&lt;=18.5,"Underweight",IF(H1112&lt;=24.9,"Healthy weight",IF(H1112&lt;=29.9,"Over weight", "Obesity")))</f>
        <v>Over weight</v>
      </c>
      <c r="J1112" s="2">
        <v>40</v>
      </c>
      <c r="K1112" s="2">
        <v>1</v>
      </c>
      <c r="L1112" s="2">
        <v>0</v>
      </c>
      <c r="M1112" s="2">
        <v>0</v>
      </c>
      <c r="N1112">
        <v>1</v>
      </c>
      <c r="O1112">
        <v>0</v>
      </c>
      <c r="P1112" s="2">
        <v>5250.6</v>
      </c>
      <c r="R1112" s="6">
        <v>1083</v>
      </c>
      <c r="S1112" s="6">
        <v>5305.1090041306725</v>
      </c>
      <c r="T1112" s="6">
        <v>-335.87900413067291</v>
      </c>
      <c r="AE1112">
        <f>IF($I1112=AE$1,1,0)</f>
        <v>1</v>
      </c>
      <c r="AF1112">
        <f>IF($I1112=AF$1,1,0)</f>
        <v>0</v>
      </c>
      <c r="AG1112">
        <f>IF($I1112=AG$1,1,0)</f>
        <v>0</v>
      </c>
      <c r="AH1112">
        <f>IF($I1112=AH$1,1,0)</f>
        <v>0</v>
      </c>
      <c r="AI1112">
        <f>IF($C1112=AI$1,1,0)</f>
        <v>0</v>
      </c>
      <c r="AJ1112">
        <f>IF($C1112=AJ$1,1,0)</f>
        <v>0</v>
      </c>
      <c r="AK1112">
        <f>IF($C1112=AK$1,1,0)</f>
        <v>1</v>
      </c>
      <c r="AL1112">
        <f>IF($C1112=AL$1,1,0)</f>
        <v>0</v>
      </c>
    </row>
    <row r="1113" spans="1:38" x14ac:dyDescent="0.2">
      <c r="A1113" s="1" t="s">
        <v>518</v>
      </c>
      <c r="B1113" s="2">
        <v>2020</v>
      </c>
      <c r="C1113" s="2" t="s">
        <v>11</v>
      </c>
      <c r="D1113" s="2">
        <v>155.4</v>
      </c>
      <c r="E1113" s="2">
        <v>208</v>
      </c>
      <c r="F1113">
        <f>D1113*0.01</f>
        <v>1.554</v>
      </c>
      <c r="G1113" s="15">
        <f>E1113*0.453592</f>
        <v>94.347136000000006</v>
      </c>
      <c r="H1113" s="16">
        <f t="shared" si="17"/>
        <v>39.1</v>
      </c>
      <c r="I1113" t="str">
        <f>IF(H1113&lt;=18.5,"Underweight",IF(H1113&lt;=24.9,"Healthy weight",IF(H1113&lt;=29.9,"Over weight", "Obesity")))</f>
        <v>Obesity</v>
      </c>
      <c r="J1113" s="2">
        <v>41</v>
      </c>
      <c r="K1113" s="2">
        <v>0</v>
      </c>
      <c r="L1113" s="2">
        <v>2</v>
      </c>
      <c r="M1113" s="2">
        <v>0</v>
      </c>
      <c r="N1113">
        <v>1</v>
      </c>
      <c r="O1113">
        <v>0</v>
      </c>
      <c r="P1113" s="2">
        <v>17714.38</v>
      </c>
      <c r="R1113" s="6">
        <v>1084</v>
      </c>
      <c r="S1113" s="6">
        <v>8651.2349113508571</v>
      </c>
      <c r="T1113" s="6">
        <v>1182.7450886491424</v>
      </c>
      <c r="AE1113">
        <f>IF($I1113=AE$1,1,0)</f>
        <v>0</v>
      </c>
      <c r="AF1113">
        <f>IF($I1113=AF$1,1,0)</f>
        <v>1</v>
      </c>
      <c r="AG1113">
        <f>IF($I1113=AG$1,1,0)</f>
        <v>0</v>
      </c>
      <c r="AH1113">
        <f>IF($I1113=AH$1,1,0)</f>
        <v>0</v>
      </c>
      <c r="AI1113">
        <f>IF($C1113=AI$1,1,0)</f>
        <v>0</v>
      </c>
      <c r="AJ1113">
        <f>IF($C1113=AJ$1,1,0)</f>
        <v>0</v>
      </c>
      <c r="AK1113">
        <f>IF($C1113=AK$1,1,0)</f>
        <v>1</v>
      </c>
      <c r="AL1113">
        <f>IF($C1113=AL$1,1,0)</f>
        <v>0</v>
      </c>
    </row>
    <row r="1114" spans="1:38" x14ac:dyDescent="0.2">
      <c r="A1114" s="1" t="s">
        <v>790</v>
      </c>
      <c r="B1114" s="2">
        <v>2020</v>
      </c>
      <c r="C1114" s="2" t="s">
        <v>26</v>
      </c>
      <c r="D1114" s="2">
        <v>188.1</v>
      </c>
      <c r="E1114" s="2">
        <v>305</v>
      </c>
      <c r="F1114">
        <f>D1114*0.01</f>
        <v>1.881</v>
      </c>
      <c r="G1114" s="15">
        <f>E1114*0.453592</f>
        <v>138.34556000000001</v>
      </c>
      <c r="H1114" s="16">
        <f t="shared" si="17"/>
        <v>39.1</v>
      </c>
      <c r="I1114" t="str">
        <f>IF(H1114&lt;=18.5,"Underweight",IF(H1114&lt;=24.9,"Healthy weight",IF(H1114&lt;=29.9,"Over weight", "Obesity")))</f>
        <v>Obesity</v>
      </c>
      <c r="J1114" s="2">
        <v>23</v>
      </c>
      <c r="K1114" s="2">
        <v>1</v>
      </c>
      <c r="L1114" s="2">
        <v>0</v>
      </c>
      <c r="M1114" s="2">
        <v>0</v>
      </c>
      <c r="N1114">
        <v>1</v>
      </c>
      <c r="O1114">
        <v>1</v>
      </c>
      <c r="P1114" s="2">
        <v>2730.67</v>
      </c>
      <c r="R1114" s="6">
        <v>1085</v>
      </c>
      <c r="S1114" s="6">
        <v>3394.9714518893988</v>
      </c>
      <c r="T1114" s="6">
        <v>-189.061451889399</v>
      </c>
      <c r="AE1114">
        <f>IF($I1114=AE$1,1,0)</f>
        <v>0</v>
      </c>
      <c r="AF1114">
        <f>IF($I1114=AF$1,1,0)</f>
        <v>1</v>
      </c>
      <c r="AG1114">
        <f>IF($I1114=AG$1,1,0)</f>
        <v>0</v>
      </c>
      <c r="AH1114">
        <f>IF($I1114=AH$1,1,0)</f>
        <v>0</v>
      </c>
      <c r="AI1114">
        <f>IF($C1114=AI$1,1,0)</f>
        <v>1</v>
      </c>
      <c r="AJ1114">
        <f>IF($C1114=AJ$1,1,0)</f>
        <v>0</v>
      </c>
      <c r="AK1114">
        <f>IF($C1114=AK$1,1,0)</f>
        <v>0</v>
      </c>
      <c r="AL1114">
        <f>IF($C1114=AL$1,1,0)</f>
        <v>0</v>
      </c>
    </row>
    <row r="1115" spans="1:38" x14ac:dyDescent="0.2">
      <c r="A1115" s="1" t="s">
        <v>940</v>
      </c>
      <c r="B1115" s="2">
        <v>2020</v>
      </c>
      <c r="C1115" s="2" t="s">
        <v>19</v>
      </c>
      <c r="D1115" s="2">
        <v>157.1</v>
      </c>
      <c r="E1115" s="2">
        <v>213</v>
      </c>
      <c r="F1115">
        <f>D1115*0.01</f>
        <v>1.571</v>
      </c>
      <c r="G1115" s="15">
        <f>E1115*0.453592</f>
        <v>96.615095999999994</v>
      </c>
      <c r="H1115" s="16">
        <f t="shared" si="17"/>
        <v>39.1</v>
      </c>
      <c r="I1115" t="str">
        <f>IF(H1115&lt;=18.5,"Underweight",IF(H1115&lt;=24.9,"Healthy weight",IF(H1115&lt;=29.9,"Over weight", "Obesity")))</f>
        <v>Obesity</v>
      </c>
      <c r="J1115" s="2">
        <v>25</v>
      </c>
      <c r="K1115" s="2">
        <v>1</v>
      </c>
      <c r="L1115" s="2">
        <v>0</v>
      </c>
      <c r="M1115" s="2">
        <v>0</v>
      </c>
      <c r="N1115">
        <v>1</v>
      </c>
      <c r="O1115">
        <v>0</v>
      </c>
      <c r="P1115" s="2">
        <v>1772.59</v>
      </c>
      <c r="R1115" s="6">
        <v>1086</v>
      </c>
      <c r="S1115" s="6">
        <v>5336.341017065055</v>
      </c>
      <c r="T1115" s="6">
        <v>-3693.2010170650547</v>
      </c>
      <c r="AE1115">
        <f>IF($I1115=AE$1,1,0)</f>
        <v>0</v>
      </c>
      <c r="AF1115">
        <f>IF($I1115=AF$1,1,0)</f>
        <v>1</v>
      </c>
      <c r="AG1115">
        <f>IF($I1115=AG$1,1,0)</f>
        <v>0</v>
      </c>
      <c r="AH1115">
        <f>IF($I1115=AH$1,1,0)</f>
        <v>0</v>
      </c>
      <c r="AI1115">
        <f>IF($C1115=AI$1,1,0)</f>
        <v>0</v>
      </c>
      <c r="AJ1115">
        <f>IF($C1115=AJ$1,1,0)</f>
        <v>1</v>
      </c>
      <c r="AK1115">
        <f>IF($C1115=AK$1,1,0)</f>
        <v>0</v>
      </c>
      <c r="AL1115">
        <f>IF($C1115=AL$1,1,0)</f>
        <v>0</v>
      </c>
    </row>
    <row r="1116" spans="1:38" x14ac:dyDescent="0.2">
      <c r="A1116" s="1" t="s">
        <v>741</v>
      </c>
      <c r="B1116" s="2">
        <v>2020</v>
      </c>
      <c r="C1116" s="2" t="s">
        <v>26</v>
      </c>
      <c r="D1116" s="2">
        <v>153.30000000000001</v>
      </c>
      <c r="E1116" s="2">
        <v>150</v>
      </c>
      <c r="F1116">
        <f>D1116*0.01</f>
        <v>1.5330000000000001</v>
      </c>
      <c r="G1116" s="15">
        <f>E1116*0.453592</f>
        <v>68.038799999999995</v>
      </c>
      <c r="H1116" s="16">
        <f t="shared" si="17"/>
        <v>29</v>
      </c>
      <c r="I1116" t="str">
        <f>IF(H1116&lt;=18.5,"Underweight",IF(H1116&lt;=24.9,"Healthy weight",IF(H1116&lt;=29.9,"Over weight", "Obesity")))</f>
        <v>Over weight</v>
      </c>
      <c r="J1116" s="2">
        <v>25</v>
      </c>
      <c r="K1116" s="2">
        <v>1</v>
      </c>
      <c r="L1116" s="2">
        <v>2</v>
      </c>
      <c r="M1116" s="2">
        <v>0</v>
      </c>
      <c r="N1116">
        <v>1</v>
      </c>
      <c r="O1116">
        <v>1</v>
      </c>
      <c r="P1116" s="2">
        <v>12478.16</v>
      </c>
      <c r="R1116" s="6">
        <v>1087</v>
      </c>
      <c r="S1116" s="6">
        <v>7717.8290089080201</v>
      </c>
      <c r="T1116" s="6">
        <v>-4255.3690089080201</v>
      </c>
      <c r="AE1116">
        <f>IF($I1116=AE$1,1,0)</f>
        <v>1</v>
      </c>
      <c r="AF1116">
        <f>IF($I1116=AF$1,1,0)</f>
        <v>0</v>
      </c>
      <c r="AG1116">
        <f>IF($I1116=AG$1,1,0)</f>
        <v>0</v>
      </c>
      <c r="AH1116">
        <f>IF($I1116=AH$1,1,0)</f>
        <v>0</v>
      </c>
      <c r="AI1116">
        <f>IF($C1116=AI$1,1,0)</f>
        <v>1</v>
      </c>
      <c r="AJ1116">
        <f>IF($C1116=AJ$1,1,0)</f>
        <v>0</v>
      </c>
      <c r="AK1116">
        <f>IF($C1116=AK$1,1,0)</f>
        <v>0</v>
      </c>
      <c r="AL1116">
        <f>IF($C1116=AL$1,1,0)</f>
        <v>0</v>
      </c>
    </row>
    <row r="1117" spans="1:38" x14ac:dyDescent="0.2">
      <c r="A1117" s="1" t="s">
        <v>250</v>
      </c>
      <c r="B1117" s="2">
        <v>2020</v>
      </c>
      <c r="C1117" s="2" t="s">
        <v>19</v>
      </c>
      <c r="D1117" s="2">
        <v>181.7</v>
      </c>
      <c r="E1117" s="2">
        <v>285</v>
      </c>
      <c r="F1117">
        <f>D1117*0.01</f>
        <v>1.8169999999999999</v>
      </c>
      <c r="G1117" s="15">
        <f>E1117*0.453592</f>
        <v>129.27372</v>
      </c>
      <c r="H1117" s="16">
        <f t="shared" si="17"/>
        <v>39.200000000000003</v>
      </c>
      <c r="I1117" t="str">
        <f>IF(H1117&lt;=18.5,"Underweight",IF(H1117&lt;=24.9,"Healthy weight",IF(H1117&lt;=29.9,"Over weight", "Obesity")))</f>
        <v>Obesity</v>
      </c>
      <c r="J1117" s="2">
        <v>31</v>
      </c>
      <c r="K1117" s="2">
        <v>1</v>
      </c>
      <c r="L1117" s="2">
        <v>2</v>
      </c>
      <c r="M1117" s="2">
        <v>0</v>
      </c>
      <c r="N1117">
        <v>1</v>
      </c>
      <c r="O1117">
        <v>0</v>
      </c>
      <c r="P1117" s="2">
        <v>6123.28</v>
      </c>
      <c r="R1117" s="6">
        <v>1088</v>
      </c>
      <c r="S1117" s="6">
        <v>2758.2589344756407</v>
      </c>
      <c r="T1117" s="6">
        <v>571.12106552435944</v>
      </c>
      <c r="AE1117">
        <f>IF($I1117=AE$1,1,0)</f>
        <v>0</v>
      </c>
      <c r="AF1117">
        <f>IF($I1117=AF$1,1,0)</f>
        <v>1</v>
      </c>
      <c r="AG1117">
        <f>IF($I1117=AG$1,1,0)</f>
        <v>0</v>
      </c>
      <c r="AH1117">
        <f>IF($I1117=AH$1,1,0)</f>
        <v>0</v>
      </c>
      <c r="AI1117">
        <f>IF($C1117=AI$1,1,0)</f>
        <v>0</v>
      </c>
      <c r="AJ1117">
        <f>IF($C1117=AJ$1,1,0)</f>
        <v>1</v>
      </c>
      <c r="AK1117">
        <f>IF($C1117=AK$1,1,0)</f>
        <v>0</v>
      </c>
      <c r="AL1117">
        <f>IF($C1117=AL$1,1,0)</f>
        <v>0</v>
      </c>
    </row>
    <row r="1118" spans="1:38" x14ac:dyDescent="0.2">
      <c r="A1118" s="1" t="s">
        <v>417</v>
      </c>
      <c r="B1118" s="2">
        <v>2020</v>
      </c>
      <c r="C1118" s="2" t="s">
        <v>19</v>
      </c>
      <c r="D1118" s="2">
        <v>167.4</v>
      </c>
      <c r="E1118" s="2">
        <v>242</v>
      </c>
      <c r="F1118">
        <f>D1118*0.01</f>
        <v>1.6740000000000002</v>
      </c>
      <c r="G1118" s="15">
        <f>E1118*0.453592</f>
        <v>109.76926399999999</v>
      </c>
      <c r="H1118" s="16">
        <f t="shared" si="17"/>
        <v>39.200000000000003</v>
      </c>
      <c r="I1118" t="str">
        <f>IF(H1118&lt;=18.5,"Underweight",IF(H1118&lt;=24.9,"Healthy weight",IF(H1118&lt;=29.9,"Over weight", "Obesity")))</f>
        <v>Obesity</v>
      </c>
      <c r="J1118" s="2">
        <v>34</v>
      </c>
      <c r="K1118" s="2">
        <v>1</v>
      </c>
      <c r="L1118" s="2">
        <v>1</v>
      </c>
      <c r="M1118" s="2">
        <v>0</v>
      </c>
      <c r="N1118">
        <v>1</v>
      </c>
      <c r="O1118">
        <v>0</v>
      </c>
      <c r="P1118" s="2">
        <v>9179.43</v>
      </c>
      <c r="R1118" s="6">
        <v>1089</v>
      </c>
      <c r="S1118" s="6">
        <v>20074.35739454264</v>
      </c>
      <c r="T1118" s="6">
        <v>-6736.3673945426399</v>
      </c>
      <c r="AE1118">
        <f>IF($I1118=AE$1,1,0)</f>
        <v>0</v>
      </c>
      <c r="AF1118">
        <f>IF($I1118=AF$1,1,0)</f>
        <v>1</v>
      </c>
      <c r="AG1118">
        <f>IF($I1118=AG$1,1,0)</f>
        <v>0</v>
      </c>
      <c r="AH1118">
        <f>IF($I1118=AH$1,1,0)</f>
        <v>0</v>
      </c>
      <c r="AI1118">
        <f>IF($C1118=AI$1,1,0)</f>
        <v>0</v>
      </c>
      <c r="AJ1118">
        <f>IF($C1118=AJ$1,1,0)</f>
        <v>1</v>
      </c>
      <c r="AK1118">
        <f>IF($C1118=AK$1,1,0)</f>
        <v>0</v>
      </c>
      <c r="AL1118">
        <f>IF($C1118=AL$1,1,0)</f>
        <v>0</v>
      </c>
    </row>
    <row r="1119" spans="1:38" x14ac:dyDescent="0.2">
      <c r="A1119" s="1" t="s">
        <v>608</v>
      </c>
      <c r="B1119" s="2">
        <v>2020</v>
      </c>
      <c r="C1119" s="2" t="s">
        <v>19</v>
      </c>
      <c r="D1119" s="2">
        <v>157.4</v>
      </c>
      <c r="E1119" s="2">
        <v>214</v>
      </c>
      <c r="F1119">
        <f>D1119*0.01</f>
        <v>1.5740000000000001</v>
      </c>
      <c r="G1119" s="15">
        <f>E1119*0.453592</f>
        <v>97.068687999999995</v>
      </c>
      <c r="H1119" s="16">
        <f t="shared" si="17"/>
        <v>39.200000000000003</v>
      </c>
      <c r="I1119" t="str">
        <f>IF(H1119&lt;=18.5,"Underweight",IF(H1119&lt;=24.9,"Healthy weight",IF(H1119&lt;=29.9,"Over weight", "Obesity")))</f>
        <v>Obesity</v>
      </c>
      <c r="J1119" s="2">
        <v>34</v>
      </c>
      <c r="K1119" s="2">
        <v>1</v>
      </c>
      <c r="L1119" s="2">
        <v>0</v>
      </c>
      <c r="M1119" s="2">
        <v>0</v>
      </c>
      <c r="N1119">
        <v>1</v>
      </c>
      <c r="O1119">
        <v>0</v>
      </c>
      <c r="P1119" s="2">
        <v>4746.87</v>
      </c>
      <c r="R1119" s="6">
        <v>1090</v>
      </c>
      <c r="S1119" s="6">
        <v>8014.5223939371008</v>
      </c>
      <c r="T1119" s="6">
        <v>62.147606062899285</v>
      </c>
      <c r="AE1119">
        <f>IF($I1119=AE$1,1,0)</f>
        <v>0</v>
      </c>
      <c r="AF1119">
        <f>IF($I1119=AF$1,1,0)</f>
        <v>1</v>
      </c>
      <c r="AG1119">
        <f>IF($I1119=AG$1,1,0)</f>
        <v>0</v>
      </c>
      <c r="AH1119">
        <f>IF($I1119=AH$1,1,0)</f>
        <v>0</v>
      </c>
      <c r="AI1119">
        <f>IF($C1119=AI$1,1,0)</f>
        <v>0</v>
      </c>
      <c r="AJ1119">
        <f>IF($C1119=AJ$1,1,0)</f>
        <v>1</v>
      </c>
      <c r="AK1119">
        <f>IF($C1119=AK$1,1,0)</f>
        <v>0</v>
      </c>
      <c r="AL1119">
        <f>IF($C1119=AL$1,1,0)</f>
        <v>0</v>
      </c>
    </row>
    <row r="1120" spans="1:38" x14ac:dyDescent="0.2">
      <c r="A1120" s="1" t="s">
        <v>872</v>
      </c>
      <c r="B1120" s="2">
        <v>2020</v>
      </c>
      <c r="C1120" s="2" t="s">
        <v>11</v>
      </c>
      <c r="D1120" s="2">
        <v>155.9</v>
      </c>
      <c r="E1120" s="2">
        <v>210</v>
      </c>
      <c r="F1120">
        <f>D1120*0.01</f>
        <v>1.5590000000000002</v>
      </c>
      <c r="G1120" s="15">
        <f>E1120*0.453592</f>
        <v>95.254319999999993</v>
      </c>
      <c r="H1120" s="16">
        <f t="shared" si="17"/>
        <v>39.200000000000003</v>
      </c>
      <c r="I1120" t="str">
        <f>IF(H1120&lt;=18.5,"Underweight",IF(H1120&lt;=24.9,"Healthy weight",IF(H1120&lt;=29.9,"Over weight", "Obesity")))</f>
        <v>Obesity</v>
      </c>
      <c r="J1120" s="2">
        <v>39</v>
      </c>
      <c r="K1120" s="2">
        <v>1</v>
      </c>
      <c r="L1120" s="2">
        <v>1</v>
      </c>
      <c r="M1120" s="2">
        <v>0</v>
      </c>
      <c r="N1120">
        <v>1</v>
      </c>
      <c r="O1120">
        <v>0</v>
      </c>
      <c r="P1120" s="2">
        <v>7787.79</v>
      </c>
      <c r="R1120" s="6">
        <v>1091</v>
      </c>
      <c r="S1120" s="6">
        <v>9459.3563737872901</v>
      </c>
      <c r="T1120" s="6">
        <v>1885.4336262127108</v>
      </c>
      <c r="AE1120">
        <f>IF($I1120=AE$1,1,0)</f>
        <v>0</v>
      </c>
      <c r="AF1120">
        <f>IF($I1120=AF$1,1,0)</f>
        <v>1</v>
      </c>
      <c r="AG1120">
        <f>IF($I1120=AG$1,1,0)</f>
        <v>0</v>
      </c>
      <c r="AH1120">
        <f>IF($I1120=AH$1,1,0)</f>
        <v>0</v>
      </c>
      <c r="AI1120">
        <f>IF($C1120=AI$1,1,0)</f>
        <v>0</v>
      </c>
      <c r="AJ1120">
        <f>IF($C1120=AJ$1,1,0)</f>
        <v>0</v>
      </c>
      <c r="AK1120">
        <f>IF($C1120=AK$1,1,0)</f>
        <v>1</v>
      </c>
      <c r="AL1120">
        <f>IF($C1120=AL$1,1,0)</f>
        <v>0</v>
      </c>
    </row>
    <row r="1121" spans="1:38" x14ac:dyDescent="0.2">
      <c r="A1121" s="1" t="s">
        <v>476</v>
      </c>
      <c r="B1121" s="2">
        <v>2020</v>
      </c>
      <c r="C1121" s="2" t="s">
        <v>26</v>
      </c>
      <c r="D1121" s="2">
        <v>163.19999999999999</v>
      </c>
      <c r="E1121" s="2">
        <v>170</v>
      </c>
      <c r="F1121">
        <f>D1121*0.01</f>
        <v>1.6319999999999999</v>
      </c>
      <c r="G1121" s="15">
        <f>E1121*0.453592</f>
        <v>77.110640000000004</v>
      </c>
      <c r="H1121" s="16">
        <f t="shared" si="17"/>
        <v>29</v>
      </c>
      <c r="I1121" t="str">
        <f>IF(H1121&lt;=18.5,"Underweight",IF(H1121&lt;=24.9,"Healthy weight",IF(H1121&lt;=29.9,"Over weight", "Obesity")))</f>
        <v>Over weight</v>
      </c>
      <c r="J1121" s="2">
        <v>32</v>
      </c>
      <c r="K1121" s="2">
        <v>0</v>
      </c>
      <c r="L1121" s="2">
        <v>0</v>
      </c>
      <c r="M1121" s="2">
        <v>0</v>
      </c>
      <c r="N1121">
        <v>1</v>
      </c>
      <c r="O1121">
        <v>1</v>
      </c>
      <c r="P1121" s="2">
        <v>6114.55</v>
      </c>
      <c r="R1121" s="6">
        <v>1092</v>
      </c>
      <c r="S1121" s="6">
        <v>19453.260883596078</v>
      </c>
      <c r="T1121" s="6">
        <v>2487.1491164039217</v>
      </c>
      <c r="AE1121">
        <f>IF($I1121=AE$1,1,0)</f>
        <v>1</v>
      </c>
      <c r="AF1121">
        <f>IF($I1121=AF$1,1,0)</f>
        <v>0</v>
      </c>
      <c r="AG1121">
        <f>IF($I1121=AG$1,1,0)</f>
        <v>0</v>
      </c>
      <c r="AH1121">
        <f>IF($I1121=AH$1,1,0)</f>
        <v>0</v>
      </c>
      <c r="AI1121">
        <f>IF($C1121=AI$1,1,0)</f>
        <v>1</v>
      </c>
      <c r="AJ1121">
        <f>IF($C1121=AJ$1,1,0)</f>
        <v>0</v>
      </c>
      <c r="AK1121">
        <f>IF($C1121=AK$1,1,0)</f>
        <v>0</v>
      </c>
      <c r="AL1121">
        <f>IF($C1121=AL$1,1,0)</f>
        <v>0</v>
      </c>
    </row>
    <row r="1122" spans="1:38" x14ac:dyDescent="0.2">
      <c r="A1122" s="1" t="s">
        <v>105</v>
      </c>
      <c r="B1122" s="2">
        <v>2020</v>
      </c>
      <c r="C1122" s="2" t="s">
        <v>19</v>
      </c>
      <c r="D1122" s="2">
        <v>186.6</v>
      </c>
      <c r="E1122" s="2">
        <v>185</v>
      </c>
      <c r="F1122">
        <f>D1122*0.01</f>
        <v>1.8659999999999999</v>
      </c>
      <c r="G1122" s="15">
        <f>E1122*0.453592</f>
        <v>83.914519999999996</v>
      </c>
      <c r="H1122" s="16">
        <f t="shared" si="17"/>
        <v>24.1</v>
      </c>
      <c r="I1122" t="str">
        <f>IF(H1122&lt;=18.5,"Underweight",IF(H1122&lt;=24.9,"Healthy weight",IF(H1122&lt;=29.9,"Over weight", "Obesity")))</f>
        <v>Healthy weight</v>
      </c>
      <c r="J1122" s="2">
        <v>37</v>
      </c>
      <c r="K1122" s="2">
        <v>1</v>
      </c>
      <c r="L1122" s="2">
        <v>0</v>
      </c>
      <c r="M1122" s="2">
        <v>0</v>
      </c>
      <c r="N1122">
        <v>0</v>
      </c>
      <c r="O1122">
        <v>0</v>
      </c>
      <c r="P1122" s="2">
        <v>6356.54</v>
      </c>
      <c r="R1122" s="6">
        <v>1093</v>
      </c>
      <c r="S1122" s="6">
        <v>8969.5911700577362</v>
      </c>
      <c r="T1122" s="6">
        <v>-3559.121170057736</v>
      </c>
      <c r="AE1122">
        <f>IF($I1122=AE$1,1,0)</f>
        <v>0</v>
      </c>
      <c r="AF1122">
        <f>IF($I1122=AF$1,1,0)</f>
        <v>0</v>
      </c>
      <c r="AG1122">
        <f>IF($I1122=AG$1,1,0)</f>
        <v>1</v>
      </c>
      <c r="AH1122">
        <f>IF($I1122=AH$1,1,0)</f>
        <v>0</v>
      </c>
      <c r="AI1122">
        <f>IF($C1122=AI$1,1,0)</f>
        <v>0</v>
      </c>
      <c r="AJ1122">
        <f>IF($C1122=AJ$1,1,0)</f>
        <v>1</v>
      </c>
      <c r="AK1122">
        <f>IF($C1122=AK$1,1,0)</f>
        <v>0</v>
      </c>
      <c r="AL1122">
        <f>IF($C1122=AL$1,1,0)</f>
        <v>0</v>
      </c>
    </row>
    <row r="1123" spans="1:38" x14ac:dyDescent="0.2">
      <c r="A1123" s="1" t="s">
        <v>536</v>
      </c>
      <c r="B1123" s="2">
        <v>2020</v>
      </c>
      <c r="C1123" s="2" t="s">
        <v>26</v>
      </c>
      <c r="D1123" s="2">
        <v>158.69999999999999</v>
      </c>
      <c r="E1123" s="2">
        <v>218</v>
      </c>
      <c r="F1123">
        <f>D1123*0.01</f>
        <v>1.587</v>
      </c>
      <c r="G1123" s="15">
        <f>E1123*0.453592</f>
        <v>98.883055999999996</v>
      </c>
      <c r="H1123" s="16">
        <f t="shared" si="17"/>
        <v>39.299999999999997</v>
      </c>
      <c r="I1123" t="str">
        <f>IF(H1123&lt;=18.5,"Underweight",IF(H1123&lt;=24.9,"Healthy weight",IF(H1123&lt;=29.9,"Over weight", "Obesity")))</f>
        <v>Obesity</v>
      </c>
      <c r="J1123" s="2">
        <v>24</v>
      </c>
      <c r="K1123" s="2">
        <v>1</v>
      </c>
      <c r="L1123" s="2">
        <v>0</v>
      </c>
      <c r="M1123" s="2">
        <v>0</v>
      </c>
      <c r="N1123">
        <v>1</v>
      </c>
      <c r="O1123">
        <v>1</v>
      </c>
      <c r="P1123" s="2">
        <v>2591.85</v>
      </c>
      <c r="R1123" s="6">
        <v>1094</v>
      </c>
      <c r="S1123" s="6">
        <v>2905.2062481598441</v>
      </c>
      <c r="T1123" s="6">
        <v>817.06375184015587</v>
      </c>
      <c r="AE1123">
        <f>IF($I1123=AE$1,1,0)</f>
        <v>0</v>
      </c>
      <c r="AF1123">
        <f>IF($I1123=AF$1,1,0)</f>
        <v>1</v>
      </c>
      <c r="AG1123">
        <f>IF($I1123=AG$1,1,0)</f>
        <v>0</v>
      </c>
      <c r="AH1123">
        <f>IF($I1123=AH$1,1,0)</f>
        <v>0</v>
      </c>
      <c r="AI1123">
        <f>IF($C1123=AI$1,1,0)</f>
        <v>1</v>
      </c>
      <c r="AJ1123">
        <f>IF($C1123=AJ$1,1,0)</f>
        <v>0</v>
      </c>
      <c r="AK1123">
        <f>IF($C1123=AK$1,1,0)</f>
        <v>0</v>
      </c>
      <c r="AL1123">
        <f>IF($C1123=AL$1,1,0)</f>
        <v>0</v>
      </c>
    </row>
    <row r="1124" spans="1:38" x14ac:dyDescent="0.2">
      <c r="A1124" s="1" t="s">
        <v>132</v>
      </c>
      <c r="B1124" s="2">
        <v>2020</v>
      </c>
      <c r="C1124" s="2" t="s">
        <v>19</v>
      </c>
      <c r="D1124" s="2">
        <v>176</v>
      </c>
      <c r="E1124" s="2">
        <v>269</v>
      </c>
      <c r="F1124">
        <f>D1124*0.01</f>
        <v>1.76</v>
      </c>
      <c r="G1124" s="15">
        <f>E1124*0.453592</f>
        <v>122.016248</v>
      </c>
      <c r="H1124" s="16">
        <f t="shared" si="17"/>
        <v>39.4</v>
      </c>
      <c r="I1124" t="str">
        <f>IF(H1124&lt;=18.5,"Underweight",IF(H1124&lt;=24.9,"Healthy weight",IF(H1124&lt;=29.9,"Over weight", "Obesity")))</f>
        <v>Obesity</v>
      </c>
      <c r="J1124" s="2">
        <v>30</v>
      </c>
      <c r="K1124" s="2">
        <v>0</v>
      </c>
      <c r="L1124" s="2">
        <v>2</v>
      </c>
      <c r="M1124" s="2">
        <v>0</v>
      </c>
      <c r="N1124">
        <v>1</v>
      </c>
      <c r="O1124">
        <v>0</v>
      </c>
      <c r="P1124" s="2">
        <v>4483.79</v>
      </c>
      <c r="R1124" s="6">
        <v>1095</v>
      </c>
      <c r="S1124" s="6">
        <v>8185.9313389597755</v>
      </c>
      <c r="T1124" s="6">
        <v>-2140.8313389597752</v>
      </c>
      <c r="AE1124">
        <f>IF($I1124=AE$1,1,0)</f>
        <v>0</v>
      </c>
      <c r="AF1124">
        <f>IF($I1124=AF$1,1,0)</f>
        <v>1</v>
      </c>
      <c r="AG1124">
        <f>IF($I1124=AG$1,1,0)</f>
        <v>0</v>
      </c>
      <c r="AH1124">
        <f>IF($I1124=AH$1,1,0)</f>
        <v>0</v>
      </c>
      <c r="AI1124">
        <f>IF($C1124=AI$1,1,0)</f>
        <v>0</v>
      </c>
      <c r="AJ1124">
        <f>IF($C1124=AJ$1,1,0)</f>
        <v>1</v>
      </c>
      <c r="AK1124">
        <f>IF($C1124=AK$1,1,0)</f>
        <v>0</v>
      </c>
      <c r="AL1124">
        <f>IF($C1124=AL$1,1,0)</f>
        <v>0</v>
      </c>
    </row>
    <row r="1125" spans="1:38" x14ac:dyDescent="0.2">
      <c r="A1125" s="1" t="s">
        <v>599</v>
      </c>
      <c r="B1125" s="2">
        <v>2020</v>
      </c>
      <c r="C1125" s="2" t="s">
        <v>11</v>
      </c>
      <c r="D1125" s="2">
        <v>175.1</v>
      </c>
      <c r="E1125" s="2">
        <v>266</v>
      </c>
      <c r="F1125">
        <f>D1125*0.01</f>
        <v>1.7509999999999999</v>
      </c>
      <c r="G1125" s="15">
        <f>E1125*0.453592</f>
        <v>120.655472</v>
      </c>
      <c r="H1125" s="16">
        <f t="shared" si="17"/>
        <v>39.4</v>
      </c>
      <c r="I1125" t="str">
        <f>IF(H1125&lt;=18.5,"Underweight",IF(H1125&lt;=24.9,"Healthy weight",IF(H1125&lt;=29.9,"Over weight", "Obesity")))</f>
        <v>Obesity</v>
      </c>
      <c r="J1125" s="2">
        <v>53</v>
      </c>
      <c r="K1125" s="2">
        <v>1</v>
      </c>
      <c r="L1125" s="2">
        <v>0</v>
      </c>
      <c r="M1125" s="2">
        <v>1</v>
      </c>
      <c r="N1125">
        <v>1</v>
      </c>
      <c r="O1125">
        <v>0</v>
      </c>
      <c r="P1125" s="2">
        <v>33745.5</v>
      </c>
      <c r="R1125" s="6">
        <v>1096</v>
      </c>
      <c r="S1125" s="6">
        <v>3224.2692506171497</v>
      </c>
      <c r="T1125" s="6">
        <v>-833.11925061714965</v>
      </c>
      <c r="AE1125">
        <f>IF($I1125=AE$1,1,0)</f>
        <v>0</v>
      </c>
      <c r="AF1125">
        <f>IF($I1125=AF$1,1,0)</f>
        <v>1</v>
      </c>
      <c r="AG1125">
        <f>IF($I1125=AG$1,1,0)</f>
        <v>0</v>
      </c>
      <c r="AH1125">
        <f>IF($I1125=AH$1,1,0)</f>
        <v>0</v>
      </c>
      <c r="AI1125">
        <f>IF($C1125=AI$1,1,0)</f>
        <v>0</v>
      </c>
      <c r="AJ1125">
        <f>IF($C1125=AJ$1,1,0)</f>
        <v>0</v>
      </c>
      <c r="AK1125">
        <f>IF($C1125=AK$1,1,0)</f>
        <v>1</v>
      </c>
      <c r="AL1125">
        <f>IF($C1125=AL$1,1,0)</f>
        <v>0</v>
      </c>
    </row>
    <row r="1126" spans="1:38" x14ac:dyDescent="0.2">
      <c r="A1126" s="1" t="s">
        <v>993</v>
      </c>
      <c r="B1126" s="2">
        <v>2020</v>
      </c>
      <c r="C1126" s="2" t="s">
        <v>19</v>
      </c>
      <c r="D1126" s="2">
        <v>163.1</v>
      </c>
      <c r="E1126" s="2">
        <v>231</v>
      </c>
      <c r="F1126">
        <f>D1126*0.01</f>
        <v>1.631</v>
      </c>
      <c r="G1126" s="15">
        <f>E1126*0.453592</f>
        <v>104.779752</v>
      </c>
      <c r="H1126" s="16">
        <f t="shared" si="17"/>
        <v>39.4</v>
      </c>
      <c r="I1126" t="str">
        <f>IF(H1126&lt;=18.5,"Underweight",IF(H1126&lt;=24.9,"Healthy weight",IF(H1126&lt;=29.9,"Over weight", "Obesity")))</f>
        <v>Obesity</v>
      </c>
      <c r="J1126" s="2">
        <v>26</v>
      </c>
      <c r="K1126" s="2">
        <v>0</v>
      </c>
      <c r="L1126" s="2">
        <v>0</v>
      </c>
      <c r="M1126" s="2">
        <v>0</v>
      </c>
      <c r="N1126">
        <v>1</v>
      </c>
      <c r="O1126">
        <v>0</v>
      </c>
      <c r="P1126" s="2">
        <v>2957.98</v>
      </c>
      <c r="R1126" s="6">
        <v>1097</v>
      </c>
      <c r="S1126" s="6">
        <v>14818.093935081182</v>
      </c>
      <c r="T1126" s="6">
        <v>-1560.1139350811827</v>
      </c>
      <c r="AE1126">
        <f>IF($I1126=AE$1,1,0)</f>
        <v>0</v>
      </c>
      <c r="AF1126">
        <f>IF($I1126=AF$1,1,0)</f>
        <v>1</v>
      </c>
      <c r="AG1126">
        <f>IF($I1126=AG$1,1,0)</f>
        <v>0</v>
      </c>
      <c r="AH1126">
        <f>IF($I1126=AH$1,1,0)</f>
        <v>0</v>
      </c>
      <c r="AI1126">
        <f>IF($C1126=AI$1,1,0)</f>
        <v>0</v>
      </c>
      <c r="AJ1126">
        <f>IF($C1126=AJ$1,1,0)</f>
        <v>1</v>
      </c>
      <c r="AK1126">
        <f>IF($C1126=AK$1,1,0)</f>
        <v>0</v>
      </c>
      <c r="AL1126">
        <f>IF($C1126=AL$1,1,0)</f>
        <v>0</v>
      </c>
    </row>
    <row r="1127" spans="1:38" x14ac:dyDescent="0.2">
      <c r="A1127" s="1" t="s">
        <v>447</v>
      </c>
      <c r="B1127" s="2">
        <v>2020</v>
      </c>
      <c r="C1127" s="2" t="s">
        <v>26</v>
      </c>
      <c r="D1127" s="2">
        <v>162.69999999999999</v>
      </c>
      <c r="E1127" s="2">
        <v>169</v>
      </c>
      <c r="F1127">
        <f>D1127*0.01</f>
        <v>1.627</v>
      </c>
      <c r="G1127" s="15">
        <f>E1127*0.453592</f>
        <v>76.657048000000003</v>
      </c>
      <c r="H1127" s="16">
        <f t="shared" si="17"/>
        <v>29</v>
      </c>
      <c r="I1127" t="str">
        <f>IF(H1127&lt;=18.5,"Underweight",IF(H1127&lt;=24.9,"Healthy weight",IF(H1127&lt;=29.9,"Over weight", "Obesity")))</f>
        <v>Over weight</v>
      </c>
      <c r="J1127" s="2">
        <v>40</v>
      </c>
      <c r="K1127" s="2">
        <v>0</v>
      </c>
      <c r="L1127" s="2">
        <v>1</v>
      </c>
      <c r="M1127" s="2">
        <v>0</v>
      </c>
      <c r="N1127">
        <v>1</v>
      </c>
      <c r="O1127">
        <v>1</v>
      </c>
      <c r="P1127" s="2">
        <v>8777.36</v>
      </c>
      <c r="R1127" s="6">
        <v>1098</v>
      </c>
      <c r="S1127" s="6">
        <v>21369.44530304796</v>
      </c>
      <c r="T1127" s="6">
        <v>4352.3746969520398</v>
      </c>
      <c r="AE1127">
        <f>IF($I1127=AE$1,1,0)</f>
        <v>1</v>
      </c>
      <c r="AF1127">
        <f>IF($I1127=AF$1,1,0)</f>
        <v>0</v>
      </c>
      <c r="AG1127">
        <f>IF($I1127=AG$1,1,0)</f>
        <v>0</v>
      </c>
      <c r="AH1127">
        <f>IF($I1127=AH$1,1,0)</f>
        <v>0</v>
      </c>
      <c r="AI1127">
        <f>IF($C1127=AI$1,1,0)</f>
        <v>1</v>
      </c>
      <c r="AJ1127">
        <f>IF($C1127=AJ$1,1,0)</f>
        <v>0</v>
      </c>
      <c r="AK1127">
        <f>IF($C1127=AK$1,1,0)</f>
        <v>0</v>
      </c>
      <c r="AL1127">
        <f>IF($C1127=AL$1,1,0)</f>
        <v>0</v>
      </c>
    </row>
    <row r="1128" spans="1:38" x14ac:dyDescent="0.2">
      <c r="A1128" s="1" t="s">
        <v>125</v>
      </c>
      <c r="B1128" s="2">
        <v>2020</v>
      </c>
      <c r="C1128" s="2" t="s">
        <v>19</v>
      </c>
      <c r="D1128" s="2">
        <v>169.5</v>
      </c>
      <c r="E1128" s="2">
        <v>250</v>
      </c>
      <c r="F1128">
        <f>D1128*0.01</f>
        <v>1.6950000000000001</v>
      </c>
      <c r="G1128" s="15">
        <f>E1128*0.453592</f>
        <v>113.398</v>
      </c>
      <c r="H1128" s="16">
        <f t="shared" si="17"/>
        <v>39.5</v>
      </c>
      <c r="I1128" t="str">
        <f>IF(H1128&lt;=18.5,"Underweight",IF(H1128&lt;=24.9,"Healthy weight",IF(H1128&lt;=29.9,"Over weight", "Obesity")))</f>
        <v>Obesity</v>
      </c>
      <c r="J1128" s="2">
        <v>46</v>
      </c>
      <c r="K1128" s="2">
        <v>0</v>
      </c>
      <c r="L1128" s="2">
        <v>1</v>
      </c>
      <c r="M1128" s="2">
        <v>0</v>
      </c>
      <c r="N1128">
        <v>1</v>
      </c>
      <c r="O1128">
        <v>0</v>
      </c>
      <c r="P1128" s="2">
        <v>10870.1</v>
      </c>
      <c r="R1128" s="6">
        <v>1099</v>
      </c>
      <c r="S1128" s="6">
        <v>5958.1442717620484</v>
      </c>
      <c r="T1128" s="6">
        <v>-2242.0442717620485</v>
      </c>
      <c r="AE1128">
        <f>IF($I1128=AE$1,1,0)</f>
        <v>0</v>
      </c>
      <c r="AF1128">
        <f>IF($I1128=AF$1,1,0)</f>
        <v>1</v>
      </c>
      <c r="AG1128">
        <f>IF($I1128=AG$1,1,0)</f>
        <v>0</v>
      </c>
      <c r="AH1128">
        <f>IF($I1128=AH$1,1,0)</f>
        <v>0</v>
      </c>
      <c r="AI1128">
        <f>IF($C1128=AI$1,1,0)</f>
        <v>0</v>
      </c>
      <c r="AJ1128">
        <f>IF($C1128=AJ$1,1,0)</f>
        <v>1</v>
      </c>
      <c r="AK1128">
        <f>IF($C1128=AK$1,1,0)</f>
        <v>0</v>
      </c>
      <c r="AL1128">
        <f>IF($C1128=AL$1,1,0)</f>
        <v>0</v>
      </c>
    </row>
    <row r="1129" spans="1:38" x14ac:dyDescent="0.2">
      <c r="A1129" s="1" t="s">
        <v>495</v>
      </c>
      <c r="B1129" s="2">
        <v>2020</v>
      </c>
      <c r="C1129" s="2" t="s">
        <v>21</v>
      </c>
      <c r="D1129" s="2">
        <v>182.1</v>
      </c>
      <c r="E1129" s="2">
        <v>289</v>
      </c>
      <c r="F1129">
        <f>D1129*0.01</f>
        <v>1.821</v>
      </c>
      <c r="G1129" s="15">
        <f>E1129*0.453592</f>
        <v>131.088088</v>
      </c>
      <c r="H1129" s="16">
        <f t="shared" si="17"/>
        <v>39.5</v>
      </c>
      <c r="I1129" t="str">
        <f>IF(H1129&lt;=18.5,"Underweight",IF(H1129&lt;=24.9,"Healthy weight",IF(H1129&lt;=29.9,"Over weight", "Obesity")))</f>
        <v>Obesity</v>
      </c>
      <c r="J1129" s="2">
        <v>27</v>
      </c>
      <c r="K1129" s="2">
        <v>0</v>
      </c>
      <c r="L1129" s="2">
        <v>1</v>
      </c>
      <c r="M1129" s="2">
        <v>0</v>
      </c>
      <c r="N1129">
        <v>1</v>
      </c>
      <c r="O1129">
        <v>0</v>
      </c>
      <c r="P1129" s="2">
        <v>24448.85</v>
      </c>
      <c r="R1129" s="6">
        <v>1100</v>
      </c>
      <c r="S1129" s="6">
        <v>3076.6151931825198</v>
      </c>
      <c r="T1129" s="6">
        <v>601.47480681748038</v>
      </c>
      <c r="AE1129">
        <f>IF($I1129=AE$1,1,0)</f>
        <v>0</v>
      </c>
      <c r="AF1129">
        <f>IF($I1129=AF$1,1,0)</f>
        <v>1</v>
      </c>
      <c r="AG1129">
        <f>IF($I1129=AG$1,1,0)</f>
        <v>0</v>
      </c>
      <c r="AH1129">
        <f>IF($I1129=AH$1,1,0)</f>
        <v>0</v>
      </c>
      <c r="AI1129">
        <f>IF($C1129=AI$1,1,0)</f>
        <v>0</v>
      </c>
      <c r="AJ1129">
        <f>IF($C1129=AJ$1,1,0)</f>
        <v>0</v>
      </c>
      <c r="AK1129">
        <f>IF($C1129=AK$1,1,0)</f>
        <v>0</v>
      </c>
      <c r="AL1129">
        <f>IF($C1129=AL$1,1,0)</f>
        <v>1</v>
      </c>
    </row>
    <row r="1130" spans="1:38" x14ac:dyDescent="0.2">
      <c r="A1130" s="1" t="s">
        <v>547</v>
      </c>
      <c r="B1130" s="2">
        <v>2020</v>
      </c>
      <c r="C1130" s="2" t="s">
        <v>19</v>
      </c>
      <c r="D1130" s="2">
        <v>177.7</v>
      </c>
      <c r="E1130" s="2">
        <v>275</v>
      </c>
      <c r="F1130">
        <f>D1130*0.01</f>
        <v>1.7769999999999999</v>
      </c>
      <c r="G1130" s="15">
        <f>E1130*0.453592</f>
        <v>124.73779999999999</v>
      </c>
      <c r="H1130" s="16">
        <f t="shared" si="17"/>
        <v>39.5</v>
      </c>
      <c r="I1130" t="str">
        <f>IF(H1130&lt;=18.5,"Underweight",IF(H1130&lt;=24.9,"Healthy weight",IF(H1130&lt;=29.9,"Over weight", "Obesity")))</f>
        <v>Obesity</v>
      </c>
      <c r="J1130" s="2">
        <v>32</v>
      </c>
      <c r="K1130" s="2">
        <v>1</v>
      </c>
      <c r="L1130" s="2">
        <v>0</v>
      </c>
      <c r="M1130" s="2">
        <v>0</v>
      </c>
      <c r="N1130">
        <v>1</v>
      </c>
      <c r="O1130">
        <v>0</v>
      </c>
      <c r="P1130" s="2">
        <v>5326.16</v>
      </c>
      <c r="R1130" s="6">
        <v>1101</v>
      </c>
      <c r="S1130" s="6">
        <v>8014.5223939371008</v>
      </c>
      <c r="T1130" s="6">
        <v>-90.892393937100678</v>
      </c>
      <c r="AE1130">
        <f>IF($I1130=AE$1,1,0)</f>
        <v>0</v>
      </c>
      <c r="AF1130">
        <f>IF($I1130=AF$1,1,0)</f>
        <v>1</v>
      </c>
      <c r="AG1130">
        <f>IF($I1130=AG$1,1,0)</f>
        <v>0</v>
      </c>
      <c r="AH1130">
        <f>IF($I1130=AH$1,1,0)</f>
        <v>0</v>
      </c>
      <c r="AI1130">
        <f>IF($C1130=AI$1,1,0)</f>
        <v>0</v>
      </c>
      <c r="AJ1130">
        <f>IF($C1130=AJ$1,1,0)</f>
        <v>1</v>
      </c>
      <c r="AK1130">
        <f>IF($C1130=AK$1,1,0)</f>
        <v>0</v>
      </c>
      <c r="AL1130">
        <f>IF($C1130=AL$1,1,0)</f>
        <v>0</v>
      </c>
    </row>
    <row r="1131" spans="1:38" x14ac:dyDescent="0.2">
      <c r="A1131" s="1" t="s">
        <v>669</v>
      </c>
      <c r="B1131" s="2">
        <v>2020</v>
      </c>
      <c r="C1131" s="2" t="s">
        <v>19</v>
      </c>
      <c r="D1131" s="2">
        <v>156.1</v>
      </c>
      <c r="E1131" s="2">
        <v>212</v>
      </c>
      <c r="F1131">
        <f>D1131*0.01</f>
        <v>1.5609999999999999</v>
      </c>
      <c r="G1131" s="15">
        <f>E1131*0.453592</f>
        <v>96.161503999999994</v>
      </c>
      <c r="H1131" s="16">
        <f t="shared" si="17"/>
        <v>39.5</v>
      </c>
      <c r="I1131" t="str">
        <f>IF(H1131&lt;=18.5,"Underweight",IF(H1131&lt;=24.9,"Healthy weight",IF(H1131&lt;=29.9,"Over weight", "Obesity")))</f>
        <v>Obesity</v>
      </c>
      <c r="J1131" s="2">
        <v>38</v>
      </c>
      <c r="K1131" s="2">
        <v>0</v>
      </c>
      <c r="L1131" s="2">
        <v>2</v>
      </c>
      <c r="M1131" s="2">
        <v>0</v>
      </c>
      <c r="N1131">
        <v>1</v>
      </c>
      <c r="O1131">
        <v>0</v>
      </c>
      <c r="P1131" s="2">
        <v>10844.93</v>
      </c>
      <c r="R1131" s="6">
        <v>1102</v>
      </c>
      <c r="S1131" s="6">
        <v>5467.6723242820681</v>
      </c>
      <c r="T1131" s="6">
        <v>-2005.2223242820683</v>
      </c>
      <c r="AE1131">
        <f>IF($I1131=AE$1,1,0)</f>
        <v>0</v>
      </c>
      <c r="AF1131">
        <f>IF($I1131=AF$1,1,0)</f>
        <v>1</v>
      </c>
      <c r="AG1131">
        <f>IF($I1131=AG$1,1,0)</f>
        <v>0</v>
      </c>
      <c r="AH1131">
        <f>IF($I1131=AH$1,1,0)</f>
        <v>0</v>
      </c>
      <c r="AI1131">
        <f>IF($C1131=AI$1,1,0)</f>
        <v>0</v>
      </c>
      <c r="AJ1131">
        <f>IF($C1131=AJ$1,1,0)</f>
        <v>1</v>
      </c>
      <c r="AK1131">
        <f>IF($C1131=AK$1,1,0)</f>
        <v>0</v>
      </c>
      <c r="AL1131">
        <f>IF($C1131=AL$1,1,0)</f>
        <v>0</v>
      </c>
    </row>
    <row r="1132" spans="1:38" x14ac:dyDescent="0.2">
      <c r="A1132" s="1" t="s">
        <v>711</v>
      </c>
      <c r="B1132" s="2">
        <v>2020</v>
      </c>
      <c r="C1132" s="2" t="s">
        <v>19</v>
      </c>
      <c r="D1132" s="2">
        <v>166.3</v>
      </c>
      <c r="E1132" s="2">
        <v>241</v>
      </c>
      <c r="F1132">
        <f>D1132*0.01</f>
        <v>1.6630000000000003</v>
      </c>
      <c r="G1132" s="15">
        <f>E1132*0.453592</f>
        <v>109.31567199999999</v>
      </c>
      <c r="H1132" s="16">
        <f t="shared" si="17"/>
        <v>39.5</v>
      </c>
      <c r="I1132" t="str">
        <f>IF(H1132&lt;=18.5,"Underweight",IF(H1132&lt;=24.9,"Healthy weight",IF(H1132&lt;=29.9,"Over weight", "Obesity")))</f>
        <v>Obesity</v>
      </c>
      <c r="J1132" s="2">
        <v>41</v>
      </c>
      <c r="K1132" s="2">
        <v>1</v>
      </c>
      <c r="L1132" s="2">
        <v>1</v>
      </c>
      <c r="M1132" s="2">
        <v>0</v>
      </c>
      <c r="N1132">
        <v>1</v>
      </c>
      <c r="O1132">
        <v>0</v>
      </c>
      <c r="P1132" s="2">
        <v>8913.9500000000007</v>
      </c>
      <c r="R1132" s="6">
        <v>1103</v>
      </c>
      <c r="S1132" s="6">
        <v>5452.0563178148768</v>
      </c>
      <c r="T1132" s="6">
        <v>-1534.6863178148769</v>
      </c>
      <c r="AE1132">
        <f>IF($I1132=AE$1,1,0)</f>
        <v>0</v>
      </c>
      <c r="AF1132">
        <f>IF($I1132=AF$1,1,0)</f>
        <v>1</v>
      </c>
      <c r="AG1132">
        <f>IF($I1132=AG$1,1,0)</f>
        <v>0</v>
      </c>
      <c r="AH1132">
        <f>IF($I1132=AH$1,1,0)</f>
        <v>0</v>
      </c>
      <c r="AI1132">
        <f>IF($C1132=AI$1,1,0)</f>
        <v>0</v>
      </c>
      <c r="AJ1132">
        <f>IF($C1132=AJ$1,1,0)</f>
        <v>1</v>
      </c>
      <c r="AK1132">
        <f>IF($C1132=AK$1,1,0)</f>
        <v>0</v>
      </c>
      <c r="AL1132">
        <f>IF($C1132=AL$1,1,0)</f>
        <v>0</v>
      </c>
    </row>
    <row r="1133" spans="1:38" x14ac:dyDescent="0.2">
      <c r="A1133" s="1" t="s">
        <v>428</v>
      </c>
      <c r="B1133" s="2">
        <v>2020</v>
      </c>
      <c r="C1133" s="2" t="s">
        <v>19</v>
      </c>
      <c r="D1133" s="2">
        <v>155.80000000000001</v>
      </c>
      <c r="E1133" s="2">
        <v>129</v>
      </c>
      <c r="F1133">
        <f>D1133*0.01</f>
        <v>1.5580000000000001</v>
      </c>
      <c r="G1133" s="15">
        <f>E1133*0.453592</f>
        <v>58.513368</v>
      </c>
      <c r="H1133" s="16">
        <f t="shared" si="17"/>
        <v>24.1</v>
      </c>
      <c r="I1133" t="str">
        <f>IF(H1133&lt;=18.5,"Underweight",IF(H1133&lt;=24.9,"Healthy weight",IF(H1133&lt;=29.9,"Over weight", "Obesity")))</f>
        <v>Healthy weight</v>
      </c>
      <c r="J1133" s="2">
        <v>23</v>
      </c>
      <c r="K1133" s="2">
        <v>0</v>
      </c>
      <c r="L1133" s="2">
        <v>0</v>
      </c>
      <c r="M1133" s="2">
        <v>0</v>
      </c>
      <c r="N1133">
        <v>0</v>
      </c>
      <c r="O1133">
        <v>0</v>
      </c>
      <c r="P1133" s="2">
        <v>1392.46</v>
      </c>
      <c r="R1133" s="6">
        <v>1104</v>
      </c>
      <c r="S1133" s="6">
        <v>9287.9474287646153</v>
      </c>
      <c r="T1133" s="6">
        <v>-4964.017428764615</v>
      </c>
      <c r="AE1133">
        <f>IF($I1133=AE$1,1,0)</f>
        <v>0</v>
      </c>
      <c r="AF1133">
        <f>IF($I1133=AF$1,1,0)</f>
        <v>0</v>
      </c>
      <c r="AG1133">
        <f>IF($I1133=AG$1,1,0)</f>
        <v>1</v>
      </c>
      <c r="AH1133">
        <f>IF($I1133=AH$1,1,0)</f>
        <v>0</v>
      </c>
      <c r="AI1133">
        <f>IF($C1133=AI$1,1,0)</f>
        <v>0</v>
      </c>
      <c r="AJ1133">
        <f>IF($C1133=AJ$1,1,0)</f>
        <v>1</v>
      </c>
      <c r="AK1133">
        <f>IF($C1133=AK$1,1,0)</f>
        <v>0</v>
      </c>
      <c r="AL1133">
        <f>IF($C1133=AL$1,1,0)</f>
        <v>0</v>
      </c>
    </row>
    <row r="1134" spans="1:38" x14ac:dyDescent="0.2">
      <c r="A1134" s="1" t="s">
        <v>134</v>
      </c>
      <c r="B1134" s="2">
        <v>2020</v>
      </c>
      <c r="C1134" s="2" t="s">
        <v>19</v>
      </c>
      <c r="D1134" s="2">
        <v>175.1</v>
      </c>
      <c r="E1134" s="2">
        <v>163</v>
      </c>
      <c r="F1134">
        <f>D1134*0.01</f>
        <v>1.7509999999999999</v>
      </c>
      <c r="G1134" s="15">
        <f>E1134*0.453592</f>
        <v>73.935496000000001</v>
      </c>
      <c r="H1134" s="16">
        <f t="shared" si="17"/>
        <v>24.1</v>
      </c>
      <c r="I1134" t="str">
        <f>IF(H1134&lt;=18.5,"Underweight",IF(H1134&lt;=24.9,"Healthy weight",IF(H1134&lt;=29.9,"Over weight", "Obesity")))</f>
        <v>Healthy weight</v>
      </c>
      <c r="J1134" s="2">
        <v>35</v>
      </c>
      <c r="K1134" s="2">
        <v>0</v>
      </c>
      <c r="L1134" s="2">
        <v>1</v>
      </c>
      <c r="M1134" s="2">
        <v>1</v>
      </c>
      <c r="N1134">
        <v>0</v>
      </c>
      <c r="O1134">
        <v>0</v>
      </c>
      <c r="P1134" s="2">
        <v>9309.6299999999992</v>
      </c>
      <c r="R1134" s="6">
        <v>1105</v>
      </c>
      <c r="S1134" s="6">
        <v>7696.1661352302217</v>
      </c>
      <c r="T1134" s="6">
        <v>749.2038647697791</v>
      </c>
      <c r="AE1134">
        <f>IF($I1134=AE$1,1,0)</f>
        <v>0</v>
      </c>
      <c r="AF1134">
        <f>IF($I1134=AF$1,1,0)</f>
        <v>0</v>
      </c>
      <c r="AG1134">
        <f>IF($I1134=AG$1,1,0)</f>
        <v>1</v>
      </c>
      <c r="AH1134">
        <f>IF($I1134=AH$1,1,0)</f>
        <v>0</v>
      </c>
      <c r="AI1134">
        <f>IF($C1134=AI$1,1,0)</f>
        <v>0</v>
      </c>
      <c r="AJ1134">
        <f>IF($C1134=AJ$1,1,0)</f>
        <v>1</v>
      </c>
      <c r="AK1134">
        <f>IF($C1134=AK$1,1,0)</f>
        <v>0</v>
      </c>
      <c r="AL1134">
        <f>IF($C1134=AL$1,1,0)</f>
        <v>0</v>
      </c>
    </row>
    <row r="1135" spans="1:38" x14ac:dyDescent="0.2">
      <c r="A1135" s="1" t="s">
        <v>441</v>
      </c>
      <c r="B1135" s="2">
        <v>2020</v>
      </c>
      <c r="C1135" s="2" t="s">
        <v>19</v>
      </c>
      <c r="D1135" s="2">
        <v>184.7</v>
      </c>
      <c r="E1135" s="2">
        <v>298</v>
      </c>
      <c r="F1135">
        <f>D1135*0.01</f>
        <v>1.847</v>
      </c>
      <c r="G1135" s="15">
        <f>E1135*0.453592</f>
        <v>135.17041599999999</v>
      </c>
      <c r="H1135" s="16">
        <f t="shared" si="17"/>
        <v>39.6</v>
      </c>
      <c r="I1135" t="str">
        <f>IF(H1135&lt;=18.5,"Underweight",IF(H1135&lt;=24.9,"Healthy weight",IF(H1135&lt;=29.9,"Over weight", "Obesity")))</f>
        <v>Obesity</v>
      </c>
      <c r="J1135" s="2">
        <v>38</v>
      </c>
      <c r="K1135" s="2">
        <v>1</v>
      </c>
      <c r="L1135" s="2">
        <v>1</v>
      </c>
      <c r="M1135" s="2">
        <v>1</v>
      </c>
      <c r="N1135">
        <v>1</v>
      </c>
      <c r="O1135">
        <v>0</v>
      </c>
      <c r="P1135" s="2">
        <v>36384.839999999997</v>
      </c>
      <c r="R1135" s="6">
        <v>1106</v>
      </c>
      <c r="S1135" s="6">
        <v>9272.3314222974241</v>
      </c>
      <c r="T1135" s="6">
        <v>-3705.3614222974238</v>
      </c>
      <c r="AE1135">
        <f>IF($I1135=AE$1,1,0)</f>
        <v>0</v>
      </c>
      <c r="AF1135">
        <f>IF($I1135=AF$1,1,0)</f>
        <v>1</v>
      </c>
      <c r="AG1135">
        <f>IF($I1135=AG$1,1,0)</f>
        <v>0</v>
      </c>
      <c r="AH1135">
        <f>IF($I1135=AH$1,1,0)</f>
        <v>0</v>
      </c>
      <c r="AI1135">
        <f>IF($C1135=AI$1,1,0)</f>
        <v>0</v>
      </c>
      <c r="AJ1135">
        <f>IF($C1135=AJ$1,1,0)</f>
        <v>1</v>
      </c>
      <c r="AK1135">
        <f>IF($C1135=AK$1,1,0)</f>
        <v>0</v>
      </c>
      <c r="AL1135">
        <f>IF($C1135=AL$1,1,0)</f>
        <v>0</v>
      </c>
    </row>
    <row r="1136" spans="1:38" x14ac:dyDescent="0.2">
      <c r="A1136" s="1" t="s">
        <v>747</v>
      </c>
      <c r="B1136" s="2">
        <v>2020</v>
      </c>
      <c r="C1136" s="2" t="s">
        <v>19</v>
      </c>
      <c r="D1136" s="2">
        <v>163.69999999999999</v>
      </c>
      <c r="E1136" s="2">
        <v>234</v>
      </c>
      <c r="F1136">
        <f>D1136*0.01</f>
        <v>1.637</v>
      </c>
      <c r="G1136" s="15">
        <f>E1136*0.453592</f>
        <v>106.140528</v>
      </c>
      <c r="H1136" s="16">
        <f t="shared" si="17"/>
        <v>39.6</v>
      </c>
      <c r="I1136" t="str">
        <f>IF(H1136&lt;=18.5,"Underweight",IF(H1136&lt;=24.9,"Healthy weight",IF(H1136&lt;=29.9,"Over weight", "Obesity")))</f>
        <v>Obesity</v>
      </c>
      <c r="J1136" s="2">
        <v>27</v>
      </c>
      <c r="K1136" s="2">
        <v>0</v>
      </c>
      <c r="L1136" s="2">
        <v>0</v>
      </c>
      <c r="M1136" s="2">
        <v>0</v>
      </c>
      <c r="N1136">
        <v>1</v>
      </c>
      <c r="O1136">
        <v>0</v>
      </c>
      <c r="P1136" s="2">
        <v>2816.63</v>
      </c>
      <c r="R1136" s="6">
        <v>1107</v>
      </c>
      <c r="S1136" s="6">
        <v>6741.0973591095844</v>
      </c>
      <c r="T1136" s="6">
        <v>-7.1473591095846132</v>
      </c>
      <c r="AE1136">
        <f>IF($I1136=AE$1,1,0)</f>
        <v>0</v>
      </c>
      <c r="AF1136">
        <f>IF($I1136=AF$1,1,0)</f>
        <v>1</v>
      </c>
      <c r="AG1136">
        <f>IF($I1136=AG$1,1,0)</f>
        <v>0</v>
      </c>
      <c r="AH1136">
        <f>IF($I1136=AH$1,1,0)</f>
        <v>0</v>
      </c>
      <c r="AI1136">
        <f>IF($C1136=AI$1,1,0)</f>
        <v>0</v>
      </c>
      <c r="AJ1136">
        <f>IF($C1136=AJ$1,1,0)</f>
        <v>1</v>
      </c>
      <c r="AK1136">
        <f>IF($C1136=AK$1,1,0)</f>
        <v>0</v>
      </c>
      <c r="AL1136">
        <f>IF($C1136=AL$1,1,0)</f>
        <v>0</v>
      </c>
    </row>
    <row r="1137" spans="1:38" x14ac:dyDescent="0.2">
      <c r="A1137" s="1" t="s">
        <v>1015</v>
      </c>
      <c r="B1137" s="2">
        <v>2020</v>
      </c>
      <c r="C1137" s="2" t="s">
        <v>26</v>
      </c>
      <c r="D1137" s="2">
        <v>176.5</v>
      </c>
      <c r="E1137" s="2">
        <v>199</v>
      </c>
      <c r="F1137">
        <f>D1137*0.01</f>
        <v>1.7650000000000001</v>
      </c>
      <c r="G1137" s="15">
        <f>E1137*0.453592</f>
        <v>90.264808000000002</v>
      </c>
      <c r="H1137" s="16">
        <f t="shared" si="17"/>
        <v>29</v>
      </c>
      <c r="I1137" t="str">
        <f>IF(H1137&lt;=18.5,"Underweight",IF(H1137&lt;=24.9,"Healthy weight",IF(H1137&lt;=29.9,"Over weight", "Obesity")))</f>
        <v>Over weight</v>
      </c>
      <c r="J1137" s="2">
        <v>43</v>
      </c>
      <c r="K1137" s="2">
        <v>1</v>
      </c>
      <c r="L1137" s="2">
        <v>1</v>
      </c>
      <c r="M1137" s="2">
        <v>0</v>
      </c>
      <c r="N1137">
        <v>1</v>
      </c>
      <c r="O1137">
        <v>1</v>
      </c>
      <c r="P1137" s="2">
        <v>4830.78</v>
      </c>
      <c r="R1137" s="6">
        <v>1108</v>
      </c>
      <c r="S1137" s="6">
        <v>3573.1507785079862</v>
      </c>
      <c r="T1137" s="6">
        <v>11219.289221492014</v>
      </c>
      <c r="AE1137">
        <f>IF($I1137=AE$1,1,0)</f>
        <v>1</v>
      </c>
      <c r="AF1137">
        <f>IF($I1137=AF$1,1,0)</f>
        <v>0</v>
      </c>
      <c r="AG1137">
        <f>IF($I1137=AG$1,1,0)</f>
        <v>0</v>
      </c>
      <c r="AH1137">
        <f>IF($I1137=AH$1,1,0)</f>
        <v>0</v>
      </c>
      <c r="AI1137">
        <f>IF($C1137=AI$1,1,0)</f>
        <v>1</v>
      </c>
      <c r="AJ1137">
        <f>IF($C1137=AJ$1,1,0)</f>
        <v>0</v>
      </c>
      <c r="AK1137">
        <f>IF($C1137=AK$1,1,0)</f>
        <v>0</v>
      </c>
      <c r="AL1137">
        <f>IF($C1137=AL$1,1,0)</f>
        <v>0</v>
      </c>
    </row>
    <row r="1138" spans="1:38" x14ac:dyDescent="0.2">
      <c r="A1138" s="1" t="s">
        <v>960</v>
      </c>
      <c r="B1138" s="2">
        <v>2020</v>
      </c>
      <c r="C1138" s="2" t="s">
        <v>19</v>
      </c>
      <c r="D1138" s="2">
        <v>175.6</v>
      </c>
      <c r="E1138" s="2">
        <v>269</v>
      </c>
      <c r="F1138">
        <f>D1138*0.01</f>
        <v>1.756</v>
      </c>
      <c r="G1138" s="15">
        <f>E1138*0.453592</f>
        <v>122.016248</v>
      </c>
      <c r="H1138" s="16">
        <f t="shared" si="17"/>
        <v>39.6</v>
      </c>
      <c r="I1138" t="str">
        <f>IF(H1138&lt;=18.5,"Underweight",IF(H1138&lt;=24.9,"Healthy weight",IF(H1138&lt;=29.9,"Over weight", "Obesity")))</f>
        <v>Obesity</v>
      </c>
      <c r="J1138" s="2">
        <v>30</v>
      </c>
      <c r="K1138" s="2">
        <v>0</v>
      </c>
      <c r="L1138" s="2">
        <v>2</v>
      </c>
      <c r="M1138" s="2">
        <v>0</v>
      </c>
      <c r="N1138">
        <v>1</v>
      </c>
      <c r="O1138">
        <v>0</v>
      </c>
      <c r="P1138" s="2">
        <v>6278.62</v>
      </c>
      <c r="R1138" s="6">
        <v>1109</v>
      </c>
      <c r="S1138" s="6">
        <v>9783.7594997047781</v>
      </c>
      <c r="T1138" s="6">
        <v>-617.96949970477726</v>
      </c>
      <c r="AE1138">
        <f>IF($I1138=AE$1,1,0)</f>
        <v>0</v>
      </c>
      <c r="AF1138">
        <f>IF($I1138=AF$1,1,0)</f>
        <v>1</v>
      </c>
      <c r="AG1138">
        <f>IF($I1138=AG$1,1,0)</f>
        <v>0</v>
      </c>
      <c r="AH1138">
        <f>IF($I1138=AH$1,1,0)</f>
        <v>0</v>
      </c>
      <c r="AI1138">
        <f>IF($C1138=AI$1,1,0)</f>
        <v>0</v>
      </c>
      <c r="AJ1138">
        <f>IF($C1138=AJ$1,1,0)</f>
        <v>1</v>
      </c>
      <c r="AK1138">
        <f>IF($C1138=AK$1,1,0)</f>
        <v>0</v>
      </c>
      <c r="AL1138">
        <f>IF($C1138=AL$1,1,0)</f>
        <v>0</v>
      </c>
    </row>
    <row r="1139" spans="1:38" x14ac:dyDescent="0.2">
      <c r="A1139" s="1" t="s">
        <v>1014</v>
      </c>
      <c r="B1139" s="2">
        <v>2020</v>
      </c>
      <c r="C1139" s="2" t="s">
        <v>21</v>
      </c>
      <c r="D1139" s="2">
        <v>161.30000000000001</v>
      </c>
      <c r="E1139" s="2">
        <v>227</v>
      </c>
      <c r="F1139">
        <f>D1139*0.01</f>
        <v>1.6130000000000002</v>
      </c>
      <c r="G1139" s="15">
        <f>E1139*0.453592</f>
        <v>102.965384</v>
      </c>
      <c r="H1139" s="16">
        <f t="shared" si="17"/>
        <v>39.6</v>
      </c>
      <c r="I1139" t="str">
        <f>IF(H1139&lt;=18.5,"Underweight",IF(H1139&lt;=24.9,"Healthy weight",IF(H1139&lt;=29.9,"Over weight", "Obesity")))</f>
        <v>Obesity</v>
      </c>
      <c r="J1139" s="2">
        <v>38</v>
      </c>
      <c r="K1139" s="2">
        <v>0</v>
      </c>
      <c r="L1139" s="2">
        <v>1</v>
      </c>
      <c r="M1139" s="2">
        <v>0</v>
      </c>
      <c r="N1139">
        <v>1</v>
      </c>
      <c r="O1139">
        <v>0</v>
      </c>
      <c r="P1139" s="2">
        <v>11592.24</v>
      </c>
      <c r="R1139" s="6">
        <v>1110</v>
      </c>
      <c r="S1139" s="6">
        <v>1313.4249546254496</v>
      </c>
      <c r="T1139" s="6">
        <v>454.64504537455036</v>
      </c>
      <c r="AE1139">
        <f>IF($I1139=AE$1,1,0)</f>
        <v>0</v>
      </c>
      <c r="AF1139">
        <f>IF($I1139=AF$1,1,0)</f>
        <v>1</v>
      </c>
      <c r="AG1139">
        <f>IF($I1139=AG$1,1,0)</f>
        <v>0</v>
      </c>
      <c r="AH1139">
        <f>IF($I1139=AH$1,1,0)</f>
        <v>0</v>
      </c>
      <c r="AI1139">
        <f>IF($C1139=AI$1,1,0)</f>
        <v>0</v>
      </c>
      <c r="AJ1139">
        <f>IF($C1139=AJ$1,1,0)</f>
        <v>0</v>
      </c>
      <c r="AK1139">
        <f>IF($C1139=AK$1,1,0)</f>
        <v>0</v>
      </c>
      <c r="AL1139">
        <f>IF($C1139=AL$1,1,0)</f>
        <v>1</v>
      </c>
    </row>
    <row r="1140" spans="1:38" x14ac:dyDescent="0.2">
      <c r="A1140" s="1" t="s">
        <v>338</v>
      </c>
      <c r="B1140" s="2">
        <v>2020</v>
      </c>
      <c r="C1140" s="2" t="s">
        <v>19</v>
      </c>
      <c r="D1140" s="2">
        <v>156.69999999999999</v>
      </c>
      <c r="E1140" s="2">
        <v>131</v>
      </c>
      <c r="F1140">
        <f>D1140*0.01</f>
        <v>1.5669999999999999</v>
      </c>
      <c r="G1140" s="15">
        <f>E1140*0.453592</f>
        <v>59.420552000000001</v>
      </c>
      <c r="H1140" s="16">
        <f t="shared" si="17"/>
        <v>24.2</v>
      </c>
      <c r="I1140" t="str">
        <f>IF(H1140&lt;=18.5,"Underweight",IF(H1140&lt;=24.9,"Healthy weight",IF(H1140&lt;=29.9,"Over weight", "Obesity")))</f>
        <v>Healthy weight</v>
      </c>
      <c r="J1140" s="2">
        <v>35</v>
      </c>
      <c r="K1140" s="2">
        <v>0</v>
      </c>
      <c r="L1140" s="2">
        <v>1</v>
      </c>
      <c r="M1140" s="2">
        <v>0</v>
      </c>
      <c r="N1140">
        <v>0</v>
      </c>
      <c r="O1140">
        <v>0</v>
      </c>
      <c r="P1140" s="2">
        <v>3989.57</v>
      </c>
      <c r="R1140" s="6">
        <v>1111</v>
      </c>
      <c r="S1140" s="6">
        <v>7362.1938700561514</v>
      </c>
      <c r="T1140" s="6">
        <v>-2111.593870056151</v>
      </c>
      <c r="AE1140">
        <f>IF($I1140=AE$1,1,0)</f>
        <v>0</v>
      </c>
      <c r="AF1140">
        <f>IF($I1140=AF$1,1,0)</f>
        <v>0</v>
      </c>
      <c r="AG1140">
        <f>IF($I1140=AG$1,1,0)</f>
        <v>1</v>
      </c>
      <c r="AH1140">
        <f>IF($I1140=AH$1,1,0)</f>
        <v>0</v>
      </c>
      <c r="AI1140">
        <f>IF($C1140=AI$1,1,0)</f>
        <v>0</v>
      </c>
      <c r="AJ1140">
        <f>IF($C1140=AJ$1,1,0)</f>
        <v>1</v>
      </c>
      <c r="AK1140">
        <f>IF($C1140=AK$1,1,0)</f>
        <v>0</v>
      </c>
      <c r="AL1140">
        <f>IF($C1140=AL$1,1,0)</f>
        <v>0</v>
      </c>
    </row>
    <row r="1141" spans="1:38" x14ac:dyDescent="0.2">
      <c r="A1141" s="1" t="s">
        <v>217</v>
      </c>
      <c r="B1141" s="2">
        <v>2020</v>
      </c>
      <c r="C1141" s="2" t="s">
        <v>11</v>
      </c>
      <c r="D1141" s="2">
        <v>163.1</v>
      </c>
      <c r="E1141" s="2">
        <v>170</v>
      </c>
      <c r="F1141">
        <f>D1141*0.01</f>
        <v>1.631</v>
      </c>
      <c r="G1141" s="15">
        <f>E1141*0.453592</f>
        <v>77.110640000000004</v>
      </c>
      <c r="H1141" s="16">
        <f t="shared" si="17"/>
        <v>29</v>
      </c>
      <c r="I1141" t="str">
        <f>IF(H1141&lt;=18.5,"Underweight",IF(H1141&lt;=24.9,"Healthy weight",IF(H1141&lt;=29.9,"Over weight", "Obesity")))</f>
        <v>Over weight</v>
      </c>
      <c r="J1141" s="2">
        <v>45</v>
      </c>
      <c r="K1141" s="2">
        <v>1</v>
      </c>
      <c r="L1141" s="2">
        <v>1</v>
      </c>
      <c r="M1141" s="2">
        <v>0</v>
      </c>
      <c r="N1141">
        <v>1</v>
      </c>
      <c r="O1141">
        <v>0</v>
      </c>
      <c r="P1141" s="2">
        <v>4710.26</v>
      </c>
      <c r="R1141" s="6">
        <v>1112</v>
      </c>
      <c r="S1141" s="6">
        <v>9793.3286389613604</v>
      </c>
      <c r="T1141" s="6">
        <v>7921.0513610386406</v>
      </c>
      <c r="AE1141">
        <f>IF($I1141=AE$1,1,0)</f>
        <v>1</v>
      </c>
      <c r="AF1141">
        <f>IF($I1141=AF$1,1,0)</f>
        <v>0</v>
      </c>
      <c r="AG1141">
        <f>IF($I1141=AG$1,1,0)</f>
        <v>0</v>
      </c>
      <c r="AH1141">
        <f>IF($I1141=AH$1,1,0)</f>
        <v>0</v>
      </c>
      <c r="AI1141">
        <f>IF($C1141=AI$1,1,0)</f>
        <v>0</v>
      </c>
      <c r="AJ1141">
        <f>IF($C1141=AJ$1,1,0)</f>
        <v>0</v>
      </c>
      <c r="AK1141">
        <f>IF($C1141=AK$1,1,0)</f>
        <v>1</v>
      </c>
      <c r="AL1141">
        <f>IF($C1141=AL$1,1,0)</f>
        <v>0</v>
      </c>
    </row>
    <row r="1142" spans="1:38" x14ac:dyDescent="0.2">
      <c r="A1142" s="1" t="s">
        <v>1131</v>
      </c>
      <c r="B1142" s="2">
        <v>2020</v>
      </c>
      <c r="C1142" s="2" t="s">
        <v>26</v>
      </c>
      <c r="D1142" s="2">
        <v>185.4</v>
      </c>
      <c r="E1142" s="2">
        <v>300</v>
      </c>
      <c r="F1142">
        <f>D1142*0.01</f>
        <v>1.8540000000000001</v>
      </c>
      <c r="G1142" s="15">
        <f>E1142*0.453592</f>
        <v>136.07759999999999</v>
      </c>
      <c r="H1142" s="16">
        <f t="shared" si="17"/>
        <v>39.6</v>
      </c>
      <c r="I1142" t="str">
        <f>IF(H1142&lt;=18.5,"Underweight",IF(H1142&lt;=24.9,"Healthy weight",IF(H1142&lt;=29.9,"Over weight", "Obesity")))</f>
        <v>Obesity</v>
      </c>
      <c r="J1142" s="2">
        <v>43</v>
      </c>
      <c r="K1142" s="2">
        <v>1</v>
      </c>
      <c r="L1142" s="2">
        <v>0</v>
      </c>
      <c r="M1142" s="2">
        <v>1</v>
      </c>
      <c r="N1142">
        <v>1</v>
      </c>
      <c r="O1142">
        <v>1</v>
      </c>
      <c r="P1142" s="2">
        <v>27349.64</v>
      </c>
      <c r="R1142" s="6">
        <v>1113</v>
      </c>
      <c r="S1142" s="6">
        <v>5792.0754501995561</v>
      </c>
      <c r="T1142" s="6">
        <v>-3061.4054501995561</v>
      </c>
      <c r="AE1142">
        <f>IF($I1142=AE$1,1,0)</f>
        <v>0</v>
      </c>
      <c r="AF1142">
        <f>IF($I1142=AF$1,1,0)</f>
        <v>1</v>
      </c>
      <c r="AG1142">
        <f>IF($I1142=AG$1,1,0)</f>
        <v>0</v>
      </c>
      <c r="AH1142">
        <f>IF($I1142=AH$1,1,0)</f>
        <v>0</v>
      </c>
      <c r="AI1142">
        <f>IF($C1142=AI$1,1,0)</f>
        <v>1</v>
      </c>
      <c r="AJ1142">
        <f>IF($C1142=AJ$1,1,0)</f>
        <v>0</v>
      </c>
      <c r="AK1142">
        <f>IF($C1142=AK$1,1,0)</f>
        <v>0</v>
      </c>
      <c r="AL1142">
        <f>IF($C1142=AL$1,1,0)</f>
        <v>0</v>
      </c>
    </row>
    <row r="1143" spans="1:38" x14ac:dyDescent="0.2">
      <c r="A1143" s="1" t="s">
        <v>638</v>
      </c>
      <c r="B1143" s="2">
        <v>2020</v>
      </c>
      <c r="C1143" s="2" t="s">
        <v>26</v>
      </c>
      <c r="D1143" s="2">
        <v>183.4</v>
      </c>
      <c r="E1143" s="2">
        <v>215</v>
      </c>
      <c r="F1143">
        <f>D1143*0.01</f>
        <v>1.8340000000000001</v>
      </c>
      <c r="G1143" s="15">
        <f>E1143*0.453592</f>
        <v>97.522279999999995</v>
      </c>
      <c r="H1143" s="16">
        <f t="shared" si="17"/>
        <v>29</v>
      </c>
      <c r="I1143" t="str">
        <f>IF(H1143&lt;=18.5,"Underweight",IF(H1143&lt;=24.9,"Healthy weight",IF(H1143&lt;=29.9,"Over weight", "Obesity")))</f>
        <v>Over weight</v>
      </c>
      <c r="J1143" s="2">
        <v>56</v>
      </c>
      <c r="K1143" s="2">
        <v>0</v>
      </c>
      <c r="L1143" s="2">
        <v>1</v>
      </c>
      <c r="M1143" s="2">
        <v>0</v>
      </c>
      <c r="N1143">
        <v>1</v>
      </c>
      <c r="O1143">
        <v>1</v>
      </c>
      <c r="P1143" s="2">
        <v>15183.69</v>
      </c>
      <c r="R1143" s="6">
        <v>1114</v>
      </c>
      <c r="S1143" s="6">
        <v>2586.8499894529659</v>
      </c>
      <c r="T1143" s="6">
        <v>-814.25998945296601</v>
      </c>
      <c r="AE1143">
        <f>IF($I1143=AE$1,1,0)</f>
        <v>1</v>
      </c>
      <c r="AF1143">
        <f>IF($I1143=AF$1,1,0)</f>
        <v>0</v>
      </c>
      <c r="AG1143">
        <f>IF($I1143=AG$1,1,0)</f>
        <v>0</v>
      </c>
      <c r="AH1143">
        <f>IF($I1143=AH$1,1,0)</f>
        <v>0</v>
      </c>
      <c r="AI1143">
        <f>IF($C1143=AI$1,1,0)</f>
        <v>1</v>
      </c>
      <c r="AJ1143">
        <f>IF($C1143=AJ$1,1,0)</f>
        <v>0</v>
      </c>
      <c r="AK1143">
        <f>IF($C1143=AK$1,1,0)</f>
        <v>0</v>
      </c>
      <c r="AL1143">
        <f>IF($C1143=AL$1,1,0)</f>
        <v>0</v>
      </c>
    </row>
    <row r="1144" spans="1:38" x14ac:dyDescent="0.2">
      <c r="A1144" s="1" t="s">
        <v>50</v>
      </c>
      <c r="B1144" s="2">
        <v>2020</v>
      </c>
      <c r="C1144" s="2" t="s">
        <v>11</v>
      </c>
      <c r="D1144" s="2">
        <v>160.6</v>
      </c>
      <c r="E1144" s="2">
        <v>165</v>
      </c>
      <c r="F1144">
        <f>D1144*0.01</f>
        <v>1.6059999999999999</v>
      </c>
      <c r="G1144" s="15">
        <f>E1144*0.453592</f>
        <v>74.842680000000001</v>
      </c>
      <c r="H1144" s="16">
        <f t="shared" si="17"/>
        <v>29</v>
      </c>
      <c r="I1144" t="str">
        <f>IF(H1144&lt;=18.5,"Underweight",IF(H1144&lt;=24.9,"Healthy weight",IF(H1144&lt;=29.9,"Over weight", "Obesity")))</f>
        <v>Over weight</v>
      </c>
      <c r="J1144" s="2">
        <v>37</v>
      </c>
      <c r="K1144" s="2">
        <v>1</v>
      </c>
      <c r="L1144" s="2">
        <v>2</v>
      </c>
      <c r="M1144" s="2">
        <v>0</v>
      </c>
      <c r="N1144">
        <v>1</v>
      </c>
      <c r="O1144">
        <v>0</v>
      </c>
      <c r="P1144" s="2">
        <v>2833.92</v>
      </c>
      <c r="R1144" s="6">
        <v>1115</v>
      </c>
      <c r="S1144" s="6">
        <v>7733.4450153752132</v>
      </c>
      <c r="T1144" s="6">
        <v>4744.7149846247867</v>
      </c>
      <c r="AE1144">
        <f>IF($I1144=AE$1,1,0)</f>
        <v>1</v>
      </c>
      <c r="AF1144">
        <f>IF($I1144=AF$1,1,0)</f>
        <v>0</v>
      </c>
      <c r="AG1144">
        <f>IF($I1144=AG$1,1,0)</f>
        <v>0</v>
      </c>
      <c r="AH1144">
        <f>IF($I1144=AH$1,1,0)</f>
        <v>0</v>
      </c>
      <c r="AI1144">
        <f>IF($C1144=AI$1,1,0)</f>
        <v>0</v>
      </c>
      <c r="AJ1144">
        <f>IF($C1144=AJ$1,1,0)</f>
        <v>0</v>
      </c>
      <c r="AK1144">
        <f>IF($C1144=AK$1,1,0)</f>
        <v>1</v>
      </c>
      <c r="AL1144">
        <f>IF($C1144=AL$1,1,0)</f>
        <v>0</v>
      </c>
    </row>
    <row r="1145" spans="1:38" x14ac:dyDescent="0.2">
      <c r="A1145" s="1" t="s">
        <v>788</v>
      </c>
      <c r="B1145" s="2">
        <v>2020</v>
      </c>
      <c r="C1145" s="2" t="s">
        <v>19</v>
      </c>
      <c r="D1145" s="2">
        <v>170.5</v>
      </c>
      <c r="E1145" s="2">
        <v>186</v>
      </c>
      <c r="F1145">
        <f>D1145*0.01</f>
        <v>1.7050000000000001</v>
      </c>
      <c r="G1145" s="15">
        <f>E1145*0.453592</f>
        <v>84.368111999999996</v>
      </c>
      <c r="H1145" s="16">
        <f t="shared" si="17"/>
        <v>29</v>
      </c>
      <c r="I1145" t="str">
        <f>IF(H1145&lt;=18.5,"Underweight",IF(H1145&lt;=24.9,"Healthy weight",IF(H1145&lt;=29.9,"Over weight", "Obesity")))</f>
        <v>Over weight</v>
      </c>
      <c r="J1145" s="2">
        <v>33</v>
      </c>
      <c r="K1145" s="2">
        <v>0</v>
      </c>
      <c r="L1145" s="2">
        <v>4</v>
      </c>
      <c r="M1145" s="2">
        <v>0</v>
      </c>
      <c r="N1145">
        <v>1</v>
      </c>
      <c r="O1145">
        <v>0</v>
      </c>
      <c r="P1145" s="2">
        <v>3477.28</v>
      </c>
      <c r="R1145" s="6">
        <v>1116</v>
      </c>
      <c r="S1145" s="6">
        <v>5801.6445894561384</v>
      </c>
      <c r="T1145" s="6">
        <v>321.63541054386133</v>
      </c>
      <c r="AE1145">
        <f>IF($I1145=AE$1,1,0)</f>
        <v>1</v>
      </c>
      <c r="AF1145">
        <f>IF($I1145=AF$1,1,0)</f>
        <v>0</v>
      </c>
      <c r="AG1145">
        <f>IF($I1145=AG$1,1,0)</f>
        <v>0</v>
      </c>
      <c r="AH1145">
        <f>IF($I1145=AH$1,1,0)</f>
        <v>0</v>
      </c>
      <c r="AI1145">
        <f>IF($C1145=AI$1,1,0)</f>
        <v>0</v>
      </c>
      <c r="AJ1145">
        <f>IF($C1145=AJ$1,1,0)</f>
        <v>1</v>
      </c>
      <c r="AK1145">
        <f>IF($C1145=AK$1,1,0)</f>
        <v>0</v>
      </c>
      <c r="AL1145">
        <f>IF($C1145=AL$1,1,0)</f>
        <v>0</v>
      </c>
    </row>
    <row r="1146" spans="1:38" x14ac:dyDescent="0.2">
      <c r="A1146" s="1" t="s">
        <v>439</v>
      </c>
      <c r="B1146" s="2">
        <v>2020</v>
      </c>
      <c r="C1146" s="2" t="s">
        <v>26</v>
      </c>
      <c r="D1146" s="2">
        <v>170.9</v>
      </c>
      <c r="E1146" s="2">
        <v>187</v>
      </c>
      <c r="F1146">
        <f>D1146*0.01</f>
        <v>1.7090000000000001</v>
      </c>
      <c r="G1146" s="15">
        <f>E1146*0.453592</f>
        <v>84.821703999999997</v>
      </c>
      <c r="H1146" s="16">
        <f t="shared" si="17"/>
        <v>29</v>
      </c>
      <c r="I1146" t="str">
        <f>IF(H1146&lt;=18.5,"Underweight",IF(H1146&lt;=24.9,"Healthy weight",IF(H1146&lt;=29.9,"Over weight", "Obesity")))</f>
        <v>Over weight</v>
      </c>
      <c r="J1146" s="2">
        <v>28</v>
      </c>
      <c r="K1146" s="2">
        <v>1</v>
      </c>
      <c r="L1146" s="2">
        <v>0</v>
      </c>
      <c r="M1146" s="2">
        <v>0</v>
      </c>
      <c r="N1146">
        <v>1</v>
      </c>
      <c r="O1146">
        <v>1</v>
      </c>
      <c r="P1146" s="2">
        <v>2238.6999999999998</v>
      </c>
      <c r="R1146" s="6">
        <v>1117</v>
      </c>
      <c r="S1146" s="6">
        <v>6104.3848416958263</v>
      </c>
      <c r="T1146" s="6">
        <v>3075.045158304174</v>
      </c>
      <c r="AE1146">
        <f>IF($I1146=AE$1,1,0)</f>
        <v>1</v>
      </c>
      <c r="AF1146">
        <f>IF($I1146=AF$1,1,0)</f>
        <v>0</v>
      </c>
      <c r="AG1146">
        <f>IF($I1146=AG$1,1,0)</f>
        <v>0</v>
      </c>
      <c r="AH1146">
        <f>IF($I1146=AH$1,1,0)</f>
        <v>0</v>
      </c>
      <c r="AI1146">
        <f>IF($C1146=AI$1,1,0)</f>
        <v>1</v>
      </c>
      <c r="AJ1146">
        <f>IF($C1146=AJ$1,1,0)</f>
        <v>0</v>
      </c>
      <c r="AK1146">
        <f>IF($C1146=AK$1,1,0)</f>
        <v>0</v>
      </c>
      <c r="AL1146">
        <f>IF($C1146=AL$1,1,0)</f>
        <v>0</v>
      </c>
    </row>
    <row r="1147" spans="1:38" x14ac:dyDescent="0.2">
      <c r="A1147" s="1" t="s">
        <v>1126</v>
      </c>
      <c r="B1147" s="2">
        <v>2020</v>
      </c>
      <c r="C1147" s="2" t="s">
        <v>26</v>
      </c>
      <c r="D1147" s="2">
        <v>184.8</v>
      </c>
      <c r="E1147" s="2">
        <v>299</v>
      </c>
      <c r="F1147">
        <f>D1147*0.01</f>
        <v>1.8480000000000001</v>
      </c>
      <c r="G1147" s="15">
        <f>E1147*0.453592</f>
        <v>135.624008</v>
      </c>
      <c r="H1147" s="16">
        <f t="shared" si="17"/>
        <v>39.700000000000003</v>
      </c>
      <c r="I1147" t="str">
        <f>IF(H1147&lt;=18.5,"Underweight",IF(H1147&lt;=24.9,"Healthy weight",IF(H1147&lt;=29.9,"Over weight", "Obesity")))</f>
        <v>Obesity</v>
      </c>
      <c r="J1147" s="2">
        <v>33</v>
      </c>
      <c r="K1147" s="2">
        <v>0</v>
      </c>
      <c r="L1147" s="2">
        <v>2</v>
      </c>
      <c r="M1147" s="2">
        <v>0</v>
      </c>
      <c r="N1147">
        <v>1</v>
      </c>
      <c r="O1147">
        <v>1</v>
      </c>
      <c r="P1147" s="2">
        <v>6461.2</v>
      </c>
      <c r="R1147" s="6">
        <v>1118</v>
      </c>
      <c r="S1147" s="6">
        <v>5452.0563178148768</v>
      </c>
      <c r="T1147" s="6">
        <v>-705.18631781487693</v>
      </c>
      <c r="AE1147">
        <f>IF($I1147=AE$1,1,0)</f>
        <v>0</v>
      </c>
      <c r="AF1147">
        <f>IF($I1147=AF$1,1,0)</f>
        <v>1</v>
      </c>
      <c r="AG1147">
        <f>IF($I1147=AG$1,1,0)</f>
        <v>0</v>
      </c>
      <c r="AH1147">
        <f>IF($I1147=AH$1,1,0)</f>
        <v>0</v>
      </c>
      <c r="AI1147">
        <f>IF($C1147=AI$1,1,0)</f>
        <v>1</v>
      </c>
      <c r="AJ1147">
        <f>IF($C1147=AJ$1,1,0)</f>
        <v>0</v>
      </c>
      <c r="AK1147">
        <f>IF($C1147=AK$1,1,0)</f>
        <v>0</v>
      </c>
      <c r="AL1147">
        <f>IF($C1147=AL$1,1,0)</f>
        <v>0</v>
      </c>
    </row>
    <row r="1148" spans="1:38" x14ac:dyDescent="0.2">
      <c r="A1148" s="1" t="s">
        <v>809</v>
      </c>
      <c r="B1148" s="2">
        <v>2020</v>
      </c>
      <c r="C1148" s="2" t="s">
        <v>21</v>
      </c>
      <c r="D1148" s="2">
        <v>160.5</v>
      </c>
      <c r="E1148" s="2">
        <v>165</v>
      </c>
      <c r="F1148">
        <f>D1148*0.01</f>
        <v>1.605</v>
      </c>
      <c r="G1148" s="15">
        <f>E1148*0.453592</f>
        <v>74.842680000000001</v>
      </c>
      <c r="H1148" s="16">
        <f t="shared" si="17"/>
        <v>29.1</v>
      </c>
      <c r="I1148" t="str">
        <f>IF(H1148&lt;=18.5,"Underweight",IF(H1148&lt;=24.9,"Healthy weight",IF(H1148&lt;=29.9,"Over weight", "Obesity")))</f>
        <v>Over weight</v>
      </c>
      <c r="J1148" s="2">
        <v>31</v>
      </c>
      <c r="K1148" s="2">
        <v>1</v>
      </c>
      <c r="L1148" s="2">
        <v>2</v>
      </c>
      <c r="M1148" s="2">
        <v>0</v>
      </c>
      <c r="N1148">
        <v>1</v>
      </c>
      <c r="O1148">
        <v>0</v>
      </c>
      <c r="P1148" s="2">
        <v>4026.12</v>
      </c>
      <c r="R1148" s="6">
        <v>1119</v>
      </c>
      <c r="S1148" s="6">
        <v>7696.1661352302217</v>
      </c>
      <c r="T1148" s="6">
        <v>91.623864769778265</v>
      </c>
      <c r="AE1148">
        <f>IF($I1148=AE$1,1,0)</f>
        <v>1</v>
      </c>
      <c r="AF1148">
        <f>IF($I1148=AF$1,1,0)</f>
        <v>0</v>
      </c>
      <c r="AG1148">
        <f>IF($I1148=AG$1,1,0)</f>
        <v>0</v>
      </c>
      <c r="AH1148">
        <f>IF($I1148=AH$1,1,0)</f>
        <v>0</v>
      </c>
      <c r="AI1148">
        <f>IF($C1148=AI$1,1,0)</f>
        <v>0</v>
      </c>
      <c r="AJ1148">
        <f>IF($C1148=AJ$1,1,0)</f>
        <v>0</v>
      </c>
      <c r="AK1148">
        <f>IF($C1148=AK$1,1,0)</f>
        <v>0</v>
      </c>
      <c r="AL1148">
        <f>IF($C1148=AL$1,1,0)</f>
        <v>1</v>
      </c>
    </row>
    <row r="1149" spans="1:38" x14ac:dyDescent="0.2">
      <c r="A1149" s="1" t="s">
        <v>1137</v>
      </c>
      <c r="B1149" s="2">
        <v>2020</v>
      </c>
      <c r="C1149" s="2" t="s">
        <v>11</v>
      </c>
      <c r="D1149" s="2">
        <v>170.1</v>
      </c>
      <c r="E1149" s="2">
        <v>253</v>
      </c>
      <c r="F1149">
        <f>D1149*0.01</f>
        <v>1.7010000000000001</v>
      </c>
      <c r="G1149" s="15">
        <f>E1149*0.453592</f>
        <v>114.758776</v>
      </c>
      <c r="H1149" s="16">
        <f t="shared" si="17"/>
        <v>39.700000000000003</v>
      </c>
      <c r="I1149" t="str">
        <f>IF(H1149&lt;=18.5,"Underweight",IF(H1149&lt;=24.9,"Healthy weight",IF(H1149&lt;=29.9,"Over weight", "Obesity")))</f>
        <v>Obesity</v>
      </c>
      <c r="J1149" s="2">
        <v>44</v>
      </c>
      <c r="K1149" s="2">
        <v>1</v>
      </c>
      <c r="L1149" s="2">
        <v>1</v>
      </c>
      <c r="M1149" s="2">
        <v>1</v>
      </c>
      <c r="N1149">
        <v>1</v>
      </c>
      <c r="O1149">
        <v>0</v>
      </c>
      <c r="P1149" s="2">
        <v>41716.339999999997</v>
      </c>
      <c r="R1149" s="6">
        <v>1120</v>
      </c>
      <c r="S1149" s="6">
        <v>9465.403240997899</v>
      </c>
      <c r="T1149" s="6">
        <v>-3350.8532409978989</v>
      </c>
      <c r="AE1149">
        <f>IF($I1149=AE$1,1,0)</f>
        <v>0</v>
      </c>
      <c r="AF1149">
        <f>IF($I1149=AF$1,1,0)</f>
        <v>1</v>
      </c>
      <c r="AG1149">
        <f>IF($I1149=AG$1,1,0)</f>
        <v>0</v>
      </c>
      <c r="AH1149">
        <f>IF($I1149=AH$1,1,0)</f>
        <v>0</v>
      </c>
      <c r="AI1149">
        <f>IF($C1149=AI$1,1,0)</f>
        <v>0</v>
      </c>
      <c r="AJ1149">
        <f>IF($C1149=AJ$1,1,0)</f>
        <v>0</v>
      </c>
      <c r="AK1149">
        <f>IF($C1149=AK$1,1,0)</f>
        <v>1</v>
      </c>
      <c r="AL1149">
        <f>IF($C1149=AL$1,1,0)</f>
        <v>0</v>
      </c>
    </row>
    <row r="1150" spans="1:38" x14ac:dyDescent="0.2">
      <c r="A1150" s="1" t="s">
        <v>290</v>
      </c>
      <c r="B1150" s="2">
        <v>2020</v>
      </c>
      <c r="C1150" s="2" t="s">
        <v>11</v>
      </c>
      <c r="D1150" s="2">
        <v>176.7</v>
      </c>
      <c r="E1150" s="2">
        <v>274</v>
      </c>
      <c r="F1150">
        <f>D1150*0.01</f>
        <v>1.7669999999999999</v>
      </c>
      <c r="G1150" s="15">
        <f>E1150*0.453592</f>
        <v>124.28420799999999</v>
      </c>
      <c r="H1150" s="16">
        <f t="shared" si="17"/>
        <v>39.799999999999997</v>
      </c>
      <c r="I1150" t="str">
        <f>IF(H1150&lt;=18.5,"Underweight",IF(H1150&lt;=24.9,"Healthy weight",IF(H1150&lt;=29.9,"Over weight", "Obesity")))</f>
        <v>Obesity</v>
      </c>
      <c r="J1150" s="2">
        <v>41</v>
      </c>
      <c r="K1150" s="2">
        <v>1</v>
      </c>
      <c r="L1150" s="2">
        <v>1</v>
      </c>
      <c r="M1150" s="2">
        <v>0</v>
      </c>
      <c r="N1150">
        <v>1</v>
      </c>
      <c r="O1150">
        <v>0</v>
      </c>
      <c r="P1150" s="2">
        <v>9819.41</v>
      </c>
      <c r="R1150" s="6">
        <v>1121</v>
      </c>
      <c r="S1150" s="6">
        <v>3527.0095028568376</v>
      </c>
      <c r="T1150" s="6">
        <v>2829.5304971431624</v>
      </c>
      <c r="AE1150">
        <f>IF($I1150=AE$1,1,0)</f>
        <v>0</v>
      </c>
      <c r="AF1150">
        <f>IF($I1150=AF$1,1,0)</f>
        <v>1</v>
      </c>
      <c r="AG1150">
        <f>IF($I1150=AG$1,1,0)</f>
        <v>0</v>
      </c>
      <c r="AH1150">
        <f>IF($I1150=AH$1,1,0)</f>
        <v>0</v>
      </c>
      <c r="AI1150">
        <f>IF($C1150=AI$1,1,0)</f>
        <v>0</v>
      </c>
      <c r="AJ1150">
        <f>IF($C1150=AJ$1,1,0)</f>
        <v>0</v>
      </c>
      <c r="AK1150">
        <f>IF($C1150=AK$1,1,0)</f>
        <v>1</v>
      </c>
      <c r="AL1150">
        <f>IF($C1150=AL$1,1,0)</f>
        <v>0</v>
      </c>
    </row>
    <row r="1151" spans="1:38" x14ac:dyDescent="0.2">
      <c r="A1151" s="1" t="s">
        <v>1094</v>
      </c>
      <c r="B1151" s="2">
        <v>2020</v>
      </c>
      <c r="C1151" s="2" t="s">
        <v>21</v>
      </c>
      <c r="D1151" s="2">
        <v>160.80000000000001</v>
      </c>
      <c r="E1151" s="2">
        <v>227</v>
      </c>
      <c r="F1151">
        <f>D1151*0.01</f>
        <v>1.6080000000000001</v>
      </c>
      <c r="G1151" s="15">
        <f>E1151*0.453592</f>
        <v>102.965384</v>
      </c>
      <c r="H1151" s="16">
        <f t="shared" si="17"/>
        <v>39.799999999999997</v>
      </c>
      <c r="I1151" t="str">
        <f>IF(H1151&lt;=18.5,"Underweight",IF(H1151&lt;=24.9,"Healthy weight",IF(H1151&lt;=29.9,"Over weight", "Obesity")))</f>
        <v>Obesity</v>
      </c>
      <c r="J1151" s="2">
        <v>42</v>
      </c>
      <c r="K1151" s="2">
        <v>0</v>
      </c>
      <c r="L1151" s="2">
        <v>0</v>
      </c>
      <c r="M1151" s="2">
        <v>0</v>
      </c>
      <c r="N1151">
        <v>1</v>
      </c>
      <c r="O1151">
        <v>0</v>
      </c>
      <c r="P1151" s="2">
        <v>13367.62</v>
      </c>
      <c r="R1151" s="6">
        <v>1122</v>
      </c>
      <c r="S1151" s="6">
        <v>6110.4317089064352</v>
      </c>
      <c r="T1151" s="6">
        <v>-3518.5817089064353</v>
      </c>
      <c r="AE1151">
        <f>IF($I1151=AE$1,1,0)</f>
        <v>0</v>
      </c>
      <c r="AF1151">
        <f>IF($I1151=AF$1,1,0)</f>
        <v>1</v>
      </c>
      <c r="AG1151">
        <f>IF($I1151=AG$1,1,0)</f>
        <v>0</v>
      </c>
      <c r="AH1151">
        <f>IF($I1151=AH$1,1,0)</f>
        <v>0</v>
      </c>
      <c r="AI1151">
        <f>IF($C1151=AI$1,1,0)</f>
        <v>0</v>
      </c>
      <c r="AJ1151">
        <f>IF($C1151=AJ$1,1,0)</f>
        <v>0</v>
      </c>
      <c r="AK1151">
        <f>IF($C1151=AK$1,1,0)</f>
        <v>0</v>
      </c>
      <c r="AL1151">
        <f>IF($C1151=AL$1,1,0)</f>
        <v>1</v>
      </c>
    </row>
    <row r="1152" spans="1:38" x14ac:dyDescent="0.2">
      <c r="A1152" s="1" t="s">
        <v>1337</v>
      </c>
      <c r="B1152" s="2">
        <v>2020</v>
      </c>
      <c r="C1152" s="2" t="s">
        <v>21</v>
      </c>
      <c r="D1152" s="2">
        <v>154.4</v>
      </c>
      <c r="E1152" s="2">
        <v>209</v>
      </c>
      <c r="F1152">
        <f>D1152*0.01</f>
        <v>1.544</v>
      </c>
      <c r="G1152" s="15">
        <f>E1152*0.453592</f>
        <v>94.800727999999992</v>
      </c>
      <c r="H1152" s="16">
        <f t="shared" si="17"/>
        <v>39.799999999999997</v>
      </c>
      <c r="I1152" t="str">
        <f>IF(H1152&lt;=18.5,"Underweight",IF(H1152&lt;=24.9,"Healthy weight",IF(H1152&lt;=29.9,"Over weight", "Obesity")))</f>
        <v>Obesity</v>
      </c>
      <c r="J1152" s="2">
        <v>34</v>
      </c>
      <c r="K1152" s="2">
        <v>0</v>
      </c>
      <c r="L1152" s="2">
        <v>1</v>
      </c>
      <c r="M1152" s="2">
        <v>0</v>
      </c>
      <c r="N1152">
        <v>1</v>
      </c>
      <c r="O1152">
        <v>0</v>
      </c>
      <c r="P1152" s="2">
        <v>17212.810000000001</v>
      </c>
      <c r="R1152" s="6">
        <v>1123</v>
      </c>
      <c r="S1152" s="6">
        <v>6291.4097931856923</v>
      </c>
      <c r="T1152" s="6">
        <v>-1807.6197931856923</v>
      </c>
      <c r="AE1152">
        <f>IF($I1152=AE$1,1,0)</f>
        <v>0</v>
      </c>
      <c r="AF1152">
        <f>IF($I1152=AF$1,1,0)</f>
        <v>1</v>
      </c>
      <c r="AG1152">
        <f>IF($I1152=AG$1,1,0)</f>
        <v>0</v>
      </c>
      <c r="AH1152">
        <f>IF($I1152=AH$1,1,0)</f>
        <v>0</v>
      </c>
      <c r="AI1152">
        <f>IF($C1152=AI$1,1,0)</f>
        <v>0</v>
      </c>
      <c r="AJ1152">
        <f>IF($C1152=AJ$1,1,0)</f>
        <v>0</v>
      </c>
      <c r="AK1152">
        <f>IF($C1152=AK$1,1,0)</f>
        <v>0</v>
      </c>
      <c r="AL1152">
        <f>IF($C1152=AL$1,1,0)</f>
        <v>1</v>
      </c>
    </row>
    <row r="1153" spans="1:38" x14ac:dyDescent="0.2">
      <c r="A1153" s="1" t="s">
        <v>98</v>
      </c>
      <c r="B1153" s="2">
        <v>2020</v>
      </c>
      <c r="C1153" s="2" t="s">
        <v>26</v>
      </c>
      <c r="D1153" s="2">
        <v>165.4</v>
      </c>
      <c r="E1153" s="2">
        <v>146</v>
      </c>
      <c r="F1153">
        <f>D1153*0.01</f>
        <v>1.6540000000000001</v>
      </c>
      <c r="G1153" s="15">
        <f>E1153*0.453592</f>
        <v>66.224431999999993</v>
      </c>
      <c r="H1153" s="16">
        <f t="shared" si="17"/>
        <v>24.2</v>
      </c>
      <c r="I1153" t="str">
        <f>IF(H1153&lt;=18.5,"Underweight",IF(H1153&lt;=24.9,"Healthy weight",IF(H1153&lt;=29.9,"Over weight", "Obesity")))</f>
        <v>Healthy weight</v>
      </c>
      <c r="J1153" s="2">
        <v>34</v>
      </c>
      <c r="K1153" s="2">
        <v>1</v>
      </c>
      <c r="L1153" s="2">
        <v>2</v>
      </c>
      <c r="M1153" s="2">
        <v>0</v>
      </c>
      <c r="N1153">
        <v>0</v>
      </c>
      <c r="O1153">
        <v>1</v>
      </c>
      <c r="P1153" s="2">
        <v>12396.64</v>
      </c>
      <c r="R1153" s="6">
        <v>1124</v>
      </c>
      <c r="S1153" s="6">
        <v>22923.94771643736</v>
      </c>
      <c r="T1153" s="6">
        <v>10821.55228356264</v>
      </c>
      <c r="AE1153">
        <f>IF($I1153=AE$1,1,0)</f>
        <v>0</v>
      </c>
      <c r="AF1153">
        <f>IF($I1153=AF$1,1,0)</f>
        <v>0</v>
      </c>
      <c r="AG1153">
        <f>IF($I1153=AG$1,1,0)</f>
        <v>1</v>
      </c>
      <c r="AH1153">
        <f>IF($I1153=AH$1,1,0)</f>
        <v>0</v>
      </c>
      <c r="AI1153">
        <f>IF($C1153=AI$1,1,0)</f>
        <v>1</v>
      </c>
      <c r="AJ1153">
        <f>IF($C1153=AJ$1,1,0)</f>
        <v>0</v>
      </c>
      <c r="AK1153">
        <f>IF($C1153=AK$1,1,0)</f>
        <v>0</v>
      </c>
      <c r="AL1153">
        <f>IF($C1153=AL$1,1,0)</f>
        <v>0</v>
      </c>
    </row>
    <row r="1154" spans="1:38" x14ac:dyDescent="0.2">
      <c r="A1154" s="1" t="s">
        <v>1171</v>
      </c>
      <c r="B1154" s="2">
        <v>2020</v>
      </c>
      <c r="C1154" s="2" t="s">
        <v>21</v>
      </c>
      <c r="D1154" s="2">
        <v>177.1</v>
      </c>
      <c r="E1154" s="2">
        <v>201</v>
      </c>
      <c r="F1154">
        <f>D1154*0.01</f>
        <v>1.7709999999999999</v>
      </c>
      <c r="G1154" s="15">
        <f>E1154*0.453592</f>
        <v>91.171992000000003</v>
      </c>
      <c r="H1154" s="16">
        <f t="shared" si="17"/>
        <v>29.1</v>
      </c>
      <c r="I1154" t="str">
        <f>IF(H1154&lt;=18.5,"Underweight",IF(H1154&lt;=24.9,"Healthy weight",IF(H1154&lt;=29.9,"Over weight", "Obesity")))</f>
        <v>Over weight</v>
      </c>
      <c r="J1154" s="2">
        <v>25</v>
      </c>
      <c r="K1154" s="2">
        <v>0</v>
      </c>
      <c r="L1154" s="2">
        <v>1</v>
      </c>
      <c r="M1154" s="2">
        <v>0</v>
      </c>
      <c r="N1154">
        <v>1</v>
      </c>
      <c r="O1154">
        <v>0</v>
      </c>
      <c r="P1154" s="2">
        <v>16861.759999999998</v>
      </c>
      <c r="R1154" s="6">
        <v>1125</v>
      </c>
      <c r="S1154" s="6">
        <v>3713.327710596277</v>
      </c>
      <c r="T1154" s="6">
        <v>-755.34771059627701</v>
      </c>
      <c r="AE1154">
        <f>IF($I1154=AE$1,1,0)</f>
        <v>1</v>
      </c>
      <c r="AF1154">
        <f>IF($I1154=AF$1,1,0)</f>
        <v>0</v>
      </c>
      <c r="AG1154">
        <f>IF($I1154=AG$1,1,0)</f>
        <v>0</v>
      </c>
      <c r="AH1154">
        <f>IF($I1154=AH$1,1,0)</f>
        <v>0</v>
      </c>
      <c r="AI1154">
        <f>IF($C1154=AI$1,1,0)</f>
        <v>0</v>
      </c>
      <c r="AJ1154">
        <f>IF($C1154=AJ$1,1,0)</f>
        <v>0</v>
      </c>
      <c r="AK1154">
        <f>IF($C1154=AK$1,1,0)</f>
        <v>0</v>
      </c>
      <c r="AL1154">
        <f>IF($C1154=AL$1,1,0)</f>
        <v>1</v>
      </c>
    </row>
    <row r="1155" spans="1:38" x14ac:dyDescent="0.2">
      <c r="A1155" s="1" t="s">
        <v>10</v>
      </c>
      <c r="B1155" s="2">
        <v>2020</v>
      </c>
      <c r="C1155" s="2" t="s">
        <v>11</v>
      </c>
      <c r="D1155" s="2">
        <v>173.9</v>
      </c>
      <c r="E1155" s="2">
        <v>266</v>
      </c>
      <c r="F1155">
        <f>D1155*0.01</f>
        <v>1.7390000000000001</v>
      </c>
      <c r="G1155" s="15">
        <f>E1155*0.453592</f>
        <v>120.655472</v>
      </c>
      <c r="H1155" s="16">
        <f t="shared" ref="H1155:H1218" si="18">ROUND(G1155/(F1155^2),1)</f>
        <v>39.9</v>
      </c>
      <c r="I1155" t="str">
        <f>IF(H1155&lt;=18.5,"Underweight",IF(H1155&lt;=24.9,"Healthy weight",IF(H1155&lt;=29.9,"Over weight", "Obesity")))</f>
        <v>Obesity</v>
      </c>
      <c r="J1155" s="2">
        <v>38</v>
      </c>
      <c r="K1155" s="2">
        <v>0</v>
      </c>
      <c r="L1155" s="2">
        <v>2</v>
      </c>
      <c r="M1155" s="2">
        <v>1</v>
      </c>
      <c r="N1155">
        <v>1</v>
      </c>
      <c r="O1155">
        <v>0</v>
      </c>
      <c r="P1155" s="2">
        <v>49335.49</v>
      </c>
      <c r="R1155" s="6">
        <v>1126</v>
      </c>
      <c r="S1155" s="6">
        <v>12664.581834533881</v>
      </c>
      <c r="T1155" s="6">
        <v>-3887.2218345338806</v>
      </c>
      <c r="AE1155">
        <f>IF($I1155=AE$1,1,0)</f>
        <v>0</v>
      </c>
      <c r="AF1155">
        <f>IF($I1155=AF$1,1,0)</f>
        <v>1</v>
      </c>
      <c r="AG1155">
        <f>IF($I1155=AG$1,1,0)</f>
        <v>0</v>
      </c>
      <c r="AH1155">
        <f>IF($I1155=AH$1,1,0)</f>
        <v>0</v>
      </c>
      <c r="AI1155">
        <f>IF($C1155=AI$1,1,0)</f>
        <v>0</v>
      </c>
      <c r="AJ1155">
        <f>IF($C1155=AJ$1,1,0)</f>
        <v>0</v>
      </c>
      <c r="AK1155">
        <f>IF($C1155=AK$1,1,0)</f>
        <v>1</v>
      </c>
      <c r="AL1155">
        <f>IF($C1155=AL$1,1,0)</f>
        <v>0</v>
      </c>
    </row>
    <row r="1156" spans="1:38" x14ac:dyDescent="0.2">
      <c r="A1156" s="1" t="s">
        <v>716</v>
      </c>
      <c r="B1156" s="2">
        <v>2020</v>
      </c>
      <c r="C1156" s="2" t="s">
        <v>11</v>
      </c>
      <c r="D1156" s="2">
        <v>155</v>
      </c>
      <c r="E1156" s="2">
        <v>154</v>
      </c>
      <c r="F1156">
        <f>D1156*0.01</f>
        <v>1.55</v>
      </c>
      <c r="G1156" s="15">
        <f>E1156*0.453592</f>
        <v>69.853167999999997</v>
      </c>
      <c r="H1156" s="16">
        <f t="shared" si="18"/>
        <v>29.1</v>
      </c>
      <c r="I1156" t="str">
        <f>IF(H1156&lt;=18.5,"Underweight",IF(H1156&lt;=24.9,"Healthy weight",IF(H1156&lt;=29.9,"Over weight", "Obesity")))</f>
        <v>Over weight</v>
      </c>
      <c r="J1156" s="2">
        <v>36</v>
      </c>
      <c r="K1156" s="2">
        <v>1</v>
      </c>
      <c r="L1156" s="2">
        <v>1</v>
      </c>
      <c r="M1156" s="2">
        <v>0</v>
      </c>
      <c r="N1156">
        <v>1</v>
      </c>
      <c r="O1156">
        <v>0</v>
      </c>
      <c r="P1156" s="2">
        <v>4077.77</v>
      </c>
      <c r="R1156" s="6">
        <v>1127</v>
      </c>
      <c r="S1156" s="6">
        <v>10732.781408614806</v>
      </c>
      <c r="T1156" s="6">
        <v>137.31859138519394</v>
      </c>
      <c r="AE1156">
        <f>IF($I1156=AE$1,1,0)</f>
        <v>1</v>
      </c>
      <c r="AF1156">
        <f>IF($I1156=AF$1,1,0)</f>
        <v>0</v>
      </c>
      <c r="AG1156">
        <f>IF($I1156=AG$1,1,0)</f>
        <v>0</v>
      </c>
      <c r="AH1156">
        <f>IF($I1156=AH$1,1,0)</f>
        <v>0</v>
      </c>
      <c r="AI1156">
        <f>IF($C1156=AI$1,1,0)</f>
        <v>0</v>
      </c>
      <c r="AJ1156">
        <f>IF($C1156=AJ$1,1,0)</f>
        <v>0</v>
      </c>
      <c r="AK1156">
        <f>IF($C1156=AK$1,1,0)</f>
        <v>1</v>
      </c>
      <c r="AL1156">
        <f>IF($C1156=AL$1,1,0)</f>
        <v>0</v>
      </c>
    </row>
    <row r="1157" spans="1:38" x14ac:dyDescent="0.2">
      <c r="A1157" s="1" t="s">
        <v>744</v>
      </c>
      <c r="B1157" s="2">
        <v>2020</v>
      </c>
      <c r="C1157" s="2" t="s">
        <v>11</v>
      </c>
      <c r="D1157" s="2">
        <v>169.7</v>
      </c>
      <c r="E1157" s="2">
        <v>185</v>
      </c>
      <c r="F1157">
        <f>D1157*0.01</f>
        <v>1.6969999999999998</v>
      </c>
      <c r="G1157" s="15">
        <f>E1157*0.453592</f>
        <v>83.914519999999996</v>
      </c>
      <c r="H1157" s="16">
        <f t="shared" si="18"/>
        <v>29.1</v>
      </c>
      <c r="I1157" t="str">
        <f>IF(H1157&lt;=18.5,"Underweight",IF(H1157&lt;=24.9,"Healthy weight",IF(H1157&lt;=29.9,"Over weight", "Obesity")))</f>
        <v>Over weight</v>
      </c>
      <c r="J1157" s="2">
        <v>31</v>
      </c>
      <c r="K1157" s="2">
        <v>0</v>
      </c>
      <c r="L1157" s="2">
        <v>0</v>
      </c>
      <c r="M1157" s="2">
        <v>0</v>
      </c>
      <c r="N1157">
        <v>1</v>
      </c>
      <c r="O1157">
        <v>0</v>
      </c>
      <c r="P1157" s="2">
        <v>2987.02</v>
      </c>
      <c r="R1157" s="6">
        <v>1128</v>
      </c>
      <c r="S1157" s="6">
        <v>4684.0124931841056</v>
      </c>
      <c r="T1157" s="6">
        <v>19764.837506815893</v>
      </c>
      <c r="AE1157">
        <f>IF($I1157=AE$1,1,0)</f>
        <v>1</v>
      </c>
      <c r="AF1157">
        <f>IF($I1157=AF$1,1,0)</f>
        <v>0</v>
      </c>
      <c r="AG1157">
        <f>IF($I1157=AG$1,1,0)</f>
        <v>0</v>
      </c>
      <c r="AH1157">
        <f>IF($I1157=AH$1,1,0)</f>
        <v>0</v>
      </c>
      <c r="AI1157">
        <f>IF($C1157=AI$1,1,0)</f>
        <v>0</v>
      </c>
      <c r="AJ1157">
        <f>IF($C1157=AJ$1,1,0)</f>
        <v>0</v>
      </c>
      <c r="AK1157">
        <f>IF($C1157=AK$1,1,0)</f>
        <v>1</v>
      </c>
      <c r="AL1157">
        <f>IF($C1157=AL$1,1,0)</f>
        <v>0</v>
      </c>
    </row>
    <row r="1158" spans="1:38" x14ac:dyDescent="0.2">
      <c r="A1158" s="1" t="s">
        <v>308</v>
      </c>
      <c r="B1158" s="2">
        <v>2020</v>
      </c>
      <c r="C1158" s="2" t="s">
        <v>19</v>
      </c>
      <c r="D1158" s="2">
        <v>167.3</v>
      </c>
      <c r="E1158" s="2">
        <v>246</v>
      </c>
      <c r="F1158">
        <f>D1158*0.01</f>
        <v>1.673</v>
      </c>
      <c r="G1158" s="15">
        <f>E1158*0.453592</f>
        <v>111.58363199999999</v>
      </c>
      <c r="H1158" s="16">
        <f t="shared" si="18"/>
        <v>39.9</v>
      </c>
      <c r="I1158" t="str">
        <f>IF(H1158&lt;=18.5,"Underweight",IF(H1158&lt;=24.9,"Healthy weight",IF(H1158&lt;=29.9,"Over weight", "Obesity")))</f>
        <v>Obesity</v>
      </c>
      <c r="J1158" s="2">
        <v>30</v>
      </c>
      <c r="K1158" s="2">
        <v>1</v>
      </c>
      <c r="L1158" s="2">
        <v>2</v>
      </c>
      <c r="M1158" s="2">
        <v>0</v>
      </c>
      <c r="N1158">
        <v>1</v>
      </c>
      <c r="O1158">
        <v>0</v>
      </c>
      <c r="P1158" s="2">
        <v>5169.25</v>
      </c>
      <c r="R1158" s="6">
        <v>1129</v>
      </c>
      <c r="S1158" s="6">
        <v>4815.3438004011186</v>
      </c>
      <c r="T1158" s="6">
        <v>510.81619959888121</v>
      </c>
      <c r="AE1158">
        <f>IF($I1158=AE$1,1,0)</f>
        <v>0</v>
      </c>
      <c r="AF1158">
        <f>IF($I1158=AF$1,1,0)</f>
        <v>1</v>
      </c>
      <c r="AG1158">
        <f>IF($I1158=AG$1,1,0)</f>
        <v>0</v>
      </c>
      <c r="AH1158">
        <f>IF($I1158=AH$1,1,0)</f>
        <v>0</v>
      </c>
      <c r="AI1158">
        <f>IF($C1158=AI$1,1,0)</f>
        <v>0</v>
      </c>
      <c r="AJ1158">
        <f>IF($C1158=AJ$1,1,0)</f>
        <v>1</v>
      </c>
      <c r="AK1158">
        <f>IF($C1158=AK$1,1,0)</f>
        <v>0</v>
      </c>
      <c r="AL1158">
        <f>IF($C1158=AL$1,1,0)</f>
        <v>0</v>
      </c>
    </row>
    <row r="1159" spans="1:38" x14ac:dyDescent="0.2">
      <c r="A1159" s="1" t="s">
        <v>696</v>
      </c>
      <c r="B1159" s="2">
        <v>2020</v>
      </c>
      <c r="C1159" s="2" t="s">
        <v>11</v>
      </c>
      <c r="D1159" s="2">
        <v>169</v>
      </c>
      <c r="E1159" s="2">
        <v>251</v>
      </c>
      <c r="F1159">
        <f>D1159*0.01</f>
        <v>1.69</v>
      </c>
      <c r="G1159" s="15">
        <f>E1159*0.453592</f>
        <v>113.851592</v>
      </c>
      <c r="H1159" s="16">
        <f t="shared" si="18"/>
        <v>39.9</v>
      </c>
      <c r="I1159" t="str">
        <f>IF(H1159&lt;=18.5,"Underweight",IF(H1159&lt;=24.9,"Healthy weight",IF(H1159&lt;=29.9,"Over weight", "Obesity")))</f>
        <v>Obesity</v>
      </c>
      <c r="J1159" s="2">
        <v>45</v>
      </c>
      <c r="K1159" s="2">
        <v>0</v>
      </c>
      <c r="L1159" s="2">
        <v>1</v>
      </c>
      <c r="M1159" s="2">
        <v>1</v>
      </c>
      <c r="N1159">
        <v>1</v>
      </c>
      <c r="O1159">
        <v>0</v>
      </c>
      <c r="P1159" s="2">
        <v>36772.92</v>
      </c>
      <c r="R1159" s="6">
        <v>1130</v>
      </c>
      <c r="S1159" s="6">
        <v>8838.259862840725</v>
      </c>
      <c r="T1159" s="6">
        <v>2006.6701371592753</v>
      </c>
      <c r="AE1159">
        <f>IF($I1159=AE$1,1,0)</f>
        <v>0</v>
      </c>
      <c r="AF1159">
        <f>IF($I1159=AF$1,1,0)</f>
        <v>1</v>
      </c>
      <c r="AG1159">
        <f>IF($I1159=AG$1,1,0)</f>
        <v>0</v>
      </c>
      <c r="AH1159">
        <f>IF($I1159=AH$1,1,0)</f>
        <v>0</v>
      </c>
      <c r="AI1159">
        <f>IF($C1159=AI$1,1,0)</f>
        <v>0</v>
      </c>
      <c r="AJ1159">
        <f>IF($C1159=AJ$1,1,0)</f>
        <v>0</v>
      </c>
      <c r="AK1159">
        <f>IF($C1159=AK$1,1,0)</f>
        <v>1</v>
      </c>
      <c r="AL1159">
        <f>IF($C1159=AL$1,1,0)</f>
        <v>0</v>
      </c>
    </row>
    <row r="1160" spans="1:38" x14ac:dyDescent="0.2">
      <c r="A1160" s="1" t="s">
        <v>784</v>
      </c>
      <c r="B1160" s="2">
        <v>2020</v>
      </c>
      <c r="C1160" s="2" t="s">
        <v>19</v>
      </c>
      <c r="D1160" s="2">
        <v>159.30000000000001</v>
      </c>
      <c r="E1160" s="2">
        <v>223</v>
      </c>
      <c r="F1160">
        <f>D1160*0.01</f>
        <v>1.5930000000000002</v>
      </c>
      <c r="G1160" s="15">
        <f>E1160*0.453592</f>
        <v>101.151016</v>
      </c>
      <c r="H1160" s="16">
        <f t="shared" si="18"/>
        <v>39.9</v>
      </c>
      <c r="I1160" t="str">
        <f>IF(H1160&lt;=18.5,"Underweight",IF(H1160&lt;=24.9,"Healthy weight",IF(H1160&lt;=29.9,"Over weight", "Obesity")))</f>
        <v>Obesity</v>
      </c>
      <c r="J1160" s="2">
        <v>26</v>
      </c>
      <c r="K1160" s="2">
        <v>1</v>
      </c>
      <c r="L1160" s="2">
        <v>0</v>
      </c>
      <c r="M1160" s="2">
        <v>0</v>
      </c>
      <c r="N1160">
        <v>1</v>
      </c>
      <c r="O1160">
        <v>0</v>
      </c>
      <c r="P1160" s="2">
        <v>2615.52</v>
      </c>
      <c r="R1160" s="6">
        <v>1131</v>
      </c>
      <c r="S1160" s="6">
        <v>8332.8786526439781</v>
      </c>
      <c r="T1160" s="6">
        <v>581.07134735602267</v>
      </c>
      <c r="AE1160">
        <f>IF($I1160=AE$1,1,0)</f>
        <v>0</v>
      </c>
      <c r="AF1160">
        <f>IF($I1160=AF$1,1,0)</f>
        <v>1</v>
      </c>
      <c r="AG1160">
        <f>IF($I1160=AG$1,1,0)</f>
        <v>0</v>
      </c>
      <c r="AH1160">
        <f>IF($I1160=AH$1,1,0)</f>
        <v>0</v>
      </c>
      <c r="AI1160">
        <f>IF($C1160=AI$1,1,0)</f>
        <v>0</v>
      </c>
      <c r="AJ1160">
        <f>IF($C1160=AJ$1,1,0)</f>
        <v>1</v>
      </c>
      <c r="AK1160">
        <f>IF($C1160=AK$1,1,0)</f>
        <v>0</v>
      </c>
      <c r="AL1160">
        <f>IF($C1160=AL$1,1,0)</f>
        <v>0</v>
      </c>
    </row>
    <row r="1161" spans="1:38" x14ac:dyDescent="0.2">
      <c r="A1161" s="1" t="s">
        <v>1104</v>
      </c>
      <c r="B1161" s="2">
        <v>2020</v>
      </c>
      <c r="C1161" s="2" t="s">
        <v>19</v>
      </c>
      <c r="D1161" s="2">
        <v>176.4</v>
      </c>
      <c r="E1161" s="2">
        <v>200</v>
      </c>
      <c r="F1161">
        <f>D1161*0.01</f>
        <v>1.764</v>
      </c>
      <c r="G1161" s="15">
        <f>E1161*0.453592</f>
        <v>90.718400000000003</v>
      </c>
      <c r="H1161" s="16">
        <f t="shared" si="18"/>
        <v>29.2</v>
      </c>
      <c r="I1161" t="str">
        <f>IF(H1161&lt;=18.5,"Underweight",IF(H1161&lt;=24.9,"Healthy weight",IF(H1161&lt;=29.9,"Over weight", "Obesity")))</f>
        <v>Over weight</v>
      </c>
      <c r="J1161" s="2">
        <v>38</v>
      </c>
      <c r="K1161" s="2">
        <v>0</v>
      </c>
      <c r="L1161" s="2">
        <v>1</v>
      </c>
      <c r="M1161" s="2">
        <v>0</v>
      </c>
      <c r="N1161">
        <v>1</v>
      </c>
      <c r="O1161">
        <v>0</v>
      </c>
      <c r="P1161" s="2">
        <v>23705.759999999998</v>
      </c>
      <c r="R1161" s="6">
        <v>1132</v>
      </c>
      <c r="S1161" s="6">
        <v>-121.85665660303584</v>
      </c>
      <c r="T1161" s="6">
        <v>1514.3166566030359</v>
      </c>
      <c r="AE1161">
        <f>IF($I1161=AE$1,1,0)</f>
        <v>1</v>
      </c>
      <c r="AF1161">
        <f>IF($I1161=AF$1,1,0)</f>
        <v>0</v>
      </c>
      <c r="AG1161">
        <f>IF($I1161=AG$1,1,0)</f>
        <v>0</v>
      </c>
      <c r="AH1161">
        <f>IF($I1161=AH$1,1,0)</f>
        <v>0</v>
      </c>
      <c r="AI1161">
        <f>IF($C1161=AI$1,1,0)</f>
        <v>0</v>
      </c>
      <c r="AJ1161">
        <f>IF($C1161=AJ$1,1,0)</f>
        <v>1</v>
      </c>
      <c r="AK1161">
        <f>IF($C1161=AK$1,1,0)</f>
        <v>0</v>
      </c>
      <c r="AL1161">
        <f>IF($C1161=AL$1,1,0)</f>
        <v>0</v>
      </c>
    </row>
    <row r="1162" spans="1:38" x14ac:dyDescent="0.2">
      <c r="A1162" s="1" t="s">
        <v>96</v>
      </c>
      <c r="B1162" s="2">
        <v>2020</v>
      </c>
      <c r="C1162" s="2" t="s">
        <v>26</v>
      </c>
      <c r="D1162" s="2">
        <v>173</v>
      </c>
      <c r="E1162" s="2">
        <v>160</v>
      </c>
      <c r="F1162">
        <f>D1162*0.01</f>
        <v>1.73</v>
      </c>
      <c r="G1162" s="15">
        <f>E1162*0.453592</f>
        <v>72.574719999999999</v>
      </c>
      <c r="H1162" s="16">
        <f t="shared" si="18"/>
        <v>24.2</v>
      </c>
      <c r="I1162" t="str">
        <f>IF(H1162&lt;=18.5,"Underweight",IF(H1162&lt;=24.9,"Healthy weight",IF(H1162&lt;=29.9,"Over weight", "Obesity")))</f>
        <v>Healthy weight</v>
      </c>
      <c r="J1162" s="2">
        <v>23</v>
      </c>
      <c r="K1162" s="2">
        <v>1</v>
      </c>
      <c r="L1162" s="2">
        <v>0</v>
      </c>
      <c r="M1162" s="2">
        <v>0</v>
      </c>
      <c r="N1162">
        <v>0</v>
      </c>
      <c r="O1162">
        <v>1</v>
      </c>
      <c r="P1162" s="2">
        <v>1196.7</v>
      </c>
      <c r="R1162" s="6">
        <v>1133</v>
      </c>
      <c r="S1162" s="6">
        <v>15773.869454952246</v>
      </c>
      <c r="T1162" s="6">
        <v>-6464.2394549522469</v>
      </c>
      <c r="AE1162">
        <f>IF($I1162=AE$1,1,0)</f>
        <v>0</v>
      </c>
      <c r="AF1162">
        <f>IF($I1162=AF$1,1,0)</f>
        <v>0</v>
      </c>
      <c r="AG1162">
        <f>IF($I1162=AG$1,1,0)</f>
        <v>1</v>
      </c>
      <c r="AH1162">
        <f>IF($I1162=AH$1,1,0)</f>
        <v>0</v>
      </c>
      <c r="AI1162">
        <f>IF($C1162=AI$1,1,0)</f>
        <v>1</v>
      </c>
      <c r="AJ1162">
        <f>IF($C1162=AJ$1,1,0)</f>
        <v>0</v>
      </c>
      <c r="AK1162">
        <f>IF($C1162=AK$1,1,0)</f>
        <v>0</v>
      </c>
      <c r="AL1162">
        <f>IF($C1162=AL$1,1,0)</f>
        <v>0</v>
      </c>
    </row>
    <row r="1163" spans="1:38" x14ac:dyDescent="0.2">
      <c r="A1163" s="1" t="s">
        <v>1103</v>
      </c>
      <c r="B1163" s="2">
        <v>2020</v>
      </c>
      <c r="C1163" s="2" t="s">
        <v>21</v>
      </c>
      <c r="D1163" s="2">
        <v>161.69999999999999</v>
      </c>
      <c r="E1163" s="2">
        <v>230</v>
      </c>
      <c r="F1163">
        <f>D1163*0.01</f>
        <v>1.617</v>
      </c>
      <c r="G1163" s="15">
        <f>E1163*0.453592</f>
        <v>104.32616</v>
      </c>
      <c r="H1163" s="16">
        <f t="shared" si="18"/>
        <v>39.9</v>
      </c>
      <c r="I1163" t="str">
        <f>IF(H1163&lt;=18.5,"Underweight",IF(H1163&lt;=24.9,"Healthy weight",IF(H1163&lt;=29.9,"Over weight", "Obesity")))</f>
        <v>Obesity</v>
      </c>
      <c r="J1163" s="2">
        <v>30</v>
      </c>
      <c r="K1163" s="2">
        <v>1</v>
      </c>
      <c r="L1163" s="2">
        <v>1</v>
      </c>
      <c r="M1163" s="2">
        <v>0</v>
      </c>
      <c r="N1163">
        <v>1</v>
      </c>
      <c r="O1163">
        <v>0</v>
      </c>
      <c r="P1163" s="2">
        <v>5215.53</v>
      </c>
      <c r="R1163" s="6">
        <v>1134</v>
      </c>
      <c r="S1163" s="6">
        <v>18800.932359715127</v>
      </c>
      <c r="T1163" s="6">
        <v>17583.90764028487</v>
      </c>
      <c r="AE1163">
        <f>IF($I1163=AE$1,1,0)</f>
        <v>0</v>
      </c>
      <c r="AF1163">
        <f>IF($I1163=AF$1,1,0)</f>
        <v>1</v>
      </c>
      <c r="AG1163">
        <f>IF($I1163=AG$1,1,0)</f>
        <v>0</v>
      </c>
      <c r="AH1163">
        <f>IF($I1163=AH$1,1,0)</f>
        <v>0</v>
      </c>
      <c r="AI1163">
        <f>IF($C1163=AI$1,1,0)</f>
        <v>0</v>
      </c>
      <c r="AJ1163">
        <f>IF($C1163=AJ$1,1,0)</f>
        <v>0</v>
      </c>
      <c r="AK1163">
        <f>IF($C1163=AK$1,1,0)</f>
        <v>0</v>
      </c>
      <c r="AL1163">
        <f>IF($C1163=AL$1,1,0)</f>
        <v>1</v>
      </c>
    </row>
    <row r="1164" spans="1:38" x14ac:dyDescent="0.2">
      <c r="A1164" s="1" t="s">
        <v>614</v>
      </c>
      <c r="B1164" s="2">
        <v>2020</v>
      </c>
      <c r="C1164" s="2" t="s">
        <v>19</v>
      </c>
      <c r="D1164" s="2">
        <v>187.6</v>
      </c>
      <c r="E1164" s="2">
        <v>310</v>
      </c>
      <c r="F1164">
        <f>D1164*0.01</f>
        <v>1.8759999999999999</v>
      </c>
      <c r="G1164" s="15">
        <f>E1164*0.453592</f>
        <v>140.61351999999999</v>
      </c>
      <c r="H1164" s="16">
        <f t="shared" si="18"/>
        <v>40</v>
      </c>
      <c r="I1164" t="str">
        <f>IF(H1164&lt;=18.5,"Underweight",IF(H1164&lt;=24.9,"Healthy weight",IF(H1164&lt;=29.9,"Over weight", "Obesity")))</f>
        <v>Obesity</v>
      </c>
      <c r="J1164" s="2">
        <v>47</v>
      </c>
      <c r="K1164" s="2">
        <v>0</v>
      </c>
      <c r="L1164" s="2">
        <v>1</v>
      </c>
      <c r="M1164" s="2">
        <v>0</v>
      </c>
      <c r="N1164">
        <v>1</v>
      </c>
      <c r="O1164">
        <v>0</v>
      </c>
      <c r="P1164" s="2">
        <v>11179.66</v>
      </c>
      <c r="R1164" s="6">
        <v>1135</v>
      </c>
      <c r="S1164" s="6">
        <v>4031.6839693031561</v>
      </c>
      <c r="T1164" s="6">
        <v>-1215.053969303156</v>
      </c>
      <c r="AE1164">
        <f>IF($I1164=AE$1,1,0)</f>
        <v>0</v>
      </c>
      <c r="AF1164">
        <f>IF($I1164=AF$1,1,0)</f>
        <v>1</v>
      </c>
      <c r="AG1164">
        <f>IF($I1164=AG$1,1,0)</f>
        <v>0</v>
      </c>
      <c r="AH1164">
        <f>IF($I1164=AH$1,1,0)</f>
        <v>0</v>
      </c>
      <c r="AI1164">
        <f>IF($C1164=AI$1,1,0)</f>
        <v>0</v>
      </c>
      <c r="AJ1164">
        <f>IF($C1164=AJ$1,1,0)</f>
        <v>1</v>
      </c>
      <c r="AK1164">
        <f>IF($C1164=AK$1,1,0)</f>
        <v>0</v>
      </c>
      <c r="AL1164">
        <f>IF($C1164=AL$1,1,0)</f>
        <v>0</v>
      </c>
    </row>
    <row r="1165" spans="1:38" x14ac:dyDescent="0.2">
      <c r="A1165" s="1" t="s">
        <v>719</v>
      </c>
      <c r="B1165" s="2">
        <v>2020</v>
      </c>
      <c r="C1165" s="2" t="s">
        <v>21</v>
      </c>
      <c r="D1165" s="2">
        <v>158.9</v>
      </c>
      <c r="E1165" s="2">
        <v>135</v>
      </c>
      <c r="F1165">
        <f>D1165*0.01</f>
        <v>1.5890000000000002</v>
      </c>
      <c r="G1165" s="15">
        <f>E1165*0.453592</f>
        <v>61.234920000000002</v>
      </c>
      <c r="H1165" s="16">
        <f t="shared" si="18"/>
        <v>24.3</v>
      </c>
      <c r="I1165" t="str">
        <f>IF(H1165&lt;=18.5,"Underweight",IF(H1165&lt;=24.9,"Healthy weight",IF(H1165&lt;=29.9,"Over weight", "Obesity")))</f>
        <v>Healthy weight</v>
      </c>
      <c r="J1165" s="2">
        <v>39</v>
      </c>
      <c r="K1165" s="2">
        <v>1</v>
      </c>
      <c r="L1165" s="2">
        <v>1</v>
      </c>
      <c r="M1165" s="2">
        <v>0</v>
      </c>
      <c r="N1165">
        <v>0</v>
      </c>
      <c r="O1165">
        <v>0</v>
      </c>
      <c r="P1165" s="2">
        <v>5447.83</v>
      </c>
      <c r="R1165" s="6">
        <v>1136</v>
      </c>
      <c r="S1165" s="6">
        <v>12811.529148218084</v>
      </c>
      <c r="T1165" s="6">
        <v>-7980.749148218084</v>
      </c>
      <c r="AE1165">
        <f>IF($I1165=AE$1,1,0)</f>
        <v>0</v>
      </c>
      <c r="AF1165">
        <f>IF($I1165=AF$1,1,0)</f>
        <v>0</v>
      </c>
      <c r="AG1165">
        <f>IF($I1165=AG$1,1,0)</f>
        <v>1</v>
      </c>
      <c r="AH1165">
        <f>IF($I1165=AH$1,1,0)</f>
        <v>0</v>
      </c>
      <c r="AI1165">
        <f>IF($C1165=AI$1,1,0)</f>
        <v>0</v>
      </c>
      <c r="AJ1165">
        <f>IF($C1165=AJ$1,1,0)</f>
        <v>0</v>
      </c>
      <c r="AK1165">
        <f>IF($C1165=AK$1,1,0)</f>
        <v>0</v>
      </c>
      <c r="AL1165">
        <f>IF($C1165=AL$1,1,0)</f>
        <v>1</v>
      </c>
    </row>
    <row r="1166" spans="1:38" x14ac:dyDescent="0.2">
      <c r="A1166" s="1" t="s">
        <v>284</v>
      </c>
      <c r="B1166" s="2">
        <v>2020</v>
      </c>
      <c r="C1166" s="2" t="s">
        <v>26</v>
      </c>
      <c r="D1166" s="2">
        <v>157.69999999999999</v>
      </c>
      <c r="E1166" s="2">
        <v>220</v>
      </c>
      <c r="F1166">
        <f>D1166*0.01</f>
        <v>1.577</v>
      </c>
      <c r="G1166" s="15">
        <f>E1166*0.453592</f>
        <v>99.790239999999997</v>
      </c>
      <c r="H1166" s="16">
        <f t="shared" si="18"/>
        <v>40.1</v>
      </c>
      <c r="I1166" t="str">
        <f>IF(H1166&lt;=18.5,"Underweight",IF(H1166&lt;=24.9,"Healthy weight",IF(H1166&lt;=29.9,"Over weight", "Obesity")))</f>
        <v>Obesity</v>
      </c>
      <c r="J1166" s="2">
        <v>38</v>
      </c>
      <c r="K1166" s="2">
        <v>0</v>
      </c>
      <c r="L1166" s="2">
        <v>0</v>
      </c>
      <c r="M1166" s="2">
        <v>0</v>
      </c>
      <c r="N1166">
        <v>1</v>
      </c>
      <c r="O1166">
        <v>1</v>
      </c>
      <c r="P1166" s="2">
        <v>10081.700000000001</v>
      </c>
      <c r="R1166" s="6">
        <v>1137</v>
      </c>
      <c r="S1166" s="6">
        <v>6291.4097931856923</v>
      </c>
      <c r="T1166" s="6">
        <v>-12.789793185692361</v>
      </c>
      <c r="AE1166">
        <f>IF($I1166=AE$1,1,0)</f>
        <v>0</v>
      </c>
      <c r="AF1166">
        <f>IF($I1166=AF$1,1,0)</f>
        <v>1</v>
      </c>
      <c r="AG1166">
        <f>IF($I1166=AG$1,1,0)</f>
        <v>0</v>
      </c>
      <c r="AH1166">
        <f>IF($I1166=AH$1,1,0)</f>
        <v>0</v>
      </c>
      <c r="AI1166">
        <f>IF($C1166=AI$1,1,0)</f>
        <v>1</v>
      </c>
      <c r="AJ1166">
        <f>IF($C1166=AJ$1,1,0)</f>
        <v>0</v>
      </c>
      <c r="AK1166">
        <f>IF($C1166=AK$1,1,0)</f>
        <v>0</v>
      </c>
      <c r="AL1166">
        <f>IF($C1166=AL$1,1,0)</f>
        <v>0</v>
      </c>
    </row>
    <row r="1167" spans="1:38" x14ac:dyDescent="0.2">
      <c r="A1167" s="1" t="s">
        <v>1291</v>
      </c>
      <c r="B1167" s="2">
        <v>2020</v>
      </c>
      <c r="C1167" s="2" t="s">
        <v>11</v>
      </c>
      <c r="D1167" s="2">
        <v>171.3</v>
      </c>
      <c r="E1167" s="2">
        <v>189</v>
      </c>
      <c r="F1167">
        <f>D1167*0.01</f>
        <v>1.7130000000000001</v>
      </c>
      <c r="G1167" s="15">
        <f>E1167*0.453592</f>
        <v>85.728887999999998</v>
      </c>
      <c r="H1167" s="16">
        <f t="shared" si="18"/>
        <v>29.2</v>
      </c>
      <c r="I1167" t="str">
        <f>IF(H1167&lt;=18.5,"Underweight",IF(H1167&lt;=24.9,"Healthy weight",IF(H1167&lt;=29.9,"Over weight", "Obesity")))</f>
        <v>Over weight</v>
      </c>
      <c r="J1167" s="2">
        <v>53</v>
      </c>
      <c r="K1167" s="2">
        <v>1</v>
      </c>
      <c r="L1167" s="2">
        <v>2</v>
      </c>
      <c r="M1167" s="2">
        <v>1</v>
      </c>
      <c r="N1167">
        <v>1</v>
      </c>
      <c r="O1167">
        <v>0</v>
      </c>
      <c r="P1167" s="2">
        <v>11858.99</v>
      </c>
      <c r="R1167" s="6">
        <v>1138</v>
      </c>
      <c r="S1167" s="6">
        <v>8185.9313389597755</v>
      </c>
      <c r="T1167" s="6">
        <v>3406.3086610402243</v>
      </c>
      <c r="AE1167">
        <f>IF($I1167=AE$1,1,0)</f>
        <v>1</v>
      </c>
      <c r="AF1167">
        <f>IF($I1167=AF$1,1,0)</f>
        <v>0</v>
      </c>
      <c r="AG1167">
        <f>IF($I1167=AG$1,1,0)</f>
        <v>0</v>
      </c>
      <c r="AH1167">
        <f>IF($I1167=AH$1,1,0)</f>
        <v>0</v>
      </c>
      <c r="AI1167">
        <f>IF($C1167=AI$1,1,0)</f>
        <v>0</v>
      </c>
      <c r="AJ1167">
        <f>IF($C1167=AJ$1,1,0)</f>
        <v>0</v>
      </c>
      <c r="AK1167">
        <f>IF($C1167=AK$1,1,0)</f>
        <v>1</v>
      </c>
      <c r="AL1167">
        <f>IF($C1167=AL$1,1,0)</f>
        <v>0</v>
      </c>
    </row>
    <row r="1168" spans="1:38" x14ac:dyDescent="0.2">
      <c r="A1168" s="1" t="s">
        <v>107</v>
      </c>
      <c r="B1168" s="2">
        <v>2020</v>
      </c>
      <c r="C1168" s="2" t="s">
        <v>19</v>
      </c>
      <c r="D1168" s="2">
        <v>154.6</v>
      </c>
      <c r="E1168" s="2">
        <v>154</v>
      </c>
      <c r="F1168">
        <f>D1168*0.01</f>
        <v>1.546</v>
      </c>
      <c r="G1168" s="15">
        <f>E1168*0.453592</f>
        <v>69.853167999999997</v>
      </c>
      <c r="H1168" s="16">
        <f t="shared" si="18"/>
        <v>29.2</v>
      </c>
      <c r="I1168" t="str">
        <f>IF(H1168&lt;=18.5,"Underweight",IF(H1168&lt;=24.9,"Healthy weight",IF(H1168&lt;=29.9,"Over weight", "Obesity")))</f>
        <v>Over weight</v>
      </c>
      <c r="J1168" s="2">
        <v>33</v>
      </c>
      <c r="K1168" s="2">
        <v>1</v>
      </c>
      <c r="L1168" s="2">
        <v>2</v>
      </c>
      <c r="M1168" s="2">
        <v>0</v>
      </c>
      <c r="N1168">
        <v>1</v>
      </c>
      <c r="O1168">
        <v>0</v>
      </c>
      <c r="P1168" s="2">
        <v>2145.0700000000002</v>
      </c>
      <c r="R1168" s="6">
        <v>1139</v>
      </c>
      <c r="S1168" s="6">
        <v>4350.7469717604617</v>
      </c>
      <c r="T1168" s="6">
        <v>-361.17697176046158</v>
      </c>
      <c r="AE1168">
        <f>IF($I1168=AE$1,1,0)</f>
        <v>1</v>
      </c>
      <c r="AF1168">
        <f>IF($I1168=AF$1,1,0)</f>
        <v>0</v>
      </c>
      <c r="AG1168">
        <f>IF($I1168=AG$1,1,0)</f>
        <v>0</v>
      </c>
      <c r="AH1168">
        <f>IF($I1168=AH$1,1,0)</f>
        <v>0</v>
      </c>
      <c r="AI1168">
        <f>IF($C1168=AI$1,1,0)</f>
        <v>0</v>
      </c>
      <c r="AJ1168">
        <f>IF($C1168=AJ$1,1,0)</f>
        <v>1</v>
      </c>
      <c r="AK1168">
        <f>IF($C1168=AK$1,1,0)</f>
        <v>0</v>
      </c>
      <c r="AL1168">
        <f>IF($C1168=AL$1,1,0)</f>
        <v>0</v>
      </c>
    </row>
    <row r="1169" spans="1:38" x14ac:dyDescent="0.2">
      <c r="A1169" s="1" t="s">
        <v>779</v>
      </c>
      <c r="B1169" s="2">
        <v>2020</v>
      </c>
      <c r="C1169" s="2" t="s">
        <v>19</v>
      </c>
      <c r="D1169" s="2">
        <v>180.7</v>
      </c>
      <c r="E1169" s="2">
        <v>289</v>
      </c>
      <c r="F1169">
        <f>D1169*0.01</f>
        <v>1.8069999999999999</v>
      </c>
      <c r="G1169" s="15">
        <f>E1169*0.453592</f>
        <v>131.088088</v>
      </c>
      <c r="H1169" s="16">
        <f t="shared" si="18"/>
        <v>40.1</v>
      </c>
      <c r="I1169" t="str">
        <f>IF(H1169&lt;=18.5,"Underweight",IF(H1169&lt;=24.9,"Healthy weight",IF(H1169&lt;=29.9,"Over weight", "Obesity")))</f>
        <v>Obesity</v>
      </c>
      <c r="J1169" s="2">
        <v>33</v>
      </c>
      <c r="K1169" s="2">
        <v>1</v>
      </c>
      <c r="L1169" s="2">
        <v>1</v>
      </c>
      <c r="M1169" s="2">
        <v>1</v>
      </c>
      <c r="N1169">
        <v>1</v>
      </c>
      <c r="O1169">
        <v>0</v>
      </c>
      <c r="P1169" s="2">
        <v>14349.25</v>
      </c>
      <c r="R1169" s="6">
        <v>1140</v>
      </c>
      <c r="S1169" s="6">
        <v>9606.3036874714944</v>
      </c>
      <c r="T1169" s="6">
        <v>-4896.0436874714942</v>
      </c>
      <c r="AE1169">
        <f>IF($I1169=AE$1,1,0)</f>
        <v>0</v>
      </c>
      <c r="AF1169">
        <f>IF($I1169=AF$1,1,0)</f>
        <v>1</v>
      </c>
      <c r="AG1169">
        <f>IF($I1169=AG$1,1,0)</f>
        <v>0</v>
      </c>
      <c r="AH1169">
        <f>IF($I1169=AH$1,1,0)</f>
        <v>0</v>
      </c>
      <c r="AI1169">
        <f>IF($C1169=AI$1,1,0)</f>
        <v>0</v>
      </c>
      <c r="AJ1169">
        <f>IF($C1169=AJ$1,1,0)</f>
        <v>1</v>
      </c>
      <c r="AK1169">
        <f>IF($C1169=AK$1,1,0)</f>
        <v>0</v>
      </c>
      <c r="AL1169">
        <f>IF($C1169=AL$1,1,0)</f>
        <v>0</v>
      </c>
    </row>
    <row r="1170" spans="1:38" x14ac:dyDescent="0.2">
      <c r="A1170" s="1" t="s">
        <v>1251</v>
      </c>
      <c r="B1170" s="2">
        <v>2020</v>
      </c>
      <c r="C1170" s="2" t="s">
        <v>11</v>
      </c>
      <c r="D1170" s="2">
        <v>150.5</v>
      </c>
      <c r="E1170" s="2">
        <v>200</v>
      </c>
      <c r="F1170">
        <f>D1170*0.01</f>
        <v>1.5050000000000001</v>
      </c>
      <c r="G1170" s="15">
        <f>E1170*0.453592</f>
        <v>90.718400000000003</v>
      </c>
      <c r="H1170" s="16">
        <f t="shared" si="18"/>
        <v>40.1</v>
      </c>
      <c r="I1170" t="str">
        <f>IF(H1170&lt;=18.5,"Underweight",IF(H1170&lt;=24.9,"Healthy weight",IF(H1170&lt;=29.9,"Over weight", "Obesity")))</f>
        <v>Obesity</v>
      </c>
      <c r="J1170" s="2">
        <v>40</v>
      </c>
      <c r="K1170" s="2">
        <v>0</v>
      </c>
      <c r="L1170" s="2">
        <v>0</v>
      </c>
      <c r="M1170" s="2">
        <v>0</v>
      </c>
      <c r="N1170">
        <v>1</v>
      </c>
      <c r="O1170">
        <v>0</v>
      </c>
      <c r="P1170" s="2">
        <v>16064.4</v>
      </c>
      <c r="R1170" s="6">
        <v>1141</v>
      </c>
      <c r="S1170" s="6">
        <v>23582.323107528922</v>
      </c>
      <c r="T1170" s="6">
        <v>3767.3168924710772</v>
      </c>
      <c r="AE1170">
        <f>IF($I1170=AE$1,1,0)</f>
        <v>0</v>
      </c>
      <c r="AF1170">
        <f>IF($I1170=AF$1,1,0)</f>
        <v>1</v>
      </c>
      <c r="AG1170">
        <f>IF($I1170=AG$1,1,0)</f>
        <v>0</v>
      </c>
      <c r="AH1170">
        <f>IF($I1170=AH$1,1,0)</f>
        <v>0</v>
      </c>
      <c r="AI1170">
        <f>IF($C1170=AI$1,1,0)</f>
        <v>0</v>
      </c>
      <c r="AJ1170">
        <f>IF($C1170=AJ$1,1,0)</f>
        <v>0</v>
      </c>
      <c r="AK1170">
        <f>IF($C1170=AK$1,1,0)</f>
        <v>1</v>
      </c>
      <c r="AL1170">
        <f>IF($C1170=AL$1,1,0)</f>
        <v>0</v>
      </c>
    </row>
    <row r="1171" spans="1:38" x14ac:dyDescent="0.2">
      <c r="A1171" s="1" t="s">
        <v>382</v>
      </c>
      <c r="B1171" s="2">
        <v>2020</v>
      </c>
      <c r="C1171" s="2" t="s">
        <v>11</v>
      </c>
      <c r="D1171" s="2">
        <v>178.4</v>
      </c>
      <c r="E1171" s="2">
        <v>282</v>
      </c>
      <c r="F1171">
        <f>D1171*0.01</f>
        <v>1.784</v>
      </c>
      <c r="G1171" s="15">
        <f>E1171*0.453592</f>
        <v>127.912944</v>
      </c>
      <c r="H1171" s="16">
        <f t="shared" si="18"/>
        <v>40.200000000000003</v>
      </c>
      <c r="I1171" t="str">
        <f>IF(H1171&lt;=18.5,"Underweight",IF(H1171&lt;=24.9,"Healthy weight",IF(H1171&lt;=29.9,"Over weight", "Obesity")))</f>
        <v>Obesity</v>
      </c>
      <c r="J1171" s="2">
        <v>27</v>
      </c>
      <c r="K1171" s="2">
        <v>1</v>
      </c>
      <c r="L1171" s="2">
        <v>1</v>
      </c>
      <c r="M1171" s="2">
        <v>0</v>
      </c>
      <c r="N1171">
        <v>1</v>
      </c>
      <c r="O1171">
        <v>0</v>
      </c>
      <c r="P1171" s="2">
        <v>3634.81</v>
      </c>
      <c r="R1171" s="6">
        <v>1142</v>
      </c>
      <c r="S1171" s="6">
        <v>17758.281973843943</v>
      </c>
      <c r="T1171" s="6">
        <v>-2574.5919738439425</v>
      </c>
      <c r="AE1171">
        <f>IF($I1171=AE$1,1,0)</f>
        <v>0</v>
      </c>
      <c r="AF1171">
        <f>IF($I1171=AF$1,1,0)</f>
        <v>1</v>
      </c>
      <c r="AG1171">
        <f>IF($I1171=AG$1,1,0)</f>
        <v>0</v>
      </c>
      <c r="AH1171">
        <f>IF($I1171=AH$1,1,0)</f>
        <v>0</v>
      </c>
      <c r="AI1171">
        <f>IF($C1171=AI$1,1,0)</f>
        <v>0</v>
      </c>
      <c r="AJ1171">
        <f>IF($C1171=AJ$1,1,0)</f>
        <v>0</v>
      </c>
      <c r="AK1171">
        <f>IF($C1171=AK$1,1,0)</f>
        <v>1</v>
      </c>
      <c r="AL1171">
        <f>IF($C1171=AL$1,1,0)</f>
        <v>0</v>
      </c>
    </row>
    <row r="1172" spans="1:38" x14ac:dyDescent="0.2">
      <c r="A1172" s="1" t="s">
        <v>646</v>
      </c>
      <c r="B1172" s="2">
        <v>2020</v>
      </c>
      <c r="C1172" s="2" t="s">
        <v>26</v>
      </c>
      <c r="D1172" s="2">
        <v>162.4</v>
      </c>
      <c r="E1172" s="2">
        <v>234</v>
      </c>
      <c r="F1172">
        <f>D1172*0.01</f>
        <v>1.6240000000000001</v>
      </c>
      <c r="G1172" s="15">
        <f>E1172*0.453592</f>
        <v>106.140528</v>
      </c>
      <c r="H1172" s="16">
        <f t="shared" si="18"/>
        <v>40.200000000000003</v>
      </c>
      <c r="I1172" t="str">
        <f>IF(H1172&lt;=18.5,"Underweight",IF(H1172&lt;=24.9,"Healthy weight",IF(H1172&lt;=29.9,"Over weight", "Obesity")))</f>
        <v>Obesity</v>
      </c>
      <c r="J1172" s="2">
        <v>28</v>
      </c>
      <c r="K1172" s="2">
        <v>0</v>
      </c>
      <c r="L1172" s="2">
        <v>0</v>
      </c>
      <c r="M1172" s="2">
        <v>0</v>
      </c>
      <c r="N1172">
        <v>1</v>
      </c>
      <c r="O1172">
        <v>1</v>
      </c>
      <c r="P1172" s="2">
        <v>5029.28</v>
      </c>
      <c r="R1172" s="6">
        <v>1143</v>
      </c>
      <c r="S1172" s="6">
        <v>7711.782141697413</v>
      </c>
      <c r="T1172" s="6">
        <v>-4877.8621416974129</v>
      </c>
      <c r="AE1172">
        <f>IF($I1172=AE$1,1,0)</f>
        <v>0</v>
      </c>
      <c r="AF1172">
        <f>IF($I1172=AF$1,1,0)</f>
        <v>1</v>
      </c>
      <c r="AG1172">
        <f>IF($I1172=AG$1,1,0)</f>
        <v>0</v>
      </c>
      <c r="AH1172">
        <f>IF($I1172=AH$1,1,0)</f>
        <v>0</v>
      </c>
      <c r="AI1172">
        <f>IF($C1172=AI$1,1,0)</f>
        <v>1</v>
      </c>
      <c r="AJ1172">
        <f>IF($C1172=AJ$1,1,0)</f>
        <v>0</v>
      </c>
      <c r="AK1172">
        <f>IF($C1172=AK$1,1,0)</f>
        <v>0</v>
      </c>
      <c r="AL1172">
        <f>IF($C1172=AL$1,1,0)</f>
        <v>0</v>
      </c>
    </row>
    <row r="1173" spans="1:38" x14ac:dyDescent="0.2">
      <c r="A1173" s="1" t="s">
        <v>210</v>
      </c>
      <c r="B1173" s="2">
        <v>2020</v>
      </c>
      <c r="C1173" s="2" t="s">
        <v>11</v>
      </c>
      <c r="D1173" s="2">
        <v>186</v>
      </c>
      <c r="E1173" s="2">
        <v>185</v>
      </c>
      <c r="F1173">
        <f>D1173*0.01</f>
        <v>1.86</v>
      </c>
      <c r="G1173" s="15">
        <f>E1173*0.453592</f>
        <v>83.914519999999996</v>
      </c>
      <c r="H1173" s="16">
        <f t="shared" si="18"/>
        <v>24.3</v>
      </c>
      <c r="I1173" t="str">
        <f>IF(H1173&lt;=18.5,"Underweight",IF(H1173&lt;=24.9,"Healthy weight",IF(H1173&lt;=29.9,"Over weight", "Obesity")))</f>
        <v>Healthy weight</v>
      </c>
      <c r="J1173" s="2">
        <v>43</v>
      </c>
      <c r="K1173" s="2">
        <v>0</v>
      </c>
      <c r="L1173" s="2">
        <v>1</v>
      </c>
      <c r="M1173" s="2">
        <v>1</v>
      </c>
      <c r="N1173">
        <v>0</v>
      </c>
      <c r="O1173">
        <v>0</v>
      </c>
      <c r="P1173" s="2">
        <v>14876.93</v>
      </c>
      <c r="R1173" s="6">
        <v>1144</v>
      </c>
      <c r="S1173" s="6">
        <v>8551.1356170682302</v>
      </c>
      <c r="T1173" s="6">
        <v>-5073.8556170682295</v>
      </c>
      <c r="AE1173">
        <f>IF($I1173=AE$1,1,0)</f>
        <v>0</v>
      </c>
      <c r="AF1173">
        <f>IF($I1173=AF$1,1,0)</f>
        <v>0</v>
      </c>
      <c r="AG1173">
        <f>IF($I1173=AG$1,1,0)</f>
        <v>1</v>
      </c>
      <c r="AH1173">
        <f>IF($I1173=AH$1,1,0)</f>
        <v>0</v>
      </c>
      <c r="AI1173">
        <f>IF($C1173=AI$1,1,0)</f>
        <v>0</v>
      </c>
      <c r="AJ1173">
        <f>IF($C1173=AJ$1,1,0)</f>
        <v>0</v>
      </c>
      <c r="AK1173">
        <f>IF($C1173=AK$1,1,0)</f>
        <v>1</v>
      </c>
      <c r="AL1173">
        <f>IF($C1173=AL$1,1,0)</f>
        <v>0</v>
      </c>
    </row>
    <row r="1174" spans="1:38" x14ac:dyDescent="0.2">
      <c r="A1174" s="1" t="s">
        <v>723</v>
      </c>
      <c r="B1174" s="2">
        <v>2020</v>
      </c>
      <c r="C1174" s="2" t="s">
        <v>19</v>
      </c>
      <c r="D1174" s="2">
        <v>160.5</v>
      </c>
      <c r="E1174" s="2">
        <v>166</v>
      </c>
      <c r="F1174">
        <f>D1174*0.01</f>
        <v>1.605</v>
      </c>
      <c r="G1174" s="15">
        <f>E1174*0.453592</f>
        <v>75.296272000000002</v>
      </c>
      <c r="H1174" s="16">
        <f t="shared" si="18"/>
        <v>29.2</v>
      </c>
      <c r="I1174" t="str">
        <f>IF(H1174&lt;=18.5,"Underweight",IF(H1174&lt;=24.9,"Healthy weight",IF(H1174&lt;=29.9,"Over weight", "Obesity")))</f>
        <v>Over weight</v>
      </c>
      <c r="J1174" s="2">
        <v>21</v>
      </c>
      <c r="K1174" s="2">
        <v>0</v>
      </c>
      <c r="L1174" s="2">
        <v>0</v>
      </c>
      <c r="M1174" s="2">
        <v>0</v>
      </c>
      <c r="N1174">
        <v>1</v>
      </c>
      <c r="O1174">
        <v>0</v>
      </c>
      <c r="P1174" s="2">
        <v>918.57</v>
      </c>
      <c r="R1174" s="6">
        <v>1145</v>
      </c>
      <c r="S1174" s="6">
        <v>7383.8567437339498</v>
      </c>
      <c r="T1174" s="6">
        <v>-5145.15674373395</v>
      </c>
      <c r="AE1174">
        <f>IF($I1174=AE$1,1,0)</f>
        <v>1</v>
      </c>
      <c r="AF1174">
        <f>IF($I1174=AF$1,1,0)</f>
        <v>0</v>
      </c>
      <c r="AG1174">
        <f>IF($I1174=AG$1,1,0)</f>
        <v>0</v>
      </c>
      <c r="AH1174">
        <f>IF($I1174=AH$1,1,0)</f>
        <v>0</v>
      </c>
      <c r="AI1174">
        <f>IF($C1174=AI$1,1,0)</f>
        <v>0</v>
      </c>
      <c r="AJ1174">
        <f>IF($C1174=AJ$1,1,0)</f>
        <v>1</v>
      </c>
      <c r="AK1174">
        <f>IF($C1174=AK$1,1,0)</f>
        <v>0</v>
      </c>
      <c r="AL1174">
        <f>IF($C1174=AL$1,1,0)</f>
        <v>0</v>
      </c>
    </row>
    <row r="1175" spans="1:38" x14ac:dyDescent="0.2">
      <c r="A1175" s="1" t="s">
        <v>670</v>
      </c>
      <c r="B1175" s="2">
        <v>2020</v>
      </c>
      <c r="C1175" s="2" t="s">
        <v>11</v>
      </c>
      <c r="D1175" s="2">
        <v>174.4</v>
      </c>
      <c r="E1175" s="2">
        <v>196</v>
      </c>
      <c r="F1175">
        <f>D1175*0.01</f>
        <v>1.744</v>
      </c>
      <c r="G1175" s="15">
        <f>E1175*0.453592</f>
        <v>88.904032000000001</v>
      </c>
      <c r="H1175" s="16">
        <f t="shared" si="18"/>
        <v>29.2</v>
      </c>
      <c r="I1175" t="str">
        <f>IF(H1175&lt;=18.5,"Underweight",IF(H1175&lt;=24.9,"Healthy weight",IF(H1175&lt;=29.9,"Over weight", "Obesity")))</f>
        <v>Over weight</v>
      </c>
      <c r="J1175" s="2">
        <v>41</v>
      </c>
      <c r="K1175" s="2">
        <v>0</v>
      </c>
      <c r="L1175" s="2">
        <v>1</v>
      </c>
      <c r="M1175" s="2">
        <v>0</v>
      </c>
      <c r="N1175">
        <v>1</v>
      </c>
      <c r="O1175">
        <v>0</v>
      </c>
      <c r="P1175" s="2">
        <v>5152.58</v>
      </c>
      <c r="R1175" s="6">
        <v>1146</v>
      </c>
      <c r="S1175" s="6">
        <v>11088.416547466677</v>
      </c>
      <c r="T1175" s="6">
        <v>-4627.2165474666772</v>
      </c>
      <c r="AE1175">
        <f>IF($I1175=AE$1,1,0)</f>
        <v>1</v>
      </c>
      <c r="AF1175">
        <f>IF($I1175=AF$1,1,0)</f>
        <v>0</v>
      </c>
      <c r="AG1175">
        <f>IF($I1175=AG$1,1,0)</f>
        <v>0</v>
      </c>
      <c r="AH1175">
        <f>IF($I1175=AH$1,1,0)</f>
        <v>0</v>
      </c>
      <c r="AI1175">
        <f>IF($C1175=AI$1,1,0)</f>
        <v>0</v>
      </c>
      <c r="AJ1175">
        <f>IF($C1175=AJ$1,1,0)</f>
        <v>0</v>
      </c>
      <c r="AK1175">
        <f>IF($C1175=AK$1,1,0)</f>
        <v>1</v>
      </c>
      <c r="AL1175">
        <f>IF($C1175=AL$1,1,0)</f>
        <v>0</v>
      </c>
    </row>
    <row r="1176" spans="1:38" x14ac:dyDescent="0.2">
      <c r="A1176" s="1" t="s">
        <v>1065</v>
      </c>
      <c r="B1176" s="2">
        <v>2020</v>
      </c>
      <c r="C1176" s="2" t="s">
        <v>11</v>
      </c>
      <c r="D1176" s="2">
        <v>150.4</v>
      </c>
      <c r="E1176" s="2">
        <v>121</v>
      </c>
      <c r="F1176">
        <f>D1176*0.01</f>
        <v>1.504</v>
      </c>
      <c r="G1176" s="15">
        <f>E1176*0.453592</f>
        <v>54.884631999999996</v>
      </c>
      <c r="H1176" s="16">
        <f t="shared" si="18"/>
        <v>24.3</v>
      </c>
      <c r="I1176" t="str">
        <f>IF(H1176&lt;=18.5,"Underweight",IF(H1176&lt;=24.9,"Healthy weight",IF(H1176&lt;=29.9,"Over weight", "Obesity")))</f>
        <v>Healthy weight</v>
      </c>
      <c r="J1176" s="2">
        <v>37</v>
      </c>
      <c r="K1176" s="2">
        <v>0</v>
      </c>
      <c r="L1176" s="2">
        <v>1</v>
      </c>
      <c r="M1176" s="2">
        <v>0</v>
      </c>
      <c r="N1176">
        <v>0</v>
      </c>
      <c r="O1176">
        <v>0</v>
      </c>
      <c r="P1176" s="2">
        <v>5776.81</v>
      </c>
      <c r="R1176" s="6">
        <v>1147</v>
      </c>
      <c r="S1176" s="6">
        <v>5801.6445894561384</v>
      </c>
      <c r="T1176" s="6">
        <v>-1775.5245894561385</v>
      </c>
      <c r="AE1176">
        <f>IF($I1176=AE$1,1,0)</f>
        <v>0</v>
      </c>
      <c r="AF1176">
        <f>IF($I1176=AF$1,1,0)</f>
        <v>0</v>
      </c>
      <c r="AG1176">
        <f>IF($I1176=AG$1,1,0)</f>
        <v>1</v>
      </c>
      <c r="AH1176">
        <f>IF($I1176=AH$1,1,0)</f>
        <v>0</v>
      </c>
      <c r="AI1176">
        <f>IF($C1176=AI$1,1,0)</f>
        <v>0</v>
      </c>
      <c r="AJ1176">
        <f>IF($C1176=AJ$1,1,0)</f>
        <v>0</v>
      </c>
      <c r="AK1176">
        <f>IF($C1176=AK$1,1,0)</f>
        <v>1</v>
      </c>
      <c r="AL1176">
        <f>IF($C1176=AL$1,1,0)</f>
        <v>0</v>
      </c>
    </row>
    <row r="1177" spans="1:38" x14ac:dyDescent="0.2">
      <c r="A1177" s="1" t="s">
        <v>827</v>
      </c>
      <c r="B1177" s="2">
        <v>2020</v>
      </c>
      <c r="C1177" s="2" t="s">
        <v>11</v>
      </c>
      <c r="D1177" s="2">
        <v>174.6</v>
      </c>
      <c r="E1177" s="2">
        <v>270</v>
      </c>
      <c r="F1177">
        <f>D1177*0.01</f>
        <v>1.746</v>
      </c>
      <c r="G1177" s="15">
        <f>E1177*0.453592</f>
        <v>122.46984</v>
      </c>
      <c r="H1177" s="16">
        <f t="shared" si="18"/>
        <v>40.200000000000003</v>
      </c>
      <c r="I1177" t="str">
        <f>IF(H1177&lt;=18.5,"Underweight",IF(H1177&lt;=24.9,"Healthy weight",IF(H1177&lt;=29.9,"Over weight", "Obesity")))</f>
        <v>Obesity</v>
      </c>
      <c r="J1177" s="2">
        <v>42</v>
      </c>
      <c r="K1177" s="2">
        <v>1</v>
      </c>
      <c r="L1177" s="2">
        <v>1</v>
      </c>
      <c r="M1177" s="2">
        <v>0</v>
      </c>
      <c r="N1177">
        <v>1</v>
      </c>
      <c r="O1177">
        <v>0</v>
      </c>
      <c r="P1177" s="2">
        <v>7560.73</v>
      </c>
      <c r="R1177" s="6">
        <v>1148</v>
      </c>
      <c r="S1177" s="6">
        <v>20711.069911956401</v>
      </c>
      <c r="T1177" s="6">
        <v>21005.270088043595</v>
      </c>
      <c r="AE1177">
        <f>IF($I1177=AE$1,1,0)</f>
        <v>0</v>
      </c>
      <c r="AF1177">
        <f>IF($I1177=AF$1,1,0)</f>
        <v>1</v>
      </c>
      <c r="AG1177">
        <f>IF($I1177=AG$1,1,0)</f>
        <v>0</v>
      </c>
      <c r="AH1177">
        <f>IF($I1177=AH$1,1,0)</f>
        <v>0</v>
      </c>
      <c r="AI1177">
        <f>IF($C1177=AI$1,1,0)</f>
        <v>0</v>
      </c>
      <c r="AJ1177">
        <f>IF($C1177=AJ$1,1,0)</f>
        <v>0</v>
      </c>
      <c r="AK1177">
        <f>IF($C1177=AK$1,1,0)</f>
        <v>1</v>
      </c>
      <c r="AL1177">
        <f>IF($C1177=AL$1,1,0)</f>
        <v>0</v>
      </c>
    </row>
    <row r="1178" spans="1:38" x14ac:dyDescent="0.2">
      <c r="A1178" s="1" t="s">
        <v>1047</v>
      </c>
      <c r="B1178" s="2">
        <v>2020</v>
      </c>
      <c r="C1178" s="2" t="s">
        <v>11</v>
      </c>
      <c r="D1178" s="2">
        <v>179.3</v>
      </c>
      <c r="E1178" s="2">
        <v>172</v>
      </c>
      <c r="F1178">
        <f>D1178*0.01</f>
        <v>1.7930000000000001</v>
      </c>
      <c r="G1178" s="15">
        <f>E1178*0.453592</f>
        <v>78.017824000000005</v>
      </c>
      <c r="H1178" s="16">
        <f t="shared" si="18"/>
        <v>24.3</v>
      </c>
      <c r="I1178" t="str">
        <f>IF(H1178&lt;=18.5,"Underweight",IF(H1178&lt;=24.9,"Healthy weight",IF(H1178&lt;=29.9,"Over weight", "Obesity")))</f>
        <v>Healthy weight</v>
      </c>
      <c r="J1178" s="2">
        <v>32</v>
      </c>
      <c r="K1178" s="2">
        <v>1</v>
      </c>
      <c r="L1178" s="2">
        <v>5</v>
      </c>
      <c r="M1178" s="2">
        <v>0</v>
      </c>
      <c r="N1178">
        <v>0</v>
      </c>
      <c r="O1178">
        <v>0</v>
      </c>
      <c r="P1178" s="2">
        <v>2641.27</v>
      </c>
      <c r="R1178" s="6">
        <v>1149</v>
      </c>
      <c r="S1178" s="6">
        <v>8332.8786526439781</v>
      </c>
      <c r="T1178" s="6">
        <v>1486.5313473560218</v>
      </c>
      <c r="AE1178">
        <f>IF($I1178=AE$1,1,0)</f>
        <v>0</v>
      </c>
      <c r="AF1178">
        <f>IF($I1178=AF$1,1,0)</f>
        <v>0</v>
      </c>
      <c r="AG1178">
        <f>IF($I1178=AG$1,1,0)</f>
        <v>1</v>
      </c>
      <c r="AH1178">
        <f>IF($I1178=AH$1,1,0)</f>
        <v>0</v>
      </c>
      <c r="AI1178">
        <f>IF($C1178=AI$1,1,0)</f>
        <v>0</v>
      </c>
      <c r="AJ1178">
        <f>IF($C1178=AJ$1,1,0)</f>
        <v>0</v>
      </c>
      <c r="AK1178">
        <f>IF($C1178=AK$1,1,0)</f>
        <v>1</v>
      </c>
      <c r="AL1178">
        <f>IF($C1178=AL$1,1,0)</f>
        <v>0</v>
      </c>
    </row>
    <row r="1179" spans="1:38" x14ac:dyDescent="0.2">
      <c r="A1179" s="1" t="s">
        <v>991</v>
      </c>
      <c r="B1179" s="2">
        <v>2020</v>
      </c>
      <c r="C1179" s="2" t="s">
        <v>11</v>
      </c>
      <c r="D1179" s="2">
        <v>183.9</v>
      </c>
      <c r="E1179" s="2">
        <v>218</v>
      </c>
      <c r="F1179">
        <f>D1179*0.01</f>
        <v>1.8390000000000002</v>
      </c>
      <c r="G1179" s="15">
        <f>E1179*0.453592</f>
        <v>98.883055999999996</v>
      </c>
      <c r="H1179" s="16">
        <f t="shared" si="18"/>
        <v>29.2</v>
      </c>
      <c r="I1179" t="str">
        <f>IF(H1179&lt;=18.5,"Underweight",IF(H1179&lt;=24.9,"Healthy weight",IF(H1179&lt;=29.9,"Over weight", "Obesity")))</f>
        <v>Over weight</v>
      </c>
      <c r="J1179" s="2">
        <v>42</v>
      </c>
      <c r="K1179" s="2">
        <v>0</v>
      </c>
      <c r="L1179" s="2">
        <v>1</v>
      </c>
      <c r="M1179" s="2">
        <v>0</v>
      </c>
      <c r="N1179">
        <v>1</v>
      </c>
      <c r="O1179">
        <v>0</v>
      </c>
      <c r="P1179" s="2">
        <v>7337.2</v>
      </c>
      <c r="R1179" s="6">
        <v>1150</v>
      </c>
      <c r="S1179" s="6">
        <v>8807.0278499063406</v>
      </c>
      <c r="T1179" s="6">
        <v>4560.5921500936602</v>
      </c>
      <c r="AE1179">
        <f>IF($I1179=AE$1,1,0)</f>
        <v>1</v>
      </c>
      <c r="AF1179">
        <f>IF($I1179=AF$1,1,0)</f>
        <v>0</v>
      </c>
      <c r="AG1179">
        <f>IF($I1179=AG$1,1,0)</f>
        <v>0</v>
      </c>
      <c r="AH1179">
        <f>IF($I1179=AH$1,1,0)</f>
        <v>0</v>
      </c>
      <c r="AI1179">
        <f>IF($C1179=AI$1,1,0)</f>
        <v>0</v>
      </c>
      <c r="AJ1179">
        <f>IF($C1179=AJ$1,1,0)</f>
        <v>0</v>
      </c>
      <c r="AK1179">
        <f>IF($C1179=AK$1,1,0)</f>
        <v>1</v>
      </c>
      <c r="AL1179">
        <f>IF($C1179=AL$1,1,0)</f>
        <v>0</v>
      </c>
    </row>
    <row r="1180" spans="1:38" x14ac:dyDescent="0.2">
      <c r="A1180" s="1" t="s">
        <v>871</v>
      </c>
      <c r="B1180" s="2">
        <v>2020</v>
      </c>
      <c r="C1180" s="2" t="s">
        <v>11</v>
      </c>
      <c r="D1180" s="2">
        <v>174.8</v>
      </c>
      <c r="E1180" s="2">
        <v>271</v>
      </c>
      <c r="F1180">
        <f>D1180*0.01</f>
        <v>1.7480000000000002</v>
      </c>
      <c r="G1180" s="15">
        <f>E1180*0.453592</f>
        <v>122.92343200000001</v>
      </c>
      <c r="H1180" s="16">
        <f t="shared" si="18"/>
        <v>40.200000000000003</v>
      </c>
      <c r="I1180" t="str">
        <f>IF(H1180&lt;=18.5,"Underweight",IF(H1180&lt;=24.9,"Healthy weight",IF(H1180&lt;=29.9,"Over weight", "Obesity")))</f>
        <v>Obesity</v>
      </c>
      <c r="J1180" s="2">
        <v>53</v>
      </c>
      <c r="K1180" s="2">
        <v>1</v>
      </c>
      <c r="L1180" s="2">
        <v>1</v>
      </c>
      <c r="M1180" s="2">
        <v>1</v>
      </c>
      <c r="N1180">
        <v>1</v>
      </c>
      <c r="O1180">
        <v>0</v>
      </c>
      <c r="P1180" s="2">
        <v>32278.61</v>
      </c>
      <c r="R1180" s="6">
        <v>1151</v>
      </c>
      <c r="S1180" s="6">
        <v>6912.5063041322592</v>
      </c>
      <c r="T1180" s="6">
        <v>10300.303695867742</v>
      </c>
      <c r="AE1180">
        <f>IF($I1180=AE$1,1,0)</f>
        <v>0</v>
      </c>
      <c r="AF1180">
        <f>IF($I1180=AF$1,1,0)</f>
        <v>1</v>
      </c>
      <c r="AG1180">
        <f>IF($I1180=AG$1,1,0)</f>
        <v>0</v>
      </c>
      <c r="AH1180">
        <f>IF($I1180=AH$1,1,0)</f>
        <v>0</v>
      </c>
      <c r="AI1180">
        <f>IF($C1180=AI$1,1,0)</f>
        <v>0</v>
      </c>
      <c r="AJ1180">
        <f>IF($C1180=AJ$1,1,0)</f>
        <v>0</v>
      </c>
      <c r="AK1180">
        <f>IF($C1180=AK$1,1,0)</f>
        <v>1</v>
      </c>
      <c r="AL1180">
        <f>IF($C1180=AL$1,1,0)</f>
        <v>0</v>
      </c>
    </row>
    <row r="1181" spans="1:38" x14ac:dyDescent="0.2">
      <c r="A1181" s="1" t="s">
        <v>312</v>
      </c>
      <c r="B1181" s="2">
        <v>2020</v>
      </c>
      <c r="C1181" s="2" t="s">
        <v>21</v>
      </c>
      <c r="D1181" s="2">
        <v>167.9</v>
      </c>
      <c r="E1181" s="2">
        <v>182</v>
      </c>
      <c r="F1181">
        <f>D1181*0.01</f>
        <v>1.679</v>
      </c>
      <c r="G1181" s="15">
        <f>E1181*0.453592</f>
        <v>82.553743999999995</v>
      </c>
      <c r="H1181" s="16">
        <f t="shared" si="18"/>
        <v>29.3</v>
      </c>
      <c r="I1181" t="str">
        <f>IF(H1181&lt;=18.5,"Underweight",IF(H1181&lt;=24.9,"Healthy weight",IF(H1181&lt;=29.9,"Over weight", "Obesity")))</f>
        <v>Over weight</v>
      </c>
      <c r="J1181" s="2">
        <v>24</v>
      </c>
      <c r="K1181" s="2">
        <v>0</v>
      </c>
      <c r="L1181" s="2">
        <v>0</v>
      </c>
      <c r="M1181" s="2">
        <v>0</v>
      </c>
      <c r="N1181">
        <v>1</v>
      </c>
      <c r="O1181">
        <v>0</v>
      </c>
      <c r="P1181" s="2">
        <v>1132.96</v>
      </c>
      <c r="R1181" s="6">
        <v>1152</v>
      </c>
      <c r="S1181" s="6">
        <v>7718.5357526584476</v>
      </c>
      <c r="T1181" s="6">
        <v>4678.1042473415519</v>
      </c>
      <c r="AE1181">
        <f>IF($I1181=AE$1,1,0)</f>
        <v>1</v>
      </c>
      <c r="AF1181">
        <f>IF($I1181=AF$1,1,0)</f>
        <v>0</v>
      </c>
      <c r="AG1181">
        <f>IF($I1181=AG$1,1,0)</f>
        <v>0</v>
      </c>
      <c r="AH1181">
        <f>IF($I1181=AH$1,1,0)</f>
        <v>0</v>
      </c>
      <c r="AI1181">
        <f>IF($C1181=AI$1,1,0)</f>
        <v>0</v>
      </c>
      <c r="AJ1181">
        <f>IF($C1181=AJ$1,1,0)</f>
        <v>0</v>
      </c>
      <c r="AK1181">
        <f>IF($C1181=AK$1,1,0)</f>
        <v>0</v>
      </c>
      <c r="AL1181">
        <f>IF($C1181=AL$1,1,0)</f>
        <v>1</v>
      </c>
    </row>
    <row r="1182" spans="1:38" x14ac:dyDescent="0.2">
      <c r="A1182" s="1" t="s">
        <v>345</v>
      </c>
      <c r="B1182" s="2">
        <v>2020</v>
      </c>
      <c r="C1182" s="2" t="s">
        <v>19</v>
      </c>
      <c r="D1182" s="2">
        <v>178.7</v>
      </c>
      <c r="E1182" s="2">
        <v>171</v>
      </c>
      <c r="F1182">
        <f>D1182*0.01</f>
        <v>1.7869999999999999</v>
      </c>
      <c r="G1182" s="15">
        <f>E1182*0.453592</f>
        <v>77.564232000000004</v>
      </c>
      <c r="H1182" s="16">
        <f t="shared" si="18"/>
        <v>24.3</v>
      </c>
      <c r="I1182" t="str">
        <f>IF(H1182&lt;=18.5,"Underweight",IF(H1182&lt;=24.9,"Healthy weight",IF(H1182&lt;=29.9,"Over weight", "Obesity")))</f>
        <v>Healthy weight</v>
      </c>
      <c r="J1182" s="2">
        <v>26</v>
      </c>
      <c r="K1182" s="2">
        <v>1</v>
      </c>
      <c r="L1182" s="2">
        <v>0</v>
      </c>
      <c r="M1182" s="2">
        <v>0</v>
      </c>
      <c r="N1182">
        <v>0</v>
      </c>
      <c r="O1182">
        <v>0</v>
      </c>
      <c r="P1182" s="2">
        <v>1369.87</v>
      </c>
      <c r="R1182" s="6">
        <v>1153</v>
      </c>
      <c r="S1182" s="6">
        <v>4047.2999757703483</v>
      </c>
      <c r="T1182" s="6">
        <v>12814.460024229651</v>
      </c>
      <c r="AE1182">
        <f>IF($I1182=AE$1,1,0)</f>
        <v>0</v>
      </c>
      <c r="AF1182">
        <f>IF($I1182=AF$1,1,0)</f>
        <v>0</v>
      </c>
      <c r="AG1182">
        <f>IF($I1182=AG$1,1,0)</f>
        <v>1</v>
      </c>
      <c r="AH1182">
        <f>IF($I1182=AH$1,1,0)</f>
        <v>0</v>
      </c>
      <c r="AI1182">
        <f>IF($C1182=AI$1,1,0)</f>
        <v>0</v>
      </c>
      <c r="AJ1182">
        <f>IF($C1182=AJ$1,1,0)</f>
        <v>1</v>
      </c>
      <c r="AK1182">
        <f>IF($C1182=AK$1,1,0)</f>
        <v>0</v>
      </c>
      <c r="AL1182">
        <f>IF($C1182=AL$1,1,0)</f>
        <v>0</v>
      </c>
    </row>
    <row r="1183" spans="1:38" x14ac:dyDescent="0.2">
      <c r="A1183" s="1" t="s">
        <v>1229</v>
      </c>
      <c r="B1183" s="2">
        <v>2020</v>
      </c>
      <c r="C1183" s="2" t="s">
        <v>11</v>
      </c>
      <c r="D1183" s="2">
        <v>184.6</v>
      </c>
      <c r="E1183" s="2">
        <v>302</v>
      </c>
      <c r="F1183">
        <f>D1183*0.01</f>
        <v>1.8460000000000001</v>
      </c>
      <c r="G1183" s="15">
        <f>E1183*0.453592</f>
        <v>136.98478399999999</v>
      </c>
      <c r="H1183" s="16">
        <f t="shared" si="18"/>
        <v>40.200000000000003</v>
      </c>
      <c r="I1183" t="str">
        <f>IF(H1183&lt;=18.5,"Underweight",IF(H1183&lt;=24.9,"Healthy weight",IF(H1183&lt;=29.9,"Over weight", "Obesity")))</f>
        <v>Obesity</v>
      </c>
      <c r="J1183" s="2">
        <v>41</v>
      </c>
      <c r="K1183" s="2">
        <v>1</v>
      </c>
      <c r="L1183" s="2">
        <v>1</v>
      </c>
      <c r="M1183" s="2">
        <v>0</v>
      </c>
      <c r="N1183">
        <v>1</v>
      </c>
      <c r="O1183">
        <v>0</v>
      </c>
      <c r="P1183" s="2">
        <v>9634.1</v>
      </c>
      <c r="R1183" s="6">
        <v>1154</v>
      </c>
      <c r="S1183" s="6">
        <v>20261.382346032507</v>
      </c>
      <c r="T1183" s="6">
        <v>29074.10765396749</v>
      </c>
      <c r="AE1183">
        <f>IF($I1183=AE$1,1,0)</f>
        <v>0</v>
      </c>
      <c r="AF1183">
        <f>IF($I1183=AF$1,1,0)</f>
        <v>1</v>
      </c>
      <c r="AG1183">
        <f>IF($I1183=AG$1,1,0)</f>
        <v>0</v>
      </c>
      <c r="AH1183">
        <f>IF($I1183=AH$1,1,0)</f>
        <v>0</v>
      </c>
      <c r="AI1183">
        <f>IF($C1183=AI$1,1,0)</f>
        <v>0</v>
      </c>
      <c r="AJ1183">
        <f>IF($C1183=AJ$1,1,0)</f>
        <v>0</v>
      </c>
      <c r="AK1183">
        <f>IF($C1183=AK$1,1,0)</f>
        <v>1</v>
      </c>
      <c r="AL1183">
        <f>IF($C1183=AL$1,1,0)</f>
        <v>0</v>
      </c>
    </row>
    <row r="1184" spans="1:38" x14ac:dyDescent="0.2">
      <c r="A1184" s="1" t="s">
        <v>1201</v>
      </c>
      <c r="B1184" s="2">
        <v>2020</v>
      </c>
      <c r="C1184" s="2" t="s">
        <v>21</v>
      </c>
      <c r="D1184" s="2">
        <v>181.8</v>
      </c>
      <c r="E1184" s="2">
        <v>177</v>
      </c>
      <c r="F1184">
        <f>D1184*0.01</f>
        <v>1.8180000000000001</v>
      </c>
      <c r="G1184" s="15">
        <f>E1184*0.453592</f>
        <v>80.285783999999992</v>
      </c>
      <c r="H1184" s="16">
        <f t="shared" si="18"/>
        <v>24.3</v>
      </c>
      <c r="I1184" t="str">
        <f>IF(H1184&lt;=18.5,"Underweight",IF(H1184&lt;=24.9,"Healthy weight",IF(H1184&lt;=29.9,"Over weight", "Obesity")))</f>
        <v>Healthy weight</v>
      </c>
      <c r="J1184" s="2">
        <v>40</v>
      </c>
      <c r="K1184" s="2">
        <v>1</v>
      </c>
      <c r="L1184" s="2">
        <v>1</v>
      </c>
      <c r="M1184" s="2">
        <v>0</v>
      </c>
      <c r="N1184">
        <v>0</v>
      </c>
      <c r="O1184">
        <v>0</v>
      </c>
      <c r="P1184" s="2">
        <v>3491.98</v>
      </c>
      <c r="R1184" s="6">
        <v>1155</v>
      </c>
      <c r="S1184" s="6">
        <v>6741.0973591095844</v>
      </c>
      <c r="T1184" s="6">
        <v>-2663.3273591095844</v>
      </c>
      <c r="AE1184">
        <f>IF($I1184=AE$1,1,0)</f>
        <v>0</v>
      </c>
      <c r="AF1184">
        <f>IF($I1184=AF$1,1,0)</f>
        <v>0</v>
      </c>
      <c r="AG1184">
        <f>IF($I1184=AG$1,1,0)</f>
        <v>1</v>
      </c>
      <c r="AH1184">
        <f>IF($I1184=AH$1,1,0)</f>
        <v>0</v>
      </c>
      <c r="AI1184">
        <f>IF($C1184=AI$1,1,0)</f>
        <v>0</v>
      </c>
      <c r="AJ1184">
        <f>IF($C1184=AJ$1,1,0)</f>
        <v>0</v>
      </c>
      <c r="AK1184">
        <f>IF($C1184=AK$1,1,0)</f>
        <v>0</v>
      </c>
      <c r="AL1184">
        <f>IF($C1184=AL$1,1,0)</f>
        <v>1</v>
      </c>
    </row>
    <row r="1185" spans="1:38" x14ac:dyDescent="0.2">
      <c r="A1185" s="1" t="s">
        <v>750</v>
      </c>
      <c r="B1185" s="2">
        <v>2020</v>
      </c>
      <c r="C1185" s="2" t="s">
        <v>19</v>
      </c>
      <c r="D1185" s="2">
        <v>167</v>
      </c>
      <c r="E1185" s="2">
        <v>248</v>
      </c>
      <c r="F1185">
        <f>D1185*0.01</f>
        <v>1.67</v>
      </c>
      <c r="G1185" s="15">
        <f>E1185*0.453592</f>
        <v>112.490816</v>
      </c>
      <c r="H1185" s="16">
        <f t="shared" si="18"/>
        <v>40.299999999999997</v>
      </c>
      <c r="I1185" t="str">
        <f>IF(H1185&lt;=18.5,"Underweight",IF(H1185&lt;=24.9,"Healthy weight",IF(H1185&lt;=29.9,"Over weight", "Obesity")))</f>
        <v>Obesity</v>
      </c>
      <c r="J1185" s="2">
        <v>23</v>
      </c>
      <c r="K1185" s="2">
        <v>0</v>
      </c>
      <c r="L1185" s="2">
        <v>0</v>
      </c>
      <c r="M1185" s="2">
        <v>0</v>
      </c>
      <c r="N1185">
        <v>1</v>
      </c>
      <c r="O1185">
        <v>0</v>
      </c>
      <c r="P1185" s="2">
        <v>1941.07</v>
      </c>
      <c r="R1185" s="6">
        <v>1156</v>
      </c>
      <c r="S1185" s="6">
        <v>5305.1090041306725</v>
      </c>
      <c r="T1185" s="6">
        <v>-2318.0890041306725</v>
      </c>
      <c r="AE1185">
        <f>IF($I1185=AE$1,1,0)</f>
        <v>0</v>
      </c>
      <c r="AF1185">
        <f>IF($I1185=AF$1,1,0)</f>
        <v>1</v>
      </c>
      <c r="AG1185">
        <f>IF($I1185=AG$1,1,0)</f>
        <v>0</v>
      </c>
      <c r="AH1185">
        <f>IF($I1185=AH$1,1,0)</f>
        <v>0</v>
      </c>
      <c r="AI1185">
        <f>IF($C1185=AI$1,1,0)</f>
        <v>0</v>
      </c>
      <c r="AJ1185">
        <f>IF($C1185=AJ$1,1,0)</f>
        <v>1</v>
      </c>
      <c r="AK1185">
        <f>IF($C1185=AK$1,1,0)</f>
        <v>0</v>
      </c>
      <c r="AL1185">
        <f>IF($C1185=AL$1,1,0)</f>
        <v>0</v>
      </c>
    </row>
    <row r="1186" spans="1:38" x14ac:dyDescent="0.2">
      <c r="A1186" s="1" t="s">
        <v>1340</v>
      </c>
      <c r="B1186" s="2">
        <v>2020</v>
      </c>
      <c r="C1186" s="2" t="s">
        <v>19</v>
      </c>
      <c r="D1186" s="2">
        <v>166.9</v>
      </c>
      <c r="E1186" s="2">
        <v>180</v>
      </c>
      <c r="F1186">
        <f>D1186*0.01</f>
        <v>1.669</v>
      </c>
      <c r="G1186" s="15">
        <f>E1186*0.453592</f>
        <v>81.646559999999994</v>
      </c>
      <c r="H1186" s="16">
        <f t="shared" si="18"/>
        <v>29.3</v>
      </c>
      <c r="I1186" t="str">
        <f>IF(H1186&lt;=18.5,"Underweight",IF(H1186&lt;=24.9,"Healthy weight",IF(H1186&lt;=29.9,"Over weight", "Obesity")))</f>
        <v>Over weight</v>
      </c>
      <c r="J1186" s="2">
        <v>27</v>
      </c>
      <c r="K1186" s="2">
        <v>1</v>
      </c>
      <c r="L1186" s="2">
        <v>0</v>
      </c>
      <c r="M1186" s="2">
        <v>1</v>
      </c>
      <c r="N1186">
        <v>1</v>
      </c>
      <c r="O1186">
        <v>0</v>
      </c>
      <c r="P1186" s="2">
        <v>5476.38</v>
      </c>
      <c r="R1186" s="6">
        <v>1157</v>
      </c>
      <c r="S1186" s="6">
        <v>5483.2883307492593</v>
      </c>
      <c r="T1186" s="6">
        <v>-314.03833074925933</v>
      </c>
      <c r="AE1186">
        <f>IF($I1186=AE$1,1,0)</f>
        <v>1</v>
      </c>
      <c r="AF1186">
        <f>IF($I1186=AF$1,1,0)</f>
        <v>0</v>
      </c>
      <c r="AG1186">
        <f>IF($I1186=AG$1,1,0)</f>
        <v>0</v>
      </c>
      <c r="AH1186">
        <f>IF($I1186=AH$1,1,0)</f>
        <v>0</v>
      </c>
      <c r="AI1186">
        <f>IF($C1186=AI$1,1,0)</f>
        <v>0</v>
      </c>
      <c r="AJ1186">
        <f>IF($C1186=AJ$1,1,0)</f>
        <v>1</v>
      </c>
      <c r="AK1186">
        <f>IF($C1186=AK$1,1,0)</f>
        <v>0</v>
      </c>
      <c r="AL1186">
        <f>IF($C1186=AL$1,1,0)</f>
        <v>0</v>
      </c>
    </row>
    <row r="1187" spans="1:38" x14ac:dyDescent="0.2">
      <c r="A1187" s="1" t="s">
        <v>532</v>
      </c>
      <c r="B1187" s="2">
        <v>2020</v>
      </c>
      <c r="C1187" s="2" t="s">
        <v>19</v>
      </c>
      <c r="D1187" s="2">
        <v>156.69999999999999</v>
      </c>
      <c r="E1187" s="2">
        <v>159</v>
      </c>
      <c r="F1187">
        <f>D1187*0.01</f>
        <v>1.5669999999999999</v>
      </c>
      <c r="G1187" s="15">
        <f>E1187*0.453592</f>
        <v>72.121127999999999</v>
      </c>
      <c r="H1187" s="16">
        <f t="shared" si="18"/>
        <v>29.4</v>
      </c>
      <c r="I1187" t="str">
        <f>IF(H1187&lt;=18.5,"Underweight",IF(H1187&lt;=24.9,"Healthy weight",IF(H1187&lt;=29.9,"Over weight", "Obesity")))</f>
        <v>Over weight</v>
      </c>
      <c r="J1187" s="2">
        <v>42</v>
      </c>
      <c r="K1187" s="2">
        <v>0</v>
      </c>
      <c r="L1187" s="2">
        <v>2</v>
      </c>
      <c r="M1187" s="2">
        <v>0</v>
      </c>
      <c r="N1187">
        <v>1</v>
      </c>
      <c r="O1187">
        <v>0</v>
      </c>
      <c r="P1187" s="2">
        <v>7595</v>
      </c>
      <c r="R1187" s="6">
        <v>1158</v>
      </c>
      <c r="S1187" s="6">
        <v>21837.547633099712</v>
      </c>
      <c r="T1187" s="6">
        <v>14935.372366900287</v>
      </c>
      <c r="AE1187">
        <f>IF($I1187=AE$1,1,0)</f>
        <v>1</v>
      </c>
      <c r="AF1187">
        <f>IF($I1187=AF$1,1,0)</f>
        <v>0</v>
      </c>
      <c r="AG1187">
        <f>IF($I1187=AG$1,1,0)</f>
        <v>0</v>
      </c>
      <c r="AH1187">
        <f>IF($I1187=AH$1,1,0)</f>
        <v>0</v>
      </c>
      <c r="AI1187">
        <f>IF($C1187=AI$1,1,0)</f>
        <v>0</v>
      </c>
      <c r="AJ1187">
        <f>IF($C1187=AJ$1,1,0)</f>
        <v>1</v>
      </c>
      <c r="AK1187">
        <f>IF($C1187=AK$1,1,0)</f>
        <v>0</v>
      </c>
      <c r="AL1187">
        <f>IF($C1187=AL$1,1,0)</f>
        <v>0</v>
      </c>
    </row>
    <row r="1188" spans="1:38" x14ac:dyDescent="0.2">
      <c r="A1188" s="1" t="s">
        <v>1164</v>
      </c>
      <c r="B1188" s="2">
        <v>2020</v>
      </c>
      <c r="C1188" s="2" t="s">
        <v>11</v>
      </c>
      <c r="D1188" s="2">
        <v>160.1</v>
      </c>
      <c r="E1188" s="2">
        <v>228</v>
      </c>
      <c r="F1188">
        <f>D1188*0.01</f>
        <v>1.601</v>
      </c>
      <c r="G1188" s="15">
        <f>E1188*0.453592</f>
        <v>103.418976</v>
      </c>
      <c r="H1188" s="16">
        <f t="shared" si="18"/>
        <v>40.299999999999997</v>
      </c>
      <c r="I1188" t="str">
        <f>IF(H1188&lt;=18.5,"Underweight",IF(H1188&lt;=24.9,"Healthy weight",IF(H1188&lt;=29.9,"Over weight", "Obesity")))</f>
        <v>Obesity</v>
      </c>
      <c r="J1188" s="2">
        <v>36</v>
      </c>
      <c r="K1188" s="2">
        <v>1</v>
      </c>
      <c r="L1188" s="2">
        <v>4</v>
      </c>
      <c r="M1188" s="2">
        <v>0</v>
      </c>
      <c r="N1188">
        <v>1</v>
      </c>
      <c r="O1188">
        <v>0</v>
      </c>
      <c r="P1188" s="2">
        <v>6860.53</v>
      </c>
      <c r="R1188" s="6">
        <v>1159</v>
      </c>
      <c r="S1188" s="6">
        <v>2905.2062481598441</v>
      </c>
      <c r="T1188" s="6">
        <v>-289.68624815984413</v>
      </c>
      <c r="AE1188">
        <f>IF($I1188=AE$1,1,0)</f>
        <v>0</v>
      </c>
      <c r="AF1188">
        <f>IF($I1188=AF$1,1,0)</f>
        <v>1</v>
      </c>
      <c r="AG1188">
        <f>IF($I1188=AG$1,1,0)</f>
        <v>0</v>
      </c>
      <c r="AH1188">
        <f>IF($I1188=AH$1,1,0)</f>
        <v>0</v>
      </c>
      <c r="AI1188">
        <f>IF($C1188=AI$1,1,0)</f>
        <v>0</v>
      </c>
      <c r="AJ1188">
        <f>IF($C1188=AJ$1,1,0)</f>
        <v>0</v>
      </c>
      <c r="AK1188">
        <f>IF($C1188=AK$1,1,0)</f>
        <v>1</v>
      </c>
      <c r="AL1188">
        <f>IF($C1188=AL$1,1,0)</f>
        <v>0</v>
      </c>
    </row>
    <row r="1189" spans="1:38" x14ac:dyDescent="0.2">
      <c r="A1189" s="1" t="s">
        <v>1183</v>
      </c>
      <c r="B1189" s="2">
        <v>2020</v>
      </c>
      <c r="C1189" s="2" t="s">
        <v>26</v>
      </c>
      <c r="D1189" s="2">
        <v>160.80000000000001</v>
      </c>
      <c r="E1189" s="2">
        <v>230</v>
      </c>
      <c r="F1189">
        <f>D1189*0.01</f>
        <v>1.6080000000000001</v>
      </c>
      <c r="G1189" s="15">
        <f>E1189*0.453592</f>
        <v>104.32616</v>
      </c>
      <c r="H1189" s="16">
        <f t="shared" si="18"/>
        <v>40.299999999999997</v>
      </c>
      <c r="I1189" t="str">
        <f>IF(H1189&lt;=18.5,"Underweight",IF(H1189&lt;=24.9,"Healthy weight",IF(H1189&lt;=29.9,"Over weight", "Obesity")))</f>
        <v>Obesity</v>
      </c>
      <c r="J1189" s="2">
        <v>44</v>
      </c>
      <c r="K1189" s="2">
        <v>1</v>
      </c>
      <c r="L1189" s="2">
        <v>1</v>
      </c>
      <c r="M1189" s="2">
        <v>0</v>
      </c>
      <c r="N1189">
        <v>1</v>
      </c>
      <c r="O1189">
        <v>1</v>
      </c>
      <c r="P1189" s="2">
        <v>20066.62</v>
      </c>
      <c r="R1189" s="6">
        <v>1160</v>
      </c>
      <c r="S1189" s="6">
        <v>8185.9313389597755</v>
      </c>
      <c r="T1189" s="6">
        <v>15519.828661040223</v>
      </c>
      <c r="AE1189">
        <f>IF($I1189=AE$1,1,0)</f>
        <v>0</v>
      </c>
      <c r="AF1189">
        <f>IF($I1189=AF$1,1,0)</f>
        <v>1</v>
      </c>
      <c r="AG1189">
        <f>IF($I1189=AG$1,1,0)</f>
        <v>0</v>
      </c>
      <c r="AH1189">
        <f>IF($I1189=AH$1,1,0)</f>
        <v>0</v>
      </c>
      <c r="AI1189">
        <f>IF($C1189=AI$1,1,0)</f>
        <v>1</v>
      </c>
      <c r="AJ1189">
        <f>IF($C1189=AJ$1,1,0)</f>
        <v>0</v>
      </c>
      <c r="AK1189">
        <f>IF($C1189=AK$1,1,0)</f>
        <v>0</v>
      </c>
      <c r="AL1189">
        <f>IF($C1189=AL$1,1,0)</f>
        <v>0</v>
      </c>
    </row>
    <row r="1190" spans="1:38" x14ac:dyDescent="0.2">
      <c r="A1190" s="1" t="s">
        <v>1165</v>
      </c>
      <c r="B1190" s="2">
        <v>2020</v>
      </c>
      <c r="C1190" s="2" t="s">
        <v>19</v>
      </c>
      <c r="D1190" s="2">
        <v>174.4</v>
      </c>
      <c r="E1190" s="2">
        <v>197</v>
      </c>
      <c r="F1190">
        <f>D1190*0.01</f>
        <v>1.744</v>
      </c>
      <c r="G1190" s="15">
        <f>E1190*0.453592</f>
        <v>89.357624000000001</v>
      </c>
      <c r="H1190" s="16">
        <f t="shared" si="18"/>
        <v>29.4</v>
      </c>
      <c r="I1190" t="str">
        <f>IF(H1190&lt;=18.5,"Underweight",IF(H1190&lt;=24.9,"Healthy weight",IF(H1190&lt;=29.9,"Over weight", "Obesity")))</f>
        <v>Over weight</v>
      </c>
      <c r="J1190" s="2">
        <v>30</v>
      </c>
      <c r="K1190" s="2">
        <v>1</v>
      </c>
      <c r="L1190" s="2">
        <v>0</v>
      </c>
      <c r="M1190" s="2">
        <v>0</v>
      </c>
      <c r="N1190">
        <v>1</v>
      </c>
      <c r="O1190">
        <v>0</v>
      </c>
      <c r="P1190" s="2">
        <v>848.37</v>
      </c>
      <c r="R1190" s="6">
        <v>1161</v>
      </c>
      <c r="S1190" s="6">
        <v>2911.9598591208792</v>
      </c>
      <c r="T1190" s="6">
        <v>-1715.2598591208791</v>
      </c>
      <c r="AE1190">
        <f>IF($I1190=AE$1,1,0)</f>
        <v>1</v>
      </c>
      <c r="AF1190">
        <f>IF($I1190=AF$1,1,0)</f>
        <v>0</v>
      </c>
      <c r="AG1190">
        <f>IF($I1190=AG$1,1,0)</f>
        <v>0</v>
      </c>
      <c r="AH1190">
        <f>IF($I1190=AH$1,1,0)</f>
        <v>0</v>
      </c>
      <c r="AI1190">
        <f>IF($C1190=AI$1,1,0)</f>
        <v>0</v>
      </c>
      <c r="AJ1190">
        <f>IF($C1190=AJ$1,1,0)</f>
        <v>1</v>
      </c>
      <c r="AK1190">
        <f>IF($C1190=AK$1,1,0)</f>
        <v>0</v>
      </c>
      <c r="AL1190">
        <f>IF($C1190=AL$1,1,0)</f>
        <v>0</v>
      </c>
    </row>
    <row r="1191" spans="1:38" x14ac:dyDescent="0.2">
      <c r="A1191" s="1" t="s">
        <v>1241</v>
      </c>
      <c r="B1191" s="2">
        <v>2020</v>
      </c>
      <c r="C1191" s="2" t="s">
        <v>19</v>
      </c>
      <c r="D1191" s="2">
        <v>181.3</v>
      </c>
      <c r="E1191" s="2">
        <v>292</v>
      </c>
      <c r="F1191">
        <f>D1191*0.01</f>
        <v>1.8130000000000002</v>
      </c>
      <c r="G1191" s="15">
        <f>E1191*0.453592</f>
        <v>132.44886399999999</v>
      </c>
      <c r="H1191" s="16">
        <f t="shared" si="18"/>
        <v>40.299999999999997</v>
      </c>
      <c r="I1191" t="str">
        <f>IF(H1191&lt;=18.5,"Underweight",IF(H1191&lt;=24.9,"Healthy weight",IF(H1191&lt;=29.9,"Over weight", "Obesity")))</f>
        <v>Obesity</v>
      </c>
      <c r="J1191" s="2">
        <v>34</v>
      </c>
      <c r="K1191" s="2">
        <v>1</v>
      </c>
      <c r="L1191" s="2">
        <v>0</v>
      </c>
      <c r="M1191" s="2">
        <v>0</v>
      </c>
      <c r="N1191">
        <v>1</v>
      </c>
      <c r="O1191">
        <v>0</v>
      </c>
      <c r="P1191" s="2">
        <v>4007.95</v>
      </c>
      <c r="R1191" s="6">
        <v>1162</v>
      </c>
      <c r="S1191" s="6">
        <v>4830.9598068683099</v>
      </c>
      <c r="T1191" s="6">
        <v>384.57019313168985</v>
      </c>
      <c r="AE1191">
        <f>IF($I1191=AE$1,1,0)</f>
        <v>0</v>
      </c>
      <c r="AF1191">
        <f>IF($I1191=AF$1,1,0)</f>
        <v>1</v>
      </c>
      <c r="AG1191">
        <f>IF($I1191=AG$1,1,0)</f>
        <v>0</v>
      </c>
      <c r="AH1191">
        <f>IF($I1191=AH$1,1,0)</f>
        <v>0</v>
      </c>
      <c r="AI1191">
        <f>IF($C1191=AI$1,1,0)</f>
        <v>0</v>
      </c>
      <c r="AJ1191">
        <f>IF($C1191=AJ$1,1,0)</f>
        <v>1</v>
      </c>
      <c r="AK1191">
        <f>IF($C1191=AK$1,1,0)</f>
        <v>0</v>
      </c>
      <c r="AL1191">
        <f>IF($C1191=AL$1,1,0)</f>
        <v>0</v>
      </c>
    </row>
    <row r="1192" spans="1:38" x14ac:dyDescent="0.2">
      <c r="A1192" s="1" t="s">
        <v>1035</v>
      </c>
      <c r="B1192" s="2">
        <v>2020</v>
      </c>
      <c r="C1192" s="2" t="s">
        <v>21</v>
      </c>
      <c r="D1192" s="2">
        <v>171.7</v>
      </c>
      <c r="E1192" s="2">
        <v>191</v>
      </c>
      <c r="F1192">
        <f>D1192*0.01</f>
        <v>1.7169999999999999</v>
      </c>
      <c r="G1192" s="15">
        <f>E1192*0.453592</f>
        <v>86.636071999999999</v>
      </c>
      <c r="H1192" s="16">
        <f t="shared" si="18"/>
        <v>29.4</v>
      </c>
      <c r="I1192" t="str">
        <f>IF(H1192&lt;=18.5,"Underweight",IF(H1192&lt;=24.9,"Healthy weight",IF(H1192&lt;=29.9,"Over weight", "Obesity")))</f>
        <v>Over weight</v>
      </c>
      <c r="J1192" s="2">
        <v>31</v>
      </c>
      <c r="K1192" s="2">
        <v>1</v>
      </c>
      <c r="L1192" s="2">
        <v>1</v>
      </c>
      <c r="M1192" s="2">
        <v>1</v>
      </c>
      <c r="N1192">
        <v>1</v>
      </c>
      <c r="O1192">
        <v>0</v>
      </c>
      <c r="P1192" s="2">
        <v>7435.22</v>
      </c>
      <c r="R1192" s="6">
        <v>1163</v>
      </c>
      <c r="S1192" s="6">
        <v>11051.137667321686</v>
      </c>
      <c r="T1192" s="6">
        <v>128.52233267831434</v>
      </c>
      <c r="AE1192">
        <f>IF($I1192=AE$1,1,0)</f>
        <v>1</v>
      </c>
      <c r="AF1192">
        <f>IF($I1192=AF$1,1,0)</f>
        <v>0</v>
      </c>
      <c r="AG1192">
        <f>IF($I1192=AG$1,1,0)</f>
        <v>0</v>
      </c>
      <c r="AH1192">
        <f>IF($I1192=AH$1,1,0)</f>
        <v>0</v>
      </c>
      <c r="AI1192">
        <f>IF($C1192=AI$1,1,0)</f>
        <v>0</v>
      </c>
      <c r="AJ1192">
        <f>IF($C1192=AJ$1,1,0)</f>
        <v>0</v>
      </c>
      <c r="AK1192">
        <f>IF($C1192=AK$1,1,0)</f>
        <v>0</v>
      </c>
      <c r="AL1192">
        <f>IF($C1192=AL$1,1,0)</f>
        <v>1</v>
      </c>
    </row>
    <row r="1193" spans="1:38" x14ac:dyDescent="0.2">
      <c r="A1193" s="1" t="s">
        <v>778</v>
      </c>
      <c r="B1193" s="2">
        <v>2020</v>
      </c>
      <c r="C1193" s="2" t="s">
        <v>21</v>
      </c>
      <c r="D1193" s="2">
        <v>182.8</v>
      </c>
      <c r="E1193" s="2">
        <v>179</v>
      </c>
      <c r="F1193">
        <f>D1193*0.01</f>
        <v>1.8280000000000001</v>
      </c>
      <c r="G1193" s="15">
        <f>E1193*0.453592</f>
        <v>81.192967999999993</v>
      </c>
      <c r="H1193" s="16">
        <f t="shared" si="18"/>
        <v>24.3</v>
      </c>
      <c r="I1193" t="str">
        <f>IF(H1193&lt;=18.5,"Underweight",IF(H1193&lt;=24.9,"Healthy weight",IF(H1193&lt;=29.9,"Over weight", "Obesity")))</f>
        <v>Healthy weight</v>
      </c>
      <c r="J1193" s="2">
        <v>24</v>
      </c>
      <c r="K1193" s="2">
        <v>0</v>
      </c>
      <c r="L1193" s="2">
        <v>0</v>
      </c>
      <c r="M1193" s="2">
        <v>0</v>
      </c>
      <c r="N1193">
        <v>0</v>
      </c>
      <c r="O1193">
        <v>0</v>
      </c>
      <c r="P1193" s="2">
        <v>741.85</v>
      </c>
      <c r="R1193" s="6">
        <v>1164</v>
      </c>
      <c r="S1193" s="6">
        <v>4816.0505441515452</v>
      </c>
      <c r="T1193" s="6">
        <v>631.77945584845475</v>
      </c>
      <c r="AE1193">
        <f>IF($I1193=AE$1,1,0)</f>
        <v>0</v>
      </c>
      <c r="AF1193">
        <f>IF($I1193=AF$1,1,0)</f>
        <v>0</v>
      </c>
      <c r="AG1193">
        <f>IF($I1193=AG$1,1,0)</f>
        <v>1</v>
      </c>
      <c r="AH1193">
        <f>IF($I1193=AH$1,1,0)</f>
        <v>0</v>
      </c>
      <c r="AI1193">
        <f>IF($C1193=AI$1,1,0)</f>
        <v>0</v>
      </c>
      <c r="AJ1193">
        <f>IF($C1193=AJ$1,1,0)</f>
        <v>0</v>
      </c>
      <c r="AK1193">
        <f>IF($C1193=AK$1,1,0)</f>
        <v>0</v>
      </c>
      <c r="AL1193">
        <f>IF($C1193=AL$1,1,0)</f>
        <v>1</v>
      </c>
    </row>
    <row r="1194" spans="1:38" x14ac:dyDescent="0.2">
      <c r="A1194" s="1" t="s">
        <v>1357</v>
      </c>
      <c r="B1194" s="2">
        <v>2020</v>
      </c>
      <c r="C1194" s="2" t="s">
        <v>11</v>
      </c>
      <c r="D1194" s="2">
        <v>156</v>
      </c>
      <c r="E1194" s="2">
        <v>216</v>
      </c>
      <c r="F1194">
        <f>D1194*0.01</f>
        <v>1.56</v>
      </c>
      <c r="G1194" s="15">
        <f>E1194*0.453592</f>
        <v>97.975871999999995</v>
      </c>
      <c r="H1194" s="16">
        <f t="shared" si="18"/>
        <v>40.299999999999997</v>
      </c>
      <c r="I1194" t="str">
        <f>IF(H1194&lt;=18.5,"Underweight",IF(H1194&lt;=24.9,"Healthy weight",IF(H1194&lt;=29.9,"Over weight", "Obesity")))</f>
        <v>Obesity</v>
      </c>
      <c r="J1194" s="2">
        <v>38</v>
      </c>
      <c r="K1194" s="2">
        <v>1</v>
      </c>
      <c r="L1194" s="2">
        <v>1</v>
      </c>
      <c r="M1194" s="2">
        <v>0</v>
      </c>
      <c r="N1194">
        <v>1</v>
      </c>
      <c r="O1194">
        <v>0</v>
      </c>
      <c r="P1194" s="2">
        <v>4341.9799999999996</v>
      </c>
      <c r="R1194" s="6">
        <v>1165</v>
      </c>
      <c r="S1194" s="6">
        <v>11375.540793239174</v>
      </c>
      <c r="T1194" s="6">
        <v>-1293.8407932391729</v>
      </c>
      <c r="AE1194">
        <f>IF($I1194=AE$1,1,0)</f>
        <v>0</v>
      </c>
      <c r="AF1194">
        <f>IF($I1194=AF$1,1,0)</f>
        <v>1</v>
      </c>
      <c r="AG1194">
        <f>IF($I1194=AG$1,1,0)</f>
        <v>0</v>
      </c>
      <c r="AH1194">
        <f>IF($I1194=AH$1,1,0)</f>
        <v>0</v>
      </c>
      <c r="AI1194">
        <f>IF($C1194=AI$1,1,0)</f>
        <v>0</v>
      </c>
      <c r="AJ1194">
        <f>IF($C1194=AJ$1,1,0)</f>
        <v>0</v>
      </c>
      <c r="AK1194">
        <f>IF($C1194=AK$1,1,0)</f>
        <v>1</v>
      </c>
      <c r="AL1194">
        <f>IF($C1194=AL$1,1,0)</f>
        <v>0</v>
      </c>
    </row>
    <row r="1195" spans="1:38" x14ac:dyDescent="0.2">
      <c r="A1195" s="1" t="s">
        <v>176</v>
      </c>
      <c r="B1195" s="2">
        <v>2020</v>
      </c>
      <c r="C1195" s="2" t="s">
        <v>19</v>
      </c>
      <c r="D1195" s="2">
        <v>164.9</v>
      </c>
      <c r="E1195" s="2">
        <v>242</v>
      </c>
      <c r="F1195">
        <f>D1195*0.01</f>
        <v>1.649</v>
      </c>
      <c r="G1195" s="15">
        <f>E1195*0.453592</f>
        <v>109.76926399999999</v>
      </c>
      <c r="H1195" s="16">
        <f t="shared" si="18"/>
        <v>40.4</v>
      </c>
      <c r="I1195" t="str">
        <f>IF(H1195&lt;=18.5,"Underweight",IF(H1195&lt;=24.9,"Healthy weight",IF(H1195&lt;=29.9,"Over weight", "Obesity")))</f>
        <v>Obesity</v>
      </c>
      <c r="J1195" s="2">
        <v>28</v>
      </c>
      <c r="K1195" s="2">
        <v>1</v>
      </c>
      <c r="L1195" s="2">
        <v>1</v>
      </c>
      <c r="M1195" s="2">
        <v>0</v>
      </c>
      <c r="N1195">
        <v>1</v>
      </c>
      <c r="O1195">
        <v>0</v>
      </c>
      <c r="P1195" s="2">
        <v>3283.76</v>
      </c>
      <c r="R1195" s="6">
        <v>1166</v>
      </c>
      <c r="S1195" s="6">
        <v>24228.604764199263</v>
      </c>
      <c r="T1195" s="6">
        <v>-12369.614764199263</v>
      </c>
      <c r="AE1195">
        <f>IF($I1195=AE$1,1,0)</f>
        <v>0</v>
      </c>
      <c r="AF1195">
        <f>IF($I1195=AF$1,1,0)</f>
        <v>1</v>
      </c>
      <c r="AG1195">
        <f>IF($I1195=AG$1,1,0)</f>
        <v>0</v>
      </c>
      <c r="AH1195">
        <f>IF($I1195=AH$1,1,0)</f>
        <v>0</v>
      </c>
      <c r="AI1195">
        <f>IF($C1195=AI$1,1,0)</f>
        <v>0</v>
      </c>
      <c r="AJ1195">
        <f>IF($C1195=AJ$1,1,0)</f>
        <v>1</v>
      </c>
      <c r="AK1195">
        <f>IF($C1195=AK$1,1,0)</f>
        <v>0</v>
      </c>
      <c r="AL1195">
        <f>IF($C1195=AL$1,1,0)</f>
        <v>0</v>
      </c>
    </row>
    <row r="1196" spans="1:38" x14ac:dyDescent="0.2">
      <c r="A1196" s="1" t="s">
        <v>254</v>
      </c>
      <c r="B1196" s="2">
        <v>2020</v>
      </c>
      <c r="C1196" s="2" t="s">
        <v>19</v>
      </c>
      <c r="D1196" s="2">
        <v>170.3</v>
      </c>
      <c r="E1196" s="2">
        <v>259</v>
      </c>
      <c r="F1196">
        <f>D1196*0.01</f>
        <v>1.7030000000000001</v>
      </c>
      <c r="G1196" s="15">
        <f>E1196*0.453592</f>
        <v>117.480328</v>
      </c>
      <c r="H1196" s="16">
        <f t="shared" si="18"/>
        <v>40.5</v>
      </c>
      <c r="I1196" t="str">
        <f>IF(H1196&lt;=18.5,"Underweight",IF(H1196&lt;=24.9,"Healthy weight",IF(H1196&lt;=29.9,"Over weight", "Obesity")))</f>
        <v>Obesity</v>
      </c>
      <c r="J1196" s="2">
        <v>30</v>
      </c>
      <c r="K1196" s="2">
        <v>1</v>
      </c>
      <c r="L1196" s="2">
        <v>2</v>
      </c>
      <c r="M1196" s="2">
        <v>0</v>
      </c>
      <c r="N1196">
        <v>1</v>
      </c>
      <c r="O1196">
        <v>0</v>
      </c>
      <c r="P1196" s="2">
        <v>3932.69</v>
      </c>
      <c r="R1196" s="6">
        <v>1167</v>
      </c>
      <c r="S1196" s="6">
        <v>6438.3571068698966</v>
      </c>
      <c r="T1196" s="6">
        <v>-4293.2871068698969</v>
      </c>
      <c r="AE1196">
        <f>IF($I1196=AE$1,1,0)</f>
        <v>0</v>
      </c>
      <c r="AF1196">
        <f>IF($I1196=AF$1,1,0)</f>
        <v>1</v>
      </c>
      <c r="AG1196">
        <f>IF($I1196=AG$1,1,0)</f>
        <v>0</v>
      </c>
      <c r="AH1196">
        <f>IF($I1196=AH$1,1,0)</f>
        <v>0</v>
      </c>
      <c r="AI1196">
        <f>IF($C1196=AI$1,1,0)</f>
        <v>0</v>
      </c>
      <c r="AJ1196">
        <f>IF($C1196=AJ$1,1,0)</f>
        <v>1</v>
      </c>
      <c r="AK1196">
        <f>IF($C1196=AK$1,1,0)</f>
        <v>0</v>
      </c>
      <c r="AL1196">
        <f>IF($C1196=AL$1,1,0)</f>
        <v>0</v>
      </c>
    </row>
    <row r="1197" spans="1:38" x14ac:dyDescent="0.2">
      <c r="A1197" s="1" t="s">
        <v>512</v>
      </c>
      <c r="B1197" s="2">
        <v>2020</v>
      </c>
      <c r="C1197" s="2" t="s">
        <v>21</v>
      </c>
      <c r="D1197" s="2">
        <v>177.4</v>
      </c>
      <c r="E1197" s="2">
        <v>281</v>
      </c>
      <c r="F1197">
        <f>D1197*0.01</f>
        <v>1.774</v>
      </c>
      <c r="G1197" s="15">
        <f>E1197*0.453592</f>
        <v>127.459352</v>
      </c>
      <c r="H1197" s="16">
        <f t="shared" si="18"/>
        <v>40.5</v>
      </c>
      <c r="I1197" t="str">
        <f>IF(H1197&lt;=18.5,"Underweight",IF(H1197&lt;=24.9,"Healthy weight",IF(H1197&lt;=29.9,"Over weight", "Obesity")))</f>
        <v>Obesity</v>
      </c>
      <c r="J1197" s="2">
        <v>30</v>
      </c>
      <c r="K1197" s="2">
        <v>0</v>
      </c>
      <c r="L1197" s="2">
        <v>1</v>
      </c>
      <c r="M1197" s="2">
        <v>1</v>
      </c>
      <c r="N1197">
        <v>1</v>
      </c>
      <c r="O1197">
        <v>0</v>
      </c>
      <c r="P1197" s="2">
        <v>14126.17</v>
      </c>
      <c r="R1197" s="6">
        <v>1168</v>
      </c>
      <c r="S1197" s="6">
        <v>17209.151066180733</v>
      </c>
      <c r="T1197" s="6">
        <v>-2859.9010661807333</v>
      </c>
      <c r="AE1197">
        <f>IF($I1197=AE$1,1,0)</f>
        <v>0</v>
      </c>
      <c r="AF1197">
        <f>IF($I1197=AF$1,1,0)</f>
        <v>1</v>
      </c>
      <c r="AG1197">
        <f>IF($I1197=AG$1,1,0)</f>
        <v>0</v>
      </c>
      <c r="AH1197">
        <f>IF($I1197=AH$1,1,0)</f>
        <v>0</v>
      </c>
      <c r="AI1197">
        <f>IF($C1197=AI$1,1,0)</f>
        <v>0</v>
      </c>
      <c r="AJ1197">
        <f>IF($C1197=AJ$1,1,0)</f>
        <v>0</v>
      </c>
      <c r="AK1197">
        <f>IF($C1197=AK$1,1,0)</f>
        <v>0</v>
      </c>
      <c r="AL1197">
        <f>IF($C1197=AL$1,1,0)</f>
        <v>1</v>
      </c>
    </row>
    <row r="1198" spans="1:38" x14ac:dyDescent="0.2">
      <c r="A1198" s="1" t="s">
        <v>623</v>
      </c>
      <c r="B1198" s="2">
        <v>2020</v>
      </c>
      <c r="C1198" s="2" t="s">
        <v>19</v>
      </c>
      <c r="D1198" s="2">
        <v>171</v>
      </c>
      <c r="E1198" s="2">
        <v>261</v>
      </c>
      <c r="F1198">
        <f>D1198*0.01</f>
        <v>1.71</v>
      </c>
      <c r="G1198" s="15">
        <f>E1198*0.453592</f>
        <v>118.387512</v>
      </c>
      <c r="H1198" s="16">
        <f t="shared" si="18"/>
        <v>40.5</v>
      </c>
      <c r="I1198" t="str">
        <f>IF(H1198&lt;=18.5,"Underweight",IF(H1198&lt;=24.9,"Healthy weight",IF(H1198&lt;=29.9,"Over weight", "Obesity")))</f>
        <v>Obesity</v>
      </c>
      <c r="J1198" s="2">
        <v>28</v>
      </c>
      <c r="K1198" s="2">
        <v>1</v>
      </c>
      <c r="L1198" s="2">
        <v>0</v>
      </c>
      <c r="M1198" s="2">
        <v>0</v>
      </c>
      <c r="N1198">
        <v>1</v>
      </c>
      <c r="O1198">
        <v>0</v>
      </c>
      <c r="P1198" s="2">
        <v>17409.55</v>
      </c>
      <c r="R1198" s="6">
        <v>1169</v>
      </c>
      <c r="S1198" s="6">
        <v>8170.3153324925843</v>
      </c>
      <c r="T1198" s="6">
        <v>7894.0846675074154</v>
      </c>
      <c r="AE1198">
        <f>IF($I1198=AE$1,1,0)</f>
        <v>0</v>
      </c>
      <c r="AF1198">
        <f>IF($I1198=AF$1,1,0)</f>
        <v>1</v>
      </c>
      <c r="AG1198">
        <f>IF($I1198=AG$1,1,0)</f>
        <v>0</v>
      </c>
      <c r="AH1198">
        <f>IF($I1198=AH$1,1,0)</f>
        <v>0</v>
      </c>
      <c r="AI1198">
        <f>IF($C1198=AI$1,1,0)</f>
        <v>0</v>
      </c>
      <c r="AJ1198">
        <f>IF($C1198=AJ$1,1,0)</f>
        <v>1</v>
      </c>
      <c r="AK1198">
        <f>IF($C1198=AK$1,1,0)</f>
        <v>0</v>
      </c>
      <c r="AL1198">
        <f>IF($C1198=AL$1,1,0)</f>
        <v>0</v>
      </c>
    </row>
    <row r="1199" spans="1:38" x14ac:dyDescent="0.2">
      <c r="A1199" s="1" t="s">
        <v>558</v>
      </c>
      <c r="B1199" s="2">
        <v>2020</v>
      </c>
      <c r="C1199" s="2" t="s">
        <v>19</v>
      </c>
      <c r="D1199" s="2">
        <v>167.6</v>
      </c>
      <c r="E1199" s="2">
        <v>182</v>
      </c>
      <c r="F1199">
        <f>D1199*0.01</f>
        <v>1.6759999999999999</v>
      </c>
      <c r="G1199" s="15">
        <f>E1199*0.453592</f>
        <v>82.553743999999995</v>
      </c>
      <c r="H1199" s="16">
        <f t="shared" si="18"/>
        <v>29.4</v>
      </c>
      <c r="I1199" t="str">
        <f>IF(H1199&lt;=18.5,"Underweight",IF(H1199&lt;=24.9,"Healthy weight",IF(H1199&lt;=29.9,"Over weight", "Obesity")))</f>
        <v>Over weight</v>
      </c>
      <c r="J1199" s="2">
        <v>40</v>
      </c>
      <c r="K1199" s="2">
        <v>0</v>
      </c>
      <c r="L1199" s="2">
        <v>2</v>
      </c>
      <c r="M1199" s="2">
        <v>0</v>
      </c>
      <c r="N1199">
        <v>1</v>
      </c>
      <c r="O1199">
        <v>0</v>
      </c>
      <c r="P1199" s="2">
        <v>4887</v>
      </c>
      <c r="R1199" s="6">
        <v>1170</v>
      </c>
      <c r="S1199" s="6">
        <v>3875.8910307476726</v>
      </c>
      <c r="T1199" s="6">
        <v>-241.08103074767268</v>
      </c>
      <c r="AE1199">
        <f>IF($I1199=AE$1,1,0)</f>
        <v>1</v>
      </c>
      <c r="AF1199">
        <f>IF($I1199=AF$1,1,0)</f>
        <v>0</v>
      </c>
      <c r="AG1199">
        <f>IF($I1199=AG$1,1,0)</f>
        <v>0</v>
      </c>
      <c r="AH1199">
        <f>IF($I1199=AH$1,1,0)</f>
        <v>0</v>
      </c>
      <c r="AI1199">
        <f>IF($C1199=AI$1,1,0)</f>
        <v>0</v>
      </c>
      <c r="AJ1199">
        <f>IF($C1199=AJ$1,1,0)</f>
        <v>1</v>
      </c>
      <c r="AK1199">
        <f>IF($C1199=AK$1,1,0)</f>
        <v>0</v>
      </c>
      <c r="AL1199">
        <f>IF($C1199=AL$1,1,0)</f>
        <v>0</v>
      </c>
    </row>
    <row r="1200" spans="1:38" x14ac:dyDescent="0.2">
      <c r="A1200" s="1" t="s">
        <v>774</v>
      </c>
      <c r="B1200" s="2">
        <v>2020</v>
      </c>
      <c r="C1200" s="2" t="s">
        <v>19</v>
      </c>
      <c r="D1200" s="2">
        <v>156.9</v>
      </c>
      <c r="E1200" s="2">
        <v>132</v>
      </c>
      <c r="F1200">
        <f>D1200*0.01</f>
        <v>1.5690000000000002</v>
      </c>
      <c r="G1200" s="15">
        <f>E1200*0.453592</f>
        <v>59.874144000000001</v>
      </c>
      <c r="H1200" s="16">
        <f t="shared" si="18"/>
        <v>24.3</v>
      </c>
      <c r="I1200" t="str">
        <f>IF(H1200&lt;=18.5,"Underweight",IF(H1200&lt;=24.9,"Healthy weight",IF(H1200&lt;=29.9,"Over weight", "Obesity")))</f>
        <v>Healthy weight</v>
      </c>
      <c r="J1200" s="2">
        <v>29</v>
      </c>
      <c r="K1200" s="2">
        <v>1</v>
      </c>
      <c r="L1200" s="2">
        <v>0</v>
      </c>
      <c r="M1200" s="2">
        <v>0</v>
      </c>
      <c r="N1200">
        <v>0</v>
      </c>
      <c r="O1200">
        <v>0</v>
      </c>
      <c r="P1200" s="2">
        <v>2787.13</v>
      </c>
      <c r="R1200" s="6">
        <v>1171</v>
      </c>
      <c r="S1200" s="6">
        <v>8191.9782061703827</v>
      </c>
      <c r="T1200" s="6">
        <v>-3162.6982061703829</v>
      </c>
      <c r="AE1200">
        <f>IF($I1200=AE$1,1,0)</f>
        <v>0</v>
      </c>
      <c r="AF1200">
        <f>IF($I1200=AF$1,1,0)</f>
        <v>0</v>
      </c>
      <c r="AG1200">
        <f>IF($I1200=AG$1,1,0)</f>
        <v>1</v>
      </c>
      <c r="AH1200">
        <f>IF($I1200=AH$1,1,0)</f>
        <v>0</v>
      </c>
      <c r="AI1200">
        <f>IF($C1200=AI$1,1,0)</f>
        <v>0</v>
      </c>
      <c r="AJ1200">
        <f>IF($C1200=AJ$1,1,0)</f>
        <v>1</v>
      </c>
      <c r="AK1200">
        <f>IF($C1200=AK$1,1,0)</f>
        <v>0</v>
      </c>
      <c r="AL1200">
        <f>IF($C1200=AL$1,1,0)</f>
        <v>0</v>
      </c>
    </row>
    <row r="1201" spans="1:38" x14ac:dyDescent="0.2">
      <c r="A1201" s="1" t="s">
        <v>1127</v>
      </c>
      <c r="B1201" s="2">
        <v>2020</v>
      </c>
      <c r="C1201" s="2" t="s">
        <v>26</v>
      </c>
      <c r="D1201" s="2">
        <v>170.7</v>
      </c>
      <c r="E1201" s="2">
        <v>260</v>
      </c>
      <c r="F1201">
        <f>D1201*0.01</f>
        <v>1.7069999999999999</v>
      </c>
      <c r="G1201" s="15">
        <f>E1201*0.453592</f>
        <v>117.93392</v>
      </c>
      <c r="H1201" s="16">
        <f t="shared" si="18"/>
        <v>40.5</v>
      </c>
      <c r="I1201" t="str">
        <f>IF(H1201&lt;=18.5,"Underweight",IF(H1201&lt;=24.9,"Healthy weight",IF(H1201&lt;=29.9,"Over weight", "Obesity")))</f>
        <v>Obesity</v>
      </c>
      <c r="J1201" s="2">
        <v>33</v>
      </c>
      <c r="K1201" s="2">
        <v>1</v>
      </c>
      <c r="L1201" s="2">
        <v>0</v>
      </c>
      <c r="M1201" s="2">
        <v>0</v>
      </c>
      <c r="N1201">
        <v>1</v>
      </c>
      <c r="O1201">
        <v>1</v>
      </c>
      <c r="P1201" s="2">
        <v>16164.29</v>
      </c>
      <c r="R1201" s="6">
        <v>1172</v>
      </c>
      <c r="S1201" s="6">
        <v>18320.719524607277</v>
      </c>
      <c r="T1201" s="6">
        <v>-3443.7895246072767</v>
      </c>
      <c r="AE1201">
        <f>IF($I1201=AE$1,1,0)</f>
        <v>0</v>
      </c>
      <c r="AF1201">
        <f>IF($I1201=AF$1,1,0)</f>
        <v>1</v>
      </c>
      <c r="AG1201">
        <f>IF($I1201=AG$1,1,0)</f>
        <v>0</v>
      </c>
      <c r="AH1201">
        <f>IF($I1201=AH$1,1,0)</f>
        <v>0</v>
      </c>
      <c r="AI1201">
        <f>IF($C1201=AI$1,1,0)</f>
        <v>1</v>
      </c>
      <c r="AJ1201">
        <f>IF($C1201=AJ$1,1,0)</f>
        <v>0</v>
      </c>
      <c r="AK1201">
        <f>IF($C1201=AK$1,1,0)</f>
        <v>0</v>
      </c>
      <c r="AL1201">
        <f>IF($C1201=AL$1,1,0)</f>
        <v>0</v>
      </c>
    </row>
    <row r="1202" spans="1:38" x14ac:dyDescent="0.2">
      <c r="A1202" s="1" t="s">
        <v>854</v>
      </c>
      <c r="B1202" s="2">
        <v>2020</v>
      </c>
      <c r="C1202" s="2" t="s">
        <v>11</v>
      </c>
      <c r="D1202" s="2">
        <v>189.2</v>
      </c>
      <c r="E1202" s="2">
        <v>232</v>
      </c>
      <c r="F1202">
        <f>D1202*0.01</f>
        <v>1.8919999999999999</v>
      </c>
      <c r="G1202" s="15">
        <f>E1202*0.453592</f>
        <v>105.233344</v>
      </c>
      <c r="H1202" s="16">
        <f t="shared" si="18"/>
        <v>29.4</v>
      </c>
      <c r="I1202" t="str">
        <f>IF(H1202&lt;=18.5,"Underweight",IF(H1202&lt;=24.9,"Healthy weight",IF(H1202&lt;=29.9,"Over weight", "Obesity")))</f>
        <v>Over weight</v>
      </c>
      <c r="J1202" s="2">
        <v>40</v>
      </c>
      <c r="K1202" s="2">
        <v>1</v>
      </c>
      <c r="L1202" s="2">
        <v>1</v>
      </c>
      <c r="M1202" s="2">
        <v>0</v>
      </c>
      <c r="N1202">
        <v>1</v>
      </c>
      <c r="O1202">
        <v>0</v>
      </c>
      <c r="P1202" s="2">
        <v>11576.45</v>
      </c>
      <c r="R1202" s="6">
        <v>1173</v>
      </c>
      <c r="S1202" s="6">
        <v>2121.5464170618825</v>
      </c>
      <c r="T1202" s="6">
        <v>-1202.9764170618823</v>
      </c>
      <c r="AE1202">
        <f>IF($I1202=AE$1,1,0)</f>
        <v>1</v>
      </c>
      <c r="AF1202">
        <f>IF($I1202=AF$1,1,0)</f>
        <v>0</v>
      </c>
      <c r="AG1202">
        <f>IF($I1202=AG$1,1,0)</f>
        <v>0</v>
      </c>
      <c r="AH1202">
        <f>IF($I1202=AH$1,1,0)</f>
        <v>0</v>
      </c>
      <c r="AI1202">
        <f>IF($C1202=AI$1,1,0)</f>
        <v>0</v>
      </c>
      <c r="AJ1202">
        <f>IF($C1202=AJ$1,1,0)</f>
        <v>0</v>
      </c>
      <c r="AK1202">
        <f>IF($C1202=AK$1,1,0)</f>
        <v>1</v>
      </c>
      <c r="AL1202">
        <f>IF($C1202=AL$1,1,0)</f>
        <v>0</v>
      </c>
    </row>
    <row r="1203" spans="1:38" x14ac:dyDescent="0.2">
      <c r="A1203" s="1" t="s">
        <v>1013</v>
      </c>
      <c r="B1203" s="2">
        <v>2020</v>
      </c>
      <c r="C1203" s="2" t="s">
        <v>11</v>
      </c>
      <c r="D1203" s="2">
        <v>169.4</v>
      </c>
      <c r="E1203" s="2">
        <v>186</v>
      </c>
      <c r="F1203">
        <f>D1203*0.01</f>
        <v>1.6940000000000002</v>
      </c>
      <c r="G1203" s="15">
        <f>E1203*0.453592</f>
        <v>84.368111999999996</v>
      </c>
      <c r="H1203" s="16">
        <f t="shared" si="18"/>
        <v>29.4</v>
      </c>
      <c r="I1203" t="str">
        <f>IF(H1203&lt;=18.5,"Underweight",IF(H1203&lt;=24.9,"Healthy weight",IF(H1203&lt;=29.9,"Over weight", "Obesity")))</f>
        <v>Over weight</v>
      </c>
      <c r="J1203" s="2">
        <v>42</v>
      </c>
      <c r="K1203" s="2">
        <v>0</v>
      </c>
      <c r="L1203" s="2">
        <v>0</v>
      </c>
      <c r="M1203" s="2">
        <v>0</v>
      </c>
      <c r="N1203">
        <v>1</v>
      </c>
      <c r="O1203">
        <v>0</v>
      </c>
      <c r="P1203" s="2">
        <v>4849.84</v>
      </c>
      <c r="R1203" s="6">
        <v>1174</v>
      </c>
      <c r="S1203" s="6">
        <v>9141.000115080411</v>
      </c>
      <c r="T1203" s="6">
        <v>-3988.4201150804111</v>
      </c>
      <c r="AE1203">
        <f>IF($I1203=AE$1,1,0)</f>
        <v>1</v>
      </c>
      <c r="AF1203">
        <f>IF($I1203=AF$1,1,0)</f>
        <v>0</v>
      </c>
      <c r="AG1203">
        <f>IF($I1203=AG$1,1,0)</f>
        <v>0</v>
      </c>
      <c r="AH1203">
        <f>IF($I1203=AH$1,1,0)</f>
        <v>0</v>
      </c>
      <c r="AI1203">
        <f>IF($C1203=AI$1,1,0)</f>
        <v>0</v>
      </c>
      <c r="AJ1203">
        <f>IF($C1203=AJ$1,1,0)</f>
        <v>0</v>
      </c>
      <c r="AK1203">
        <f>IF($C1203=AK$1,1,0)</f>
        <v>1</v>
      </c>
      <c r="AL1203">
        <f>IF($C1203=AL$1,1,0)</f>
        <v>0</v>
      </c>
    </row>
    <row r="1204" spans="1:38" x14ac:dyDescent="0.2">
      <c r="A1204" s="1" t="s">
        <v>147</v>
      </c>
      <c r="B1204" s="2">
        <v>2020</v>
      </c>
      <c r="C1204" s="2" t="s">
        <v>11</v>
      </c>
      <c r="D1204" s="2">
        <v>160.69999999999999</v>
      </c>
      <c r="E1204" s="2">
        <v>231</v>
      </c>
      <c r="F1204">
        <f>D1204*0.01</f>
        <v>1.607</v>
      </c>
      <c r="G1204" s="15">
        <f>E1204*0.453592</f>
        <v>104.779752</v>
      </c>
      <c r="H1204" s="16">
        <f t="shared" si="18"/>
        <v>40.6</v>
      </c>
      <c r="I1204" t="str">
        <f>IF(H1204&lt;=18.5,"Underweight",IF(H1204&lt;=24.9,"Healthy weight",IF(H1204&lt;=29.9,"Over weight", "Obesity")))</f>
        <v>Obesity</v>
      </c>
      <c r="J1204" s="2">
        <v>31</v>
      </c>
      <c r="K1204" s="2">
        <v>0</v>
      </c>
      <c r="L1204" s="2">
        <v>1</v>
      </c>
      <c r="M1204" s="2">
        <v>0</v>
      </c>
      <c r="N1204">
        <v>1</v>
      </c>
      <c r="O1204">
        <v>0</v>
      </c>
      <c r="P1204" s="2">
        <v>7080</v>
      </c>
      <c r="R1204" s="6">
        <v>1175</v>
      </c>
      <c r="S1204" s="6">
        <v>4987.4594891742199</v>
      </c>
      <c r="T1204" s="6">
        <v>789.35051082578047</v>
      </c>
      <c r="AE1204">
        <f>IF($I1204=AE$1,1,0)</f>
        <v>0</v>
      </c>
      <c r="AF1204">
        <f>IF($I1204=AF$1,1,0)</f>
        <v>1</v>
      </c>
      <c r="AG1204">
        <f>IF($I1204=AG$1,1,0)</f>
        <v>0</v>
      </c>
      <c r="AH1204">
        <f>IF($I1204=AH$1,1,0)</f>
        <v>0</v>
      </c>
      <c r="AI1204">
        <f>IF($C1204=AI$1,1,0)</f>
        <v>0</v>
      </c>
      <c r="AJ1204">
        <f>IF($C1204=AJ$1,1,0)</f>
        <v>0</v>
      </c>
      <c r="AK1204">
        <f>IF($C1204=AK$1,1,0)</f>
        <v>1</v>
      </c>
      <c r="AL1204">
        <f>IF($C1204=AL$1,1,0)</f>
        <v>0</v>
      </c>
    </row>
    <row r="1205" spans="1:38" x14ac:dyDescent="0.2">
      <c r="A1205" s="1" t="s">
        <v>168</v>
      </c>
      <c r="B1205" s="2">
        <v>2020</v>
      </c>
      <c r="C1205" s="2" t="s">
        <v>19</v>
      </c>
      <c r="D1205" s="2">
        <v>167.8</v>
      </c>
      <c r="E1205" s="2">
        <v>252</v>
      </c>
      <c r="F1205">
        <f>D1205*0.01</f>
        <v>1.6780000000000002</v>
      </c>
      <c r="G1205" s="15">
        <f>E1205*0.453592</f>
        <v>114.305184</v>
      </c>
      <c r="H1205" s="16">
        <f t="shared" si="18"/>
        <v>40.6</v>
      </c>
      <c r="I1205" t="str">
        <f>IF(H1205&lt;=18.5,"Underweight",IF(H1205&lt;=24.9,"Healthy weight",IF(H1205&lt;=29.9,"Over weight", "Obesity")))</f>
        <v>Obesity</v>
      </c>
      <c r="J1205" s="2">
        <v>41</v>
      </c>
      <c r="K1205" s="2">
        <v>1</v>
      </c>
      <c r="L1205" s="2">
        <v>2</v>
      </c>
      <c r="M1205" s="2">
        <v>1</v>
      </c>
      <c r="N1205">
        <v>1</v>
      </c>
      <c r="O1205">
        <v>0</v>
      </c>
      <c r="P1205" s="2">
        <v>44484.73</v>
      </c>
      <c r="R1205" s="6">
        <v>1176</v>
      </c>
      <c r="S1205" s="6">
        <v>8651.2349113508571</v>
      </c>
      <c r="T1205" s="6">
        <v>-1090.5049113508576</v>
      </c>
      <c r="AE1205">
        <f>IF($I1205=AE$1,1,0)</f>
        <v>0</v>
      </c>
      <c r="AF1205">
        <f>IF($I1205=AF$1,1,0)</f>
        <v>1</v>
      </c>
      <c r="AG1205">
        <f>IF($I1205=AG$1,1,0)</f>
        <v>0</v>
      </c>
      <c r="AH1205">
        <f>IF($I1205=AH$1,1,0)</f>
        <v>0</v>
      </c>
      <c r="AI1205">
        <f>IF($C1205=AI$1,1,0)</f>
        <v>0</v>
      </c>
      <c r="AJ1205">
        <f>IF($C1205=AJ$1,1,0)</f>
        <v>1</v>
      </c>
      <c r="AK1205">
        <f>IF($C1205=AK$1,1,0)</f>
        <v>0</v>
      </c>
      <c r="AL1205">
        <f>IF($C1205=AL$1,1,0)</f>
        <v>0</v>
      </c>
    </row>
    <row r="1206" spans="1:38" x14ac:dyDescent="0.2">
      <c r="A1206" s="1" t="s">
        <v>1178</v>
      </c>
      <c r="B1206" s="2">
        <v>2020</v>
      </c>
      <c r="C1206" s="2" t="s">
        <v>19</v>
      </c>
      <c r="D1206" s="2">
        <v>157.5</v>
      </c>
      <c r="E1206" s="2">
        <v>161</v>
      </c>
      <c r="F1206">
        <f>D1206*0.01</f>
        <v>1.575</v>
      </c>
      <c r="G1206" s="15">
        <f>E1206*0.453592</f>
        <v>73.028312</v>
      </c>
      <c r="H1206" s="16">
        <f t="shared" si="18"/>
        <v>29.4</v>
      </c>
      <c r="I1206" t="str">
        <f>IF(H1206&lt;=18.5,"Underweight",IF(H1206&lt;=24.9,"Healthy weight",IF(H1206&lt;=29.9,"Over weight", "Obesity")))</f>
        <v>Over weight</v>
      </c>
      <c r="J1206" s="2">
        <v>24</v>
      </c>
      <c r="K1206" s="2">
        <v>0</v>
      </c>
      <c r="L1206" s="2">
        <v>0</v>
      </c>
      <c r="M1206" s="2">
        <v>0</v>
      </c>
      <c r="N1206">
        <v>1</v>
      </c>
      <c r="O1206">
        <v>0</v>
      </c>
      <c r="P1206" s="2">
        <v>1616.61</v>
      </c>
      <c r="R1206" s="6">
        <v>1177</v>
      </c>
      <c r="S1206" s="6">
        <v>5196.8708287271902</v>
      </c>
      <c r="T1206" s="6">
        <v>-2555.6008287271902</v>
      </c>
      <c r="AE1206">
        <f>IF($I1206=AE$1,1,0)</f>
        <v>1</v>
      </c>
      <c r="AF1206">
        <f>IF($I1206=AF$1,1,0)</f>
        <v>0</v>
      </c>
      <c r="AG1206">
        <f>IF($I1206=AG$1,1,0)</f>
        <v>0</v>
      </c>
      <c r="AH1206">
        <f>IF($I1206=AH$1,1,0)</f>
        <v>0</v>
      </c>
      <c r="AI1206">
        <f>IF($C1206=AI$1,1,0)</f>
        <v>0</v>
      </c>
      <c r="AJ1206">
        <f>IF($C1206=AJ$1,1,0)</f>
        <v>1</v>
      </c>
      <c r="AK1206">
        <f>IF($C1206=AK$1,1,0)</f>
        <v>0</v>
      </c>
      <c r="AL1206">
        <f>IF($C1206=AL$1,1,0)</f>
        <v>0</v>
      </c>
    </row>
    <row r="1207" spans="1:38" x14ac:dyDescent="0.2">
      <c r="A1207" s="1" t="s">
        <v>1067</v>
      </c>
      <c r="B1207" s="2">
        <v>2020</v>
      </c>
      <c r="C1207" s="2" t="s">
        <v>26</v>
      </c>
      <c r="D1207" s="2">
        <v>159.6</v>
      </c>
      <c r="E1207" s="2">
        <v>228</v>
      </c>
      <c r="F1207">
        <f>D1207*0.01</f>
        <v>1.5960000000000001</v>
      </c>
      <c r="G1207" s="15">
        <f>E1207*0.453592</f>
        <v>103.418976</v>
      </c>
      <c r="H1207" s="16">
        <f t="shared" si="18"/>
        <v>40.6</v>
      </c>
      <c r="I1207" t="str">
        <f>IF(H1207&lt;=18.5,"Underweight",IF(H1207&lt;=24.9,"Healthy weight",IF(H1207&lt;=29.9,"Over weight", "Obesity")))</f>
        <v>Obesity</v>
      </c>
      <c r="J1207" s="2">
        <v>27</v>
      </c>
      <c r="K1207" s="2">
        <v>1</v>
      </c>
      <c r="L1207" s="2">
        <v>0</v>
      </c>
      <c r="M1207" s="2">
        <v>0</v>
      </c>
      <c r="N1207">
        <v>1</v>
      </c>
      <c r="O1207">
        <v>1</v>
      </c>
      <c r="P1207" s="2">
        <v>2543.34</v>
      </c>
      <c r="R1207" s="6">
        <v>1178</v>
      </c>
      <c r="S1207" s="6">
        <v>9459.3563737872901</v>
      </c>
      <c r="T1207" s="6">
        <v>-2122.1563737872902</v>
      </c>
      <c r="AE1207">
        <f>IF($I1207=AE$1,1,0)</f>
        <v>0</v>
      </c>
      <c r="AF1207">
        <f>IF($I1207=AF$1,1,0)</f>
        <v>1</v>
      </c>
      <c r="AG1207">
        <f>IF($I1207=AG$1,1,0)</f>
        <v>0</v>
      </c>
      <c r="AH1207">
        <f>IF($I1207=AH$1,1,0)</f>
        <v>0</v>
      </c>
      <c r="AI1207">
        <f>IF($C1207=AI$1,1,0)</f>
        <v>1</v>
      </c>
      <c r="AJ1207">
        <f>IF($C1207=AJ$1,1,0)</f>
        <v>0</v>
      </c>
      <c r="AK1207">
        <f>IF($C1207=AK$1,1,0)</f>
        <v>0</v>
      </c>
      <c r="AL1207">
        <f>IF($C1207=AL$1,1,0)</f>
        <v>0</v>
      </c>
    </row>
    <row r="1208" spans="1:38" x14ac:dyDescent="0.2">
      <c r="A1208" s="1" t="s">
        <v>106</v>
      </c>
      <c r="B1208" s="2">
        <v>2020</v>
      </c>
      <c r="C1208" s="2" t="s">
        <v>26</v>
      </c>
      <c r="D1208" s="2">
        <v>155.6</v>
      </c>
      <c r="E1208" s="2">
        <v>218</v>
      </c>
      <c r="F1208">
        <f>D1208*0.01</f>
        <v>1.556</v>
      </c>
      <c r="G1208" s="15">
        <f>E1208*0.453592</f>
        <v>98.883055999999996</v>
      </c>
      <c r="H1208" s="16">
        <f t="shared" si="18"/>
        <v>40.799999999999997</v>
      </c>
      <c r="I1208" t="str">
        <f>IF(H1208&lt;=18.5,"Underweight",IF(H1208&lt;=24.9,"Healthy weight",IF(H1208&lt;=29.9,"Over weight", "Obesity")))</f>
        <v>Obesity</v>
      </c>
      <c r="J1208" s="2">
        <v>29</v>
      </c>
      <c r="K1208" s="2">
        <v>1</v>
      </c>
      <c r="L1208" s="2">
        <v>2</v>
      </c>
      <c r="M1208" s="2">
        <v>0</v>
      </c>
      <c r="N1208">
        <v>1</v>
      </c>
      <c r="O1208">
        <v>1</v>
      </c>
      <c r="P1208" s="2">
        <v>14811.64</v>
      </c>
      <c r="R1208" s="6">
        <v>1179</v>
      </c>
      <c r="S1208" s="6">
        <v>23576.276240318311</v>
      </c>
      <c r="T1208" s="6">
        <v>8702.3337596816891</v>
      </c>
      <c r="AE1208">
        <f>IF($I1208=AE$1,1,0)</f>
        <v>0</v>
      </c>
      <c r="AF1208">
        <f>IF($I1208=AF$1,1,0)</f>
        <v>1</v>
      </c>
      <c r="AG1208">
        <f>IF($I1208=AG$1,1,0)</f>
        <v>0</v>
      </c>
      <c r="AH1208">
        <f>IF($I1208=AH$1,1,0)</f>
        <v>0</v>
      </c>
      <c r="AI1208">
        <f>IF($C1208=AI$1,1,0)</f>
        <v>1</v>
      </c>
      <c r="AJ1208">
        <f>IF($C1208=AJ$1,1,0)</f>
        <v>0</v>
      </c>
      <c r="AK1208">
        <f>IF($C1208=AK$1,1,0)</f>
        <v>0</v>
      </c>
      <c r="AL1208">
        <f>IF($C1208=AL$1,1,0)</f>
        <v>0</v>
      </c>
    </row>
    <row r="1209" spans="1:38" x14ac:dyDescent="0.2">
      <c r="A1209" s="1" t="s">
        <v>508</v>
      </c>
      <c r="B1209" s="2">
        <v>2020</v>
      </c>
      <c r="C1209" s="2" t="s">
        <v>11</v>
      </c>
      <c r="D1209" s="2">
        <v>164.6</v>
      </c>
      <c r="E1209" s="2">
        <v>176</v>
      </c>
      <c r="F1209">
        <f>D1209*0.01</f>
        <v>1.6459999999999999</v>
      </c>
      <c r="G1209" s="15">
        <f>E1209*0.453592</f>
        <v>79.832191999999992</v>
      </c>
      <c r="H1209" s="16">
        <f t="shared" si="18"/>
        <v>29.5</v>
      </c>
      <c r="I1209" t="str">
        <f>IF(H1209&lt;=18.5,"Underweight",IF(H1209&lt;=24.9,"Healthy weight",IF(H1209&lt;=29.9,"Over weight", "Obesity")))</f>
        <v>Over weight</v>
      </c>
      <c r="J1209" s="2">
        <v>40</v>
      </c>
      <c r="K1209" s="2">
        <v>0</v>
      </c>
      <c r="L1209" s="2">
        <v>2</v>
      </c>
      <c r="M1209" s="2">
        <v>0</v>
      </c>
      <c r="N1209">
        <v>1</v>
      </c>
      <c r="O1209">
        <v>0</v>
      </c>
      <c r="P1209" s="2">
        <v>6347.86</v>
      </c>
      <c r="R1209" s="6">
        <v>1180</v>
      </c>
      <c r="S1209" s="6">
        <v>3076.6151931825198</v>
      </c>
      <c r="T1209" s="6">
        <v>-1943.6551931825197</v>
      </c>
      <c r="AE1209">
        <f>IF($I1209=AE$1,1,0)</f>
        <v>1</v>
      </c>
      <c r="AF1209">
        <f>IF($I1209=AF$1,1,0)</f>
        <v>0</v>
      </c>
      <c r="AG1209">
        <f>IF($I1209=AG$1,1,0)</f>
        <v>0</v>
      </c>
      <c r="AH1209">
        <f>IF($I1209=AH$1,1,0)</f>
        <v>0</v>
      </c>
      <c r="AI1209">
        <f>IF($C1209=AI$1,1,0)</f>
        <v>0</v>
      </c>
      <c r="AJ1209">
        <f>IF($C1209=AJ$1,1,0)</f>
        <v>0</v>
      </c>
      <c r="AK1209">
        <f>IF($C1209=AK$1,1,0)</f>
        <v>1</v>
      </c>
      <c r="AL1209">
        <f>IF($C1209=AL$1,1,0)</f>
        <v>0</v>
      </c>
    </row>
    <row r="1210" spans="1:38" x14ac:dyDescent="0.2">
      <c r="A1210" s="1" t="s">
        <v>828</v>
      </c>
      <c r="B1210" s="2">
        <v>2020</v>
      </c>
      <c r="C1210" s="2" t="s">
        <v>19</v>
      </c>
      <c r="D1210" s="2">
        <v>173.9</v>
      </c>
      <c r="E1210" s="2">
        <v>273</v>
      </c>
      <c r="F1210">
        <f>D1210*0.01</f>
        <v>1.7390000000000001</v>
      </c>
      <c r="G1210" s="15">
        <f>E1210*0.453592</f>
        <v>123.83061599999999</v>
      </c>
      <c r="H1210" s="16">
        <f t="shared" si="18"/>
        <v>40.9</v>
      </c>
      <c r="I1210" t="str">
        <f>IF(H1210&lt;=18.5,"Underweight",IF(H1210&lt;=24.9,"Healthy weight",IF(H1210&lt;=29.9,"Over weight", "Obesity")))</f>
        <v>Obesity</v>
      </c>
      <c r="J1210" s="2">
        <v>31</v>
      </c>
      <c r="K1210" s="2">
        <v>0</v>
      </c>
      <c r="L1210" s="2">
        <v>2</v>
      </c>
      <c r="M1210" s="2">
        <v>1</v>
      </c>
      <c r="N1210">
        <v>1</v>
      </c>
      <c r="O1210">
        <v>0</v>
      </c>
      <c r="P1210" s="2">
        <v>19957.93</v>
      </c>
      <c r="R1210" s="6">
        <v>1181</v>
      </c>
      <c r="S1210" s="6">
        <v>25.090657081167592</v>
      </c>
      <c r="T1210" s="6">
        <v>1344.7793429188323</v>
      </c>
      <c r="AE1210">
        <f>IF($I1210=AE$1,1,0)</f>
        <v>0</v>
      </c>
      <c r="AF1210">
        <f>IF($I1210=AF$1,1,0)</f>
        <v>1</v>
      </c>
      <c r="AG1210">
        <f>IF($I1210=AG$1,1,0)</f>
        <v>0</v>
      </c>
      <c r="AH1210">
        <f>IF($I1210=AH$1,1,0)</f>
        <v>0</v>
      </c>
      <c r="AI1210">
        <f>IF($C1210=AI$1,1,0)</f>
        <v>0</v>
      </c>
      <c r="AJ1210">
        <f>IF($C1210=AJ$1,1,0)</f>
        <v>1</v>
      </c>
      <c r="AK1210">
        <f>IF($C1210=AK$1,1,0)</f>
        <v>0</v>
      </c>
      <c r="AL1210">
        <f>IF($C1210=AL$1,1,0)</f>
        <v>0</v>
      </c>
    </row>
    <row r="1211" spans="1:38" x14ac:dyDescent="0.2">
      <c r="A1211" s="1" t="s">
        <v>431</v>
      </c>
      <c r="B1211" s="2">
        <v>2020</v>
      </c>
      <c r="C1211" s="2" t="s">
        <v>19</v>
      </c>
      <c r="D1211" s="2">
        <v>154.5</v>
      </c>
      <c r="E1211" s="2">
        <v>216</v>
      </c>
      <c r="F1211">
        <f>D1211*0.01</f>
        <v>1.5449999999999999</v>
      </c>
      <c r="G1211" s="15">
        <f>E1211*0.453592</f>
        <v>97.975871999999995</v>
      </c>
      <c r="H1211" s="16">
        <f t="shared" si="18"/>
        <v>41</v>
      </c>
      <c r="I1211" t="str">
        <f>IF(H1211&lt;=18.5,"Underweight",IF(H1211&lt;=24.9,"Healthy weight",IF(H1211&lt;=29.9,"Over weight", "Obesity")))</f>
        <v>Obesity</v>
      </c>
      <c r="J1211" s="2">
        <v>43</v>
      </c>
      <c r="K1211" s="2">
        <v>1</v>
      </c>
      <c r="L1211" s="2">
        <v>2</v>
      </c>
      <c r="M1211" s="2">
        <v>0</v>
      </c>
      <c r="N1211">
        <v>1</v>
      </c>
      <c r="O1211">
        <v>0</v>
      </c>
      <c r="P1211" s="2">
        <v>6536.68</v>
      </c>
      <c r="R1211" s="6">
        <v>1182</v>
      </c>
      <c r="S1211" s="6">
        <v>8332.8786526439781</v>
      </c>
      <c r="T1211" s="6">
        <v>1301.2213473560223</v>
      </c>
      <c r="AE1211">
        <f>IF($I1211=AE$1,1,0)</f>
        <v>0</v>
      </c>
      <c r="AF1211">
        <f>IF($I1211=AF$1,1,0)</f>
        <v>1</v>
      </c>
      <c r="AG1211">
        <f>IF($I1211=AG$1,1,0)</f>
        <v>0</v>
      </c>
      <c r="AH1211">
        <f>IF($I1211=AH$1,1,0)</f>
        <v>0</v>
      </c>
      <c r="AI1211">
        <f>IF($C1211=AI$1,1,0)</f>
        <v>0</v>
      </c>
      <c r="AJ1211">
        <f>IF($C1211=AJ$1,1,0)</f>
        <v>1</v>
      </c>
      <c r="AK1211">
        <f>IF($C1211=AK$1,1,0)</f>
        <v>0</v>
      </c>
      <c r="AL1211">
        <f>IF($C1211=AL$1,1,0)</f>
        <v>0</v>
      </c>
    </row>
    <row r="1212" spans="1:38" x14ac:dyDescent="0.2">
      <c r="A1212" s="1" t="s">
        <v>474</v>
      </c>
      <c r="B1212" s="2">
        <v>2020</v>
      </c>
      <c r="C1212" s="2" t="s">
        <v>11</v>
      </c>
      <c r="D1212" s="2">
        <v>183.7</v>
      </c>
      <c r="E1212" s="2">
        <v>305</v>
      </c>
      <c r="F1212">
        <f>D1212*0.01</f>
        <v>1.837</v>
      </c>
      <c r="G1212" s="15">
        <f>E1212*0.453592</f>
        <v>138.34556000000001</v>
      </c>
      <c r="H1212" s="16">
        <f t="shared" si="18"/>
        <v>41</v>
      </c>
      <c r="I1212" t="str">
        <f>IF(H1212&lt;=18.5,"Underweight",IF(H1212&lt;=24.9,"Healthy weight",IF(H1212&lt;=29.9,"Over weight", "Obesity")))</f>
        <v>Obesity</v>
      </c>
      <c r="J1212" s="2">
        <v>38</v>
      </c>
      <c r="K1212" s="2">
        <v>1</v>
      </c>
      <c r="L1212" s="2">
        <v>1</v>
      </c>
      <c r="M1212" s="2">
        <v>0</v>
      </c>
      <c r="N1212">
        <v>1</v>
      </c>
      <c r="O1212">
        <v>0</v>
      </c>
      <c r="P1212" s="2">
        <v>7441.44</v>
      </c>
      <c r="R1212" s="6">
        <v>1183</v>
      </c>
      <c r="S1212" s="6">
        <v>5134.4068028584243</v>
      </c>
      <c r="T1212" s="6">
        <v>-1642.4268028584243</v>
      </c>
      <c r="AE1212">
        <f>IF($I1212=AE$1,1,0)</f>
        <v>0</v>
      </c>
      <c r="AF1212">
        <f>IF($I1212=AF$1,1,0)</f>
        <v>1</v>
      </c>
      <c r="AG1212">
        <f>IF($I1212=AG$1,1,0)</f>
        <v>0</v>
      </c>
      <c r="AH1212">
        <f>IF($I1212=AH$1,1,0)</f>
        <v>0</v>
      </c>
      <c r="AI1212">
        <f>IF($C1212=AI$1,1,0)</f>
        <v>0</v>
      </c>
      <c r="AJ1212">
        <f>IF($C1212=AJ$1,1,0)</f>
        <v>0</v>
      </c>
      <c r="AK1212">
        <f>IF($C1212=AK$1,1,0)</f>
        <v>1</v>
      </c>
      <c r="AL1212">
        <f>IF($C1212=AL$1,1,0)</f>
        <v>0</v>
      </c>
    </row>
    <row r="1213" spans="1:38" x14ac:dyDescent="0.2">
      <c r="A1213" s="1" t="s">
        <v>1246</v>
      </c>
      <c r="B1213" s="2">
        <v>2020</v>
      </c>
      <c r="C1213" s="2" t="s">
        <v>19</v>
      </c>
      <c r="D1213" s="2">
        <v>184.7</v>
      </c>
      <c r="E1213" s="2">
        <v>309</v>
      </c>
      <c r="F1213">
        <f>D1213*0.01</f>
        <v>1.847</v>
      </c>
      <c r="G1213" s="15">
        <f>E1213*0.453592</f>
        <v>140.15992800000001</v>
      </c>
      <c r="H1213" s="16">
        <f t="shared" si="18"/>
        <v>41.1</v>
      </c>
      <c r="I1213" t="str">
        <f>IF(H1213&lt;=18.5,"Underweight",IF(H1213&lt;=24.9,"Healthy weight",IF(H1213&lt;=29.9,"Over weight", "Obesity")))</f>
        <v>Obesity</v>
      </c>
      <c r="J1213" s="2">
        <v>39</v>
      </c>
      <c r="K1213" s="2">
        <v>0</v>
      </c>
      <c r="L1213" s="2">
        <v>0</v>
      </c>
      <c r="M1213" s="2">
        <v>0</v>
      </c>
      <c r="N1213">
        <v>1</v>
      </c>
      <c r="O1213">
        <v>0</v>
      </c>
      <c r="P1213" s="2">
        <v>10048.73</v>
      </c>
      <c r="R1213" s="6">
        <v>1184</v>
      </c>
      <c r="S1213" s="6">
        <v>2758.2589344756407</v>
      </c>
      <c r="T1213" s="6">
        <v>-817.18893447564074</v>
      </c>
      <c r="AE1213">
        <f>IF($I1213=AE$1,1,0)</f>
        <v>0</v>
      </c>
      <c r="AF1213">
        <f>IF($I1213=AF$1,1,0)</f>
        <v>1</v>
      </c>
      <c r="AG1213">
        <f>IF($I1213=AG$1,1,0)</f>
        <v>0</v>
      </c>
      <c r="AH1213">
        <f>IF($I1213=AH$1,1,0)</f>
        <v>0</v>
      </c>
      <c r="AI1213">
        <f>IF($C1213=AI$1,1,0)</f>
        <v>0</v>
      </c>
      <c r="AJ1213">
        <f>IF($C1213=AJ$1,1,0)</f>
        <v>1</v>
      </c>
      <c r="AK1213">
        <f>IF($C1213=AK$1,1,0)</f>
        <v>0</v>
      </c>
      <c r="AL1213">
        <f>IF($C1213=AL$1,1,0)</f>
        <v>0</v>
      </c>
    </row>
    <row r="1214" spans="1:38" x14ac:dyDescent="0.2">
      <c r="A1214" s="1" t="s">
        <v>145</v>
      </c>
      <c r="B1214" s="2">
        <v>2020</v>
      </c>
      <c r="C1214" s="2" t="s">
        <v>11</v>
      </c>
      <c r="D1214" s="2">
        <v>178.6</v>
      </c>
      <c r="E1214" s="2">
        <v>290</v>
      </c>
      <c r="F1214">
        <f>D1214*0.01</f>
        <v>1.786</v>
      </c>
      <c r="G1214" s="15">
        <f>E1214*0.453592</f>
        <v>131.54167999999999</v>
      </c>
      <c r="H1214" s="16">
        <f t="shared" si="18"/>
        <v>41.2</v>
      </c>
      <c r="I1214" t="str">
        <f>IF(H1214&lt;=18.5,"Underweight",IF(H1214&lt;=24.9,"Healthy weight",IF(H1214&lt;=29.9,"Over weight", "Obesity")))</f>
        <v>Obesity</v>
      </c>
      <c r="J1214" s="2">
        <v>44</v>
      </c>
      <c r="K1214" s="2">
        <v>0</v>
      </c>
      <c r="L1214" s="2">
        <v>1</v>
      </c>
      <c r="M1214" s="2">
        <v>0</v>
      </c>
      <c r="N1214">
        <v>1</v>
      </c>
      <c r="O1214">
        <v>0</v>
      </c>
      <c r="P1214" s="2">
        <v>8612.17</v>
      </c>
      <c r="R1214" s="6">
        <v>1185</v>
      </c>
      <c r="S1214" s="6">
        <v>14646.684990058508</v>
      </c>
      <c r="T1214" s="6">
        <v>-9170.3049900585065</v>
      </c>
      <c r="AE1214">
        <f>IF($I1214=AE$1,1,0)</f>
        <v>0</v>
      </c>
      <c r="AF1214">
        <f>IF($I1214=AF$1,1,0)</f>
        <v>1</v>
      </c>
      <c r="AG1214">
        <f>IF($I1214=AG$1,1,0)</f>
        <v>0</v>
      </c>
      <c r="AH1214">
        <f>IF($I1214=AH$1,1,0)</f>
        <v>0</v>
      </c>
      <c r="AI1214">
        <f>IF($C1214=AI$1,1,0)</f>
        <v>0</v>
      </c>
      <c r="AJ1214">
        <f>IF($C1214=AJ$1,1,0)</f>
        <v>0</v>
      </c>
      <c r="AK1214">
        <f>IF($C1214=AK$1,1,0)</f>
        <v>1</v>
      </c>
      <c r="AL1214">
        <f>IF($C1214=AL$1,1,0)</f>
        <v>0</v>
      </c>
    </row>
    <row r="1215" spans="1:38" x14ac:dyDescent="0.2">
      <c r="A1215" s="1" t="s">
        <v>186</v>
      </c>
      <c r="B1215" s="2">
        <v>2020</v>
      </c>
      <c r="C1215" s="2" t="s">
        <v>19</v>
      </c>
      <c r="D1215" s="2">
        <v>182.1</v>
      </c>
      <c r="E1215" s="2">
        <v>301</v>
      </c>
      <c r="F1215">
        <f>D1215*0.01</f>
        <v>1.821</v>
      </c>
      <c r="G1215" s="15">
        <f>E1215*0.453592</f>
        <v>136.531192</v>
      </c>
      <c r="H1215" s="16">
        <f t="shared" si="18"/>
        <v>41.2</v>
      </c>
      <c r="I1215" t="str">
        <f>IF(H1215&lt;=18.5,"Underweight",IF(H1215&lt;=24.9,"Healthy weight",IF(H1215&lt;=29.9,"Over weight", "Obesity")))</f>
        <v>Obesity</v>
      </c>
      <c r="J1215" s="2">
        <v>33</v>
      </c>
      <c r="K1215" s="2">
        <v>1</v>
      </c>
      <c r="L1215" s="2">
        <v>1</v>
      </c>
      <c r="M1215" s="2">
        <v>1</v>
      </c>
      <c r="N1215">
        <v>1</v>
      </c>
      <c r="O1215">
        <v>0</v>
      </c>
      <c r="P1215" s="2">
        <v>14785.53</v>
      </c>
      <c r="R1215" s="6">
        <v>1186</v>
      </c>
      <c r="S1215" s="6">
        <v>10111.68489766824</v>
      </c>
      <c r="T1215" s="6">
        <v>-2516.6848976682395</v>
      </c>
      <c r="AE1215">
        <f>IF($I1215=AE$1,1,0)</f>
        <v>0</v>
      </c>
      <c r="AF1215">
        <f>IF($I1215=AF$1,1,0)</f>
        <v>1</v>
      </c>
      <c r="AG1215">
        <f>IF($I1215=AG$1,1,0)</f>
        <v>0</v>
      </c>
      <c r="AH1215">
        <f>IF($I1215=AH$1,1,0)</f>
        <v>0</v>
      </c>
      <c r="AI1215">
        <f>IF($C1215=AI$1,1,0)</f>
        <v>0</v>
      </c>
      <c r="AJ1215">
        <f>IF($C1215=AJ$1,1,0)</f>
        <v>1</v>
      </c>
      <c r="AK1215">
        <f>IF($C1215=AK$1,1,0)</f>
        <v>0</v>
      </c>
      <c r="AL1215">
        <f>IF($C1215=AL$1,1,0)</f>
        <v>0</v>
      </c>
    </row>
    <row r="1216" spans="1:38" x14ac:dyDescent="0.2">
      <c r="A1216" s="1" t="s">
        <v>603</v>
      </c>
      <c r="B1216" s="2">
        <v>2020</v>
      </c>
      <c r="C1216" s="2" t="s">
        <v>26</v>
      </c>
      <c r="D1216" s="2">
        <v>161.19999999999999</v>
      </c>
      <c r="E1216" s="2">
        <v>236</v>
      </c>
      <c r="F1216">
        <f>D1216*0.01</f>
        <v>1.6119999999999999</v>
      </c>
      <c r="G1216" s="15">
        <f>E1216*0.453592</f>
        <v>107.047712</v>
      </c>
      <c r="H1216" s="16">
        <f t="shared" si="18"/>
        <v>41.2</v>
      </c>
      <c r="I1216" t="str">
        <f>IF(H1216&lt;=18.5,"Underweight",IF(H1216&lt;=24.9,"Healthy weight",IF(H1216&lt;=29.9,"Over weight", "Obesity")))</f>
        <v>Obesity</v>
      </c>
      <c r="J1216" s="2">
        <v>30</v>
      </c>
      <c r="K1216" s="2">
        <v>0</v>
      </c>
      <c r="L1216" s="2">
        <v>2</v>
      </c>
      <c r="M1216" s="2">
        <v>0</v>
      </c>
      <c r="N1216">
        <v>1</v>
      </c>
      <c r="O1216">
        <v>1</v>
      </c>
      <c r="P1216" s="2">
        <v>6706.3</v>
      </c>
      <c r="R1216" s="6">
        <v>1187</v>
      </c>
      <c r="S1216" s="6">
        <v>8698.0829307524327</v>
      </c>
      <c r="T1216" s="6">
        <v>-1837.552930752433</v>
      </c>
      <c r="AE1216">
        <f>IF($I1216=AE$1,1,0)</f>
        <v>0</v>
      </c>
      <c r="AF1216">
        <f>IF($I1216=AF$1,1,0)</f>
        <v>1</v>
      </c>
      <c r="AG1216">
        <f>IF($I1216=AG$1,1,0)</f>
        <v>0</v>
      </c>
      <c r="AH1216">
        <f>IF($I1216=AH$1,1,0)</f>
        <v>0</v>
      </c>
      <c r="AI1216">
        <f>IF($C1216=AI$1,1,0)</f>
        <v>1</v>
      </c>
      <c r="AJ1216">
        <f>IF($C1216=AJ$1,1,0)</f>
        <v>0</v>
      </c>
      <c r="AK1216">
        <f>IF($C1216=AK$1,1,0)</f>
        <v>0</v>
      </c>
      <c r="AL1216">
        <f>IF($C1216=AL$1,1,0)</f>
        <v>0</v>
      </c>
    </row>
    <row r="1217" spans="1:38" x14ac:dyDescent="0.2">
      <c r="A1217" s="1" t="s">
        <v>24</v>
      </c>
      <c r="B1217" s="2">
        <v>2020</v>
      </c>
      <c r="C1217" s="2" t="s">
        <v>11</v>
      </c>
      <c r="D1217" s="2">
        <v>149.69999999999999</v>
      </c>
      <c r="E1217" s="2">
        <v>204</v>
      </c>
      <c r="F1217">
        <f>D1217*0.01</f>
        <v>1.4969999999999999</v>
      </c>
      <c r="G1217" s="15">
        <f>E1217*0.453592</f>
        <v>92.532768000000004</v>
      </c>
      <c r="H1217" s="16">
        <f t="shared" si="18"/>
        <v>41.3</v>
      </c>
      <c r="I1217" t="str">
        <f>IF(H1217&lt;=18.5,"Underweight",IF(H1217&lt;=24.9,"Healthy weight",IF(H1217&lt;=29.9,"Over weight", "Obesity")))</f>
        <v>Obesity</v>
      </c>
      <c r="J1217" s="2">
        <v>40</v>
      </c>
      <c r="K1217" s="2">
        <v>0</v>
      </c>
      <c r="L1217" s="2">
        <v>2</v>
      </c>
      <c r="M1217" s="2">
        <v>0</v>
      </c>
      <c r="N1217">
        <v>1</v>
      </c>
      <c r="O1217">
        <v>0</v>
      </c>
      <c r="P1217" s="2">
        <v>12335.75</v>
      </c>
      <c r="R1217" s="6">
        <v>1188</v>
      </c>
      <c r="S1217" s="6">
        <v>13129.885406924963</v>
      </c>
      <c r="T1217" s="6">
        <v>6936.7345930750362</v>
      </c>
      <c r="AE1217">
        <f>IF($I1217=AE$1,1,0)</f>
        <v>0</v>
      </c>
      <c r="AF1217">
        <f>IF($I1217=AF$1,1,0)</f>
        <v>1</v>
      </c>
      <c r="AG1217">
        <f>IF($I1217=AG$1,1,0)</f>
        <v>0</v>
      </c>
      <c r="AH1217">
        <f>IF($I1217=AH$1,1,0)</f>
        <v>0</v>
      </c>
      <c r="AI1217">
        <f>IF($C1217=AI$1,1,0)</f>
        <v>0</v>
      </c>
      <c r="AJ1217">
        <f>IF($C1217=AJ$1,1,0)</f>
        <v>0</v>
      </c>
      <c r="AK1217">
        <f>IF($C1217=AK$1,1,0)</f>
        <v>1</v>
      </c>
      <c r="AL1217">
        <f>IF($C1217=AL$1,1,0)</f>
        <v>0</v>
      </c>
    </row>
    <row r="1218" spans="1:38" x14ac:dyDescent="0.2">
      <c r="A1218" s="1" t="s">
        <v>1235</v>
      </c>
      <c r="B1218" s="2">
        <v>2020</v>
      </c>
      <c r="C1218" s="2" t="s">
        <v>21</v>
      </c>
      <c r="D1218" s="2">
        <v>170.8</v>
      </c>
      <c r="E1218" s="2">
        <v>112</v>
      </c>
      <c r="F1218">
        <f>D1218*0.01</f>
        <v>1.7080000000000002</v>
      </c>
      <c r="G1218" s="15">
        <f>E1218*0.453592</f>
        <v>50.802303999999999</v>
      </c>
      <c r="H1218" s="16">
        <f t="shared" si="18"/>
        <v>17.399999999999999</v>
      </c>
      <c r="I1218" t="str">
        <f>IF(H1218&lt;=18.5,"Underweight",IF(H1218&lt;=24.9,"Healthy weight",IF(H1218&lt;=29.9,"Over weight", "Obesity")))</f>
        <v>Underweight</v>
      </c>
      <c r="J1218" s="2">
        <v>34</v>
      </c>
      <c r="K1218" s="2">
        <v>0</v>
      </c>
      <c r="L1218" s="2">
        <v>1</v>
      </c>
      <c r="M1218" s="2">
        <v>0</v>
      </c>
      <c r="N1218">
        <v>0</v>
      </c>
      <c r="O1218">
        <v>0</v>
      </c>
      <c r="P1218" s="2">
        <v>4480.66</v>
      </c>
      <c r="R1218" s="6">
        <v>1189</v>
      </c>
      <c r="S1218" s="6">
        <v>4178.6312829873605</v>
      </c>
      <c r="T1218" s="6">
        <v>-3330.2612829873606</v>
      </c>
      <c r="AE1218">
        <f>IF($I1218=AE$1,1,0)</f>
        <v>0</v>
      </c>
      <c r="AF1218">
        <f>IF($I1218=AF$1,1,0)</f>
        <v>0</v>
      </c>
      <c r="AG1218">
        <f>IF($I1218=AG$1,1,0)</f>
        <v>0</v>
      </c>
      <c r="AH1218">
        <f>IF($I1218=AH$1,1,0)</f>
        <v>1</v>
      </c>
      <c r="AI1218">
        <f>IF($C1218=AI$1,1,0)</f>
        <v>0</v>
      </c>
      <c r="AJ1218">
        <f>IF($C1218=AJ$1,1,0)</f>
        <v>0</v>
      </c>
      <c r="AK1218">
        <f>IF($C1218=AK$1,1,0)</f>
        <v>0</v>
      </c>
      <c r="AL1218">
        <f>IF($C1218=AL$1,1,0)</f>
        <v>1</v>
      </c>
    </row>
    <row r="1219" spans="1:38" x14ac:dyDescent="0.2">
      <c r="A1219" s="1" t="s">
        <v>1290</v>
      </c>
      <c r="B1219" s="2">
        <v>2020</v>
      </c>
      <c r="C1219" s="2" t="s">
        <v>19</v>
      </c>
      <c r="D1219" s="2">
        <v>162.69999999999999</v>
      </c>
      <c r="E1219" s="2">
        <v>142</v>
      </c>
      <c r="F1219">
        <f>D1219*0.01</f>
        <v>1.627</v>
      </c>
      <c r="G1219" s="15">
        <f>E1219*0.453592</f>
        <v>64.410064000000006</v>
      </c>
      <c r="H1219" s="16">
        <f t="shared" ref="H1219:H1282" si="19">ROUND(G1219/(F1219^2),1)</f>
        <v>24.3</v>
      </c>
      <c r="I1219" t="str">
        <f>IF(H1219&lt;=18.5,"Underweight",IF(H1219&lt;=24.9,"Healthy weight",IF(H1219&lt;=29.9,"Over weight", "Obesity")))</f>
        <v>Healthy weight</v>
      </c>
      <c r="J1219" s="2">
        <v>26</v>
      </c>
      <c r="K1219" s="2">
        <v>1</v>
      </c>
      <c r="L1219" s="2">
        <v>0</v>
      </c>
      <c r="M1219" s="2">
        <v>0</v>
      </c>
      <c r="N1219">
        <v>0</v>
      </c>
      <c r="O1219">
        <v>0</v>
      </c>
      <c r="P1219" s="2">
        <v>1106.83</v>
      </c>
      <c r="R1219" s="6">
        <v>1190</v>
      </c>
      <c r="S1219" s="6">
        <v>5452.0563178148768</v>
      </c>
      <c r="T1219" s="6">
        <v>-1444.106317814877</v>
      </c>
      <c r="AE1219">
        <f>IF($I1219=AE$1,1,0)</f>
        <v>0</v>
      </c>
      <c r="AF1219">
        <f>IF($I1219=AF$1,1,0)</f>
        <v>0</v>
      </c>
      <c r="AG1219">
        <f>IF($I1219=AG$1,1,0)</f>
        <v>1</v>
      </c>
      <c r="AH1219">
        <f>IF($I1219=AH$1,1,0)</f>
        <v>0</v>
      </c>
      <c r="AI1219">
        <f>IF($C1219=AI$1,1,0)</f>
        <v>0</v>
      </c>
      <c r="AJ1219">
        <f>IF($C1219=AJ$1,1,0)</f>
        <v>1</v>
      </c>
      <c r="AK1219">
        <f>IF($C1219=AK$1,1,0)</f>
        <v>0</v>
      </c>
      <c r="AL1219">
        <f>IF($C1219=AL$1,1,0)</f>
        <v>0</v>
      </c>
    </row>
    <row r="1220" spans="1:38" x14ac:dyDescent="0.2">
      <c r="A1220" s="1" t="s">
        <v>135</v>
      </c>
      <c r="B1220" s="2">
        <v>2020</v>
      </c>
      <c r="C1220" s="2" t="s">
        <v>19</v>
      </c>
      <c r="D1220" s="2">
        <v>172.7</v>
      </c>
      <c r="E1220" s="2">
        <v>160</v>
      </c>
      <c r="F1220">
        <f>D1220*0.01</f>
        <v>1.7269999999999999</v>
      </c>
      <c r="G1220" s="15">
        <f>E1220*0.453592</f>
        <v>72.574719999999999</v>
      </c>
      <c r="H1220" s="16">
        <f t="shared" si="19"/>
        <v>24.3</v>
      </c>
      <c r="I1220" t="str">
        <f>IF(H1220&lt;=18.5,"Underweight",IF(H1220&lt;=24.9,"Healthy weight",IF(H1220&lt;=29.9,"Over weight", "Obesity")))</f>
        <v>Healthy weight</v>
      </c>
      <c r="J1220" s="2">
        <v>25</v>
      </c>
      <c r="K1220" s="2">
        <v>0</v>
      </c>
      <c r="L1220" s="2">
        <v>1</v>
      </c>
      <c r="M1220" s="2">
        <v>0</v>
      </c>
      <c r="N1220">
        <v>0</v>
      </c>
      <c r="O1220">
        <v>0</v>
      </c>
      <c r="P1220" s="2">
        <v>1489.2</v>
      </c>
      <c r="R1220" s="6">
        <v>1191</v>
      </c>
      <c r="S1220" s="6">
        <v>16572.438548766972</v>
      </c>
      <c r="T1220" s="6">
        <v>-9137.2185487669703</v>
      </c>
      <c r="AE1220">
        <f>IF($I1220=AE$1,1,0)</f>
        <v>0</v>
      </c>
      <c r="AF1220">
        <f>IF($I1220=AF$1,1,0)</f>
        <v>0</v>
      </c>
      <c r="AG1220">
        <f>IF($I1220=AG$1,1,0)</f>
        <v>1</v>
      </c>
      <c r="AH1220">
        <f>IF($I1220=AH$1,1,0)</f>
        <v>0</v>
      </c>
      <c r="AI1220">
        <f>IF($C1220=AI$1,1,0)</f>
        <v>0</v>
      </c>
      <c r="AJ1220">
        <f>IF($C1220=AJ$1,1,0)</f>
        <v>1</v>
      </c>
      <c r="AK1220">
        <f>IF($C1220=AK$1,1,0)</f>
        <v>0</v>
      </c>
      <c r="AL1220">
        <f>IF($C1220=AL$1,1,0)</f>
        <v>0</v>
      </c>
    </row>
    <row r="1221" spans="1:38" x14ac:dyDescent="0.2">
      <c r="A1221" s="1" t="s">
        <v>814</v>
      </c>
      <c r="B1221" s="2">
        <v>2020</v>
      </c>
      <c r="C1221" s="2" t="s">
        <v>11</v>
      </c>
      <c r="D1221" s="2">
        <v>175.9</v>
      </c>
      <c r="E1221" s="2">
        <v>166</v>
      </c>
      <c r="F1221">
        <f>D1221*0.01</f>
        <v>1.7590000000000001</v>
      </c>
      <c r="G1221" s="15">
        <f>E1221*0.453592</f>
        <v>75.296272000000002</v>
      </c>
      <c r="H1221" s="16">
        <f t="shared" si="19"/>
        <v>24.3</v>
      </c>
      <c r="I1221" t="str">
        <f>IF(H1221&lt;=18.5,"Underweight",IF(H1221&lt;=24.9,"Healthy weight",IF(H1221&lt;=29.9,"Over weight", "Obesity")))</f>
        <v>Healthy weight</v>
      </c>
      <c r="J1221" s="2">
        <v>23</v>
      </c>
      <c r="K1221" s="2">
        <v>0</v>
      </c>
      <c r="L1221" s="2">
        <v>1</v>
      </c>
      <c r="M1221" s="2">
        <v>1</v>
      </c>
      <c r="N1221">
        <v>0</v>
      </c>
      <c r="O1221">
        <v>0</v>
      </c>
      <c r="P1221" s="2">
        <v>4874.88</v>
      </c>
      <c r="R1221" s="6">
        <v>1192</v>
      </c>
      <c r="S1221" s="6">
        <v>196.49960210384324</v>
      </c>
      <c r="T1221" s="6">
        <v>545.35039789615678</v>
      </c>
      <c r="AE1221">
        <f>IF($I1221=AE$1,1,0)</f>
        <v>0</v>
      </c>
      <c r="AF1221">
        <f>IF($I1221=AF$1,1,0)</f>
        <v>0</v>
      </c>
      <c r="AG1221">
        <f>IF($I1221=AG$1,1,0)</f>
        <v>1</v>
      </c>
      <c r="AH1221">
        <f>IF($I1221=AH$1,1,0)</f>
        <v>0</v>
      </c>
      <c r="AI1221">
        <f>IF($C1221=AI$1,1,0)</f>
        <v>0</v>
      </c>
      <c r="AJ1221">
        <f>IF($C1221=AJ$1,1,0)</f>
        <v>0</v>
      </c>
      <c r="AK1221">
        <f>IF($C1221=AK$1,1,0)</f>
        <v>1</v>
      </c>
      <c r="AL1221">
        <f>IF($C1221=AL$1,1,0)</f>
        <v>0</v>
      </c>
    </row>
    <row r="1222" spans="1:38" x14ac:dyDescent="0.2">
      <c r="A1222" s="1" t="s">
        <v>584</v>
      </c>
      <c r="B1222" s="2">
        <v>2020</v>
      </c>
      <c r="C1222" s="2" t="s">
        <v>11</v>
      </c>
      <c r="D1222" s="2">
        <v>158.5</v>
      </c>
      <c r="E1222" s="2">
        <v>229</v>
      </c>
      <c r="F1222">
        <f>D1222*0.01</f>
        <v>1.585</v>
      </c>
      <c r="G1222" s="15">
        <f>E1222*0.453592</f>
        <v>103.872568</v>
      </c>
      <c r="H1222" s="16">
        <f t="shared" si="19"/>
        <v>41.3</v>
      </c>
      <c r="I1222" t="str">
        <f>IF(H1222&lt;=18.5,"Underweight",IF(H1222&lt;=24.9,"Healthy weight",IF(H1222&lt;=29.9,"Over weight", "Obesity")))</f>
        <v>Obesity</v>
      </c>
      <c r="J1222" s="2">
        <v>45</v>
      </c>
      <c r="K1222" s="2">
        <v>1</v>
      </c>
      <c r="L1222" s="2">
        <v>1</v>
      </c>
      <c r="M1222" s="2">
        <v>0</v>
      </c>
      <c r="N1222">
        <v>1</v>
      </c>
      <c r="O1222">
        <v>0</v>
      </c>
      <c r="P1222" s="2">
        <v>6389.09</v>
      </c>
      <c r="R1222" s="6">
        <v>1193</v>
      </c>
      <c r="S1222" s="6">
        <v>7377.8098765233426</v>
      </c>
      <c r="T1222" s="6">
        <v>-3035.829876523343</v>
      </c>
      <c r="AE1222">
        <f>IF($I1222=AE$1,1,0)</f>
        <v>0</v>
      </c>
      <c r="AF1222">
        <f>IF($I1222=AF$1,1,0)</f>
        <v>1</v>
      </c>
      <c r="AG1222">
        <f>IF($I1222=AG$1,1,0)</f>
        <v>0</v>
      </c>
      <c r="AH1222">
        <f>IF($I1222=AH$1,1,0)</f>
        <v>0</v>
      </c>
      <c r="AI1222">
        <f>IF($C1222=AI$1,1,0)</f>
        <v>0</v>
      </c>
      <c r="AJ1222">
        <f>IF($C1222=AJ$1,1,0)</f>
        <v>0</v>
      </c>
      <c r="AK1222">
        <f>IF($C1222=AK$1,1,0)</f>
        <v>1</v>
      </c>
      <c r="AL1222">
        <f>IF($C1222=AL$1,1,0)</f>
        <v>0</v>
      </c>
    </row>
    <row r="1223" spans="1:38" x14ac:dyDescent="0.2">
      <c r="A1223" s="1" t="s">
        <v>305</v>
      </c>
      <c r="B1223" s="2">
        <v>2020</v>
      </c>
      <c r="C1223" s="2" t="s">
        <v>26</v>
      </c>
      <c r="D1223" s="2">
        <v>160.80000000000001</v>
      </c>
      <c r="E1223" s="2">
        <v>168</v>
      </c>
      <c r="F1223">
        <f>D1223*0.01</f>
        <v>1.6080000000000001</v>
      </c>
      <c r="G1223" s="15">
        <f>E1223*0.453592</f>
        <v>76.203456000000003</v>
      </c>
      <c r="H1223" s="16">
        <f t="shared" si="19"/>
        <v>29.5</v>
      </c>
      <c r="I1223" t="str">
        <f>IF(H1223&lt;=18.5,"Underweight",IF(H1223&lt;=24.9,"Healthy weight",IF(H1223&lt;=29.9,"Over weight", "Obesity")))</f>
        <v>Over weight</v>
      </c>
      <c r="J1223" s="2">
        <v>52</v>
      </c>
      <c r="K1223" s="2">
        <v>1</v>
      </c>
      <c r="L1223" s="2">
        <v>1</v>
      </c>
      <c r="M1223" s="2">
        <v>0</v>
      </c>
      <c r="N1223">
        <v>1</v>
      </c>
      <c r="O1223">
        <v>1</v>
      </c>
      <c r="P1223" s="2">
        <v>19401.91</v>
      </c>
      <c r="R1223" s="6">
        <v>1194</v>
      </c>
      <c r="S1223" s="6">
        <v>4194.2472894545517</v>
      </c>
      <c r="T1223" s="6">
        <v>-910.4872894545515</v>
      </c>
      <c r="AE1223">
        <f>IF($I1223=AE$1,1,0)</f>
        <v>1</v>
      </c>
      <c r="AF1223">
        <f>IF($I1223=AF$1,1,0)</f>
        <v>0</v>
      </c>
      <c r="AG1223">
        <f>IF($I1223=AG$1,1,0)</f>
        <v>0</v>
      </c>
      <c r="AH1223">
        <f>IF($I1223=AH$1,1,0)</f>
        <v>0</v>
      </c>
      <c r="AI1223">
        <f>IF($C1223=AI$1,1,0)</f>
        <v>1</v>
      </c>
      <c r="AJ1223">
        <f>IF($C1223=AJ$1,1,0)</f>
        <v>0</v>
      </c>
      <c r="AK1223">
        <f>IF($C1223=AK$1,1,0)</f>
        <v>0</v>
      </c>
      <c r="AL1223">
        <f>IF($C1223=AL$1,1,0)</f>
        <v>0</v>
      </c>
    </row>
    <row r="1224" spans="1:38" x14ac:dyDescent="0.2">
      <c r="A1224" s="1" t="s">
        <v>675</v>
      </c>
      <c r="B1224" s="2">
        <v>2020</v>
      </c>
      <c r="C1224" s="2" t="s">
        <v>11</v>
      </c>
      <c r="D1224" s="2">
        <v>175.1</v>
      </c>
      <c r="E1224" s="2">
        <v>279</v>
      </c>
      <c r="F1224">
        <f>D1224*0.01</f>
        <v>1.7509999999999999</v>
      </c>
      <c r="G1224" s="15">
        <f>E1224*0.453592</f>
        <v>126.55216799999999</v>
      </c>
      <c r="H1224" s="16">
        <f t="shared" si="19"/>
        <v>41.3</v>
      </c>
      <c r="I1224" t="str">
        <f>IF(H1224&lt;=18.5,"Underweight",IF(H1224&lt;=24.9,"Healthy weight",IF(H1224&lt;=29.9,"Over weight", "Obesity")))</f>
        <v>Obesity</v>
      </c>
      <c r="J1224" s="2">
        <v>44</v>
      </c>
      <c r="K1224" s="2">
        <v>1</v>
      </c>
      <c r="L1224" s="2">
        <v>0</v>
      </c>
      <c r="M1224" s="2">
        <v>0</v>
      </c>
      <c r="N1224">
        <v>1</v>
      </c>
      <c r="O1224">
        <v>0</v>
      </c>
      <c r="P1224" s="2">
        <v>17096.830000000002</v>
      </c>
      <c r="R1224" s="6">
        <v>1195</v>
      </c>
      <c r="S1224" s="6">
        <v>5483.2883307492593</v>
      </c>
      <c r="T1224" s="6">
        <v>-1550.5983307492593</v>
      </c>
      <c r="AE1224">
        <f>IF($I1224=AE$1,1,0)</f>
        <v>0</v>
      </c>
      <c r="AF1224">
        <f>IF($I1224=AF$1,1,0)</f>
        <v>1</v>
      </c>
      <c r="AG1224">
        <f>IF($I1224=AG$1,1,0)</f>
        <v>0</v>
      </c>
      <c r="AH1224">
        <f>IF($I1224=AH$1,1,0)</f>
        <v>0</v>
      </c>
      <c r="AI1224">
        <f>IF($C1224=AI$1,1,0)</f>
        <v>0</v>
      </c>
      <c r="AJ1224">
        <f>IF($C1224=AJ$1,1,0)</f>
        <v>0</v>
      </c>
      <c r="AK1224">
        <f>IF($C1224=AK$1,1,0)</f>
        <v>1</v>
      </c>
      <c r="AL1224">
        <f>IF($C1224=AL$1,1,0)</f>
        <v>0</v>
      </c>
    </row>
    <row r="1225" spans="1:38" x14ac:dyDescent="0.2">
      <c r="A1225" s="1" t="s">
        <v>255</v>
      </c>
      <c r="B1225" s="2">
        <v>2020</v>
      </c>
      <c r="C1225" s="2" t="s">
        <v>19</v>
      </c>
      <c r="D1225" s="2">
        <v>174.5</v>
      </c>
      <c r="E1225" s="2">
        <v>198</v>
      </c>
      <c r="F1225">
        <f>D1225*0.01</f>
        <v>1.7450000000000001</v>
      </c>
      <c r="G1225" s="15">
        <f>E1225*0.453592</f>
        <v>89.811216000000002</v>
      </c>
      <c r="H1225" s="16">
        <f t="shared" si="19"/>
        <v>29.5</v>
      </c>
      <c r="I1225" t="str">
        <f>IF(H1225&lt;=18.5,"Underweight",IF(H1225&lt;=24.9,"Healthy weight",IF(H1225&lt;=29.9,"Over weight", "Obesity")))</f>
        <v>Over weight</v>
      </c>
      <c r="J1225" s="2">
        <v>34</v>
      </c>
      <c r="K1225" s="2">
        <v>1</v>
      </c>
      <c r="L1225" s="2">
        <v>1</v>
      </c>
      <c r="M1225" s="2">
        <v>0</v>
      </c>
      <c r="N1225">
        <v>1</v>
      </c>
      <c r="O1225">
        <v>0</v>
      </c>
      <c r="P1225" s="2">
        <v>3144.46</v>
      </c>
      <c r="R1225" s="6">
        <v>1196</v>
      </c>
      <c r="S1225" s="6">
        <v>17062.203752496527</v>
      </c>
      <c r="T1225" s="6">
        <v>-2936.0337524965271</v>
      </c>
      <c r="AE1225">
        <f>IF($I1225=AE$1,1,0)</f>
        <v>1</v>
      </c>
      <c r="AF1225">
        <f>IF($I1225=AF$1,1,0)</f>
        <v>0</v>
      </c>
      <c r="AG1225">
        <f>IF($I1225=AG$1,1,0)</f>
        <v>0</v>
      </c>
      <c r="AH1225">
        <f>IF($I1225=AH$1,1,0)</f>
        <v>0</v>
      </c>
      <c r="AI1225">
        <f>IF($C1225=AI$1,1,0)</f>
        <v>0</v>
      </c>
      <c r="AJ1225">
        <f>IF($C1225=AJ$1,1,0)</f>
        <v>1</v>
      </c>
      <c r="AK1225">
        <f>IF($C1225=AK$1,1,0)</f>
        <v>0</v>
      </c>
      <c r="AL1225">
        <f>IF($C1225=AL$1,1,0)</f>
        <v>0</v>
      </c>
    </row>
    <row r="1226" spans="1:38" x14ac:dyDescent="0.2">
      <c r="A1226" s="1" t="s">
        <v>379</v>
      </c>
      <c r="B1226" s="2">
        <v>2020</v>
      </c>
      <c r="C1226" s="2" t="s">
        <v>19</v>
      </c>
      <c r="D1226" s="2">
        <v>172.6</v>
      </c>
      <c r="E1226" s="2">
        <v>160</v>
      </c>
      <c r="F1226">
        <f>D1226*0.01</f>
        <v>1.726</v>
      </c>
      <c r="G1226" s="15">
        <f>E1226*0.453592</f>
        <v>72.574719999999999</v>
      </c>
      <c r="H1226" s="16">
        <f t="shared" si="19"/>
        <v>24.4</v>
      </c>
      <c r="I1226" t="str">
        <f>IF(H1226&lt;=18.5,"Underweight",IF(H1226&lt;=24.9,"Healthy weight",IF(H1226&lt;=29.9,"Over weight", "Obesity")))</f>
        <v>Healthy weight</v>
      </c>
      <c r="J1226" s="2">
        <v>25</v>
      </c>
      <c r="K1226" s="2">
        <v>1</v>
      </c>
      <c r="L1226" s="2">
        <v>2</v>
      </c>
      <c r="M1226" s="2">
        <v>1</v>
      </c>
      <c r="N1226">
        <v>0</v>
      </c>
      <c r="O1226">
        <v>0</v>
      </c>
      <c r="P1226" s="2">
        <v>10046.5</v>
      </c>
      <c r="R1226" s="6">
        <v>1197</v>
      </c>
      <c r="S1226" s="6">
        <v>3541.9187655736023</v>
      </c>
      <c r="T1226" s="6">
        <v>13867.631234426397</v>
      </c>
      <c r="AE1226">
        <f>IF($I1226=AE$1,1,0)</f>
        <v>0</v>
      </c>
      <c r="AF1226">
        <f>IF($I1226=AF$1,1,0)</f>
        <v>0</v>
      </c>
      <c r="AG1226">
        <f>IF($I1226=AG$1,1,0)</f>
        <v>1</v>
      </c>
      <c r="AH1226">
        <f>IF($I1226=AH$1,1,0)</f>
        <v>0</v>
      </c>
      <c r="AI1226">
        <f>IF($C1226=AI$1,1,0)</f>
        <v>0</v>
      </c>
      <c r="AJ1226">
        <f>IF($C1226=AJ$1,1,0)</f>
        <v>1</v>
      </c>
      <c r="AK1226">
        <f>IF($C1226=AK$1,1,0)</f>
        <v>0</v>
      </c>
      <c r="AL1226">
        <f>IF($C1226=AL$1,1,0)</f>
        <v>0</v>
      </c>
    </row>
    <row r="1227" spans="1:38" x14ac:dyDescent="0.2">
      <c r="A1227" s="1" t="s">
        <v>1356</v>
      </c>
      <c r="B1227" s="2">
        <v>2020</v>
      </c>
      <c r="C1227" s="2" t="s">
        <v>19</v>
      </c>
      <c r="D1227" s="2">
        <v>170.9</v>
      </c>
      <c r="E1227" s="2">
        <v>190</v>
      </c>
      <c r="F1227">
        <f>D1227*0.01</f>
        <v>1.7090000000000001</v>
      </c>
      <c r="G1227" s="15">
        <f>E1227*0.453592</f>
        <v>86.182479999999998</v>
      </c>
      <c r="H1227" s="16">
        <f t="shared" si="19"/>
        <v>29.5</v>
      </c>
      <c r="I1227" t="str">
        <f>IF(H1227&lt;=18.5,"Underweight",IF(H1227&lt;=24.9,"Healthy weight",IF(H1227&lt;=29.9,"Over weight", "Obesity")))</f>
        <v>Over weight</v>
      </c>
      <c r="J1227" s="2">
        <v>32</v>
      </c>
      <c r="K1227" s="2">
        <v>1</v>
      </c>
      <c r="L1227" s="2">
        <v>1</v>
      </c>
      <c r="M1227" s="2">
        <v>0</v>
      </c>
      <c r="N1227">
        <v>1</v>
      </c>
      <c r="O1227">
        <v>0</v>
      </c>
      <c r="P1227" s="2">
        <v>2713.5</v>
      </c>
      <c r="R1227" s="6">
        <v>1198</v>
      </c>
      <c r="S1227" s="6">
        <v>9474.9723802544831</v>
      </c>
      <c r="T1227" s="6">
        <v>-4587.9723802544831</v>
      </c>
      <c r="AE1227">
        <f>IF($I1227=AE$1,1,0)</f>
        <v>1</v>
      </c>
      <c r="AF1227">
        <f>IF($I1227=AF$1,1,0)</f>
        <v>0</v>
      </c>
      <c r="AG1227">
        <f>IF($I1227=AG$1,1,0)</f>
        <v>0</v>
      </c>
      <c r="AH1227">
        <f>IF($I1227=AH$1,1,0)</f>
        <v>0</v>
      </c>
      <c r="AI1227">
        <f>IF($C1227=AI$1,1,0)</f>
        <v>0</v>
      </c>
      <c r="AJ1227">
        <f>IF($C1227=AJ$1,1,0)</f>
        <v>1</v>
      </c>
      <c r="AK1227">
        <f>IF($C1227=AK$1,1,0)</f>
        <v>0</v>
      </c>
      <c r="AL1227">
        <f>IF($C1227=AL$1,1,0)</f>
        <v>0</v>
      </c>
    </row>
    <row r="1228" spans="1:38" x14ac:dyDescent="0.2">
      <c r="A1228" s="1" t="s">
        <v>219</v>
      </c>
      <c r="B1228" s="2">
        <v>2020</v>
      </c>
      <c r="C1228" s="2" t="s">
        <v>19</v>
      </c>
      <c r="D1228" s="2">
        <v>168.5</v>
      </c>
      <c r="E1228" s="2">
        <v>185</v>
      </c>
      <c r="F1228">
        <f>D1228*0.01</f>
        <v>1.6850000000000001</v>
      </c>
      <c r="G1228" s="15">
        <f>E1228*0.453592</f>
        <v>83.914519999999996</v>
      </c>
      <c r="H1228" s="16">
        <f t="shared" si="19"/>
        <v>29.6</v>
      </c>
      <c r="I1228" t="str">
        <f>IF(H1228&lt;=18.5,"Underweight",IF(H1228&lt;=24.9,"Healthy weight",IF(H1228&lt;=29.9,"Over weight", "Obesity")))</f>
        <v>Over weight</v>
      </c>
      <c r="J1228" s="2">
        <v>44</v>
      </c>
      <c r="K1228" s="2">
        <v>1</v>
      </c>
      <c r="L1228" s="2">
        <v>1</v>
      </c>
      <c r="M1228" s="2">
        <v>0</v>
      </c>
      <c r="N1228">
        <v>1</v>
      </c>
      <c r="O1228">
        <v>0</v>
      </c>
      <c r="P1228" s="2">
        <v>5567.36</v>
      </c>
      <c r="R1228" s="6">
        <v>1199</v>
      </c>
      <c r="S1228" s="6">
        <v>980.15943320180486</v>
      </c>
      <c r="T1228" s="6">
        <v>1806.9705667981953</v>
      </c>
      <c r="AE1228">
        <f>IF($I1228=AE$1,1,0)</f>
        <v>1</v>
      </c>
      <c r="AF1228">
        <f>IF($I1228=AF$1,1,0)</f>
        <v>0</v>
      </c>
      <c r="AG1228">
        <f>IF($I1228=AG$1,1,0)</f>
        <v>0</v>
      </c>
      <c r="AH1228">
        <f>IF($I1228=AH$1,1,0)</f>
        <v>0</v>
      </c>
      <c r="AI1228">
        <f>IF($C1228=AI$1,1,0)</f>
        <v>0</v>
      </c>
      <c r="AJ1228">
        <f>IF($C1228=AJ$1,1,0)</f>
        <v>1</v>
      </c>
      <c r="AK1228">
        <f>IF($C1228=AK$1,1,0)</f>
        <v>0</v>
      </c>
      <c r="AL1228">
        <f>IF($C1228=AL$1,1,0)</f>
        <v>0</v>
      </c>
    </row>
    <row r="1229" spans="1:38" x14ac:dyDescent="0.2">
      <c r="A1229" s="1" t="s">
        <v>1188</v>
      </c>
      <c r="B1229" s="2">
        <v>2020</v>
      </c>
      <c r="C1229" s="2" t="s">
        <v>19</v>
      </c>
      <c r="D1229" s="2">
        <v>164.3</v>
      </c>
      <c r="E1229" s="2">
        <v>246</v>
      </c>
      <c r="F1229">
        <f>D1229*0.01</f>
        <v>1.6430000000000002</v>
      </c>
      <c r="G1229" s="15">
        <f>E1229*0.453592</f>
        <v>111.58363199999999</v>
      </c>
      <c r="H1229" s="16">
        <f t="shared" si="19"/>
        <v>41.3</v>
      </c>
      <c r="I1229" t="str">
        <f>IF(H1229&lt;=18.5,"Underweight",IF(H1229&lt;=24.9,"Healthy weight",IF(H1229&lt;=29.9,"Over weight", "Obesity")))</f>
        <v>Obesity</v>
      </c>
      <c r="J1229" s="2">
        <v>29</v>
      </c>
      <c r="K1229" s="2">
        <v>1</v>
      </c>
      <c r="L1229" s="2">
        <v>1</v>
      </c>
      <c r="M1229" s="2">
        <v>0</v>
      </c>
      <c r="N1229">
        <v>1</v>
      </c>
      <c r="O1229">
        <v>0</v>
      </c>
      <c r="P1229" s="2">
        <v>3183.23</v>
      </c>
      <c r="R1229" s="6">
        <v>1200</v>
      </c>
      <c r="S1229" s="6">
        <v>8975.6380372683452</v>
      </c>
      <c r="T1229" s="6">
        <v>7188.6519627316557</v>
      </c>
      <c r="AE1229">
        <f>IF($I1229=AE$1,1,0)</f>
        <v>0</v>
      </c>
      <c r="AF1229">
        <f>IF($I1229=AF$1,1,0)</f>
        <v>1</v>
      </c>
      <c r="AG1229">
        <f>IF($I1229=AG$1,1,0)</f>
        <v>0</v>
      </c>
      <c r="AH1229">
        <f>IF($I1229=AH$1,1,0)</f>
        <v>0</v>
      </c>
      <c r="AI1229">
        <f>IF($C1229=AI$1,1,0)</f>
        <v>0</v>
      </c>
      <c r="AJ1229">
        <f>IF($C1229=AJ$1,1,0)</f>
        <v>1</v>
      </c>
      <c r="AK1229">
        <f>IF($C1229=AK$1,1,0)</f>
        <v>0</v>
      </c>
      <c r="AL1229">
        <f>IF($C1229=AL$1,1,0)</f>
        <v>0</v>
      </c>
    </row>
    <row r="1230" spans="1:38" x14ac:dyDescent="0.2">
      <c r="A1230" s="1" t="s">
        <v>726</v>
      </c>
      <c r="B1230" s="2">
        <v>2020</v>
      </c>
      <c r="C1230" s="2" t="s">
        <v>11</v>
      </c>
      <c r="D1230" s="2">
        <v>166</v>
      </c>
      <c r="E1230" s="2">
        <v>148</v>
      </c>
      <c r="F1230">
        <f>D1230*0.01</f>
        <v>1.6600000000000001</v>
      </c>
      <c r="G1230" s="15">
        <f>E1230*0.453592</f>
        <v>67.131615999999994</v>
      </c>
      <c r="H1230" s="16">
        <f t="shared" si="19"/>
        <v>24.4</v>
      </c>
      <c r="I1230" t="str">
        <f>IF(H1230&lt;=18.5,"Underweight",IF(H1230&lt;=24.9,"Healthy weight",IF(H1230&lt;=29.9,"Over weight", "Obesity")))</f>
        <v>Healthy weight</v>
      </c>
      <c r="J1230" s="2">
        <v>51</v>
      </c>
      <c r="K1230" s="2">
        <v>1</v>
      </c>
      <c r="L1230" s="2">
        <v>1</v>
      </c>
      <c r="M1230" s="2">
        <v>0</v>
      </c>
      <c r="N1230">
        <v>0</v>
      </c>
      <c r="O1230">
        <v>0</v>
      </c>
      <c r="P1230" s="2">
        <v>5811.4</v>
      </c>
      <c r="R1230" s="6">
        <v>1201</v>
      </c>
      <c r="S1230" s="6">
        <v>8014.5223939371008</v>
      </c>
      <c r="T1230" s="6">
        <v>3561.9276060628999</v>
      </c>
      <c r="AE1230">
        <f>IF($I1230=AE$1,1,0)</f>
        <v>0</v>
      </c>
      <c r="AF1230">
        <f>IF($I1230=AF$1,1,0)</f>
        <v>0</v>
      </c>
      <c r="AG1230">
        <f>IF($I1230=AG$1,1,0)</f>
        <v>1</v>
      </c>
      <c r="AH1230">
        <f>IF($I1230=AH$1,1,0)</f>
        <v>0</v>
      </c>
      <c r="AI1230">
        <f>IF($C1230=AI$1,1,0)</f>
        <v>0</v>
      </c>
      <c r="AJ1230">
        <f>IF($C1230=AJ$1,1,0)</f>
        <v>0</v>
      </c>
      <c r="AK1230">
        <f>IF($C1230=AK$1,1,0)</f>
        <v>1</v>
      </c>
      <c r="AL1230">
        <f>IF($C1230=AL$1,1,0)</f>
        <v>0</v>
      </c>
    </row>
    <row r="1231" spans="1:38" x14ac:dyDescent="0.2">
      <c r="A1231" s="1" t="s">
        <v>224</v>
      </c>
      <c r="B1231" s="2">
        <v>2020</v>
      </c>
      <c r="C1231" s="2" t="s">
        <v>19</v>
      </c>
      <c r="D1231" s="2">
        <v>164.8</v>
      </c>
      <c r="E1231" s="2">
        <v>177</v>
      </c>
      <c r="F1231">
        <f>D1231*0.01</f>
        <v>1.6480000000000001</v>
      </c>
      <c r="G1231" s="15">
        <f>E1231*0.453592</f>
        <v>80.285783999999992</v>
      </c>
      <c r="H1231" s="16">
        <f t="shared" si="19"/>
        <v>29.6</v>
      </c>
      <c r="I1231" t="str">
        <f>IF(H1231&lt;=18.5,"Underweight",IF(H1231&lt;=24.9,"Healthy weight",IF(H1231&lt;=29.9,"Over weight", "Obesity")))</f>
        <v>Over weight</v>
      </c>
      <c r="J1231" s="2">
        <v>40</v>
      </c>
      <c r="K1231" s="2">
        <v>0</v>
      </c>
      <c r="L1231" s="2">
        <v>2</v>
      </c>
      <c r="M1231" s="2">
        <v>0</v>
      </c>
      <c r="N1231">
        <v>1</v>
      </c>
      <c r="O1231">
        <v>0</v>
      </c>
      <c r="P1231" s="2">
        <v>5104.07</v>
      </c>
      <c r="R1231" s="6">
        <v>1202</v>
      </c>
      <c r="S1231" s="6">
        <v>8807.0278499063406</v>
      </c>
      <c r="T1231" s="6">
        <v>-3957.1878499063405</v>
      </c>
      <c r="AE1231">
        <f>IF($I1231=AE$1,1,0)</f>
        <v>1</v>
      </c>
      <c r="AF1231">
        <f>IF($I1231=AF$1,1,0)</f>
        <v>0</v>
      </c>
      <c r="AG1231">
        <f>IF($I1231=AG$1,1,0)</f>
        <v>0</v>
      </c>
      <c r="AH1231">
        <f>IF($I1231=AH$1,1,0)</f>
        <v>0</v>
      </c>
      <c r="AI1231">
        <f>IF($C1231=AI$1,1,0)</f>
        <v>0</v>
      </c>
      <c r="AJ1231">
        <f>IF($C1231=AJ$1,1,0)</f>
        <v>1</v>
      </c>
      <c r="AK1231">
        <f>IF($C1231=AK$1,1,0)</f>
        <v>0</v>
      </c>
      <c r="AL1231">
        <f>IF($C1231=AL$1,1,0)</f>
        <v>0</v>
      </c>
    </row>
    <row r="1232" spans="1:38" x14ac:dyDescent="0.2">
      <c r="A1232" s="1" t="s">
        <v>865</v>
      </c>
      <c r="B1232" s="2">
        <v>2020</v>
      </c>
      <c r="C1232" s="2" t="s">
        <v>19</v>
      </c>
      <c r="D1232" s="2">
        <v>169.1</v>
      </c>
      <c r="E1232" s="2">
        <v>261</v>
      </c>
      <c r="F1232">
        <f>D1232*0.01</f>
        <v>1.6910000000000001</v>
      </c>
      <c r="G1232" s="15">
        <f>E1232*0.453592</f>
        <v>118.387512</v>
      </c>
      <c r="H1232" s="16">
        <f t="shared" si="19"/>
        <v>41.4</v>
      </c>
      <c r="I1232" t="str">
        <f>IF(H1232&lt;=18.5,"Underweight",IF(H1232&lt;=24.9,"Healthy weight",IF(H1232&lt;=29.9,"Over weight", "Obesity")))</f>
        <v>Obesity</v>
      </c>
      <c r="J1232" s="2">
        <v>44</v>
      </c>
      <c r="K1232" s="2">
        <v>1</v>
      </c>
      <c r="L1232" s="2">
        <v>2</v>
      </c>
      <c r="M1232" s="2">
        <v>0</v>
      </c>
      <c r="N1232">
        <v>1</v>
      </c>
      <c r="O1232">
        <v>0</v>
      </c>
      <c r="P1232" s="2">
        <v>18226.46</v>
      </c>
      <c r="R1232" s="6">
        <v>1203</v>
      </c>
      <c r="S1232" s="6">
        <v>5957.4375280116219</v>
      </c>
      <c r="T1232" s="6">
        <v>1122.5624719883781</v>
      </c>
      <c r="AE1232">
        <f>IF($I1232=AE$1,1,0)</f>
        <v>0</v>
      </c>
      <c r="AF1232">
        <f>IF($I1232=AF$1,1,0)</f>
        <v>1</v>
      </c>
      <c r="AG1232">
        <f>IF($I1232=AG$1,1,0)</f>
        <v>0</v>
      </c>
      <c r="AH1232">
        <f>IF($I1232=AH$1,1,0)</f>
        <v>0</v>
      </c>
      <c r="AI1232">
        <f>IF($C1232=AI$1,1,0)</f>
        <v>0</v>
      </c>
      <c r="AJ1232">
        <f>IF($C1232=AJ$1,1,0)</f>
        <v>1</v>
      </c>
      <c r="AK1232">
        <f>IF($C1232=AK$1,1,0)</f>
        <v>0</v>
      </c>
      <c r="AL1232">
        <f>IF($C1232=AL$1,1,0)</f>
        <v>0</v>
      </c>
    </row>
    <row r="1233" spans="1:38" x14ac:dyDescent="0.2">
      <c r="A1233" s="1" t="s">
        <v>1071</v>
      </c>
      <c r="B1233" s="2">
        <v>2020</v>
      </c>
      <c r="C1233" s="2" t="s">
        <v>21</v>
      </c>
      <c r="D1233" s="2">
        <v>164.8</v>
      </c>
      <c r="E1233" s="2">
        <v>177</v>
      </c>
      <c r="F1233">
        <f>D1233*0.01</f>
        <v>1.6480000000000001</v>
      </c>
      <c r="G1233" s="15">
        <f>E1233*0.453592</f>
        <v>80.285783999999992</v>
      </c>
      <c r="H1233" s="16">
        <f t="shared" si="19"/>
        <v>29.6</v>
      </c>
      <c r="I1233" t="str">
        <f>IF(H1233&lt;=18.5,"Underweight",IF(H1233&lt;=24.9,"Healthy weight",IF(H1233&lt;=29.9,"Over weight", "Obesity")))</f>
        <v>Over weight</v>
      </c>
      <c r="J1233" s="2">
        <v>41</v>
      </c>
      <c r="K1233" s="2">
        <v>0</v>
      </c>
      <c r="L1233" s="2">
        <v>1</v>
      </c>
      <c r="M1233" s="2">
        <v>0</v>
      </c>
      <c r="N1233">
        <v>1</v>
      </c>
      <c r="O1233">
        <v>0</v>
      </c>
      <c r="P1233" s="2">
        <v>5397.32</v>
      </c>
      <c r="R1233" s="6">
        <v>1204</v>
      </c>
      <c r="S1233" s="6">
        <v>20408.329659716714</v>
      </c>
      <c r="T1233" s="6">
        <v>24076.40034028329</v>
      </c>
      <c r="AE1233">
        <f>IF($I1233=AE$1,1,0)</f>
        <v>1</v>
      </c>
      <c r="AF1233">
        <f>IF($I1233=AF$1,1,0)</f>
        <v>0</v>
      </c>
      <c r="AG1233">
        <f>IF($I1233=AG$1,1,0)</f>
        <v>0</v>
      </c>
      <c r="AH1233">
        <f>IF($I1233=AH$1,1,0)</f>
        <v>0</v>
      </c>
      <c r="AI1233">
        <f>IF($C1233=AI$1,1,0)</f>
        <v>0</v>
      </c>
      <c r="AJ1233">
        <f>IF($C1233=AJ$1,1,0)</f>
        <v>0</v>
      </c>
      <c r="AK1233">
        <f>IF($C1233=AK$1,1,0)</f>
        <v>0</v>
      </c>
      <c r="AL1233">
        <f>IF($C1233=AL$1,1,0)</f>
        <v>1</v>
      </c>
    </row>
    <row r="1234" spans="1:38" x14ac:dyDescent="0.2">
      <c r="A1234" s="1" t="s">
        <v>1212</v>
      </c>
      <c r="B1234" s="2">
        <v>2020</v>
      </c>
      <c r="C1234" s="2" t="s">
        <v>19</v>
      </c>
      <c r="D1234" s="2">
        <v>162.4</v>
      </c>
      <c r="E1234" s="2">
        <v>241</v>
      </c>
      <c r="F1234">
        <f>D1234*0.01</f>
        <v>1.6240000000000001</v>
      </c>
      <c r="G1234" s="15">
        <f>E1234*0.453592</f>
        <v>109.31567199999999</v>
      </c>
      <c r="H1234" s="16">
        <f t="shared" si="19"/>
        <v>41.4</v>
      </c>
      <c r="I1234" t="str">
        <f>IF(H1234&lt;=18.5,"Underweight",IF(H1234&lt;=24.9,"Healthy weight",IF(H1234&lt;=29.9,"Over weight", "Obesity")))</f>
        <v>Obesity</v>
      </c>
      <c r="J1234" s="2">
        <v>24</v>
      </c>
      <c r="K1234" s="2">
        <v>1</v>
      </c>
      <c r="L1234" s="2">
        <v>0</v>
      </c>
      <c r="M1234" s="2">
        <v>0</v>
      </c>
      <c r="N1234">
        <v>1</v>
      </c>
      <c r="O1234">
        <v>0</v>
      </c>
      <c r="P1234" s="2">
        <v>1745.23</v>
      </c>
      <c r="R1234" s="6">
        <v>1205</v>
      </c>
      <c r="S1234" s="6">
        <v>3076.6151931825198</v>
      </c>
      <c r="T1234" s="6">
        <v>-1460.0051931825199</v>
      </c>
      <c r="AE1234">
        <f>IF($I1234=AE$1,1,0)</f>
        <v>0</v>
      </c>
      <c r="AF1234">
        <f>IF($I1234=AF$1,1,0)</f>
        <v>1</v>
      </c>
      <c r="AG1234">
        <f>IF($I1234=AG$1,1,0)</f>
        <v>0</v>
      </c>
      <c r="AH1234">
        <f>IF($I1234=AH$1,1,0)</f>
        <v>0</v>
      </c>
      <c r="AI1234">
        <f>IF($C1234=AI$1,1,0)</f>
        <v>0</v>
      </c>
      <c r="AJ1234">
        <f>IF($C1234=AJ$1,1,0)</f>
        <v>1</v>
      </c>
      <c r="AK1234">
        <f>IF($C1234=AK$1,1,0)</f>
        <v>0</v>
      </c>
      <c r="AL1234">
        <f>IF($C1234=AL$1,1,0)</f>
        <v>0</v>
      </c>
    </row>
    <row r="1235" spans="1:38" x14ac:dyDescent="0.2">
      <c r="A1235" s="1" t="s">
        <v>402</v>
      </c>
      <c r="B1235" s="2">
        <v>2020</v>
      </c>
      <c r="C1235" s="2" t="s">
        <v>19</v>
      </c>
      <c r="D1235" s="2">
        <v>155.69999999999999</v>
      </c>
      <c r="E1235" s="2">
        <v>158</v>
      </c>
      <c r="F1235">
        <f>D1235*0.01</f>
        <v>1.5569999999999999</v>
      </c>
      <c r="G1235" s="15">
        <f>E1235*0.453592</f>
        <v>71.667535999999998</v>
      </c>
      <c r="H1235" s="16">
        <f t="shared" si="19"/>
        <v>29.6</v>
      </c>
      <c r="I1235" t="str">
        <f>IF(H1235&lt;=18.5,"Underweight",IF(H1235&lt;=24.9,"Healthy weight",IF(H1235&lt;=29.9,"Over weight", "Obesity")))</f>
        <v>Over weight</v>
      </c>
      <c r="J1235" s="2">
        <v>34</v>
      </c>
      <c r="K1235" s="2">
        <v>1</v>
      </c>
      <c r="L1235" s="2">
        <v>1</v>
      </c>
      <c r="M1235" s="2">
        <v>0</v>
      </c>
      <c r="N1235">
        <v>1</v>
      </c>
      <c r="O1235">
        <v>0</v>
      </c>
      <c r="P1235" s="2">
        <v>2715.62</v>
      </c>
      <c r="R1235" s="6">
        <v>1206</v>
      </c>
      <c r="S1235" s="6">
        <v>7065.5004850270707</v>
      </c>
      <c r="T1235" s="6">
        <v>-4522.1604850270705</v>
      </c>
      <c r="AE1235">
        <f>IF($I1235=AE$1,1,0)</f>
        <v>1</v>
      </c>
      <c r="AF1235">
        <f>IF($I1235=AF$1,1,0)</f>
        <v>0</v>
      </c>
      <c r="AG1235">
        <f>IF($I1235=AG$1,1,0)</f>
        <v>0</v>
      </c>
      <c r="AH1235">
        <f>IF($I1235=AH$1,1,0)</f>
        <v>0</v>
      </c>
      <c r="AI1235">
        <f>IF($C1235=AI$1,1,0)</f>
        <v>0</v>
      </c>
      <c r="AJ1235">
        <f>IF($C1235=AJ$1,1,0)</f>
        <v>1</v>
      </c>
      <c r="AK1235">
        <f>IF($C1235=AK$1,1,0)</f>
        <v>0</v>
      </c>
      <c r="AL1235">
        <f>IF($C1235=AL$1,1,0)</f>
        <v>0</v>
      </c>
    </row>
    <row r="1236" spans="1:38" x14ac:dyDescent="0.2">
      <c r="A1236" s="1" t="s">
        <v>897</v>
      </c>
      <c r="B1236" s="2">
        <v>2020</v>
      </c>
      <c r="C1236" s="2" t="s">
        <v>19</v>
      </c>
      <c r="D1236" s="2">
        <v>158.9</v>
      </c>
      <c r="E1236" s="2">
        <v>231</v>
      </c>
      <c r="F1236">
        <f>D1236*0.01</f>
        <v>1.5890000000000002</v>
      </c>
      <c r="G1236" s="15">
        <f>E1236*0.453592</f>
        <v>104.779752</v>
      </c>
      <c r="H1236" s="16">
        <f t="shared" si="19"/>
        <v>41.5</v>
      </c>
      <c r="I1236" t="str">
        <f>IF(H1236&lt;=18.5,"Underweight",IF(H1236&lt;=24.9,"Healthy weight",IF(H1236&lt;=29.9,"Over weight", "Obesity")))</f>
        <v>Obesity</v>
      </c>
      <c r="J1236" s="2">
        <v>44</v>
      </c>
      <c r="K1236" s="2">
        <v>1</v>
      </c>
      <c r="L1236" s="2">
        <v>1</v>
      </c>
      <c r="M1236" s="2">
        <v>0</v>
      </c>
      <c r="N1236">
        <v>1</v>
      </c>
      <c r="O1236">
        <v>0</v>
      </c>
      <c r="P1236" s="2">
        <v>9443.0499999999993</v>
      </c>
      <c r="R1236" s="6">
        <v>1207</v>
      </c>
      <c r="S1236" s="6">
        <v>9006.8700502027277</v>
      </c>
      <c r="T1236" s="6">
        <v>5804.7699497972717</v>
      </c>
      <c r="AE1236">
        <f>IF($I1236=AE$1,1,0)</f>
        <v>0</v>
      </c>
      <c r="AF1236">
        <f>IF($I1236=AF$1,1,0)</f>
        <v>1</v>
      </c>
      <c r="AG1236">
        <f>IF($I1236=AG$1,1,0)</f>
        <v>0</v>
      </c>
      <c r="AH1236">
        <f>IF($I1236=AH$1,1,0)</f>
        <v>0</v>
      </c>
      <c r="AI1236">
        <f>IF($C1236=AI$1,1,0)</f>
        <v>0</v>
      </c>
      <c r="AJ1236">
        <f>IF($C1236=AJ$1,1,0)</f>
        <v>1</v>
      </c>
      <c r="AK1236">
        <f>IF($C1236=AK$1,1,0)</f>
        <v>0</v>
      </c>
      <c r="AL1236">
        <f>IF($C1236=AL$1,1,0)</f>
        <v>0</v>
      </c>
    </row>
    <row r="1237" spans="1:38" x14ac:dyDescent="0.2">
      <c r="A1237" s="1" t="s">
        <v>180</v>
      </c>
      <c r="B1237" s="2">
        <v>2020</v>
      </c>
      <c r="C1237" s="2" t="s">
        <v>11</v>
      </c>
      <c r="D1237" s="2">
        <v>170.4</v>
      </c>
      <c r="E1237" s="2">
        <v>267</v>
      </c>
      <c r="F1237">
        <f>D1237*0.01</f>
        <v>1.7040000000000002</v>
      </c>
      <c r="G1237" s="15">
        <f>E1237*0.453592</f>
        <v>121.109064</v>
      </c>
      <c r="H1237" s="16">
        <f t="shared" si="19"/>
        <v>41.7</v>
      </c>
      <c r="I1237" t="str">
        <f>IF(H1237&lt;=18.5,"Underweight",IF(H1237&lt;=24.9,"Healthy weight",IF(H1237&lt;=29.9,"Over weight", "Obesity")))</f>
        <v>Obesity</v>
      </c>
      <c r="J1237" s="2">
        <v>25</v>
      </c>
      <c r="K1237" s="2">
        <v>1</v>
      </c>
      <c r="L1237" s="2">
        <v>0</v>
      </c>
      <c r="M1237" s="2">
        <v>1</v>
      </c>
      <c r="N1237">
        <v>1</v>
      </c>
      <c r="O1237">
        <v>0</v>
      </c>
      <c r="P1237" s="2">
        <v>9565.8799999999992</v>
      </c>
      <c r="R1237" s="6">
        <v>1208</v>
      </c>
      <c r="S1237" s="6">
        <v>9474.9723802544831</v>
      </c>
      <c r="T1237" s="6">
        <v>-3127.1123802544835</v>
      </c>
      <c r="AE1237">
        <f>IF($I1237=AE$1,1,0)</f>
        <v>0</v>
      </c>
      <c r="AF1237">
        <f>IF($I1237=AF$1,1,0)</f>
        <v>1</v>
      </c>
      <c r="AG1237">
        <f>IF($I1237=AG$1,1,0)</f>
        <v>0</v>
      </c>
      <c r="AH1237">
        <f>IF($I1237=AH$1,1,0)</f>
        <v>0</v>
      </c>
      <c r="AI1237">
        <f>IF($C1237=AI$1,1,0)</f>
        <v>0</v>
      </c>
      <c r="AJ1237">
        <f>IF($C1237=AJ$1,1,0)</f>
        <v>0</v>
      </c>
      <c r="AK1237">
        <f>IF($C1237=AK$1,1,0)</f>
        <v>1</v>
      </c>
      <c r="AL1237">
        <f>IF($C1237=AL$1,1,0)</f>
        <v>0</v>
      </c>
    </row>
    <row r="1238" spans="1:38" x14ac:dyDescent="0.2">
      <c r="A1238" s="1" t="s">
        <v>247</v>
      </c>
      <c r="B1238" s="2">
        <v>2020</v>
      </c>
      <c r="C1238" s="2" t="s">
        <v>19</v>
      </c>
      <c r="D1238" s="2">
        <v>176.9</v>
      </c>
      <c r="E1238" s="2">
        <v>288</v>
      </c>
      <c r="F1238">
        <f>D1238*0.01</f>
        <v>1.7690000000000001</v>
      </c>
      <c r="G1238" s="15">
        <f>E1238*0.453592</f>
        <v>130.63449600000001</v>
      </c>
      <c r="H1238" s="16">
        <f t="shared" si="19"/>
        <v>41.7</v>
      </c>
      <c r="I1238" t="str">
        <f>IF(H1238&lt;=18.5,"Underweight",IF(H1238&lt;=24.9,"Healthy weight",IF(H1238&lt;=29.9,"Over weight", "Obesity")))</f>
        <v>Obesity</v>
      </c>
      <c r="J1238" s="2">
        <v>32</v>
      </c>
      <c r="K1238" s="2">
        <v>0</v>
      </c>
      <c r="L1238" s="2">
        <v>0</v>
      </c>
      <c r="M1238" s="2">
        <v>0</v>
      </c>
      <c r="N1238">
        <v>1</v>
      </c>
      <c r="O1238">
        <v>0</v>
      </c>
      <c r="P1238" s="2">
        <v>5836.8</v>
      </c>
      <c r="R1238" s="6">
        <v>1209</v>
      </c>
      <c r="S1238" s="6">
        <v>18032.888535084356</v>
      </c>
      <c r="T1238" s="6">
        <v>1925.0414649156446</v>
      </c>
      <c r="AE1238">
        <f>IF($I1238=AE$1,1,0)</f>
        <v>0</v>
      </c>
      <c r="AF1238">
        <f>IF($I1238=AF$1,1,0)</f>
        <v>1</v>
      </c>
      <c r="AG1238">
        <f>IF($I1238=AG$1,1,0)</f>
        <v>0</v>
      </c>
      <c r="AH1238">
        <f>IF($I1238=AH$1,1,0)</f>
        <v>0</v>
      </c>
      <c r="AI1238">
        <f>IF($C1238=AI$1,1,0)</f>
        <v>0</v>
      </c>
      <c r="AJ1238">
        <f>IF($C1238=AJ$1,1,0)</f>
        <v>1</v>
      </c>
      <c r="AK1238">
        <f>IF($C1238=AK$1,1,0)</f>
        <v>0</v>
      </c>
      <c r="AL1238">
        <f>IF($C1238=AL$1,1,0)</f>
        <v>0</v>
      </c>
    </row>
    <row r="1239" spans="1:38" x14ac:dyDescent="0.2">
      <c r="A1239" s="1" t="s">
        <v>1053</v>
      </c>
      <c r="B1239" s="2">
        <v>2020</v>
      </c>
      <c r="C1239" s="2" t="s">
        <v>19</v>
      </c>
      <c r="D1239" s="2">
        <v>161.80000000000001</v>
      </c>
      <c r="E1239" s="2">
        <v>141</v>
      </c>
      <c r="F1239">
        <f>D1239*0.01</f>
        <v>1.6180000000000001</v>
      </c>
      <c r="G1239" s="15">
        <f>E1239*0.453592</f>
        <v>63.956471999999998</v>
      </c>
      <c r="H1239" s="16">
        <f t="shared" si="19"/>
        <v>24.4</v>
      </c>
      <c r="I1239" t="str">
        <f>IF(H1239&lt;=18.5,"Underweight",IF(H1239&lt;=24.9,"Healthy weight",IF(H1239&lt;=29.9,"Over weight", "Obesity")))</f>
        <v>Healthy weight</v>
      </c>
      <c r="J1239" s="2">
        <v>26</v>
      </c>
      <c r="K1239" s="2">
        <v>0</v>
      </c>
      <c r="L1239" s="2">
        <v>1</v>
      </c>
      <c r="M1239" s="2">
        <v>0</v>
      </c>
      <c r="N1239">
        <v>0</v>
      </c>
      <c r="O1239">
        <v>0</v>
      </c>
      <c r="P1239" s="2">
        <v>1488.16</v>
      </c>
      <c r="R1239" s="6">
        <v>1210</v>
      </c>
      <c r="S1239" s="6">
        <v>9621.9196939386857</v>
      </c>
      <c r="T1239" s="6">
        <v>-3085.2396939386854</v>
      </c>
      <c r="AE1239">
        <f>IF($I1239=AE$1,1,0)</f>
        <v>0</v>
      </c>
      <c r="AF1239">
        <f>IF($I1239=AF$1,1,0)</f>
        <v>0</v>
      </c>
      <c r="AG1239">
        <f>IF($I1239=AG$1,1,0)</f>
        <v>1</v>
      </c>
      <c r="AH1239">
        <f>IF($I1239=AH$1,1,0)</f>
        <v>0</v>
      </c>
      <c r="AI1239">
        <f>IF($C1239=AI$1,1,0)</f>
        <v>0</v>
      </c>
      <c r="AJ1239">
        <f>IF($C1239=AJ$1,1,0)</f>
        <v>1</v>
      </c>
      <c r="AK1239">
        <f>IF($C1239=AK$1,1,0)</f>
        <v>0</v>
      </c>
      <c r="AL1239">
        <f>IF($C1239=AL$1,1,0)</f>
        <v>0</v>
      </c>
    </row>
    <row r="1240" spans="1:38" x14ac:dyDescent="0.2">
      <c r="A1240" s="1" t="s">
        <v>591</v>
      </c>
      <c r="B1240" s="2">
        <v>2020</v>
      </c>
      <c r="C1240" s="2" t="s">
        <v>11</v>
      </c>
      <c r="D1240" s="2">
        <v>161.30000000000001</v>
      </c>
      <c r="E1240" s="2">
        <v>239</v>
      </c>
      <c r="F1240">
        <f>D1240*0.01</f>
        <v>1.6130000000000002</v>
      </c>
      <c r="G1240" s="15">
        <f>E1240*0.453592</f>
        <v>108.40848800000001</v>
      </c>
      <c r="H1240" s="16">
        <f t="shared" si="19"/>
        <v>41.7</v>
      </c>
      <c r="I1240" t="str">
        <f>IF(H1240&lt;=18.5,"Underweight",IF(H1240&lt;=24.9,"Healthy weight",IF(H1240&lt;=29.9,"Over weight", "Obesity")))</f>
        <v>Obesity</v>
      </c>
      <c r="J1240" s="2">
        <v>42</v>
      </c>
      <c r="K1240" s="2">
        <v>1</v>
      </c>
      <c r="L1240" s="2">
        <v>1</v>
      </c>
      <c r="M1240" s="2">
        <v>0</v>
      </c>
      <c r="N1240">
        <v>1</v>
      </c>
      <c r="O1240">
        <v>0</v>
      </c>
      <c r="P1240" s="2">
        <v>6077.54</v>
      </c>
      <c r="R1240" s="6">
        <v>1211</v>
      </c>
      <c r="S1240" s="6">
        <v>7377.8098765233426</v>
      </c>
      <c r="T1240" s="6">
        <v>63.630123476656991</v>
      </c>
      <c r="AE1240">
        <f>IF($I1240=AE$1,1,0)</f>
        <v>0</v>
      </c>
      <c r="AF1240">
        <f>IF($I1240=AF$1,1,0)</f>
        <v>1</v>
      </c>
      <c r="AG1240">
        <f>IF($I1240=AG$1,1,0)</f>
        <v>0</v>
      </c>
      <c r="AH1240">
        <f>IF($I1240=AH$1,1,0)</f>
        <v>0</v>
      </c>
      <c r="AI1240">
        <f>IF($C1240=AI$1,1,0)</f>
        <v>0</v>
      </c>
      <c r="AJ1240">
        <f>IF($C1240=AJ$1,1,0)</f>
        <v>0</v>
      </c>
      <c r="AK1240">
        <f>IF($C1240=AK$1,1,0)</f>
        <v>1</v>
      </c>
      <c r="AL1240">
        <f>IF($C1240=AL$1,1,0)</f>
        <v>0</v>
      </c>
    </row>
    <row r="1241" spans="1:38" x14ac:dyDescent="0.2">
      <c r="A1241" s="1" t="s">
        <v>1242</v>
      </c>
      <c r="B1241" s="2">
        <v>2020</v>
      </c>
      <c r="C1241" s="2" t="s">
        <v>21</v>
      </c>
      <c r="D1241" s="2">
        <v>176.9</v>
      </c>
      <c r="E1241" s="2">
        <v>204</v>
      </c>
      <c r="F1241">
        <f>D1241*0.01</f>
        <v>1.7690000000000001</v>
      </c>
      <c r="G1241" s="15">
        <f>E1241*0.453592</f>
        <v>92.532768000000004</v>
      </c>
      <c r="H1241" s="16">
        <f t="shared" si="19"/>
        <v>29.6</v>
      </c>
      <c r="I1241" t="str">
        <f>IF(H1241&lt;=18.5,"Underweight",IF(H1241&lt;=24.9,"Healthy weight",IF(H1241&lt;=29.9,"Over weight", "Obesity")))</f>
        <v>Over weight</v>
      </c>
      <c r="J1241" s="2">
        <v>18</v>
      </c>
      <c r="K1241" s="2">
        <v>1</v>
      </c>
      <c r="L1241" s="2">
        <v>0</v>
      </c>
      <c r="M1241" s="2">
        <v>0</v>
      </c>
      <c r="N1241">
        <v>1</v>
      </c>
      <c r="O1241">
        <v>0</v>
      </c>
      <c r="P1241" s="2">
        <v>815.84</v>
      </c>
      <c r="R1241" s="6">
        <v>1212</v>
      </c>
      <c r="S1241" s="6">
        <v>7851.9590737857052</v>
      </c>
      <c r="T1241" s="6">
        <v>2196.7709262142944</v>
      </c>
      <c r="AE1241">
        <f>IF($I1241=AE$1,1,0)</f>
        <v>1</v>
      </c>
      <c r="AF1241">
        <f>IF($I1241=AF$1,1,0)</f>
        <v>0</v>
      </c>
      <c r="AG1241">
        <f>IF($I1241=AG$1,1,0)</f>
        <v>0</v>
      </c>
      <c r="AH1241">
        <f>IF($I1241=AH$1,1,0)</f>
        <v>0</v>
      </c>
      <c r="AI1241">
        <f>IF($C1241=AI$1,1,0)</f>
        <v>0</v>
      </c>
      <c r="AJ1241">
        <f>IF($C1241=AJ$1,1,0)</f>
        <v>0</v>
      </c>
      <c r="AK1241">
        <f>IF($C1241=AK$1,1,0)</f>
        <v>0</v>
      </c>
      <c r="AL1241">
        <f>IF($C1241=AL$1,1,0)</f>
        <v>1</v>
      </c>
    </row>
    <row r="1242" spans="1:38" x14ac:dyDescent="0.2">
      <c r="A1242" s="1" t="s">
        <v>597</v>
      </c>
      <c r="B1242" s="2">
        <v>2020</v>
      </c>
      <c r="C1242" s="2" t="s">
        <v>11</v>
      </c>
      <c r="D1242" s="2">
        <v>168</v>
      </c>
      <c r="E1242" s="2">
        <v>184</v>
      </c>
      <c r="F1242">
        <f>D1242*0.01</f>
        <v>1.68</v>
      </c>
      <c r="G1242" s="15">
        <f>E1242*0.453592</f>
        <v>83.460927999999996</v>
      </c>
      <c r="H1242" s="16">
        <f t="shared" si="19"/>
        <v>29.6</v>
      </c>
      <c r="I1242" t="str">
        <f>IF(H1242&lt;=18.5,"Underweight",IF(H1242&lt;=24.9,"Healthy weight",IF(H1242&lt;=29.9,"Over weight", "Obesity")))</f>
        <v>Over weight</v>
      </c>
      <c r="J1242" s="2">
        <v>25</v>
      </c>
      <c r="K1242" s="2">
        <v>1</v>
      </c>
      <c r="L1242" s="2">
        <v>0</v>
      </c>
      <c r="M1242" s="2">
        <v>1</v>
      </c>
      <c r="N1242">
        <v>1</v>
      </c>
      <c r="O1242">
        <v>0</v>
      </c>
      <c r="P1242" s="2">
        <v>12930.51</v>
      </c>
      <c r="R1242" s="6">
        <v>1213</v>
      </c>
      <c r="S1242" s="6">
        <v>10096.068891201048</v>
      </c>
      <c r="T1242" s="6">
        <v>-1483.8988912010482</v>
      </c>
      <c r="AE1242">
        <f>IF($I1242=AE$1,1,0)</f>
        <v>1</v>
      </c>
      <c r="AF1242">
        <f>IF($I1242=AF$1,1,0)</f>
        <v>0</v>
      </c>
      <c r="AG1242">
        <f>IF($I1242=AG$1,1,0)</f>
        <v>0</v>
      </c>
      <c r="AH1242">
        <f>IF($I1242=AH$1,1,0)</f>
        <v>0</v>
      </c>
      <c r="AI1242">
        <f>IF($C1242=AI$1,1,0)</f>
        <v>0</v>
      </c>
      <c r="AJ1242">
        <f>IF($C1242=AJ$1,1,0)</f>
        <v>0</v>
      </c>
      <c r="AK1242">
        <f>IF($C1242=AK$1,1,0)</f>
        <v>1</v>
      </c>
      <c r="AL1242">
        <f>IF($C1242=AL$1,1,0)</f>
        <v>0</v>
      </c>
    </row>
    <row r="1243" spans="1:38" x14ac:dyDescent="0.2">
      <c r="A1243" s="1" t="s">
        <v>59</v>
      </c>
      <c r="B1243" s="2">
        <v>2020</v>
      </c>
      <c r="C1243" s="2" t="s">
        <v>19</v>
      </c>
      <c r="D1243" s="2">
        <v>167.4</v>
      </c>
      <c r="E1243" s="2">
        <v>151</v>
      </c>
      <c r="F1243">
        <f>D1243*0.01</f>
        <v>1.6740000000000002</v>
      </c>
      <c r="G1243" s="15">
        <f>E1243*0.453592</f>
        <v>68.492391999999995</v>
      </c>
      <c r="H1243" s="16">
        <f t="shared" si="19"/>
        <v>24.4</v>
      </c>
      <c r="I1243" t="str">
        <f>IF(H1243&lt;=18.5,"Underweight",IF(H1243&lt;=24.9,"Healthy weight",IF(H1243&lt;=29.9,"Over weight", "Obesity")))</f>
        <v>Healthy weight</v>
      </c>
      <c r="J1243" s="2">
        <v>46</v>
      </c>
      <c r="K1243" s="2">
        <v>1</v>
      </c>
      <c r="L1243" s="2">
        <v>4</v>
      </c>
      <c r="M1243" s="2">
        <v>0</v>
      </c>
      <c r="N1243">
        <v>0</v>
      </c>
      <c r="O1243">
        <v>0</v>
      </c>
      <c r="P1243" s="2">
        <v>5319.31</v>
      </c>
      <c r="R1243" s="6">
        <v>1214</v>
      </c>
      <c r="S1243" s="6">
        <v>17209.151066180733</v>
      </c>
      <c r="T1243" s="6">
        <v>-2423.6210661807327</v>
      </c>
      <c r="AE1243">
        <f>IF($I1243=AE$1,1,0)</f>
        <v>0</v>
      </c>
      <c r="AF1243">
        <f>IF($I1243=AF$1,1,0)</f>
        <v>0</v>
      </c>
      <c r="AG1243">
        <f>IF($I1243=AG$1,1,0)</f>
        <v>1</v>
      </c>
      <c r="AH1243">
        <f>IF($I1243=AH$1,1,0)</f>
        <v>0</v>
      </c>
      <c r="AI1243">
        <f>IF($C1243=AI$1,1,0)</f>
        <v>0</v>
      </c>
      <c r="AJ1243">
        <f>IF($C1243=AJ$1,1,0)</f>
        <v>1</v>
      </c>
      <c r="AK1243">
        <f>IF($C1243=AK$1,1,0)</f>
        <v>0</v>
      </c>
      <c r="AL1243">
        <f>IF($C1243=AL$1,1,0)</f>
        <v>0</v>
      </c>
    </row>
    <row r="1244" spans="1:38" x14ac:dyDescent="0.2">
      <c r="A1244" s="1" t="s">
        <v>554</v>
      </c>
      <c r="B1244" s="2">
        <v>2020</v>
      </c>
      <c r="C1244" s="2" t="s">
        <v>19</v>
      </c>
      <c r="D1244" s="2">
        <v>179.1</v>
      </c>
      <c r="E1244" s="2">
        <v>296</v>
      </c>
      <c r="F1244">
        <f>D1244*0.01</f>
        <v>1.7909999999999999</v>
      </c>
      <c r="G1244" s="15">
        <f>E1244*0.453592</f>
        <v>134.26323199999999</v>
      </c>
      <c r="H1244" s="16">
        <f t="shared" si="19"/>
        <v>41.9</v>
      </c>
      <c r="I1244" t="str">
        <f>IF(H1244&lt;=18.5,"Underweight",IF(H1244&lt;=24.9,"Healthy weight",IF(H1244&lt;=29.9,"Over weight", "Obesity")))</f>
        <v>Obesity</v>
      </c>
      <c r="J1244" s="2">
        <v>30</v>
      </c>
      <c r="K1244" s="2">
        <v>0</v>
      </c>
      <c r="L1244" s="2">
        <v>2</v>
      </c>
      <c r="M1244" s="2">
        <v>0</v>
      </c>
      <c r="N1244">
        <v>1</v>
      </c>
      <c r="O1244">
        <v>0</v>
      </c>
      <c r="P1244" s="2">
        <v>11450.03</v>
      </c>
      <c r="R1244" s="6">
        <v>1215</v>
      </c>
      <c r="S1244" s="6">
        <v>10133.34777134604</v>
      </c>
      <c r="T1244" s="6">
        <v>-3427.0477713460396</v>
      </c>
      <c r="AE1244">
        <f>IF($I1244=AE$1,1,0)</f>
        <v>0</v>
      </c>
      <c r="AF1244">
        <f>IF($I1244=AF$1,1,0)</f>
        <v>1</v>
      </c>
      <c r="AG1244">
        <f>IF($I1244=AG$1,1,0)</f>
        <v>0</v>
      </c>
      <c r="AH1244">
        <f>IF($I1244=AH$1,1,0)</f>
        <v>0</v>
      </c>
      <c r="AI1244">
        <f>IF($C1244=AI$1,1,0)</f>
        <v>0</v>
      </c>
      <c r="AJ1244">
        <f>IF($C1244=AJ$1,1,0)</f>
        <v>1</v>
      </c>
      <c r="AK1244">
        <f>IF($C1244=AK$1,1,0)</f>
        <v>0</v>
      </c>
      <c r="AL1244">
        <f>IF($C1244=AL$1,1,0)</f>
        <v>0</v>
      </c>
    </row>
    <row r="1245" spans="1:38" x14ac:dyDescent="0.2">
      <c r="A1245" s="1" t="s">
        <v>734</v>
      </c>
      <c r="B1245" s="2">
        <v>2020</v>
      </c>
      <c r="C1245" s="2" t="s">
        <v>19</v>
      </c>
      <c r="D1245" s="2">
        <v>175.5</v>
      </c>
      <c r="E1245" s="2">
        <v>166</v>
      </c>
      <c r="F1245">
        <f>D1245*0.01</f>
        <v>1.7550000000000001</v>
      </c>
      <c r="G1245" s="15">
        <f>E1245*0.453592</f>
        <v>75.296272000000002</v>
      </c>
      <c r="H1245" s="16">
        <f t="shared" si="19"/>
        <v>24.4</v>
      </c>
      <c r="I1245" t="str">
        <f>IF(H1245&lt;=18.5,"Underweight",IF(H1245&lt;=24.9,"Healthy weight",IF(H1245&lt;=29.9,"Over weight", "Obesity")))</f>
        <v>Healthy weight</v>
      </c>
      <c r="J1245" s="2">
        <v>42</v>
      </c>
      <c r="K1245" s="2">
        <v>1</v>
      </c>
      <c r="L1245" s="2">
        <v>1</v>
      </c>
      <c r="M1245" s="2">
        <v>1</v>
      </c>
      <c r="N1245">
        <v>0</v>
      </c>
      <c r="O1245">
        <v>0</v>
      </c>
      <c r="P1245" s="2">
        <v>8448.83</v>
      </c>
      <c r="R1245" s="6">
        <v>1216</v>
      </c>
      <c r="S1245" s="6">
        <v>9474.9723802544831</v>
      </c>
      <c r="T1245" s="6">
        <v>2860.7776197455169</v>
      </c>
      <c r="AE1245">
        <f>IF($I1245=AE$1,1,0)</f>
        <v>0</v>
      </c>
      <c r="AF1245">
        <f>IF($I1245=AF$1,1,0)</f>
        <v>0</v>
      </c>
      <c r="AG1245">
        <f>IF($I1245=AG$1,1,0)</f>
        <v>1</v>
      </c>
      <c r="AH1245">
        <f>IF($I1245=AH$1,1,0)</f>
        <v>0</v>
      </c>
      <c r="AI1245">
        <f>IF($C1245=AI$1,1,0)</f>
        <v>0</v>
      </c>
      <c r="AJ1245">
        <f>IF($C1245=AJ$1,1,0)</f>
        <v>1</v>
      </c>
      <c r="AK1245">
        <f>IF($C1245=AK$1,1,0)</f>
        <v>0</v>
      </c>
      <c r="AL1245">
        <f>IF($C1245=AL$1,1,0)</f>
        <v>0</v>
      </c>
    </row>
    <row r="1246" spans="1:38" x14ac:dyDescent="0.2">
      <c r="A1246" s="1" t="s">
        <v>920</v>
      </c>
      <c r="B1246" s="2">
        <v>2020</v>
      </c>
      <c r="C1246" s="2" t="s">
        <v>11</v>
      </c>
      <c r="D1246" s="2">
        <v>164.8</v>
      </c>
      <c r="E1246" s="2">
        <v>251</v>
      </c>
      <c r="F1246">
        <f>D1246*0.01</f>
        <v>1.6480000000000001</v>
      </c>
      <c r="G1246" s="15">
        <f>E1246*0.453592</f>
        <v>113.851592</v>
      </c>
      <c r="H1246" s="16">
        <f t="shared" si="19"/>
        <v>41.9</v>
      </c>
      <c r="I1246" t="str">
        <f>IF(H1246&lt;=18.5,"Underweight",IF(H1246&lt;=24.9,"Healthy weight",IF(H1246&lt;=29.9,"Over weight", "Obesity")))</f>
        <v>Obesity</v>
      </c>
      <c r="J1246" s="2">
        <v>46</v>
      </c>
      <c r="K1246" s="2">
        <v>1</v>
      </c>
      <c r="L1246" s="2">
        <v>2</v>
      </c>
      <c r="M1246" s="2">
        <v>0</v>
      </c>
      <c r="N1246">
        <v>1</v>
      </c>
      <c r="O1246">
        <v>0</v>
      </c>
      <c r="P1246" s="2">
        <v>7584.26</v>
      </c>
      <c r="R1246" s="6">
        <v>1217</v>
      </c>
      <c r="S1246" s="6">
        <v>4032.3907130535827</v>
      </c>
      <c r="T1246" s="6">
        <v>448.2692869464172</v>
      </c>
      <c r="AE1246">
        <f>IF($I1246=AE$1,1,0)</f>
        <v>0</v>
      </c>
      <c r="AF1246">
        <f>IF($I1246=AF$1,1,0)</f>
        <v>1</v>
      </c>
      <c r="AG1246">
        <f>IF($I1246=AG$1,1,0)</f>
        <v>0</v>
      </c>
      <c r="AH1246">
        <f>IF($I1246=AH$1,1,0)</f>
        <v>0</v>
      </c>
      <c r="AI1246">
        <f>IF($C1246=AI$1,1,0)</f>
        <v>0</v>
      </c>
      <c r="AJ1246">
        <f>IF($C1246=AJ$1,1,0)</f>
        <v>0</v>
      </c>
      <c r="AK1246">
        <f>IF($C1246=AK$1,1,0)</f>
        <v>1</v>
      </c>
      <c r="AL1246">
        <f>IF($C1246=AL$1,1,0)</f>
        <v>0</v>
      </c>
    </row>
    <row r="1247" spans="1:38" x14ac:dyDescent="0.2">
      <c r="A1247" s="1" t="s">
        <v>1141</v>
      </c>
      <c r="B1247" s="2">
        <v>2020</v>
      </c>
      <c r="C1247" s="2" t="s">
        <v>21</v>
      </c>
      <c r="D1247" s="2">
        <v>178.6</v>
      </c>
      <c r="E1247" s="2">
        <v>295</v>
      </c>
      <c r="F1247">
        <f>D1247*0.01</f>
        <v>1.786</v>
      </c>
      <c r="G1247" s="15">
        <f>E1247*0.453592</f>
        <v>133.80964</v>
      </c>
      <c r="H1247" s="16">
        <f t="shared" si="19"/>
        <v>41.9</v>
      </c>
      <c r="I1247" t="str">
        <f>IF(H1247&lt;=18.5,"Underweight",IF(H1247&lt;=24.9,"Healthy weight",IF(H1247&lt;=29.9,"Over weight", "Obesity")))</f>
        <v>Obesity</v>
      </c>
      <c r="J1247" s="2">
        <v>30</v>
      </c>
      <c r="K1247" s="2">
        <v>0</v>
      </c>
      <c r="L1247" s="2">
        <v>1</v>
      </c>
      <c r="M1247" s="2">
        <v>1</v>
      </c>
      <c r="N1247">
        <v>1</v>
      </c>
      <c r="O1247">
        <v>0</v>
      </c>
      <c r="P1247" s="2">
        <v>13448.53</v>
      </c>
      <c r="R1247" s="6">
        <v>1218</v>
      </c>
      <c r="S1247" s="6">
        <v>25.090657081167592</v>
      </c>
      <c r="T1247" s="6">
        <v>1081.7393429188323</v>
      </c>
      <c r="AE1247">
        <f>IF($I1247=AE$1,1,0)</f>
        <v>0</v>
      </c>
      <c r="AF1247">
        <f>IF($I1247=AF$1,1,0)</f>
        <v>1</v>
      </c>
      <c r="AG1247">
        <f>IF($I1247=AG$1,1,0)</f>
        <v>0</v>
      </c>
      <c r="AH1247">
        <f>IF($I1247=AH$1,1,0)</f>
        <v>0</v>
      </c>
      <c r="AI1247">
        <f>IF($C1247=AI$1,1,0)</f>
        <v>0</v>
      </c>
      <c r="AJ1247">
        <f>IF($C1247=AJ$1,1,0)</f>
        <v>0</v>
      </c>
      <c r="AK1247">
        <f>IF($C1247=AK$1,1,0)</f>
        <v>0</v>
      </c>
      <c r="AL1247">
        <f>IF($C1247=AL$1,1,0)</f>
        <v>1</v>
      </c>
    </row>
    <row r="1248" spans="1:38" x14ac:dyDescent="0.2">
      <c r="A1248" s="1" t="s">
        <v>802</v>
      </c>
      <c r="B1248" s="2">
        <v>2020</v>
      </c>
      <c r="C1248" s="2" t="s">
        <v>19</v>
      </c>
      <c r="D1248" s="2">
        <v>158.6</v>
      </c>
      <c r="E1248" s="2">
        <v>164</v>
      </c>
      <c r="F1248">
        <f>D1248*0.01</f>
        <v>1.5860000000000001</v>
      </c>
      <c r="G1248" s="15">
        <f>E1248*0.453592</f>
        <v>74.389088000000001</v>
      </c>
      <c r="H1248" s="16">
        <f t="shared" si="19"/>
        <v>29.6</v>
      </c>
      <c r="I1248" t="str">
        <f>IF(H1248&lt;=18.5,"Underweight",IF(H1248&lt;=24.9,"Healthy weight",IF(H1248&lt;=29.9,"Over weight", "Obesity")))</f>
        <v>Over weight</v>
      </c>
      <c r="J1248" s="2">
        <v>27</v>
      </c>
      <c r="K1248" s="2">
        <v>0</v>
      </c>
      <c r="L1248" s="2">
        <v>0</v>
      </c>
      <c r="M1248" s="2">
        <v>0</v>
      </c>
      <c r="N1248">
        <v>1</v>
      </c>
      <c r="O1248">
        <v>0</v>
      </c>
      <c r="P1248" s="2">
        <v>1706.01</v>
      </c>
      <c r="R1248" s="6">
        <v>1219</v>
      </c>
      <c r="S1248" s="6">
        <v>1167.184384691672</v>
      </c>
      <c r="T1248" s="6">
        <v>322.01561530832805</v>
      </c>
      <c r="AE1248">
        <f>IF($I1248=AE$1,1,0)</f>
        <v>1</v>
      </c>
      <c r="AF1248">
        <f>IF($I1248=AF$1,1,0)</f>
        <v>0</v>
      </c>
      <c r="AG1248">
        <f>IF($I1248=AG$1,1,0)</f>
        <v>0</v>
      </c>
      <c r="AH1248">
        <f>IF($I1248=AH$1,1,0)</f>
        <v>0</v>
      </c>
      <c r="AI1248">
        <f>IF($C1248=AI$1,1,0)</f>
        <v>0</v>
      </c>
      <c r="AJ1248">
        <f>IF($C1248=AJ$1,1,0)</f>
        <v>1</v>
      </c>
      <c r="AK1248">
        <f>IF($C1248=AK$1,1,0)</f>
        <v>0</v>
      </c>
      <c r="AL1248">
        <f>IF($C1248=AL$1,1,0)</f>
        <v>0</v>
      </c>
    </row>
    <row r="1249" spans="1:38" x14ac:dyDescent="0.2">
      <c r="A1249" s="1" t="s">
        <v>1363</v>
      </c>
      <c r="B1249" s="2">
        <v>2020</v>
      </c>
      <c r="C1249" s="2" t="s">
        <v>11</v>
      </c>
      <c r="D1249" s="2">
        <v>163.19999999999999</v>
      </c>
      <c r="E1249" s="2">
        <v>246</v>
      </c>
      <c r="F1249">
        <f>D1249*0.01</f>
        <v>1.6319999999999999</v>
      </c>
      <c r="G1249" s="15">
        <f>E1249*0.453592</f>
        <v>111.58363199999999</v>
      </c>
      <c r="H1249" s="16">
        <f t="shared" si="19"/>
        <v>41.9</v>
      </c>
      <c r="I1249" t="str">
        <f>IF(H1249&lt;=18.5,"Underweight",IF(H1249&lt;=24.9,"Healthy weight",IF(H1249&lt;=29.9,"Over weight", "Obesity")))</f>
        <v>Obesity</v>
      </c>
      <c r="J1249" s="2">
        <v>35</v>
      </c>
      <c r="K1249" s="2">
        <v>0</v>
      </c>
      <c r="L1249" s="2">
        <v>0</v>
      </c>
      <c r="M1249" s="2">
        <v>0</v>
      </c>
      <c r="N1249">
        <v>1</v>
      </c>
      <c r="O1249">
        <v>0</v>
      </c>
      <c r="P1249" s="2">
        <v>7958.98</v>
      </c>
      <c r="R1249" s="6">
        <v>1220</v>
      </c>
      <c r="S1249" s="6">
        <v>11953.594350469699</v>
      </c>
      <c r="T1249" s="6">
        <v>-7078.7143504696987</v>
      </c>
      <c r="AE1249">
        <f>IF($I1249=AE$1,1,0)</f>
        <v>0</v>
      </c>
      <c r="AF1249">
        <f>IF($I1249=AF$1,1,0)</f>
        <v>1</v>
      </c>
      <c r="AG1249">
        <f>IF($I1249=AG$1,1,0)</f>
        <v>0</v>
      </c>
      <c r="AH1249">
        <f>IF($I1249=AH$1,1,0)</f>
        <v>0</v>
      </c>
      <c r="AI1249">
        <f>IF($C1249=AI$1,1,0)</f>
        <v>0</v>
      </c>
      <c r="AJ1249">
        <f>IF($C1249=AJ$1,1,0)</f>
        <v>0</v>
      </c>
      <c r="AK1249">
        <f>IF($C1249=AK$1,1,0)</f>
        <v>1</v>
      </c>
      <c r="AL1249">
        <f>IF($C1249=AL$1,1,0)</f>
        <v>0</v>
      </c>
    </row>
    <row r="1250" spans="1:38" x14ac:dyDescent="0.2">
      <c r="A1250" s="1" t="s">
        <v>820</v>
      </c>
      <c r="B1250" s="2">
        <v>2020</v>
      </c>
      <c r="C1250" s="2" t="s">
        <v>11</v>
      </c>
      <c r="D1250" s="2">
        <v>173.5</v>
      </c>
      <c r="E1250" s="2">
        <v>279</v>
      </c>
      <c r="F1250">
        <f>D1250*0.01</f>
        <v>1.7350000000000001</v>
      </c>
      <c r="G1250" s="15">
        <f>E1250*0.453592</f>
        <v>126.55216799999999</v>
      </c>
      <c r="H1250" s="16">
        <f t="shared" si="19"/>
        <v>42</v>
      </c>
      <c r="I1250" t="str">
        <f>IF(H1250&lt;=18.5,"Underweight",IF(H1250&lt;=24.9,"Healthy weight",IF(H1250&lt;=29.9,"Over weight", "Obesity")))</f>
        <v>Obesity</v>
      </c>
      <c r="J1250" s="2">
        <v>19</v>
      </c>
      <c r="K1250" s="2">
        <v>1</v>
      </c>
      <c r="L1250" s="2">
        <v>1</v>
      </c>
      <c r="M1250" s="2">
        <v>1</v>
      </c>
      <c r="N1250">
        <v>1</v>
      </c>
      <c r="O1250">
        <v>0</v>
      </c>
      <c r="P1250" s="2">
        <v>10958.79</v>
      </c>
      <c r="R1250" s="6">
        <v>1221</v>
      </c>
      <c r="S1250" s="6">
        <v>9606.3036874714944</v>
      </c>
      <c r="T1250" s="6">
        <v>-3217.2136874714943</v>
      </c>
      <c r="AE1250">
        <f>IF($I1250=AE$1,1,0)</f>
        <v>0</v>
      </c>
      <c r="AF1250">
        <f>IF($I1250=AF$1,1,0)</f>
        <v>1</v>
      </c>
      <c r="AG1250">
        <f>IF($I1250=AG$1,1,0)</f>
        <v>0</v>
      </c>
      <c r="AH1250">
        <f>IF($I1250=AH$1,1,0)</f>
        <v>0</v>
      </c>
      <c r="AI1250">
        <f>IF($C1250=AI$1,1,0)</f>
        <v>0</v>
      </c>
      <c r="AJ1250">
        <f>IF($C1250=AJ$1,1,0)</f>
        <v>0</v>
      </c>
      <c r="AK1250">
        <f>IF($C1250=AK$1,1,0)</f>
        <v>1</v>
      </c>
      <c r="AL1250">
        <f>IF($C1250=AL$1,1,0)</f>
        <v>0</v>
      </c>
    </row>
    <row r="1251" spans="1:38" x14ac:dyDescent="0.2">
      <c r="A1251" s="1" t="s">
        <v>1192</v>
      </c>
      <c r="B1251" s="2">
        <v>2020</v>
      </c>
      <c r="C1251" s="2" t="s">
        <v>11</v>
      </c>
      <c r="D1251" s="2">
        <v>193.3</v>
      </c>
      <c r="E1251" s="2">
        <v>244</v>
      </c>
      <c r="F1251">
        <f>D1251*0.01</f>
        <v>1.9330000000000001</v>
      </c>
      <c r="G1251" s="15">
        <f>E1251*0.453592</f>
        <v>110.67644799999999</v>
      </c>
      <c r="H1251" s="16">
        <f t="shared" si="19"/>
        <v>29.6</v>
      </c>
      <c r="I1251" t="str">
        <f>IF(H1251&lt;=18.5,"Underweight",IF(H1251&lt;=24.9,"Healthy weight",IF(H1251&lt;=29.9,"Over weight", "Obesity")))</f>
        <v>Over weight</v>
      </c>
      <c r="J1251" s="2">
        <v>47</v>
      </c>
      <c r="K1251" s="2">
        <v>1</v>
      </c>
      <c r="L1251" s="2">
        <v>1</v>
      </c>
      <c r="M1251" s="2">
        <v>1</v>
      </c>
      <c r="N1251">
        <v>1</v>
      </c>
      <c r="O1251">
        <v>0</v>
      </c>
      <c r="P1251" s="2">
        <v>24607.87</v>
      </c>
      <c r="R1251" s="6">
        <v>1222</v>
      </c>
      <c r="S1251" s="6">
        <v>15676.735476579994</v>
      </c>
      <c r="T1251" s="6">
        <v>3725.1745234200062</v>
      </c>
      <c r="AE1251">
        <f>IF($I1251=AE$1,1,0)</f>
        <v>1</v>
      </c>
      <c r="AF1251">
        <f>IF($I1251=AF$1,1,0)</f>
        <v>0</v>
      </c>
      <c r="AG1251">
        <f>IF($I1251=AG$1,1,0)</f>
        <v>0</v>
      </c>
      <c r="AH1251">
        <f>IF($I1251=AH$1,1,0)</f>
        <v>0</v>
      </c>
      <c r="AI1251">
        <f>IF($C1251=AI$1,1,0)</f>
        <v>0</v>
      </c>
      <c r="AJ1251">
        <f>IF($C1251=AJ$1,1,0)</f>
        <v>0</v>
      </c>
      <c r="AK1251">
        <f>IF($C1251=AK$1,1,0)</f>
        <v>1</v>
      </c>
      <c r="AL1251">
        <f>IF($C1251=AL$1,1,0)</f>
        <v>0</v>
      </c>
    </row>
    <row r="1252" spans="1:38" x14ac:dyDescent="0.2">
      <c r="A1252" s="1" t="s">
        <v>324</v>
      </c>
      <c r="B1252" s="2">
        <v>2020</v>
      </c>
      <c r="C1252" s="2" t="s">
        <v>21</v>
      </c>
      <c r="D1252" s="2">
        <v>176.5</v>
      </c>
      <c r="E1252" s="2">
        <v>289</v>
      </c>
      <c r="F1252">
        <f>D1252*0.01</f>
        <v>1.7650000000000001</v>
      </c>
      <c r="G1252" s="15">
        <f>E1252*0.453592</f>
        <v>131.088088</v>
      </c>
      <c r="H1252" s="16">
        <f t="shared" si="19"/>
        <v>42.1</v>
      </c>
      <c r="I1252" t="str">
        <f>IF(H1252&lt;=18.5,"Underweight",IF(H1252&lt;=24.9,"Healthy weight",IF(H1252&lt;=29.9,"Over weight", "Obesity")))</f>
        <v>Obesity</v>
      </c>
      <c r="J1252" s="2">
        <v>40</v>
      </c>
      <c r="K1252" s="2">
        <v>0</v>
      </c>
      <c r="L1252" s="2">
        <v>1</v>
      </c>
      <c r="M1252" s="2">
        <v>1</v>
      </c>
      <c r="N1252">
        <v>1</v>
      </c>
      <c r="O1252">
        <v>0</v>
      </c>
      <c r="P1252" s="2">
        <v>13720.52</v>
      </c>
      <c r="R1252" s="6">
        <v>1223</v>
      </c>
      <c r="S1252" s="6">
        <v>8635.6189048836659</v>
      </c>
      <c r="T1252" s="6">
        <v>8461.2110951163359</v>
      </c>
      <c r="AE1252">
        <f>IF($I1252=AE$1,1,0)</f>
        <v>0</v>
      </c>
      <c r="AF1252">
        <f>IF($I1252=AF$1,1,0)</f>
        <v>1</v>
      </c>
      <c r="AG1252">
        <f>IF($I1252=AG$1,1,0)</f>
        <v>0</v>
      </c>
      <c r="AH1252">
        <f>IF($I1252=AH$1,1,0)</f>
        <v>0</v>
      </c>
      <c r="AI1252">
        <f>IF($C1252=AI$1,1,0)</f>
        <v>0</v>
      </c>
      <c r="AJ1252">
        <f>IF($C1252=AJ$1,1,0)</f>
        <v>0</v>
      </c>
      <c r="AK1252">
        <f>IF($C1252=AK$1,1,0)</f>
        <v>0</v>
      </c>
      <c r="AL1252">
        <f>IF($C1252=AL$1,1,0)</f>
        <v>1</v>
      </c>
    </row>
    <row r="1253" spans="1:38" x14ac:dyDescent="0.2">
      <c r="A1253" s="1" t="s">
        <v>1144</v>
      </c>
      <c r="B1253" s="2">
        <v>2020</v>
      </c>
      <c r="C1253" s="2" t="s">
        <v>11</v>
      </c>
      <c r="D1253" s="2">
        <v>185.2</v>
      </c>
      <c r="E1253" s="2">
        <v>224</v>
      </c>
      <c r="F1253">
        <f>D1253*0.01</f>
        <v>1.8519999999999999</v>
      </c>
      <c r="G1253" s="15">
        <f>E1253*0.453592</f>
        <v>101.604608</v>
      </c>
      <c r="H1253" s="16">
        <f t="shared" si="19"/>
        <v>29.6</v>
      </c>
      <c r="I1253" t="str">
        <f>IF(H1253&lt;=18.5,"Underweight",IF(H1253&lt;=24.9,"Healthy weight",IF(H1253&lt;=29.9,"Over weight", "Obesity")))</f>
        <v>Over weight</v>
      </c>
      <c r="J1253" s="2">
        <v>46</v>
      </c>
      <c r="K1253" s="2">
        <v>1</v>
      </c>
      <c r="L1253" s="2">
        <v>2</v>
      </c>
      <c r="M1253" s="2">
        <v>0</v>
      </c>
      <c r="N1253">
        <v>1</v>
      </c>
      <c r="O1253">
        <v>0</v>
      </c>
      <c r="P1253" s="2">
        <v>4831.16</v>
      </c>
      <c r="R1253" s="6">
        <v>1224</v>
      </c>
      <c r="S1253" s="6">
        <v>6104.3848416958263</v>
      </c>
      <c r="T1253" s="6">
        <v>-2959.9248416958262</v>
      </c>
      <c r="AE1253">
        <f>IF($I1253=AE$1,1,0)</f>
        <v>1</v>
      </c>
      <c r="AF1253">
        <f>IF($I1253=AF$1,1,0)</f>
        <v>0</v>
      </c>
      <c r="AG1253">
        <f>IF($I1253=AG$1,1,0)</f>
        <v>0</v>
      </c>
      <c r="AH1253">
        <f>IF($I1253=AH$1,1,0)</f>
        <v>0</v>
      </c>
      <c r="AI1253">
        <f>IF($C1253=AI$1,1,0)</f>
        <v>0</v>
      </c>
      <c r="AJ1253">
        <f>IF($C1253=AJ$1,1,0)</f>
        <v>0</v>
      </c>
      <c r="AK1253">
        <f>IF($C1253=AK$1,1,0)</f>
        <v>1</v>
      </c>
      <c r="AL1253">
        <f>IF($C1253=AL$1,1,0)</f>
        <v>0</v>
      </c>
    </row>
    <row r="1254" spans="1:38" x14ac:dyDescent="0.2">
      <c r="A1254" s="1" t="s">
        <v>63</v>
      </c>
      <c r="B1254" s="2">
        <v>2020</v>
      </c>
      <c r="C1254" s="2" t="s">
        <v>19</v>
      </c>
      <c r="D1254" s="2">
        <v>159.9</v>
      </c>
      <c r="E1254" s="2">
        <v>167</v>
      </c>
      <c r="F1254">
        <f>D1254*0.01</f>
        <v>1.5990000000000002</v>
      </c>
      <c r="G1254" s="15">
        <f>E1254*0.453592</f>
        <v>75.749864000000002</v>
      </c>
      <c r="H1254" s="16">
        <f t="shared" si="19"/>
        <v>29.6</v>
      </c>
      <c r="I1254" t="str">
        <f>IF(H1254&lt;=18.5,"Underweight",IF(H1254&lt;=24.9,"Healthy weight",IF(H1254&lt;=29.9,"Over weight", "Obesity")))</f>
        <v>Over weight</v>
      </c>
      <c r="J1254" s="2">
        <v>44</v>
      </c>
      <c r="K1254" s="2">
        <v>0</v>
      </c>
      <c r="L1254" s="2">
        <v>1</v>
      </c>
      <c r="M1254" s="2">
        <v>0</v>
      </c>
      <c r="N1254">
        <v>1</v>
      </c>
      <c r="O1254">
        <v>0</v>
      </c>
      <c r="P1254" s="2">
        <v>5828.71</v>
      </c>
      <c r="R1254" s="6">
        <v>1225</v>
      </c>
      <c r="S1254" s="6">
        <v>12434.513929327974</v>
      </c>
      <c r="T1254" s="6">
        <v>-2388.0139293279735</v>
      </c>
      <c r="AE1254">
        <f>IF($I1254=AE$1,1,0)</f>
        <v>1</v>
      </c>
      <c r="AF1254">
        <f>IF($I1254=AF$1,1,0)</f>
        <v>0</v>
      </c>
      <c r="AG1254">
        <f>IF($I1254=AG$1,1,0)</f>
        <v>0</v>
      </c>
      <c r="AH1254">
        <f>IF($I1254=AH$1,1,0)</f>
        <v>0</v>
      </c>
      <c r="AI1254">
        <f>IF($C1254=AI$1,1,0)</f>
        <v>0</v>
      </c>
      <c r="AJ1254">
        <f>IF($C1254=AJ$1,1,0)</f>
        <v>1</v>
      </c>
      <c r="AK1254">
        <f>IF($C1254=AK$1,1,0)</f>
        <v>0</v>
      </c>
      <c r="AL1254">
        <f>IF($C1254=AL$1,1,0)</f>
        <v>0</v>
      </c>
    </row>
    <row r="1255" spans="1:38" x14ac:dyDescent="0.2">
      <c r="A1255" s="1" t="s">
        <v>1052</v>
      </c>
      <c r="B1255" s="2">
        <v>2020</v>
      </c>
      <c r="C1255" s="2" t="s">
        <v>11</v>
      </c>
      <c r="D1255" s="2">
        <v>172.8</v>
      </c>
      <c r="E1255" s="2">
        <v>277</v>
      </c>
      <c r="F1255">
        <f>D1255*0.01</f>
        <v>1.7280000000000002</v>
      </c>
      <c r="G1255" s="15">
        <f>E1255*0.453592</f>
        <v>125.64498399999999</v>
      </c>
      <c r="H1255" s="16">
        <f t="shared" si="19"/>
        <v>42.1</v>
      </c>
      <c r="I1255" t="str">
        <f>IF(H1255&lt;=18.5,"Underweight",IF(H1255&lt;=24.9,"Healthy weight",IF(H1255&lt;=29.9,"Over weight", "Obesity")))</f>
        <v>Obesity</v>
      </c>
      <c r="J1255" s="2">
        <v>34</v>
      </c>
      <c r="K1255" s="2">
        <v>0</v>
      </c>
      <c r="L1255" s="2">
        <v>1</v>
      </c>
      <c r="M1255" s="2">
        <v>0</v>
      </c>
      <c r="N1255">
        <v>1</v>
      </c>
      <c r="O1255">
        <v>0</v>
      </c>
      <c r="P1255" s="2">
        <v>6050.38</v>
      </c>
      <c r="R1255" s="6">
        <v>1226</v>
      </c>
      <c r="S1255" s="6">
        <v>5467.6723242820681</v>
      </c>
      <c r="T1255" s="6">
        <v>-2754.1723242820681</v>
      </c>
      <c r="AE1255">
        <f>IF($I1255=AE$1,1,0)</f>
        <v>0</v>
      </c>
      <c r="AF1255">
        <f>IF($I1255=AF$1,1,0)</f>
        <v>1</v>
      </c>
      <c r="AG1255">
        <f>IF($I1255=AG$1,1,0)</f>
        <v>0</v>
      </c>
      <c r="AH1255">
        <f>IF($I1255=AH$1,1,0)</f>
        <v>0</v>
      </c>
      <c r="AI1255">
        <f>IF($C1255=AI$1,1,0)</f>
        <v>0</v>
      </c>
      <c r="AJ1255">
        <f>IF($C1255=AJ$1,1,0)</f>
        <v>0</v>
      </c>
      <c r="AK1255">
        <f>IF($C1255=AK$1,1,0)</f>
        <v>1</v>
      </c>
      <c r="AL1255">
        <f>IF($C1255=AL$1,1,0)</f>
        <v>0</v>
      </c>
    </row>
    <row r="1256" spans="1:38" x14ac:dyDescent="0.2">
      <c r="A1256" s="1" t="s">
        <v>109</v>
      </c>
      <c r="B1256" s="2">
        <v>2020</v>
      </c>
      <c r="C1256" s="2" t="s">
        <v>19</v>
      </c>
      <c r="D1256" s="2">
        <v>167.9</v>
      </c>
      <c r="E1256" s="2">
        <v>262</v>
      </c>
      <c r="F1256">
        <f>D1256*0.01</f>
        <v>1.679</v>
      </c>
      <c r="G1256" s="15">
        <f>E1256*0.453592</f>
        <v>118.841104</v>
      </c>
      <c r="H1256" s="16">
        <f t="shared" si="19"/>
        <v>42.2</v>
      </c>
      <c r="I1256" t="str">
        <f>IF(H1256&lt;=18.5,"Underweight",IF(H1256&lt;=24.9,"Healthy weight",IF(H1256&lt;=29.9,"Over weight", "Obesity")))</f>
        <v>Obesity</v>
      </c>
      <c r="J1256" s="2">
        <v>27</v>
      </c>
      <c r="K1256" s="2">
        <v>0</v>
      </c>
      <c r="L1256" s="2">
        <v>0</v>
      </c>
      <c r="M1256" s="2">
        <v>0</v>
      </c>
      <c r="N1256">
        <v>1</v>
      </c>
      <c r="O1256">
        <v>0</v>
      </c>
      <c r="P1256" s="2">
        <v>3027.2</v>
      </c>
      <c r="R1256" s="6">
        <v>1227</v>
      </c>
      <c r="S1256" s="6">
        <v>9287.9474287646153</v>
      </c>
      <c r="T1256" s="6">
        <v>-3720.5874287646157</v>
      </c>
      <c r="AE1256">
        <f>IF($I1256=AE$1,1,0)</f>
        <v>0</v>
      </c>
      <c r="AF1256">
        <f>IF($I1256=AF$1,1,0)</f>
        <v>1</v>
      </c>
      <c r="AG1256">
        <f>IF($I1256=AG$1,1,0)</f>
        <v>0</v>
      </c>
      <c r="AH1256">
        <f>IF($I1256=AH$1,1,0)</f>
        <v>0</v>
      </c>
      <c r="AI1256">
        <f>IF($C1256=AI$1,1,0)</f>
        <v>0</v>
      </c>
      <c r="AJ1256">
        <f>IF($C1256=AJ$1,1,0)</f>
        <v>1</v>
      </c>
      <c r="AK1256">
        <f>IF($C1256=AK$1,1,0)</f>
        <v>0</v>
      </c>
      <c r="AL1256">
        <f>IF($C1256=AL$1,1,0)</f>
        <v>0</v>
      </c>
    </row>
    <row r="1257" spans="1:38" x14ac:dyDescent="0.2">
      <c r="A1257" s="1" t="s">
        <v>1048</v>
      </c>
      <c r="B1257" s="2">
        <v>2020</v>
      </c>
      <c r="C1257" s="2" t="s">
        <v>19</v>
      </c>
      <c r="D1257" s="2">
        <v>159.9</v>
      </c>
      <c r="E1257" s="2">
        <v>167</v>
      </c>
      <c r="F1257">
        <f>D1257*0.01</f>
        <v>1.5990000000000002</v>
      </c>
      <c r="G1257" s="15">
        <f>E1257*0.453592</f>
        <v>75.749864000000002</v>
      </c>
      <c r="H1257" s="16">
        <f t="shared" si="19"/>
        <v>29.6</v>
      </c>
      <c r="I1257" t="str">
        <f>IF(H1257&lt;=18.5,"Underweight",IF(H1257&lt;=24.9,"Healthy weight",IF(H1257&lt;=29.9,"Over weight", "Obesity")))</f>
        <v>Over weight</v>
      </c>
      <c r="J1257" s="2">
        <v>32</v>
      </c>
      <c r="K1257" s="2">
        <v>1</v>
      </c>
      <c r="L1257" s="2">
        <v>1</v>
      </c>
      <c r="M1257" s="2">
        <v>0</v>
      </c>
      <c r="N1257">
        <v>1</v>
      </c>
      <c r="O1257">
        <v>0</v>
      </c>
      <c r="P1257" s="2">
        <v>2499.13</v>
      </c>
      <c r="R1257" s="6">
        <v>1228</v>
      </c>
      <c r="S1257" s="6">
        <v>4512.6035481614308</v>
      </c>
      <c r="T1257" s="6">
        <v>-1329.3735481614308</v>
      </c>
      <c r="AE1257">
        <f>IF($I1257=AE$1,1,0)</f>
        <v>1</v>
      </c>
      <c r="AF1257">
        <f>IF($I1257=AF$1,1,0)</f>
        <v>0</v>
      </c>
      <c r="AG1257">
        <f>IF($I1257=AG$1,1,0)</f>
        <v>0</v>
      </c>
      <c r="AH1257">
        <f>IF($I1257=AH$1,1,0)</f>
        <v>0</v>
      </c>
      <c r="AI1257">
        <f>IF($C1257=AI$1,1,0)</f>
        <v>0</v>
      </c>
      <c r="AJ1257">
        <f>IF($C1257=AJ$1,1,0)</f>
        <v>1</v>
      </c>
      <c r="AK1257">
        <f>IF($C1257=AK$1,1,0)</f>
        <v>0</v>
      </c>
      <c r="AL1257">
        <f>IF($C1257=AL$1,1,0)</f>
        <v>0</v>
      </c>
    </row>
    <row r="1258" spans="1:38" x14ac:dyDescent="0.2">
      <c r="A1258" s="1" t="s">
        <v>78</v>
      </c>
      <c r="B1258" s="2">
        <v>2020</v>
      </c>
      <c r="C1258" s="2" t="s">
        <v>19</v>
      </c>
      <c r="D1258" s="2">
        <v>162.19999999999999</v>
      </c>
      <c r="E1258" s="2">
        <v>172</v>
      </c>
      <c r="F1258">
        <f>D1258*0.01</f>
        <v>1.6219999999999999</v>
      </c>
      <c r="G1258" s="15">
        <f>E1258*0.453592</f>
        <v>78.017824000000005</v>
      </c>
      <c r="H1258" s="16">
        <f t="shared" si="19"/>
        <v>29.7</v>
      </c>
      <c r="I1258" t="str">
        <f>IF(H1258&lt;=18.5,"Underweight",IF(H1258&lt;=24.9,"Healthy weight",IF(H1258&lt;=29.9,"Over weight", "Obesity")))</f>
        <v>Over weight</v>
      </c>
      <c r="J1258" s="2">
        <v>28</v>
      </c>
      <c r="K1258" s="2">
        <v>1</v>
      </c>
      <c r="L1258" s="2">
        <v>0</v>
      </c>
      <c r="M1258" s="2">
        <v>0</v>
      </c>
      <c r="N1258">
        <v>1</v>
      </c>
      <c r="O1258">
        <v>0</v>
      </c>
      <c r="P1258" s="2">
        <v>11312.17</v>
      </c>
      <c r="R1258" s="6">
        <v>1229</v>
      </c>
      <c r="S1258" s="6">
        <v>8636.3256486340924</v>
      </c>
      <c r="T1258" s="6">
        <v>-2824.9256486340928</v>
      </c>
      <c r="AE1258">
        <f>IF($I1258=AE$1,1,0)</f>
        <v>1</v>
      </c>
      <c r="AF1258">
        <f>IF($I1258=AF$1,1,0)</f>
        <v>0</v>
      </c>
      <c r="AG1258">
        <f>IF($I1258=AG$1,1,0)</f>
        <v>0</v>
      </c>
      <c r="AH1258">
        <f>IF($I1258=AH$1,1,0)</f>
        <v>0</v>
      </c>
      <c r="AI1258">
        <f>IF($C1258=AI$1,1,0)</f>
        <v>0</v>
      </c>
      <c r="AJ1258">
        <f>IF($C1258=AJ$1,1,0)</f>
        <v>1</v>
      </c>
      <c r="AK1258">
        <f>IF($C1258=AK$1,1,0)</f>
        <v>0</v>
      </c>
      <c r="AL1258">
        <f>IF($C1258=AL$1,1,0)</f>
        <v>0</v>
      </c>
    </row>
    <row r="1259" spans="1:38" x14ac:dyDescent="0.2">
      <c r="A1259" s="1" t="s">
        <v>1068</v>
      </c>
      <c r="B1259" s="2">
        <v>2020</v>
      </c>
      <c r="C1259" s="2" t="s">
        <v>11</v>
      </c>
      <c r="D1259" s="2">
        <v>171.2</v>
      </c>
      <c r="E1259" s="2">
        <v>158</v>
      </c>
      <c r="F1259">
        <f>D1259*0.01</f>
        <v>1.712</v>
      </c>
      <c r="G1259" s="15">
        <f>E1259*0.453592</f>
        <v>71.667535999999998</v>
      </c>
      <c r="H1259" s="16">
        <f t="shared" si="19"/>
        <v>24.5</v>
      </c>
      <c r="I1259" t="str">
        <f>IF(H1259&lt;=18.5,"Underweight",IF(H1259&lt;=24.9,"Healthy weight",IF(H1259&lt;=29.9,"Over weight", "Obesity")))</f>
        <v>Healthy weight</v>
      </c>
      <c r="J1259" s="2">
        <v>46</v>
      </c>
      <c r="K1259" s="2">
        <v>1</v>
      </c>
      <c r="L1259" s="2">
        <v>2</v>
      </c>
      <c r="M1259" s="2">
        <v>1</v>
      </c>
      <c r="N1259">
        <v>0</v>
      </c>
      <c r="O1259">
        <v>0</v>
      </c>
      <c r="P1259" s="2">
        <v>22021.4</v>
      </c>
      <c r="R1259" s="6">
        <v>1230</v>
      </c>
      <c r="S1259" s="6">
        <v>9474.9723802544831</v>
      </c>
      <c r="T1259" s="6">
        <v>-4370.9023802544834</v>
      </c>
      <c r="AE1259">
        <f>IF($I1259=AE$1,1,0)</f>
        <v>0</v>
      </c>
      <c r="AF1259">
        <f>IF($I1259=AF$1,1,0)</f>
        <v>0</v>
      </c>
      <c r="AG1259">
        <f>IF($I1259=AG$1,1,0)</f>
        <v>1</v>
      </c>
      <c r="AH1259">
        <f>IF($I1259=AH$1,1,0)</f>
        <v>0</v>
      </c>
      <c r="AI1259">
        <f>IF($C1259=AI$1,1,0)</f>
        <v>0</v>
      </c>
      <c r="AJ1259">
        <f>IF($C1259=AJ$1,1,0)</f>
        <v>0</v>
      </c>
      <c r="AK1259">
        <f>IF($C1259=AK$1,1,0)</f>
        <v>1</v>
      </c>
      <c r="AL1259">
        <f>IF($C1259=AL$1,1,0)</f>
        <v>0</v>
      </c>
    </row>
    <row r="1260" spans="1:38" x14ac:dyDescent="0.2">
      <c r="A1260" s="1" t="s">
        <v>175</v>
      </c>
      <c r="B1260" s="2">
        <v>2020</v>
      </c>
      <c r="C1260" s="2" t="s">
        <v>19</v>
      </c>
      <c r="D1260" s="2">
        <v>171.7</v>
      </c>
      <c r="E1260" s="2">
        <v>275</v>
      </c>
      <c r="F1260">
        <f>D1260*0.01</f>
        <v>1.7169999999999999</v>
      </c>
      <c r="G1260" s="15">
        <f>E1260*0.453592</f>
        <v>124.73779999999999</v>
      </c>
      <c r="H1260" s="16">
        <f t="shared" si="19"/>
        <v>42.3</v>
      </c>
      <c r="I1260" t="str">
        <f>IF(H1260&lt;=18.5,"Underweight",IF(H1260&lt;=24.9,"Healthy weight",IF(H1260&lt;=29.9,"Over weight", "Obesity")))</f>
        <v>Obesity</v>
      </c>
      <c r="J1260" s="2">
        <v>30</v>
      </c>
      <c r="K1260" s="2">
        <v>1</v>
      </c>
      <c r="L1260" s="2">
        <v>1</v>
      </c>
      <c r="M1260" s="2">
        <v>0</v>
      </c>
      <c r="N1260">
        <v>1</v>
      </c>
      <c r="O1260">
        <v>0</v>
      </c>
      <c r="P1260" s="2">
        <v>27682.92</v>
      </c>
      <c r="R1260" s="6">
        <v>1231</v>
      </c>
      <c r="S1260" s="6">
        <v>9940.2759526455648</v>
      </c>
      <c r="T1260" s="6">
        <v>8286.1840473544344</v>
      </c>
      <c r="AE1260">
        <f>IF($I1260=AE$1,1,0)</f>
        <v>0</v>
      </c>
      <c r="AF1260">
        <f>IF($I1260=AF$1,1,0)</f>
        <v>1</v>
      </c>
      <c r="AG1260">
        <f>IF($I1260=AG$1,1,0)</f>
        <v>0</v>
      </c>
      <c r="AH1260">
        <f>IF($I1260=AH$1,1,0)</f>
        <v>0</v>
      </c>
      <c r="AI1260">
        <f>IF($C1260=AI$1,1,0)</f>
        <v>0</v>
      </c>
      <c r="AJ1260">
        <f>IF($C1260=AJ$1,1,0)</f>
        <v>1</v>
      </c>
      <c r="AK1260">
        <f>IF($C1260=AK$1,1,0)</f>
        <v>0</v>
      </c>
      <c r="AL1260">
        <f>IF($C1260=AL$1,1,0)</f>
        <v>0</v>
      </c>
    </row>
    <row r="1261" spans="1:38" x14ac:dyDescent="0.2">
      <c r="A1261" s="1" t="s">
        <v>73</v>
      </c>
      <c r="B1261" s="2">
        <v>2020</v>
      </c>
      <c r="C1261" s="2" t="s">
        <v>19</v>
      </c>
      <c r="D1261" s="2">
        <v>174</v>
      </c>
      <c r="E1261" s="2">
        <v>198</v>
      </c>
      <c r="F1261">
        <f>D1261*0.01</f>
        <v>1.74</v>
      </c>
      <c r="G1261" s="15">
        <f>E1261*0.453592</f>
        <v>89.811216000000002</v>
      </c>
      <c r="H1261" s="16">
        <f t="shared" si="19"/>
        <v>29.7</v>
      </c>
      <c r="I1261" t="str">
        <f>IF(H1261&lt;=18.5,"Underweight",IF(H1261&lt;=24.9,"Healthy weight",IF(H1261&lt;=29.9,"Over weight", "Obesity")))</f>
        <v>Over weight</v>
      </c>
      <c r="J1261" s="2">
        <v>33</v>
      </c>
      <c r="K1261" s="2">
        <v>1</v>
      </c>
      <c r="L1261" s="2">
        <v>2</v>
      </c>
      <c r="M1261" s="2">
        <v>0</v>
      </c>
      <c r="N1261">
        <v>1</v>
      </c>
      <c r="O1261">
        <v>0</v>
      </c>
      <c r="P1261" s="2">
        <v>2467.36</v>
      </c>
      <c r="R1261" s="6">
        <v>1232</v>
      </c>
      <c r="S1261" s="6">
        <v>9141.000115080411</v>
      </c>
      <c r="T1261" s="6">
        <v>-3743.6801150804113</v>
      </c>
      <c r="AE1261">
        <f>IF($I1261=AE$1,1,0)</f>
        <v>1</v>
      </c>
      <c r="AF1261">
        <f>IF($I1261=AF$1,1,0)</f>
        <v>0</v>
      </c>
      <c r="AG1261">
        <f>IF($I1261=AG$1,1,0)</f>
        <v>0</v>
      </c>
      <c r="AH1261">
        <f>IF($I1261=AH$1,1,0)</f>
        <v>0</v>
      </c>
      <c r="AI1261">
        <f>IF($C1261=AI$1,1,0)</f>
        <v>0</v>
      </c>
      <c r="AJ1261">
        <f>IF($C1261=AJ$1,1,0)</f>
        <v>1</v>
      </c>
      <c r="AK1261">
        <f>IF($C1261=AK$1,1,0)</f>
        <v>0</v>
      </c>
      <c r="AL1261">
        <f>IF($C1261=AL$1,1,0)</f>
        <v>0</v>
      </c>
    </row>
    <row r="1262" spans="1:38" x14ac:dyDescent="0.2">
      <c r="A1262" s="1" t="s">
        <v>201</v>
      </c>
      <c r="B1262" s="2">
        <v>2020</v>
      </c>
      <c r="C1262" s="2" t="s">
        <v>19</v>
      </c>
      <c r="D1262" s="2">
        <v>162.69999999999999</v>
      </c>
      <c r="E1262" s="2">
        <v>247</v>
      </c>
      <c r="F1262">
        <f>D1262*0.01</f>
        <v>1.627</v>
      </c>
      <c r="G1262" s="15">
        <f>E1262*0.453592</f>
        <v>112.03722399999999</v>
      </c>
      <c r="H1262" s="16">
        <f t="shared" si="19"/>
        <v>42.3</v>
      </c>
      <c r="I1262" t="str">
        <f>IF(H1262&lt;=18.5,"Underweight",IF(H1262&lt;=24.9,"Healthy weight",IF(H1262&lt;=29.9,"Over weight", "Obesity")))</f>
        <v>Obesity</v>
      </c>
      <c r="J1262" s="2">
        <v>41</v>
      </c>
      <c r="K1262" s="2">
        <v>0</v>
      </c>
      <c r="L1262" s="2">
        <v>1</v>
      </c>
      <c r="M1262" s="2">
        <v>0</v>
      </c>
      <c r="N1262">
        <v>1</v>
      </c>
      <c r="O1262">
        <v>0</v>
      </c>
      <c r="P1262" s="2">
        <v>10695.56</v>
      </c>
      <c r="R1262" s="6">
        <v>1233</v>
      </c>
      <c r="S1262" s="6">
        <v>2268.4937307460868</v>
      </c>
      <c r="T1262" s="6">
        <v>-523.26373074608682</v>
      </c>
      <c r="AE1262">
        <f>IF($I1262=AE$1,1,0)</f>
        <v>0</v>
      </c>
      <c r="AF1262">
        <f>IF($I1262=AF$1,1,0)</f>
        <v>1</v>
      </c>
      <c r="AG1262">
        <f>IF($I1262=AG$1,1,0)</f>
        <v>0</v>
      </c>
      <c r="AH1262">
        <f>IF($I1262=AH$1,1,0)</f>
        <v>0</v>
      </c>
      <c r="AI1262">
        <f>IF($C1262=AI$1,1,0)</f>
        <v>0</v>
      </c>
      <c r="AJ1262">
        <f>IF($C1262=AJ$1,1,0)</f>
        <v>1</v>
      </c>
      <c r="AK1262">
        <f>IF($C1262=AK$1,1,0)</f>
        <v>0</v>
      </c>
      <c r="AL1262">
        <f>IF($C1262=AL$1,1,0)</f>
        <v>0</v>
      </c>
    </row>
    <row r="1263" spans="1:38" x14ac:dyDescent="0.2">
      <c r="A1263" s="1" t="s">
        <v>419</v>
      </c>
      <c r="B1263" s="2">
        <v>2020</v>
      </c>
      <c r="C1263" s="2" t="s">
        <v>26</v>
      </c>
      <c r="D1263" s="2">
        <v>168.6</v>
      </c>
      <c r="E1263" s="2">
        <v>186</v>
      </c>
      <c r="F1263">
        <f>D1263*0.01</f>
        <v>1.6859999999999999</v>
      </c>
      <c r="G1263" s="15">
        <f>E1263*0.453592</f>
        <v>84.368111999999996</v>
      </c>
      <c r="H1263" s="16">
        <f t="shared" si="19"/>
        <v>29.7</v>
      </c>
      <c r="I1263" t="str">
        <f>IF(H1263&lt;=18.5,"Underweight",IF(H1263&lt;=24.9,"Healthy weight",IF(H1263&lt;=29.9,"Over weight", "Obesity")))</f>
        <v>Over weight</v>
      </c>
      <c r="J1263" s="2">
        <v>28</v>
      </c>
      <c r="K1263" s="2">
        <v>0</v>
      </c>
      <c r="L1263" s="2">
        <v>0</v>
      </c>
      <c r="M1263" s="2">
        <v>0</v>
      </c>
      <c r="N1263">
        <v>1</v>
      </c>
      <c r="O1263">
        <v>1</v>
      </c>
      <c r="P1263" s="2">
        <v>2463.08</v>
      </c>
      <c r="R1263" s="6">
        <v>1234</v>
      </c>
      <c r="S1263" s="6">
        <v>6104.3848416958263</v>
      </c>
      <c r="T1263" s="6">
        <v>-3388.7648416958264</v>
      </c>
      <c r="AE1263">
        <f>IF($I1263=AE$1,1,0)</f>
        <v>1</v>
      </c>
      <c r="AF1263">
        <f>IF($I1263=AF$1,1,0)</f>
        <v>0</v>
      </c>
      <c r="AG1263">
        <f>IF($I1263=AG$1,1,0)</f>
        <v>0</v>
      </c>
      <c r="AH1263">
        <f>IF($I1263=AH$1,1,0)</f>
        <v>0</v>
      </c>
      <c r="AI1263">
        <f>IF($C1263=AI$1,1,0)</f>
        <v>1</v>
      </c>
      <c r="AJ1263">
        <f>IF($C1263=AJ$1,1,0)</f>
        <v>0</v>
      </c>
      <c r="AK1263">
        <f>IF($C1263=AK$1,1,0)</f>
        <v>0</v>
      </c>
      <c r="AL1263">
        <f>IF($C1263=AL$1,1,0)</f>
        <v>0</v>
      </c>
    </row>
    <row r="1264" spans="1:38" x14ac:dyDescent="0.2">
      <c r="A1264" s="1" t="s">
        <v>1057</v>
      </c>
      <c r="B1264" s="2">
        <v>2020</v>
      </c>
      <c r="C1264" s="2" t="s">
        <v>21</v>
      </c>
      <c r="D1264" s="2">
        <v>168.8</v>
      </c>
      <c r="E1264" s="2">
        <v>266</v>
      </c>
      <c r="F1264">
        <f>D1264*0.01</f>
        <v>1.6880000000000002</v>
      </c>
      <c r="G1264" s="15">
        <f>E1264*0.453592</f>
        <v>120.655472</v>
      </c>
      <c r="H1264" s="16">
        <f t="shared" si="19"/>
        <v>42.3</v>
      </c>
      <c r="I1264" t="str">
        <f>IF(H1264&lt;=18.5,"Underweight",IF(H1264&lt;=24.9,"Healthy weight",IF(H1264&lt;=29.9,"Over weight", "Obesity")))</f>
        <v>Obesity</v>
      </c>
      <c r="J1264" s="2">
        <v>51</v>
      </c>
      <c r="K1264" s="2">
        <v>0</v>
      </c>
      <c r="L1264" s="2">
        <v>1</v>
      </c>
      <c r="M1264" s="2">
        <v>0</v>
      </c>
      <c r="N1264">
        <v>1</v>
      </c>
      <c r="O1264">
        <v>0</v>
      </c>
      <c r="P1264" s="2">
        <v>20750.189999999999</v>
      </c>
      <c r="R1264" s="6">
        <v>1235</v>
      </c>
      <c r="S1264" s="6">
        <v>9287.9474287646153</v>
      </c>
      <c r="T1264" s="6">
        <v>155.10257123538395</v>
      </c>
      <c r="AE1264">
        <f>IF($I1264=AE$1,1,0)</f>
        <v>0</v>
      </c>
      <c r="AF1264">
        <f>IF($I1264=AF$1,1,0)</f>
        <v>1</v>
      </c>
      <c r="AG1264">
        <f>IF($I1264=AG$1,1,0)</f>
        <v>0</v>
      </c>
      <c r="AH1264">
        <f>IF($I1264=AH$1,1,0)</f>
        <v>0</v>
      </c>
      <c r="AI1264">
        <f>IF($C1264=AI$1,1,0)</f>
        <v>0</v>
      </c>
      <c r="AJ1264">
        <f>IF($C1264=AJ$1,1,0)</f>
        <v>0</v>
      </c>
      <c r="AK1264">
        <f>IF($C1264=AK$1,1,0)</f>
        <v>0</v>
      </c>
      <c r="AL1264">
        <f>IF($C1264=AL$1,1,0)</f>
        <v>1</v>
      </c>
    </row>
    <row r="1265" spans="1:38" x14ac:dyDescent="0.2">
      <c r="A1265" s="1" t="s">
        <v>1040</v>
      </c>
      <c r="B1265" s="2">
        <v>2020</v>
      </c>
      <c r="C1265" s="2" t="s">
        <v>11</v>
      </c>
      <c r="D1265" s="2">
        <v>176.9</v>
      </c>
      <c r="E1265" s="2">
        <v>205</v>
      </c>
      <c r="F1265">
        <f>D1265*0.01</f>
        <v>1.7690000000000001</v>
      </c>
      <c r="G1265" s="15">
        <f>E1265*0.453592</f>
        <v>92.986360000000005</v>
      </c>
      <c r="H1265" s="16">
        <f t="shared" si="19"/>
        <v>29.7</v>
      </c>
      <c r="I1265" t="str">
        <f>IF(H1265&lt;=18.5,"Underweight",IF(H1265&lt;=24.9,"Healthy weight",IF(H1265&lt;=29.9,"Over weight", "Obesity")))</f>
        <v>Over weight</v>
      </c>
      <c r="J1265" s="2">
        <v>42</v>
      </c>
      <c r="K1265" s="2">
        <v>0</v>
      </c>
      <c r="L1265" s="2">
        <v>0</v>
      </c>
      <c r="M1265" s="2">
        <v>0</v>
      </c>
      <c r="N1265">
        <v>1</v>
      </c>
      <c r="O1265">
        <v>0</v>
      </c>
      <c r="P1265" s="2">
        <v>6478.81</v>
      </c>
      <c r="R1265" s="6">
        <v>1236</v>
      </c>
      <c r="S1265" s="6">
        <v>14009.972472644749</v>
      </c>
      <c r="T1265" s="6">
        <v>-4444.0924726447502</v>
      </c>
      <c r="AE1265">
        <f>IF($I1265=AE$1,1,0)</f>
        <v>1</v>
      </c>
      <c r="AF1265">
        <f>IF($I1265=AF$1,1,0)</f>
        <v>0</v>
      </c>
      <c r="AG1265">
        <f>IF($I1265=AG$1,1,0)</f>
        <v>0</v>
      </c>
      <c r="AH1265">
        <f>IF($I1265=AH$1,1,0)</f>
        <v>0</v>
      </c>
      <c r="AI1265">
        <f>IF($C1265=AI$1,1,0)</f>
        <v>0</v>
      </c>
      <c r="AJ1265">
        <f>IF($C1265=AJ$1,1,0)</f>
        <v>0</v>
      </c>
      <c r="AK1265">
        <f>IF($C1265=AK$1,1,0)</f>
        <v>1</v>
      </c>
      <c r="AL1265">
        <f>IF($C1265=AL$1,1,0)</f>
        <v>0</v>
      </c>
    </row>
    <row r="1266" spans="1:38" x14ac:dyDescent="0.2">
      <c r="A1266" s="1" t="s">
        <v>1359</v>
      </c>
      <c r="B1266" s="2">
        <v>2020</v>
      </c>
      <c r="C1266" s="2" t="s">
        <v>21</v>
      </c>
      <c r="D1266" s="2">
        <v>181.9</v>
      </c>
      <c r="E1266" s="2">
        <v>217</v>
      </c>
      <c r="F1266">
        <f>D1266*0.01</f>
        <v>1.8190000000000002</v>
      </c>
      <c r="G1266" s="15">
        <f>E1266*0.453592</f>
        <v>98.429463999999996</v>
      </c>
      <c r="H1266" s="16">
        <f t="shared" si="19"/>
        <v>29.7</v>
      </c>
      <c r="I1266" t="str">
        <f>IF(H1266&lt;=18.5,"Underweight",IF(H1266&lt;=24.9,"Healthy weight",IF(H1266&lt;=29.9,"Over weight", "Obesity")))</f>
        <v>Over weight</v>
      </c>
      <c r="J1266" s="2">
        <v>24</v>
      </c>
      <c r="K1266" s="2">
        <v>1</v>
      </c>
      <c r="L1266" s="2">
        <v>0</v>
      </c>
      <c r="M1266" s="2">
        <v>0</v>
      </c>
      <c r="N1266">
        <v>1</v>
      </c>
      <c r="O1266">
        <v>0</v>
      </c>
      <c r="P1266" s="2">
        <v>641.05999999999995</v>
      </c>
      <c r="R1266" s="6">
        <v>1237</v>
      </c>
      <c r="S1266" s="6">
        <v>5623.4652628375516</v>
      </c>
      <c r="T1266" s="6">
        <v>213.33473716244862</v>
      </c>
      <c r="AE1266">
        <f>IF($I1266=AE$1,1,0)</f>
        <v>1</v>
      </c>
      <c r="AF1266">
        <f>IF($I1266=AF$1,1,0)</f>
        <v>0</v>
      </c>
      <c r="AG1266">
        <f>IF($I1266=AG$1,1,0)</f>
        <v>0</v>
      </c>
      <c r="AH1266">
        <f>IF($I1266=AH$1,1,0)</f>
        <v>0</v>
      </c>
      <c r="AI1266">
        <f>IF($C1266=AI$1,1,0)</f>
        <v>0</v>
      </c>
      <c r="AJ1266">
        <f>IF($C1266=AJ$1,1,0)</f>
        <v>0</v>
      </c>
      <c r="AK1266">
        <f>IF($C1266=AK$1,1,0)</f>
        <v>0</v>
      </c>
      <c r="AL1266">
        <f>IF($C1266=AL$1,1,0)</f>
        <v>1</v>
      </c>
    </row>
    <row r="1267" spans="1:38" x14ac:dyDescent="0.2">
      <c r="A1267" s="1" t="s">
        <v>589</v>
      </c>
      <c r="B1267" s="2">
        <v>2020</v>
      </c>
      <c r="C1267" s="2" t="s">
        <v>19</v>
      </c>
      <c r="D1267" s="2">
        <v>177.5</v>
      </c>
      <c r="E1267" s="2">
        <v>170</v>
      </c>
      <c r="F1267">
        <f>D1267*0.01</f>
        <v>1.7750000000000001</v>
      </c>
      <c r="G1267" s="15">
        <f>E1267*0.453592</f>
        <v>77.110640000000004</v>
      </c>
      <c r="H1267" s="16">
        <f t="shared" si="19"/>
        <v>24.5</v>
      </c>
      <c r="I1267" t="str">
        <f>IF(H1267&lt;=18.5,"Underweight",IF(H1267&lt;=24.9,"Healthy weight",IF(H1267&lt;=29.9,"Over weight", "Obesity")))</f>
        <v>Healthy weight</v>
      </c>
      <c r="J1267" s="2">
        <v>22</v>
      </c>
      <c r="K1267" s="2">
        <v>1</v>
      </c>
      <c r="L1267" s="2">
        <v>1</v>
      </c>
      <c r="M1267" s="2">
        <v>0</v>
      </c>
      <c r="N1267">
        <v>0</v>
      </c>
      <c r="O1267">
        <v>0</v>
      </c>
      <c r="P1267" s="2">
        <v>1090.0999999999999</v>
      </c>
      <c r="R1267" s="6">
        <v>1238</v>
      </c>
      <c r="S1267" s="6">
        <v>1485.5406433985502</v>
      </c>
      <c r="T1267" s="6">
        <v>2.6193566014499083</v>
      </c>
      <c r="AE1267">
        <f>IF($I1267=AE$1,1,0)</f>
        <v>0</v>
      </c>
      <c r="AF1267">
        <f>IF($I1267=AF$1,1,0)</f>
        <v>0</v>
      </c>
      <c r="AG1267">
        <f>IF($I1267=AG$1,1,0)</f>
        <v>1</v>
      </c>
      <c r="AH1267">
        <f>IF($I1267=AH$1,1,0)</f>
        <v>0</v>
      </c>
      <c r="AI1267">
        <f>IF($C1267=AI$1,1,0)</f>
        <v>0</v>
      </c>
      <c r="AJ1267">
        <f>IF($C1267=AJ$1,1,0)</f>
        <v>1</v>
      </c>
      <c r="AK1267">
        <f>IF($C1267=AK$1,1,0)</f>
        <v>0</v>
      </c>
      <c r="AL1267">
        <f>IF($C1267=AL$1,1,0)</f>
        <v>0</v>
      </c>
    </row>
    <row r="1268" spans="1:38" x14ac:dyDescent="0.2">
      <c r="A1268" s="1" t="s">
        <v>660</v>
      </c>
      <c r="B1268" s="2">
        <v>2020</v>
      </c>
      <c r="C1268" s="2" t="s">
        <v>11</v>
      </c>
      <c r="D1268" s="2">
        <v>177</v>
      </c>
      <c r="E1268" s="2">
        <v>293</v>
      </c>
      <c r="F1268">
        <f>D1268*0.01</f>
        <v>1.77</v>
      </c>
      <c r="G1268" s="15">
        <f>E1268*0.453592</f>
        <v>132.902456</v>
      </c>
      <c r="H1268" s="16">
        <f t="shared" si="19"/>
        <v>42.4</v>
      </c>
      <c r="I1268" t="str">
        <f>IF(H1268&lt;=18.5,"Underweight",IF(H1268&lt;=24.9,"Healthy weight",IF(H1268&lt;=29.9,"Over weight", "Obesity")))</f>
        <v>Obesity</v>
      </c>
      <c r="J1268" s="2">
        <v>43</v>
      </c>
      <c r="K1268" s="2">
        <v>1</v>
      </c>
      <c r="L1268" s="2">
        <v>0</v>
      </c>
      <c r="M1268" s="2">
        <v>0</v>
      </c>
      <c r="N1268">
        <v>1</v>
      </c>
      <c r="O1268">
        <v>0</v>
      </c>
      <c r="P1268" s="2">
        <v>10020.57</v>
      </c>
      <c r="R1268" s="6">
        <v>1239</v>
      </c>
      <c r="S1268" s="6">
        <v>8651.2349113508571</v>
      </c>
      <c r="T1268" s="6">
        <v>-2573.6949113508572</v>
      </c>
      <c r="AE1268">
        <f>IF($I1268=AE$1,1,0)</f>
        <v>0</v>
      </c>
      <c r="AF1268">
        <f>IF($I1268=AF$1,1,0)</f>
        <v>1</v>
      </c>
      <c r="AG1268">
        <f>IF($I1268=AG$1,1,0)</f>
        <v>0</v>
      </c>
      <c r="AH1268">
        <f>IF($I1268=AH$1,1,0)</f>
        <v>0</v>
      </c>
      <c r="AI1268">
        <f>IF($C1268=AI$1,1,0)</f>
        <v>0</v>
      </c>
      <c r="AJ1268">
        <f>IF($C1268=AJ$1,1,0)</f>
        <v>0</v>
      </c>
      <c r="AK1268">
        <f>IF($C1268=AK$1,1,0)</f>
        <v>1</v>
      </c>
      <c r="AL1268">
        <f>IF($C1268=AL$1,1,0)</f>
        <v>0</v>
      </c>
    </row>
    <row r="1269" spans="1:38" x14ac:dyDescent="0.2">
      <c r="A1269" s="1" t="s">
        <v>602</v>
      </c>
      <c r="B1269" s="2">
        <v>2020</v>
      </c>
      <c r="C1269" s="2" t="s">
        <v>21</v>
      </c>
      <c r="D1269" s="2">
        <v>161</v>
      </c>
      <c r="E1269" s="2">
        <v>170</v>
      </c>
      <c r="F1269">
        <f>D1269*0.01</f>
        <v>1.61</v>
      </c>
      <c r="G1269" s="15">
        <f>E1269*0.453592</f>
        <v>77.110640000000004</v>
      </c>
      <c r="H1269" s="16">
        <f t="shared" si="19"/>
        <v>29.7</v>
      </c>
      <c r="I1269" t="str">
        <f>IF(H1269&lt;=18.5,"Underweight",IF(H1269&lt;=24.9,"Healthy weight",IF(H1269&lt;=29.9,"Over weight", "Obesity")))</f>
        <v>Over weight</v>
      </c>
      <c r="J1269" s="2">
        <v>42</v>
      </c>
      <c r="K1269" s="2">
        <v>1</v>
      </c>
      <c r="L1269" s="2">
        <v>1</v>
      </c>
      <c r="M1269" s="2">
        <v>0</v>
      </c>
      <c r="N1269">
        <v>1</v>
      </c>
      <c r="O1269">
        <v>0</v>
      </c>
      <c r="P1269" s="2">
        <v>4682.3</v>
      </c>
      <c r="R1269" s="6">
        <v>1240</v>
      </c>
      <c r="S1269" s="6">
        <v>358.35617850481322</v>
      </c>
      <c r="T1269" s="6">
        <v>457.48382149518682</v>
      </c>
      <c r="AE1269">
        <f>IF($I1269=AE$1,1,0)</f>
        <v>1</v>
      </c>
      <c r="AF1269">
        <f>IF($I1269=AF$1,1,0)</f>
        <v>0</v>
      </c>
      <c r="AG1269">
        <f>IF($I1269=AG$1,1,0)</f>
        <v>0</v>
      </c>
      <c r="AH1269">
        <f>IF($I1269=AH$1,1,0)</f>
        <v>0</v>
      </c>
      <c r="AI1269">
        <f>IF($C1269=AI$1,1,0)</f>
        <v>0</v>
      </c>
      <c r="AJ1269">
        <f>IF($C1269=AJ$1,1,0)</f>
        <v>0</v>
      </c>
      <c r="AK1269">
        <f>IF($C1269=AK$1,1,0)</f>
        <v>0</v>
      </c>
      <c r="AL1269">
        <f>IF($C1269=AL$1,1,0)</f>
        <v>1</v>
      </c>
    </row>
    <row r="1270" spans="1:38" x14ac:dyDescent="0.2">
      <c r="A1270" s="1" t="s">
        <v>948</v>
      </c>
      <c r="B1270" s="2">
        <v>2020</v>
      </c>
      <c r="C1270" s="2" t="s">
        <v>19</v>
      </c>
      <c r="D1270" s="2">
        <v>172.8</v>
      </c>
      <c r="E1270" s="2">
        <v>279</v>
      </c>
      <c r="F1270">
        <f>D1270*0.01</f>
        <v>1.7280000000000002</v>
      </c>
      <c r="G1270" s="15">
        <f>E1270*0.453592</f>
        <v>126.55216799999999</v>
      </c>
      <c r="H1270" s="16">
        <f t="shared" si="19"/>
        <v>42.4</v>
      </c>
      <c r="I1270" t="str">
        <f>IF(H1270&lt;=18.5,"Underweight",IF(H1270&lt;=24.9,"Healthy weight",IF(H1270&lt;=29.9,"Over weight", "Obesity")))</f>
        <v>Obesity</v>
      </c>
      <c r="J1270" s="2">
        <v>23</v>
      </c>
      <c r="K1270" s="2">
        <v>1</v>
      </c>
      <c r="L1270" s="2">
        <v>1</v>
      </c>
      <c r="M1270" s="2">
        <v>0</v>
      </c>
      <c r="N1270">
        <v>1</v>
      </c>
      <c r="O1270">
        <v>0</v>
      </c>
      <c r="P1270" s="2">
        <v>26216.48</v>
      </c>
      <c r="R1270" s="6">
        <v>1241</v>
      </c>
      <c r="S1270" s="6">
        <v>14009.972472644749</v>
      </c>
      <c r="T1270" s="6">
        <v>-1079.4624726447491</v>
      </c>
      <c r="AE1270">
        <f>IF($I1270=AE$1,1,0)</f>
        <v>0</v>
      </c>
      <c r="AF1270">
        <f>IF($I1270=AF$1,1,0)</f>
        <v>1</v>
      </c>
      <c r="AG1270">
        <f>IF($I1270=AG$1,1,0)</f>
        <v>0</v>
      </c>
      <c r="AH1270">
        <f>IF($I1270=AH$1,1,0)</f>
        <v>0</v>
      </c>
      <c r="AI1270">
        <f>IF($C1270=AI$1,1,0)</f>
        <v>0</v>
      </c>
      <c r="AJ1270">
        <f>IF($C1270=AJ$1,1,0)</f>
        <v>1</v>
      </c>
      <c r="AK1270">
        <f>IF($C1270=AK$1,1,0)</f>
        <v>0</v>
      </c>
      <c r="AL1270">
        <f>IF($C1270=AL$1,1,0)</f>
        <v>0</v>
      </c>
    </row>
    <row r="1271" spans="1:38" x14ac:dyDescent="0.2">
      <c r="A1271" s="1" t="s">
        <v>596</v>
      </c>
      <c r="B1271" s="2">
        <v>2020</v>
      </c>
      <c r="C1271" s="2" t="s">
        <v>19</v>
      </c>
      <c r="D1271" s="2">
        <v>170.2</v>
      </c>
      <c r="E1271" s="2">
        <v>190</v>
      </c>
      <c r="F1271">
        <f>D1271*0.01</f>
        <v>1.702</v>
      </c>
      <c r="G1271" s="15">
        <f>E1271*0.453592</f>
        <v>86.182479999999998</v>
      </c>
      <c r="H1271" s="16">
        <f t="shared" si="19"/>
        <v>29.8</v>
      </c>
      <c r="I1271" t="str">
        <f>IF(H1271&lt;=18.5,"Underweight",IF(H1271&lt;=24.9,"Healthy weight",IF(H1271&lt;=29.9,"Over weight", "Obesity")))</f>
        <v>Over weight</v>
      </c>
      <c r="J1271" s="2">
        <v>19</v>
      </c>
      <c r="K1271" s="2">
        <v>1</v>
      </c>
      <c r="L1271" s="2">
        <v>0</v>
      </c>
      <c r="M1271" s="2">
        <v>0</v>
      </c>
      <c r="N1271">
        <v>1</v>
      </c>
      <c r="O1271">
        <v>0</v>
      </c>
      <c r="P1271" s="2">
        <v>815.92</v>
      </c>
      <c r="R1271" s="6">
        <v>1242</v>
      </c>
      <c r="S1271" s="6">
        <v>9001.5299267425471</v>
      </c>
      <c r="T1271" s="6">
        <v>-3682.2199267425467</v>
      </c>
      <c r="AE1271">
        <f>IF($I1271=AE$1,1,0)</f>
        <v>1</v>
      </c>
      <c r="AF1271">
        <f>IF($I1271=AF$1,1,0)</f>
        <v>0</v>
      </c>
      <c r="AG1271">
        <f>IF($I1271=AG$1,1,0)</f>
        <v>0</v>
      </c>
      <c r="AH1271">
        <f>IF($I1271=AH$1,1,0)</f>
        <v>0</v>
      </c>
      <c r="AI1271">
        <f>IF($C1271=AI$1,1,0)</f>
        <v>0</v>
      </c>
      <c r="AJ1271">
        <f>IF($C1271=AJ$1,1,0)</f>
        <v>1</v>
      </c>
      <c r="AK1271">
        <f>IF($C1271=AK$1,1,0)</f>
        <v>0</v>
      </c>
      <c r="AL1271">
        <f>IF($C1271=AL$1,1,0)</f>
        <v>0</v>
      </c>
    </row>
    <row r="1272" spans="1:38" x14ac:dyDescent="0.2">
      <c r="A1272" s="1" t="s">
        <v>279</v>
      </c>
      <c r="B1272" s="2">
        <v>2020</v>
      </c>
      <c r="C1272" s="2" t="s">
        <v>19</v>
      </c>
      <c r="D1272" s="2">
        <v>182.7</v>
      </c>
      <c r="E1272" s="2">
        <v>219</v>
      </c>
      <c r="F1272">
        <f>D1272*0.01</f>
        <v>1.827</v>
      </c>
      <c r="G1272" s="15">
        <f>E1272*0.453592</f>
        <v>99.336647999999997</v>
      </c>
      <c r="H1272" s="16">
        <f t="shared" si="19"/>
        <v>29.8</v>
      </c>
      <c r="I1272" t="str">
        <f>IF(H1272&lt;=18.5,"Underweight",IF(H1272&lt;=24.9,"Healthy weight",IF(H1272&lt;=29.9,"Over weight", "Obesity")))</f>
        <v>Over weight</v>
      </c>
      <c r="J1272" s="2">
        <v>26</v>
      </c>
      <c r="K1272" s="2">
        <v>1</v>
      </c>
      <c r="L1272" s="2">
        <v>1</v>
      </c>
      <c r="M1272" s="2">
        <v>0</v>
      </c>
      <c r="N1272">
        <v>1</v>
      </c>
      <c r="O1272">
        <v>0</v>
      </c>
      <c r="P1272" s="2">
        <v>18042.61</v>
      </c>
      <c r="R1272" s="6">
        <v>1243</v>
      </c>
      <c r="S1272" s="6">
        <v>6291.4097931856923</v>
      </c>
      <c r="T1272" s="6">
        <v>5158.6202068143084</v>
      </c>
      <c r="AE1272">
        <f>IF($I1272=AE$1,1,0)</f>
        <v>1</v>
      </c>
      <c r="AF1272">
        <f>IF($I1272=AF$1,1,0)</f>
        <v>0</v>
      </c>
      <c r="AG1272">
        <f>IF($I1272=AG$1,1,0)</f>
        <v>0</v>
      </c>
      <c r="AH1272">
        <f>IF($I1272=AH$1,1,0)</f>
        <v>0</v>
      </c>
      <c r="AI1272">
        <f>IF($C1272=AI$1,1,0)</f>
        <v>0</v>
      </c>
      <c r="AJ1272">
        <f>IF($C1272=AJ$1,1,0)</f>
        <v>1</v>
      </c>
      <c r="AK1272">
        <f>IF($C1272=AK$1,1,0)</f>
        <v>0</v>
      </c>
      <c r="AL1272">
        <f>IF($C1272=AL$1,1,0)</f>
        <v>0</v>
      </c>
    </row>
    <row r="1273" spans="1:38" x14ac:dyDescent="0.2">
      <c r="A1273" s="1" t="s">
        <v>258</v>
      </c>
      <c r="B1273" s="2">
        <v>2020</v>
      </c>
      <c r="C1273" s="2" t="s">
        <v>19</v>
      </c>
      <c r="D1273" s="2">
        <v>170</v>
      </c>
      <c r="E1273" s="2">
        <v>156</v>
      </c>
      <c r="F1273">
        <f>D1273*0.01</f>
        <v>1.7</v>
      </c>
      <c r="G1273" s="15">
        <f>E1273*0.453592</f>
        <v>70.760351999999997</v>
      </c>
      <c r="H1273" s="16">
        <f t="shared" si="19"/>
        <v>24.5</v>
      </c>
      <c r="I1273" t="str">
        <f>IF(H1273&lt;=18.5,"Underweight",IF(H1273&lt;=24.9,"Healthy weight",IF(H1273&lt;=29.9,"Over weight", "Obesity")))</f>
        <v>Healthy weight</v>
      </c>
      <c r="J1273" s="2">
        <v>25</v>
      </c>
      <c r="K1273" s="2">
        <v>1</v>
      </c>
      <c r="L1273" s="2">
        <v>0</v>
      </c>
      <c r="M1273" s="2">
        <v>0</v>
      </c>
      <c r="N1273">
        <v>0</v>
      </c>
      <c r="O1273">
        <v>0</v>
      </c>
      <c r="P1273" s="2">
        <v>764.83</v>
      </c>
      <c r="R1273" s="6">
        <v>1244</v>
      </c>
      <c r="S1273" s="6">
        <v>17194.241803463963</v>
      </c>
      <c r="T1273" s="6">
        <v>-8745.4118034639632</v>
      </c>
      <c r="AE1273">
        <f>IF($I1273=AE$1,1,0)</f>
        <v>0</v>
      </c>
      <c r="AF1273">
        <f>IF($I1273=AF$1,1,0)</f>
        <v>0</v>
      </c>
      <c r="AG1273">
        <f>IF($I1273=AG$1,1,0)</f>
        <v>1</v>
      </c>
      <c r="AH1273">
        <f>IF($I1273=AH$1,1,0)</f>
        <v>0</v>
      </c>
      <c r="AI1273">
        <f>IF($C1273=AI$1,1,0)</f>
        <v>0</v>
      </c>
      <c r="AJ1273">
        <f>IF($C1273=AJ$1,1,0)</f>
        <v>1</v>
      </c>
      <c r="AK1273">
        <f>IF($C1273=AK$1,1,0)</f>
        <v>0</v>
      </c>
      <c r="AL1273">
        <f>IF($C1273=AL$1,1,0)</f>
        <v>0</v>
      </c>
    </row>
    <row r="1274" spans="1:38" x14ac:dyDescent="0.2">
      <c r="A1274" s="1" t="s">
        <v>858</v>
      </c>
      <c r="B1274" s="2">
        <v>2020</v>
      </c>
      <c r="C1274" s="2" t="s">
        <v>19</v>
      </c>
      <c r="D1274" s="2">
        <v>178.9</v>
      </c>
      <c r="E1274" s="2">
        <v>210</v>
      </c>
      <c r="F1274">
        <f>D1274*0.01</f>
        <v>1.7890000000000001</v>
      </c>
      <c r="G1274" s="15">
        <f>E1274*0.453592</f>
        <v>95.254319999999993</v>
      </c>
      <c r="H1274" s="16">
        <f t="shared" si="19"/>
        <v>29.8</v>
      </c>
      <c r="I1274" t="str">
        <f>IF(H1274&lt;=18.5,"Underweight",IF(H1274&lt;=24.9,"Healthy weight",IF(H1274&lt;=29.9,"Over weight", "Obesity")))</f>
        <v>Over weight</v>
      </c>
      <c r="J1274" s="2">
        <v>30</v>
      </c>
      <c r="K1274" s="2">
        <v>1</v>
      </c>
      <c r="L1274" s="2">
        <v>0</v>
      </c>
      <c r="M1274" s="2">
        <v>0</v>
      </c>
      <c r="N1274">
        <v>1</v>
      </c>
      <c r="O1274">
        <v>0</v>
      </c>
      <c r="P1274" s="2">
        <v>2305.08</v>
      </c>
      <c r="R1274" s="6">
        <v>1245</v>
      </c>
      <c r="S1274" s="6">
        <v>10576.988470059323</v>
      </c>
      <c r="T1274" s="6">
        <v>-2992.7284700593227</v>
      </c>
      <c r="AE1274">
        <f>IF($I1274=AE$1,1,0)</f>
        <v>1</v>
      </c>
      <c r="AF1274">
        <f>IF($I1274=AF$1,1,0)</f>
        <v>0</v>
      </c>
      <c r="AG1274">
        <f>IF($I1274=AG$1,1,0)</f>
        <v>0</v>
      </c>
      <c r="AH1274">
        <f>IF($I1274=AH$1,1,0)</f>
        <v>0</v>
      </c>
      <c r="AI1274">
        <f>IF($C1274=AI$1,1,0)</f>
        <v>0</v>
      </c>
      <c r="AJ1274">
        <f>IF($C1274=AJ$1,1,0)</f>
        <v>1</v>
      </c>
      <c r="AK1274">
        <f>IF($C1274=AK$1,1,0)</f>
        <v>0</v>
      </c>
      <c r="AL1274">
        <f>IF($C1274=AL$1,1,0)</f>
        <v>0</v>
      </c>
    </row>
    <row r="1275" spans="1:38" x14ac:dyDescent="0.2">
      <c r="A1275" s="1" t="s">
        <v>124</v>
      </c>
      <c r="B1275" s="2">
        <v>2020</v>
      </c>
      <c r="C1275" s="2" t="s">
        <v>11</v>
      </c>
      <c r="D1275" s="2">
        <v>170.6</v>
      </c>
      <c r="E1275" s="2">
        <v>191</v>
      </c>
      <c r="F1275">
        <f>D1275*0.01</f>
        <v>1.706</v>
      </c>
      <c r="G1275" s="15">
        <f>E1275*0.453592</f>
        <v>86.636071999999999</v>
      </c>
      <c r="H1275" s="16">
        <f t="shared" si="19"/>
        <v>29.8</v>
      </c>
      <c r="I1275" t="str">
        <f>IF(H1275&lt;=18.5,"Underweight",IF(H1275&lt;=24.9,"Healthy weight",IF(H1275&lt;=29.9,"Over weight", "Obesity")))</f>
        <v>Over weight</v>
      </c>
      <c r="J1275" s="2">
        <v>29</v>
      </c>
      <c r="K1275" s="2">
        <v>0</v>
      </c>
      <c r="L1275" s="2">
        <v>0</v>
      </c>
      <c r="M1275" s="2">
        <v>0</v>
      </c>
      <c r="N1275">
        <v>1</v>
      </c>
      <c r="O1275">
        <v>0</v>
      </c>
      <c r="P1275" s="2">
        <v>1342.68</v>
      </c>
      <c r="R1275" s="6">
        <v>1246</v>
      </c>
      <c r="S1275" s="6">
        <v>17062.203752496527</v>
      </c>
      <c r="T1275" s="6">
        <v>-3613.6737524965265</v>
      </c>
      <c r="AE1275">
        <f>IF($I1275=AE$1,1,0)</f>
        <v>1</v>
      </c>
      <c r="AF1275">
        <f>IF($I1275=AF$1,1,0)</f>
        <v>0</v>
      </c>
      <c r="AG1275">
        <f>IF($I1275=AG$1,1,0)</f>
        <v>0</v>
      </c>
      <c r="AH1275">
        <f>IF($I1275=AH$1,1,0)</f>
        <v>0</v>
      </c>
      <c r="AI1275">
        <f>IF($C1275=AI$1,1,0)</f>
        <v>0</v>
      </c>
      <c r="AJ1275">
        <f>IF($C1275=AJ$1,1,0)</f>
        <v>0</v>
      </c>
      <c r="AK1275">
        <f>IF($C1275=AK$1,1,0)</f>
        <v>1</v>
      </c>
      <c r="AL1275">
        <f>IF($C1275=AL$1,1,0)</f>
        <v>0</v>
      </c>
    </row>
    <row r="1276" spans="1:38" x14ac:dyDescent="0.2">
      <c r="A1276" s="1" t="s">
        <v>259</v>
      </c>
      <c r="B1276" s="2">
        <v>2020</v>
      </c>
      <c r="C1276" s="2" t="s">
        <v>21</v>
      </c>
      <c r="D1276" s="2">
        <v>155.69999999999999</v>
      </c>
      <c r="E1276" s="2">
        <v>228</v>
      </c>
      <c r="F1276">
        <f>D1276*0.01</f>
        <v>1.5569999999999999</v>
      </c>
      <c r="G1276" s="15">
        <f>E1276*0.453592</f>
        <v>103.418976</v>
      </c>
      <c r="H1276" s="16">
        <f t="shared" si="19"/>
        <v>42.7</v>
      </c>
      <c r="I1276" t="str">
        <f>IF(H1276&lt;=18.5,"Underweight",IF(H1276&lt;=24.9,"Healthy weight",IF(H1276&lt;=29.9,"Over weight", "Obesity")))</f>
        <v>Obesity</v>
      </c>
      <c r="J1276" s="2">
        <v>39</v>
      </c>
      <c r="K1276" s="2">
        <v>1</v>
      </c>
      <c r="L1276" s="2">
        <v>1</v>
      </c>
      <c r="M1276" s="2">
        <v>0</v>
      </c>
      <c r="N1276">
        <v>1</v>
      </c>
      <c r="O1276">
        <v>0</v>
      </c>
      <c r="P1276" s="2">
        <v>22976.74</v>
      </c>
      <c r="R1276" s="6">
        <v>1247</v>
      </c>
      <c r="S1276" s="6">
        <v>4031.6839693031561</v>
      </c>
      <c r="T1276" s="6">
        <v>-2325.6739693031559</v>
      </c>
      <c r="AE1276">
        <f>IF($I1276=AE$1,1,0)</f>
        <v>0</v>
      </c>
      <c r="AF1276">
        <f>IF($I1276=AF$1,1,0)</f>
        <v>1</v>
      </c>
      <c r="AG1276">
        <f>IF($I1276=AG$1,1,0)</f>
        <v>0</v>
      </c>
      <c r="AH1276">
        <f>IF($I1276=AH$1,1,0)</f>
        <v>0</v>
      </c>
      <c r="AI1276">
        <f>IF($C1276=AI$1,1,0)</f>
        <v>0</v>
      </c>
      <c r="AJ1276">
        <f>IF($C1276=AJ$1,1,0)</f>
        <v>0</v>
      </c>
      <c r="AK1276">
        <f>IF($C1276=AK$1,1,0)</f>
        <v>0</v>
      </c>
      <c r="AL1276">
        <f>IF($C1276=AL$1,1,0)</f>
        <v>1</v>
      </c>
    </row>
    <row r="1277" spans="1:38" x14ac:dyDescent="0.2">
      <c r="A1277" s="1" t="s">
        <v>399</v>
      </c>
      <c r="B1277" s="2">
        <v>2020</v>
      </c>
      <c r="C1277" s="2" t="s">
        <v>26</v>
      </c>
      <c r="D1277" s="2">
        <v>162.30000000000001</v>
      </c>
      <c r="E1277" s="2">
        <v>248</v>
      </c>
      <c r="F1277">
        <f>D1277*0.01</f>
        <v>1.6230000000000002</v>
      </c>
      <c r="G1277" s="15">
        <f>E1277*0.453592</f>
        <v>112.490816</v>
      </c>
      <c r="H1277" s="16">
        <f t="shared" si="19"/>
        <v>42.7</v>
      </c>
      <c r="I1277" t="str">
        <f>IF(H1277&lt;=18.5,"Underweight",IF(H1277&lt;=24.9,"Healthy weight",IF(H1277&lt;=29.9,"Over weight", "Obesity")))</f>
        <v>Obesity</v>
      </c>
      <c r="J1277" s="2">
        <v>30</v>
      </c>
      <c r="K1277" s="2">
        <v>0</v>
      </c>
      <c r="L1277" s="2">
        <v>0</v>
      </c>
      <c r="M1277" s="2">
        <v>0</v>
      </c>
      <c r="N1277">
        <v>1</v>
      </c>
      <c r="O1277">
        <v>1</v>
      </c>
      <c r="P1277" s="2">
        <v>4207.3500000000004</v>
      </c>
      <c r="R1277" s="6">
        <v>1248</v>
      </c>
      <c r="S1277" s="6">
        <v>6578.5340389581888</v>
      </c>
      <c r="T1277" s="6">
        <v>1380.4459610418107</v>
      </c>
      <c r="AE1277">
        <f>IF($I1277=AE$1,1,0)</f>
        <v>0</v>
      </c>
      <c r="AF1277">
        <f>IF($I1277=AF$1,1,0)</f>
        <v>1</v>
      </c>
      <c r="AG1277">
        <f>IF($I1277=AG$1,1,0)</f>
        <v>0</v>
      </c>
      <c r="AH1277">
        <f>IF($I1277=AH$1,1,0)</f>
        <v>0</v>
      </c>
      <c r="AI1277">
        <f>IF($C1277=AI$1,1,0)</f>
        <v>1</v>
      </c>
      <c r="AJ1277">
        <f>IF($C1277=AJ$1,1,0)</f>
        <v>0</v>
      </c>
      <c r="AK1277">
        <f>IF($C1277=AK$1,1,0)</f>
        <v>0</v>
      </c>
      <c r="AL1277">
        <f>IF($C1277=AL$1,1,0)</f>
        <v>0</v>
      </c>
    </row>
    <row r="1278" spans="1:38" x14ac:dyDescent="0.2">
      <c r="A1278" s="1" t="s">
        <v>635</v>
      </c>
      <c r="B1278" s="2">
        <v>2020</v>
      </c>
      <c r="C1278" s="2" t="s">
        <v>19</v>
      </c>
      <c r="D1278" s="2">
        <v>177.7</v>
      </c>
      <c r="E1278" s="2">
        <v>297</v>
      </c>
      <c r="F1278">
        <f>D1278*0.01</f>
        <v>1.7769999999999999</v>
      </c>
      <c r="G1278" s="15">
        <f>E1278*0.453592</f>
        <v>134.716824</v>
      </c>
      <c r="H1278" s="16">
        <f t="shared" si="19"/>
        <v>42.7</v>
      </c>
      <c r="I1278" t="str">
        <f>IF(H1278&lt;=18.5,"Underweight",IF(H1278&lt;=24.9,"Healthy weight",IF(H1278&lt;=29.9,"Over weight", "Obesity")))</f>
        <v>Obesity</v>
      </c>
      <c r="J1278" s="2">
        <v>32</v>
      </c>
      <c r="K1278" s="2">
        <v>1</v>
      </c>
      <c r="L1278" s="2">
        <v>2</v>
      </c>
      <c r="M1278" s="2">
        <v>0</v>
      </c>
      <c r="N1278">
        <v>1</v>
      </c>
      <c r="O1278">
        <v>0</v>
      </c>
      <c r="P1278" s="2">
        <v>5604.49</v>
      </c>
      <c r="R1278" s="6">
        <v>1249</v>
      </c>
      <c r="S1278" s="6">
        <v>12752.163444284426</v>
      </c>
      <c r="T1278" s="6">
        <v>-1793.3734442844252</v>
      </c>
      <c r="AE1278">
        <f>IF($I1278=AE$1,1,0)</f>
        <v>0</v>
      </c>
      <c r="AF1278">
        <f>IF($I1278=AF$1,1,0)</f>
        <v>1</v>
      </c>
      <c r="AG1278">
        <f>IF($I1278=AG$1,1,0)</f>
        <v>0</v>
      </c>
      <c r="AH1278">
        <f>IF($I1278=AH$1,1,0)</f>
        <v>0</v>
      </c>
      <c r="AI1278">
        <f>IF($C1278=AI$1,1,0)</f>
        <v>0</v>
      </c>
      <c r="AJ1278">
        <f>IF($C1278=AJ$1,1,0)</f>
        <v>1</v>
      </c>
      <c r="AK1278">
        <f>IF($C1278=AK$1,1,0)</f>
        <v>0</v>
      </c>
      <c r="AL1278">
        <f>IF($C1278=AL$1,1,0)</f>
        <v>0</v>
      </c>
    </row>
    <row r="1279" spans="1:38" x14ac:dyDescent="0.2">
      <c r="A1279" s="1" t="s">
        <v>155</v>
      </c>
      <c r="B1279" s="2">
        <v>2020</v>
      </c>
      <c r="C1279" s="2" t="s">
        <v>21</v>
      </c>
      <c r="D1279" s="2">
        <v>156.30000000000001</v>
      </c>
      <c r="E1279" s="2">
        <v>132</v>
      </c>
      <c r="F1279">
        <f>D1279*0.01</f>
        <v>1.5630000000000002</v>
      </c>
      <c r="G1279" s="15">
        <f>E1279*0.453592</f>
        <v>59.874144000000001</v>
      </c>
      <c r="H1279" s="16">
        <f t="shared" si="19"/>
        <v>24.5</v>
      </c>
      <c r="I1279" t="str">
        <f>IF(H1279&lt;=18.5,"Underweight",IF(H1279&lt;=24.9,"Healthy weight",IF(H1279&lt;=29.9,"Over weight", "Obesity")))</f>
        <v>Healthy weight</v>
      </c>
      <c r="J1279" s="2">
        <v>53</v>
      </c>
      <c r="K1279" s="2">
        <v>0</v>
      </c>
      <c r="L1279" s="2">
        <v>0</v>
      </c>
      <c r="M1279" s="2">
        <v>0</v>
      </c>
      <c r="N1279">
        <v>0</v>
      </c>
      <c r="O1279">
        <v>0</v>
      </c>
      <c r="P1279" s="2">
        <v>9259.4599999999991</v>
      </c>
      <c r="R1279" s="6">
        <v>1250</v>
      </c>
      <c r="S1279" s="6">
        <v>21666.138688077037</v>
      </c>
      <c r="T1279" s="6">
        <v>2941.731311922962</v>
      </c>
      <c r="AE1279">
        <f>IF($I1279=AE$1,1,0)</f>
        <v>0</v>
      </c>
      <c r="AF1279">
        <f>IF($I1279=AF$1,1,0)</f>
        <v>0</v>
      </c>
      <c r="AG1279">
        <f>IF($I1279=AG$1,1,0)</f>
        <v>1</v>
      </c>
      <c r="AH1279">
        <f>IF($I1279=AH$1,1,0)</f>
        <v>0</v>
      </c>
      <c r="AI1279">
        <f>IF($C1279=AI$1,1,0)</f>
        <v>0</v>
      </c>
      <c r="AJ1279">
        <f>IF($C1279=AJ$1,1,0)</f>
        <v>0</v>
      </c>
      <c r="AK1279">
        <f>IF($C1279=AK$1,1,0)</f>
        <v>0</v>
      </c>
      <c r="AL1279">
        <f>IF($C1279=AL$1,1,0)</f>
        <v>1</v>
      </c>
    </row>
    <row r="1280" spans="1:38" x14ac:dyDescent="0.2">
      <c r="A1280" s="1" t="s">
        <v>1056</v>
      </c>
      <c r="B1280" s="2">
        <v>2020</v>
      </c>
      <c r="C1280" s="2" t="s">
        <v>19</v>
      </c>
      <c r="D1280" s="2">
        <v>167.7</v>
      </c>
      <c r="E1280" s="2">
        <v>152</v>
      </c>
      <c r="F1280">
        <f>D1280*0.01</f>
        <v>1.6769999999999998</v>
      </c>
      <c r="G1280" s="15">
        <f>E1280*0.453592</f>
        <v>68.945983999999996</v>
      </c>
      <c r="H1280" s="16">
        <f t="shared" si="19"/>
        <v>24.5</v>
      </c>
      <c r="I1280" t="str">
        <f>IF(H1280&lt;=18.5,"Underweight",IF(H1280&lt;=24.9,"Healthy weight",IF(H1280&lt;=29.9,"Over weight", "Obesity")))</f>
        <v>Healthy weight</v>
      </c>
      <c r="J1280" s="2">
        <v>28</v>
      </c>
      <c r="K1280" s="2">
        <v>1</v>
      </c>
      <c r="L1280" s="2">
        <v>0</v>
      </c>
      <c r="M1280" s="2">
        <v>0</v>
      </c>
      <c r="N1280">
        <v>0</v>
      </c>
      <c r="O1280">
        <v>0</v>
      </c>
      <c r="P1280" s="2">
        <v>1030.73</v>
      </c>
      <c r="R1280" s="6">
        <v>1251</v>
      </c>
      <c r="S1280" s="6">
        <v>20245.766339565318</v>
      </c>
      <c r="T1280" s="6">
        <v>-6525.2463395653176</v>
      </c>
      <c r="AE1280">
        <f>IF($I1280=AE$1,1,0)</f>
        <v>0</v>
      </c>
      <c r="AF1280">
        <f>IF($I1280=AF$1,1,0)</f>
        <v>0</v>
      </c>
      <c r="AG1280">
        <f>IF($I1280=AG$1,1,0)</f>
        <v>1</v>
      </c>
      <c r="AH1280">
        <f>IF($I1280=AH$1,1,0)</f>
        <v>0</v>
      </c>
      <c r="AI1280">
        <f>IF($C1280=AI$1,1,0)</f>
        <v>0</v>
      </c>
      <c r="AJ1280">
        <f>IF($C1280=AJ$1,1,0)</f>
        <v>1</v>
      </c>
      <c r="AK1280">
        <f>IF($C1280=AK$1,1,0)</f>
        <v>0</v>
      </c>
      <c r="AL1280">
        <f>IF($C1280=AL$1,1,0)</f>
        <v>0</v>
      </c>
    </row>
    <row r="1281" spans="1:38" x14ac:dyDescent="0.2">
      <c r="A1281" s="1" t="s">
        <v>414</v>
      </c>
      <c r="B1281" s="2">
        <v>2020</v>
      </c>
      <c r="C1281" s="2" t="s">
        <v>19</v>
      </c>
      <c r="D1281" s="2">
        <v>175.5</v>
      </c>
      <c r="E1281" s="2">
        <v>291</v>
      </c>
      <c r="F1281">
        <f>D1281*0.01</f>
        <v>1.7550000000000001</v>
      </c>
      <c r="G1281" s="15">
        <f>E1281*0.453592</f>
        <v>131.995272</v>
      </c>
      <c r="H1281" s="16">
        <f t="shared" si="19"/>
        <v>42.9</v>
      </c>
      <c r="I1281" t="str">
        <f>IF(H1281&lt;=18.5,"Underweight",IF(H1281&lt;=24.9,"Healthy weight",IF(H1281&lt;=29.9,"Over weight", "Obesity")))</f>
        <v>Obesity</v>
      </c>
      <c r="J1281" s="2">
        <v>23</v>
      </c>
      <c r="K1281" s="2">
        <v>0</v>
      </c>
      <c r="L1281" s="2">
        <v>0</v>
      </c>
      <c r="M1281" s="2">
        <v>1</v>
      </c>
      <c r="N1281">
        <v>1</v>
      </c>
      <c r="O1281">
        <v>0</v>
      </c>
      <c r="P1281" s="2">
        <v>10631.4</v>
      </c>
      <c r="R1281" s="6">
        <v>1252</v>
      </c>
      <c r="S1281" s="6">
        <v>10576.988470059323</v>
      </c>
      <c r="T1281" s="6">
        <v>-5745.8284700593231</v>
      </c>
      <c r="AE1281">
        <f>IF($I1281=AE$1,1,0)</f>
        <v>0</v>
      </c>
      <c r="AF1281">
        <f>IF($I1281=AF$1,1,0)</f>
        <v>1</v>
      </c>
      <c r="AG1281">
        <f>IF($I1281=AG$1,1,0)</f>
        <v>0</v>
      </c>
      <c r="AH1281">
        <f>IF($I1281=AH$1,1,0)</f>
        <v>0</v>
      </c>
      <c r="AI1281">
        <f>IF($C1281=AI$1,1,0)</f>
        <v>0</v>
      </c>
      <c r="AJ1281">
        <f>IF($C1281=AJ$1,1,0)</f>
        <v>1</v>
      </c>
      <c r="AK1281">
        <f>IF($C1281=AK$1,1,0)</f>
        <v>0</v>
      </c>
      <c r="AL1281">
        <f>IF($C1281=AL$1,1,0)</f>
        <v>0</v>
      </c>
    </row>
    <row r="1282" spans="1:38" x14ac:dyDescent="0.2">
      <c r="A1282" s="1" t="s">
        <v>1258</v>
      </c>
      <c r="B1282" s="2">
        <v>2020</v>
      </c>
      <c r="C1282" s="2" t="s">
        <v>19</v>
      </c>
      <c r="D1282" s="2">
        <v>187.2</v>
      </c>
      <c r="E1282" s="2">
        <v>230</v>
      </c>
      <c r="F1282">
        <f>D1282*0.01</f>
        <v>1.8719999999999999</v>
      </c>
      <c r="G1282" s="15">
        <f>E1282*0.453592</f>
        <v>104.32616</v>
      </c>
      <c r="H1282" s="16">
        <f t="shared" si="19"/>
        <v>29.8</v>
      </c>
      <c r="I1282" t="str">
        <f>IF(H1282&lt;=18.5,"Underweight",IF(H1282&lt;=24.9,"Healthy weight",IF(H1282&lt;=29.9,"Over weight", "Obesity")))</f>
        <v>Over weight</v>
      </c>
      <c r="J1282" s="2">
        <v>33</v>
      </c>
      <c r="K1282" s="2">
        <v>1</v>
      </c>
      <c r="L1282" s="2">
        <v>2</v>
      </c>
      <c r="M1282" s="2">
        <v>0</v>
      </c>
      <c r="N1282">
        <v>1</v>
      </c>
      <c r="O1282">
        <v>0</v>
      </c>
      <c r="P1282" s="2">
        <v>2231.61</v>
      </c>
      <c r="R1282" s="6">
        <v>1253</v>
      </c>
      <c r="S1282" s="6">
        <v>10096.068891201048</v>
      </c>
      <c r="T1282" s="6">
        <v>-4267.3588912010482</v>
      </c>
      <c r="AE1282">
        <f>IF($I1282=AE$1,1,0)</f>
        <v>1</v>
      </c>
      <c r="AF1282">
        <f>IF($I1282=AF$1,1,0)</f>
        <v>0</v>
      </c>
      <c r="AG1282">
        <f>IF($I1282=AG$1,1,0)</f>
        <v>0</v>
      </c>
      <c r="AH1282">
        <f>IF($I1282=AH$1,1,0)</f>
        <v>0</v>
      </c>
      <c r="AI1282">
        <f>IF($C1282=AI$1,1,0)</f>
        <v>0</v>
      </c>
      <c r="AJ1282">
        <f>IF($C1282=AJ$1,1,0)</f>
        <v>1</v>
      </c>
      <c r="AK1282">
        <f>IF($C1282=AK$1,1,0)</f>
        <v>0</v>
      </c>
      <c r="AL1282">
        <f>IF($C1282=AL$1,1,0)</f>
        <v>0</v>
      </c>
    </row>
    <row r="1283" spans="1:38" x14ac:dyDescent="0.2">
      <c r="A1283" s="1" t="s">
        <v>1018</v>
      </c>
      <c r="B1283" s="2">
        <v>2020</v>
      </c>
      <c r="C1283" s="2" t="s">
        <v>21</v>
      </c>
      <c r="D1283" s="2">
        <v>175.2</v>
      </c>
      <c r="E1283" s="2">
        <v>166</v>
      </c>
      <c r="F1283">
        <f>D1283*0.01</f>
        <v>1.752</v>
      </c>
      <c r="G1283" s="15">
        <f>E1283*0.453592</f>
        <v>75.296272000000002</v>
      </c>
      <c r="H1283" s="16">
        <f t="shared" ref="H1283:H1346" si="20">ROUND(G1283/(F1283^2),1)</f>
        <v>24.5</v>
      </c>
      <c r="I1283" t="str">
        <f>IF(H1283&lt;=18.5,"Underweight",IF(H1283&lt;=24.9,"Healthy weight",IF(H1283&lt;=29.9,"Over weight", "Obesity")))</f>
        <v>Healthy weight</v>
      </c>
      <c r="J1283" s="2">
        <v>33</v>
      </c>
      <c r="K1283" s="2">
        <v>1</v>
      </c>
      <c r="L1283" s="2">
        <v>1</v>
      </c>
      <c r="M1283" s="2">
        <v>0</v>
      </c>
      <c r="N1283">
        <v>0</v>
      </c>
      <c r="O1283">
        <v>0</v>
      </c>
      <c r="P1283" s="2">
        <v>4453.3500000000004</v>
      </c>
      <c r="R1283" s="6">
        <v>1254</v>
      </c>
      <c r="S1283" s="6">
        <v>6912.5063041322592</v>
      </c>
      <c r="T1283" s="6">
        <v>-862.12630413225907</v>
      </c>
      <c r="AE1283">
        <f>IF($I1283=AE$1,1,0)</f>
        <v>0</v>
      </c>
      <c r="AF1283">
        <f>IF($I1283=AF$1,1,0)</f>
        <v>0</v>
      </c>
      <c r="AG1283">
        <f>IF($I1283=AG$1,1,0)</f>
        <v>1</v>
      </c>
      <c r="AH1283">
        <f>IF($I1283=AH$1,1,0)</f>
        <v>0</v>
      </c>
      <c r="AI1283">
        <f>IF($C1283=AI$1,1,0)</f>
        <v>0</v>
      </c>
      <c r="AJ1283">
        <f>IF($C1283=AJ$1,1,0)</f>
        <v>0</v>
      </c>
      <c r="AK1283">
        <f>IF($C1283=AK$1,1,0)</f>
        <v>0</v>
      </c>
      <c r="AL1283">
        <f>IF($C1283=AL$1,1,0)</f>
        <v>1</v>
      </c>
    </row>
    <row r="1284" spans="1:38" x14ac:dyDescent="0.2">
      <c r="A1284" s="1" t="s">
        <v>1115</v>
      </c>
      <c r="B1284" s="2">
        <v>2020</v>
      </c>
      <c r="C1284" s="2" t="s">
        <v>19</v>
      </c>
      <c r="D1284" s="2">
        <v>155.19999999999999</v>
      </c>
      <c r="E1284" s="2">
        <v>228</v>
      </c>
      <c r="F1284">
        <f>D1284*0.01</f>
        <v>1.5519999999999998</v>
      </c>
      <c r="G1284" s="15">
        <f>E1284*0.453592</f>
        <v>103.418976</v>
      </c>
      <c r="H1284" s="16">
        <f t="shared" si="20"/>
        <v>42.9</v>
      </c>
      <c r="I1284" t="str">
        <f>IF(H1284&lt;=18.5,"Underweight",IF(H1284&lt;=24.9,"Healthy weight",IF(H1284&lt;=29.9,"Over weight", "Obesity")))</f>
        <v>Obesity</v>
      </c>
      <c r="J1284" s="2">
        <v>45</v>
      </c>
      <c r="K1284" s="2">
        <v>1</v>
      </c>
      <c r="L1284" s="2">
        <v>0</v>
      </c>
      <c r="M1284" s="2">
        <v>0</v>
      </c>
      <c r="N1284">
        <v>1</v>
      </c>
      <c r="O1284">
        <v>0</v>
      </c>
      <c r="P1284" s="2">
        <v>8119.89</v>
      </c>
      <c r="R1284" s="6">
        <v>1255</v>
      </c>
      <c r="S1284" s="6">
        <v>4031.6839693031561</v>
      </c>
      <c r="T1284" s="6">
        <v>-1004.4839693031563</v>
      </c>
      <c r="AE1284">
        <f>IF($I1284=AE$1,1,0)</f>
        <v>0</v>
      </c>
      <c r="AF1284">
        <f>IF($I1284=AF$1,1,0)</f>
        <v>1</v>
      </c>
      <c r="AG1284">
        <f>IF($I1284=AG$1,1,0)</f>
        <v>0</v>
      </c>
      <c r="AH1284">
        <f>IF($I1284=AH$1,1,0)</f>
        <v>0</v>
      </c>
      <c r="AI1284">
        <f>IF($C1284=AI$1,1,0)</f>
        <v>0</v>
      </c>
      <c r="AJ1284">
        <f>IF($C1284=AJ$1,1,0)</f>
        <v>1</v>
      </c>
      <c r="AK1284">
        <f>IF($C1284=AK$1,1,0)</f>
        <v>0</v>
      </c>
      <c r="AL1284">
        <f>IF($C1284=AL$1,1,0)</f>
        <v>0</v>
      </c>
    </row>
    <row r="1285" spans="1:38" x14ac:dyDescent="0.2">
      <c r="A1285" s="1" t="s">
        <v>236</v>
      </c>
      <c r="B1285" s="2">
        <v>2020</v>
      </c>
      <c r="C1285" s="2" t="s">
        <v>19</v>
      </c>
      <c r="D1285" s="2">
        <v>153.1</v>
      </c>
      <c r="E1285" s="2">
        <v>222</v>
      </c>
      <c r="F1285">
        <f>D1285*0.01</f>
        <v>1.5309999999999999</v>
      </c>
      <c r="G1285" s="15">
        <f>E1285*0.453592</f>
        <v>100.697424</v>
      </c>
      <c r="H1285" s="16">
        <f t="shared" si="20"/>
        <v>43</v>
      </c>
      <c r="I1285" t="str">
        <f>IF(H1285&lt;=18.5,"Underweight",IF(H1285&lt;=24.9,"Healthy weight",IF(H1285&lt;=29.9,"Over weight", "Obesity")))</f>
        <v>Obesity</v>
      </c>
      <c r="J1285" s="2">
        <v>23</v>
      </c>
      <c r="K1285" s="2">
        <v>0</v>
      </c>
      <c r="L1285" s="2">
        <v>0</v>
      </c>
      <c r="M1285" s="2">
        <v>1</v>
      </c>
      <c r="N1285">
        <v>1</v>
      </c>
      <c r="O1285">
        <v>0</v>
      </c>
      <c r="P1285" s="2">
        <v>22926.27</v>
      </c>
      <c r="R1285" s="6">
        <v>1256</v>
      </c>
      <c r="S1285" s="6">
        <v>5467.6723242820681</v>
      </c>
      <c r="T1285" s="6">
        <v>-2968.542324282068</v>
      </c>
      <c r="AE1285">
        <f>IF($I1285=AE$1,1,0)</f>
        <v>0</v>
      </c>
      <c r="AF1285">
        <f>IF($I1285=AF$1,1,0)</f>
        <v>1</v>
      </c>
      <c r="AG1285">
        <f>IF($I1285=AG$1,1,0)</f>
        <v>0</v>
      </c>
      <c r="AH1285">
        <f>IF($I1285=AH$1,1,0)</f>
        <v>0</v>
      </c>
      <c r="AI1285">
        <f>IF($C1285=AI$1,1,0)</f>
        <v>0</v>
      </c>
      <c r="AJ1285">
        <f>IF($C1285=AJ$1,1,0)</f>
        <v>1</v>
      </c>
      <c r="AK1285">
        <f>IF($C1285=AK$1,1,0)</f>
        <v>0</v>
      </c>
      <c r="AL1285">
        <f>IF($C1285=AL$1,1,0)</f>
        <v>0</v>
      </c>
    </row>
    <row r="1286" spans="1:38" x14ac:dyDescent="0.2">
      <c r="A1286" s="1" t="s">
        <v>451</v>
      </c>
      <c r="B1286" s="2">
        <v>2020</v>
      </c>
      <c r="C1286" s="2" t="s">
        <v>11</v>
      </c>
      <c r="D1286" s="2">
        <v>180.2</v>
      </c>
      <c r="E1286" s="2">
        <v>176</v>
      </c>
      <c r="F1286">
        <f>D1286*0.01</f>
        <v>1.8019999999999998</v>
      </c>
      <c r="G1286" s="15">
        <f>E1286*0.453592</f>
        <v>79.832191999999992</v>
      </c>
      <c r="H1286" s="16">
        <f t="shared" si="20"/>
        <v>24.6</v>
      </c>
      <c r="I1286" t="str">
        <f>IF(H1286&lt;=18.5,"Underweight",IF(H1286&lt;=24.9,"Healthy weight",IF(H1286&lt;=29.9,"Over weight", "Obesity")))</f>
        <v>Healthy weight</v>
      </c>
      <c r="J1286" s="2">
        <v>50</v>
      </c>
      <c r="K1286" s="2">
        <v>1</v>
      </c>
      <c r="L1286" s="2">
        <v>2</v>
      </c>
      <c r="M1286" s="2">
        <v>1</v>
      </c>
      <c r="N1286">
        <v>0</v>
      </c>
      <c r="O1286">
        <v>0</v>
      </c>
      <c r="P1286" s="2">
        <v>17170.009999999998</v>
      </c>
      <c r="R1286" s="6">
        <v>1257</v>
      </c>
      <c r="S1286" s="6">
        <v>3541.9187655736023</v>
      </c>
      <c r="T1286" s="6">
        <v>7770.2512344263978</v>
      </c>
      <c r="AE1286">
        <f>IF($I1286=AE$1,1,0)</f>
        <v>0</v>
      </c>
      <c r="AF1286">
        <f>IF($I1286=AF$1,1,0)</f>
        <v>0</v>
      </c>
      <c r="AG1286">
        <f>IF($I1286=AG$1,1,0)</f>
        <v>1</v>
      </c>
      <c r="AH1286">
        <f>IF($I1286=AH$1,1,0)</f>
        <v>0</v>
      </c>
      <c r="AI1286">
        <f>IF($C1286=AI$1,1,0)</f>
        <v>0</v>
      </c>
      <c r="AJ1286">
        <f>IF($C1286=AJ$1,1,0)</f>
        <v>0</v>
      </c>
      <c r="AK1286">
        <f>IF($C1286=AK$1,1,0)</f>
        <v>1</v>
      </c>
      <c r="AL1286">
        <f>IF($C1286=AL$1,1,0)</f>
        <v>0</v>
      </c>
    </row>
    <row r="1287" spans="1:38" x14ac:dyDescent="0.2">
      <c r="A1287" s="1" t="s">
        <v>958</v>
      </c>
      <c r="B1287" s="2">
        <v>2020</v>
      </c>
      <c r="C1287" s="2" t="s">
        <v>21</v>
      </c>
      <c r="D1287" s="2">
        <v>165.8</v>
      </c>
      <c r="E1287" s="2">
        <v>149</v>
      </c>
      <c r="F1287">
        <f>D1287*0.01</f>
        <v>1.6580000000000001</v>
      </c>
      <c r="G1287" s="15">
        <f>E1287*0.453592</f>
        <v>67.585207999999994</v>
      </c>
      <c r="H1287" s="16">
        <f t="shared" si="20"/>
        <v>24.6</v>
      </c>
      <c r="I1287" t="str">
        <f>IF(H1287&lt;=18.5,"Underweight",IF(H1287&lt;=24.9,"Healthy weight",IF(H1287&lt;=29.9,"Over weight", "Obesity")))</f>
        <v>Healthy weight</v>
      </c>
      <c r="J1287" s="2">
        <v>51</v>
      </c>
      <c r="K1287" s="2">
        <v>0</v>
      </c>
      <c r="L1287" s="2">
        <v>0</v>
      </c>
      <c r="M1287" s="2">
        <v>0</v>
      </c>
      <c r="N1287">
        <v>0</v>
      </c>
      <c r="O1287">
        <v>0</v>
      </c>
      <c r="P1287" s="2">
        <v>6261.95</v>
      </c>
      <c r="R1287" s="6">
        <v>1258</v>
      </c>
      <c r="S1287" s="6">
        <v>19119.995362172431</v>
      </c>
      <c r="T1287" s="6">
        <v>2901.4046378275707</v>
      </c>
      <c r="AE1287">
        <f>IF($I1287=AE$1,1,0)</f>
        <v>0</v>
      </c>
      <c r="AF1287">
        <f>IF($I1287=AF$1,1,0)</f>
        <v>0</v>
      </c>
      <c r="AG1287">
        <f>IF($I1287=AG$1,1,0)</f>
        <v>1</v>
      </c>
      <c r="AH1287">
        <f>IF($I1287=AH$1,1,0)</f>
        <v>0</v>
      </c>
      <c r="AI1287">
        <f>IF($C1287=AI$1,1,0)</f>
        <v>0</v>
      </c>
      <c r="AJ1287">
        <f>IF($C1287=AJ$1,1,0)</f>
        <v>0</v>
      </c>
      <c r="AK1287">
        <f>IF($C1287=AK$1,1,0)</f>
        <v>0</v>
      </c>
      <c r="AL1287">
        <f>IF($C1287=AL$1,1,0)</f>
        <v>1</v>
      </c>
    </row>
    <row r="1288" spans="1:38" x14ac:dyDescent="0.2">
      <c r="A1288" s="1" t="s">
        <v>647</v>
      </c>
      <c r="B1288" s="2">
        <v>2020</v>
      </c>
      <c r="C1288" s="2" t="s">
        <v>19</v>
      </c>
      <c r="D1288" s="2">
        <v>165.8</v>
      </c>
      <c r="E1288" s="2">
        <v>261</v>
      </c>
      <c r="F1288">
        <f>D1288*0.01</f>
        <v>1.6580000000000001</v>
      </c>
      <c r="G1288" s="15">
        <f>E1288*0.453592</f>
        <v>118.387512</v>
      </c>
      <c r="H1288" s="16">
        <f t="shared" si="20"/>
        <v>43.1</v>
      </c>
      <c r="I1288" t="str">
        <f>IF(H1288&lt;=18.5,"Underweight",IF(H1288&lt;=24.9,"Healthy weight",IF(H1288&lt;=29.9,"Over weight", "Obesity")))</f>
        <v>Obesity</v>
      </c>
      <c r="J1288" s="2">
        <v>34</v>
      </c>
      <c r="K1288" s="2">
        <v>1</v>
      </c>
      <c r="L1288" s="2">
        <v>1</v>
      </c>
      <c r="M1288" s="2">
        <v>0</v>
      </c>
      <c r="N1288">
        <v>1</v>
      </c>
      <c r="O1288">
        <v>0</v>
      </c>
      <c r="P1288" s="2">
        <v>5523.12</v>
      </c>
      <c r="R1288" s="6">
        <v>1259</v>
      </c>
      <c r="S1288" s="6">
        <v>4830.9598068683099</v>
      </c>
      <c r="T1288" s="6">
        <v>22851.960193131687</v>
      </c>
      <c r="AE1288">
        <f>IF($I1288=AE$1,1,0)</f>
        <v>0</v>
      </c>
      <c r="AF1288">
        <f>IF($I1288=AF$1,1,0)</f>
        <v>1</v>
      </c>
      <c r="AG1288">
        <f>IF($I1288=AG$1,1,0)</f>
        <v>0</v>
      </c>
      <c r="AH1288">
        <f>IF($I1288=AH$1,1,0)</f>
        <v>0</v>
      </c>
      <c r="AI1288">
        <f>IF($C1288=AI$1,1,0)</f>
        <v>0</v>
      </c>
      <c r="AJ1288">
        <f>IF($C1288=AJ$1,1,0)</f>
        <v>1</v>
      </c>
      <c r="AK1288">
        <f>IF($C1288=AK$1,1,0)</f>
        <v>0</v>
      </c>
      <c r="AL1288">
        <f>IF($C1288=AL$1,1,0)</f>
        <v>0</v>
      </c>
    </row>
    <row r="1289" spans="1:38" x14ac:dyDescent="0.2">
      <c r="A1289" s="1" t="s">
        <v>982</v>
      </c>
      <c r="B1289" s="2">
        <v>2020</v>
      </c>
      <c r="C1289" s="2" t="s">
        <v>19</v>
      </c>
      <c r="D1289" s="2">
        <v>168.5</v>
      </c>
      <c r="E1289" s="2">
        <v>154</v>
      </c>
      <c r="F1289">
        <f>D1289*0.01</f>
        <v>1.6850000000000001</v>
      </c>
      <c r="G1289" s="15">
        <f>E1289*0.453592</f>
        <v>69.853167999999997</v>
      </c>
      <c r="H1289" s="16">
        <f t="shared" si="20"/>
        <v>24.6</v>
      </c>
      <c r="I1289" t="str">
        <f>IF(H1289&lt;=18.5,"Underweight",IF(H1289&lt;=24.9,"Healthy weight",IF(H1289&lt;=29.9,"Over weight", "Obesity")))</f>
        <v>Healthy weight</v>
      </c>
      <c r="J1289" s="2">
        <v>29</v>
      </c>
      <c r="K1289" s="2">
        <v>1</v>
      </c>
      <c r="L1289" s="2">
        <v>1</v>
      </c>
      <c r="M1289" s="2">
        <v>1</v>
      </c>
      <c r="N1289">
        <v>0</v>
      </c>
      <c r="O1289">
        <v>0</v>
      </c>
      <c r="P1289" s="2">
        <v>5684.45</v>
      </c>
      <c r="R1289" s="6">
        <v>1260</v>
      </c>
      <c r="S1289" s="6">
        <v>6438.3571068698966</v>
      </c>
      <c r="T1289" s="6">
        <v>-3970.9971068698965</v>
      </c>
      <c r="AE1289">
        <f>IF($I1289=AE$1,1,0)</f>
        <v>0</v>
      </c>
      <c r="AF1289">
        <f>IF($I1289=AF$1,1,0)</f>
        <v>0</v>
      </c>
      <c r="AG1289">
        <f>IF($I1289=AG$1,1,0)</f>
        <v>1</v>
      </c>
      <c r="AH1289">
        <f>IF($I1289=AH$1,1,0)</f>
        <v>0</v>
      </c>
      <c r="AI1289">
        <f>IF($C1289=AI$1,1,0)</f>
        <v>0</v>
      </c>
      <c r="AJ1289">
        <f>IF($C1289=AJ$1,1,0)</f>
        <v>1</v>
      </c>
      <c r="AK1289">
        <f>IF($C1289=AK$1,1,0)</f>
        <v>0</v>
      </c>
      <c r="AL1289">
        <f>IF($C1289=AL$1,1,0)</f>
        <v>0</v>
      </c>
    </row>
    <row r="1290" spans="1:38" x14ac:dyDescent="0.2">
      <c r="A1290" s="1" t="s">
        <v>1084</v>
      </c>
      <c r="B1290" s="2">
        <v>2020</v>
      </c>
      <c r="C1290" s="2" t="s">
        <v>11</v>
      </c>
      <c r="D1290" s="2">
        <v>162.19999999999999</v>
      </c>
      <c r="E1290" s="2">
        <v>250</v>
      </c>
      <c r="F1290">
        <f>D1290*0.01</f>
        <v>1.6219999999999999</v>
      </c>
      <c r="G1290" s="15">
        <f>E1290*0.453592</f>
        <v>113.398</v>
      </c>
      <c r="H1290" s="16">
        <f t="shared" si="20"/>
        <v>43.1</v>
      </c>
      <c r="I1290" t="str">
        <f>IF(H1290&lt;=18.5,"Underweight",IF(H1290&lt;=24.9,"Healthy weight",IF(H1290&lt;=29.9,"Over weight", "Obesity")))</f>
        <v>Obesity</v>
      </c>
      <c r="J1290" s="2">
        <v>42</v>
      </c>
      <c r="K1290" s="2">
        <v>1</v>
      </c>
      <c r="L1290" s="2">
        <v>2</v>
      </c>
      <c r="M1290" s="2">
        <v>0</v>
      </c>
      <c r="N1290">
        <v>1</v>
      </c>
      <c r="O1290">
        <v>0</v>
      </c>
      <c r="P1290" s="2">
        <v>13142.78</v>
      </c>
      <c r="R1290" s="6">
        <v>1261</v>
      </c>
      <c r="S1290" s="6">
        <v>9141.000115080411</v>
      </c>
      <c r="T1290" s="6">
        <v>1554.5598849195885</v>
      </c>
      <c r="AE1290">
        <f>IF($I1290=AE$1,1,0)</f>
        <v>0</v>
      </c>
      <c r="AF1290">
        <f>IF($I1290=AF$1,1,0)</f>
        <v>1</v>
      </c>
      <c r="AG1290">
        <f>IF($I1290=AG$1,1,0)</f>
        <v>0</v>
      </c>
      <c r="AH1290">
        <f>IF($I1290=AH$1,1,0)</f>
        <v>0</v>
      </c>
      <c r="AI1290">
        <f>IF($C1290=AI$1,1,0)</f>
        <v>0</v>
      </c>
      <c r="AJ1290">
        <f>IF($C1290=AJ$1,1,0)</f>
        <v>0</v>
      </c>
      <c r="AK1290">
        <f>IF($C1290=AK$1,1,0)</f>
        <v>1</v>
      </c>
      <c r="AL1290">
        <f>IF($C1290=AL$1,1,0)</f>
        <v>0</v>
      </c>
    </row>
    <row r="1291" spans="1:38" x14ac:dyDescent="0.2">
      <c r="A1291" s="1" t="s">
        <v>528</v>
      </c>
      <c r="B1291" s="2">
        <v>2020</v>
      </c>
      <c r="C1291" s="2" t="s">
        <v>11</v>
      </c>
      <c r="D1291" s="2">
        <v>166.5</v>
      </c>
      <c r="E1291" s="2">
        <v>182</v>
      </c>
      <c r="F1291">
        <f>D1291*0.01</f>
        <v>1.665</v>
      </c>
      <c r="G1291" s="15">
        <f>E1291*0.453592</f>
        <v>82.553743999999995</v>
      </c>
      <c r="H1291" s="16">
        <f t="shared" si="20"/>
        <v>29.8</v>
      </c>
      <c r="I1291" t="str">
        <f>IF(H1291&lt;=18.5,"Underweight",IF(H1291&lt;=24.9,"Healthy weight",IF(H1291&lt;=29.9,"Over weight", "Obesity")))</f>
        <v>Over weight</v>
      </c>
      <c r="J1291" s="2">
        <v>38</v>
      </c>
      <c r="K1291" s="2">
        <v>0</v>
      </c>
      <c r="L1291" s="2">
        <v>2</v>
      </c>
      <c r="M1291" s="2">
        <v>0</v>
      </c>
      <c r="N1291">
        <v>1</v>
      </c>
      <c r="O1291">
        <v>0</v>
      </c>
      <c r="P1291" s="2">
        <v>3527.8</v>
      </c>
      <c r="R1291" s="6">
        <v>1262</v>
      </c>
      <c r="S1291" s="6">
        <v>8191.9782061703827</v>
      </c>
      <c r="T1291" s="6">
        <v>-5728.8982061703828</v>
      </c>
      <c r="AE1291">
        <f>IF($I1291=AE$1,1,0)</f>
        <v>1</v>
      </c>
      <c r="AF1291">
        <f>IF($I1291=AF$1,1,0)</f>
        <v>0</v>
      </c>
      <c r="AG1291">
        <f>IF($I1291=AG$1,1,0)</f>
        <v>0</v>
      </c>
      <c r="AH1291">
        <f>IF($I1291=AH$1,1,0)</f>
        <v>0</v>
      </c>
      <c r="AI1291">
        <f>IF($C1291=AI$1,1,0)</f>
        <v>0</v>
      </c>
      <c r="AJ1291">
        <f>IF($C1291=AJ$1,1,0)</f>
        <v>0</v>
      </c>
      <c r="AK1291">
        <f>IF($C1291=AK$1,1,0)</f>
        <v>1</v>
      </c>
      <c r="AL1291">
        <f>IF($C1291=AL$1,1,0)</f>
        <v>0</v>
      </c>
    </row>
    <row r="1292" spans="1:38" x14ac:dyDescent="0.2">
      <c r="A1292" s="1" t="s">
        <v>179</v>
      </c>
      <c r="B1292" s="2">
        <v>2020</v>
      </c>
      <c r="C1292" s="2" t="s">
        <v>19</v>
      </c>
      <c r="D1292" s="2">
        <v>163</v>
      </c>
      <c r="E1292" s="2">
        <v>254</v>
      </c>
      <c r="F1292">
        <f>D1292*0.01</f>
        <v>1.6300000000000001</v>
      </c>
      <c r="G1292" s="15">
        <f>E1292*0.453592</f>
        <v>115.212368</v>
      </c>
      <c r="H1292" s="16">
        <f t="shared" si="20"/>
        <v>43.4</v>
      </c>
      <c r="I1292" t="str">
        <f>IF(H1292&lt;=18.5,"Underweight",IF(H1292&lt;=24.9,"Healthy weight",IF(H1292&lt;=29.9,"Over weight", "Obesity")))</f>
        <v>Obesity</v>
      </c>
      <c r="J1292" s="2">
        <v>36</v>
      </c>
      <c r="K1292" s="2">
        <v>0</v>
      </c>
      <c r="L1292" s="2">
        <v>0</v>
      </c>
      <c r="M1292" s="2">
        <v>0</v>
      </c>
      <c r="N1292">
        <v>1</v>
      </c>
      <c r="O1292">
        <v>0</v>
      </c>
      <c r="P1292" s="2">
        <v>6566.83</v>
      </c>
      <c r="R1292" s="6">
        <v>1263</v>
      </c>
      <c r="S1292" s="6">
        <v>12324.562702149202</v>
      </c>
      <c r="T1292" s="6">
        <v>8425.6272978507968</v>
      </c>
      <c r="AE1292">
        <f>IF($I1292=AE$1,1,0)</f>
        <v>0</v>
      </c>
      <c r="AF1292">
        <f>IF($I1292=AF$1,1,0)</f>
        <v>1</v>
      </c>
      <c r="AG1292">
        <f>IF($I1292=AG$1,1,0)</f>
        <v>0</v>
      </c>
      <c r="AH1292">
        <f>IF($I1292=AH$1,1,0)</f>
        <v>0</v>
      </c>
      <c r="AI1292">
        <f>IF($C1292=AI$1,1,0)</f>
        <v>0</v>
      </c>
      <c r="AJ1292">
        <f>IF($C1292=AJ$1,1,0)</f>
        <v>1</v>
      </c>
      <c r="AK1292">
        <f>IF($C1292=AK$1,1,0)</f>
        <v>0</v>
      </c>
      <c r="AL1292">
        <f>IF($C1292=AL$1,1,0)</f>
        <v>0</v>
      </c>
    </row>
    <row r="1293" spans="1:38" x14ac:dyDescent="0.2">
      <c r="A1293" s="1" t="s">
        <v>859</v>
      </c>
      <c r="B1293" s="2">
        <v>2020</v>
      </c>
      <c r="C1293" s="2" t="s">
        <v>26</v>
      </c>
      <c r="D1293" s="2">
        <v>173.4</v>
      </c>
      <c r="E1293" s="2">
        <v>288</v>
      </c>
      <c r="F1293">
        <f>D1293*0.01</f>
        <v>1.734</v>
      </c>
      <c r="G1293" s="15">
        <f>E1293*0.453592</f>
        <v>130.63449600000001</v>
      </c>
      <c r="H1293" s="16">
        <f t="shared" si="20"/>
        <v>43.4</v>
      </c>
      <c r="I1293" t="str">
        <f>IF(H1293&lt;=18.5,"Underweight",IF(H1293&lt;=24.9,"Healthy weight",IF(H1293&lt;=29.9,"Over weight", "Obesity")))</f>
        <v>Obesity</v>
      </c>
      <c r="J1293" s="2">
        <v>37</v>
      </c>
      <c r="K1293" s="2">
        <v>0</v>
      </c>
      <c r="L1293" s="2">
        <v>1</v>
      </c>
      <c r="M1293" s="2">
        <v>0</v>
      </c>
      <c r="N1293">
        <v>1</v>
      </c>
      <c r="O1293">
        <v>1</v>
      </c>
      <c r="P1293" s="2">
        <v>42009.22</v>
      </c>
      <c r="R1293" s="6">
        <v>1264</v>
      </c>
      <c r="S1293" s="6">
        <v>8807.0278499063406</v>
      </c>
      <c r="T1293" s="6">
        <v>-2328.2178499063402</v>
      </c>
      <c r="AE1293">
        <f>IF($I1293=AE$1,1,0)</f>
        <v>0</v>
      </c>
      <c r="AF1293">
        <f>IF($I1293=AF$1,1,0)</f>
        <v>1</v>
      </c>
      <c r="AG1293">
        <f>IF($I1293=AG$1,1,0)</f>
        <v>0</v>
      </c>
      <c r="AH1293">
        <f>IF($I1293=AH$1,1,0)</f>
        <v>0</v>
      </c>
      <c r="AI1293">
        <f>IF($C1293=AI$1,1,0)</f>
        <v>1</v>
      </c>
      <c r="AJ1293">
        <f>IF($C1293=AJ$1,1,0)</f>
        <v>0</v>
      </c>
      <c r="AK1293">
        <f>IF($C1293=AK$1,1,0)</f>
        <v>0</v>
      </c>
      <c r="AL1293">
        <f>IF($C1293=AL$1,1,0)</f>
        <v>0</v>
      </c>
    </row>
    <row r="1294" spans="1:38" x14ac:dyDescent="0.2">
      <c r="A1294" s="1" t="s">
        <v>448</v>
      </c>
      <c r="B1294" s="2">
        <v>2020</v>
      </c>
      <c r="C1294" s="2" t="s">
        <v>11</v>
      </c>
      <c r="D1294" s="2">
        <v>172.8</v>
      </c>
      <c r="E1294" s="2">
        <v>287</v>
      </c>
      <c r="F1294">
        <f>D1294*0.01</f>
        <v>1.7280000000000002</v>
      </c>
      <c r="G1294" s="15">
        <f>E1294*0.453592</f>
        <v>130.180904</v>
      </c>
      <c r="H1294" s="16">
        <f t="shared" si="20"/>
        <v>43.6</v>
      </c>
      <c r="I1294" t="str">
        <f>IF(H1294&lt;=18.5,"Underweight",IF(H1294&lt;=24.9,"Healthy weight",IF(H1294&lt;=29.9,"Over weight", "Obesity")))</f>
        <v>Obesity</v>
      </c>
      <c r="J1294" s="2">
        <v>39</v>
      </c>
      <c r="K1294" s="2">
        <v>1</v>
      </c>
      <c r="L1294" s="2">
        <v>0</v>
      </c>
      <c r="M1294" s="2">
        <v>1</v>
      </c>
      <c r="N1294">
        <v>1</v>
      </c>
      <c r="O1294">
        <v>0</v>
      </c>
      <c r="P1294" s="2">
        <v>30810.6</v>
      </c>
      <c r="R1294" s="6">
        <v>1265</v>
      </c>
      <c r="S1294" s="6">
        <v>2268.4937307460868</v>
      </c>
      <c r="T1294" s="6">
        <v>-1627.4337307460869</v>
      </c>
      <c r="AE1294">
        <f>IF($I1294=AE$1,1,0)</f>
        <v>0</v>
      </c>
      <c r="AF1294">
        <f>IF($I1294=AF$1,1,0)</f>
        <v>1</v>
      </c>
      <c r="AG1294">
        <f>IF($I1294=AG$1,1,0)</f>
        <v>0</v>
      </c>
      <c r="AH1294">
        <f>IF($I1294=AH$1,1,0)</f>
        <v>0</v>
      </c>
      <c r="AI1294">
        <f>IF($C1294=AI$1,1,0)</f>
        <v>0</v>
      </c>
      <c r="AJ1294">
        <f>IF($C1294=AJ$1,1,0)</f>
        <v>0</v>
      </c>
      <c r="AK1294">
        <f>IF($C1294=AK$1,1,0)</f>
        <v>1</v>
      </c>
      <c r="AL1294">
        <f>IF($C1294=AL$1,1,0)</f>
        <v>0</v>
      </c>
    </row>
    <row r="1295" spans="1:38" x14ac:dyDescent="0.2">
      <c r="A1295" s="1" t="s">
        <v>449</v>
      </c>
      <c r="B1295" s="2">
        <v>2020</v>
      </c>
      <c r="C1295" s="2" t="s">
        <v>19</v>
      </c>
      <c r="D1295" s="2">
        <v>171.9</v>
      </c>
      <c r="E1295" s="2">
        <v>194</v>
      </c>
      <c r="F1295">
        <f>D1295*0.01</f>
        <v>1.7190000000000001</v>
      </c>
      <c r="G1295" s="15">
        <f>E1295*0.453592</f>
        <v>87.996848</v>
      </c>
      <c r="H1295" s="16">
        <f t="shared" si="20"/>
        <v>29.8</v>
      </c>
      <c r="I1295" t="str">
        <f>IF(H1295&lt;=18.5,"Underweight",IF(H1295&lt;=24.9,"Healthy weight",IF(H1295&lt;=29.9,"Over weight", "Obesity")))</f>
        <v>Over weight</v>
      </c>
      <c r="J1295" s="2">
        <v>52</v>
      </c>
      <c r="K1295" s="2">
        <v>1</v>
      </c>
      <c r="L1295" s="2">
        <v>1</v>
      </c>
      <c r="M1295" s="2">
        <v>0</v>
      </c>
      <c r="N1295">
        <v>1</v>
      </c>
      <c r="O1295">
        <v>0</v>
      </c>
      <c r="P1295" s="2">
        <v>32812.26</v>
      </c>
      <c r="R1295" s="6">
        <v>1266</v>
      </c>
      <c r="S1295" s="6">
        <v>-596.00585386539819</v>
      </c>
      <c r="T1295" s="6">
        <v>1686.1058538653981</v>
      </c>
      <c r="AE1295">
        <f>IF($I1295=AE$1,1,0)</f>
        <v>1</v>
      </c>
      <c r="AF1295">
        <f>IF($I1295=AF$1,1,0)</f>
        <v>0</v>
      </c>
      <c r="AG1295">
        <f>IF($I1295=AG$1,1,0)</f>
        <v>0</v>
      </c>
      <c r="AH1295">
        <f>IF($I1295=AH$1,1,0)</f>
        <v>0</v>
      </c>
      <c r="AI1295">
        <f>IF($C1295=AI$1,1,0)</f>
        <v>0</v>
      </c>
      <c r="AJ1295">
        <f>IF($C1295=AJ$1,1,0)</f>
        <v>1</v>
      </c>
      <c r="AK1295">
        <f>IF($C1295=AK$1,1,0)</f>
        <v>0</v>
      </c>
      <c r="AL1295">
        <f>IF($C1295=AL$1,1,0)</f>
        <v>0</v>
      </c>
    </row>
    <row r="1296" spans="1:38" x14ac:dyDescent="0.2">
      <c r="A1296" s="1" t="s">
        <v>192</v>
      </c>
      <c r="B1296" s="2">
        <v>2020</v>
      </c>
      <c r="C1296" s="2" t="s">
        <v>21</v>
      </c>
      <c r="D1296" s="2">
        <v>166.2</v>
      </c>
      <c r="E1296" s="2">
        <v>267</v>
      </c>
      <c r="F1296">
        <f>D1296*0.01</f>
        <v>1.6619999999999999</v>
      </c>
      <c r="G1296" s="15">
        <f>E1296*0.453592</f>
        <v>121.109064</v>
      </c>
      <c r="H1296" s="16">
        <f t="shared" si="20"/>
        <v>43.8</v>
      </c>
      <c r="I1296" t="str">
        <f>IF(H1296&lt;=18.5,"Underweight",IF(H1296&lt;=24.9,"Healthy weight",IF(H1296&lt;=29.9,"Over weight", "Obesity")))</f>
        <v>Obesity</v>
      </c>
      <c r="J1296" s="2">
        <v>45</v>
      </c>
      <c r="K1296" s="2">
        <v>1</v>
      </c>
      <c r="L1296" s="2">
        <v>1</v>
      </c>
      <c r="M1296" s="2">
        <v>0</v>
      </c>
      <c r="N1296">
        <v>1</v>
      </c>
      <c r="O1296">
        <v>0</v>
      </c>
      <c r="P1296" s="2">
        <v>11754.65</v>
      </c>
      <c r="R1296" s="6">
        <v>1267</v>
      </c>
      <c r="S1296" s="6">
        <v>8317.2626461767868</v>
      </c>
      <c r="T1296" s="6">
        <v>1703.3073538232129</v>
      </c>
      <c r="AE1296">
        <f>IF($I1296=AE$1,1,0)</f>
        <v>0</v>
      </c>
      <c r="AF1296">
        <f>IF($I1296=AF$1,1,0)</f>
        <v>1</v>
      </c>
      <c r="AG1296">
        <f>IF($I1296=AG$1,1,0)</f>
        <v>0</v>
      </c>
      <c r="AH1296">
        <f>IF($I1296=AH$1,1,0)</f>
        <v>0</v>
      </c>
      <c r="AI1296">
        <f>IF($C1296=AI$1,1,0)</f>
        <v>0</v>
      </c>
      <c r="AJ1296">
        <f>IF($C1296=AJ$1,1,0)</f>
        <v>0</v>
      </c>
      <c r="AK1296">
        <f>IF($C1296=AK$1,1,0)</f>
        <v>0</v>
      </c>
      <c r="AL1296">
        <f>IF($C1296=AL$1,1,0)</f>
        <v>1</v>
      </c>
    </row>
    <row r="1297" spans="1:38" x14ac:dyDescent="0.2">
      <c r="A1297" s="1" t="s">
        <v>1314</v>
      </c>
      <c r="B1297" s="2">
        <v>2020</v>
      </c>
      <c r="C1297" s="2" t="s">
        <v>11</v>
      </c>
      <c r="D1297" s="2">
        <v>168.2</v>
      </c>
      <c r="E1297" s="2">
        <v>100</v>
      </c>
      <c r="F1297">
        <f>D1297*0.01</f>
        <v>1.6819999999999999</v>
      </c>
      <c r="G1297" s="15">
        <f>E1297*0.453592</f>
        <v>45.359200000000001</v>
      </c>
      <c r="H1297" s="16">
        <f t="shared" si="20"/>
        <v>16</v>
      </c>
      <c r="I1297" t="str">
        <f>IF(H1297&lt;=18.5,"Underweight",IF(H1297&lt;=24.9,"Healthy weight",IF(H1297&lt;=29.9,"Over weight", "Obesity")))</f>
        <v>Underweight</v>
      </c>
      <c r="J1297" s="2">
        <v>34</v>
      </c>
      <c r="K1297" s="2">
        <v>1</v>
      </c>
      <c r="L1297" s="2">
        <v>1</v>
      </c>
      <c r="M1297" s="2">
        <v>0</v>
      </c>
      <c r="N1297">
        <v>0</v>
      </c>
      <c r="O1297">
        <v>0</v>
      </c>
      <c r="P1297" s="2">
        <v>2891.94</v>
      </c>
      <c r="R1297" s="6">
        <v>1268</v>
      </c>
      <c r="S1297" s="6">
        <v>8651.2349113508571</v>
      </c>
      <c r="T1297" s="6">
        <v>-3968.934911350857</v>
      </c>
      <c r="AE1297">
        <f>IF($I1297=AE$1,1,0)</f>
        <v>0</v>
      </c>
      <c r="AF1297">
        <f>IF($I1297=AF$1,1,0)</f>
        <v>0</v>
      </c>
      <c r="AG1297">
        <f>IF($I1297=AG$1,1,0)</f>
        <v>0</v>
      </c>
      <c r="AH1297">
        <f>IF($I1297=AH$1,1,0)</f>
        <v>1</v>
      </c>
      <c r="AI1297">
        <f>IF($C1297=AI$1,1,0)</f>
        <v>0</v>
      </c>
      <c r="AJ1297">
        <f>IF($C1297=AJ$1,1,0)</f>
        <v>0</v>
      </c>
      <c r="AK1297">
        <f>IF($C1297=AK$1,1,0)</f>
        <v>1</v>
      </c>
      <c r="AL1297">
        <f>IF($C1297=AL$1,1,0)</f>
        <v>0</v>
      </c>
    </row>
    <row r="1298" spans="1:38" x14ac:dyDescent="0.2">
      <c r="A1298" s="1" t="s">
        <v>436</v>
      </c>
      <c r="B1298" s="2">
        <v>2020</v>
      </c>
      <c r="C1298" s="2" t="s">
        <v>19</v>
      </c>
      <c r="D1298" s="2">
        <v>181.2</v>
      </c>
      <c r="E1298" s="2">
        <v>318</v>
      </c>
      <c r="F1298">
        <f>D1298*0.01</f>
        <v>1.8119999999999998</v>
      </c>
      <c r="G1298" s="15">
        <f>E1298*0.453592</f>
        <v>144.242256</v>
      </c>
      <c r="H1298" s="16">
        <f t="shared" si="20"/>
        <v>43.9</v>
      </c>
      <c r="I1298" t="str">
        <f>IF(H1298&lt;=18.5,"Underweight",IF(H1298&lt;=24.9,"Healthy weight",IF(H1298&lt;=29.9,"Over weight", "Obesity")))</f>
        <v>Obesity</v>
      </c>
      <c r="J1298" s="2">
        <v>39</v>
      </c>
      <c r="K1298" s="2">
        <v>1</v>
      </c>
      <c r="L1298" s="2">
        <v>2</v>
      </c>
      <c r="M1298" s="2">
        <v>0</v>
      </c>
      <c r="N1298">
        <v>1</v>
      </c>
      <c r="O1298">
        <v>0</v>
      </c>
      <c r="P1298" s="2">
        <v>11254.24</v>
      </c>
      <c r="R1298" s="6">
        <v>1269</v>
      </c>
      <c r="S1298" s="6">
        <v>2602.4659959201572</v>
      </c>
      <c r="T1298" s="6">
        <v>23614.014004079843</v>
      </c>
      <c r="AE1298">
        <f>IF($I1298=AE$1,1,0)</f>
        <v>0</v>
      </c>
      <c r="AF1298">
        <f>IF($I1298=AF$1,1,0)</f>
        <v>1</v>
      </c>
      <c r="AG1298">
        <f>IF($I1298=AG$1,1,0)</f>
        <v>0</v>
      </c>
      <c r="AH1298">
        <f>IF($I1298=AH$1,1,0)</f>
        <v>0</v>
      </c>
      <c r="AI1298">
        <f>IF($C1298=AI$1,1,0)</f>
        <v>0</v>
      </c>
      <c r="AJ1298">
        <f>IF($C1298=AJ$1,1,0)</f>
        <v>1</v>
      </c>
      <c r="AK1298">
        <f>IF($C1298=AK$1,1,0)</f>
        <v>0</v>
      </c>
      <c r="AL1298">
        <f>IF($C1298=AL$1,1,0)</f>
        <v>0</v>
      </c>
    </row>
    <row r="1299" spans="1:38" x14ac:dyDescent="0.2">
      <c r="A1299" s="1" t="s">
        <v>823</v>
      </c>
      <c r="B1299" s="2">
        <v>2020</v>
      </c>
      <c r="C1299" s="2" t="s">
        <v>19</v>
      </c>
      <c r="D1299" s="2">
        <v>171.9</v>
      </c>
      <c r="E1299" s="2">
        <v>194</v>
      </c>
      <c r="F1299">
        <f>D1299*0.01</f>
        <v>1.7190000000000001</v>
      </c>
      <c r="G1299" s="15">
        <f>E1299*0.453592</f>
        <v>87.996848</v>
      </c>
      <c r="H1299" s="16">
        <f t="shared" si="20"/>
        <v>29.8</v>
      </c>
      <c r="I1299" t="str">
        <f>IF(H1299&lt;=18.5,"Underweight",IF(H1299&lt;=24.9,"Healthy weight",IF(H1299&lt;=29.9,"Over weight", "Obesity")))</f>
        <v>Over weight</v>
      </c>
      <c r="J1299" s="2">
        <v>40</v>
      </c>
      <c r="K1299" s="2">
        <v>1</v>
      </c>
      <c r="L1299" s="2">
        <v>2</v>
      </c>
      <c r="M1299" s="2">
        <v>1</v>
      </c>
      <c r="N1299">
        <v>1</v>
      </c>
      <c r="O1299">
        <v>0</v>
      </c>
      <c r="P1299" s="2">
        <v>14225.93</v>
      </c>
      <c r="R1299" s="6">
        <v>1270</v>
      </c>
      <c r="S1299" s="6">
        <v>676.7124372116923</v>
      </c>
      <c r="T1299" s="6">
        <v>139.20756278830765</v>
      </c>
      <c r="AE1299">
        <f>IF($I1299=AE$1,1,0)</f>
        <v>1</v>
      </c>
      <c r="AF1299">
        <f>IF($I1299=AF$1,1,0)</f>
        <v>0</v>
      </c>
      <c r="AG1299">
        <f>IF($I1299=AG$1,1,0)</f>
        <v>0</v>
      </c>
      <c r="AH1299">
        <f>IF($I1299=AH$1,1,0)</f>
        <v>0</v>
      </c>
      <c r="AI1299">
        <f>IF($C1299=AI$1,1,0)</f>
        <v>0</v>
      </c>
      <c r="AJ1299">
        <f>IF($C1299=AJ$1,1,0)</f>
        <v>1</v>
      </c>
      <c r="AK1299">
        <f>IF($C1299=AK$1,1,0)</f>
        <v>0</v>
      </c>
      <c r="AL1299">
        <f>IF($C1299=AL$1,1,0)</f>
        <v>0</v>
      </c>
    </row>
    <row r="1300" spans="1:38" x14ac:dyDescent="0.2">
      <c r="A1300" s="1" t="s">
        <v>683</v>
      </c>
      <c r="B1300" s="2">
        <v>2020</v>
      </c>
      <c r="C1300" s="2" t="s">
        <v>19</v>
      </c>
      <c r="D1300" s="2">
        <v>159</v>
      </c>
      <c r="E1300" s="2">
        <v>166</v>
      </c>
      <c r="F1300">
        <f>D1300*0.01</f>
        <v>1.59</v>
      </c>
      <c r="G1300" s="15">
        <f>E1300*0.453592</f>
        <v>75.296272000000002</v>
      </c>
      <c r="H1300" s="16">
        <f t="shared" si="20"/>
        <v>29.8</v>
      </c>
      <c r="I1300" t="str">
        <f>IF(H1300&lt;=18.5,"Underweight",IF(H1300&lt;=24.9,"Healthy weight",IF(H1300&lt;=29.9,"Over weight", "Obesity")))</f>
        <v>Over weight</v>
      </c>
      <c r="J1300" s="2">
        <v>27</v>
      </c>
      <c r="K1300" s="2">
        <v>1</v>
      </c>
      <c r="L1300" s="2">
        <v>0</v>
      </c>
      <c r="M1300" s="2">
        <v>0</v>
      </c>
      <c r="N1300">
        <v>1</v>
      </c>
      <c r="O1300">
        <v>0</v>
      </c>
      <c r="P1300" s="2">
        <v>1022.85</v>
      </c>
      <c r="R1300" s="6">
        <v>1271</v>
      </c>
      <c r="S1300" s="6">
        <v>3557.5347720407935</v>
      </c>
      <c r="T1300" s="6">
        <v>14485.075227959207</v>
      </c>
      <c r="AE1300">
        <f>IF($I1300=AE$1,1,0)</f>
        <v>1</v>
      </c>
      <c r="AF1300">
        <f>IF($I1300=AF$1,1,0)</f>
        <v>0</v>
      </c>
      <c r="AG1300">
        <f>IF($I1300=AG$1,1,0)</f>
        <v>0</v>
      </c>
      <c r="AH1300">
        <f>IF($I1300=AH$1,1,0)</f>
        <v>0</v>
      </c>
      <c r="AI1300">
        <f>IF($C1300=AI$1,1,0)</f>
        <v>0</v>
      </c>
      <c r="AJ1300">
        <f>IF($C1300=AJ$1,1,0)</f>
        <v>1</v>
      </c>
      <c r="AK1300">
        <f>IF($C1300=AK$1,1,0)</f>
        <v>0</v>
      </c>
      <c r="AL1300">
        <f>IF($C1300=AL$1,1,0)</f>
        <v>0</v>
      </c>
    </row>
    <row r="1301" spans="1:38" x14ac:dyDescent="0.2">
      <c r="A1301" s="1" t="s">
        <v>1098</v>
      </c>
      <c r="B1301" s="2">
        <v>2020</v>
      </c>
      <c r="C1301" s="2" t="s">
        <v>19</v>
      </c>
      <c r="D1301" s="2">
        <v>143.4</v>
      </c>
      <c r="E1301" s="2">
        <v>199</v>
      </c>
      <c r="F1301">
        <f>D1301*0.01</f>
        <v>1.4340000000000002</v>
      </c>
      <c r="G1301" s="15">
        <f>E1301*0.453592</f>
        <v>90.264808000000002</v>
      </c>
      <c r="H1301" s="16">
        <f t="shared" si="20"/>
        <v>43.9</v>
      </c>
      <c r="I1301" t="str">
        <f>IF(H1301&lt;=18.5,"Underweight",IF(H1301&lt;=24.9,"Healthy weight",IF(H1301&lt;=29.9,"Over weight", "Obesity")))</f>
        <v>Obesity</v>
      </c>
      <c r="J1301" s="2">
        <v>23</v>
      </c>
      <c r="K1301" s="2">
        <v>0</v>
      </c>
      <c r="L1301" s="2">
        <v>1</v>
      </c>
      <c r="M1301" s="2">
        <v>0</v>
      </c>
      <c r="N1301">
        <v>1</v>
      </c>
      <c r="O1301">
        <v>0</v>
      </c>
      <c r="P1301" s="2">
        <v>2451.35</v>
      </c>
      <c r="R1301" s="6">
        <v>1272</v>
      </c>
      <c r="S1301" s="6">
        <v>-293.26560162571059</v>
      </c>
      <c r="T1301" s="6">
        <v>1058.0956016257105</v>
      </c>
      <c r="AE1301">
        <f>IF($I1301=AE$1,1,0)</f>
        <v>0</v>
      </c>
      <c r="AF1301">
        <f>IF($I1301=AF$1,1,0)</f>
        <v>1</v>
      </c>
      <c r="AG1301">
        <f>IF($I1301=AG$1,1,0)</f>
        <v>0</v>
      </c>
      <c r="AH1301">
        <f>IF($I1301=AH$1,1,0)</f>
        <v>0</v>
      </c>
      <c r="AI1301">
        <f>IF($C1301=AI$1,1,0)</f>
        <v>0</v>
      </c>
      <c r="AJ1301">
        <f>IF($C1301=AJ$1,1,0)</f>
        <v>1</v>
      </c>
      <c r="AK1301">
        <f>IF($C1301=AK$1,1,0)</f>
        <v>0</v>
      </c>
      <c r="AL1301">
        <f>IF($C1301=AL$1,1,0)</f>
        <v>0</v>
      </c>
    </row>
    <row r="1302" spans="1:38" x14ac:dyDescent="0.2">
      <c r="A1302" s="1" t="s">
        <v>644</v>
      </c>
      <c r="B1302" s="2">
        <v>2020</v>
      </c>
      <c r="C1302" s="2" t="s">
        <v>11</v>
      </c>
      <c r="D1302" s="2">
        <v>168.3</v>
      </c>
      <c r="E1302" s="2">
        <v>186</v>
      </c>
      <c r="F1302">
        <f>D1302*0.01</f>
        <v>1.6830000000000001</v>
      </c>
      <c r="G1302" s="15">
        <f>E1302*0.453592</f>
        <v>84.368111999999996</v>
      </c>
      <c r="H1302" s="16">
        <f t="shared" si="20"/>
        <v>29.8</v>
      </c>
      <c r="I1302" t="str">
        <f>IF(H1302&lt;=18.5,"Underweight",IF(H1302&lt;=24.9,"Healthy weight",IF(H1302&lt;=29.9,"Over weight", "Obesity")))</f>
        <v>Over weight</v>
      </c>
      <c r="J1302" s="2">
        <v>43</v>
      </c>
      <c r="K1302" s="2">
        <v>0</v>
      </c>
      <c r="L1302" s="2">
        <v>2</v>
      </c>
      <c r="M1302" s="2">
        <v>0</v>
      </c>
      <c r="N1302">
        <v>1</v>
      </c>
      <c r="O1302">
        <v>0</v>
      </c>
      <c r="P1302" s="2">
        <v>5011.3500000000004</v>
      </c>
      <c r="R1302" s="6">
        <v>1273</v>
      </c>
      <c r="S1302" s="6">
        <v>4178.6312829873605</v>
      </c>
      <c r="T1302" s="6">
        <v>-1873.5512829873605</v>
      </c>
      <c r="AE1302">
        <f>IF($I1302=AE$1,1,0)</f>
        <v>1</v>
      </c>
      <c r="AF1302">
        <f>IF($I1302=AF$1,1,0)</f>
        <v>0</v>
      </c>
      <c r="AG1302">
        <f>IF($I1302=AG$1,1,0)</f>
        <v>0</v>
      </c>
      <c r="AH1302">
        <f>IF($I1302=AH$1,1,0)</f>
        <v>0</v>
      </c>
      <c r="AI1302">
        <f>IF($C1302=AI$1,1,0)</f>
        <v>0</v>
      </c>
      <c r="AJ1302">
        <f>IF($C1302=AJ$1,1,0)</f>
        <v>0</v>
      </c>
      <c r="AK1302">
        <f>IF($C1302=AK$1,1,0)</f>
        <v>1</v>
      </c>
      <c r="AL1302">
        <f>IF($C1302=AL$1,1,0)</f>
        <v>0</v>
      </c>
    </row>
    <row r="1303" spans="1:38" x14ac:dyDescent="0.2">
      <c r="A1303" s="1" t="s">
        <v>427</v>
      </c>
      <c r="B1303" s="2">
        <v>2020</v>
      </c>
      <c r="C1303" s="2" t="s">
        <v>19</v>
      </c>
      <c r="D1303" s="2">
        <v>177.2</v>
      </c>
      <c r="E1303" s="2">
        <v>306</v>
      </c>
      <c r="F1303">
        <f>D1303*0.01</f>
        <v>1.772</v>
      </c>
      <c r="G1303" s="15">
        <f>E1303*0.453592</f>
        <v>138.79915199999999</v>
      </c>
      <c r="H1303" s="16">
        <f t="shared" si="20"/>
        <v>44.2</v>
      </c>
      <c r="I1303" t="str">
        <f>IF(H1303&lt;=18.5,"Underweight",IF(H1303&lt;=24.9,"Healthy weight",IF(H1303&lt;=29.9,"Over weight", "Obesity")))</f>
        <v>Obesity</v>
      </c>
      <c r="J1303" s="2">
        <v>34</v>
      </c>
      <c r="K1303" s="2">
        <v>0</v>
      </c>
      <c r="L1303" s="2">
        <v>0</v>
      </c>
      <c r="M1303" s="2">
        <v>0</v>
      </c>
      <c r="N1303">
        <v>1</v>
      </c>
      <c r="O1303">
        <v>0</v>
      </c>
      <c r="P1303" s="2">
        <v>6079.87</v>
      </c>
      <c r="R1303" s="6">
        <v>1274</v>
      </c>
      <c r="S1303" s="6">
        <v>4668.3964867169143</v>
      </c>
      <c r="T1303" s="6">
        <v>-3325.716486716914</v>
      </c>
      <c r="AE1303">
        <f>IF($I1303=AE$1,1,0)</f>
        <v>0</v>
      </c>
      <c r="AF1303">
        <f>IF($I1303=AF$1,1,0)</f>
        <v>1</v>
      </c>
      <c r="AG1303">
        <f>IF($I1303=AG$1,1,0)</f>
        <v>0</v>
      </c>
      <c r="AH1303">
        <f>IF($I1303=AH$1,1,0)</f>
        <v>0</v>
      </c>
      <c r="AI1303">
        <f>IF($C1303=AI$1,1,0)</f>
        <v>0</v>
      </c>
      <c r="AJ1303">
        <f>IF($C1303=AJ$1,1,0)</f>
        <v>1</v>
      </c>
      <c r="AK1303">
        <f>IF($C1303=AK$1,1,0)</f>
        <v>0</v>
      </c>
      <c r="AL1303">
        <f>IF($C1303=AL$1,1,0)</f>
        <v>0</v>
      </c>
    </row>
    <row r="1304" spans="1:38" x14ac:dyDescent="0.2">
      <c r="A1304" s="1" t="s">
        <v>182</v>
      </c>
      <c r="B1304" s="2">
        <v>2020</v>
      </c>
      <c r="C1304" s="2" t="s">
        <v>26</v>
      </c>
      <c r="D1304" s="2">
        <v>159.5</v>
      </c>
      <c r="E1304" s="2">
        <v>138</v>
      </c>
      <c r="F1304">
        <f>D1304*0.01</f>
        <v>1.595</v>
      </c>
      <c r="G1304" s="15">
        <f>E1304*0.453592</f>
        <v>62.595695999999997</v>
      </c>
      <c r="H1304" s="16">
        <f t="shared" si="20"/>
        <v>24.6</v>
      </c>
      <c r="I1304" t="str">
        <f>IF(H1304&lt;=18.5,"Underweight",IF(H1304&lt;=24.9,"Healthy weight",IF(H1304&lt;=29.9,"Over weight", "Obesity")))</f>
        <v>Healthy weight</v>
      </c>
      <c r="J1304" s="2">
        <v>39</v>
      </c>
      <c r="K1304" s="2">
        <v>0</v>
      </c>
      <c r="L1304" s="2">
        <v>1</v>
      </c>
      <c r="M1304" s="2">
        <v>0</v>
      </c>
      <c r="N1304">
        <v>0</v>
      </c>
      <c r="O1304">
        <v>1</v>
      </c>
      <c r="P1304" s="2">
        <v>15565.83</v>
      </c>
      <c r="R1304" s="6">
        <v>1275</v>
      </c>
      <c r="S1304" s="6">
        <v>7696.1661352302217</v>
      </c>
      <c r="T1304" s="6">
        <v>15280.57386476978</v>
      </c>
      <c r="AE1304">
        <f>IF($I1304=AE$1,1,0)</f>
        <v>0</v>
      </c>
      <c r="AF1304">
        <f>IF($I1304=AF$1,1,0)</f>
        <v>0</v>
      </c>
      <c r="AG1304">
        <f>IF($I1304=AG$1,1,0)</f>
        <v>1</v>
      </c>
      <c r="AH1304">
        <f>IF($I1304=AH$1,1,0)</f>
        <v>0</v>
      </c>
      <c r="AI1304">
        <f>IF($C1304=AI$1,1,0)</f>
        <v>1</v>
      </c>
      <c r="AJ1304">
        <f>IF($C1304=AJ$1,1,0)</f>
        <v>0</v>
      </c>
      <c r="AK1304">
        <f>IF($C1304=AK$1,1,0)</f>
        <v>0</v>
      </c>
      <c r="AL1304">
        <f>IF($C1304=AL$1,1,0)</f>
        <v>0</v>
      </c>
    </row>
    <row r="1305" spans="1:38" x14ac:dyDescent="0.2">
      <c r="A1305" s="1" t="s">
        <v>1329</v>
      </c>
      <c r="B1305" s="2">
        <v>2020</v>
      </c>
      <c r="C1305" s="2" t="s">
        <v>26</v>
      </c>
      <c r="D1305" s="2">
        <v>180.6</v>
      </c>
      <c r="E1305" s="2">
        <v>177</v>
      </c>
      <c r="F1305">
        <f>D1305*0.01</f>
        <v>1.806</v>
      </c>
      <c r="G1305" s="15">
        <f>E1305*0.453592</f>
        <v>80.285783999999992</v>
      </c>
      <c r="H1305" s="16">
        <f t="shared" si="20"/>
        <v>24.6</v>
      </c>
      <c r="I1305" t="str">
        <f>IF(H1305&lt;=18.5,"Underweight",IF(H1305&lt;=24.9,"Healthy weight",IF(H1305&lt;=29.9,"Over weight", "Obesity")))</f>
        <v>Healthy weight</v>
      </c>
      <c r="J1305" s="2">
        <v>49</v>
      </c>
      <c r="K1305" s="2">
        <v>1</v>
      </c>
      <c r="L1305" s="2">
        <v>1</v>
      </c>
      <c r="M1305" s="2">
        <v>0</v>
      </c>
      <c r="N1305">
        <v>0</v>
      </c>
      <c r="O1305">
        <v>1</v>
      </c>
      <c r="P1305" s="2">
        <v>5963.34</v>
      </c>
      <c r="R1305" s="6">
        <v>1276</v>
      </c>
      <c r="S1305" s="6">
        <v>8828.6907235841409</v>
      </c>
      <c r="T1305" s="6">
        <v>-4621.3407235841405</v>
      </c>
      <c r="AE1305">
        <f>IF($I1305=AE$1,1,0)</f>
        <v>0</v>
      </c>
      <c r="AF1305">
        <f>IF($I1305=AF$1,1,0)</f>
        <v>0</v>
      </c>
      <c r="AG1305">
        <f>IF($I1305=AG$1,1,0)</f>
        <v>1</v>
      </c>
      <c r="AH1305">
        <f>IF($I1305=AH$1,1,0)</f>
        <v>0</v>
      </c>
      <c r="AI1305">
        <f>IF($C1305=AI$1,1,0)</f>
        <v>1</v>
      </c>
      <c r="AJ1305">
        <f>IF($C1305=AJ$1,1,0)</f>
        <v>0</v>
      </c>
      <c r="AK1305">
        <f>IF($C1305=AK$1,1,0)</f>
        <v>0</v>
      </c>
      <c r="AL1305">
        <f>IF($C1305=AL$1,1,0)</f>
        <v>0</v>
      </c>
    </row>
    <row r="1306" spans="1:38" x14ac:dyDescent="0.2">
      <c r="A1306" s="1" t="s">
        <v>1234</v>
      </c>
      <c r="B1306" s="2">
        <v>2020</v>
      </c>
      <c r="C1306" s="2" t="s">
        <v>11</v>
      </c>
      <c r="D1306" s="2">
        <v>164.2</v>
      </c>
      <c r="E1306" s="2">
        <v>263</v>
      </c>
      <c r="F1306">
        <f>D1306*0.01</f>
        <v>1.6419999999999999</v>
      </c>
      <c r="G1306" s="15">
        <f>E1306*0.453592</f>
        <v>119.294696</v>
      </c>
      <c r="H1306" s="16">
        <f t="shared" si="20"/>
        <v>44.2</v>
      </c>
      <c r="I1306" t="str">
        <f>IF(H1306&lt;=18.5,"Underweight",IF(H1306&lt;=24.9,"Healthy weight",IF(H1306&lt;=29.9,"Over weight", "Obesity")))</f>
        <v>Obesity</v>
      </c>
      <c r="J1306" s="2">
        <v>49</v>
      </c>
      <c r="K1306" s="2">
        <v>0</v>
      </c>
      <c r="L1306" s="2">
        <v>0</v>
      </c>
      <c r="M1306" s="2">
        <v>0</v>
      </c>
      <c r="N1306">
        <v>1</v>
      </c>
      <c r="O1306">
        <v>0</v>
      </c>
      <c r="P1306" s="2">
        <v>15298.24</v>
      </c>
      <c r="R1306" s="6">
        <v>1277</v>
      </c>
      <c r="S1306" s="6">
        <v>6120.0008481630175</v>
      </c>
      <c r="T1306" s="6">
        <v>-515.51084816301773</v>
      </c>
      <c r="AE1306">
        <f>IF($I1306=AE$1,1,0)</f>
        <v>0</v>
      </c>
      <c r="AF1306">
        <f>IF($I1306=AF$1,1,0)</f>
        <v>1</v>
      </c>
      <c r="AG1306">
        <f>IF($I1306=AG$1,1,0)</f>
        <v>0</v>
      </c>
      <c r="AH1306">
        <f>IF($I1306=AH$1,1,0)</f>
        <v>0</v>
      </c>
      <c r="AI1306">
        <f>IF($C1306=AI$1,1,0)</f>
        <v>0</v>
      </c>
      <c r="AJ1306">
        <f>IF($C1306=AJ$1,1,0)</f>
        <v>0</v>
      </c>
      <c r="AK1306">
        <f>IF($C1306=AK$1,1,0)</f>
        <v>1</v>
      </c>
      <c r="AL1306">
        <f>IF($C1306=AL$1,1,0)</f>
        <v>0</v>
      </c>
    </row>
    <row r="1307" spans="1:38" x14ac:dyDescent="0.2">
      <c r="A1307" s="1" t="s">
        <v>288</v>
      </c>
      <c r="B1307" s="2">
        <v>2020</v>
      </c>
      <c r="C1307" s="2" t="s">
        <v>11</v>
      </c>
      <c r="D1307" s="2">
        <v>170.2</v>
      </c>
      <c r="E1307" s="2">
        <v>285</v>
      </c>
      <c r="F1307">
        <f>D1307*0.01</f>
        <v>1.702</v>
      </c>
      <c r="G1307" s="15">
        <f>E1307*0.453592</f>
        <v>129.27372</v>
      </c>
      <c r="H1307" s="16">
        <f t="shared" si="20"/>
        <v>44.6</v>
      </c>
      <c r="I1307" t="str">
        <f>IF(H1307&lt;=18.5,"Underweight",IF(H1307&lt;=24.9,"Healthy weight",IF(H1307&lt;=29.9,"Over weight", "Obesity")))</f>
        <v>Obesity</v>
      </c>
      <c r="J1307" s="2">
        <v>35</v>
      </c>
      <c r="K1307" s="2">
        <v>1</v>
      </c>
      <c r="L1307" s="2">
        <v>1</v>
      </c>
      <c r="M1307" s="2">
        <v>0</v>
      </c>
      <c r="N1307">
        <v>1</v>
      </c>
      <c r="O1307">
        <v>0</v>
      </c>
      <c r="P1307" s="2">
        <v>4538.0600000000004</v>
      </c>
      <c r="R1307" s="6">
        <v>1278</v>
      </c>
      <c r="S1307" s="6">
        <v>9428.8311046033341</v>
      </c>
      <c r="T1307" s="6">
        <v>-169.37110460333497</v>
      </c>
      <c r="AE1307">
        <f>IF($I1307=AE$1,1,0)</f>
        <v>0</v>
      </c>
      <c r="AF1307">
        <f>IF($I1307=AF$1,1,0)</f>
        <v>1</v>
      </c>
      <c r="AG1307">
        <f>IF($I1307=AG$1,1,0)</f>
        <v>0</v>
      </c>
      <c r="AH1307">
        <f>IF($I1307=AH$1,1,0)</f>
        <v>0</v>
      </c>
      <c r="AI1307">
        <f>IF($C1307=AI$1,1,0)</f>
        <v>0</v>
      </c>
      <c r="AJ1307">
        <f>IF($C1307=AJ$1,1,0)</f>
        <v>0</v>
      </c>
      <c r="AK1307">
        <f>IF($C1307=AK$1,1,0)</f>
        <v>1</v>
      </c>
      <c r="AL1307">
        <f>IF($C1307=AL$1,1,0)</f>
        <v>0</v>
      </c>
    </row>
    <row r="1308" spans="1:38" x14ac:dyDescent="0.2">
      <c r="A1308" s="1" t="s">
        <v>796</v>
      </c>
      <c r="B1308" s="2">
        <v>2020</v>
      </c>
      <c r="C1308" s="2" t="s">
        <v>11</v>
      </c>
      <c r="D1308" s="2">
        <v>164.9</v>
      </c>
      <c r="E1308" s="2">
        <v>268</v>
      </c>
      <c r="F1308">
        <f>D1308*0.01</f>
        <v>1.649</v>
      </c>
      <c r="G1308" s="15">
        <f>E1308*0.453592</f>
        <v>121.562656</v>
      </c>
      <c r="H1308" s="16">
        <f t="shared" si="20"/>
        <v>44.7</v>
      </c>
      <c r="I1308" t="str">
        <f>IF(H1308&lt;=18.5,"Underweight",IF(H1308&lt;=24.9,"Healthy weight",IF(H1308&lt;=29.9,"Over weight", "Obesity")))</f>
        <v>Obesity</v>
      </c>
      <c r="J1308" s="2">
        <v>49</v>
      </c>
      <c r="K1308" s="2">
        <v>1</v>
      </c>
      <c r="L1308" s="2">
        <v>0</v>
      </c>
      <c r="M1308" s="2">
        <v>0</v>
      </c>
      <c r="N1308">
        <v>1</v>
      </c>
      <c r="O1308">
        <v>0</v>
      </c>
      <c r="P1308" s="2">
        <v>9795.7000000000007</v>
      </c>
      <c r="R1308" s="6">
        <v>1279</v>
      </c>
      <c r="S1308" s="6">
        <v>661.80317449492577</v>
      </c>
      <c r="T1308" s="6">
        <v>368.92682550507425</v>
      </c>
      <c r="AE1308">
        <f>IF($I1308=AE$1,1,0)</f>
        <v>0</v>
      </c>
      <c r="AF1308">
        <f>IF($I1308=AF$1,1,0)</f>
        <v>1</v>
      </c>
      <c r="AG1308">
        <f>IF($I1308=AG$1,1,0)</f>
        <v>0</v>
      </c>
      <c r="AH1308">
        <f>IF($I1308=AH$1,1,0)</f>
        <v>0</v>
      </c>
      <c r="AI1308">
        <f>IF($C1308=AI$1,1,0)</f>
        <v>0</v>
      </c>
      <c r="AJ1308">
        <f>IF($C1308=AJ$1,1,0)</f>
        <v>0</v>
      </c>
      <c r="AK1308">
        <f>IF($C1308=AK$1,1,0)</f>
        <v>1</v>
      </c>
      <c r="AL1308">
        <f>IF($C1308=AL$1,1,0)</f>
        <v>0</v>
      </c>
    </row>
    <row r="1309" spans="1:38" x14ac:dyDescent="0.2">
      <c r="A1309" s="1" t="s">
        <v>1147</v>
      </c>
      <c r="B1309" s="2">
        <v>2020</v>
      </c>
      <c r="C1309" s="2" t="s">
        <v>11</v>
      </c>
      <c r="D1309" s="2">
        <v>178.2</v>
      </c>
      <c r="E1309" s="2">
        <v>313</v>
      </c>
      <c r="F1309">
        <f>D1309*0.01</f>
        <v>1.782</v>
      </c>
      <c r="G1309" s="15">
        <f>E1309*0.453592</f>
        <v>141.97429600000001</v>
      </c>
      <c r="H1309" s="16">
        <f t="shared" si="20"/>
        <v>44.7</v>
      </c>
      <c r="I1309" t="str">
        <f>IF(H1309&lt;=18.5,"Underweight",IF(H1309&lt;=24.9,"Healthy weight",IF(H1309&lt;=29.9,"Over weight", "Obesity")))</f>
        <v>Obesity</v>
      </c>
      <c r="J1309" s="2">
        <v>46</v>
      </c>
      <c r="K1309" s="2">
        <v>1</v>
      </c>
      <c r="L1309" s="2">
        <v>2</v>
      </c>
      <c r="M1309" s="2">
        <v>0</v>
      </c>
      <c r="N1309">
        <v>1</v>
      </c>
      <c r="O1309">
        <v>0</v>
      </c>
      <c r="P1309" s="2">
        <v>17838.77</v>
      </c>
      <c r="R1309" s="6">
        <v>1280</v>
      </c>
      <c r="S1309" s="6">
        <v>14181.381417667424</v>
      </c>
      <c r="T1309" s="6">
        <v>-3549.9814176674245</v>
      </c>
      <c r="AE1309">
        <f>IF($I1309=AE$1,1,0)</f>
        <v>0</v>
      </c>
      <c r="AF1309">
        <f>IF($I1309=AF$1,1,0)</f>
        <v>1</v>
      </c>
      <c r="AG1309">
        <f>IF($I1309=AG$1,1,0)</f>
        <v>0</v>
      </c>
      <c r="AH1309">
        <f>IF($I1309=AH$1,1,0)</f>
        <v>0</v>
      </c>
      <c r="AI1309">
        <f>IF($C1309=AI$1,1,0)</f>
        <v>0</v>
      </c>
      <c r="AJ1309">
        <f>IF($C1309=AJ$1,1,0)</f>
        <v>0</v>
      </c>
      <c r="AK1309">
        <f>IF($C1309=AK$1,1,0)</f>
        <v>1</v>
      </c>
      <c r="AL1309">
        <f>IF($C1309=AL$1,1,0)</f>
        <v>0</v>
      </c>
    </row>
    <row r="1310" spans="1:38" x14ac:dyDescent="0.2">
      <c r="A1310" s="1" t="s">
        <v>721</v>
      </c>
      <c r="B1310" s="2">
        <v>2020</v>
      </c>
      <c r="C1310" s="2" t="s">
        <v>11</v>
      </c>
      <c r="D1310" s="2">
        <v>180.3</v>
      </c>
      <c r="E1310" s="2">
        <v>322</v>
      </c>
      <c r="F1310">
        <f>D1310*0.01</f>
        <v>1.8030000000000002</v>
      </c>
      <c r="G1310" s="15">
        <f>E1310*0.453592</f>
        <v>146.056624</v>
      </c>
      <c r="H1310" s="16">
        <f t="shared" si="20"/>
        <v>44.9</v>
      </c>
      <c r="I1310" t="str">
        <f>IF(H1310&lt;=18.5,"Underweight",IF(H1310&lt;=24.9,"Healthy weight",IF(H1310&lt;=29.9,"Over weight", "Obesity")))</f>
        <v>Obesity</v>
      </c>
      <c r="J1310" s="2">
        <v>47</v>
      </c>
      <c r="K1310" s="2">
        <v>1</v>
      </c>
      <c r="L1310" s="2">
        <v>1</v>
      </c>
      <c r="M1310" s="2">
        <v>1</v>
      </c>
      <c r="N1310">
        <v>1</v>
      </c>
      <c r="O1310">
        <v>0</v>
      </c>
      <c r="P1310" s="2">
        <v>18776.11</v>
      </c>
      <c r="R1310" s="6">
        <v>1281</v>
      </c>
      <c r="S1310" s="6">
        <v>6438.3571068698966</v>
      </c>
      <c r="T1310" s="6">
        <v>-4206.747106869896</v>
      </c>
      <c r="AE1310">
        <f>IF($I1310=AE$1,1,0)</f>
        <v>0</v>
      </c>
      <c r="AF1310">
        <f>IF($I1310=AF$1,1,0)</f>
        <v>1</v>
      </c>
      <c r="AG1310">
        <f>IF($I1310=AG$1,1,0)</f>
        <v>0</v>
      </c>
      <c r="AH1310">
        <f>IF($I1310=AH$1,1,0)</f>
        <v>0</v>
      </c>
      <c r="AI1310">
        <f>IF($C1310=AI$1,1,0)</f>
        <v>0</v>
      </c>
      <c r="AJ1310">
        <f>IF($C1310=AJ$1,1,0)</f>
        <v>0</v>
      </c>
      <c r="AK1310">
        <f>IF($C1310=AK$1,1,0)</f>
        <v>1</v>
      </c>
      <c r="AL1310">
        <f>IF($C1310=AL$1,1,0)</f>
        <v>0</v>
      </c>
    </row>
    <row r="1311" spans="1:38" x14ac:dyDescent="0.2">
      <c r="A1311" s="1" t="s">
        <v>348</v>
      </c>
      <c r="B1311" s="2">
        <v>2020</v>
      </c>
      <c r="C1311" s="2" t="s">
        <v>19</v>
      </c>
      <c r="D1311" s="2">
        <v>160.19999999999999</v>
      </c>
      <c r="E1311" s="2">
        <v>256</v>
      </c>
      <c r="F1311">
        <f>D1311*0.01</f>
        <v>1.6019999999999999</v>
      </c>
      <c r="G1311" s="15">
        <f>E1311*0.453592</f>
        <v>116.119552</v>
      </c>
      <c r="H1311" s="16">
        <f t="shared" si="20"/>
        <v>45.2</v>
      </c>
      <c r="I1311" t="str">
        <f>IF(H1311&lt;=18.5,"Underweight",IF(H1311&lt;=24.9,"Healthy weight",IF(H1311&lt;=29.9,"Over weight", "Obesity")))</f>
        <v>Obesity</v>
      </c>
      <c r="J1311" s="2">
        <v>39</v>
      </c>
      <c r="K1311" s="2">
        <v>0</v>
      </c>
      <c r="L1311" s="2">
        <v>1</v>
      </c>
      <c r="M1311" s="2">
        <v>0</v>
      </c>
      <c r="N1311">
        <v>1</v>
      </c>
      <c r="O1311">
        <v>0</v>
      </c>
      <c r="P1311" s="2">
        <v>11440.6</v>
      </c>
      <c r="R1311" s="6">
        <v>1282</v>
      </c>
      <c r="S1311" s="6">
        <v>2905.9129919102706</v>
      </c>
      <c r="T1311" s="6">
        <v>1547.4370080897297</v>
      </c>
      <c r="AE1311">
        <f>IF($I1311=AE$1,1,0)</f>
        <v>0</v>
      </c>
      <c r="AF1311">
        <f>IF($I1311=AF$1,1,0)</f>
        <v>1</v>
      </c>
      <c r="AG1311">
        <f>IF($I1311=AG$1,1,0)</f>
        <v>0</v>
      </c>
      <c r="AH1311">
        <f>IF($I1311=AH$1,1,0)</f>
        <v>0</v>
      </c>
      <c r="AI1311">
        <f>IF($C1311=AI$1,1,0)</f>
        <v>0</v>
      </c>
      <c r="AJ1311">
        <f>IF($C1311=AJ$1,1,0)</f>
        <v>1</v>
      </c>
      <c r="AK1311">
        <f>IF($C1311=AK$1,1,0)</f>
        <v>0</v>
      </c>
      <c r="AL1311">
        <f>IF($C1311=AL$1,1,0)</f>
        <v>0</v>
      </c>
    </row>
    <row r="1312" spans="1:38" x14ac:dyDescent="0.2">
      <c r="A1312" s="1" t="s">
        <v>1330</v>
      </c>
      <c r="B1312" s="2">
        <v>2020</v>
      </c>
      <c r="C1312" s="2" t="s">
        <v>26</v>
      </c>
      <c r="D1312" s="2">
        <v>160.6</v>
      </c>
      <c r="E1312" s="2">
        <v>140</v>
      </c>
      <c r="F1312">
        <f>D1312*0.01</f>
        <v>1.6059999999999999</v>
      </c>
      <c r="G1312" s="15">
        <f>E1312*0.453592</f>
        <v>63.502879999999998</v>
      </c>
      <c r="H1312" s="16">
        <f t="shared" si="20"/>
        <v>24.6</v>
      </c>
      <c r="I1312" t="str">
        <f>IF(H1312&lt;=18.5,"Underweight",IF(H1312&lt;=24.9,"Healthy weight",IF(H1312&lt;=29.9,"Over weight", "Obesity")))</f>
        <v>Healthy weight</v>
      </c>
      <c r="J1312" s="2">
        <v>30</v>
      </c>
      <c r="K1312" s="2">
        <v>0</v>
      </c>
      <c r="L1312" s="2">
        <v>1</v>
      </c>
      <c r="M1312" s="2">
        <v>0</v>
      </c>
      <c r="N1312">
        <v>0</v>
      </c>
      <c r="O1312">
        <v>1</v>
      </c>
      <c r="P1312" s="2">
        <v>3905.16</v>
      </c>
      <c r="R1312" s="6">
        <v>1283</v>
      </c>
      <c r="S1312" s="6">
        <v>8953.975163590545</v>
      </c>
      <c r="T1312" s="6">
        <v>-834.08516359054465</v>
      </c>
      <c r="AE1312">
        <f>IF($I1312=AE$1,1,0)</f>
        <v>0</v>
      </c>
      <c r="AF1312">
        <f>IF($I1312=AF$1,1,0)</f>
        <v>0</v>
      </c>
      <c r="AG1312">
        <f>IF($I1312=AG$1,1,0)</f>
        <v>1</v>
      </c>
      <c r="AH1312">
        <f>IF($I1312=AH$1,1,0)</f>
        <v>0</v>
      </c>
      <c r="AI1312">
        <f>IF($C1312=AI$1,1,0)</f>
        <v>1</v>
      </c>
      <c r="AJ1312">
        <f>IF($C1312=AJ$1,1,0)</f>
        <v>0</v>
      </c>
      <c r="AK1312">
        <f>IF($C1312=AK$1,1,0)</f>
        <v>0</v>
      </c>
      <c r="AL1312">
        <f>IF($C1312=AL$1,1,0)</f>
        <v>0</v>
      </c>
    </row>
    <row r="1313" spans="1:38" x14ac:dyDescent="0.2">
      <c r="A1313" s="1" t="s">
        <v>1321</v>
      </c>
      <c r="B1313" s="2">
        <v>2020</v>
      </c>
      <c r="C1313" s="2" t="s">
        <v>11</v>
      </c>
      <c r="D1313" s="2">
        <v>183.1</v>
      </c>
      <c r="E1313" s="2">
        <v>182</v>
      </c>
      <c r="F1313">
        <f>D1313*0.01</f>
        <v>1.831</v>
      </c>
      <c r="G1313" s="15">
        <f>E1313*0.453592</f>
        <v>82.553743999999995</v>
      </c>
      <c r="H1313" s="16">
        <f t="shared" si="20"/>
        <v>24.6</v>
      </c>
      <c r="I1313" t="str">
        <f>IF(H1313&lt;=18.5,"Underweight",IF(H1313&lt;=24.9,"Healthy weight",IF(H1313&lt;=29.9,"Over weight", "Obesity")))</f>
        <v>Healthy weight</v>
      </c>
      <c r="J1313" s="2">
        <v>38</v>
      </c>
      <c r="K1313" s="2">
        <v>1</v>
      </c>
      <c r="L1313" s="2">
        <v>1</v>
      </c>
      <c r="M1313" s="2">
        <v>1</v>
      </c>
      <c r="N1313">
        <v>0</v>
      </c>
      <c r="O1313">
        <v>0</v>
      </c>
      <c r="P1313" s="2">
        <v>14727.66</v>
      </c>
      <c r="R1313" s="6">
        <v>1284</v>
      </c>
      <c r="S1313" s="6">
        <v>14181.381417667424</v>
      </c>
      <c r="T1313" s="6">
        <v>8744.8885823325763</v>
      </c>
      <c r="AE1313">
        <f>IF($I1313=AE$1,1,0)</f>
        <v>0</v>
      </c>
      <c r="AF1313">
        <f>IF($I1313=AF$1,1,0)</f>
        <v>0</v>
      </c>
      <c r="AG1313">
        <f>IF($I1313=AG$1,1,0)</f>
        <v>1</v>
      </c>
      <c r="AH1313">
        <f>IF($I1313=AH$1,1,0)</f>
        <v>0</v>
      </c>
      <c r="AI1313">
        <f>IF($C1313=AI$1,1,0)</f>
        <v>0</v>
      </c>
      <c r="AJ1313">
        <f>IF($C1313=AJ$1,1,0)</f>
        <v>0</v>
      </c>
      <c r="AK1313">
        <f>IF($C1313=AK$1,1,0)</f>
        <v>1</v>
      </c>
      <c r="AL1313">
        <f>IF($C1313=AL$1,1,0)</f>
        <v>0</v>
      </c>
    </row>
    <row r="1314" spans="1:38" x14ac:dyDescent="0.2">
      <c r="A1314" s="1" t="s">
        <v>104</v>
      </c>
      <c r="B1314" s="2">
        <v>2020</v>
      </c>
      <c r="C1314" s="2" t="s">
        <v>19</v>
      </c>
      <c r="D1314" s="2">
        <v>177.9</v>
      </c>
      <c r="E1314" s="2">
        <v>317</v>
      </c>
      <c r="F1314">
        <f>D1314*0.01</f>
        <v>1.7790000000000001</v>
      </c>
      <c r="G1314" s="15">
        <f>E1314*0.453592</f>
        <v>143.78866400000001</v>
      </c>
      <c r="H1314" s="16">
        <f t="shared" si="20"/>
        <v>45.4</v>
      </c>
      <c r="I1314" t="str">
        <f>IF(H1314&lt;=18.5,"Underweight",IF(H1314&lt;=24.9,"Healthy weight",IF(H1314&lt;=29.9,"Over weight", "Obesity")))</f>
        <v>Obesity</v>
      </c>
      <c r="J1314" s="2">
        <v>42</v>
      </c>
      <c r="K1314" s="2">
        <v>1</v>
      </c>
      <c r="L1314" s="2">
        <v>0</v>
      </c>
      <c r="M1314" s="2">
        <v>0</v>
      </c>
      <c r="N1314">
        <v>1</v>
      </c>
      <c r="O1314">
        <v>0</v>
      </c>
      <c r="P1314" s="2">
        <v>10098.719999999999</v>
      </c>
      <c r="R1314" s="6">
        <v>1285</v>
      </c>
      <c r="S1314" s="6">
        <v>20393.420396999947</v>
      </c>
      <c r="T1314" s="6">
        <v>-3223.4103969999487</v>
      </c>
      <c r="AE1314">
        <f>IF($I1314=AE$1,1,0)</f>
        <v>0</v>
      </c>
      <c r="AF1314">
        <f>IF($I1314=AF$1,1,0)</f>
        <v>1</v>
      </c>
      <c r="AG1314">
        <f>IF($I1314=AG$1,1,0)</f>
        <v>0</v>
      </c>
      <c r="AH1314">
        <f>IF($I1314=AH$1,1,0)</f>
        <v>0</v>
      </c>
      <c r="AI1314">
        <f>IF($C1314=AI$1,1,0)</f>
        <v>0</v>
      </c>
      <c r="AJ1314">
        <f>IF($C1314=AJ$1,1,0)</f>
        <v>1</v>
      </c>
      <c r="AK1314">
        <f>IF($C1314=AK$1,1,0)</f>
        <v>0</v>
      </c>
      <c r="AL1314">
        <f>IF($C1314=AL$1,1,0)</f>
        <v>0</v>
      </c>
    </row>
    <row r="1315" spans="1:38" x14ac:dyDescent="0.2">
      <c r="A1315" s="1" t="s">
        <v>914</v>
      </c>
      <c r="B1315" s="2">
        <v>2020</v>
      </c>
      <c r="C1315" s="2" t="s">
        <v>21</v>
      </c>
      <c r="D1315" s="2">
        <v>171.4</v>
      </c>
      <c r="E1315" s="2">
        <v>193</v>
      </c>
      <c r="F1315">
        <f>D1315*0.01</f>
        <v>1.7140000000000002</v>
      </c>
      <c r="G1315" s="15">
        <f>E1315*0.453592</f>
        <v>87.543256</v>
      </c>
      <c r="H1315" s="16">
        <f t="shared" si="20"/>
        <v>29.8</v>
      </c>
      <c r="I1315" t="str">
        <f>IF(H1315&lt;=18.5,"Underweight",IF(H1315&lt;=24.9,"Healthy weight",IF(H1315&lt;=29.9,"Over weight", "Obesity")))</f>
        <v>Over weight</v>
      </c>
      <c r="J1315" s="2">
        <v>28</v>
      </c>
      <c r="K1315" s="2">
        <v>0</v>
      </c>
      <c r="L1315" s="2">
        <v>0</v>
      </c>
      <c r="M1315" s="2">
        <v>0</v>
      </c>
      <c r="N1315">
        <v>1</v>
      </c>
      <c r="O1315">
        <v>0</v>
      </c>
      <c r="P1315" s="2">
        <v>1024.06</v>
      </c>
      <c r="R1315" s="6">
        <v>1286</v>
      </c>
      <c r="S1315" s="6">
        <v>8792.1185871895759</v>
      </c>
      <c r="T1315" s="6">
        <v>-2530.1685871895761</v>
      </c>
      <c r="AE1315">
        <f>IF($I1315=AE$1,1,0)</f>
        <v>1</v>
      </c>
      <c r="AF1315">
        <f>IF($I1315=AF$1,1,0)</f>
        <v>0</v>
      </c>
      <c r="AG1315">
        <f>IF($I1315=AG$1,1,0)</f>
        <v>0</v>
      </c>
      <c r="AH1315">
        <f>IF($I1315=AH$1,1,0)</f>
        <v>0</v>
      </c>
      <c r="AI1315">
        <f>IF($C1315=AI$1,1,0)</f>
        <v>0</v>
      </c>
      <c r="AJ1315">
        <f>IF($C1315=AJ$1,1,0)</f>
        <v>0</v>
      </c>
      <c r="AK1315">
        <f>IF($C1315=AK$1,1,0)</f>
        <v>0</v>
      </c>
      <c r="AL1315">
        <f>IF($C1315=AL$1,1,0)</f>
        <v>1</v>
      </c>
    </row>
    <row r="1316" spans="1:38" x14ac:dyDescent="0.2">
      <c r="A1316" s="1" t="s">
        <v>473</v>
      </c>
      <c r="B1316" s="2">
        <v>2020</v>
      </c>
      <c r="C1316" s="2" t="s">
        <v>21</v>
      </c>
      <c r="D1316" s="2">
        <v>172.7</v>
      </c>
      <c r="E1316" s="2">
        <v>162</v>
      </c>
      <c r="F1316">
        <f>D1316*0.01</f>
        <v>1.7269999999999999</v>
      </c>
      <c r="G1316" s="15">
        <f>E1316*0.453592</f>
        <v>73.481904</v>
      </c>
      <c r="H1316" s="16">
        <f t="shared" si="20"/>
        <v>24.6</v>
      </c>
      <c r="I1316" t="str">
        <f>IF(H1316&lt;=18.5,"Underweight",IF(H1316&lt;=24.9,"Healthy weight",IF(H1316&lt;=29.9,"Over weight", "Obesity")))</f>
        <v>Healthy weight</v>
      </c>
      <c r="J1316" s="2">
        <v>23</v>
      </c>
      <c r="K1316" s="2">
        <v>1</v>
      </c>
      <c r="L1316" s="2">
        <v>0</v>
      </c>
      <c r="M1316" s="2">
        <v>0</v>
      </c>
      <c r="N1316">
        <v>0</v>
      </c>
      <c r="O1316">
        <v>0</v>
      </c>
      <c r="P1316" s="2">
        <v>725.57</v>
      </c>
      <c r="R1316" s="6">
        <v>1287</v>
      </c>
      <c r="S1316" s="6">
        <v>6104.3848416958263</v>
      </c>
      <c r="T1316" s="6">
        <v>-581.26484169582636</v>
      </c>
      <c r="AE1316">
        <f>IF($I1316=AE$1,1,0)</f>
        <v>0</v>
      </c>
      <c r="AF1316">
        <f>IF($I1316=AF$1,1,0)</f>
        <v>0</v>
      </c>
      <c r="AG1316">
        <f>IF($I1316=AG$1,1,0)</f>
        <v>1</v>
      </c>
      <c r="AH1316">
        <f>IF($I1316=AH$1,1,0)</f>
        <v>0</v>
      </c>
      <c r="AI1316">
        <f>IF($C1316=AI$1,1,0)</f>
        <v>0</v>
      </c>
      <c r="AJ1316">
        <f>IF($C1316=AJ$1,1,0)</f>
        <v>0</v>
      </c>
      <c r="AK1316">
        <f>IF($C1316=AK$1,1,0)</f>
        <v>0</v>
      </c>
      <c r="AL1316">
        <f>IF($C1316=AL$1,1,0)</f>
        <v>1</v>
      </c>
    </row>
    <row r="1317" spans="1:38" x14ac:dyDescent="0.2">
      <c r="A1317" s="1" t="s">
        <v>355</v>
      </c>
      <c r="B1317" s="2">
        <v>2020</v>
      </c>
      <c r="C1317" s="2" t="s">
        <v>21</v>
      </c>
      <c r="D1317" s="2">
        <v>177.5</v>
      </c>
      <c r="E1317" s="2">
        <v>207</v>
      </c>
      <c r="F1317">
        <f>D1317*0.01</f>
        <v>1.7750000000000001</v>
      </c>
      <c r="G1317" s="15">
        <f>E1317*0.453592</f>
        <v>93.893544000000006</v>
      </c>
      <c r="H1317" s="16">
        <f t="shared" si="20"/>
        <v>29.8</v>
      </c>
      <c r="I1317" t="str">
        <f>IF(H1317&lt;=18.5,"Underweight",IF(H1317&lt;=24.9,"Healthy weight",IF(H1317&lt;=29.9,"Over weight", "Obesity")))</f>
        <v>Over weight</v>
      </c>
      <c r="J1317" s="2">
        <v>40</v>
      </c>
      <c r="K1317" s="2">
        <v>1</v>
      </c>
      <c r="L1317" s="2">
        <v>1</v>
      </c>
      <c r="M1317" s="2">
        <v>1</v>
      </c>
      <c r="N1317">
        <v>1</v>
      </c>
      <c r="O1317">
        <v>0</v>
      </c>
      <c r="P1317" s="2">
        <v>10040.9</v>
      </c>
      <c r="R1317" s="6">
        <v>1288</v>
      </c>
      <c r="S1317" s="6">
        <v>13055.610440274539</v>
      </c>
      <c r="T1317" s="6">
        <v>-7371.1604402745388</v>
      </c>
      <c r="AE1317">
        <f>IF($I1317=AE$1,1,0)</f>
        <v>1</v>
      </c>
      <c r="AF1317">
        <f>IF($I1317=AF$1,1,0)</f>
        <v>0</v>
      </c>
      <c r="AG1317">
        <f>IF($I1317=AG$1,1,0)</f>
        <v>0</v>
      </c>
      <c r="AH1317">
        <f>IF($I1317=AH$1,1,0)</f>
        <v>0</v>
      </c>
      <c r="AI1317">
        <f>IF($C1317=AI$1,1,0)</f>
        <v>0</v>
      </c>
      <c r="AJ1317">
        <f>IF($C1317=AJ$1,1,0)</f>
        <v>0</v>
      </c>
      <c r="AK1317">
        <f>IF($C1317=AK$1,1,0)</f>
        <v>0</v>
      </c>
      <c r="AL1317">
        <f>IF($C1317=AL$1,1,0)</f>
        <v>1</v>
      </c>
    </row>
    <row r="1318" spans="1:38" x14ac:dyDescent="0.2">
      <c r="A1318" s="1" t="s">
        <v>438</v>
      </c>
      <c r="B1318" s="2">
        <v>2020</v>
      </c>
      <c r="C1318" s="2" t="s">
        <v>19</v>
      </c>
      <c r="D1318" s="2">
        <v>165.9</v>
      </c>
      <c r="E1318" s="2">
        <v>276</v>
      </c>
      <c r="F1318">
        <f>D1318*0.01</f>
        <v>1.659</v>
      </c>
      <c r="G1318" s="15">
        <f>E1318*0.453592</f>
        <v>125.19139199999999</v>
      </c>
      <c r="H1318" s="16">
        <f t="shared" si="20"/>
        <v>45.5</v>
      </c>
      <c r="I1318" t="str">
        <f>IF(H1318&lt;=18.5,"Underweight",IF(H1318&lt;=24.9,"Healthy weight",IF(H1318&lt;=29.9,"Over weight", "Obesity")))</f>
        <v>Obesity</v>
      </c>
      <c r="J1318" s="2">
        <v>23</v>
      </c>
      <c r="K1318" s="2">
        <v>1</v>
      </c>
      <c r="L1318" s="2">
        <v>0</v>
      </c>
      <c r="M1318" s="2">
        <v>1</v>
      </c>
      <c r="N1318">
        <v>1</v>
      </c>
      <c r="O1318">
        <v>0</v>
      </c>
      <c r="P1318" s="2">
        <v>11124.05</v>
      </c>
      <c r="R1318" s="6">
        <v>1289</v>
      </c>
      <c r="S1318" s="6">
        <v>9303.5634352318066</v>
      </c>
      <c r="T1318" s="6">
        <v>3839.2165647681941</v>
      </c>
      <c r="AE1318">
        <f>IF($I1318=AE$1,1,0)</f>
        <v>0</v>
      </c>
      <c r="AF1318">
        <f>IF($I1318=AF$1,1,0)</f>
        <v>1</v>
      </c>
      <c r="AG1318">
        <f>IF($I1318=AG$1,1,0)</f>
        <v>0</v>
      </c>
      <c r="AH1318">
        <f>IF($I1318=AH$1,1,0)</f>
        <v>0</v>
      </c>
      <c r="AI1318">
        <f>IF($C1318=AI$1,1,0)</f>
        <v>0</v>
      </c>
      <c r="AJ1318">
        <f>IF($C1318=AJ$1,1,0)</f>
        <v>1</v>
      </c>
      <c r="AK1318">
        <f>IF($C1318=AK$1,1,0)</f>
        <v>0</v>
      </c>
      <c r="AL1318">
        <f>IF($C1318=AL$1,1,0)</f>
        <v>0</v>
      </c>
    </row>
    <row r="1319" spans="1:38" x14ac:dyDescent="0.2">
      <c r="A1319" s="1" t="s">
        <v>403</v>
      </c>
      <c r="B1319" s="2">
        <v>2020</v>
      </c>
      <c r="C1319" s="2" t="s">
        <v>11</v>
      </c>
      <c r="D1319" s="2">
        <v>168.6</v>
      </c>
      <c r="E1319" s="2">
        <v>288</v>
      </c>
      <c r="F1319">
        <f>D1319*0.01</f>
        <v>1.6859999999999999</v>
      </c>
      <c r="G1319" s="15">
        <f>E1319*0.453592</f>
        <v>130.63449600000001</v>
      </c>
      <c r="H1319" s="16">
        <f t="shared" si="20"/>
        <v>46</v>
      </c>
      <c r="I1319" t="str">
        <f>IF(H1319&lt;=18.5,"Underweight",IF(H1319&lt;=24.9,"Healthy weight",IF(H1319&lt;=29.9,"Over weight", "Obesity")))</f>
        <v>Obesity</v>
      </c>
      <c r="J1319" s="2">
        <v>33</v>
      </c>
      <c r="K1319" s="2">
        <v>1</v>
      </c>
      <c r="L1319" s="2">
        <v>0</v>
      </c>
      <c r="M1319" s="2">
        <v>1</v>
      </c>
      <c r="N1319">
        <v>1</v>
      </c>
      <c r="O1319">
        <v>0</v>
      </c>
      <c r="P1319" s="2">
        <v>19219.900000000001</v>
      </c>
      <c r="R1319" s="6">
        <v>1290</v>
      </c>
      <c r="S1319" s="6">
        <v>8838.259862840725</v>
      </c>
      <c r="T1319" s="6">
        <v>-5310.4598628407248</v>
      </c>
      <c r="AE1319">
        <f>IF($I1319=AE$1,1,0)</f>
        <v>0</v>
      </c>
      <c r="AF1319">
        <f>IF($I1319=AF$1,1,0)</f>
        <v>1</v>
      </c>
      <c r="AG1319">
        <f>IF($I1319=AG$1,1,0)</f>
        <v>0</v>
      </c>
      <c r="AH1319">
        <f>IF($I1319=AH$1,1,0)</f>
        <v>0</v>
      </c>
      <c r="AI1319">
        <f>IF($C1319=AI$1,1,0)</f>
        <v>0</v>
      </c>
      <c r="AJ1319">
        <f>IF($C1319=AJ$1,1,0)</f>
        <v>0</v>
      </c>
      <c r="AK1319">
        <f>IF($C1319=AK$1,1,0)</f>
        <v>1</v>
      </c>
      <c r="AL1319">
        <f>IF($C1319=AL$1,1,0)</f>
        <v>0</v>
      </c>
    </row>
    <row r="1320" spans="1:38" x14ac:dyDescent="0.2">
      <c r="A1320" s="1" t="s">
        <v>643</v>
      </c>
      <c r="B1320" s="2">
        <v>2020</v>
      </c>
      <c r="C1320" s="2" t="s">
        <v>11</v>
      </c>
      <c r="D1320" s="2">
        <v>165.3</v>
      </c>
      <c r="E1320" s="2">
        <v>278</v>
      </c>
      <c r="F1320">
        <f>D1320*0.01</f>
        <v>1.6530000000000002</v>
      </c>
      <c r="G1320" s="15">
        <f>E1320*0.453592</f>
        <v>126.09857599999999</v>
      </c>
      <c r="H1320" s="16">
        <f t="shared" si="20"/>
        <v>46.1</v>
      </c>
      <c r="I1320" t="str">
        <f>IF(H1320&lt;=18.5,"Underweight",IF(H1320&lt;=24.9,"Healthy weight",IF(H1320&lt;=29.9,"Over weight", "Obesity")))</f>
        <v>Obesity</v>
      </c>
      <c r="J1320" s="2">
        <v>41</v>
      </c>
      <c r="K1320" s="2">
        <v>1</v>
      </c>
      <c r="L1320" s="2">
        <v>2</v>
      </c>
      <c r="M1320" s="2">
        <v>0</v>
      </c>
      <c r="N1320">
        <v>1</v>
      </c>
      <c r="O1320">
        <v>0</v>
      </c>
      <c r="P1320" s="2">
        <v>7929.94</v>
      </c>
      <c r="R1320" s="6">
        <v>1291</v>
      </c>
      <c r="S1320" s="6">
        <v>6896.8902976650679</v>
      </c>
      <c r="T1320" s="6">
        <v>-330.06029766506799</v>
      </c>
      <c r="AE1320">
        <f>IF($I1320=AE$1,1,0)</f>
        <v>0</v>
      </c>
      <c r="AF1320">
        <f>IF($I1320=AF$1,1,0)</f>
        <v>1</v>
      </c>
      <c r="AG1320">
        <f>IF($I1320=AG$1,1,0)</f>
        <v>0</v>
      </c>
      <c r="AH1320">
        <f>IF($I1320=AH$1,1,0)</f>
        <v>0</v>
      </c>
      <c r="AI1320">
        <f>IF($C1320=AI$1,1,0)</f>
        <v>0</v>
      </c>
      <c r="AJ1320">
        <f>IF($C1320=AJ$1,1,0)</f>
        <v>0</v>
      </c>
      <c r="AK1320">
        <f>IF($C1320=AK$1,1,0)</f>
        <v>1</v>
      </c>
      <c r="AL1320">
        <f>IF($C1320=AL$1,1,0)</f>
        <v>0</v>
      </c>
    </row>
    <row r="1321" spans="1:38" x14ac:dyDescent="0.2">
      <c r="A1321" s="1" t="s">
        <v>218</v>
      </c>
      <c r="B1321" s="2">
        <v>2020</v>
      </c>
      <c r="C1321" s="2" t="s">
        <v>19</v>
      </c>
      <c r="D1321" s="2">
        <v>165.4</v>
      </c>
      <c r="E1321" s="2">
        <v>279</v>
      </c>
      <c r="F1321">
        <f>D1321*0.01</f>
        <v>1.6540000000000001</v>
      </c>
      <c r="G1321" s="15">
        <f>E1321*0.453592</f>
        <v>126.55216799999999</v>
      </c>
      <c r="H1321" s="16">
        <f t="shared" si="20"/>
        <v>46.3</v>
      </c>
      <c r="I1321" t="str">
        <f>IF(H1321&lt;=18.5,"Underweight",IF(H1321&lt;=24.9,"Healthy weight",IF(H1321&lt;=29.9,"Over weight", "Obesity")))</f>
        <v>Obesity</v>
      </c>
      <c r="J1321" s="2">
        <v>29</v>
      </c>
      <c r="K1321" s="2">
        <v>1</v>
      </c>
      <c r="L1321" s="2">
        <v>0</v>
      </c>
      <c r="M1321" s="2">
        <v>0</v>
      </c>
      <c r="N1321">
        <v>1</v>
      </c>
      <c r="O1321">
        <v>0</v>
      </c>
      <c r="P1321" s="2">
        <v>2147.98</v>
      </c>
      <c r="R1321" s="6">
        <v>1292</v>
      </c>
      <c r="S1321" s="6">
        <v>11709.513058413244</v>
      </c>
      <c r="T1321" s="6">
        <v>30299.706941586759</v>
      </c>
      <c r="AE1321">
        <f>IF($I1321=AE$1,1,0)</f>
        <v>0</v>
      </c>
      <c r="AF1321">
        <f>IF($I1321=AF$1,1,0)</f>
        <v>1</v>
      </c>
      <c r="AG1321">
        <f>IF($I1321=AG$1,1,0)</f>
        <v>0</v>
      </c>
      <c r="AH1321">
        <f>IF($I1321=AH$1,1,0)</f>
        <v>0</v>
      </c>
      <c r="AI1321">
        <f>IF($C1321=AI$1,1,0)</f>
        <v>0</v>
      </c>
      <c r="AJ1321">
        <f>IF($C1321=AJ$1,1,0)</f>
        <v>1</v>
      </c>
      <c r="AK1321">
        <f>IF($C1321=AK$1,1,0)</f>
        <v>0</v>
      </c>
      <c r="AL1321">
        <f>IF($C1321=AL$1,1,0)</f>
        <v>0</v>
      </c>
    </row>
    <row r="1322" spans="1:38" x14ac:dyDescent="0.2">
      <c r="A1322" s="1" t="s">
        <v>708</v>
      </c>
      <c r="B1322" s="2">
        <v>2020</v>
      </c>
      <c r="C1322" s="2" t="s">
        <v>21</v>
      </c>
      <c r="D1322" s="2">
        <v>187.6</v>
      </c>
      <c r="E1322" s="2">
        <v>361</v>
      </c>
      <c r="F1322">
        <f>D1322*0.01</f>
        <v>1.8759999999999999</v>
      </c>
      <c r="G1322" s="15">
        <f>E1322*0.453592</f>
        <v>163.746712</v>
      </c>
      <c r="H1322" s="16">
        <f t="shared" si="20"/>
        <v>46.5</v>
      </c>
      <c r="I1322" t="str">
        <f>IF(H1322&lt;=18.5,"Underweight",IF(H1322&lt;=24.9,"Healthy weight",IF(H1322&lt;=29.9,"Over weight", "Obesity")))</f>
        <v>Obesity</v>
      </c>
      <c r="J1322" s="2">
        <v>26</v>
      </c>
      <c r="K1322" s="2">
        <v>1</v>
      </c>
      <c r="L1322" s="2">
        <v>0</v>
      </c>
      <c r="M1322" s="2">
        <v>0</v>
      </c>
      <c r="N1322">
        <v>1</v>
      </c>
      <c r="O1322">
        <v>0</v>
      </c>
      <c r="P1322" s="2">
        <v>1876.16</v>
      </c>
      <c r="R1322" s="6">
        <v>1293</v>
      </c>
      <c r="S1322" s="6">
        <v>18466.960094541057</v>
      </c>
      <c r="T1322" s="6">
        <v>12343.639905458942</v>
      </c>
      <c r="AE1322">
        <f>IF($I1322=AE$1,1,0)</f>
        <v>0</v>
      </c>
      <c r="AF1322">
        <f>IF($I1322=AF$1,1,0)</f>
        <v>1</v>
      </c>
      <c r="AG1322">
        <f>IF($I1322=AG$1,1,0)</f>
        <v>0</v>
      </c>
      <c r="AH1322">
        <f>IF($I1322=AH$1,1,0)</f>
        <v>0</v>
      </c>
      <c r="AI1322">
        <f>IF($C1322=AI$1,1,0)</f>
        <v>0</v>
      </c>
      <c r="AJ1322">
        <f>IF($C1322=AJ$1,1,0)</f>
        <v>0</v>
      </c>
      <c r="AK1322">
        <f>IF($C1322=AK$1,1,0)</f>
        <v>0</v>
      </c>
      <c r="AL1322">
        <f>IF($C1322=AL$1,1,0)</f>
        <v>1</v>
      </c>
    </row>
    <row r="1323" spans="1:38" x14ac:dyDescent="0.2">
      <c r="A1323" s="1" t="s">
        <v>37</v>
      </c>
      <c r="B1323" s="2">
        <v>2020</v>
      </c>
      <c r="C1323" s="2" t="s">
        <v>21</v>
      </c>
      <c r="D1323" s="2">
        <v>164.1</v>
      </c>
      <c r="E1323" s="2">
        <v>177</v>
      </c>
      <c r="F1323">
        <f>D1323*0.01</f>
        <v>1.641</v>
      </c>
      <c r="G1323" s="15">
        <f>E1323*0.453592</f>
        <v>80.285783999999992</v>
      </c>
      <c r="H1323" s="16">
        <f t="shared" si="20"/>
        <v>29.8</v>
      </c>
      <c r="I1323" t="str">
        <f>IF(H1323&lt;=18.5,"Underweight",IF(H1323&lt;=24.9,"Healthy weight",IF(H1323&lt;=29.9,"Over weight", "Obesity")))</f>
        <v>Over weight</v>
      </c>
      <c r="J1323" s="2">
        <v>26</v>
      </c>
      <c r="K1323" s="2">
        <v>1</v>
      </c>
      <c r="L1323" s="2">
        <v>1</v>
      </c>
      <c r="M1323" s="2">
        <v>0</v>
      </c>
      <c r="N1323">
        <v>1</v>
      </c>
      <c r="O1323">
        <v>0</v>
      </c>
      <c r="P1323" s="2">
        <v>1646.27</v>
      </c>
      <c r="R1323" s="6">
        <v>1294</v>
      </c>
      <c r="S1323" s="6">
        <v>11834.797498419646</v>
      </c>
      <c r="T1323" s="6">
        <v>20977.462501580354</v>
      </c>
      <c r="AE1323">
        <f>IF($I1323=AE$1,1,0)</f>
        <v>1</v>
      </c>
      <c r="AF1323">
        <f>IF($I1323=AF$1,1,0)</f>
        <v>0</v>
      </c>
      <c r="AG1323">
        <f>IF($I1323=AG$1,1,0)</f>
        <v>0</v>
      </c>
      <c r="AH1323">
        <f>IF($I1323=AH$1,1,0)</f>
        <v>0</v>
      </c>
      <c r="AI1323">
        <f>IF($C1323=AI$1,1,0)</f>
        <v>0</v>
      </c>
      <c r="AJ1323">
        <f>IF($C1323=AJ$1,1,0)</f>
        <v>0</v>
      </c>
      <c r="AK1323">
        <f>IF($C1323=AK$1,1,0)</f>
        <v>0</v>
      </c>
      <c r="AL1323">
        <f>IF($C1323=AL$1,1,0)</f>
        <v>1</v>
      </c>
    </row>
    <row r="1324" spans="1:38" x14ac:dyDescent="0.2">
      <c r="A1324" s="1" t="s">
        <v>1308</v>
      </c>
      <c r="B1324" s="2">
        <v>2020</v>
      </c>
      <c r="C1324" s="2" t="s">
        <v>19</v>
      </c>
      <c r="D1324" s="2">
        <v>164.1</v>
      </c>
      <c r="E1324" s="2">
        <v>177</v>
      </c>
      <c r="F1324">
        <f>D1324*0.01</f>
        <v>1.641</v>
      </c>
      <c r="G1324" s="15">
        <f>E1324*0.453592</f>
        <v>80.285783999999992</v>
      </c>
      <c r="H1324" s="16">
        <f t="shared" si="20"/>
        <v>29.8</v>
      </c>
      <c r="I1324" t="str">
        <f>IF(H1324&lt;=18.5,"Underweight",IF(H1324&lt;=24.9,"Healthy weight",IF(H1324&lt;=29.9,"Over weight", "Obesity")))</f>
        <v>Over weight</v>
      </c>
      <c r="J1324" s="2">
        <v>26</v>
      </c>
      <c r="K1324" s="2">
        <v>1</v>
      </c>
      <c r="L1324" s="2">
        <v>1</v>
      </c>
      <c r="M1324" s="2">
        <v>0</v>
      </c>
      <c r="N1324">
        <v>1</v>
      </c>
      <c r="O1324">
        <v>0</v>
      </c>
      <c r="P1324" s="2">
        <v>1646.27</v>
      </c>
      <c r="R1324" s="6">
        <v>1295</v>
      </c>
      <c r="S1324" s="6">
        <v>9606.3036874714944</v>
      </c>
      <c r="T1324" s="6">
        <v>2148.3463125285052</v>
      </c>
      <c r="AE1324">
        <f>IF($I1324=AE$1,1,0)</f>
        <v>1</v>
      </c>
      <c r="AF1324">
        <f>IF($I1324=AF$1,1,0)</f>
        <v>0</v>
      </c>
      <c r="AG1324">
        <f>IF($I1324=AG$1,1,0)</f>
        <v>0</v>
      </c>
      <c r="AH1324">
        <f>IF($I1324=AH$1,1,0)</f>
        <v>0</v>
      </c>
      <c r="AI1324">
        <f>IF($C1324=AI$1,1,0)</f>
        <v>0</v>
      </c>
      <c r="AJ1324">
        <f>IF($C1324=AJ$1,1,0)</f>
        <v>1</v>
      </c>
      <c r="AK1324">
        <f>IF($C1324=AK$1,1,0)</f>
        <v>0</v>
      </c>
      <c r="AL1324">
        <f>IF($C1324=AL$1,1,0)</f>
        <v>0</v>
      </c>
    </row>
    <row r="1325" spans="1:38" x14ac:dyDescent="0.2">
      <c r="A1325" s="1" t="s">
        <v>1190</v>
      </c>
      <c r="B1325" s="2">
        <v>2020</v>
      </c>
      <c r="C1325" s="2" t="s">
        <v>11</v>
      </c>
      <c r="D1325" s="2">
        <v>165.6</v>
      </c>
      <c r="E1325" s="2">
        <v>149</v>
      </c>
      <c r="F1325">
        <f>D1325*0.01</f>
        <v>1.6559999999999999</v>
      </c>
      <c r="G1325" s="15">
        <f>E1325*0.453592</f>
        <v>67.585207999999994</v>
      </c>
      <c r="H1325" s="16">
        <f t="shared" si="20"/>
        <v>24.6</v>
      </c>
      <c r="I1325" t="str">
        <f>IF(H1325&lt;=18.5,"Underweight",IF(H1325&lt;=24.9,"Healthy weight",IF(H1325&lt;=29.9,"Over weight", "Obesity")))</f>
        <v>Healthy weight</v>
      </c>
      <c r="J1325" s="2">
        <v>40</v>
      </c>
      <c r="K1325" s="2">
        <v>1</v>
      </c>
      <c r="L1325" s="2">
        <v>1</v>
      </c>
      <c r="M1325" s="2">
        <v>0</v>
      </c>
      <c r="N1325">
        <v>0</v>
      </c>
      <c r="O1325">
        <v>0</v>
      </c>
      <c r="P1325" s="2">
        <v>5728.95</v>
      </c>
      <c r="R1325" s="6">
        <v>1296</v>
      </c>
      <c r="S1325" s="6">
        <v>3224.2692506171497</v>
      </c>
      <c r="T1325" s="6">
        <v>-332.32925061714968</v>
      </c>
      <c r="AE1325">
        <f>IF($I1325=AE$1,1,0)</f>
        <v>0</v>
      </c>
      <c r="AF1325">
        <f>IF($I1325=AF$1,1,0)</f>
        <v>0</v>
      </c>
      <c r="AG1325">
        <f>IF($I1325=AG$1,1,0)</f>
        <v>1</v>
      </c>
      <c r="AH1325">
        <f>IF($I1325=AH$1,1,0)</f>
        <v>0</v>
      </c>
      <c r="AI1325">
        <f>IF($C1325=AI$1,1,0)</f>
        <v>0</v>
      </c>
      <c r="AJ1325">
        <f>IF($C1325=AJ$1,1,0)</f>
        <v>0</v>
      </c>
      <c r="AK1325">
        <f>IF($C1325=AK$1,1,0)</f>
        <v>1</v>
      </c>
      <c r="AL1325">
        <f>IF($C1325=AL$1,1,0)</f>
        <v>0</v>
      </c>
    </row>
    <row r="1326" spans="1:38" x14ac:dyDescent="0.2">
      <c r="A1326" s="1" t="s">
        <v>839</v>
      </c>
      <c r="B1326" s="2">
        <v>2020</v>
      </c>
      <c r="C1326" s="2" t="s">
        <v>11</v>
      </c>
      <c r="D1326" s="2">
        <v>154.6</v>
      </c>
      <c r="E1326" s="2">
        <v>245</v>
      </c>
      <c r="F1326">
        <f>D1326*0.01</f>
        <v>1.546</v>
      </c>
      <c r="G1326" s="15">
        <f>E1326*0.453592</f>
        <v>111.13003999999999</v>
      </c>
      <c r="H1326" s="16">
        <f t="shared" si="20"/>
        <v>46.5</v>
      </c>
      <c r="I1326" t="str">
        <f>IF(H1326&lt;=18.5,"Underweight",IF(H1326&lt;=24.9,"Healthy weight",IF(H1326&lt;=29.9,"Over weight", "Obesity")))</f>
        <v>Obesity</v>
      </c>
      <c r="J1326" s="2">
        <v>40</v>
      </c>
      <c r="K1326" s="2">
        <v>1</v>
      </c>
      <c r="L1326" s="2">
        <v>1</v>
      </c>
      <c r="M1326" s="2">
        <v>0</v>
      </c>
      <c r="N1326">
        <v>1</v>
      </c>
      <c r="O1326">
        <v>0</v>
      </c>
      <c r="P1326" s="2">
        <v>10706.84</v>
      </c>
      <c r="R1326" s="6">
        <v>1297</v>
      </c>
      <c r="S1326" s="6">
        <v>8348.4946591111711</v>
      </c>
      <c r="T1326" s="6">
        <v>2905.7453408888287</v>
      </c>
      <c r="AE1326">
        <f>IF($I1326=AE$1,1,0)</f>
        <v>0</v>
      </c>
      <c r="AF1326">
        <f>IF($I1326=AF$1,1,0)</f>
        <v>1</v>
      </c>
      <c r="AG1326">
        <f>IF($I1326=AG$1,1,0)</f>
        <v>0</v>
      </c>
      <c r="AH1326">
        <f>IF($I1326=AH$1,1,0)</f>
        <v>0</v>
      </c>
      <c r="AI1326">
        <f>IF($C1326=AI$1,1,0)</f>
        <v>0</v>
      </c>
      <c r="AJ1326">
        <f>IF($C1326=AJ$1,1,0)</f>
        <v>0</v>
      </c>
      <c r="AK1326">
        <f>IF($C1326=AK$1,1,0)</f>
        <v>1</v>
      </c>
      <c r="AL1326">
        <f>IF($C1326=AL$1,1,0)</f>
        <v>0</v>
      </c>
    </row>
    <row r="1327" spans="1:38" x14ac:dyDescent="0.2">
      <c r="A1327" s="1" t="s">
        <v>845</v>
      </c>
      <c r="B1327" s="2">
        <v>2020</v>
      </c>
      <c r="C1327" s="2" t="s">
        <v>19</v>
      </c>
      <c r="D1327" s="2">
        <v>184.7</v>
      </c>
      <c r="E1327" s="2">
        <v>350</v>
      </c>
      <c r="F1327">
        <f>D1327*0.01</f>
        <v>1.847</v>
      </c>
      <c r="G1327" s="15">
        <f>E1327*0.453592</f>
        <v>158.75720000000001</v>
      </c>
      <c r="H1327" s="16">
        <f t="shared" si="20"/>
        <v>46.5</v>
      </c>
      <c r="I1327" t="str">
        <f>IF(H1327&lt;=18.5,"Underweight",IF(H1327&lt;=24.9,"Healthy weight",IF(H1327&lt;=29.9,"Over weight", "Obesity")))</f>
        <v>Obesity</v>
      </c>
      <c r="J1327" s="2">
        <v>42</v>
      </c>
      <c r="K1327" s="2">
        <v>1</v>
      </c>
      <c r="L1327" s="2">
        <v>1</v>
      </c>
      <c r="M1327" s="2">
        <v>0</v>
      </c>
      <c r="N1327">
        <v>1</v>
      </c>
      <c r="O1327">
        <v>0</v>
      </c>
      <c r="P1327" s="2">
        <v>9547.3799999999992</v>
      </c>
      <c r="R1327" s="6">
        <v>1298</v>
      </c>
      <c r="S1327" s="6">
        <v>20089.973401009833</v>
      </c>
      <c r="T1327" s="6">
        <v>-5864.0434010098325</v>
      </c>
      <c r="AE1327">
        <f>IF($I1327=AE$1,1,0)</f>
        <v>0</v>
      </c>
      <c r="AF1327">
        <f>IF($I1327=AF$1,1,0)</f>
        <v>1</v>
      </c>
      <c r="AG1327">
        <f>IF($I1327=AG$1,1,0)</f>
        <v>0</v>
      </c>
      <c r="AH1327">
        <f>IF($I1327=AH$1,1,0)</f>
        <v>0</v>
      </c>
      <c r="AI1327">
        <f>IF($C1327=AI$1,1,0)</f>
        <v>0</v>
      </c>
      <c r="AJ1327">
        <f>IF($C1327=AJ$1,1,0)</f>
        <v>1</v>
      </c>
      <c r="AK1327">
        <f>IF($C1327=AK$1,1,0)</f>
        <v>0</v>
      </c>
      <c r="AL1327">
        <f>IF($C1327=AL$1,1,0)</f>
        <v>0</v>
      </c>
    </row>
    <row r="1328" spans="1:38" x14ac:dyDescent="0.2">
      <c r="A1328" s="1" t="s">
        <v>55</v>
      </c>
      <c r="B1328" s="2">
        <v>2020</v>
      </c>
      <c r="C1328" s="2" t="s">
        <v>11</v>
      </c>
      <c r="D1328" s="2">
        <v>165.4</v>
      </c>
      <c r="E1328" s="2">
        <v>282</v>
      </c>
      <c r="F1328">
        <f>D1328*0.01</f>
        <v>1.6540000000000001</v>
      </c>
      <c r="G1328" s="15">
        <f>E1328*0.453592</f>
        <v>127.912944</v>
      </c>
      <c r="H1328" s="16">
        <f t="shared" si="20"/>
        <v>46.8</v>
      </c>
      <c r="I1328" t="str">
        <f>IF(H1328&lt;=18.5,"Underweight",IF(H1328&lt;=24.9,"Healthy weight",IF(H1328&lt;=29.9,"Over weight", "Obesity")))</f>
        <v>Obesity</v>
      </c>
      <c r="J1328" s="2">
        <v>40</v>
      </c>
      <c r="K1328" s="2">
        <v>1</v>
      </c>
      <c r="L1328" s="2">
        <v>1</v>
      </c>
      <c r="M1328" s="2">
        <v>0</v>
      </c>
      <c r="N1328">
        <v>1</v>
      </c>
      <c r="O1328">
        <v>0</v>
      </c>
      <c r="P1328" s="2">
        <v>8039.66</v>
      </c>
      <c r="R1328" s="6">
        <v>1299</v>
      </c>
      <c r="S1328" s="6">
        <v>3223.5625068667232</v>
      </c>
      <c r="T1328" s="6">
        <v>-2200.7125068667233</v>
      </c>
      <c r="AE1328">
        <f>IF($I1328=AE$1,1,0)</f>
        <v>0</v>
      </c>
      <c r="AF1328">
        <f>IF($I1328=AF$1,1,0)</f>
        <v>1</v>
      </c>
      <c r="AG1328">
        <f>IF($I1328=AG$1,1,0)</f>
        <v>0</v>
      </c>
      <c r="AH1328">
        <f>IF($I1328=AH$1,1,0)</f>
        <v>0</v>
      </c>
      <c r="AI1328">
        <f>IF($C1328=AI$1,1,0)</f>
        <v>0</v>
      </c>
      <c r="AJ1328">
        <f>IF($C1328=AJ$1,1,0)</f>
        <v>0</v>
      </c>
      <c r="AK1328">
        <f>IF($C1328=AK$1,1,0)</f>
        <v>1</v>
      </c>
      <c r="AL1328">
        <f>IF($C1328=AL$1,1,0)</f>
        <v>0</v>
      </c>
    </row>
    <row r="1329" spans="1:38" x14ac:dyDescent="0.2">
      <c r="A1329" s="1" t="s">
        <v>567</v>
      </c>
      <c r="B1329" s="2">
        <v>2020</v>
      </c>
      <c r="C1329" s="2" t="s">
        <v>11</v>
      </c>
      <c r="D1329" s="2">
        <v>171.6</v>
      </c>
      <c r="E1329" s="2">
        <v>160</v>
      </c>
      <c r="F1329">
        <f>D1329*0.01</f>
        <v>1.716</v>
      </c>
      <c r="G1329" s="15">
        <f>E1329*0.453592</f>
        <v>72.574719999999999</v>
      </c>
      <c r="H1329" s="16">
        <f t="shared" si="20"/>
        <v>24.6</v>
      </c>
      <c r="I1329" t="str">
        <f>IF(H1329&lt;=18.5,"Underweight",IF(H1329&lt;=24.9,"Healthy weight",IF(H1329&lt;=29.9,"Over weight", "Obesity")))</f>
        <v>Healthy weight</v>
      </c>
      <c r="J1329" s="2">
        <v>42</v>
      </c>
      <c r="K1329" s="2">
        <v>1</v>
      </c>
      <c r="L1329" s="2">
        <v>1</v>
      </c>
      <c r="M1329" s="2">
        <v>0</v>
      </c>
      <c r="N1329">
        <v>0</v>
      </c>
      <c r="O1329">
        <v>0</v>
      </c>
      <c r="P1329" s="2">
        <v>3736.56</v>
      </c>
      <c r="R1329" s="6">
        <v>1300</v>
      </c>
      <c r="S1329" s="6">
        <v>3410.5874583565901</v>
      </c>
      <c r="T1329" s="6">
        <v>-959.2374583565902</v>
      </c>
      <c r="AE1329">
        <f>IF($I1329=AE$1,1,0)</f>
        <v>0</v>
      </c>
      <c r="AF1329">
        <f>IF($I1329=AF$1,1,0)</f>
        <v>0</v>
      </c>
      <c r="AG1329">
        <f>IF($I1329=AG$1,1,0)</f>
        <v>1</v>
      </c>
      <c r="AH1329">
        <f>IF($I1329=AH$1,1,0)</f>
        <v>0</v>
      </c>
      <c r="AI1329">
        <f>IF($C1329=AI$1,1,0)</f>
        <v>0</v>
      </c>
      <c r="AJ1329">
        <f>IF($C1329=AJ$1,1,0)</f>
        <v>0</v>
      </c>
      <c r="AK1329">
        <f>IF($C1329=AK$1,1,0)</f>
        <v>1</v>
      </c>
      <c r="AL1329">
        <f>IF($C1329=AL$1,1,0)</f>
        <v>0</v>
      </c>
    </row>
    <row r="1330" spans="1:38" x14ac:dyDescent="0.2">
      <c r="A1330" s="1" t="s">
        <v>133</v>
      </c>
      <c r="B1330" s="2">
        <v>2020</v>
      </c>
      <c r="C1330" s="2" t="s">
        <v>19</v>
      </c>
      <c r="D1330" s="2">
        <v>177</v>
      </c>
      <c r="E1330" s="2">
        <v>206</v>
      </c>
      <c r="F1330">
        <f>D1330*0.01</f>
        <v>1.77</v>
      </c>
      <c r="G1330" s="15">
        <f>E1330*0.453592</f>
        <v>93.439952000000005</v>
      </c>
      <c r="H1330" s="16">
        <f t="shared" si="20"/>
        <v>29.8</v>
      </c>
      <c r="I1330" t="str">
        <f>IF(H1330&lt;=18.5,"Underweight",IF(H1330&lt;=24.9,"Healthy weight",IF(H1330&lt;=29.9,"Over weight", "Obesity")))</f>
        <v>Over weight</v>
      </c>
      <c r="J1330" s="2">
        <v>21</v>
      </c>
      <c r="K1330" s="2">
        <v>0</v>
      </c>
      <c r="L1330" s="2">
        <v>0</v>
      </c>
      <c r="M1330" s="2">
        <v>0</v>
      </c>
      <c r="N1330">
        <v>1</v>
      </c>
      <c r="O1330">
        <v>0</v>
      </c>
      <c r="P1330" s="2">
        <v>7207.85</v>
      </c>
      <c r="R1330" s="6">
        <v>1301</v>
      </c>
      <c r="S1330" s="6">
        <v>10430.041156375119</v>
      </c>
      <c r="T1330" s="6">
        <v>-5418.6911563751182</v>
      </c>
      <c r="AE1330">
        <f>IF($I1330=AE$1,1,0)</f>
        <v>1</v>
      </c>
      <c r="AF1330">
        <f>IF($I1330=AF$1,1,0)</f>
        <v>0</v>
      </c>
      <c r="AG1330">
        <f>IF($I1330=AG$1,1,0)</f>
        <v>0</v>
      </c>
      <c r="AH1330">
        <f>IF($I1330=AH$1,1,0)</f>
        <v>0</v>
      </c>
      <c r="AI1330">
        <f>IF($C1330=AI$1,1,0)</f>
        <v>0</v>
      </c>
      <c r="AJ1330">
        <f>IF($C1330=AJ$1,1,0)</f>
        <v>1</v>
      </c>
      <c r="AK1330">
        <f>IF($C1330=AK$1,1,0)</f>
        <v>0</v>
      </c>
      <c r="AL1330">
        <f>IF($C1330=AL$1,1,0)</f>
        <v>0</v>
      </c>
    </row>
    <row r="1331" spans="1:38" x14ac:dyDescent="0.2">
      <c r="A1331" s="1" t="s">
        <v>556</v>
      </c>
      <c r="B1331" s="2">
        <v>2020</v>
      </c>
      <c r="C1331" s="2" t="s">
        <v>11</v>
      </c>
      <c r="D1331" s="2">
        <v>151.80000000000001</v>
      </c>
      <c r="E1331" s="2">
        <v>238</v>
      </c>
      <c r="F1331">
        <f>D1331*0.01</f>
        <v>1.5180000000000002</v>
      </c>
      <c r="G1331" s="15">
        <f>E1331*0.453592</f>
        <v>107.95489600000001</v>
      </c>
      <c r="H1331" s="16">
        <f t="shared" si="20"/>
        <v>46.8</v>
      </c>
      <c r="I1331" t="str">
        <f>IF(H1331&lt;=18.5,"Underweight",IF(H1331&lt;=24.9,"Healthy weight",IF(H1331&lt;=29.9,"Over weight", "Obesity")))</f>
        <v>Obesity</v>
      </c>
      <c r="J1331" s="2">
        <v>31</v>
      </c>
      <c r="K1331" s="2">
        <v>0</v>
      </c>
      <c r="L1331" s="2">
        <v>0</v>
      </c>
      <c r="M1331" s="2">
        <v>0</v>
      </c>
      <c r="N1331">
        <v>1</v>
      </c>
      <c r="O1331">
        <v>0</v>
      </c>
      <c r="P1331" s="2">
        <v>4833.2299999999996</v>
      </c>
      <c r="R1331" s="6">
        <v>1302</v>
      </c>
      <c r="S1331" s="6">
        <v>6260.1777802513097</v>
      </c>
      <c r="T1331" s="6">
        <v>-180.30778025130985</v>
      </c>
      <c r="AE1331">
        <f>IF($I1331=AE$1,1,0)</f>
        <v>0</v>
      </c>
      <c r="AF1331">
        <f>IF($I1331=AF$1,1,0)</f>
        <v>1</v>
      </c>
      <c r="AG1331">
        <f>IF($I1331=AG$1,1,0)</f>
        <v>0</v>
      </c>
      <c r="AH1331">
        <f>IF($I1331=AH$1,1,0)</f>
        <v>0</v>
      </c>
      <c r="AI1331">
        <f>IF($C1331=AI$1,1,0)</f>
        <v>0</v>
      </c>
      <c r="AJ1331">
        <f>IF($C1331=AJ$1,1,0)</f>
        <v>0</v>
      </c>
      <c r="AK1331">
        <f>IF($C1331=AK$1,1,0)</f>
        <v>1</v>
      </c>
      <c r="AL1331">
        <f>IF($C1331=AL$1,1,0)</f>
        <v>0</v>
      </c>
    </row>
    <row r="1332" spans="1:38" x14ac:dyDescent="0.2">
      <c r="A1332" s="1" t="s">
        <v>246</v>
      </c>
      <c r="B1332" s="2">
        <v>2020</v>
      </c>
      <c r="C1332" s="2" t="s">
        <v>19</v>
      </c>
      <c r="D1332" s="2">
        <v>162.6</v>
      </c>
      <c r="E1332" s="2">
        <v>276</v>
      </c>
      <c r="F1332">
        <f>D1332*0.01</f>
        <v>1.6259999999999999</v>
      </c>
      <c r="G1332" s="15">
        <f>E1332*0.453592</f>
        <v>125.19139199999999</v>
      </c>
      <c r="H1332" s="16">
        <f t="shared" si="20"/>
        <v>47.4</v>
      </c>
      <c r="I1332" t="str">
        <f>IF(H1332&lt;=18.5,"Underweight",IF(H1332&lt;=24.9,"Healthy weight",IF(H1332&lt;=29.9,"Over weight", "Obesity")))</f>
        <v>Obesity</v>
      </c>
      <c r="J1332" s="2">
        <v>24</v>
      </c>
      <c r="K1332" s="2">
        <v>0</v>
      </c>
      <c r="L1332" s="2">
        <v>0</v>
      </c>
      <c r="M1332" s="2">
        <v>0</v>
      </c>
      <c r="N1332">
        <v>1</v>
      </c>
      <c r="O1332">
        <v>0</v>
      </c>
      <c r="P1332" s="2">
        <v>3014.21</v>
      </c>
      <c r="R1332" s="6">
        <v>1303</v>
      </c>
      <c r="S1332" s="6">
        <v>9466.1099847483256</v>
      </c>
      <c r="T1332" s="6">
        <v>6099.7200152516743</v>
      </c>
      <c r="AE1332">
        <f>IF($I1332=AE$1,1,0)</f>
        <v>0</v>
      </c>
      <c r="AF1332">
        <f>IF($I1332=AF$1,1,0)</f>
        <v>1</v>
      </c>
      <c r="AG1332">
        <f>IF($I1332=AG$1,1,0)</f>
        <v>0</v>
      </c>
      <c r="AH1332">
        <f>IF($I1332=AH$1,1,0)</f>
        <v>0</v>
      </c>
      <c r="AI1332">
        <f>IF($C1332=AI$1,1,0)</f>
        <v>0</v>
      </c>
      <c r="AJ1332">
        <f>IF($C1332=AJ$1,1,0)</f>
        <v>1</v>
      </c>
      <c r="AK1332">
        <f>IF($C1332=AK$1,1,0)</f>
        <v>0</v>
      </c>
      <c r="AL1332">
        <f>IF($C1332=AL$1,1,0)</f>
        <v>0</v>
      </c>
    </row>
    <row r="1333" spans="1:38" x14ac:dyDescent="0.2">
      <c r="A1333" s="1" t="s">
        <v>401</v>
      </c>
      <c r="B1333" s="2">
        <v>2020</v>
      </c>
      <c r="C1333" s="2" t="s">
        <v>11</v>
      </c>
      <c r="D1333" s="2">
        <v>159.6</v>
      </c>
      <c r="E1333" s="2">
        <v>267</v>
      </c>
      <c r="F1333">
        <f>D1333*0.01</f>
        <v>1.5960000000000001</v>
      </c>
      <c r="G1333" s="15">
        <f>E1333*0.453592</f>
        <v>121.109064</v>
      </c>
      <c r="H1333" s="16">
        <f t="shared" si="20"/>
        <v>47.5</v>
      </c>
      <c r="I1333" t="str">
        <f>IF(H1333&lt;=18.5,"Underweight",IF(H1333&lt;=24.9,"Healthy weight",IF(H1333&lt;=29.9,"Over weight", "Obesity")))</f>
        <v>Obesity</v>
      </c>
      <c r="J1333" s="2">
        <v>41</v>
      </c>
      <c r="K1333" s="2">
        <v>1</v>
      </c>
      <c r="L1333" s="2">
        <v>1</v>
      </c>
      <c r="M1333" s="2">
        <v>0</v>
      </c>
      <c r="N1333">
        <v>1</v>
      </c>
      <c r="O1333">
        <v>0</v>
      </c>
      <c r="P1333" s="2">
        <v>7083.82</v>
      </c>
      <c r="R1333" s="6">
        <v>1304</v>
      </c>
      <c r="S1333" s="6">
        <v>11841.551109380682</v>
      </c>
      <c r="T1333" s="6">
        <v>-5878.2111093806816</v>
      </c>
      <c r="AE1333">
        <f>IF($I1333=AE$1,1,0)</f>
        <v>0</v>
      </c>
      <c r="AF1333">
        <f>IF($I1333=AF$1,1,0)</f>
        <v>1</v>
      </c>
      <c r="AG1333">
        <f>IF($I1333=AG$1,1,0)</f>
        <v>0</v>
      </c>
      <c r="AH1333">
        <f>IF($I1333=AH$1,1,0)</f>
        <v>0</v>
      </c>
      <c r="AI1333">
        <f>IF($C1333=AI$1,1,0)</f>
        <v>0</v>
      </c>
      <c r="AJ1333">
        <f>IF($C1333=AJ$1,1,0)</f>
        <v>0</v>
      </c>
      <c r="AK1333">
        <f>IF($C1333=AK$1,1,0)</f>
        <v>1</v>
      </c>
      <c r="AL1333">
        <f>IF($C1333=AL$1,1,0)</f>
        <v>0</v>
      </c>
    </row>
    <row r="1334" spans="1:38" x14ac:dyDescent="0.2">
      <c r="A1334" s="1" t="s">
        <v>1154</v>
      </c>
      <c r="B1334" s="2">
        <v>2020</v>
      </c>
      <c r="C1334" s="2" t="s">
        <v>21</v>
      </c>
      <c r="D1334" s="2">
        <v>173.5</v>
      </c>
      <c r="E1334" s="2">
        <v>198</v>
      </c>
      <c r="F1334">
        <f>D1334*0.01</f>
        <v>1.7350000000000001</v>
      </c>
      <c r="G1334" s="15">
        <f>E1334*0.453592</f>
        <v>89.811216000000002</v>
      </c>
      <c r="H1334" s="16">
        <f t="shared" si="20"/>
        <v>29.8</v>
      </c>
      <c r="I1334" t="str">
        <f>IF(H1334&lt;=18.5,"Underweight",IF(H1334&lt;=24.9,"Healthy weight",IF(H1334&lt;=29.9,"Over weight", "Obesity")))</f>
        <v>Over weight</v>
      </c>
      <c r="J1334" s="2">
        <v>30</v>
      </c>
      <c r="K1334" s="2">
        <v>1</v>
      </c>
      <c r="L1334" s="2">
        <v>1</v>
      </c>
      <c r="M1334" s="2">
        <v>1</v>
      </c>
      <c r="N1334">
        <v>1</v>
      </c>
      <c r="O1334">
        <v>0</v>
      </c>
      <c r="P1334" s="2">
        <v>14049.89</v>
      </c>
      <c r="R1334" s="6">
        <v>1305</v>
      </c>
      <c r="S1334" s="6">
        <v>11035.521660854494</v>
      </c>
      <c r="T1334" s="6">
        <v>4262.7183391455055</v>
      </c>
      <c r="AE1334">
        <f>IF($I1334=AE$1,1,0)</f>
        <v>1</v>
      </c>
      <c r="AF1334">
        <f>IF($I1334=AF$1,1,0)</f>
        <v>0</v>
      </c>
      <c r="AG1334">
        <f>IF($I1334=AG$1,1,0)</f>
        <v>0</v>
      </c>
      <c r="AH1334">
        <f>IF($I1334=AH$1,1,0)</f>
        <v>0</v>
      </c>
      <c r="AI1334">
        <f>IF($C1334=AI$1,1,0)</f>
        <v>0</v>
      </c>
      <c r="AJ1334">
        <f>IF($C1334=AJ$1,1,0)</f>
        <v>0</v>
      </c>
      <c r="AK1334">
        <f>IF($C1334=AK$1,1,0)</f>
        <v>0</v>
      </c>
      <c r="AL1334">
        <f>IF($C1334=AL$1,1,0)</f>
        <v>1</v>
      </c>
    </row>
    <row r="1335" spans="1:38" x14ac:dyDescent="0.2">
      <c r="A1335" s="1" t="s">
        <v>954</v>
      </c>
      <c r="B1335" s="2">
        <v>2020</v>
      </c>
      <c r="C1335" s="2" t="s">
        <v>11</v>
      </c>
      <c r="D1335" s="2">
        <v>163.1</v>
      </c>
      <c r="E1335" s="2">
        <v>175</v>
      </c>
      <c r="F1335">
        <f>D1335*0.01</f>
        <v>1.631</v>
      </c>
      <c r="G1335" s="15">
        <f>E1335*0.453592</f>
        <v>79.378600000000006</v>
      </c>
      <c r="H1335" s="16">
        <f t="shared" si="20"/>
        <v>29.8</v>
      </c>
      <c r="I1335" t="str">
        <f>IF(H1335&lt;=18.5,"Underweight",IF(H1335&lt;=24.9,"Healthy weight",IF(H1335&lt;=29.9,"Over weight", "Obesity")))</f>
        <v>Over weight</v>
      </c>
      <c r="J1335" s="2">
        <v>39</v>
      </c>
      <c r="K1335" s="2">
        <v>1</v>
      </c>
      <c r="L1335" s="2">
        <v>1</v>
      </c>
      <c r="M1335" s="2">
        <v>0</v>
      </c>
      <c r="N1335">
        <v>1</v>
      </c>
      <c r="O1335">
        <v>0</v>
      </c>
      <c r="P1335" s="2">
        <v>5691.97</v>
      </c>
      <c r="R1335" s="6">
        <v>1306</v>
      </c>
      <c r="S1335" s="6">
        <v>6422.7411004027053</v>
      </c>
      <c r="T1335" s="6">
        <v>-1884.6811004027049</v>
      </c>
      <c r="AE1335">
        <f>IF($I1335=AE$1,1,0)</f>
        <v>1</v>
      </c>
      <c r="AF1335">
        <f>IF($I1335=AF$1,1,0)</f>
        <v>0</v>
      </c>
      <c r="AG1335">
        <f>IF($I1335=AG$1,1,0)</f>
        <v>0</v>
      </c>
      <c r="AH1335">
        <f>IF($I1335=AH$1,1,0)</f>
        <v>0</v>
      </c>
      <c r="AI1335">
        <f>IF($C1335=AI$1,1,0)</f>
        <v>0</v>
      </c>
      <c r="AJ1335">
        <f>IF($C1335=AJ$1,1,0)</f>
        <v>0</v>
      </c>
      <c r="AK1335">
        <f>IF($C1335=AK$1,1,0)</f>
        <v>1</v>
      </c>
      <c r="AL1335">
        <f>IF($C1335=AL$1,1,0)</f>
        <v>0</v>
      </c>
    </row>
    <row r="1336" spans="1:38" x14ac:dyDescent="0.2">
      <c r="A1336" s="1" t="s">
        <v>1003</v>
      </c>
      <c r="B1336" s="2">
        <v>2020</v>
      </c>
      <c r="C1336" s="2" t="s">
        <v>26</v>
      </c>
      <c r="D1336" s="2">
        <v>163.19999999999999</v>
      </c>
      <c r="E1336" s="2">
        <v>145</v>
      </c>
      <c r="F1336">
        <f>D1336*0.01</f>
        <v>1.6319999999999999</v>
      </c>
      <c r="G1336" s="15">
        <f>E1336*0.453592</f>
        <v>65.770839999999993</v>
      </c>
      <c r="H1336" s="16">
        <f t="shared" si="20"/>
        <v>24.7</v>
      </c>
      <c r="I1336" t="str">
        <f>IF(H1336&lt;=18.5,"Underweight",IF(H1336&lt;=24.9,"Healthy weight",IF(H1336&lt;=29.9,"Over weight", "Obesity")))</f>
        <v>Healthy weight</v>
      </c>
      <c r="J1336" s="2">
        <v>33</v>
      </c>
      <c r="K1336" s="2">
        <v>1</v>
      </c>
      <c r="L1336" s="2">
        <v>0</v>
      </c>
      <c r="M1336" s="2">
        <v>0</v>
      </c>
      <c r="N1336">
        <v>0</v>
      </c>
      <c r="O1336">
        <v>1</v>
      </c>
      <c r="P1336" s="2">
        <v>2245.2600000000002</v>
      </c>
      <c r="R1336" s="6">
        <v>1307</v>
      </c>
      <c r="S1336" s="6">
        <v>10227.400198418061</v>
      </c>
      <c r="T1336" s="6">
        <v>-431.70019841806061</v>
      </c>
      <c r="AE1336">
        <f>IF($I1336=AE$1,1,0)</f>
        <v>0</v>
      </c>
      <c r="AF1336">
        <f>IF($I1336=AF$1,1,0)</f>
        <v>0</v>
      </c>
      <c r="AG1336">
        <f>IF($I1336=AG$1,1,0)</f>
        <v>1</v>
      </c>
      <c r="AH1336">
        <f>IF($I1336=AH$1,1,0)</f>
        <v>0</v>
      </c>
      <c r="AI1336">
        <f>IF($C1336=AI$1,1,0)</f>
        <v>1</v>
      </c>
      <c r="AJ1336">
        <f>IF($C1336=AJ$1,1,0)</f>
        <v>0</v>
      </c>
      <c r="AK1336">
        <f>IF($C1336=AK$1,1,0)</f>
        <v>0</v>
      </c>
      <c r="AL1336">
        <f>IF($C1336=AL$1,1,0)</f>
        <v>0</v>
      </c>
    </row>
    <row r="1337" spans="1:38" x14ac:dyDescent="0.2">
      <c r="A1337" s="1" t="s">
        <v>100</v>
      </c>
      <c r="B1337" s="2">
        <v>2020</v>
      </c>
      <c r="C1337" s="2" t="s">
        <v>19</v>
      </c>
      <c r="D1337" s="2">
        <v>172.4</v>
      </c>
      <c r="E1337" s="2">
        <v>162</v>
      </c>
      <c r="F1337">
        <f>D1337*0.01</f>
        <v>1.7240000000000002</v>
      </c>
      <c r="G1337" s="15">
        <f>E1337*0.453592</f>
        <v>73.481904</v>
      </c>
      <c r="H1337" s="16">
        <f t="shared" si="20"/>
        <v>24.7</v>
      </c>
      <c r="I1337" t="str">
        <f>IF(H1337&lt;=18.5,"Underweight",IF(H1337&lt;=24.9,"Healthy weight",IF(H1337&lt;=29.9,"Over weight", "Obesity")))</f>
        <v>Healthy weight</v>
      </c>
      <c r="J1337" s="2">
        <v>33</v>
      </c>
      <c r="K1337" s="2">
        <v>1</v>
      </c>
      <c r="L1337" s="2">
        <v>0</v>
      </c>
      <c r="M1337" s="2">
        <v>1</v>
      </c>
      <c r="N1337">
        <v>0</v>
      </c>
      <c r="O1337">
        <v>0</v>
      </c>
      <c r="P1337" s="2">
        <v>5990.88</v>
      </c>
      <c r="R1337" s="6">
        <v>1308</v>
      </c>
      <c r="S1337" s="6">
        <v>10576.988470059323</v>
      </c>
      <c r="T1337" s="6">
        <v>7261.7815299406775</v>
      </c>
      <c r="AE1337">
        <f>IF($I1337=AE$1,1,0)</f>
        <v>0</v>
      </c>
      <c r="AF1337">
        <f>IF($I1337=AF$1,1,0)</f>
        <v>0</v>
      </c>
      <c r="AG1337">
        <f>IF($I1337=AG$1,1,0)</f>
        <v>1</v>
      </c>
      <c r="AH1337">
        <f>IF($I1337=AH$1,1,0)</f>
        <v>0</v>
      </c>
      <c r="AI1337">
        <f>IF($C1337=AI$1,1,0)</f>
        <v>0</v>
      </c>
      <c r="AJ1337">
        <f>IF($C1337=AJ$1,1,0)</f>
        <v>1</v>
      </c>
      <c r="AK1337">
        <f>IF($C1337=AK$1,1,0)</f>
        <v>0</v>
      </c>
      <c r="AL1337">
        <f>IF($C1337=AL$1,1,0)</f>
        <v>0</v>
      </c>
    </row>
    <row r="1338" spans="1:38" x14ac:dyDescent="0.2">
      <c r="A1338" s="1" t="s">
        <v>785</v>
      </c>
      <c r="B1338" s="2">
        <v>2020</v>
      </c>
      <c r="C1338" s="2" t="s">
        <v>26</v>
      </c>
      <c r="D1338" s="2">
        <v>173.8</v>
      </c>
      <c r="E1338" s="2">
        <v>316</v>
      </c>
      <c r="F1338">
        <f>D1338*0.01</f>
        <v>1.7380000000000002</v>
      </c>
      <c r="G1338" s="15">
        <f>E1338*0.453592</f>
        <v>143.335072</v>
      </c>
      <c r="H1338" s="16">
        <f t="shared" si="20"/>
        <v>47.5</v>
      </c>
      <c r="I1338" t="str">
        <f>IF(H1338&lt;=18.5,"Underweight",IF(H1338&lt;=24.9,"Healthy weight",IF(H1338&lt;=29.9,"Over weight", "Obesity")))</f>
        <v>Obesity</v>
      </c>
      <c r="J1338" s="2">
        <v>47</v>
      </c>
      <c r="K1338" s="2">
        <v>1</v>
      </c>
      <c r="L1338" s="2">
        <v>0</v>
      </c>
      <c r="M1338" s="2">
        <v>0</v>
      </c>
      <c r="N1338">
        <v>1</v>
      </c>
      <c r="O1338">
        <v>1</v>
      </c>
      <c r="P1338" s="2">
        <v>9257.2999999999993</v>
      </c>
      <c r="R1338" s="6">
        <v>1309</v>
      </c>
      <c r="S1338" s="6">
        <v>21666.138688077037</v>
      </c>
      <c r="T1338" s="6">
        <v>-2890.0286880770363</v>
      </c>
      <c r="AE1338">
        <f>IF($I1338=AE$1,1,0)</f>
        <v>0</v>
      </c>
      <c r="AF1338">
        <f>IF($I1338=AF$1,1,0)</f>
        <v>1</v>
      </c>
      <c r="AG1338">
        <f>IF($I1338=AG$1,1,0)</f>
        <v>0</v>
      </c>
      <c r="AH1338">
        <f>IF($I1338=AH$1,1,0)</f>
        <v>0</v>
      </c>
      <c r="AI1338">
        <f>IF($C1338=AI$1,1,0)</f>
        <v>1</v>
      </c>
      <c r="AJ1338">
        <f>IF($C1338=AJ$1,1,0)</f>
        <v>0</v>
      </c>
      <c r="AK1338">
        <f>IF($C1338=AK$1,1,0)</f>
        <v>0</v>
      </c>
      <c r="AL1338">
        <f>IF($C1338=AL$1,1,0)</f>
        <v>0</v>
      </c>
    </row>
    <row r="1339" spans="1:38" x14ac:dyDescent="0.2">
      <c r="A1339" s="1" t="s">
        <v>51</v>
      </c>
      <c r="B1339" s="2">
        <v>2020</v>
      </c>
      <c r="C1339" s="2" t="s">
        <v>11</v>
      </c>
      <c r="D1339" s="2">
        <v>191.4</v>
      </c>
      <c r="E1339" s="2">
        <v>241</v>
      </c>
      <c r="F1339">
        <f>D1339*0.01</f>
        <v>1.9140000000000001</v>
      </c>
      <c r="G1339" s="15">
        <f>E1339*0.453592</f>
        <v>109.31567199999999</v>
      </c>
      <c r="H1339" s="16">
        <f t="shared" si="20"/>
        <v>29.8</v>
      </c>
      <c r="I1339" t="str">
        <f>IF(H1339&lt;=18.5,"Underweight",IF(H1339&lt;=24.9,"Healthy weight",IF(H1339&lt;=29.9,"Over weight", "Obesity")))</f>
        <v>Over weight</v>
      </c>
      <c r="J1339" s="2">
        <v>38</v>
      </c>
      <c r="K1339" s="2">
        <v>0</v>
      </c>
      <c r="L1339" s="2">
        <v>1</v>
      </c>
      <c r="M1339" s="2">
        <v>1</v>
      </c>
      <c r="N1339">
        <v>1</v>
      </c>
      <c r="O1339">
        <v>0</v>
      </c>
      <c r="P1339" s="2">
        <v>17334.490000000002</v>
      </c>
      <c r="R1339" s="6">
        <v>1310</v>
      </c>
      <c r="S1339" s="6">
        <v>8504.2875976666546</v>
      </c>
      <c r="T1339" s="6">
        <v>2936.3124023333457</v>
      </c>
      <c r="AE1339">
        <f>IF($I1339=AE$1,1,0)</f>
        <v>1</v>
      </c>
      <c r="AF1339">
        <f>IF($I1339=AF$1,1,0)</f>
        <v>0</v>
      </c>
      <c r="AG1339">
        <f>IF($I1339=AG$1,1,0)</f>
        <v>0</v>
      </c>
      <c r="AH1339">
        <f>IF($I1339=AH$1,1,0)</f>
        <v>0</v>
      </c>
      <c r="AI1339">
        <f>IF($C1339=AI$1,1,0)</f>
        <v>0</v>
      </c>
      <c r="AJ1339">
        <f>IF($C1339=AJ$1,1,0)</f>
        <v>0</v>
      </c>
      <c r="AK1339">
        <f>IF($C1339=AK$1,1,0)</f>
        <v>1</v>
      </c>
      <c r="AL1339">
        <f>IF($C1339=AL$1,1,0)</f>
        <v>0</v>
      </c>
    </row>
    <row r="1340" spans="1:38" x14ac:dyDescent="0.2">
      <c r="A1340" s="1" t="s">
        <v>164</v>
      </c>
      <c r="B1340" s="2">
        <v>2020</v>
      </c>
      <c r="C1340" s="2" t="s">
        <v>11</v>
      </c>
      <c r="D1340" s="2">
        <v>169</v>
      </c>
      <c r="E1340" s="2">
        <v>301</v>
      </c>
      <c r="F1340">
        <f>D1340*0.01</f>
        <v>1.69</v>
      </c>
      <c r="G1340" s="15">
        <f>E1340*0.453592</f>
        <v>136.531192</v>
      </c>
      <c r="H1340" s="16">
        <f t="shared" si="20"/>
        <v>47.8</v>
      </c>
      <c r="I1340" t="str">
        <f>IF(H1340&lt;=18.5,"Underweight",IF(H1340&lt;=24.9,"Healthy weight",IF(H1340&lt;=29.9,"Over weight", "Obesity")))</f>
        <v>Obesity</v>
      </c>
      <c r="J1340" s="2">
        <v>39</v>
      </c>
      <c r="K1340" s="2">
        <v>1</v>
      </c>
      <c r="L1340" s="2">
        <v>1</v>
      </c>
      <c r="M1340" s="2">
        <v>0</v>
      </c>
      <c r="N1340">
        <v>1</v>
      </c>
      <c r="O1340">
        <v>0</v>
      </c>
      <c r="P1340" s="2">
        <v>9021.2999999999993</v>
      </c>
      <c r="R1340" s="6">
        <v>1311</v>
      </c>
      <c r="S1340" s="6">
        <v>6600.9036563864138</v>
      </c>
      <c r="T1340" s="6">
        <v>-2695.7436563864139</v>
      </c>
      <c r="AE1340">
        <f>IF($I1340=AE$1,1,0)</f>
        <v>0</v>
      </c>
      <c r="AF1340">
        <f>IF($I1340=AF$1,1,0)</f>
        <v>1</v>
      </c>
      <c r="AG1340">
        <f>IF($I1340=AG$1,1,0)</f>
        <v>0</v>
      </c>
      <c r="AH1340">
        <f>IF($I1340=AH$1,1,0)</f>
        <v>0</v>
      </c>
      <c r="AI1340">
        <f>IF($C1340=AI$1,1,0)</f>
        <v>0</v>
      </c>
      <c r="AJ1340">
        <f>IF($C1340=AJ$1,1,0)</f>
        <v>0</v>
      </c>
      <c r="AK1340">
        <f>IF($C1340=AK$1,1,0)</f>
        <v>1</v>
      </c>
      <c r="AL1340">
        <f>IF($C1340=AL$1,1,0)</f>
        <v>0</v>
      </c>
    </row>
    <row r="1341" spans="1:38" x14ac:dyDescent="0.2">
      <c r="A1341" s="1" t="s">
        <v>1119</v>
      </c>
      <c r="B1341" s="2">
        <v>2020</v>
      </c>
      <c r="C1341" s="2" t="s">
        <v>19</v>
      </c>
      <c r="D1341" s="2">
        <v>146.6</v>
      </c>
      <c r="E1341" s="2">
        <v>228</v>
      </c>
      <c r="F1341">
        <f>D1341*0.01</f>
        <v>1.466</v>
      </c>
      <c r="G1341" s="15">
        <f>E1341*0.453592</f>
        <v>103.418976</v>
      </c>
      <c r="H1341" s="16">
        <f t="shared" si="20"/>
        <v>48.1</v>
      </c>
      <c r="I1341" t="str">
        <f>IF(H1341&lt;=18.5,"Underweight",IF(H1341&lt;=24.9,"Healthy weight",IF(H1341&lt;=29.9,"Over weight", "Obesity")))</f>
        <v>Obesity</v>
      </c>
      <c r="J1341" s="2">
        <v>20</v>
      </c>
      <c r="K1341" s="2">
        <v>0</v>
      </c>
      <c r="L1341" s="2">
        <v>0</v>
      </c>
      <c r="M1341" s="2">
        <v>0</v>
      </c>
      <c r="N1341">
        <v>1</v>
      </c>
      <c r="O1341">
        <v>0</v>
      </c>
      <c r="P1341" s="2">
        <v>6253.6</v>
      </c>
      <c r="R1341" s="6">
        <v>1312</v>
      </c>
      <c r="S1341" s="6">
        <v>15920.81676863645</v>
      </c>
      <c r="T1341" s="6">
        <v>-1193.1567686364506</v>
      </c>
      <c r="AE1341">
        <f>IF($I1341=AE$1,1,0)</f>
        <v>0</v>
      </c>
      <c r="AF1341">
        <f>IF($I1341=AF$1,1,0)</f>
        <v>1</v>
      </c>
      <c r="AG1341">
        <f>IF($I1341=AG$1,1,0)</f>
        <v>0</v>
      </c>
      <c r="AH1341">
        <f>IF($I1341=AH$1,1,0)</f>
        <v>0</v>
      </c>
      <c r="AI1341">
        <f>IF($C1341=AI$1,1,0)</f>
        <v>0</v>
      </c>
      <c r="AJ1341">
        <f>IF($C1341=AJ$1,1,0)</f>
        <v>1</v>
      </c>
      <c r="AK1341">
        <f>IF($C1341=AK$1,1,0)</f>
        <v>0</v>
      </c>
      <c r="AL1341">
        <f>IF($C1341=AL$1,1,0)</f>
        <v>0</v>
      </c>
    </row>
    <row r="1342" spans="1:38" x14ac:dyDescent="0.2">
      <c r="A1342" s="1" t="s">
        <v>523</v>
      </c>
      <c r="B1342" s="2">
        <v>2020</v>
      </c>
      <c r="C1342" s="2" t="s">
        <v>11</v>
      </c>
      <c r="D1342" s="2">
        <v>165.8</v>
      </c>
      <c r="E1342" s="2">
        <v>181</v>
      </c>
      <c r="F1342">
        <f>D1342*0.01</f>
        <v>1.6580000000000001</v>
      </c>
      <c r="G1342" s="15">
        <f>E1342*0.453592</f>
        <v>82.100151999999994</v>
      </c>
      <c r="H1342" s="16">
        <f t="shared" si="20"/>
        <v>29.9</v>
      </c>
      <c r="I1342" t="str">
        <f>IF(H1342&lt;=18.5,"Underweight",IF(H1342&lt;=24.9,"Healthy weight",IF(H1342&lt;=29.9,"Over weight", "Obesity")))</f>
        <v>Over weight</v>
      </c>
      <c r="J1342" s="2">
        <v>39</v>
      </c>
      <c r="K1342" s="2">
        <v>0</v>
      </c>
      <c r="L1342" s="2">
        <v>1</v>
      </c>
      <c r="M1342" s="2">
        <v>0</v>
      </c>
      <c r="N1342">
        <v>1</v>
      </c>
      <c r="O1342">
        <v>0</v>
      </c>
      <c r="P1342" s="2">
        <v>3916.25</v>
      </c>
      <c r="R1342" s="6">
        <v>1313</v>
      </c>
      <c r="S1342" s="6">
        <v>7998.9063874699077</v>
      </c>
      <c r="T1342" s="6">
        <v>2099.8136125300916</v>
      </c>
      <c r="AE1342">
        <f>IF($I1342=AE$1,1,0)</f>
        <v>1</v>
      </c>
      <c r="AF1342">
        <f>IF($I1342=AF$1,1,0)</f>
        <v>0</v>
      </c>
      <c r="AG1342">
        <f>IF($I1342=AG$1,1,0)</f>
        <v>0</v>
      </c>
      <c r="AH1342">
        <f>IF($I1342=AH$1,1,0)</f>
        <v>0</v>
      </c>
      <c r="AI1342">
        <f>IF($C1342=AI$1,1,0)</f>
        <v>0</v>
      </c>
      <c r="AJ1342">
        <f>IF($C1342=AJ$1,1,0)</f>
        <v>0</v>
      </c>
      <c r="AK1342">
        <f>IF($C1342=AK$1,1,0)</f>
        <v>1</v>
      </c>
      <c r="AL1342">
        <f>IF($C1342=AL$1,1,0)</f>
        <v>0</v>
      </c>
    </row>
    <row r="1343" spans="1:38" x14ac:dyDescent="0.2">
      <c r="A1343" s="1" t="s">
        <v>499</v>
      </c>
      <c r="B1343" s="2">
        <v>2020</v>
      </c>
      <c r="C1343" s="2" t="s">
        <v>11</v>
      </c>
      <c r="D1343" s="2">
        <v>186.7</v>
      </c>
      <c r="E1343" s="2">
        <v>377</v>
      </c>
      <c r="F1343">
        <f>D1343*0.01</f>
        <v>1.867</v>
      </c>
      <c r="G1343" s="15">
        <f>E1343*0.453592</f>
        <v>171.00418400000001</v>
      </c>
      <c r="H1343" s="16">
        <f t="shared" si="20"/>
        <v>49.1</v>
      </c>
      <c r="I1343" t="str">
        <f>IF(H1343&lt;=18.5,"Underweight",IF(H1343&lt;=24.9,"Healthy weight",IF(H1343&lt;=29.9,"Over weight", "Obesity")))</f>
        <v>Obesity</v>
      </c>
      <c r="J1343" s="2">
        <v>49</v>
      </c>
      <c r="K1343" s="2">
        <v>0</v>
      </c>
      <c r="L1343" s="2">
        <v>0</v>
      </c>
      <c r="M1343" s="2">
        <v>0</v>
      </c>
      <c r="N1343">
        <v>1</v>
      </c>
      <c r="O1343">
        <v>0</v>
      </c>
      <c r="P1343" s="2">
        <v>13613.62</v>
      </c>
      <c r="R1343" s="6">
        <v>1314</v>
      </c>
      <c r="S1343" s="6">
        <v>4350.0402280100352</v>
      </c>
      <c r="T1343" s="6">
        <v>-3325.9802280100353</v>
      </c>
      <c r="AE1343">
        <f>IF($I1343=AE$1,1,0)</f>
        <v>0</v>
      </c>
      <c r="AF1343">
        <f>IF($I1343=AF$1,1,0)</f>
        <v>1</v>
      </c>
      <c r="AG1343">
        <f>IF($I1343=AG$1,1,0)</f>
        <v>0</v>
      </c>
      <c r="AH1343">
        <f>IF($I1343=AH$1,1,0)</f>
        <v>0</v>
      </c>
      <c r="AI1343">
        <f>IF($C1343=AI$1,1,0)</f>
        <v>0</v>
      </c>
      <c r="AJ1343">
        <f>IF($C1343=AJ$1,1,0)</f>
        <v>0</v>
      </c>
      <c r="AK1343">
        <f>IF($C1343=AK$1,1,0)</f>
        <v>1</v>
      </c>
      <c r="AL1343">
        <f>IF($C1343=AL$1,1,0)</f>
        <v>0</v>
      </c>
    </row>
    <row r="1344" spans="1:38" x14ac:dyDescent="0.2">
      <c r="A1344" s="1" t="s">
        <v>220</v>
      </c>
      <c r="B1344" s="2">
        <v>2020</v>
      </c>
      <c r="C1344" s="2" t="s">
        <v>19</v>
      </c>
      <c r="D1344" s="2">
        <v>187.8</v>
      </c>
      <c r="E1344" s="2">
        <v>392</v>
      </c>
      <c r="F1344">
        <f>D1344*0.01</f>
        <v>1.8780000000000001</v>
      </c>
      <c r="G1344" s="15">
        <f>E1344*0.453592</f>
        <v>177.808064</v>
      </c>
      <c r="H1344" s="16">
        <f t="shared" si="20"/>
        <v>50.4</v>
      </c>
      <c r="I1344" t="str">
        <f>IF(H1344&lt;=18.5,"Underweight",IF(H1344&lt;=24.9,"Healthy weight",IF(H1344&lt;=29.9,"Over weight", "Obesity")))</f>
        <v>Obesity</v>
      </c>
      <c r="J1344" s="2">
        <v>54</v>
      </c>
      <c r="K1344" s="2">
        <v>1</v>
      </c>
      <c r="L1344" s="2">
        <v>2</v>
      </c>
      <c r="M1344" s="2">
        <v>0</v>
      </c>
      <c r="N1344">
        <v>1</v>
      </c>
      <c r="O1344">
        <v>0</v>
      </c>
      <c r="P1344" s="2">
        <v>13493.58</v>
      </c>
      <c r="R1344" s="6">
        <v>1315</v>
      </c>
      <c r="S1344" s="6">
        <v>-929.97811903946877</v>
      </c>
      <c r="T1344" s="6">
        <v>1655.5481190394689</v>
      </c>
      <c r="AE1344">
        <f>IF($I1344=AE$1,1,0)</f>
        <v>0</v>
      </c>
      <c r="AF1344">
        <f>IF($I1344=AF$1,1,0)</f>
        <v>1</v>
      </c>
      <c r="AG1344">
        <f>IF($I1344=AG$1,1,0)</f>
        <v>0</v>
      </c>
      <c r="AH1344">
        <f>IF($I1344=AH$1,1,0)</f>
        <v>0</v>
      </c>
      <c r="AI1344">
        <f>IF($C1344=AI$1,1,0)</f>
        <v>0</v>
      </c>
      <c r="AJ1344">
        <f>IF($C1344=AJ$1,1,0)</f>
        <v>1</v>
      </c>
      <c r="AK1344">
        <f>IF($C1344=AK$1,1,0)</f>
        <v>0</v>
      </c>
      <c r="AL1344">
        <f>IF($C1344=AL$1,1,0)</f>
        <v>0</v>
      </c>
    </row>
    <row r="1345" spans="1:38" x14ac:dyDescent="0.2">
      <c r="A1345" s="1" t="s">
        <v>1177</v>
      </c>
      <c r="B1345" s="2">
        <v>2020</v>
      </c>
      <c r="C1345" s="2" t="s">
        <v>19</v>
      </c>
      <c r="D1345" s="2">
        <v>180</v>
      </c>
      <c r="E1345" s="2">
        <v>375</v>
      </c>
      <c r="F1345">
        <f>D1345*0.01</f>
        <v>1.8</v>
      </c>
      <c r="G1345" s="15">
        <f>E1345*0.453592</f>
        <v>170.09700000000001</v>
      </c>
      <c r="H1345" s="16">
        <f t="shared" si="20"/>
        <v>52.5</v>
      </c>
      <c r="I1345" t="str">
        <f>IF(H1345&lt;=18.5,"Underweight",IF(H1345&lt;=24.9,"Healthy weight",IF(H1345&lt;=29.9,"Over weight", "Obesity")))</f>
        <v>Obesity</v>
      </c>
      <c r="J1345" s="2">
        <v>32</v>
      </c>
      <c r="K1345" s="2">
        <v>1</v>
      </c>
      <c r="L1345" s="2">
        <v>2</v>
      </c>
      <c r="M1345" s="2">
        <v>0</v>
      </c>
      <c r="N1345">
        <v>1</v>
      </c>
      <c r="O1345">
        <v>0</v>
      </c>
      <c r="P1345" s="2">
        <v>15544.39</v>
      </c>
      <c r="R1345" s="6">
        <v>1316</v>
      </c>
      <c r="S1345" s="6">
        <v>19437.644877128885</v>
      </c>
      <c r="T1345" s="6">
        <v>-9396.7448771288855</v>
      </c>
      <c r="AE1345">
        <f>IF($I1345=AE$1,1,0)</f>
        <v>0</v>
      </c>
      <c r="AF1345">
        <f>IF($I1345=AF$1,1,0)</f>
        <v>1</v>
      </c>
      <c r="AG1345">
        <f>IF($I1345=AG$1,1,0)</f>
        <v>0</v>
      </c>
      <c r="AH1345">
        <f>IF($I1345=AH$1,1,0)</f>
        <v>0</v>
      </c>
      <c r="AI1345">
        <f>IF($C1345=AI$1,1,0)</f>
        <v>0</v>
      </c>
      <c r="AJ1345">
        <f>IF($C1345=AJ$1,1,0)</f>
        <v>1</v>
      </c>
      <c r="AK1345">
        <f>IF($C1345=AK$1,1,0)</f>
        <v>0</v>
      </c>
      <c r="AL1345">
        <f>IF($C1345=AL$1,1,0)</f>
        <v>0</v>
      </c>
    </row>
    <row r="1346" spans="1:38" x14ac:dyDescent="0.2">
      <c r="A1346" s="1" t="s">
        <v>1287</v>
      </c>
      <c r="B1346" s="2">
        <v>2020</v>
      </c>
      <c r="C1346" s="2" t="s">
        <v>19</v>
      </c>
      <c r="D1346" s="2">
        <v>187.1</v>
      </c>
      <c r="E1346" s="2">
        <v>410</v>
      </c>
      <c r="F1346">
        <f>D1346*0.01</f>
        <v>1.871</v>
      </c>
      <c r="G1346" s="15">
        <f>E1346*0.453592</f>
        <v>185.97272000000001</v>
      </c>
      <c r="H1346" s="16">
        <f t="shared" si="20"/>
        <v>53.1</v>
      </c>
      <c r="I1346" t="str">
        <f>IF(H1346&lt;=18.5,"Underweight",IF(H1346&lt;=24.9,"Healthy weight",IF(H1346&lt;=29.9,"Over weight", "Obesity")))</f>
        <v>Obesity</v>
      </c>
      <c r="J1346" s="2">
        <v>42</v>
      </c>
      <c r="K1346" s="2">
        <v>1</v>
      </c>
      <c r="L1346" s="2">
        <v>1</v>
      </c>
      <c r="M1346" s="2">
        <v>0</v>
      </c>
      <c r="N1346">
        <v>1</v>
      </c>
      <c r="O1346">
        <v>0</v>
      </c>
      <c r="P1346" s="2">
        <v>8951.31</v>
      </c>
      <c r="R1346" s="6">
        <v>1317</v>
      </c>
      <c r="S1346" s="6">
        <v>13373.259955230991</v>
      </c>
      <c r="T1346" s="6">
        <v>-2249.2099552309919</v>
      </c>
      <c r="AE1346">
        <f>IF($I1346=AE$1,1,0)</f>
        <v>0</v>
      </c>
      <c r="AF1346">
        <f>IF($I1346=AF$1,1,0)</f>
        <v>1</v>
      </c>
      <c r="AG1346">
        <f>IF($I1346=AG$1,1,0)</f>
        <v>0</v>
      </c>
      <c r="AH1346">
        <f>IF($I1346=AH$1,1,0)</f>
        <v>0</v>
      </c>
      <c r="AI1346">
        <f>IF($C1346=AI$1,1,0)</f>
        <v>0</v>
      </c>
      <c r="AJ1346">
        <f>IF($C1346=AJ$1,1,0)</f>
        <v>1</v>
      </c>
      <c r="AK1346">
        <f>IF($C1346=AK$1,1,0)</f>
        <v>0</v>
      </c>
      <c r="AL1346">
        <f>IF($C1346=AL$1,1,0)</f>
        <v>0</v>
      </c>
    </row>
    <row r="1347" spans="1:38" x14ac:dyDescent="0.2">
      <c r="A1347" s="1" t="s">
        <v>625</v>
      </c>
      <c r="B1347" s="2">
        <v>2020</v>
      </c>
      <c r="C1347" s="2" t="s">
        <v>11</v>
      </c>
      <c r="D1347" s="2">
        <v>186.6</v>
      </c>
      <c r="E1347" s="2">
        <v>190</v>
      </c>
      <c r="F1347">
        <f>D1347*0.01</f>
        <v>1.8659999999999999</v>
      </c>
      <c r="G1347" s="15">
        <f>E1347*0.453592</f>
        <v>86.182479999999998</v>
      </c>
      <c r="H1347" s="16">
        <f t="shared" ref="H1347:H1358" si="21">ROUND(G1347/(F1347^2),1)</f>
        <v>24.8</v>
      </c>
      <c r="I1347" t="str">
        <f>IF(H1347&lt;=18.5,"Underweight",IF(H1347&lt;=24.9,"Healthy weight",IF(H1347&lt;=29.9,"Over weight", "Obesity")))</f>
        <v>Healthy weight</v>
      </c>
      <c r="J1347" s="2">
        <v>39</v>
      </c>
      <c r="K1347" s="2">
        <v>1</v>
      </c>
      <c r="L1347" s="2">
        <v>1</v>
      </c>
      <c r="M1347" s="2">
        <v>0</v>
      </c>
      <c r="N1347">
        <v>0</v>
      </c>
      <c r="O1347">
        <v>0</v>
      </c>
      <c r="P1347" s="2">
        <v>8718.4699999999993</v>
      </c>
      <c r="R1347" s="6">
        <v>1318</v>
      </c>
      <c r="S1347" s="6">
        <v>16556.822542299782</v>
      </c>
      <c r="T1347" s="6">
        <v>2663.0774577002194</v>
      </c>
      <c r="AE1347">
        <f>IF($I1347=AE$1,1,0)</f>
        <v>0</v>
      </c>
      <c r="AF1347">
        <f>IF($I1347=AF$1,1,0)</f>
        <v>0</v>
      </c>
      <c r="AG1347">
        <f>IF($I1347=AG$1,1,0)</f>
        <v>1</v>
      </c>
      <c r="AH1347">
        <f>IF($I1347=AH$1,1,0)</f>
        <v>0</v>
      </c>
      <c r="AI1347">
        <f>IF($C1347=AI$1,1,0)</f>
        <v>0</v>
      </c>
      <c r="AJ1347">
        <f>IF($C1347=AJ$1,1,0)</f>
        <v>0</v>
      </c>
      <c r="AK1347">
        <f>IF($C1347=AK$1,1,0)</f>
        <v>1</v>
      </c>
      <c r="AL1347">
        <f>IF($C1347=AL$1,1,0)</f>
        <v>0</v>
      </c>
    </row>
    <row r="1348" spans="1:38" x14ac:dyDescent="0.2">
      <c r="A1348" s="1" t="s">
        <v>82</v>
      </c>
      <c r="B1348" s="2">
        <v>2020</v>
      </c>
      <c r="C1348" s="2" t="s">
        <v>21</v>
      </c>
      <c r="D1348" s="2">
        <v>140.69999999999999</v>
      </c>
      <c r="E1348" s="2">
        <v>402</v>
      </c>
      <c r="F1348">
        <f>D1348*0.01</f>
        <v>1.4069999999999998</v>
      </c>
      <c r="G1348" s="15">
        <f>E1348*0.453592</f>
        <v>182.34398400000001</v>
      </c>
      <c r="H1348" s="16">
        <f t="shared" si="21"/>
        <v>92.1</v>
      </c>
      <c r="I1348" t="str">
        <f>IF(H1348&lt;=18.5,"Underweight",IF(H1348&lt;=24.9,"Healthy weight",IF(H1348&lt;=29.9,"Over weight", "Obesity")))</f>
        <v>Obesity</v>
      </c>
      <c r="J1348" s="2">
        <v>25</v>
      </c>
      <c r="K1348" s="2">
        <v>1</v>
      </c>
      <c r="L1348" s="2">
        <v>0</v>
      </c>
      <c r="M1348" s="2">
        <v>0</v>
      </c>
      <c r="N1348">
        <v>1</v>
      </c>
      <c r="O1348">
        <v>0</v>
      </c>
      <c r="P1348" s="2">
        <v>1540.52</v>
      </c>
      <c r="R1348" s="6">
        <v>1319</v>
      </c>
      <c r="S1348" s="6">
        <v>8985.2071765249275</v>
      </c>
      <c r="T1348" s="6">
        <v>-1055.2671765249279</v>
      </c>
      <c r="AE1348">
        <f>IF($I1348=AE$1,1,0)</f>
        <v>0</v>
      </c>
      <c r="AF1348">
        <f>IF($I1348=AF$1,1,0)</f>
        <v>1</v>
      </c>
      <c r="AG1348">
        <f>IF($I1348=AG$1,1,0)</f>
        <v>0</v>
      </c>
      <c r="AH1348">
        <f>IF($I1348=AH$1,1,0)</f>
        <v>0</v>
      </c>
      <c r="AI1348">
        <f>IF($C1348=AI$1,1,0)</f>
        <v>0</v>
      </c>
      <c r="AJ1348">
        <f>IF($C1348=AJ$1,1,0)</f>
        <v>0</v>
      </c>
      <c r="AK1348">
        <f>IF($C1348=AK$1,1,0)</f>
        <v>0</v>
      </c>
      <c r="AL1348">
        <f>IF($C1348=AL$1,1,0)</f>
        <v>1</v>
      </c>
    </row>
    <row r="1349" spans="1:38" x14ac:dyDescent="0.2">
      <c r="A1349" s="1" t="s">
        <v>1333</v>
      </c>
      <c r="B1349" s="2">
        <v>2020</v>
      </c>
      <c r="C1349" s="2" t="s">
        <v>19</v>
      </c>
      <c r="D1349" s="2">
        <v>161.69999999999999</v>
      </c>
      <c r="E1349" s="2">
        <v>143</v>
      </c>
      <c r="F1349">
        <f>D1349*0.01</f>
        <v>1.617</v>
      </c>
      <c r="G1349" s="15">
        <f>E1349*0.453592</f>
        <v>64.863656000000006</v>
      </c>
      <c r="H1349" s="16">
        <f t="shared" si="21"/>
        <v>24.8</v>
      </c>
      <c r="I1349" t="str">
        <f>IF(H1349&lt;=18.5,"Underweight",IF(H1349&lt;=24.9,"Healthy weight",IF(H1349&lt;=29.9,"Over weight", "Obesity")))</f>
        <v>Healthy weight</v>
      </c>
      <c r="J1349" s="2">
        <v>33</v>
      </c>
      <c r="K1349" s="2">
        <v>0</v>
      </c>
      <c r="L1349" s="2">
        <v>0</v>
      </c>
      <c r="M1349" s="2">
        <v>0</v>
      </c>
      <c r="N1349">
        <v>0</v>
      </c>
      <c r="O1349">
        <v>0</v>
      </c>
      <c r="P1349" s="2">
        <v>2616.0500000000002</v>
      </c>
      <c r="R1349" s="6">
        <v>1320</v>
      </c>
      <c r="S1349" s="6">
        <v>3860.2750242804814</v>
      </c>
      <c r="T1349" s="6">
        <v>-1712.2950242804814</v>
      </c>
      <c r="AE1349">
        <f>IF($I1349=AE$1,1,0)</f>
        <v>0</v>
      </c>
      <c r="AF1349">
        <f>IF($I1349=AF$1,1,0)</f>
        <v>0</v>
      </c>
      <c r="AG1349">
        <f>IF($I1349=AG$1,1,0)</f>
        <v>1</v>
      </c>
      <c r="AH1349">
        <f>IF($I1349=AH$1,1,0)</f>
        <v>0</v>
      </c>
      <c r="AI1349">
        <f>IF($C1349=AI$1,1,0)</f>
        <v>0</v>
      </c>
      <c r="AJ1349">
        <f>IF($C1349=AJ$1,1,0)</f>
        <v>1</v>
      </c>
      <c r="AK1349">
        <f>IF($C1349=AK$1,1,0)</f>
        <v>0</v>
      </c>
      <c r="AL1349">
        <f>IF($C1349=AL$1,1,0)</f>
        <v>0</v>
      </c>
    </row>
    <row r="1350" spans="1:38" x14ac:dyDescent="0.2">
      <c r="A1350" s="1" t="s">
        <v>123</v>
      </c>
      <c r="B1350" s="2">
        <v>2020</v>
      </c>
      <c r="C1350" s="2" t="s">
        <v>11</v>
      </c>
      <c r="D1350" s="2">
        <v>158.80000000000001</v>
      </c>
      <c r="E1350" s="2">
        <v>138</v>
      </c>
      <c r="F1350">
        <f>D1350*0.01</f>
        <v>1.5880000000000001</v>
      </c>
      <c r="G1350" s="15">
        <f>E1350*0.453592</f>
        <v>62.595695999999997</v>
      </c>
      <c r="H1350" s="16">
        <f t="shared" si="21"/>
        <v>24.8</v>
      </c>
      <c r="I1350" t="str">
        <f>IF(H1350&lt;=18.5,"Underweight",IF(H1350&lt;=24.9,"Healthy weight",IF(H1350&lt;=29.9,"Over weight", "Obesity")))</f>
        <v>Healthy weight</v>
      </c>
      <c r="J1350" s="2">
        <v>36</v>
      </c>
      <c r="K1350" s="2">
        <v>0</v>
      </c>
      <c r="L1350" s="2">
        <v>1</v>
      </c>
      <c r="M1350" s="2">
        <v>0</v>
      </c>
      <c r="N1350">
        <v>0</v>
      </c>
      <c r="O1350">
        <v>0</v>
      </c>
      <c r="P1350" s="2">
        <v>2355.36</v>
      </c>
      <c r="R1350" s="6">
        <v>1321</v>
      </c>
      <c r="S1350" s="6">
        <v>2905.2062481598441</v>
      </c>
      <c r="T1350" s="6">
        <v>-1029.046248159844</v>
      </c>
      <c r="AE1350">
        <f>IF($I1350=AE$1,1,0)</f>
        <v>0</v>
      </c>
      <c r="AF1350">
        <f>IF($I1350=AF$1,1,0)</f>
        <v>0</v>
      </c>
      <c r="AG1350">
        <f>IF($I1350=AG$1,1,0)</f>
        <v>1</v>
      </c>
      <c r="AH1350">
        <f>IF($I1350=AH$1,1,0)</f>
        <v>0</v>
      </c>
      <c r="AI1350">
        <f>IF($C1350=AI$1,1,0)</f>
        <v>0</v>
      </c>
      <c r="AJ1350">
        <f>IF($C1350=AJ$1,1,0)</f>
        <v>0</v>
      </c>
      <c r="AK1350">
        <f>IF($C1350=AK$1,1,0)</f>
        <v>1</v>
      </c>
      <c r="AL1350">
        <f>IF($C1350=AL$1,1,0)</f>
        <v>0</v>
      </c>
    </row>
    <row r="1351" spans="1:38" x14ac:dyDescent="0.2">
      <c r="A1351" s="1" t="s">
        <v>1369</v>
      </c>
      <c r="B1351" s="2">
        <v>2020</v>
      </c>
      <c r="C1351" s="2" t="s">
        <v>19</v>
      </c>
      <c r="D1351" s="2">
        <v>183.6</v>
      </c>
      <c r="E1351" s="2">
        <v>222</v>
      </c>
      <c r="F1351">
        <f>D1351*0.01</f>
        <v>1.8360000000000001</v>
      </c>
      <c r="G1351" s="15">
        <f>E1351*0.453592</f>
        <v>100.697424</v>
      </c>
      <c r="H1351" s="16">
        <f t="shared" si="21"/>
        <v>29.9</v>
      </c>
      <c r="I1351" t="str">
        <f>IF(H1351&lt;=18.5,"Underweight",IF(H1351&lt;=24.9,"Healthy weight",IF(H1351&lt;=29.9,"Over weight", "Obesity")))</f>
        <v>Over weight</v>
      </c>
      <c r="J1351" s="2">
        <v>28</v>
      </c>
      <c r="K1351" s="2">
        <v>1</v>
      </c>
      <c r="L1351" s="2">
        <v>1</v>
      </c>
      <c r="M1351" s="2">
        <v>1</v>
      </c>
      <c r="N1351">
        <v>1</v>
      </c>
      <c r="O1351">
        <v>0</v>
      </c>
      <c r="P1351" s="2">
        <v>8797.4</v>
      </c>
      <c r="R1351" s="6">
        <v>1322</v>
      </c>
      <c r="S1351" s="6">
        <v>3557.5347720407935</v>
      </c>
      <c r="T1351" s="6">
        <v>-1911.2647720407936</v>
      </c>
      <c r="AE1351">
        <f>IF($I1351=AE$1,1,0)</f>
        <v>1</v>
      </c>
      <c r="AF1351">
        <f>IF($I1351=AF$1,1,0)</f>
        <v>0</v>
      </c>
      <c r="AG1351">
        <f>IF($I1351=AG$1,1,0)</f>
        <v>0</v>
      </c>
      <c r="AH1351">
        <f>IF($I1351=AH$1,1,0)</f>
        <v>0</v>
      </c>
      <c r="AI1351">
        <f>IF($C1351=AI$1,1,0)</f>
        <v>0</v>
      </c>
      <c r="AJ1351">
        <f>IF($C1351=AJ$1,1,0)</f>
        <v>1</v>
      </c>
      <c r="AK1351">
        <f>IF($C1351=AK$1,1,0)</f>
        <v>0</v>
      </c>
      <c r="AL1351">
        <f>IF($C1351=AL$1,1,0)</f>
        <v>0</v>
      </c>
    </row>
    <row r="1352" spans="1:38" x14ac:dyDescent="0.2">
      <c r="A1352" s="1" t="s">
        <v>513</v>
      </c>
      <c r="B1352" s="2">
        <v>2020</v>
      </c>
      <c r="C1352" s="2" t="s">
        <v>11</v>
      </c>
      <c r="D1352" s="2">
        <v>167.8</v>
      </c>
      <c r="E1352" s="2">
        <v>1853</v>
      </c>
      <c r="F1352">
        <f>D1352*0.01</f>
        <v>1.6780000000000002</v>
      </c>
      <c r="G1352" s="15">
        <f>E1352*0.453592</f>
        <v>840.50597600000003</v>
      </c>
      <c r="H1352" s="16">
        <f t="shared" si="21"/>
        <v>298.5</v>
      </c>
      <c r="I1352" t="str">
        <f>IF(H1352&lt;=18.5,"Underweight",IF(H1352&lt;=24.9,"Healthy weight",IF(H1352&lt;=29.9,"Over weight", "Obesity")))</f>
        <v>Obesity</v>
      </c>
      <c r="J1352" s="2">
        <v>37</v>
      </c>
      <c r="K1352" s="2">
        <v>0</v>
      </c>
      <c r="L1352" s="2">
        <v>1</v>
      </c>
      <c r="M1352" s="2">
        <v>0</v>
      </c>
      <c r="N1352">
        <v>1</v>
      </c>
      <c r="O1352">
        <v>0</v>
      </c>
      <c r="P1352" s="2">
        <v>10873.02</v>
      </c>
      <c r="R1352" s="6">
        <v>1323</v>
      </c>
      <c r="S1352" s="6">
        <v>3557.5347720407935</v>
      </c>
      <c r="T1352" s="6">
        <v>-1911.2647720407936</v>
      </c>
      <c r="AE1352">
        <f>IF($I1352=AE$1,1,0)</f>
        <v>0</v>
      </c>
      <c r="AF1352">
        <f>IF($I1352=AF$1,1,0)</f>
        <v>1</v>
      </c>
      <c r="AG1352">
        <f>IF($I1352=AG$1,1,0)</f>
        <v>0</v>
      </c>
      <c r="AH1352">
        <f>IF($I1352=AH$1,1,0)</f>
        <v>0</v>
      </c>
      <c r="AI1352">
        <f>IF($C1352=AI$1,1,0)</f>
        <v>0</v>
      </c>
      <c r="AJ1352">
        <f>IF($C1352=AJ$1,1,0)</f>
        <v>0</v>
      </c>
      <c r="AK1352">
        <f>IF($C1352=AK$1,1,0)</f>
        <v>1</v>
      </c>
      <c r="AL1352">
        <f>IF($C1352=AL$1,1,0)</f>
        <v>0</v>
      </c>
    </row>
    <row r="1353" spans="1:38" x14ac:dyDescent="0.2">
      <c r="A1353" s="1" t="s">
        <v>590</v>
      </c>
      <c r="B1353" s="2">
        <v>2020</v>
      </c>
      <c r="C1353" s="2" t="s">
        <v>21</v>
      </c>
      <c r="D1353" s="2">
        <v>1.61</v>
      </c>
      <c r="E1353" s="2">
        <v>171</v>
      </c>
      <c r="F1353">
        <f>D1353*0.01</f>
        <v>1.61E-2</v>
      </c>
      <c r="G1353" s="15">
        <f>E1353*0.453592</f>
        <v>77.564232000000004</v>
      </c>
      <c r="H1353" s="16">
        <f t="shared" si="21"/>
        <v>299233.2</v>
      </c>
      <c r="I1353" t="str">
        <f>IF(H1353&lt;=18.5,"Underweight",IF(H1353&lt;=24.9,"Healthy weight",IF(H1353&lt;=29.9,"Over weight", "Obesity")))</f>
        <v>Obesity</v>
      </c>
      <c r="J1353" s="2">
        <v>30</v>
      </c>
      <c r="K1353" s="2">
        <v>1</v>
      </c>
      <c r="L1353" s="2">
        <v>0</v>
      </c>
      <c r="M1353" s="2">
        <v>1</v>
      </c>
      <c r="N1353">
        <v>1</v>
      </c>
      <c r="O1353">
        <v>0</v>
      </c>
      <c r="P1353" s="2">
        <v>18932.310000000001</v>
      </c>
      <c r="R1353" s="6">
        <v>1324</v>
      </c>
      <c r="S1353" s="6">
        <v>5134.4068028584243</v>
      </c>
      <c r="T1353" s="6">
        <v>594.54319714157555</v>
      </c>
      <c r="AE1353">
        <f>IF($I1353=AE$1,1,0)</f>
        <v>0</v>
      </c>
      <c r="AF1353">
        <f>IF($I1353=AF$1,1,0)</f>
        <v>1</v>
      </c>
      <c r="AG1353">
        <f>IF($I1353=AG$1,1,0)</f>
        <v>0</v>
      </c>
      <c r="AH1353">
        <f>IF($I1353=AH$1,1,0)</f>
        <v>0</v>
      </c>
      <c r="AI1353">
        <f>IF($C1353=AI$1,1,0)</f>
        <v>0</v>
      </c>
      <c r="AJ1353">
        <f>IF($C1353=AJ$1,1,0)</f>
        <v>0</v>
      </c>
      <c r="AK1353">
        <f>IF($C1353=AK$1,1,0)</f>
        <v>0</v>
      </c>
      <c r="AL1353">
        <f>IF($C1353=AL$1,1,0)</f>
        <v>1</v>
      </c>
    </row>
    <row r="1354" spans="1:38" x14ac:dyDescent="0.2">
      <c r="A1354" s="1" t="s">
        <v>582</v>
      </c>
      <c r="B1354" s="2">
        <v>2020</v>
      </c>
      <c r="C1354" s="2" t="s">
        <v>26</v>
      </c>
      <c r="D1354" s="2">
        <v>177.8</v>
      </c>
      <c r="E1354" s="2">
        <v>173</v>
      </c>
      <c r="F1354">
        <f>D1354*0.01</f>
        <v>1.7780000000000002</v>
      </c>
      <c r="G1354" s="15">
        <f>E1354*0.453592</f>
        <v>78.471416000000005</v>
      </c>
      <c r="H1354" s="16">
        <f t="shared" si="21"/>
        <v>24.8</v>
      </c>
      <c r="I1354" t="str">
        <f>IF(H1354&lt;=18.5,"Underweight",IF(H1354&lt;=24.9,"Healthy weight",IF(H1354&lt;=29.9,"Over weight", "Obesity")))</f>
        <v>Healthy weight</v>
      </c>
      <c r="J1354" s="2">
        <v>22</v>
      </c>
      <c r="K1354" s="2">
        <v>1</v>
      </c>
      <c r="L1354" s="2">
        <v>1</v>
      </c>
      <c r="M1354" s="2">
        <v>0</v>
      </c>
      <c r="N1354">
        <v>0</v>
      </c>
      <c r="O1354">
        <v>1</v>
      </c>
      <c r="P1354" s="2">
        <v>20726.78</v>
      </c>
      <c r="R1354" s="6">
        <v>1325</v>
      </c>
      <c r="S1354" s="6">
        <v>8014.5223939371008</v>
      </c>
      <c r="T1354" s="6">
        <v>2692.3176060628994</v>
      </c>
      <c r="AE1354">
        <f>IF($I1354=AE$1,1,0)</f>
        <v>0</v>
      </c>
      <c r="AF1354">
        <f>IF($I1354=AF$1,1,0)</f>
        <v>0</v>
      </c>
      <c r="AG1354">
        <f>IF($I1354=AG$1,1,0)</f>
        <v>1</v>
      </c>
      <c r="AH1354">
        <f>IF($I1354=AH$1,1,0)</f>
        <v>0</v>
      </c>
      <c r="AI1354">
        <f>IF($C1354=AI$1,1,0)</f>
        <v>1</v>
      </c>
      <c r="AJ1354">
        <f>IF($C1354=AJ$1,1,0)</f>
        <v>0</v>
      </c>
      <c r="AK1354">
        <f>IF($C1354=AK$1,1,0)</f>
        <v>0</v>
      </c>
      <c r="AL1354">
        <f>IF($C1354=AL$1,1,0)</f>
        <v>0</v>
      </c>
    </row>
    <row r="1355" spans="1:38" x14ac:dyDescent="0.2">
      <c r="A1355" s="1" t="s">
        <v>689</v>
      </c>
      <c r="B1355" s="2">
        <v>2020</v>
      </c>
      <c r="C1355" s="2" t="s">
        <v>19</v>
      </c>
      <c r="D1355" s="2">
        <v>152.30000000000001</v>
      </c>
      <c r="E1355" s="2">
        <v>127</v>
      </c>
      <c r="F1355">
        <f>D1355*0.01</f>
        <v>1.5230000000000001</v>
      </c>
      <c r="G1355" s="15">
        <f>E1355*0.453592</f>
        <v>57.606183999999999</v>
      </c>
      <c r="H1355" s="16">
        <f t="shared" si="21"/>
        <v>24.8</v>
      </c>
      <c r="I1355" t="str">
        <f>IF(H1355&lt;=18.5,"Underweight",IF(H1355&lt;=24.9,"Healthy weight",IF(H1355&lt;=29.9,"Over weight", "Obesity")))</f>
        <v>Healthy weight</v>
      </c>
      <c r="J1355" s="2">
        <v>32</v>
      </c>
      <c r="K1355" s="2">
        <v>0</v>
      </c>
      <c r="L1355" s="2">
        <v>0</v>
      </c>
      <c r="M1355" s="2">
        <v>0</v>
      </c>
      <c r="N1355">
        <v>0</v>
      </c>
      <c r="O1355">
        <v>0</v>
      </c>
      <c r="P1355" s="2">
        <v>1834.3</v>
      </c>
      <c r="R1355" s="6">
        <v>1326</v>
      </c>
      <c r="S1355" s="6">
        <v>8651.2349113508571</v>
      </c>
      <c r="T1355" s="6">
        <v>896.14508864914205</v>
      </c>
      <c r="AE1355">
        <f>IF($I1355=AE$1,1,0)</f>
        <v>0</v>
      </c>
      <c r="AF1355">
        <f>IF($I1355=AF$1,1,0)</f>
        <v>0</v>
      </c>
      <c r="AG1355">
        <f>IF($I1355=AG$1,1,0)</f>
        <v>1</v>
      </c>
      <c r="AH1355">
        <f>IF($I1355=AH$1,1,0)</f>
        <v>0</v>
      </c>
      <c r="AI1355">
        <f>IF($C1355=AI$1,1,0)</f>
        <v>0</v>
      </c>
      <c r="AJ1355">
        <f>IF($C1355=AJ$1,1,0)</f>
        <v>1</v>
      </c>
      <c r="AK1355">
        <f>IF($C1355=AK$1,1,0)</f>
        <v>0</v>
      </c>
      <c r="AL1355">
        <f>IF($C1355=AL$1,1,0)</f>
        <v>0</v>
      </c>
    </row>
    <row r="1356" spans="1:38" x14ac:dyDescent="0.2">
      <c r="A1356" s="1" t="s">
        <v>720</v>
      </c>
      <c r="B1356" s="2">
        <v>2020</v>
      </c>
      <c r="C1356" s="2" t="s">
        <v>19</v>
      </c>
      <c r="D1356" s="2">
        <v>172.5</v>
      </c>
      <c r="E1356" s="2">
        <v>196</v>
      </c>
      <c r="F1356">
        <f>D1356*0.01</f>
        <v>1.7250000000000001</v>
      </c>
      <c r="G1356" s="15">
        <f>E1356*0.453592</f>
        <v>88.904032000000001</v>
      </c>
      <c r="H1356" s="16">
        <f t="shared" si="21"/>
        <v>29.9</v>
      </c>
      <c r="I1356" t="str">
        <f>IF(H1356&lt;=18.5,"Underweight",IF(H1356&lt;=24.9,"Healthy weight",IF(H1356&lt;=29.9,"Over weight", "Obesity")))</f>
        <v>Over weight</v>
      </c>
      <c r="J1356" s="2">
        <v>34</v>
      </c>
      <c r="K1356" s="2">
        <v>1</v>
      </c>
      <c r="L1356" s="2">
        <v>1</v>
      </c>
      <c r="M1356" s="2">
        <v>0</v>
      </c>
      <c r="N1356">
        <v>1</v>
      </c>
      <c r="O1356">
        <v>0</v>
      </c>
      <c r="P1356" s="2">
        <v>3377.39</v>
      </c>
      <c r="R1356" s="6">
        <v>1327</v>
      </c>
      <c r="S1356" s="6">
        <v>8014.5223939371008</v>
      </c>
      <c r="T1356" s="6">
        <v>25.137606062899067</v>
      </c>
      <c r="AE1356">
        <f>IF($I1356=AE$1,1,0)</f>
        <v>1</v>
      </c>
      <c r="AF1356">
        <f>IF($I1356=AF$1,1,0)</f>
        <v>0</v>
      </c>
      <c r="AG1356">
        <f>IF($I1356=AG$1,1,0)</f>
        <v>0</v>
      </c>
      <c r="AH1356">
        <f>IF($I1356=AH$1,1,0)</f>
        <v>0</v>
      </c>
      <c r="AI1356">
        <f>IF($C1356=AI$1,1,0)</f>
        <v>0</v>
      </c>
      <c r="AJ1356">
        <f>IF($C1356=AJ$1,1,0)</f>
        <v>1</v>
      </c>
      <c r="AK1356">
        <f>IF($C1356=AK$1,1,0)</f>
        <v>0</v>
      </c>
      <c r="AL1356">
        <f>IF($C1356=AL$1,1,0)</f>
        <v>0</v>
      </c>
    </row>
    <row r="1357" spans="1:38" x14ac:dyDescent="0.2">
      <c r="A1357" s="1" t="s">
        <v>1124</v>
      </c>
      <c r="B1357" s="2">
        <v>2020</v>
      </c>
      <c r="C1357" s="2" t="s">
        <v>11</v>
      </c>
      <c r="D1357" s="2">
        <v>159.69999999999999</v>
      </c>
      <c r="E1357" s="2">
        <v>168</v>
      </c>
      <c r="F1357">
        <f>D1357*0.01</f>
        <v>1.597</v>
      </c>
      <c r="G1357" s="15">
        <f>E1357*0.453592</f>
        <v>76.203456000000003</v>
      </c>
      <c r="H1357" s="16">
        <f t="shared" si="21"/>
        <v>29.9</v>
      </c>
      <c r="I1357" t="str">
        <f>IF(H1357&lt;=18.5,"Underweight",IF(H1357&lt;=24.9,"Healthy weight",IF(H1357&lt;=29.9,"Over weight", "Obesity")))</f>
        <v>Over weight</v>
      </c>
      <c r="J1357" s="2">
        <v>57</v>
      </c>
      <c r="K1357" s="2">
        <v>0</v>
      </c>
      <c r="L1357" s="2">
        <v>0</v>
      </c>
      <c r="M1357" s="2">
        <v>0</v>
      </c>
      <c r="N1357">
        <v>1</v>
      </c>
      <c r="O1357">
        <v>0</v>
      </c>
      <c r="P1357" s="2">
        <v>9254.33</v>
      </c>
      <c r="R1357" s="6">
        <v>1328</v>
      </c>
      <c r="S1357" s="6">
        <v>5771.1193202721806</v>
      </c>
      <c r="T1357" s="6">
        <v>-2034.5593202721807</v>
      </c>
      <c r="AE1357">
        <f>IF($I1357=AE$1,1,0)</f>
        <v>1</v>
      </c>
      <c r="AF1357">
        <f>IF($I1357=AF$1,1,0)</f>
        <v>0</v>
      </c>
      <c r="AG1357">
        <f>IF($I1357=AG$1,1,0)</f>
        <v>0</v>
      </c>
      <c r="AH1357">
        <f>IF($I1357=AH$1,1,0)</f>
        <v>0</v>
      </c>
      <c r="AI1357">
        <f>IF($C1357=AI$1,1,0)</f>
        <v>0</v>
      </c>
      <c r="AJ1357">
        <f>IF($C1357=AJ$1,1,0)</f>
        <v>0</v>
      </c>
      <c r="AK1357">
        <f>IF($C1357=AK$1,1,0)</f>
        <v>1</v>
      </c>
      <c r="AL1357">
        <f>IF($C1357=AL$1,1,0)</f>
        <v>0</v>
      </c>
    </row>
    <row r="1358" spans="1:38" x14ac:dyDescent="0.2">
      <c r="A1358" s="1" t="s">
        <v>1296</v>
      </c>
      <c r="B1358" s="2">
        <v>2020</v>
      </c>
      <c r="C1358" s="2" t="s">
        <v>11</v>
      </c>
      <c r="D1358" s="2">
        <v>170.2</v>
      </c>
      <c r="E1358" s="2">
        <v>159</v>
      </c>
      <c r="F1358">
        <f>D1358*0.01</f>
        <v>1.702</v>
      </c>
      <c r="G1358" s="15">
        <f>E1358*0.453592</f>
        <v>72.121127999999999</v>
      </c>
      <c r="H1358" s="16">
        <f t="shared" si="21"/>
        <v>24.9</v>
      </c>
      <c r="I1358" t="str">
        <f>IF(H1358&lt;=18.5,"Underweight",IF(H1358&lt;=24.9,"Healthy weight",IF(H1358&lt;=29.9,"Over weight", "Obesity")))</f>
        <v>Healthy weight</v>
      </c>
      <c r="J1358" s="2">
        <v>42</v>
      </c>
      <c r="K1358" s="2">
        <v>1</v>
      </c>
      <c r="L1358" s="2">
        <v>1</v>
      </c>
      <c r="M1358" s="2">
        <v>0</v>
      </c>
      <c r="N1358">
        <v>0</v>
      </c>
      <c r="O1358">
        <v>0</v>
      </c>
      <c r="P1358" s="2">
        <v>3357.16</v>
      </c>
      <c r="R1358" s="6">
        <v>1329</v>
      </c>
      <c r="S1358" s="6">
        <v>2121.5464170618825</v>
      </c>
      <c r="T1358" s="6">
        <v>5086.3035829381179</v>
      </c>
      <c r="AE1358">
        <f>IF($I1358=AE$1,1,0)</f>
        <v>0</v>
      </c>
      <c r="AF1358">
        <f>IF($I1358=AF$1,1,0)</f>
        <v>0</v>
      </c>
      <c r="AG1358">
        <f>IF($I1358=AG$1,1,0)</f>
        <v>1</v>
      </c>
      <c r="AH1358">
        <f>IF($I1358=AH$1,1,0)</f>
        <v>0</v>
      </c>
      <c r="AI1358">
        <f>IF($C1358=AI$1,1,0)</f>
        <v>0</v>
      </c>
      <c r="AJ1358">
        <f>IF($C1358=AJ$1,1,0)</f>
        <v>0</v>
      </c>
      <c r="AK1358">
        <f>IF($C1358=AK$1,1,0)</f>
        <v>1</v>
      </c>
      <c r="AL1358">
        <f>IF($C1358=AL$1,1,0)</f>
        <v>0</v>
      </c>
    </row>
    <row r="1359" spans="1:38" x14ac:dyDescent="0.2">
      <c r="R1359" s="6">
        <v>1330</v>
      </c>
      <c r="S1359" s="6">
        <v>5305.1090041306725</v>
      </c>
      <c r="T1359" s="6">
        <v>-471.87900413067291</v>
      </c>
    </row>
    <row r="1360" spans="1:38" x14ac:dyDescent="0.2">
      <c r="R1360" s="6">
        <v>1331</v>
      </c>
      <c r="S1360" s="6">
        <v>3076.6151931825198</v>
      </c>
      <c r="T1360" s="6">
        <v>-62.405193182519724</v>
      </c>
    </row>
    <row r="1361" spans="18:20" x14ac:dyDescent="0.2">
      <c r="R1361" s="6">
        <v>1332</v>
      </c>
      <c r="S1361" s="6">
        <v>8332.8786526439781</v>
      </c>
      <c r="T1361" s="6">
        <v>-1249.0586526439783</v>
      </c>
    </row>
    <row r="1362" spans="18:20" x14ac:dyDescent="0.2">
      <c r="R1362" s="6">
        <v>1333</v>
      </c>
      <c r="S1362" s="6">
        <v>16254.082290060094</v>
      </c>
      <c r="T1362" s="6">
        <v>-2204.1922900600948</v>
      </c>
    </row>
    <row r="1363" spans="18:20" x14ac:dyDescent="0.2">
      <c r="R1363" s="6">
        <v>1334</v>
      </c>
      <c r="S1363" s="6">
        <v>7696.1661352302217</v>
      </c>
      <c r="T1363" s="6">
        <v>-2004.1961352302214</v>
      </c>
    </row>
    <row r="1364" spans="18:20" x14ac:dyDescent="0.2">
      <c r="R1364" s="6">
        <v>1335</v>
      </c>
      <c r="S1364" s="6">
        <v>6095.5224461896687</v>
      </c>
      <c r="T1364" s="6">
        <v>-3850.2624461896685</v>
      </c>
    </row>
    <row r="1365" spans="18:20" x14ac:dyDescent="0.2">
      <c r="R1365" s="6">
        <v>1336</v>
      </c>
      <c r="S1365" s="6">
        <v>13676.706951221106</v>
      </c>
      <c r="T1365" s="6">
        <v>-7685.8269512211054</v>
      </c>
    </row>
    <row r="1366" spans="18:20" x14ac:dyDescent="0.2">
      <c r="R1366" s="6">
        <v>1337</v>
      </c>
      <c r="S1366" s="6">
        <v>13432.625659164651</v>
      </c>
      <c r="T1366" s="6">
        <v>-4175.3256591646514</v>
      </c>
    </row>
    <row r="1367" spans="18:20" x14ac:dyDescent="0.2">
      <c r="R1367" s="6">
        <v>1338</v>
      </c>
      <c r="S1367" s="6">
        <v>19609.05382215156</v>
      </c>
      <c r="T1367" s="6">
        <v>-2274.5638221515583</v>
      </c>
    </row>
    <row r="1368" spans="18:20" x14ac:dyDescent="0.2">
      <c r="R1368" s="6">
        <v>1339</v>
      </c>
      <c r="S1368" s="6">
        <v>7696.1661352302217</v>
      </c>
      <c r="T1368" s="6">
        <v>1325.1338647697776</v>
      </c>
    </row>
    <row r="1369" spans="18:20" x14ac:dyDescent="0.2">
      <c r="R1369" s="6">
        <v>1340</v>
      </c>
      <c r="S1369" s="6">
        <v>1803.1901583550043</v>
      </c>
      <c r="T1369" s="6">
        <v>4450.409841644996</v>
      </c>
    </row>
    <row r="1370" spans="18:20" x14ac:dyDescent="0.2">
      <c r="R1370" s="6">
        <v>1341</v>
      </c>
      <c r="S1370" s="6">
        <v>8504.2875976666546</v>
      </c>
      <c r="T1370" s="6">
        <v>-4588.0375976666546</v>
      </c>
    </row>
    <row r="1371" spans="18:20" x14ac:dyDescent="0.2">
      <c r="R1371" s="6">
        <v>1342</v>
      </c>
      <c r="S1371" s="6">
        <v>11035.521660854494</v>
      </c>
      <c r="T1371" s="6">
        <v>2578.0983391455065</v>
      </c>
    </row>
    <row r="1372" spans="18:20" x14ac:dyDescent="0.2">
      <c r="R1372" s="6">
        <v>1343</v>
      </c>
      <c r="S1372" s="6">
        <v>13123.838539714354</v>
      </c>
      <c r="T1372" s="6">
        <v>369.7414602856461</v>
      </c>
    </row>
    <row r="1373" spans="18:20" x14ac:dyDescent="0.2">
      <c r="R1373" s="6">
        <v>1344</v>
      </c>
      <c r="S1373" s="6">
        <v>6120.0008481630175</v>
      </c>
      <c r="T1373" s="6">
        <v>9424.3891518369819</v>
      </c>
    </row>
    <row r="1374" spans="18:20" x14ac:dyDescent="0.2">
      <c r="R1374" s="6">
        <v>1345</v>
      </c>
      <c r="S1374" s="6">
        <v>8651.2349113508571</v>
      </c>
      <c r="T1374" s="6">
        <v>300.07508864914234</v>
      </c>
    </row>
    <row r="1375" spans="18:20" x14ac:dyDescent="0.2">
      <c r="R1375" s="6">
        <v>1346</v>
      </c>
      <c r="S1375" s="6">
        <v>4816.0505441515452</v>
      </c>
      <c r="T1375" s="6">
        <v>3902.4194558484542</v>
      </c>
    </row>
    <row r="1376" spans="18:20" x14ac:dyDescent="0.2">
      <c r="R1376" s="6">
        <v>1347</v>
      </c>
      <c r="S1376" s="6">
        <v>2586.8499894529659</v>
      </c>
      <c r="T1376" s="6">
        <v>-1046.3299894529659</v>
      </c>
    </row>
    <row r="1377" spans="18:20" x14ac:dyDescent="0.2">
      <c r="R1377" s="6">
        <v>1348</v>
      </c>
      <c r="S1377" s="6">
        <v>3061.7059304657541</v>
      </c>
      <c r="T1377" s="6">
        <v>-445.65593046575395</v>
      </c>
    </row>
    <row r="1378" spans="18:20" x14ac:dyDescent="0.2">
      <c r="R1378" s="6">
        <v>1349</v>
      </c>
      <c r="S1378" s="6">
        <v>4669.1032304673408</v>
      </c>
      <c r="T1378" s="6">
        <v>-2313.7432304673407</v>
      </c>
    </row>
    <row r="1379" spans="18:20" x14ac:dyDescent="0.2">
      <c r="R1379" s="6">
        <v>1350</v>
      </c>
      <c r="S1379" s="6">
        <v>15617.369772646336</v>
      </c>
      <c r="T1379" s="6">
        <v>-6819.9697726463364</v>
      </c>
    </row>
    <row r="1380" spans="18:20" x14ac:dyDescent="0.2">
      <c r="R1380" s="6">
        <v>1351</v>
      </c>
      <c r="S1380" s="6">
        <v>7867.5750802528964</v>
      </c>
      <c r="T1380" s="6">
        <v>3005.444919747104</v>
      </c>
    </row>
    <row r="1381" spans="18:20" x14ac:dyDescent="0.2">
      <c r="R1381" s="6">
        <v>1352</v>
      </c>
      <c r="S1381" s="6">
        <v>15601.753766179145</v>
      </c>
      <c r="T1381" s="6">
        <v>3330.5562338208565</v>
      </c>
    </row>
    <row r="1382" spans="18:20" x14ac:dyDescent="0.2">
      <c r="R1382" s="6">
        <v>1353</v>
      </c>
      <c r="S1382" s="6">
        <v>3245.93212429495</v>
      </c>
      <c r="T1382" s="6">
        <v>17480.847875705047</v>
      </c>
    </row>
    <row r="1383" spans="18:20" x14ac:dyDescent="0.2">
      <c r="R1383" s="6">
        <v>1354</v>
      </c>
      <c r="S1383" s="6">
        <v>2743.349671758875</v>
      </c>
      <c r="T1383" s="6">
        <v>-909.04967175887509</v>
      </c>
    </row>
    <row r="1384" spans="18:20" x14ac:dyDescent="0.2">
      <c r="R1384" s="6">
        <v>1355</v>
      </c>
      <c r="S1384" s="6">
        <v>6104.3848416958263</v>
      </c>
      <c r="T1384" s="6">
        <v>-2726.9948416958264</v>
      </c>
    </row>
    <row r="1385" spans="18:20" x14ac:dyDescent="0.2">
      <c r="R1385" s="6">
        <v>1356</v>
      </c>
      <c r="S1385" s="6">
        <v>13582.371730509527</v>
      </c>
      <c r="T1385" s="6">
        <v>-4328.041730509527</v>
      </c>
    </row>
    <row r="1386" spans="18:20" ht="17" thickBot="1" x14ac:dyDescent="0.25">
      <c r="R1386" s="7">
        <v>1357</v>
      </c>
      <c r="S1386" s="7">
        <v>5771.1193202721806</v>
      </c>
      <c r="T1386" s="7">
        <v>-2413.9593202721808</v>
      </c>
    </row>
    <row r="1387" spans="18:20" ht="17" thickBot="1" x14ac:dyDescent="0.25">
      <c r="R1387" s="7">
        <v>1357</v>
      </c>
      <c r="S1387" s="7">
        <v>5981.9173150137267</v>
      </c>
      <c r="T1387" s="7">
        <v>-2624.7573150137268</v>
      </c>
    </row>
    <row r="1388" spans="18:20" x14ac:dyDescent="0.2">
      <c r="R1388" s="6">
        <v>1356</v>
      </c>
      <c r="S1388" s="6">
        <v>11124.176653096749</v>
      </c>
      <c r="T1388" s="6">
        <v>-1869.8466530967489</v>
      </c>
    </row>
    <row r="1389" spans="18:20" ht="17" thickBot="1" x14ac:dyDescent="0.25">
      <c r="R1389" s="7">
        <v>1357</v>
      </c>
      <c r="S1389" s="7">
        <v>5949.0184303647111</v>
      </c>
      <c r="T1389" s="7">
        <v>-2591.8584303647112</v>
      </c>
    </row>
    <row r="1390" spans="18:20" ht="17" thickBot="1" x14ac:dyDescent="0.25">
      <c r="R1390" s="7">
        <v>1357</v>
      </c>
      <c r="S1390" s="7">
        <v>5953.0648193153456</v>
      </c>
      <c r="T1390" s="7">
        <v>-2595.9048193153458</v>
      </c>
    </row>
  </sheetData>
  <autoFilter ref="A1:P1358" xr:uid="{D5AC4A05-9811-A546-99AC-F76FAACAFBD4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DDAF97-0439-1C49-8249-F2032FDD341A}">
  <dimension ref="A1:AM1390"/>
  <sheetViews>
    <sheetView topLeftCell="L1" workbookViewId="0">
      <selection activeCell="T6" sqref="T6"/>
    </sheetView>
  </sheetViews>
  <sheetFormatPr baseColWidth="10" defaultRowHeight="16" x14ac:dyDescent="0.2"/>
  <cols>
    <col min="7" max="7" width="19.1640625" bestFit="1" customWidth="1"/>
    <col min="9" max="9" width="14.83203125" bestFit="1" customWidth="1"/>
    <col min="17" max="17" width="29.1640625" bestFit="1" customWidth="1"/>
    <col min="19" max="19" width="22" bestFit="1" customWidth="1"/>
    <col min="20" max="20" width="38.1640625" bestFit="1" customWidth="1"/>
    <col min="21" max="21" width="18.6640625" bestFit="1" customWidth="1"/>
    <col min="22" max="22" width="17.6640625" bestFit="1" customWidth="1"/>
    <col min="24" max="27" width="11.5" bestFit="1" customWidth="1"/>
    <col min="36" max="36" width="18" bestFit="1" customWidth="1"/>
    <col min="37" max="37" width="21.1640625" bestFit="1" customWidth="1"/>
    <col min="38" max="38" width="22" bestFit="1" customWidth="1"/>
    <col min="39" max="39" width="17" bestFit="1" customWidth="1"/>
  </cols>
  <sheetData>
    <row r="1" spans="1:39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1411</v>
      </c>
      <c r="G1" s="1" t="s">
        <v>1410</v>
      </c>
      <c r="H1" s="1" t="s">
        <v>1409</v>
      </c>
      <c r="I1" s="1" t="s">
        <v>1412</v>
      </c>
      <c r="J1" s="1" t="s">
        <v>9</v>
      </c>
      <c r="K1" t="s">
        <v>1421</v>
      </c>
      <c r="L1" s="1" t="s">
        <v>3</v>
      </c>
      <c r="M1" s="1" t="s">
        <v>1422</v>
      </c>
      <c r="N1" s="1" t="s">
        <v>6</v>
      </c>
      <c r="O1" s="1" t="s">
        <v>8</v>
      </c>
      <c r="P1" t="s">
        <v>26</v>
      </c>
      <c r="Q1" s="1" t="s">
        <v>7</v>
      </c>
      <c r="S1" t="s">
        <v>1381</v>
      </c>
      <c r="AF1" t="str" cm="1">
        <f t="array" ref="AF1:AI1">TRANSPOSE(_xlfn.UNIQUE(I2:I1358))</f>
        <v>Over weight</v>
      </c>
      <c r="AG1" t="str">
        <v>Obesity</v>
      </c>
      <c r="AH1" t="str">
        <v>Healthy weight</v>
      </c>
      <c r="AI1" t="str">
        <v>Underweight</v>
      </c>
      <c r="AJ1" t="str" cm="1">
        <f t="array" ref="AJ1:AM1">TRANSPOSE(_xlfn.UNIQUE(C2:C1341))</f>
        <v>California - All Locations</v>
      </c>
      <c r="AK1" t="str">
        <v>East Coast - All Locations</v>
      </c>
      <c r="AL1" t="str">
        <v>Arkansas Plant</v>
      </c>
      <c r="AM1" t="str">
        <v>Miami Sales Office</v>
      </c>
    </row>
    <row r="2" spans="1:39" ht="17" thickBot="1" x14ac:dyDescent="0.25">
      <c r="A2" s="1" t="s">
        <v>537</v>
      </c>
      <c r="B2" s="2">
        <v>2020</v>
      </c>
      <c r="C2" s="2" t="s">
        <v>26</v>
      </c>
      <c r="D2" s="2">
        <v>174.5</v>
      </c>
      <c r="E2" s="2">
        <v>201</v>
      </c>
      <c r="F2">
        <f>D2*0.01</f>
        <v>1.7450000000000001</v>
      </c>
      <c r="G2" s="15">
        <f>E2*0.453592</f>
        <v>91.171992000000003</v>
      </c>
      <c r="H2" s="16">
        <f>ROUND(G2/(F2^2),1)</f>
        <v>29.9</v>
      </c>
      <c r="I2" t="str">
        <f>IF(H2&lt;=18.5,"Underweight",IF(H2&lt;=24.9,"Healthy weight",IF(H2&lt;=29.9,"Over weight", "Obesity")))</f>
        <v>Over weight</v>
      </c>
      <c r="J2" s="2">
        <v>0</v>
      </c>
      <c r="K2">
        <v>1</v>
      </c>
      <c r="L2" s="2">
        <v>35</v>
      </c>
      <c r="M2" s="2">
        <f>K2*J2</f>
        <v>0</v>
      </c>
      <c r="N2" s="2">
        <v>1</v>
      </c>
      <c r="O2" s="2">
        <v>3</v>
      </c>
      <c r="P2">
        <v>1</v>
      </c>
      <c r="Q2" s="2">
        <v>24680.78</v>
      </c>
      <c r="AF2">
        <f>IF($I2=AF$1,1,0)</f>
        <v>1</v>
      </c>
      <c r="AG2">
        <f>IF($I2=AG$1,1,0)</f>
        <v>0</v>
      </c>
      <c r="AH2">
        <f>IF($I2=AH$1,1,0)</f>
        <v>0</v>
      </c>
      <c r="AI2">
        <f>IF($I2=AI$1,1,0)</f>
        <v>0</v>
      </c>
      <c r="AJ2">
        <f>IF($C2=AJ$1,1,0)</f>
        <v>1</v>
      </c>
      <c r="AK2">
        <f>IF($C2=AK$1,1,0)</f>
        <v>0</v>
      </c>
      <c r="AL2">
        <f>IF($C2=AL$1,1,0)</f>
        <v>0</v>
      </c>
      <c r="AM2">
        <f>IF($C2=AM$1,1,0)</f>
        <v>0</v>
      </c>
    </row>
    <row r="3" spans="1:39" x14ac:dyDescent="0.2">
      <c r="A3" s="1" t="s">
        <v>728</v>
      </c>
      <c r="B3" s="2">
        <v>2020</v>
      </c>
      <c r="C3" s="2" t="s">
        <v>19</v>
      </c>
      <c r="D3" s="2">
        <v>160.1</v>
      </c>
      <c r="E3" s="2">
        <v>169</v>
      </c>
      <c r="F3">
        <f>D3*0.01</f>
        <v>1.601</v>
      </c>
      <c r="G3" s="15">
        <f>E3*0.453592</f>
        <v>76.657048000000003</v>
      </c>
      <c r="H3" s="16">
        <f t="shared" ref="H3:H66" si="0">ROUND(G3/(F3^2),1)</f>
        <v>29.9</v>
      </c>
      <c r="I3" t="str">
        <f>IF(H3&lt;=18.5,"Underweight",IF(H3&lt;=24.9,"Healthy weight",IF(H3&lt;=29.9,"Over weight", "Obesity")))</f>
        <v>Over weight</v>
      </c>
      <c r="J3" s="2">
        <v>0</v>
      </c>
      <c r="K3">
        <v>1</v>
      </c>
      <c r="L3" s="2">
        <v>24</v>
      </c>
      <c r="M3" s="2">
        <f t="shared" ref="M3:M66" si="1">K3*J3</f>
        <v>0</v>
      </c>
      <c r="N3" s="2">
        <v>1</v>
      </c>
      <c r="O3" s="2">
        <v>0</v>
      </c>
      <c r="P3">
        <v>0</v>
      </c>
      <c r="Q3" s="2">
        <v>10864.16</v>
      </c>
      <c r="S3" s="11" t="s">
        <v>1382</v>
      </c>
      <c r="T3" s="11"/>
      <c r="AF3">
        <f>IF($I3=AF$1,1,0)</f>
        <v>1</v>
      </c>
      <c r="AG3">
        <f>IF($I3=AG$1,1,0)</f>
        <v>0</v>
      </c>
      <c r="AH3">
        <f>IF($I3=AH$1,1,0)</f>
        <v>0</v>
      </c>
      <c r="AI3">
        <f>IF($I3=AI$1,1,0)</f>
        <v>0</v>
      </c>
      <c r="AJ3">
        <f>IF($C3=AJ$1,1,0)</f>
        <v>0</v>
      </c>
      <c r="AK3">
        <f>IF($C3=AK$1,1,0)</f>
        <v>1</v>
      </c>
      <c r="AL3">
        <f>IF($C3=AL$1,1,0)</f>
        <v>0</v>
      </c>
      <c r="AM3">
        <f>IF($C3=AM$1,1,0)</f>
        <v>0</v>
      </c>
    </row>
    <row r="4" spans="1:39" x14ac:dyDescent="0.2">
      <c r="A4" s="1" t="s">
        <v>822</v>
      </c>
      <c r="B4" s="2">
        <v>2020</v>
      </c>
      <c r="C4" s="2" t="s">
        <v>19</v>
      </c>
      <c r="D4" s="2">
        <v>159.1</v>
      </c>
      <c r="E4" s="2">
        <v>167</v>
      </c>
      <c r="F4">
        <f>D4*0.01</f>
        <v>1.591</v>
      </c>
      <c r="G4" s="15">
        <f>E4*0.453592</f>
        <v>75.749864000000002</v>
      </c>
      <c r="H4" s="16">
        <f t="shared" si="0"/>
        <v>29.9</v>
      </c>
      <c r="I4" t="str">
        <f>IF(H4&lt;=18.5,"Underweight",IF(H4&lt;=24.9,"Healthy weight",IF(H4&lt;=29.9,"Over weight", "Obesity")))</f>
        <v>Over weight</v>
      </c>
      <c r="J4" s="2">
        <v>0</v>
      </c>
      <c r="K4">
        <v>1</v>
      </c>
      <c r="L4" s="2">
        <v>26</v>
      </c>
      <c r="M4" s="2">
        <f t="shared" si="1"/>
        <v>0</v>
      </c>
      <c r="N4" s="2">
        <v>1</v>
      </c>
      <c r="O4" s="2">
        <v>0</v>
      </c>
      <c r="P4">
        <v>0</v>
      </c>
      <c r="Q4" s="2">
        <v>987.39</v>
      </c>
      <c r="S4" s="6" t="s">
        <v>1383</v>
      </c>
      <c r="T4" s="13">
        <v>0.65674086530773379</v>
      </c>
      <c r="AF4">
        <f>IF($I4=AF$1,1,0)</f>
        <v>1</v>
      </c>
      <c r="AG4">
        <f>IF($I4=AG$1,1,0)</f>
        <v>0</v>
      </c>
      <c r="AH4">
        <f>IF($I4=AH$1,1,0)</f>
        <v>0</v>
      </c>
      <c r="AI4">
        <f>IF($I4=AI$1,1,0)</f>
        <v>0</v>
      </c>
      <c r="AJ4">
        <f>IF($C4=AJ$1,1,0)</f>
        <v>0</v>
      </c>
      <c r="AK4">
        <f>IF($C4=AK$1,1,0)</f>
        <v>1</v>
      </c>
      <c r="AL4">
        <f>IF($C4=AL$1,1,0)</f>
        <v>0</v>
      </c>
      <c r="AM4">
        <f>IF($C4=AM$1,1,0)</f>
        <v>0</v>
      </c>
    </row>
    <row r="5" spans="1:39" x14ac:dyDescent="0.2">
      <c r="A5" s="1" t="s">
        <v>861</v>
      </c>
      <c r="B5" s="2">
        <v>2020</v>
      </c>
      <c r="C5" s="2" t="s">
        <v>11</v>
      </c>
      <c r="D5" s="2">
        <v>165.6</v>
      </c>
      <c r="E5" s="2">
        <v>181</v>
      </c>
      <c r="F5">
        <f>D5*0.01</f>
        <v>1.6559999999999999</v>
      </c>
      <c r="G5" s="15">
        <f>E5*0.453592</f>
        <v>82.100151999999994</v>
      </c>
      <c r="H5" s="16">
        <f t="shared" si="0"/>
        <v>29.9</v>
      </c>
      <c r="I5" t="str">
        <f>IF(H5&lt;=18.5,"Underweight",IF(H5&lt;=24.9,"Healthy weight",IF(H5&lt;=29.9,"Over weight", "Obesity")))</f>
        <v>Over weight</v>
      </c>
      <c r="J5" s="2">
        <v>0</v>
      </c>
      <c r="K5">
        <v>1</v>
      </c>
      <c r="L5" s="2">
        <v>42</v>
      </c>
      <c r="M5" s="2">
        <f t="shared" si="1"/>
        <v>0</v>
      </c>
      <c r="N5" s="2">
        <v>1</v>
      </c>
      <c r="O5" s="2">
        <v>1</v>
      </c>
      <c r="P5">
        <v>0</v>
      </c>
      <c r="Q5" s="2">
        <v>5860.75</v>
      </c>
      <c r="S5" s="6" t="s">
        <v>1384</v>
      </c>
      <c r="T5" s="13">
        <v>0.4313085641651509</v>
      </c>
      <c r="AF5">
        <f>IF($I5=AF$1,1,0)</f>
        <v>1</v>
      </c>
      <c r="AG5">
        <f>IF($I5=AG$1,1,0)</f>
        <v>0</v>
      </c>
      <c r="AH5">
        <f>IF($I5=AH$1,1,0)</f>
        <v>0</v>
      </c>
      <c r="AI5">
        <f>IF($I5=AI$1,1,0)</f>
        <v>0</v>
      </c>
      <c r="AJ5">
        <f>IF($C5=AJ$1,1,0)</f>
        <v>0</v>
      </c>
      <c r="AK5">
        <f>IF($C5=AK$1,1,0)</f>
        <v>0</v>
      </c>
      <c r="AL5">
        <f>IF($C5=AL$1,1,0)</f>
        <v>1</v>
      </c>
      <c r="AM5">
        <f>IF($C5=AM$1,1,0)</f>
        <v>0</v>
      </c>
    </row>
    <row r="6" spans="1:39" x14ac:dyDescent="0.2">
      <c r="A6" s="1" t="s">
        <v>1059</v>
      </c>
      <c r="B6" s="2">
        <v>2020</v>
      </c>
      <c r="C6" s="2" t="s">
        <v>21</v>
      </c>
      <c r="D6" s="2">
        <v>157.19999999999999</v>
      </c>
      <c r="E6" s="2">
        <v>163</v>
      </c>
      <c r="F6">
        <f>D6*0.01</f>
        <v>1.5719999999999998</v>
      </c>
      <c r="G6" s="15">
        <f>E6*0.453592</f>
        <v>73.935496000000001</v>
      </c>
      <c r="H6" s="16">
        <f t="shared" si="0"/>
        <v>29.9</v>
      </c>
      <c r="I6" t="str">
        <f>IF(H6&lt;=18.5,"Underweight",IF(H6&lt;=24.9,"Healthy weight",IF(H6&lt;=29.9,"Over weight", "Obesity")))</f>
        <v>Over weight</v>
      </c>
      <c r="J6" s="2">
        <v>0</v>
      </c>
      <c r="K6">
        <v>1</v>
      </c>
      <c r="L6" s="2">
        <v>35</v>
      </c>
      <c r="M6" s="2">
        <f t="shared" si="1"/>
        <v>0</v>
      </c>
      <c r="N6" s="2">
        <v>1</v>
      </c>
      <c r="O6" s="2">
        <v>2</v>
      </c>
      <c r="P6">
        <v>0</v>
      </c>
      <c r="Q6" s="2">
        <v>19638.080000000002</v>
      </c>
      <c r="S6" s="6" t="s">
        <v>1385</v>
      </c>
      <c r="T6" s="23">
        <v>0.42920385862912258</v>
      </c>
      <c r="U6" t="s">
        <v>1425</v>
      </c>
      <c r="AF6">
        <f>IF($I6=AF$1,1,0)</f>
        <v>1</v>
      </c>
      <c r="AG6">
        <f>IF($I6=AG$1,1,0)</f>
        <v>0</v>
      </c>
      <c r="AH6">
        <f>IF($I6=AH$1,1,0)</f>
        <v>0</v>
      </c>
      <c r="AI6">
        <f>IF($I6=AI$1,1,0)</f>
        <v>0</v>
      </c>
      <c r="AJ6">
        <f>IF($C6=AJ$1,1,0)</f>
        <v>0</v>
      </c>
      <c r="AK6">
        <f>IF($C6=AK$1,1,0)</f>
        <v>0</v>
      </c>
      <c r="AL6">
        <f>IF($C6=AL$1,1,0)</f>
        <v>0</v>
      </c>
      <c r="AM6">
        <f>IF($C6=AM$1,1,0)</f>
        <v>1</v>
      </c>
    </row>
    <row r="7" spans="1:39" x14ac:dyDescent="0.2">
      <c r="A7" s="1" t="s">
        <v>216</v>
      </c>
      <c r="B7" s="2">
        <v>2020</v>
      </c>
      <c r="C7" s="2" t="s">
        <v>19</v>
      </c>
      <c r="D7" s="2">
        <v>160.9</v>
      </c>
      <c r="E7" s="2">
        <v>171</v>
      </c>
      <c r="F7">
        <f>D7*0.01</f>
        <v>1.609</v>
      </c>
      <c r="G7" s="15">
        <f>E7*0.453592</f>
        <v>77.564232000000004</v>
      </c>
      <c r="H7" s="16">
        <f t="shared" si="0"/>
        <v>30</v>
      </c>
      <c r="I7" t="str">
        <f>IF(H7&lt;=18.5,"Underweight",IF(H7&lt;=24.9,"Healthy weight",IF(H7&lt;=29.9,"Over weight", "Obesity")))</f>
        <v>Obesity</v>
      </c>
      <c r="J7" s="2">
        <v>0</v>
      </c>
      <c r="K7">
        <v>1</v>
      </c>
      <c r="L7" s="2">
        <v>34</v>
      </c>
      <c r="M7" s="2">
        <f t="shared" si="1"/>
        <v>0</v>
      </c>
      <c r="N7" s="2">
        <v>0</v>
      </c>
      <c r="O7" s="2">
        <v>2</v>
      </c>
      <c r="P7">
        <v>0</v>
      </c>
      <c r="Q7" s="2">
        <v>6928.81</v>
      </c>
      <c r="S7" s="6" t="s">
        <v>1386</v>
      </c>
      <c r="T7" s="19">
        <v>6076.920890220872</v>
      </c>
      <c r="AF7">
        <f>IF($I7=AF$1,1,0)</f>
        <v>0</v>
      </c>
      <c r="AG7">
        <f>IF($I7=AG$1,1,0)</f>
        <v>1</v>
      </c>
      <c r="AH7">
        <f>IF($I7=AH$1,1,0)</f>
        <v>0</v>
      </c>
      <c r="AI7">
        <f>IF($I7=AI$1,1,0)</f>
        <v>0</v>
      </c>
      <c r="AJ7">
        <f>IF($C7=AJ$1,1,0)</f>
        <v>0</v>
      </c>
      <c r="AK7">
        <f>IF($C7=AK$1,1,0)</f>
        <v>1</v>
      </c>
      <c r="AL7">
        <f>IF($C7=AL$1,1,0)</f>
        <v>0</v>
      </c>
      <c r="AM7">
        <f>IF($C7=AM$1,1,0)</f>
        <v>0</v>
      </c>
    </row>
    <row r="8" spans="1:39" ht="17" thickBot="1" x14ac:dyDescent="0.25">
      <c r="A8" s="1" t="s">
        <v>235</v>
      </c>
      <c r="B8" s="2">
        <v>2020</v>
      </c>
      <c r="C8" s="2" t="s">
        <v>11</v>
      </c>
      <c r="D8" s="2">
        <v>188.4</v>
      </c>
      <c r="E8" s="2">
        <v>235</v>
      </c>
      <c r="F8">
        <f>D8*0.01</f>
        <v>1.8840000000000001</v>
      </c>
      <c r="G8" s="15">
        <f>E8*0.453592</f>
        <v>106.59412</v>
      </c>
      <c r="H8" s="16">
        <f t="shared" si="0"/>
        <v>30</v>
      </c>
      <c r="I8" t="str">
        <f>IF(H8&lt;=18.5,"Underweight",IF(H8&lt;=24.9,"Healthy weight",IF(H8&lt;=29.9,"Over weight", "Obesity")))</f>
        <v>Obesity</v>
      </c>
      <c r="J8" s="2">
        <v>0</v>
      </c>
      <c r="K8">
        <v>1</v>
      </c>
      <c r="L8" s="2">
        <v>35</v>
      </c>
      <c r="M8" s="2">
        <f t="shared" si="1"/>
        <v>0</v>
      </c>
      <c r="N8" s="2">
        <v>0</v>
      </c>
      <c r="O8" s="2">
        <v>1</v>
      </c>
      <c r="P8">
        <v>0</v>
      </c>
      <c r="Q8" s="2">
        <v>3474.78</v>
      </c>
      <c r="S8" s="7" t="s">
        <v>1387</v>
      </c>
      <c r="T8" s="7">
        <v>1357</v>
      </c>
      <c r="AF8">
        <f>IF($I8=AF$1,1,0)</f>
        <v>0</v>
      </c>
      <c r="AG8">
        <f>IF($I8=AG$1,1,0)</f>
        <v>1</v>
      </c>
      <c r="AH8">
        <f>IF($I8=AH$1,1,0)</f>
        <v>0</v>
      </c>
      <c r="AI8">
        <f>IF($I8=AI$1,1,0)</f>
        <v>0</v>
      </c>
      <c r="AJ8">
        <f>IF($C8=AJ$1,1,0)</f>
        <v>0</v>
      </c>
      <c r="AK8">
        <f>IF($C8=AK$1,1,0)</f>
        <v>0</v>
      </c>
      <c r="AL8">
        <f>IF($C8=AL$1,1,0)</f>
        <v>1</v>
      </c>
      <c r="AM8">
        <f>IF($C8=AM$1,1,0)</f>
        <v>0</v>
      </c>
    </row>
    <row r="9" spans="1:39" x14ac:dyDescent="0.2">
      <c r="A9" s="1" t="s">
        <v>498</v>
      </c>
      <c r="B9" s="2">
        <v>2020</v>
      </c>
      <c r="C9" s="2" t="s">
        <v>11</v>
      </c>
      <c r="D9" s="2">
        <v>163.19999999999999</v>
      </c>
      <c r="E9" s="2">
        <v>176</v>
      </c>
      <c r="F9">
        <f>D9*0.01</f>
        <v>1.6319999999999999</v>
      </c>
      <c r="G9" s="15">
        <f>E9*0.453592</f>
        <v>79.832191999999992</v>
      </c>
      <c r="H9" s="16">
        <f t="shared" si="0"/>
        <v>30</v>
      </c>
      <c r="I9" t="str">
        <f>IF(H9&lt;=18.5,"Underweight",IF(H9&lt;=24.9,"Healthy weight",IF(H9&lt;=29.9,"Over weight", "Obesity")))</f>
        <v>Obesity</v>
      </c>
      <c r="J9" s="2">
        <v>0</v>
      </c>
      <c r="K9">
        <v>1</v>
      </c>
      <c r="L9" s="2">
        <v>47</v>
      </c>
      <c r="M9" s="2">
        <f t="shared" si="1"/>
        <v>0</v>
      </c>
      <c r="N9" s="2">
        <v>0</v>
      </c>
      <c r="O9" s="2">
        <v>1</v>
      </c>
      <c r="P9">
        <v>0</v>
      </c>
      <c r="Q9" s="2">
        <v>18957.27</v>
      </c>
      <c r="AF9">
        <f>IF($I9=AF$1,1,0)</f>
        <v>0</v>
      </c>
      <c r="AG9">
        <f>IF($I9=AG$1,1,0)</f>
        <v>1</v>
      </c>
      <c r="AH9">
        <f>IF($I9=AH$1,1,0)</f>
        <v>0</v>
      </c>
      <c r="AI9">
        <f>IF($I9=AI$1,1,0)</f>
        <v>0</v>
      </c>
      <c r="AJ9">
        <f>IF($C9=AJ$1,1,0)</f>
        <v>0</v>
      </c>
      <c r="AK9">
        <f>IF($C9=AK$1,1,0)</f>
        <v>0</v>
      </c>
      <c r="AL9">
        <f>IF($C9=AL$1,1,0)</f>
        <v>1</v>
      </c>
      <c r="AM9">
        <f>IF($C9=AM$1,1,0)</f>
        <v>0</v>
      </c>
    </row>
    <row r="10" spans="1:39" ht="17" thickBot="1" x14ac:dyDescent="0.25">
      <c r="A10" s="1" t="s">
        <v>641</v>
      </c>
      <c r="B10" s="2">
        <v>2020</v>
      </c>
      <c r="C10" s="2" t="s">
        <v>26</v>
      </c>
      <c r="D10" s="2">
        <v>180</v>
      </c>
      <c r="E10" s="2">
        <v>214</v>
      </c>
      <c r="F10">
        <f>D10*0.01</f>
        <v>1.8</v>
      </c>
      <c r="G10" s="15">
        <f>E10*0.453592</f>
        <v>97.068687999999995</v>
      </c>
      <c r="H10" s="16">
        <f t="shared" si="0"/>
        <v>30</v>
      </c>
      <c r="I10" t="str">
        <f>IF(H10&lt;=18.5,"Underweight",IF(H10&lt;=24.9,"Healthy weight",IF(H10&lt;=29.9,"Over weight", "Obesity")))</f>
        <v>Obesity</v>
      </c>
      <c r="J10" s="2">
        <v>0</v>
      </c>
      <c r="K10">
        <v>1</v>
      </c>
      <c r="L10" s="2">
        <v>30</v>
      </c>
      <c r="M10" s="2">
        <f t="shared" si="1"/>
        <v>0</v>
      </c>
      <c r="N10" s="2">
        <v>1</v>
      </c>
      <c r="O10" s="2">
        <v>1</v>
      </c>
      <c r="P10">
        <v>1</v>
      </c>
      <c r="Q10" s="2">
        <v>3003.58</v>
      </c>
      <c r="S10" t="s">
        <v>1388</v>
      </c>
      <c r="AF10">
        <f>IF($I10=AF$1,1,0)</f>
        <v>0</v>
      </c>
      <c r="AG10">
        <f>IF($I10=AG$1,1,0)</f>
        <v>1</v>
      </c>
      <c r="AH10">
        <f>IF($I10=AH$1,1,0)</f>
        <v>0</v>
      </c>
      <c r="AI10">
        <f>IF($I10=AI$1,1,0)</f>
        <v>0</v>
      </c>
      <c r="AJ10">
        <f>IF($C10=AJ$1,1,0)</f>
        <v>1</v>
      </c>
      <c r="AK10">
        <f>IF($C10=AK$1,1,0)</f>
        <v>0</v>
      </c>
      <c r="AL10">
        <f>IF($C10=AL$1,1,0)</f>
        <v>0</v>
      </c>
      <c r="AM10">
        <f>IF($C10=AM$1,1,0)</f>
        <v>0</v>
      </c>
    </row>
    <row r="11" spans="1:39" x14ac:dyDescent="0.2">
      <c r="A11" s="1" t="s">
        <v>818</v>
      </c>
      <c r="B11" s="2">
        <v>2020</v>
      </c>
      <c r="C11" s="2" t="s">
        <v>19</v>
      </c>
      <c r="D11" s="2">
        <v>169.5</v>
      </c>
      <c r="E11" s="2">
        <v>190</v>
      </c>
      <c r="F11">
        <f>D11*0.01</f>
        <v>1.6950000000000001</v>
      </c>
      <c r="G11" s="15">
        <f>E11*0.453592</f>
        <v>86.182479999999998</v>
      </c>
      <c r="H11" s="16">
        <f t="shared" si="0"/>
        <v>30</v>
      </c>
      <c r="I11" t="str">
        <f>IF(H11&lt;=18.5,"Underweight",IF(H11&lt;=24.9,"Healthy weight",IF(H11&lt;=29.9,"Over weight", "Obesity")))</f>
        <v>Obesity</v>
      </c>
      <c r="J11" s="2">
        <v>0</v>
      </c>
      <c r="K11">
        <v>1</v>
      </c>
      <c r="L11" s="2">
        <v>45</v>
      </c>
      <c r="M11" s="2">
        <f t="shared" si="1"/>
        <v>0</v>
      </c>
      <c r="N11" s="2">
        <v>1</v>
      </c>
      <c r="O11" s="2">
        <v>1</v>
      </c>
      <c r="P11">
        <v>0</v>
      </c>
      <c r="Q11" s="2">
        <v>6377.46</v>
      </c>
      <c r="S11" s="8"/>
      <c r="T11" s="8" t="s">
        <v>1393</v>
      </c>
      <c r="U11" s="8" t="s">
        <v>1394</v>
      </c>
      <c r="V11" s="8" t="s">
        <v>1395</v>
      </c>
      <c r="W11" s="8" t="s">
        <v>1396</v>
      </c>
      <c r="X11" s="8" t="s">
        <v>1397</v>
      </c>
      <c r="AF11">
        <f>IF($I11=AF$1,1,0)</f>
        <v>0</v>
      </c>
      <c r="AG11">
        <f>IF($I11=AG$1,1,0)</f>
        <v>1</v>
      </c>
      <c r="AH11">
        <f>IF($I11=AH$1,1,0)</f>
        <v>0</v>
      </c>
      <c r="AI11">
        <f>IF($I11=AI$1,1,0)</f>
        <v>0</v>
      </c>
      <c r="AJ11">
        <f>IF($C11=AJ$1,1,0)</f>
        <v>0</v>
      </c>
      <c r="AK11">
        <f>IF($C11=AK$1,1,0)</f>
        <v>1</v>
      </c>
      <c r="AL11">
        <f>IF($C11=AL$1,1,0)</f>
        <v>0</v>
      </c>
      <c r="AM11">
        <f>IF($C11=AM$1,1,0)</f>
        <v>0</v>
      </c>
    </row>
    <row r="12" spans="1:39" x14ac:dyDescent="0.2">
      <c r="A12" s="1" t="s">
        <v>633</v>
      </c>
      <c r="B12" s="2">
        <v>2020</v>
      </c>
      <c r="C12" s="2" t="s">
        <v>11</v>
      </c>
      <c r="D12" s="2">
        <v>169</v>
      </c>
      <c r="E12" s="2">
        <v>157</v>
      </c>
      <c r="F12">
        <f>D12*0.01</f>
        <v>1.69</v>
      </c>
      <c r="G12" s="15">
        <f>E12*0.453592</f>
        <v>71.213943999999998</v>
      </c>
      <c r="H12" s="16">
        <f t="shared" si="0"/>
        <v>24.9</v>
      </c>
      <c r="I12" t="str">
        <f>IF(H12&lt;=18.5,"Underweight",IF(H12&lt;=24.9,"Healthy weight",IF(H12&lt;=29.9,"Over weight", "Obesity")))</f>
        <v>Healthy weight</v>
      </c>
      <c r="J12" s="2">
        <v>0</v>
      </c>
      <c r="K12">
        <v>0</v>
      </c>
      <c r="L12" s="2">
        <v>25</v>
      </c>
      <c r="M12" s="2">
        <f t="shared" si="1"/>
        <v>0</v>
      </c>
      <c r="N12" s="2">
        <v>1</v>
      </c>
      <c r="O12" s="2">
        <v>2</v>
      </c>
      <c r="P12">
        <v>0</v>
      </c>
      <c r="Q12" s="2">
        <v>908.85</v>
      </c>
      <c r="S12" s="6" t="s">
        <v>1389</v>
      </c>
      <c r="T12" s="6">
        <v>5</v>
      </c>
      <c r="U12" s="19">
        <v>37838499681.93689</v>
      </c>
      <c r="V12" s="19">
        <v>7567699936.3873777</v>
      </c>
      <c r="W12" s="6">
        <v>204.92584676669452</v>
      </c>
      <c r="X12" s="6">
        <v>9.8777972069581646E-163</v>
      </c>
      <c r="AF12">
        <f>IF($I12=AF$1,1,0)</f>
        <v>0</v>
      </c>
      <c r="AG12">
        <f>IF($I12=AG$1,1,0)</f>
        <v>0</v>
      </c>
      <c r="AH12">
        <f>IF($I12=AH$1,1,0)</f>
        <v>1</v>
      </c>
      <c r="AI12">
        <f>IF($I12=AI$1,1,0)</f>
        <v>0</v>
      </c>
      <c r="AJ12">
        <f>IF($C12=AJ$1,1,0)</f>
        <v>0</v>
      </c>
      <c r="AK12">
        <f>IF($C12=AK$1,1,0)</f>
        <v>0</v>
      </c>
      <c r="AL12">
        <f>IF($C12=AL$1,1,0)</f>
        <v>1</v>
      </c>
      <c r="AM12">
        <f>IF($C12=AM$1,1,0)</f>
        <v>0</v>
      </c>
    </row>
    <row r="13" spans="1:39" x14ac:dyDescent="0.2">
      <c r="A13" s="1" t="s">
        <v>1062</v>
      </c>
      <c r="B13" s="2">
        <v>2020</v>
      </c>
      <c r="C13" s="2" t="s">
        <v>19</v>
      </c>
      <c r="D13" s="2">
        <v>172.1</v>
      </c>
      <c r="E13" s="2">
        <v>196</v>
      </c>
      <c r="F13">
        <f>D13*0.01</f>
        <v>1.7210000000000001</v>
      </c>
      <c r="G13" s="15">
        <f>E13*0.453592</f>
        <v>88.904032000000001</v>
      </c>
      <c r="H13" s="16">
        <f t="shared" si="0"/>
        <v>30</v>
      </c>
      <c r="I13" t="str">
        <f>IF(H13&lt;=18.5,"Underweight",IF(H13&lt;=24.9,"Healthy weight",IF(H13&lt;=29.9,"Over weight", "Obesity")))</f>
        <v>Obesity</v>
      </c>
      <c r="J13" s="2">
        <v>0</v>
      </c>
      <c r="K13">
        <v>1</v>
      </c>
      <c r="L13" s="2">
        <v>36</v>
      </c>
      <c r="M13" s="2">
        <f t="shared" si="1"/>
        <v>0</v>
      </c>
      <c r="N13" s="2">
        <v>0</v>
      </c>
      <c r="O13" s="2">
        <v>0</v>
      </c>
      <c r="P13">
        <v>0</v>
      </c>
      <c r="Q13" s="2">
        <v>3238.01</v>
      </c>
      <c r="S13" s="6" t="s">
        <v>1390</v>
      </c>
      <c r="T13" s="6">
        <v>1351</v>
      </c>
      <c r="U13" s="19">
        <v>49891035100.609833</v>
      </c>
      <c r="V13" s="19">
        <v>36928967.506002836</v>
      </c>
      <c r="W13" s="6"/>
      <c r="X13" s="6"/>
      <c r="AF13">
        <f>IF($I13=AF$1,1,0)</f>
        <v>0</v>
      </c>
      <c r="AG13">
        <f>IF($I13=AG$1,1,0)</f>
        <v>1</v>
      </c>
      <c r="AH13">
        <f>IF($I13=AH$1,1,0)</f>
        <v>0</v>
      </c>
      <c r="AI13">
        <f>IF($I13=AI$1,1,0)</f>
        <v>0</v>
      </c>
      <c r="AJ13">
        <f>IF($C13=AJ$1,1,0)</f>
        <v>0</v>
      </c>
      <c r="AK13">
        <f>IF($C13=AK$1,1,0)</f>
        <v>1</v>
      </c>
      <c r="AL13">
        <f>IF($C13=AL$1,1,0)</f>
        <v>0</v>
      </c>
      <c r="AM13">
        <f>IF($C13=AM$1,1,0)</f>
        <v>0</v>
      </c>
    </row>
    <row r="14" spans="1:39" ht="17" thickBot="1" x14ac:dyDescent="0.25">
      <c r="A14" s="1" t="s">
        <v>68</v>
      </c>
      <c r="B14" s="2">
        <v>2020</v>
      </c>
      <c r="C14" s="2" t="s">
        <v>21</v>
      </c>
      <c r="D14" s="2">
        <v>173.6</v>
      </c>
      <c r="E14" s="2">
        <v>166</v>
      </c>
      <c r="F14">
        <f>D14*0.01</f>
        <v>1.736</v>
      </c>
      <c r="G14" s="15">
        <f>E14*0.453592</f>
        <v>75.296272000000002</v>
      </c>
      <c r="H14" s="16">
        <f t="shared" si="0"/>
        <v>25</v>
      </c>
      <c r="I14" t="str">
        <f>IF(H14&lt;=18.5,"Underweight",IF(H14&lt;=24.9,"Healthy weight",IF(H14&lt;=29.9,"Over weight", "Obesity")))</f>
        <v>Over weight</v>
      </c>
      <c r="J14" s="2">
        <v>0</v>
      </c>
      <c r="K14">
        <v>1</v>
      </c>
      <c r="L14" s="2">
        <v>25</v>
      </c>
      <c r="M14" s="2">
        <f t="shared" si="1"/>
        <v>0</v>
      </c>
      <c r="N14" s="2">
        <v>1</v>
      </c>
      <c r="O14" s="2">
        <v>0</v>
      </c>
      <c r="P14">
        <v>0</v>
      </c>
      <c r="Q14" s="2">
        <v>878.39</v>
      </c>
      <c r="S14" s="7" t="s">
        <v>1391</v>
      </c>
      <c r="T14" s="7">
        <v>1356</v>
      </c>
      <c r="U14" s="7">
        <v>87729534782.546722</v>
      </c>
      <c r="V14" s="7"/>
      <c r="W14" s="7"/>
      <c r="X14" s="7"/>
      <c r="AF14">
        <f>IF($I14=AF$1,1,0)</f>
        <v>1</v>
      </c>
      <c r="AG14">
        <f>IF($I14=AG$1,1,0)</f>
        <v>0</v>
      </c>
      <c r="AH14">
        <f>IF($I14=AH$1,1,0)</f>
        <v>0</v>
      </c>
      <c r="AI14">
        <f>IF($I14=AI$1,1,0)</f>
        <v>0</v>
      </c>
      <c r="AJ14">
        <f>IF($C14=AJ$1,1,0)</f>
        <v>0</v>
      </c>
      <c r="AK14">
        <f>IF($C14=AK$1,1,0)</f>
        <v>0</v>
      </c>
      <c r="AL14">
        <f>IF($C14=AL$1,1,0)</f>
        <v>0</v>
      </c>
      <c r="AM14">
        <f>IF($C14=AM$1,1,0)</f>
        <v>1</v>
      </c>
    </row>
    <row r="15" spans="1:39" ht="17" thickBot="1" x14ac:dyDescent="0.25">
      <c r="A15" s="1" t="s">
        <v>1166</v>
      </c>
      <c r="B15" s="2">
        <v>2020</v>
      </c>
      <c r="C15" s="2" t="s">
        <v>19</v>
      </c>
      <c r="D15" s="2">
        <v>183.1</v>
      </c>
      <c r="E15" s="2">
        <v>222</v>
      </c>
      <c r="F15">
        <f>D15*0.01</f>
        <v>1.831</v>
      </c>
      <c r="G15" s="15">
        <f>E15*0.453592</f>
        <v>100.697424</v>
      </c>
      <c r="H15" s="16">
        <f t="shared" si="0"/>
        <v>30</v>
      </c>
      <c r="I15" t="str">
        <f>IF(H15&lt;=18.5,"Underweight",IF(H15&lt;=24.9,"Healthy weight",IF(H15&lt;=29.9,"Over weight", "Obesity")))</f>
        <v>Obesity</v>
      </c>
      <c r="J15" s="2">
        <v>0</v>
      </c>
      <c r="K15">
        <v>1</v>
      </c>
      <c r="L15" s="2">
        <v>36</v>
      </c>
      <c r="M15" s="2">
        <f t="shared" si="1"/>
        <v>0</v>
      </c>
      <c r="N15" s="2">
        <v>1</v>
      </c>
      <c r="O15" s="2">
        <v>0</v>
      </c>
      <c r="P15">
        <v>0</v>
      </c>
      <c r="Q15" s="2">
        <v>2685.37</v>
      </c>
      <c r="AF15">
        <f>IF($I15=AF$1,1,0)</f>
        <v>0</v>
      </c>
      <c r="AG15">
        <f>IF($I15=AG$1,1,0)</f>
        <v>1</v>
      </c>
      <c r="AH15">
        <f>IF($I15=AH$1,1,0)</f>
        <v>0</v>
      </c>
      <c r="AI15">
        <f>IF($I15=AI$1,1,0)</f>
        <v>0</v>
      </c>
      <c r="AJ15">
        <f>IF($C15=AJ$1,1,0)</f>
        <v>0</v>
      </c>
      <c r="AK15">
        <f>IF($C15=AK$1,1,0)</f>
        <v>1</v>
      </c>
      <c r="AL15">
        <f>IF($C15=AL$1,1,0)</f>
        <v>0</v>
      </c>
      <c r="AM15">
        <f>IF($C15=AM$1,1,0)</f>
        <v>0</v>
      </c>
    </row>
    <row r="16" spans="1:39" x14ac:dyDescent="0.2">
      <c r="A16" s="1" t="s">
        <v>1284</v>
      </c>
      <c r="B16" s="2">
        <v>2020</v>
      </c>
      <c r="C16" s="2" t="s">
        <v>19</v>
      </c>
      <c r="D16" s="2">
        <v>151.9</v>
      </c>
      <c r="E16" s="2">
        <v>95</v>
      </c>
      <c r="F16">
        <f>D16*0.01</f>
        <v>1.5190000000000001</v>
      </c>
      <c r="G16" s="15">
        <f>E16*0.453592</f>
        <v>43.091239999999999</v>
      </c>
      <c r="H16" s="16">
        <f t="shared" si="0"/>
        <v>18.7</v>
      </c>
      <c r="I16" t="str">
        <f>IF(H16&lt;=18.5,"Underweight",IF(H16&lt;=24.9,"Healthy weight",IF(H16&lt;=29.9,"Over weight", "Obesity")))</f>
        <v>Healthy weight</v>
      </c>
      <c r="J16" s="2">
        <v>0</v>
      </c>
      <c r="K16">
        <v>0</v>
      </c>
      <c r="L16" s="2">
        <v>40</v>
      </c>
      <c r="M16" s="2">
        <f t="shared" si="1"/>
        <v>0</v>
      </c>
      <c r="N16" s="2">
        <v>0</v>
      </c>
      <c r="O16" s="2">
        <v>1</v>
      </c>
      <c r="P16">
        <v>0</v>
      </c>
      <c r="Q16" s="2">
        <v>5846</v>
      </c>
      <c r="S16" s="8"/>
      <c r="T16" s="8" t="s">
        <v>1398</v>
      </c>
      <c r="U16" s="8" t="s">
        <v>1386</v>
      </c>
      <c r="V16" s="8" t="s">
        <v>1399</v>
      </c>
      <c r="W16" s="8" t="s">
        <v>1400</v>
      </c>
      <c r="X16" s="8" t="s">
        <v>1401</v>
      </c>
      <c r="Y16" s="8" t="s">
        <v>1402</v>
      </c>
      <c r="Z16" s="8" t="s">
        <v>1403</v>
      </c>
      <c r="AA16" s="8" t="s">
        <v>1404</v>
      </c>
      <c r="AF16">
        <f>IF($I16=AF$1,1,0)</f>
        <v>0</v>
      </c>
      <c r="AG16">
        <f>IF($I16=AG$1,1,0)</f>
        <v>0</v>
      </c>
      <c r="AH16">
        <f>IF($I16=AH$1,1,0)</f>
        <v>1</v>
      </c>
      <c r="AI16">
        <f>IF($I16=AI$1,1,0)</f>
        <v>0</v>
      </c>
      <c r="AJ16">
        <f>IF($C16=AJ$1,1,0)</f>
        <v>0</v>
      </c>
      <c r="AK16">
        <f>IF($C16=AK$1,1,0)</f>
        <v>1</v>
      </c>
      <c r="AL16">
        <f>IF($C16=AL$1,1,0)</f>
        <v>0</v>
      </c>
      <c r="AM16">
        <f>IF($C16=AM$1,1,0)</f>
        <v>0</v>
      </c>
    </row>
    <row r="17" spans="1:39" x14ac:dyDescent="0.2">
      <c r="A17" s="1" t="s">
        <v>377</v>
      </c>
      <c r="B17" s="2">
        <v>2020</v>
      </c>
      <c r="C17" s="2" t="s">
        <v>11</v>
      </c>
      <c r="D17" s="2">
        <v>168.2</v>
      </c>
      <c r="E17" s="2">
        <v>117</v>
      </c>
      <c r="F17">
        <f>D17*0.01</f>
        <v>1.6819999999999999</v>
      </c>
      <c r="G17" s="15">
        <f>E17*0.453592</f>
        <v>53.070264000000002</v>
      </c>
      <c r="H17" s="16">
        <f t="shared" si="0"/>
        <v>18.8</v>
      </c>
      <c r="I17" t="str">
        <f>IF(H17&lt;=18.5,"Underweight",IF(H17&lt;=24.9,"Healthy weight",IF(H17&lt;=29.9,"Over weight", "Obesity")))</f>
        <v>Healthy weight</v>
      </c>
      <c r="J17" s="2">
        <v>0</v>
      </c>
      <c r="K17">
        <v>0</v>
      </c>
      <c r="L17" s="2">
        <v>41</v>
      </c>
      <c r="M17" s="2">
        <f t="shared" si="1"/>
        <v>0</v>
      </c>
      <c r="N17" s="2">
        <v>0</v>
      </c>
      <c r="O17" s="2">
        <v>1</v>
      </c>
      <c r="P17">
        <v>0</v>
      </c>
      <c r="Q17" s="2">
        <v>6957.54</v>
      </c>
      <c r="S17" s="6" t="s">
        <v>1392</v>
      </c>
      <c r="T17" s="19">
        <v>-5122.9350675020451</v>
      </c>
      <c r="U17" s="19">
        <v>768.70091165895985</v>
      </c>
      <c r="V17" s="9">
        <v>-6.6644061296168662</v>
      </c>
      <c r="W17" s="17">
        <v>3.8596614098761634E-11</v>
      </c>
      <c r="X17" s="19">
        <v>-6630.9121493242774</v>
      </c>
      <c r="Y17" s="19">
        <v>-3614.9579856798127</v>
      </c>
      <c r="Z17" s="19">
        <v>-6630.9121493242774</v>
      </c>
      <c r="AA17" s="19">
        <v>-3614.9579856798127</v>
      </c>
      <c r="AF17">
        <f>IF($I17=AF$1,1,0)</f>
        <v>0</v>
      </c>
      <c r="AG17">
        <f>IF($I17=AG$1,1,0)</f>
        <v>0</v>
      </c>
      <c r="AH17">
        <f>IF($I17=AH$1,1,0)</f>
        <v>1</v>
      </c>
      <c r="AI17">
        <f>IF($I17=AI$1,1,0)</f>
        <v>0</v>
      </c>
      <c r="AJ17">
        <f>IF($C17=AJ$1,1,0)</f>
        <v>0</v>
      </c>
      <c r="AK17">
        <f>IF($C17=AK$1,1,0)</f>
        <v>0</v>
      </c>
      <c r="AL17">
        <f>IF($C17=AL$1,1,0)</f>
        <v>1</v>
      </c>
      <c r="AM17">
        <f>IF($C17=AM$1,1,0)</f>
        <v>0</v>
      </c>
    </row>
    <row r="18" spans="1:39" x14ac:dyDescent="0.2">
      <c r="A18" s="1" t="s">
        <v>1272</v>
      </c>
      <c r="B18" s="2">
        <v>2020</v>
      </c>
      <c r="C18" s="2" t="s">
        <v>19</v>
      </c>
      <c r="D18" s="2">
        <v>167.3</v>
      </c>
      <c r="E18" s="2">
        <v>185</v>
      </c>
      <c r="F18">
        <f>D18*0.01</f>
        <v>1.673</v>
      </c>
      <c r="G18" s="15">
        <f>E18*0.453592</f>
        <v>83.914519999999996</v>
      </c>
      <c r="H18" s="16">
        <f t="shared" si="0"/>
        <v>30</v>
      </c>
      <c r="I18" t="str">
        <f>IF(H18&lt;=18.5,"Underweight",IF(H18&lt;=24.9,"Healthy weight",IF(H18&lt;=29.9,"Over weight", "Obesity")))</f>
        <v>Obesity</v>
      </c>
      <c r="J18" s="2">
        <v>0</v>
      </c>
      <c r="K18">
        <v>1</v>
      </c>
      <c r="L18" s="2">
        <v>40</v>
      </c>
      <c r="M18" s="2">
        <f t="shared" si="1"/>
        <v>0</v>
      </c>
      <c r="N18" s="2">
        <v>1</v>
      </c>
      <c r="O18" s="2">
        <v>2</v>
      </c>
      <c r="P18">
        <v>0</v>
      </c>
      <c r="Q18" s="2">
        <v>23646.880000000001</v>
      </c>
      <c r="S18" s="6" t="s">
        <v>3</v>
      </c>
      <c r="T18" s="19">
        <v>322.28772987179178</v>
      </c>
      <c r="U18" s="19">
        <v>20.776750498258782</v>
      </c>
      <c r="V18" s="9">
        <v>15.511941094869549</v>
      </c>
      <c r="W18" s="17">
        <v>4.5721993773749699E-50</v>
      </c>
      <c r="X18" s="19">
        <v>281.52953235840954</v>
      </c>
      <c r="Y18" s="19">
        <v>363.04592738517402</v>
      </c>
      <c r="Z18" s="19">
        <v>281.52953235840954</v>
      </c>
      <c r="AA18" s="19">
        <v>363.04592738517402</v>
      </c>
      <c r="AF18">
        <f>IF($I18=AF$1,1,0)</f>
        <v>0</v>
      </c>
      <c r="AG18">
        <f>IF($I18=AG$1,1,0)</f>
        <v>1</v>
      </c>
      <c r="AH18">
        <f>IF($I18=AH$1,1,0)</f>
        <v>0</v>
      </c>
      <c r="AI18">
        <f>IF($I18=AI$1,1,0)</f>
        <v>0</v>
      </c>
      <c r="AJ18">
        <f>IF($C18=AJ$1,1,0)</f>
        <v>0</v>
      </c>
      <c r="AK18">
        <f>IF($C18=AK$1,1,0)</f>
        <v>1</v>
      </c>
      <c r="AL18">
        <f>IF($C18=AL$1,1,0)</f>
        <v>0</v>
      </c>
      <c r="AM18">
        <f>IF($C18=AM$1,1,0)</f>
        <v>0</v>
      </c>
    </row>
    <row r="19" spans="1:39" x14ac:dyDescent="0.2">
      <c r="A19" s="1" t="s">
        <v>1182</v>
      </c>
      <c r="B19" s="2">
        <v>2020</v>
      </c>
      <c r="C19" s="2" t="s">
        <v>26</v>
      </c>
      <c r="D19" s="2">
        <v>162.6</v>
      </c>
      <c r="E19" s="2">
        <v>110</v>
      </c>
      <c r="F19">
        <f>D19*0.01</f>
        <v>1.6259999999999999</v>
      </c>
      <c r="G19" s="15">
        <f>E19*0.453592</f>
        <v>49.895119999999999</v>
      </c>
      <c r="H19" s="16">
        <f t="shared" si="0"/>
        <v>18.899999999999999</v>
      </c>
      <c r="I19" t="str">
        <f>IF(H19&lt;=18.5,"Underweight",IF(H19&lt;=24.9,"Healthy weight",IF(H19&lt;=29.9,"Over weight", "Obesity")))</f>
        <v>Healthy weight</v>
      </c>
      <c r="J19" s="2">
        <v>0</v>
      </c>
      <c r="K19">
        <v>0</v>
      </c>
      <c r="L19" s="2">
        <v>27</v>
      </c>
      <c r="M19" s="2">
        <f t="shared" si="1"/>
        <v>0</v>
      </c>
      <c r="N19" s="2">
        <v>1</v>
      </c>
      <c r="O19" s="2">
        <v>0</v>
      </c>
      <c r="P19">
        <v>1</v>
      </c>
      <c r="Q19" s="2">
        <v>1899.2</v>
      </c>
      <c r="S19" s="6" t="s">
        <v>1422</v>
      </c>
      <c r="T19" s="19">
        <v>12269.95441029621</v>
      </c>
      <c r="U19" s="19">
        <v>475.26250023274514</v>
      </c>
      <c r="V19" s="9">
        <v>25.817215547802274</v>
      </c>
      <c r="W19" s="17">
        <v>8.4793497837584432E-120</v>
      </c>
      <c r="X19" s="19">
        <v>11337.621760067123</v>
      </c>
      <c r="Y19" s="19">
        <v>13202.287060525297</v>
      </c>
      <c r="Z19" s="19">
        <v>11337.621760067123</v>
      </c>
      <c r="AA19" s="19">
        <v>13202.287060525297</v>
      </c>
      <c r="AF19">
        <f>IF($I19=AF$1,1,0)</f>
        <v>0</v>
      </c>
      <c r="AG19">
        <f>IF($I19=AG$1,1,0)</f>
        <v>0</v>
      </c>
      <c r="AH19">
        <f>IF($I19=AH$1,1,0)</f>
        <v>1</v>
      </c>
      <c r="AI19">
        <f>IF($I19=AI$1,1,0)</f>
        <v>0</v>
      </c>
      <c r="AJ19">
        <f>IF($C19=AJ$1,1,0)</f>
        <v>1</v>
      </c>
      <c r="AK19">
        <f>IF($C19=AK$1,1,0)</f>
        <v>0</v>
      </c>
      <c r="AL19">
        <f>IF($C19=AL$1,1,0)</f>
        <v>0</v>
      </c>
      <c r="AM19">
        <f>IF($C19=AM$1,1,0)</f>
        <v>0</v>
      </c>
    </row>
    <row r="20" spans="1:39" x14ac:dyDescent="0.2">
      <c r="A20" s="1" t="s">
        <v>1350</v>
      </c>
      <c r="B20" s="2">
        <v>2020</v>
      </c>
      <c r="C20" s="2" t="s">
        <v>19</v>
      </c>
      <c r="D20" s="2">
        <v>165.1</v>
      </c>
      <c r="E20" s="2">
        <v>180</v>
      </c>
      <c r="F20">
        <f>D20*0.01</f>
        <v>1.651</v>
      </c>
      <c r="G20" s="15">
        <f>E20*0.453592</f>
        <v>81.646559999999994</v>
      </c>
      <c r="H20" s="16">
        <f t="shared" si="0"/>
        <v>30</v>
      </c>
      <c r="I20" t="str">
        <f>IF(H20&lt;=18.5,"Underweight",IF(H20&lt;=24.9,"Healthy weight",IF(H20&lt;=29.9,"Over weight", "Obesity")))</f>
        <v>Obesity</v>
      </c>
      <c r="J20" s="2">
        <v>0</v>
      </c>
      <c r="K20">
        <v>1</v>
      </c>
      <c r="L20" s="2">
        <v>31</v>
      </c>
      <c r="M20" s="2">
        <f t="shared" si="1"/>
        <v>0</v>
      </c>
      <c r="N20" s="2">
        <v>1</v>
      </c>
      <c r="O20" s="2">
        <v>1</v>
      </c>
      <c r="P20">
        <v>0</v>
      </c>
      <c r="Q20" s="2">
        <v>4698.7700000000004</v>
      </c>
      <c r="S20" s="6" t="s">
        <v>6</v>
      </c>
      <c r="T20" s="19">
        <v>-742.20581511819455</v>
      </c>
      <c r="U20" s="19">
        <v>337.64237300808088</v>
      </c>
      <c r="V20" s="9">
        <v>-2.1982010388856943</v>
      </c>
      <c r="W20" s="17">
        <v>2.8103897019823947E-2</v>
      </c>
      <c r="X20" s="19">
        <v>-1404.5661071717454</v>
      </c>
      <c r="Y20" s="19">
        <v>-79.845523064643771</v>
      </c>
      <c r="Z20" s="19">
        <v>-1404.5661071717454</v>
      </c>
      <c r="AA20" s="19">
        <v>-79.845523064643771</v>
      </c>
      <c r="AF20">
        <f>IF($I20=AF$1,1,0)</f>
        <v>0</v>
      </c>
      <c r="AG20">
        <f>IF($I20=AG$1,1,0)</f>
        <v>1</v>
      </c>
      <c r="AH20">
        <f>IF($I20=AH$1,1,0)</f>
        <v>0</v>
      </c>
      <c r="AI20">
        <f>IF($I20=AI$1,1,0)</f>
        <v>0</v>
      </c>
      <c r="AJ20">
        <f>IF($C20=AJ$1,1,0)</f>
        <v>0</v>
      </c>
      <c r="AK20">
        <f>IF($C20=AK$1,1,0)</f>
        <v>1</v>
      </c>
      <c r="AL20">
        <f>IF($C20=AL$1,1,0)</f>
        <v>0</v>
      </c>
      <c r="AM20">
        <f>IF($C20=AM$1,1,0)</f>
        <v>0</v>
      </c>
    </row>
    <row r="21" spans="1:39" x14ac:dyDescent="0.2">
      <c r="A21" s="1" t="s">
        <v>970</v>
      </c>
      <c r="B21" s="2">
        <v>2020</v>
      </c>
      <c r="C21" s="2" t="s">
        <v>21</v>
      </c>
      <c r="D21" s="2">
        <v>157.69999999999999</v>
      </c>
      <c r="E21" s="2">
        <v>137</v>
      </c>
      <c r="F21">
        <f>D21*0.01</f>
        <v>1.577</v>
      </c>
      <c r="G21" s="15">
        <f>E21*0.453592</f>
        <v>62.142103999999996</v>
      </c>
      <c r="H21" s="16">
        <f t="shared" si="0"/>
        <v>25</v>
      </c>
      <c r="I21" t="str">
        <f>IF(H21&lt;=18.5,"Underweight",IF(H21&lt;=24.9,"Healthy weight",IF(H21&lt;=29.9,"Over weight", "Obesity")))</f>
        <v>Over weight</v>
      </c>
      <c r="J21" s="2">
        <v>0</v>
      </c>
      <c r="K21">
        <v>1</v>
      </c>
      <c r="L21" s="2">
        <v>33</v>
      </c>
      <c r="M21" s="2">
        <f t="shared" si="1"/>
        <v>0</v>
      </c>
      <c r="N21" s="2">
        <v>1</v>
      </c>
      <c r="O21" s="2">
        <v>1</v>
      </c>
      <c r="P21">
        <v>0</v>
      </c>
      <c r="Q21" s="2">
        <v>4784.42</v>
      </c>
      <c r="S21" s="6" t="s">
        <v>8</v>
      </c>
      <c r="T21" s="19">
        <v>670.22572275756636</v>
      </c>
      <c r="U21" s="19">
        <v>158.26330833580164</v>
      </c>
      <c r="V21" s="9">
        <v>4.2348774950128529</v>
      </c>
      <c r="W21" s="17">
        <v>2.4414709833495792E-5</v>
      </c>
      <c r="X21" s="19">
        <v>359.7571930029971</v>
      </c>
      <c r="Y21" s="19">
        <v>980.69425251213556</v>
      </c>
      <c r="Z21" s="19">
        <v>359.7571930029971</v>
      </c>
      <c r="AA21" s="19">
        <v>980.69425251213556</v>
      </c>
      <c r="AF21">
        <f>IF($I21=AF$1,1,0)</f>
        <v>1</v>
      </c>
      <c r="AG21">
        <f>IF($I21=AG$1,1,0)</f>
        <v>0</v>
      </c>
      <c r="AH21">
        <f>IF($I21=AH$1,1,0)</f>
        <v>0</v>
      </c>
      <c r="AI21">
        <f>IF($I21=AI$1,1,0)</f>
        <v>0</v>
      </c>
      <c r="AJ21">
        <f>IF($C21=AJ$1,1,0)</f>
        <v>0</v>
      </c>
      <c r="AK21">
        <f>IF($C21=AK$1,1,0)</f>
        <v>0</v>
      </c>
      <c r="AL21">
        <f>IF($C21=AL$1,1,0)</f>
        <v>0</v>
      </c>
      <c r="AM21">
        <f>IF($C21=AM$1,1,0)</f>
        <v>1</v>
      </c>
    </row>
    <row r="22" spans="1:39" ht="17" thickBot="1" x14ac:dyDescent="0.25">
      <c r="A22" s="1" t="s">
        <v>42</v>
      </c>
      <c r="B22" s="2">
        <v>2020</v>
      </c>
      <c r="C22" s="2" t="s">
        <v>21</v>
      </c>
      <c r="D22" s="2">
        <v>171.3</v>
      </c>
      <c r="E22" s="2">
        <v>195</v>
      </c>
      <c r="F22">
        <f>D22*0.01</f>
        <v>1.7130000000000001</v>
      </c>
      <c r="G22" s="15">
        <f>E22*0.453592</f>
        <v>88.45044</v>
      </c>
      <c r="H22" s="16">
        <f t="shared" si="0"/>
        <v>30.1</v>
      </c>
      <c r="I22" t="str">
        <f>IF(H22&lt;=18.5,"Underweight",IF(H22&lt;=24.9,"Healthy weight",IF(H22&lt;=29.9,"Over weight", "Obesity")))</f>
        <v>Obesity</v>
      </c>
      <c r="J22" s="2">
        <v>0</v>
      </c>
      <c r="K22">
        <v>1</v>
      </c>
      <c r="L22" s="2">
        <v>25</v>
      </c>
      <c r="M22" s="2">
        <f t="shared" si="1"/>
        <v>0</v>
      </c>
      <c r="N22" s="2">
        <v>1</v>
      </c>
      <c r="O22" s="2">
        <v>0</v>
      </c>
      <c r="P22">
        <v>0</v>
      </c>
      <c r="Q22" s="2">
        <v>1004.03</v>
      </c>
      <c r="S22" s="7" t="s">
        <v>26</v>
      </c>
      <c r="T22" s="21">
        <v>3577.7264424909672</v>
      </c>
      <c r="U22" s="21">
        <v>502.26719268175202</v>
      </c>
      <c r="V22" s="10">
        <v>7.1231537608268525</v>
      </c>
      <c r="W22" s="26">
        <v>1.7099667458063837E-12</v>
      </c>
      <c r="X22" s="21">
        <v>2592.4181073145637</v>
      </c>
      <c r="Y22" s="21">
        <v>4563.0347776673707</v>
      </c>
      <c r="Z22" s="21">
        <v>2592.4181073145637</v>
      </c>
      <c r="AA22" s="21">
        <v>4563.0347776673707</v>
      </c>
      <c r="AF22">
        <f>IF($I22=AF$1,1,0)</f>
        <v>0</v>
      </c>
      <c r="AG22">
        <f>IF($I22=AG$1,1,0)</f>
        <v>1</v>
      </c>
      <c r="AH22">
        <f>IF($I22=AH$1,1,0)</f>
        <v>0</v>
      </c>
      <c r="AI22">
        <f>IF($I22=AI$1,1,0)</f>
        <v>0</v>
      </c>
      <c r="AJ22">
        <f>IF($C22=AJ$1,1,0)</f>
        <v>0</v>
      </c>
      <c r="AK22">
        <f>IF($C22=AK$1,1,0)</f>
        <v>0</v>
      </c>
      <c r="AL22">
        <f>IF($C22=AL$1,1,0)</f>
        <v>0</v>
      </c>
      <c r="AM22">
        <f>IF($C22=AM$1,1,0)</f>
        <v>1</v>
      </c>
    </row>
    <row r="23" spans="1:39" x14ac:dyDescent="0.2">
      <c r="A23" s="1" t="s">
        <v>60</v>
      </c>
      <c r="B23" s="2">
        <v>2020</v>
      </c>
      <c r="C23" s="2" t="s">
        <v>26</v>
      </c>
      <c r="D23" s="2">
        <v>175</v>
      </c>
      <c r="E23" s="2">
        <v>203</v>
      </c>
      <c r="F23">
        <f>D23*0.01</f>
        <v>1.75</v>
      </c>
      <c r="G23" s="15">
        <f>E23*0.453592</f>
        <v>92.079176000000004</v>
      </c>
      <c r="H23" s="16">
        <f t="shared" si="0"/>
        <v>30.1</v>
      </c>
      <c r="I23" t="str">
        <f>IF(H23&lt;=18.5,"Underweight",IF(H23&lt;=24.9,"Healthy weight",IF(H23&lt;=29.9,"Over weight", "Obesity")))</f>
        <v>Obesity</v>
      </c>
      <c r="J23" s="2">
        <v>0</v>
      </c>
      <c r="K23">
        <v>1</v>
      </c>
      <c r="L23" s="2">
        <v>27</v>
      </c>
      <c r="M23" s="2">
        <f t="shared" si="1"/>
        <v>0</v>
      </c>
      <c r="N23" s="2">
        <v>1</v>
      </c>
      <c r="O23" s="2">
        <v>1</v>
      </c>
      <c r="P23">
        <v>1</v>
      </c>
      <c r="Q23" s="2">
        <v>11929.77</v>
      </c>
      <c r="AF23">
        <f>IF($I23=AF$1,1,0)</f>
        <v>0</v>
      </c>
      <c r="AG23">
        <f>IF($I23=AG$1,1,0)</f>
        <v>1</v>
      </c>
      <c r="AH23">
        <f>IF($I23=AH$1,1,0)</f>
        <v>0</v>
      </c>
      <c r="AI23">
        <f>IF($I23=AI$1,1,0)</f>
        <v>0</v>
      </c>
      <c r="AJ23">
        <f>IF($C23=AJ$1,1,0)</f>
        <v>1</v>
      </c>
      <c r="AK23">
        <f>IF($C23=AK$1,1,0)</f>
        <v>0</v>
      </c>
      <c r="AL23">
        <f>IF($C23=AL$1,1,0)</f>
        <v>0</v>
      </c>
      <c r="AM23">
        <f>IF($C23=AM$1,1,0)</f>
        <v>0</v>
      </c>
    </row>
    <row r="24" spans="1:39" x14ac:dyDescent="0.2">
      <c r="A24" s="1" t="s">
        <v>261</v>
      </c>
      <c r="B24" s="2">
        <v>2020</v>
      </c>
      <c r="C24" s="2" t="s">
        <v>19</v>
      </c>
      <c r="D24" s="2">
        <v>159.69999999999999</v>
      </c>
      <c r="E24" s="2">
        <v>169</v>
      </c>
      <c r="F24">
        <f>D24*0.01</f>
        <v>1.597</v>
      </c>
      <c r="G24" s="15">
        <f>E24*0.453592</f>
        <v>76.657048000000003</v>
      </c>
      <c r="H24" s="16">
        <f t="shared" si="0"/>
        <v>30.1</v>
      </c>
      <c r="I24" t="str">
        <f>IF(H24&lt;=18.5,"Underweight",IF(H24&lt;=24.9,"Healthy weight",IF(H24&lt;=29.9,"Over weight", "Obesity")))</f>
        <v>Obesity</v>
      </c>
      <c r="J24" s="2">
        <v>0</v>
      </c>
      <c r="K24">
        <v>1</v>
      </c>
      <c r="L24" s="2">
        <v>32</v>
      </c>
      <c r="M24" s="2">
        <f t="shared" si="1"/>
        <v>0</v>
      </c>
      <c r="N24" s="2">
        <v>0</v>
      </c>
      <c r="O24" s="2">
        <v>1</v>
      </c>
      <c r="P24">
        <v>0</v>
      </c>
      <c r="Q24" s="2">
        <v>3039.71</v>
      </c>
      <c r="AF24">
        <f>IF($I24=AF$1,1,0)</f>
        <v>0</v>
      </c>
      <c r="AG24">
        <f>IF($I24=AG$1,1,0)</f>
        <v>1</v>
      </c>
      <c r="AH24">
        <f>IF($I24=AH$1,1,0)</f>
        <v>0</v>
      </c>
      <c r="AI24">
        <f>IF($I24=AI$1,1,0)</f>
        <v>0</v>
      </c>
      <c r="AJ24">
        <f>IF($C24=AJ$1,1,0)</f>
        <v>0</v>
      </c>
      <c r="AK24">
        <f>IF($C24=AK$1,1,0)</f>
        <v>1</v>
      </c>
      <c r="AL24">
        <f>IF($C24=AL$1,1,0)</f>
        <v>0</v>
      </c>
      <c r="AM24">
        <f>IF($C24=AM$1,1,0)</f>
        <v>0</v>
      </c>
    </row>
    <row r="25" spans="1:39" x14ac:dyDescent="0.2">
      <c r="A25" s="1" t="s">
        <v>1122</v>
      </c>
      <c r="B25" s="2">
        <v>2020</v>
      </c>
      <c r="C25" s="2" t="s">
        <v>26</v>
      </c>
      <c r="D25" s="2">
        <v>174.6</v>
      </c>
      <c r="E25" s="2">
        <v>168</v>
      </c>
      <c r="F25">
        <f>D25*0.01</f>
        <v>1.746</v>
      </c>
      <c r="G25" s="15">
        <f>E25*0.453592</f>
        <v>76.203456000000003</v>
      </c>
      <c r="H25" s="16">
        <f t="shared" si="0"/>
        <v>25</v>
      </c>
      <c r="I25" t="str">
        <f>IF(H25&lt;=18.5,"Underweight",IF(H25&lt;=24.9,"Healthy weight",IF(H25&lt;=29.9,"Over weight", "Obesity")))</f>
        <v>Over weight</v>
      </c>
      <c r="J25" s="2">
        <v>0</v>
      </c>
      <c r="K25">
        <v>1</v>
      </c>
      <c r="L25" s="2">
        <v>25</v>
      </c>
      <c r="M25" s="2">
        <f t="shared" si="1"/>
        <v>0</v>
      </c>
      <c r="N25" s="2">
        <v>1</v>
      </c>
      <c r="O25" s="2">
        <v>1</v>
      </c>
      <c r="P25">
        <v>1</v>
      </c>
      <c r="Q25" s="2">
        <v>12823.69</v>
      </c>
      <c r="AF25">
        <f>IF($I25=AF$1,1,0)</f>
        <v>1</v>
      </c>
      <c r="AG25">
        <f>IF($I25=AG$1,1,0)</f>
        <v>0</v>
      </c>
      <c r="AH25">
        <f>IF($I25=AH$1,1,0)</f>
        <v>0</v>
      </c>
      <c r="AI25">
        <f>IF($I25=AI$1,1,0)</f>
        <v>0</v>
      </c>
      <c r="AJ25">
        <f>IF($C25=AJ$1,1,0)</f>
        <v>1</v>
      </c>
      <c r="AK25">
        <f>IF($C25=AK$1,1,0)</f>
        <v>0</v>
      </c>
      <c r="AL25">
        <f>IF($C25=AL$1,1,0)</f>
        <v>0</v>
      </c>
      <c r="AM25">
        <f>IF($C25=AM$1,1,0)</f>
        <v>0</v>
      </c>
    </row>
    <row r="26" spans="1:39" x14ac:dyDescent="0.2">
      <c r="A26" s="1" t="s">
        <v>313</v>
      </c>
      <c r="B26" s="2">
        <v>2020</v>
      </c>
      <c r="C26" s="2" t="s">
        <v>19</v>
      </c>
      <c r="D26" s="2">
        <v>173.5</v>
      </c>
      <c r="E26" s="2">
        <v>200</v>
      </c>
      <c r="F26">
        <f>D26*0.01</f>
        <v>1.7350000000000001</v>
      </c>
      <c r="G26" s="15">
        <f>E26*0.453592</f>
        <v>90.718400000000003</v>
      </c>
      <c r="H26" s="16">
        <f t="shared" si="0"/>
        <v>30.1</v>
      </c>
      <c r="I26" t="str">
        <f>IF(H26&lt;=18.5,"Underweight",IF(H26&lt;=24.9,"Healthy weight",IF(H26&lt;=29.9,"Over weight", "Obesity")))</f>
        <v>Obesity</v>
      </c>
      <c r="J26" s="2">
        <v>0</v>
      </c>
      <c r="K26">
        <v>1</v>
      </c>
      <c r="L26" s="2">
        <v>25</v>
      </c>
      <c r="M26" s="2">
        <f t="shared" si="1"/>
        <v>0</v>
      </c>
      <c r="N26" s="2">
        <v>0</v>
      </c>
      <c r="O26" s="2">
        <v>1</v>
      </c>
      <c r="P26">
        <v>0</v>
      </c>
      <c r="Q26" s="2">
        <v>1682.58</v>
      </c>
      <c r="S26" t="s">
        <v>1405</v>
      </c>
      <c r="AF26">
        <f>IF($I26=AF$1,1,0)</f>
        <v>0</v>
      </c>
      <c r="AG26">
        <f>IF($I26=AG$1,1,0)</f>
        <v>1</v>
      </c>
      <c r="AH26">
        <f>IF($I26=AH$1,1,0)</f>
        <v>0</v>
      </c>
      <c r="AI26">
        <f>IF($I26=AI$1,1,0)</f>
        <v>0</v>
      </c>
      <c r="AJ26">
        <f>IF($C26=AJ$1,1,0)</f>
        <v>0</v>
      </c>
      <c r="AK26">
        <f>IF($C26=AK$1,1,0)</f>
        <v>1</v>
      </c>
      <c r="AL26">
        <f>IF($C26=AL$1,1,0)</f>
        <v>0</v>
      </c>
      <c r="AM26">
        <f>IF($C26=AM$1,1,0)</f>
        <v>0</v>
      </c>
    </row>
    <row r="27" spans="1:39" ht="17" thickBot="1" x14ac:dyDescent="0.25">
      <c r="A27" s="1" t="s">
        <v>43</v>
      </c>
      <c r="B27" s="2">
        <v>2020</v>
      </c>
      <c r="C27" s="2" t="s">
        <v>11</v>
      </c>
      <c r="D27" s="2">
        <v>168.2</v>
      </c>
      <c r="E27" s="2">
        <v>100</v>
      </c>
      <c r="F27">
        <f>D27*0.01</f>
        <v>1.6819999999999999</v>
      </c>
      <c r="G27" s="15">
        <f>E27*0.453592</f>
        <v>45.359200000000001</v>
      </c>
      <c r="H27" s="16">
        <f t="shared" si="0"/>
        <v>16</v>
      </c>
      <c r="I27" t="str">
        <f>IF(H27&lt;=18.5,"Underweight",IF(H27&lt;=24.9,"Healthy weight",IF(H27&lt;=29.9,"Over weight", "Obesity")))</f>
        <v>Underweight</v>
      </c>
      <c r="J27" s="2">
        <v>0</v>
      </c>
      <c r="K27">
        <v>0</v>
      </c>
      <c r="L27" s="2">
        <v>33</v>
      </c>
      <c r="M27" s="2">
        <f t="shared" si="1"/>
        <v>0</v>
      </c>
      <c r="N27" s="2">
        <v>1</v>
      </c>
      <c r="O27" s="2">
        <v>1</v>
      </c>
      <c r="P27">
        <v>0</v>
      </c>
      <c r="Q27" s="2">
        <v>2638.63</v>
      </c>
      <c r="AF27">
        <f>IF($I27=AF$1,1,0)</f>
        <v>0</v>
      </c>
      <c r="AG27">
        <f>IF($I27=AG$1,1,0)</f>
        <v>0</v>
      </c>
      <c r="AH27">
        <f>IF($I27=AH$1,1,0)</f>
        <v>0</v>
      </c>
      <c r="AI27">
        <f>IF($I27=AI$1,1,0)</f>
        <v>1</v>
      </c>
      <c r="AJ27">
        <f>IF($C27=AJ$1,1,0)</f>
        <v>0</v>
      </c>
      <c r="AK27">
        <f>IF($C27=AK$1,1,0)</f>
        <v>0</v>
      </c>
      <c r="AL27">
        <f>IF($C27=AL$1,1,0)</f>
        <v>1</v>
      </c>
      <c r="AM27">
        <f>IF($C27=AM$1,1,0)</f>
        <v>0</v>
      </c>
    </row>
    <row r="28" spans="1:39" x14ac:dyDescent="0.2">
      <c r="A28" s="1" t="s">
        <v>334</v>
      </c>
      <c r="B28" s="2">
        <v>2020</v>
      </c>
      <c r="C28" s="2" t="s">
        <v>19</v>
      </c>
      <c r="D28" s="2">
        <v>163.19999999999999</v>
      </c>
      <c r="E28" s="2">
        <v>177</v>
      </c>
      <c r="F28">
        <f>D28*0.01</f>
        <v>1.6319999999999999</v>
      </c>
      <c r="G28" s="15">
        <f>E28*0.453592</f>
        <v>80.285783999999992</v>
      </c>
      <c r="H28" s="16">
        <f t="shared" si="0"/>
        <v>30.1</v>
      </c>
      <c r="I28" t="str">
        <f>IF(H28&lt;=18.5,"Underweight",IF(H28&lt;=24.9,"Healthy weight",IF(H28&lt;=29.9,"Over weight", "Obesity")))</f>
        <v>Obesity</v>
      </c>
      <c r="J28" s="2">
        <v>0</v>
      </c>
      <c r="K28">
        <v>1</v>
      </c>
      <c r="L28" s="2">
        <v>29</v>
      </c>
      <c r="M28" s="2">
        <f t="shared" si="1"/>
        <v>0</v>
      </c>
      <c r="N28" s="2">
        <v>0</v>
      </c>
      <c r="O28" s="2">
        <v>0</v>
      </c>
      <c r="P28">
        <v>0</v>
      </c>
      <c r="Q28" s="2">
        <v>3406.67</v>
      </c>
      <c r="S28" s="8" t="s">
        <v>1406</v>
      </c>
      <c r="T28" s="8" t="s">
        <v>1407</v>
      </c>
      <c r="U28" s="8" t="s">
        <v>1408</v>
      </c>
      <c r="AF28">
        <f>IF($I28=AF$1,1,0)</f>
        <v>0</v>
      </c>
      <c r="AG28">
        <f>IF($I28=AG$1,1,0)</f>
        <v>1</v>
      </c>
      <c r="AH28">
        <f>IF($I28=AH$1,1,0)</f>
        <v>0</v>
      </c>
      <c r="AI28">
        <f>IF($I28=AI$1,1,0)</f>
        <v>0</v>
      </c>
      <c r="AJ28">
        <f>IF($C28=AJ$1,1,0)</f>
        <v>0</v>
      </c>
      <c r="AK28">
        <f>IF($C28=AK$1,1,0)</f>
        <v>1</v>
      </c>
      <c r="AL28">
        <f>IF($C28=AL$1,1,0)</f>
        <v>0</v>
      </c>
      <c r="AM28">
        <f>IF($C28=AM$1,1,0)</f>
        <v>0</v>
      </c>
    </row>
    <row r="29" spans="1:39" x14ac:dyDescent="0.2">
      <c r="A29" s="1" t="s">
        <v>120</v>
      </c>
      <c r="B29" s="2">
        <v>2020</v>
      </c>
      <c r="C29" s="2" t="s">
        <v>19</v>
      </c>
      <c r="D29" s="2">
        <v>167.7</v>
      </c>
      <c r="E29" s="2">
        <v>155</v>
      </c>
      <c r="F29">
        <f>D29*0.01</f>
        <v>1.6769999999999998</v>
      </c>
      <c r="G29" s="15">
        <f>E29*0.453592</f>
        <v>70.306759999999997</v>
      </c>
      <c r="H29" s="16">
        <f t="shared" si="0"/>
        <v>25</v>
      </c>
      <c r="I29" t="str">
        <f>IF(H29&lt;=18.5,"Underweight",IF(H29&lt;=24.9,"Healthy weight",IF(H29&lt;=29.9,"Over weight", "Obesity")))</f>
        <v>Over weight</v>
      </c>
      <c r="J29" s="2">
        <v>0</v>
      </c>
      <c r="K29">
        <v>1</v>
      </c>
      <c r="L29" s="2">
        <v>29</v>
      </c>
      <c r="M29" s="2">
        <f t="shared" si="1"/>
        <v>0</v>
      </c>
      <c r="N29" s="2">
        <v>0</v>
      </c>
      <c r="O29" s="2">
        <v>0</v>
      </c>
      <c r="P29">
        <v>0</v>
      </c>
      <c r="Q29" s="2">
        <v>2413.4899999999998</v>
      </c>
      <c r="S29" s="6">
        <v>1</v>
      </c>
      <c r="T29" s="6">
        <v>11003.333273656139</v>
      </c>
      <c r="U29" s="6">
        <v>13677.44672634386</v>
      </c>
      <c r="AF29">
        <f>IF($I29=AF$1,1,0)</f>
        <v>1</v>
      </c>
      <c r="AG29">
        <f>IF($I29=AG$1,1,0)</f>
        <v>0</v>
      </c>
      <c r="AH29">
        <f>IF($I29=AH$1,1,0)</f>
        <v>0</v>
      </c>
      <c r="AI29">
        <f>IF($I29=AI$1,1,0)</f>
        <v>0</v>
      </c>
      <c r="AJ29">
        <f>IF($C29=AJ$1,1,0)</f>
        <v>0</v>
      </c>
      <c r="AK29">
        <f>IF($C29=AK$1,1,0)</f>
        <v>1</v>
      </c>
      <c r="AL29">
        <f>IF($C29=AL$1,1,0)</f>
        <v>0</v>
      </c>
      <c r="AM29">
        <f>IF($C29=AM$1,1,0)</f>
        <v>0</v>
      </c>
    </row>
    <row r="30" spans="1:39" x14ac:dyDescent="0.2">
      <c r="A30" s="1" t="s">
        <v>824</v>
      </c>
      <c r="B30" s="2">
        <v>2020</v>
      </c>
      <c r="C30" s="2" t="s">
        <v>26</v>
      </c>
      <c r="D30" s="2">
        <v>174.5</v>
      </c>
      <c r="E30" s="2">
        <v>168</v>
      </c>
      <c r="F30">
        <f>D30*0.01</f>
        <v>1.7450000000000001</v>
      </c>
      <c r="G30" s="15">
        <f>E30*0.453592</f>
        <v>76.203456000000003</v>
      </c>
      <c r="H30" s="16">
        <f t="shared" si="0"/>
        <v>25</v>
      </c>
      <c r="I30" t="str">
        <f>IF(H30&lt;=18.5,"Underweight",IF(H30&lt;=24.9,"Healthy weight",IF(H30&lt;=29.9,"Over weight", "Obesity")))</f>
        <v>Over weight</v>
      </c>
      <c r="J30" s="2">
        <v>0</v>
      </c>
      <c r="K30">
        <v>1</v>
      </c>
      <c r="L30" s="2">
        <v>48</v>
      </c>
      <c r="M30" s="2">
        <f t="shared" si="1"/>
        <v>0</v>
      </c>
      <c r="N30" s="2">
        <v>1</v>
      </c>
      <c r="O30" s="2">
        <v>2</v>
      </c>
      <c r="P30">
        <v>1</v>
      </c>
      <c r="Q30" s="2">
        <v>4620.3900000000003</v>
      </c>
      <c r="S30" s="6">
        <v>2</v>
      </c>
      <c r="T30" s="6">
        <v>1869.7646343027636</v>
      </c>
      <c r="U30" s="6">
        <v>8994.3953656972371</v>
      </c>
      <c r="AF30">
        <f>IF($I30=AF$1,1,0)</f>
        <v>1</v>
      </c>
      <c r="AG30">
        <f>IF($I30=AG$1,1,0)</f>
        <v>0</v>
      </c>
      <c r="AH30">
        <f>IF($I30=AH$1,1,0)</f>
        <v>0</v>
      </c>
      <c r="AI30">
        <f>IF($I30=AI$1,1,0)</f>
        <v>0</v>
      </c>
      <c r="AJ30">
        <f>IF($C30=AJ$1,1,0)</f>
        <v>1</v>
      </c>
      <c r="AK30">
        <f>IF($C30=AK$1,1,0)</f>
        <v>0</v>
      </c>
      <c r="AL30">
        <f>IF($C30=AL$1,1,0)</f>
        <v>0</v>
      </c>
      <c r="AM30">
        <f>IF($C30=AM$1,1,0)</f>
        <v>0</v>
      </c>
    </row>
    <row r="31" spans="1:39" x14ac:dyDescent="0.2">
      <c r="A31" s="1" t="s">
        <v>361</v>
      </c>
      <c r="B31" s="2">
        <v>2020</v>
      </c>
      <c r="C31" s="2" t="s">
        <v>19</v>
      </c>
      <c r="D31" s="2">
        <v>174.6</v>
      </c>
      <c r="E31" s="2">
        <v>202</v>
      </c>
      <c r="F31">
        <f>D31*0.01</f>
        <v>1.746</v>
      </c>
      <c r="G31" s="15">
        <f>E31*0.453592</f>
        <v>91.625584000000003</v>
      </c>
      <c r="H31" s="16">
        <f t="shared" si="0"/>
        <v>30.1</v>
      </c>
      <c r="I31" t="str">
        <f>IF(H31&lt;=18.5,"Underweight",IF(H31&lt;=24.9,"Healthy weight",IF(H31&lt;=29.9,"Over weight", "Obesity")))</f>
        <v>Obesity</v>
      </c>
      <c r="J31" s="2">
        <v>0</v>
      </c>
      <c r="K31">
        <v>1</v>
      </c>
      <c r="L31" s="2">
        <v>31</v>
      </c>
      <c r="M31" s="2">
        <f t="shared" si="1"/>
        <v>0</v>
      </c>
      <c r="N31" s="2">
        <v>0</v>
      </c>
      <c r="O31" s="2">
        <v>0</v>
      </c>
      <c r="P31">
        <v>0</v>
      </c>
      <c r="Q31" s="2">
        <v>3975.21</v>
      </c>
      <c r="S31" s="6">
        <v>3</v>
      </c>
      <c r="T31" s="6">
        <v>2514.3400940463462</v>
      </c>
      <c r="U31" s="6">
        <v>-1526.9500940463463</v>
      </c>
      <c r="AF31">
        <f>IF($I31=AF$1,1,0)</f>
        <v>0</v>
      </c>
      <c r="AG31">
        <f>IF($I31=AG$1,1,0)</f>
        <v>1</v>
      </c>
      <c r="AH31">
        <f>IF($I31=AH$1,1,0)</f>
        <v>0</v>
      </c>
      <c r="AI31">
        <f>IF($I31=AI$1,1,0)</f>
        <v>0</v>
      </c>
      <c r="AJ31">
        <f>IF($C31=AJ$1,1,0)</f>
        <v>0</v>
      </c>
      <c r="AK31">
        <f>IF($C31=AK$1,1,0)</f>
        <v>1</v>
      </c>
      <c r="AL31">
        <f>IF($C31=AL$1,1,0)</f>
        <v>0</v>
      </c>
      <c r="AM31">
        <f>IF($C31=AM$1,1,0)</f>
        <v>0</v>
      </c>
    </row>
    <row r="32" spans="1:39" x14ac:dyDescent="0.2">
      <c r="A32" s="1" t="s">
        <v>381</v>
      </c>
      <c r="B32" s="2">
        <v>2020</v>
      </c>
      <c r="C32" s="2" t="s">
        <v>19</v>
      </c>
      <c r="D32" s="2">
        <v>164.3</v>
      </c>
      <c r="E32" s="2">
        <v>149</v>
      </c>
      <c r="F32">
        <f>D32*0.01</f>
        <v>1.6430000000000002</v>
      </c>
      <c r="G32" s="15">
        <f>E32*0.453592</f>
        <v>67.585207999999994</v>
      </c>
      <c r="H32" s="16">
        <f t="shared" si="0"/>
        <v>25</v>
      </c>
      <c r="I32" t="str">
        <f>IF(H32&lt;=18.5,"Underweight",IF(H32&lt;=24.9,"Healthy weight",IF(H32&lt;=29.9,"Over weight", "Obesity")))</f>
        <v>Over weight</v>
      </c>
      <c r="J32" s="2">
        <v>0</v>
      </c>
      <c r="K32">
        <v>1</v>
      </c>
      <c r="L32" s="2">
        <v>34</v>
      </c>
      <c r="M32" s="2">
        <f t="shared" si="1"/>
        <v>0</v>
      </c>
      <c r="N32" s="2">
        <v>1</v>
      </c>
      <c r="O32" s="2">
        <v>1</v>
      </c>
      <c r="P32">
        <v>0</v>
      </c>
      <c r="Q32" s="2">
        <v>4822.32</v>
      </c>
      <c r="S32" s="6">
        <v>4</v>
      </c>
      <c r="T32" s="6">
        <v>8341.1694947525812</v>
      </c>
      <c r="U32" s="6">
        <v>-2480.4194947525812</v>
      </c>
      <c r="AF32">
        <f>IF($I32=AF$1,1,0)</f>
        <v>1</v>
      </c>
      <c r="AG32">
        <f>IF($I32=AG$1,1,0)</f>
        <v>0</v>
      </c>
      <c r="AH32">
        <f>IF($I32=AH$1,1,0)</f>
        <v>0</v>
      </c>
      <c r="AI32">
        <f>IF($I32=AI$1,1,0)</f>
        <v>0</v>
      </c>
      <c r="AJ32">
        <f>IF($C32=AJ$1,1,0)</f>
        <v>0</v>
      </c>
      <c r="AK32">
        <f>IF($C32=AK$1,1,0)</f>
        <v>1</v>
      </c>
      <c r="AL32">
        <f>IF($C32=AL$1,1,0)</f>
        <v>0</v>
      </c>
      <c r="AM32">
        <f>IF($C32=AM$1,1,0)</f>
        <v>0</v>
      </c>
    </row>
    <row r="33" spans="1:39" x14ac:dyDescent="0.2">
      <c r="A33" s="1" t="s">
        <v>369</v>
      </c>
      <c r="B33" s="2">
        <v>2020</v>
      </c>
      <c r="C33" s="2" t="s">
        <v>19</v>
      </c>
      <c r="D33" s="2">
        <v>160.9</v>
      </c>
      <c r="E33" s="2">
        <v>143</v>
      </c>
      <c r="F33">
        <f>D33*0.01</f>
        <v>1.609</v>
      </c>
      <c r="G33" s="15">
        <f>E33*0.453592</f>
        <v>64.863656000000006</v>
      </c>
      <c r="H33" s="16">
        <f t="shared" si="0"/>
        <v>25.1</v>
      </c>
      <c r="I33" t="str">
        <f>IF(H33&lt;=18.5,"Underweight",IF(H33&lt;=24.9,"Healthy weight",IF(H33&lt;=29.9,"Over weight", "Obesity")))</f>
        <v>Over weight</v>
      </c>
      <c r="J33" s="2">
        <v>0</v>
      </c>
      <c r="K33">
        <v>1</v>
      </c>
      <c r="L33" s="2">
        <v>41</v>
      </c>
      <c r="M33" s="2">
        <f t="shared" si="1"/>
        <v>0</v>
      </c>
      <c r="N33" s="2">
        <v>1</v>
      </c>
      <c r="O33" s="2">
        <v>1</v>
      </c>
      <c r="P33">
        <v>0</v>
      </c>
      <c r="Q33" s="2">
        <v>3774.57</v>
      </c>
      <c r="S33" s="6">
        <v>5</v>
      </c>
      <c r="T33" s="6">
        <v>6755.3811084076051</v>
      </c>
      <c r="U33" s="6">
        <v>12882.698891592398</v>
      </c>
      <c r="AF33">
        <f>IF($I33=AF$1,1,0)</f>
        <v>1</v>
      </c>
      <c r="AG33">
        <f>IF($I33=AG$1,1,0)</f>
        <v>0</v>
      </c>
      <c r="AH33">
        <f>IF($I33=AH$1,1,0)</f>
        <v>0</v>
      </c>
      <c r="AI33">
        <f>IF($I33=AI$1,1,0)</f>
        <v>0</v>
      </c>
      <c r="AJ33">
        <f>IF($C33=AJ$1,1,0)</f>
        <v>0</v>
      </c>
      <c r="AK33">
        <f>IF($C33=AK$1,1,0)</f>
        <v>1</v>
      </c>
      <c r="AL33">
        <f>IF($C33=AL$1,1,0)</f>
        <v>0</v>
      </c>
      <c r="AM33">
        <f>IF($C33=AM$1,1,0)</f>
        <v>0</v>
      </c>
    </row>
    <row r="34" spans="1:39" x14ac:dyDescent="0.2">
      <c r="A34" s="1" t="s">
        <v>190</v>
      </c>
      <c r="B34" s="2">
        <v>2020</v>
      </c>
      <c r="C34" s="2" t="s">
        <v>26</v>
      </c>
      <c r="D34" s="2">
        <v>153.9</v>
      </c>
      <c r="E34" s="2">
        <v>131</v>
      </c>
      <c r="F34">
        <f>D34*0.01</f>
        <v>1.5390000000000001</v>
      </c>
      <c r="G34" s="15">
        <f>E34*0.453592</f>
        <v>59.420552000000001</v>
      </c>
      <c r="H34" s="16">
        <f t="shared" si="0"/>
        <v>25.1</v>
      </c>
      <c r="I34" t="str">
        <f>IF(H34&lt;=18.5,"Underweight",IF(H34&lt;=24.9,"Healthy weight",IF(H34&lt;=29.9,"Over weight", "Obesity")))</f>
        <v>Over weight</v>
      </c>
      <c r="J34" s="2">
        <v>0</v>
      </c>
      <c r="K34">
        <v>1</v>
      </c>
      <c r="L34" s="2">
        <v>28</v>
      </c>
      <c r="M34" s="2">
        <f t="shared" si="1"/>
        <v>0</v>
      </c>
      <c r="N34" s="2">
        <v>1</v>
      </c>
      <c r="O34" s="2">
        <v>1</v>
      </c>
      <c r="P34">
        <v>1</v>
      </c>
      <c r="Q34" s="2">
        <v>3127.33</v>
      </c>
      <c r="S34" s="6">
        <v>6</v>
      </c>
      <c r="T34" s="6">
        <v>7175.2991936540093</v>
      </c>
      <c r="U34" s="6">
        <v>-246.48919365400889</v>
      </c>
      <c r="AF34">
        <f>IF($I34=AF$1,1,0)</f>
        <v>1</v>
      </c>
      <c r="AG34">
        <f>IF($I34=AG$1,1,0)</f>
        <v>0</v>
      </c>
      <c r="AH34">
        <f>IF($I34=AH$1,1,0)</f>
        <v>0</v>
      </c>
      <c r="AI34">
        <f>IF($I34=AI$1,1,0)</f>
        <v>0</v>
      </c>
      <c r="AJ34">
        <f>IF($C34=AJ$1,1,0)</f>
        <v>1</v>
      </c>
      <c r="AK34">
        <f>IF($C34=AK$1,1,0)</f>
        <v>0</v>
      </c>
      <c r="AL34">
        <f>IF($C34=AL$1,1,0)</f>
        <v>0</v>
      </c>
      <c r="AM34">
        <f>IF($C34=AM$1,1,0)</f>
        <v>0</v>
      </c>
    </row>
    <row r="35" spans="1:39" x14ac:dyDescent="0.2">
      <c r="A35" s="1" t="s">
        <v>811</v>
      </c>
      <c r="B35" s="2">
        <v>2020</v>
      </c>
      <c r="C35" s="2" t="s">
        <v>19</v>
      </c>
      <c r="D35" s="2">
        <v>184.3</v>
      </c>
      <c r="E35" s="2">
        <v>188</v>
      </c>
      <c r="F35">
        <f>D35*0.01</f>
        <v>1.8430000000000002</v>
      </c>
      <c r="G35" s="15">
        <f>E35*0.453592</f>
        <v>85.275295999999997</v>
      </c>
      <c r="H35" s="16">
        <f t="shared" si="0"/>
        <v>25.1</v>
      </c>
      <c r="I35" t="str">
        <f>IF(H35&lt;=18.5,"Underweight",IF(H35&lt;=24.9,"Healthy weight",IF(H35&lt;=29.9,"Over weight", "Obesity")))</f>
        <v>Over weight</v>
      </c>
      <c r="J35" s="2">
        <v>0</v>
      </c>
      <c r="K35">
        <v>1</v>
      </c>
      <c r="L35" s="2">
        <v>41</v>
      </c>
      <c r="M35" s="2">
        <f t="shared" si="1"/>
        <v>0</v>
      </c>
      <c r="N35" s="2">
        <v>0</v>
      </c>
      <c r="O35" s="2">
        <v>2</v>
      </c>
      <c r="P35">
        <v>0</v>
      </c>
      <c r="Q35" s="2">
        <v>5570.19</v>
      </c>
      <c r="S35" s="6">
        <v>7</v>
      </c>
      <c r="T35" s="6">
        <v>6827.3612007682332</v>
      </c>
      <c r="U35" s="6">
        <v>-3352.581200768233</v>
      </c>
      <c r="AF35">
        <f>IF($I35=AF$1,1,0)</f>
        <v>1</v>
      </c>
      <c r="AG35">
        <f>IF($I35=AG$1,1,0)</f>
        <v>0</v>
      </c>
      <c r="AH35">
        <f>IF($I35=AH$1,1,0)</f>
        <v>0</v>
      </c>
      <c r="AI35">
        <f>IF($I35=AI$1,1,0)</f>
        <v>0</v>
      </c>
      <c r="AJ35">
        <f>IF($C35=AJ$1,1,0)</f>
        <v>0</v>
      </c>
      <c r="AK35">
        <f>IF($C35=AK$1,1,0)</f>
        <v>1</v>
      </c>
      <c r="AL35">
        <f>IF($C35=AL$1,1,0)</f>
        <v>0</v>
      </c>
      <c r="AM35">
        <f>IF($C35=AM$1,1,0)</f>
        <v>0</v>
      </c>
    </row>
    <row r="36" spans="1:39" x14ac:dyDescent="0.2">
      <c r="A36" s="1" t="s">
        <v>374</v>
      </c>
      <c r="B36" s="2">
        <v>2020</v>
      </c>
      <c r="C36" s="2" t="s">
        <v>26</v>
      </c>
      <c r="D36" s="2">
        <v>164.1</v>
      </c>
      <c r="E36" s="2">
        <v>113</v>
      </c>
      <c r="F36">
        <f>D36*0.01</f>
        <v>1.641</v>
      </c>
      <c r="G36" s="15">
        <f>E36*0.453592</f>
        <v>51.255896</v>
      </c>
      <c r="H36" s="16">
        <f t="shared" si="0"/>
        <v>19</v>
      </c>
      <c r="I36" t="str">
        <f>IF(H36&lt;=18.5,"Underweight",IF(H36&lt;=24.9,"Healthy weight",IF(H36&lt;=29.9,"Over weight", "Obesity")))</f>
        <v>Healthy weight</v>
      </c>
      <c r="J36" s="2">
        <v>0</v>
      </c>
      <c r="K36">
        <v>0</v>
      </c>
      <c r="L36" s="2">
        <v>38</v>
      </c>
      <c r="M36" s="2">
        <f t="shared" si="1"/>
        <v>0</v>
      </c>
      <c r="N36" s="2">
        <v>0</v>
      </c>
      <c r="O36" s="2">
        <v>2</v>
      </c>
      <c r="P36">
        <v>1</v>
      </c>
      <c r="Q36" s="2">
        <v>16111.42</v>
      </c>
      <c r="S36" s="6">
        <v>8</v>
      </c>
      <c r="T36" s="6">
        <v>10694.813959229736</v>
      </c>
      <c r="U36" s="6">
        <v>8262.4560407702647</v>
      </c>
      <c r="AF36">
        <f>IF($I36=AF$1,1,0)</f>
        <v>0</v>
      </c>
      <c r="AG36">
        <f>IF($I36=AG$1,1,0)</f>
        <v>0</v>
      </c>
      <c r="AH36">
        <f>IF($I36=AH$1,1,0)</f>
        <v>1</v>
      </c>
      <c r="AI36">
        <f>IF($I36=AI$1,1,0)</f>
        <v>0</v>
      </c>
      <c r="AJ36">
        <f>IF($C36=AJ$1,1,0)</f>
        <v>1</v>
      </c>
      <c r="AK36">
        <f>IF($C36=AK$1,1,0)</f>
        <v>0</v>
      </c>
      <c r="AL36">
        <f>IF($C36=AL$1,1,0)</f>
        <v>0</v>
      </c>
      <c r="AM36">
        <f>IF($C36=AM$1,1,0)</f>
        <v>0</v>
      </c>
    </row>
    <row r="37" spans="1:39" x14ac:dyDescent="0.2">
      <c r="A37" s="1" t="s">
        <v>832</v>
      </c>
      <c r="B37" s="2">
        <v>2020</v>
      </c>
      <c r="C37" s="2" t="s">
        <v>26</v>
      </c>
      <c r="D37" s="2">
        <v>163.5</v>
      </c>
      <c r="E37" s="2">
        <v>148</v>
      </c>
      <c r="F37">
        <f>D37*0.01</f>
        <v>1.635</v>
      </c>
      <c r="G37" s="15">
        <f>E37*0.453592</f>
        <v>67.131615999999994</v>
      </c>
      <c r="H37" s="16">
        <f t="shared" si="0"/>
        <v>25.1</v>
      </c>
      <c r="I37" t="str">
        <f>IF(H37&lt;=18.5,"Underweight",IF(H37&lt;=24.9,"Healthy weight",IF(H37&lt;=29.9,"Over weight", "Obesity")))</f>
        <v>Over weight</v>
      </c>
      <c r="J37" s="2">
        <v>0</v>
      </c>
      <c r="K37">
        <v>1</v>
      </c>
      <c r="L37" s="2">
        <v>32</v>
      </c>
      <c r="M37" s="2">
        <f t="shared" si="1"/>
        <v>0</v>
      </c>
      <c r="N37" s="2">
        <v>1</v>
      </c>
      <c r="O37" s="2">
        <v>2</v>
      </c>
      <c r="P37">
        <v>1</v>
      </c>
      <c r="Q37" s="2">
        <v>11250.48</v>
      </c>
      <c r="S37" s="6">
        <v>9</v>
      </c>
      <c r="T37" s="6">
        <v>8051.4431787820467</v>
      </c>
      <c r="U37" s="6">
        <v>-5047.8631787820468</v>
      </c>
      <c r="AF37">
        <f>IF($I37=AF$1,1,0)</f>
        <v>1</v>
      </c>
      <c r="AG37">
        <f>IF($I37=AG$1,1,0)</f>
        <v>0</v>
      </c>
      <c r="AH37">
        <f>IF($I37=AH$1,1,0)</f>
        <v>0</v>
      </c>
      <c r="AI37">
        <f>IF($I37=AI$1,1,0)</f>
        <v>0</v>
      </c>
      <c r="AJ37">
        <f>IF($C37=AJ$1,1,0)</f>
        <v>1</v>
      </c>
      <c r="AK37">
        <f>IF($C37=AK$1,1,0)</f>
        <v>0</v>
      </c>
      <c r="AL37">
        <f>IF($C37=AL$1,1,0)</f>
        <v>0</v>
      </c>
      <c r="AM37">
        <f>IF($C37=AM$1,1,0)</f>
        <v>0</v>
      </c>
    </row>
    <row r="38" spans="1:39" x14ac:dyDescent="0.2">
      <c r="A38" s="1" t="s">
        <v>963</v>
      </c>
      <c r="B38" s="2">
        <v>2020</v>
      </c>
      <c r="C38" s="2" t="s">
        <v>21</v>
      </c>
      <c r="D38" s="2">
        <v>162.6</v>
      </c>
      <c r="E38" s="2">
        <v>111</v>
      </c>
      <c r="F38">
        <f>D38*0.01</f>
        <v>1.6259999999999999</v>
      </c>
      <c r="G38" s="15">
        <f>E38*0.453592</f>
        <v>50.348711999999999</v>
      </c>
      <c r="H38" s="16">
        <f t="shared" si="0"/>
        <v>19</v>
      </c>
      <c r="I38" t="str">
        <f>IF(H38&lt;=18.5,"Underweight",IF(H38&lt;=24.9,"Healthy weight",IF(H38&lt;=29.9,"Over weight", "Obesity")))</f>
        <v>Healthy weight</v>
      </c>
      <c r="J38" s="2">
        <v>0</v>
      </c>
      <c r="K38">
        <v>0</v>
      </c>
      <c r="L38" s="2">
        <v>28</v>
      </c>
      <c r="M38" s="2">
        <f t="shared" si="1"/>
        <v>0</v>
      </c>
      <c r="N38" s="2">
        <v>0</v>
      </c>
      <c r="O38" s="2">
        <v>0</v>
      </c>
      <c r="P38">
        <v>0</v>
      </c>
      <c r="Q38" s="2">
        <v>1998.83</v>
      </c>
      <c r="S38" s="6">
        <v>10</v>
      </c>
      <c r="T38" s="6">
        <v>9308.0326843679559</v>
      </c>
      <c r="U38" s="6">
        <v>-2930.5726843679558</v>
      </c>
      <c r="AF38">
        <f>IF($I38=AF$1,1,0)</f>
        <v>0</v>
      </c>
      <c r="AG38">
        <f>IF($I38=AG$1,1,0)</f>
        <v>0</v>
      </c>
      <c r="AH38">
        <f>IF($I38=AH$1,1,0)</f>
        <v>1</v>
      </c>
      <c r="AI38">
        <f>IF($I38=AI$1,1,0)</f>
        <v>0</v>
      </c>
      <c r="AJ38">
        <f>IF($C38=AJ$1,1,0)</f>
        <v>0</v>
      </c>
      <c r="AK38">
        <f>IF($C38=AK$1,1,0)</f>
        <v>0</v>
      </c>
      <c r="AL38">
        <f>IF($C38=AL$1,1,0)</f>
        <v>0</v>
      </c>
      <c r="AM38">
        <f>IF($C38=AM$1,1,0)</f>
        <v>1</v>
      </c>
    </row>
    <row r="39" spans="1:39" x14ac:dyDescent="0.2">
      <c r="A39" s="1" t="s">
        <v>491</v>
      </c>
      <c r="B39" s="2">
        <v>2020</v>
      </c>
      <c r="C39" s="2" t="s">
        <v>19</v>
      </c>
      <c r="D39" s="2">
        <v>179.6</v>
      </c>
      <c r="E39" s="2">
        <v>214</v>
      </c>
      <c r="F39">
        <f>D39*0.01</f>
        <v>1.796</v>
      </c>
      <c r="G39" s="15">
        <f>E39*0.453592</f>
        <v>97.068687999999995</v>
      </c>
      <c r="H39" s="16">
        <f t="shared" si="0"/>
        <v>30.1</v>
      </c>
      <c r="I39" t="str">
        <f>IF(H39&lt;=18.5,"Underweight",IF(H39&lt;=24.9,"Healthy weight",IF(H39&lt;=29.9,"Over weight", "Obesity")))</f>
        <v>Obesity</v>
      </c>
      <c r="J39" s="2">
        <v>0</v>
      </c>
      <c r="K39">
        <v>1</v>
      </c>
      <c r="L39" s="2">
        <v>32</v>
      </c>
      <c r="M39" s="2">
        <f t="shared" si="1"/>
        <v>0</v>
      </c>
      <c r="N39" s="2">
        <v>1</v>
      </c>
      <c r="O39" s="2">
        <v>1</v>
      </c>
      <c r="P39">
        <v>0</v>
      </c>
      <c r="Q39" s="2">
        <v>2792.41</v>
      </c>
      <c r="S39" s="6">
        <v>11</v>
      </c>
      <c r="T39" s="6">
        <v>3532.5038096896878</v>
      </c>
      <c r="U39" s="6">
        <v>-2623.6538096896879</v>
      </c>
      <c r="AF39">
        <f>IF($I39=AF$1,1,0)</f>
        <v>0</v>
      </c>
      <c r="AG39">
        <f>IF($I39=AG$1,1,0)</f>
        <v>1</v>
      </c>
      <c r="AH39">
        <f>IF($I39=AH$1,1,0)</f>
        <v>0</v>
      </c>
      <c r="AI39">
        <f>IF($I39=AI$1,1,0)</f>
        <v>0</v>
      </c>
      <c r="AJ39">
        <f>IF($C39=AJ$1,1,0)</f>
        <v>0</v>
      </c>
      <c r="AK39">
        <f>IF($C39=AK$1,1,0)</f>
        <v>1</v>
      </c>
      <c r="AL39">
        <f>IF($C39=AL$1,1,0)</f>
        <v>0</v>
      </c>
      <c r="AM39">
        <f>IF($C39=AM$1,1,0)</f>
        <v>0</v>
      </c>
    </row>
    <row r="40" spans="1:39" x14ac:dyDescent="0.2">
      <c r="A40" s="1" t="s">
        <v>609</v>
      </c>
      <c r="B40" s="2">
        <v>2020</v>
      </c>
      <c r="C40" s="2" t="s">
        <v>19</v>
      </c>
      <c r="D40" s="2">
        <v>161.1</v>
      </c>
      <c r="E40" s="2">
        <v>172</v>
      </c>
      <c r="F40">
        <f>D40*0.01</f>
        <v>1.611</v>
      </c>
      <c r="G40" s="15">
        <f>E40*0.453592</f>
        <v>78.017824000000005</v>
      </c>
      <c r="H40" s="16">
        <f t="shared" si="0"/>
        <v>30.1</v>
      </c>
      <c r="I40" t="str">
        <f>IF(H40&lt;=18.5,"Underweight",IF(H40&lt;=24.9,"Healthy weight",IF(H40&lt;=29.9,"Over weight", "Obesity")))</f>
        <v>Obesity</v>
      </c>
      <c r="J40" s="2">
        <v>0</v>
      </c>
      <c r="K40">
        <v>1</v>
      </c>
      <c r="L40" s="2">
        <v>38</v>
      </c>
      <c r="M40" s="2">
        <f t="shared" si="1"/>
        <v>0</v>
      </c>
      <c r="N40" s="2">
        <v>1</v>
      </c>
      <c r="O40" s="2">
        <v>2</v>
      </c>
      <c r="P40">
        <v>0</v>
      </c>
      <c r="Q40" s="2">
        <v>4829.07</v>
      </c>
      <c r="S40" s="6">
        <v>12</v>
      </c>
      <c r="T40" s="6">
        <v>6479.4232078824589</v>
      </c>
      <c r="U40" s="6">
        <v>-3241.4132078824587</v>
      </c>
      <c r="AF40">
        <f>IF($I40=AF$1,1,0)</f>
        <v>0</v>
      </c>
      <c r="AG40">
        <f>IF($I40=AG$1,1,0)</f>
        <v>1</v>
      </c>
      <c r="AH40">
        <f>IF($I40=AH$1,1,0)</f>
        <v>0</v>
      </c>
      <c r="AI40">
        <f>IF($I40=AI$1,1,0)</f>
        <v>0</v>
      </c>
      <c r="AJ40">
        <f>IF($C40=AJ$1,1,0)</f>
        <v>0</v>
      </c>
      <c r="AK40">
        <f>IF($C40=AK$1,1,0)</f>
        <v>1</v>
      </c>
      <c r="AL40">
        <f>IF($C40=AL$1,1,0)</f>
        <v>0</v>
      </c>
      <c r="AM40">
        <f>IF($C40=AM$1,1,0)</f>
        <v>0</v>
      </c>
    </row>
    <row r="41" spans="1:39" x14ac:dyDescent="0.2">
      <c r="A41" s="1" t="s">
        <v>1109</v>
      </c>
      <c r="B41" s="2">
        <v>2020</v>
      </c>
      <c r="C41" s="2" t="s">
        <v>26</v>
      </c>
      <c r="D41" s="2">
        <v>182</v>
      </c>
      <c r="E41" s="2">
        <v>220</v>
      </c>
      <c r="F41">
        <f>D41*0.01</f>
        <v>1.82</v>
      </c>
      <c r="G41" s="15">
        <f>E41*0.453592</f>
        <v>99.790239999999997</v>
      </c>
      <c r="H41" s="16">
        <f t="shared" si="0"/>
        <v>30.1</v>
      </c>
      <c r="I41" t="str">
        <f>IF(H41&lt;=18.5,"Underweight",IF(H41&lt;=24.9,"Healthy weight",IF(H41&lt;=29.9,"Over weight", "Obesity")))</f>
        <v>Obesity</v>
      </c>
      <c r="J41" s="2">
        <v>0</v>
      </c>
      <c r="K41">
        <v>1</v>
      </c>
      <c r="L41" s="2">
        <v>26</v>
      </c>
      <c r="M41" s="2">
        <f t="shared" si="1"/>
        <v>0</v>
      </c>
      <c r="N41" s="2">
        <v>1</v>
      </c>
      <c r="O41" s="2">
        <v>1</v>
      </c>
      <c r="P41">
        <v>1</v>
      </c>
      <c r="Q41" s="2">
        <v>23786.03</v>
      </c>
      <c r="S41" s="6">
        <v>13</v>
      </c>
      <c r="T41" s="6">
        <v>2192.0523641745549</v>
      </c>
      <c r="U41" s="6">
        <v>-1313.662364174555</v>
      </c>
      <c r="AF41">
        <f>IF($I41=AF$1,1,0)</f>
        <v>0</v>
      </c>
      <c r="AG41">
        <f>IF($I41=AG$1,1,0)</f>
        <v>1</v>
      </c>
      <c r="AH41">
        <f>IF($I41=AH$1,1,0)</f>
        <v>0</v>
      </c>
      <c r="AI41">
        <f>IF($I41=AI$1,1,0)</f>
        <v>0</v>
      </c>
      <c r="AJ41">
        <f>IF($C41=AJ$1,1,0)</f>
        <v>1</v>
      </c>
      <c r="AK41">
        <f>IF($C41=AK$1,1,0)</f>
        <v>0</v>
      </c>
      <c r="AL41">
        <f>IF($C41=AL$1,1,0)</f>
        <v>0</v>
      </c>
      <c r="AM41">
        <f>IF($C41=AM$1,1,0)</f>
        <v>0</v>
      </c>
    </row>
    <row r="42" spans="1:39" x14ac:dyDescent="0.2">
      <c r="A42" s="1" t="s">
        <v>1205</v>
      </c>
      <c r="B42" s="2">
        <v>2020</v>
      </c>
      <c r="C42" s="2" t="s">
        <v>19</v>
      </c>
      <c r="D42" s="2">
        <v>175.2</v>
      </c>
      <c r="E42" s="2">
        <v>204</v>
      </c>
      <c r="F42">
        <f>D42*0.01</f>
        <v>1.752</v>
      </c>
      <c r="G42" s="15">
        <f>E42*0.453592</f>
        <v>92.532768000000004</v>
      </c>
      <c r="H42" s="16">
        <f t="shared" si="0"/>
        <v>30.1</v>
      </c>
      <c r="I42" t="str">
        <f>IF(H42&lt;=18.5,"Underweight",IF(H42&lt;=24.9,"Healthy weight",IF(H42&lt;=29.9,"Over weight", "Obesity")))</f>
        <v>Obesity</v>
      </c>
      <c r="J42" s="2">
        <v>1</v>
      </c>
      <c r="K42">
        <v>1</v>
      </c>
      <c r="L42" s="2">
        <v>32</v>
      </c>
      <c r="M42" s="2">
        <f t="shared" si="1"/>
        <v>1</v>
      </c>
      <c r="N42" s="2">
        <v>1</v>
      </c>
      <c r="O42" s="2">
        <v>0</v>
      </c>
      <c r="P42">
        <v>0</v>
      </c>
      <c r="Q42" s="2">
        <v>24145.7</v>
      </c>
      <c r="S42" s="6">
        <v>14</v>
      </c>
      <c r="T42" s="6">
        <v>5737.2173927642643</v>
      </c>
      <c r="U42" s="6">
        <v>-3051.8473927642644</v>
      </c>
      <c r="AF42">
        <f>IF($I42=AF$1,1,0)</f>
        <v>0</v>
      </c>
      <c r="AG42">
        <f>IF($I42=AG$1,1,0)</f>
        <v>1</v>
      </c>
      <c r="AH42">
        <f>IF($I42=AH$1,1,0)</f>
        <v>0</v>
      </c>
      <c r="AI42">
        <f>IF($I42=AI$1,1,0)</f>
        <v>0</v>
      </c>
      <c r="AJ42">
        <f>IF($C42=AJ$1,1,0)</f>
        <v>0</v>
      </c>
      <c r="AK42">
        <f>IF($C42=AK$1,1,0)</f>
        <v>1</v>
      </c>
      <c r="AL42">
        <f>IF($C42=AL$1,1,0)</f>
        <v>0</v>
      </c>
      <c r="AM42">
        <f>IF($C42=AM$1,1,0)</f>
        <v>0</v>
      </c>
    </row>
    <row r="43" spans="1:39" x14ac:dyDescent="0.2">
      <c r="A43" s="1" t="s">
        <v>171</v>
      </c>
      <c r="B43" s="2">
        <v>2020</v>
      </c>
      <c r="C43" s="2" t="s">
        <v>11</v>
      </c>
      <c r="D43" s="2">
        <v>163.30000000000001</v>
      </c>
      <c r="E43" s="2">
        <v>113</v>
      </c>
      <c r="F43">
        <f>D43*0.01</f>
        <v>1.6330000000000002</v>
      </c>
      <c r="G43" s="15">
        <f>E43*0.453592</f>
        <v>51.255896</v>
      </c>
      <c r="H43" s="16">
        <f t="shared" si="0"/>
        <v>19.2</v>
      </c>
      <c r="I43" t="str">
        <f>IF(H43&lt;=18.5,"Underweight",IF(H43&lt;=24.9,"Healthy weight",IF(H43&lt;=29.9,"Over weight", "Obesity")))</f>
        <v>Healthy weight</v>
      </c>
      <c r="J43" s="2">
        <v>0</v>
      </c>
      <c r="K43">
        <v>0</v>
      </c>
      <c r="L43" s="2">
        <v>38</v>
      </c>
      <c r="M43" s="2">
        <f t="shared" si="1"/>
        <v>0</v>
      </c>
      <c r="N43" s="2">
        <v>1</v>
      </c>
      <c r="O43" s="2">
        <v>4</v>
      </c>
      <c r="P43">
        <v>0</v>
      </c>
      <c r="Q43" s="2">
        <v>5560.95</v>
      </c>
      <c r="S43" s="6">
        <v>15</v>
      </c>
      <c r="T43" s="6">
        <v>8438.7998501271923</v>
      </c>
      <c r="U43" s="6">
        <v>-2592.7998501271923</v>
      </c>
      <c r="AF43">
        <f>IF($I43=AF$1,1,0)</f>
        <v>0</v>
      </c>
      <c r="AG43">
        <f>IF($I43=AG$1,1,0)</f>
        <v>0</v>
      </c>
      <c r="AH43">
        <f>IF($I43=AH$1,1,0)</f>
        <v>1</v>
      </c>
      <c r="AI43">
        <f>IF($I43=AI$1,1,0)</f>
        <v>0</v>
      </c>
      <c r="AJ43">
        <f>IF($C43=AJ$1,1,0)</f>
        <v>0</v>
      </c>
      <c r="AK43">
        <f>IF($C43=AK$1,1,0)</f>
        <v>0</v>
      </c>
      <c r="AL43">
        <f>IF($C43=AL$1,1,0)</f>
        <v>1</v>
      </c>
      <c r="AM43">
        <f>IF($C43=AM$1,1,0)</f>
        <v>0</v>
      </c>
    </row>
    <row r="44" spans="1:39" x14ac:dyDescent="0.2">
      <c r="A44" s="1" t="s">
        <v>1266</v>
      </c>
      <c r="B44" s="2">
        <v>2020</v>
      </c>
      <c r="C44" s="2" t="s">
        <v>21</v>
      </c>
      <c r="D44" s="2">
        <v>166.1</v>
      </c>
      <c r="E44" s="2">
        <v>183</v>
      </c>
      <c r="F44">
        <f>D44*0.01</f>
        <v>1.661</v>
      </c>
      <c r="G44" s="15">
        <f>E44*0.453592</f>
        <v>83.007335999999995</v>
      </c>
      <c r="H44" s="16">
        <f t="shared" si="0"/>
        <v>30.1</v>
      </c>
      <c r="I44" t="str">
        <f>IF(H44&lt;=18.5,"Underweight",IF(H44&lt;=24.9,"Healthy weight",IF(H44&lt;=29.9,"Over weight", "Obesity")))</f>
        <v>Obesity</v>
      </c>
      <c r="J44" s="2">
        <v>0</v>
      </c>
      <c r="K44">
        <v>1</v>
      </c>
      <c r="L44" s="2">
        <v>43</v>
      </c>
      <c r="M44" s="2">
        <f t="shared" si="1"/>
        <v>0</v>
      </c>
      <c r="N44" s="2">
        <v>1</v>
      </c>
      <c r="O44" s="2">
        <v>1</v>
      </c>
      <c r="P44">
        <v>0</v>
      </c>
      <c r="Q44" s="2">
        <v>7963.29</v>
      </c>
      <c r="S44" s="6">
        <v>16</v>
      </c>
      <c r="T44" s="6">
        <v>8761.0875799989844</v>
      </c>
      <c r="U44" s="6">
        <v>-1803.5475799989845</v>
      </c>
      <c r="AF44">
        <f>IF($I44=AF$1,1,0)</f>
        <v>0</v>
      </c>
      <c r="AG44">
        <f>IF($I44=AG$1,1,0)</f>
        <v>1</v>
      </c>
      <c r="AH44">
        <f>IF($I44=AH$1,1,0)</f>
        <v>0</v>
      </c>
      <c r="AI44">
        <f>IF($I44=AI$1,1,0)</f>
        <v>0</v>
      </c>
      <c r="AJ44">
        <f>IF($C44=AJ$1,1,0)</f>
        <v>0</v>
      </c>
      <c r="AK44">
        <f>IF($C44=AK$1,1,0)</f>
        <v>0</v>
      </c>
      <c r="AL44">
        <f>IF($C44=AL$1,1,0)</f>
        <v>0</v>
      </c>
      <c r="AM44">
        <f>IF($C44=AM$1,1,0)</f>
        <v>1</v>
      </c>
    </row>
    <row r="45" spans="1:39" x14ac:dyDescent="0.2">
      <c r="A45" s="1" t="s">
        <v>1313</v>
      </c>
      <c r="B45" s="2">
        <v>2020</v>
      </c>
      <c r="C45" s="2" t="s">
        <v>21</v>
      </c>
      <c r="D45" s="2">
        <v>171.3</v>
      </c>
      <c r="E45" s="2">
        <v>195</v>
      </c>
      <c r="F45">
        <f>D45*0.01</f>
        <v>1.7130000000000001</v>
      </c>
      <c r="G45" s="15">
        <f>E45*0.453592</f>
        <v>88.45044</v>
      </c>
      <c r="H45" s="16">
        <f t="shared" si="0"/>
        <v>30.1</v>
      </c>
      <c r="I45" t="str">
        <f>IF(H45&lt;=18.5,"Underweight",IF(H45&lt;=24.9,"Healthy weight",IF(H45&lt;=29.9,"Over weight", "Obesity")))</f>
        <v>Obesity</v>
      </c>
      <c r="J45" s="2">
        <v>0</v>
      </c>
      <c r="K45">
        <v>1</v>
      </c>
      <c r="L45" s="2">
        <v>25</v>
      </c>
      <c r="M45" s="2">
        <f t="shared" si="1"/>
        <v>0</v>
      </c>
      <c r="N45" s="2">
        <v>1</v>
      </c>
      <c r="O45" s="2">
        <v>0</v>
      </c>
      <c r="P45">
        <v>0</v>
      </c>
      <c r="Q45" s="2">
        <v>1101.99</v>
      </c>
      <c r="S45" s="6">
        <v>17</v>
      </c>
      <c r="T45" s="6">
        <v>8366.8197577665633</v>
      </c>
      <c r="U45" s="6">
        <v>15280.060242233438</v>
      </c>
      <c r="AF45">
        <f>IF($I45=AF$1,1,0)</f>
        <v>0</v>
      </c>
      <c r="AG45">
        <f>IF($I45=AG$1,1,0)</f>
        <v>1</v>
      </c>
      <c r="AH45">
        <f>IF($I45=AH$1,1,0)</f>
        <v>0</v>
      </c>
      <c r="AI45">
        <f>IF($I45=AI$1,1,0)</f>
        <v>0</v>
      </c>
      <c r="AJ45">
        <f>IF($C45=AJ$1,1,0)</f>
        <v>0</v>
      </c>
      <c r="AK45">
        <f>IF($C45=AK$1,1,0)</f>
        <v>0</v>
      </c>
      <c r="AL45">
        <f>IF($C45=AL$1,1,0)</f>
        <v>0</v>
      </c>
      <c r="AM45">
        <f>IF($C45=AM$1,1,0)</f>
        <v>1</v>
      </c>
    </row>
    <row r="46" spans="1:39" x14ac:dyDescent="0.2">
      <c r="A46" s="1" t="s">
        <v>1002</v>
      </c>
      <c r="B46" s="2">
        <v>2020</v>
      </c>
      <c r="C46" s="2" t="s">
        <v>19</v>
      </c>
      <c r="D46" s="2">
        <v>172.1</v>
      </c>
      <c r="E46" s="2">
        <v>164</v>
      </c>
      <c r="F46">
        <f>D46*0.01</f>
        <v>1.7210000000000001</v>
      </c>
      <c r="G46" s="15">
        <f>E46*0.453592</f>
        <v>74.389088000000001</v>
      </c>
      <c r="H46" s="16">
        <f t="shared" si="0"/>
        <v>25.1</v>
      </c>
      <c r="I46" t="str">
        <f>IF(H46&lt;=18.5,"Underweight",IF(H46&lt;=24.9,"Healthy weight",IF(H46&lt;=29.9,"Over weight", "Obesity")))</f>
        <v>Over weight</v>
      </c>
      <c r="J46" s="2">
        <v>1</v>
      </c>
      <c r="K46">
        <v>1</v>
      </c>
      <c r="L46" s="2">
        <v>42</v>
      </c>
      <c r="M46" s="2">
        <f t="shared" si="1"/>
        <v>1</v>
      </c>
      <c r="N46" s="2">
        <v>1</v>
      </c>
      <c r="O46" s="2">
        <v>1</v>
      </c>
      <c r="P46">
        <v>0</v>
      </c>
      <c r="Q46" s="2">
        <v>6493.95</v>
      </c>
      <c r="S46" s="6">
        <v>18</v>
      </c>
      <c r="T46" s="6">
        <v>6414.3542664091055</v>
      </c>
      <c r="U46" s="6">
        <v>-4515.1542664091057</v>
      </c>
      <c r="AF46">
        <f>IF($I46=AF$1,1,0)</f>
        <v>1</v>
      </c>
      <c r="AG46">
        <f>IF($I46=AG$1,1,0)</f>
        <v>0</v>
      </c>
      <c r="AH46">
        <f>IF($I46=AH$1,1,0)</f>
        <v>0</v>
      </c>
      <c r="AI46">
        <f>IF($I46=AI$1,1,0)</f>
        <v>0</v>
      </c>
      <c r="AJ46">
        <f>IF($C46=AJ$1,1,0)</f>
        <v>0</v>
      </c>
      <c r="AK46">
        <f>IF($C46=AK$1,1,0)</f>
        <v>1</v>
      </c>
      <c r="AL46">
        <f>IF($C46=AL$1,1,0)</f>
        <v>0</v>
      </c>
      <c r="AM46">
        <f>IF($C46=AM$1,1,0)</f>
        <v>0</v>
      </c>
    </row>
    <row r="47" spans="1:39" x14ac:dyDescent="0.2">
      <c r="A47" s="1" t="s">
        <v>805</v>
      </c>
      <c r="B47" s="2">
        <v>2020</v>
      </c>
      <c r="C47" s="2" t="s">
        <v>19</v>
      </c>
      <c r="D47" s="2">
        <v>165.1</v>
      </c>
      <c r="E47" s="2">
        <v>151</v>
      </c>
      <c r="F47">
        <f>D47*0.01</f>
        <v>1.651</v>
      </c>
      <c r="G47" s="15">
        <f>E47*0.453592</f>
        <v>68.492391999999995</v>
      </c>
      <c r="H47" s="16">
        <f t="shared" si="0"/>
        <v>25.1</v>
      </c>
      <c r="I47" t="str">
        <f>IF(H47&lt;=18.5,"Underweight",IF(H47&lt;=24.9,"Healthy weight",IF(H47&lt;=29.9,"Over weight", "Obesity")))</f>
        <v>Over weight</v>
      </c>
      <c r="J47" s="2">
        <v>0</v>
      </c>
      <c r="K47">
        <v>1</v>
      </c>
      <c r="L47" s="2">
        <v>32</v>
      </c>
      <c r="M47" s="2">
        <f t="shared" si="1"/>
        <v>0</v>
      </c>
      <c r="N47" s="2">
        <v>1</v>
      </c>
      <c r="O47" s="2">
        <v>1</v>
      </c>
      <c r="P47">
        <v>0</v>
      </c>
      <c r="Q47" s="2">
        <v>3395.22</v>
      </c>
      <c r="S47" s="6">
        <v>19</v>
      </c>
      <c r="T47" s="6">
        <v>4796.0044661628717</v>
      </c>
      <c r="U47" s="6">
        <v>-97.234466162871286</v>
      </c>
      <c r="AF47">
        <f>IF($I47=AF$1,1,0)</f>
        <v>1</v>
      </c>
      <c r="AG47">
        <f>IF($I47=AG$1,1,0)</f>
        <v>0</v>
      </c>
      <c r="AH47">
        <f>IF($I47=AH$1,1,0)</f>
        <v>0</v>
      </c>
      <c r="AI47">
        <f>IF($I47=AI$1,1,0)</f>
        <v>0</v>
      </c>
      <c r="AJ47">
        <f>IF($C47=AJ$1,1,0)</f>
        <v>0</v>
      </c>
      <c r="AK47">
        <f>IF($C47=AK$1,1,0)</f>
        <v>1</v>
      </c>
      <c r="AL47">
        <f>IF($C47=AL$1,1,0)</f>
        <v>0</v>
      </c>
      <c r="AM47">
        <f>IF($C47=AM$1,1,0)</f>
        <v>0</v>
      </c>
    </row>
    <row r="48" spans="1:39" x14ac:dyDescent="0.2">
      <c r="A48" s="1" t="s">
        <v>1323</v>
      </c>
      <c r="B48" s="2">
        <v>2020</v>
      </c>
      <c r="C48" s="2" t="s">
        <v>19</v>
      </c>
      <c r="D48" s="2">
        <v>157.1</v>
      </c>
      <c r="E48" s="2">
        <v>164</v>
      </c>
      <c r="F48">
        <f>D48*0.01</f>
        <v>1.571</v>
      </c>
      <c r="G48" s="15">
        <f>E48*0.453592</f>
        <v>74.389088000000001</v>
      </c>
      <c r="H48" s="16">
        <f t="shared" si="0"/>
        <v>30.1</v>
      </c>
      <c r="I48" t="str">
        <f>IF(H48&lt;=18.5,"Underweight",IF(H48&lt;=24.9,"Healthy weight",IF(H48&lt;=29.9,"Over weight", "Obesity")))</f>
        <v>Obesity</v>
      </c>
      <c r="J48" s="2">
        <v>0</v>
      </c>
      <c r="K48">
        <v>1</v>
      </c>
      <c r="L48" s="2">
        <v>37</v>
      </c>
      <c r="M48" s="2">
        <f t="shared" si="1"/>
        <v>0</v>
      </c>
      <c r="N48" s="2">
        <v>1</v>
      </c>
      <c r="O48" s="2">
        <v>1</v>
      </c>
      <c r="P48">
        <v>0</v>
      </c>
      <c r="Q48" s="2">
        <v>8044.6</v>
      </c>
      <c r="S48" s="6">
        <v>20</v>
      </c>
      <c r="T48" s="6">
        <v>5440.5799259064561</v>
      </c>
      <c r="U48" s="6">
        <v>-656.15992590645601</v>
      </c>
      <c r="AF48">
        <f>IF($I48=AF$1,1,0)</f>
        <v>0</v>
      </c>
      <c r="AG48">
        <f>IF($I48=AG$1,1,0)</f>
        <v>1</v>
      </c>
      <c r="AH48">
        <f>IF($I48=AH$1,1,0)</f>
        <v>0</v>
      </c>
      <c r="AI48">
        <f>IF($I48=AI$1,1,0)</f>
        <v>0</v>
      </c>
      <c r="AJ48">
        <f>IF($C48=AJ$1,1,0)</f>
        <v>0</v>
      </c>
      <c r="AK48">
        <f>IF($C48=AK$1,1,0)</f>
        <v>1</v>
      </c>
      <c r="AL48">
        <f>IF($C48=AL$1,1,0)</f>
        <v>0</v>
      </c>
      <c r="AM48">
        <f>IF($C48=AM$1,1,0)</f>
        <v>0</v>
      </c>
    </row>
    <row r="49" spans="1:39" x14ac:dyDescent="0.2">
      <c r="A49" s="1" t="s">
        <v>661</v>
      </c>
      <c r="B49" s="2">
        <v>2020</v>
      </c>
      <c r="C49" s="2" t="s">
        <v>11</v>
      </c>
      <c r="D49" s="2">
        <v>178.8</v>
      </c>
      <c r="E49" s="2">
        <v>136</v>
      </c>
      <c r="F49">
        <f>D49*0.01</f>
        <v>1.7880000000000003</v>
      </c>
      <c r="G49" s="15">
        <f>E49*0.453592</f>
        <v>61.688512000000003</v>
      </c>
      <c r="H49" s="16">
        <f t="shared" si="0"/>
        <v>19.3</v>
      </c>
      <c r="I49" t="str">
        <f>IF(H49&lt;=18.5,"Underweight",IF(H49&lt;=24.9,"Healthy weight",IF(H49&lt;=29.9,"Over weight", "Obesity")))</f>
        <v>Healthy weight</v>
      </c>
      <c r="J49" s="2">
        <v>1</v>
      </c>
      <c r="K49">
        <v>0</v>
      </c>
      <c r="L49" s="2">
        <v>25</v>
      </c>
      <c r="M49" s="2">
        <f t="shared" si="1"/>
        <v>0</v>
      </c>
      <c r="N49" s="2">
        <v>1</v>
      </c>
      <c r="O49" s="2">
        <v>0</v>
      </c>
      <c r="P49">
        <v>0</v>
      </c>
      <c r="Q49" s="2">
        <v>7688.88</v>
      </c>
      <c r="S49" s="6">
        <v>21</v>
      </c>
      <c r="T49" s="6">
        <v>2192.0523641745549</v>
      </c>
      <c r="U49" s="6">
        <v>-1188.0223641745549</v>
      </c>
      <c r="AF49">
        <f>IF($I49=AF$1,1,0)</f>
        <v>0</v>
      </c>
      <c r="AG49">
        <f>IF($I49=AG$1,1,0)</f>
        <v>0</v>
      </c>
      <c r="AH49">
        <f>IF($I49=AH$1,1,0)</f>
        <v>1</v>
      </c>
      <c r="AI49">
        <f>IF($I49=AI$1,1,0)</f>
        <v>0</v>
      </c>
      <c r="AJ49">
        <f>IF($C49=AJ$1,1,0)</f>
        <v>0</v>
      </c>
      <c r="AK49">
        <f>IF($C49=AK$1,1,0)</f>
        <v>0</v>
      </c>
      <c r="AL49">
        <f>IF($C49=AL$1,1,0)</f>
        <v>1</v>
      </c>
      <c r="AM49">
        <f>IF($C49=AM$1,1,0)</f>
        <v>0</v>
      </c>
    </row>
    <row r="50" spans="1:39" x14ac:dyDescent="0.2">
      <c r="A50" s="1" t="s">
        <v>497</v>
      </c>
      <c r="B50" s="2">
        <v>2020</v>
      </c>
      <c r="C50" s="2" t="s">
        <v>11</v>
      </c>
      <c r="D50" s="2">
        <v>156.1</v>
      </c>
      <c r="E50" s="2">
        <v>135</v>
      </c>
      <c r="F50">
        <f>D50*0.01</f>
        <v>1.5609999999999999</v>
      </c>
      <c r="G50" s="15">
        <f>E50*0.453592</f>
        <v>61.234920000000002</v>
      </c>
      <c r="H50" s="16">
        <f t="shared" si="0"/>
        <v>25.1</v>
      </c>
      <c r="I50" t="str">
        <f>IF(H50&lt;=18.5,"Underweight",IF(H50&lt;=24.9,"Healthy weight",IF(H50&lt;=29.9,"Over weight", "Obesity")))</f>
        <v>Over weight</v>
      </c>
      <c r="J50" s="2">
        <v>0</v>
      </c>
      <c r="K50">
        <v>1</v>
      </c>
      <c r="L50" s="2">
        <v>38</v>
      </c>
      <c r="M50" s="2">
        <f t="shared" si="1"/>
        <v>0</v>
      </c>
      <c r="N50" s="2">
        <v>1</v>
      </c>
      <c r="O50" s="2">
        <v>0</v>
      </c>
      <c r="P50">
        <v>0</v>
      </c>
      <c r="Q50" s="2">
        <v>3701.32</v>
      </c>
      <c r="S50" s="6">
        <v>22</v>
      </c>
      <c r="T50" s="6">
        <v>7084.579989166672</v>
      </c>
      <c r="U50" s="6">
        <v>4845.1900108333284</v>
      </c>
      <c r="AF50">
        <f>IF($I50=AF$1,1,0)</f>
        <v>1</v>
      </c>
      <c r="AG50">
        <f>IF($I50=AG$1,1,0)</f>
        <v>0</v>
      </c>
      <c r="AH50">
        <f>IF($I50=AH$1,1,0)</f>
        <v>0</v>
      </c>
      <c r="AI50">
        <f>IF($I50=AI$1,1,0)</f>
        <v>0</v>
      </c>
      <c r="AJ50">
        <f>IF($C50=AJ$1,1,0)</f>
        <v>0</v>
      </c>
      <c r="AK50">
        <f>IF($C50=AK$1,1,0)</f>
        <v>0</v>
      </c>
      <c r="AL50">
        <f>IF($C50=AL$1,1,0)</f>
        <v>1</v>
      </c>
      <c r="AM50">
        <f>IF($C50=AM$1,1,0)</f>
        <v>0</v>
      </c>
    </row>
    <row r="51" spans="1:39" x14ac:dyDescent="0.2">
      <c r="A51" s="1" t="s">
        <v>742</v>
      </c>
      <c r="B51" s="2">
        <v>2020</v>
      </c>
      <c r="C51" s="2" t="s">
        <v>11</v>
      </c>
      <c r="D51" s="2">
        <v>166.7</v>
      </c>
      <c r="E51" s="2">
        <v>154</v>
      </c>
      <c r="F51">
        <f>D51*0.01</f>
        <v>1.6669999999999998</v>
      </c>
      <c r="G51" s="15">
        <f>E51*0.453592</f>
        <v>69.853167999999997</v>
      </c>
      <c r="H51" s="16">
        <f t="shared" si="0"/>
        <v>25.1</v>
      </c>
      <c r="I51" t="str">
        <f>IF(H51&lt;=18.5,"Underweight",IF(H51&lt;=24.9,"Healthy weight",IF(H51&lt;=29.9,"Over weight", "Obesity")))</f>
        <v>Over weight</v>
      </c>
      <c r="J51" s="2">
        <v>1</v>
      </c>
      <c r="K51">
        <v>1</v>
      </c>
      <c r="L51" s="2">
        <v>44</v>
      </c>
      <c r="M51" s="2">
        <f t="shared" si="1"/>
        <v>1</v>
      </c>
      <c r="N51" s="2">
        <v>0</v>
      </c>
      <c r="O51" s="2">
        <v>1</v>
      </c>
      <c r="P51">
        <v>0</v>
      </c>
      <c r="Q51" s="2">
        <v>18910.759999999998</v>
      </c>
      <c r="S51" s="6">
        <v>23</v>
      </c>
      <c r="T51" s="6">
        <v>5860.4980111528585</v>
      </c>
      <c r="U51" s="6">
        <v>-2820.7880111528584</v>
      </c>
      <c r="AF51">
        <f>IF($I51=AF$1,1,0)</f>
        <v>1</v>
      </c>
      <c r="AG51">
        <f>IF($I51=AG$1,1,0)</f>
        <v>0</v>
      </c>
      <c r="AH51">
        <f>IF($I51=AH$1,1,0)</f>
        <v>0</v>
      </c>
      <c r="AI51">
        <f>IF($I51=AI$1,1,0)</f>
        <v>0</v>
      </c>
      <c r="AJ51">
        <f>IF($C51=AJ$1,1,0)</f>
        <v>0</v>
      </c>
      <c r="AK51">
        <f>IF($C51=AK$1,1,0)</f>
        <v>0</v>
      </c>
      <c r="AL51">
        <f>IF($C51=AL$1,1,0)</f>
        <v>1</v>
      </c>
      <c r="AM51">
        <f>IF($C51=AM$1,1,0)</f>
        <v>0</v>
      </c>
    </row>
    <row r="52" spans="1:39" x14ac:dyDescent="0.2">
      <c r="A52" s="1" t="s">
        <v>941</v>
      </c>
      <c r="B52" s="2">
        <v>2020</v>
      </c>
      <c r="C52" s="2" t="s">
        <v>26</v>
      </c>
      <c r="D52" s="2">
        <v>178.7</v>
      </c>
      <c r="E52" s="2">
        <v>177</v>
      </c>
      <c r="F52">
        <f>D52*0.01</f>
        <v>1.7869999999999999</v>
      </c>
      <c r="G52" s="15">
        <f>E52*0.453592</f>
        <v>80.285783999999992</v>
      </c>
      <c r="H52" s="16">
        <f t="shared" si="0"/>
        <v>25.1</v>
      </c>
      <c r="I52" t="str">
        <f>IF(H52&lt;=18.5,"Underweight",IF(H52&lt;=24.9,"Healthy weight",IF(H52&lt;=29.9,"Over weight", "Obesity")))</f>
        <v>Over weight</v>
      </c>
      <c r="J52" s="2">
        <v>0</v>
      </c>
      <c r="K52">
        <v>1</v>
      </c>
      <c r="L52" s="2">
        <v>41</v>
      </c>
      <c r="M52" s="2">
        <f t="shared" si="1"/>
        <v>0</v>
      </c>
      <c r="N52" s="2">
        <v>1</v>
      </c>
      <c r="O52" s="2">
        <v>1</v>
      </c>
      <c r="P52">
        <v>1</v>
      </c>
      <c r="Q52" s="2">
        <v>6685.77</v>
      </c>
      <c r="S52" s="6">
        <v>24</v>
      </c>
      <c r="T52" s="6">
        <v>6440.0045294230886</v>
      </c>
      <c r="U52" s="6">
        <v>6383.6854705769119</v>
      </c>
      <c r="AF52">
        <f>IF($I52=AF$1,1,0)</f>
        <v>1</v>
      </c>
      <c r="AG52">
        <f>IF($I52=AG$1,1,0)</f>
        <v>0</v>
      </c>
      <c r="AH52">
        <f>IF($I52=AH$1,1,0)</f>
        <v>0</v>
      </c>
      <c r="AI52">
        <f>IF($I52=AI$1,1,0)</f>
        <v>0</v>
      </c>
      <c r="AJ52">
        <f>IF($C52=AJ$1,1,0)</f>
        <v>1</v>
      </c>
      <c r="AK52">
        <f>IF($C52=AK$1,1,0)</f>
        <v>0</v>
      </c>
      <c r="AL52">
        <f>IF($C52=AL$1,1,0)</f>
        <v>0</v>
      </c>
      <c r="AM52">
        <f>IF($C52=AM$1,1,0)</f>
        <v>0</v>
      </c>
    </row>
    <row r="53" spans="1:39" x14ac:dyDescent="0.2">
      <c r="A53" s="1" t="s">
        <v>57</v>
      </c>
      <c r="B53" s="2">
        <v>2020</v>
      </c>
      <c r="C53" s="2" t="s">
        <v>19</v>
      </c>
      <c r="D53" s="2">
        <v>171</v>
      </c>
      <c r="E53" s="2">
        <v>195</v>
      </c>
      <c r="F53">
        <f>D53*0.01</f>
        <v>1.71</v>
      </c>
      <c r="G53" s="15">
        <f>E53*0.453592</f>
        <v>88.45044</v>
      </c>
      <c r="H53" s="16">
        <f t="shared" si="0"/>
        <v>30.2</v>
      </c>
      <c r="I53" t="str">
        <f>IF(H53&lt;=18.5,"Underweight",IF(H53&lt;=24.9,"Healthy weight",IF(H53&lt;=29.9,"Over weight", "Obesity")))</f>
        <v>Obesity</v>
      </c>
      <c r="J53" s="2">
        <v>1</v>
      </c>
      <c r="K53">
        <v>1</v>
      </c>
      <c r="L53" s="2">
        <v>25</v>
      </c>
      <c r="M53" s="2">
        <f t="shared" si="1"/>
        <v>1</v>
      </c>
      <c r="N53" s="2">
        <v>1</v>
      </c>
      <c r="O53" s="2">
        <v>0</v>
      </c>
      <c r="P53">
        <v>0</v>
      </c>
      <c r="Q53" s="2">
        <v>11965.2</v>
      </c>
      <c r="S53" s="6">
        <v>25</v>
      </c>
      <c r="T53" s="6">
        <v>3604.4839020503159</v>
      </c>
      <c r="U53" s="6">
        <v>-1921.903902050316</v>
      </c>
      <c r="AF53">
        <f>IF($I53=AF$1,1,0)</f>
        <v>0</v>
      </c>
      <c r="AG53">
        <f>IF($I53=AG$1,1,0)</f>
        <v>1</v>
      </c>
      <c r="AH53">
        <f>IF($I53=AH$1,1,0)</f>
        <v>0</v>
      </c>
      <c r="AI53">
        <f>IF($I53=AI$1,1,0)</f>
        <v>0</v>
      </c>
      <c r="AJ53">
        <f>IF($C53=AJ$1,1,0)</f>
        <v>0</v>
      </c>
      <c r="AK53">
        <f>IF($C53=AK$1,1,0)</f>
        <v>1</v>
      </c>
      <c r="AL53">
        <f>IF($C53=AL$1,1,0)</f>
        <v>0</v>
      </c>
      <c r="AM53">
        <f>IF($C53=AM$1,1,0)</f>
        <v>0</v>
      </c>
    </row>
    <row r="54" spans="1:39" x14ac:dyDescent="0.2">
      <c r="A54" s="1" t="s">
        <v>1163</v>
      </c>
      <c r="B54" s="2">
        <v>2020</v>
      </c>
      <c r="C54" s="2" t="s">
        <v>21</v>
      </c>
      <c r="D54" s="2">
        <v>167.6</v>
      </c>
      <c r="E54" s="2">
        <v>156</v>
      </c>
      <c r="F54">
        <f>D54*0.01</f>
        <v>1.6759999999999999</v>
      </c>
      <c r="G54" s="15">
        <f>E54*0.453592</f>
        <v>70.760351999999997</v>
      </c>
      <c r="H54" s="16">
        <f t="shared" si="0"/>
        <v>25.2</v>
      </c>
      <c r="I54" t="str">
        <f>IF(H54&lt;=18.5,"Underweight",IF(H54&lt;=24.9,"Healthy weight",IF(H54&lt;=29.9,"Over weight", "Obesity")))</f>
        <v>Over weight</v>
      </c>
      <c r="J54" s="2">
        <v>0</v>
      </c>
      <c r="K54">
        <v>1</v>
      </c>
      <c r="L54" s="2">
        <v>31</v>
      </c>
      <c r="M54" s="2">
        <f t="shared" si="1"/>
        <v>0</v>
      </c>
      <c r="N54" s="2">
        <v>1</v>
      </c>
      <c r="O54" s="2">
        <v>2</v>
      </c>
      <c r="P54">
        <v>0</v>
      </c>
      <c r="Q54" s="2">
        <v>3299.75</v>
      </c>
      <c r="S54" s="6">
        <v>26</v>
      </c>
      <c r="T54" s="6">
        <v>5440.5799259064561</v>
      </c>
      <c r="U54" s="6">
        <v>-2801.949925906456</v>
      </c>
      <c r="AF54">
        <f>IF($I54=AF$1,1,0)</f>
        <v>1</v>
      </c>
      <c r="AG54">
        <f>IF($I54=AG$1,1,0)</f>
        <v>0</v>
      </c>
      <c r="AH54">
        <f>IF($I54=AH$1,1,0)</f>
        <v>0</v>
      </c>
      <c r="AI54">
        <f>IF($I54=AI$1,1,0)</f>
        <v>0</v>
      </c>
      <c r="AJ54">
        <f>IF($C54=AJ$1,1,0)</f>
        <v>0</v>
      </c>
      <c r="AK54">
        <f>IF($C54=AK$1,1,0)</f>
        <v>0</v>
      </c>
      <c r="AL54">
        <f>IF($C54=AL$1,1,0)</f>
        <v>0</v>
      </c>
      <c r="AM54">
        <f>IF($C54=AM$1,1,0)</f>
        <v>1</v>
      </c>
    </row>
    <row r="55" spans="1:39" x14ac:dyDescent="0.2">
      <c r="A55" s="1" t="s">
        <v>798</v>
      </c>
      <c r="B55" s="2">
        <v>2020</v>
      </c>
      <c r="C55" s="2" t="s">
        <v>26</v>
      </c>
      <c r="D55" s="2">
        <v>190.7</v>
      </c>
      <c r="E55" s="2">
        <v>202</v>
      </c>
      <c r="F55">
        <f>D55*0.01</f>
        <v>1.907</v>
      </c>
      <c r="G55" s="15">
        <f>E55*0.453592</f>
        <v>91.625584000000003</v>
      </c>
      <c r="H55" s="16">
        <f t="shared" si="0"/>
        <v>25.2</v>
      </c>
      <c r="I55" t="str">
        <f>IF(H55&lt;=18.5,"Underweight",IF(H55&lt;=24.9,"Healthy weight",IF(H55&lt;=29.9,"Over weight", "Obesity")))</f>
        <v>Over weight</v>
      </c>
      <c r="J55" s="2">
        <v>0</v>
      </c>
      <c r="K55">
        <v>1</v>
      </c>
      <c r="L55" s="2">
        <v>25</v>
      </c>
      <c r="M55" s="2">
        <f t="shared" si="1"/>
        <v>0</v>
      </c>
      <c r="N55" s="2">
        <v>1</v>
      </c>
      <c r="O55" s="2">
        <v>1</v>
      </c>
      <c r="P55">
        <v>1</v>
      </c>
      <c r="Q55" s="2">
        <v>1509.15</v>
      </c>
      <c r="S55" s="6">
        <v>27</v>
      </c>
      <c r="T55" s="6">
        <v>4223.4090987799173</v>
      </c>
      <c r="U55" s="6">
        <v>-816.73909877991719</v>
      </c>
      <c r="AF55">
        <f>IF($I55=AF$1,1,0)</f>
        <v>1</v>
      </c>
      <c r="AG55">
        <f>IF($I55=AG$1,1,0)</f>
        <v>0</v>
      </c>
      <c r="AH55">
        <f>IF($I55=AH$1,1,0)</f>
        <v>0</v>
      </c>
      <c r="AI55">
        <f>IF($I55=AI$1,1,0)</f>
        <v>0</v>
      </c>
      <c r="AJ55">
        <f>IF($C55=AJ$1,1,0)</f>
        <v>1</v>
      </c>
      <c r="AK55">
        <f>IF($C55=AK$1,1,0)</f>
        <v>0</v>
      </c>
      <c r="AL55">
        <f>IF($C55=AL$1,1,0)</f>
        <v>0</v>
      </c>
      <c r="AM55">
        <f>IF($C55=AM$1,1,0)</f>
        <v>0</v>
      </c>
    </row>
    <row r="56" spans="1:39" x14ac:dyDescent="0.2">
      <c r="A56" s="1" t="s">
        <v>751</v>
      </c>
      <c r="B56" s="2">
        <v>2020</v>
      </c>
      <c r="C56" s="2" t="s">
        <v>11</v>
      </c>
      <c r="D56" s="2">
        <v>161</v>
      </c>
      <c r="E56" s="2">
        <v>144</v>
      </c>
      <c r="F56">
        <f>D56*0.01</f>
        <v>1.61</v>
      </c>
      <c r="G56" s="15">
        <f>E56*0.453592</f>
        <v>65.317248000000006</v>
      </c>
      <c r="H56" s="16">
        <f t="shared" si="0"/>
        <v>25.2</v>
      </c>
      <c r="I56" t="str">
        <f>IF(H56&lt;=18.5,"Underweight",IF(H56&lt;=24.9,"Healthy weight",IF(H56&lt;=29.9,"Over weight", "Obesity")))</f>
        <v>Over weight</v>
      </c>
      <c r="J56" s="2">
        <v>0</v>
      </c>
      <c r="K56">
        <v>1</v>
      </c>
      <c r="L56" s="2">
        <v>31</v>
      </c>
      <c r="M56" s="2">
        <f t="shared" si="1"/>
        <v>0</v>
      </c>
      <c r="N56" s="2">
        <v>1</v>
      </c>
      <c r="O56" s="2">
        <v>0</v>
      </c>
      <c r="P56">
        <v>0</v>
      </c>
      <c r="Q56" s="2">
        <v>2944.98</v>
      </c>
      <c r="S56" s="6">
        <v>28</v>
      </c>
      <c r="T56" s="6">
        <v>4223.4090987799173</v>
      </c>
      <c r="U56" s="6">
        <v>-1809.9190987799175</v>
      </c>
      <c r="AF56">
        <f>IF($I56=AF$1,1,0)</f>
        <v>1</v>
      </c>
      <c r="AG56">
        <f>IF($I56=AG$1,1,0)</f>
        <v>0</v>
      </c>
      <c r="AH56">
        <f>IF($I56=AH$1,1,0)</f>
        <v>0</v>
      </c>
      <c r="AI56">
        <f>IF($I56=AI$1,1,0)</f>
        <v>0</v>
      </c>
      <c r="AJ56">
        <f>IF($C56=AJ$1,1,0)</f>
        <v>0</v>
      </c>
      <c r="AK56">
        <f>IF($C56=AK$1,1,0)</f>
        <v>0</v>
      </c>
      <c r="AL56">
        <f>IF($C56=AL$1,1,0)</f>
        <v>1</v>
      </c>
      <c r="AM56">
        <f>IF($C56=AM$1,1,0)</f>
        <v>0</v>
      </c>
    </row>
    <row r="57" spans="1:39" x14ac:dyDescent="0.2">
      <c r="A57" s="1" t="s">
        <v>975</v>
      </c>
      <c r="B57" s="2">
        <v>2020</v>
      </c>
      <c r="C57" s="2" t="s">
        <v>11</v>
      </c>
      <c r="D57" s="2">
        <v>172.3</v>
      </c>
      <c r="E57" s="2">
        <v>165</v>
      </c>
      <c r="F57">
        <f>D57*0.01</f>
        <v>1.7230000000000001</v>
      </c>
      <c r="G57" s="15">
        <f>E57*0.453592</f>
        <v>74.842680000000001</v>
      </c>
      <c r="H57" s="16">
        <f t="shared" si="0"/>
        <v>25.2</v>
      </c>
      <c r="I57" t="str">
        <f>IF(H57&lt;=18.5,"Underweight",IF(H57&lt;=24.9,"Healthy weight",IF(H57&lt;=29.9,"Over weight", "Obesity")))</f>
        <v>Over weight</v>
      </c>
      <c r="J57" s="2">
        <v>0</v>
      </c>
      <c r="K57">
        <v>1</v>
      </c>
      <c r="L57" s="2">
        <v>41</v>
      </c>
      <c r="M57" s="2">
        <f t="shared" si="1"/>
        <v>0</v>
      </c>
      <c r="N57" s="2">
        <v>1</v>
      </c>
      <c r="O57" s="2">
        <v>2</v>
      </c>
      <c r="P57">
        <v>0</v>
      </c>
      <c r="Q57" s="2">
        <v>5955.48</v>
      </c>
      <c r="S57" s="6">
        <v>29</v>
      </c>
      <c r="T57" s="6">
        <v>14522.848039231867</v>
      </c>
      <c r="U57" s="6">
        <v>-9902.4580392318676</v>
      </c>
      <c r="AF57">
        <f>IF($I57=AF$1,1,0)</f>
        <v>1</v>
      </c>
      <c r="AG57">
        <f>IF($I57=AG$1,1,0)</f>
        <v>0</v>
      </c>
      <c r="AH57">
        <f>IF($I57=AH$1,1,0)</f>
        <v>0</v>
      </c>
      <c r="AI57">
        <f>IF($I57=AI$1,1,0)</f>
        <v>0</v>
      </c>
      <c r="AJ57">
        <f>IF($C57=AJ$1,1,0)</f>
        <v>0</v>
      </c>
      <c r="AK57">
        <f>IF($C57=AK$1,1,0)</f>
        <v>0</v>
      </c>
      <c r="AL57">
        <f>IF($C57=AL$1,1,0)</f>
        <v>1</v>
      </c>
      <c r="AM57">
        <f>IF($C57=AM$1,1,0)</f>
        <v>0</v>
      </c>
    </row>
    <row r="58" spans="1:39" x14ac:dyDescent="0.2">
      <c r="A58" s="1" t="s">
        <v>409</v>
      </c>
      <c r="B58" s="2">
        <v>2020</v>
      </c>
      <c r="C58" s="2" t="s">
        <v>19</v>
      </c>
      <c r="D58" s="2">
        <v>176.9</v>
      </c>
      <c r="E58" s="2">
        <v>174</v>
      </c>
      <c r="F58">
        <f>D58*0.01</f>
        <v>1.7690000000000001</v>
      </c>
      <c r="G58" s="15">
        <f>E58*0.453592</f>
        <v>78.925008000000005</v>
      </c>
      <c r="H58" s="16">
        <f t="shared" si="0"/>
        <v>25.2</v>
      </c>
      <c r="I58" t="str">
        <f>IF(H58&lt;=18.5,"Underweight",IF(H58&lt;=24.9,"Healthy weight",IF(H58&lt;=29.9,"Over weight", "Obesity")))</f>
        <v>Over weight</v>
      </c>
      <c r="J58" s="2">
        <v>0</v>
      </c>
      <c r="K58">
        <v>1</v>
      </c>
      <c r="L58" s="2">
        <v>27</v>
      </c>
      <c r="M58" s="2">
        <f t="shared" si="1"/>
        <v>0</v>
      </c>
      <c r="N58" s="2">
        <v>0</v>
      </c>
      <c r="O58" s="2">
        <v>1</v>
      </c>
      <c r="P58">
        <v>0</v>
      </c>
      <c r="Q58" s="2">
        <v>2400.9499999999998</v>
      </c>
      <c r="S58" s="6">
        <v>30</v>
      </c>
      <c r="T58" s="6">
        <v>4867.9845585234998</v>
      </c>
      <c r="U58" s="6">
        <v>-892.77455852349976</v>
      </c>
      <c r="AF58">
        <f>IF($I58=AF$1,1,0)</f>
        <v>1</v>
      </c>
      <c r="AG58">
        <f>IF($I58=AG$1,1,0)</f>
        <v>0</v>
      </c>
      <c r="AH58">
        <f>IF($I58=AH$1,1,0)</f>
        <v>0</v>
      </c>
      <c r="AI58">
        <f>IF($I58=AI$1,1,0)</f>
        <v>0</v>
      </c>
      <c r="AJ58">
        <f>IF($C58=AJ$1,1,0)</f>
        <v>0</v>
      </c>
      <c r="AK58">
        <f>IF($C58=AK$1,1,0)</f>
        <v>1</v>
      </c>
      <c r="AL58">
        <f>IF($C58=AL$1,1,0)</f>
        <v>0</v>
      </c>
      <c r="AM58">
        <f>IF($C58=AM$1,1,0)</f>
        <v>0</v>
      </c>
    </row>
    <row r="59" spans="1:39" x14ac:dyDescent="0.2">
      <c r="A59" s="1" t="s">
        <v>111</v>
      </c>
      <c r="B59" s="2">
        <v>2020</v>
      </c>
      <c r="C59" s="2" t="s">
        <v>11</v>
      </c>
      <c r="D59" s="2">
        <v>179.3</v>
      </c>
      <c r="E59" s="2">
        <v>214</v>
      </c>
      <c r="F59">
        <f>D59*0.01</f>
        <v>1.7930000000000001</v>
      </c>
      <c r="G59" s="15">
        <f>E59*0.453592</f>
        <v>97.068687999999995</v>
      </c>
      <c r="H59" s="16">
        <f t="shared" si="0"/>
        <v>30.2</v>
      </c>
      <c r="I59" t="str">
        <f>IF(H59&lt;=18.5,"Underweight",IF(H59&lt;=24.9,"Healthy weight",IF(H59&lt;=29.9,"Over weight", "Obesity")))</f>
        <v>Obesity</v>
      </c>
      <c r="J59" s="2">
        <v>0</v>
      </c>
      <c r="K59">
        <v>1</v>
      </c>
      <c r="L59" s="2">
        <v>35</v>
      </c>
      <c r="M59" s="2">
        <f t="shared" si="1"/>
        <v>0</v>
      </c>
      <c r="N59" s="2">
        <v>1</v>
      </c>
      <c r="O59" s="2">
        <v>0</v>
      </c>
      <c r="P59">
        <v>0</v>
      </c>
      <c r="Q59" s="2">
        <v>4936.1400000000003</v>
      </c>
      <c r="S59" s="6">
        <v>31</v>
      </c>
      <c r="T59" s="6">
        <v>5762.8676557782483</v>
      </c>
      <c r="U59" s="6">
        <v>-940.54765577824855</v>
      </c>
      <c r="AF59">
        <f>IF($I59=AF$1,1,0)</f>
        <v>0</v>
      </c>
      <c r="AG59">
        <f>IF($I59=AG$1,1,0)</f>
        <v>1</v>
      </c>
      <c r="AH59">
        <f>IF($I59=AH$1,1,0)</f>
        <v>0</v>
      </c>
      <c r="AI59">
        <f>IF($I59=AI$1,1,0)</f>
        <v>0</v>
      </c>
      <c r="AJ59">
        <f>IF($C59=AJ$1,1,0)</f>
        <v>0</v>
      </c>
      <c r="AK59">
        <f>IF($C59=AK$1,1,0)</f>
        <v>0</v>
      </c>
      <c r="AL59">
        <f>IF($C59=AL$1,1,0)</f>
        <v>1</v>
      </c>
      <c r="AM59">
        <f>IF($C59=AM$1,1,0)</f>
        <v>0</v>
      </c>
    </row>
    <row r="60" spans="1:39" x14ac:dyDescent="0.2">
      <c r="A60" s="1" t="s">
        <v>285</v>
      </c>
      <c r="B60" s="2">
        <v>2020</v>
      </c>
      <c r="C60" s="2" t="s">
        <v>19</v>
      </c>
      <c r="D60" s="2">
        <v>161.1</v>
      </c>
      <c r="E60" s="2">
        <v>173</v>
      </c>
      <c r="F60">
        <f>D60*0.01</f>
        <v>1.611</v>
      </c>
      <c r="G60" s="15">
        <f>E60*0.453592</f>
        <v>78.471416000000005</v>
      </c>
      <c r="H60" s="16">
        <f t="shared" si="0"/>
        <v>30.2</v>
      </c>
      <c r="I60" t="str">
        <f>IF(H60&lt;=18.5,"Underweight",IF(H60&lt;=24.9,"Healthy weight",IF(H60&lt;=29.9,"Over weight", "Obesity")))</f>
        <v>Obesity</v>
      </c>
      <c r="J60" s="2">
        <v>0</v>
      </c>
      <c r="K60">
        <v>1</v>
      </c>
      <c r="L60" s="2">
        <v>44</v>
      </c>
      <c r="M60" s="2">
        <f t="shared" si="1"/>
        <v>0</v>
      </c>
      <c r="N60" s="2">
        <v>0</v>
      </c>
      <c r="O60" s="2">
        <v>1</v>
      </c>
      <c r="P60">
        <v>0</v>
      </c>
      <c r="Q60" s="2">
        <v>7432.33</v>
      </c>
      <c r="S60" s="6">
        <v>32</v>
      </c>
      <c r="T60" s="6">
        <v>8018.8817648807899</v>
      </c>
      <c r="U60" s="6">
        <v>-4244.3117648807893</v>
      </c>
      <c r="AF60">
        <f>IF($I60=AF$1,1,0)</f>
        <v>0</v>
      </c>
      <c r="AG60">
        <f>IF($I60=AG$1,1,0)</f>
        <v>1</v>
      </c>
      <c r="AH60">
        <f>IF($I60=AH$1,1,0)</f>
        <v>0</v>
      </c>
      <c r="AI60">
        <f>IF($I60=AI$1,1,0)</f>
        <v>0</v>
      </c>
      <c r="AJ60">
        <f>IF($C60=AJ$1,1,0)</f>
        <v>0</v>
      </c>
      <c r="AK60">
        <f>IF($C60=AK$1,1,0)</f>
        <v>1</v>
      </c>
      <c r="AL60">
        <f>IF($C60=AL$1,1,0)</f>
        <v>0</v>
      </c>
      <c r="AM60">
        <f>IF($C60=AM$1,1,0)</f>
        <v>0</v>
      </c>
    </row>
    <row r="61" spans="1:39" x14ac:dyDescent="0.2">
      <c r="A61" s="1" t="s">
        <v>816</v>
      </c>
      <c r="B61" s="2">
        <v>2020</v>
      </c>
      <c r="C61" s="2" t="s">
        <v>26</v>
      </c>
      <c r="D61" s="2">
        <v>157.5</v>
      </c>
      <c r="E61" s="2">
        <v>138</v>
      </c>
      <c r="F61">
        <f>D61*0.01</f>
        <v>1.575</v>
      </c>
      <c r="G61" s="15">
        <f>E61*0.453592</f>
        <v>62.595695999999997</v>
      </c>
      <c r="H61" s="16">
        <f t="shared" si="0"/>
        <v>25.2</v>
      </c>
      <c r="I61" t="str">
        <f>IF(H61&lt;=18.5,"Underweight",IF(H61&lt;=24.9,"Healthy weight",IF(H61&lt;=29.9,"Over weight", "Obesity")))</f>
        <v>Over weight</v>
      </c>
      <c r="J61" s="2">
        <v>0</v>
      </c>
      <c r="K61">
        <v>1</v>
      </c>
      <c r="L61" s="2">
        <v>25</v>
      </c>
      <c r="M61" s="2">
        <f t="shared" si="1"/>
        <v>0</v>
      </c>
      <c r="N61" s="2">
        <v>1</v>
      </c>
      <c r="O61" s="2">
        <v>1</v>
      </c>
      <c r="P61">
        <v>1</v>
      </c>
      <c r="Q61" s="2">
        <v>1880.56</v>
      </c>
      <c r="S61" s="6">
        <v>33</v>
      </c>
      <c r="T61" s="6">
        <v>7406.8677190384642</v>
      </c>
      <c r="U61" s="6">
        <v>-4279.5377190384643</v>
      </c>
      <c r="AF61">
        <f>IF($I61=AF$1,1,0)</f>
        <v>1</v>
      </c>
      <c r="AG61">
        <f>IF($I61=AG$1,1,0)</f>
        <v>0</v>
      </c>
      <c r="AH61">
        <f>IF($I61=AH$1,1,0)</f>
        <v>0</v>
      </c>
      <c r="AI61">
        <f>IF($I61=AI$1,1,0)</f>
        <v>0</v>
      </c>
      <c r="AJ61">
        <f>IF($C61=AJ$1,1,0)</f>
        <v>1</v>
      </c>
      <c r="AK61">
        <f>IF($C61=AK$1,1,0)</f>
        <v>0</v>
      </c>
      <c r="AL61">
        <f>IF($C61=AL$1,1,0)</f>
        <v>0</v>
      </c>
      <c r="AM61">
        <f>IF($C61=AM$1,1,0)</f>
        <v>0</v>
      </c>
    </row>
    <row r="62" spans="1:39" x14ac:dyDescent="0.2">
      <c r="A62" s="1" t="s">
        <v>367</v>
      </c>
      <c r="B62" s="2">
        <v>2020</v>
      </c>
      <c r="C62" s="2" t="s">
        <v>11</v>
      </c>
      <c r="D62" s="2">
        <v>172.2</v>
      </c>
      <c r="E62" s="2">
        <v>165</v>
      </c>
      <c r="F62">
        <f>D62*0.01</f>
        <v>1.722</v>
      </c>
      <c r="G62" s="15">
        <f>E62*0.453592</f>
        <v>74.842680000000001</v>
      </c>
      <c r="H62" s="16">
        <f t="shared" si="0"/>
        <v>25.2</v>
      </c>
      <c r="I62" t="str">
        <f>IF(H62&lt;=18.5,"Underweight",IF(H62&lt;=24.9,"Healthy weight",IF(H62&lt;=29.9,"Over weight", "Obesity")))</f>
        <v>Over weight</v>
      </c>
      <c r="J62" s="2">
        <v>0</v>
      </c>
      <c r="K62">
        <v>1</v>
      </c>
      <c r="L62" s="2">
        <v>44</v>
      </c>
      <c r="M62" s="2">
        <f t="shared" si="1"/>
        <v>0</v>
      </c>
      <c r="N62" s="2">
        <v>1</v>
      </c>
      <c r="O62" s="2">
        <v>1</v>
      </c>
      <c r="P62">
        <v>0</v>
      </c>
      <c r="Q62" s="2">
        <v>4884.3500000000004</v>
      </c>
      <c r="S62" s="6">
        <v>34</v>
      </c>
      <c r="T62" s="6">
        <v>9431.3133027565509</v>
      </c>
      <c r="U62" s="6">
        <v>-3861.1233027565513</v>
      </c>
      <c r="AF62">
        <f>IF($I62=AF$1,1,0)</f>
        <v>1</v>
      </c>
      <c r="AG62">
        <f>IF($I62=AG$1,1,0)</f>
        <v>0</v>
      </c>
      <c r="AH62">
        <f>IF($I62=AH$1,1,0)</f>
        <v>0</v>
      </c>
      <c r="AI62">
        <f>IF($I62=AI$1,1,0)</f>
        <v>0</v>
      </c>
      <c r="AJ62">
        <f>IF($C62=AJ$1,1,0)</f>
        <v>0</v>
      </c>
      <c r="AK62">
        <f>IF($C62=AK$1,1,0)</f>
        <v>0</v>
      </c>
      <c r="AL62">
        <f>IF($C62=AL$1,1,0)</f>
        <v>1</v>
      </c>
      <c r="AM62">
        <f>IF($C62=AM$1,1,0)</f>
        <v>0</v>
      </c>
    </row>
    <row r="63" spans="1:39" x14ac:dyDescent="0.2">
      <c r="A63" s="1" t="s">
        <v>575</v>
      </c>
      <c r="B63" s="2">
        <v>2020</v>
      </c>
      <c r="C63" s="2" t="s">
        <v>19</v>
      </c>
      <c r="D63" s="2">
        <v>170.1</v>
      </c>
      <c r="E63" s="2">
        <v>124</v>
      </c>
      <c r="F63">
        <f>D63*0.01</f>
        <v>1.7010000000000001</v>
      </c>
      <c r="G63" s="15">
        <f>E63*0.453592</f>
        <v>56.245407999999998</v>
      </c>
      <c r="H63" s="16">
        <f t="shared" si="0"/>
        <v>19.399999999999999</v>
      </c>
      <c r="I63" t="str">
        <f>IF(H63&lt;=18.5,"Underweight",IF(H63&lt;=24.9,"Healthy weight",IF(H63&lt;=29.9,"Over weight", "Obesity")))</f>
        <v>Healthy weight</v>
      </c>
      <c r="J63" s="2">
        <v>0</v>
      </c>
      <c r="K63">
        <v>0</v>
      </c>
      <c r="L63" s="2">
        <v>26</v>
      </c>
      <c r="M63" s="2">
        <f t="shared" si="1"/>
        <v>0</v>
      </c>
      <c r="N63" s="2">
        <v>1</v>
      </c>
      <c r="O63" s="2">
        <v>0</v>
      </c>
      <c r="P63">
        <v>0</v>
      </c>
      <c r="Q63" s="2">
        <v>1187.9100000000001</v>
      </c>
      <c r="S63" s="6">
        <v>35</v>
      </c>
      <c r="T63" s="6">
        <v>12042.176555632144</v>
      </c>
      <c r="U63" s="6">
        <v>4069.2434443678558</v>
      </c>
      <c r="AF63">
        <f>IF($I63=AF$1,1,0)</f>
        <v>0</v>
      </c>
      <c r="AG63">
        <f>IF($I63=AG$1,1,0)</f>
        <v>0</v>
      </c>
      <c r="AH63">
        <f>IF($I63=AH$1,1,0)</f>
        <v>1</v>
      </c>
      <c r="AI63">
        <f>IF($I63=AI$1,1,0)</f>
        <v>0</v>
      </c>
      <c r="AJ63">
        <f>IF($C63=AJ$1,1,0)</f>
        <v>0</v>
      </c>
      <c r="AK63">
        <f>IF($C63=AK$1,1,0)</f>
        <v>1</v>
      </c>
      <c r="AL63">
        <f>IF($C63=AL$1,1,0)</f>
        <v>0</v>
      </c>
      <c r="AM63">
        <f>IF($C63=AM$1,1,0)</f>
        <v>0</v>
      </c>
    </row>
    <row r="64" spans="1:39" x14ac:dyDescent="0.2">
      <c r="A64" s="1" t="s">
        <v>301</v>
      </c>
      <c r="B64" s="2">
        <v>2020</v>
      </c>
      <c r="C64" s="2" t="s">
        <v>19</v>
      </c>
      <c r="D64" s="2">
        <v>163.1</v>
      </c>
      <c r="E64" s="2">
        <v>177</v>
      </c>
      <c r="F64">
        <f>D64*0.01</f>
        <v>1.631</v>
      </c>
      <c r="G64" s="15">
        <f>E64*0.453592</f>
        <v>80.285783999999992</v>
      </c>
      <c r="H64" s="16">
        <f t="shared" si="0"/>
        <v>30.2</v>
      </c>
      <c r="I64" t="str">
        <f>IF(H64&lt;=18.5,"Underweight",IF(H64&lt;=24.9,"Healthy weight",IF(H64&lt;=29.9,"Over weight", "Obesity")))</f>
        <v>Obesity</v>
      </c>
      <c r="J64" s="2">
        <v>0</v>
      </c>
      <c r="K64">
        <v>1</v>
      </c>
      <c r="L64" s="2">
        <v>38</v>
      </c>
      <c r="M64" s="2">
        <f t="shared" si="1"/>
        <v>0</v>
      </c>
      <c r="N64" s="2">
        <v>1</v>
      </c>
      <c r="O64" s="2">
        <v>1</v>
      </c>
      <c r="P64">
        <v>0</v>
      </c>
      <c r="Q64" s="2">
        <v>7874.55</v>
      </c>
      <c r="S64" s="6">
        <v>36</v>
      </c>
      <c r="T64" s="6">
        <v>9366.2443612831976</v>
      </c>
      <c r="U64" s="6">
        <v>1884.235638716802</v>
      </c>
      <c r="AF64">
        <f>IF($I64=AF$1,1,0)</f>
        <v>0</v>
      </c>
      <c r="AG64">
        <f>IF($I64=AG$1,1,0)</f>
        <v>1</v>
      </c>
      <c r="AH64">
        <f>IF($I64=AH$1,1,0)</f>
        <v>0</v>
      </c>
      <c r="AI64">
        <f>IF($I64=AI$1,1,0)</f>
        <v>0</v>
      </c>
      <c r="AJ64">
        <f>IF($C64=AJ$1,1,0)</f>
        <v>0</v>
      </c>
      <c r="AK64">
        <f>IF($C64=AK$1,1,0)</f>
        <v>1</v>
      </c>
      <c r="AL64">
        <f>IF($C64=AL$1,1,0)</f>
        <v>0</v>
      </c>
      <c r="AM64">
        <f>IF($C64=AM$1,1,0)</f>
        <v>0</v>
      </c>
    </row>
    <row r="65" spans="1:39" x14ac:dyDescent="0.2">
      <c r="A65" s="1" t="s">
        <v>454</v>
      </c>
      <c r="B65" s="2">
        <v>2020</v>
      </c>
      <c r="C65" s="2" t="s">
        <v>11</v>
      </c>
      <c r="D65" s="2">
        <v>175.5</v>
      </c>
      <c r="E65" s="2">
        <v>205</v>
      </c>
      <c r="F65">
        <f>D65*0.01</f>
        <v>1.7550000000000001</v>
      </c>
      <c r="G65" s="15">
        <f>E65*0.453592</f>
        <v>92.986360000000005</v>
      </c>
      <c r="H65" s="16">
        <f t="shared" si="0"/>
        <v>30.2</v>
      </c>
      <c r="I65" t="str">
        <f>IF(H65&lt;=18.5,"Underweight",IF(H65&lt;=24.9,"Healthy weight",IF(H65&lt;=29.9,"Over weight", "Obesity")))</f>
        <v>Obesity</v>
      </c>
      <c r="J65" s="2">
        <v>0</v>
      </c>
      <c r="K65">
        <v>1</v>
      </c>
      <c r="L65" s="2">
        <v>41</v>
      </c>
      <c r="M65" s="2">
        <f t="shared" si="1"/>
        <v>0</v>
      </c>
      <c r="N65" s="2">
        <v>0</v>
      </c>
      <c r="O65" s="2">
        <v>1</v>
      </c>
      <c r="P65">
        <v>0</v>
      </c>
      <c r="Q65" s="2">
        <v>7832.73</v>
      </c>
      <c r="S65" s="6">
        <v>37</v>
      </c>
      <c r="T65" s="6">
        <v>3901.1213689081251</v>
      </c>
      <c r="U65" s="6">
        <v>-1902.2913689081252</v>
      </c>
      <c r="AF65">
        <f>IF($I65=AF$1,1,0)</f>
        <v>0</v>
      </c>
      <c r="AG65">
        <f>IF($I65=AG$1,1,0)</f>
        <v>1</v>
      </c>
      <c r="AH65">
        <f>IF($I65=AH$1,1,0)</f>
        <v>0</v>
      </c>
      <c r="AI65">
        <f>IF($I65=AI$1,1,0)</f>
        <v>0</v>
      </c>
      <c r="AJ65">
        <f>IF($C65=AJ$1,1,0)</f>
        <v>0</v>
      </c>
      <c r="AK65">
        <f>IF($C65=AK$1,1,0)</f>
        <v>0</v>
      </c>
      <c r="AL65">
        <f>IF($C65=AL$1,1,0)</f>
        <v>1</v>
      </c>
      <c r="AM65">
        <f>IF($C65=AM$1,1,0)</f>
        <v>0</v>
      </c>
    </row>
    <row r="66" spans="1:39" x14ac:dyDescent="0.2">
      <c r="A66" s="1" t="s">
        <v>571</v>
      </c>
      <c r="B66" s="2">
        <v>2020</v>
      </c>
      <c r="C66" s="2" t="s">
        <v>11</v>
      </c>
      <c r="D66" s="2">
        <v>179.2</v>
      </c>
      <c r="E66" s="2">
        <v>214</v>
      </c>
      <c r="F66">
        <f>D66*0.01</f>
        <v>1.7919999999999998</v>
      </c>
      <c r="G66" s="15">
        <f>E66*0.453592</f>
        <v>97.068687999999995</v>
      </c>
      <c r="H66" s="16">
        <f t="shared" si="0"/>
        <v>30.2</v>
      </c>
      <c r="I66" t="str">
        <f>IF(H66&lt;=18.5,"Underweight",IF(H66&lt;=24.9,"Healthy weight",IF(H66&lt;=29.9,"Over weight", "Obesity")))</f>
        <v>Obesity</v>
      </c>
      <c r="J66" s="2">
        <v>1</v>
      </c>
      <c r="K66">
        <v>1</v>
      </c>
      <c r="L66" s="2">
        <v>39</v>
      </c>
      <c r="M66" s="2">
        <f t="shared" si="1"/>
        <v>1</v>
      </c>
      <c r="N66" s="2">
        <v>1</v>
      </c>
      <c r="O66" s="2">
        <v>1</v>
      </c>
      <c r="P66">
        <v>0</v>
      </c>
      <c r="Q66" s="2">
        <v>25378.61</v>
      </c>
      <c r="S66" s="6">
        <v>38</v>
      </c>
      <c r="T66" s="6">
        <v>5118.2921960346639</v>
      </c>
      <c r="U66" s="6">
        <v>-2325.882196034664</v>
      </c>
      <c r="AF66">
        <f>IF($I66=AF$1,1,0)</f>
        <v>0</v>
      </c>
      <c r="AG66">
        <f>IF($I66=AG$1,1,0)</f>
        <v>1</v>
      </c>
      <c r="AH66">
        <f>IF($I66=AH$1,1,0)</f>
        <v>0</v>
      </c>
      <c r="AI66">
        <f>IF($I66=AI$1,1,0)</f>
        <v>0</v>
      </c>
      <c r="AJ66">
        <f>IF($C66=AJ$1,1,0)</f>
        <v>0</v>
      </c>
      <c r="AK66">
        <f>IF($C66=AK$1,1,0)</f>
        <v>0</v>
      </c>
      <c r="AL66">
        <f>IF($C66=AL$1,1,0)</f>
        <v>1</v>
      </c>
      <c r="AM66">
        <f>IF($C66=AM$1,1,0)</f>
        <v>0</v>
      </c>
    </row>
    <row r="67" spans="1:39" x14ac:dyDescent="0.2">
      <c r="A67" s="1" t="s">
        <v>772</v>
      </c>
      <c r="B67" s="2">
        <v>2020</v>
      </c>
      <c r="C67" s="2" t="s">
        <v>11</v>
      </c>
      <c r="D67" s="2">
        <v>166.3</v>
      </c>
      <c r="E67" s="2">
        <v>154</v>
      </c>
      <c r="F67">
        <f>D67*0.01</f>
        <v>1.6630000000000003</v>
      </c>
      <c r="G67" s="15">
        <f>E67*0.453592</f>
        <v>69.853167999999997</v>
      </c>
      <c r="H67" s="16">
        <f t="shared" ref="H67:H130" si="2">ROUND(G67/(F67^2),1)</f>
        <v>25.3</v>
      </c>
      <c r="I67" t="str">
        <f>IF(H67&lt;=18.5,"Underweight",IF(H67&lt;=24.9,"Healthy weight",IF(H67&lt;=29.9,"Over weight", "Obesity")))</f>
        <v>Over weight</v>
      </c>
      <c r="J67" s="2">
        <v>0</v>
      </c>
      <c r="K67">
        <v>1</v>
      </c>
      <c r="L67" s="2">
        <v>48</v>
      </c>
      <c r="M67" s="2">
        <f t="shared" ref="M67:M130" si="3">K67*J67</f>
        <v>0</v>
      </c>
      <c r="N67" s="2">
        <v>0</v>
      </c>
      <c r="O67" s="2">
        <v>1</v>
      </c>
      <c r="P67">
        <v>0</v>
      </c>
      <c r="Q67" s="2">
        <v>7387.8</v>
      </c>
      <c r="S67" s="6">
        <v>39</v>
      </c>
      <c r="T67" s="6">
        <v>7722.2442980229816</v>
      </c>
      <c r="U67" s="6">
        <v>-2893.1742980229819</v>
      </c>
      <c r="AF67">
        <f>IF($I67=AF$1,1,0)</f>
        <v>1</v>
      </c>
      <c r="AG67">
        <f>IF($I67=AG$1,1,0)</f>
        <v>0</v>
      </c>
      <c r="AH67">
        <f>IF($I67=AH$1,1,0)</f>
        <v>0</v>
      </c>
      <c r="AI67">
        <f>IF($I67=AI$1,1,0)</f>
        <v>0</v>
      </c>
      <c r="AJ67">
        <f>IF($C67=AJ$1,1,0)</f>
        <v>0</v>
      </c>
      <c r="AK67">
        <f>IF($C67=AK$1,1,0)</f>
        <v>0</v>
      </c>
      <c r="AL67">
        <f>IF($C67=AL$1,1,0)</f>
        <v>1</v>
      </c>
      <c r="AM67">
        <f>IF($C67=AM$1,1,0)</f>
        <v>0</v>
      </c>
    </row>
    <row r="68" spans="1:39" x14ac:dyDescent="0.2">
      <c r="A68" s="1" t="s">
        <v>594</v>
      </c>
      <c r="B68" s="2">
        <v>2020</v>
      </c>
      <c r="C68" s="2" t="s">
        <v>26</v>
      </c>
      <c r="D68" s="2">
        <v>165.7</v>
      </c>
      <c r="E68" s="2">
        <v>183</v>
      </c>
      <c r="F68">
        <f>D68*0.01</f>
        <v>1.657</v>
      </c>
      <c r="G68" s="15">
        <f>E68*0.453592</f>
        <v>83.007335999999995</v>
      </c>
      <c r="H68" s="16">
        <f t="shared" si="2"/>
        <v>30.2</v>
      </c>
      <c r="I68" t="str">
        <f>IF(H68&lt;=18.5,"Underweight",IF(H68&lt;=24.9,"Healthy weight",IF(H68&lt;=29.9,"Over weight", "Obesity")))</f>
        <v>Obesity</v>
      </c>
      <c r="J68" s="2">
        <v>0</v>
      </c>
      <c r="K68">
        <v>1</v>
      </c>
      <c r="L68" s="2">
        <v>41</v>
      </c>
      <c r="M68" s="2">
        <f t="shared" si="3"/>
        <v>0</v>
      </c>
      <c r="N68" s="2">
        <v>1</v>
      </c>
      <c r="O68" s="2">
        <v>2</v>
      </c>
      <c r="P68">
        <v>1</v>
      </c>
      <c r="Q68" s="2">
        <v>14132.97</v>
      </c>
      <c r="S68" s="6">
        <v>40</v>
      </c>
      <c r="T68" s="6">
        <v>6762.2922592948798</v>
      </c>
      <c r="U68" s="6">
        <v>17023.737740705117</v>
      </c>
      <c r="AF68">
        <f>IF($I68=AF$1,1,0)</f>
        <v>0</v>
      </c>
      <c r="AG68">
        <f>IF($I68=AG$1,1,0)</f>
        <v>1</v>
      </c>
      <c r="AH68">
        <f>IF($I68=AH$1,1,0)</f>
        <v>0</v>
      </c>
      <c r="AI68">
        <f>IF($I68=AI$1,1,0)</f>
        <v>0</v>
      </c>
      <c r="AJ68">
        <f>IF($C68=AJ$1,1,0)</f>
        <v>1</v>
      </c>
      <c r="AK68">
        <f>IF($C68=AK$1,1,0)</f>
        <v>0</v>
      </c>
      <c r="AL68">
        <f>IF($C68=AL$1,1,0)</f>
        <v>0</v>
      </c>
      <c r="AM68">
        <f>IF($C68=AM$1,1,0)</f>
        <v>0</v>
      </c>
    </row>
    <row r="69" spans="1:39" x14ac:dyDescent="0.2">
      <c r="A69" s="1" t="s">
        <v>922</v>
      </c>
      <c r="B69" s="2">
        <v>2020</v>
      </c>
      <c r="C69" s="2" t="s">
        <v>19</v>
      </c>
      <c r="D69" s="2">
        <v>167.5</v>
      </c>
      <c r="E69" s="2">
        <v>187</v>
      </c>
      <c r="F69">
        <f>D69*0.01</f>
        <v>1.675</v>
      </c>
      <c r="G69" s="15">
        <f>E69*0.453592</f>
        <v>84.821703999999997</v>
      </c>
      <c r="H69" s="16">
        <f t="shared" si="2"/>
        <v>30.2</v>
      </c>
      <c r="I69" t="str">
        <f>IF(H69&lt;=18.5,"Underweight",IF(H69&lt;=24.9,"Healthy weight",IF(H69&lt;=29.9,"Over weight", "Obesity")))</f>
        <v>Obesity</v>
      </c>
      <c r="J69" s="2">
        <v>0</v>
      </c>
      <c r="K69">
        <v>1</v>
      </c>
      <c r="L69" s="2">
        <v>19</v>
      </c>
      <c r="M69" s="2">
        <f t="shared" si="3"/>
        <v>0</v>
      </c>
      <c r="N69" s="2">
        <v>1</v>
      </c>
      <c r="O69" s="2">
        <v>1</v>
      </c>
      <c r="P69">
        <v>0</v>
      </c>
      <c r="Q69" s="2">
        <v>1134.83</v>
      </c>
      <c r="S69" s="6">
        <v>41</v>
      </c>
      <c r="T69" s="6">
        <v>16718.020883573306</v>
      </c>
      <c r="U69" s="6">
        <v>7427.6791164266942</v>
      </c>
      <c r="AF69">
        <f>IF($I69=AF$1,1,0)</f>
        <v>0</v>
      </c>
      <c r="AG69">
        <f>IF($I69=AG$1,1,0)</f>
        <v>1</v>
      </c>
      <c r="AH69">
        <f>IF($I69=AH$1,1,0)</f>
        <v>0</v>
      </c>
      <c r="AI69">
        <f>IF($I69=AI$1,1,0)</f>
        <v>0</v>
      </c>
      <c r="AJ69">
        <f>IF($C69=AJ$1,1,0)</f>
        <v>0</v>
      </c>
      <c r="AK69">
        <f>IF($C69=AK$1,1,0)</f>
        <v>1</v>
      </c>
      <c r="AL69">
        <f>IF($C69=AL$1,1,0)</f>
        <v>0</v>
      </c>
      <c r="AM69">
        <f>IF($C69=AM$1,1,0)</f>
        <v>0</v>
      </c>
    </row>
    <row r="70" spans="1:39" x14ac:dyDescent="0.2">
      <c r="A70" s="1" t="s">
        <v>933</v>
      </c>
      <c r="B70" s="2">
        <v>2020</v>
      </c>
      <c r="C70" s="2" t="s">
        <v>19</v>
      </c>
      <c r="D70" s="2">
        <v>185</v>
      </c>
      <c r="E70" s="2">
        <v>228</v>
      </c>
      <c r="F70">
        <f>D70*0.01</f>
        <v>1.85</v>
      </c>
      <c r="G70" s="15">
        <f>E70*0.453592</f>
        <v>103.418976</v>
      </c>
      <c r="H70" s="16">
        <f t="shared" si="2"/>
        <v>30.2</v>
      </c>
      <c r="I70" t="str">
        <f>IF(H70&lt;=18.5,"Underweight",IF(H70&lt;=24.9,"Healthy weight",IF(H70&lt;=29.9,"Over weight", "Obesity")))</f>
        <v>Obesity</v>
      </c>
      <c r="J70" s="2">
        <v>1</v>
      </c>
      <c r="K70">
        <v>1</v>
      </c>
      <c r="L70" s="2">
        <v>46</v>
      </c>
      <c r="M70" s="2">
        <f t="shared" si="3"/>
        <v>1</v>
      </c>
      <c r="N70" s="2">
        <v>1</v>
      </c>
      <c r="O70" s="2">
        <v>2</v>
      </c>
      <c r="P70">
        <v>0</v>
      </c>
      <c r="Q70" s="2">
        <v>23791.1</v>
      </c>
      <c r="S70" s="6">
        <v>42</v>
      </c>
      <c r="T70" s="6">
        <v>9062.6957435381137</v>
      </c>
      <c r="U70" s="6">
        <v>-3501.7457435381139</v>
      </c>
      <c r="AF70">
        <f>IF($I70=AF$1,1,0)</f>
        <v>0</v>
      </c>
      <c r="AG70">
        <f>IF($I70=AG$1,1,0)</f>
        <v>1</v>
      </c>
      <c r="AH70">
        <f>IF($I70=AH$1,1,0)</f>
        <v>0</v>
      </c>
      <c r="AI70">
        <f>IF($I70=AI$1,1,0)</f>
        <v>0</v>
      </c>
      <c r="AJ70">
        <f>IF($C70=AJ$1,1,0)</f>
        <v>0</v>
      </c>
      <c r="AK70">
        <f>IF($C70=AK$1,1,0)</f>
        <v>1</v>
      </c>
      <c r="AL70">
        <f>IF($C70=AL$1,1,0)</f>
        <v>0</v>
      </c>
      <c r="AM70">
        <f>IF($C70=AM$1,1,0)</f>
        <v>0</v>
      </c>
    </row>
    <row r="71" spans="1:39" x14ac:dyDescent="0.2">
      <c r="A71" s="1" t="s">
        <v>703</v>
      </c>
      <c r="B71" s="2">
        <v>2020</v>
      </c>
      <c r="C71" s="2" t="s">
        <v>11</v>
      </c>
      <c r="D71" s="2">
        <v>186.6</v>
      </c>
      <c r="E71" s="2">
        <v>194</v>
      </c>
      <c r="F71">
        <f>D71*0.01</f>
        <v>1.8659999999999999</v>
      </c>
      <c r="G71" s="15">
        <f>E71*0.453592</f>
        <v>87.996848</v>
      </c>
      <c r="H71" s="16">
        <f t="shared" si="2"/>
        <v>25.3</v>
      </c>
      <c r="I71" t="str">
        <f>IF(H71&lt;=18.5,"Underweight",IF(H71&lt;=24.9,"Healthy weight",IF(H71&lt;=29.9,"Over weight", "Obesity")))</f>
        <v>Over weight</v>
      </c>
      <c r="J71" s="2">
        <v>0</v>
      </c>
      <c r="K71">
        <v>1</v>
      </c>
      <c r="L71" s="2">
        <v>40</v>
      </c>
      <c r="M71" s="2">
        <f t="shared" si="3"/>
        <v>0</v>
      </c>
      <c r="N71" s="2">
        <v>1</v>
      </c>
      <c r="O71" s="2">
        <v>1</v>
      </c>
      <c r="P71">
        <v>0</v>
      </c>
      <c r="Q71" s="2">
        <v>5206.75</v>
      </c>
      <c r="S71" s="6">
        <v>43</v>
      </c>
      <c r="T71" s="6">
        <v>8663.4572246243733</v>
      </c>
      <c r="U71" s="6">
        <v>-700.16722462437338</v>
      </c>
      <c r="AF71">
        <f>IF($I71=AF$1,1,0)</f>
        <v>1</v>
      </c>
      <c r="AG71">
        <f>IF($I71=AG$1,1,0)</f>
        <v>0</v>
      </c>
      <c r="AH71">
        <f>IF($I71=AH$1,1,0)</f>
        <v>0</v>
      </c>
      <c r="AI71">
        <f>IF($I71=AI$1,1,0)</f>
        <v>0</v>
      </c>
      <c r="AJ71">
        <f>IF($C71=AJ$1,1,0)</f>
        <v>0</v>
      </c>
      <c r="AK71">
        <f>IF($C71=AK$1,1,0)</f>
        <v>0</v>
      </c>
      <c r="AL71">
        <f>IF($C71=AL$1,1,0)</f>
        <v>1</v>
      </c>
      <c r="AM71">
        <f>IF($C71=AM$1,1,0)</f>
        <v>0</v>
      </c>
    </row>
    <row r="72" spans="1:39" x14ac:dyDescent="0.2">
      <c r="A72" s="1" t="s">
        <v>769</v>
      </c>
      <c r="B72" s="2">
        <v>2020</v>
      </c>
      <c r="C72" s="2" t="s">
        <v>21</v>
      </c>
      <c r="D72" s="2">
        <v>161.19999999999999</v>
      </c>
      <c r="E72" s="2">
        <v>145</v>
      </c>
      <c r="F72">
        <f>D72*0.01</f>
        <v>1.6119999999999999</v>
      </c>
      <c r="G72" s="15">
        <f>E72*0.453592</f>
        <v>65.770839999999993</v>
      </c>
      <c r="H72" s="16">
        <f t="shared" si="2"/>
        <v>25.3</v>
      </c>
      <c r="I72" t="str">
        <f>IF(H72&lt;=18.5,"Underweight",IF(H72&lt;=24.9,"Healthy weight",IF(H72&lt;=29.9,"Over weight", "Obesity")))</f>
        <v>Over weight</v>
      </c>
      <c r="J72" s="2">
        <v>0</v>
      </c>
      <c r="K72">
        <v>1</v>
      </c>
      <c r="L72" s="2">
        <v>30</v>
      </c>
      <c r="M72" s="2">
        <f t="shared" si="3"/>
        <v>0</v>
      </c>
      <c r="N72" s="2">
        <v>0</v>
      </c>
      <c r="O72" s="2">
        <v>0</v>
      </c>
      <c r="P72">
        <v>0</v>
      </c>
      <c r="Q72" s="2">
        <v>2286.61</v>
      </c>
      <c r="S72" s="6">
        <v>44</v>
      </c>
      <c r="T72" s="6">
        <v>2192.0523641745549</v>
      </c>
      <c r="U72" s="6">
        <v>-1090.0623641745549</v>
      </c>
      <c r="AF72">
        <f>IF($I72=AF$1,1,0)</f>
        <v>1</v>
      </c>
      <c r="AG72">
        <f>IF($I72=AG$1,1,0)</f>
        <v>0</v>
      </c>
      <c r="AH72">
        <f>IF($I72=AH$1,1,0)</f>
        <v>0</v>
      </c>
      <c r="AI72">
        <f>IF($I72=AI$1,1,0)</f>
        <v>0</v>
      </c>
      <c r="AJ72">
        <f>IF($C72=AJ$1,1,0)</f>
        <v>0</v>
      </c>
      <c r="AK72">
        <f>IF($C72=AK$1,1,0)</f>
        <v>0</v>
      </c>
      <c r="AL72">
        <f>IF($C72=AL$1,1,0)</f>
        <v>0</v>
      </c>
      <c r="AM72">
        <f>IF($C72=AM$1,1,0)</f>
        <v>1</v>
      </c>
    </row>
    <row r="73" spans="1:39" x14ac:dyDescent="0.2">
      <c r="A73" s="1" t="s">
        <v>1090</v>
      </c>
      <c r="B73" s="2">
        <v>2020</v>
      </c>
      <c r="C73" s="2" t="s">
        <v>11</v>
      </c>
      <c r="D73" s="2">
        <v>171.6</v>
      </c>
      <c r="E73" s="2">
        <v>196</v>
      </c>
      <c r="F73">
        <f>D73*0.01</f>
        <v>1.716</v>
      </c>
      <c r="G73" s="15">
        <f>E73*0.453592</f>
        <v>88.904032000000001</v>
      </c>
      <c r="H73" s="16">
        <f t="shared" si="2"/>
        <v>30.2</v>
      </c>
      <c r="I73" t="str">
        <f>IF(H73&lt;=18.5,"Underweight",IF(H73&lt;=24.9,"Healthy weight",IF(H73&lt;=29.9,"Over weight", "Obesity")))</f>
        <v>Obesity</v>
      </c>
      <c r="J73" s="2">
        <v>1</v>
      </c>
      <c r="K73">
        <v>1</v>
      </c>
      <c r="L73" s="2">
        <v>33</v>
      </c>
      <c r="M73" s="2">
        <f t="shared" si="3"/>
        <v>1</v>
      </c>
      <c r="N73" s="2">
        <v>0</v>
      </c>
      <c r="O73" s="2">
        <v>1</v>
      </c>
      <c r="P73">
        <v>0</v>
      </c>
      <c r="Q73" s="2">
        <v>21921.89</v>
      </c>
      <c r="S73" s="6">
        <v>45</v>
      </c>
      <c r="T73" s="6">
        <v>20611.123905048789</v>
      </c>
      <c r="U73" s="6">
        <v>-14117.173905048789</v>
      </c>
      <c r="AF73">
        <f>IF($I73=AF$1,1,0)</f>
        <v>0</v>
      </c>
      <c r="AG73">
        <f>IF($I73=AG$1,1,0)</f>
        <v>1</v>
      </c>
      <c r="AH73">
        <f>IF($I73=AH$1,1,0)</f>
        <v>0</v>
      </c>
      <c r="AI73">
        <f>IF($I73=AI$1,1,0)</f>
        <v>0</v>
      </c>
      <c r="AJ73">
        <f>IF($C73=AJ$1,1,0)</f>
        <v>0</v>
      </c>
      <c r="AK73">
        <f>IF($C73=AK$1,1,0)</f>
        <v>0</v>
      </c>
      <c r="AL73">
        <f>IF($C73=AL$1,1,0)</f>
        <v>1</v>
      </c>
      <c r="AM73">
        <f>IF($C73=AM$1,1,0)</f>
        <v>0</v>
      </c>
    </row>
    <row r="74" spans="1:39" x14ac:dyDescent="0.2">
      <c r="A74" s="1" t="s">
        <v>1118</v>
      </c>
      <c r="B74" s="2">
        <v>2020</v>
      </c>
      <c r="C74" s="2" t="s">
        <v>19</v>
      </c>
      <c r="D74" s="2">
        <v>154.1</v>
      </c>
      <c r="E74" s="2">
        <v>158</v>
      </c>
      <c r="F74">
        <f>D74*0.01</f>
        <v>1.5409999999999999</v>
      </c>
      <c r="G74" s="15">
        <f>E74*0.453592</f>
        <v>71.667535999999998</v>
      </c>
      <c r="H74" s="16">
        <f t="shared" si="2"/>
        <v>30.2</v>
      </c>
      <c r="I74" t="str">
        <f>IF(H74&lt;=18.5,"Underweight",IF(H74&lt;=24.9,"Healthy weight",IF(H74&lt;=29.9,"Over weight", "Obesity")))</f>
        <v>Obesity</v>
      </c>
      <c r="J74" s="2">
        <v>0</v>
      </c>
      <c r="K74">
        <v>1</v>
      </c>
      <c r="L74" s="2">
        <v>28</v>
      </c>
      <c r="M74" s="2">
        <f t="shared" si="3"/>
        <v>0</v>
      </c>
      <c r="N74" s="2">
        <v>0</v>
      </c>
      <c r="O74" s="2">
        <v>0</v>
      </c>
      <c r="P74">
        <v>0</v>
      </c>
      <c r="Q74" s="2">
        <v>2033.85</v>
      </c>
      <c r="S74" s="6">
        <v>46</v>
      </c>
      <c r="T74" s="6">
        <v>5118.2921960346639</v>
      </c>
      <c r="U74" s="6">
        <v>-1723.0721960346641</v>
      </c>
      <c r="AF74">
        <f>IF($I74=AF$1,1,0)</f>
        <v>0</v>
      </c>
      <c r="AG74">
        <f>IF($I74=AG$1,1,0)</f>
        <v>1</v>
      </c>
      <c r="AH74">
        <f>IF($I74=AH$1,1,0)</f>
        <v>0</v>
      </c>
      <c r="AI74">
        <f>IF($I74=AI$1,1,0)</f>
        <v>0</v>
      </c>
      <c r="AJ74">
        <f>IF($C74=AJ$1,1,0)</f>
        <v>0</v>
      </c>
      <c r="AK74">
        <f>IF($C74=AK$1,1,0)</f>
        <v>1</v>
      </c>
      <c r="AL74">
        <f>IF($C74=AL$1,1,0)</f>
        <v>0</v>
      </c>
      <c r="AM74">
        <f>IF($C74=AM$1,1,0)</f>
        <v>0</v>
      </c>
    </row>
    <row r="75" spans="1:39" x14ac:dyDescent="0.2">
      <c r="A75" s="1" t="s">
        <v>1187</v>
      </c>
      <c r="B75" s="2">
        <v>2020</v>
      </c>
      <c r="C75" s="2" t="s">
        <v>11</v>
      </c>
      <c r="D75" s="2">
        <v>184.1</v>
      </c>
      <c r="E75" s="2">
        <v>226</v>
      </c>
      <c r="F75">
        <f>D75*0.01</f>
        <v>1.841</v>
      </c>
      <c r="G75" s="15">
        <f>E75*0.453592</f>
        <v>102.511792</v>
      </c>
      <c r="H75" s="16">
        <f t="shared" si="2"/>
        <v>30.2</v>
      </c>
      <c r="I75" t="str">
        <f>IF(H75&lt;=18.5,"Underweight",IF(H75&lt;=24.9,"Healthy weight",IF(H75&lt;=29.9,"Over weight", "Obesity")))</f>
        <v>Obesity</v>
      </c>
      <c r="J75" s="2">
        <v>1</v>
      </c>
      <c r="K75">
        <v>1</v>
      </c>
      <c r="L75" s="2">
        <v>43</v>
      </c>
      <c r="M75" s="2">
        <f t="shared" si="3"/>
        <v>1</v>
      </c>
      <c r="N75" s="2">
        <v>1</v>
      </c>
      <c r="O75" s="2">
        <v>1</v>
      </c>
      <c r="P75">
        <v>0</v>
      </c>
      <c r="Q75" s="2">
        <v>32360.1</v>
      </c>
      <c r="S75" s="6">
        <v>47</v>
      </c>
      <c r="T75" s="6">
        <v>6729.730845393623</v>
      </c>
      <c r="U75" s="6">
        <v>1314.8691546063774</v>
      </c>
      <c r="AF75">
        <f>IF($I75=AF$1,1,0)</f>
        <v>0</v>
      </c>
      <c r="AG75">
        <f>IF($I75=AG$1,1,0)</f>
        <v>1</v>
      </c>
      <c r="AH75">
        <f>IF($I75=AH$1,1,0)</f>
        <v>0</v>
      </c>
      <c r="AI75">
        <f>IF($I75=AI$1,1,0)</f>
        <v>0</v>
      </c>
      <c r="AJ75">
        <f>IF($C75=AJ$1,1,0)</f>
        <v>0</v>
      </c>
      <c r="AK75">
        <f>IF($C75=AK$1,1,0)</f>
        <v>0</v>
      </c>
      <c r="AL75">
        <f>IF($C75=AL$1,1,0)</f>
        <v>1</v>
      </c>
      <c r="AM75">
        <f>IF($C75=AM$1,1,0)</f>
        <v>0</v>
      </c>
    </row>
    <row r="76" spans="1:39" x14ac:dyDescent="0.2">
      <c r="A76" s="1" t="s">
        <v>363</v>
      </c>
      <c r="B76" s="2">
        <v>2020</v>
      </c>
      <c r="C76" s="2" t="s">
        <v>19</v>
      </c>
      <c r="D76" s="2">
        <v>192.7</v>
      </c>
      <c r="E76" s="2">
        <v>248</v>
      </c>
      <c r="F76">
        <f>D76*0.01</f>
        <v>1.9269999999999998</v>
      </c>
      <c r="G76" s="15">
        <f>E76*0.453592</f>
        <v>112.490816</v>
      </c>
      <c r="H76" s="16">
        <f t="shared" si="2"/>
        <v>30.3</v>
      </c>
      <c r="I76" t="str">
        <f>IF(H76&lt;=18.5,"Underweight",IF(H76&lt;=24.9,"Healthy weight",IF(H76&lt;=29.9,"Over weight", "Obesity")))</f>
        <v>Obesity</v>
      </c>
      <c r="J76" s="2">
        <v>0</v>
      </c>
      <c r="K76">
        <v>1</v>
      </c>
      <c r="L76" s="2">
        <v>38</v>
      </c>
      <c r="M76" s="2">
        <f t="shared" si="3"/>
        <v>0</v>
      </c>
      <c r="N76" s="2">
        <v>0</v>
      </c>
      <c r="O76" s="2">
        <v>2</v>
      </c>
      <c r="P76">
        <v>0</v>
      </c>
      <c r="Q76" s="2">
        <v>8413</v>
      </c>
      <c r="S76" s="6">
        <v>48</v>
      </c>
      <c r="T76" s="6">
        <v>2192.0523641745549</v>
      </c>
      <c r="U76" s="6">
        <v>5496.8276358254452</v>
      </c>
      <c r="AF76">
        <f>IF($I76=AF$1,1,0)</f>
        <v>0</v>
      </c>
      <c r="AG76">
        <f>IF($I76=AG$1,1,0)</f>
        <v>1</v>
      </c>
      <c r="AH76">
        <f>IF($I76=AH$1,1,0)</f>
        <v>0</v>
      </c>
      <c r="AI76">
        <f>IF($I76=AI$1,1,0)</f>
        <v>0</v>
      </c>
      <c r="AJ76">
        <f>IF($C76=AJ$1,1,0)</f>
        <v>0</v>
      </c>
      <c r="AK76">
        <f>IF($C76=AK$1,1,0)</f>
        <v>1</v>
      </c>
      <c r="AL76">
        <f>IF($C76=AL$1,1,0)</f>
        <v>0</v>
      </c>
      <c r="AM76">
        <f>IF($C76=AM$1,1,0)</f>
        <v>0</v>
      </c>
    </row>
    <row r="77" spans="1:39" x14ac:dyDescent="0.2">
      <c r="A77" s="1" t="s">
        <v>530</v>
      </c>
      <c r="B77" s="2">
        <v>2020</v>
      </c>
      <c r="C77" s="2" t="s">
        <v>19</v>
      </c>
      <c r="D77" s="2">
        <v>189.2</v>
      </c>
      <c r="E77" s="2">
        <v>239</v>
      </c>
      <c r="F77">
        <f>D77*0.01</f>
        <v>1.8919999999999999</v>
      </c>
      <c r="G77" s="15">
        <f>E77*0.453592</f>
        <v>108.40848800000001</v>
      </c>
      <c r="H77" s="16">
        <f t="shared" si="2"/>
        <v>30.3</v>
      </c>
      <c r="I77" t="str">
        <f>IF(H77&lt;=18.5,"Underweight",IF(H77&lt;=24.9,"Healthy weight",IF(H77&lt;=29.9,"Over weight", "Obesity")))</f>
        <v>Obesity</v>
      </c>
      <c r="J77" s="2">
        <v>1</v>
      </c>
      <c r="K77">
        <v>1</v>
      </c>
      <c r="L77" s="2">
        <v>38</v>
      </c>
      <c r="M77" s="2">
        <f t="shared" si="3"/>
        <v>1</v>
      </c>
      <c r="N77" s="2">
        <v>1</v>
      </c>
      <c r="O77" s="2">
        <v>1</v>
      </c>
      <c r="P77">
        <v>0</v>
      </c>
      <c r="Q77" s="2">
        <v>24338.57</v>
      </c>
      <c r="S77" s="6">
        <v>49</v>
      </c>
      <c r="T77" s="6">
        <v>6381.7928525078487</v>
      </c>
      <c r="U77" s="6">
        <v>-2680.4728525078485</v>
      </c>
      <c r="AF77">
        <f>IF($I77=AF$1,1,0)</f>
        <v>0</v>
      </c>
      <c r="AG77">
        <f>IF($I77=AG$1,1,0)</f>
        <v>1</v>
      </c>
      <c r="AH77">
        <f>IF($I77=AH$1,1,0)</f>
        <v>0</v>
      </c>
      <c r="AI77">
        <f>IF($I77=AI$1,1,0)</f>
        <v>0</v>
      </c>
      <c r="AJ77">
        <f>IF($C77=AJ$1,1,0)</f>
        <v>0</v>
      </c>
      <c r="AK77">
        <f>IF($C77=AK$1,1,0)</f>
        <v>1</v>
      </c>
      <c r="AL77">
        <f>IF($C77=AL$1,1,0)</f>
        <v>0</v>
      </c>
      <c r="AM77">
        <f>IF($C77=AM$1,1,0)</f>
        <v>0</v>
      </c>
    </row>
    <row r="78" spans="1:39" x14ac:dyDescent="0.2">
      <c r="A78" s="1" t="s">
        <v>964</v>
      </c>
      <c r="B78" s="2">
        <v>2020</v>
      </c>
      <c r="C78" s="2" t="s">
        <v>26</v>
      </c>
      <c r="D78" s="2">
        <v>178.5</v>
      </c>
      <c r="E78" s="2">
        <v>213</v>
      </c>
      <c r="F78">
        <f>D78*0.01</f>
        <v>1.7850000000000001</v>
      </c>
      <c r="G78" s="15">
        <f>E78*0.453592</f>
        <v>96.615095999999994</v>
      </c>
      <c r="H78" s="16">
        <f t="shared" si="2"/>
        <v>30.3</v>
      </c>
      <c r="I78" t="str">
        <f>IF(H78&lt;=18.5,"Underweight",IF(H78&lt;=24.9,"Healthy weight",IF(H78&lt;=29.9,"Over weight", "Obesity")))</f>
        <v>Obesity</v>
      </c>
      <c r="J78" s="2">
        <v>0</v>
      </c>
      <c r="K78">
        <v>1</v>
      </c>
      <c r="L78" s="2">
        <v>31</v>
      </c>
      <c r="M78" s="2">
        <f t="shared" si="3"/>
        <v>0</v>
      </c>
      <c r="N78" s="2">
        <v>1</v>
      </c>
      <c r="O78" s="2">
        <v>1</v>
      </c>
      <c r="P78">
        <v>1</v>
      </c>
      <c r="Q78" s="2">
        <v>13709.6</v>
      </c>
      <c r="S78" s="6">
        <v>50</v>
      </c>
      <c r="T78" s="6">
        <v>21997.905179910569</v>
      </c>
      <c r="U78" s="6">
        <v>-3087.1451799105707</v>
      </c>
      <c r="AF78">
        <f>IF($I78=AF$1,1,0)</f>
        <v>0</v>
      </c>
      <c r="AG78">
        <f>IF($I78=AG$1,1,0)</f>
        <v>1</v>
      </c>
      <c r="AH78">
        <f>IF($I78=AH$1,1,0)</f>
        <v>0</v>
      </c>
      <c r="AI78">
        <f>IF($I78=AI$1,1,0)</f>
        <v>0</v>
      </c>
      <c r="AJ78">
        <f>IF($C78=AJ$1,1,0)</f>
        <v>1</v>
      </c>
      <c r="AK78">
        <f>IF($C78=AK$1,1,0)</f>
        <v>0</v>
      </c>
      <c r="AL78">
        <f>IF($C78=AL$1,1,0)</f>
        <v>0</v>
      </c>
      <c r="AM78">
        <f>IF($C78=AM$1,1,0)</f>
        <v>0</v>
      </c>
    </row>
    <row r="79" spans="1:39" x14ac:dyDescent="0.2">
      <c r="A79" s="1" t="s">
        <v>318</v>
      </c>
      <c r="B79" s="2">
        <v>2020</v>
      </c>
      <c r="C79" s="2" t="s">
        <v>11</v>
      </c>
      <c r="D79" s="2">
        <v>179.8</v>
      </c>
      <c r="E79" s="2">
        <v>140</v>
      </c>
      <c r="F79">
        <f>D79*0.01</f>
        <v>1.798</v>
      </c>
      <c r="G79" s="15">
        <f>E79*0.453592</f>
        <v>63.502879999999998</v>
      </c>
      <c r="H79" s="16">
        <f t="shared" si="2"/>
        <v>19.600000000000001</v>
      </c>
      <c r="I79" t="str">
        <f>IF(H79&lt;=18.5,"Underweight",IF(H79&lt;=24.9,"Healthy weight",IF(H79&lt;=29.9,"Over weight", "Obesity")))</f>
        <v>Healthy weight</v>
      </c>
      <c r="J79" s="2">
        <v>0</v>
      </c>
      <c r="K79">
        <v>0</v>
      </c>
      <c r="L79" s="2">
        <v>45</v>
      </c>
      <c r="M79" s="2">
        <f t="shared" si="3"/>
        <v>0</v>
      </c>
      <c r="N79" s="2">
        <v>1</v>
      </c>
      <c r="O79" s="2">
        <v>1</v>
      </c>
      <c r="P79">
        <v>0</v>
      </c>
      <c r="Q79" s="2">
        <v>3145.53</v>
      </c>
      <c r="S79" s="6">
        <v>51</v>
      </c>
      <c r="T79" s="6">
        <v>11596.608207371757</v>
      </c>
      <c r="U79" s="6">
        <v>-4910.8382073717567</v>
      </c>
      <c r="AF79">
        <f>IF($I79=AF$1,1,0)</f>
        <v>0</v>
      </c>
      <c r="AG79">
        <f>IF($I79=AG$1,1,0)</f>
        <v>0</v>
      </c>
      <c r="AH79">
        <f>IF($I79=AH$1,1,0)</f>
        <v>1</v>
      </c>
      <c r="AI79">
        <f>IF($I79=AI$1,1,0)</f>
        <v>0</v>
      </c>
      <c r="AJ79">
        <f>IF($C79=AJ$1,1,0)</f>
        <v>0</v>
      </c>
      <c r="AK79">
        <f>IF($C79=AK$1,1,0)</f>
        <v>0</v>
      </c>
      <c r="AL79">
        <f>IF($C79=AL$1,1,0)</f>
        <v>1</v>
      </c>
      <c r="AM79">
        <f>IF($C79=AM$1,1,0)</f>
        <v>0</v>
      </c>
    </row>
    <row r="80" spans="1:39" x14ac:dyDescent="0.2">
      <c r="A80" s="1" t="s">
        <v>1030</v>
      </c>
      <c r="B80" s="2">
        <v>2020</v>
      </c>
      <c r="C80" s="2" t="s">
        <v>19</v>
      </c>
      <c r="D80" s="2">
        <v>175.4</v>
      </c>
      <c r="E80" s="2">
        <v>134</v>
      </c>
      <c r="F80">
        <f>D80*0.01</f>
        <v>1.754</v>
      </c>
      <c r="G80" s="15">
        <f>E80*0.453592</f>
        <v>60.781328000000002</v>
      </c>
      <c r="H80" s="16">
        <f t="shared" si="2"/>
        <v>19.8</v>
      </c>
      <c r="I80" t="str">
        <f>IF(H80&lt;=18.5,"Underweight",IF(H80&lt;=24.9,"Healthy weight",IF(H80&lt;=29.9,"Over weight", "Obesity")))</f>
        <v>Healthy weight</v>
      </c>
      <c r="J80" s="2">
        <v>0</v>
      </c>
      <c r="K80">
        <v>0</v>
      </c>
      <c r="L80" s="2">
        <v>26</v>
      </c>
      <c r="M80" s="2">
        <f t="shared" si="3"/>
        <v>0</v>
      </c>
      <c r="N80" s="2">
        <v>0</v>
      </c>
      <c r="O80" s="2">
        <v>0</v>
      </c>
      <c r="P80">
        <v>0</v>
      </c>
      <c r="Q80" s="2">
        <v>924.18</v>
      </c>
      <c r="S80" s="6">
        <v>52</v>
      </c>
      <c r="T80" s="6">
        <v>14462.006774470763</v>
      </c>
      <c r="U80" s="6">
        <v>-2496.8067744707623</v>
      </c>
      <c r="AF80">
        <f>IF($I80=AF$1,1,0)</f>
        <v>0</v>
      </c>
      <c r="AG80">
        <f>IF($I80=AG$1,1,0)</f>
        <v>0</v>
      </c>
      <c r="AH80">
        <f>IF($I80=AH$1,1,0)</f>
        <v>1</v>
      </c>
      <c r="AI80">
        <f>IF($I80=AI$1,1,0)</f>
        <v>0</v>
      </c>
      <c r="AJ80">
        <f>IF($C80=AJ$1,1,0)</f>
        <v>0</v>
      </c>
      <c r="AK80">
        <f>IF($C80=AK$1,1,0)</f>
        <v>1</v>
      </c>
      <c r="AL80">
        <f>IF($C80=AL$1,1,0)</f>
        <v>0</v>
      </c>
      <c r="AM80">
        <f>IF($C80=AM$1,1,0)</f>
        <v>0</v>
      </c>
    </row>
    <row r="81" spans="1:39" x14ac:dyDescent="0.2">
      <c r="A81" s="1" t="s">
        <v>1087</v>
      </c>
      <c r="B81" s="2">
        <v>2020</v>
      </c>
      <c r="C81" s="2" t="s">
        <v>21</v>
      </c>
      <c r="D81" s="2">
        <v>165.6</v>
      </c>
      <c r="E81" s="2">
        <v>183</v>
      </c>
      <c r="F81">
        <f>D81*0.01</f>
        <v>1.6559999999999999</v>
      </c>
      <c r="G81" s="15">
        <f>E81*0.453592</f>
        <v>83.007335999999995</v>
      </c>
      <c r="H81" s="16">
        <f t="shared" si="2"/>
        <v>30.3</v>
      </c>
      <c r="I81" t="str">
        <f>IF(H81&lt;=18.5,"Underweight",IF(H81&lt;=24.9,"Healthy weight",IF(H81&lt;=29.9,"Over weight", "Obesity")))</f>
        <v>Obesity</v>
      </c>
      <c r="J81" s="2">
        <v>0</v>
      </c>
      <c r="K81">
        <v>1</v>
      </c>
      <c r="L81" s="2">
        <v>25</v>
      </c>
      <c r="M81" s="2">
        <f t="shared" si="3"/>
        <v>0</v>
      </c>
      <c r="N81" s="2">
        <v>0</v>
      </c>
      <c r="O81" s="2">
        <v>0</v>
      </c>
      <c r="P81">
        <v>0</v>
      </c>
      <c r="Q81" s="2">
        <v>2126.75</v>
      </c>
      <c r="S81" s="6">
        <v>53</v>
      </c>
      <c r="T81" s="6">
        <v>5466.2301889204382</v>
      </c>
      <c r="U81" s="6">
        <v>-2166.4801889204382</v>
      </c>
      <c r="AF81">
        <f>IF($I81=AF$1,1,0)</f>
        <v>0</v>
      </c>
      <c r="AG81">
        <f>IF($I81=AG$1,1,0)</f>
        <v>1</v>
      </c>
      <c r="AH81">
        <f>IF($I81=AH$1,1,0)</f>
        <v>0</v>
      </c>
      <c r="AI81">
        <f>IF($I81=AI$1,1,0)</f>
        <v>0</v>
      </c>
      <c r="AJ81">
        <f>IF($C81=AJ$1,1,0)</f>
        <v>0</v>
      </c>
      <c r="AK81">
        <f>IF($C81=AK$1,1,0)</f>
        <v>0</v>
      </c>
      <c r="AL81">
        <f>IF($C81=AL$1,1,0)</f>
        <v>0</v>
      </c>
      <c r="AM81">
        <f>IF($C81=AM$1,1,0)</f>
        <v>1</v>
      </c>
    </row>
    <row r="82" spans="1:39" x14ac:dyDescent="0.2">
      <c r="A82" s="1" t="s">
        <v>1210</v>
      </c>
      <c r="B82" s="2">
        <v>2020</v>
      </c>
      <c r="C82" s="2" t="s">
        <v>19</v>
      </c>
      <c r="D82" s="2">
        <v>176.3</v>
      </c>
      <c r="E82" s="2">
        <v>136</v>
      </c>
      <c r="F82">
        <f>D82*0.01</f>
        <v>1.7630000000000001</v>
      </c>
      <c r="G82" s="15">
        <f>E82*0.453592</f>
        <v>61.688512000000003</v>
      </c>
      <c r="H82" s="16">
        <f t="shared" si="2"/>
        <v>19.8</v>
      </c>
      <c r="I82" t="str">
        <f>IF(H82&lt;=18.5,"Underweight",IF(H82&lt;=24.9,"Healthy weight",IF(H82&lt;=29.9,"Over weight", "Obesity")))</f>
        <v>Healthy weight</v>
      </c>
      <c r="J82" s="2">
        <v>1</v>
      </c>
      <c r="K82">
        <v>0</v>
      </c>
      <c r="L82" s="2">
        <v>41</v>
      </c>
      <c r="M82" s="2">
        <f t="shared" si="3"/>
        <v>0</v>
      </c>
      <c r="N82" s="2">
        <v>1</v>
      </c>
      <c r="O82" s="2">
        <v>2</v>
      </c>
      <c r="P82">
        <v>0</v>
      </c>
      <c r="Q82" s="2">
        <v>19384.53</v>
      </c>
      <c r="S82" s="6">
        <v>54</v>
      </c>
      <c r="T82" s="6">
        <v>6440.0045294230886</v>
      </c>
      <c r="U82" s="6">
        <v>-4930.854529423088</v>
      </c>
      <c r="AF82">
        <f>IF($I82=AF$1,1,0)</f>
        <v>0</v>
      </c>
      <c r="AG82">
        <f>IF($I82=AG$1,1,0)</f>
        <v>0</v>
      </c>
      <c r="AH82">
        <f>IF($I82=AH$1,1,0)</f>
        <v>1</v>
      </c>
      <c r="AI82">
        <f>IF($I82=AI$1,1,0)</f>
        <v>0</v>
      </c>
      <c r="AJ82">
        <f>IF($C82=AJ$1,1,0)</f>
        <v>0</v>
      </c>
      <c r="AK82">
        <f>IF($C82=AK$1,1,0)</f>
        <v>1</v>
      </c>
      <c r="AL82">
        <f>IF($C82=AL$1,1,0)</f>
        <v>0</v>
      </c>
      <c r="AM82">
        <f>IF($C82=AM$1,1,0)</f>
        <v>0</v>
      </c>
    </row>
    <row r="83" spans="1:39" x14ac:dyDescent="0.2">
      <c r="A83" s="1" t="s">
        <v>214</v>
      </c>
      <c r="B83" s="2">
        <v>2020</v>
      </c>
      <c r="C83" s="2" t="s">
        <v>11</v>
      </c>
      <c r="D83" s="2">
        <v>165.5</v>
      </c>
      <c r="E83" s="2">
        <v>120</v>
      </c>
      <c r="F83">
        <f>D83*0.01</f>
        <v>1.655</v>
      </c>
      <c r="G83" s="15">
        <f>E83*0.453592</f>
        <v>54.431039999999996</v>
      </c>
      <c r="H83" s="16">
        <f t="shared" si="2"/>
        <v>19.899999999999999</v>
      </c>
      <c r="I83" t="str">
        <f>IF(H83&lt;=18.5,"Underweight",IF(H83&lt;=24.9,"Healthy weight",IF(H83&lt;=29.9,"Over weight", "Obesity")))</f>
        <v>Healthy weight</v>
      </c>
      <c r="J83" s="2">
        <v>0</v>
      </c>
      <c r="K83">
        <v>0</v>
      </c>
      <c r="L83" s="2">
        <v>41</v>
      </c>
      <c r="M83" s="2">
        <f t="shared" si="3"/>
        <v>0</v>
      </c>
      <c r="N83" s="2">
        <v>1</v>
      </c>
      <c r="O83" s="2">
        <v>2</v>
      </c>
      <c r="P83">
        <v>0</v>
      </c>
      <c r="Q83" s="2">
        <v>5128.26</v>
      </c>
      <c r="S83" s="6">
        <v>55</v>
      </c>
      <c r="T83" s="6">
        <v>4125.7787434053052</v>
      </c>
      <c r="U83" s="6">
        <v>-1180.7987434053052</v>
      </c>
      <c r="AF83">
        <f>IF($I83=AF$1,1,0)</f>
        <v>0</v>
      </c>
      <c r="AG83">
        <f>IF($I83=AG$1,1,0)</f>
        <v>0</v>
      </c>
      <c r="AH83">
        <f>IF($I83=AH$1,1,0)</f>
        <v>1</v>
      </c>
      <c r="AI83">
        <f>IF($I83=AI$1,1,0)</f>
        <v>0</v>
      </c>
      <c r="AJ83">
        <f>IF($C83=AJ$1,1,0)</f>
        <v>0</v>
      </c>
      <c r="AK83">
        <f>IF($C83=AK$1,1,0)</f>
        <v>0</v>
      </c>
      <c r="AL83">
        <f>IF($C83=AL$1,1,0)</f>
        <v>1</v>
      </c>
      <c r="AM83">
        <f>IF($C83=AM$1,1,0)</f>
        <v>0</v>
      </c>
    </row>
    <row r="84" spans="1:39" x14ac:dyDescent="0.2">
      <c r="A84" s="1" t="s">
        <v>544</v>
      </c>
      <c r="B84" s="2">
        <v>2020</v>
      </c>
      <c r="C84" s="2" t="s">
        <v>11</v>
      </c>
      <c r="D84" s="2">
        <v>175.5</v>
      </c>
      <c r="E84" s="2">
        <v>135</v>
      </c>
      <c r="F84">
        <f>D84*0.01</f>
        <v>1.7550000000000001</v>
      </c>
      <c r="G84" s="15">
        <f>E84*0.453592</f>
        <v>61.234920000000002</v>
      </c>
      <c r="H84" s="16">
        <f t="shared" si="2"/>
        <v>19.899999999999999</v>
      </c>
      <c r="I84" t="str">
        <f>IF(H84&lt;=18.5,"Underweight",IF(H84&lt;=24.9,"Healthy weight",IF(H84&lt;=29.9,"Over weight", "Obesity")))</f>
        <v>Healthy weight</v>
      </c>
      <c r="J84" s="2">
        <v>0</v>
      </c>
      <c r="K84">
        <v>0</v>
      </c>
      <c r="L84" s="2">
        <v>38</v>
      </c>
      <c r="M84" s="2">
        <f t="shared" si="3"/>
        <v>0</v>
      </c>
      <c r="N84" s="2">
        <v>1</v>
      </c>
      <c r="O84" s="2">
        <v>1</v>
      </c>
      <c r="P84">
        <v>0</v>
      </c>
      <c r="Q84" s="2">
        <v>4686.21</v>
      </c>
      <c r="S84" s="6">
        <v>56</v>
      </c>
      <c r="T84" s="6">
        <v>8689.1074876383555</v>
      </c>
      <c r="U84" s="6">
        <v>-2733.6274876383559</v>
      </c>
      <c r="AF84">
        <f>IF($I84=AF$1,1,0)</f>
        <v>0</v>
      </c>
      <c r="AG84">
        <f>IF($I84=AG$1,1,0)</f>
        <v>0</v>
      </c>
      <c r="AH84">
        <f>IF($I84=AH$1,1,0)</f>
        <v>1</v>
      </c>
      <c r="AI84">
        <f>IF($I84=AI$1,1,0)</f>
        <v>0</v>
      </c>
      <c r="AJ84">
        <f>IF($C84=AJ$1,1,0)</f>
        <v>0</v>
      </c>
      <c r="AK84">
        <f>IF($C84=AK$1,1,0)</f>
        <v>0</v>
      </c>
      <c r="AL84">
        <f>IF($C84=AL$1,1,0)</f>
        <v>1</v>
      </c>
      <c r="AM84">
        <f>IF($C84=AM$1,1,0)</f>
        <v>0</v>
      </c>
    </row>
    <row r="85" spans="1:39" x14ac:dyDescent="0.2">
      <c r="A85" s="1" t="s">
        <v>1257</v>
      </c>
      <c r="B85" s="2">
        <v>2020</v>
      </c>
      <c r="C85" s="2" t="s">
        <v>26</v>
      </c>
      <c r="D85" s="2">
        <v>170.8</v>
      </c>
      <c r="E85" s="2">
        <v>195</v>
      </c>
      <c r="F85">
        <f>D85*0.01</f>
        <v>1.7080000000000002</v>
      </c>
      <c r="G85" s="15">
        <f>E85*0.453592</f>
        <v>88.45044</v>
      </c>
      <c r="H85" s="16">
        <f t="shared" si="2"/>
        <v>30.3</v>
      </c>
      <c r="I85" t="str">
        <f>IF(H85&lt;=18.5,"Underweight",IF(H85&lt;=24.9,"Healthy weight",IF(H85&lt;=29.9,"Over weight", "Obesity")))</f>
        <v>Obesity</v>
      </c>
      <c r="J85" s="2">
        <v>0</v>
      </c>
      <c r="K85">
        <v>1</v>
      </c>
      <c r="L85" s="2">
        <v>30</v>
      </c>
      <c r="M85" s="2">
        <f t="shared" si="3"/>
        <v>0</v>
      </c>
      <c r="N85" s="2">
        <v>0</v>
      </c>
      <c r="O85" s="2">
        <v>3</v>
      </c>
      <c r="P85">
        <v>1</v>
      </c>
      <c r="Q85" s="2">
        <v>30512.51</v>
      </c>
      <c r="S85" s="6">
        <v>57</v>
      </c>
      <c r="T85" s="6">
        <v>4249.0593617938994</v>
      </c>
      <c r="U85" s="6">
        <v>-1848.1093617938996</v>
      </c>
      <c r="AF85">
        <f>IF($I85=AF$1,1,0)</f>
        <v>0</v>
      </c>
      <c r="AG85">
        <f>IF($I85=AG$1,1,0)</f>
        <v>1</v>
      </c>
      <c r="AH85">
        <f>IF($I85=AH$1,1,0)</f>
        <v>0</v>
      </c>
      <c r="AI85">
        <f>IF($I85=AI$1,1,0)</f>
        <v>0</v>
      </c>
      <c r="AJ85">
        <f>IF($C85=AJ$1,1,0)</f>
        <v>1</v>
      </c>
      <c r="AK85">
        <f>IF($C85=AK$1,1,0)</f>
        <v>0</v>
      </c>
      <c r="AL85">
        <f>IF($C85=AL$1,1,0)</f>
        <v>0</v>
      </c>
      <c r="AM85">
        <f>IF($C85=AM$1,1,0)</f>
        <v>0</v>
      </c>
    </row>
    <row r="86" spans="1:39" x14ac:dyDescent="0.2">
      <c r="A86" s="1" t="s">
        <v>768</v>
      </c>
      <c r="B86" s="2">
        <v>2020</v>
      </c>
      <c r="C86" s="2" t="s">
        <v>21</v>
      </c>
      <c r="D86" s="2">
        <v>169.3</v>
      </c>
      <c r="E86" s="2">
        <v>160</v>
      </c>
      <c r="F86">
        <f>D86*0.01</f>
        <v>1.6930000000000001</v>
      </c>
      <c r="G86" s="15">
        <f>E86*0.453592</f>
        <v>72.574719999999999</v>
      </c>
      <c r="H86" s="16">
        <f t="shared" si="2"/>
        <v>25.3</v>
      </c>
      <c r="I86" t="str">
        <f>IF(H86&lt;=18.5,"Underweight",IF(H86&lt;=24.9,"Healthy weight",IF(H86&lt;=29.9,"Over weight", "Obesity")))</f>
        <v>Over weight</v>
      </c>
      <c r="J86" s="2">
        <v>0</v>
      </c>
      <c r="K86">
        <v>1</v>
      </c>
      <c r="L86" s="2">
        <v>28</v>
      </c>
      <c r="M86" s="2">
        <f t="shared" si="3"/>
        <v>0</v>
      </c>
      <c r="N86" s="2">
        <v>1</v>
      </c>
      <c r="O86" s="2">
        <v>1</v>
      </c>
      <c r="P86">
        <v>0</v>
      </c>
      <c r="Q86" s="2">
        <v>862.27</v>
      </c>
      <c r="S86" s="6">
        <v>58</v>
      </c>
      <c r="T86" s="6">
        <v>5414.9296628924722</v>
      </c>
      <c r="U86" s="6">
        <v>-478.78966289247182</v>
      </c>
      <c r="AF86">
        <f>IF($I86=AF$1,1,0)</f>
        <v>1</v>
      </c>
      <c r="AG86">
        <f>IF($I86=AG$1,1,0)</f>
        <v>0</v>
      </c>
      <c r="AH86">
        <f>IF($I86=AH$1,1,0)</f>
        <v>0</v>
      </c>
      <c r="AI86">
        <f>IF($I86=AI$1,1,0)</f>
        <v>0</v>
      </c>
      <c r="AJ86">
        <f>IF($C86=AJ$1,1,0)</f>
        <v>0</v>
      </c>
      <c r="AK86">
        <f>IF($C86=AK$1,1,0)</f>
        <v>0</v>
      </c>
      <c r="AL86">
        <f>IF($C86=AL$1,1,0)</f>
        <v>0</v>
      </c>
      <c r="AM86">
        <f>IF($C86=AM$1,1,0)</f>
        <v>1</v>
      </c>
    </row>
    <row r="87" spans="1:39" x14ac:dyDescent="0.2">
      <c r="A87" s="1" t="s">
        <v>29</v>
      </c>
      <c r="B87" s="2">
        <v>2020</v>
      </c>
      <c r="C87" s="2" t="s">
        <v>26</v>
      </c>
      <c r="D87" s="2">
        <v>172.2</v>
      </c>
      <c r="E87" s="2">
        <v>199</v>
      </c>
      <c r="F87">
        <f>D87*0.01</f>
        <v>1.722</v>
      </c>
      <c r="G87" s="15">
        <f>E87*0.453592</f>
        <v>90.264808000000002</v>
      </c>
      <c r="H87" s="16">
        <f t="shared" si="2"/>
        <v>30.4</v>
      </c>
      <c r="I87" t="str">
        <f>IF(H87&lt;=18.5,"Underweight",IF(H87&lt;=24.9,"Healthy weight",IF(H87&lt;=29.9,"Over weight", "Obesity")))</f>
        <v>Obesity</v>
      </c>
      <c r="J87" s="2">
        <v>1</v>
      </c>
      <c r="K87">
        <v>1</v>
      </c>
      <c r="L87" s="2">
        <v>37</v>
      </c>
      <c r="M87" s="2">
        <f t="shared" si="3"/>
        <v>1</v>
      </c>
      <c r="N87" s="2">
        <v>1</v>
      </c>
      <c r="O87" s="2">
        <v>1</v>
      </c>
      <c r="P87">
        <v>1</v>
      </c>
      <c r="Q87" s="2">
        <v>25371.77</v>
      </c>
      <c r="S87" s="6">
        <v>59</v>
      </c>
      <c r="T87" s="6">
        <v>9727.9507696143592</v>
      </c>
      <c r="U87" s="6">
        <v>-2295.6207696143592</v>
      </c>
      <c r="AF87">
        <f>IF($I87=AF$1,1,0)</f>
        <v>0</v>
      </c>
      <c r="AG87">
        <f>IF($I87=AG$1,1,0)</f>
        <v>1</v>
      </c>
      <c r="AH87">
        <f>IF($I87=AH$1,1,0)</f>
        <v>0</v>
      </c>
      <c r="AI87">
        <f>IF($I87=AI$1,1,0)</f>
        <v>0</v>
      </c>
      <c r="AJ87">
        <f>IF($C87=AJ$1,1,0)</f>
        <v>1</v>
      </c>
      <c r="AK87">
        <f>IF($C87=AK$1,1,0)</f>
        <v>0</v>
      </c>
      <c r="AL87">
        <f>IF($C87=AL$1,1,0)</f>
        <v>0</v>
      </c>
      <c r="AM87">
        <f>IF($C87=AM$1,1,0)</f>
        <v>0</v>
      </c>
    </row>
    <row r="88" spans="1:39" x14ac:dyDescent="0.2">
      <c r="A88" s="1" t="s">
        <v>489</v>
      </c>
      <c r="B88" s="2">
        <v>2020</v>
      </c>
      <c r="C88" s="2" t="s">
        <v>11</v>
      </c>
      <c r="D88" s="2">
        <v>158.9</v>
      </c>
      <c r="E88" s="2">
        <v>169</v>
      </c>
      <c r="F88">
        <f>D88*0.01</f>
        <v>1.5890000000000002</v>
      </c>
      <c r="G88" s="15">
        <f>E88*0.453592</f>
        <v>76.657048000000003</v>
      </c>
      <c r="H88" s="16">
        <f t="shared" si="2"/>
        <v>30.4</v>
      </c>
      <c r="I88" t="str">
        <f>IF(H88&lt;=18.5,"Underweight",IF(H88&lt;=24.9,"Healthy weight",IF(H88&lt;=29.9,"Over weight", "Obesity")))</f>
        <v>Obesity</v>
      </c>
      <c r="J88" s="2">
        <v>0</v>
      </c>
      <c r="K88">
        <v>1</v>
      </c>
      <c r="L88" s="2">
        <v>40</v>
      </c>
      <c r="M88" s="2">
        <f t="shared" si="3"/>
        <v>0</v>
      </c>
      <c r="N88" s="2">
        <v>0</v>
      </c>
      <c r="O88" s="2">
        <v>2</v>
      </c>
      <c r="P88">
        <v>0</v>
      </c>
      <c r="Q88" s="2">
        <v>9674.5300000000007</v>
      </c>
      <c r="S88" s="6">
        <v>60</v>
      </c>
      <c r="T88" s="6">
        <v>6440.0045294230886</v>
      </c>
      <c r="U88" s="6">
        <v>-4559.4445294230882</v>
      </c>
      <c r="AF88">
        <f>IF($I88=AF$1,1,0)</f>
        <v>0</v>
      </c>
      <c r="AG88">
        <f>IF($I88=AG$1,1,0)</f>
        <v>1</v>
      </c>
      <c r="AH88">
        <f>IF($I88=AH$1,1,0)</f>
        <v>0</v>
      </c>
      <c r="AI88">
        <f>IF($I88=AI$1,1,0)</f>
        <v>0</v>
      </c>
      <c r="AJ88">
        <f>IF($C88=AJ$1,1,0)</f>
        <v>0</v>
      </c>
      <c r="AK88">
        <f>IF($C88=AK$1,1,0)</f>
        <v>0</v>
      </c>
      <c r="AL88">
        <f>IF($C88=AL$1,1,0)</f>
        <v>1</v>
      </c>
      <c r="AM88">
        <f>IF($C88=AM$1,1,0)</f>
        <v>0</v>
      </c>
    </row>
    <row r="89" spans="1:39" x14ac:dyDescent="0.2">
      <c r="A89" s="1" t="s">
        <v>65</v>
      </c>
      <c r="B89" s="2">
        <v>2020</v>
      </c>
      <c r="C89" s="2" t="s">
        <v>21</v>
      </c>
      <c r="D89" s="2">
        <v>165.4</v>
      </c>
      <c r="E89" s="2">
        <v>120</v>
      </c>
      <c r="F89">
        <f>D89*0.01</f>
        <v>1.6540000000000001</v>
      </c>
      <c r="G89" s="15">
        <f>E89*0.453592</f>
        <v>54.431039999999996</v>
      </c>
      <c r="H89" s="16">
        <f t="shared" si="2"/>
        <v>19.899999999999999</v>
      </c>
      <c r="I89" t="str">
        <f>IF(H89&lt;=18.5,"Underweight",IF(H89&lt;=24.9,"Healthy weight",IF(H89&lt;=29.9,"Over weight", "Obesity")))</f>
        <v>Healthy weight</v>
      </c>
      <c r="J89" s="2">
        <v>0</v>
      </c>
      <c r="K89">
        <v>0</v>
      </c>
      <c r="L89" s="2">
        <v>26</v>
      </c>
      <c r="M89" s="2">
        <f t="shared" si="3"/>
        <v>0</v>
      </c>
      <c r="N89" s="2">
        <v>0</v>
      </c>
      <c r="O89" s="2">
        <v>2</v>
      </c>
      <c r="P89">
        <v>0</v>
      </c>
      <c r="Q89" s="2">
        <v>10821</v>
      </c>
      <c r="S89" s="6">
        <v>61</v>
      </c>
      <c r="T89" s="6">
        <v>8985.7449544961655</v>
      </c>
      <c r="U89" s="6">
        <v>-4101.3949544961652</v>
      </c>
      <c r="AF89">
        <f>IF($I89=AF$1,1,0)</f>
        <v>0</v>
      </c>
      <c r="AG89">
        <f>IF($I89=AG$1,1,0)</f>
        <v>0</v>
      </c>
      <c r="AH89">
        <f>IF($I89=AH$1,1,0)</f>
        <v>1</v>
      </c>
      <c r="AI89">
        <f>IF($I89=AI$1,1,0)</f>
        <v>0</v>
      </c>
      <c r="AJ89">
        <f>IF($C89=AJ$1,1,0)</f>
        <v>0</v>
      </c>
      <c r="AK89">
        <f>IF($C89=AK$1,1,0)</f>
        <v>0</v>
      </c>
      <c r="AL89">
        <f>IF($C89=AL$1,1,0)</f>
        <v>0</v>
      </c>
      <c r="AM89">
        <f>IF($C89=AM$1,1,0)</f>
        <v>1</v>
      </c>
    </row>
    <row r="90" spans="1:39" x14ac:dyDescent="0.2">
      <c r="A90" s="1" t="s">
        <v>540</v>
      </c>
      <c r="B90" s="2">
        <v>2020</v>
      </c>
      <c r="C90" s="2" t="s">
        <v>21</v>
      </c>
      <c r="D90" s="2">
        <v>181.5</v>
      </c>
      <c r="E90" s="2">
        <v>221</v>
      </c>
      <c r="F90">
        <f>D90*0.01</f>
        <v>1.8149999999999999</v>
      </c>
      <c r="G90" s="15">
        <f>E90*0.453592</f>
        <v>100.243832</v>
      </c>
      <c r="H90" s="16">
        <f t="shared" si="2"/>
        <v>30.4</v>
      </c>
      <c r="I90" t="str">
        <f>IF(H90&lt;=18.5,"Underweight",IF(H90&lt;=24.9,"Healthy weight",IF(H90&lt;=29.9,"Over weight", "Obesity")))</f>
        <v>Obesity</v>
      </c>
      <c r="J90" s="2">
        <v>0</v>
      </c>
      <c r="K90">
        <v>1</v>
      </c>
      <c r="L90" s="2">
        <v>42</v>
      </c>
      <c r="M90" s="2">
        <f t="shared" si="3"/>
        <v>0</v>
      </c>
      <c r="N90" s="2">
        <v>0</v>
      </c>
      <c r="O90" s="2">
        <v>2</v>
      </c>
      <c r="P90">
        <v>0</v>
      </c>
      <c r="Q90" s="2">
        <v>9225.5400000000009</v>
      </c>
      <c r="S90" s="6">
        <v>62</v>
      </c>
      <c r="T90" s="6">
        <v>2514.3400940463462</v>
      </c>
      <c r="U90" s="6">
        <v>-1326.4300940463461</v>
      </c>
      <c r="AF90">
        <f>IF($I90=AF$1,1,0)</f>
        <v>0</v>
      </c>
      <c r="AG90">
        <f>IF($I90=AG$1,1,0)</f>
        <v>1</v>
      </c>
      <c r="AH90">
        <f>IF($I90=AH$1,1,0)</f>
        <v>0</v>
      </c>
      <c r="AI90">
        <f>IF($I90=AI$1,1,0)</f>
        <v>0</v>
      </c>
      <c r="AJ90">
        <f>IF($C90=AJ$1,1,0)</f>
        <v>0</v>
      </c>
      <c r="AK90">
        <f>IF($C90=AK$1,1,0)</f>
        <v>0</v>
      </c>
      <c r="AL90">
        <f>IF($C90=AL$1,1,0)</f>
        <v>0</v>
      </c>
      <c r="AM90">
        <f>IF($C90=AM$1,1,0)</f>
        <v>1</v>
      </c>
    </row>
    <row r="91" spans="1:39" x14ac:dyDescent="0.2">
      <c r="A91" s="1" t="s">
        <v>1041</v>
      </c>
      <c r="B91" s="2">
        <v>2020</v>
      </c>
      <c r="C91" s="2" t="s">
        <v>19</v>
      </c>
      <c r="D91" s="2">
        <v>174.5</v>
      </c>
      <c r="E91" s="2">
        <v>170</v>
      </c>
      <c r="F91">
        <f>D91*0.01</f>
        <v>1.7450000000000001</v>
      </c>
      <c r="G91" s="15">
        <f>E91*0.453592</f>
        <v>77.110640000000004</v>
      </c>
      <c r="H91" s="16">
        <f t="shared" si="2"/>
        <v>25.3</v>
      </c>
      <c r="I91" t="str">
        <f>IF(H91&lt;=18.5,"Underweight",IF(H91&lt;=24.9,"Healthy weight",IF(H91&lt;=29.9,"Over weight", "Obesity")))</f>
        <v>Over weight</v>
      </c>
      <c r="J91" s="2">
        <v>0</v>
      </c>
      <c r="K91">
        <v>1</v>
      </c>
      <c r="L91" s="2">
        <v>27</v>
      </c>
      <c r="M91" s="2">
        <f t="shared" si="3"/>
        <v>0</v>
      </c>
      <c r="N91" s="2">
        <v>0</v>
      </c>
      <c r="O91" s="2">
        <v>2</v>
      </c>
      <c r="P91">
        <v>0</v>
      </c>
      <c r="Q91" s="2">
        <v>7494.76</v>
      </c>
      <c r="S91" s="6">
        <v>63</v>
      </c>
      <c r="T91" s="6">
        <v>7052.0185752654152</v>
      </c>
      <c r="U91" s="6">
        <v>822.53142473458502</v>
      </c>
      <c r="AF91">
        <f>IF($I91=AF$1,1,0)</f>
        <v>1</v>
      </c>
      <c r="AG91">
        <f>IF($I91=AG$1,1,0)</f>
        <v>0</v>
      </c>
      <c r="AH91">
        <f>IF($I91=AH$1,1,0)</f>
        <v>0</v>
      </c>
      <c r="AI91">
        <f>IF($I91=AI$1,1,0)</f>
        <v>0</v>
      </c>
      <c r="AJ91">
        <f>IF($C91=AJ$1,1,0)</f>
        <v>0</v>
      </c>
      <c r="AK91">
        <f>IF($C91=AK$1,1,0)</f>
        <v>1</v>
      </c>
      <c r="AL91">
        <f>IF($C91=AL$1,1,0)</f>
        <v>0</v>
      </c>
      <c r="AM91">
        <f>IF($C91=AM$1,1,0)</f>
        <v>0</v>
      </c>
    </row>
    <row r="92" spans="1:39" x14ac:dyDescent="0.2">
      <c r="A92" s="1" t="s">
        <v>560</v>
      </c>
      <c r="B92" s="2">
        <v>2020</v>
      </c>
      <c r="C92" s="2" t="s">
        <v>19</v>
      </c>
      <c r="D92" s="2">
        <v>180</v>
      </c>
      <c r="E92" s="2">
        <v>181</v>
      </c>
      <c r="F92">
        <f>D92*0.01</f>
        <v>1.8</v>
      </c>
      <c r="G92" s="15">
        <f>E92*0.453592</f>
        <v>82.100151999999994</v>
      </c>
      <c r="H92" s="16">
        <f t="shared" si="2"/>
        <v>25.3</v>
      </c>
      <c r="I92" t="str">
        <f>IF(H92&lt;=18.5,"Underweight",IF(H92&lt;=24.9,"Healthy weight",IF(H92&lt;=29.9,"Over weight", "Obesity")))</f>
        <v>Over weight</v>
      </c>
      <c r="J92" s="2">
        <v>1</v>
      </c>
      <c r="K92">
        <v>1</v>
      </c>
      <c r="L92" s="2">
        <v>25</v>
      </c>
      <c r="M92" s="2">
        <f t="shared" si="3"/>
        <v>1</v>
      </c>
      <c r="N92" s="2">
        <v>1</v>
      </c>
      <c r="O92" s="2">
        <v>1</v>
      </c>
      <c r="P92">
        <v>0</v>
      </c>
      <c r="Q92" s="2">
        <v>9579.6</v>
      </c>
      <c r="S92" s="6">
        <v>64</v>
      </c>
      <c r="T92" s="6">
        <v>8761.0875799989844</v>
      </c>
      <c r="U92" s="6">
        <v>-928.35757999898487</v>
      </c>
      <c r="AF92">
        <f>IF($I92=AF$1,1,0)</f>
        <v>1</v>
      </c>
      <c r="AG92">
        <f>IF($I92=AG$1,1,0)</f>
        <v>0</v>
      </c>
      <c r="AH92">
        <f>IF($I92=AH$1,1,0)</f>
        <v>0</v>
      </c>
      <c r="AI92">
        <f>IF($I92=AI$1,1,0)</f>
        <v>0</v>
      </c>
      <c r="AJ92">
        <f>IF($C92=AJ$1,1,0)</f>
        <v>0</v>
      </c>
      <c r="AK92">
        <f>IF($C92=AK$1,1,0)</f>
        <v>1</v>
      </c>
      <c r="AL92">
        <f>IF($C92=AL$1,1,0)</f>
        <v>0</v>
      </c>
      <c r="AM92">
        <f>IF($C92=AM$1,1,0)</f>
        <v>0</v>
      </c>
    </row>
    <row r="93" spans="1:39" x14ac:dyDescent="0.2">
      <c r="A93" s="1" t="s">
        <v>627</v>
      </c>
      <c r="B93" s="2">
        <v>2020</v>
      </c>
      <c r="C93" s="2" t="s">
        <v>11</v>
      </c>
      <c r="D93" s="2">
        <v>159.19999999999999</v>
      </c>
      <c r="E93" s="2">
        <v>170</v>
      </c>
      <c r="F93">
        <f>D93*0.01</f>
        <v>1.5919999999999999</v>
      </c>
      <c r="G93" s="15">
        <f>E93*0.453592</f>
        <v>77.110640000000004</v>
      </c>
      <c r="H93" s="16">
        <f t="shared" si="2"/>
        <v>30.4</v>
      </c>
      <c r="I93" t="str">
        <f>IF(H93&lt;=18.5,"Underweight",IF(H93&lt;=24.9,"Healthy weight",IF(H93&lt;=29.9,"Over weight", "Obesity")))</f>
        <v>Obesity</v>
      </c>
      <c r="J93" s="2">
        <v>0</v>
      </c>
      <c r="K93">
        <v>1</v>
      </c>
      <c r="L93" s="2">
        <v>40</v>
      </c>
      <c r="M93" s="2">
        <f t="shared" si="3"/>
        <v>0</v>
      </c>
      <c r="N93" s="2">
        <v>1</v>
      </c>
      <c r="O93" s="2">
        <v>1</v>
      </c>
      <c r="P93">
        <v>0</v>
      </c>
      <c r="Q93" s="2">
        <v>8464.68</v>
      </c>
      <c r="S93" s="6">
        <v>65</v>
      </c>
      <c r="T93" s="6">
        <v>19644.260715433411</v>
      </c>
      <c r="U93" s="6">
        <v>5734.3492845665896</v>
      </c>
      <c r="AF93">
        <f>IF($I93=AF$1,1,0)</f>
        <v>0</v>
      </c>
      <c r="AG93">
        <f>IF($I93=AG$1,1,0)</f>
        <v>1</v>
      </c>
      <c r="AH93">
        <f>IF($I93=AH$1,1,0)</f>
        <v>0</v>
      </c>
      <c r="AI93">
        <f>IF($I93=AI$1,1,0)</f>
        <v>0</v>
      </c>
      <c r="AJ93">
        <f>IF($C93=AJ$1,1,0)</f>
        <v>0</v>
      </c>
      <c r="AK93">
        <f>IF($C93=AK$1,1,0)</f>
        <v>0</v>
      </c>
      <c r="AL93">
        <f>IF($C93=AL$1,1,0)</f>
        <v>1</v>
      </c>
      <c r="AM93">
        <f>IF($C93=AM$1,1,0)</f>
        <v>0</v>
      </c>
    </row>
    <row r="94" spans="1:39" x14ac:dyDescent="0.2">
      <c r="A94" s="1" t="s">
        <v>77</v>
      </c>
      <c r="B94" s="2">
        <v>2020</v>
      </c>
      <c r="C94" s="2" t="s">
        <v>11</v>
      </c>
      <c r="D94" s="2">
        <v>157.1</v>
      </c>
      <c r="E94" s="2">
        <v>138</v>
      </c>
      <c r="F94">
        <f>D94*0.01</f>
        <v>1.571</v>
      </c>
      <c r="G94" s="15">
        <f>E94*0.453592</f>
        <v>62.595695999999997</v>
      </c>
      <c r="H94" s="16">
        <f t="shared" si="2"/>
        <v>25.4</v>
      </c>
      <c r="I94" t="str">
        <f>IF(H94&lt;=18.5,"Underweight",IF(H94&lt;=24.9,"Healthy weight",IF(H94&lt;=29.9,"Over weight", "Obesity")))</f>
        <v>Over weight</v>
      </c>
      <c r="J94" s="2">
        <v>0</v>
      </c>
      <c r="K94">
        <v>1</v>
      </c>
      <c r="L94" s="2">
        <v>42</v>
      </c>
      <c r="M94" s="2">
        <f t="shared" si="3"/>
        <v>0</v>
      </c>
      <c r="N94" s="2">
        <v>0</v>
      </c>
      <c r="O94" s="2">
        <v>2</v>
      </c>
      <c r="P94">
        <v>0</v>
      </c>
      <c r="Q94" s="2">
        <v>6879.35</v>
      </c>
      <c r="S94" s="6">
        <v>66</v>
      </c>
      <c r="T94" s="6">
        <v>11017.101689101528</v>
      </c>
      <c r="U94" s="6">
        <v>-3629.3016891015277</v>
      </c>
      <c r="AF94">
        <f>IF($I94=AF$1,1,0)</f>
        <v>1</v>
      </c>
      <c r="AG94">
        <f>IF($I94=AG$1,1,0)</f>
        <v>0</v>
      </c>
      <c r="AH94">
        <f>IF($I94=AH$1,1,0)</f>
        <v>0</v>
      </c>
      <c r="AI94">
        <f>IF($I94=AI$1,1,0)</f>
        <v>0</v>
      </c>
      <c r="AJ94">
        <f>IF($C94=AJ$1,1,0)</f>
        <v>0</v>
      </c>
      <c r="AK94">
        <f>IF($C94=AK$1,1,0)</f>
        <v>0</v>
      </c>
      <c r="AL94">
        <f>IF($C94=AL$1,1,0)</f>
        <v>1</v>
      </c>
      <c r="AM94">
        <f>IF($C94=AM$1,1,0)</f>
        <v>0</v>
      </c>
    </row>
    <row r="95" spans="1:39" x14ac:dyDescent="0.2">
      <c r="A95" s="1" t="s">
        <v>687</v>
      </c>
      <c r="B95" s="2">
        <v>2020</v>
      </c>
      <c r="C95" s="2" t="s">
        <v>19</v>
      </c>
      <c r="D95" s="2">
        <v>162.4</v>
      </c>
      <c r="E95" s="2">
        <v>177</v>
      </c>
      <c r="F95">
        <f>D95*0.01</f>
        <v>1.6240000000000001</v>
      </c>
      <c r="G95" s="15">
        <f>E95*0.453592</f>
        <v>80.285783999999992</v>
      </c>
      <c r="H95" s="16">
        <f t="shared" si="2"/>
        <v>30.4</v>
      </c>
      <c r="I95" t="str">
        <f>IF(H95&lt;=18.5,"Underweight",IF(H95&lt;=24.9,"Healthy weight",IF(H95&lt;=29.9,"Over weight", "Obesity")))</f>
        <v>Obesity</v>
      </c>
      <c r="J95" s="2">
        <v>0</v>
      </c>
      <c r="K95">
        <v>1</v>
      </c>
      <c r="L95" s="2">
        <v>31</v>
      </c>
      <c r="M95" s="2">
        <f t="shared" si="3"/>
        <v>0</v>
      </c>
      <c r="N95" s="2">
        <v>1</v>
      </c>
      <c r="O95" s="2">
        <v>0</v>
      </c>
      <c r="P95">
        <v>0</v>
      </c>
      <c r="Q95" s="2">
        <v>2369.31</v>
      </c>
      <c r="S95" s="6">
        <v>67</v>
      </c>
      <c r="T95" s="6">
        <v>12266.833930129324</v>
      </c>
      <c r="U95" s="6">
        <v>1866.1360698706758</v>
      </c>
      <c r="AF95">
        <f>IF($I95=AF$1,1,0)</f>
        <v>0</v>
      </c>
      <c r="AG95">
        <f>IF($I95=AG$1,1,0)</f>
        <v>1</v>
      </c>
      <c r="AH95">
        <f>IF($I95=AH$1,1,0)</f>
        <v>0</v>
      </c>
      <c r="AI95">
        <f>IF($I95=AI$1,1,0)</f>
        <v>0</v>
      </c>
      <c r="AJ95">
        <f>IF($C95=AJ$1,1,0)</f>
        <v>0</v>
      </c>
      <c r="AK95">
        <f>IF($C95=AK$1,1,0)</f>
        <v>1</v>
      </c>
      <c r="AL95">
        <f>IF($C95=AL$1,1,0)</f>
        <v>0</v>
      </c>
      <c r="AM95">
        <f>IF($C95=AM$1,1,0)</f>
        <v>0</v>
      </c>
    </row>
    <row r="96" spans="1:39" x14ac:dyDescent="0.2">
      <c r="A96" s="1" t="s">
        <v>943</v>
      </c>
      <c r="B96" s="2">
        <v>2020</v>
      </c>
      <c r="C96" s="2" t="s">
        <v>19</v>
      </c>
      <c r="D96" s="2">
        <v>173.9</v>
      </c>
      <c r="E96" s="2">
        <v>203</v>
      </c>
      <c r="F96">
        <f>D96*0.01</f>
        <v>1.7390000000000001</v>
      </c>
      <c r="G96" s="15">
        <f>E96*0.453592</f>
        <v>92.079176000000004</v>
      </c>
      <c r="H96" s="16">
        <f t="shared" si="2"/>
        <v>30.4</v>
      </c>
      <c r="I96" t="str">
        <f>IF(H96&lt;=18.5,"Underweight",IF(H96&lt;=24.9,"Healthy weight",IF(H96&lt;=29.9,"Over weight", "Obesity")))</f>
        <v>Obesity</v>
      </c>
      <c r="J96" s="2">
        <v>0</v>
      </c>
      <c r="K96">
        <v>1</v>
      </c>
      <c r="L96" s="2">
        <v>53</v>
      </c>
      <c r="M96" s="2">
        <f t="shared" si="3"/>
        <v>0</v>
      </c>
      <c r="N96" s="2">
        <v>1</v>
      </c>
      <c r="O96" s="2">
        <v>0</v>
      </c>
      <c r="P96">
        <v>0</v>
      </c>
      <c r="Q96" s="2">
        <v>10012.049999999999</v>
      </c>
      <c r="S96" s="6">
        <v>68</v>
      </c>
      <c r="T96" s="6">
        <v>928.5517077013709</v>
      </c>
      <c r="U96" s="6">
        <v>206.27829229862903</v>
      </c>
      <c r="AF96">
        <f>IF($I96=AF$1,1,0)</f>
        <v>0</v>
      </c>
      <c r="AG96">
        <f>IF($I96=AG$1,1,0)</f>
        <v>1</v>
      </c>
      <c r="AH96">
        <f>IF($I96=AH$1,1,0)</f>
        <v>0</v>
      </c>
      <c r="AI96">
        <f>IF($I96=AI$1,1,0)</f>
        <v>0</v>
      </c>
      <c r="AJ96">
        <f>IF($C96=AJ$1,1,0)</f>
        <v>0</v>
      </c>
      <c r="AK96">
        <f>IF($C96=AK$1,1,0)</f>
        <v>1</v>
      </c>
      <c r="AL96">
        <f>IF($C96=AL$1,1,0)</f>
        <v>0</v>
      </c>
      <c r="AM96">
        <f>IF($C96=AM$1,1,0)</f>
        <v>0</v>
      </c>
    </row>
    <row r="97" spans="1:39" x14ac:dyDescent="0.2">
      <c r="A97" s="1" t="s">
        <v>1301</v>
      </c>
      <c r="B97" s="2">
        <v>2020</v>
      </c>
      <c r="C97" s="2" t="s">
        <v>11</v>
      </c>
      <c r="D97" s="2">
        <v>147.6</v>
      </c>
      <c r="E97" s="2">
        <v>146</v>
      </c>
      <c r="F97">
        <f>D97*0.01</f>
        <v>1.476</v>
      </c>
      <c r="G97" s="15">
        <f>E97*0.453592</f>
        <v>66.224431999999993</v>
      </c>
      <c r="H97" s="16">
        <f t="shared" si="2"/>
        <v>30.4</v>
      </c>
      <c r="I97" t="str">
        <f>IF(H97&lt;=18.5,"Underweight",IF(H97&lt;=24.9,"Healthy weight",IF(H97&lt;=29.9,"Over weight", "Obesity")))</f>
        <v>Obesity</v>
      </c>
      <c r="J97" s="2">
        <v>0</v>
      </c>
      <c r="K97">
        <v>1</v>
      </c>
      <c r="L97" s="2">
        <v>44</v>
      </c>
      <c r="M97" s="2">
        <f t="shared" si="3"/>
        <v>0</v>
      </c>
      <c r="N97" s="2">
        <v>0</v>
      </c>
      <c r="O97" s="2">
        <v>1</v>
      </c>
      <c r="P97">
        <v>0</v>
      </c>
      <c r="Q97" s="2">
        <v>6914.54</v>
      </c>
      <c r="S97" s="6">
        <v>69</v>
      </c>
      <c r="T97" s="6">
        <v>22570.500547293523</v>
      </c>
      <c r="U97" s="6">
        <v>1220.5994527064759</v>
      </c>
      <c r="AF97">
        <f>IF($I97=AF$1,1,0)</f>
        <v>0</v>
      </c>
      <c r="AG97">
        <f>IF($I97=AG$1,1,0)</f>
        <v>1</v>
      </c>
      <c r="AH97">
        <f>IF($I97=AH$1,1,0)</f>
        <v>0</v>
      </c>
      <c r="AI97">
        <f>IF($I97=AI$1,1,0)</f>
        <v>0</v>
      </c>
      <c r="AJ97">
        <f>IF($C97=AJ$1,1,0)</f>
        <v>0</v>
      </c>
      <c r="AK97">
        <f>IF($C97=AK$1,1,0)</f>
        <v>0</v>
      </c>
      <c r="AL97">
        <f>IF($C97=AL$1,1,0)</f>
        <v>1</v>
      </c>
      <c r="AM97">
        <f>IF($C97=AM$1,1,0)</f>
        <v>0</v>
      </c>
    </row>
    <row r="98" spans="1:39" x14ac:dyDescent="0.2">
      <c r="A98" s="1" t="s">
        <v>978</v>
      </c>
      <c r="B98" s="2">
        <v>2020</v>
      </c>
      <c r="C98" s="2" t="s">
        <v>11</v>
      </c>
      <c r="D98" s="2">
        <v>153.1</v>
      </c>
      <c r="E98" s="2">
        <v>103</v>
      </c>
      <c r="F98">
        <f>D98*0.01</f>
        <v>1.5309999999999999</v>
      </c>
      <c r="G98" s="15">
        <f>E98*0.453592</f>
        <v>46.719976000000003</v>
      </c>
      <c r="H98" s="16">
        <f t="shared" si="2"/>
        <v>19.899999999999999</v>
      </c>
      <c r="I98" t="str">
        <f>IF(H98&lt;=18.5,"Underweight",IF(H98&lt;=24.9,"Healthy weight",IF(H98&lt;=29.9,"Over weight", "Obesity")))</f>
        <v>Healthy weight</v>
      </c>
      <c r="J98" s="2">
        <v>0</v>
      </c>
      <c r="K98">
        <v>0</v>
      </c>
      <c r="L98" s="2">
        <v>50</v>
      </c>
      <c r="M98" s="2">
        <f t="shared" si="3"/>
        <v>0</v>
      </c>
      <c r="N98" s="2">
        <v>0</v>
      </c>
      <c r="O98" s="2">
        <v>0</v>
      </c>
      <c r="P98">
        <v>0</v>
      </c>
      <c r="Q98" s="2">
        <v>6168.51</v>
      </c>
      <c r="S98" s="6">
        <v>70</v>
      </c>
      <c r="T98" s="6">
        <v>7696.5940350089977</v>
      </c>
      <c r="U98" s="6">
        <v>-2489.8440350089977</v>
      </c>
      <c r="AF98">
        <f>IF($I98=AF$1,1,0)</f>
        <v>0</v>
      </c>
      <c r="AG98">
        <f>IF($I98=AG$1,1,0)</f>
        <v>0</v>
      </c>
      <c r="AH98">
        <f>IF($I98=AH$1,1,0)</f>
        <v>1</v>
      </c>
      <c r="AI98">
        <f>IF($I98=AI$1,1,0)</f>
        <v>0</v>
      </c>
      <c r="AJ98">
        <f>IF($C98=AJ$1,1,0)</f>
        <v>0</v>
      </c>
      <c r="AK98">
        <f>IF($C98=AK$1,1,0)</f>
        <v>0</v>
      </c>
      <c r="AL98">
        <f>IF($C98=AL$1,1,0)</f>
        <v>1</v>
      </c>
      <c r="AM98">
        <f>IF($C98=AM$1,1,0)</f>
        <v>0</v>
      </c>
    </row>
    <row r="99" spans="1:39" x14ac:dyDescent="0.2">
      <c r="A99" s="1" t="s">
        <v>138</v>
      </c>
      <c r="B99" s="2">
        <v>2020</v>
      </c>
      <c r="C99" s="2" t="s">
        <v>19</v>
      </c>
      <c r="D99" s="2">
        <v>179.5</v>
      </c>
      <c r="E99" s="2">
        <v>217</v>
      </c>
      <c r="F99">
        <f>D99*0.01</f>
        <v>1.7949999999999999</v>
      </c>
      <c r="G99" s="15">
        <f>E99*0.453592</f>
        <v>98.429463999999996</v>
      </c>
      <c r="H99" s="16">
        <f t="shared" si="2"/>
        <v>30.5</v>
      </c>
      <c r="I99" t="str">
        <f>IF(H99&lt;=18.5,"Underweight",IF(H99&lt;=24.9,"Healthy weight",IF(H99&lt;=29.9,"Over weight", "Obesity")))</f>
        <v>Obesity</v>
      </c>
      <c r="J99" s="2">
        <v>0</v>
      </c>
      <c r="K99">
        <v>1</v>
      </c>
      <c r="L99" s="2">
        <v>44</v>
      </c>
      <c r="M99" s="2">
        <f t="shared" si="3"/>
        <v>0</v>
      </c>
      <c r="N99" s="2">
        <v>0</v>
      </c>
      <c r="O99" s="2">
        <v>1</v>
      </c>
      <c r="P99">
        <v>0</v>
      </c>
      <c r="Q99" s="2">
        <v>41476.93</v>
      </c>
      <c r="S99" s="6">
        <v>71</v>
      </c>
      <c r="T99" s="6">
        <v>4545.6968286517076</v>
      </c>
      <c r="U99" s="6">
        <v>-2259.0868286517075</v>
      </c>
      <c r="AF99">
        <f>IF($I99=AF$1,1,0)</f>
        <v>0</v>
      </c>
      <c r="AG99">
        <f>IF($I99=AG$1,1,0)</f>
        <v>1</v>
      </c>
      <c r="AH99">
        <f>IF($I99=AH$1,1,0)</f>
        <v>0</v>
      </c>
      <c r="AI99">
        <f>IF($I99=AI$1,1,0)</f>
        <v>0</v>
      </c>
      <c r="AJ99">
        <f>IF($C99=AJ$1,1,0)</f>
        <v>0</v>
      </c>
      <c r="AK99">
        <f>IF($C99=AK$1,1,0)</f>
        <v>1</v>
      </c>
      <c r="AL99">
        <f>IF($C99=AL$1,1,0)</f>
        <v>0</v>
      </c>
      <c r="AM99">
        <f>IF($C99=AM$1,1,0)</f>
        <v>0</v>
      </c>
    </row>
    <row r="100" spans="1:39" x14ac:dyDescent="0.2">
      <c r="A100" s="1" t="s">
        <v>843</v>
      </c>
      <c r="B100" s="2">
        <v>2020</v>
      </c>
      <c r="C100" s="2" t="s">
        <v>19</v>
      </c>
      <c r="D100" s="2">
        <v>175.3</v>
      </c>
      <c r="E100" s="2">
        <v>172</v>
      </c>
      <c r="F100">
        <f>D100*0.01</f>
        <v>1.7530000000000001</v>
      </c>
      <c r="G100" s="15">
        <f>E100*0.453592</f>
        <v>78.017824000000005</v>
      </c>
      <c r="H100" s="16">
        <f t="shared" si="2"/>
        <v>25.4</v>
      </c>
      <c r="I100" t="str">
        <f>IF(H100&lt;=18.5,"Underweight",IF(H100&lt;=24.9,"Healthy weight",IF(H100&lt;=29.9,"Over weight", "Obesity")))</f>
        <v>Over weight</v>
      </c>
      <c r="J100" s="2">
        <v>1</v>
      </c>
      <c r="K100">
        <v>1</v>
      </c>
      <c r="L100" s="2">
        <v>37</v>
      </c>
      <c r="M100" s="2">
        <f t="shared" si="3"/>
        <v>1</v>
      </c>
      <c r="N100" s="2">
        <v>0</v>
      </c>
      <c r="O100" s="2">
        <v>1</v>
      </c>
      <c r="P100">
        <v>0</v>
      </c>
      <c r="Q100" s="2">
        <v>14270.75</v>
      </c>
      <c r="S100" s="6">
        <v>72</v>
      </c>
      <c r="T100" s="6">
        <v>18452.740151320857</v>
      </c>
      <c r="U100" s="6">
        <v>3469.1498486791425</v>
      </c>
      <c r="AF100">
        <f>IF($I100=AF$1,1,0)</f>
        <v>1</v>
      </c>
      <c r="AG100">
        <f>IF($I100=AG$1,1,0)</f>
        <v>0</v>
      </c>
      <c r="AH100">
        <f>IF($I100=AH$1,1,0)</f>
        <v>0</v>
      </c>
      <c r="AI100">
        <f>IF($I100=AI$1,1,0)</f>
        <v>0</v>
      </c>
      <c r="AJ100">
        <f>IF($C100=AJ$1,1,0)</f>
        <v>0</v>
      </c>
      <c r="AK100">
        <f>IF($C100=AK$1,1,0)</f>
        <v>1</v>
      </c>
      <c r="AL100">
        <f>IF($C100=AL$1,1,0)</f>
        <v>0</v>
      </c>
      <c r="AM100">
        <f>IF($C100=AM$1,1,0)</f>
        <v>0</v>
      </c>
    </row>
    <row r="101" spans="1:39" x14ac:dyDescent="0.2">
      <c r="A101" s="1" t="s">
        <v>141</v>
      </c>
      <c r="B101" s="2">
        <v>2020</v>
      </c>
      <c r="C101" s="2" t="s">
        <v>19</v>
      </c>
      <c r="D101" s="2">
        <v>189.4</v>
      </c>
      <c r="E101" s="2">
        <v>241</v>
      </c>
      <c r="F101">
        <f>D101*0.01</f>
        <v>1.8940000000000001</v>
      </c>
      <c r="G101" s="15">
        <f>E101*0.453592</f>
        <v>109.31567199999999</v>
      </c>
      <c r="H101" s="16">
        <f t="shared" si="2"/>
        <v>30.5</v>
      </c>
      <c r="I101" t="str">
        <f>IF(H101&lt;=18.5,"Underweight",IF(H101&lt;=24.9,"Healthy weight",IF(H101&lt;=29.9,"Over weight", "Obesity")))</f>
        <v>Obesity</v>
      </c>
      <c r="J101" s="2">
        <v>1</v>
      </c>
      <c r="K101">
        <v>1</v>
      </c>
      <c r="L101" s="2">
        <v>33</v>
      </c>
      <c r="M101" s="2">
        <f t="shared" si="3"/>
        <v>1</v>
      </c>
      <c r="N101" s="2">
        <v>1</v>
      </c>
      <c r="O101" s="2">
        <v>1</v>
      </c>
      <c r="P101">
        <v>0</v>
      </c>
      <c r="Q101" s="2">
        <v>17180.080000000002</v>
      </c>
      <c r="S101" s="6">
        <v>73</v>
      </c>
      <c r="T101" s="6">
        <v>3901.1213689081251</v>
      </c>
      <c r="U101" s="6">
        <v>-1867.2713689081252</v>
      </c>
      <c r="AF101">
        <f>IF($I101=AF$1,1,0)</f>
        <v>0</v>
      </c>
      <c r="AG101">
        <f>IF($I101=AG$1,1,0)</f>
        <v>1</v>
      </c>
      <c r="AH101">
        <f>IF($I101=AH$1,1,0)</f>
        <v>0</v>
      </c>
      <c r="AI101">
        <f>IF($I101=AI$1,1,0)</f>
        <v>0</v>
      </c>
      <c r="AJ101">
        <f>IF($C101=AJ$1,1,0)</f>
        <v>0</v>
      </c>
      <c r="AK101">
        <f>IF($C101=AK$1,1,0)</f>
        <v>1</v>
      </c>
      <c r="AL101">
        <f>IF($C101=AL$1,1,0)</f>
        <v>0</v>
      </c>
      <c r="AM101">
        <f>IF($C101=AM$1,1,0)</f>
        <v>0</v>
      </c>
    </row>
    <row r="102" spans="1:39" x14ac:dyDescent="0.2">
      <c r="A102" s="1" t="s">
        <v>686</v>
      </c>
      <c r="B102" s="2">
        <v>2020</v>
      </c>
      <c r="C102" s="2" t="s">
        <v>19</v>
      </c>
      <c r="D102" s="2">
        <v>180.3</v>
      </c>
      <c r="E102" s="2">
        <v>182</v>
      </c>
      <c r="F102">
        <f>D102*0.01</f>
        <v>1.8030000000000002</v>
      </c>
      <c r="G102" s="15">
        <f>E102*0.453592</f>
        <v>82.553743999999995</v>
      </c>
      <c r="H102" s="16">
        <f t="shared" si="2"/>
        <v>25.4</v>
      </c>
      <c r="I102" t="str">
        <f>IF(H102&lt;=18.5,"Underweight",IF(H102&lt;=24.9,"Healthy weight",IF(H102&lt;=29.9,"Over weight", "Obesity")))</f>
        <v>Over weight</v>
      </c>
      <c r="J102" s="2">
        <v>0</v>
      </c>
      <c r="K102">
        <v>1</v>
      </c>
      <c r="L102" s="2">
        <v>31</v>
      </c>
      <c r="M102" s="2">
        <f t="shared" si="3"/>
        <v>0</v>
      </c>
      <c r="N102" s="2">
        <v>0</v>
      </c>
      <c r="O102" s="2">
        <v>0</v>
      </c>
      <c r="P102">
        <v>0</v>
      </c>
      <c r="Q102" s="2">
        <v>1290.93</v>
      </c>
      <c r="S102" s="6">
        <v>74</v>
      </c>
      <c r="T102" s="6">
        <v>20933.41163492058</v>
      </c>
      <c r="U102" s="6">
        <v>11426.688365079419</v>
      </c>
      <c r="AF102">
        <f>IF($I102=AF$1,1,0)</f>
        <v>1</v>
      </c>
      <c r="AG102">
        <f>IF($I102=AG$1,1,0)</f>
        <v>0</v>
      </c>
      <c r="AH102">
        <f>IF($I102=AH$1,1,0)</f>
        <v>0</v>
      </c>
      <c r="AI102">
        <f>IF($I102=AI$1,1,0)</f>
        <v>0</v>
      </c>
      <c r="AJ102">
        <f>IF($C102=AJ$1,1,0)</f>
        <v>0</v>
      </c>
      <c r="AK102">
        <f>IF($C102=AK$1,1,0)</f>
        <v>1</v>
      </c>
      <c r="AL102">
        <f>IF($C102=AL$1,1,0)</f>
        <v>0</v>
      </c>
      <c r="AM102">
        <f>IF($C102=AM$1,1,0)</f>
        <v>0</v>
      </c>
    </row>
    <row r="103" spans="1:39" x14ac:dyDescent="0.2">
      <c r="A103" s="1" t="s">
        <v>157</v>
      </c>
      <c r="B103" s="2">
        <v>2020</v>
      </c>
      <c r="C103" s="2" t="s">
        <v>19</v>
      </c>
      <c r="D103" s="2">
        <v>177.7</v>
      </c>
      <c r="E103" s="2">
        <v>212</v>
      </c>
      <c r="F103">
        <f>D103*0.01</f>
        <v>1.7769999999999999</v>
      </c>
      <c r="G103" s="15">
        <f>E103*0.453592</f>
        <v>96.161503999999994</v>
      </c>
      <c r="H103" s="16">
        <f t="shared" si="2"/>
        <v>30.5</v>
      </c>
      <c r="I103" t="str">
        <f>IF(H103&lt;=18.5,"Underweight",IF(H103&lt;=24.9,"Healthy weight",IF(H103&lt;=29.9,"Over weight", "Obesity")))</f>
        <v>Obesity</v>
      </c>
      <c r="J103" s="2">
        <v>1</v>
      </c>
      <c r="K103">
        <v>1</v>
      </c>
      <c r="L103" s="2">
        <v>23</v>
      </c>
      <c r="M103" s="2">
        <f t="shared" si="3"/>
        <v>1</v>
      </c>
      <c r="N103" s="2">
        <v>1</v>
      </c>
      <c r="O103" s="2">
        <v>0</v>
      </c>
      <c r="P103">
        <v>0</v>
      </c>
      <c r="Q103" s="2">
        <v>15713.5</v>
      </c>
      <c r="S103" s="6">
        <v>75</v>
      </c>
      <c r="T103" s="6">
        <v>8464.4501131411762</v>
      </c>
      <c r="U103" s="6">
        <v>-51.450113141176189</v>
      </c>
      <c r="AF103">
        <f>IF($I103=AF$1,1,0)</f>
        <v>0</v>
      </c>
      <c r="AG103">
        <f>IF($I103=AG$1,1,0)</f>
        <v>1</v>
      </c>
      <c r="AH103">
        <f>IF($I103=AH$1,1,0)</f>
        <v>0</v>
      </c>
      <c r="AI103">
        <f>IF($I103=AI$1,1,0)</f>
        <v>0</v>
      </c>
      <c r="AJ103">
        <f>IF($C103=AJ$1,1,0)</f>
        <v>0</v>
      </c>
      <c r="AK103">
        <f>IF($C103=AK$1,1,0)</f>
        <v>1</v>
      </c>
      <c r="AL103">
        <f>IF($C103=AL$1,1,0)</f>
        <v>0</v>
      </c>
      <c r="AM103">
        <f>IF($C103=AM$1,1,0)</f>
        <v>0</v>
      </c>
    </row>
    <row r="104" spans="1:39" x14ac:dyDescent="0.2">
      <c r="A104" s="1" t="s">
        <v>1248</v>
      </c>
      <c r="B104" s="2">
        <v>2020</v>
      </c>
      <c r="C104" s="2" t="s">
        <v>26</v>
      </c>
      <c r="D104" s="2">
        <v>177.3</v>
      </c>
      <c r="E104" s="2">
        <v>176</v>
      </c>
      <c r="F104">
        <f>D104*0.01</f>
        <v>1.7730000000000001</v>
      </c>
      <c r="G104" s="15">
        <f>E104*0.453592</f>
        <v>79.832191999999992</v>
      </c>
      <c r="H104" s="16">
        <f t="shared" si="2"/>
        <v>25.4</v>
      </c>
      <c r="I104" t="str">
        <f>IF(H104&lt;=18.5,"Underweight",IF(H104&lt;=24.9,"Healthy weight",IF(H104&lt;=29.9,"Over weight", "Obesity")))</f>
        <v>Over weight</v>
      </c>
      <c r="J104" s="2">
        <v>0</v>
      </c>
      <c r="K104">
        <v>1</v>
      </c>
      <c r="L104" s="2">
        <v>42</v>
      </c>
      <c r="M104" s="2">
        <f t="shared" si="3"/>
        <v>0</v>
      </c>
      <c r="N104" s="2">
        <v>1</v>
      </c>
      <c r="O104" s="2">
        <v>0</v>
      </c>
      <c r="P104">
        <v>1</v>
      </c>
      <c r="Q104" s="2">
        <v>4658.12</v>
      </c>
      <c r="S104" s="6">
        <v>76</v>
      </c>
      <c r="T104" s="6">
        <v>19321.972985561624</v>
      </c>
      <c r="U104" s="6">
        <v>5016.5970144383755</v>
      </c>
      <c r="AF104">
        <f>IF($I104=AF$1,1,0)</f>
        <v>1</v>
      </c>
      <c r="AG104">
        <f>IF($I104=AG$1,1,0)</f>
        <v>0</v>
      </c>
      <c r="AH104">
        <f>IF($I104=AH$1,1,0)</f>
        <v>0</v>
      </c>
      <c r="AI104">
        <f>IF($I104=AI$1,1,0)</f>
        <v>0</v>
      </c>
      <c r="AJ104">
        <f>IF($C104=AJ$1,1,0)</f>
        <v>1</v>
      </c>
      <c r="AK104">
        <f>IF($C104=AK$1,1,0)</f>
        <v>0</v>
      </c>
      <c r="AL104">
        <f>IF($C104=AL$1,1,0)</f>
        <v>0</v>
      </c>
      <c r="AM104">
        <f>IF($C104=AM$1,1,0)</f>
        <v>0</v>
      </c>
    </row>
    <row r="105" spans="1:39" x14ac:dyDescent="0.2">
      <c r="A105" s="1" t="s">
        <v>193</v>
      </c>
      <c r="B105" s="2">
        <v>2020</v>
      </c>
      <c r="C105" s="2" t="s">
        <v>19</v>
      </c>
      <c r="D105" s="2">
        <v>169.3</v>
      </c>
      <c r="E105" s="2">
        <v>193</v>
      </c>
      <c r="F105">
        <f>D105*0.01</f>
        <v>1.6930000000000001</v>
      </c>
      <c r="G105" s="15">
        <f>E105*0.453592</f>
        <v>87.543256</v>
      </c>
      <c r="H105" s="16">
        <f t="shared" si="2"/>
        <v>30.5</v>
      </c>
      <c r="I105" t="str">
        <f>IF(H105&lt;=18.5,"Underweight",IF(H105&lt;=24.9,"Healthy weight",IF(H105&lt;=29.9,"Over weight", "Obesity")))</f>
        <v>Obesity</v>
      </c>
      <c r="J105" s="2">
        <v>0</v>
      </c>
      <c r="K105">
        <v>1</v>
      </c>
      <c r="L105" s="2">
        <v>40</v>
      </c>
      <c r="M105" s="2">
        <f t="shared" si="3"/>
        <v>0</v>
      </c>
      <c r="N105" s="2">
        <v>0</v>
      </c>
      <c r="O105" s="2">
        <v>2</v>
      </c>
      <c r="P105">
        <v>0</v>
      </c>
      <c r="Q105" s="2">
        <v>7138.84</v>
      </c>
      <c r="S105" s="6">
        <v>77</v>
      </c>
      <c r="T105" s="6">
        <v>8373.7309086538389</v>
      </c>
      <c r="U105" s="6">
        <v>5335.8690913461614</v>
      </c>
      <c r="AF105">
        <f>IF($I105=AF$1,1,0)</f>
        <v>0</v>
      </c>
      <c r="AG105">
        <f>IF($I105=AG$1,1,0)</f>
        <v>1</v>
      </c>
      <c r="AH105">
        <f>IF($I105=AH$1,1,0)</f>
        <v>0</v>
      </c>
      <c r="AI105">
        <f>IF($I105=AI$1,1,0)</f>
        <v>0</v>
      </c>
      <c r="AJ105">
        <f>IF($C105=AJ$1,1,0)</f>
        <v>0</v>
      </c>
      <c r="AK105">
        <f>IF($C105=AK$1,1,0)</f>
        <v>1</v>
      </c>
      <c r="AL105">
        <f>IF($C105=AL$1,1,0)</f>
        <v>0</v>
      </c>
      <c r="AM105">
        <f>IF($C105=AM$1,1,0)</f>
        <v>0</v>
      </c>
    </row>
    <row r="106" spans="1:39" x14ac:dyDescent="0.2">
      <c r="A106" s="1" t="s">
        <v>1300</v>
      </c>
      <c r="B106" s="2">
        <v>2020</v>
      </c>
      <c r="C106" s="2" t="s">
        <v>19</v>
      </c>
      <c r="D106" s="2">
        <v>158.9</v>
      </c>
      <c r="E106" s="2">
        <v>111</v>
      </c>
      <c r="F106">
        <f>D106*0.01</f>
        <v>1.5890000000000002</v>
      </c>
      <c r="G106" s="15">
        <f>E106*0.453592</f>
        <v>50.348711999999999</v>
      </c>
      <c r="H106" s="16">
        <f t="shared" si="2"/>
        <v>19.899999999999999</v>
      </c>
      <c r="I106" t="str">
        <f>IF(H106&lt;=18.5,"Underweight",IF(H106&lt;=24.9,"Healthy weight",IF(H106&lt;=29.9,"Over weight", "Obesity")))</f>
        <v>Healthy weight</v>
      </c>
      <c r="J106" s="2">
        <v>0</v>
      </c>
      <c r="K106">
        <v>0</v>
      </c>
      <c r="L106" s="2">
        <v>24</v>
      </c>
      <c r="M106" s="2">
        <f t="shared" si="3"/>
        <v>0</v>
      </c>
      <c r="N106" s="2">
        <v>1</v>
      </c>
      <c r="O106" s="2">
        <v>0</v>
      </c>
      <c r="P106">
        <v>0</v>
      </c>
      <c r="Q106" s="2">
        <v>573.88</v>
      </c>
      <c r="S106" s="6">
        <v>78</v>
      </c>
      <c r="T106" s="6">
        <v>9308.0326843679559</v>
      </c>
      <c r="U106" s="6">
        <v>-6162.5026843679552</v>
      </c>
      <c r="AF106">
        <f>IF($I106=AF$1,1,0)</f>
        <v>0</v>
      </c>
      <c r="AG106">
        <f>IF($I106=AG$1,1,0)</f>
        <v>0</v>
      </c>
      <c r="AH106">
        <f>IF($I106=AH$1,1,0)</f>
        <v>1</v>
      </c>
      <c r="AI106">
        <f>IF($I106=AI$1,1,0)</f>
        <v>0</v>
      </c>
      <c r="AJ106">
        <f>IF($C106=AJ$1,1,0)</f>
        <v>0</v>
      </c>
      <c r="AK106">
        <f>IF($C106=AK$1,1,0)</f>
        <v>1</v>
      </c>
      <c r="AL106">
        <f>IF($C106=AL$1,1,0)</f>
        <v>0</v>
      </c>
      <c r="AM106">
        <f>IF($C106=AM$1,1,0)</f>
        <v>0</v>
      </c>
    </row>
    <row r="107" spans="1:39" x14ac:dyDescent="0.2">
      <c r="A107" s="1" t="s">
        <v>718</v>
      </c>
      <c r="B107" s="2">
        <v>2020</v>
      </c>
      <c r="C107" s="2" t="s">
        <v>19</v>
      </c>
      <c r="D107" s="2">
        <v>162.4</v>
      </c>
      <c r="E107" s="2">
        <v>116</v>
      </c>
      <c r="F107">
        <f>D107*0.01</f>
        <v>1.6240000000000001</v>
      </c>
      <c r="G107" s="15">
        <f>E107*0.453592</f>
        <v>52.616672000000001</v>
      </c>
      <c r="H107" s="16">
        <f t="shared" si="2"/>
        <v>20</v>
      </c>
      <c r="I107" t="str">
        <f>IF(H107&lt;=18.5,"Underweight",IF(H107&lt;=24.9,"Healthy weight",IF(H107&lt;=29.9,"Over weight", "Obesity")))</f>
        <v>Healthy weight</v>
      </c>
      <c r="J107" s="2">
        <v>0</v>
      </c>
      <c r="K107">
        <v>0</v>
      </c>
      <c r="L107" s="2">
        <v>48</v>
      </c>
      <c r="M107" s="2">
        <f t="shared" si="3"/>
        <v>0</v>
      </c>
      <c r="N107" s="2">
        <v>1</v>
      </c>
      <c r="O107" s="2">
        <v>1</v>
      </c>
      <c r="P107">
        <v>0</v>
      </c>
      <c r="Q107" s="2">
        <v>5911.47</v>
      </c>
      <c r="S107" s="6">
        <v>79</v>
      </c>
      <c r="T107" s="6">
        <v>3256.5459091645407</v>
      </c>
      <c r="U107" s="6">
        <v>-2332.3659091645409</v>
      </c>
      <c r="AF107">
        <f>IF($I107=AF$1,1,0)</f>
        <v>0</v>
      </c>
      <c r="AG107">
        <f>IF($I107=AG$1,1,0)</f>
        <v>0</v>
      </c>
      <c r="AH107">
        <f>IF($I107=AH$1,1,0)</f>
        <v>1</v>
      </c>
      <c r="AI107">
        <f>IF($I107=AI$1,1,0)</f>
        <v>0</v>
      </c>
      <c r="AJ107">
        <f>IF($C107=AJ$1,1,0)</f>
        <v>0</v>
      </c>
      <c r="AK107">
        <f>IF($C107=AK$1,1,0)</f>
        <v>1</v>
      </c>
      <c r="AL107">
        <f>IF($C107=AL$1,1,0)</f>
        <v>0</v>
      </c>
      <c r="AM107">
        <f>IF($C107=AM$1,1,0)</f>
        <v>0</v>
      </c>
    </row>
    <row r="108" spans="1:39" x14ac:dyDescent="0.2">
      <c r="A108" s="1" t="s">
        <v>730</v>
      </c>
      <c r="B108" s="2">
        <v>2020</v>
      </c>
      <c r="C108" s="2" t="s">
        <v>21</v>
      </c>
      <c r="D108" s="2">
        <v>181.7</v>
      </c>
      <c r="E108" s="2">
        <v>185</v>
      </c>
      <c r="F108">
        <f>D108*0.01</f>
        <v>1.8169999999999999</v>
      </c>
      <c r="G108" s="15">
        <f>E108*0.453592</f>
        <v>83.914519999999996</v>
      </c>
      <c r="H108" s="16">
        <f t="shared" si="2"/>
        <v>25.4</v>
      </c>
      <c r="I108" t="str">
        <f>IF(H108&lt;=18.5,"Underweight",IF(H108&lt;=24.9,"Healthy weight",IF(H108&lt;=29.9,"Over weight", "Obesity")))</f>
        <v>Over weight</v>
      </c>
      <c r="J108" s="2">
        <v>0</v>
      </c>
      <c r="K108">
        <v>1</v>
      </c>
      <c r="L108" s="2">
        <v>28</v>
      </c>
      <c r="M108" s="2">
        <f t="shared" si="3"/>
        <v>0</v>
      </c>
      <c r="N108" s="2">
        <v>1</v>
      </c>
      <c r="O108" s="2">
        <v>0</v>
      </c>
      <c r="P108">
        <v>0</v>
      </c>
      <c r="Q108" s="2">
        <v>865.85</v>
      </c>
      <c r="S108" s="6">
        <v>80</v>
      </c>
      <c r="T108" s="6">
        <v>2934.2581792927494</v>
      </c>
      <c r="U108" s="6">
        <v>-807.50817929274945</v>
      </c>
      <c r="AF108">
        <f>IF($I108=AF$1,1,0)</f>
        <v>1</v>
      </c>
      <c r="AG108">
        <f>IF($I108=AG$1,1,0)</f>
        <v>0</v>
      </c>
      <c r="AH108">
        <f>IF($I108=AH$1,1,0)</f>
        <v>0</v>
      </c>
      <c r="AI108">
        <f>IF($I108=AI$1,1,0)</f>
        <v>0</v>
      </c>
      <c r="AJ108">
        <f>IF($C108=AJ$1,1,0)</f>
        <v>0</v>
      </c>
      <c r="AK108">
        <f>IF($C108=AK$1,1,0)</f>
        <v>0</v>
      </c>
      <c r="AL108">
        <f>IF($C108=AL$1,1,0)</f>
        <v>0</v>
      </c>
      <c r="AM108">
        <f>IF($C108=AM$1,1,0)</f>
        <v>1</v>
      </c>
    </row>
    <row r="109" spans="1:39" x14ac:dyDescent="0.2">
      <c r="A109" s="1" t="s">
        <v>278</v>
      </c>
      <c r="B109" s="2">
        <v>2020</v>
      </c>
      <c r="C109" s="2" t="s">
        <v>19</v>
      </c>
      <c r="D109" s="2">
        <v>156.30000000000001</v>
      </c>
      <c r="E109" s="2">
        <v>164</v>
      </c>
      <c r="F109">
        <f>D109*0.01</f>
        <v>1.5630000000000002</v>
      </c>
      <c r="G109" s="15">
        <f>E109*0.453592</f>
        <v>74.389088000000001</v>
      </c>
      <c r="H109" s="16">
        <f t="shared" si="2"/>
        <v>30.5</v>
      </c>
      <c r="I109" t="str">
        <f>IF(H109&lt;=18.5,"Underweight",IF(H109&lt;=24.9,"Healthy weight",IF(H109&lt;=29.9,"Over weight", "Obesity")))</f>
        <v>Obesity</v>
      </c>
      <c r="J109" s="2">
        <v>0</v>
      </c>
      <c r="K109">
        <v>1</v>
      </c>
      <c r="L109" s="2">
        <v>28</v>
      </c>
      <c r="M109" s="2">
        <f t="shared" si="3"/>
        <v>0</v>
      </c>
      <c r="N109" s="2">
        <v>0</v>
      </c>
      <c r="O109" s="2">
        <v>0</v>
      </c>
      <c r="P109">
        <v>0</v>
      </c>
      <c r="Q109" s="2">
        <v>2194.98</v>
      </c>
      <c r="S109" s="6">
        <v>81</v>
      </c>
      <c r="T109" s="6">
        <v>8689.1074876383555</v>
      </c>
      <c r="U109" s="6">
        <v>10695.422512361643</v>
      </c>
      <c r="AF109">
        <f>IF($I109=AF$1,1,0)</f>
        <v>0</v>
      </c>
      <c r="AG109">
        <f>IF($I109=AG$1,1,0)</f>
        <v>1</v>
      </c>
      <c r="AH109">
        <f>IF($I109=AH$1,1,0)</f>
        <v>0</v>
      </c>
      <c r="AI109">
        <f>IF($I109=AI$1,1,0)</f>
        <v>0</v>
      </c>
      <c r="AJ109">
        <f>IF($C109=AJ$1,1,0)</f>
        <v>0</v>
      </c>
      <c r="AK109">
        <f>IF($C109=AK$1,1,0)</f>
        <v>1</v>
      </c>
      <c r="AL109">
        <f>IF($C109=AL$1,1,0)</f>
        <v>0</v>
      </c>
      <c r="AM109">
        <f>IF($C109=AM$1,1,0)</f>
        <v>0</v>
      </c>
    </row>
    <row r="110" spans="1:39" x14ac:dyDescent="0.2">
      <c r="A110" s="1" t="s">
        <v>506</v>
      </c>
      <c r="B110" s="2">
        <v>2020</v>
      </c>
      <c r="C110" s="2" t="s">
        <v>11</v>
      </c>
      <c r="D110" s="2">
        <v>154.69999999999999</v>
      </c>
      <c r="E110" s="2">
        <v>161</v>
      </c>
      <c r="F110">
        <f>D110*0.01</f>
        <v>1.5469999999999999</v>
      </c>
      <c r="G110" s="15">
        <f>E110*0.453592</f>
        <v>73.028312</v>
      </c>
      <c r="H110" s="16">
        <f t="shared" si="2"/>
        <v>30.5</v>
      </c>
      <c r="I110" t="str">
        <f>IF(H110&lt;=18.5,"Underweight",IF(H110&lt;=24.9,"Healthy weight",IF(H110&lt;=29.9,"Over weight", "Obesity")))</f>
        <v>Obesity</v>
      </c>
      <c r="J110" s="2">
        <v>0</v>
      </c>
      <c r="K110">
        <v>1</v>
      </c>
      <c r="L110" s="2">
        <v>38</v>
      </c>
      <c r="M110" s="2">
        <f t="shared" si="3"/>
        <v>0</v>
      </c>
      <c r="N110" s="2">
        <v>0</v>
      </c>
      <c r="O110" s="2">
        <v>2</v>
      </c>
      <c r="P110">
        <v>0</v>
      </c>
      <c r="Q110" s="2">
        <v>10685.2</v>
      </c>
      <c r="S110" s="6">
        <v>82</v>
      </c>
      <c r="T110" s="6">
        <v>8689.1074876383555</v>
      </c>
      <c r="U110" s="6">
        <v>-3560.8474876383552</v>
      </c>
      <c r="AF110">
        <f>IF($I110=AF$1,1,0)</f>
        <v>0</v>
      </c>
      <c r="AG110">
        <f>IF($I110=AG$1,1,0)</f>
        <v>1</v>
      </c>
      <c r="AH110">
        <f>IF($I110=AH$1,1,0)</f>
        <v>0</v>
      </c>
      <c r="AI110">
        <f>IF($I110=AI$1,1,0)</f>
        <v>0</v>
      </c>
      <c r="AJ110">
        <f>IF($C110=AJ$1,1,0)</f>
        <v>0</v>
      </c>
      <c r="AK110">
        <f>IF($C110=AK$1,1,0)</f>
        <v>0</v>
      </c>
      <c r="AL110">
        <f>IF($C110=AL$1,1,0)</f>
        <v>1</v>
      </c>
      <c r="AM110">
        <f>IF($C110=AM$1,1,0)</f>
        <v>0</v>
      </c>
    </row>
    <row r="111" spans="1:39" x14ac:dyDescent="0.2">
      <c r="A111" s="1" t="s">
        <v>1247</v>
      </c>
      <c r="B111" s="2">
        <v>2020</v>
      </c>
      <c r="C111" s="2" t="s">
        <v>19</v>
      </c>
      <c r="D111" s="2">
        <v>162.4</v>
      </c>
      <c r="E111" s="2">
        <v>116</v>
      </c>
      <c r="F111">
        <f>D111*0.01</f>
        <v>1.6240000000000001</v>
      </c>
      <c r="G111" s="15">
        <f>E111*0.453592</f>
        <v>52.616672000000001</v>
      </c>
      <c r="H111" s="16">
        <f t="shared" si="2"/>
        <v>20</v>
      </c>
      <c r="I111" t="str">
        <f>IF(H111&lt;=18.5,"Underweight",IF(H111&lt;=24.9,"Healthy weight",IF(H111&lt;=29.9,"Over weight", "Obesity")))</f>
        <v>Healthy weight</v>
      </c>
      <c r="J111" s="2">
        <v>0</v>
      </c>
      <c r="K111">
        <v>0</v>
      </c>
      <c r="L111" s="2">
        <v>50</v>
      </c>
      <c r="M111" s="2">
        <f t="shared" si="3"/>
        <v>0</v>
      </c>
      <c r="N111" s="2">
        <v>1</v>
      </c>
      <c r="O111" s="2">
        <v>0</v>
      </c>
      <c r="P111">
        <v>0</v>
      </c>
      <c r="Q111" s="2">
        <v>6717.92</v>
      </c>
      <c r="S111" s="6">
        <v>83</v>
      </c>
      <c r="T111" s="6">
        <v>7052.0185752654152</v>
      </c>
      <c r="U111" s="6">
        <v>-2365.8085752654151</v>
      </c>
      <c r="AF111">
        <f>IF($I111=AF$1,1,0)</f>
        <v>0</v>
      </c>
      <c r="AG111">
        <f>IF($I111=AG$1,1,0)</f>
        <v>0</v>
      </c>
      <c r="AH111">
        <f>IF($I111=AH$1,1,0)</f>
        <v>1</v>
      </c>
      <c r="AI111">
        <f>IF($I111=AI$1,1,0)</f>
        <v>0</v>
      </c>
      <c r="AJ111">
        <f>IF($C111=AJ$1,1,0)</f>
        <v>0</v>
      </c>
      <c r="AK111">
        <f>IF($C111=AK$1,1,0)</f>
        <v>1</v>
      </c>
      <c r="AL111">
        <f>IF($C111=AL$1,1,0)</f>
        <v>0</v>
      </c>
      <c r="AM111">
        <f>IF($C111=AM$1,1,0)</f>
        <v>0</v>
      </c>
    </row>
    <row r="112" spans="1:39" x14ac:dyDescent="0.2">
      <c r="A112" s="1" t="s">
        <v>1268</v>
      </c>
      <c r="B112" s="2">
        <v>2020</v>
      </c>
      <c r="C112" s="2" t="s">
        <v>19</v>
      </c>
      <c r="D112" s="2">
        <v>168.4</v>
      </c>
      <c r="E112" s="2">
        <v>159</v>
      </c>
      <c r="F112">
        <f>D112*0.01</f>
        <v>1.6840000000000002</v>
      </c>
      <c r="G112" s="15">
        <f>E112*0.453592</f>
        <v>72.121127999999999</v>
      </c>
      <c r="H112" s="16">
        <f t="shared" si="2"/>
        <v>25.4</v>
      </c>
      <c r="I112" t="str">
        <f>IF(H112&lt;=18.5,"Underweight",IF(H112&lt;=24.9,"Healthy weight",IF(H112&lt;=29.9,"Over weight", "Obesity")))</f>
        <v>Over weight</v>
      </c>
      <c r="J112" s="2">
        <v>0</v>
      </c>
      <c r="K112">
        <v>1</v>
      </c>
      <c r="L112" s="2">
        <v>29</v>
      </c>
      <c r="M112" s="2">
        <f t="shared" si="3"/>
        <v>0</v>
      </c>
      <c r="N112" s="2">
        <v>1</v>
      </c>
      <c r="O112" s="2">
        <v>0</v>
      </c>
      <c r="P112">
        <v>0</v>
      </c>
      <c r="Q112" s="2">
        <v>1818</v>
      </c>
      <c r="S112" s="6">
        <v>84</v>
      </c>
      <c r="T112" s="6">
        <v>10134.100439415375</v>
      </c>
      <c r="U112" s="6">
        <v>20378.409560584623</v>
      </c>
      <c r="AF112">
        <f>IF($I112=AF$1,1,0)</f>
        <v>1</v>
      </c>
      <c r="AG112">
        <f>IF($I112=AG$1,1,0)</f>
        <v>0</v>
      </c>
      <c r="AH112">
        <f>IF($I112=AH$1,1,0)</f>
        <v>0</v>
      </c>
      <c r="AI112">
        <f>IF($I112=AI$1,1,0)</f>
        <v>0</v>
      </c>
      <c r="AJ112">
        <f>IF($C112=AJ$1,1,0)</f>
        <v>0</v>
      </c>
      <c r="AK112">
        <f>IF($C112=AK$1,1,0)</f>
        <v>1</v>
      </c>
      <c r="AL112">
        <f>IF($C112=AL$1,1,0)</f>
        <v>0</v>
      </c>
      <c r="AM112">
        <f>IF($C112=AM$1,1,0)</f>
        <v>0</v>
      </c>
    </row>
    <row r="113" spans="1:39" x14ac:dyDescent="0.2">
      <c r="A113" s="1" t="s">
        <v>253</v>
      </c>
      <c r="B113" s="2">
        <v>2020</v>
      </c>
      <c r="C113" s="2" t="s">
        <v>11</v>
      </c>
      <c r="D113" s="2">
        <v>169.9</v>
      </c>
      <c r="E113" s="2">
        <v>127</v>
      </c>
      <c r="F113">
        <f>D113*0.01</f>
        <v>1.6990000000000001</v>
      </c>
      <c r="G113" s="15">
        <f>E113*0.453592</f>
        <v>57.606183999999999</v>
      </c>
      <c r="H113" s="16">
        <f t="shared" si="2"/>
        <v>20</v>
      </c>
      <c r="I113" t="str">
        <f>IF(H113&lt;=18.5,"Underweight",IF(H113&lt;=24.9,"Healthy weight",IF(H113&lt;=29.9,"Over weight", "Obesity")))</f>
        <v>Healthy weight</v>
      </c>
      <c r="J113" s="2">
        <v>1</v>
      </c>
      <c r="K113">
        <v>0</v>
      </c>
      <c r="L113" s="2">
        <v>39</v>
      </c>
      <c r="M113" s="2">
        <f t="shared" si="3"/>
        <v>0</v>
      </c>
      <c r="N113" s="2">
        <v>1</v>
      </c>
      <c r="O113" s="2">
        <v>2</v>
      </c>
      <c r="P113">
        <v>0</v>
      </c>
      <c r="Q113" s="2">
        <v>23816</v>
      </c>
      <c r="S113" s="6">
        <v>85</v>
      </c>
      <c r="T113" s="6">
        <v>3829.141276547497</v>
      </c>
      <c r="U113" s="6">
        <v>-2966.871276547497</v>
      </c>
      <c r="AF113">
        <f>IF($I113=AF$1,1,0)</f>
        <v>0</v>
      </c>
      <c r="AG113">
        <f>IF($I113=AG$1,1,0)</f>
        <v>0</v>
      </c>
      <c r="AH113">
        <f>IF($I113=AH$1,1,0)</f>
        <v>1</v>
      </c>
      <c r="AI113">
        <f>IF($I113=AI$1,1,0)</f>
        <v>0</v>
      </c>
      <c r="AJ113">
        <f>IF($C113=AJ$1,1,0)</f>
        <v>0</v>
      </c>
      <c r="AK113">
        <f>IF($C113=AK$1,1,0)</f>
        <v>0</v>
      </c>
      <c r="AL113">
        <f>IF($C113=AL$1,1,0)</f>
        <v>1</v>
      </c>
      <c r="AM113">
        <f>IF($C113=AM$1,1,0)</f>
        <v>0</v>
      </c>
    </row>
    <row r="114" spans="1:39" x14ac:dyDescent="0.2">
      <c r="A114" s="1" t="s">
        <v>851</v>
      </c>
      <c r="B114" s="2">
        <v>2020</v>
      </c>
      <c r="C114" s="2" t="s">
        <v>19</v>
      </c>
      <c r="D114" s="2">
        <v>168.9</v>
      </c>
      <c r="E114" s="2">
        <v>192</v>
      </c>
      <c r="F114">
        <f>D114*0.01</f>
        <v>1.6890000000000001</v>
      </c>
      <c r="G114" s="15">
        <f>E114*0.453592</f>
        <v>87.089663999999999</v>
      </c>
      <c r="H114" s="16">
        <f t="shared" si="2"/>
        <v>30.5</v>
      </c>
      <c r="I114" t="str">
        <f>IF(H114&lt;=18.5,"Underweight",IF(H114&lt;=24.9,"Healthy weight",IF(H114&lt;=29.9,"Over weight", "Obesity")))</f>
        <v>Obesity</v>
      </c>
      <c r="J114" s="2">
        <v>0</v>
      </c>
      <c r="K114">
        <v>1</v>
      </c>
      <c r="L114" s="2">
        <v>29</v>
      </c>
      <c r="M114" s="2">
        <f t="shared" si="3"/>
        <v>0</v>
      </c>
      <c r="N114" s="2">
        <v>1</v>
      </c>
      <c r="O114" s="2">
        <v>1</v>
      </c>
      <c r="P114">
        <v>0</v>
      </c>
      <c r="Q114" s="2">
        <v>2204.35</v>
      </c>
      <c r="S114" s="6">
        <v>86</v>
      </c>
      <c r="T114" s="6">
        <v>22577.411698180797</v>
      </c>
      <c r="U114" s="6">
        <v>2794.3583018192039</v>
      </c>
      <c r="AF114">
        <f>IF($I114=AF$1,1,0)</f>
        <v>0</v>
      </c>
      <c r="AG114">
        <f>IF($I114=AG$1,1,0)</f>
        <v>1</v>
      </c>
      <c r="AH114">
        <f>IF($I114=AH$1,1,0)</f>
        <v>0</v>
      </c>
      <c r="AI114">
        <f>IF($I114=AI$1,1,0)</f>
        <v>0</v>
      </c>
      <c r="AJ114">
        <f>IF($C114=AJ$1,1,0)</f>
        <v>0</v>
      </c>
      <c r="AK114">
        <f>IF($C114=AK$1,1,0)</f>
        <v>1</v>
      </c>
      <c r="AL114">
        <f>IF($C114=AL$1,1,0)</f>
        <v>0</v>
      </c>
      <c r="AM114">
        <f>IF($C114=AM$1,1,0)</f>
        <v>0</v>
      </c>
    </row>
    <row r="115" spans="1:39" x14ac:dyDescent="0.2">
      <c r="A115" s="1" t="s">
        <v>1372</v>
      </c>
      <c r="B115" s="2">
        <v>2020</v>
      </c>
      <c r="C115" s="2" t="s">
        <v>26</v>
      </c>
      <c r="D115" s="2">
        <v>171.7</v>
      </c>
      <c r="E115" s="2">
        <v>130</v>
      </c>
      <c r="F115">
        <f>D115*0.01</f>
        <v>1.7169999999999999</v>
      </c>
      <c r="G115" s="15">
        <f>E115*0.453592</f>
        <v>58.96696</v>
      </c>
      <c r="H115" s="16">
        <f t="shared" si="2"/>
        <v>20</v>
      </c>
      <c r="I115" t="str">
        <f>IF(H115&lt;=18.5,"Underweight",IF(H115&lt;=24.9,"Healthy weight",IF(H115&lt;=29.9,"Over weight", "Obesity")))</f>
        <v>Healthy weight</v>
      </c>
      <c r="J115" s="2">
        <v>0</v>
      </c>
      <c r="K115">
        <v>0</v>
      </c>
      <c r="L115" s="2">
        <v>31</v>
      </c>
      <c r="M115" s="2">
        <f t="shared" si="3"/>
        <v>0</v>
      </c>
      <c r="N115" s="2">
        <v>1</v>
      </c>
      <c r="O115" s="2">
        <v>2</v>
      </c>
      <c r="P115">
        <v>1</v>
      </c>
      <c r="Q115" s="2">
        <v>3584.17</v>
      </c>
      <c r="S115" s="6">
        <v>87</v>
      </c>
      <c r="T115" s="6">
        <v>9109.0255728847587</v>
      </c>
      <c r="U115" s="6">
        <v>565.50442711524192</v>
      </c>
      <c r="AF115">
        <f>IF($I115=AF$1,1,0)</f>
        <v>0</v>
      </c>
      <c r="AG115">
        <f>IF($I115=AG$1,1,0)</f>
        <v>0</v>
      </c>
      <c r="AH115">
        <f>IF($I115=AH$1,1,0)</f>
        <v>1</v>
      </c>
      <c r="AI115">
        <f>IF($I115=AI$1,1,0)</f>
        <v>0</v>
      </c>
      <c r="AJ115">
        <f>IF($C115=AJ$1,1,0)</f>
        <v>1</v>
      </c>
      <c r="AK115">
        <f>IF($C115=AK$1,1,0)</f>
        <v>0</v>
      </c>
      <c r="AL115">
        <f>IF($C115=AL$1,1,0)</f>
        <v>0</v>
      </c>
      <c r="AM115">
        <f>IF($C115=AM$1,1,0)</f>
        <v>0</v>
      </c>
    </row>
    <row r="116" spans="1:39" x14ac:dyDescent="0.2">
      <c r="A116" s="1" t="s">
        <v>1145</v>
      </c>
      <c r="B116" s="2">
        <v>2020</v>
      </c>
      <c r="C116" s="2" t="s">
        <v>21</v>
      </c>
      <c r="D116" s="2">
        <v>164.4</v>
      </c>
      <c r="E116" s="2">
        <v>182</v>
      </c>
      <c r="F116">
        <f>D116*0.01</f>
        <v>1.6440000000000001</v>
      </c>
      <c r="G116" s="15">
        <f>E116*0.453592</f>
        <v>82.553743999999995</v>
      </c>
      <c r="H116" s="16">
        <f t="shared" si="2"/>
        <v>30.5</v>
      </c>
      <c r="I116" t="str">
        <f>IF(H116&lt;=18.5,"Underweight",IF(H116&lt;=24.9,"Healthy weight",IF(H116&lt;=29.9,"Over weight", "Obesity")))</f>
        <v>Obesity</v>
      </c>
      <c r="J116" s="2">
        <v>0</v>
      </c>
      <c r="K116">
        <v>1</v>
      </c>
      <c r="L116" s="2">
        <v>31</v>
      </c>
      <c r="M116" s="2">
        <f t="shared" si="3"/>
        <v>0</v>
      </c>
      <c r="N116" s="2">
        <v>1</v>
      </c>
      <c r="O116" s="2">
        <v>1</v>
      </c>
      <c r="P116">
        <v>0</v>
      </c>
      <c r="Q116" s="2">
        <v>3993.13</v>
      </c>
      <c r="S116" s="6">
        <v>88</v>
      </c>
      <c r="T116" s="6">
        <v>4596.9973546796737</v>
      </c>
      <c r="U116" s="6">
        <v>6224.0026453203263</v>
      </c>
      <c r="AF116">
        <f>IF($I116=AF$1,1,0)</f>
        <v>0</v>
      </c>
      <c r="AG116">
        <f>IF($I116=AG$1,1,0)</f>
        <v>1</v>
      </c>
      <c r="AH116">
        <f>IF($I116=AH$1,1,0)</f>
        <v>0</v>
      </c>
      <c r="AI116">
        <f>IF($I116=AI$1,1,0)</f>
        <v>0</v>
      </c>
      <c r="AJ116">
        <f>IF($C116=AJ$1,1,0)</f>
        <v>0</v>
      </c>
      <c r="AK116">
        <f>IF($C116=AK$1,1,0)</f>
        <v>0</v>
      </c>
      <c r="AL116">
        <f>IF($C116=AL$1,1,0)</f>
        <v>0</v>
      </c>
      <c r="AM116">
        <f>IF($C116=AM$1,1,0)</f>
        <v>1</v>
      </c>
    </row>
    <row r="117" spans="1:39" x14ac:dyDescent="0.2">
      <c r="A117" s="1" t="s">
        <v>240</v>
      </c>
      <c r="B117" s="2">
        <v>2020</v>
      </c>
      <c r="C117" s="2" t="s">
        <v>19</v>
      </c>
      <c r="D117" s="2">
        <v>155.1</v>
      </c>
      <c r="E117" s="2">
        <v>135</v>
      </c>
      <c r="F117">
        <f>D117*0.01</f>
        <v>1.5509999999999999</v>
      </c>
      <c r="G117" s="15">
        <f>E117*0.453592</f>
        <v>61.234920000000002</v>
      </c>
      <c r="H117" s="16">
        <f t="shared" si="2"/>
        <v>25.5</v>
      </c>
      <c r="I117" t="str">
        <f>IF(H117&lt;=18.5,"Underweight",IF(H117&lt;=24.9,"Healthy weight",IF(H117&lt;=29.9,"Over weight", "Obesity")))</f>
        <v>Over weight</v>
      </c>
      <c r="J117" s="2">
        <v>0</v>
      </c>
      <c r="K117">
        <v>1</v>
      </c>
      <c r="L117" s="2">
        <v>39</v>
      </c>
      <c r="M117" s="2">
        <f t="shared" si="3"/>
        <v>0</v>
      </c>
      <c r="N117" s="2">
        <v>1</v>
      </c>
      <c r="O117" s="2">
        <v>0</v>
      </c>
      <c r="P117">
        <v>0</v>
      </c>
      <c r="Q117" s="2">
        <v>3835.13</v>
      </c>
      <c r="S117" s="6">
        <v>89</v>
      </c>
      <c r="T117" s="6">
        <v>9753.6010326283431</v>
      </c>
      <c r="U117" s="6">
        <v>-528.06103262834222</v>
      </c>
      <c r="AF117">
        <f>IF($I117=AF$1,1,0)</f>
        <v>1</v>
      </c>
      <c r="AG117">
        <f>IF($I117=AG$1,1,0)</f>
        <v>0</v>
      </c>
      <c r="AH117">
        <f>IF($I117=AH$1,1,0)</f>
        <v>0</v>
      </c>
      <c r="AI117">
        <f>IF($I117=AI$1,1,0)</f>
        <v>0</v>
      </c>
      <c r="AJ117">
        <f>IF($C117=AJ$1,1,0)</f>
        <v>0</v>
      </c>
      <c r="AK117">
        <f>IF($C117=AK$1,1,0)</f>
        <v>1</v>
      </c>
      <c r="AL117">
        <f>IF($C117=AL$1,1,0)</f>
        <v>0</v>
      </c>
      <c r="AM117">
        <f>IF($C117=AM$1,1,0)</f>
        <v>0</v>
      </c>
    </row>
    <row r="118" spans="1:39" x14ac:dyDescent="0.2">
      <c r="A118" s="1" t="s">
        <v>905</v>
      </c>
      <c r="B118" s="2">
        <v>2020</v>
      </c>
      <c r="C118" s="2" t="s">
        <v>19</v>
      </c>
      <c r="D118" s="2">
        <v>152.69999999999999</v>
      </c>
      <c r="E118" s="2">
        <v>103</v>
      </c>
      <c r="F118">
        <f>D118*0.01</f>
        <v>1.5269999999999999</v>
      </c>
      <c r="G118" s="15">
        <f>E118*0.453592</f>
        <v>46.719976000000003</v>
      </c>
      <c r="H118" s="16">
        <f t="shared" si="2"/>
        <v>20</v>
      </c>
      <c r="I118" t="str">
        <f>IF(H118&lt;=18.5,"Underweight",IF(H118&lt;=24.9,"Healthy weight",IF(H118&lt;=29.9,"Over weight", "Obesity")))</f>
        <v>Healthy weight</v>
      </c>
      <c r="J118" s="2">
        <v>0</v>
      </c>
      <c r="K118">
        <v>0</v>
      </c>
      <c r="L118" s="2">
        <v>29</v>
      </c>
      <c r="M118" s="2">
        <f t="shared" si="3"/>
        <v>0</v>
      </c>
      <c r="N118" s="2">
        <v>1</v>
      </c>
      <c r="O118" s="2">
        <v>1</v>
      </c>
      <c r="P118">
        <v>0</v>
      </c>
      <c r="Q118" s="2">
        <v>10848.63</v>
      </c>
      <c r="S118" s="6">
        <v>90</v>
      </c>
      <c r="T118" s="6">
        <v>4919.2850845514658</v>
      </c>
      <c r="U118" s="6">
        <v>2575.4749154485344</v>
      </c>
      <c r="AF118">
        <f>IF($I118=AF$1,1,0)</f>
        <v>0</v>
      </c>
      <c r="AG118">
        <f>IF($I118=AG$1,1,0)</f>
        <v>0</v>
      </c>
      <c r="AH118">
        <f>IF($I118=AH$1,1,0)</f>
        <v>1</v>
      </c>
      <c r="AI118">
        <f>IF($I118=AI$1,1,0)</f>
        <v>0</v>
      </c>
      <c r="AJ118">
        <f>IF($C118=AJ$1,1,0)</f>
        <v>0</v>
      </c>
      <c r="AK118">
        <f>IF($C118=AK$1,1,0)</f>
        <v>1</v>
      </c>
      <c r="AL118">
        <f>IF($C118=AL$1,1,0)</f>
        <v>0</v>
      </c>
      <c r="AM118">
        <f>IF($C118=AM$1,1,0)</f>
        <v>0</v>
      </c>
    </row>
    <row r="119" spans="1:39" x14ac:dyDescent="0.2">
      <c r="A119" s="1" t="s">
        <v>206</v>
      </c>
      <c r="B119" s="2">
        <v>2020</v>
      </c>
      <c r="C119" s="2" t="s">
        <v>11</v>
      </c>
      <c r="D119" s="2">
        <v>157.69999999999999</v>
      </c>
      <c r="E119" s="2">
        <v>110</v>
      </c>
      <c r="F119">
        <f>D119*0.01</f>
        <v>1.577</v>
      </c>
      <c r="G119" s="15">
        <f>E119*0.453592</f>
        <v>49.895119999999999</v>
      </c>
      <c r="H119" s="16">
        <f t="shared" si="2"/>
        <v>20.100000000000001</v>
      </c>
      <c r="I119" t="str">
        <f>IF(H119&lt;=18.5,"Underweight",IF(H119&lt;=24.9,"Healthy weight",IF(H119&lt;=29.9,"Over weight", "Obesity")))</f>
        <v>Healthy weight</v>
      </c>
      <c r="J119" s="2">
        <v>0</v>
      </c>
      <c r="K119">
        <v>0</v>
      </c>
      <c r="L119" s="2">
        <v>41</v>
      </c>
      <c r="M119" s="2">
        <f t="shared" si="3"/>
        <v>0</v>
      </c>
      <c r="N119" s="2">
        <v>0</v>
      </c>
      <c r="O119" s="2">
        <v>0</v>
      </c>
      <c r="P119">
        <v>0</v>
      </c>
      <c r="Q119" s="2">
        <v>6516.96</v>
      </c>
      <c r="S119" s="6">
        <v>91</v>
      </c>
      <c r="T119" s="6">
        <v>15132.23249722833</v>
      </c>
      <c r="U119" s="6">
        <v>-5552.6324972283292</v>
      </c>
      <c r="AF119">
        <f>IF($I119=AF$1,1,0)</f>
        <v>0</v>
      </c>
      <c r="AG119">
        <f>IF($I119=AG$1,1,0)</f>
        <v>0</v>
      </c>
      <c r="AH119">
        <f>IF($I119=AH$1,1,0)</f>
        <v>1</v>
      </c>
      <c r="AI119">
        <f>IF($I119=AI$1,1,0)</f>
        <v>0</v>
      </c>
      <c r="AJ119">
        <f>IF($C119=AJ$1,1,0)</f>
        <v>0</v>
      </c>
      <c r="AK119">
        <f>IF($C119=AK$1,1,0)</f>
        <v>0</v>
      </c>
      <c r="AL119">
        <f>IF($C119=AL$1,1,0)</f>
        <v>1</v>
      </c>
      <c r="AM119">
        <f>IF($C119=AM$1,1,0)</f>
        <v>0</v>
      </c>
    </row>
    <row r="120" spans="1:39" x14ac:dyDescent="0.2">
      <c r="A120" s="1" t="s">
        <v>701</v>
      </c>
      <c r="B120" s="2">
        <v>2020</v>
      </c>
      <c r="C120" s="2" t="s">
        <v>19</v>
      </c>
      <c r="D120" s="2">
        <v>172.4</v>
      </c>
      <c r="E120" s="2">
        <v>167</v>
      </c>
      <c r="F120">
        <f>D120*0.01</f>
        <v>1.7240000000000002</v>
      </c>
      <c r="G120" s="15">
        <f>E120*0.453592</f>
        <v>75.749864000000002</v>
      </c>
      <c r="H120" s="16">
        <f t="shared" si="2"/>
        <v>25.5</v>
      </c>
      <c r="I120" t="str">
        <f>IF(H120&lt;=18.5,"Underweight",IF(H120&lt;=24.9,"Healthy weight",IF(H120&lt;=29.9,"Over weight", "Obesity")))</f>
        <v>Over weight</v>
      </c>
      <c r="J120" s="2">
        <v>0</v>
      </c>
      <c r="K120">
        <v>1</v>
      </c>
      <c r="L120" s="2">
        <v>41</v>
      </c>
      <c r="M120" s="2">
        <f t="shared" si="3"/>
        <v>0</v>
      </c>
      <c r="N120" s="2">
        <v>0</v>
      </c>
      <c r="O120" s="2">
        <v>1</v>
      </c>
      <c r="P120">
        <v>0</v>
      </c>
      <c r="Q120" s="2">
        <v>4495.59</v>
      </c>
      <c r="S120" s="6">
        <v>92</v>
      </c>
      <c r="T120" s="6">
        <v>7696.5940350089977</v>
      </c>
      <c r="U120" s="6">
        <v>768.08596499100258</v>
      </c>
      <c r="AF120">
        <f>IF($I120=AF$1,1,0)</f>
        <v>1</v>
      </c>
      <c r="AG120">
        <f>IF($I120=AG$1,1,0)</f>
        <v>0</v>
      </c>
      <c r="AH120">
        <f>IF($I120=AH$1,1,0)</f>
        <v>0</v>
      </c>
      <c r="AI120">
        <f>IF($I120=AI$1,1,0)</f>
        <v>0</v>
      </c>
      <c r="AJ120">
        <f>IF($C120=AJ$1,1,0)</f>
        <v>0</v>
      </c>
      <c r="AK120">
        <f>IF($C120=AK$1,1,0)</f>
        <v>1</v>
      </c>
      <c r="AL120">
        <f>IF($C120=AL$1,1,0)</f>
        <v>0</v>
      </c>
      <c r="AM120">
        <f>IF($C120=AM$1,1,0)</f>
        <v>0</v>
      </c>
    </row>
    <row r="121" spans="1:39" x14ac:dyDescent="0.2">
      <c r="A121" s="1" t="s">
        <v>1167</v>
      </c>
      <c r="B121" s="2">
        <v>2020</v>
      </c>
      <c r="C121" s="2" t="s">
        <v>19</v>
      </c>
      <c r="D121" s="2">
        <v>177.1</v>
      </c>
      <c r="E121" s="2">
        <v>211</v>
      </c>
      <c r="F121">
        <f>D121*0.01</f>
        <v>1.7709999999999999</v>
      </c>
      <c r="G121" s="15">
        <f>E121*0.453592</f>
        <v>95.707911999999993</v>
      </c>
      <c r="H121" s="16">
        <f t="shared" si="2"/>
        <v>30.5</v>
      </c>
      <c r="I121" t="str">
        <f>IF(H121&lt;=18.5,"Underweight",IF(H121&lt;=24.9,"Healthy weight",IF(H121&lt;=29.9,"Over weight", "Obesity")))</f>
        <v>Obesity</v>
      </c>
      <c r="J121" s="2">
        <v>0</v>
      </c>
      <c r="K121">
        <v>1</v>
      </c>
      <c r="L121" s="2">
        <v>25</v>
      </c>
      <c r="M121" s="2">
        <f t="shared" si="3"/>
        <v>0</v>
      </c>
      <c r="N121" s="2">
        <v>1</v>
      </c>
      <c r="O121" s="2">
        <v>2</v>
      </c>
      <c r="P121">
        <v>0</v>
      </c>
      <c r="Q121" s="2">
        <v>2972.96</v>
      </c>
      <c r="S121" s="6">
        <v>93</v>
      </c>
      <c r="T121" s="6">
        <v>9753.6010326283431</v>
      </c>
      <c r="U121" s="6">
        <v>-2874.2510326283427</v>
      </c>
      <c r="AF121">
        <f>IF($I121=AF$1,1,0)</f>
        <v>0</v>
      </c>
      <c r="AG121">
        <f>IF($I121=AG$1,1,0)</f>
        <v>1</v>
      </c>
      <c r="AH121">
        <f>IF($I121=AH$1,1,0)</f>
        <v>0</v>
      </c>
      <c r="AI121">
        <f>IF($I121=AI$1,1,0)</f>
        <v>0</v>
      </c>
      <c r="AJ121">
        <f>IF($C121=AJ$1,1,0)</f>
        <v>0</v>
      </c>
      <c r="AK121">
        <f>IF($C121=AK$1,1,0)</f>
        <v>1</v>
      </c>
      <c r="AL121">
        <f>IF($C121=AL$1,1,0)</f>
        <v>0</v>
      </c>
      <c r="AM121">
        <f>IF($C121=AM$1,1,0)</f>
        <v>0</v>
      </c>
    </row>
    <row r="122" spans="1:39" x14ac:dyDescent="0.2">
      <c r="A122" s="1" t="s">
        <v>1194</v>
      </c>
      <c r="B122" s="2">
        <v>2020</v>
      </c>
      <c r="C122" s="2" t="s">
        <v>19</v>
      </c>
      <c r="D122" s="2">
        <v>189.2</v>
      </c>
      <c r="E122" s="2">
        <v>241</v>
      </c>
      <c r="F122">
        <f>D122*0.01</f>
        <v>1.8919999999999999</v>
      </c>
      <c r="G122" s="15">
        <f>E122*0.453592</f>
        <v>109.31567199999999</v>
      </c>
      <c r="H122" s="16">
        <f t="shared" si="2"/>
        <v>30.5</v>
      </c>
      <c r="I122" t="str">
        <f>IF(H122&lt;=18.5,"Underweight",IF(H122&lt;=24.9,"Healthy weight",IF(H122&lt;=29.9,"Over weight", "Obesity")))</f>
        <v>Obesity</v>
      </c>
      <c r="J122" s="2">
        <v>0</v>
      </c>
      <c r="K122">
        <v>1</v>
      </c>
      <c r="L122" s="2">
        <v>45</v>
      </c>
      <c r="M122" s="2">
        <f t="shared" si="3"/>
        <v>0</v>
      </c>
      <c r="N122" s="2">
        <v>0</v>
      </c>
      <c r="O122" s="2">
        <v>0</v>
      </c>
      <c r="P122">
        <v>0</v>
      </c>
      <c r="Q122" s="2">
        <v>9840.27</v>
      </c>
      <c r="S122" s="6">
        <v>94</v>
      </c>
      <c r="T122" s="6">
        <v>4125.7787434053052</v>
      </c>
      <c r="U122" s="6">
        <v>-1756.4687434053053</v>
      </c>
      <c r="AF122">
        <f>IF($I122=AF$1,1,0)</f>
        <v>0</v>
      </c>
      <c r="AG122">
        <f>IF($I122=AG$1,1,0)</f>
        <v>1</v>
      </c>
      <c r="AH122">
        <f>IF($I122=AH$1,1,0)</f>
        <v>0</v>
      </c>
      <c r="AI122">
        <f>IF($I122=AI$1,1,0)</f>
        <v>0</v>
      </c>
      <c r="AJ122">
        <f>IF($C122=AJ$1,1,0)</f>
        <v>0</v>
      </c>
      <c r="AK122">
        <f>IF($C122=AK$1,1,0)</f>
        <v>1</v>
      </c>
      <c r="AL122">
        <f>IF($C122=AL$1,1,0)</f>
        <v>0</v>
      </c>
      <c r="AM122">
        <f>IF($C122=AM$1,1,0)</f>
        <v>0</v>
      </c>
    </row>
    <row r="123" spans="1:39" x14ac:dyDescent="0.2">
      <c r="A123" s="1" t="s">
        <v>1228</v>
      </c>
      <c r="B123" s="2">
        <v>2020</v>
      </c>
      <c r="C123" s="2" t="s">
        <v>19</v>
      </c>
      <c r="D123" s="2">
        <v>168.1</v>
      </c>
      <c r="E123" s="2">
        <v>190</v>
      </c>
      <c r="F123">
        <f>D123*0.01</f>
        <v>1.681</v>
      </c>
      <c r="G123" s="15">
        <f>E123*0.453592</f>
        <v>86.182479999999998</v>
      </c>
      <c r="H123" s="16">
        <f t="shared" si="2"/>
        <v>30.5</v>
      </c>
      <c r="I123" t="str">
        <f>IF(H123&lt;=18.5,"Underweight",IF(H123&lt;=24.9,"Healthy weight",IF(H123&lt;=29.9,"Over weight", "Obesity")))</f>
        <v>Obesity</v>
      </c>
      <c r="J123" s="2">
        <v>0</v>
      </c>
      <c r="K123">
        <v>1</v>
      </c>
      <c r="L123" s="2">
        <v>41</v>
      </c>
      <c r="M123" s="2">
        <f t="shared" si="3"/>
        <v>0</v>
      </c>
      <c r="N123" s="2">
        <v>1</v>
      </c>
      <c r="O123" s="2">
        <v>1</v>
      </c>
      <c r="P123">
        <v>0</v>
      </c>
      <c r="Q123" s="2">
        <v>4974.43</v>
      </c>
      <c r="S123" s="6">
        <v>95</v>
      </c>
      <c r="T123" s="6">
        <v>11216.108800584727</v>
      </c>
      <c r="U123" s="6">
        <v>-1204.0588005847276</v>
      </c>
      <c r="AF123">
        <f>IF($I123=AF$1,1,0)</f>
        <v>0</v>
      </c>
      <c r="AG123">
        <f>IF($I123=AG$1,1,0)</f>
        <v>1</v>
      </c>
      <c r="AH123">
        <f>IF($I123=AH$1,1,0)</f>
        <v>0</v>
      </c>
      <c r="AI123">
        <f>IF($I123=AI$1,1,0)</f>
        <v>0</v>
      </c>
      <c r="AJ123">
        <f>IF($C123=AJ$1,1,0)</f>
        <v>0</v>
      </c>
      <c r="AK123">
        <f>IF($C123=AK$1,1,0)</f>
        <v>1</v>
      </c>
      <c r="AL123">
        <f>IF($C123=AL$1,1,0)</f>
        <v>0</v>
      </c>
      <c r="AM123">
        <f>IF($C123=AM$1,1,0)</f>
        <v>0</v>
      </c>
    </row>
    <row r="124" spans="1:39" x14ac:dyDescent="0.2">
      <c r="A124" s="1" t="s">
        <v>62</v>
      </c>
      <c r="B124" s="2">
        <v>2020</v>
      </c>
      <c r="C124" s="2" t="s">
        <v>11</v>
      </c>
      <c r="D124" s="2">
        <v>155</v>
      </c>
      <c r="E124" s="2">
        <v>135</v>
      </c>
      <c r="F124">
        <f>D124*0.01</f>
        <v>1.55</v>
      </c>
      <c r="G124" s="15">
        <f>E124*0.453592</f>
        <v>61.234920000000002</v>
      </c>
      <c r="H124" s="16">
        <f t="shared" si="2"/>
        <v>25.5</v>
      </c>
      <c r="I124" t="str">
        <f>IF(H124&lt;=18.5,"Underweight",IF(H124&lt;=24.9,"Healthy weight",IF(H124&lt;=29.9,"Over weight", "Obesity")))</f>
        <v>Over weight</v>
      </c>
      <c r="J124" s="2">
        <v>0</v>
      </c>
      <c r="K124">
        <v>1</v>
      </c>
      <c r="L124" s="2">
        <v>38</v>
      </c>
      <c r="M124" s="2">
        <f t="shared" si="3"/>
        <v>0</v>
      </c>
      <c r="N124" s="2">
        <v>1</v>
      </c>
      <c r="O124" s="2">
        <v>0</v>
      </c>
      <c r="P124">
        <v>0</v>
      </c>
      <c r="Q124" s="2">
        <v>13340.31</v>
      </c>
      <c r="S124" s="6">
        <v>96</v>
      </c>
      <c r="T124" s="6">
        <v>9727.9507696143592</v>
      </c>
      <c r="U124" s="6">
        <v>-2813.4107696143592</v>
      </c>
      <c r="AF124">
        <f>IF($I124=AF$1,1,0)</f>
        <v>1</v>
      </c>
      <c r="AG124">
        <f>IF($I124=AG$1,1,0)</f>
        <v>0</v>
      </c>
      <c r="AH124">
        <f>IF($I124=AH$1,1,0)</f>
        <v>0</v>
      </c>
      <c r="AI124">
        <f>IF($I124=AI$1,1,0)</f>
        <v>0</v>
      </c>
      <c r="AJ124">
        <f>IF($C124=AJ$1,1,0)</f>
        <v>0</v>
      </c>
      <c r="AK124">
        <f>IF($C124=AK$1,1,0)</f>
        <v>0</v>
      </c>
      <c r="AL124">
        <f>IF($C124=AL$1,1,0)</f>
        <v>1</v>
      </c>
      <c r="AM124">
        <f>IF($C124=AM$1,1,0)</f>
        <v>0</v>
      </c>
    </row>
    <row r="125" spans="1:39" x14ac:dyDescent="0.2">
      <c r="A125" s="1" t="s">
        <v>1230</v>
      </c>
      <c r="B125" s="2">
        <v>2020</v>
      </c>
      <c r="C125" s="2" t="s">
        <v>11</v>
      </c>
      <c r="D125" s="2">
        <v>166.3</v>
      </c>
      <c r="E125" s="2">
        <v>186</v>
      </c>
      <c r="F125">
        <f>D125*0.01</f>
        <v>1.6630000000000003</v>
      </c>
      <c r="G125" s="15">
        <f>E125*0.453592</f>
        <v>84.368111999999996</v>
      </c>
      <c r="H125" s="16">
        <f t="shared" si="2"/>
        <v>30.5</v>
      </c>
      <c r="I125" t="str">
        <f>IF(H125&lt;=18.5,"Underweight",IF(H125&lt;=24.9,"Healthy weight",IF(H125&lt;=29.9,"Over weight", "Obesity")))</f>
        <v>Obesity</v>
      </c>
      <c r="J125" s="2">
        <v>0</v>
      </c>
      <c r="K125">
        <v>1</v>
      </c>
      <c r="L125" s="2">
        <v>39</v>
      </c>
      <c r="M125" s="2">
        <f t="shared" si="3"/>
        <v>0</v>
      </c>
      <c r="N125" s="2">
        <v>0</v>
      </c>
      <c r="O125" s="2">
        <v>1</v>
      </c>
      <c r="P125">
        <v>0</v>
      </c>
      <c r="Q125" s="2">
        <v>4902.03</v>
      </c>
      <c r="S125" s="6">
        <v>97</v>
      </c>
      <c r="T125" s="6">
        <v>10991.451426087544</v>
      </c>
      <c r="U125" s="6">
        <v>-4822.9414260875437</v>
      </c>
      <c r="AF125">
        <f>IF($I125=AF$1,1,0)</f>
        <v>0</v>
      </c>
      <c r="AG125">
        <f>IF($I125=AG$1,1,0)</f>
        <v>1</v>
      </c>
      <c r="AH125">
        <f>IF($I125=AH$1,1,0)</f>
        <v>0</v>
      </c>
      <c r="AI125">
        <f>IF($I125=AI$1,1,0)</f>
        <v>0</v>
      </c>
      <c r="AJ125">
        <f>IF($C125=AJ$1,1,0)</f>
        <v>0</v>
      </c>
      <c r="AK125">
        <f>IF($C125=AK$1,1,0)</f>
        <v>0</v>
      </c>
      <c r="AL125">
        <f>IF($C125=AL$1,1,0)</f>
        <v>1</v>
      </c>
      <c r="AM125">
        <f>IF($C125=AM$1,1,0)</f>
        <v>0</v>
      </c>
    </row>
    <row r="126" spans="1:39" x14ac:dyDescent="0.2">
      <c r="A126" s="1" t="s">
        <v>1267</v>
      </c>
      <c r="B126" s="2">
        <v>2020</v>
      </c>
      <c r="C126" s="2" t="s">
        <v>19</v>
      </c>
      <c r="D126" s="2">
        <v>166.3</v>
      </c>
      <c r="E126" s="2">
        <v>186</v>
      </c>
      <c r="F126">
        <f>D126*0.01</f>
        <v>1.6630000000000003</v>
      </c>
      <c r="G126" s="15">
        <f>E126*0.453592</f>
        <v>84.368111999999996</v>
      </c>
      <c r="H126" s="16">
        <f t="shared" si="2"/>
        <v>30.5</v>
      </c>
      <c r="I126" t="str">
        <f>IF(H126&lt;=18.5,"Underweight",IF(H126&lt;=24.9,"Healthy weight",IF(H126&lt;=29.9,"Over weight", "Obesity")))</f>
        <v>Obesity</v>
      </c>
      <c r="J126" s="2">
        <v>0</v>
      </c>
      <c r="K126">
        <v>1</v>
      </c>
      <c r="L126" s="2">
        <v>28</v>
      </c>
      <c r="M126" s="2">
        <f t="shared" si="3"/>
        <v>0</v>
      </c>
      <c r="N126" s="2">
        <v>0</v>
      </c>
      <c r="O126" s="2">
        <v>2</v>
      </c>
      <c r="P126">
        <v>0</v>
      </c>
      <c r="Q126" s="2">
        <v>2702.89</v>
      </c>
      <c r="S126" s="6">
        <v>98</v>
      </c>
      <c r="T126" s="6">
        <v>9727.9507696143592</v>
      </c>
      <c r="U126" s="6">
        <v>31748.979230385641</v>
      </c>
      <c r="AF126">
        <f>IF($I126=AF$1,1,0)</f>
        <v>0</v>
      </c>
      <c r="AG126">
        <f>IF($I126=AG$1,1,0)</f>
        <v>1</v>
      </c>
      <c r="AH126">
        <f>IF($I126=AH$1,1,0)</f>
        <v>0</v>
      </c>
      <c r="AI126">
        <f>IF($I126=AI$1,1,0)</f>
        <v>0</v>
      </c>
      <c r="AJ126">
        <f>IF($C126=AJ$1,1,0)</f>
        <v>0</v>
      </c>
      <c r="AK126">
        <f>IF($C126=AK$1,1,0)</f>
        <v>1</v>
      </c>
      <c r="AL126">
        <f>IF($C126=AL$1,1,0)</f>
        <v>0</v>
      </c>
      <c r="AM126">
        <f>IF($C126=AM$1,1,0)</f>
        <v>0</v>
      </c>
    </row>
    <row r="127" spans="1:39" x14ac:dyDescent="0.2">
      <c r="A127" s="1" t="s">
        <v>69</v>
      </c>
      <c r="B127" s="2">
        <v>2020</v>
      </c>
      <c r="C127" s="2" t="s">
        <v>21</v>
      </c>
      <c r="D127" s="2">
        <v>160.6</v>
      </c>
      <c r="E127" s="2">
        <v>174</v>
      </c>
      <c r="F127">
        <f>D127*0.01</f>
        <v>1.6059999999999999</v>
      </c>
      <c r="G127" s="15">
        <f>E127*0.453592</f>
        <v>78.925008000000005</v>
      </c>
      <c r="H127" s="16">
        <f t="shared" si="2"/>
        <v>30.6</v>
      </c>
      <c r="I127" t="str">
        <f>IF(H127&lt;=18.5,"Underweight",IF(H127&lt;=24.9,"Healthy weight",IF(H127&lt;=29.9,"Over weight", "Obesity")))</f>
        <v>Obesity</v>
      </c>
      <c r="J127" s="2">
        <v>0</v>
      </c>
      <c r="K127">
        <v>1</v>
      </c>
      <c r="L127" s="2">
        <v>22</v>
      </c>
      <c r="M127" s="2">
        <f t="shared" si="3"/>
        <v>0</v>
      </c>
      <c r="N127" s="2">
        <v>1</v>
      </c>
      <c r="O127" s="2">
        <v>0</v>
      </c>
      <c r="P127">
        <v>0</v>
      </c>
      <c r="Q127" s="2">
        <v>1607.53</v>
      </c>
      <c r="S127" s="6">
        <v>99</v>
      </c>
      <c r="T127" s="6">
        <v>19741.891070808026</v>
      </c>
      <c r="U127" s="6">
        <v>-5471.1410708080257</v>
      </c>
      <c r="AF127">
        <f>IF($I127=AF$1,1,0)</f>
        <v>0</v>
      </c>
      <c r="AG127">
        <f>IF($I127=AG$1,1,0)</f>
        <v>1</v>
      </c>
      <c r="AH127">
        <f>IF($I127=AH$1,1,0)</f>
        <v>0</v>
      </c>
      <c r="AI127">
        <f>IF($I127=AI$1,1,0)</f>
        <v>0</v>
      </c>
      <c r="AJ127">
        <f>IF($C127=AJ$1,1,0)</f>
        <v>0</v>
      </c>
      <c r="AK127">
        <f>IF($C127=AK$1,1,0)</f>
        <v>0</v>
      </c>
      <c r="AL127">
        <f>IF($C127=AL$1,1,0)</f>
        <v>0</v>
      </c>
      <c r="AM127">
        <f>IF($C127=AM$1,1,0)</f>
        <v>1</v>
      </c>
    </row>
    <row r="128" spans="1:39" x14ac:dyDescent="0.2">
      <c r="A128" s="1" t="s">
        <v>1075</v>
      </c>
      <c r="B128" s="2">
        <v>2020</v>
      </c>
      <c r="C128" s="2" t="s">
        <v>26</v>
      </c>
      <c r="D128" s="2">
        <v>167.1</v>
      </c>
      <c r="E128" s="2">
        <v>157</v>
      </c>
      <c r="F128">
        <f>D128*0.01</f>
        <v>1.671</v>
      </c>
      <c r="G128" s="15">
        <f>E128*0.453592</f>
        <v>71.213943999999998</v>
      </c>
      <c r="H128" s="16">
        <f t="shared" si="2"/>
        <v>25.5</v>
      </c>
      <c r="I128" t="str">
        <f>IF(H128&lt;=18.5,"Underweight",IF(H128&lt;=24.9,"Healthy weight",IF(H128&lt;=29.9,"Over weight", "Obesity")))</f>
        <v>Over weight</v>
      </c>
      <c r="J128" s="2">
        <v>0</v>
      </c>
      <c r="K128">
        <v>1</v>
      </c>
      <c r="L128" s="2">
        <v>18</v>
      </c>
      <c r="M128" s="2">
        <f t="shared" si="3"/>
        <v>0</v>
      </c>
      <c r="N128" s="2">
        <v>1</v>
      </c>
      <c r="O128" s="2">
        <v>0</v>
      </c>
      <c r="P128">
        <v>1</v>
      </c>
      <c r="Q128" s="2">
        <v>1613.65</v>
      </c>
      <c r="S128" s="6">
        <v>100</v>
      </c>
      <c r="T128" s="6">
        <v>17710.534336202662</v>
      </c>
      <c r="U128" s="6">
        <v>-530.45433620265976</v>
      </c>
      <c r="AF128">
        <f>IF($I128=AF$1,1,0)</f>
        <v>1</v>
      </c>
      <c r="AG128">
        <f>IF($I128=AG$1,1,0)</f>
        <v>0</v>
      </c>
      <c r="AH128">
        <f>IF($I128=AH$1,1,0)</f>
        <v>0</v>
      </c>
      <c r="AI128">
        <f>IF($I128=AI$1,1,0)</f>
        <v>0</v>
      </c>
      <c r="AJ128">
        <f>IF($C128=AJ$1,1,0)</f>
        <v>1</v>
      </c>
      <c r="AK128">
        <f>IF($C128=AK$1,1,0)</f>
        <v>0</v>
      </c>
      <c r="AL128">
        <f>IF($C128=AL$1,1,0)</f>
        <v>0</v>
      </c>
      <c r="AM128">
        <f>IF($C128=AM$1,1,0)</f>
        <v>0</v>
      </c>
    </row>
    <row r="129" spans="1:39" x14ac:dyDescent="0.2">
      <c r="A129" s="1" t="s">
        <v>388</v>
      </c>
      <c r="B129" s="2">
        <v>2020</v>
      </c>
      <c r="C129" s="2" t="s">
        <v>11</v>
      </c>
      <c r="D129" s="2">
        <v>170.1</v>
      </c>
      <c r="E129" s="2">
        <v>195</v>
      </c>
      <c r="F129">
        <f>D129*0.01</f>
        <v>1.7010000000000001</v>
      </c>
      <c r="G129" s="15">
        <f>E129*0.453592</f>
        <v>88.45044</v>
      </c>
      <c r="H129" s="16">
        <f t="shared" si="2"/>
        <v>30.6</v>
      </c>
      <c r="I129" t="str">
        <f>IF(H129&lt;=18.5,"Underweight",IF(H129&lt;=24.9,"Healthy weight",IF(H129&lt;=29.9,"Over weight", "Obesity")))</f>
        <v>Obesity</v>
      </c>
      <c r="J129" s="2">
        <v>1</v>
      </c>
      <c r="K129">
        <v>1</v>
      </c>
      <c r="L129" s="2">
        <v>45</v>
      </c>
      <c r="M129" s="2">
        <f t="shared" si="3"/>
        <v>1</v>
      </c>
      <c r="N129" s="2">
        <v>0</v>
      </c>
      <c r="O129" s="2">
        <v>2</v>
      </c>
      <c r="P129">
        <v>0</v>
      </c>
      <c r="Q129" s="2">
        <v>22538.41</v>
      </c>
      <c r="S129" s="6">
        <v>101</v>
      </c>
      <c r="T129" s="6">
        <v>4867.9845585234998</v>
      </c>
      <c r="U129" s="6">
        <v>-3577.0545585234995</v>
      </c>
      <c r="AF129">
        <f>IF($I129=AF$1,1,0)</f>
        <v>0</v>
      </c>
      <c r="AG129">
        <f>IF($I129=AG$1,1,0)</f>
        <v>1</v>
      </c>
      <c r="AH129">
        <f>IF($I129=AH$1,1,0)</f>
        <v>0</v>
      </c>
      <c r="AI129">
        <f>IF($I129=AI$1,1,0)</f>
        <v>0</v>
      </c>
      <c r="AJ129">
        <f>IF($C129=AJ$1,1,0)</f>
        <v>0</v>
      </c>
      <c r="AK129">
        <f>IF($C129=AK$1,1,0)</f>
        <v>0</v>
      </c>
      <c r="AL129">
        <f>IF($C129=AL$1,1,0)</f>
        <v>1</v>
      </c>
      <c r="AM129">
        <f>IF($C129=AM$1,1,0)</f>
        <v>0</v>
      </c>
    </row>
    <row r="130" spans="1:39" x14ac:dyDescent="0.2">
      <c r="A130" s="1" t="s">
        <v>813</v>
      </c>
      <c r="B130" s="2">
        <v>2020</v>
      </c>
      <c r="C130" s="2" t="s">
        <v>19</v>
      </c>
      <c r="D130" s="2">
        <v>179.9</v>
      </c>
      <c r="E130" s="2">
        <v>182</v>
      </c>
      <c r="F130">
        <f>D130*0.01</f>
        <v>1.7990000000000002</v>
      </c>
      <c r="G130" s="15">
        <f>E130*0.453592</f>
        <v>82.553743999999995</v>
      </c>
      <c r="H130" s="16">
        <f t="shared" si="2"/>
        <v>25.5</v>
      </c>
      <c r="I130" t="str">
        <f>IF(H130&lt;=18.5,"Underweight",IF(H130&lt;=24.9,"Healthy weight",IF(H130&lt;=29.9,"Over weight", "Obesity")))</f>
        <v>Over weight</v>
      </c>
      <c r="J130" s="2">
        <v>0</v>
      </c>
      <c r="K130">
        <v>1</v>
      </c>
      <c r="L130" s="2">
        <v>26</v>
      </c>
      <c r="M130" s="2">
        <f t="shared" si="3"/>
        <v>0</v>
      </c>
      <c r="N130" s="2">
        <v>1</v>
      </c>
      <c r="O130" s="2">
        <v>0</v>
      </c>
      <c r="P130">
        <v>0</v>
      </c>
      <c r="Q130" s="2">
        <v>1045.19</v>
      </c>
      <c r="S130" s="6">
        <v>102</v>
      </c>
      <c r="T130" s="6">
        <v>13817.431314727182</v>
      </c>
      <c r="U130" s="6">
        <v>1896.0686852728177</v>
      </c>
      <c r="AF130">
        <f>IF($I130=AF$1,1,0)</f>
        <v>1</v>
      </c>
      <c r="AG130">
        <f>IF($I130=AG$1,1,0)</f>
        <v>0</v>
      </c>
      <c r="AH130">
        <f>IF($I130=AH$1,1,0)</f>
        <v>0</v>
      </c>
      <c r="AI130">
        <f>IF($I130=AI$1,1,0)</f>
        <v>0</v>
      </c>
      <c r="AJ130">
        <f>IF($C130=AJ$1,1,0)</f>
        <v>0</v>
      </c>
      <c r="AK130">
        <f>IF($C130=AK$1,1,0)</f>
        <v>1</v>
      </c>
      <c r="AL130">
        <f>IF($C130=AL$1,1,0)</f>
        <v>0</v>
      </c>
      <c r="AM130">
        <f>IF($C130=AM$1,1,0)</f>
        <v>0</v>
      </c>
    </row>
    <row r="131" spans="1:39" x14ac:dyDescent="0.2">
      <c r="A131" s="1" t="s">
        <v>437</v>
      </c>
      <c r="B131" s="2">
        <v>2020</v>
      </c>
      <c r="C131" s="2" t="s">
        <v>19</v>
      </c>
      <c r="D131" s="2">
        <v>156.9</v>
      </c>
      <c r="E131" s="2">
        <v>166</v>
      </c>
      <c r="F131">
        <f>D131*0.01</f>
        <v>1.5690000000000002</v>
      </c>
      <c r="G131" s="15">
        <f>E131*0.453592</f>
        <v>75.296272000000002</v>
      </c>
      <c r="H131" s="16">
        <f t="shared" ref="H131:H194" si="4">ROUND(G131/(F131^2),1)</f>
        <v>30.6</v>
      </c>
      <c r="I131" t="str">
        <f>IF(H131&lt;=18.5,"Underweight",IF(H131&lt;=24.9,"Healthy weight",IF(H131&lt;=29.9,"Over weight", "Obesity")))</f>
        <v>Obesity</v>
      </c>
      <c r="J131" s="2">
        <v>0</v>
      </c>
      <c r="K131">
        <v>1</v>
      </c>
      <c r="L131" s="2">
        <v>42</v>
      </c>
      <c r="M131" s="2">
        <f t="shared" ref="M131:M194" si="5">K131*J131</f>
        <v>0</v>
      </c>
      <c r="N131" s="2">
        <v>1</v>
      </c>
      <c r="O131" s="2">
        <v>2</v>
      </c>
      <c r="P131">
        <v>0</v>
      </c>
      <c r="Q131" s="2">
        <v>7116.07</v>
      </c>
      <c r="S131" s="6">
        <v>103</v>
      </c>
      <c r="T131" s="6">
        <v>11248.670214485983</v>
      </c>
      <c r="U131" s="6">
        <v>-6590.5502144859829</v>
      </c>
      <c r="AF131">
        <f>IF($I131=AF$1,1,0)</f>
        <v>0</v>
      </c>
      <c r="AG131">
        <f>IF($I131=AG$1,1,0)</f>
        <v>1</v>
      </c>
      <c r="AH131">
        <f>IF($I131=AH$1,1,0)</f>
        <v>0</v>
      </c>
      <c r="AI131">
        <f>IF($I131=AI$1,1,0)</f>
        <v>0</v>
      </c>
      <c r="AJ131">
        <f>IF($C131=AJ$1,1,0)</f>
        <v>0</v>
      </c>
      <c r="AK131">
        <f>IF($C131=AK$1,1,0)</f>
        <v>1</v>
      </c>
      <c r="AL131">
        <f>IF($C131=AL$1,1,0)</f>
        <v>0</v>
      </c>
      <c r="AM131">
        <f>IF($C131=AM$1,1,0)</f>
        <v>0</v>
      </c>
    </row>
    <row r="132" spans="1:39" x14ac:dyDescent="0.2">
      <c r="A132" s="1" t="s">
        <v>562</v>
      </c>
      <c r="B132" s="2">
        <v>2020</v>
      </c>
      <c r="C132" s="2" t="s">
        <v>19</v>
      </c>
      <c r="D132" s="2">
        <v>163.80000000000001</v>
      </c>
      <c r="E132" s="2">
        <v>181</v>
      </c>
      <c r="F132">
        <f>D132*0.01</f>
        <v>1.6380000000000001</v>
      </c>
      <c r="G132" s="15">
        <f>E132*0.453592</f>
        <v>82.100151999999994</v>
      </c>
      <c r="H132" s="16">
        <f t="shared" si="4"/>
        <v>30.6</v>
      </c>
      <c r="I132" t="str">
        <f>IF(H132&lt;=18.5,"Underweight",IF(H132&lt;=24.9,"Healthy weight",IF(H132&lt;=29.9,"Over weight", "Obesity")))</f>
        <v>Obesity</v>
      </c>
      <c r="J132" s="2">
        <v>0</v>
      </c>
      <c r="K132">
        <v>1</v>
      </c>
      <c r="L132" s="2">
        <v>32</v>
      </c>
      <c r="M132" s="2">
        <f t="shared" si="5"/>
        <v>0</v>
      </c>
      <c r="N132" s="2">
        <v>1</v>
      </c>
      <c r="O132" s="2">
        <v>0</v>
      </c>
      <c r="P132">
        <v>0</v>
      </c>
      <c r="Q132" s="2">
        <v>2878.5</v>
      </c>
      <c r="S132" s="6">
        <v>104</v>
      </c>
      <c r="T132" s="6">
        <v>9109.0255728847587</v>
      </c>
      <c r="U132" s="6">
        <v>-1970.1855728847586</v>
      </c>
      <c r="AF132">
        <f>IF($I132=AF$1,1,0)</f>
        <v>0</v>
      </c>
      <c r="AG132">
        <f>IF($I132=AG$1,1,0)</f>
        <v>1</v>
      </c>
      <c r="AH132">
        <f>IF($I132=AH$1,1,0)</f>
        <v>0</v>
      </c>
      <c r="AI132">
        <f>IF($I132=AI$1,1,0)</f>
        <v>0</v>
      </c>
      <c r="AJ132">
        <f>IF($C132=AJ$1,1,0)</f>
        <v>0</v>
      </c>
      <c r="AK132">
        <f>IF($C132=AK$1,1,0)</f>
        <v>1</v>
      </c>
      <c r="AL132">
        <f>IF($C132=AL$1,1,0)</f>
        <v>0</v>
      </c>
      <c r="AM132">
        <f>IF($C132=AM$1,1,0)</f>
        <v>0</v>
      </c>
    </row>
    <row r="133" spans="1:39" x14ac:dyDescent="0.2">
      <c r="A133" s="1" t="s">
        <v>648</v>
      </c>
      <c r="B133" s="2">
        <v>2020</v>
      </c>
      <c r="C133" s="2" t="s">
        <v>19</v>
      </c>
      <c r="D133" s="2">
        <v>176.5</v>
      </c>
      <c r="E133" s="2">
        <v>210</v>
      </c>
      <c r="F133">
        <f>D133*0.01</f>
        <v>1.7650000000000001</v>
      </c>
      <c r="G133" s="15">
        <f>E133*0.453592</f>
        <v>95.254319999999993</v>
      </c>
      <c r="H133" s="16">
        <f t="shared" si="4"/>
        <v>30.6</v>
      </c>
      <c r="I133" t="str">
        <f>IF(H133&lt;=18.5,"Underweight",IF(H133&lt;=24.9,"Healthy weight",IF(H133&lt;=29.9,"Over weight", "Obesity")))</f>
        <v>Obesity</v>
      </c>
      <c r="J133" s="2">
        <v>0</v>
      </c>
      <c r="K133">
        <v>1</v>
      </c>
      <c r="L133" s="2">
        <v>30</v>
      </c>
      <c r="M133" s="2">
        <f t="shared" si="5"/>
        <v>0</v>
      </c>
      <c r="N133" s="2">
        <v>1</v>
      </c>
      <c r="O133" s="2">
        <v>0</v>
      </c>
      <c r="P133">
        <v>0</v>
      </c>
      <c r="Q133" s="2">
        <v>4609.83</v>
      </c>
      <c r="S133" s="6">
        <v>105</v>
      </c>
      <c r="T133" s="6">
        <v>1869.7646343027636</v>
      </c>
      <c r="U133" s="6">
        <v>-1295.8846343027635</v>
      </c>
      <c r="AF133">
        <f>IF($I133=AF$1,1,0)</f>
        <v>0</v>
      </c>
      <c r="AG133">
        <f>IF($I133=AG$1,1,0)</f>
        <v>1</v>
      </c>
      <c r="AH133">
        <f>IF($I133=AH$1,1,0)</f>
        <v>0</v>
      </c>
      <c r="AI133">
        <f>IF($I133=AI$1,1,0)</f>
        <v>0</v>
      </c>
      <c r="AJ133">
        <f>IF($C133=AJ$1,1,0)</f>
        <v>0</v>
      </c>
      <c r="AK133">
        <f>IF($C133=AK$1,1,0)</f>
        <v>1</v>
      </c>
      <c r="AL133">
        <f>IF($C133=AL$1,1,0)</f>
        <v>0</v>
      </c>
      <c r="AM133">
        <f>IF($C133=AM$1,1,0)</f>
        <v>0</v>
      </c>
    </row>
    <row r="134" spans="1:39" x14ac:dyDescent="0.2">
      <c r="A134" s="1" t="s">
        <v>1180</v>
      </c>
      <c r="B134" s="2">
        <v>2020</v>
      </c>
      <c r="C134" s="2" t="s">
        <v>11</v>
      </c>
      <c r="D134" s="2">
        <v>168.3</v>
      </c>
      <c r="E134" s="2">
        <v>191</v>
      </c>
      <c r="F134">
        <f>D134*0.01</f>
        <v>1.6830000000000001</v>
      </c>
      <c r="G134" s="15">
        <f>E134*0.453592</f>
        <v>86.636071999999999</v>
      </c>
      <c r="H134" s="16">
        <f t="shared" si="4"/>
        <v>30.6</v>
      </c>
      <c r="I134" t="str">
        <f>IF(H134&lt;=18.5,"Underweight",IF(H134&lt;=24.9,"Healthy weight",IF(H134&lt;=29.9,"Over weight", "Obesity")))</f>
        <v>Obesity</v>
      </c>
      <c r="J134" s="2">
        <v>0</v>
      </c>
      <c r="K134">
        <v>1</v>
      </c>
      <c r="L134" s="2">
        <v>25</v>
      </c>
      <c r="M134" s="2">
        <f t="shared" si="5"/>
        <v>0</v>
      </c>
      <c r="N134" s="2">
        <v>1</v>
      </c>
      <c r="O134" s="2">
        <v>0</v>
      </c>
      <c r="P134">
        <v>0</v>
      </c>
      <c r="Q134" s="2">
        <v>1031.26</v>
      </c>
      <c r="S134" s="6">
        <v>106</v>
      </c>
      <c r="T134" s="6">
        <v>10274.895873983334</v>
      </c>
      <c r="U134" s="6">
        <v>-4363.425873983334</v>
      </c>
      <c r="AF134">
        <f>IF($I134=AF$1,1,0)</f>
        <v>0</v>
      </c>
      <c r="AG134">
        <f>IF($I134=AG$1,1,0)</f>
        <v>1</v>
      </c>
      <c r="AH134">
        <f>IF($I134=AH$1,1,0)</f>
        <v>0</v>
      </c>
      <c r="AI134">
        <f>IF($I134=AI$1,1,0)</f>
        <v>0</v>
      </c>
      <c r="AJ134">
        <f>IF($C134=AJ$1,1,0)</f>
        <v>0</v>
      </c>
      <c r="AK134">
        <f>IF($C134=AK$1,1,0)</f>
        <v>0</v>
      </c>
      <c r="AL134">
        <f>IF($C134=AL$1,1,0)</f>
        <v>1</v>
      </c>
      <c r="AM134">
        <f>IF($C134=AM$1,1,0)</f>
        <v>0</v>
      </c>
    </row>
    <row r="135" spans="1:39" x14ac:dyDescent="0.2">
      <c r="A135" s="1" t="s">
        <v>85</v>
      </c>
      <c r="B135" s="2">
        <v>2020</v>
      </c>
      <c r="C135" s="2" t="s">
        <v>19</v>
      </c>
      <c r="D135" s="2">
        <v>159.30000000000001</v>
      </c>
      <c r="E135" s="2">
        <v>172</v>
      </c>
      <c r="F135">
        <f>D135*0.01</f>
        <v>1.5930000000000002</v>
      </c>
      <c r="G135" s="15">
        <f>E135*0.453592</f>
        <v>78.017824000000005</v>
      </c>
      <c r="H135" s="16">
        <f t="shared" si="4"/>
        <v>30.7</v>
      </c>
      <c r="I135" t="str">
        <f>IF(H135&lt;=18.5,"Underweight",IF(H135&lt;=24.9,"Healthy weight",IF(H135&lt;=29.9,"Over weight", "Obesity")))</f>
        <v>Obesity</v>
      </c>
      <c r="J135" s="2">
        <v>0</v>
      </c>
      <c r="K135">
        <v>1</v>
      </c>
      <c r="L135" s="2">
        <v>34</v>
      </c>
      <c r="M135" s="2">
        <f t="shared" si="5"/>
        <v>0</v>
      </c>
      <c r="N135" s="2">
        <v>0</v>
      </c>
      <c r="O135" s="2">
        <v>1</v>
      </c>
      <c r="P135">
        <v>0</v>
      </c>
      <c r="Q135" s="2">
        <v>6917.2</v>
      </c>
      <c r="S135" s="6">
        <v>107</v>
      </c>
      <c r="T135" s="6">
        <v>3158.9155537899305</v>
      </c>
      <c r="U135" s="6">
        <v>-2293.0655537899306</v>
      </c>
      <c r="AF135">
        <f>IF($I135=AF$1,1,0)</f>
        <v>0</v>
      </c>
      <c r="AG135">
        <f>IF($I135=AG$1,1,0)</f>
        <v>1</v>
      </c>
      <c r="AH135">
        <f>IF($I135=AH$1,1,0)</f>
        <v>0</v>
      </c>
      <c r="AI135">
        <f>IF($I135=AI$1,1,0)</f>
        <v>0</v>
      </c>
      <c r="AJ135">
        <f>IF($C135=AJ$1,1,0)</f>
        <v>0</v>
      </c>
      <c r="AK135">
        <f>IF($C135=AK$1,1,0)</f>
        <v>1</v>
      </c>
      <c r="AL135">
        <f>IF($C135=AL$1,1,0)</f>
        <v>0</v>
      </c>
      <c r="AM135">
        <f>IF($C135=AM$1,1,0)</f>
        <v>0</v>
      </c>
    </row>
    <row r="136" spans="1:39" x14ac:dyDescent="0.2">
      <c r="A136" s="1" t="s">
        <v>372</v>
      </c>
      <c r="B136" s="2">
        <v>2020</v>
      </c>
      <c r="C136" s="2" t="s">
        <v>11</v>
      </c>
      <c r="D136" s="2">
        <v>163.9</v>
      </c>
      <c r="E136" s="2">
        <v>182</v>
      </c>
      <c r="F136">
        <f>D136*0.01</f>
        <v>1.639</v>
      </c>
      <c r="G136" s="15">
        <f>E136*0.453592</f>
        <v>82.553743999999995</v>
      </c>
      <c r="H136" s="16">
        <f t="shared" si="4"/>
        <v>30.7</v>
      </c>
      <c r="I136" t="str">
        <f>IF(H136&lt;=18.5,"Underweight",IF(H136&lt;=24.9,"Healthy weight",IF(H136&lt;=29.9,"Over weight", "Obesity")))</f>
        <v>Obesity</v>
      </c>
      <c r="J136" s="2">
        <v>0</v>
      </c>
      <c r="K136">
        <v>1</v>
      </c>
      <c r="L136" s="2">
        <v>44</v>
      </c>
      <c r="M136" s="2">
        <f t="shared" si="5"/>
        <v>0</v>
      </c>
      <c r="N136" s="2">
        <v>1</v>
      </c>
      <c r="O136" s="2">
        <v>0</v>
      </c>
      <c r="P136">
        <v>0</v>
      </c>
      <c r="Q136" s="2">
        <v>10117.76</v>
      </c>
      <c r="S136" s="6">
        <v>108</v>
      </c>
      <c r="T136" s="6">
        <v>3901.1213689081251</v>
      </c>
      <c r="U136" s="6">
        <v>-1706.1413689081251</v>
      </c>
      <c r="AF136">
        <f>IF($I136=AF$1,1,0)</f>
        <v>0</v>
      </c>
      <c r="AG136">
        <f>IF($I136=AG$1,1,0)</f>
        <v>1</v>
      </c>
      <c r="AH136">
        <f>IF($I136=AH$1,1,0)</f>
        <v>0</v>
      </c>
      <c r="AI136">
        <f>IF($I136=AI$1,1,0)</f>
        <v>0</v>
      </c>
      <c r="AJ136">
        <f>IF($C136=AJ$1,1,0)</f>
        <v>0</v>
      </c>
      <c r="AK136">
        <f>IF($C136=AK$1,1,0)</f>
        <v>0</v>
      </c>
      <c r="AL136">
        <f>IF($C136=AL$1,1,0)</f>
        <v>1</v>
      </c>
      <c r="AM136">
        <f>IF($C136=AM$1,1,0)</f>
        <v>0</v>
      </c>
    </row>
    <row r="137" spans="1:39" x14ac:dyDescent="0.2">
      <c r="A137" s="1" t="s">
        <v>900</v>
      </c>
      <c r="B137" s="2">
        <v>2020</v>
      </c>
      <c r="C137" s="2" t="s">
        <v>19</v>
      </c>
      <c r="D137" s="2">
        <v>178.9</v>
      </c>
      <c r="E137" s="2">
        <v>142</v>
      </c>
      <c r="F137">
        <f>D137*0.01</f>
        <v>1.7890000000000001</v>
      </c>
      <c r="G137" s="15">
        <f>E137*0.453592</f>
        <v>64.410064000000006</v>
      </c>
      <c r="H137" s="16">
        <f t="shared" si="4"/>
        <v>20.100000000000001</v>
      </c>
      <c r="I137" t="str">
        <f>IF(H137&lt;=18.5,"Underweight",IF(H137&lt;=24.9,"Healthy weight",IF(H137&lt;=29.9,"Over weight", "Obesity")))</f>
        <v>Healthy weight</v>
      </c>
      <c r="J137" s="2">
        <v>0</v>
      </c>
      <c r="K137">
        <v>0</v>
      </c>
      <c r="L137" s="2">
        <v>27</v>
      </c>
      <c r="M137" s="2">
        <f t="shared" si="5"/>
        <v>0</v>
      </c>
      <c r="N137" s="2">
        <v>0</v>
      </c>
      <c r="O137" s="2">
        <v>1</v>
      </c>
      <c r="P137">
        <v>0</v>
      </c>
      <c r="Q137" s="2">
        <v>21968.42</v>
      </c>
      <c r="S137" s="6">
        <v>109</v>
      </c>
      <c r="T137" s="6">
        <v>8464.4501131411762</v>
      </c>
      <c r="U137" s="6">
        <v>2220.7498868588245</v>
      </c>
      <c r="AF137">
        <f>IF($I137=AF$1,1,0)</f>
        <v>0</v>
      </c>
      <c r="AG137">
        <f>IF($I137=AG$1,1,0)</f>
        <v>0</v>
      </c>
      <c r="AH137">
        <f>IF($I137=AH$1,1,0)</f>
        <v>1</v>
      </c>
      <c r="AI137">
        <f>IF($I137=AI$1,1,0)</f>
        <v>0</v>
      </c>
      <c r="AJ137">
        <f>IF($C137=AJ$1,1,0)</f>
        <v>0</v>
      </c>
      <c r="AK137">
        <f>IF($C137=AK$1,1,0)</f>
        <v>1</v>
      </c>
      <c r="AL137">
        <f>IF($C137=AL$1,1,0)</f>
        <v>0</v>
      </c>
      <c r="AM137">
        <f>IF($C137=AM$1,1,0)</f>
        <v>0</v>
      </c>
    </row>
    <row r="138" spans="1:39" x14ac:dyDescent="0.2">
      <c r="A138" s="1" t="s">
        <v>443</v>
      </c>
      <c r="B138" s="2">
        <v>2020</v>
      </c>
      <c r="C138" s="2" t="s">
        <v>11</v>
      </c>
      <c r="D138" s="2">
        <v>158.4</v>
      </c>
      <c r="E138" s="2">
        <v>170</v>
      </c>
      <c r="F138">
        <f>D138*0.01</f>
        <v>1.5840000000000001</v>
      </c>
      <c r="G138" s="15">
        <f>E138*0.453592</f>
        <v>77.110640000000004</v>
      </c>
      <c r="H138" s="16">
        <f t="shared" si="4"/>
        <v>30.7</v>
      </c>
      <c r="I138" t="str">
        <f>IF(H138&lt;=18.5,"Underweight",IF(H138&lt;=24.9,"Healthy weight",IF(H138&lt;=29.9,"Over weight", "Obesity")))</f>
        <v>Obesity</v>
      </c>
      <c r="J138" s="2">
        <v>0</v>
      </c>
      <c r="K138">
        <v>1</v>
      </c>
      <c r="L138" s="2">
        <v>39</v>
      </c>
      <c r="M138" s="2">
        <f t="shared" si="5"/>
        <v>0</v>
      </c>
      <c r="N138" s="2">
        <v>1</v>
      </c>
      <c r="O138" s="2">
        <v>1</v>
      </c>
      <c r="P138">
        <v>0</v>
      </c>
      <c r="Q138" s="2">
        <v>19651.09</v>
      </c>
      <c r="S138" s="6">
        <v>110</v>
      </c>
      <c r="T138" s="6">
        <v>10249.245610969348</v>
      </c>
      <c r="U138" s="6">
        <v>-3531.3256109693484</v>
      </c>
      <c r="AF138">
        <f>IF($I138=AF$1,1,0)</f>
        <v>0</v>
      </c>
      <c r="AG138">
        <f>IF($I138=AG$1,1,0)</f>
        <v>1</v>
      </c>
      <c r="AH138">
        <f>IF($I138=AH$1,1,0)</f>
        <v>0</v>
      </c>
      <c r="AI138">
        <f>IF($I138=AI$1,1,0)</f>
        <v>0</v>
      </c>
      <c r="AJ138">
        <f>IF($C138=AJ$1,1,0)</f>
        <v>0</v>
      </c>
      <c r="AK138">
        <f>IF($C138=AK$1,1,0)</f>
        <v>0</v>
      </c>
      <c r="AL138">
        <f>IF($C138=AL$1,1,0)</f>
        <v>1</v>
      </c>
      <c r="AM138">
        <f>IF($C138=AM$1,1,0)</f>
        <v>0</v>
      </c>
    </row>
    <row r="139" spans="1:39" x14ac:dyDescent="0.2">
      <c r="A139" s="1" t="s">
        <v>122</v>
      </c>
      <c r="B139" s="2">
        <v>2020</v>
      </c>
      <c r="C139" s="2" t="s">
        <v>21</v>
      </c>
      <c r="D139" s="2">
        <v>165.7</v>
      </c>
      <c r="E139" s="2">
        <v>122</v>
      </c>
      <c r="F139">
        <f>D139*0.01</f>
        <v>1.657</v>
      </c>
      <c r="G139" s="15">
        <f>E139*0.453592</f>
        <v>55.338223999999997</v>
      </c>
      <c r="H139" s="16">
        <f t="shared" si="4"/>
        <v>20.2</v>
      </c>
      <c r="I139" t="str">
        <f>IF(H139&lt;=18.5,"Underweight",IF(H139&lt;=24.9,"Healthy weight",IF(H139&lt;=29.9,"Over weight", "Obesity")))</f>
        <v>Healthy weight</v>
      </c>
      <c r="J139" s="2">
        <v>0</v>
      </c>
      <c r="K139">
        <v>0</v>
      </c>
      <c r="L139" s="2">
        <v>20</v>
      </c>
      <c r="M139" s="2">
        <f t="shared" si="5"/>
        <v>0</v>
      </c>
      <c r="N139" s="2">
        <v>0</v>
      </c>
      <c r="O139" s="2">
        <v>0</v>
      </c>
      <c r="P139">
        <v>0</v>
      </c>
      <c r="Q139" s="2">
        <v>911.83</v>
      </c>
      <c r="S139" s="6">
        <v>111</v>
      </c>
      <c r="T139" s="6">
        <v>3481.2032836617227</v>
      </c>
      <c r="U139" s="6">
        <v>-1663.2032836617227</v>
      </c>
      <c r="AF139">
        <f>IF($I139=AF$1,1,0)</f>
        <v>0</v>
      </c>
      <c r="AG139">
        <f>IF($I139=AG$1,1,0)</f>
        <v>0</v>
      </c>
      <c r="AH139">
        <f>IF($I139=AH$1,1,0)</f>
        <v>1</v>
      </c>
      <c r="AI139">
        <f>IF($I139=AI$1,1,0)</f>
        <v>0</v>
      </c>
      <c r="AJ139">
        <f>IF($C139=AJ$1,1,0)</f>
        <v>0</v>
      </c>
      <c r="AK139">
        <f>IF($C139=AK$1,1,0)</f>
        <v>0</v>
      </c>
      <c r="AL139">
        <f>IF($C139=AL$1,1,0)</f>
        <v>0</v>
      </c>
      <c r="AM139">
        <f>IF($C139=AM$1,1,0)</f>
        <v>1</v>
      </c>
    </row>
    <row r="140" spans="1:39" x14ac:dyDescent="0.2">
      <c r="A140" s="1" t="s">
        <v>729</v>
      </c>
      <c r="B140" s="2">
        <v>2020</v>
      </c>
      <c r="C140" s="2" t="s">
        <v>11</v>
      </c>
      <c r="D140" s="2">
        <v>179.5</v>
      </c>
      <c r="E140" s="2">
        <v>218</v>
      </c>
      <c r="F140">
        <f>D140*0.01</f>
        <v>1.7949999999999999</v>
      </c>
      <c r="G140" s="15">
        <f>E140*0.453592</f>
        <v>98.883055999999996</v>
      </c>
      <c r="H140" s="16">
        <f t="shared" si="4"/>
        <v>30.7</v>
      </c>
      <c r="I140" t="str">
        <f>IF(H140&lt;=18.5,"Underweight",IF(H140&lt;=24.9,"Healthy weight",IF(H140&lt;=29.9,"Over weight", "Obesity")))</f>
        <v>Obesity</v>
      </c>
      <c r="J140" s="2">
        <v>0</v>
      </c>
      <c r="K140">
        <v>1</v>
      </c>
      <c r="L140" s="2">
        <v>41</v>
      </c>
      <c r="M140" s="2">
        <f t="shared" si="5"/>
        <v>0</v>
      </c>
      <c r="N140" s="2">
        <v>1</v>
      </c>
      <c r="O140" s="2">
        <v>0</v>
      </c>
      <c r="P140">
        <v>0</v>
      </c>
      <c r="Q140" s="2">
        <v>6473.59</v>
      </c>
      <c r="S140" s="6">
        <v>112</v>
      </c>
      <c r="T140" s="6">
        <v>8044.532027894772</v>
      </c>
      <c r="U140" s="6">
        <v>15771.467972105227</v>
      </c>
      <c r="AF140">
        <f>IF($I140=AF$1,1,0)</f>
        <v>0</v>
      </c>
      <c r="AG140">
        <f>IF($I140=AG$1,1,0)</f>
        <v>1</v>
      </c>
      <c r="AH140">
        <f>IF($I140=AH$1,1,0)</f>
        <v>0</v>
      </c>
      <c r="AI140">
        <f>IF($I140=AI$1,1,0)</f>
        <v>0</v>
      </c>
      <c r="AJ140">
        <f>IF($C140=AJ$1,1,0)</f>
        <v>0</v>
      </c>
      <c r="AK140">
        <f>IF($C140=AK$1,1,0)</f>
        <v>0</v>
      </c>
      <c r="AL140">
        <f>IF($C140=AL$1,1,0)</f>
        <v>1</v>
      </c>
      <c r="AM140">
        <f>IF($C140=AM$1,1,0)</f>
        <v>0</v>
      </c>
    </row>
    <row r="141" spans="1:39" x14ac:dyDescent="0.2">
      <c r="A141" s="1" t="s">
        <v>731</v>
      </c>
      <c r="B141" s="2">
        <v>2020</v>
      </c>
      <c r="C141" s="2" t="s">
        <v>19</v>
      </c>
      <c r="D141" s="2">
        <v>162.69999999999999</v>
      </c>
      <c r="E141" s="2">
        <v>179</v>
      </c>
      <c r="F141">
        <f>D141*0.01</f>
        <v>1.627</v>
      </c>
      <c r="G141" s="15">
        <f>E141*0.453592</f>
        <v>81.192967999999993</v>
      </c>
      <c r="H141" s="16">
        <f t="shared" si="4"/>
        <v>30.7</v>
      </c>
      <c r="I141" t="str">
        <f>IF(H141&lt;=18.5,"Underweight",IF(H141&lt;=24.9,"Healthy weight",IF(H141&lt;=29.9,"Over weight", "Obesity")))</f>
        <v>Obesity</v>
      </c>
      <c r="J141" s="2">
        <v>1</v>
      </c>
      <c r="K141">
        <v>1</v>
      </c>
      <c r="L141" s="2">
        <v>48</v>
      </c>
      <c r="M141" s="2">
        <f t="shared" si="5"/>
        <v>1</v>
      </c>
      <c r="N141" s="2">
        <v>1</v>
      </c>
      <c r="O141" s="2">
        <v>0</v>
      </c>
      <c r="P141">
        <v>0</v>
      </c>
      <c r="Q141" s="2">
        <v>8730.64</v>
      </c>
      <c r="S141" s="6">
        <v>113</v>
      </c>
      <c r="T141" s="6">
        <v>4151.4290064192892</v>
      </c>
      <c r="U141" s="6">
        <v>-1947.0790064192893</v>
      </c>
      <c r="AF141">
        <f>IF($I141=AF$1,1,0)</f>
        <v>0</v>
      </c>
      <c r="AG141">
        <f>IF($I141=AG$1,1,0)</f>
        <v>1</v>
      </c>
      <c r="AH141">
        <f>IF($I141=AH$1,1,0)</f>
        <v>0</v>
      </c>
      <c r="AI141">
        <f>IF($I141=AI$1,1,0)</f>
        <v>0</v>
      </c>
      <c r="AJ141">
        <f>IF($C141=AJ$1,1,0)</f>
        <v>0</v>
      </c>
      <c r="AK141">
        <f>IF($C141=AK$1,1,0)</f>
        <v>1</v>
      </c>
      <c r="AL141">
        <f>IF($C141=AL$1,1,0)</f>
        <v>0</v>
      </c>
      <c r="AM141">
        <f>IF($C141=AM$1,1,0)</f>
        <v>0</v>
      </c>
    </row>
    <row r="142" spans="1:39" x14ac:dyDescent="0.2">
      <c r="A142" s="1" t="s">
        <v>896</v>
      </c>
      <c r="B142" s="2">
        <v>2020</v>
      </c>
      <c r="C142" s="2" t="s">
        <v>26</v>
      </c>
      <c r="D142" s="2">
        <v>163.4</v>
      </c>
      <c r="E142" s="2">
        <v>181</v>
      </c>
      <c r="F142">
        <f>D142*0.01</f>
        <v>1.6340000000000001</v>
      </c>
      <c r="G142" s="15">
        <f>E142*0.453592</f>
        <v>82.100151999999994</v>
      </c>
      <c r="H142" s="16">
        <f t="shared" si="4"/>
        <v>30.7</v>
      </c>
      <c r="I142" t="str">
        <f>IF(H142&lt;=18.5,"Underweight",IF(H142&lt;=24.9,"Healthy weight",IF(H142&lt;=29.9,"Over weight", "Obesity")))</f>
        <v>Obesity</v>
      </c>
      <c r="J142" s="2">
        <v>1</v>
      </c>
      <c r="K142">
        <v>1</v>
      </c>
      <c r="L142" s="2">
        <v>40</v>
      </c>
      <c r="M142" s="2">
        <f t="shared" si="5"/>
        <v>1</v>
      </c>
      <c r="N142" s="2">
        <v>1</v>
      </c>
      <c r="O142" s="2">
        <v>1</v>
      </c>
      <c r="P142">
        <v>1</v>
      </c>
      <c r="Q142" s="2">
        <v>39782.480000000003</v>
      </c>
      <c r="S142" s="6">
        <v>114</v>
      </c>
      <c r="T142" s="6">
        <v>9043.9566314114054</v>
      </c>
      <c r="U142" s="6">
        <v>-5459.7866314114053</v>
      </c>
      <c r="AF142">
        <f>IF($I142=AF$1,1,0)</f>
        <v>0</v>
      </c>
      <c r="AG142">
        <f>IF($I142=AG$1,1,0)</f>
        <v>1</v>
      </c>
      <c r="AH142">
        <f>IF($I142=AH$1,1,0)</f>
        <v>0</v>
      </c>
      <c r="AI142">
        <f>IF($I142=AI$1,1,0)</f>
        <v>0</v>
      </c>
      <c r="AJ142">
        <f>IF($C142=AJ$1,1,0)</f>
        <v>1</v>
      </c>
      <c r="AK142">
        <f>IF($C142=AK$1,1,0)</f>
        <v>0</v>
      </c>
      <c r="AL142">
        <f>IF($C142=AL$1,1,0)</f>
        <v>0</v>
      </c>
      <c r="AM142">
        <f>IF($C142=AM$1,1,0)</f>
        <v>0</v>
      </c>
    </row>
    <row r="143" spans="1:39" x14ac:dyDescent="0.2">
      <c r="A143" s="1" t="s">
        <v>1320</v>
      </c>
      <c r="B143" s="2">
        <v>2020</v>
      </c>
      <c r="C143" s="2" t="s">
        <v>21</v>
      </c>
      <c r="D143" s="2">
        <v>171.8</v>
      </c>
      <c r="E143" s="2">
        <v>200</v>
      </c>
      <c r="F143">
        <f>D143*0.01</f>
        <v>1.7180000000000002</v>
      </c>
      <c r="G143" s="15">
        <f>E143*0.453592</f>
        <v>90.718400000000003</v>
      </c>
      <c r="H143" s="16">
        <f t="shared" si="4"/>
        <v>30.7</v>
      </c>
      <c r="I143" t="str">
        <f>IF(H143&lt;=18.5,"Underweight",IF(H143&lt;=24.9,"Healthy weight",IF(H143&lt;=29.9,"Over weight", "Obesity")))</f>
        <v>Obesity</v>
      </c>
      <c r="J143" s="2">
        <v>1</v>
      </c>
      <c r="K143">
        <v>1</v>
      </c>
      <c r="L143" s="2">
        <v>34</v>
      </c>
      <c r="M143" s="2">
        <f t="shared" si="5"/>
        <v>1</v>
      </c>
      <c r="N143" s="2">
        <v>1</v>
      </c>
      <c r="O143" s="2">
        <v>1</v>
      </c>
      <c r="P143">
        <v>0</v>
      </c>
      <c r="Q143" s="2">
        <v>9859.24</v>
      </c>
      <c r="S143" s="6">
        <v>115</v>
      </c>
      <c r="T143" s="6">
        <v>4796.0044661628717</v>
      </c>
      <c r="U143" s="6">
        <v>-802.87446616287161</v>
      </c>
      <c r="AF143">
        <f>IF($I143=AF$1,1,0)</f>
        <v>0</v>
      </c>
      <c r="AG143">
        <f>IF($I143=AG$1,1,0)</f>
        <v>1</v>
      </c>
      <c r="AH143">
        <f>IF($I143=AH$1,1,0)</f>
        <v>0</v>
      </c>
      <c r="AI143">
        <f>IF($I143=AI$1,1,0)</f>
        <v>0</v>
      </c>
      <c r="AJ143">
        <f>IF($C143=AJ$1,1,0)</f>
        <v>0</v>
      </c>
      <c r="AK143">
        <f>IF($C143=AK$1,1,0)</f>
        <v>0</v>
      </c>
      <c r="AL143">
        <f>IF($C143=AL$1,1,0)</f>
        <v>0</v>
      </c>
      <c r="AM143">
        <f>IF($C143=AM$1,1,0)</f>
        <v>1</v>
      </c>
    </row>
    <row r="144" spans="1:39" x14ac:dyDescent="0.2">
      <c r="A144" s="1" t="s">
        <v>23</v>
      </c>
      <c r="B144" s="2">
        <v>2020</v>
      </c>
      <c r="C144" s="2" t="s">
        <v>21</v>
      </c>
      <c r="D144" s="2">
        <v>189.2</v>
      </c>
      <c r="E144" s="2">
        <v>243</v>
      </c>
      <c r="F144">
        <f>D144*0.01</f>
        <v>1.8919999999999999</v>
      </c>
      <c r="G144" s="15">
        <f>E144*0.453592</f>
        <v>110.22285599999999</v>
      </c>
      <c r="H144" s="16">
        <f t="shared" si="4"/>
        <v>30.8</v>
      </c>
      <c r="I144" t="str">
        <f>IF(H144&lt;=18.5,"Underweight",IF(H144&lt;=24.9,"Healthy weight",IF(H144&lt;=29.9,"Over weight", "Obesity")))</f>
        <v>Obesity</v>
      </c>
      <c r="J144" s="2">
        <v>1</v>
      </c>
      <c r="K144">
        <v>1</v>
      </c>
      <c r="L144" s="2">
        <v>41</v>
      </c>
      <c r="M144" s="2">
        <f t="shared" si="5"/>
        <v>1</v>
      </c>
      <c r="N144" s="2">
        <v>1</v>
      </c>
      <c r="O144" s="2">
        <v>1</v>
      </c>
      <c r="P144">
        <v>0</v>
      </c>
      <c r="Q144" s="2">
        <v>26748.13</v>
      </c>
      <c r="S144" s="6">
        <v>116</v>
      </c>
      <c r="T144" s="6">
        <v>6704.0805823796391</v>
      </c>
      <c r="U144" s="6">
        <v>-2868.9505823796389</v>
      </c>
      <c r="AF144">
        <f>IF($I144=AF$1,1,0)</f>
        <v>0</v>
      </c>
      <c r="AG144">
        <f>IF($I144=AG$1,1,0)</f>
        <v>1</v>
      </c>
      <c r="AH144">
        <f>IF($I144=AH$1,1,0)</f>
        <v>0</v>
      </c>
      <c r="AI144">
        <f>IF($I144=AI$1,1,0)</f>
        <v>0</v>
      </c>
      <c r="AJ144">
        <f>IF($C144=AJ$1,1,0)</f>
        <v>0</v>
      </c>
      <c r="AK144">
        <f>IF($C144=AK$1,1,0)</f>
        <v>0</v>
      </c>
      <c r="AL144">
        <f>IF($C144=AL$1,1,0)</f>
        <v>0</v>
      </c>
      <c r="AM144">
        <f>IF($C144=AM$1,1,0)</f>
        <v>1</v>
      </c>
    </row>
    <row r="145" spans="1:39" x14ac:dyDescent="0.2">
      <c r="A145" s="1" t="s">
        <v>347</v>
      </c>
      <c r="B145" s="2">
        <v>2020</v>
      </c>
      <c r="C145" s="2" t="s">
        <v>11</v>
      </c>
      <c r="D145" s="2">
        <v>167.6</v>
      </c>
      <c r="E145" s="2">
        <v>125</v>
      </c>
      <c r="F145">
        <f>D145*0.01</f>
        <v>1.6759999999999999</v>
      </c>
      <c r="G145" s="15">
        <f>E145*0.453592</f>
        <v>56.698999999999998</v>
      </c>
      <c r="H145" s="16">
        <f t="shared" si="4"/>
        <v>20.2</v>
      </c>
      <c r="I145" t="str">
        <f>IF(H145&lt;=18.5,"Underweight",IF(H145&lt;=24.9,"Healthy weight",IF(H145&lt;=29.9,"Over weight", "Obesity")))</f>
        <v>Healthy weight</v>
      </c>
      <c r="J145" s="2">
        <v>0</v>
      </c>
      <c r="K145">
        <v>0</v>
      </c>
      <c r="L145" s="2">
        <v>50</v>
      </c>
      <c r="M145" s="2">
        <f t="shared" si="5"/>
        <v>0</v>
      </c>
      <c r="N145" s="2">
        <v>1</v>
      </c>
      <c r="O145" s="2">
        <v>1</v>
      </c>
      <c r="P145">
        <v>0</v>
      </c>
      <c r="Q145" s="2">
        <v>8914.0400000000009</v>
      </c>
      <c r="S145" s="6">
        <v>117</v>
      </c>
      <c r="T145" s="6">
        <v>4151.4290064192892</v>
      </c>
      <c r="U145" s="6">
        <v>6697.20099358071</v>
      </c>
      <c r="AF145">
        <f>IF($I145=AF$1,1,0)</f>
        <v>0</v>
      </c>
      <c r="AG145">
        <f>IF($I145=AG$1,1,0)</f>
        <v>0</v>
      </c>
      <c r="AH145">
        <f>IF($I145=AH$1,1,0)</f>
        <v>1</v>
      </c>
      <c r="AI145">
        <f>IF($I145=AI$1,1,0)</f>
        <v>0</v>
      </c>
      <c r="AJ145">
        <f>IF($C145=AJ$1,1,0)</f>
        <v>0</v>
      </c>
      <c r="AK145">
        <f>IF($C145=AK$1,1,0)</f>
        <v>0</v>
      </c>
      <c r="AL145">
        <f>IF($C145=AL$1,1,0)</f>
        <v>1</v>
      </c>
      <c r="AM145">
        <f>IF($C145=AM$1,1,0)</f>
        <v>0</v>
      </c>
    </row>
    <row r="146" spans="1:39" x14ac:dyDescent="0.2">
      <c r="A146" s="1" t="s">
        <v>92</v>
      </c>
      <c r="B146" s="2">
        <v>2020</v>
      </c>
      <c r="C146" s="2" t="s">
        <v>11</v>
      </c>
      <c r="D146" s="2">
        <v>166.3</v>
      </c>
      <c r="E146" s="2">
        <v>188</v>
      </c>
      <c r="F146">
        <f>D146*0.01</f>
        <v>1.6630000000000003</v>
      </c>
      <c r="G146" s="15">
        <f>E146*0.453592</f>
        <v>85.275295999999997</v>
      </c>
      <c r="H146" s="16">
        <f t="shared" si="4"/>
        <v>30.8</v>
      </c>
      <c r="I146" t="str">
        <f>IF(H146&lt;=18.5,"Underweight",IF(H146&lt;=24.9,"Healthy weight",IF(H146&lt;=29.9,"Over weight", "Obesity")))</f>
        <v>Obesity</v>
      </c>
      <c r="J146" s="2">
        <v>0</v>
      </c>
      <c r="K146">
        <v>1</v>
      </c>
      <c r="L146" s="2">
        <v>39</v>
      </c>
      <c r="M146" s="2">
        <f t="shared" si="5"/>
        <v>0</v>
      </c>
      <c r="N146" s="2">
        <v>0</v>
      </c>
      <c r="O146" s="2">
        <v>1</v>
      </c>
      <c r="P146">
        <v>0</v>
      </c>
      <c r="Q146" s="2">
        <v>22597.200000000001</v>
      </c>
      <c r="S146" s="6">
        <v>118</v>
      </c>
      <c r="T146" s="6">
        <v>8090.861857241418</v>
      </c>
      <c r="U146" s="6">
        <v>-1573.9018572414179</v>
      </c>
      <c r="AF146">
        <f>IF($I146=AF$1,1,0)</f>
        <v>0</v>
      </c>
      <c r="AG146">
        <f>IF($I146=AG$1,1,0)</f>
        <v>1</v>
      </c>
      <c r="AH146">
        <f>IF($I146=AH$1,1,0)</f>
        <v>0</v>
      </c>
      <c r="AI146">
        <f>IF($I146=AI$1,1,0)</f>
        <v>0</v>
      </c>
      <c r="AJ146">
        <f>IF($C146=AJ$1,1,0)</f>
        <v>0</v>
      </c>
      <c r="AK146">
        <f>IF($C146=AK$1,1,0)</f>
        <v>0</v>
      </c>
      <c r="AL146">
        <f>IF($C146=AL$1,1,0)</f>
        <v>1</v>
      </c>
      <c r="AM146">
        <f>IF($C146=AM$1,1,0)</f>
        <v>0</v>
      </c>
    </row>
    <row r="147" spans="1:39" x14ac:dyDescent="0.2">
      <c r="A147" s="1" t="s">
        <v>755</v>
      </c>
      <c r="B147" s="2">
        <v>2020</v>
      </c>
      <c r="C147" s="2" t="s">
        <v>11</v>
      </c>
      <c r="D147" s="2">
        <v>183.3</v>
      </c>
      <c r="E147" s="2">
        <v>189</v>
      </c>
      <c r="F147">
        <f>D147*0.01</f>
        <v>1.8330000000000002</v>
      </c>
      <c r="G147" s="15">
        <f>E147*0.453592</f>
        <v>85.728887999999998</v>
      </c>
      <c r="H147" s="16">
        <f t="shared" si="4"/>
        <v>25.5</v>
      </c>
      <c r="I147" t="str">
        <f>IF(H147&lt;=18.5,"Underweight",IF(H147&lt;=24.9,"Healthy weight",IF(H147&lt;=29.9,"Over weight", "Obesity")))</f>
        <v>Over weight</v>
      </c>
      <c r="J147" s="2">
        <v>0</v>
      </c>
      <c r="K147">
        <v>1</v>
      </c>
      <c r="L147" s="2">
        <v>44</v>
      </c>
      <c r="M147" s="2">
        <f t="shared" si="5"/>
        <v>0</v>
      </c>
      <c r="N147" s="2">
        <v>0</v>
      </c>
      <c r="O147" s="2">
        <v>1</v>
      </c>
      <c r="P147">
        <v>0</v>
      </c>
      <c r="Q147" s="2">
        <v>7768.38</v>
      </c>
      <c r="S147" s="6">
        <v>119</v>
      </c>
      <c r="T147" s="6">
        <v>8761.0875799989844</v>
      </c>
      <c r="U147" s="6">
        <v>-4265.4975799989843</v>
      </c>
      <c r="AF147">
        <f>IF($I147=AF$1,1,0)</f>
        <v>1</v>
      </c>
      <c r="AG147">
        <f>IF($I147=AG$1,1,0)</f>
        <v>0</v>
      </c>
      <c r="AH147">
        <f>IF($I147=AH$1,1,0)</f>
        <v>0</v>
      </c>
      <c r="AI147">
        <f>IF($I147=AI$1,1,0)</f>
        <v>0</v>
      </c>
      <c r="AJ147">
        <f>IF($C147=AJ$1,1,0)</f>
        <v>0</v>
      </c>
      <c r="AK147">
        <f>IF($C147=AK$1,1,0)</f>
        <v>0</v>
      </c>
      <c r="AL147">
        <f>IF($C147=AL$1,1,0)</f>
        <v>1</v>
      </c>
      <c r="AM147">
        <f>IF($C147=AM$1,1,0)</f>
        <v>0</v>
      </c>
    </row>
    <row r="148" spans="1:39" x14ac:dyDescent="0.2">
      <c r="A148" s="1" t="s">
        <v>137</v>
      </c>
      <c r="B148" s="2">
        <v>2020</v>
      </c>
      <c r="C148" s="2" t="s">
        <v>11</v>
      </c>
      <c r="D148" s="2">
        <v>158.69999999999999</v>
      </c>
      <c r="E148" s="2">
        <v>171</v>
      </c>
      <c r="F148">
        <f>D148*0.01</f>
        <v>1.587</v>
      </c>
      <c r="G148" s="15">
        <f>E148*0.453592</f>
        <v>77.564232000000004</v>
      </c>
      <c r="H148" s="16">
        <f t="shared" si="4"/>
        <v>30.8</v>
      </c>
      <c r="I148" t="str">
        <f>IF(H148&lt;=18.5,"Underweight",IF(H148&lt;=24.9,"Healthy weight",IF(H148&lt;=29.9,"Over weight", "Obesity")))</f>
        <v>Obesity</v>
      </c>
      <c r="J148" s="2">
        <v>0</v>
      </c>
      <c r="K148">
        <v>1</v>
      </c>
      <c r="L148" s="2">
        <v>25</v>
      </c>
      <c r="M148" s="2">
        <f t="shared" si="5"/>
        <v>0</v>
      </c>
      <c r="N148" s="2">
        <v>1</v>
      </c>
      <c r="O148" s="2">
        <v>2</v>
      </c>
      <c r="P148">
        <v>0</v>
      </c>
      <c r="Q148" s="2">
        <v>2107.8000000000002</v>
      </c>
      <c r="S148" s="6">
        <v>120</v>
      </c>
      <c r="T148" s="6">
        <v>3532.5038096896878</v>
      </c>
      <c r="U148" s="6">
        <v>-559.54380968968781</v>
      </c>
      <c r="AF148">
        <f>IF($I148=AF$1,1,0)</f>
        <v>0</v>
      </c>
      <c r="AG148">
        <f>IF($I148=AG$1,1,0)</f>
        <v>1</v>
      </c>
      <c r="AH148">
        <f>IF($I148=AH$1,1,0)</f>
        <v>0</v>
      </c>
      <c r="AI148">
        <f>IF($I148=AI$1,1,0)</f>
        <v>0</v>
      </c>
      <c r="AJ148">
        <f>IF($C148=AJ$1,1,0)</f>
        <v>0</v>
      </c>
      <c r="AK148">
        <f>IF($C148=AK$1,1,0)</f>
        <v>0</v>
      </c>
      <c r="AL148">
        <f>IF($C148=AL$1,1,0)</f>
        <v>1</v>
      </c>
      <c r="AM148">
        <f>IF($C148=AM$1,1,0)</f>
        <v>0</v>
      </c>
    </row>
    <row r="149" spans="1:39" x14ac:dyDescent="0.2">
      <c r="A149" s="1" t="s">
        <v>230</v>
      </c>
      <c r="B149" s="2">
        <v>2020</v>
      </c>
      <c r="C149" s="2" t="s">
        <v>11</v>
      </c>
      <c r="D149" s="2">
        <v>162.30000000000001</v>
      </c>
      <c r="E149" s="2">
        <v>179</v>
      </c>
      <c r="F149">
        <f>D149*0.01</f>
        <v>1.6230000000000002</v>
      </c>
      <c r="G149" s="15">
        <f>E149*0.453592</f>
        <v>81.192967999999993</v>
      </c>
      <c r="H149" s="16">
        <f t="shared" si="4"/>
        <v>30.8</v>
      </c>
      <c r="I149" t="str">
        <f>IF(H149&lt;=18.5,"Underweight",IF(H149&lt;=24.9,"Healthy weight",IF(H149&lt;=29.9,"Over weight", "Obesity")))</f>
        <v>Obesity</v>
      </c>
      <c r="J149" s="2">
        <v>0</v>
      </c>
      <c r="K149">
        <v>1</v>
      </c>
      <c r="L149" s="2">
        <v>31</v>
      </c>
      <c r="M149" s="2">
        <f t="shared" si="5"/>
        <v>0</v>
      </c>
      <c r="N149" s="2">
        <v>0</v>
      </c>
      <c r="O149" s="2">
        <v>0</v>
      </c>
      <c r="P149">
        <v>0</v>
      </c>
      <c r="Q149" s="2">
        <v>2994.94</v>
      </c>
      <c r="S149" s="6">
        <v>121</v>
      </c>
      <c r="T149" s="6">
        <v>9380.0127767285849</v>
      </c>
      <c r="U149" s="6">
        <v>460.25722327141557</v>
      </c>
      <c r="AF149">
        <f>IF($I149=AF$1,1,0)</f>
        <v>0</v>
      </c>
      <c r="AG149">
        <f>IF($I149=AG$1,1,0)</f>
        <v>1</v>
      </c>
      <c r="AH149">
        <f>IF($I149=AH$1,1,0)</f>
        <v>0</v>
      </c>
      <c r="AI149">
        <f>IF($I149=AI$1,1,0)</f>
        <v>0</v>
      </c>
      <c r="AJ149">
        <f>IF($C149=AJ$1,1,0)</f>
        <v>0</v>
      </c>
      <c r="AK149">
        <f>IF($C149=AK$1,1,0)</f>
        <v>0</v>
      </c>
      <c r="AL149">
        <f>IF($C149=AL$1,1,0)</f>
        <v>1</v>
      </c>
      <c r="AM149">
        <f>IF($C149=AM$1,1,0)</f>
        <v>0</v>
      </c>
    </row>
    <row r="150" spans="1:39" x14ac:dyDescent="0.2">
      <c r="A150" s="1" t="s">
        <v>237</v>
      </c>
      <c r="B150" s="2">
        <v>2020</v>
      </c>
      <c r="C150" s="2" t="s">
        <v>19</v>
      </c>
      <c r="D150" s="2">
        <v>172.8</v>
      </c>
      <c r="E150" s="2">
        <v>203</v>
      </c>
      <c r="F150">
        <f>D150*0.01</f>
        <v>1.7280000000000002</v>
      </c>
      <c r="G150" s="15">
        <f>E150*0.453592</f>
        <v>92.079176000000004</v>
      </c>
      <c r="H150" s="16">
        <f t="shared" si="4"/>
        <v>30.8</v>
      </c>
      <c r="I150" t="str">
        <f>IF(H150&lt;=18.5,"Underweight",IF(H150&lt;=24.9,"Healthy weight",IF(H150&lt;=29.9,"Over weight", "Obesity")))</f>
        <v>Obesity</v>
      </c>
      <c r="J150" s="2">
        <v>1</v>
      </c>
      <c r="K150">
        <v>1</v>
      </c>
      <c r="L150" s="2">
        <v>39</v>
      </c>
      <c r="M150" s="2">
        <f t="shared" si="5"/>
        <v>1</v>
      </c>
      <c r="N150" s="2">
        <v>1</v>
      </c>
      <c r="O150" s="2">
        <v>1</v>
      </c>
      <c r="P150">
        <v>0</v>
      </c>
      <c r="Q150" s="2">
        <v>28383.89</v>
      </c>
      <c r="S150" s="6">
        <v>122</v>
      </c>
      <c r="T150" s="6">
        <v>8018.8817648807899</v>
      </c>
      <c r="U150" s="6">
        <v>-3044.4517648807896</v>
      </c>
      <c r="AF150">
        <f>IF($I150=AF$1,1,0)</f>
        <v>0</v>
      </c>
      <c r="AG150">
        <f>IF($I150=AG$1,1,0)</f>
        <v>1</v>
      </c>
      <c r="AH150">
        <f>IF($I150=AH$1,1,0)</f>
        <v>0</v>
      </c>
      <c r="AI150">
        <f>IF($I150=AI$1,1,0)</f>
        <v>0</v>
      </c>
      <c r="AJ150">
        <f>IF($C150=AJ$1,1,0)</f>
        <v>0</v>
      </c>
      <c r="AK150">
        <f>IF($C150=AK$1,1,0)</f>
        <v>1</v>
      </c>
      <c r="AL150">
        <f>IF($C150=AL$1,1,0)</f>
        <v>0</v>
      </c>
      <c r="AM150">
        <f>IF($C150=AM$1,1,0)</f>
        <v>0</v>
      </c>
    </row>
    <row r="151" spans="1:39" x14ac:dyDescent="0.2">
      <c r="A151" s="1" t="s">
        <v>653</v>
      </c>
      <c r="B151" s="2">
        <v>2020</v>
      </c>
      <c r="C151" s="2" t="s">
        <v>19</v>
      </c>
      <c r="D151" s="2">
        <v>165.5</v>
      </c>
      <c r="E151" s="2">
        <v>122</v>
      </c>
      <c r="F151">
        <f>D151*0.01</f>
        <v>1.655</v>
      </c>
      <c r="G151" s="15">
        <f>E151*0.453592</f>
        <v>55.338223999999997</v>
      </c>
      <c r="H151" s="16">
        <f t="shared" si="4"/>
        <v>20.2</v>
      </c>
      <c r="I151" t="str">
        <f>IF(H151&lt;=18.5,"Underweight",IF(H151&lt;=24.9,"Healthy weight",IF(H151&lt;=29.9,"Over weight", "Obesity")))</f>
        <v>Healthy weight</v>
      </c>
      <c r="J151" s="2">
        <v>0</v>
      </c>
      <c r="K151">
        <v>0</v>
      </c>
      <c r="L151" s="2">
        <v>41</v>
      </c>
      <c r="M151" s="2">
        <f t="shared" si="5"/>
        <v>0</v>
      </c>
      <c r="N151" s="2">
        <v>0</v>
      </c>
      <c r="O151" s="2">
        <v>1</v>
      </c>
      <c r="P151">
        <v>0</v>
      </c>
      <c r="Q151" s="2">
        <v>14701.98</v>
      </c>
      <c r="S151" s="6">
        <v>123</v>
      </c>
      <c r="T151" s="6">
        <v>6381.7928525078487</v>
      </c>
      <c r="U151" s="6">
        <v>6958.5171474921508</v>
      </c>
      <c r="AF151">
        <f>IF($I151=AF$1,1,0)</f>
        <v>0</v>
      </c>
      <c r="AG151">
        <f>IF($I151=AG$1,1,0)</f>
        <v>0</v>
      </c>
      <c r="AH151">
        <f>IF($I151=AH$1,1,0)</f>
        <v>1</v>
      </c>
      <c r="AI151">
        <f>IF($I151=AI$1,1,0)</f>
        <v>0</v>
      </c>
      <c r="AJ151">
        <f>IF($C151=AJ$1,1,0)</f>
        <v>0</v>
      </c>
      <c r="AK151">
        <f>IF($C151=AK$1,1,0)</f>
        <v>1</v>
      </c>
      <c r="AL151">
        <f>IF($C151=AL$1,1,0)</f>
        <v>0</v>
      </c>
      <c r="AM151">
        <f>IF($C151=AM$1,1,0)</f>
        <v>0</v>
      </c>
    </row>
    <row r="152" spans="1:39" x14ac:dyDescent="0.2">
      <c r="A152" s="1" t="s">
        <v>425</v>
      </c>
      <c r="B152" s="2">
        <v>2020</v>
      </c>
      <c r="C152" s="2" t="s">
        <v>21</v>
      </c>
      <c r="D152" s="2">
        <v>155.9</v>
      </c>
      <c r="E152" s="2">
        <v>165</v>
      </c>
      <c r="F152">
        <f>D152*0.01</f>
        <v>1.5590000000000002</v>
      </c>
      <c r="G152" s="15">
        <f>E152*0.453592</f>
        <v>74.842680000000001</v>
      </c>
      <c r="H152" s="16">
        <f t="shared" si="4"/>
        <v>30.8</v>
      </c>
      <c r="I152" t="str">
        <f>IF(H152&lt;=18.5,"Underweight",IF(H152&lt;=24.9,"Healthy weight",IF(H152&lt;=29.9,"Over weight", "Obesity")))</f>
        <v>Obesity</v>
      </c>
      <c r="J152" s="2">
        <v>0</v>
      </c>
      <c r="K152">
        <v>1</v>
      </c>
      <c r="L152" s="2">
        <v>53</v>
      </c>
      <c r="M152" s="2">
        <f t="shared" si="5"/>
        <v>0</v>
      </c>
      <c r="N152" s="2">
        <v>1</v>
      </c>
      <c r="O152" s="2">
        <v>1</v>
      </c>
      <c r="P152">
        <v>0</v>
      </c>
      <c r="Q152" s="2">
        <v>11565.4</v>
      </c>
      <c r="S152" s="6">
        <v>124</v>
      </c>
      <c r="T152" s="6">
        <v>8116.5121202554001</v>
      </c>
      <c r="U152" s="6">
        <v>-3214.4821202554003</v>
      </c>
      <c r="AF152">
        <f>IF($I152=AF$1,1,0)</f>
        <v>0</v>
      </c>
      <c r="AG152">
        <f>IF($I152=AG$1,1,0)</f>
        <v>1</v>
      </c>
      <c r="AH152">
        <f>IF($I152=AH$1,1,0)</f>
        <v>0</v>
      </c>
      <c r="AI152">
        <f>IF($I152=AI$1,1,0)</f>
        <v>0</v>
      </c>
      <c r="AJ152">
        <f>IF($C152=AJ$1,1,0)</f>
        <v>0</v>
      </c>
      <c r="AK152">
        <f>IF($C152=AK$1,1,0)</f>
        <v>0</v>
      </c>
      <c r="AL152">
        <f>IF($C152=AL$1,1,0)</f>
        <v>0</v>
      </c>
      <c r="AM152">
        <f>IF($C152=AM$1,1,0)</f>
        <v>1</v>
      </c>
    </row>
    <row r="153" spans="1:39" x14ac:dyDescent="0.2">
      <c r="A153" s="1" t="s">
        <v>79</v>
      </c>
      <c r="B153" s="2">
        <v>2020</v>
      </c>
      <c r="C153" s="2" t="s">
        <v>11</v>
      </c>
      <c r="D153" s="2">
        <v>167.5</v>
      </c>
      <c r="E153" s="2">
        <v>125</v>
      </c>
      <c r="F153">
        <f>D153*0.01</f>
        <v>1.675</v>
      </c>
      <c r="G153" s="15">
        <f>E153*0.453592</f>
        <v>56.698999999999998</v>
      </c>
      <c r="H153" s="16">
        <f t="shared" si="4"/>
        <v>20.2</v>
      </c>
      <c r="I153" t="str">
        <f>IF(H153&lt;=18.5,"Underweight",IF(H153&lt;=24.9,"Healthy weight",IF(H153&lt;=29.9,"Over weight", "Obesity")))</f>
        <v>Healthy weight</v>
      </c>
      <c r="J153" s="2">
        <v>0</v>
      </c>
      <c r="K153">
        <v>0</v>
      </c>
      <c r="L153" s="2">
        <v>51</v>
      </c>
      <c r="M153" s="2">
        <f t="shared" si="5"/>
        <v>0</v>
      </c>
      <c r="N153" s="2">
        <v>1</v>
      </c>
      <c r="O153" s="2">
        <v>0</v>
      </c>
      <c r="P153">
        <v>0</v>
      </c>
      <c r="Q153" s="2">
        <v>6858.24</v>
      </c>
      <c r="S153" s="6">
        <v>125</v>
      </c>
      <c r="T153" s="6">
        <v>5241.572814423258</v>
      </c>
      <c r="U153" s="6">
        <v>-2538.6828144232582</v>
      </c>
      <c r="AF153">
        <f>IF($I153=AF$1,1,0)</f>
        <v>0</v>
      </c>
      <c r="AG153">
        <f>IF($I153=AG$1,1,0)</f>
        <v>0</v>
      </c>
      <c r="AH153">
        <f>IF($I153=AH$1,1,0)</f>
        <v>1</v>
      </c>
      <c r="AI153">
        <f>IF($I153=AI$1,1,0)</f>
        <v>0</v>
      </c>
      <c r="AJ153">
        <f>IF($C153=AJ$1,1,0)</f>
        <v>0</v>
      </c>
      <c r="AK153">
        <f>IF($C153=AK$1,1,0)</f>
        <v>0</v>
      </c>
      <c r="AL153">
        <f>IF($C153=AL$1,1,0)</f>
        <v>1</v>
      </c>
      <c r="AM153">
        <f>IF($C153=AM$1,1,0)</f>
        <v>0</v>
      </c>
    </row>
    <row r="154" spans="1:39" x14ac:dyDescent="0.2">
      <c r="A154" s="1" t="s">
        <v>667</v>
      </c>
      <c r="B154" s="2">
        <v>2020</v>
      </c>
      <c r="C154" s="2" t="s">
        <v>26</v>
      </c>
      <c r="D154" s="2">
        <v>159.6</v>
      </c>
      <c r="E154" s="2">
        <v>173</v>
      </c>
      <c r="F154">
        <f>D154*0.01</f>
        <v>1.5960000000000001</v>
      </c>
      <c r="G154" s="15">
        <f>E154*0.453592</f>
        <v>78.471416000000005</v>
      </c>
      <c r="H154" s="16">
        <f t="shared" si="4"/>
        <v>30.8</v>
      </c>
      <c r="I154" t="str">
        <f>IF(H154&lt;=18.5,"Underweight",IF(H154&lt;=24.9,"Healthy weight",IF(H154&lt;=29.9,"Over weight", "Obesity")))</f>
        <v>Obesity</v>
      </c>
      <c r="J154" s="2">
        <v>0</v>
      </c>
      <c r="K154">
        <v>1</v>
      </c>
      <c r="L154" s="2">
        <v>27</v>
      </c>
      <c r="M154" s="2">
        <f t="shared" si="5"/>
        <v>0</v>
      </c>
      <c r="N154" s="2">
        <v>1</v>
      </c>
      <c r="O154" s="2">
        <v>0</v>
      </c>
      <c r="P154">
        <v>1</v>
      </c>
      <c r="Q154" s="2">
        <v>25075.37</v>
      </c>
      <c r="S154" s="6">
        <v>126</v>
      </c>
      <c r="T154" s="6">
        <v>1225.1891745591793</v>
      </c>
      <c r="U154" s="6">
        <v>382.34082544082071</v>
      </c>
      <c r="AF154">
        <f>IF($I154=AF$1,1,0)</f>
        <v>0</v>
      </c>
      <c r="AG154">
        <f>IF($I154=AG$1,1,0)</f>
        <v>1</v>
      </c>
      <c r="AH154">
        <f>IF($I154=AH$1,1,0)</f>
        <v>0</v>
      </c>
      <c r="AI154">
        <f>IF($I154=AI$1,1,0)</f>
        <v>0</v>
      </c>
      <c r="AJ154">
        <f>IF($C154=AJ$1,1,0)</f>
        <v>1</v>
      </c>
      <c r="AK154">
        <f>IF($C154=AK$1,1,0)</f>
        <v>0</v>
      </c>
      <c r="AL154">
        <f>IF($C154=AL$1,1,0)</f>
        <v>0</v>
      </c>
      <c r="AM154">
        <f>IF($C154=AM$1,1,0)</f>
        <v>0</v>
      </c>
    </row>
    <row r="155" spans="1:39" x14ac:dyDescent="0.2">
      <c r="A155" s="1" t="s">
        <v>1199</v>
      </c>
      <c r="B155" s="2">
        <v>2020</v>
      </c>
      <c r="C155" s="2" t="s">
        <v>19</v>
      </c>
      <c r="D155" s="2">
        <v>166.6</v>
      </c>
      <c r="E155" s="2">
        <v>124</v>
      </c>
      <c r="F155">
        <f>D155*0.01</f>
        <v>1.6659999999999999</v>
      </c>
      <c r="G155" s="15">
        <f>E155*0.453592</f>
        <v>56.245407999999998</v>
      </c>
      <c r="H155" s="16">
        <f t="shared" si="4"/>
        <v>20.3</v>
      </c>
      <c r="I155" t="str">
        <f>IF(H155&lt;=18.5,"Underweight",IF(H155&lt;=24.9,"Healthy weight",IF(H155&lt;=29.9,"Over weight", "Obesity")))</f>
        <v>Healthy weight</v>
      </c>
      <c r="J155" s="2">
        <v>0</v>
      </c>
      <c r="K155">
        <v>0</v>
      </c>
      <c r="L155" s="2">
        <v>33</v>
      </c>
      <c r="M155" s="2">
        <f t="shared" si="5"/>
        <v>0</v>
      </c>
      <c r="N155" s="2">
        <v>0</v>
      </c>
      <c r="O155" s="2">
        <v>0</v>
      </c>
      <c r="P155">
        <v>0</v>
      </c>
      <c r="Q155" s="2">
        <v>2441.79</v>
      </c>
      <c r="S155" s="6">
        <v>127</v>
      </c>
      <c r="T155" s="6">
        <v>3513.7646975629796</v>
      </c>
      <c r="U155" s="6">
        <v>-1900.1146975629795</v>
      </c>
      <c r="AF155">
        <f>IF($I155=AF$1,1,0)</f>
        <v>0</v>
      </c>
      <c r="AG155">
        <f>IF($I155=AG$1,1,0)</f>
        <v>0</v>
      </c>
      <c r="AH155">
        <f>IF($I155=AH$1,1,0)</f>
        <v>1</v>
      </c>
      <c r="AI155">
        <f>IF($I155=AI$1,1,0)</f>
        <v>0</v>
      </c>
      <c r="AJ155">
        <f>IF($C155=AJ$1,1,0)</f>
        <v>0</v>
      </c>
      <c r="AK155">
        <f>IF($C155=AK$1,1,0)</f>
        <v>1</v>
      </c>
      <c r="AL155">
        <f>IF($C155=AL$1,1,0)</f>
        <v>0</v>
      </c>
      <c r="AM155">
        <f>IF($C155=AM$1,1,0)</f>
        <v>0</v>
      </c>
    </row>
    <row r="156" spans="1:39" x14ac:dyDescent="0.2">
      <c r="A156" s="1" t="s">
        <v>674</v>
      </c>
      <c r="B156" s="2">
        <v>2020</v>
      </c>
      <c r="C156" s="2" t="s">
        <v>19</v>
      </c>
      <c r="D156" s="2">
        <v>173.3</v>
      </c>
      <c r="E156" s="2">
        <v>204</v>
      </c>
      <c r="F156">
        <f>D156*0.01</f>
        <v>1.7330000000000001</v>
      </c>
      <c r="G156" s="15">
        <f>E156*0.453592</f>
        <v>92.532768000000004</v>
      </c>
      <c r="H156" s="16">
        <f t="shared" si="4"/>
        <v>30.8</v>
      </c>
      <c r="I156" t="str">
        <f>IF(H156&lt;=18.5,"Underweight",IF(H156&lt;=24.9,"Healthy weight",IF(H156&lt;=29.9,"Over weight", "Obesity")))</f>
        <v>Obesity</v>
      </c>
      <c r="J156" s="2">
        <v>0</v>
      </c>
      <c r="K156">
        <v>1</v>
      </c>
      <c r="L156" s="2">
        <v>36</v>
      </c>
      <c r="M156" s="2">
        <f t="shared" si="5"/>
        <v>0</v>
      </c>
      <c r="N156" s="2">
        <v>1</v>
      </c>
      <c r="O156" s="2">
        <v>1</v>
      </c>
      <c r="P156">
        <v>0</v>
      </c>
      <c r="Q156" s="2">
        <v>7960.55</v>
      </c>
      <c r="S156" s="6">
        <v>128</v>
      </c>
      <c r="T156" s="6">
        <v>22990.418632539928</v>
      </c>
      <c r="U156" s="6">
        <v>-452.00863253992793</v>
      </c>
      <c r="AF156">
        <f>IF($I156=AF$1,1,0)</f>
        <v>0</v>
      </c>
      <c r="AG156">
        <f>IF($I156=AG$1,1,0)</f>
        <v>1</v>
      </c>
      <c r="AH156">
        <f>IF($I156=AH$1,1,0)</f>
        <v>0</v>
      </c>
      <c r="AI156">
        <f>IF($I156=AI$1,1,0)</f>
        <v>0</v>
      </c>
      <c r="AJ156">
        <f>IF($C156=AJ$1,1,0)</f>
        <v>0</v>
      </c>
      <c r="AK156">
        <f>IF($C156=AK$1,1,0)</f>
        <v>1</v>
      </c>
      <c r="AL156">
        <f>IF($C156=AL$1,1,0)</f>
        <v>0</v>
      </c>
      <c r="AM156">
        <f>IF($C156=AM$1,1,0)</f>
        <v>0</v>
      </c>
    </row>
    <row r="157" spans="1:39" x14ac:dyDescent="0.2">
      <c r="A157" s="1" t="s">
        <v>433</v>
      </c>
      <c r="B157" s="2">
        <v>2020</v>
      </c>
      <c r="C157" s="2" t="s">
        <v>19</v>
      </c>
      <c r="D157" s="2">
        <v>164.3</v>
      </c>
      <c r="E157" s="2">
        <v>152</v>
      </c>
      <c r="F157">
        <f>D157*0.01</f>
        <v>1.6430000000000002</v>
      </c>
      <c r="G157" s="15">
        <f>E157*0.453592</f>
        <v>68.945983999999996</v>
      </c>
      <c r="H157" s="16">
        <f t="shared" si="4"/>
        <v>25.5</v>
      </c>
      <c r="I157" t="str">
        <f>IF(H157&lt;=18.5,"Underweight",IF(H157&lt;=24.9,"Healthy weight",IF(H157&lt;=29.9,"Over weight", "Obesity")))</f>
        <v>Over weight</v>
      </c>
      <c r="J157" s="2">
        <v>0</v>
      </c>
      <c r="K157">
        <v>1</v>
      </c>
      <c r="L157" s="2">
        <v>33</v>
      </c>
      <c r="M157" s="2">
        <f t="shared" si="5"/>
        <v>0</v>
      </c>
      <c r="N157" s="2">
        <v>1</v>
      </c>
      <c r="O157" s="2">
        <v>1</v>
      </c>
      <c r="P157">
        <v>0</v>
      </c>
      <c r="Q157" s="2">
        <v>2176.0500000000002</v>
      </c>
      <c r="S157" s="6">
        <v>129</v>
      </c>
      <c r="T157" s="6">
        <v>2514.3400940463462</v>
      </c>
      <c r="U157" s="6">
        <v>-1469.1500940463461</v>
      </c>
      <c r="AF157">
        <f>IF($I157=AF$1,1,0)</f>
        <v>1</v>
      </c>
      <c r="AG157">
        <f>IF($I157=AG$1,1,0)</f>
        <v>0</v>
      </c>
      <c r="AH157">
        <f>IF($I157=AH$1,1,0)</f>
        <v>0</v>
      </c>
      <c r="AI157">
        <f>IF($I157=AI$1,1,0)</f>
        <v>0</v>
      </c>
      <c r="AJ157">
        <f>IF($C157=AJ$1,1,0)</f>
        <v>0</v>
      </c>
      <c r="AK157">
        <f>IF($C157=AK$1,1,0)</f>
        <v>1</v>
      </c>
      <c r="AL157">
        <f>IF($C157=AL$1,1,0)</f>
        <v>0</v>
      </c>
      <c r="AM157">
        <f>IF($C157=AM$1,1,0)</f>
        <v>0</v>
      </c>
    </row>
    <row r="158" spans="1:39" x14ac:dyDescent="0.2">
      <c r="A158" s="1" t="s">
        <v>1033</v>
      </c>
      <c r="B158" s="2">
        <v>2020</v>
      </c>
      <c r="C158" s="2" t="s">
        <v>11</v>
      </c>
      <c r="D158" s="2">
        <v>161.5</v>
      </c>
      <c r="E158" s="2">
        <v>147</v>
      </c>
      <c r="F158">
        <f>D158*0.01</f>
        <v>1.615</v>
      </c>
      <c r="G158" s="15">
        <f>E158*0.453592</f>
        <v>66.678023999999994</v>
      </c>
      <c r="H158" s="16">
        <f t="shared" si="4"/>
        <v>25.6</v>
      </c>
      <c r="I158" t="str">
        <f>IF(H158&lt;=18.5,"Underweight",IF(H158&lt;=24.9,"Healthy weight",IF(H158&lt;=29.9,"Over weight", "Obesity")))</f>
        <v>Over weight</v>
      </c>
      <c r="J158" s="2">
        <v>0</v>
      </c>
      <c r="K158">
        <v>1</v>
      </c>
      <c r="L158" s="2">
        <v>42</v>
      </c>
      <c r="M158" s="2">
        <f t="shared" si="5"/>
        <v>0</v>
      </c>
      <c r="N158" s="2">
        <v>1</v>
      </c>
      <c r="O158" s="2">
        <v>1</v>
      </c>
      <c r="P158">
        <v>0</v>
      </c>
      <c r="Q158" s="2">
        <v>6338.99</v>
      </c>
      <c r="S158" s="6">
        <v>130</v>
      </c>
      <c r="T158" s="6">
        <v>9011.3952175101476</v>
      </c>
      <c r="U158" s="6">
        <v>-1895.3252175101479</v>
      </c>
      <c r="AF158">
        <f>IF($I158=AF$1,1,0)</f>
        <v>1</v>
      </c>
      <c r="AG158">
        <f>IF($I158=AG$1,1,0)</f>
        <v>0</v>
      </c>
      <c r="AH158">
        <f>IF($I158=AH$1,1,0)</f>
        <v>0</v>
      </c>
      <c r="AI158">
        <f>IF($I158=AI$1,1,0)</f>
        <v>0</v>
      </c>
      <c r="AJ158">
        <f>IF($C158=AJ$1,1,0)</f>
        <v>0</v>
      </c>
      <c r="AK158">
        <f>IF($C158=AK$1,1,0)</f>
        <v>0</v>
      </c>
      <c r="AL158">
        <f>IF($C158=AL$1,1,0)</f>
        <v>1</v>
      </c>
      <c r="AM158">
        <f>IF($C158=AM$1,1,0)</f>
        <v>0</v>
      </c>
    </row>
    <row r="159" spans="1:39" x14ac:dyDescent="0.2">
      <c r="A159" s="1" t="s">
        <v>697</v>
      </c>
      <c r="B159" s="2">
        <v>2020</v>
      </c>
      <c r="C159" s="2" t="s">
        <v>11</v>
      </c>
      <c r="D159" s="2">
        <v>172.5</v>
      </c>
      <c r="E159" s="2">
        <v>202</v>
      </c>
      <c r="F159">
        <f>D159*0.01</f>
        <v>1.7250000000000001</v>
      </c>
      <c r="G159" s="15">
        <f>E159*0.453592</f>
        <v>91.625584000000003</v>
      </c>
      <c r="H159" s="16">
        <f t="shared" si="4"/>
        <v>30.8</v>
      </c>
      <c r="I159" t="str">
        <f>IF(H159&lt;=18.5,"Underweight",IF(H159&lt;=24.9,"Healthy weight",IF(H159&lt;=29.9,"Over weight", "Obesity")))</f>
        <v>Obesity</v>
      </c>
      <c r="J159" s="2">
        <v>0</v>
      </c>
      <c r="K159">
        <v>1</v>
      </c>
      <c r="L159" s="2">
        <v>38</v>
      </c>
      <c r="M159" s="2">
        <f t="shared" si="5"/>
        <v>0</v>
      </c>
      <c r="N159" s="2">
        <v>1</v>
      </c>
      <c r="O159" s="2">
        <v>1</v>
      </c>
      <c r="P159">
        <v>0</v>
      </c>
      <c r="Q159" s="2">
        <v>9410.02</v>
      </c>
      <c r="S159" s="6">
        <v>131</v>
      </c>
      <c r="T159" s="6">
        <v>4448.0664732770974</v>
      </c>
      <c r="U159" s="6">
        <v>-1569.5664732770974</v>
      </c>
      <c r="AF159">
        <f>IF($I159=AF$1,1,0)</f>
        <v>0</v>
      </c>
      <c r="AG159">
        <f>IF($I159=AG$1,1,0)</f>
        <v>1</v>
      </c>
      <c r="AH159">
        <f>IF($I159=AH$1,1,0)</f>
        <v>0</v>
      </c>
      <c r="AI159">
        <f>IF($I159=AI$1,1,0)</f>
        <v>0</v>
      </c>
      <c r="AJ159">
        <f>IF($C159=AJ$1,1,0)</f>
        <v>0</v>
      </c>
      <c r="AK159">
        <f>IF($C159=AK$1,1,0)</f>
        <v>0</v>
      </c>
      <c r="AL159">
        <f>IF($C159=AL$1,1,0)</f>
        <v>1</v>
      </c>
      <c r="AM159">
        <f>IF($C159=AM$1,1,0)</f>
        <v>0</v>
      </c>
    </row>
    <row r="160" spans="1:39" x14ac:dyDescent="0.2">
      <c r="A160" s="1" t="s">
        <v>870</v>
      </c>
      <c r="B160" s="2">
        <v>2020</v>
      </c>
      <c r="C160" s="2" t="s">
        <v>19</v>
      </c>
      <c r="D160" s="2">
        <v>162.30000000000001</v>
      </c>
      <c r="E160" s="2">
        <v>179</v>
      </c>
      <c r="F160">
        <f>D160*0.01</f>
        <v>1.6230000000000002</v>
      </c>
      <c r="G160" s="15">
        <f>E160*0.453592</f>
        <v>81.192967999999993</v>
      </c>
      <c r="H160" s="16">
        <f t="shared" si="4"/>
        <v>30.8</v>
      </c>
      <c r="I160" t="str">
        <f>IF(H160&lt;=18.5,"Underweight",IF(H160&lt;=24.9,"Healthy weight",IF(H160&lt;=29.9,"Over weight", "Obesity")))</f>
        <v>Obesity</v>
      </c>
      <c r="J160" s="2">
        <v>0</v>
      </c>
      <c r="K160">
        <v>1</v>
      </c>
      <c r="L160" s="2">
        <v>38</v>
      </c>
      <c r="M160" s="2">
        <f t="shared" si="5"/>
        <v>0</v>
      </c>
      <c r="N160" s="2">
        <v>1</v>
      </c>
      <c r="O160" s="2">
        <v>2</v>
      </c>
      <c r="P160">
        <v>0</v>
      </c>
      <c r="Q160" s="2">
        <v>7474.4</v>
      </c>
      <c r="S160" s="6">
        <v>132</v>
      </c>
      <c r="T160" s="6">
        <v>3803.4910135335131</v>
      </c>
      <c r="U160" s="6">
        <v>806.33898646648686</v>
      </c>
      <c r="AF160">
        <f>IF($I160=AF$1,1,0)</f>
        <v>0</v>
      </c>
      <c r="AG160">
        <f>IF($I160=AG$1,1,0)</f>
        <v>1</v>
      </c>
      <c r="AH160">
        <f>IF($I160=AH$1,1,0)</f>
        <v>0</v>
      </c>
      <c r="AI160">
        <f>IF($I160=AI$1,1,0)</f>
        <v>0</v>
      </c>
      <c r="AJ160">
        <f>IF($C160=AJ$1,1,0)</f>
        <v>0</v>
      </c>
      <c r="AK160">
        <f>IF($C160=AK$1,1,0)</f>
        <v>1</v>
      </c>
      <c r="AL160">
        <f>IF($C160=AL$1,1,0)</f>
        <v>0</v>
      </c>
      <c r="AM160">
        <f>IF($C160=AM$1,1,0)</f>
        <v>0</v>
      </c>
    </row>
    <row r="161" spans="1:39" x14ac:dyDescent="0.2">
      <c r="A161" s="1" t="s">
        <v>921</v>
      </c>
      <c r="B161" s="2">
        <v>2020</v>
      </c>
      <c r="C161" s="2" t="s">
        <v>26</v>
      </c>
      <c r="D161" s="2">
        <v>174.7</v>
      </c>
      <c r="E161" s="2">
        <v>207</v>
      </c>
      <c r="F161">
        <f>D161*0.01</f>
        <v>1.7469999999999999</v>
      </c>
      <c r="G161" s="15">
        <f>E161*0.453592</f>
        <v>93.893544000000006</v>
      </c>
      <c r="H161" s="16">
        <f t="shared" si="4"/>
        <v>30.8</v>
      </c>
      <c r="I161" t="str">
        <f>IF(H161&lt;=18.5,"Underweight",IF(H161&lt;=24.9,"Healthy weight",IF(H161&lt;=29.9,"Over weight", "Obesity")))</f>
        <v>Obesity</v>
      </c>
      <c r="J161" s="2">
        <v>1</v>
      </c>
      <c r="K161">
        <v>1</v>
      </c>
      <c r="L161" s="2">
        <v>26</v>
      </c>
      <c r="M161" s="2">
        <f t="shared" si="5"/>
        <v>1</v>
      </c>
      <c r="N161" s="2">
        <v>0</v>
      </c>
      <c r="O161" s="2">
        <v>0</v>
      </c>
      <c r="P161">
        <v>1</v>
      </c>
      <c r="Q161" s="2">
        <v>15956.61</v>
      </c>
      <c r="S161" s="6">
        <v>133</v>
      </c>
      <c r="T161" s="6">
        <v>2192.0523641745549</v>
      </c>
      <c r="U161" s="6">
        <v>-1160.7923641745549</v>
      </c>
      <c r="AF161">
        <f>IF($I161=AF$1,1,0)</f>
        <v>0</v>
      </c>
      <c r="AG161">
        <f>IF($I161=AG$1,1,0)</f>
        <v>1</v>
      </c>
      <c r="AH161">
        <f>IF($I161=AH$1,1,0)</f>
        <v>0</v>
      </c>
      <c r="AI161">
        <f>IF($I161=AI$1,1,0)</f>
        <v>0</v>
      </c>
      <c r="AJ161">
        <f>IF($C161=AJ$1,1,0)</f>
        <v>1</v>
      </c>
      <c r="AK161">
        <f>IF($C161=AK$1,1,0)</f>
        <v>0</v>
      </c>
      <c r="AL161">
        <f>IF($C161=AL$1,1,0)</f>
        <v>0</v>
      </c>
      <c r="AM161">
        <f>IF($C161=AM$1,1,0)</f>
        <v>0</v>
      </c>
    </row>
    <row r="162" spans="1:39" x14ac:dyDescent="0.2">
      <c r="A162" s="1" t="s">
        <v>1007</v>
      </c>
      <c r="B162" s="2">
        <v>2020</v>
      </c>
      <c r="C162" s="2" t="s">
        <v>11</v>
      </c>
      <c r="D162" s="2">
        <v>164.1</v>
      </c>
      <c r="E162" s="2">
        <v>183</v>
      </c>
      <c r="F162">
        <f>D162*0.01</f>
        <v>1.641</v>
      </c>
      <c r="G162" s="15">
        <f>E162*0.453592</f>
        <v>83.007335999999995</v>
      </c>
      <c r="H162" s="16">
        <f t="shared" si="4"/>
        <v>30.8</v>
      </c>
      <c r="I162" t="str">
        <f>IF(H162&lt;=18.5,"Underweight",IF(H162&lt;=24.9,"Healthy weight",IF(H162&lt;=29.9,"Over weight", "Obesity")))</f>
        <v>Obesity</v>
      </c>
      <c r="J162" s="2">
        <v>0</v>
      </c>
      <c r="K162">
        <v>1</v>
      </c>
      <c r="L162" s="2">
        <v>56</v>
      </c>
      <c r="M162" s="2">
        <f t="shared" si="5"/>
        <v>0</v>
      </c>
      <c r="N162" s="2">
        <v>0</v>
      </c>
      <c r="O162" s="2">
        <v>1</v>
      </c>
      <c r="P162">
        <v>0</v>
      </c>
      <c r="Q162" s="2">
        <v>16806.900000000001</v>
      </c>
      <c r="S162" s="6">
        <v>134</v>
      </c>
      <c r="T162" s="6">
        <v>6505.0734708964428</v>
      </c>
      <c r="U162" s="6">
        <v>412.126529103557</v>
      </c>
      <c r="AF162">
        <f>IF($I162=AF$1,1,0)</f>
        <v>0</v>
      </c>
      <c r="AG162">
        <f>IF($I162=AG$1,1,0)</f>
        <v>1</v>
      </c>
      <c r="AH162">
        <f>IF($I162=AH$1,1,0)</f>
        <v>0</v>
      </c>
      <c r="AI162">
        <f>IF($I162=AI$1,1,0)</f>
        <v>0</v>
      </c>
      <c r="AJ162">
        <f>IF($C162=AJ$1,1,0)</f>
        <v>0</v>
      </c>
      <c r="AK162">
        <f>IF($C162=AK$1,1,0)</f>
        <v>0</v>
      </c>
      <c r="AL162">
        <f>IF($C162=AL$1,1,0)</f>
        <v>1</v>
      </c>
      <c r="AM162">
        <f>IF($C162=AM$1,1,0)</f>
        <v>0</v>
      </c>
    </row>
    <row r="163" spans="1:39" x14ac:dyDescent="0.2">
      <c r="A163" s="1" t="s">
        <v>1069</v>
      </c>
      <c r="B163" s="2">
        <v>2020</v>
      </c>
      <c r="C163" s="2" t="s">
        <v>19</v>
      </c>
      <c r="D163" s="2">
        <v>174.5</v>
      </c>
      <c r="E163" s="2">
        <v>207</v>
      </c>
      <c r="F163">
        <f>D163*0.01</f>
        <v>1.7450000000000001</v>
      </c>
      <c r="G163" s="15">
        <f>E163*0.453592</f>
        <v>93.893544000000006</v>
      </c>
      <c r="H163" s="16">
        <f t="shared" si="4"/>
        <v>30.8</v>
      </c>
      <c r="I163" t="str">
        <f>IF(H163&lt;=18.5,"Underweight",IF(H163&lt;=24.9,"Healthy weight",IF(H163&lt;=29.9,"Over weight", "Obesity")))</f>
        <v>Obesity</v>
      </c>
      <c r="J163" s="2">
        <v>1</v>
      </c>
      <c r="K163">
        <v>1</v>
      </c>
      <c r="L163" s="2">
        <v>25</v>
      </c>
      <c r="M163" s="2">
        <f t="shared" si="5"/>
        <v>1</v>
      </c>
      <c r="N163" s="2">
        <v>1</v>
      </c>
      <c r="O163" s="2">
        <v>2</v>
      </c>
      <c r="P163">
        <v>0</v>
      </c>
      <c r="Q163" s="2">
        <v>14575.96</v>
      </c>
      <c r="S163" s="6">
        <v>135</v>
      </c>
      <c r="T163" s="6">
        <v>8315.519231738599</v>
      </c>
      <c r="U163" s="6">
        <v>1802.2407682614012</v>
      </c>
      <c r="AF163">
        <f>IF($I163=AF$1,1,0)</f>
        <v>0</v>
      </c>
      <c r="AG163">
        <f>IF($I163=AG$1,1,0)</f>
        <v>1</v>
      </c>
      <c r="AH163">
        <f>IF($I163=AH$1,1,0)</f>
        <v>0</v>
      </c>
      <c r="AI163">
        <f>IF($I163=AI$1,1,0)</f>
        <v>0</v>
      </c>
      <c r="AJ163">
        <f>IF($C163=AJ$1,1,0)</f>
        <v>0</v>
      </c>
      <c r="AK163">
        <f>IF($C163=AK$1,1,0)</f>
        <v>1</v>
      </c>
      <c r="AL163">
        <f>IF($C163=AL$1,1,0)</f>
        <v>0</v>
      </c>
      <c r="AM163">
        <f>IF($C163=AM$1,1,0)</f>
        <v>0</v>
      </c>
    </row>
    <row r="164" spans="1:39" x14ac:dyDescent="0.2">
      <c r="A164" s="1" t="s">
        <v>1079</v>
      </c>
      <c r="B164" s="2">
        <v>2020</v>
      </c>
      <c r="C164" s="2" t="s">
        <v>21</v>
      </c>
      <c r="D164" s="2">
        <v>173.7</v>
      </c>
      <c r="E164" s="2">
        <v>205</v>
      </c>
      <c r="F164">
        <f>D164*0.01</f>
        <v>1.7369999999999999</v>
      </c>
      <c r="G164" s="15">
        <f>E164*0.453592</f>
        <v>92.986360000000005</v>
      </c>
      <c r="H164" s="16">
        <f t="shared" si="4"/>
        <v>30.8</v>
      </c>
      <c r="I164" t="str">
        <f>IF(H164&lt;=18.5,"Underweight",IF(H164&lt;=24.9,"Healthy weight",IF(H164&lt;=29.9,"Over weight", "Obesity")))</f>
        <v>Obesity</v>
      </c>
      <c r="J164" s="2">
        <v>0</v>
      </c>
      <c r="K164">
        <v>1</v>
      </c>
      <c r="L164" s="2">
        <v>25</v>
      </c>
      <c r="M164" s="2">
        <f t="shared" si="5"/>
        <v>0</v>
      </c>
      <c r="N164" s="2">
        <v>0</v>
      </c>
      <c r="O164" s="2">
        <v>0</v>
      </c>
      <c r="P164">
        <v>0</v>
      </c>
      <c r="Q164" s="2">
        <v>1490.21</v>
      </c>
      <c r="S164" s="6">
        <v>136</v>
      </c>
      <c r="T164" s="6">
        <v>4249.0593617938994</v>
      </c>
      <c r="U164" s="6">
        <v>17719.360638206097</v>
      </c>
      <c r="AF164">
        <f>IF($I164=AF$1,1,0)</f>
        <v>0</v>
      </c>
      <c r="AG164">
        <f>IF($I164=AG$1,1,0)</f>
        <v>1</v>
      </c>
      <c r="AH164">
        <f>IF($I164=AH$1,1,0)</f>
        <v>0</v>
      </c>
      <c r="AI164">
        <f>IF($I164=AI$1,1,0)</f>
        <v>0</v>
      </c>
      <c r="AJ164">
        <f>IF($C164=AJ$1,1,0)</f>
        <v>0</v>
      </c>
      <c r="AK164">
        <f>IF($C164=AK$1,1,0)</f>
        <v>0</v>
      </c>
      <c r="AL164">
        <f>IF($C164=AL$1,1,0)</f>
        <v>0</v>
      </c>
      <c r="AM164">
        <f>IF($C164=AM$1,1,0)</f>
        <v>1</v>
      </c>
    </row>
    <row r="165" spans="1:39" x14ac:dyDescent="0.2">
      <c r="A165" s="1" t="s">
        <v>1231</v>
      </c>
      <c r="B165" s="2">
        <v>2020</v>
      </c>
      <c r="C165" s="2" t="s">
        <v>26</v>
      </c>
      <c r="D165" s="2">
        <v>169.9</v>
      </c>
      <c r="E165" s="2">
        <v>196</v>
      </c>
      <c r="F165">
        <f>D165*0.01</f>
        <v>1.6990000000000001</v>
      </c>
      <c r="G165" s="15">
        <f>E165*0.453592</f>
        <v>88.904032000000001</v>
      </c>
      <c r="H165" s="16">
        <f t="shared" si="4"/>
        <v>30.8</v>
      </c>
      <c r="I165" t="str">
        <f>IF(H165&lt;=18.5,"Underweight",IF(H165&lt;=24.9,"Healthy weight",IF(H165&lt;=29.9,"Over weight", "Obesity")))</f>
        <v>Obesity</v>
      </c>
      <c r="J165" s="2">
        <v>0</v>
      </c>
      <c r="K165">
        <v>1</v>
      </c>
      <c r="L165" s="2">
        <v>33</v>
      </c>
      <c r="M165" s="2">
        <f t="shared" si="5"/>
        <v>0</v>
      </c>
      <c r="N165" s="2">
        <v>1</v>
      </c>
      <c r="O165" s="2">
        <v>2</v>
      </c>
      <c r="P165">
        <v>1</v>
      </c>
      <c r="Q165" s="2">
        <v>10214.27</v>
      </c>
      <c r="S165" s="6">
        <v>137</v>
      </c>
      <c r="T165" s="6">
        <v>7374.3063051372055</v>
      </c>
      <c r="U165" s="6">
        <v>12276.783694862796</v>
      </c>
      <c r="AF165">
        <f>IF($I165=AF$1,1,0)</f>
        <v>0</v>
      </c>
      <c r="AG165">
        <f>IF($I165=AG$1,1,0)</f>
        <v>1</v>
      </c>
      <c r="AH165">
        <f>IF($I165=AH$1,1,0)</f>
        <v>0</v>
      </c>
      <c r="AI165">
        <f>IF($I165=AI$1,1,0)</f>
        <v>0</v>
      </c>
      <c r="AJ165">
        <f>IF($C165=AJ$1,1,0)</f>
        <v>1</v>
      </c>
      <c r="AK165">
        <f>IF($C165=AK$1,1,0)</f>
        <v>0</v>
      </c>
      <c r="AL165">
        <f>IF($C165=AL$1,1,0)</f>
        <v>0</v>
      </c>
      <c r="AM165">
        <f>IF($C165=AM$1,1,0)</f>
        <v>0</v>
      </c>
    </row>
    <row r="166" spans="1:39" x14ac:dyDescent="0.2">
      <c r="A166" s="1" t="s">
        <v>668</v>
      </c>
      <c r="B166" s="2">
        <v>2020</v>
      </c>
      <c r="C166" s="2" t="s">
        <v>11</v>
      </c>
      <c r="D166" s="2">
        <v>171.7</v>
      </c>
      <c r="E166" s="2">
        <v>132</v>
      </c>
      <c r="F166">
        <f>D166*0.01</f>
        <v>1.7169999999999999</v>
      </c>
      <c r="G166" s="15">
        <f>E166*0.453592</f>
        <v>59.874144000000001</v>
      </c>
      <c r="H166" s="16">
        <f t="shared" si="4"/>
        <v>20.3</v>
      </c>
      <c r="I166" t="str">
        <f>IF(H166&lt;=18.5,"Underweight",IF(H166&lt;=24.9,"Healthy weight",IF(H166&lt;=29.9,"Over weight", "Obesity")))</f>
        <v>Healthy weight</v>
      </c>
      <c r="J166" s="2">
        <v>0</v>
      </c>
      <c r="K166">
        <v>0</v>
      </c>
      <c r="L166" s="2">
        <v>38</v>
      </c>
      <c r="M166" s="2">
        <f t="shared" si="5"/>
        <v>0</v>
      </c>
      <c r="N166" s="2">
        <v>1</v>
      </c>
      <c r="O166" s="2">
        <v>2</v>
      </c>
      <c r="P166">
        <v>0</v>
      </c>
      <c r="Q166" s="2">
        <v>4559.72</v>
      </c>
      <c r="S166" s="6">
        <v>138</v>
      </c>
      <c r="T166" s="6">
        <v>1322.8195299337904</v>
      </c>
      <c r="U166" s="6">
        <v>-410.98952993379032</v>
      </c>
      <c r="AF166">
        <f>IF($I166=AF$1,1,0)</f>
        <v>0</v>
      </c>
      <c r="AG166">
        <f>IF($I166=AG$1,1,0)</f>
        <v>0</v>
      </c>
      <c r="AH166">
        <f>IF($I166=AH$1,1,0)</f>
        <v>1</v>
      </c>
      <c r="AI166">
        <f>IF($I166=AI$1,1,0)</f>
        <v>0</v>
      </c>
      <c r="AJ166">
        <f>IF($C166=AJ$1,1,0)</f>
        <v>0</v>
      </c>
      <c r="AK166">
        <f>IF($C166=AK$1,1,0)</f>
        <v>0</v>
      </c>
      <c r="AL166">
        <f>IF($C166=AL$1,1,0)</f>
        <v>1</v>
      </c>
      <c r="AM166">
        <f>IF($C166=AM$1,1,0)</f>
        <v>0</v>
      </c>
    </row>
    <row r="167" spans="1:39" x14ac:dyDescent="0.2">
      <c r="A167" s="1" t="s">
        <v>1283</v>
      </c>
      <c r="B167" s="2">
        <v>2020</v>
      </c>
      <c r="C167" s="2" t="s">
        <v>11</v>
      </c>
      <c r="D167" s="2">
        <v>158.1</v>
      </c>
      <c r="E167" s="2">
        <v>141</v>
      </c>
      <c r="F167">
        <f>D167*0.01</f>
        <v>1.581</v>
      </c>
      <c r="G167" s="15">
        <f>E167*0.453592</f>
        <v>63.956471999999998</v>
      </c>
      <c r="H167" s="16">
        <f t="shared" si="4"/>
        <v>25.6</v>
      </c>
      <c r="I167" t="str">
        <f>IF(H167&lt;=18.5,"Underweight",IF(H167&lt;=24.9,"Healthy weight",IF(H167&lt;=29.9,"Over weight", "Obesity")))</f>
        <v>Over weight</v>
      </c>
      <c r="J167" s="2">
        <v>0</v>
      </c>
      <c r="K167">
        <v>1</v>
      </c>
      <c r="L167" s="2">
        <v>23</v>
      </c>
      <c r="M167" s="2">
        <f t="shared" si="5"/>
        <v>0</v>
      </c>
      <c r="N167" s="2">
        <v>0</v>
      </c>
      <c r="O167" s="2">
        <v>0</v>
      </c>
      <c r="P167">
        <v>0</v>
      </c>
      <c r="Q167" s="2">
        <v>1579.47</v>
      </c>
      <c r="S167" s="6">
        <v>139</v>
      </c>
      <c r="T167" s="6">
        <v>7348.6560421232234</v>
      </c>
      <c r="U167" s="6">
        <v>-875.06604212322327</v>
      </c>
      <c r="AF167">
        <f>IF($I167=AF$1,1,0)</f>
        <v>1</v>
      </c>
      <c r="AG167">
        <f>IF($I167=AG$1,1,0)</f>
        <v>0</v>
      </c>
      <c r="AH167">
        <f>IF($I167=AH$1,1,0)</f>
        <v>0</v>
      </c>
      <c r="AI167">
        <f>IF($I167=AI$1,1,0)</f>
        <v>0</v>
      </c>
      <c r="AJ167">
        <f>IF($C167=AJ$1,1,0)</f>
        <v>0</v>
      </c>
      <c r="AK167">
        <f>IF($C167=AK$1,1,0)</f>
        <v>0</v>
      </c>
      <c r="AL167">
        <f>IF($C167=AL$1,1,0)</f>
        <v>1</v>
      </c>
      <c r="AM167">
        <f>IF($C167=AM$1,1,0)</f>
        <v>0</v>
      </c>
    </row>
    <row r="168" spans="1:39" x14ac:dyDescent="0.2">
      <c r="A168" s="1" t="s">
        <v>1338</v>
      </c>
      <c r="B168" s="2">
        <v>2020</v>
      </c>
      <c r="C168" s="2" t="s">
        <v>11</v>
      </c>
      <c r="D168" s="2">
        <v>175.5</v>
      </c>
      <c r="E168" s="2">
        <v>209</v>
      </c>
      <c r="F168">
        <f>D168*0.01</f>
        <v>1.7550000000000001</v>
      </c>
      <c r="G168" s="15">
        <f>E168*0.453592</f>
        <v>94.800727999999992</v>
      </c>
      <c r="H168" s="16">
        <f t="shared" si="4"/>
        <v>30.8</v>
      </c>
      <c r="I168" t="str">
        <f>IF(H168&lt;=18.5,"Underweight",IF(H168&lt;=24.9,"Healthy weight",IF(H168&lt;=29.9,"Over weight", "Obesity")))</f>
        <v>Obesity</v>
      </c>
      <c r="J168" s="2">
        <v>1</v>
      </c>
      <c r="K168">
        <v>1</v>
      </c>
      <c r="L168" s="2">
        <v>58</v>
      </c>
      <c r="M168" s="2">
        <f t="shared" si="5"/>
        <v>1</v>
      </c>
      <c r="N168" s="2">
        <v>0</v>
      </c>
      <c r="O168" s="2">
        <v>1</v>
      </c>
      <c r="P168">
        <v>0</v>
      </c>
      <c r="Q168" s="2">
        <v>36554.43</v>
      </c>
      <c r="S168" s="6">
        <v>140</v>
      </c>
      <c r="T168" s="6">
        <v>21874.624561521978</v>
      </c>
      <c r="U168" s="6">
        <v>-13143.984561521978</v>
      </c>
      <c r="AF168">
        <f>IF($I168=AF$1,1,0)</f>
        <v>0</v>
      </c>
      <c r="AG168">
        <f>IF($I168=AG$1,1,0)</f>
        <v>1</v>
      </c>
      <c r="AH168">
        <f>IF($I168=AH$1,1,0)</f>
        <v>0</v>
      </c>
      <c r="AI168">
        <f>IF($I168=AI$1,1,0)</f>
        <v>0</v>
      </c>
      <c r="AJ168">
        <f>IF($C168=AJ$1,1,0)</f>
        <v>0</v>
      </c>
      <c r="AK168">
        <f>IF($C168=AK$1,1,0)</f>
        <v>0</v>
      </c>
      <c r="AL168">
        <f>IF($C168=AL$1,1,0)</f>
        <v>1</v>
      </c>
      <c r="AM168">
        <f>IF($C168=AM$1,1,0)</f>
        <v>0</v>
      </c>
    </row>
    <row r="169" spans="1:39" x14ac:dyDescent="0.2">
      <c r="A169" s="1" t="s">
        <v>1344</v>
      </c>
      <c r="B169" s="2">
        <v>2020</v>
      </c>
      <c r="C169" s="2" t="s">
        <v>19</v>
      </c>
      <c r="D169" s="2">
        <v>164.5</v>
      </c>
      <c r="E169" s="2">
        <v>184</v>
      </c>
      <c r="F169">
        <f>D169*0.01</f>
        <v>1.645</v>
      </c>
      <c r="G169" s="15">
        <f>E169*0.453592</f>
        <v>83.460927999999996</v>
      </c>
      <c r="H169" s="16">
        <f t="shared" si="4"/>
        <v>30.8</v>
      </c>
      <c r="I169" t="str">
        <f>IF(H169&lt;=18.5,"Underweight",IF(H169&lt;=24.9,"Healthy weight",IF(H169&lt;=29.9,"Over weight", "Obesity")))</f>
        <v>Obesity</v>
      </c>
      <c r="J169" s="2">
        <v>0</v>
      </c>
      <c r="K169">
        <v>1</v>
      </c>
      <c r="L169" s="2">
        <v>33</v>
      </c>
      <c r="M169" s="2">
        <f t="shared" si="5"/>
        <v>0</v>
      </c>
      <c r="N169" s="2">
        <v>1</v>
      </c>
      <c r="O169" s="2">
        <v>2</v>
      </c>
      <c r="P169">
        <v>0</v>
      </c>
      <c r="Q169" s="2">
        <v>3710.68</v>
      </c>
      <c r="S169" s="6">
        <v>141</v>
      </c>
      <c r="T169" s="6">
        <v>23544.274887796171</v>
      </c>
      <c r="U169" s="6">
        <v>16238.205112203832</v>
      </c>
      <c r="AF169">
        <f>IF($I169=AF$1,1,0)</f>
        <v>0</v>
      </c>
      <c r="AG169">
        <f>IF($I169=AG$1,1,0)</f>
        <v>1</v>
      </c>
      <c r="AH169">
        <f>IF($I169=AH$1,1,0)</f>
        <v>0</v>
      </c>
      <c r="AI169">
        <f>IF($I169=AI$1,1,0)</f>
        <v>0</v>
      </c>
      <c r="AJ169">
        <f>IF($C169=AJ$1,1,0)</f>
        <v>0</v>
      </c>
      <c r="AK169">
        <f>IF($C169=AK$1,1,0)</f>
        <v>1</v>
      </c>
      <c r="AL169">
        <f>IF($C169=AL$1,1,0)</f>
        <v>0</v>
      </c>
      <c r="AM169">
        <f>IF($C169=AM$1,1,0)</f>
        <v>0</v>
      </c>
    </row>
    <row r="170" spans="1:39" x14ac:dyDescent="0.2">
      <c r="A170" s="1" t="s">
        <v>296</v>
      </c>
      <c r="B170" s="2">
        <v>2020</v>
      </c>
      <c r="C170" s="2" t="s">
        <v>19</v>
      </c>
      <c r="D170" s="2">
        <v>165.6</v>
      </c>
      <c r="E170" s="2">
        <v>187</v>
      </c>
      <c r="F170">
        <f>D170*0.01</f>
        <v>1.6559999999999999</v>
      </c>
      <c r="G170" s="15">
        <f>E170*0.453592</f>
        <v>84.821703999999997</v>
      </c>
      <c r="H170" s="16">
        <f t="shared" si="4"/>
        <v>30.9</v>
      </c>
      <c r="I170" t="str">
        <f>IF(H170&lt;=18.5,"Underweight",IF(H170&lt;=24.9,"Healthy weight",IF(H170&lt;=29.9,"Over weight", "Obesity")))</f>
        <v>Obesity</v>
      </c>
      <c r="J170" s="2">
        <v>0</v>
      </c>
      <c r="K170">
        <v>1</v>
      </c>
      <c r="L170" s="2">
        <v>23</v>
      </c>
      <c r="M170" s="2">
        <f t="shared" si="5"/>
        <v>0</v>
      </c>
      <c r="N170" s="2">
        <v>1</v>
      </c>
      <c r="O170" s="2">
        <v>0</v>
      </c>
      <c r="P170">
        <v>0</v>
      </c>
      <c r="Q170" s="2">
        <v>1055.94</v>
      </c>
      <c r="S170" s="6">
        <v>142</v>
      </c>
      <c r="T170" s="6">
        <v>18032.822066074456</v>
      </c>
      <c r="U170" s="6">
        <v>-8173.5820660744557</v>
      </c>
      <c r="AF170">
        <f>IF($I170=AF$1,1,0)</f>
        <v>0</v>
      </c>
      <c r="AG170">
        <f>IF($I170=AG$1,1,0)</f>
        <v>1</v>
      </c>
      <c r="AH170">
        <f>IF($I170=AH$1,1,0)</f>
        <v>0</v>
      </c>
      <c r="AI170">
        <f>IF($I170=AI$1,1,0)</f>
        <v>0</v>
      </c>
      <c r="AJ170">
        <f>IF($C170=AJ$1,1,0)</f>
        <v>0</v>
      </c>
      <c r="AK170">
        <f>IF($C170=AK$1,1,0)</f>
        <v>1</v>
      </c>
      <c r="AL170">
        <f>IF($C170=AL$1,1,0)</f>
        <v>0</v>
      </c>
      <c r="AM170">
        <f>IF($C170=AM$1,1,0)</f>
        <v>0</v>
      </c>
    </row>
    <row r="171" spans="1:39" x14ac:dyDescent="0.2">
      <c r="A171" s="1" t="s">
        <v>1081</v>
      </c>
      <c r="B171" s="2">
        <v>2020</v>
      </c>
      <c r="C171" s="2" t="s">
        <v>26</v>
      </c>
      <c r="D171" s="2">
        <v>170.5</v>
      </c>
      <c r="E171" s="2">
        <v>164</v>
      </c>
      <c r="F171">
        <f>D171*0.01</f>
        <v>1.7050000000000001</v>
      </c>
      <c r="G171" s="15">
        <f>E171*0.453592</f>
        <v>74.389088000000001</v>
      </c>
      <c r="H171" s="16">
        <f t="shared" si="4"/>
        <v>25.6</v>
      </c>
      <c r="I171" t="str">
        <f>IF(H171&lt;=18.5,"Underweight",IF(H171&lt;=24.9,"Healthy weight",IF(H171&lt;=29.9,"Over weight", "Obesity")))</f>
        <v>Over weight</v>
      </c>
      <c r="J171" s="2">
        <v>0</v>
      </c>
      <c r="K171">
        <v>1</v>
      </c>
      <c r="L171" s="2">
        <v>29</v>
      </c>
      <c r="M171" s="2">
        <f t="shared" si="5"/>
        <v>0</v>
      </c>
      <c r="N171" s="2">
        <v>0</v>
      </c>
      <c r="O171" s="2">
        <v>1</v>
      </c>
      <c r="P171">
        <v>1</v>
      </c>
      <c r="Q171" s="2">
        <v>7528.8</v>
      </c>
      <c r="S171" s="6">
        <v>143</v>
      </c>
      <c r="T171" s="6">
        <v>20288.836175176999</v>
      </c>
      <c r="U171" s="6">
        <v>6459.2938248230021</v>
      </c>
      <c r="AF171">
        <f>IF($I171=AF$1,1,0)</f>
        <v>1</v>
      </c>
      <c r="AG171">
        <f>IF($I171=AG$1,1,0)</f>
        <v>0</v>
      </c>
      <c r="AH171">
        <f>IF($I171=AH$1,1,0)</f>
        <v>0</v>
      </c>
      <c r="AI171">
        <f>IF($I171=AI$1,1,0)</f>
        <v>0</v>
      </c>
      <c r="AJ171">
        <f>IF($C171=AJ$1,1,0)</f>
        <v>1</v>
      </c>
      <c r="AK171">
        <f>IF($C171=AK$1,1,0)</f>
        <v>0</v>
      </c>
      <c r="AL171">
        <f>IF($C171=AL$1,1,0)</f>
        <v>0</v>
      </c>
      <c r="AM171">
        <f>IF($C171=AM$1,1,0)</f>
        <v>0</v>
      </c>
    </row>
    <row r="172" spans="1:39" x14ac:dyDescent="0.2">
      <c r="A172" s="1" t="s">
        <v>738</v>
      </c>
      <c r="B172" s="2">
        <v>2020</v>
      </c>
      <c r="C172" s="2" t="s">
        <v>11</v>
      </c>
      <c r="D172" s="2">
        <v>180</v>
      </c>
      <c r="E172" s="2">
        <v>183</v>
      </c>
      <c r="F172">
        <f>D172*0.01</f>
        <v>1.8</v>
      </c>
      <c r="G172" s="15">
        <f>E172*0.453592</f>
        <v>83.007335999999995</v>
      </c>
      <c r="H172" s="16">
        <f t="shared" si="4"/>
        <v>25.6</v>
      </c>
      <c r="I172" t="str">
        <f>IF(H172&lt;=18.5,"Underweight",IF(H172&lt;=24.9,"Healthy weight",IF(H172&lt;=29.9,"Over weight", "Obesity")))</f>
        <v>Over weight</v>
      </c>
      <c r="J172" s="2">
        <v>1</v>
      </c>
      <c r="K172">
        <v>1</v>
      </c>
      <c r="L172" s="2">
        <v>41</v>
      </c>
      <c r="M172" s="2">
        <f t="shared" si="5"/>
        <v>1</v>
      </c>
      <c r="N172" s="2">
        <v>1</v>
      </c>
      <c r="O172" s="2">
        <v>2</v>
      </c>
      <c r="P172">
        <v>0</v>
      </c>
      <c r="Q172" s="2">
        <v>11343.64</v>
      </c>
      <c r="S172" s="6">
        <v>144</v>
      </c>
      <c r="T172" s="6">
        <v>10919.471333726915</v>
      </c>
      <c r="U172" s="6">
        <v>-2005.4313337269141</v>
      </c>
      <c r="AF172">
        <f>IF($I172=AF$1,1,0)</f>
        <v>1</v>
      </c>
      <c r="AG172">
        <f>IF($I172=AG$1,1,0)</f>
        <v>0</v>
      </c>
      <c r="AH172">
        <f>IF($I172=AH$1,1,0)</f>
        <v>0</v>
      </c>
      <c r="AI172">
        <f>IF($I172=AI$1,1,0)</f>
        <v>0</v>
      </c>
      <c r="AJ172">
        <f>IF($C172=AJ$1,1,0)</f>
        <v>0</v>
      </c>
      <c r="AK172">
        <f>IF($C172=AK$1,1,0)</f>
        <v>0</v>
      </c>
      <c r="AL172">
        <f>IF($C172=AL$1,1,0)</f>
        <v>1</v>
      </c>
      <c r="AM172">
        <f>IF($C172=AM$1,1,0)</f>
        <v>0</v>
      </c>
    </row>
    <row r="173" spans="1:39" x14ac:dyDescent="0.2">
      <c r="A173" s="1" t="s">
        <v>989</v>
      </c>
      <c r="B173" s="2">
        <v>2020</v>
      </c>
      <c r="C173" s="2" t="s">
        <v>19</v>
      </c>
      <c r="D173" s="2">
        <v>159.1</v>
      </c>
      <c r="E173" s="2">
        <v>143</v>
      </c>
      <c r="F173">
        <f>D173*0.01</f>
        <v>1.591</v>
      </c>
      <c r="G173" s="15">
        <f>E173*0.453592</f>
        <v>64.863656000000006</v>
      </c>
      <c r="H173" s="16">
        <f t="shared" si="4"/>
        <v>25.6</v>
      </c>
      <c r="I173" t="str">
        <f>IF(H173&lt;=18.5,"Underweight",IF(H173&lt;=24.9,"Healthy weight",IF(H173&lt;=29.9,"Over weight", "Obesity")))</f>
        <v>Over weight</v>
      </c>
      <c r="J173" s="2">
        <v>0</v>
      </c>
      <c r="K173">
        <v>1</v>
      </c>
      <c r="L173" s="2">
        <v>44</v>
      </c>
      <c r="M173" s="2">
        <f t="shared" si="5"/>
        <v>0</v>
      </c>
      <c r="N173" s="2">
        <v>0</v>
      </c>
      <c r="O173" s="2">
        <v>0</v>
      </c>
      <c r="P173">
        <v>0</v>
      </c>
      <c r="Q173" s="2">
        <v>4314.72</v>
      </c>
      <c r="S173" s="6">
        <v>145</v>
      </c>
      <c r="T173" s="6">
        <v>8116.5121202554001</v>
      </c>
      <c r="U173" s="6">
        <v>14480.687879744601</v>
      </c>
      <c r="AF173">
        <f>IF($I173=AF$1,1,0)</f>
        <v>1</v>
      </c>
      <c r="AG173">
        <f>IF($I173=AG$1,1,0)</f>
        <v>0</v>
      </c>
      <c r="AH173">
        <f>IF($I173=AH$1,1,0)</f>
        <v>0</v>
      </c>
      <c r="AI173">
        <f>IF($I173=AI$1,1,0)</f>
        <v>0</v>
      </c>
      <c r="AJ173">
        <f>IF($C173=AJ$1,1,0)</f>
        <v>0</v>
      </c>
      <c r="AK173">
        <f>IF($C173=AK$1,1,0)</f>
        <v>1</v>
      </c>
      <c r="AL173">
        <f>IF($C173=AL$1,1,0)</f>
        <v>0</v>
      </c>
      <c r="AM173">
        <f>IF($C173=AM$1,1,0)</f>
        <v>0</v>
      </c>
    </row>
    <row r="174" spans="1:39" x14ac:dyDescent="0.2">
      <c r="A174" s="1" t="s">
        <v>679</v>
      </c>
      <c r="B174" s="2">
        <v>2020</v>
      </c>
      <c r="C174" s="2" t="s">
        <v>19</v>
      </c>
      <c r="D174" s="2">
        <v>161.30000000000001</v>
      </c>
      <c r="E174" s="2">
        <v>147</v>
      </c>
      <c r="F174">
        <f>D174*0.01</f>
        <v>1.6130000000000002</v>
      </c>
      <c r="G174" s="15">
        <f>E174*0.453592</f>
        <v>66.678023999999994</v>
      </c>
      <c r="H174" s="16">
        <f t="shared" si="4"/>
        <v>25.6</v>
      </c>
      <c r="I174" t="str">
        <f>IF(H174&lt;=18.5,"Underweight",IF(H174&lt;=24.9,"Healthy weight",IF(H174&lt;=29.9,"Over weight", "Obesity")))</f>
        <v>Over weight</v>
      </c>
      <c r="J174" s="2">
        <v>0</v>
      </c>
      <c r="K174">
        <v>1</v>
      </c>
      <c r="L174" s="2">
        <v>39</v>
      </c>
      <c r="M174" s="2">
        <f t="shared" si="5"/>
        <v>0</v>
      </c>
      <c r="N174" s="2">
        <v>1</v>
      </c>
      <c r="O174" s="2">
        <v>1</v>
      </c>
      <c r="P174">
        <v>0</v>
      </c>
      <c r="Q174" s="2">
        <v>4586.6099999999997</v>
      </c>
      <c r="S174" s="6">
        <v>146</v>
      </c>
      <c r="T174" s="6">
        <v>9727.9507696143592</v>
      </c>
      <c r="U174" s="6">
        <v>-1959.5707696143591</v>
      </c>
      <c r="AF174">
        <f>IF($I174=AF$1,1,0)</f>
        <v>1</v>
      </c>
      <c r="AG174">
        <f>IF($I174=AG$1,1,0)</f>
        <v>0</v>
      </c>
      <c r="AH174">
        <f>IF($I174=AH$1,1,0)</f>
        <v>0</v>
      </c>
      <c r="AI174">
        <f>IF($I174=AI$1,1,0)</f>
        <v>0</v>
      </c>
      <c r="AJ174">
        <f>IF($C174=AJ$1,1,0)</f>
        <v>0</v>
      </c>
      <c r="AK174">
        <f>IF($C174=AK$1,1,0)</f>
        <v>1</v>
      </c>
      <c r="AL174">
        <f>IF($C174=AL$1,1,0)</f>
        <v>0</v>
      </c>
      <c r="AM174">
        <f>IF($C174=AM$1,1,0)</f>
        <v>0</v>
      </c>
    </row>
    <row r="175" spans="1:39" x14ac:dyDescent="0.2">
      <c r="A175" s="1" t="s">
        <v>578</v>
      </c>
      <c r="B175" s="2">
        <v>2020</v>
      </c>
      <c r="C175" s="2" t="s">
        <v>19</v>
      </c>
      <c r="D175" s="2">
        <v>195.8</v>
      </c>
      <c r="E175" s="2">
        <v>261</v>
      </c>
      <c r="F175">
        <f>D175*0.01</f>
        <v>1.9580000000000002</v>
      </c>
      <c r="G175" s="15">
        <f>E175*0.453592</f>
        <v>118.387512</v>
      </c>
      <c r="H175" s="16">
        <f t="shared" si="4"/>
        <v>30.9</v>
      </c>
      <c r="I175" t="str">
        <f>IF(H175&lt;=18.5,"Underweight",IF(H175&lt;=24.9,"Healthy weight",IF(H175&lt;=29.9,"Over weight", "Obesity")))</f>
        <v>Obesity</v>
      </c>
      <c r="J175" s="2">
        <v>1</v>
      </c>
      <c r="K175">
        <v>1</v>
      </c>
      <c r="L175" s="2">
        <v>39</v>
      </c>
      <c r="M175" s="2">
        <f t="shared" si="5"/>
        <v>1</v>
      </c>
      <c r="N175" s="2">
        <v>1</v>
      </c>
      <c r="O175" s="2">
        <v>4</v>
      </c>
      <c r="P175">
        <v>0</v>
      </c>
      <c r="Q175" s="2">
        <v>29534.73</v>
      </c>
      <c r="S175" s="6">
        <v>147</v>
      </c>
      <c r="T175" s="6">
        <v>3532.5038096896878</v>
      </c>
      <c r="U175" s="6">
        <v>-1424.7038096896877</v>
      </c>
      <c r="AF175">
        <f>IF($I175=AF$1,1,0)</f>
        <v>0</v>
      </c>
      <c r="AG175">
        <f>IF($I175=AG$1,1,0)</f>
        <v>1</v>
      </c>
      <c r="AH175">
        <f>IF($I175=AH$1,1,0)</f>
        <v>0</v>
      </c>
      <c r="AI175">
        <f>IF($I175=AI$1,1,0)</f>
        <v>0</v>
      </c>
      <c r="AJ175">
        <f>IF($C175=AJ$1,1,0)</f>
        <v>0</v>
      </c>
      <c r="AK175">
        <f>IF($C175=AK$1,1,0)</f>
        <v>1</v>
      </c>
      <c r="AL175">
        <f>IF($C175=AL$1,1,0)</f>
        <v>0</v>
      </c>
      <c r="AM175">
        <f>IF($C175=AM$1,1,0)</f>
        <v>0</v>
      </c>
    </row>
    <row r="176" spans="1:39" x14ac:dyDescent="0.2">
      <c r="A176" s="1" t="s">
        <v>847</v>
      </c>
      <c r="B176" s="2">
        <v>2020</v>
      </c>
      <c r="C176" s="2" t="s">
        <v>19</v>
      </c>
      <c r="D176" s="2">
        <v>164.8</v>
      </c>
      <c r="E176" s="2">
        <v>185</v>
      </c>
      <c r="F176">
        <f>D176*0.01</f>
        <v>1.6480000000000001</v>
      </c>
      <c r="G176" s="15">
        <f>E176*0.453592</f>
        <v>83.914519999999996</v>
      </c>
      <c r="H176" s="16">
        <f t="shared" si="4"/>
        <v>30.9</v>
      </c>
      <c r="I176" t="str">
        <f>IF(H176&lt;=18.5,"Underweight",IF(H176&lt;=24.9,"Healthy weight",IF(H176&lt;=29.9,"Over weight", "Obesity")))</f>
        <v>Obesity</v>
      </c>
      <c r="J176" s="2">
        <v>0</v>
      </c>
      <c r="K176">
        <v>1</v>
      </c>
      <c r="L176" s="2">
        <v>35</v>
      </c>
      <c r="M176" s="2">
        <f t="shared" si="5"/>
        <v>0</v>
      </c>
      <c r="N176" s="2">
        <v>1</v>
      </c>
      <c r="O176" s="2">
        <v>1</v>
      </c>
      <c r="P176">
        <v>0</v>
      </c>
      <c r="Q176" s="2">
        <v>3132.59</v>
      </c>
      <c r="S176" s="6">
        <v>148</v>
      </c>
      <c r="T176" s="6">
        <v>4867.9845585234998</v>
      </c>
      <c r="U176" s="6">
        <v>-1873.0445585234997</v>
      </c>
      <c r="AF176">
        <f>IF($I176=AF$1,1,0)</f>
        <v>0</v>
      </c>
      <c r="AG176">
        <f>IF($I176=AG$1,1,0)</f>
        <v>1</v>
      </c>
      <c r="AH176">
        <f>IF($I176=AH$1,1,0)</f>
        <v>0</v>
      </c>
      <c r="AI176">
        <f>IF($I176=AI$1,1,0)</f>
        <v>0</v>
      </c>
      <c r="AJ176">
        <f>IF($C176=AJ$1,1,0)</f>
        <v>0</v>
      </c>
      <c r="AK176">
        <f>IF($C176=AK$1,1,0)</f>
        <v>1</v>
      </c>
      <c r="AL176">
        <f>IF($C176=AL$1,1,0)</f>
        <v>0</v>
      </c>
      <c r="AM176">
        <f>IF($C176=AM$1,1,0)</f>
        <v>0</v>
      </c>
    </row>
    <row r="177" spans="1:39" x14ac:dyDescent="0.2">
      <c r="A177" s="1" t="s">
        <v>61</v>
      </c>
      <c r="B177" s="2">
        <v>2020</v>
      </c>
      <c r="C177" s="2" t="s">
        <v>11</v>
      </c>
      <c r="D177" s="2">
        <v>168.6</v>
      </c>
      <c r="E177" s="2">
        <v>194</v>
      </c>
      <c r="F177">
        <f>D177*0.01</f>
        <v>1.6859999999999999</v>
      </c>
      <c r="G177" s="15">
        <f>E177*0.453592</f>
        <v>87.996848</v>
      </c>
      <c r="H177" s="16">
        <f t="shared" si="4"/>
        <v>31</v>
      </c>
      <c r="I177" t="str">
        <f>IF(H177&lt;=18.5,"Underweight",IF(H177&lt;=24.9,"Healthy weight",IF(H177&lt;=29.9,"Over weight", "Obesity")))</f>
        <v>Obesity</v>
      </c>
      <c r="J177" s="2">
        <v>0</v>
      </c>
      <c r="K177">
        <v>1</v>
      </c>
      <c r="L177" s="2">
        <v>29</v>
      </c>
      <c r="M177" s="2">
        <f t="shared" si="5"/>
        <v>0</v>
      </c>
      <c r="N177" s="2">
        <v>0</v>
      </c>
      <c r="O177" s="2">
        <v>0</v>
      </c>
      <c r="P177">
        <v>0</v>
      </c>
      <c r="Q177" s="2">
        <v>2697.28</v>
      </c>
      <c r="S177" s="6">
        <v>149</v>
      </c>
      <c r="T177" s="6">
        <v>19644.260715433411</v>
      </c>
      <c r="U177" s="6">
        <v>8739.6292845665885</v>
      </c>
      <c r="AF177">
        <f>IF($I177=AF$1,1,0)</f>
        <v>0</v>
      </c>
      <c r="AG177">
        <f>IF($I177=AG$1,1,0)</f>
        <v>1</v>
      </c>
      <c r="AH177">
        <f>IF($I177=AH$1,1,0)</f>
        <v>0</v>
      </c>
      <c r="AI177">
        <f>IF($I177=AI$1,1,0)</f>
        <v>0</v>
      </c>
      <c r="AJ177">
        <f>IF($C177=AJ$1,1,0)</f>
        <v>0</v>
      </c>
      <c r="AK177">
        <f>IF($C177=AK$1,1,0)</f>
        <v>0</v>
      </c>
      <c r="AL177">
        <f>IF($C177=AL$1,1,0)</f>
        <v>1</v>
      </c>
      <c r="AM177">
        <f>IF($C177=AM$1,1,0)</f>
        <v>0</v>
      </c>
    </row>
    <row r="178" spans="1:39" x14ac:dyDescent="0.2">
      <c r="A178" s="1" t="s">
        <v>466</v>
      </c>
      <c r="B178" s="2">
        <v>2020</v>
      </c>
      <c r="C178" s="2" t="s">
        <v>26</v>
      </c>
      <c r="D178" s="2">
        <v>153.9</v>
      </c>
      <c r="E178" s="2">
        <v>134</v>
      </c>
      <c r="F178">
        <f>D178*0.01</f>
        <v>1.5390000000000001</v>
      </c>
      <c r="G178" s="15">
        <f>E178*0.453592</f>
        <v>60.781328000000002</v>
      </c>
      <c r="H178" s="16">
        <f t="shared" si="4"/>
        <v>25.7</v>
      </c>
      <c r="I178" t="str">
        <f>IF(H178&lt;=18.5,"Underweight",IF(H178&lt;=24.9,"Healthy weight",IF(H178&lt;=29.9,"Over weight", "Obesity")))</f>
        <v>Over weight</v>
      </c>
      <c r="J178" s="2">
        <v>0</v>
      </c>
      <c r="K178">
        <v>1</v>
      </c>
      <c r="L178" s="2">
        <v>26</v>
      </c>
      <c r="M178" s="2">
        <f t="shared" si="5"/>
        <v>0</v>
      </c>
      <c r="N178" s="2">
        <v>0</v>
      </c>
      <c r="O178" s="2">
        <v>0</v>
      </c>
      <c r="P178">
        <v>1</v>
      </c>
      <c r="Q178" s="2">
        <v>1780.43</v>
      </c>
      <c r="S178" s="6">
        <v>150</v>
      </c>
      <c r="T178" s="6">
        <v>8761.0875799989844</v>
      </c>
      <c r="U178" s="6">
        <v>5940.8924200010151</v>
      </c>
      <c r="AF178">
        <f>IF($I178=AF$1,1,0)</f>
        <v>1</v>
      </c>
      <c r="AG178">
        <f>IF($I178=AG$1,1,0)</f>
        <v>0</v>
      </c>
      <c r="AH178">
        <f>IF($I178=AH$1,1,0)</f>
        <v>0</v>
      </c>
      <c r="AI178">
        <f>IF($I178=AI$1,1,0)</f>
        <v>0</v>
      </c>
      <c r="AJ178">
        <f>IF($C178=AJ$1,1,0)</f>
        <v>1</v>
      </c>
      <c r="AK178">
        <f>IF($C178=AK$1,1,0)</f>
        <v>0</v>
      </c>
      <c r="AL178">
        <f>IF($C178=AL$1,1,0)</f>
        <v>0</v>
      </c>
      <c r="AM178">
        <f>IF($C178=AM$1,1,0)</f>
        <v>0</v>
      </c>
    </row>
    <row r="179" spans="1:39" x14ac:dyDescent="0.2">
      <c r="A179" s="1" t="s">
        <v>484</v>
      </c>
      <c r="B179" s="2">
        <v>2020</v>
      </c>
      <c r="C179" s="2" t="s">
        <v>21</v>
      </c>
      <c r="D179" s="2">
        <v>168.1</v>
      </c>
      <c r="E179" s="2">
        <v>193</v>
      </c>
      <c r="F179">
        <f>D179*0.01</f>
        <v>1.681</v>
      </c>
      <c r="G179" s="15">
        <f>E179*0.453592</f>
        <v>87.543256</v>
      </c>
      <c r="H179" s="16">
        <f t="shared" si="4"/>
        <v>31</v>
      </c>
      <c r="I179" t="str">
        <f>IF(H179&lt;=18.5,"Underweight",IF(H179&lt;=24.9,"Healthy weight",IF(H179&lt;=29.9,"Over weight", "Obesity")))</f>
        <v>Obesity</v>
      </c>
      <c r="J179" s="2">
        <v>0</v>
      </c>
      <c r="K179">
        <v>1</v>
      </c>
      <c r="L179" s="2">
        <v>31</v>
      </c>
      <c r="M179" s="2">
        <f t="shared" si="5"/>
        <v>0</v>
      </c>
      <c r="N179" s="2">
        <v>0</v>
      </c>
      <c r="O179" s="2">
        <v>1</v>
      </c>
      <c r="P179">
        <v>0</v>
      </c>
      <c r="Q179" s="2">
        <v>4353.87</v>
      </c>
      <c r="S179" s="6">
        <v>151</v>
      </c>
      <c r="T179" s="6">
        <v>11886.334523342293</v>
      </c>
      <c r="U179" s="6">
        <v>-320.93452334229369</v>
      </c>
      <c r="AF179">
        <f>IF($I179=AF$1,1,0)</f>
        <v>0</v>
      </c>
      <c r="AG179">
        <f>IF($I179=AG$1,1,0)</f>
        <v>1</v>
      </c>
      <c r="AH179">
        <f>IF($I179=AH$1,1,0)</f>
        <v>0</v>
      </c>
      <c r="AI179">
        <f>IF($I179=AI$1,1,0)</f>
        <v>0</v>
      </c>
      <c r="AJ179">
        <f>IF($C179=AJ$1,1,0)</f>
        <v>0</v>
      </c>
      <c r="AK179">
        <f>IF($C179=AK$1,1,0)</f>
        <v>0</v>
      </c>
      <c r="AL179">
        <f>IF($C179=AL$1,1,0)</f>
        <v>0</v>
      </c>
      <c r="AM179">
        <f>IF($C179=AM$1,1,0)</f>
        <v>1</v>
      </c>
    </row>
    <row r="180" spans="1:39" x14ac:dyDescent="0.2">
      <c r="A180" s="1" t="s">
        <v>1070</v>
      </c>
      <c r="B180" s="2">
        <v>2020</v>
      </c>
      <c r="C180" s="2" t="s">
        <v>11</v>
      </c>
      <c r="D180" s="2">
        <v>164.9</v>
      </c>
      <c r="E180" s="2">
        <v>122</v>
      </c>
      <c r="F180">
        <f>D180*0.01</f>
        <v>1.649</v>
      </c>
      <c r="G180" s="15">
        <f>E180*0.453592</f>
        <v>55.338223999999997</v>
      </c>
      <c r="H180" s="16">
        <f t="shared" si="4"/>
        <v>20.399999999999999</v>
      </c>
      <c r="I180" t="str">
        <f>IF(H180&lt;=18.5,"Underweight",IF(H180&lt;=24.9,"Healthy weight",IF(H180&lt;=29.9,"Over weight", "Obesity")))</f>
        <v>Healthy weight</v>
      </c>
      <c r="J180" s="2">
        <v>0</v>
      </c>
      <c r="K180">
        <v>0</v>
      </c>
      <c r="L180" s="2">
        <v>42</v>
      </c>
      <c r="M180" s="2">
        <f t="shared" si="5"/>
        <v>0</v>
      </c>
      <c r="N180" s="2">
        <v>0</v>
      </c>
      <c r="O180" s="2">
        <v>2</v>
      </c>
      <c r="P180">
        <v>0</v>
      </c>
      <c r="Q180" s="2">
        <v>6419.4</v>
      </c>
      <c r="S180" s="6">
        <v>152</v>
      </c>
      <c r="T180" s="6">
        <v>10571.533340841142</v>
      </c>
      <c r="U180" s="6">
        <v>-3713.2933408411427</v>
      </c>
      <c r="AF180">
        <f>IF($I180=AF$1,1,0)</f>
        <v>0</v>
      </c>
      <c r="AG180">
        <f>IF($I180=AG$1,1,0)</f>
        <v>0</v>
      </c>
      <c r="AH180">
        <f>IF($I180=AH$1,1,0)</f>
        <v>1</v>
      </c>
      <c r="AI180">
        <f>IF($I180=AI$1,1,0)</f>
        <v>0</v>
      </c>
      <c r="AJ180">
        <f>IF($C180=AJ$1,1,0)</f>
        <v>0</v>
      </c>
      <c r="AK180">
        <f>IF($C180=AK$1,1,0)</f>
        <v>0</v>
      </c>
      <c r="AL180">
        <f>IF($C180=AL$1,1,0)</f>
        <v>1</v>
      </c>
      <c r="AM180">
        <f>IF($C180=AM$1,1,0)</f>
        <v>0</v>
      </c>
    </row>
    <row r="181" spans="1:39" x14ac:dyDescent="0.2">
      <c r="A181" s="1" t="s">
        <v>598</v>
      </c>
      <c r="B181" s="2">
        <v>2020</v>
      </c>
      <c r="C181" s="2" t="s">
        <v>19</v>
      </c>
      <c r="D181" s="2">
        <v>165.4</v>
      </c>
      <c r="E181" s="2">
        <v>155</v>
      </c>
      <c r="F181">
        <f>D181*0.01</f>
        <v>1.6540000000000001</v>
      </c>
      <c r="G181" s="15">
        <f>E181*0.453592</f>
        <v>70.306759999999997</v>
      </c>
      <c r="H181" s="16">
        <f t="shared" si="4"/>
        <v>25.7</v>
      </c>
      <c r="I181" t="str">
        <f>IF(H181&lt;=18.5,"Underweight",IF(H181&lt;=24.9,"Healthy weight",IF(H181&lt;=29.9,"Over weight", "Obesity")))</f>
        <v>Over weight</v>
      </c>
      <c r="J181" s="2">
        <v>0</v>
      </c>
      <c r="K181">
        <v>1</v>
      </c>
      <c r="L181" s="2">
        <v>41</v>
      </c>
      <c r="M181" s="2">
        <f t="shared" si="5"/>
        <v>0</v>
      </c>
      <c r="N181" s="2">
        <v>0</v>
      </c>
      <c r="O181" s="2">
        <v>2</v>
      </c>
      <c r="P181">
        <v>0</v>
      </c>
      <c r="Q181" s="2">
        <v>5019.88</v>
      </c>
      <c r="S181" s="6">
        <v>153</v>
      </c>
      <c r="T181" s="6">
        <v>6414.3542664091055</v>
      </c>
      <c r="U181" s="6">
        <v>18661.015733590895</v>
      </c>
      <c r="AF181">
        <f>IF($I181=AF$1,1,0)</f>
        <v>1</v>
      </c>
      <c r="AG181">
        <f>IF($I181=AG$1,1,0)</f>
        <v>0</v>
      </c>
      <c r="AH181">
        <f>IF($I181=AH$1,1,0)</f>
        <v>0</v>
      </c>
      <c r="AI181">
        <f>IF($I181=AI$1,1,0)</f>
        <v>0</v>
      </c>
      <c r="AJ181">
        <f>IF($C181=AJ$1,1,0)</f>
        <v>0</v>
      </c>
      <c r="AK181">
        <f>IF($C181=AK$1,1,0)</f>
        <v>1</v>
      </c>
      <c r="AL181">
        <f>IF($C181=AL$1,1,0)</f>
        <v>0</v>
      </c>
      <c r="AM181">
        <f>IF($C181=AM$1,1,0)</f>
        <v>0</v>
      </c>
    </row>
    <row r="182" spans="1:39" x14ac:dyDescent="0.2">
      <c r="A182" s="1" t="s">
        <v>500</v>
      </c>
      <c r="B182" s="2">
        <v>2020</v>
      </c>
      <c r="C182" s="2" t="s">
        <v>21</v>
      </c>
      <c r="D182" s="2">
        <v>191.2</v>
      </c>
      <c r="E182" s="2">
        <v>250</v>
      </c>
      <c r="F182">
        <f>D182*0.01</f>
        <v>1.9119999999999999</v>
      </c>
      <c r="G182" s="15">
        <f>E182*0.453592</f>
        <v>113.398</v>
      </c>
      <c r="H182" s="16">
        <f t="shared" si="4"/>
        <v>31</v>
      </c>
      <c r="I182" t="str">
        <f>IF(H182&lt;=18.5,"Underweight",IF(H182&lt;=24.9,"Healthy weight",IF(H182&lt;=29.9,"Over weight", "Obesity")))</f>
        <v>Obesity</v>
      </c>
      <c r="J182" s="2">
        <v>1</v>
      </c>
      <c r="K182">
        <v>1</v>
      </c>
      <c r="L182" s="2">
        <v>39</v>
      </c>
      <c r="M182" s="2">
        <f t="shared" si="5"/>
        <v>1</v>
      </c>
      <c r="N182" s="2">
        <v>0</v>
      </c>
      <c r="O182" s="2">
        <v>2</v>
      </c>
      <c r="P182">
        <v>0</v>
      </c>
      <c r="Q182" s="2">
        <v>28205.91</v>
      </c>
      <c r="S182" s="6">
        <v>154</v>
      </c>
      <c r="T182" s="6">
        <v>5512.5600182670842</v>
      </c>
      <c r="U182" s="6">
        <v>-3070.7700182670842</v>
      </c>
      <c r="AF182">
        <f>IF($I182=AF$1,1,0)</f>
        <v>0</v>
      </c>
      <c r="AG182">
        <f>IF($I182=AG$1,1,0)</f>
        <v>1</v>
      </c>
      <c r="AH182">
        <f>IF($I182=AH$1,1,0)</f>
        <v>0</v>
      </c>
      <c r="AI182">
        <f>IF($I182=AI$1,1,0)</f>
        <v>0</v>
      </c>
      <c r="AJ182">
        <f>IF($C182=AJ$1,1,0)</f>
        <v>0</v>
      </c>
      <c r="AK182">
        <f>IF($C182=AK$1,1,0)</f>
        <v>0</v>
      </c>
      <c r="AL182">
        <f>IF($C182=AL$1,1,0)</f>
        <v>0</v>
      </c>
      <c r="AM182">
        <f>IF($C182=AM$1,1,0)</f>
        <v>1</v>
      </c>
    </row>
    <row r="183" spans="1:39" x14ac:dyDescent="0.2">
      <c r="A183" s="1" t="s">
        <v>906</v>
      </c>
      <c r="B183" s="2">
        <v>2020</v>
      </c>
      <c r="C183" s="2" t="s">
        <v>21</v>
      </c>
      <c r="D183" s="2">
        <v>162.1</v>
      </c>
      <c r="E183" s="2">
        <v>149</v>
      </c>
      <c r="F183">
        <f>D183*0.01</f>
        <v>1.621</v>
      </c>
      <c r="G183" s="15">
        <f>E183*0.453592</f>
        <v>67.585207999999994</v>
      </c>
      <c r="H183" s="16">
        <f t="shared" si="4"/>
        <v>25.7</v>
      </c>
      <c r="I183" t="str">
        <f>IF(H183&lt;=18.5,"Underweight",IF(H183&lt;=24.9,"Healthy weight",IF(H183&lt;=29.9,"Over weight", "Obesity")))</f>
        <v>Over weight</v>
      </c>
      <c r="J183" s="2">
        <v>0</v>
      </c>
      <c r="K183">
        <v>1</v>
      </c>
      <c r="L183" s="2">
        <v>26</v>
      </c>
      <c r="M183" s="2">
        <f t="shared" si="5"/>
        <v>0</v>
      </c>
      <c r="N183" s="2">
        <v>0</v>
      </c>
      <c r="O183" s="2">
        <v>0</v>
      </c>
      <c r="P183">
        <v>0</v>
      </c>
      <c r="Q183" s="2">
        <v>1717.1</v>
      </c>
      <c r="S183" s="6">
        <v>155</v>
      </c>
      <c r="T183" s="6">
        <v>6407.4431155218308</v>
      </c>
      <c r="U183" s="6">
        <v>1553.1068844781694</v>
      </c>
      <c r="AF183">
        <f>IF($I183=AF$1,1,0)</f>
        <v>1</v>
      </c>
      <c r="AG183">
        <f>IF($I183=AG$1,1,0)</f>
        <v>0</v>
      </c>
      <c r="AH183">
        <f>IF($I183=AH$1,1,0)</f>
        <v>0</v>
      </c>
      <c r="AI183">
        <f>IF($I183=AI$1,1,0)</f>
        <v>0</v>
      </c>
      <c r="AJ183">
        <f>IF($C183=AJ$1,1,0)</f>
        <v>0</v>
      </c>
      <c r="AK183">
        <f>IF($C183=AK$1,1,0)</f>
        <v>0</v>
      </c>
      <c r="AL183">
        <f>IF($C183=AL$1,1,0)</f>
        <v>0</v>
      </c>
      <c r="AM183">
        <f>IF($C183=AM$1,1,0)</f>
        <v>1</v>
      </c>
    </row>
    <row r="184" spans="1:39" x14ac:dyDescent="0.2">
      <c r="A184" s="1" t="s">
        <v>600</v>
      </c>
      <c r="B184" s="2">
        <v>2020</v>
      </c>
      <c r="C184" s="2" t="s">
        <v>19</v>
      </c>
      <c r="D184" s="2">
        <v>172.6</v>
      </c>
      <c r="E184" s="2">
        <v>169</v>
      </c>
      <c r="F184">
        <f>D184*0.01</f>
        <v>1.726</v>
      </c>
      <c r="G184" s="15">
        <f>E184*0.453592</f>
        <v>76.657048000000003</v>
      </c>
      <c r="H184" s="16">
        <f t="shared" si="4"/>
        <v>25.7</v>
      </c>
      <c r="I184" t="str">
        <f>IF(H184&lt;=18.5,"Underweight",IF(H184&lt;=24.9,"Healthy weight",IF(H184&lt;=29.9,"Over weight", "Obesity")))</f>
        <v>Over weight</v>
      </c>
      <c r="J184" s="2">
        <v>0</v>
      </c>
      <c r="K184">
        <v>1</v>
      </c>
      <c r="L184" s="2">
        <v>25</v>
      </c>
      <c r="M184" s="2">
        <f t="shared" si="5"/>
        <v>0</v>
      </c>
      <c r="N184" s="2">
        <v>1</v>
      </c>
      <c r="O184" s="2">
        <v>0</v>
      </c>
      <c r="P184">
        <v>0</v>
      </c>
      <c r="Q184" s="2">
        <v>1066.3699999999999</v>
      </c>
      <c r="S184" s="6">
        <v>156</v>
      </c>
      <c r="T184" s="6">
        <v>5440.5799259064561</v>
      </c>
      <c r="U184" s="6">
        <v>-3264.5299259064559</v>
      </c>
      <c r="AF184">
        <f>IF($I184=AF$1,1,0)</f>
        <v>1</v>
      </c>
      <c r="AG184">
        <f>IF($I184=AG$1,1,0)</f>
        <v>0</v>
      </c>
      <c r="AH184">
        <f>IF($I184=AH$1,1,0)</f>
        <v>0</v>
      </c>
      <c r="AI184">
        <f>IF($I184=AI$1,1,0)</f>
        <v>0</v>
      </c>
      <c r="AJ184">
        <f>IF($C184=AJ$1,1,0)</f>
        <v>0</v>
      </c>
      <c r="AK184">
        <f>IF($C184=AK$1,1,0)</f>
        <v>1</v>
      </c>
      <c r="AL184">
        <f>IF($C184=AL$1,1,0)</f>
        <v>0</v>
      </c>
      <c r="AM184">
        <f>IF($C184=AM$1,1,0)</f>
        <v>0</v>
      </c>
    </row>
    <row r="185" spans="1:39" x14ac:dyDescent="0.2">
      <c r="A185" s="1" t="s">
        <v>546</v>
      </c>
      <c r="B185" s="2">
        <v>2020</v>
      </c>
      <c r="C185" s="2" t="s">
        <v>19</v>
      </c>
      <c r="D185" s="2">
        <v>181.9</v>
      </c>
      <c r="E185" s="2">
        <v>226</v>
      </c>
      <c r="F185">
        <f>D185*0.01</f>
        <v>1.8190000000000002</v>
      </c>
      <c r="G185" s="15">
        <f>E185*0.453592</f>
        <v>102.511792</v>
      </c>
      <c r="H185" s="16">
        <f t="shared" si="4"/>
        <v>31</v>
      </c>
      <c r="I185" t="str">
        <f>IF(H185&lt;=18.5,"Underweight",IF(H185&lt;=24.9,"Healthy weight",IF(H185&lt;=29.9,"Over weight", "Obesity")))</f>
        <v>Obesity</v>
      </c>
      <c r="J185" s="2">
        <v>0</v>
      </c>
      <c r="K185">
        <v>1</v>
      </c>
      <c r="L185" s="2">
        <v>29</v>
      </c>
      <c r="M185" s="2">
        <f t="shared" si="5"/>
        <v>0</v>
      </c>
      <c r="N185" s="2">
        <v>1</v>
      </c>
      <c r="O185" s="2">
        <v>0</v>
      </c>
      <c r="P185">
        <v>0</v>
      </c>
      <c r="Q185" s="2">
        <v>1886.9</v>
      </c>
      <c r="S185" s="6">
        <v>157</v>
      </c>
      <c r="T185" s="6">
        <v>8341.1694947525812</v>
      </c>
      <c r="U185" s="6">
        <v>-2002.1794947525814</v>
      </c>
      <c r="AF185">
        <f>IF($I185=AF$1,1,0)</f>
        <v>0</v>
      </c>
      <c r="AG185">
        <f>IF($I185=AG$1,1,0)</f>
        <v>1</v>
      </c>
      <c r="AH185">
        <f>IF($I185=AH$1,1,0)</f>
        <v>0</v>
      </c>
      <c r="AI185">
        <f>IF($I185=AI$1,1,0)</f>
        <v>0</v>
      </c>
      <c r="AJ185">
        <f>IF($C185=AJ$1,1,0)</f>
        <v>0</v>
      </c>
      <c r="AK185">
        <f>IF($C185=AK$1,1,0)</f>
        <v>1</v>
      </c>
      <c r="AL185">
        <f>IF($C185=AL$1,1,0)</f>
        <v>0</v>
      </c>
      <c r="AM185">
        <f>IF($C185=AM$1,1,0)</f>
        <v>0</v>
      </c>
    </row>
    <row r="186" spans="1:39" x14ac:dyDescent="0.2">
      <c r="A186" s="1" t="s">
        <v>350</v>
      </c>
      <c r="B186" s="2">
        <v>2020</v>
      </c>
      <c r="C186" s="2" t="s">
        <v>21</v>
      </c>
      <c r="D186" s="2">
        <v>159.80000000000001</v>
      </c>
      <c r="E186" s="2">
        <v>145</v>
      </c>
      <c r="F186">
        <f>D186*0.01</f>
        <v>1.5980000000000001</v>
      </c>
      <c r="G186" s="15">
        <f>E186*0.453592</f>
        <v>65.770839999999993</v>
      </c>
      <c r="H186" s="16">
        <f t="shared" si="4"/>
        <v>25.8</v>
      </c>
      <c r="I186" t="str">
        <f>IF(H186&lt;=18.5,"Underweight",IF(H186&lt;=24.9,"Healthy weight",IF(H186&lt;=29.9,"Over weight", "Obesity")))</f>
        <v>Over weight</v>
      </c>
      <c r="J186" s="2">
        <v>0</v>
      </c>
      <c r="K186">
        <v>1</v>
      </c>
      <c r="L186" s="2">
        <v>21</v>
      </c>
      <c r="M186" s="2">
        <f t="shared" si="5"/>
        <v>0</v>
      </c>
      <c r="N186" s="2">
        <v>0</v>
      </c>
      <c r="O186" s="2">
        <v>1</v>
      </c>
      <c r="P186">
        <v>0</v>
      </c>
      <c r="Q186" s="2">
        <v>1650.33</v>
      </c>
      <c r="S186" s="6">
        <v>158</v>
      </c>
      <c r="T186" s="6">
        <v>7052.0185752654152</v>
      </c>
      <c r="U186" s="6">
        <v>2358.0014247345853</v>
      </c>
      <c r="AF186">
        <f>IF($I186=AF$1,1,0)</f>
        <v>1</v>
      </c>
      <c r="AG186">
        <f>IF($I186=AG$1,1,0)</f>
        <v>0</v>
      </c>
      <c r="AH186">
        <f>IF($I186=AH$1,1,0)</f>
        <v>0</v>
      </c>
      <c r="AI186">
        <f>IF($I186=AI$1,1,0)</f>
        <v>0</v>
      </c>
      <c r="AJ186">
        <f>IF($C186=AJ$1,1,0)</f>
        <v>0</v>
      </c>
      <c r="AK186">
        <f>IF($C186=AK$1,1,0)</f>
        <v>0</v>
      </c>
      <c r="AL186">
        <f>IF($C186=AL$1,1,0)</f>
        <v>0</v>
      </c>
      <c r="AM186">
        <f>IF($C186=AM$1,1,0)</f>
        <v>1</v>
      </c>
    </row>
    <row r="187" spans="1:39" x14ac:dyDescent="0.2">
      <c r="A187" s="1" t="s">
        <v>639</v>
      </c>
      <c r="B187" s="2">
        <v>2020</v>
      </c>
      <c r="C187" s="2" t="s">
        <v>26</v>
      </c>
      <c r="D187" s="2">
        <v>156.4</v>
      </c>
      <c r="E187" s="2">
        <v>167</v>
      </c>
      <c r="F187">
        <f>D187*0.01</f>
        <v>1.5640000000000001</v>
      </c>
      <c r="G187" s="15">
        <f>E187*0.453592</f>
        <v>75.749864000000002</v>
      </c>
      <c r="H187" s="16">
        <f t="shared" si="4"/>
        <v>31</v>
      </c>
      <c r="I187" t="str">
        <f>IF(H187&lt;=18.5,"Underweight",IF(H187&lt;=24.9,"Healthy weight",IF(H187&lt;=29.9,"Over weight", "Obesity")))</f>
        <v>Obesity</v>
      </c>
      <c r="J187" s="2">
        <v>0</v>
      </c>
      <c r="K187">
        <v>1</v>
      </c>
      <c r="L187" s="2">
        <v>24</v>
      </c>
      <c r="M187" s="2">
        <f t="shared" si="5"/>
        <v>0</v>
      </c>
      <c r="N187" s="2">
        <v>1</v>
      </c>
      <c r="O187" s="2">
        <v>0</v>
      </c>
      <c r="P187">
        <v>1</v>
      </c>
      <c r="Q187" s="2">
        <v>2081.0100000000002</v>
      </c>
      <c r="S187" s="6">
        <v>159</v>
      </c>
      <c r="T187" s="6">
        <v>7722.2442980229816</v>
      </c>
      <c r="U187" s="6">
        <v>-247.844298022982</v>
      </c>
      <c r="AF187">
        <f>IF($I187=AF$1,1,0)</f>
        <v>0</v>
      </c>
      <c r="AG187">
        <f>IF($I187=AG$1,1,0)</f>
        <v>1</v>
      </c>
      <c r="AH187">
        <f>IF($I187=AH$1,1,0)</f>
        <v>0</v>
      </c>
      <c r="AI187">
        <f>IF($I187=AI$1,1,0)</f>
        <v>0</v>
      </c>
      <c r="AJ187">
        <f>IF($C187=AJ$1,1,0)</f>
        <v>1</v>
      </c>
      <c r="AK187">
        <f>IF($C187=AK$1,1,0)</f>
        <v>0</v>
      </c>
      <c r="AL187">
        <f>IF($C187=AL$1,1,0)</f>
        <v>0</v>
      </c>
      <c r="AM187">
        <f>IF($C187=AM$1,1,0)</f>
        <v>0</v>
      </c>
    </row>
    <row r="188" spans="1:39" x14ac:dyDescent="0.2">
      <c r="A188" s="1" t="s">
        <v>864</v>
      </c>
      <c r="B188" s="2">
        <v>2020</v>
      </c>
      <c r="C188" s="2" t="s">
        <v>19</v>
      </c>
      <c r="D188" s="2">
        <v>157.69999999999999</v>
      </c>
      <c r="E188" s="2">
        <v>112</v>
      </c>
      <c r="F188">
        <f>D188*0.01</f>
        <v>1.577</v>
      </c>
      <c r="G188" s="15">
        <f>E188*0.453592</f>
        <v>50.802303999999999</v>
      </c>
      <c r="H188" s="16">
        <f t="shared" si="4"/>
        <v>20.399999999999999</v>
      </c>
      <c r="I188" t="str">
        <f>IF(H188&lt;=18.5,"Underweight",IF(H188&lt;=24.9,"Healthy weight",IF(H188&lt;=29.9,"Over weight", "Obesity")))</f>
        <v>Healthy weight</v>
      </c>
      <c r="J188" s="2">
        <v>0</v>
      </c>
      <c r="K188">
        <v>0</v>
      </c>
      <c r="L188" s="2">
        <v>40</v>
      </c>
      <c r="M188" s="2">
        <f t="shared" si="5"/>
        <v>0</v>
      </c>
      <c r="N188" s="2">
        <v>1</v>
      </c>
      <c r="O188" s="2">
        <v>0</v>
      </c>
      <c r="P188">
        <v>0</v>
      </c>
      <c r="Q188" s="2">
        <v>2193.35</v>
      </c>
      <c r="S188" s="6">
        <v>160</v>
      </c>
      <c r="T188" s="6">
        <v>19104.226761951719</v>
      </c>
      <c r="U188" s="6">
        <v>-3147.6167619517182</v>
      </c>
      <c r="AF188">
        <f>IF($I188=AF$1,1,0)</f>
        <v>0</v>
      </c>
      <c r="AG188">
        <f>IF($I188=AG$1,1,0)</f>
        <v>0</v>
      </c>
      <c r="AH188">
        <f>IF($I188=AH$1,1,0)</f>
        <v>1</v>
      </c>
      <c r="AI188">
        <f>IF($I188=AI$1,1,0)</f>
        <v>0</v>
      </c>
      <c r="AJ188">
        <f>IF($C188=AJ$1,1,0)</f>
        <v>0</v>
      </c>
      <c r="AK188">
        <f>IF($C188=AK$1,1,0)</f>
        <v>1</v>
      </c>
      <c r="AL188">
        <f>IF($C188=AL$1,1,0)</f>
        <v>0</v>
      </c>
      <c r="AM188">
        <f>IF($C188=AM$1,1,0)</f>
        <v>0</v>
      </c>
    </row>
    <row r="189" spans="1:39" x14ac:dyDescent="0.2">
      <c r="A189" s="1" t="s">
        <v>937</v>
      </c>
      <c r="B189" s="2">
        <v>2020</v>
      </c>
      <c r="C189" s="2" t="s">
        <v>26</v>
      </c>
      <c r="D189" s="2">
        <v>167.2</v>
      </c>
      <c r="E189" s="2">
        <v>126</v>
      </c>
      <c r="F189">
        <f>D189*0.01</f>
        <v>1.6719999999999999</v>
      </c>
      <c r="G189" s="15">
        <f>E189*0.453592</f>
        <v>57.152591999999999</v>
      </c>
      <c r="H189" s="16">
        <f t="shared" si="4"/>
        <v>20.399999999999999</v>
      </c>
      <c r="I189" t="str">
        <f>IF(H189&lt;=18.5,"Underweight",IF(H189&lt;=24.9,"Healthy weight",IF(H189&lt;=29.9,"Over weight", "Obesity")))</f>
        <v>Healthy weight</v>
      </c>
      <c r="J189" s="2">
        <v>0</v>
      </c>
      <c r="K189">
        <v>0</v>
      </c>
      <c r="L189" s="2">
        <v>30</v>
      </c>
      <c r="M189" s="2">
        <f t="shared" si="5"/>
        <v>0</v>
      </c>
      <c r="N189" s="2">
        <v>1</v>
      </c>
      <c r="O189" s="2">
        <v>0</v>
      </c>
      <c r="P189">
        <v>1</v>
      </c>
      <c r="Q189" s="2">
        <v>1844.03</v>
      </c>
      <c r="S189" s="6">
        <v>161</v>
      </c>
      <c r="T189" s="6">
        <v>13595.403528075862</v>
      </c>
      <c r="U189" s="6">
        <v>3211.4964719241398</v>
      </c>
      <c r="AF189">
        <f>IF($I189=AF$1,1,0)</f>
        <v>0</v>
      </c>
      <c r="AG189">
        <f>IF($I189=AG$1,1,0)</f>
        <v>0</v>
      </c>
      <c r="AH189">
        <f>IF($I189=AH$1,1,0)</f>
        <v>1</v>
      </c>
      <c r="AI189">
        <f>IF($I189=AI$1,1,0)</f>
        <v>0</v>
      </c>
      <c r="AJ189">
        <f>IF($C189=AJ$1,1,0)</f>
        <v>1</v>
      </c>
      <c r="AK189">
        <f>IF($C189=AK$1,1,0)</f>
        <v>0</v>
      </c>
      <c r="AL189">
        <f>IF($C189=AL$1,1,0)</f>
        <v>0</v>
      </c>
      <c r="AM189">
        <f>IF($C189=AM$1,1,0)</f>
        <v>0</v>
      </c>
    </row>
    <row r="190" spans="1:39" x14ac:dyDescent="0.2">
      <c r="A190" s="1" t="s">
        <v>161</v>
      </c>
      <c r="B190" s="2">
        <v>2020</v>
      </c>
      <c r="C190" s="2" t="s">
        <v>19</v>
      </c>
      <c r="D190" s="2">
        <v>165.8</v>
      </c>
      <c r="E190" s="2">
        <v>124</v>
      </c>
      <c r="F190">
        <f>D190*0.01</f>
        <v>1.6580000000000001</v>
      </c>
      <c r="G190" s="15">
        <f>E190*0.453592</f>
        <v>56.245407999999998</v>
      </c>
      <c r="H190" s="16">
        <f t="shared" si="4"/>
        <v>20.5</v>
      </c>
      <c r="I190" t="str">
        <f>IF(H190&lt;=18.5,"Underweight",IF(H190&lt;=24.9,"Healthy weight",IF(H190&lt;=29.9,"Over weight", "Obesity")))</f>
        <v>Healthy weight</v>
      </c>
      <c r="J190" s="2">
        <v>0</v>
      </c>
      <c r="K190">
        <v>0</v>
      </c>
      <c r="L190" s="2">
        <v>32</v>
      </c>
      <c r="M190" s="2">
        <f t="shared" si="5"/>
        <v>0</v>
      </c>
      <c r="N190" s="2">
        <v>1</v>
      </c>
      <c r="O190" s="2">
        <v>1</v>
      </c>
      <c r="P190">
        <v>0</v>
      </c>
      <c r="Q190" s="2">
        <v>3999.75</v>
      </c>
      <c r="S190" s="6">
        <v>162</v>
      </c>
      <c r="T190" s="6">
        <v>15802.458219985896</v>
      </c>
      <c r="U190" s="6">
        <v>-1226.4982199858969</v>
      </c>
      <c r="AF190">
        <f>IF($I190=AF$1,1,0)</f>
        <v>0</v>
      </c>
      <c r="AG190">
        <f>IF($I190=AG$1,1,0)</f>
        <v>0</v>
      </c>
      <c r="AH190">
        <f>IF($I190=AH$1,1,0)</f>
        <v>1</v>
      </c>
      <c r="AI190">
        <f>IF($I190=AI$1,1,0)</f>
        <v>0</v>
      </c>
      <c r="AJ190">
        <f>IF($C190=AJ$1,1,0)</f>
        <v>0</v>
      </c>
      <c r="AK190">
        <f>IF($C190=AK$1,1,0)</f>
        <v>1</v>
      </c>
      <c r="AL190">
        <f>IF($C190=AL$1,1,0)</f>
        <v>0</v>
      </c>
      <c r="AM190">
        <f>IF($C190=AM$1,1,0)</f>
        <v>0</v>
      </c>
    </row>
    <row r="191" spans="1:39" x14ac:dyDescent="0.2">
      <c r="A191" s="1" t="s">
        <v>967</v>
      </c>
      <c r="B191" s="2">
        <v>2020</v>
      </c>
      <c r="C191" s="2" t="s">
        <v>11</v>
      </c>
      <c r="D191" s="2">
        <v>165.8</v>
      </c>
      <c r="E191" s="2">
        <v>188</v>
      </c>
      <c r="F191">
        <f>D191*0.01</f>
        <v>1.6580000000000001</v>
      </c>
      <c r="G191" s="15">
        <f>E191*0.453592</f>
        <v>85.275295999999997</v>
      </c>
      <c r="H191" s="16">
        <f t="shared" si="4"/>
        <v>31</v>
      </c>
      <c r="I191" t="str">
        <f>IF(H191&lt;=18.5,"Underweight",IF(H191&lt;=24.9,"Healthy weight",IF(H191&lt;=29.9,"Over weight", "Obesity")))</f>
        <v>Obesity</v>
      </c>
      <c r="J191" s="2">
        <v>0</v>
      </c>
      <c r="K191">
        <v>1</v>
      </c>
      <c r="L191" s="2">
        <v>42</v>
      </c>
      <c r="M191" s="2">
        <f t="shared" si="5"/>
        <v>0</v>
      </c>
      <c r="N191" s="2">
        <v>1</v>
      </c>
      <c r="O191" s="2">
        <v>1</v>
      </c>
      <c r="P191">
        <v>0</v>
      </c>
      <c r="Q191" s="2">
        <v>7233.29</v>
      </c>
      <c r="S191" s="6">
        <v>163</v>
      </c>
      <c r="T191" s="6">
        <v>2934.2581792927494</v>
      </c>
      <c r="U191" s="6">
        <v>-1444.0481792927494</v>
      </c>
      <c r="AF191">
        <f>IF($I191=AF$1,1,0)</f>
        <v>0</v>
      </c>
      <c r="AG191">
        <f>IF($I191=AG$1,1,0)</f>
        <v>1</v>
      </c>
      <c r="AH191">
        <f>IF($I191=AH$1,1,0)</f>
        <v>0</v>
      </c>
      <c r="AI191">
        <f>IF($I191=AI$1,1,0)</f>
        <v>0</v>
      </c>
      <c r="AJ191">
        <f>IF($C191=AJ$1,1,0)</f>
        <v>0</v>
      </c>
      <c r="AK191">
        <f>IF($C191=AK$1,1,0)</f>
        <v>0</v>
      </c>
      <c r="AL191">
        <f>IF($C191=AL$1,1,0)</f>
        <v>1</v>
      </c>
      <c r="AM191">
        <f>IF($C191=AM$1,1,0)</f>
        <v>0</v>
      </c>
    </row>
    <row r="192" spans="1:39" x14ac:dyDescent="0.2">
      <c r="A192" s="1" t="s">
        <v>1213</v>
      </c>
      <c r="B192" s="2">
        <v>2020</v>
      </c>
      <c r="C192" s="2" t="s">
        <v>11</v>
      </c>
      <c r="D192" s="2">
        <v>181.5</v>
      </c>
      <c r="E192" s="2">
        <v>225</v>
      </c>
      <c r="F192">
        <f>D192*0.01</f>
        <v>1.8149999999999999</v>
      </c>
      <c r="G192" s="15">
        <f>E192*0.453592</f>
        <v>102.0582</v>
      </c>
      <c r="H192" s="16">
        <f t="shared" si="4"/>
        <v>31</v>
      </c>
      <c r="I192" t="str">
        <f>IF(H192&lt;=18.5,"Underweight",IF(H192&lt;=24.9,"Healthy weight",IF(H192&lt;=29.9,"Over weight", "Obesity")))</f>
        <v>Obesity</v>
      </c>
      <c r="J192" s="2">
        <v>0</v>
      </c>
      <c r="K192">
        <v>1</v>
      </c>
      <c r="L192" s="2">
        <v>48</v>
      </c>
      <c r="M192" s="2">
        <f t="shared" si="5"/>
        <v>0</v>
      </c>
      <c r="N192" s="2">
        <v>1</v>
      </c>
      <c r="O192" s="2">
        <v>1</v>
      </c>
      <c r="P192">
        <v>0</v>
      </c>
      <c r="Q192" s="2">
        <v>13864.11</v>
      </c>
      <c r="S192" s="6">
        <v>164</v>
      </c>
      <c r="T192" s="6">
        <v>9688.5320911549898</v>
      </c>
      <c r="U192" s="6">
        <v>525.73790884501068</v>
      </c>
      <c r="AF192">
        <f>IF($I192=AF$1,1,0)</f>
        <v>0</v>
      </c>
      <c r="AG192">
        <f>IF($I192=AG$1,1,0)</f>
        <v>1</v>
      </c>
      <c r="AH192">
        <f>IF($I192=AH$1,1,0)</f>
        <v>0</v>
      </c>
      <c r="AI192">
        <f>IF($I192=AI$1,1,0)</f>
        <v>0</v>
      </c>
      <c r="AJ192">
        <f>IF($C192=AJ$1,1,0)</f>
        <v>0</v>
      </c>
      <c r="AK192">
        <f>IF($C192=AK$1,1,0)</f>
        <v>0</v>
      </c>
      <c r="AL192">
        <f>IF($C192=AL$1,1,0)</f>
        <v>1</v>
      </c>
      <c r="AM192">
        <f>IF($C192=AM$1,1,0)</f>
        <v>0</v>
      </c>
    </row>
    <row r="193" spans="1:39" x14ac:dyDescent="0.2">
      <c r="A193" s="1" t="s">
        <v>184</v>
      </c>
      <c r="B193" s="2">
        <v>2020</v>
      </c>
      <c r="C193" s="2" t="s">
        <v>19</v>
      </c>
      <c r="D193" s="2">
        <v>160.6</v>
      </c>
      <c r="E193" s="2">
        <v>177</v>
      </c>
      <c r="F193">
        <f>D193*0.01</f>
        <v>1.6059999999999999</v>
      </c>
      <c r="G193" s="15">
        <f>E193*0.453592</f>
        <v>80.285783999999992</v>
      </c>
      <c r="H193" s="16">
        <f t="shared" si="4"/>
        <v>31.1</v>
      </c>
      <c r="I193" t="str">
        <f>IF(H193&lt;=18.5,"Underweight",IF(H193&lt;=24.9,"Healthy weight",IF(H193&lt;=29.9,"Over weight", "Obesity")))</f>
        <v>Obesity</v>
      </c>
      <c r="J193" s="2">
        <v>0</v>
      </c>
      <c r="K193">
        <v>1</v>
      </c>
      <c r="L193" s="2">
        <v>25</v>
      </c>
      <c r="M193" s="2">
        <f t="shared" si="5"/>
        <v>0</v>
      </c>
      <c r="N193" s="2">
        <v>1</v>
      </c>
      <c r="O193" s="2">
        <v>1</v>
      </c>
      <c r="P193">
        <v>0</v>
      </c>
      <c r="Q193" s="2">
        <v>2499.56</v>
      </c>
      <c r="S193" s="6">
        <v>165</v>
      </c>
      <c r="T193" s="6">
        <v>7722.2442980229816</v>
      </c>
      <c r="U193" s="6">
        <v>-3162.5242980229814</v>
      </c>
      <c r="AF193">
        <f>IF($I193=AF$1,1,0)</f>
        <v>0</v>
      </c>
      <c r="AG193">
        <f>IF($I193=AG$1,1,0)</f>
        <v>1</v>
      </c>
      <c r="AH193">
        <f>IF($I193=AH$1,1,0)</f>
        <v>0</v>
      </c>
      <c r="AI193">
        <f>IF($I193=AI$1,1,0)</f>
        <v>0</v>
      </c>
      <c r="AJ193">
        <f>IF($C193=AJ$1,1,0)</f>
        <v>0</v>
      </c>
      <c r="AK193">
        <f>IF($C193=AK$1,1,0)</f>
        <v>1</v>
      </c>
      <c r="AL193">
        <f>IF($C193=AL$1,1,0)</f>
        <v>0</v>
      </c>
      <c r="AM193">
        <f>IF($C193=AM$1,1,0)</f>
        <v>0</v>
      </c>
    </row>
    <row r="194" spans="1:39" x14ac:dyDescent="0.2">
      <c r="A194" s="1" t="s">
        <v>411</v>
      </c>
      <c r="B194" s="2">
        <v>2020</v>
      </c>
      <c r="C194" s="2" t="s">
        <v>19</v>
      </c>
      <c r="D194" s="2">
        <v>155.9</v>
      </c>
      <c r="E194" s="2">
        <v>110</v>
      </c>
      <c r="F194">
        <f>D194*0.01</f>
        <v>1.5590000000000002</v>
      </c>
      <c r="G194" s="15">
        <f>E194*0.453592</f>
        <v>49.895119999999999</v>
      </c>
      <c r="H194" s="16">
        <f t="shared" si="4"/>
        <v>20.5</v>
      </c>
      <c r="I194" t="str">
        <f>IF(H194&lt;=18.5,"Underweight",IF(H194&lt;=24.9,"Healthy weight",IF(H194&lt;=29.9,"Over weight", "Obesity")))</f>
        <v>Healthy weight</v>
      </c>
      <c r="J194" s="2">
        <v>0</v>
      </c>
      <c r="K194">
        <v>0</v>
      </c>
      <c r="L194" s="2">
        <v>27</v>
      </c>
      <c r="M194" s="2">
        <f t="shared" si="5"/>
        <v>0</v>
      </c>
      <c r="N194" s="2">
        <v>1</v>
      </c>
      <c r="O194" s="2">
        <v>0</v>
      </c>
      <c r="P194">
        <v>0</v>
      </c>
      <c r="Q194" s="2">
        <v>2655.35</v>
      </c>
      <c r="S194" s="6">
        <v>166</v>
      </c>
      <c r="T194" s="6">
        <v>2289.682719549166</v>
      </c>
      <c r="U194" s="6">
        <v>-710.21271954916597</v>
      </c>
      <c r="AF194">
        <f>IF($I194=AF$1,1,0)</f>
        <v>0</v>
      </c>
      <c r="AG194">
        <f>IF($I194=AG$1,1,0)</f>
        <v>0</v>
      </c>
      <c r="AH194">
        <f>IF($I194=AH$1,1,0)</f>
        <v>1</v>
      </c>
      <c r="AI194">
        <f>IF($I194=AI$1,1,0)</f>
        <v>0</v>
      </c>
      <c r="AJ194">
        <f>IF($C194=AJ$1,1,0)</f>
        <v>0</v>
      </c>
      <c r="AK194">
        <f>IF($C194=AK$1,1,0)</f>
        <v>1</v>
      </c>
      <c r="AL194">
        <f>IF($C194=AL$1,1,0)</f>
        <v>0</v>
      </c>
      <c r="AM194">
        <f>IF($C194=AM$1,1,0)</f>
        <v>0</v>
      </c>
    </row>
    <row r="195" spans="1:39" x14ac:dyDescent="0.2">
      <c r="A195" s="1" t="s">
        <v>211</v>
      </c>
      <c r="B195" s="2">
        <v>2020</v>
      </c>
      <c r="C195" s="2" t="s">
        <v>19</v>
      </c>
      <c r="D195" s="2">
        <v>165.2</v>
      </c>
      <c r="E195" s="2">
        <v>155</v>
      </c>
      <c r="F195">
        <f>D195*0.01</f>
        <v>1.6519999999999999</v>
      </c>
      <c r="G195" s="15">
        <f>E195*0.453592</f>
        <v>70.306759999999997</v>
      </c>
      <c r="H195" s="16">
        <f t="shared" ref="H195:H258" si="6">ROUND(G195/(F195^2),1)</f>
        <v>25.8</v>
      </c>
      <c r="I195" t="str">
        <f>IF(H195&lt;=18.5,"Underweight",IF(H195&lt;=24.9,"Healthy weight",IF(H195&lt;=29.9,"Over weight", "Obesity")))</f>
        <v>Over weight</v>
      </c>
      <c r="J195" s="2">
        <v>0</v>
      </c>
      <c r="K195">
        <v>1</v>
      </c>
      <c r="L195" s="2">
        <v>31</v>
      </c>
      <c r="M195" s="2">
        <f t="shared" ref="M195:M258" si="7">K195*J195</f>
        <v>0</v>
      </c>
      <c r="N195" s="2">
        <v>1</v>
      </c>
      <c r="O195" s="2">
        <v>0</v>
      </c>
      <c r="P195">
        <v>0</v>
      </c>
      <c r="Q195" s="2">
        <v>3062.72</v>
      </c>
      <c r="S195" s="6">
        <v>167</v>
      </c>
      <c r="T195" s="6">
        <v>26509.933398115656</v>
      </c>
      <c r="U195" s="6">
        <v>10044.496601884344</v>
      </c>
      <c r="AF195">
        <f>IF($I195=AF$1,1,0)</f>
        <v>1</v>
      </c>
      <c r="AG195">
        <f>IF($I195=AG$1,1,0)</f>
        <v>0</v>
      </c>
      <c r="AH195">
        <f>IF($I195=AH$1,1,0)</f>
        <v>0</v>
      </c>
      <c r="AI195">
        <f>IF($I195=AI$1,1,0)</f>
        <v>0</v>
      </c>
      <c r="AJ195">
        <f>IF($C195=AJ$1,1,0)</f>
        <v>0</v>
      </c>
      <c r="AK195">
        <f>IF($C195=AK$1,1,0)</f>
        <v>1</v>
      </c>
      <c r="AL195">
        <f>IF($C195=AL$1,1,0)</f>
        <v>0</v>
      </c>
      <c r="AM195">
        <f>IF($C195=AM$1,1,0)</f>
        <v>0</v>
      </c>
    </row>
    <row r="196" spans="1:39" x14ac:dyDescent="0.2">
      <c r="A196" s="1" t="s">
        <v>310</v>
      </c>
      <c r="B196" s="2">
        <v>2020</v>
      </c>
      <c r="C196" s="2" t="s">
        <v>21</v>
      </c>
      <c r="D196" s="2">
        <v>174.6</v>
      </c>
      <c r="E196" s="2">
        <v>209</v>
      </c>
      <c r="F196">
        <f>D196*0.01</f>
        <v>1.746</v>
      </c>
      <c r="G196" s="15">
        <f>E196*0.453592</f>
        <v>94.800727999999992</v>
      </c>
      <c r="H196" s="16">
        <f t="shared" si="6"/>
        <v>31.1</v>
      </c>
      <c r="I196" t="str">
        <f>IF(H196&lt;=18.5,"Underweight",IF(H196&lt;=24.9,"Healthy weight",IF(H196&lt;=29.9,"Over weight", "Obesity")))</f>
        <v>Obesity</v>
      </c>
      <c r="J196" s="2">
        <v>0</v>
      </c>
      <c r="K196">
        <v>1</v>
      </c>
      <c r="L196" s="2">
        <v>31</v>
      </c>
      <c r="M196" s="2">
        <f t="shared" si="7"/>
        <v>0</v>
      </c>
      <c r="N196" s="2">
        <v>0</v>
      </c>
      <c r="O196" s="2">
        <v>1</v>
      </c>
      <c r="P196">
        <v>0</v>
      </c>
      <c r="Q196" s="2">
        <v>4049.33</v>
      </c>
      <c r="S196" s="6">
        <v>168</v>
      </c>
      <c r="T196" s="6">
        <v>6110.8056486640226</v>
      </c>
      <c r="U196" s="6">
        <v>-2400.1256486640227</v>
      </c>
      <c r="AF196">
        <f>IF($I196=AF$1,1,0)</f>
        <v>0</v>
      </c>
      <c r="AG196">
        <f>IF($I196=AG$1,1,0)</f>
        <v>1</v>
      </c>
      <c r="AH196">
        <f>IF($I196=AH$1,1,0)</f>
        <v>0</v>
      </c>
      <c r="AI196">
        <f>IF($I196=AI$1,1,0)</f>
        <v>0</v>
      </c>
      <c r="AJ196">
        <f>IF($C196=AJ$1,1,0)</f>
        <v>0</v>
      </c>
      <c r="AK196">
        <f>IF($C196=AK$1,1,0)</f>
        <v>0</v>
      </c>
      <c r="AL196">
        <f>IF($C196=AL$1,1,0)</f>
        <v>0</v>
      </c>
      <c r="AM196">
        <f>IF($C196=AM$1,1,0)</f>
        <v>1</v>
      </c>
    </row>
    <row r="197" spans="1:39" x14ac:dyDescent="0.2">
      <c r="A197" s="1" t="s">
        <v>362</v>
      </c>
      <c r="B197" s="2">
        <v>2020</v>
      </c>
      <c r="C197" s="2" t="s">
        <v>26</v>
      </c>
      <c r="D197" s="2">
        <v>165.2</v>
      </c>
      <c r="E197" s="2">
        <v>187</v>
      </c>
      <c r="F197">
        <f>D197*0.01</f>
        <v>1.6519999999999999</v>
      </c>
      <c r="G197" s="15">
        <f>E197*0.453592</f>
        <v>84.821703999999997</v>
      </c>
      <c r="H197" s="16">
        <f t="shared" si="6"/>
        <v>31.1</v>
      </c>
      <c r="I197" t="str">
        <f>IF(H197&lt;=18.5,"Underweight",IF(H197&lt;=24.9,"Healthy weight",IF(H197&lt;=29.9,"Over weight", "Obesity")))</f>
        <v>Obesity</v>
      </c>
      <c r="J197" s="2">
        <v>0</v>
      </c>
      <c r="K197">
        <v>1</v>
      </c>
      <c r="L197" s="2">
        <v>24</v>
      </c>
      <c r="M197" s="2">
        <f t="shared" si="7"/>
        <v>0</v>
      </c>
      <c r="N197" s="2">
        <v>0</v>
      </c>
      <c r="O197" s="2">
        <v>0</v>
      </c>
      <c r="P197">
        <v>1</v>
      </c>
      <c r="Q197" s="2">
        <v>2618.0500000000002</v>
      </c>
      <c r="S197" s="6">
        <v>169</v>
      </c>
      <c r="T197" s="6">
        <v>1547.4769044309714</v>
      </c>
      <c r="U197" s="6">
        <v>-491.53690443097139</v>
      </c>
      <c r="AF197">
        <f>IF($I197=AF$1,1,0)</f>
        <v>0</v>
      </c>
      <c r="AG197">
        <f>IF($I197=AG$1,1,0)</f>
        <v>1</v>
      </c>
      <c r="AH197">
        <f>IF($I197=AH$1,1,0)</f>
        <v>0</v>
      </c>
      <c r="AI197">
        <f>IF($I197=AI$1,1,0)</f>
        <v>0</v>
      </c>
      <c r="AJ197">
        <f>IF($C197=AJ$1,1,0)</f>
        <v>1</v>
      </c>
      <c r="AK197">
        <f>IF($C197=AK$1,1,0)</f>
        <v>0</v>
      </c>
      <c r="AL197">
        <f>IF($C197=AL$1,1,0)</f>
        <v>0</v>
      </c>
      <c r="AM197">
        <f>IF($C197=AM$1,1,0)</f>
        <v>0</v>
      </c>
    </row>
    <row r="198" spans="1:39" x14ac:dyDescent="0.2">
      <c r="A198" s="1" t="s">
        <v>54</v>
      </c>
      <c r="B198" s="2">
        <v>2020</v>
      </c>
      <c r="C198" s="2" t="s">
        <v>21</v>
      </c>
      <c r="D198" s="2">
        <v>164.7</v>
      </c>
      <c r="E198" s="2">
        <v>123</v>
      </c>
      <c r="F198">
        <f>D198*0.01</f>
        <v>1.647</v>
      </c>
      <c r="G198" s="15">
        <f>E198*0.453592</f>
        <v>55.791815999999997</v>
      </c>
      <c r="H198" s="16">
        <f t="shared" si="6"/>
        <v>20.6</v>
      </c>
      <c r="I198" t="str">
        <f>IF(H198&lt;=18.5,"Underweight",IF(H198&lt;=24.9,"Healthy weight",IF(H198&lt;=29.9,"Over weight", "Obesity")))</f>
        <v>Healthy weight</v>
      </c>
      <c r="J198" s="2">
        <v>0</v>
      </c>
      <c r="K198">
        <v>0</v>
      </c>
      <c r="L198" s="2">
        <v>24</v>
      </c>
      <c r="M198" s="2">
        <f t="shared" si="7"/>
        <v>0</v>
      </c>
      <c r="N198" s="2">
        <v>1</v>
      </c>
      <c r="O198" s="2">
        <v>0</v>
      </c>
      <c r="P198">
        <v>0</v>
      </c>
      <c r="Q198" s="2">
        <v>680.42</v>
      </c>
      <c r="S198" s="6">
        <v>170</v>
      </c>
      <c r="T198" s="6">
        <v>8471.3612640284518</v>
      </c>
      <c r="U198" s="6">
        <v>-942.56126402845166</v>
      </c>
      <c r="AF198">
        <f>IF($I198=AF$1,1,0)</f>
        <v>0</v>
      </c>
      <c r="AG198">
        <f>IF($I198=AG$1,1,0)</f>
        <v>0</v>
      </c>
      <c r="AH198">
        <f>IF($I198=AH$1,1,0)</f>
        <v>1</v>
      </c>
      <c r="AI198">
        <f>IF($I198=AI$1,1,0)</f>
        <v>0</v>
      </c>
      <c r="AJ198">
        <f>IF($C198=AJ$1,1,0)</f>
        <v>0</v>
      </c>
      <c r="AK198">
        <f>IF($C198=AK$1,1,0)</f>
        <v>0</v>
      </c>
      <c r="AL198">
        <f>IF($C198=AL$1,1,0)</f>
        <v>0</v>
      </c>
      <c r="AM198">
        <f>IF($C198=AM$1,1,0)</f>
        <v>1</v>
      </c>
    </row>
    <row r="199" spans="1:39" x14ac:dyDescent="0.2">
      <c r="A199" s="1" t="s">
        <v>501</v>
      </c>
      <c r="B199" s="2">
        <v>2020</v>
      </c>
      <c r="C199" s="2" t="s">
        <v>11</v>
      </c>
      <c r="D199" s="2">
        <v>169.5</v>
      </c>
      <c r="E199" s="2">
        <v>197</v>
      </c>
      <c r="F199">
        <f>D199*0.01</f>
        <v>1.6950000000000001</v>
      </c>
      <c r="G199" s="15">
        <f>E199*0.453592</f>
        <v>89.357624000000001</v>
      </c>
      <c r="H199" s="16">
        <f t="shared" si="6"/>
        <v>31.1</v>
      </c>
      <c r="I199" t="str">
        <f>IF(H199&lt;=18.5,"Underweight",IF(H199&lt;=24.9,"Healthy weight",IF(H199&lt;=29.9,"Over weight", "Obesity")))</f>
        <v>Obesity</v>
      </c>
      <c r="J199" s="2">
        <v>1</v>
      </c>
      <c r="K199">
        <v>1</v>
      </c>
      <c r="L199" s="2">
        <v>40</v>
      </c>
      <c r="M199" s="2">
        <f t="shared" si="7"/>
        <v>1</v>
      </c>
      <c r="N199" s="2">
        <v>1</v>
      </c>
      <c r="O199" s="2">
        <v>1</v>
      </c>
      <c r="P199">
        <v>0</v>
      </c>
      <c r="Q199" s="2">
        <v>9135.74</v>
      </c>
      <c r="S199" s="6">
        <v>171</v>
      </c>
      <c r="T199" s="6">
        <v>20959.061897934567</v>
      </c>
      <c r="U199" s="6">
        <v>-9615.4218979345678</v>
      </c>
      <c r="AF199">
        <f>IF($I199=AF$1,1,0)</f>
        <v>0</v>
      </c>
      <c r="AG199">
        <f>IF($I199=AG$1,1,0)</f>
        <v>1</v>
      </c>
      <c r="AH199">
        <f>IF($I199=AH$1,1,0)</f>
        <v>0</v>
      </c>
      <c r="AI199">
        <f>IF($I199=AI$1,1,0)</f>
        <v>0</v>
      </c>
      <c r="AJ199">
        <f>IF($C199=AJ$1,1,0)</f>
        <v>0</v>
      </c>
      <c r="AK199">
        <f>IF($C199=AK$1,1,0)</f>
        <v>0</v>
      </c>
      <c r="AL199">
        <f>IF($C199=AL$1,1,0)</f>
        <v>1</v>
      </c>
      <c r="AM199">
        <f>IF($C199=AM$1,1,0)</f>
        <v>0</v>
      </c>
    </row>
    <row r="200" spans="1:39" x14ac:dyDescent="0.2">
      <c r="A200" s="1" t="s">
        <v>619</v>
      </c>
      <c r="B200" s="2">
        <v>2020</v>
      </c>
      <c r="C200" s="2" t="s">
        <v>21</v>
      </c>
      <c r="D200" s="2">
        <v>170.8</v>
      </c>
      <c r="E200" s="2">
        <v>200</v>
      </c>
      <c r="F200">
        <f>D200*0.01</f>
        <v>1.7080000000000002</v>
      </c>
      <c r="G200" s="15">
        <f>E200*0.453592</f>
        <v>90.718400000000003</v>
      </c>
      <c r="H200" s="16">
        <f t="shared" si="6"/>
        <v>31.1</v>
      </c>
      <c r="I200" t="str">
        <f>IF(H200&lt;=18.5,"Underweight",IF(H200&lt;=24.9,"Healthy weight",IF(H200&lt;=29.9,"Over weight", "Obesity")))</f>
        <v>Obesity</v>
      </c>
      <c r="J200" s="2">
        <v>0</v>
      </c>
      <c r="K200">
        <v>1</v>
      </c>
      <c r="L200" s="2">
        <v>27</v>
      </c>
      <c r="M200" s="2">
        <f t="shared" si="7"/>
        <v>0</v>
      </c>
      <c r="N200" s="2">
        <v>0</v>
      </c>
      <c r="O200" s="2">
        <v>0</v>
      </c>
      <c r="P200">
        <v>0</v>
      </c>
      <c r="Q200" s="2">
        <v>1815.3</v>
      </c>
      <c r="S200" s="6">
        <v>172</v>
      </c>
      <c r="T200" s="6">
        <v>9057.7250468567927</v>
      </c>
      <c r="U200" s="6">
        <v>-4743.0050468567924</v>
      </c>
      <c r="AF200">
        <f>IF($I200=AF$1,1,0)</f>
        <v>0</v>
      </c>
      <c r="AG200">
        <f>IF($I200=AG$1,1,0)</f>
        <v>1</v>
      </c>
      <c r="AH200">
        <f>IF($I200=AH$1,1,0)</f>
        <v>0</v>
      </c>
      <c r="AI200">
        <f>IF($I200=AI$1,1,0)</f>
        <v>0</v>
      </c>
      <c r="AJ200">
        <f>IF($C200=AJ$1,1,0)</f>
        <v>0</v>
      </c>
      <c r="AK200">
        <f>IF($C200=AK$1,1,0)</f>
        <v>0</v>
      </c>
      <c r="AL200">
        <f>IF($C200=AL$1,1,0)</f>
        <v>0</v>
      </c>
      <c r="AM200">
        <f>IF($C200=AM$1,1,0)</f>
        <v>1</v>
      </c>
    </row>
    <row r="201" spans="1:39" x14ac:dyDescent="0.2">
      <c r="A201" s="1" t="s">
        <v>371</v>
      </c>
      <c r="B201" s="2">
        <v>2020</v>
      </c>
      <c r="C201" s="2" t="s">
        <v>26</v>
      </c>
      <c r="D201" s="2">
        <v>169.9</v>
      </c>
      <c r="E201" s="2">
        <v>164</v>
      </c>
      <c r="F201">
        <f>D201*0.01</f>
        <v>1.6990000000000001</v>
      </c>
      <c r="G201" s="15">
        <f>E201*0.453592</f>
        <v>74.389088000000001</v>
      </c>
      <c r="H201" s="16">
        <f t="shared" si="6"/>
        <v>25.8</v>
      </c>
      <c r="I201" t="str">
        <f>IF(H201&lt;=18.5,"Underweight",IF(H201&lt;=24.9,"Healthy weight",IF(H201&lt;=29.9,"Over weight", "Obesity")))</f>
        <v>Over weight</v>
      </c>
      <c r="J201" s="2">
        <v>0</v>
      </c>
      <c r="K201">
        <v>1</v>
      </c>
      <c r="L201" s="2">
        <v>25</v>
      </c>
      <c r="M201" s="2">
        <f t="shared" si="7"/>
        <v>0</v>
      </c>
      <c r="N201" s="2">
        <v>0</v>
      </c>
      <c r="O201" s="2">
        <v>1</v>
      </c>
      <c r="P201">
        <v>1</v>
      </c>
      <c r="Q201" s="2">
        <v>17741.45</v>
      </c>
      <c r="S201" s="6">
        <v>173</v>
      </c>
      <c r="T201" s="6">
        <v>7374.3063051372055</v>
      </c>
      <c r="U201" s="6">
        <v>-2787.6963051372059</v>
      </c>
      <c r="AF201">
        <f>IF($I201=AF$1,1,0)</f>
        <v>1</v>
      </c>
      <c r="AG201">
        <f>IF($I201=AG$1,1,0)</f>
        <v>0</v>
      </c>
      <c r="AH201">
        <f>IF($I201=AH$1,1,0)</f>
        <v>0</v>
      </c>
      <c r="AI201">
        <f>IF($I201=AI$1,1,0)</f>
        <v>0</v>
      </c>
      <c r="AJ201">
        <f>IF($C201=AJ$1,1,0)</f>
        <v>1</v>
      </c>
      <c r="AK201">
        <f>IF($C201=AK$1,1,0)</f>
        <v>0</v>
      </c>
      <c r="AL201">
        <f>IF($C201=AL$1,1,0)</f>
        <v>0</v>
      </c>
      <c r="AM201">
        <f>IF($C201=AM$1,1,0)</f>
        <v>0</v>
      </c>
    </row>
    <row r="202" spans="1:39" x14ac:dyDescent="0.2">
      <c r="A202" s="1" t="s">
        <v>746</v>
      </c>
      <c r="B202" s="2">
        <v>2020</v>
      </c>
      <c r="C202" s="2" t="s">
        <v>11</v>
      </c>
      <c r="D202" s="2">
        <v>159.80000000000001</v>
      </c>
      <c r="E202" s="2">
        <v>175</v>
      </c>
      <c r="F202">
        <f>D202*0.01</f>
        <v>1.5980000000000001</v>
      </c>
      <c r="G202" s="15">
        <f>E202*0.453592</f>
        <v>79.378600000000006</v>
      </c>
      <c r="H202" s="16">
        <f t="shared" si="6"/>
        <v>31.1</v>
      </c>
      <c r="I202" t="str">
        <f>IF(H202&lt;=18.5,"Underweight",IF(H202&lt;=24.9,"Healthy weight",IF(H202&lt;=29.9,"Over weight", "Obesity")))</f>
        <v>Obesity</v>
      </c>
      <c r="J202" s="2">
        <v>0</v>
      </c>
      <c r="K202">
        <v>1</v>
      </c>
      <c r="L202" s="2">
        <v>39</v>
      </c>
      <c r="M202" s="2">
        <f t="shared" si="7"/>
        <v>0</v>
      </c>
      <c r="N202" s="2">
        <v>1</v>
      </c>
      <c r="O202" s="2">
        <v>1</v>
      </c>
      <c r="P202">
        <v>0</v>
      </c>
      <c r="Q202" s="2">
        <v>6359.71</v>
      </c>
      <c r="S202" s="6">
        <v>174</v>
      </c>
      <c r="T202" s="6">
        <v>21654.937883706112</v>
      </c>
      <c r="U202" s="6">
        <v>7879.7921162938874</v>
      </c>
      <c r="AF202">
        <f>IF($I202=AF$1,1,0)</f>
        <v>0</v>
      </c>
      <c r="AG202">
        <f>IF($I202=AG$1,1,0)</f>
        <v>1</v>
      </c>
      <c r="AH202">
        <f>IF($I202=AH$1,1,0)</f>
        <v>0</v>
      </c>
      <c r="AI202">
        <f>IF($I202=AI$1,1,0)</f>
        <v>0</v>
      </c>
      <c r="AJ202">
        <f>IF($C202=AJ$1,1,0)</f>
        <v>0</v>
      </c>
      <c r="AK202">
        <f>IF($C202=AK$1,1,0)</f>
        <v>0</v>
      </c>
      <c r="AL202">
        <f>IF($C202=AL$1,1,0)</f>
        <v>1</v>
      </c>
      <c r="AM202">
        <f>IF($C202=AM$1,1,0)</f>
        <v>0</v>
      </c>
    </row>
    <row r="203" spans="1:39" x14ac:dyDescent="0.2">
      <c r="A203" s="1" t="s">
        <v>28</v>
      </c>
      <c r="B203" s="2">
        <v>2020</v>
      </c>
      <c r="C203" s="2" t="s">
        <v>19</v>
      </c>
      <c r="D203" s="2">
        <v>177</v>
      </c>
      <c r="E203" s="2">
        <v>178</v>
      </c>
      <c r="F203">
        <f>D203*0.01</f>
        <v>1.77</v>
      </c>
      <c r="G203" s="15">
        <f>E203*0.453592</f>
        <v>80.739375999999993</v>
      </c>
      <c r="H203" s="16">
        <f t="shared" si="6"/>
        <v>25.8</v>
      </c>
      <c r="I203" t="str">
        <f>IF(H203&lt;=18.5,"Underweight",IF(H203&lt;=24.9,"Healthy weight",IF(H203&lt;=29.9,"Over weight", "Obesity")))</f>
        <v>Over weight</v>
      </c>
      <c r="J203" s="2">
        <v>0</v>
      </c>
      <c r="K203">
        <v>1</v>
      </c>
      <c r="L203" s="2">
        <v>35</v>
      </c>
      <c r="M203" s="2">
        <f t="shared" si="7"/>
        <v>0</v>
      </c>
      <c r="N203" s="2">
        <v>0</v>
      </c>
      <c r="O203" s="2">
        <v>2</v>
      </c>
      <c r="P203">
        <v>0</v>
      </c>
      <c r="Q203" s="2">
        <v>2381.31</v>
      </c>
      <c r="S203" s="6">
        <v>175</v>
      </c>
      <c r="T203" s="6">
        <v>6085.1553856500386</v>
      </c>
      <c r="U203" s="6">
        <v>-2952.5653856500385</v>
      </c>
      <c r="AF203">
        <f>IF($I203=AF$1,1,0)</f>
        <v>1</v>
      </c>
      <c r="AG203">
        <f>IF($I203=AG$1,1,0)</f>
        <v>0</v>
      </c>
      <c r="AH203">
        <f>IF($I203=AH$1,1,0)</f>
        <v>0</v>
      </c>
      <c r="AI203">
        <f>IF($I203=AI$1,1,0)</f>
        <v>0</v>
      </c>
      <c r="AJ203">
        <f>IF($C203=AJ$1,1,0)</f>
        <v>0</v>
      </c>
      <c r="AK203">
        <f>IF($C203=AK$1,1,0)</f>
        <v>1</v>
      </c>
      <c r="AL203">
        <f>IF($C203=AL$1,1,0)</f>
        <v>0</v>
      </c>
      <c r="AM203">
        <f>IF($C203=AM$1,1,0)</f>
        <v>0</v>
      </c>
    </row>
    <row r="204" spans="1:39" x14ac:dyDescent="0.2">
      <c r="A204" s="1" t="s">
        <v>860</v>
      </c>
      <c r="B204" s="2">
        <v>2020</v>
      </c>
      <c r="C204" s="2" t="s">
        <v>11</v>
      </c>
      <c r="D204" s="2">
        <v>162.5</v>
      </c>
      <c r="E204" s="2">
        <v>181</v>
      </c>
      <c r="F204">
        <f>D204*0.01</f>
        <v>1.625</v>
      </c>
      <c r="G204" s="15">
        <f>E204*0.453592</f>
        <v>82.100151999999994</v>
      </c>
      <c r="H204" s="16">
        <f t="shared" si="6"/>
        <v>31.1</v>
      </c>
      <c r="I204" t="str">
        <f>IF(H204&lt;=18.5,"Underweight",IF(H204&lt;=24.9,"Healthy weight",IF(H204&lt;=29.9,"Over weight", "Obesity")))</f>
        <v>Obesity</v>
      </c>
      <c r="J204" s="2">
        <v>0</v>
      </c>
      <c r="K204">
        <v>1</v>
      </c>
      <c r="L204" s="2">
        <v>38</v>
      </c>
      <c r="M204" s="2">
        <f t="shared" si="7"/>
        <v>0</v>
      </c>
      <c r="N204" s="2">
        <v>1</v>
      </c>
      <c r="O204" s="2">
        <v>0</v>
      </c>
      <c r="P204">
        <v>0</v>
      </c>
      <c r="Q204" s="2">
        <v>9964.77</v>
      </c>
      <c r="S204" s="6">
        <v>176</v>
      </c>
      <c r="T204" s="6">
        <v>4223.4090987799173</v>
      </c>
      <c r="U204" s="6">
        <v>-1526.1290987799171</v>
      </c>
      <c r="AF204">
        <f>IF($I204=AF$1,1,0)</f>
        <v>0</v>
      </c>
      <c r="AG204">
        <f>IF($I204=AG$1,1,0)</f>
        <v>1</v>
      </c>
      <c r="AH204">
        <f>IF($I204=AH$1,1,0)</f>
        <v>0</v>
      </c>
      <c r="AI204">
        <f>IF($I204=AI$1,1,0)</f>
        <v>0</v>
      </c>
      <c r="AJ204">
        <f>IF($C204=AJ$1,1,0)</f>
        <v>0</v>
      </c>
      <c r="AK204">
        <f>IF($C204=AK$1,1,0)</f>
        <v>0</v>
      </c>
      <c r="AL204">
        <f>IF($C204=AL$1,1,0)</f>
        <v>1</v>
      </c>
      <c r="AM204">
        <f>IF($C204=AM$1,1,0)</f>
        <v>0</v>
      </c>
    </row>
    <row r="205" spans="1:39" x14ac:dyDescent="0.2">
      <c r="A205" s="1" t="s">
        <v>1209</v>
      </c>
      <c r="B205" s="2">
        <v>2020</v>
      </c>
      <c r="C205" s="2" t="s">
        <v>11</v>
      </c>
      <c r="D205" s="2">
        <v>164.6</v>
      </c>
      <c r="E205" s="2">
        <v>154</v>
      </c>
      <c r="F205">
        <f>D205*0.01</f>
        <v>1.6459999999999999</v>
      </c>
      <c r="G205" s="15">
        <f>E205*0.453592</f>
        <v>69.853167999999997</v>
      </c>
      <c r="H205" s="16">
        <f t="shared" si="6"/>
        <v>25.8</v>
      </c>
      <c r="I205" t="str">
        <f>IF(H205&lt;=18.5,"Underweight",IF(H205&lt;=24.9,"Healthy weight",IF(H205&lt;=29.9,"Over weight", "Obesity")))</f>
        <v>Over weight</v>
      </c>
      <c r="J205" s="2">
        <v>0</v>
      </c>
      <c r="K205">
        <v>1</v>
      </c>
      <c r="L205" s="2">
        <v>35</v>
      </c>
      <c r="M205" s="2">
        <f t="shared" si="7"/>
        <v>0</v>
      </c>
      <c r="N205" s="2">
        <v>1</v>
      </c>
      <c r="O205" s="2">
        <v>0</v>
      </c>
      <c r="P205">
        <v>0</v>
      </c>
      <c r="Q205" s="2">
        <v>1786.51</v>
      </c>
      <c r="S205" s="6">
        <v>177</v>
      </c>
      <c r="T205" s="6">
        <v>6834.2723516555079</v>
      </c>
      <c r="U205" s="6">
        <v>-5053.8423516555076</v>
      </c>
      <c r="AF205">
        <f>IF($I205=AF$1,1,0)</f>
        <v>1</v>
      </c>
      <c r="AG205">
        <f>IF($I205=AG$1,1,0)</f>
        <v>0</v>
      </c>
      <c r="AH205">
        <f>IF($I205=AH$1,1,0)</f>
        <v>0</v>
      </c>
      <c r="AI205">
        <f>IF($I205=AI$1,1,0)</f>
        <v>0</v>
      </c>
      <c r="AJ205">
        <f>IF($C205=AJ$1,1,0)</f>
        <v>0</v>
      </c>
      <c r="AK205">
        <f>IF($C205=AK$1,1,0)</f>
        <v>0</v>
      </c>
      <c r="AL205">
        <f>IF($C205=AL$1,1,0)</f>
        <v>1</v>
      </c>
      <c r="AM205">
        <f>IF($C205=AM$1,1,0)</f>
        <v>0</v>
      </c>
    </row>
    <row r="206" spans="1:39" x14ac:dyDescent="0.2">
      <c r="A206" s="1" t="s">
        <v>924</v>
      </c>
      <c r="B206" s="2">
        <v>2020</v>
      </c>
      <c r="C206" s="2" t="s">
        <v>21</v>
      </c>
      <c r="D206" s="2">
        <v>158.6</v>
      </c>
      <c r="E206" s="2">
        <v>143</v>
      </c>
      <c r="F206">
        <f>D206*0.01</f>
        <v>1.5860000000000001</v>
      </c>
      <c r="G206" s="15">
        <f>E206*0.453592</f>
        <v>64.863656000000006</v>
      </c>
      <c r="H206" s="16">
        <f t="shared" si="6"/>
        <v>25.8</v>
      </c>
      <c r="I206" t="str">
        <f>IF(H206&lt;=18.5,"Underweight",IF(H206&lt;=24.9,"Healthy weight",IF(H206&lt;=29.9,"Over weight", "Obesity")))</f>
        <v>Over weight</v>
      </c>
      <c r="J206" s="2">
        <v>0</v>
      </c>
      <c r="K206">
        <v>1</v>
      </c>
      <c r="L206" s="2">
        <v>23</v>
      </c>
      <c r="M206" s="2">
        <f t="shared" si="7"/>
        <v>0</v>
      </c>
      <c r="N206" s="2">
        <v>0</v>
      </c>
      <c r="O206" s="2">
        <v>0</v>
      </c>
      <c r="P206">
        <v>0</v>
      </c>
      <c r="Q206" s="2">
        <v>1372.55</v>
      </c>
      <c r="S206" s="6">
        <v>178</v>
      </c>
      <c r="T206" s="6">
        <v>5538.2102812810663</v>
      </c>
      <c r="U206" s="6">
        <v>-1184.3402812810664</v>
      </c>
      <c r="AF206">
        <f>IF($I206=AF$1,1,0)</f>
        <v>1</v>
      </c>
      <c r="AG206">
        <f>IF($I206=AG$1,1,0)</f>
        <v>0</v>
      </c>
      <c r="AH206">
        <f>IF($I206=AH$1,1,0)</f>
        <v>0</v>
      </c>
      <c r="AI206">
        <f>IF($I206=AI$1,1,0)</f>
        <v>0</v>
      </c>
      <c r="AJ206">
        <f>IF($C206=AJ$1,1,0)</f>
        <v>0</v>
      </c>
      <c r="AK206">
        <f>IF($C206=AK$1,1,0)</f>
        <v>0</v>
      </c>
      <c r="AL206">
        <f>IF($C206=AL$1,1,0)</f>
        <v>0</v>
      </c>
      <c r="AM206">
        <f>IF($C206=AM$1,1,0)</f>
        <v>1</v>
      </c>
    </row>
    <row r="207" spans="1:39" x14ac:dyDescent="0.2">
      <c r="A207" s="1" t="s">
        <v>1077</v>
      </c>
      <c r="B207" s="2">
        <v>2020</v>
      </c>
      <c r="C207" s="2" t="s">
        <v>11</v>
      </c>
      <c r="D207" s="2">
        <v>169.8</v>
      </c>
      <c r="E207" s="2">
        <v>198</v>
      </c>
      <c r="F207">
        <f>D207*0.01</f>
        <v>1.6980000000000002</v>
      </c>
      <c r="G207" s="15">
        <f>E207*0.453592</f>
        <v>89.811216000000002</v>
      </c>
      <c r="H207" s="16">
        <f t="shared" si="6"/>
        <v>31.1</v>
      </c>
      <c r="I207" t="str">
        <f>IF(H207&lt;=18.5,"Underweight",IF(H207&lt;=24.9,"Healthy weight",IF(H207&lt;=29.9,"Over weight", "Obesity")))</f>
        <v>Obesity</v>
      </c>
      <c r="J207" s="2">
        <v>1</v>
      </c>
      <c r="K207">
        <v>1</v>
      </c>
      <c r="L207" s="2">
        <v>45</v>
      </c>
      <c r="M207" s="2">
        <f t="shared" si="7"/>
        <v>1</v>
      </c>
      <c r="N207" s="2">
        <v>0</v>
      </c>
      <c r="O207" s="2">
        <v>1</v>
      </c>
      <c r="P207">
        <v>0</v>
      </c>
      <c r="Q207" s="2">
        <v>30562.19</v>
      </c>
      <c r="S207" s="6">
        <v>179</v>
      </c>
      <c r="T207" s="6">
        <v>9753.6010326283431</v>
      </c>
      <c r="U207" s="6">
        <v>-3334.2010326283435</v>
      </c>
      <c r="AF207">
        <f>IF($I207=AF$1,1,0)</f>
        <v>0</v>
      </c>
      <c r="AG207">
        <f>IF($I207=AG$1,1,0)</f>
        <v>1</v>
      </c>
      <c r="AH207">
        <f>IF($I207=AH$1,1,0)</f>
        <v>0</v>
      </c>
      <c r="AI207">
        <f>IF($I207=AI$1,1,0)</f>
        <v>0</v>
      </c>
      <c r="AJ207">
        <f>IF($C207=AJ$1,1,0)</f>
        <v>0</v>
      </c>
      <c r="AK207">
        <f>IF($C207=AK$1,1,0)</f>
        <v>0</v>
      </c>
      <c r="AL207">
        <f>IF($C207=AL$1,1,0)</f>
        <v>1</v>
      </c>
      <c r="AM207">
        <f>IF($C207=AM$1,1,0)</f>
        <v>0</v>
      </c>
    </row>
    <row r="208" spans="1:39" x14ac:dyDescent="0.2">
      <c r="A208" s="1" t="s">
        <v>549</v>
      </c>
      <c r="B208" s="2">
        <v>2020</v>
      </c>
      <c r="C208" s="2" t="s">
        <v>21</v>
      </c>
      <c r="D208" s="2">
        <v>177.4</v>
      </c>
      <c r="E208" s="2">
        <v>179</v>
      </c>
      <c r="F208">
        <f>D208*0.01</f>
        <v>1.774</v>
      </c>
      <c r="G208" s="15">
        <f>E208*0.453592</f>
        <v>81.192967999999993</v>
      </c>
      <c r="H208" s="16">
        <f t="shared" si="6"/>
        <v>25.8</v>
      </c>
      <c r="I208" t="str">
        <f>IF(H208&lt;=18.5,"Underweight",IF(H208&lt;=24.9,"Healthy weight",IF(H208&lt;=29.9,"Over weight", "Obesity")))</f>
        <v>Over weight</v>
      </c>
      <c r="J208" s="2">
        <v>0</v>
      </c>
      <c r="K208">
        <v>1</v>
      </c>
      <c r="L208" s="2">
        <v>32</v>
      </c>
      <c r="M208" s="2">
        <f t="shared" si="7"/>
        <v>0</v>
      </c>
      <c r="N208" s="2">
        <v>0</v>
      </c>
      <c r="O208" s="2">
        <v>1</v>
      </c>
      <c r="P208">
        <v>0</v>
      </c>
      <c r="Q208" s="2">
        <v>2100.61</v>
      </c>
      <c r="S208" s="6">
        <v>180</v>
      </c>
      <c r="T208" s="6">
        <v>9431.3133027565509</v>
      </c>
      <c r="U208" s="6">
        <v>-4411.4333027565508</v>
      </c>
      <c r="AF208">
        <f>IF($I208=AF$1,1,0)</f>
        <v>1</v>
      </c>
      <c r="AG208">
        <f>IF($I208=AG$1,1,0)</f>
        <v>0</v>
      </c>
      <c r="AH208">
        <f>IF($I208=AH$1,1,0)</f>
        <v>0</v>
      </c>
      <c r="AI208">
        <f>IF($I208=AI$1,1,0)</f>
        <v>0</v>
      </c>
      <c r="AJ208">
        <f>IF($C208=AJ$1,1,0)</f>
        <v>0</v>
      </c>
      <c r="AK208">
        <f>IF($C208=AK$1,1,0)</f>
        <v>0</v>
      </c>
      <c r="AL208">
        <f>IF($C208=AL$1,1,0)</f>
        <v>0</v>
      </c>
      <c r="AM208">
        <f>IF($C208=AM$1,1,0)</f>
        <v>1</v>
      </c>
    </row>
    <row r="209" spans="1:39" x14ac:dyDescent="0.2">
      <c r="A209" s="1" t="s">
        <v>267</v>
      </c>
      <c r="B209" s="2">
        <v>2020</v>
      </c>
      <c r="C209" s="2" t="s">
        <v>26</v>
      </c>
      <c r="D209" s="2">
        <v>154.80000000000001</v>
      </c>
      <c r="E209" s="2">
        <v>109</v>
      </c>
      <c r="F209">
        <f>D209*0.01</f>
        <v>1.548</v>
      </c>
      <c r="G209" s="15">
        <f>E209*0.453592</f>
        <v>49.441527999999998</v>
      </c>
      <c r="H209" s="16">
        <f t="shared" si="6"/>
        <v>20.6</v>
      </c>
      <c r="I209" t="str">
        <f>IF(H209&lt;=18.5,"Underweight",IF(H209&lt;=24.9,"Healthy weight",IF(H209&lt;=29.9,"Over weight", "Obesity")))</f>
        <v>Healthy weight</v>
      </c>
      <c r="J209" s="2">
        <v>0</v>
      </c>
      <c r="K209">
        <v>0</v>
      </c>
      <c r="L209" s="2">
        <v>49</v>
      </c>
      <c r="M209" s="2">
        <f t="shared" si="7"/>
        <v>0</v>
      </c>
      <c r="N209" s="2">
        <v>0</v>
      </c>
      <c r="O209" s="2">
        <v>2</v>
      </c>
      <c r="P209">
        <v>1</v>
      </c>
      <c r="Q209" s="2">
        <v>9831.66</v>
      </c>
      <c r="S209" s="6">
        <v>181</v>
      </c>
      <c r="T209" s="6">
        <v>21056.692253309175</v>
      </c>
      <c r="U209" s="6">
        <v>7149.2177466908252</v>
      </c>
      <c r="AF209">
        <f>IF($I209=AF$1,1,0)</f>
        <v>0</v>
      </c>
      <c r="AG209">
        <f>IF($I209=AG$1,1,0)</f>
        <v>0</v>
      </c>
      <c r="AH209">
        <f>IF($I209=AH$1,1,0)</f>
        <v>1</v>
      </c>
      <c r="AI209">
        <f>IF($I209=AI$1,1,0)</f>
        <v>0</v>
      </c>
      <c r="AJ209">
        <f>IF($C209=AJ$1,1,0)</f>
        <v>1</v>
      </c>
      <c r="AK209">
        <f>IF($C209=AK$1,1,0)</f>
        <v>0</v>
      </c>
      <c r="AL209">
        <f>IF($C209=AL$1,1,0)</f>
        <v>0</v>
      </c>
      <c r="AM209">
        <f>IF($C209=AM$1,1,0)</f>
        <v>0</v>
      </c>
    </row>
    <row r="210" spans="1:39" x14ac:dyDescent="0.2">
      <c r="A210" s="1" t="s">
        <v>1254</v>
      </c>
      <c r="B210" s="2">
        <v>2020</v>
      </c>
      <c r="C210" s="2" t="s">
        <v>19</v>
      </c>
      <c r="D210" s="2">
        <v>189.4</v>
      </c>
      <c r="E210" s="2">
        <v>246</v>
      </c>
      <c r="F210">
        <f>D210*0.01</f>
        <v>1.8940000000000001</v>
      </c>
      <c r="G210" s="15">
        <f>E210*0.453592</f>
        <v>111.58363199999999</v>
      </c>
      <c r="H210" s="16">
        <f t="shared" si="6"/>
        <v>31.1</v>
      </c>
      <c r="I210" t="str">
        <f>IF(H210&lt;=18.5,"Underweight",IF(H210&lt;=24.9,"Healthy weight",IF(H210&lt;=29.9,"Over weight", "Obesity")))</f>
        <v>Obesity</v>
      </c>
      <c r="J210" s="2">
        <v>0</v>
      </c>
      <c r="K210">
        <v>1</v>
      </c>
      <c r="L210" s="2">
        <v>40</v>
      </c>
      <c r="M210" s="2">
        <f t="shared" si="7"/>
        <v>0</v>
      </c>
      <c r="N210" s="2">
        <v>1</v>
      </c>
      <c r="O210" s="2">
        <v>2</v>
      </c>
      <c r="P210">
        <v>0</v>
      </c>
      <c r="Q210" s="2">
        <v>5020.45</v>
      </c>
      <c r="S210" s="6">
        <v>182</v>
      </c>
      <c r="T210" s="6">
        <v>3256.5459091645407</v>
      </c>
      <c r="U210" s="6">
        <v>-1539.4459091645408</v>
      </c>
      <c r="AF210">
        <f>IF($I210=AF$1,1,0)</f>
        <v>0</v>
      </c>
      <c r="AG210">
        <f>IF($I210=AG$1,1,0)</f>
        <v>1</v>
      </c>
      <c r="AH210">
        <f>IF($I210=AH$1,1,0)</f>
        <v>0</v>
      </c>
      <c r="AI210">
        <f>IF($I210=AI$1,1,0)</f>
        <v>0</v>
      </c>
      <c r="AJ210">
        <f>IF($C210=AJ$1,1,0)</f>
        <v>0</v>
      </c>
      <c r="AK210">
        <f>IF($C210=AK$1,1,0)</f>
        <v>1</v>
      </c>
      <c r="AL210">
        <f>IF($C210=AL$1,1,0)</f>
        <v>0</v>
      </c>
      <c r="AM210">
        <f>IF($C210=AM$1,1,0)</f>
        <v>0</v>
      </c>
    </row>
    <row r="211" spans="1:39" x14ac:dyDescent="0.2">
      <c r="A211" s="1" t="s">
        <v>256</v>
      </c>
      <c r="B211" s="2">
        <v>2020</v>
      </c>
      <c r="C211" s="2" t="s">
        <v>11</v>
      </c>
      <c r="D211" s="2">
        <v>174.4</v>
      </c>
      <c r="E211" s="2">
        <v>173</v>
      </c>
      <c r="F211">
        <f>D211*0.01</f>
        <v>1.744</v>
      </c>
      <c r="G211" s="15">
        <f>E211*0.453592</f>
        <v>78.471416000000005</v>
      </c>
      <c r="H211" s="16">
        <f t="shared" si="6"/>
        <v>25.8</v>
      </c>
      <c r="I211" t="str">
        <f>IF(H211&lt;=18.5,"Underweight",IF(H211&lt;=24.9,"Healthy weight",IF(H211&lt;=29.9,"Over weight", "Obesity")))</f>
        <v>Over weight</v>
      </c>
      <c r="J211" s="2">
        <v>0</v>
      </c>
      <c r="K211">
        <v>1</v>
      </c>
      <c r="L211" s="2">
        <v>27</v>
      </c>
      <c r="M211" s="2">
        <f t="shared" si="7"/>
        <v>0</v>
      </c>
      <c r="N211" s="2">
        <v>1</v>
      </c>
      <c r="O211" s="2">
        <v>2</v>
      </c>
      <c r="P211">
        <v>0</v>
      </c>
      <c r="Q211" s="2">
        <v>2081.63</v>
      </c>
      <c r="S211" s="6">
        <v>183</v>
      </c>
      <c r="T211" s="6">
        <v>2192.0523641745549</v>
      </c>
      <c r="U211" s="6">
        <v>-1125.682364174555</v>
      </c>
      <c r="AF211">
        <f>IF($I211=AF$1,1,0)</f>
        <v>1</v>
      </c>
      <c r="AG211">
        <f>IF($I211=AG$1,1,0)</f>
        <v>0</v>
      </c>
      <c r="AH211">
        <f>IF($I211=AH$1,1,0)</f>
        <v>0</v>
      </c>
      <c r="AI211">
        <f>IF($I211=AI$1,1,0)</f>
        <v>0</v>
      </c>
      <c r="AJ211">
        <f>IF($C211=AJ$1,1,0)</f>
        <v>0</v>
      </c>
      <c r="AK211">
        <f>IF($C211=AK$1,1,0)</f>
        <v>0</v>
      </c>
      <c r="AL211">
        <f>IF($C211=AL$1,1,0)</f>
        <v>1</v>
      </c>
      <c r="AM211">
        <f>IF($C211=AM$1,1,0)</f>
        <v>0</v>
      </c>
    </row>
    <row r="212" spans="1:39" x14ac:dyDescent="0.2">
      <c r="A212" s="1" t="s">
        <v>1261</v>
      </c>
      <c r="B212" s="2">
        <v>2020</v>
      </c>
      <c r="C212" s="2" t="s">
        <v>11</v>
      </c>
      <c r="D212" s="2">
        <v>180.3</v>
      </c>
      <c r="E212" s="2">
        <v>223</v>
      </c>
      <c r="F212">
        <f>D212*0.01</f>
        <v>1.8030000000000002</v>
      </c>
      <c r="G212" s="15">
        <f>E212*0.453592</f>
        <v>101.151016</v>
      </c>
      <c r="H212" s="16">
        <f t="shared" si="6"/>
        <v>31.1</v>
      </c>
      <c r="I212" t="str">
        <f>IF(H212&lt;=18.5,"Underweight",IF(H212&lt;=24.9,"Healthy weight",IF(H212&lt;=29.9,"Over weight", "Obesity")))</f>
        <v>Obesity</v>
      </c>
      <c r="J212" s="2">
        <v>1</v>
      </c>
      <c r="K212">
        <v>1</v>
      </c>
      <c r="L212" s="2">
        <v>37</v>
      </c>
      <c r="M212" s="2">
        <f t="shared" si="7"/>
        <v>1</v>
      </c>
      <c r="N212" s="2">
        <v>0</v>
      </c>
      <c r="O212" s="2">
        <v>2</v>
      </c>
      <c r="P212">
        <v>0</v>
      </c>
      <c r="Q212" s="2">
        <v>29840.959999999999</v>
      </c>
      <c r="S212" s="6">
        <v>184</v>
      </c>
      <c r="T212" s="6">
        <v>3481.2032836617227</v>
      </c>
      <c r="U212" s="6">
        <v>-1594.3032836617226</v>
      </c>
      <c r="AF212">
        <f>IF($I212=AF$1,1,0)</f>
        <v>0</v>
      </c>
      <c r="AG212">
        <f>IF($I212=AG$1,1,0)</f>
        <v>1</v>
      </c>
      <c r="AH212">
        <f>IF($I212=AH$1,1,0)</f>
        <v>0</v>
      </c>
      <c r="AI212">
        <f>IF($I212=AI$1,1,0)</f>
        <v>0</v>
      </c>
      <c r="AJ212">
        <f>IF($C212=AJ$1,1,0)</f>
        <v>0</v>
      </c>
      <c r="AK212">
        <f>IF($C212=AK$1,1,0)</f>
        <v>0</v>
      </c>
      <c r="AL212">
        <f>IF($C212=AL$1,1,0)</f>
        <v>1</v>
      </c>
      <c r="AM212">
        <f>IF($C212=AM$1,1,0)</f>
        <v>0</v>
      </c>
    </row>
    <row r="213" spans="1:39" x14ac:dyDescent="0.2">
      <c r="A213" s="1" t="s">
        <v>935</v>
      </c>
      <c r="B213" s="2">
        <v>2020</v>
      </c>
      <c r="C213" s="2" t="s">
        <v>26</v>
      </c>
      <c r="D213" s="2">
        <v>185</v>
      </c>
      <c r="E213" s="2">
        <v>156</v>
      </c>
      <c r="F213">
        <f>D213*0.01</f>
        <v>1.85</v>
      </c>
      <c r="G213" s="15">
        <f>E213*0.453592</f>
        <v>70.760351999999997</v>
      </c>
      <c r="H213" s="16">
        <f t="shared" si="6"/>
        <v>20.7</v>
      </c>
      <c r="I213" t="str">
        <f>IF(H213&lt;=18.5,"Underweight",IF(H213&lt;=24.9,"Healthy weight",IF(H213&lt;=29.9,"Over weight", "Obesity")))</f>
        <v>Healthy weight</v>
      </c>
      <c r="J213" s="2">
        <v>0</v>
      </c>
      <c r="K213">
        <v>0</v>
      </c>
      <c r="L213" s="2">
        <v>23</v>
      </c>
      <c r="M213" s="2">
        <f t="shared" si="7"/>
        <v>0</v>
      </c>
      <c r="N213" s="2">
        <v>1</v>
      </c>
      <c r="O213" s="2">
        <v>0</v>
      </c>
      <c r="P213">
        <v>1</v>
      </c>
      <c r="Q213" s="2">
        <v>1270.73</v>
      </c>
      <c r="S213" s="6">
        <v>185</v>
      </c>
      <c r="T213" s="6">
        <v>2315.332982563149</v>
      </c>
      <c r="U213" s="6">
        <v>-665.00298256314909</v>
      </c>
      <c r="AF213">
        <f>IF($I213=AF$1,1,0)</f>
        <v>0</v>
      </c>
      <c r="AG213">
        <f>IF($I213=AG$1,1,0)</f>
        <v>0</v>
      </c>
      <c r="AH213">
        <f>IF($I213=AH$1,1,0)</f>
        <v>1</v>
      </c>
      <c r="AI213">
        <f>IF($I213=AI$1,1,0)</f>
        <v>0</v>
      </c>
      <c r="AJ213">
        <f>IF($C213=AJ$1,1,0)</f>
        <v>1</v>
      </c>
      <c r="AK213">
        <f>IF($C213=AK$1,1,0)</f>
        <v>0</v>
      </c>
      <c r="AL213">
        <f>IF($C213=AL$1,1,0)</f>
        <v>0</v>
      </c>
      <c r="AM213">
        <f>IF($C213=AM$1,1,0)</f>
        <v>0</v>
      </c>
    </row>
    <row r="214" spans="1:39" x14ac:dyDescent="0.2">
      <c r="A214" s="1" t="s">
        <v>1325</v>
      </c>
      <c r="B214" s="2">
        <v>2020</v>
      </c>
      <c r="C214" s="2" t="s">
        <v>19</v>
      </c>
      <c r="D214" s="2">
        <v>179.1</v>
      </c>
      <c r="E214" s="2">
        <v>220</v>
      </c>
      <c r="F214">
        <f>D214*0.01</f>
        <v>1.7909999999999999</v>
      </c>
      <c r="G214" s="15">
        <f>E214*0.453592</f>
        <v>99.790239999999997</v>
      </c>
      <c r="H214" s="16">
        <f t="shared" si="6"/>
        <v>31.1</v>
      </c>
      <c r="I214" t="str">
        <f>IF(H214&lt;=18.5,"Underweight",IF(H214&lt;=24.9,"Healthy weight",IF(H214&lt;=29.9,"Over weight", "Obesity")))</f>
        <v>Obesity</v>
      </c>
      <c r="J214" s="2">
        <v>0</v>
      </c>
      <c r="K214">
        <v>1</v>
      </c>
      <c r="L214" s="2">
        <v>34</v>
      </c>
      <c r="M214" s="2">
        <f t="shared" si="7"/>
        <v>0</v>
      </c>
      <c r="N214" s="2">
        <v>0</v>
      </c>
      <c r="O214" s="2">
        <v>1</v>
      </c>
      <c r="P214">
        <v>0</v>
      </c>
      <c r="Q214" s="2">
        <v>3456.64</v>
      </c>
      <c r="S214" s="6">
        <v>186</v>
      </c>
      <c r="T214" s="6">
        <v>5447.4910767937308</v>
      </c>
      <c r="U214" s="6">
        <v>-3366.4810767937306</v>
      </c>
      <c r="AF214">
        <f>IF($I214=AF$1,1,0)</f>
        <v>0</v>
      </c>
      <c r="AG214">
        <f>IF($I214=AG$1,1,0)</f>
        <v>1</v>
      </c>
      <c r="AH214">
        <f>IF($I214=AH$1,1,0)</f>
        <v>0</v>
      </c>
      <c r="AI214">
        <f>IF($I214=AI$1,1,0)</f>
        <v>0</v>
      </c>
      <c r="AJ214">
        <f>IF($C214=AJ$1,1,0)</f>
        <v>0</v>
      </c>
      <c r="AK214">
        <f>IF($C214=AK$1,1,0)</f>
        <v>1</v>
      </c>
      <c r="AL214">
        <f>IF($C214=AL$1,1,0)</f>
        <v>0</v>
      </c>
      <c r="AM214">
        <f>IF($C214=AM$1,1,0)</f>
        <v>0</v>
      </c>
    </row>
    <row r="215" spans="1:39" x14ac:dyDescent="0.2">
      <c r="A215" s="1" t="s">
        <v>268</v>
      </c>
      <c r="B215" s="2">
        <v>2020</v>
      </c>
      <c r="C215" s="2" t="s">
        <v>19</v>
      </c>
      <c r="D215" s="2">
        <v>163.5</v>
      </c>
      <c r="E215" s="2">
        <v>184</v>
      </c>
      <c r="F215">
        <f>D215*0.01</f>
        <v>1.635</v>
      </c>
      <c r="G215" s="15">
        <f>E215*0.453592</f>
        <v>83.460927999999996</v>
      </c>
      <c r="H215" s="16">
        <f t="shared" si="6"/>
        <v>31.2</v>
      </c>
      <c r="I215" t="str">
        <f>IF(H215&lt;=18.5,"Underweight",IF(H215&lt;=24.9,"Healthy weight",IF(H215&lt;=29.9,"Over weight", "Obesity")))</f>
        <v>Obesity</v>
      </c>
      <c r="J215" s="2">
        <v>0</v>
      </c>
      <c r="K215">
        <v>1</v>
      </c>
      <c r="L215" s="2">
        <v>26</v>
      </c>
      <c r="M215" s="2">
        <f t="shared" si="7"/>
        <v>0</v>
      </c>
      <c r="N215" s="2">
        <v>0</v>
      </c>
      <c r="O215" s="2">
        <v>1</v>
      </c>
      <c r="P215">
        <v>0</v>
      </c>
      <c r="Q215" s="2">
        <v>2406.58</v>
      </c>
      <c r="S215" s="6">
        <v>187</v>
      </c>
      <c r="T215" s="6">
        <v>7026.3683122514312</v>
      </c>
      <c r="U215" s="6">
        <v>-4833.0183122514318</v>
      </c>
      <c r="AF215">
        <f>IF($I215=AF$1,1,0)</f>
        <v>0</v>
      </c>
      <c r="AG215">
        <f>IF($I215=AG$1,1,0)</f>
        <v>1</v>
      </c>
      <c r="AH215">
        <f>IF($I215=AH$1,1,0)</f>
        <v>0</v>
      </c>
      <c r="AI215">
        <f>IF($I215=AI$1,1,0)</f>
        <v>0</v>
      </c>
      <c r="AJ215">
        <f>IF($C215=AJ$1,1,0)</f>
        <v>0</v>
      </c>
      <c r="AK215">
        <f>IF($C215=AK$1,1,0)</f>
        <v>1</v>
      </c>
      <c r="AL215">
        <f>IF($C215=AL$1,1,0)</f>
        <v>0</v>
      </c>
      <c r="AM215">
        <f>IF($C215=AM$1,1,0)</f>
        <v>0</v>
      </c>
    </row>
    <row r="216" spans="1:39" x14ac:dyDescent="0.2">
      <c r="A216" s="1" t="s">
        <v>557</v>
      </c>
      <c r="B216" s="2">
        <v>2020</v>
      </c>
      <c r="C216" s="2" t="s">
        <v>11</v>
      </c>
      <c r="D216" s="2">
        <v>167.7</v>
      </c>
      <c r="E216" s="2">
        <v>160</v>
      </c>
      <c r="F216">
        <f>D216*0.01</f>
        <v>1.6769999999999998</v>
      </c>
      <c r="G216" s="15">
        <f>E216*0.453592</f>
        <v>72.574719999999999</v>
      </c>
      <c r="H216" s="16">
        <f t="shared" si="6"/>
        <v>25.8</v>
      </c>
      <c r="I216" t="str">
        <f>IF(H216&lt;=18.5,"Underweight",IF(H216&lt;=24.9,"Healthy weight",IF(H216&lt;=29.9,"Over weight", "Obesity")))</f>
        <v>Over weight</v>
      </c>
      <c r="J216" s="2">
        <v>0</v>
      </c>
      <c r="K216">
        <v>1</v>
      </c>
      <c r="L216" s="2">
        <v>47</v>
      </c>
      <c r="M216" s="2">
        <f t="shared" si="7"/>
        <v>0</v>
      </c>
      <c r="N216" s="2">
        <v>1</v>
      </c>
      <c r="O216" s="2">
        <v>1</v>
      </c>
      <c r="P216">
        <v>0</v>
      </c>
      <c r="Q216" s="2">
        <v>5341.02</v>
      </c>
      <c r="S216" s="6">
        <v>188</v>
      </c>
      <c r="T216" s="6">
        <v>7381.2174560244803</v>
      </c>
      <c r="U216" s="6">
        <v>-5537.1874560244805</v>
      </c>
      <c r="AF216">
        <f>IF($I216=AF$1,1,0)</f>
        <v>1</v>
      </c>
      <c r="AG216">
        <f>IF($I216=AG$1,1,0)</f>
        <v>0</v>
      </c>
      <c r="AH216">
        <f>IF($I216=AH$1,1,0)</f>
        <v>0</v>
      </c>
      <c r="AI216">
        <f>IF($I216=AI$1,1,0)</f>
        <v>0</v>
      </c>
      <c r="AJ216">
        <f>IF($C216=AJ$1,1,0)</f>
        <v>0</v>
      </c>
      <c r="AK216">
        <f>IF($C216=AK$1,1,0)</f>
        <v>0</v>
      </c>
      <c r="AL216">
        <f>IF($C216=AL$1,1,0)</f>
        <v>1</v>
      </c>
      <c r="AM216">
        <f>IF($C216=AM$1,1,0)</f>
        <v>0</v>
      </c>
    </row>
    <row r="217" spans="1:39" x14ac:dyDescent="0.2">
      <c r="A217" s="1" t="s">
        <v>1123</v>
      </c>
      <c r="B217" s="2">
        <v>2020</v>
      </c>
      <c r="C217" s="2" t="s">
        <v>26</v>
      </c>
      <c r="D217" s="2">
        <v>173.9</v>
      </c>
      <c r="E217" s="2">
        <v>208</v>
      </c>
      <c r="F217">
        <f>D217*0.01</f>
        <v>1.7390000000000001</v>
      </c>
      <c r="G217" s="15">
        <f>E217*0.453592</f>
        <v>94.347136000000006</v>
      </c>
      <c r="H217" s="16">
        <f t="shared" si="6"/>
        <v>31.2</v>
      </c>
      <c r="I217" t="str">
        <f>IF(H217&lt;=18.5,"Underweight",IF(H217&lt;=24.9,"Healthy weight",IF(H217&lt;=29.9,"Over weight", "Obesity")))</f>
        <v>Obesity</v>
      </c>
      <c r="J217" s="2">
        <v>0</v>
      </c>
      <c r="K217">
        <v>1</v>
      </c>
      <c r="L217" s="2">
        <v>28</v>
      </c>
      <c r="M217" s="2">
        <f t="shared" si="7"/>
        <v>0</v>
      </c>
      <c r="N217" s="2">
        <v>0</v>
      </c>
      <c r="O217" s="2">
        <v>1</v>
      </c>
      <c r="P217">
        <v>1</v>
      </c>
      <c r="Q217" s="2">
        <v>13282.46</v>
      </c>
      <c r="S217" s="6">
        <v>189</v>
      </c>
      <c r="T217" s="6">
        <v>5118.2921960346639</v>
      </c>
      <c r="U217" s="6">
        <v>-1118.5421960346639</v>
      </c>
      <c r="AF217">
        <f>IF($I217=AF$1,1,0)</f>
        <v>0</v>
      </c>
      <c r="AG217">
        <f>IF($I217=AG$1,1,0)</f>
        <v>1</v>
      </c>
      <c r="AH217">
        <f>IF($I217=AH$1,1,0)</f>
        <v>0</v>
      </c>
      <c r="AI217">
        <f>IF($I217=AI$1,1,0)</f>
        <v>0</v>
      </c>
      <c r="AJ217">
        <f>IF($C217=AJ$1,1,0)</f>
        <v>1</v>
      </c>
      <c r="AK217">
        <f>IF($C217=AK$1,1,0)</f>
        <v>0</v>
      </c>
      <c r="AL217">
        <f>IF($C217=AL$1,1,0)</f>
        <v>0</v>
      </c>
      <c r="AM217">
        <f>IF($C217=AM$1,1,0)</f>
        <v>0</v>
      </c>
    </row>
    <row r="218" spans="1:39" x14ac:dyDescent="0.2">
      <c r="A218" s="1" t="s">
        <v>1159</v>
      </c>
      <c r="B218" s="2">
        <v>2020</v>
      </c>
      <c r="C218" s="2" t="s">
        <v>11</v>
      </c>
      <c r="D218" s="2">
        <v>164.8</v>
      </c>
      <c r="E218" s="2">
        <v>187</v>
      </c>
      <c r="F218">
        <f>D218*0.01</f>
        <v>1.6480000000000001</v>
      </c>
      <c r="G218" s="15">
        <f>E218*0.453592</f>
        <v>84.821703999999997</v>
      </c>
      <c r="H218" s="16">
        <f t="shared" si="6"/>
        <v>31.2</v>
      </c>
      <c r="I218" t="str">
        <f>IF(H218&lt;=18.5,"Underweight",IF(H218&lt;=24.9,"Healthy weight",IF(H218&lt;=29.9,"Over weight", "Obesity")))</f>
        <v>Obesity</v>
      </c>
      <c r="J218" s="2">
        <v>0</v>
      </c>
      <c r="K218">
        <v>1</v>
      </c>
      <c r="L218" s="2">
        <v>35</v>
      </c>
      <c r="M218" s="2">
        <f t="shared" si="7"/>
        <v>0</v>
      </c>
      <c r="N218" s="2">
        <v>1</v>
      </c>
      <c r="O218" s="2">
        <v>0</v>
      </c>
      <c r="P218">
        <v>0</v>
      </c>
      <c r="Q218" s="2">
        <v>3513.39</v>
      </c>
      <c r="S218" s="6">
        <v>190</v>
      </c>
      <c r="T218" s="6">
        <v>8341.1694947525812</v>
      </c>
      <c r="U218" s="6">
        <v>-1107.8794947525812</v>
      </c>
      <c r="AF218">
        <f>IF($I218=AF$1,1,0)</f>
        <v>0</v>
      </c>
      <c r="AG218">
        <f>IF($I218=AG$1,1,0)</f>
        <v>1</v>
      </c>
      <c r="AH218">
        <f>IF($I218=AH$1,1,0)</f>
        <v>0</v>
      </c>
      <c r="AI218">
        <f>IF($I218=AI$1,1,0)</f>
        <v>0</v>
      </c>
      <c r="AJ218">
        <f>IF($C218=AJ$1,1,0)</f>
        <v>0</v>
      </c>
      <c r="AK218">
        <f>IF($C218=AK$1,1,0)</f>
        <v>0</v>
      </c>
      <c r="AL218">
        <f>IF($C218=AL$1,1,0)</f>
        <v>1</v>
      </c>
      <c r="AM218">
        <f>IF($C218=AM$1,1,0)</f>
        <v>0</v>
      </c>
    </row>
    <row r="219" spans="1:39" x14ac:dyDescent="0.2">
      <c r="A219" s="1" t="s">
        <v>1370</v>
      </c>
      <c r="B219" s="2">
        <v>2020</v>
      </c>
      <c r="C219" s="2" t="s">
        <v>21</v>
      </c>
      <c r="D219" s="2">
        <v>161.4</v>
      </c>
      <c r="E219" s="2">
        <v>179</v>
      </c>
      <c r="F219">
        <f>D219*0.01</f>
        <v>1.6140000000000001</v>
      </c>
      <c r="G219" s="15">
        <f>E219*0.453592</f>
        <v>81.192967999999993</v>
      </c>
      <c r="H219" s="16">
        <f t="shared" si="6"/>
        <v>31.2</v>
      </c>
      <c r="I219" t="str">
        <f>IF(H219&lt;=18.5,"Underweight",IF(H219&lt;=24.9,"Healthy weight",IF(H219&lt;=29.9,"Over weight", "Obesity")))</f>
        <v>Obesity</v>
      </c>
      <c r="J219" s="2">
        <v>0</v>
      </c>
      <c r="K219">
        <v>1</v>
      </c>
      <c r="L219" s="2">
        <v>39</v>
      </c>
      <c r="M219" s="2">
        <f t="shared" si="7"/>
        <v>0</v>
      </c>
      <c r="N219" s="2">
        <v>0</v>
      </c>
      <c r="O219" s="2">
        <v>1</v>
      </c>
      <c r="P219">
        <v>0</v>
      </c>
      <c r="Q219" s="2">
        <v>24036.62</v>
      </c>
      <c r="S219" s="6">
        <v>191</v>
      </c>
      <c r="T219" s="6">
        <v>10274.895873983334</v>
      </c>
      <c r="U219" s="6">
        <v>3589.2141260166663</v>
      </c>
      <c r="AF219">
        <f>IF($I219=AF$1,1,0)</f>
        <v>0</v>
      </c>
      <c r="AG219">
        <f>IF($I219=AG$1,1,0)</f>
        <v>1</v>
      </c>
      <c r="AH219">
        <f>IF($I219=AH$1,1,0)</f>
        <v>0</v>
      </c>
      <c r="AI219">
        <f>IF($I219=AI$1,1,0)</f>
        <v>0</v>
      </c>
      <c r="AJ219">
        <f>IF($C219=AJ$1,1,0)</f>
        <v>0</v>
      </c>
      <c r="AK219">
        <f>IF($C219=AK$1,1,0)</f>
        <v>0</v>
      </c>
      <c r="AL219">
        <f>IF($C219=AL$1,1,0)</f>
        <v>0</v>
      </c>
      <c r="AM219">
        <f>IF($C219=AM$1,1,0)</f>
        <v>1</v>
      </c>
    </row>
    <row r="220" spans="1:39" x14ac:dyDescent="0.2">
      <c r="A220" s="1" t="s">
        <v>31</v>
      </c>
      <c r="B220" s="2">
        <v>2020</v>
      </c>
      <c r="C220" s="2" t="s">
        <v>11</v>
      </c>
      <c r="D220" s="2">
        <v>155.19999999999999</v>
      </c>
      <c r="E220" s="2">
        <v>166</v>
      </c>
      <c r="F220">
        <f>D220*0.01</f>
        <v>1.5519999999999998</v>
      </c>
      <c r="G220" s="15">
        <f>E220*0.453592</f>
        <v>75.296272000000002</v>
      </c>
      <c r="H220" s="16">
        <f t="shared" si="6"/>
        <v>31.3</v>
      </c>
      <c r="I220" t="str">
        <f>IF(H220&lt;=18.5,"Underweight",IF(H220&lt;=24.9,"Healthy weight",IF(H220&lt;=29.9,"Over weight", "Obesity")))</f>
        <v>Obesity</v>
      </c>
      <c r="J220" s="2">
        <v>0</v>
      </c>
      <c r="K220">
        <v>1</v>
      </c>
      <c r="L220" s="2">
        <v>41</v>
      </c>
      <c r="M220" s="2">
        <f t="shared" si="7"/>
        <v>0</v>
      </c>
      <c r="N220" s="2">
        <v>1</v>
      </c>
      <c r="O220" s="2">
        <v>1</v>
      </c>
      <c r="P220">
        <v>0</v>
      </c>
      <c r="Q220" s="2">
        <v>8730.2800000000007</v>
      </c>
      <c r="S220" s="6">
        <v>192</v>
      </c>
      <c r="T220" s="6">
        <v>2862.2780869321214</v>
      </c>
      <c r="U220" s="6">
        <v>-362.71808693212142</v>
      </c>
      <c r="AF220">
        <f>IF($I220=AF$1,1,0)</f>
        <v>0</v>
      </c>
      <c r="AG220">
        <f>IF($I220=AG$1,1,0)</f>
        <v>1</v>
      </c>
      <c r="AH220">
        <f>IF($I220=AH$1,1,0)</f>
        <v>0</v>
      </c>
      <c r="AI220">
        <f>IF($I220=AI$1,1,0)</f>
        <v>0</v>
      </c>
      <c r="AJ220">
        <f>IF($C220=AJ$1,1,0)</f>
        <v>0</v>
      </c>
      <c r="AK220">
        <f>IF($C220=AK$1,1,0)</f>
        <v>0</v>
      </c>
      <c r="AL220">
        <f>IF($C220=AL$1,1,0)</f>
        <v>1</v>
      </c>
      <c r="AM220">
        <f>IF($C220=AM$1,1,0)</f>
        <v>0</v>
      </c>
    </row>
    <row r="221" spans="1:39" x14ac:dyDescent="0.2">
      <c r="A221" s="1" t="s">
        <v>44</v>
      </c>
      <c r="B221" s="2">
        <v>2020</v>
      </c>
      <c r="C221" s="2" t="s">
        <v>19</v>
      </c>
      <c r="D221" s="2">
        <v>164.6</v>
      </c>
      <c r="E221" s="2">
        <v>187</v>
      </c>
      <c r="F221">
        <f>D221*0.01</f>
        <v>1.6459999999999999</v>
      </c>
      <c r="G221" s="15">
        <f>E221*0.453592</f>
        <v>84.821703999999997</v>
      </c>
      <c r="H221" s="16">
        <f t="shared" si="6"/>
        <v>31.3</v>
      </c>
      <c r="I221" t="str">
        <f>IF(H221&lt;=18.5,"Underweight",IF(H221&lt;=24.9,"Healthy weight",IF(H221&lt;=29.9,"Over weight", "Obesity")))</f>
        <v>Obesity</v>
      </c>
      <c r="J221" s="2">
        <v>0</v>
      </c>
      <c r="K221">
        <v>1</v>
      </c>
      <c r="L221" s="2">
        <v>35</v>
      </c>
      <c r="M221" s="2">
        <f t="shared" si="7"/>
        <v>0</v>
      </c>
      <c r="N221" s="2">
        <v>1</v>
      </c>
      <c r="O221" s="2">
        <v>1</v>
      </c>
      <c r="P221">
        <v>0</v>
      </c>
      <c r="Q221" s="2">
        <v>9843.27</v>
      </c>
      <c r="S221" s="6">
        <v>193</v>
      </c>
      <c r="T221" s="6">
        <v>2836.6278239181383</v>
      </c>
      <c r="U221" s="6">
        <v>-181.27782391813844</v>
      </c>
      <c r="AF221">
        <f>IF($I221=AF$1,1,0)</f>
        <v>0</v>
      </c>
      <c r="AG221">
        <f>IF($I221=AG$1,1,0)</f>
        <v>1</v>
      </c>
      <c r="AH221">
        <f>IF($I221=AH$1,1,0)</f>
        <v>0</v>
      </c>
      <c r="AI221">
        <f>IF($I221=AI$1,1,0)</f>
        <v>0</v>
      </c>
      <c r="AJ221">
        <f>IF($C221=AJ$1,1,0)</f>
        <v>0</v>
      </c>
      <c r="AK221">
        <f>IF($C221=AK$1,1,0)</f>
        <v>1</v>
      </c>
      <c r="AL221">
        <f>IF($C221=AL$1,1,0)</f>
        <v>0</v>
      </c>
      <c r="AM221">
        <f>IF($C221=AM$1,1,0)</f>
        <v>0</v>
      </c>
    </row>
    <row r="222" spans="1:39" x14ac:dyDescent="0.2">
      <c r="A222" s="1" t="s">
        <v>1244</v>
      </c>
      <c r="B222" s="2">
        <v>2020</v>
      </c>
      <c r="C222" s="2" t="s">
        <v>19</v>
      </c>
      <c r="D222" s="2">
        <v>167.7</v>
      </c>
      <c r="E222" s="2">
        <v>160</v>
      </c>
      <c r="F222">
        <f>D222*0.01</f>
        <v>1.6769999999999998</v>
      </c>
      <c r="G222" s="15">
        <f>E222*0.453592</f>
        <v>72.574719999999999</v>
      </c>
      <c r="H222" s="16">
        <f t="shared" si="6"/>
        <v>25.8</v>
      </c>
      <c r="I222" t="str">
        <f>IF(H222&lt;=18.5,"Underweight",IF(H222&lt;=24.9,"Healthy weight",IF(H222&lt;=29.9,"Over weight", "Obesity")))</f>
        <v>Over weight</v>
      </c>
      <c r="J222" s="2">
        <v>1</v>
      </c>
      <c r="K222">
        <v>1</v>
      </c>
      <c r="L222" s="2">
        <v>39</v>
      </c>
      <c r="M222" s="2">
        <f t="shared" si="7"/>
        <v>1</v>
      </c>
      <c r="N222" s="2">
        <v>1</v>
      </c>
      <c r="O222" s="2">
        <v>1</v>
      </c>
      <c r="P222">
        <v>0</v>
      </c>
      <c r="Q222" s="2">
        <v>8607.14</v>
      </c>
      <c r="S222" s="6">
        <v>194</v>
      </c>
      <c r="T222" s="6">
        <v>4125.7787434053052</v>
      </c>
      <c r="U222" s="6">
        <v>-1063.0587434053054</v>
      </c>
      <c r="AF222">
        <f>IF($I222=AF$1,1,0)</f>
        <v>1</v>
      </c>
      <c r="AG222">
        <f>IF($I222=AG$1,1,0)</f>
        <v>0</v>
      </c>
      <c r="AH222">
        <f>IF($I222=AH$1,1,0)</f>
        <v>0</v>
      </c>
      <c r="AI222">
        <f>IF($I222=AI$1,1,0)</f>
        <v>0</v>
      </c>
      <c r="AJ222">
        <f>IF($C222=AJ$1,1,0)</f>
        <v>0</v>
      </c>
      <c r="AK222">
        <f>IF($C222=AK$1,1,0)</f>
        <v>1</v>
      </c>
      <c r="AL222">
        <f>IF($C222=AL$1,1,0)</f>
        <v>0</v>
      </c>
      <c r="AM222">
        <f>IF($C222=AM$1,1,0)</f>
        <v>0</v>
      </c>
    </row>
    <row r="223" spans="1:39" x14ac:dyDescent="0.2">
      <c r="A223" s="1" t="s">
        <v>390</v>
      </c>
      <c r="B223" s="2">
        <v>2020</v>
      </c>
      <c r="C223" s="2" t="s">
        <v>19</v>
      </c>
      <c r="D223" s="2">
        <v>160.5</v>
      </c>
      <c r="E223" s="2">
        <v>178</v>
      </c>
      <c r="F223">
        <f>D223*0.01</f>
        <v>1.605</v>
      </c>
      <c r="G223" s="15">
        <f>E223*0.453592</f>
        <v>80.739375999999993</v>
      </c>
      <c r="H223" s="16">
        <f t="shared" si="6"/>
        <v>31.3</v>
      </c>
      <c r="I223" t="str">
        <f>IF(H223&lt;=18.5,"Underweight",IF(H223&lt;=24.9,"Healthy weight",IF(H223&lt;=29.9,"Over weight", "Obesity")))</f>
        <v>Obesity</v>
      </c>
      <c r="J223" s="2">
        <v>0</v>
      </c>
      <c r="K223">
        <v>1</v>
      </c>
      <c r="L223" s="2">
        <v>26</v>
      </c>
      <c r="M223" s="2">
        <f t="shared" si="7"/>
        <v>0</v>
      </c>
      <c r="N223" s="2">
        <v>1</v>
      </c>
      <c r="O223" s="2">
        <v>0</v>
      </c>
      <c r="P223">
        <v>0</v>
      </c>
      <c r="Q223" s="2">
        <v>1416.17</v>
      </c>
      <c r="S223" s="6">
        <v>195</v>
      </c>
      <c r="T223" s="6">
        <v>5538.2102812810663</v>
      </c>
      <c r="U223" s="6">
        <v>-1488.8802812810663</v>
      </c>
      <c r="AF223">
        <f>IF($I223=AF$1,1,0)</f>
        <v>0</v>
      </c>
      <c r="AG223">
        <f>IF($I223=AG$1,1,0)</f>
        <v>1</v>
      </c>
      <c r="AH223">
        <f>IF($I223=AH$1,1,0)</f>
        <v>0</v>
      </c>
      <c r="AI223">
        <f>IF($I223=AI$1,1,0)</f>
        <v>0</v>
      </c>
      <c r="AJ223">
        <f>IF($C223=AJ$1,1,0)</f>
        <v>0</v>
      </c>
      <c r="AK223">
        <f>IF($C223=AK$1,1,0)</f>
        <v>1</v>
      </c>
      <c r="AL223">
        <f>IF($C223=AL$1,1,0)</f>
        <v>0</v>
      </c>
      <c r="AM223">
        <f>IF($C223=AM$1,1,0)</f>
        <v>0</v>
      </c>
    </row>
    <row r="224" spans="1:39" x14ac:dyDescent="0.2">
      <c r="A224" s="1" t="s">
        <v>938</v>
      </c>
      <c r="B224" s="2">
        <v>2020</v>
      </c>
      <c r="C224" s="2" t="s">
        <v>19</v>
      </c>
      <c r="D224" s="2">
        <v>166.1</v>
      </c>
      <c r="E224" s="2">
        <v>157</v>
      </c>
      <c r="F224">
        <f>D224*0.01</f>
        <v>1.661</v>
      </c>
      <c r="G224" s="15">
        <f>E224*0.453592</f>
        <v>71.213943999999998</v>
      </c>
      <c r="H224" s="16">
        <f t="shared" si="6"/>
        <v>25.8</v>
      </c>
      <c r="I224" t="str">
        <f>IF(H224&lt;=18.5,"Underweight",IF(H224&lt;=24.9,"Healthy weight",IF(H224&lt;=29.9,"Over weight", "Obesity")))</f>
        <v>Over weight</v>
      </c>
      <c r="J224" s="2">
        <v>0</v>
      </c>
      <c r="K224">
        <v>1</v>
      </c>
      <c r="L224" s="2">
        <v>47</v>
      </c>
      <c r="M224" s="2">
        <f t="shared" si="7"/>
        <v>0</v>
      </c>
      <c r="N224" s="2">
        <v>0</v>
      </c>
      <c r="O224" s="2">
        <v>1</v>
      </c>
      <c r="P224">
        <v>0</v>
      </c>
      <c r="Q224" s="2">
        <v>7990.83</v>
      </c>
      <c r="S224" s="6">
        <v>196</v>
      </c>
      <c r="T224" s="6">
        <v>6189.6968919119254</v>
      </c>
      <c r="U224" s="6">
        <v>-3571.6468919119252</v>
      </c>
      <c r="AF224">
        <f>IF($I224=AF$1,1,0)</f>
        <v>1</v>
      </c>
      <c r="AG224">
        <f>IF($I224=AG$1,1,0)</f>
        <v>0</v>
      </c>
      <c r="AH224">
        <f>IF($I224=AH$1,1,0)</f>
        <v>0</v>
      </c>
      <c r="AI224">
        <f>IF($I224=AI$1,1,0)</f>
        <v>0</v>
      </c>
      <c r="AJ224">
        <f>IF($C224=AJ$1,1,0)</f>
        <v>0</v>
      </c>
      <c r="AK224">
        <f>IF($C224=AK$1,1,0)</f>
        <v>1</v>
      </c>
      <c r="AL224">
        <f>IF($C224=AL$1,1,0)</f>
        <v>0</v>
      </c>
      <c r="AM224">
        <f>IF($C224=AM$1,1,0)</f>
        <v>0</v>
      </c>
    </row>
    <row r="225" spans="1:39" x14ac:dyDescent="0.2">
      <c r="A225" s="1" t="s">
        <v>568</v>
      </c>
      <c r="B225" s="2">
        <v>2020</v>
      </c>
      <c r="C225" s="2" t="s">
        <v>19</v>
      </c>
      <c r="D225" s="2">
        <v>165.9</v>
      </c>
      <c r="E225" s="2">
        <v>190</v>
      </c>
      <c r="F225">
        <f>D225*0.01</f>
        <v>1.659</v>
      </c>
      <c r="G225" s="15">
        <f>E225*0.453592</f>
        <v>86.182479999999998</v>
      </c>
      <c r="H225" s="16">
        <f t="shared" si="6"/>
        <v>31.3</v>
      </c>
      <c r="I225" t="str">
        <f>IF(H225&lt;=18.5,"Underweight",IF(H225&lt;=24.9,"Healthy weight",IF(H225&lt;=29.9,"Over weight", "Obesity")))</f>
        <v>Obesity</v>
      </c>
      <c r="J225" s="2">
        <v>0</v>
      </c>
      <c r="K225">
        <v>1</v>
      </c>
      <c r="L225" s="2">
        <v>34</v>
      </c>
      <c r="M225" s="2">
        <f t="shared" si="7"/>
        <v>0</v>
      </c>
      <c r="N225" s="2">
        <v>0</v>
      </c>
      <c r="O225" s="2">
        <v>1</v>
      </c>
      <c r="P225">
        <v>0</v>
      </c>
      <c r="Q225" s="2">
        <v>6005.37</v>
      </c>
      <c r="S225" s="6">
        <v>197</v>
      </c>
      <c r="T225" s="6">
        <v>1869.7646343027636</v>
      </c>
      <c r="U225" s="6">
        <v>-1189.3446343027636</v>
      </c>
      <c r="AF225">
        <f>IF($I225=AF$1,1,0)</f>
        <v>0</v>
      </c>
      <c r="AG225">
        <f>IF($I225=AG$1,1,0)</f>
        <v>1</v>
      </c>
      <c r="AH225">
        <f>IF($I225=AH$1,1,0)</f>
        <v>0</v>
      </c>
      <c r="AI225">
        <f>IF($I225=AI$1,1,0)</f>
        <v>0</v>
      </c>
      <c r="AJ225">
        <f>IF($C225=AJ$1,1,0)</f>
        <v>0</v>
      </c>
      <c r="AK225">
        <f>IF($C225=AK$1,1,0)</f>
        <v>1</v>
      </c>
      <c r="AL225">
        <f>IF($C225=AL$1,1,0)</f>
        <v>0</v>
      </c>
      <c r="AM225">
        <f>IF($C225=AM$1,1,0)</f>
        <v>0</v>
      </c>
    </row>
    <row r="226" spans="1:39" x14ac:dyDescent="0.2">
      <c r="A226" s="1" t="s">
        <v>1217</v>
      </c>
      <c r="B226" s="2">
        <v>2020</v>
      </c>
      <c r="C226" s="2" t="s">
        <v>19</v>
      </c>
      <c r="D226" s="2">
        <v>166.8</v>
      </c>
      <c r="E226" s="2">
        <v>127</v>
      </c>
      <c r="F226">
        <f>D226*0.01</f>
        <v>1.6680000000000001</v>
      </c>
      <c r="G226" s="15">
        <f>E226*0.453592</f>
        <v>57.606183999999999</v>
      </c>
      <c r="H226" s="16">
        <f t="shared" si="6"/>
        <v>20.7</v>
      </c>
      <c r="I226" t="str">
        <f>IF(H226&lt;=18.5,"Underweight",IF(H226&lt;=24.9,"Healthy weight",IF(H226&lt;=29.9,"Over weight", "Obesity")))</f>
        <v>Healthy weight</v>
      </c>
      <c r="J226" s="2">
        <v>0</v>
      </c>
      <c r="K226">
        <v>0</v>
      </c>
      <c r="L226" s="2">
        <v>26</v>
      </c>
      <c r="M226" s="2">
        <f t="shared" si="7"/>
        <v>0</v>
      </c>
      <c r="N226" s="2">
        <v>0</v>
      </c>
      <c r="O226" s="2">
        <v>1</v>
      </c>
      <c r="P226">
        <v>0</v>
      </c>
      <c r="Q226" s="2">
        <v>1443.6</v>
      </c>
      <c r="S226" s="6">
        <v>198</v>
      </c>
      <c r="T226" s="6">
        <v>19966.548445305205</v>
      </c>
      <c r="U226" s="6">
        <v>-10830.808445305205</v>
      </c>
      <c r="AF226">
        <f>IF($I226=AF$1,1,0)</f>
        <v>0</v>
      </c>
      <c r="AG226">
        <f>IF($I226=AG$1,1,0)</f>
        <v>0</v>
      </c>
      <c r="AH226">
        <f>IF($I226=AH$1,1,0)</f>
        <v>1</v>
      </c>
      <c r="AI226">
        <f>IF($I226=AI$1,1,0)</f>
        <v>0</v>
      </c>
      <c r="AJ226">
        <f>IF($C226=AJ$1,1,0)</f>
        <v>0</v>
      </c>
      <c r="AK226">
        <f>IF($C226=AK$1,1,0)</f>
        <v>1</v>
      </c>
      <c r="AL226">
        <f>IF($C226=AL$1,1,0)</f>
        <v>0</v>
      </c>
      <c r="AM226">
        <f>IF($C226=AM$1,1,0)</f>
        <v>0</v>
      </c>
    </row>
    <row r="227" spans="1:39" x14ac:dyDescent="0.2">
      <c r="A227" s="1" t="s">
        <v>649</v>
      </c>
      <c r="B227" s="2">
        <v>2020</v>
      </c>
      <c r="C227" s="2" t="s">
        <v>11</v>
      </c>
      <c r="D227" s="2">
        <v>168.4</v>
      </c>
      <c r="E227" s="2">
        <v>196</v>
      </c>
      <c r="F227">
        <f>D227*0.01</f>
        <v>1.6840000000000002</v>
      </c>
      <c r="G227" s="15">
        <f>E227*0.453592</f>
        <v>88.904032000000001</v>
      </c>
      <c r="H227" s="16">
        <f t="shared" si="6"/>
        <v>31.3</v>
      </c>
      <c r="I227" t="str">
        <f>IF(H227&lt;=18.5,"Underweight",IF(H227&lt;=24.9,"Healthy weight",IF(H227&lt;=29.9,"Over weight", "Obesity")))</f>
        <v>Obesity</v>
      </c>
      <c r="J227" s="2">
        <v>0</v>
      </c>
      <c r="K227">
        <v>1</v>
      </c>
      <c r="L227" s="2">
        <v>44</v>
      </c>
      <c r="M227" s="2">
        <f t="shared" si="7"/>
        <v>0</v>
      </c>
      <c r="N227" s="2">
        <v>0</v>
      </c>
      <c r="O227" s="2">
        <v>1</v>
      </c>
      <c r="P227">
        <v>0</v>
      </c>
      <c r="Q227" s="2">
        <v>7346.92</v>
      </c>
      <c r="S227" s="6">
        <v>199</v>
      </c>
      <c r="T227" s="6">
        <v>3578.8336390363329</v>
      </c>
      <c r="U227" s="6">
        <v>-1763.5336390363329</v>
      </c>
      <c r="AF227">
        <f>IF($I227=AF$1,1,0)</f>
        <v>0</v>
      </c>
      <c r="AG227">
        <f>IF($I227=AG$1,1,0)</f>
        <v>1</v>
      </c>
      <c r="AH227">
        <f>IF($I227=AH$1,1,0)</f>
        <v>0</v>
      </c>
      <c r="AI227">
        <f>IF($I227=AI$1,1,0)</f>
        <v>0</v>
      </c>
      <c r="AJ227">
        <f>IF($C227=AJ$1,1,0)</f>
        <v>0</v>
      </c>
      <c r="AK227">
        <f>IF($C227=AK$1,1,0)</f>
        <v>0</v>
      </c>
      <c r="AL227">
        <f>IF($C227=AL$1,1,0)</f>
        <v>1</v>
      </c>
      <c r="AM227">
        <f>IF($C227=AM$1,1,0)</f>
        <v>0</v>
      </c>
    </row>
    <row r="228" spans="1:39" x14ac:dyDescent="0.2">
      <c r="A228" s="1" t="s">
        <v>531</v>
      </c>
      <c r="B228" s="2">
        <v>2020</v>
      </c>
      <c r="C228" s="2" t="s">
        <v>19</v>
      </c>
      <c r="D228" s="2">
        <v>179.8</v>
      </c>
      <c r="E228" s="2">
        <v>184</v>
      </c>
      <c r="F228">
        <f>D228*0.01</f>
        <v>1.798</v>
      </c>
      <c r="G228" s="15">
        <f>E228*0.453592</f>
        <v>83.460927999999996</v>
      </c>
      <c r="H228" s="16">
        <f t="shared" si="6"/>
        <v>25.8</v>
      </c>
      <c r="I228" t="str">
        <f>IF(H228&lt;=18.5,"Underweight",IF(H228&lt;=24.9,"Healthy weight",IF(H228&lt;=29.9,"Over weight", "Obesity")))</f>
        <v>Over weight</v>
      </c>
      <c r="J228" s="2">
        <v>0</v>
      </c>
      <c r="K228">
        <v>1</v>
      </c>
      <c r="L228" s="2">
        <v>38</v>
      </c>
      <c r="M228" s="2">
        <f t="shared" si="7"/>
        <v>0</v>
      </c>
      <c r="N228" s="2">
        <v>1</v>
      </c>
      <c r="O228" s="2">
        <v>0</v>
      </c>
      <c r="P228">
        <v>0</v>
      </c>
      <c r="Q228" s="2">
        <v>4102.83</v>
      </c>
      <c r="S228" s="6">
        <v>200</v>
      </c>
      <c r="T228" s="6">
        <v>7182.2103445412831</v>
      </c>
      <c r="U228" s="6">
        <v>10559.239655458718</v>
      </c>
      <c r="AF228">
        <f>IF($I228=AF$1,1,0)</f>
        <v>1</v>
      </c>
      <c r="AG228">
        <f>IF($I228=AG$1,1,0)</f>
        <v>0</v>
      </c>
      <c r="AH228">
        <f>IF($I228=AH$1,1,0)</f>
        <v>0</v>
      </c>
      <c r="AI228">
        <f>IF($I228=AI$1,1,0)</f>
        <v>0</v>
      </c>
      <c r="AJ228">
        <f>IF($C228=AJ$1,1,0)</f>
        <v>0</v>
      </c>
      <c r="AK228">
        <f>IF($C228=AK$1,1,0)</f>
        <v>1</v>
      </c>
      <c r="AL228">
        <f>IF($C228=AL$1,1,0)</f>
        <v>0</v>
      </c>
      <c r="AM228">
        <f>IF($C228=AM$1,1,0)</f>
        <v>0</v>
      </c>
    </row>
    <row r="229" spans="1:39" x14ac:dyDescent="0.2">
      <c r="A229" s="1" t="s">
        <v>737</v>
      </c>
      <c r="B229" s="2">
        <v>2020</v>
      </c>
      <c r="C229" s="2" t="s">
        <v>26</v>
      </c>
      <c r="D229" s="2">
        <v>156.4</v>
      </c>
      <c r="E229" s="2">
        <v>169</v>
      </c>
      <c r="F229">
        <f>D229*0.01</f>
        <v>1.5640000000000001</v>
      </c>
      <c r="G229" s="15">
        <f>E229*0.453592</f>
        <v>76.657048000000003</v>
      </c>
      <c r="H229" s="16">
        <f t="shared" si="6"/>
        <v>31.3</v>
      </c>
      <c r="I229" t="str">
        <f>IF(H229&lt;=18.5,"Underweight",IF(H229&lt;=24.9,"Healthy weight",IF(H229&lt;=29.9,"Over weight", "Obesity")))</f>
        <v>Obesity</v>
      </c>
      <c r="J229" s="2">
        <v>0</v>
      </c>
      <c r="K229">
        <v>1</v>
      </c>
      <c r="L229" s="2">
        <v>39</v>
      </c>
      <c r="M229" s="2">
        <f t="shared" si="7"/>
        <v>0</v>
      </c>
      <c r="N229" s="2">
        <v>1</v>
      </c>
      <c r="O229" s="2">
        <v>1</v>
      </c>
      <c r="P229">
        <v>1</v>
      </c>
      <c r="Q229" s="2">
        <v>8196.83</v>
      </c>
      <c r="S229" s="6">
        <v>201</v>
      </c>
      <c r="T229" s="6">
        <v>7374.3063051372055</v>
      </c>
      <c r="U229" s="6">
        <v>-1014.5963051372055</v>
      </c>
      <c r="AF229">
        <f>IF($I229=AF$1,1,0)</f>
        <v>0</v>
      </c>
      <c r="AG229">
        <f>IF($I229=AG$1,1,0)</f>
        <v>1</v>
      </c>
      <c r="AH229">
        <f>IF($I229=AH$1,1,0)</f>
        <v>0</v>
      </c>
      <c r="AI229">
        <f>IF($I229=AI$1,1,0)</f>
        <v>0</v>
      </c>
      <c r="AJ229">
        <f>IF($C229=AJ$1,1,0)</f>
        <v>1</v>
      </c>
      <c r="AK229">
        <f>IF($C229=AK$1,1,0)</f>
        <v>0</v>
      </c>
      <c r="AL229">
        <f>IF($C229=AL$1,1,0)</f>
        <v>0</v>
      </c>
      <c r="AM229">
        <f>IF($C229=AM$1,1,0)</f>
        <v>0</v>
      </c>
    </row>
    <row r="230" spans="1:39" x14ac:dyDescent="0.2">
      <c r="A230" s="1" t="s">
        <v>807</v>
      </c>
      <c r="B230" s="2">
        <v>2020</v>
      </c>
      <c r="C230" s="2" t="s">
        <v>19</v>
      </c>
      <c r="D230" s="2">
        <v>183.7</v>
      </c>
      <c r="E230" s="2">
        <v>233</v>
      </c>
      <c r="F230">
        <f>D230*0.01</f>
        <v>1.837</v>
      </c>
      <c r="G230" s="15">
        <f>E230*0.453592</f>
        <v>105.686936</v>
      </c>
      <c r="H230" s="16">
        <f t="shared" si="6"/>
        <v>31.3</v>
      </c>
      <c r="I230" t="str">
        <f>IF(H230&lt;=18.5,"Underweight",IF(H230&lt;=24.9,"Healthy weight",IF(H230&lt;=29.9,"Over weight", "Obesity")))</f>
        <v>Obesity</v>
      </c>
      <c r="J230" s="2">
        <v>0</v>
      </c>
      <c r="K230">
        <v>1</v>
      </c>
      <c r="L230" s="2">
        <v>24</v>
      </c>
      <c r="M230" s="2">
        <f t="shared" si="7"/>
        <v>0</v>
      </c>
      <c r="N230" s="2">
        <v>0</v>
      </c>
      <c r="O230" s="2">
        <v>0</v>
      </c>
      <c r="P230">
        <v>0</v>
      </c>
      <c r="Q230" s="2">
        <v>1284.93</v>
      </c>
      <c r="S230" s="6">
        <v>202</v>
      </c>
      <c r="T230" s="6">
        <v>7497.5869235257996</v>
      </c>
      <c r="U230" s="6">
        <v>-5116.2769235258002</v>
      </c>
      <c r="AF230">
        <f>IF($I230=AF$1,1,0)</f>
        <v>0</v>
      </c>
      <c r="AG230">
        <f>IF($I230=AG$1,1,0)</f>
        <v>1</v>
      </c>
      <c r="AH230">
        <f>IF($I230=AH$1,1,0)</f>
        <v>0</v>
      </c>
      <c r="AI230">
        <f>IF($I230=AI$1,1,0)</f>
        <v>0</v>
      </c>
      <c r="AJ230">
        <f>IF($C230=AJ$1,1,0)</f>
        <v>0</v>
      </c>
      <c r="AK230">
        <f>IF($C230=AK$1,1,0)</f>
        <v>1</v>
      </c>
      <c r="AL230">
        <f>IF($C230=AL$1,1,0)</f>
        <v>0</v>
      </c>
      <c r="AM230">
        <f>IF($C230=AM$1,1,0)</f>
        <v>0</v>
      </c>
    </row>
    <row r="231" spans="1:39" x14ac:dyDescent="0.2">
      <c r="A231" s="1" t="s">
        <v>1202</v>
      </c>
      <c r="B231" s="2">
        <v>2020</v>
      </c>
      <c r="C231" s="2" t="s">
        <v>19</v>
      </c>
      <c r="D231" s="2">
        <v>156.1</v>
      </c>
      <c r="E231" s="2">
        <v>168</v>
      </c>
      <c r="F231">
        <f>D231*0.01</f>
        <v>1.5609999999999999</v>
      </c>
      <c r="G231" s="15">
        <f>E231*0.453592</f>
        <v>76.203456000000003</v>
      </c>
      <c r="H231" s="16">
        <f t="shared" si="6"/>
        <v>31.3</v>
      </c>
      <c r="I231" t="str">
        <f>IF(H231&lt;=18.5,"Underweight",IF(H231&lt;=24.9,"Healthy weight",IF(H231&lt;=29.9,"Over weight", "Obesity")))</f>
        <v>Obesity</v>
      </c>
      <c r="J231" s="2">
        <v>0</v>
      </c>
      <c r="K231">
        <v>1</v>
      </c>
      <c r="L231" s="2">
        <v>25</v>
      </c>
      <c r="M231" s="2">
        <f t="shared" si="7"/>
        <v>0</v>
      </c>
      <c r="N231" s="2">
        <v>1</v>
      </c>
      <c r="O231" s="2">
        <v>0</v>
      </c>
      <c r="P231">
        <v>0</v>
      </c>
      <c r="Q231" s="2">
        <v>1933.75</v>
      </c>
      <c r="S231" s="6">
        <v>203</v>
      </c>
      <c r="T231" s="6">
        <v>6381.7928525078487</v>
      </c>
      <c r="U231" s="6">
        <v>3582.9771474921517</v>
      </c>
      <c r="AF231">
        <f>IF($I231=AF$1,1,0)</f>
        <v>0</v>
      </c>
      <c r="AG231">
        <f>IF($I231=AG$1,1,0)</f>
        <v>1</v>
      </c>
      <c r="AH231">
        <f>IF($I231=AH$1,1,0)</f>
        <v>0</v>
      </c>
      <c r="AI231">
        <f>IF($I231=AI$1,1,0)</f>
        <v>0</v>
      </c>
      <c r="AJ231">
        <f>IF($C231=AJ$1,1,0)</f>
        <v>0</v>
      </c>
      <c r="AK231">
        <f>IF($C231=AK$1,1,0)</f>
        <v>1</v>
      </c>
      <c r="AL231">
        <f>IF($C231=AL$1,1,0)</f>
        <v>0</v>
      </c>
      <c r="AM231">
        <f>IF($C231=AM$1,1,0)</f>
        <v>0</v>
      </c>
    </row>
    <row r="232" spans="1:39" x14ac:dyDescent="0.2">
      <c r="A232" s="1" t="s">
        <v>1293</v>
      </c>
      <c r="B232" s="2">
        <v>2020</v>
      </c>
      <c r="C232" s="2" t="s">
        <v>21</v>
      </c>
      <c r="D232" s="2">
        <v>173.1</v>
      </c>
      <c r="E232" s="2">
        <v>207</v>
      </c>
      <c r="F232">
        <f>D232*0.01</f>
        <v>1.7309999999999999</v>
      </c>
      <c r="G232" s="15">
        <f>E232*0.453592</f>
        <v>93.893544000000006</v>
      </c>
      <c r="H232" s="16">
        <f t="shared" si="6"/>
        <v>31.3</v>
      </c>
      <c r="I232" t="str">
        <f>IF(H232&lt;=18.5,"Underweight",IF(H232&lt;=24.9,"Healthy weight",IF(H232&lt;=29.9,"Over weight", "Obesity")))</f>
        <v>Obesity</v>
      </c>
      <c r="J232" s="2">
        <v>0</v>
      </c>
      <c r="K232">
        <v>1</v>
      </c>
      <c r="L232" s="2">
        <v>46</v>
      </c>
      <c r="M232" s="2">
        <f t="shared" si="7"/>
        <v>0</v>
      </c>
      <c r="N232" s="2">
        <v>1</v>
      </c>
      <c r="O232" s="2">
        <v>1</v>
      </c>
      <c r="P232">
        <v>0</v>
      </c>
      <c r="Q232" s="2">
        <v>10560.42</v>
      </c>
      <c r="S232" s="6">
        <v>204</v>
      </c>
      <c r="T232" s="6">
        <v>5414.9296628924722</v>
      </c>
      <c r="U232" s="6">
        <v>-3628.4196628924719</v>
      </c>
      <c r="AF232">
        <f>IF($I232=AF$1,1,0)</f>
        <v>0</v>
      </c>
      <c r="AG232">
        <f>IF($I232=AG$1,1,0)</f>
        <v>1</v>
      </c>
      <c r="AH232">
        <f>IF($I232=AH$1,1,0)</f>
        <v>0</v>
      </c>
      <c r="AI232">
        <f>IF($I232=AI$1,1,0)</f>
        <v>0</v>
      </c>
      <c r="AJ232">
        <f>IF($C232=AJ$1,1,0)</f>
        <v>0</v>
      </c>
      <c r="AK232">
        <f>IF($C232=AK$1,1,0)</f>
        <v>0</v>
      </c>
      <c r="AL232">
        <f>IF($C232=AL$1,1,0)</f>
        <v>0</v>
      </c>
      <c r="AM232">
        <f>IF($C232=AM$1,1,0)</f>
        <v>1</v>
      </c>
    </row>
    <row r="233" spans="1:39" x14ac:dyDescent="0.2">
      <c r="A233" s="1" t="s">
        <v>392</v>
      </c>
      <c r="B233" s="2">
        <v>2020</v>
      </c>
      <c r="C233" s="2" t="s">
        <v>21</v>
      </c>
      <c r="D233" s="2">
        <v>158.6</v>
      </c>
      <c r="E233" s="2">
        <v>115</v>
      </c>
      <c r="F233">
        <f>D233*0.01</f>
        <v>1.5860000000000001</v>
      </c>
      <c r="G233" s="15">
        <f>E233*0.453592</f>
        <v>52.163080000000001</v>
      </c>
      <c r="H233" s="16">
        <f t="shared" si="6"/>
        <v>20.7</v>
      </c>
      <c r="I233" t="str">
        <f>IF(H233&lt;=18.5,"Underweight",IF(H233&lt;=24.9,"Healthy weight",IF(H233&lt;=29.9,"Over weight", "Obesity")))</f>
        <v>Healthy weight</v>
      </c>
      <c r="J233" s="2">
        <v>0</v>
      </c>
      <c r="K233">
        <v>0</v>
      </c>
      <c r="L233" s="2">
        <v>23</v>
      </c>
      <c r="M233" s="2">
        <f t="shared" si="7"/>
        <v>0</v>
      </c>
      <c r="N233" s="2">
        <v>0</v>
      </c>
      <c r="O233" s="2">
        <v>0</v>
      </c>
      <c r="P233">
        <v>0</v>
      </c>
      <c r="Q233" s="2">
        <v>10307.17</v>
      </c>
      <c r="S233" s="6">
        <v>205</v>
      </c>
      <c r="T233" s="6">
        <v>2289.682719549166</v>
      </c>
      <c r="U233" s="6">
        <v>-917.13271954916604</v>
      </c>
      <c r="AF233">
        <f>IF($I233=AF$1,1,0)</f>
        <v>0</v>
      </c>
      <c r="AG233">
        <f>IF($I233=AG$1,1,0)</f>
        <v>0</v>
      </c>
      <c r="AH233">
        <f>IF($I233=AH$1,1,0)</f>
        <v>1</v>
      </c>
      <c r="AI233">
        <f>IF($I233=AI$1,1,0)</f>
        <v>0</v>
      </c>
      <c r="AJ233">
        <f>IF($C233=AJ$1,1,0)</f>
        <v>0</v>
      </c>
      <c r="AK233">
        <f>IF($C233=AK$1,1,0)</f>
        <v>0</v>
      </c>
      <c r="AL233">
        <f>IF($C233=AL$1,1,0)</f>
        <v>0</v>
      </c>
      <c r="AM233">
        <f>IF($C233=AM$1,1,0)</f>
        <v>1</v>
      </c>
    </row>
    <row r="234" spans="1:39" x14ac:dyDescent="0.2">
      <c r="A234" s="1" t="s">
        <v>1302</v>
      </c>
      <c r="B234" s="2">
        <v>2020</v>
      </c>
      <c r="C234" s="2" t="s">
        <v>19</v>
      </c>
      <c r="D234" s="2">
        <v>155.19999999999999</v>
      </c>
      <c r="E234" s="2">
        <v>166</v>
      </c>
      <c r="F234">
        <f>D234*0.01</f>
        <v>1.5519999999999998</v>
      </c>
      <c r="G234" s="15">
        <f>E234*0.453592</f>
        <v>75.296272000000002</v>
      </c>
      <c r="H234" s="16">
        <f t="shared" si="6"/>
        <v>31.3</v>
      </c>
      <c r="I234" t="str">
        <f>IF(H234&lt;=18.5,"Underweight",IF(H234&lt;=24.9,"Healthy weight",IF(H234&lt;=29.9,"Over weight", "Obesity")))</f>
        <v>Obesity</v>
      </c>
      <c r="J234" s="2">
        <v>0</v>
      </c>
      <c r="K234">
        <v>1</v>
      </c>
      <c r="L234" s="2">
        <v>41</v>
      </c>
      <c r="M234" s="2">
        <f t="shared" si="7"/>
        <v>0</v>
      </c>
      <c r="N234" s="2">
        <v>1</v>
      </c>
      <c r="O234" s="2">
        <v>1</v>
      </c>
      <c r="P234">
        <v>0</v>
      </c>
      <c r="Q234" s="2">
        <v>8038.35</v>
      </c>
      <c r="S234" s="6">
        <v>206</v>
      </c>
      <c r="T234" s="6">
        <v>22320.192909782359</v>
      </c>
      <c r="U234" s="6">
        <v>8241.9970902176392</v>
      </c>
      <c r="AF234">
        <f>IF($I234=AF$1,1,0)</f>
        <v>0</v>
      </c>
      <c r="AG234">
        <f>IF($I234=AG$1,1,0)</f>
        <v>1</v>
      </c>
      <c r="AH234">
        <f>IF($I234=AH$1,1,0)</f>
        <v>0</v>
      </c>
      <c r="AI234">
        <f>IF($I234=AI$1,1,0)</f>
        <v>0</v>
      </c>
      <c r="AJ234">
        <f>IF($C234=AJ$1,1,0)</f>
        <v>0</v>
      </c>
      <c r="AK234">
        <f>IF($C234=AK$1,1,0)</f>
        <v>1</v>
      </c>
      <c r="AL234">
        <f>IF($C234=AL$1,1,0)</f>
        <v>0</v>
      </c>
      <c r="AM234">
        <f>IF($C234=AM$1,1,0)</f>
        <v>0</v>
      </c>
    </row>
    <row r="235" spans="1:39" x14ac:dyDescent="0.2">
      <c r="A235" s="1" t="s">
        <v>1315</v>
      </c>
      <c r="B235" s="2">
        <v>2020</v>
      </c>
      <c r="C235" s="2" t="s">
        <v>26</v>
      </c>
      <c r="D235" s="2">
        <v>164.6</v>
      </c>
      <c r="E235" s="2">
        <v>187</v>
      </c>
      <c r="F235">
        <f>D235*0.01</f>
        <v>1.6459999999999999</v>
      </c>
      <c r="G235" s="15">
        <f>E235*0.453592</f>
        <v>84.821703999999997</v>
      </c>
      <c r="H235" s="16">
        <f t="shared" si="6"/>
        <v>31.3</v>
      </c>
      <c r="I235" t="str">
        <f>IF(H235&lt;=18.5,"Underweight",IF(H235&lt;=24.9,"Healthy weight",IF(H235&lt;=29.9,"Over weight", "Obesity")))</f>
        <v>Obesity</v>
      </c>
      <c r="J235" s="2">
        <v>0</v>
      </c>
      <c r="K235">
        <v>1</v>
      </c>
      <c r="L235" s="2">
        <v>33</v>
      </c>
      <c r="M235" s="2">
        <f t="shared" si="7"/>
        <v>0</v>
      </c>
      <c r="N235" s="2">
        <v>1</v>
      </c>
      <c r="O235" s="2">
        <v>0</v>
      </c>
      <c r="P235">
        <v>1</v>
      </c>
      <c r="Q235" s="2">
        <v>10639.46</v>
      </c>
      <c r="S235" s="6">
        <v>207</v>
      </c>
      <c r="T235" s="6">
        <v>5860.4980111528585</v>
      </c>
      <c r="U235" s="6">
        <v>-3759.8880111528583</v>
      </c>
      <c r="AF235">
        <f>IF($I235=AF$1,1,0)</f>
        <v>0</v>
      </c>
      <c r="AG235">
        <f>IF($I235=AG$1,1,0)</f>
        <v>1</v>
      </c>
      <c r="AH235">
        <f>IF($I235=AH$1,1,0)</f>
        <v>0</v>
      </c>
      <c r="AI235">
        <f>IF($I235=AI$1,1,0)</f>
        <v>0</v>
      </c>
      <c r="AJ235">
        <f>IF($C235=AJ$1,1,0)</f>
        <v>1</v>
      </c>
      <c r="AK235">
        <f>IF($C235=AK$1,1,0)</f>
        <v>0</v>
      </c>
      <c r="AL235">
        <f>IF($C235=AL$1,1,0)</f>
        <v>0</v>
      </c>
      <c r="AM235">
        <f>IF($C235=AM$1,1,0)</f>
        <v>0</v>
      </c>
    </row>
    <row r="236" spans="1:39" x14ac:dyDescent="0.2">
      <c r="A236" s="1" t="s">
        <v>857</v>
      </c>
      <c r="B236" s="2">
        <v>2020</v>
      </c>
      <c r="C236" s="2" t="s">
        <v>21</v>
      </c>
      <c r="D236" s="2">
        <v>155</v>
      </c>
      <c r="E236" s="2">
        <v>110</v>
      </c>
      <c r="F236">
        <f>D236*0.01</f>
        <v>1.55</v>
      </c>
      <c r="G236" s="15">
        <f>E236*0.453592</f>
        <v>49.895119999999999</v>
      </c>
      <c r="H236" s="16">
        <f t="shared" si="6"/>
        <v>20.8</v>
      </c>
      <c r="I236" t="str">
        <f>IF(H236&lt;=18.5,"Underweight",IF(H236&lt;=24.9,"Healthy weight",IF(H236&lt;=29.9,"Over weight", "Obesity")))</f>
        <v>Healthy weight</v>
      </c>
      <c r="J236" s="2">
        <v>0</v>
      </c>
      <c r="K236">
        <v>0</v>
      </c>
      <c r="L236" s="2">
        <v>34</v>
      </c>
      <c r="M236" s="2">
        <f t="shared" si="7"/>
        <v>0</v>
      </c>
      <c r="N236" s="2">
        <v>1</v>
      </c>
      <c r="O236" s="2">
        <v>1</v>
      </c>
      <c r="P236">
        <v>0</v>
      </c>
      <c r="Q236" s="2">
        <v>2517.63</v>
      </c>
      <c r="S236" s="6">
        <v>208</v>
      </c>
      <c r="T236" s="6">
        <v>15587.341584221853</v>
      </c>
      <c r="U236" s="6">
        <v>-5755.681584221853</v>
      </c>
      <c r="AF236">
        <f>IF($I236=AF$1,1,0)</f>
        <v>0</v>
      </c>
      <c r="AG236">
        <f>IF($I236=AG$1,1,0)</f>
        <v>0</v>
      </c>
      <c r="AH236">
        <f>IF($I236=AH$1,1,0)</f>
        <v>1</v>
      </c>
      <c r="AI236">
        <f>IF($I236=AI$1,1,0)</f>
        <v>0</v>
      </c>
      <c r="AJ236">
        <f>IF($C236=AJ$1,1,0)</f>
        <v>0</v>
      </c>
      <c r="AK236">
        <f>IF($C236=AK$1,1,0)</f>
        <v>0</v>
      </c>
      <c r="AL236">
        <f>IF($C236=AL$1,1,0)</f>
        <v>0</v>
      </c>
      <c r="AM236">
        <f>IF($C236=AM$1,1,0)</f>
        <v>1</v>
      </c>
    </row>
    <row r="237" spans="1:39" x14ac:dyDescent="0.2">
      <c r="A237" s="1" t="s">
        <v>974</v>
      </c>
      <c r="B237" s="2">
        <v>2020</v>
      </c>
      <c r="C237" s="2" t="s">
        <v>19</v>
      </c>
      <c r="D237" s="2">
        <v>165</v>
      </c>
      <c r="E237" s="2">
        <v>125</v>
      </c>
      <c r="F237">
        <f>D237*0.01</f>
        <v>1.6500000000000001</v>
      </c>
      <c r="G237" s="15">
        <f>E237*0.453592</f>
        <v>56.698999999999998</v>
      </c>
      <c r="H237" s="16">
        <f t="shared" si="6"/>
        <v>20.8</v>
      </c>
      <c r="I237" t="str">
        <f>IF(H237&lt;=18.5,"Underweight",IF(H237&lt;=24.9,"Healthy weight",IF(H237&lt;=29.9,"Over weight", "Obesity")))</f>
        <v>Healthy weight</v>
      </c>
      <c r="J237" s="2">
        <v>0</v>
      </c>
      <c r="K237">
        <v>0</v>
      </c>
      <c r="L237" s="2">
        <v>46</v>
      </c>
      <c r="M237" s="2">
        <f t="shared" si="7"/>
        <v>0</v>
      </c>
      <c r="N237" s="2">
        <v>0</v>
      </c>
      <c r="O237" s="2">
        <v>2</v>
      </c>
      <c r="P237">
        <v>0</v>
      </c>
      <c r="Q237" s="2">
        <v>4409.87</v>
      </c>
      <c r="S237" s="6">
        <v>209</v>
      </c>
      <c r="T237" s="6">
        <v>8366.8197577665633</v>
      </c>
      <c r="U237" s="6">
        <v>-3346.3697577665635</v>
      </c>
      <c r="AF237">
        <f>IF($I237=AF$1,1,0)</f>
        <v>0</v>
      </c>
      <c r="AG237">
        <f>IF($I237=AG$1,1,0)</f>
        <v>0</v>
      </c>
      <c r="AH237">
        <f>IF($I237=AH$1,1,0)</f>
        <v>1</v>
      </c>
      <c r="AI237">
        <f>IF($I237=AI$1,1,0)</f>
        <v>0</v>
      </c>
      <c r="AJ237">
        <f>IF($C237=AJ$1,1,0)</f>
        <v>0</v>
      </c>
      <c r="AK237">
        <f>IF($C237=AK$1,1,0)</f>
        <v>1</v>
      </c>
      <c r="AL237">
        <f>IF($C237=AL$1,1,0)</f>
        <v>0</v>
      </c>
      <c r="AM237">
        <f>IF($C237=AM$1,1,0)</f>
        <v>0</v>
      </c>
    </row>
    <row r="238" spans="1:39" x14ac:dyDescent="0.2">
      <c r="A238" s="1" t="s">
        <v>1336</v>
      </c>
      <c r="B238" s="2">
        <v>2020</v>
      </c>
      <c r="C238" s="2" t="s">
        <v>11</v>
      </c>
      <c r="D238" s="2">
        <v>173.2</v>
      </c>
      <c r="E238" s="2">
        <v>207</v>
      </c>
      <c r="F238">
        <f>D238*0.01</f>
        <v>1.732</v>
      </c>
      <c r="G238" s="15">
        <f>E238*0.453592</f>
        <v>93.893544000000006</v>
      </c>
      <c r="H238" s="16">
        <f t="shared" si="6"/>
        <v>31.3</v>
      </c>
      <c r="I238" t="str">
        <f>IF(H238&lt;=18.5,"Underweight",IF(H238&lt;=24.9,"Healthy weight",IF(H238&lt;=29.9,"Over weight", "Obesity")))</f>
        <v>Obesity</v>
      </c>
      <c r="J238" s="2">
        <v>1</v>
      </c>
      <c r="K238">
        <v>1</v>
      </c>
      <c r="L238" s="2">
        <v>51</v>
      </c>
      <c r="M238" s="2">
        <f t="shared" si="7"/>
        <v>1</v>
      </c>
      <c r="N238" s="2">
        <v>1</v>
      </c>
      <c r="O238" s="2">
        <v>0</v>
      </c>
      <c r="P238">
        <v>0</v>
      </c>
      <c r="Q238" s="2">
        <v>35811.97</v>
      </c>
      <c r="S238" s="6">
        <v>210</v>
      </c>
      <c r="T238" s="6">
        <v>4177.0792694332713</v>
      </c>
      <c r="U238" s="6">
        <v>-2095.4492694332712</v>
      </c>
      <c r="AF238">
        <f>IF($I238=AF$1,1,0)</f>
        <v>0</v>
      </c>
      <c r="AG238">
        <f>IF($I238=AG$1,1,0)</f>
        <v>1</v>
      </c>
      <c r="AH238">
        <f>IF($I238=AH$1,1,0)</f>
        <v>0</v>
      </c>
      <c r="AI238">
        <f>IF($I238=AI$1,1,0)</f>
        <v>0</v>
      </c>
      <c r="AJ238">
        <f>IF($C238=AJ$1,1,0)</f>
        <v>0</v>
      </c>
      <c r="AK238">
        <f>IF($C238=AK$1,1,0)</f>
        <v>0</v>
      </c>
      <c r="AL238">
        <f>IF($C238=AL$1,1,0)</f>
        <v>1</v>
      </c>
      <c r="AM238">
        <f>IF($C238=AM$1,1,0)</f>
        <v>0</v>
      </c>
    </row>
    <row r="239" spans="1:39" x14ac:dyDescent="0.2">
      <c r="A239" s="1" t="s">
        <v>487</v>
      </c>
      <c r="B239" s="2">
        <v>2020</v>
      </c>
      <c r="C239" s="2" t="s">
        <v>21</v>
      </c>
      <c r="D239" s="2">
        <v>179.3</v>
      </c>
      <c r="E239" s="2">
        <v>183</v>
      </c>
      <c r="F239">
        <f>D239*0.01</f>
        <v>1.7930000000000001</v>
      </c>
      <c r="G239" s="15">
        <f>E239*0.453592</f>
        <v>83.007335999999995</v>
      </c>
      <c r="H239" s="16">
        <f t="shared" si="6"/>
        <v>25.8</v>
      </c>
      <c r="I239" t="str">
        <f>IF(H239&lt;=18.5,"Underweight",IF(H239&lt;=24.9,"Healthy weight",IF(H239&lt;=29.9,"Over weight", "Obesity")))</f>
        <v>Over weight</v>
      </c>
      <c r="J239" s="2">
        <v>1</v>
      </c>
      <c r="K239">
        <v>1</v>
      </c>
      <c r="L239" s="2">
        <v>53</v>
      </c>
      <c r="M239" s="2">
        <f t="shared" si="7"/>
        <v>1</v>
      </c>
      <c r="N239" s="2">
        <v>0</v>
      </c>
      <c r="O239" s="2">
        <v>0</v>
      </c>
      <c r="P239">
        <v>0</v>
      </c>
      <c r="Q239" s="2">
        <v>13085.62</v>
      </c>
      <c r="S239" s="6">
        <v>211</v>
      </c>
      <c r="T239" s="6">
        <v>20412.116793565594</v>
      </c>
      <c r="U239" s="6">
        <v>9428.8432064344051</v>
      </c>
      <c r="AF239">
        <f>IF($I239=AF$1,1,0)</f>
        <v>1</v>
      </c>
      <c r="AG239">
        <f>IF($I239=AG$1,1,0)</f>
        <v>0</v>
      </c>
      <c r="AH239">
        <f>IF($I239=AH$1,1,0)</f>
        <v>0</v>
      </c>
      <c r="AI239">
        <f>IF($I239=AI$1,1,0)</f>
        <v>0</v>
      </c>
      <c r="AJ239">
        <f>IF($C239=AJ$1,1,0)</f>
        <v>0</v>
      </c>
      <c r="AK239">
        <f>IF($C239=AK$1,1,0)</f>
        <v>0</v>
      </c>
      <c r="AL239">
        <f>IF($C239=AL$1,1,0)</f>
        <v>0</v>
      </c>
      <c r="AM239">
        <f>IF($C239=AM$1,1,0)</f>
        <v>1</v>
      </c>
    </row>
    <row r="240" spans="1:39" x14ac:dyDescent="0.2">
      <c r="A240" s="1" t="s">
        <v>1223</v>
      </c>
      <c r="B240" s="2">
        <v>2020</v>
      </c>
      <c r="C240" s="2" t="s">
        <v>19</v>
      </c>
      <c r="D240" s="2">
        <v>172.3</v>
      </c>
      <c r="E240" s="2">
        <v>169</v>
      </c>
      <c r="F240">
        <f>D240*0.01</f>
        <v>1.7230000000000001</v>
      </c>
      <c r="G240" s="15">
        <f>E240*0.453592</f>
        <v>76.657048000000003</v>
      </c>
      <c r="H240" s="16">
        <f t="shared" si="6"/>
        <v>25.8</v>
      </c>
      <c r="I240" t="str">
        <f>IF(H240&lt;=18.5,"Underweight",IF(H240&lt;=24.9,"Healthy weight",IF(H240&lt;=29.9,"Over weight", "Obesity")))</f>
        <v>Over weight</v>
      </c>
      <c r="J240" s="2">
        <v>0</v>
      </c>
      <c r="K240">
        <v>1</v>
      </c>
      <c r="L240" s="2">
        <v>28</v>
      </c>
      <c r="M240" s="2">
        <f t="shared" si="7"/>
        <v>0</v>
      </c>
      <c r="N240" s="2">
        <v>1</v>
      </c>
      <c r="O240" s="2">
        <v>0</v>
      </c>
      <c r="P240">
        <v>0</v>
      </c>
      <c r="Q240" s="2">
        <v>874.26</v>
      </c>
      <c r="S240" s="6">
        <v>212</v>
      </c>
      <c r="T240" s="6">
        <v>5125.2033469219386</v>
      </c>
      <c r="U240" s="6">
        <v>-3854.4733469219386</v>
      </c>
      <c r="AF240">
        <f>IF($I240=AF$1,1,0)</f>
        <v>1</v>
      </c>
      <c r="AG240">
        <f>IF($I240=AG$1,1,0)</f>
        <v>0</v>
      </c>
      <c r="AH240">
        <f>IF($I240=AH$1,1,0)</f>
        <v>0</v>
      </c>
      <c r="AI240">
        <f>IF($I240=AI$1,1,0)</f>
        <v>0</v>
      </c>
      <c r="AJ240">
        <f>IF($C240=AJ$1,1,0)</f>
        <v>0</v>
      </c>
      <c r="AK240">
        <f>IF($C240=AK$1,1,0)</f>
        <v>1</v>
      </c>
      <c r="AL240">
        <f>IF($C240=AL$1,1,0)</f>
        <v>0</v>
      </c>
      <c r="AM240">
        <f>IF($C240=AM$1,1,0)</f>
        <v>0</v>
      </c>
    </row>
    <row r="241" spans="1:39" x14ac:dyDescent="0.2">
      <c r="A241" s="1" t="s">
        <v>673</v>
      </c>
      <c r="B241" s="2">
        <v>2020</v>
      </c>
      <c r="C241" s="2" t="s">
        <v>11</v>
      </c>
      <c r="D241" s="2">
        <v>177.5</v>
      </c>
      <c r="E241" s="2">
        <v>145</v>
      </c>
      <c r="F241">
        <f>D241*0.01</f>
        <v>1.7750000000000001</v>
      </c>
      <c r="G241" s="15">
        <f>E241*0.453592</f>
        <v>65.770839999999993</v>
      </c>
      <c r="H241" s="16">
        <f t="shared" si="6"/>
        <v>20.9</v>
      </c>
      <c r="I241" t="str">
        <f>IF(H241&lt;=18.5,"Underweight",IF(H241&lt;=24.9,"Healthy weight",IF(H241&lt;=29.9,"Over weight", "Obesity")))</f>
        <v>Healthy weight</v>
      </c>
      <c r="J241" s="2">
        <v>0</v>
      </c>
      <c r="K241">
        <v>0</v>
      </c>
      <c r="L241" s="2">
        <v>49</v>
      </c>
      <c r="M241" s="2">
        <f t="shared" si="7"/>
        <v>0</v>
      </c>
      <c r="N241" s="2">
        <v>1</v>
      </c>
      <c r="O241" s="2">
        <v>1</v>
      </c>
      <c r="P241">
        <v>0</v>
      </c>
      <c r="Q241" s="2">
        <v>6001.28</v>
      </c>
      <c r="S241" s="6">
        <v>213</v>
      </c>
      <c r="T241" s="6">
        <v>6505.0734708964428</v>
      </c>
      <c r="U241" s="6">
        <v>-3048.4334708964429</v>
      </c>
      <c r="AF241">
        <f>IF($I241=AF$1,1,0)</f>
        <v>0</v>
      </c>
      <c r="AG241">
        <f>IF($I241=AG$1,1,0)</f>
        <v>0</v>
      </c>
      <c r="AH241">
        <f>IF($I241=AH$1,1,0)</f>
        <v>1</v>
      </c>
      <c r="AI241">
        <f>IF($I241=AI$1,1,0)</f>
        <v>0</v>
      </c>
      <c r="AJ241">
        <f>IF($C241=AJ$1,1,0)</f>
        <v>0</v>
      </c>
      <c r="AK241">
        <f>IF($C241=AK$1,1,0)</f>
        <v>0</v>
      </c>
      <c r="AL241">
        <f>IF($C241=AL$1,1,0)</f>
        <v>1</v>
      </c>
      <c r="AM241">
        <f>IF($C241=AM$1,1,0)</f>
        <v>0</v>
      </c>
    </row>
    <row r="242" spans="1:39" x14ac:dyDescent="0.2">
      <c r="A242" s="1" t="s">
        <v>257</v>
      </c>
      <c r="B242" s="2">
        <v>2020</v>
      </c>
      <c r="C242" s="2" t="s">
        <v>11</v>
      </c>
      <c r="D242" s="2">
        <v>178.1</v>
      </c>
      <c r="E242" s="2">
        <v>146</v>
      </c>
      <c r="F242">
        <f>D242*0.01</f>
        <v>1.7809999999999999</v>
      </c>
      <c r="G242" s="15">
        <f>E242*0.453592</f>
        <v>66.224431999999993</v>
      </c>
      <c r="H242" s="16">
        <f t="shared" si="6"/>
        <v>20.9</v>
      </c>
      <c r="I242" t="str">
        <f>IF(H242&lt;=18.5,"Underweight",IF(H242&lt;=24.9,"Healthy weight",IF(H242&lt;=29.9,"Over weight", "Obesity")))</f>
        <v>Healthy weight</v>
      </c>
      <c r="J242" s="2">
        <v>1</v>
      </c>
      <c r="K242">
        <v>0</v>
      </c>
      <c r="L242" s="2">
        <v>46</v>
      </c>
      <c r="M242" s="2">
        <f t="shared" si="7"/>
        <v>0</v>
      </c>
      <c r="N242" s="2">
        <v>1</v>
      </c>
      <c r="O242" s="2">
        <v>1</v>
      </c>
      <c r="P242">
        <v>0</v>
      </c>
      <c r="Q242" s="2">
        <v>23769.7</v>
      </c>
      <c r="S242" s="6">
        <v>214</v>
      </c>
      <c r="T242" s="6">
        <v>3926.7716319221072</v>
      </c>
      <c r="U242" s="6">
        <v>-1520.1916319221073</v>
      </c>
      <c r="AF242">
        <f>IF($I242=AF$1,1,0)</f>
        <v>0</v>
      </c>
      <c r="AG242">
        <f>IF($I242=AG$1,1,0)</f>
        <v>0</v>
      </c>
      <c r="AH242">
        <f>IF($I242=AH$1,1,0)</f>
        <v>1</v>
      </c>
      <c r="AI242">
        <f>IF($I242=AI$1,1,0)</f>
        <v>0</v>
      </c>
      <c r="AJ242">
        <f>IF($C242=AJ$1,1,0)</f>
        <v>0</v>
      </c>
      <c r="AK242">
        <f>IF($C242=AK$1,1,0)</f>
        <v>0</v>
      </c>
      <c r="AL242">
        <f>IF($C242=AL$1,1,0)</f>
        <v>1</v>
      </c>
      <c r="AM242">
        <f>IF($C242=AM$1,1,0)</f>
        <v>0</v>
      </c>
    </row>
    <row r="243" spans="1:39" x14ac:dyDescent="0.2">
      <c r="A243" s="1" t="s">
        <v>113</v>
      </c>
      <c r="B243" s="2">
        <v>2020</v>
      </c>
      <c r="C243" s="2" t="s">
        <v>21</v>
      </c>
      <c r="D243" s="2">
        <v>183.1</v>
      </c>
      <c r="E243" s="2">
        <v>232</v>
      </c>
      <c r="F243">
        <f>D243*0.01</f>
        <v>1.831</v>
      </c>
      <c r="G243" s="15">
        <f>E243*0.453592</f>
        <v>105.233344</v>
      </c>
      <c r="H243" s="16">
        <f t="shared" si="6"/>
        <v>31.4</v>
      </c>
      <c r="I243" t="str">
        <f>IF(H243&lt;=18.5,"Underweight",IF(H243&lt;=24.9,"Healthy weight",IF(H243&lt;=29.9,"Over weight", "Obesity")))</f>
        <v>Obesity</v>
      </c>
      <c r="J243" s="2">
        <v>0</v>
      </c>
      <c r="K243">
        <v>1</v>
      </c>
      <c r="L243" s="2">
        <v>27</v>
      </c>
      <c r="M243" s="2">
        <f t="shared" si="7"/>
        <v>0</v>
      </c>
      <c r="N243" s="2">
        <v>0</v>
      </c>
      <c r="O243" s="2">
        <v>1</v>
      </c>
      <c r="P243">
        <v>0</v>
      </c>
      <c r="Q243" s="2">
        <v>13168.99</v>
      </c>
      <c r="S243" s="6">
        <v>215</v>
      </c>
      <c r="T243" s="6">
        <v>9952.6081441115402</v>
      </c>
      <c r="U243" s="6">
        <v>-4611.5881441115398</v>
      </c>
      <c r="AF243">
        <f>IF($I243=AF$1,1,0)</f>
        <v>0</v>
      </c>
      <c r="AG243">
        <f>IF($I243=AG$1,1,0)</f>
        <v>1</v>
      </c>
      <c r="AH243">
        <f>IF($I243=AH$1,1,0)</f>
        <v>0</v>
      </c>
      <c r="AI243">
        <f>IF($I243=AI$1,1,0)</f>
        <v>0</v>
      </c>
      <c r="AJ243">
        <f>IF($C243=AJ$1,1,0)</f>
        <v>0</v>
      </c>
      <c r="AK243">
        <f>IF($C243=AK$1,1,0)</f>
        <v>0</v>
      </c>
      <c r="AL243">
        <f>IF($C243=AL$1,1,0)</f>
        <v>0</v>
      </c>
      <c r="AM243">
        <f>IF($C243=AM$1,1,0)</f>
        <v>1</v>
      </c>
    </row>
    <row r="244" spans="1:39" x14ac:dyDescent="0.2">
      <c r="A244" s="1" t="s">
        <v>493</v>
      </c>
      <c r="B244" s="2">
        <v>2020</v>
      </c>
      <c r="C244" s="2" t="s">
        <v>11</v>
      </c>
      <c r="D244" s="2">
        <v>172.5</v>
      </c>
      <c r="E244" s="2">
        <v>206</v>
      </c>
      <c r="F244">
        <f>D244*0.01</f>
        <v>1.7250000000000001</v>
      </c>
      <c r="G244" s="15">
        <f>E244*0.453592</f>
        <v>93.439952000000005</v>
      </c>
      <c r="H244" s="16">
        <f t="shared" si="6"/>
        <v>31.4</v>
      </c>
      <c r="I244" t="str">
        <f>IF(H244&lt;=18.5,"Underweight",IF(H244&lt;=24.9,"Healthy weight",IF(H244&lt;=29.9,"Over weight", "Obesity")))</f>
        <v>Obesity</v>
      </c>
      <c r="J244" s="2">
        <v>1</v>
      </c>
      <c r="K244">
        <v>1</v>
      </c>
      <c r="L244" s="2">
        <v>45</v>
      </c>
      <c r="M244" s="2">
        <f t="shared" si="7"/>
        <v>1</v>
      </c>
      <c r="N244" s="2">
        <v>1</v>
      </c>
      <c r="O244" s="2">
        <v>1</v>
      </c>
      <c r="P244">
        <v>0</v>
      </c>
      <c r="Q244" s="2">
        <v>37044.370000000003</v>
      </c>
      <c r="S244" s="6">
        <v>216</v>
      </c>
      <c r="T244" s="6">
        <v>8149.0735341566588</v>
      </c>
      <c r="U244" s="6">
        <v>5133.3864658433404</v>
      </c>
      <c r="AF244">
        <f>IF($I244=AF$1,1,0)</f>
        <v>0</v>
      </c>
      <c r="AG244">
        <f>IF($I244=AG$1,1,0)</f>
        <v>1</v>
      </c>
      <c r="AH244">
        <f>IF($I244=AH$1,1,0)</f>
        <v>0</v>
      </c>
      <c r="AI244">
        <f>IF($I244=AI$1,1,0)</f>
        <v>0</v>
      </c>
      <c r="AJ244">
        <f>IF($C244=AJ$1,1,0)</f>
        <v>0</v>
      </c>
      <c r="AK244">
        <f>IF($C244=AK$1,1,0)</f>
        <v>0</v>
      </c>
      <c r="AL244">
        <f>IF($C244=AL$1,1,0)</f>
        <v>1</v>
      </c>
      <c r="AM244">
        <f>IF($C244=AM$1,1,0)</f>
        <v>0</v>
      </c>
    </row>
    <row r="245" spans="1:39" x14ac:dyDescent="0.2">
      <c r="A245" s="1" t="s">
        <v>693</v>
      </c>
      <c r="B245" s="2">
        <v>2020</v>
      </c>
      <c r="C245" s="2" t="s">
        <v>11</v>
      </c>
      <c r="D245" s="2">
        <v>168.2</v>
      </c>
      <c r="E245" s="2">
        <v>196</v>
      </c>
      <c r="F245">
        <f>D245*0.01</f>
        <v>1.6819999999999999</v>
      </c>
      <c r="G245" s="15">
        <f>E245*0.453592</f>
        <v>88.904032000000001</v>
      </c>
      <c r="H245" s="16">
        <f t="shared" si="6"/>
        <v>31.4</v>
      </c>
      <c r="I245" t="str">
        <f>IF(H245&lt;=18.5,"Underweight",IF(H245&lt;=24.9,"Healthy weight",IF(H245&lt;=29.9,"Over weight", "Obesity")))</f>
        <v>Obesity</v>
      </c>
      <c r="J245" s="2">
        <v>0</v>
      </c>
      <c r="K245">
        <v>1</v>
      </c>
      <c r="L245" s="2">
        <v>38</v>
      </c>
      <c r="M245" s="2">
        <f t="shared" si="7"/>
        <v>0</v>
      </c>
      <c r="N245" s="2">
        <v>1</v>
      </c>
      <c r="O245" s="2">
        <v>0</v>
      </c>
      <c r="P245">
        <v>0</v>
      </c>
      <c r="Q245" s="2">
        <v>9335.7900000000009</v>
      </c>
      <c r="S245" s="6">
        <v>217</v>
      </c>
      <c r="T245" s="6">
        <v>5414.9296628924722</v>
      </c>
      <c r="U245" s="6">
        <v>-1901.5396628924723</v>
      </c>
      <c r="AF245">
        <f>IF($I245=AF$1,1,0)</f>
        <v>0</v>
      </c>
      <c r="AG245">
        <f>IF($I245=AG$1,1,0)</f>
        <v>1</v>
      </c>
      <c r="AH245">
        <f>IF($I245=AH$1,1,0)</f>
        <v>0</v>
      </c>
      <c r="AI245">
        <f>IF($I245=AI$1,1,0)</f>
        <v>0</v>
      </c>
      <c r="AJ245">
        <f>IF($C245=AJ$1,1,0)</f>
        <v>0</v>
      </c>
      <c r="AK245">
        <f>IF($C245=AK$1,1,0)</f>
        <v>0</v>
      </c>
      <c r="AL245">
        <f>IF($C245=AL$1,1,0)</f>
        <v>1</v>
      </c>
      <c r="AM245">
        <f>IF($C245=AM$1,1,0)</f>
        <v>0</v>
      </c>
    </row>
    <row r="246" spans="1:39" x14ac:dyDescent="0.2">
      <c r="A246" s="1" t="s">
        <v>456</v>
      </c>
      <c r="B246" s="2">
        <v>2020</v>
      </c>
      <c r="C246" s="2" t="s">
        <v>11</v>
      </c>
      <c r="D246" s="2">
        <v>177.8</v>
      </c>
      <c r="E246" s="2">
        <v>180</v>
      </c>
      <c r="F246">
        <f>D246*0.01</f>
        <v>1.7780000000000002</v>
      </c>
      <c r="G246" s="15">
        <f>E246*0.453592</f>
        <v>81.646559999999994</v>
      </c>
      <c r="H246" s="16">
        <f t="shared" si="6"/>
        <v>25.8</v>
      </c>
      <c r="I246" t="str">
        <f>IF(H246&lt;=18.5,"Underweight",IF(H246&lt;=24.9,"Healthy weight",IF(H246&lt;=29.9,"Over weight", "Obesity")))</f>
        <v>Over weight</v>
      </c>
      <c r="J246" s="2">
        <v>1</v>
      </c>
      <c r="K246">
        <v>1</v>
      </c>
      <c r="L246" s="2">
        <v>41</v>
      </c>
      <c r="M246" s="2">
        <f t="shared" si="7"/>
        <v>1</v>
      </c>
      <c r="N246" s="2">
        <v>1</v>
      </c>
      <c r="O246" s="2">
        <v>1</v>
      </c>
      <c r="P246">
        <v>0</v>
      </c>
      <c r="Q246" s="2">
        <v>10557.28</v>
      </c>
      <c r="S246" s="6">
        <v>218</v>
      </c>
      <c r="T246" s="6">
        <v>8116.5121202554001</v>
      </c>
      <c r="U246" s="6">
        <v>15920.107879744599</v>
      </c>
      <c r="AF246">
        <f>IF($I246=AF$1,1,0)</f>
        <v>1</v>
      </c>
      <c r="AG246">
        <f>IF($I246=AG$1,1,0)</f>
        <v>0</v>
      </c>
      <c r="AH246">
        <f>IF($I246=AH$1,1,0)</f>
        <v>0</v>
      </c>
      <c r="AI246">
        <f>IF($I246=AI$1,1,0)</f>
        <v>0</v>
      </c>
      <c r="AJ246">
        <f>IF($C246=AJ$1,1,0)</f>
        <v>0</v>
      </c>
      <c r="AK246">
        <f>IF($C246=AK$1,1,0)</f>
        <v>0</v>
      </c>
      <c r="AL246">
        <f>IF($C246=AL$1,1,0)</f>
        <v>1</v>
      </c>
      <c r="AM246">
        <f>IF($C246=AM$1,1,0)</f>
        <v>0</v>
      </c>
    </row>
    <row r="247" spans="1:39" x14ac:dyDescent="0.2">
      <c r="A247" s="1" t="s">
        <v>903</v>
      </c>
      <c r="B247" s="2">
        <v>2020</v>
      </c>
      <c r="C247" s="2" t="s">
        <v>19</v>
      </c>
      <c r="D247" s="2">
        <v>162.30000000000001</v>
      </c>
      <c r="E247" s="2">
        <v>150</v>
      </c>
      <c r="F247">
        <f>D247*0.01</f>
        <v>1.6230000000000002</v>
      </c>
      <c r="G247" s="15">
        <f>E247*0.453592</f>
        <v>68.038799999999995</v>
      </c>
      <c r="H247" s="16">
        <f t="shared" si="6"/>
        <v>25.8</v>
      </c>
      <c r="I247" t="str">
        <f>IF(H247&lt;=18.5,"Underweight",IF(H247&lt;=24.9,"Healthy weight",IF(H247&lt;=29.9,"Over weight", "Obesity")))</f>
        <v>Over weight</v>
      </c>
      <c r="J247" s="2">
        <v>0</v>
      </c>
      <c r="K247">
        <v>1</v>
      </c>
      <c r="L247" s="2">
        <v>29</v>
      </c>
      <c r="M247" s="2">
        <f t="shared" si="7"/>
        <v>0</v>
      </c>
      <c r="N247" s="2">
        <v>1</v>
      </c>
      <c r="O247" s="2">
        <v>2</v>
      </c>
      <c r="P247">
        <v>0</v>
      </c>
      <c r="Q247" s="2">
        <v>2172.36</v>
      </c>
      <c r="S247" s="6">
        <v>219</v>
      </c>
      <c r="T247" s="6">
        <v>8018.8817648807899</v>
      </c>
      <c r="U247" s="6">
        <v>711.39823511921077</v>
      </c>
      <c r="AF247">
        <f>IF($I247=AF$1,1,0)</f>
        <v>1</v>
      </c>
      <c r="AG247">
        <f>IF($I247=AG$1,1,0)</f>
        <v>0</v>
      </c>
      <c r="AH247">
        <f>IF($I247=AH$1,1,0)</f>
        <v>0</v>
      </c>
      <c r="AI247">
        <f>IF($I247=AI$1,1,0)</f>
        <v>0</v>
      </c>
      <c r="AJ247">
        <f>IF($C247=AJ$1,1,0)</f>
        <v>0</v>
      </c>
      <c r="AK247">
        <f>IF($C247=AK$1,1,0)</f>
        <v>1</v>
      </c>
      <c r="AL247">
        <f>IF($C247=AL$1,1,0)</f>
        <v>0</v>
      </c>
      <c r="AM247">
        <f>IF($C247=AM$1,1,0)</f>
        <v>0</v>
      </c>
    </row>
    <row r="248" spans="1:39" x14ac:dyDescent="0.2">
      <c r="A248" s="1" t="s">
        <v>727</v>
      </c>
      <c r="B248" s="2">
        <v>2020</v>
      </c>
      <c r="C248" s="2" t="s">
        <v>11</v>
      </c>
      <c r="D248" s="2">
        <v>177.1</v>
      </c>
      <c r="E248" s="2">
        <v>217</v>
      </c>
      <c r="F248">
        <f>D248*0.01</f>
        <v>1.7709999999999999</v>
      </c>
      <c r="G248" s="15">
        <f>E248*0.453592</f>
        <v>98.429463999999996</v>
      </c>
      <c r="H248" s="16">
        <f t="shared" si="6"/>
        <v>31.4</v>
      </c>
      <c r="I248" t="str">
        <f>IF(H248&lt;=18.5,"Underweight",IF(H248&lt;=24.9,"Healthy weight",IF(H248&lt;=29.9,"Over weight", "Obesity")))</f>
        <v>Obesity</v>
      </c>
      <c r="J248" s="2">
        <v>0</v>
      </c>
      <c r="K248">
        <v>1</v>
      </c>
      <c r="L248" s="2">
        <v>48</v>
      </c>
      <c r="M248" s="2">
        <f t="shared" si="7"/>
        <v>0</v>
      </c>
      <c r="N248" s="2">
        <v>0</v>
      </c>
      <c r="O248" s="2">
        <v>2</v>
      </c>
      <c r="P248">
        <v>0</v>
      </c>
      <c r="Q248" s="2">
        <v>13229.2</v>
      </c>
      <c r="S248" s="6">
        <v>220</v>
      </c>
      <c r="T248" s="6">
        <v>6085.1553856500386</v>
      </c>
      <c r="U248" s="6">
        <v>3758.1146143499618</v>
      </c>
      <c r="AF248">
        <f>IF($I248=AF$1,1,0)</f>
        <v>0</v>
      </c>
      <c r="AG248">
        <f>IF($I248=AG$1,1,0)</f>
        <v>1</v>
      </c>
      <c r="AH248">
        <f>IF($I248=AH$1,1,0)</f>
        <v>0</v>
      </c>
      <c r="AI248">
        <f>IF($I248=AI$1,1,0)</f>
        <v>0</v>
      </c>
      <c r="AJ248">
        <f>IF($C248=AJ$1,1,0)</f>
        <v>0</v>
      </c>
      <c r="AK248">
        <f>IF($C248=AK$1,1,0)</f>
        <v>0</v>
      </c>
      <c r="AL248">
        <f>IF($C248=AL$1,1,0)</f>
        <v>1</v>
      </c>
      <c r="AM248">
        <f>IF($C248=AM$1,1,0)</f>
        <v>0</v>
      </c>
    </row>
    <row r="249" spans="1:39" x14ac:dyDescent="0.2">
      <c r="A249" s="1" t="s">
        <v>370</v>
      </c>
      <c r="B249" s="2">
        <v>2020</v>
      </c>
      <c r="C249" s="2" t="s">
        <v>19</v>
      </c>
      <c r="D249" s="2">
        <v>157.80000000000001</v>
      </c>
      <c r="E249" s="2">
        <v>142</v>
      </c>
      <c r="F249">
        <f>D249*0.01</f>
        <v>1.5780000000000001</v>
      </c>
      <c r="G249" s="15">
        <f>E249*0.453592</f>
        <v>64.410064000000006</v>
      </c>
      <c r="H249" s="16">
        <f t="shared" si="6"/>
        <v>25.9</v>
      </c>
      <c r="I249" t="str">
        <f>IF(H249&lt;=18.5,"Underweight",IF(H249&lt;=24.9,"Healthy weight",IF(H249&lt;=29.9,"Over weight", "Obesity")))</f>
        <v>Over weight</v>
      </c>
      <c r="J249" s="2">
        <v>0</v>
      </c>
      <c r="K249">
        <v>1</v>
      </c>
      <c r="L249" s="2">
        <v>38</v>
      </c>
      <c r="M249" s="2">
        <f t="shared" si="7"/>
        <v>0</v>
      </c>
      <c r="N249" s="2">
        <v>0</v>
      </c>
      <c r="O249" s="2">
        <v>1</v>
      </c>
      <c r="P249">
        <v>0</v>
      </c>
      <c r="Q249" s="2">
        <v>4102.3500000000004</v>
      </c>
      <c r="S249" s="6">
        <v>221</v>
      </c>
      <c r="T249" s="6">
        <v>19644.260715433411</v>
      </c>
      <c r="U249" s="6">
        <v>-11037.120715433412</v>
      </c>
      <c r="AF249">
        <f>IF($I249=AF$1,1,0)</f>
        <v>1</v>
      </c>
      <c r="AG249">
        <f>IF($I249=AG$1,1,0)</f>
        <v>0</v>
      </c>
      <c r="AH249">
        <f>IF($I249=AH$1,1,0)</f>
        <v>0</v>
      </c>
      <c r="AI249">
        <f>IF($I249=AI$1,1,0)</f>
        <v>0</v>
      </c>
      <c r="AJ249">
        <f>IF($C249=AJ$1,1,0)</f>
        <v>0</v>
      </c>
      <c r="AK249">
        <f>IF($C249=AK$1,1,0)</f>
        <v>1</v>
      </c>
      <c r="AL249">
        <f>IF($C249=AL$1,1,0)</f>
        <v>0</v>
      </c>
      <c r="AM249">
        <f>IF($C249=AM$1,1,0)</f>
        <v>0</v>
      </c>
    </row>
    <row r="250" spans="1:39" x14ac:dyDescent="0.2">
      <c r="A250" s="1" t="s">
        <v>909</v>
      </c>
      <c r="B250" s="2">
        <v>2020</v>
      </c>
      <c r="C250" s="2" t="s">
        <v>19</v>
      </c>
      <c r="D250" s="2">
        <v>182.2</v>
      </c>
      <c r="E250" s="2">
        <v>230</v>
      </c>
      <c r="F250">
        <f>D250*0.01</f>
        <v>1.8219999999999998</v>
      </c>
      <c r="G250" s="15">
        <f>E250*0.453592</f>
        <v>104.32616</v>
      </c>
      <c r="H250" s="16">
        <f t="shared" si="6"/>
        <v>31.4</v>
      </c>
      <c r="I250" t="str">
        <f>IF(H250&lt;=18.5,"Underweight",IF(H250&lt;=24.9,"Healthy weight",IF(H250&lt;=29.9,"Over weight", "Obesity")))</f>
        <v>Obesity</v>
      </c>
      <c r="J250" s="2">
        <v>0</v>
      </c>
      <c r="K250">
        <v>1</v>
      </c>
      <c r="L250" s="2">
        <v>28</v>
      </c>
      <c r="M250" s="2">
        <f t="shared" si="7"/>
        <v>0</v>
      </c>
      <c r="N250" s="2">
        <v>0</v>
      </c>
      <c r="O250" s="2">
        <v>2</v>
      </c>
      <c r="P250">
        <v>0</v>
      </c>
      <c r="Q250" s="2">
        <v>2413.75</v>
      </c>
      <c r="S250" s="6">
        <v>222</v>
      </c>
      <c r="T250" s="6">
        <v>2514.3400940463462</v>
      </c>
      <c r="U250" s="6">
        <v>-1098.1700940463461</v>
      </c>
      <c r="AF250">
        <f>IF($I250=AF$1,1,0)</f>
        <v>0</v>
      </c>
      <c r="AG250">
        <f>IF($I250=AG$1,1,0)</f>
        <v>1</v>
      </c>
      <c r="AH250">
        <f>IF($I250=AH$1,1,0)</f>
        <v>0</v>
      </c>
      <c r="AI250">
        <f>IF($I250=AI$1,1,0)</f>
        <v>0</v>
      </c>
      <c r="AJ250">
        <f>IF($C250=AJ$1,1,0)</f>
        <v>0</v>
      </c>
      <c r="AK250">
        <f>IF($C250=AK$1,1,0)</f>
        <v>1</v>
      </c>
      <c r="AL250">
        <f>IF($C250=AL$1,1,0)</f>
        <v>0</v>
      </c>
      <c r="AM250">
        <f>IF($C250=AM$1,1,0)</f>
        <v>0</v>
      </c>
    </row>
    <row r="251" spans="1:39" x14ac:dyDescent="0.2">
      <c r="A251" s="1" t="s">
        <v>462</v>
      </c>
      <c r="B251" s="2">
        <v>2020</v>
      </c>
      <c r="C251" s="2" t="s">
        <v>19</v>
      </c>
      <c r="D251" s="2">
        <v>185</v>
      </c>
      <c r="E251" s="2">
        <v>158</v>
      </c>
      <c r="F251">
        <f>D251*0.01</f>
        <v>1.85</v>
      </c>
      <c r="G251" s="15">
        <f>E251*0.453592</f>
        <v>71.667535999999998</v>
      </c>
      <c r="H251" s="16">
        <f t="shared" si="6"/>
        <v>20.9</v>
      </c>
      <c r="I251" t="str">
        <f>IF(H251&lt;=18.5,"Underweight",IF(H251&lt;=24.9,"Healthy weight",IF(H251&lt;=29.9,"Over weight", "Obesity")))</f>
        <v>Healthy weight</v>
      </c>
      <c r="J251" s="2">
        <v>0</v>
      </c>
      <c r="K251">
        <v>0</v>
      </c>
      <c r="L251" s="2">
        <v>33</v>
      </c>
      <c r="M251" s="2">
        <f t="shared" si="7"/>
        <v>0</v>
      </c>
      <c r="N251" s="2">
        <v>0</v>
      </c>
      <c r="O251" s="2">
        <v>2</v>
      </c>
      <c r="P251">
        <v>0</v>
      </c>
      <c r="Q251" s="2">
        <v>2522.4899999999998</v>
      </c>
      <c r="S251" s="6">
        <v>223</v>
      </c>
      <c r="T251" s="6">
        <v>10694.813959229736</v>
      </c>
      <c r="U251" s="6">
        <v>-2703.9839592297358</v>
      </c>
      <c r="AF251">
        <f>IF($I251=AF$1,1,0)</f>
        <v>0</v>
      </c>
      <c r="AG251">
        <f>IF($I251=AG$1,1,0)</f>
        <v>0</v>
      </c>
      <c r="AH251">
        <f>IF($I251=AH$1,1,0)</f>
        <v>1</v>
      </c>
      <c r="AI251">
        <f>IF($I251=AI$1,1,0)</f>
        <v>0</v>
      </c>
      <c r="AJ251">
        <f>IF($C251=AJ$1,1,0)</f>
        <v>0</v>
      </c>
      <c r="AK251">
        <f>IF($C251=AK$1,1,0)</f>
        <v>1</v>
      </c>
      <c r="AL251">
        <f>IF($C251=AL$1,1,0)</f>
        <v>0</v>
      </c>
      <c r="AM251">
        <f>IF($C251=AM$1,1,0)</f>
        <v>0</v>
      </c>
    </row>
    <row r="252" spans="1:39" x14ac:dyDescent="0.2">
      <c r="A252" s="1" t="s">
        <v>913</v>
      </c>
      <c r="B252" s="2">
        <v>2020</v>
      </c>
      <c r="C252" s="2" t="s">
        <v>11</v>
      </c>
      <c r="D252" s="2">
        <v>162.5</v>
      </c>
      <c r="E252" s="2">
        <v>183</v>
      </c>
      <c r="F252">
        <f>D252*0.01</f>
        <v>1.625</v>
      </c>
      <c r="G252" s="15">
        <f>E252*0.453592</f>
        <v>83.007335999999995</v>
      </c>
      <c r="H252" s="16">
        <f t="shared" si="6"/>
        <v>31.4</v>
      </c>
      <c r="I252" t="str">
        <f>IF(H252&lt;=18.5,"Underweight",IF(H252&lt;=24.9,"Healthy weight",IF(H252&lt;=29.9,"Over weight", "Obesity")))</f>
        <v>Obesity</v>
      </c>
      <c r="J252" s="2">
        <v>0</v>
      </c>
      <c r="K252">
        <v>1</v>
      </c>
      <c r="L252" s="2">
        <v>38</v>
      </c>
      <c r="M252" s="2">
        <f t="shared" si="7"/>
        <v>0</v>
      </c>
      <c r="N252" s="2">
        <v>0</v>
      </c>
      <c r="O252" s="2">
        <v>1</v>
      </c>
      <c r="P252">
        <v>0</v>
      </c>
      <c r="Q252" s="2">
        <v>12103.7</v>
      </c>
      <c r="S252" s="6">
        <v>224</v>
      </c>
      <c r="T252" s="6">
        <v>6505.0734708964428</v>
      </c>
      <c r="U252" s="6">
        <v>-499.70347089644292</v>
      </c>
      <c r="AF252">
        <f>IF($I252=AF$1,1,0)</f>
        <v>0</v>
      </c>
      <c r="AG252">
        <f>IF($I252=AG$1,1,0)</f>
        <v>1</v>
      </c>
      <c r="AH252">
        <f>IF($I252=AH$1,1,0)</f>
        <v>0</v>
      </c>
      <c r="AI252">
        <f>IF($I252=AI$1,1,0)</f>
        <v>0</v>
      </c>
      <c r="AJ252">
        <f>IF($C252=AJ$1,1,0)</f>
        <v>0</v>
      </c>
      <c r="AK252">
        <f>IF($C252=AK$1,1,0)</f>
        <v>0</v>
      </c>
      <c r="AL252">
        <f>IF($C252=AL$1,1,0)</f>
        <v>1</v>
      </c>
      <c r="AM252">
        <f>IF($C252=AM$1,1,0)</f>
        <v>0</v>
      </c>
    </row>
    <row r="253" spans="1:39" x14ac:dyDescent="0.2">
      <c r="A253" s="1" t="s">
        <v>985</v>
      </c>
      <c r="B253" s="2">
        <v>2020</v>
      </c>
      <c r="C253" s="2" t="s">
        <v>19</v>
      </c>
      <c r="D253" s="2">
        <v>162.1</v>
      </c>
      <c r="E253" s="2">
        <v>182</v>
      </c>
      <c r="F253">
        <f>D253*0.01</f>
        <v>1.621</v>
      </c>
      <c r="G253" s="15">
        <f>E253*0.453592</f>
        <v>82.553743999999995</v>
      </c>
      <c r="H253" s="16">
        <f t="shared" si="6"/>
        <v>31.4</v>
      </c>
      <c r="I253" t="str">
        <f>IF(H253&lt;=18.5,"Underweight",IF(H253&lt;=24.9,"Healthy weight",IF(H253&lt;=29.9,"Over weight", "Obesity")))</f>
        <v>Obesity</v>
      </c>
      <c r="J253" s="2">
        <v>0</v>
      </c>
      <c r="K253">
        <v>1</v>
      </c>
      <c r="L253" s="2">
        <v>28</v>
      </c>
      <c r="M253" s="2">
        <f t="shared" si="7"/>
        <v>0</v>
      </c>
      <c r="N253" s="2">
        <v>0</v>
      </c>
      <c r="O253" s="2">
        <v>1</v>
      </c>
      <c r="P253">
        <v>0</v>
      </c>
      <c r="Q253" s="2">
        <v>3130.62</v>
      </c>
      <c r="S253" s="6">
        <v>225</v>
      </c>
      <c r="T253" s="6">
        <v>3926.7716319221072</v>
      </c>
      <c r="U253" s="6">
        <v>-2483.1716319221073</v>
      </c>
      <c r="AF253">
        <f>IF($I253=AF$1,1,0)</f>
        <v>0</v>
      </c>
      <c r="AG253">
        <f>IF($I253=AG$1,1,0)</f>
        <v>1</v>
      </c>
      <c r="AH253">
        <f>IF($I253=AH$1,1,0)</f>
        <v>0</v>
      </c>
      <c r="AI253">
        <f>IF($I253=AI$1,1,0)</f>
        <v>0</v>
      </c>
      <c r="AJ253">
        <f>IF($C253=AJ$1,1,0)</f>
        <v>0</v>
      </c>
      <c r="AK253">
        <f>IF($C253=AK$1,1,0)</f>
        <v>1</v>
      </c>
      <c r="AL253">
        <f>IF($C253=AL$1,1,0)</f>
        <v>0</v>
      </c>
      <c r="AM253">
        <f>IF($C253=AM$1,1,0)</f>
        <v>0</v>
      </c>
    </row>
    <row r="254" spans="1:39" x14ac:dyDescent="0.2">
      <c r="A254" s="1" t="s">
        <v>652</v>
      </c>
      <c r="B254" s="2">
        <v>2020</v>
      </c>
      <c r="C254" s="2" t="s">
        <v>19</v>
      </c>
      <c r="D254" s="2">
        <v>165.9</v>
      </c>
      <c r="E254" s="2">
        <v>157</v>
      </c>
      <c r="F254">
        <f>D254*0.01</f>
        <v>1.659</v>
      </c>
      <c r="G254" s="15">
        <f>E254*0.453592</f>
        <v>71.213943999999998</v>
      </c>
      <c r="H254" s="16">
        <f t="shared" si="6"/>
        <v>25.9</v>
      </c>
      <c r="I254" t="str">
        <f>IF(H254&lt;=18.5,"Underweight",IF(H254&lt;=24.9,"Healthy weight",IF(H254&lt;=29.9,"Over weight", "Obesity")))</f>
        <v>Over weight</v>
      </c>
      <c r="J254" s="2">
        <v>0</v>
      </c>
      <c r="K254">
        <v>1</v>
      </c>
      <c r="L254" s="2">
        <v>31</v>
      </c>
      <c r="M254" s="2">
        <f t="shared" si="7"/>
        <v>0</v>
      </c>
      <c r="N254" s="2">
        <v>0</v>
      </c>
      <c r="O254" s="2">
        <v>2</v>
      </c>
      <c r="P254">
        <v>0</v>
      </c>
      <c r="Q254" s="2">
        <v>3198.86</v>
      </c>
      <c r="S254" s="6">
        <v>226</v>
      </c>
      <c r="T254" s="6">
        <v>9727.9507696143592</v>
      </c>
      <c r="U254" s="6">
        <v>-2381.0307696143591</v>
      </c>
      <c r="AF254">
        <f>IF($I254=AF$1,1,0)</f>
        <v>1</v>
      </c>
      <c r="AG254">
        <f>IF($I254=AG$1,1,0)</f>
        <v>0</v>
      </c>
      <c r="AH254">
        <f>IF($I254=AH$1,1,0)</f>
        <v>0</v>
      </c>
      <c r="AI254">
        <f>IF($I254=AI$1,1,0)</f>
        <v>0</v>
      </c>
      <c r="AJ254">
        <f>IF($C254=AJ$1,1,0)</f>
        <v>0</v>
      </c>
      <c r="AK254">
        <f>IF($C254=AK$1,1,0)</f>
        <v>1</v>
      </c>
      <c r="AL254">
        <f>IF($C254=AL$1,1,0)</f>
        <v>0</v>
      </c>
      <c r="AM254">
        <f>IF($C254=AM$1,1,0)</f>
        <v>0</v>
      </c>
    </row>
    <row r="255" spans="1:39" x14ac:dyDescent="0.2">
      <c r="A255" s="1" t="s">
        <v>794</v>
      </c>
      <c r="B255" s="2">
        <v>2020</v>
      </c>
      <c r="C255" s="2" t="s">
        <v>11</v>
      </c>
      <c r="D255" s="2">
        <v>158.30000000000001</v>
      </c>
      <c r="E255" s="2">
        <v>143</v>
      </c>
      <c r="F255">
        <f>D255*0.01</f>
        <v>1.5830000000000002</v>
      </c>
      <c r="G255" s="15">
        <f>E255*0.453592</f>
        <v>64.863656000000006</v>
      </c>
      <c r="H255" s="16">
        <f t="shared" si="6"/>
        <v>25.9</v>
      </c>
      <c r="I255" t="str">
        <f>IF(H255&lt;=18.5,"Underweight",IF(H255&lt;=24.9,"Healthy weight",IF(H255&lt;=29.9,"Over weight", "Obesity")))</f>
        <v>Over weight</v>
      </c>
      <c r="J255" s="2">
        <v>0</v>
      </c>
      <c r="K255">
        <v>1</v>
      </c>
      <c r="L255" s="2">
        <v>57</v>
      </c>
      <c r="M255" s="2">
        <f t="shared" si="7"/>
        <v>0</v>
      </c>
      <c r="N255" s="2">
        <v>1</v>
      </c>
      <c r="O255" s="2">
        <v>0</v>
      </c>
      <c r="P255">
        <v>0</v>
      </c>
      <c r="Q255" s="2">
        <v>6859.7</v>
      </c>
      <c r="S255" s="6">
        <v>227</v>
      </c>
      <c r="T255" s="6">
        <v>6381.7928525078487</v>
      </c>
      <c r="U255" s="6">
        <v>-2278.9628525078488</v>
      </c>
      <c r="AF255">
        <f>IF($I255=AF$1,1,0)</f>
        <v>1</v>
      </c>
      <c r="AG255">
        <f>IF($I255=AG$1,1,0)</f>
        <v>0</v>
      </c>
      <c r="AH255">
        <f>IF($I255=AH$1,1,0)</f>
        <v>0</v>
      </c>
      <c r="AI255">
        <f>IF($I255=AI$1,1,0)</f>
        <v>0</v>
      </c>
      <c r="AJ255">
        <f>IF($C255=AJ$1,1,0)</f>
        <v>0</v>
      </c>
      <c r="AK255">
        <f>IF($C255=AK$1,1,0)</f>
        <v>0</v>
      </c>
      <c r="AL255">
        <f>IF($C255=AL$1,1,0)</f>
        <v>1</v>
      </c>
      <c r="AM255">
        <f>IF($C255=AM$1,1,0)</f>
        <v>0</v>
      </c>
    </row>
    <row r="256" spans="1:39" x14ac:dyDescent="0.2">
      <c r="A256" s="1" t="s">
        <v>189</v>
      </c>
      <c r="B256" s="2">
        <v>2020</v>
      </c>
      <c r="C256" s="2" t="s">
        <v>19</v>
      </c>
      <c r="D256" s="2">
        <v>190.8</v>
      </c>
      <c r="E256" s="2">
        <v>208</v>
      </c>
      <c r="F256">
        <f>D256*0.01</f>
        <v>1.9080000000000001</v>
      </c>
      <c r="G256" s="15">
        <f>E256*0.453592</f>
        <v>94.347136000000006</v>
      </c>
      <c r="H256" s="16">
        <f t="shared" si="6"/>
        <v>25.9</v>
      </c>
      <c r="I256" t="str">
        <f>IF(H256&lt;=18.5,"Underweight",IF(H256&lt;=24.9,"Healthy weight",IF(H256&lt;=29.9,"Over weight", "Obesity")))</f>
        <v>Over weight</v>
      </c>
      <c r="J256" s="2">
        <v>1</v>
      </c>
      <c r="K256">
        <v>1</v>
      </c>
      <c r="L256" s="2">
        <v>34</v>
      </c>
      <c r="M256" s="2">
        <f t="shared" si="7"/>
        <v>1</v>
      </c>
      <c r="N256" s="2">
        <v>1</v>
      </c>
      <c r="O256" s="2">
        <v>0</v>
      </c>
      <c r="P256">
        <v>0</v>
      </c>
      <c r="Q256" s="2">
        <v>11380.79</v>
      </c>
      <c r="S256" s="6">
        <v>228</v>
      </c>
      <c r="T256" s="6">
        <v>10952.032747628173</v>
      </c>
      <c r="U256" s="6">
        <v>-2755.2027476281728</v>
      </c>
      <c r="AF256">
        <f>IF($I256=AF$1,1,0)</f>
        <v>1</v>
      </c>
      <c r="AG256">
        <f>IF($I256=AG$1,1,0)</f>
        <v>0</v>
      </c>
      <c r="AH256">
        <f>IF($I256=AH$1,1,0)</f>
        <v>0</v>
      </c>
      <c r="AI256">
        <f>IF($I256=AI$1,1,0)</f>
        <v>0</v>
      </c>
      <c r="AJ256">
        <f>IF($C256=AJ$1,1,0)</f>
        <v>0</v>
      </c>
      <c r="AK256">
        <f>IF($C256=AK$1,1,0)</f>
        <v>1</v>
      </c>
      <c r="AL256">
        <f>IF($C256=AL$1,1,0)</f>
        <v>0</v>
      </c>
      <c r="AM256">
        <f>IF($C256=AM$1,1,0)</f>
        <v>0</v>
      </c>
    </row>
    <row r="257" spans="1:39" x14ac:dyDescent="0.2">
      <c r="A257" s="1" t="s">
        <v>1140</v>
      </c>
      <c r="B257" s="2">
        <v>2020</v>
      </c>
      <c r="C257" s="2" t="s">
        <v>11</v>
      </c>
      <c r="D257" s="2">
        <v>164.4</v>
      </c>
      <c r="E257" s="2">
        <v>187</v>
      </c>
      <c r="F257">
        <f>D257*0.01</f>
        <v>1.6440000000000001</v>
      </c>
      <c r="G257" s="15">
        <f>E257*0.453592</f>
        <v>84.821703999999997</v>
      </c>
      <c r="H257" s="16">
        <f t="shared" si="6"/>
        <v>31.4</v>
      </c>
      <c r="I257" t="str">
        <f>IF(H257&lt;=18.5,"Underweight",IF(H257&lt;=24.9,"Healthy weight",IF(H257&lt;=29.9,"Over weight", "Obesity")))</f>
        <v>Obesity</v>
      </c>
      <c r="J257" s="2">
        <v>0</v>
      </c>
      <c r="K257">
        <v>1</v>
      </c>
      <c r="L257" s="2">
        <v>44</v>
      </c>
      <c r="M257" s="2">
        <f t="shared" si="7"/>
        <v>0</v>
      </c>
      <c r="N257" s="2">
        <v>1</v>
      </c>
      <c r="O257" s="2">
        <v>1</v>
      </c>
      <c r="P257">
        <v>0</v>
      </c>
      <c r="Q257" s="2">
        <v>7535.96</v>
      </c>
      <c r="S257" s="6">
        <v>229</v>
      </c>
      <c r="T257" s="6">
        <v>2611.9704494209582</v>
      </c>
      <c r="U257" s="6">
        <v>-1327.0404494209581</v>
      </c>
      <c r="AF257">
        <f>IF($I257=AF$1,1,0)</f>
        <v>0</v>
      </c>
      <c r="AG257">
        <f>IF($I257=AG$1,1,0)</f>
        <v>1</v>
      </c>
      <c r="AH257">
        <f>IF($I257=AH$1,1,0)</f>
        <v>0</v>
      </c>
      <c r="AI257">
        <f>IF($I257=AI$1,1,0)</f>
        <v>0</v>
      </c>
      <c r="AJ257">
        <f>IF($C257=AJ$1,1,0)</f>
        <v>0</v>
      </c>
      <c r="AK257">
        <f>IF($C257=AK$1,1,0)</f>
        <v>0</v>
      </c>
      <c r="AL257">
        <f>IF($C257=AL$1,1,0)</f>
        <v>1</v>
      </c>
      <c r="AM257">
        <f>IF($C257=AM$1,1,0)</f>
        <v>0</v>
      </c>
    </row>
    <row r="258" spans="1:39" x14ac:dyDescent="0.2">
      <c r="A258" s="1" t="s">
        <v>1049</v>
      </c>
      <c r="B258" s="2">
        <v>2020</v>
      </c>
      <c r="C258" s="2" t="s">
        <v>21</v>
      </c>
      <c r="D258" s="2">
        <v>178.4</v>
      </c>
      <c r="E258" s="2">
        <v>148</v>
      </c>
      <c r="F258">
        <f>D258*0.01</f>
        <v>1.784</v>
      </c>
      <c r="G258" s="15">
        <f>E258*0.453592</f>
        <v>67.131615999999994</v>
      </c>
      <c r="H258" s="16">
        <f t="shared" si="6"/>
        <v>21.1</v>
      </c>
      <c r="I258" t="str">
        <f>IF(H258&lt;=18.5,"Underweight",IF(H258&lt;=24.9,"Healthy weight",IF(H258&lt;=29.9,"Over weight", "Obesity")))</f>
        <v>Healthy weight</v>
      </c>
      <c r="J258" s="2">
        <v>0</v>
      </c>
      <c r="K258">
        <v>0</v>
      </c>
      <c r="L258" s="2">
        <v>23</v>
      </c>
      <c r="M258" s="2">
        <f t="shared" si="7"/>
        <v>0</v>
      </c>
      <c r="N258" s="2">
        <v>0</v>
      </c>
      <c r="O258" s="2">
        <v>0</v>
      </c>
      <c r="P258">
        <v>0</v>
      </c>
      <c r="Q258" s="2">
        <v>720.64</v>
      </c>
      <c r="S258" s="6">
        <v>230</v>
      </c>
      <c r="T258" s="6">
        <v>2192.0523641745549</v>
      </c>
      <c r="U258" s="6">
        <v>-258.3023641745549</v>
      </c>
      <c r="AF258">
        <f>IF($I258=AF$1,1,0)</f>
        <v>0</v>
      </c>
      <c r="AG258">
        <f>IF($I258=AG$1,1,0)</f>
        <v>0</v>
      </c>
      <c r="AH258">
        <f>IF($I258=AH$1,1,0)</f>
        <v>1</v>
      </c>
      <c r="AI258">
        <f>IF($I258=AI$1,1,0)</f>
        <v>0</v>
      </c>
      <c r="AJ258">
        <f>IF($C258=AJ$1,1,0)</f>
        <v>0</v>
      </c>
      <c r="AK258">
        <f>IF($C258=AK$1,1,0)</f>
        <v>0</v>
      </c>
      <c r="AL258">
        <f>IF($C258=AL$1,1,0)</f>
        <v>0</v>
      </c>
      <c r="AM258">
        <f>IF($C258=AM$1,1,0)</f>
        <v>1</v>
      </c>
    </row>
    <row r="259" spans="1:39" x14ac:dyDescent="0.2">
      <c r="A259" s="1" t="s">
        <v>89</v>
      </c>
      <c r="B259" s="2">
        <v>2020</v>
      </c>
      <c r="C259" s="2" t="s">
        <v>19</v>
      </c>
      <c r="D259" s="2">
        <v>176.3</v>
      </c>
      <c r="E259" s="2">
        <v>216</v>
      </c>
      <c r="F259">
        <f>D259*0.01</f>
        <v>1.7630000000000001</v>
      </c>
      <c r="G259" s="15">
        <f>E259*0.453592</f>
        <v>97.975871999999995</v>
      </c>
      <c r="H259" s="16">
        <f t="shared" ref="H259:H322" si="8">ROUND(G259/(F259^2),1)</f>
        <v>31.5</v>
      </c>
      <c r="I259" t="str">
        <f>IF(H259&lt;=18.5,"Underweight",IF(H259&lt;=24.9,"Healthy weight",IF(H259&lt;=29.9,"Over weight", "Obesity")))</f>
        <v>Obesity</v>
      </c>
      <c r="J259" s="2">
        <v>1</v>
      </c>
      <c r="K259">
        <v>1</v>
      </c>
      <c r="L259" s="2">
        <v>33</v>
      </c>
      <c r="M259" s="2">
        <f t="shared" ref="M259:M322" si="9">K259*J259</f>
        <v>1</v>
      </c>
      <c r="N259" s="2">
        <v>1</v>
      </c>
      <c r="O259" s="2">
        <v>1</v>
      </c>
      <c r="P259">
        <v>0</v>
      </c>
      <c r="Q259" s="2">
        <v>23938.23</v>
      </c>
      <c r="S259" s="6">
        <v>231</v>
      </c>
      <c r="T259" s="6">
        <v>9630.3204142397499</v>
      </c>
      <c r="U259" s="6">
        <v>930.09958576025019</v>
      </c>
      <c r="AF259">
        <f>IF($I259=AF$1,1,0)</f>
        <v>0</v>
      </c>
      <c r="AG259">
        <f>IF($I259=AG$1,1,0)</f>
        <v>1</v>
      </c>
      <c r="AH259">
        <f>IF($I259=AH$1,1,0)</f>
        <v>0</v>
      </c>
      <c r="AI259">
        <f>IF($I259=AI$1,1,0)</f>
        <v>0</v>
      </c>
      <c r="AJ259">
        <f>IF($C259=AJ$1,1,0)</f>
        <v>0</v>
      </c>
      <c r="AK259">
        <f>IF($C259=AK$1,1,0)</f>
        <v>1</v>
      </c>
      <c r="AL259">
        <f>IF($C259=AL$1,1,0)</f>
        <v>0</v>
      </c>
      <c r="AM259">
        <f>IF($C259=AM$1,1,0)</f>
        <v>0</v>
      </c>
    </row>
    <row r="260" spans="1:39" x14ac:dyDescent="0.2">
      <c r="A260" s="1" t="s">
        <v>1237</v>
      </c>
      <c r="B260" s="2">
        <v>2020</v>
      </c>
      <c r="C260" s="2" t="s">
        <v>11</v>
      </c>
      <c r="D260" s="2">
        <v>158.5</v>
      </c>
      <c r="E260" s="2">
        <v>117</v>
      </c>
      <c r="F260">
        <f>D260*0.01</f>
        <v>1.585</v>
      </c>
      <c r="G260" s="15">
        <f>E260*0.453592</f>
        <v>53.070264000000002</v>
      </c>
      <c r="H260" s="16">
        <f t="shared" si="8"/>
        <v>21.1</v>
      </c>
      <c r="I260" t="str">
        <f>IF(H260&lt;=18.5,"Underweight",IF(H260&lt;=24.9,"Healthy weight",IF(H260&lt;=29.9,"Over weight", "Obesity")))</f>
        <v>Healthy weight</v>
      </c>
      <c r="J260" s="2">
        <v>0</v>
      </c>
      <c r="K260">
        <v>0</v>
      </c>
      <c r="L260" s="2">
        <v>40</v>
      </c>
      <c r="M260" s="2">
        <f t="shared" si="9"/>
        <v>0</v>
      </c>
      <c r="N260" s="2">
        <v>1</v>
      </c>
      <c r="O260" s="2">
        <v>2</v>
      </c>
      <c r="P260">
        <v>0</v>
      </c>
      <c r="Q260" s="2">
        <v>17754.87</v>
      </c>
      <c r="S260" s="6">
        <v>232</v>
      </c>
      <c r="T260" s="6">
        <v>2289.682719549166</v>
      </c>
      <c r="U260" s="6">
        <v>8017.4872804508341</v>
      </c>
      <c r="AF260">
        <f>IF($I260=AF$1,1,0)</f>
        <v>0</v>
      </c>
      <c r="AG260">
        <f>IF($I260=AG$1,1,0)</f>
        <v>0</v>
      </c>
      <c r="AH260">
        <f>IF($I260=AH$1,1,0)</f>
        <v>1</v>
      </c>
      <c r="AI260">
        <f>IF($I260=AI$1,1,0)</f>
        <v>0</v>
      </c>
      <c r="AJ260">
        <f>IF($C260=AJ$1,1,0)</f>
        <v>0</v>
      </c>
      <c r="AK260">
        <f>IF($C260=AK$1,1,0)</f>
        <v>0</v>
      </c>
      <c r="AL260">
        <f>IF($C260=AL$1,1,0)</f>
        <v>1</v>
      </c>
      <c r="AM260">
        <f>IF($C260=AM$1,1,0)</f>
        <v>0</v>
      </c>
    </row>
    <row r="261" spans="1:39" x14ac:dyDescent="0.2">
      <c r="A261" s="1" t="s">
        <v>129</v>
      </c>
      <c r="B261" s="2">
        <v>2020</v>
      </c>
      <c r="C261" s="2" t="s">
        <v>11</v>
      </c>
      <c r="D261" s="2">
        <v>164.6</v>
      </c>
      <c r="E261" s="2">
        <v>127</v>
      </c>
      <c r="F261">
        <f>D261*0.01</f>
        <v>1.6459999999999999</v>
      </c>
      <c r="G261" s="15">
        <f>E261*0.453592</f>
        <v>57.606183999999999</v>
      </c>
      <c r="H261" s="16">
        <f t="shared" si="8"/>
        <v>21.3</v>
      </c>
      <c r="I261" t="str">
        <f>IF(H261&lt;=18.5,"Underweight",IF(H261&lt;=24.9,"Healthy weight",IF(H261&lt;=29.9,"Over weight", "Obesity")))</f>
        <v>Healthy weight</v>
      </c>
      <c r="J261" s="2">
        <v>0</v>
      </c>
      <c r="K261">
        <v>0</v>
      </c>
      <c r="L261" s="2">
        <v>37</v>
      </c>
      <c r="M261" s="2">
        <f t="shared" si="9"/>
        <v>0</v>
      </c>
      <c r="N261" s="2">
        <v>1</v>
      </c>
      <c r="O261" s="2">
        <v>2</v>
      </c>
      <c r="P261">
        <v>0</v>
      </c>
      <c r="Q261" s="2">
        <v>2469.33</v>
      </c>
      <c r="S261" s="6">
        <v>233</v>
      </c>
      <c r="T261" s="6">
        <v>8018.8817648807899</v>
      </c>
      <c r="U261" s="6">
        <v>19.468235119210476</v>
      </c>
      <c r="AF261">
        <f>IF($I261=AF$1,1,0)</f>
        <v>0</v>
      </c>
      <c r="AG261">
        <f>IF($I261=AG$1,1,0)</f>
        <v>0</v>
      </c>
      <c r="AH261">
        <f>IF($I261=AH$1,1,0)</f>
        <v>1</v>
      </c>
      <c r="AI261">
        <f>IF($I261=AI$1,1,0)</f>
        <v>0</v>
      </c>
      <c r="AJ261">
        <f>IF($C261=AJ$1,1,0)</f>
        <v>0</v>
      </c>
      <c r="AK261">
        <f>IF($C261=AK$1,1,0)</f>
        <v>0</v>
      </c>
      <c r="AL261">
        <f>IF($C261=AL$1,1,0)</f>
        <v>1</v>
      </c>
      <c r="AM261">
        <f>IF($C261=AM$1,1,0)</f>
        <v>0</v>
      </c>
    </row>
    <row r="262" spans="1:39" x14ac:dyDescent="0.2">
      <c r="A262" s="1" t="s">
        <v>93</v>
      </c>
      <c r="B262" s="2">
        <v>2020</v>
      </c>
      <c r="C262" s="2" t="s">
        <v>21</v>
      </c>
      <c r="D262" s="2">
        <v>162.80000000000001</v>
      </c>
      <c r="E262" s="2">
        <v>184</v>
      </c>
      <c r="F262">
        <f>D262*0.01</f>
        <v>1.6280000000000001</v>
      </c>
      <c r="G262" s="15">
        <f>E262*0.453592</f>
        <v>83.460927999999996</v>
      </c>
      <c r="H262" s="16">
        <f t="shared" si="8"/>
        <v>31.5</v>
      </c>
      <c r="I262" t="str">
        <f>IF(H262&lt;=18.5,"Underweight",IF(H262&lt;=24.9,"Healthy weight",IF(H262&lt;=29.9,"Over weight", "Obesity")))</f>
        <v>Obesity</v>
      </c>
      <c r="J262" s="2">
        <v>0</v>
      </c>
      <c r="K262">
        <v>1</v>
      </c>
      <c r="L262" s="2">
        <v>32</v>
      </c>
      <c r="M262" s="2">
        <f t="shared" si="9"/>
        <v>0</v>
      </c>
      <c r="N262" s="2">
        <v>1</v>
      </c>
      <c r="O262" s="2">
        <v>1</v>
      </c>
      <c r="P262">
        <v>0</v>
      </c>
      <c r="Q262" s="2">
        <v>3246.07</v>
      </c>
      <c r="S262" s="6">
        <v>234</v>
      </c>
      <c r="T262" s="6">
        <v>8348.0806456398568</v>
      </c>
      <c r="U262" s="6">
        <v>2291.3793543601423</v>
      </c>
      <c r="AF262">
        <f>IF($I262=AF$1,1,0)</f>
        <v>0</v>
      </c>
      <c r="AG262">
        <f>IF($I262=AG$1,1,0)</f>
        <v>1</v>
      </c>
      <c r="AH262">
        <f>IF($I262=AH$1,1,0)</f>
        <v>0</v>
      </c>
      <c r="AI262">
        <f>IF($I262=AI$1,1,0)</f>
        <v>0</v>
      </c>
      <c r="AJ262">
        <f>IF($C262=AJ$1,1,0)</f>
        <v>0</v>
      </c>
      <c r="AK262">
        <f>IF($C262=AK$1,1,0)</f>
        <v>0</v>
      </c>
      <c r="AL262">
        <f>IF($C262=AL$1,1,0)</f>
        <v>0</v>
      </c>
      <c r="AM262">
        <f>IF($C262=AM$1,1,0)</f>
        <v>1</v>
      </c>
    </row>
    <row r="263" spans="1:39" x14ac:dyDescent="0.2">
      <c r="A263" s="1" t="s">
        <v>1245</v>
      </c>
      <c r="B263" s="2">
        <v>2020</v>
      </c>
      <c r="C263" s="2" t="s">
        <v>21</v>
      </c>
      <c r="D263" s="2">
        <v>158.19999999999999</v>
      </c>
      <c r="E263" s="2">
        <v>143</v>
      </c>
      <c r="F263">
        <f>D263*0.01</f>
        <v>1.5819999999999999</v>
      </c>
      <c r="G263" s="15">
        <f>E263*0.453592</f>
        <v>64.863656000000006</v>
      </c>
      <c r="H263" s="16">
        <f t="shared" si="8"/>
        <v>25.9</v>
      </c>
      <c r="I263" t="str">
        <f>IF(H263&lt;=18.5,"Underweight",IF(H263&lt;=24.9,"Healthy weight",IF(H263&lt;=29.9,"Over weight", "Obesity")))</f>
        <v>Over weight</v>
      </c>
      <c r="J263" s="2">
        <v>0</v>
      </c>
      <c r="K263">
        <v>1</v>
      </c>
      <c r="L263" s="2">
        <v>43</v>
      </c>
      <c r="M263" s="2">
        <f t="shared" si="9"/>
        <v>0</v>
      </c>
      <c r="N263" s="2">
        <v>1</v>
      </c>
      <c r="O263" s="2">
        <v>2</v>
      </c>
      <c r="P263">
        <v>0</v>
      </c>
      <c r="Q263" s="2">
        <v>4138.8900000000003</v>
      </c>
      <c r="S263" s="6">
        <v>235</v>
      </c>
      <c r="T263" s="6">
        <v>5762.8676557782483</v>
      </c>
      <c r="U263" s="6">
        <v>-3245.2376557782482</v>
      </c>
      <c r="AF263">
        <f>IF($I263=AF$1,1,0)</f>
        <v>1</v>
      </c>
      <c r="AG263">
        <f>IF($I263=AG$1,1,0)</f>
        <v>0</v>
      </c>
      <c r="AH263">
        <f>IF($I263=AH$1,1,0)</f>
        <v>0</v>
      </c>
      <c r="AI263">
        <f>IF($I263=AI$1,1,0)</f>
        <v>0</v>
      </c>
      <c r="AJ263">
        <f>IF($C263=AJ$1,1,0)</f>
        <v>0</v>
      </c>
      <c r="AK263">
        <f>IF($C263=AK$1,1,0)</f>
        <v>0</v>
      </c>
      <c r="AL263">
        <f>IF($C263=AL$1,1,0)</f>
        <v>0</v>
      </c>
      <c r="AM263">
        <f>IF($C263=AM$1,1,0)</f>
        <v>1</v>
      </c>
    </row>
    <row r="264" spans="1:39" x14ac:dyDescent="0.2">
      <c r="A264" s="1" t="s">
        <v>676</v>
      </c>
      <c r="B264" s="2">
        <v>2020</v>
      </c>
      <c r="C264" s="2" t="s">
        <v>26</v>
      </c>
      <c r="D264" s="2">
        <v>163.1</v>
      </c>
      <c r="E264" s="2">
        <v>125</v>
      </c>
      <c r="F264">
        <f>D264*0.01</f>
        <v>1.631</v>
      </c>
      <c r="G264" s="15">
        <f>E264*0.453592</f>
        <v>56.698999999999998</v>
      </c>
      <c r="H264" s="16">
        <f t="shared" si="8"/>
        <v>21.3</v>
      </c>
      <c r="I264" t="str">
        <f>IF(H264&lt;=18.5,"Underweight",IF(H264&lt;=24.9,"Healthy weight",IF(H264&lt;=29.9,"Over weight", "Obesity")))</f>
        <v>Healthy weight</v>
      </c>
      <c r="J264" s="2">
        <v>0</v>
      </c>
      <c r="K264">
        <v>0</v>
      </c>
      <c r="L264" s="2">
        <v>22</v>
      </c>
      <c r="M264" s="2">
        <f t="shared" si="9"/>
        <v>0</v>
      </c>
      <c r="N264" s="2">
        <v>1</v>
      </c>
      <c r="O264" s="2">
        <v>1</v>
      </c>
      <c r="P264">
        <v>1</v>
      </c>
      <c r="Q264" s="2">
        <v>1332.48</v>
      </c>
      <c r="S264" s="6">
        <v>236</v>
      </c>
      <c r="T264" s="6">
        <v>11042.75195211551</v>
      </c>
      <c r="U264" s="6">
        <v>-6632.8819521155101</v>
      </c>
      <c r="AF264">
        <f>IF($I264=AF$1,1,0)</f>
        <v>0</v>
      </c>
      <c r="AG264">
        <f>IF($I264=AG$1,1,0)</f>
        <v>0</v>
      </c>
      <c r="AH264">
        <f>IF($I264=AH$1,1,0)</f>
        <v>1</v>
      </c>
      <c r="AI264">
        <f>IF($I264=AI$1,1,0)</f>
        <v>0</v>
      </c>
      <c r="AJ264">
        <f>IF($C264=AJ$1,1,0)</f>
        <v>1</v>
      </c>
      <c r="AK264">
        <f>IF($C264=AK$1,1,0)</f>
        <v>0</v>
      </c>
      <c r="AL264">
        <f>IF($C264=AL$1,1,0)</f>
        <v>0</v>
      </c>
      <c r="AM264">
        <f>IF($C264=AM$1,1,0)</f>
        <v>0</v>
      </c>
    </row>
    <row r="265" spans="1:39" x14ac:dyDescent="0.2">
      <c r="A265" s="1" t="s">
        <v>1220</v>
      </c>
      <c r="B265" s="2">
        <v>2020</v>
      </c>
      <c r="C265" s="2" t="s">
        <v>19</v>
      </c>
      <c r="D265" s="2">
        <v>168.8</v>
      </c>
      <c r="E265" s="2">
        <v>163</v>
      </c>
      <c r="F265">
        <f>D265*0.01</f>
        <v>1.6880000000000002</v>
      </c>
      <c r="G265" s="15">
        <f>E265*0.453592</f>
        <v>73.935496000000001</v>
      </c>
      <c r="H265" s="16">
        <f t="shared" si="8"/>
        <v>25.9</v>
      </c>
      <c r="I265" t="str">
        <f>IF(H265&lt;=18.5,"Underweight",IF(H265&lt;=24.9,"Healthy weight",IF(H265&lt;=29.9,"Over weight", "Obesity")))</f>
        <v>Over weight</v>
      </c>
      <c r="J265" s="2">
        <v>0</v>
      </c>
      <c r="K265">
        <v>1</v>
      </c>
      <c r="L265" s="2">
        <v>37</v>
      </c>
      <c r="M265" s="2">
        <f t="shared" si="9"/>
        <v>0</v>
      </c>
      <c r="N265" s="2">
        <v>1</v>
      </c>
      <c r="O265" s="2">
        <v>1</v>
      </c>
      <c r="P265">
        <v>0</v>
      </c>
      <c r="Q265" s="2">
        <v>4270.71</v>
      </c>
      <c r="S265" s="6">
        <v>237</v>
      </c>
      <c r="T265" s="6">
        <v>22841.487751137352</v>
      </c>
      <c r="U265" s="6">
        <v>12970.482248862649</v>
      </c>
      <c r="AF265">
        <f>IF($I265=AF$1,1,0)</f>
        <v>1</v>
      </c>
      <c r="AG265">
        <f>IF($I265=AG$1,1,0)</f>
        <v>0</v>
      </c>
      <c r="AH265">
        <f>IF($I265=AH$1,1,0)</f>
        <v>0</v>
      </c>
      <c r="AI265">
        <f>IF($I265=AI$1,1,0)</f>
        <v>0</v>
      </c>
      <c r="AJ265">
        <f>IF($C265=AJ$1,1,0)</f>
        <v>0</v>
      </c>
      <c r="AK265">
        <f>IF($C265=AK$1,1,0)</f>
        <v>1</v>
      </c>
      <c r="AL265">
        <f>IF($C265=AL$1,1,0)</f>
        <v>0</v>
      </c>
      <c r="AM265">
        <f>IF($C265=AM$1,1,0)</f>
        <v>0</v>
      </c>
    </row>
    <row r="266" spans="1:39" x14ac:dyDescent="0.2">
      <c r="A266" s="1" t="s">
        <v>283</v>
      </c>
      <c r="B266" s="2">
        <v>2020</v>
      </c>
      <c r="C266" s="2" t="s">
        <v>19</v>
      </c>
      <c r="D266" s="2">
        <v>163.4</v>
      </c>
      <c r="E266" s="2">
        <v>102</v>
      </c>
      <c r="F266">
        <f>D266*0.01</f>
        <v>1.6340000000000001</v>
      </c>
      <c r="G266" s="15">
        <f>E266*0.453592</f>
        <v>46.266384000000002</v>
      </c>
      <c r="H266" s="16">
        <f t="shared" si="8"/>
        <v>17.3</v>
      </c>
      <c r="I266" t="str">
        <f>IF(H266&lt;=18.5,"Underweight",IF(H266&lt;=24.9,"Healthy weight",IF(H266&lt;=29.9,"Over weight", "Obesity")))</f>
        <v>Underweight</v>
      </c>
      <c r="J266" s="2">
        <v>0</v>
      </c>
      <c r="K266">
        <v>0</v>
      </c>
      <c r="L266" s="2">
        <v>39</v>
      </c>
      <c r="M266" s="2">
        <f t="shared" si="9"/>
        <v>0</v>
      </c>
      <c r="N266" s="2">
        <v>1</v>
      </c>
      <c r="O266" s="2">
        <v>1</v>
      </c>
      <c r="P266">
        <v>0</v>
      </c>
      <c r="Q266" s="2">
        <v>4399.55</v>
      </c>
      <c r="S266" s="6">
        <v>238</v>
      </c>
      <c r="T266" s="6">
        <v>24228.269025999129</v>
      </c>
      <c r="U266" s="6">
        <v>-11142.649025999128</v>
      </c>
      <c r="AF266">
        <f>IF($I266=AF$1,1,0)</f>
        <v>0</v>
      </c>
      <c r="AG266">
        <f>IF($I266=AG$1,1,0)</f>
        <v>0</v>
      </c>
      <c r="AH266">
        <f>IF($I266=AH$1,1,0)</f>
        <v>0</v>
      </c>
      <c r="AI266">
        <f>IF($I266=AI$1,1,0)</f>
        <v>1</v>
      </c>
      <c r="AJ266">
        <f>IF($C266=AJ$1,1,0)</f>
        <v>0</v>
      </c>
      <c r="AK266">
        <f>IF($C266=AK$1,1,0)</f>
        <v>1</v>
      </c>
      <c r="AL266">
        <f>IF($C266=AL$1,1,0)</f>
        <v>0</v>
      </c>
      <c r="AM266">
        <f>IF($C266=AM$1,1,0)</f>
        <v>0</v>
      </c>
    </row>
    <row r="267" spans="1:39" x14ac:dyDescent="0.2">
      <c r="A267" s="1" t="s">
        <v>610</v>
      </c>
      <c r="B267" s="2">
        <v>2020</v>
      </c>
      <c r="C267" s="2" t="s">
        <v>19</v>
      </c>
      <c r="D267" s="2">
        <v>180.5</v>
      </c>
      <c r="E267" s="2">
        <v>226</v>
      </c>
      <c r="F267">
        <f>D267*0.01</f>
        <v>1.8049999999999999</v>
      </c>
      <c r="G267" s="15">
        <f>E267*0.453592</f>
        <v>102.511792</v>
      </c>
      <c r="H267" s="16">
        <f t="shared" si="8"/>
        <v>31.5</v>
      </c>
      <c r="I267" t="str">
        <f>IF(H267&lt;=18.5,"Underweight",IF(H267&lt;=24.9,"Healthy weight",IF(H267&lt;=29.9,"Over weight", "Obesity")))</f>
        <v>Obesity</v>
      </c>
      <c r="J267" s="2">
        <v>0</v>
      </c>
      <c r="K267">
        <v>1</v>
      </c>
      <c r="L267" s="2">
        <v>46</v>
      </c>
      <c r="M267" s="2">
        <f t="shared" si="9"/>
        <v>0</v>
      </c>
      <c r="N267" s="2">
        <v>1</v>
      </c>
      <c r="O267" s="2">
        <v>0</v>
      </c>
      <c r="P267">
        <v>0</v>
      </c>
      <c r="Q267" s="2">
        <v>8936.48</v>
      </c>
      <c r="S267" s="6">
        <v>239</v>
      </c>
      <c r="T267" s="6">
        <v>3158.9155537899305</v>
      </c>
      <c r="U267" s="6">
        <v>-2284.6555537899303</v>
      </c>
      <c r="AF267">
        <f>IF($I267=AF$1,1,0)</f>
        <v>0</v>
      </c>
      <c r="AG267">
        <f>IF($I267=AG$1,1,0)</f>
        <v>1</v>
      </c>
      <c r="AH267">
        <f>IF($I267=AH$1,1,0)</f>
        <v>0</v>
      </c>
      <c r="AI267">
        <f>IF($I267=AI$1,1,0)</f>
        <v>0</v>
      </c>
      <c r="AJ267">
        <f>IF($C267=AJ$1,1,0)</f>
        <v>0</v>
      </c>
      <c r="AK267">
        <f>IF($C267=AK$1,1,0)</f>
        <v>1</v>
      </c>
      <c r="AL267">
        <f>IF($C267=AL$1,1,0)</f>
        <v>0</v>
      </c>
      <c r="AM267">
        <f>IF($C267=AM$1,1,0)</f>
        <v>0</v>
      </c>
    </row>
    <row r="268" spans="1:39" x14ac:dyDescent="0.2">
      <c r="A268" s="1" t="s">
        <v>613</v>
      </c>
      <c r="B268" s="2">
        <v>2020</v>
      </c>
      <c r="C268" s="2" t="s">
        <v>26</v>
      </c>
      <c r="D268" s="2">
        <v>177.9</v>
      </c>
      <c r="E268" s="2">
        <v>220</v>
      </c>
      <c r="F268">
        <f>D268*0.01</f>
        <v>1.7790000000000001</v>
      </c>
      <c r="G268" s="15">
        <f>E268*0.453592</f>
        <v>99.790239999999997</v>
      </c>
      <c r="H268" s="16">
        <f t="shared" si="8"/>
        <v>31.5</v>
      </c>
      <c r="I268" t="str">
        <f>IF(H268&lt;=18.5,"Underweight",IF(H268&lt;=24.9,"Healthy weight",IF(H268&lt;=29.9,"Over weight", "Obesity")))</f>
        <v>Obesity</v>
      </c>
      <c r="J268" s="2">
        <v>0</v>
      </c>
      <c r="K268">
        <v>1</v>
      </c>
      <c r="L268" s="2">
        <v>40</v>
      </c>
      <c r="M268" s="2">
        <f t="shared" si="9"/>
        <v>0</v>
      </c>
      <c r="N268" s="2">
        <v>0</v>
      </c>
      <c r="O268" s="2">
        <v>2</v>
      </c>
      <c r="P268">
        <v>1</v>
      </c>
      <c r="Q268" s="2">
        <v>45951.63</v>
      </c>
      <c r="S268" s="6">
        <v>240</v>
      </c>
      <c r="T268" s="6">
        <v>10597.183603855125</v>
      </c>
      <c r="U268" s="6">
        <v>-4595.9036038551249</v>
      </c>
      <c r="AF268">
        <f>IF($I268=AF$1,1,0)</f>
        <v>0</v>
      </c>
      <c r="AG268">
        <f>IF($I268=AG$1,1,0)</f>
        <v>1</v>
      </c>
      <c r="AH268">
        <f>IF($I268=AH$1,1,0)</f>
        <v>0</v>
      </c>
      <c r="AI268">
        <f>IF($I268=AI$1,1,0)</f>
        <v>0</v>
      </c>
      <c r="AJ268">
        <f>IF($C268=AJ$1,1,0)</f>
        <v>1</v>
      </c>
      <c r="AK268">
        <f>IF($C268=AK$1,1,0)</f>
        <v>0</v>
      </c>
      <c r="AL268">
        <f>IF($C268=AL$1,1,0)</f>
        <v>0</v>
      </c>
      <c r="AM268">
        <f>IF($C268=AM$1,1,0)</f>
        <v>0</v>
      </c>
    </row>
    <row r="269" spans="1:39" x14ac:dyDescent="0.2">
      <c r="A269" s="1" t="s">
        <v>517</v>
      </c>
      <c r="B269" s="2">
        <v>2020</v>
      </c>
      <c r="C269" s="2" t="s">
        <v>21</v>
      </c>
      <c r="D269" s="2">
        <v>167.5</v>
      </c>
      <c r="E269" s="2">
        <v>132</v>
      </c>
      <c r="F269">
        <f>D269*0.01</f>
        <v>1.675</v>
      </c>
      <c r="G269" s="15">
        <f>E269*0.453592</f>
        <v>59.874144000000001</v>
      </c>
      <c r="H269" s="16">
        <f t="shared" si="8"/>
        <v>21.3</v>
      </c>
      <c r="I269" t="str">
        <f>IF(H269&lt;=18.5,"Underweight",IF(H269&lt;=24.9,"Healthy weight",IF(H269&lt;=29.9,"Over weight", "Obesity")))</f>
        <v>Healthy weight</v>
      </c>
      <c r="J269" s="2">
        <v>0</v>
      </c>
      <c r="K269">
        <v>0</v>
      </c>
      <c r="L269" s="2">
        <v>49</v>
      </c>
      <c r="M269" s="2">
        <f t="shared" si="9"/>
        <v>0</v>
      </c>
      <c r="N269" s="2">
        <v>0</v>
      </c>
      <c r="O269" s="2">
        <v>0</v>
      </c>
      <c r="P269">
        <v>0</v>
      </c>
      <c r="Q269" s="2">
        <v>6266.16</v>
      </c>
      <c r="S269" s="6">
        <v>241</v>
      </c>
      <c r="T269" s="6">
        <v>9630.3204142397499</v>
      </c>
      <c r="U269" s="6">
        <v>14139.379585760251</v>
      </c>
      <c r="AF269">
        <f>IF($I269=AF$1,1,0)</f>
        <v>0</v>
      </c>
      <c r="AG269">
        <f>IF($I269=AG$1,1,0)</f>
        <v>0</v>
      </c>
      <c r="AH269">
        <f>IF($I269=AH$1,1,0)</f>
        <v>1</v>
      </c>
      <c r="AI269">
        <f>IF($I269=AI$1,1,0)</f>
        <v>0</v>
      </c>
      <c r="AJ269">
        <f>IF($C269=AJ$1,1,0)</f>
        <v>0</v>
      </c>
      <c r="AK269">
        <f>IF($C269=AK$1,1,0)</f>
        <v>0</v>
      </c>
      <c r="AL269">
        <f>IF($C269=AL$1,1,0)</f>
        <v>0</v>
      </c>
      <c r="AM269">
        <f>IF($C269=AM$1,1,0)</f>
        <v>1</v>
      </c>
    </row>
    <row r="270" spans="1:39" x14ac:dyDescent="0.2">
      <c r="A270" s="1" t="s">
        <v>743</v>
      </c>
      <c r="B270" s="2">
        <v>2020</v>
      </c>
      <c r="C270" s="2" t="s">
        <v>11</v>
      </c>
      <c r="D270" s="2">
        <v>156</v>
      </c>
      <c r="E270" s="2">
        <v>169</v>
      </c>
      <c r="F270">
        <f>D270*0.01</f>
        <v>1.56</v>
      </c>
      <c r="G270" s="15">
        <f>E270*0.453592</f>
        <v>76.657048000000003</v>
      </c>
      <c r="H270" s="16">
        <f t="shared" si="8"/>
        <v>31.5</v>
      </c>
      <c r="I270" t="str">
        <f>IF(H270&lt;=18.5,"Underweight",IF(H270&lt;=24.9,"Healthy weight",IF(H270&lt;=29.9,"Over weight", "Obesity")))</f>
        <v>Obesity</v>
      </c>
      <c r="J270" s="2">
        <v>0</v>
      </c>
      <c r="K270">
        <v>1</v>
      </c>
      <c r="L270" s="2">
        <v>45</v>
      </c>
      <c r="M270" s="2">
        <f t="shared" si="9"/>
        <v>0</v>
      </c>
      <c r="N270" s="2">
        <v>0</v>
      </c>
      <c r="O270" s="2">
        <v>1</v>
      </c>
      <c r="P270">
        <v>0</v>
      </c>
      <c r="Q270" s="2">
        <v>7496.87</v>
      </c>
      <c r="S270" s="6">
        <v>242</v>
      </c>
      <c r="T270" s="6">
        <v>4249.0593617938994</v>
      </c>
      <c r="U270" s="6">
        <v>8919.9306382061004</v>
      </c>
      <c r="AF270">
        <f>IF($I270=AF$1,1,0)</f>
        <v>0</v>
      </c>
      <c r="AG270">
        <f>IF($I270=AG$1,1,0)</f>
        <v>1</v>
      </c>
      <c r="AH270">
        <f>IF($I270=AH$1,1,0)</f>
        <v>0</v>
      </c>
      <c r="AI270">
        <f>IF($I270=AI$1,1,0)</f>
        <v>0</v>
      </c>
      <c r="AJ270">
        <f>IF($C270=AJ$1,1,0)</f>
        <v>0</v>
      </c>
      <c r="AK270">
        <f>IF($C270=AK$1,1,0)</f>
        <v>0</v>
      </c>
      <c r="AL270">
        <f>IF($C270=AL$1,1,0)</f>
        <v>1</v>
      </c>
      <c r="AM270">
        <f>IF($C270=AM$1,1,0)</f>
        <v>0</v>
      </c>
    </row>
    <row r="271" spans="1:39" x14ac:dyDescent="0.2">
      <c r="A271" s="1" t="s">
        <v>836</v>
      </c>
      <c r="B271" s="2">
        <v>2020</v>
      </c>
      <c r="C271" s="2" t="s">
        <v>19</v>
      </c>
      <c r="D271" s="2">
        <v>153.1</v>
      </c>
      <c r="E271" s="2">
        <v>163</v>
      </c>
      <c r="F271">
        <f>D271*0.01</f>
        <v>1.5309999999999999</v>
      </c>
      <c r="G271" s="15">
        <f>E271*0.453592</f>
        <v>73.935496000000001</v>
      </c>
      <c r="H271" s="16">
        <f t="shared" si="8"/>
        <v>31.5</v>
      </c>
      <c r="I271" t="str">
        <f>IF(H271&lt;=18.5,"Underweight",IF(H271&lt;=24.9,"Healthy weight",IF(H271&lt;=29.9,"Over weight", "Obesity")))</f>
        <v>Obesity</v>
      </c>
      <c r="J271" s="2">
        <v>0</v>
      </c>
      <c r="K271">
        <v>1</v>
      </c>
      <c r="L271" s="2">
        <v>26</v>
      </c>
      <c r="M271" s="2">
        <f t="shared" si="9"/>
        <v>0</v>
      </c>
      <c r="N271" s="2">
        <v>0</v>
      </c>
      <c r="O271" s="2">
        <v>0</v>
      </c>
      <c r="P271">
        <v>0</v>
      </c>
      <c r="Q271" s="2">
        <v>1841.1</v>
      </c>
      <c r="S271" s="6">
        <v>243</v>
      </c>
      <c r="T271" s="6">
        <v>21577.987094664164</v>
      </c>
      <c r="U271" s="6">
        <v>15466.382905335839</v>
      </c>
      <c r="AF271">
        <f>IF($I271=AF$1,1,0)</f>
        <v>0</v>
      </c>
      <c r="AG271">
        <f>IF($I271=AG$1,1,0)</f>
        <v>1</v>
      </c>
      <c r="AH271">
        <f>IF($I271=AH$1,1,0)</f>
        <v>0</v>
      </c>
      <c r="AI271">
        <f>IF($I271=AI$1,1,0)</f>
        <v>0</v>
      </c>
      <c r="AJ271">
        <f>IF($C271=AJ$1,1,0)</f>
        <v>0</v>
      </c>
      <c r="AK271">
        <f>IF($C271=AK$1,1,0)</f>
        <v>1</v>
      </c>
      <c r="AL271">
        <f>IF($C271=AL$1,1,0)</f>
        <v>0</v>
      </c>
      <c r="AM271">
        <f>IF($C271=AM$1,1,0)</f>
        <v>0</v>
      </c>
    </row>
    <row r="272" spans="1:39" x14ac:dyDescent="0.2">
      <c r="A272" s="1" t="s">
        <v>360</v>
      </c>
      <c r="B272" s="2">
        <v>2020</v>
      </c>
      <c r="C272" s="2" t="s">
        <v>21</v>
      </c>
      <c r="D272" s="2">
        <v>153.5</v>
      </c>
      <c r="E272" s="2">
        <v>111</v>
      </c>
      <c r="F272">
        <f>D272*0.01</f>
        <v>1.5350000000000001</v>
      </c>
      <c r="G272" s="15">
        <f>E272*0.453592</f>
        <v>50.348711999999999</v>
      </c>
      <c r="H272" s="16">
        <f t="shared" si="8"/>
        <v>21.4</v>
      </c>
      <c r="I272" t="str">
        <f>IF(H272&lt;=18.5,"Underweight",IF(H272&lt;=24.9,"Healthy weight",IF(H272&lt;=29.9,"Over weight", "Obesity")))</f>
        <v>Healthy weight</v>
      </c>
      <c r="J272" s="2">
        <v>0</v>
      </c>
      <c r="K272">
        <v>0</v>
      </c>
      <c r="L272" s="2">
        <v>36</v>
      </c>
      <c r="M272" s="2">
        <f t="shared" si="9"/>
        <v>0</v>
      </c>
      <c r="N272" s="2">
        <v>1</v>
      </c>
      <c r="O272" s="2">
        <v>2</v>
      </c>
      <c r="P272">
        <v>0</v>
      </c>
      <c r="Q272" s="2">
        <v>4245.1899999999996</v>
      </c>
      <c r="S272" s="6">
        <v>244</v>
      </c>
      <c r="T272" s="6">
        <v>6381.7928525078487</v>
      </c>
      <c r="U272" s="6">
        <v>2953.9971474921522</v>
      </c>
      <c r="AF272">
        <f>IF($I272=AF$1,1,0)</f>
        <v>0</v>
      </c>
      <c r="AG272">
        <f>IF($I272=AG$1,1,0)</f>
        <v>0</v>
      </c>
      <c r="AH272">
        <f>IF($I272=AH$1,1,0)</f>
        <v>1</v>
      </c>
      <c r="AI272">
        <f>IF($I272=AI$1,1,0)</f>
        <v>0</v>
      </c>
      <c r="AJ272">
        <f>IF($C272=AJ$1,1,0)</f>
        <v>0</v>
      </c>
      <c r="AK272">
        <f>IF($C272=AK$1,1,0)</f>
        <v>0</v>
      </c>
      <c r="AL272">
        <f>IF($C272=AL$1,1,0)</f>
        <v>0</v>
      </c>
      <c r="AM272">
        <f>IF($C272=AM$1,1,0)</f>
        <v>1</v>
      </c>
    </row>
    <row r="273" spans="1:39" x14ac:dyDescent="0.2">
      <c r="A273" s="1" t="s">
        <v>117</v>
      </c>
      <c r="B273" s="2">
        <v>2020</v>
      </c>
      <c r="C273" s="2" t="s">
        <v>19</v>
      </c>
      <c r="D273" s="2">
        <v>185.1</v>
      </c>
      <c r="E273" s="2">
        <v>239</v>
      </c>
      <c r="F273">
        <f>D273*0.01</f>
        <v>1.851</v>
      </c>
      <c r="G273" s="15">
        <f>E273*0.453592</f>
        <v>108.40848800000001</v>
      </c>
      <c r="H273" s="16">
        <f t="shared" si="8"/>
        <v>31.6</v>
      </c>
      <c r="I273" t="str">
        <f>IF(H273&lt;=18.5,"Underweight",IF(H273&lt;=24.9,"Healthy weight",IF(H273&lt;=29.9,"Over weight", "Obesity")))</f>
        <v>Obesity</v>
      </c>
      <c r="J273" s="2">
        <v>1</v>
      </c>
      <c r="K273">
        <v>1</v>
      </c>
      <c r="L273" s="2">
        <v>43</v>
      </c>
      <c r="M273" s="2">
        <f t="shared" si="9"/>
        <v>1</v>
      </c>
      <c r="N273" s="2">
        <v>1</v>
      </c>
      <c r="O273" s="2">
        <v>1</v>
      </c>
      <c r="P273">
        <v>0</v>
      </c>
      <c r="Q273" s="2">
        <v>32246.51</v>
      </c>
      <c r="S273" s="6">
        <v>245</v>
      </c>
      <c r="T273" s="6">
        <v>20288.836175176999</v>
      </c>
      <c r="U273" s="6">
        <v>-9731.5561751769983</v>
      </c>
      <c r="AF273">
        <f>IF($I273=AF$1,1,0)</f>
        <v>0</v>
      </c>
      <c r="AG273">
        <f>IF($I273=AG$1,1,0)</f>
        <v>1</v>
      </c>
      <c r="AH273">
        <f>IF($I273=AH$1,1,0)</f>
        <v>0</v>
      </c>
      <c r="AI273">
        <f>IF($I273=AI$1,1,0)</f>
        <v>0</v>
      </c>
      <c r="AJ273">
        <f>IF($C273=AJ$1,1,0)</f>
        <v>0</v>
      </c>
      <c r="AK273">
        <f>IF($C273=AK$1,1,0)</f>
        <v>1</v>
      </c>
      <c r="AL273">
        <f>IF($C273=AL$1,1,0)</f>
        <v>0</v>
      </c>
      <c r="AM273">
        <f>IF($C273=AM$1,1,0)</f>
        <v>0</v>
      </c>
    </row>
    <row r="274" spans="1:39" x14ac:dyDescent="0.2">
      <c r="A274" s="1" t="s">
        <v>291</v>
      </c>
      <c r="B274" s="2">
        <v>2020</v>
      </c>
      <c r="C274" s="2" t="s">
        <v>19</v>
      </c>
      <c r="D274" s="2">
        <v>172.7</v>
      </c>
      <c r="E274" s="2">
        <v>114</v>
      </c>
      <c r="F274">
        <f>D274*0.01</f>
        <v>1.7269999999999999</v>
      </c>
      <c r="G274" s="15">
        <f>E274*0.453592</f>
        <v>51.709488</v>
      </c>
      <c r="H274" s="16">
        <f t="shared" si="8"/>
        <v>17.3</v>
      </c>
      <c r="I274" t="str">
        <f>IF(H274&lt;=18.5,"Underweight",IF(H274&lt;=24.9,"Healthy weight",IF(H274&lt;=29.9,"Over weight", "Obesity")))</f>
        <v>Underweight</v>
      </c>
      <c r="J274" s="2">
        <v>0</v>
      </c>
      <c r="K274">
        <v>0</v>
      </c>
      <c r="L274" s="2">
        <v>30</v>
      </c>
      <c r="M274" s="2">
        <f t="shared" si="9"/>
        <v>0</v>
      </c>
      <c r="N274" s="2">
        <v>1</v>
      </c>
      <c r="O274" s="2">
        <v>2</v>
      </c>
      <c r="P274">
        <v>0</v>
      </c>
      <c r="Q274" s="2">
        <v>2656.22</v>
      </c>
      <c r="S274" s="6">
        <v>246</v>
      </c>
      <c r="T274" s="6">
        <v>4821.6547291768557</v>
      </c>
      <c r="U274" s="6">
        <v>-2649.2947291768555</v>
      </c>
      <c r="AF274">
        <f>IF($I274=AF$1,1,0)</f>
        <v>0</v>
      </c>
      <c r="AG274">
        <f>IF($I274=AG$1,1,0)</f>
        <v>0</v>
      </c>
      <c r="AH274">
        <f>IF($I274=AH$1,1,0)</f>
        <v>0</v>
      </c>
      <c r="AI274">
        <f>IF($I274=AI$1,1,0)</f>
        <v>1</v>
      </c>
      <c r="AJ274">
        <f>IF($C274=AJ$1,1,0)</f>
        <v>0</v>
      </c>
      <c r="AK274">
        <f>IF($C274=AK$1,1,0)</f>
        <v>1</v>
      </c>
      <c r="AL274">
        <f>IF($C274=AL$1,1,0)</f>
        <v>0</v>
      </c>
      <c r="AM274">
        <f>IF($C274=AM$1,1,0)</f>
        <v>0</v>
      </c>
    </row>
    <row r="275" spans="1:39" x14ac:dyDescent="0.2">
      <c r="A275" s="1" t="s">
        <v>391</v>
      </c>
      <c r="B275" s="2">
        <v>2020</v>
      </c>
      <c r="C275" s="2" t="s">
        <v>26</v>
      </c>
      <c r="D275" s="2">
        <v>161.6</v>
      </c>
      <c r="E275" s="2">
        <v>182</v>
      </c>
      <c r="F275">
        <f>D275*0.01</f>
        <v>1.6159999999999999</v>
      </c>
      <c r="G275" s="15">
        <f>E275*0.453592</f>
        <v>82.553743999999995</v>
      </c>
      <c r="H275" s="16">
        <f t="shared" si="8"/>
        <v>31.6</v>
      </c>
      <c r="I275" t="str">
        <f>IF(H275&lt;=18.5,"Underweight",IF(H275&lt;=24.9,"Healthy weight",IF(H275&lt;=29.9,"Over weight", "Obesity")))</f>
        <v>Obesity</v>
      </c>
      <c r="J275" s="2">
        <v>0</v>
      </c>
      <c r="K275">
        <v>1</v>
      </c>
      <c r="L275" s="2">
        <v>27</v>
      </c>
      <c r="M275" s="2">
        <f t="shared" si="9"/>
        <v>0</v>
      </c>
      <c r="N275" s="2">
        <v>1</v>
      </c>
      <c r="O275" s="2">
        <v>0</v>
      </c>
      <c r="P275">
        <v>1</v>
      </c>
      <c r="Q275" s="2">
        <v>2482.84</v>
      </c>
      <c r="S275" s="6">
        <v>247</v>
      </c>
      <c r="T275" s="6">
        <v>11687.327411859094</v>
      </c>
      <c r="U275" s="6">
        <v>1541.8725881409064</v>
      </c>
      <c r="AF275">
        <f>IF($I275=AF$1,1,0)</f>
        <v>0</v>
      </c>
      <c r="AG275">
        <f>IF($I275=AG$1,1,0)</f>
        <v>1</v>
      </c>
      <c r="AH275">
        <f>IF($I275=AH$1,1,0)</f>
        <v>0</v>
      </c>
      <c r="AI275">
        <f>IF($I275=AI$1,1,0)</f>
        <v>0</v>
      </c>
      <c r="AJ275">
        <f>IF($C275=AJ$1,1,0)</f>
        <v>1</v>
      </c>
      <c r="AK275">
        <f>IF($C275=AK$1,1,0)</f>
        <v>0</v>
      </c>
      <c r="AL275">
        <f>IF($C275=AL$1,1,0)</f>
        <v>0</v>
      </c>
      <c r="AM275">
        <f>IF($C275=AM$1,1,0)</f>
        <v>0</v>
      </c>
    </row>
    <row r="276" spans="1:39" x14ac:dyDescent="0.2">
      <c r="A276" s="1" t="s">
        <v>710</v>
      </c>
      <c r="B276" s="2">
        <v>2020</v>
      </c>
      <c r="C276" s="2" t="s">
        <v>19</v>
      </c>
      <c r="D276" s="2">
        <v>178.9</v>
      </c>
      <c r="E276" s="2">
        <v>223</v>
      </c>
      <c r="F276">
        <f>D276*0.01</f>
        <v>1.7890000000000001</v>
      </c>
      <c r="G276" s="15">
        <f>E276*0.453592</f>
        <v>101.151016</v>
      </c>
      <c r="H276" s="16">
        <f t="shared" si="8"/>
        <v>31.6</v>
      </c>
      <c r="I276" t="str">
        <f>IF(H276&lt;=18.5,"Underweight",IF(H276&lt;=24.9,"Healthy weight",IF(H276&lt;=29.9,"Over weight", "Obesity")))</f>
        <v>Obesity</v>
      </c>
      <c r="J276" s="2">
        <v>0</v>
      </c>
      <c r="K276">
        <v>1</v>
      </c>
      <c r="L276" s="2">
        <v>42</v>
      </c>
      <c r="M276" s="2">
        <f t="shared" si="9"/>
        <v>0</v>
      </c>
      <c r="N276" s="2">
        <v>1</v>
      </c>
      <c r="O276" s="2">
        <v>2</v>
      </c>
      <c r="P276">
        <v>0</v>
      </c>
      <c r="Q276" s="2">
        <v>6273.09</v>
      </c>
      <c r="S276" s="6">
        <v>248</v>
      </c>
      <c r="T276" s="6">
        <v>7794.2243903836097</v>
      </c>
      <c r="U276" s="6">
        <v>-3691.8743903836094</v>
      </c>
      <c r="AF276">
        <f>IF($I276=AF$1,1,0)</f>
        <v>0</v>
      </c>
      <c r="AG276">
        <f>IF($I276=AG$1,1,0)</f>
        <v>1</v>
      </c>
      <c r="AH276">
        <f>IF($I276=AH$1,1,0)</f>
        <v>0</v>
      </c>
      <c r="AI276">
        <f>IF($I276=AI$1,1,0)</f>
        <v>0</v>
      </c>
      <c r="AJ276">
        <f>IF($C276=AJ$1,1,0)</f>
        <v>0</v>
      </c>
      <c r="AK276">
        <f>IF($C276=AK$1,1,0)</f>
        <v>1</v>
      </c>
      <c r="AL276">
        <f>IF($C276=AL$1,1,0)</f>
        <v>0</v>
      </c>
      <c r="AM276">
        <f>IF($C276=AM$1,1,0)</f>
        <v>0</v>
      </c>
    </row>
    <row r="277" spans="1:39" x14ac:dyDescent="0.2">
      <c r="A277" s="1" t="s">
        <v>819</v>
      </c>
      <c r="B277" s="2">
        <v>2020</v>
      </c>
      <c r="C277" s="2" t="s">
        <v>19</v>
      </c>
      <c r="D277" s="2">
        <v>176.5</v>
      </c>
      <c r="E277" s="2">
        <v>217</v>
      </c>
      <c r="F277">
        <f>D277*0.01</f>
        <v>1.7650000000000001</v>
      </c>
      <c r="G277" s="15">
        <f>E277*0.453592</f>
        <v>98.429463999999996</v>
      </c>
      <c r="H277" s="16">
        <f t="shared" si="8"/>
        <v>31.6</v>
      </c>
      <c r="I277" t="str">
        <f>IF(H277&lt;=18.5,"Underweight",IF(H277&lt;=24.9,"Healthy weight",IF(H277&lt;=29.9,"Over weight", "Obesity")))</f>
        <v>Obesity</v>
      </c>
      <c r="J277" s="2">
        <v>0</v>
      </c>
      <c r="K277">
        <v>1</v>
      </c>
      <c r="L277" s="2">
        <v>41</v>
      </c>
      <c r="M277" s="2">
        <f t="shared" si="9"/>
        <v>0</v>
      </c>
      <c r="N277" s="2">
        <v>0</v>
      </c>
      <c r="O277" s="2">
        <v>1</v>
      </c>
      <c r="P277">
        <v>0</v>
      </c>
      <c r="Q277" s="2">
        <v>5335.37</v>
      </c>
      <c r="S277" s="6">
        <v>249</v>
      </c>
      <c r="T277" s="6">
        <v>5241.572814423258</v>
      </c>
      <c r="U277" s="6">
        <v>-2827.822814423258</v>
      </c>
      <c r="AF277">
        <f>IF($I277=AF$1,1,0)</f>
        <v>0</v>
      </c>
      <c r="AG277">
        <f>IF($I277=AG$1,1,0)</f>
        <v>1</v>
      </c>
      <c r="AH277">
        <f>IF($I277=AH$1,1,0)</f>
        <v>0</v>
      </c>
      <c r="AI277">
        <f>IF($I277=AI$1,1,0)</f>
        <v>0</v>
      </c>
      <c r="AJ277">
        <f>IF($C277=AJ$1,1,0)</f>
        <v>0</v>
      </c>
      <c r="AK277">
        <f>IF($C277=AK$1,1,0)</f>
        <v>1</v>
      </c>
      <c r="AL277">
        <f>IF($C277=AL$1,1,0)</f>
        <v>0</v>
      </c>
      <c r="AM277">
        <f>IF($C277=AM$1,1,0)</f>
        <v>0</v>
      </c>
    </row>
    <row r="278" spans="1:39" x14ac:dyDescent="0.2">
      <c r="A278" s="1" t="s">
        <v>1074</v>
      </c>
      <c r="B278" s="2">
        <v>2020</v>
      </c>
      <c r="C278" s="2" t="s">
        <v>11</v>
      </c>
      <c r="D278" s="2">
        <v>163.5</v>
      </c>
      <c r="E278" s="2">
        <v>153</v>
      </c>
      <c r="F278">
        <f>D278*0.01</f>
        <v>1.635</v>
      </c>
      <c r="G278" s="15">
        <f>E278*0.453592</f>
        <v>69.399575999999996</v>
      </c>
      <c r="H278" s="16">
        <f t="shared" si="8"/>
        <v>26</v>
      </c>
      <c r="I278" t="str">
        <f>IF(H278&lt;=18.5,"Underweight",IF(H278&lt;=24.9,"Healthy weight",IF(H278&lt;=29.9,"Over weight", "Obesity")))</f>
        <v>Over weight</v>
      </c>
      <c r="J278" s="2">
        <v>0</v>
      </c>
      <c r="K278">
        <v>1</v>
      </c>
      <c r="L278" s="2">
        <v>29</v>
      </c>
      <c r="M278" s="2">
        <f t="shared" si="9"/>
        <v>0</v>
      </c>
      <c r="N278" s="2">
        <v>0</v>
      </c>
      <c r="O278" s="2">
        <v>2</v>
      </c>
      <c r="P278">
        <v>0</v>
      </c>
      <c r="Q278" s="2">
        <v>2915.51</v>
      </c>
      <c r="S278" s="6">
        <v>250</v>
      </c>
      <c r="T278" s="6">
        <v>6853.0114637822171</v>
      </c>
      <c r="U278" s="6">
        <v>-4330.5214637822173</v>
      </c>
      <c r="AF278">
        <f>IF($I278=AF$1,1,0)</f>
        <v>1</v>
      </c>
      <c r="AG278">
        <f>IF($I278=AG$1,1,0)</f>
        <v>0</v>
      </c>
      <c r="AH278">
        <f>IF($I278=AH$1,1,0)</f>
        <v>0</v>
      </c>
      <c r="AI278">
        <f>IF($I278=AI$1,1,0)</f>
        <v>0</v>
      </c>
      <c r="AJ278">
        <f>IF($C278=AJ$1,1,0)</f>
        <v>0</v>
      </c>
      <c r="AK278">
        <f>IF($C278=AK$1,1,0)</f>
        <v>0</v>
      </c>
      <c r="AL278">
        <f>IF($C278=AL$1,1,0)</f>
        <v>1</v>
      </c>
      <c r="AM278">
        <f>IF($C278=AM$1,1,0)</f>
        <v>0</v>
      </c>
    </row>
    <row r="279" spans="1:39" x14ac:dyDescent="0.2">
      <c r="A279" s="1" t="s">
        <v>911</v>
      </c>
      <c r="B279" s="2">
        <v>2020</v>
      </c>
      <c r="C279" s="2" t="s">
        <v>26</v>
      </c>
      <c r="D279" s="2">
        <v>154.9</v>
      </c>
      <c r="E279" s="2">
        <v>167</v>
      </c>
      <c r="F279">
        <f>D279*0.01</f>
        <v>1.5490000000000002</v>
      </c>
      <c r="G279" s="15">
        <f>E279*0.453592</f>
        <v>75.749864000000002</v>
      </c>
      <c r="H279" s="16">
        <f t="shared" si="8"/>
        <v>31.6</v>
      </c>
      <c r="I279" t="str">
        <f>IF(H279&lt;=18.5,"Underweight",IF(H279&lt;=24.9,"Healthy weight",IF(H279&lt;=29.9,"Over weight", "Obesity")))</f>
        <v>Obesity</v>
      </c>
      <c r="J279" s="2">
        <v>0</v>
      </c>
      <c r="K279">
        <v>1</v>
      </c>
      <c r="L279" s="2">
        <v>28</v>
      </c>
      <c r="M279" s="2">
        <f t="shared" si="9"/>
        <v>0</v>
      </c>
      <c r="N279" s="2">
        <v>0</v>
      </c>
      <c r="O279" s="2">
        <v>2</v>
      </c>
      <c r="P279">
        <v>1</v>
      </c>
      <c r="Q279" s="2">
        <v>28165.52</v>
      </c>
      <c r="S279" s="6">
        <v>251</v>
      </c>
      <c r="T279" s="6">
        <v>7794.2243903836097</v>
      </c>
      <c r="U279" s="6">
        <v>4309.475609616391</v>
      </c>
      <c r="AF279">
        <f>IF($I279=AF$1,1,0)</f>
        <v>0</v>
      </c>
      <c r="AG279">
        <f>IF($I279=AG$1,1,0)</f>
        <v>1</v>
      </c>
      <c r="AH279">
        <f>IF($I279=AH$1,1,0)</f>
        <v>0</v>
      </c>
      <c r="AI279">
        <f>IF($I279=AI$1,1,0)</f>
        <v>0</v>
      </c>
      <c r="AJ279">
        <f>IF($C279=AJ$1,1,0)</f>
        <v>1</v>
      </c>
      <c r="AK279">
        <f>IF($C279=AK$1,1,0)</f>
        <v>0</v>
      </c>
      <c r="AL279">
        <f>IF($C279=AL$1,1,0)</f>
        <v>0</v>
      </c>
      <c r="AM279">
        <f>IF($C279=AM$1,1,0)</f>
        <v>0</v>
      </c>
    </row>
    <row r="280" spans="1:39" x14ac:dyDescent="0.2">
      <c r="A280" s="1" t="s">
        <v>271</v>
      </c>
      <c r="B280" s="2">
        <v>2020</v>
      </c>
      <c r="C280" s="2" t="s">
        <v>26</v>
      </c>
      <c r="D280" s="2">
        <v>188.2</v>
      </c>
      <c r="E280" s="2">
        <v>203</v>
      </c>
      <c r="F280">
        <f>D280*0.01</f>
        <v>1.8819999999999999</v>
      </c>
      <c r="G280" s="15">
        <f>E280*0.453592</f>
        <v>92.079176000000004</v>
      </c>
      <c r="H280" s="16">
        <f t="shared" si="8"/>
        <v>26</v>
      </c>
      <c r="I280" t="str">
        <f>IF(H280&lt;=18.5,"Underweight",IF(H280&lt;=24.9,"Healthy weight",IF(H280&lt;=29.9,"Over weight", "Obesity")))</f>
        <v>Over weight</v>
      </c>
      <c r="J280" s="2">
        <v>0</v>
      </c>
      <c r="K280">
        <v>1</v>
      </c>
      <c r="L280" s="2">
        <v>24</v>
      </c>
      <c r="M280" s="2">
        <f t="shared" si="9"/>
        <v>0</v>
      </c>
      <c r="N280" s="2">
        <v>1</v>
      </c>
      <c r="O280" s="2">
        <v>1</v>
      </c>
      <c r="P280">
        <v>1</v>
      </c>
      <c r="Q280" s="2">
        <v>15434.5</v>
      </c>
      <c r="S280" s="6">
        <v>252</v>
      </c>
      <c r="T280" s="6">
        <v>4571.3470916656916</v>
      </c>
      <c r="U280" s="6">
        <v>-1440.7270916656917</v>
      </c>
      <c r="AF280">
        <f>IF($I280=AF$1,1,0)</f>
        <v>1</v>
      </c>
      <c r="AG280">
        <f>IF($I280=AG$1,1,0)</f>
        <v>0</v>
      </c>
      <c r="AH280">
        <f>IF($I280=AH$1,1,0)</f>
        <v>0</v>
      </c>
      <c r="AI280">
        <f>IF($I280=AI$1,1,0)</f>
        <v>0</v>
      </c>
      <c r="AJ280">
        <f>IF($C280=AJ$1,1,0)</f>
        <v>1</v>
      </c>
      <c r="AK280">
        <f>IF($C280=AK$1,1,0)</f>
        <v>0</v>
      </c>
      <c r="AL280">
        <f>IF($C280=AL$1,1,0)</f>
        <v>0</v>
      </c>
      <c r="AM280">
        <f>IF($C280=AM$1,1,0)</f>
        <v>0</v>
      </c>
    </row>
    <row r="281" spans="1:39" x14ac:dyDescent="0.2">
      <c r="A281" s="1" t="s">
        <v>1274</v>
      </c>
      <c r="B281" s="2">
        <v>2020</v>
      </c>
      <c r="C281" s="2" t="s">
        <v>21</v>
      </c>
      <c r="D281" s="2">
        <v>181.1</v>
      </c>
      <c r="E281" s="2">
        <v>188</v>
      </c>
      <c r="F281">
        <f>D281*0.01</f>
        <v>1.8109999999999999</v>
      </c>
      <c r="G281" s="15">
        <f>E281*0.453592</f>
        <v>85.275295999999997</v>
      </c>
      <c r="H281" s="16">
        <f t="shared" si="8"/>
        <v>26</v>
      </c>
      <c r="I281" t="str">
        <f>IF(H281&lt;=18.5,"Underweight",IF(H281&lt;=24.9,"Healthy weight",IF(H281&lt;=29.9,"Over weight", "Obesity")))</f>
        <v>Over weight</v>
      </c>
      <c r="J281" s="2">
        <v>0</v>
      </c>
      <c r="K281">
        <v>1</v>
      </c>
      <c r="L281" s="2">
        <v>35</v>
      </c>
      <c r="M281" s="2">
        <f t="shared" si="9"/>
        <v>0</v>
      </c>
      <c r="N281" s="2">
        <v>0</v>
      </c>
      <c r="O281" s="2">
        <v>1</v>
      </c>
      <c r="P281">
        <v>0</v>
      </c>
      <c r="Q281" s="2">
        <v>3008.89</v>
      </c>
      <c r="S281" s="6">
        <v>253</v>
      </c>
      <c r="T281" s="6">
        <v>6208.4360040386327</v>
      </c>
      <c r="U281" s="6">
        <v>-3009.5760040386326</v>
      </c>
      <c r="AF281">
        <f>IF($I281=AF$1,1,0)</f>
        <v>1</v>
      </c>
      <c r="AG281">
        <f>IF($I281=AG$1,1,0)</f>
        <v>0</v>
      </c>
      <c r="AH281">
        <f>IF($I281=AH$1,1,0)</f>
        <v>0</v>
      </c>
      <c r="AI281">
        <f>IF($I281=AI$1,1,0)</f>
        <v>0</v>
      </c>
      <c r="AJ281">
        <f>IF($C281=AJ$1,1,0)</f>
        <v>0</v>
      </c>
      <c r="AK281">
        <f>IF($C281=AK$1,1,0)</f>
        <v>0</v>
      </c>
      <c r="AL281">
        <f>IF($C281=AL$1,1,0)</f>
        <v>0</v>
      </c>
      <c r="AM281">
        <f>IF($C281=AM$1,1,0)</f>
        <v>1</v>
      </c>
    </row>
    <row r="282" spans="1:39" x14ac:dyDescent="0.2">
      <c r="A282" s="1" t="s">
        <v>866</v>
      </c>
      <c r="B282" s="2">
        <v>2020</v>
      </c>
      <c r="C282" s="2" t="s">
        <v>19</v>
      </c>
      <c r="D282" s="2">
        <v>186.3</v>
      </c>
      <c r="E282" s="2">
        <v>199</v>
      </c>
      <c r="F282">
        <f>D282*0.01</f>
        <v>1.8630000000000002</v>
      </c>
      <c r="G282" s="15">
        <f>E282*0.453592</f>
        <v>90.264808000000002</v>
      </c>
      <c r="H282" s="16">
        <f t="shared" si="8"/>
        <v>26</v>
      </c>
      <c r="I282" t="str">
        <f>IF(H282&lt;=18.5,"Underweight",IF(H282&lt;=24.9,"Healthy weight",IF(H282&lt;=29.9,"Over weight", "Obesity")))</f>
        <v>Over weight</v>
      </c>
      <c r="J282" s="2">
        <v>0</v>
      </c>
      <c r="K282">
        <v>1</v>
      </c>
      <c r="L282" s="2">
        <v>39</v>
      </c>
      <c r="M282" s="2">
        <f t="shared" si="9"/>
        <v>0</v>
      </c>
      <c r="N282" s="2">
        <v>1</v>
      </c>
      <c r="O282" s="2">
        <v>0</v>
      </c>
      <c r="P282">
        <v>0</v>
      </c>
      <c r="Q282" s="2">
        <v>5170.16</v>
      </c>
      <c r="S282" s="6">
        <v>254</v>
      </c>
      <c r="T282" s="6">
        <v>12505.259720071892</v>
      </c>
      <c r="U282" s="6">
        <v>-5645.5597200718921</v>
      </c>
      <c r="AF282">
        <f>IF($I282=AF$1,1,0)</f>
        <v>1</v>
      </c>
      <c r="AG282">
        <f>IF($I282=AG$1,1,0)</f>
        <v>0</v>
      </c>
      <c r="AH282">
        <f>IF($I282=AH$1,1,0)</f>
        <v>0</v>
      </c>
      <c r="AI282">
        <f>IF($I282=AI$1,1,0)</f>
        <v>0</v>
      </c>
      <c r="AJ282">
        <f>IF($C282=AJ$1,1,0)</f>
        <v>0</v>
      </c>
      <c r="AK282">
        <f>IF($C282=AK$1,1,0)</f>
        <v>1</v>
      </c>
      <c r="AL282">
        <f>IF($C282=AL$1,1,0)</f>
        <v>0</v>
      </c>
      <c r="AM282">
        <f>IF($C282=AM$1,1,0)</f>
        <v>0</v>
      </c>
    </row>
    <row r="283" spans="1:39" x14ac:dyDescent="0.2">
      <c r="A283" s="1" t="s">
        <v>564</v>
      </c>
      <c r="B283" s="2">
        <v>2020</v>
      </c>
      <c r="C283" s="2" t="s">
        <v>11</v>
      </c>
      <c r="D283" s="2">
        <v>175.1</v>
      </c>
      <c r="E283" s="2">
        <v>176</v>
      </c>
      <c r="F283">
        <f>D283*0.01</f>
        <v>1.7509999999999999</v>
      </c>
      <c r="G283" s="15">
        <f>E283*0.453592</f>
        <v>79.832191999999992</v>
      </c>
      <c r="H283" s="16">
        <f t="shared" si="8"/>
        <v>26</v>
      </c>
      <c r="I283" t="str">
        <f>IF(H283&lt;=18.5,"Underweight",IF(H283&lt;=24.9,"Healthy weight",IF(H283&lt;=29.9,"Over weight", "Obesity")))</f>
        <v>Over weight</v>
      </c>
      <c r="J283" s="2">
        <v>0</v>
      </c>
      <c r="K283">
        <v>1</v>
      </c>
      <c r="L283" s="2">
        <v>39</v>
      </c>
      <c r="M283" s="2">
        <f t="shared" si="9"/>
        <v>0</v>
      </c>
      <c r="N283" s="2">
        <v>1</v>
      </c>
      <c r="O283" s="2">
        <v>2</v>
      </c>
      <c r="P283">
        <v>0</v>
      </c>
      <c r="Q283" s="2">
        <v>3824.57</v>
      </c>
      <c r="S283" s="6">
        <v>255</v>
      </c>
      <c r="T283" s="6">
        <v>17362.596343316891</v>
      </c>
      <c r="U283" s="6">
        <v>-5981.80634331689</v>
      </c>
      <c r="AF283">
        <f>IF($I283=AF$1,1,0)</f>
        <v>1</v>
      </c>
      <c r="AG283">
        <f>IF($I283=AG$1,1,0)</f>
        <v>0</v>
      </c>
      <c r="AH283">
        <f>IF($I283=AH$1,1,0)</f>
        <v>0</v>
      </c>
      <c r="AI283">
        <f>IF($I283=AI$1,1,0)</f>
        <v>0</v>
      </c>
      <c r="AJ283">
        <f>IF($C283=AJ$1,1,0)</f>
        <v>0</v>
      </c>
      <c r="AK283">
        <f>IF($C283=AK$1,1,0)</f>
        <v>0</v>
      </c>
      <c r="AL283">
        <f>IF($C283=AL$1,1,0)</f>
        <v>1</v>
      </c>
      <c r="AM283">
        <f>IF($C283=AM$1,1,0)</f>
        <v>0</v>
      </c>
    </row>
    <row r="284" spans="1:39" x14ac:dyDescent="0.2">
      <c r="A284" s="1" t="s">
        <v>944</v>
      </c>
      <c r="B284" s="2">
        <v>2020</v>
      </c>
      <c r="C284" s="2" t="s">
        <v>19</v>
      </c>
      <c r="D284" s="2">
        <v>166.8</v>
      </c>
      <c r="E284" s="2">
        <v>194</v>
      </c>
      <c r="F284">
        <f>D284*0.01</f>
        <v>1.6680000000000001</v>
      </c>
      <c r="G284" s="15">
        <f>E284*0.453592</f>
        <v>87.996848</v>
      </c>
      <c r="H284" s="16">
        <f t="shared" si="8"/>
        <v>31.6</v>
      </c>
      <c r="I284" t="str">
        <f>IF(H284&lt;=18.5,"Underweight",IF(H284&lt;=24.9,"Healthy weight",IF(H284&lt;=29.9,"Over weight", "Obesity")))</f>
        <v>Obesity</v>
      </c>
      <c r="J284" s="2">
        <v>0</v>
      </c>
      <c r="K284">
        <v>1</v>
      </c>
      <c r="L284" s="2">
        <v>31</v>
      </c>
      <c r="M284" s="2">
        <f t="shared" si="9"/>
        <v>0</v>
      </c>
      <c r="N284" s="2">
        <v>1</v>
      </c>
      <c r="O284" s="2">
        <v>2</v>
      </c>
      <c r="P284">
        <v>0</v>
      </c>
      <c r="Q284" s="2">
        <v>4710.04</v>
      </c>
      <c r="S284" s="6">
        <v>256</v>
      </c>
      <c r="T284" s="6">
        <v>8985.7449544961655</v>
      </c>
      <c r="U284" s="6">
        <v>-1449.7849544961655</v>
      </c>
      <c r="AF284">
        <f>IF($I284=AF$1,1,0)</f>
        <v>0</v>
      </c>
      <c r="AG284">
        <f>IF($I284=AG$1,1,0)</f>
        <v>1</v>
      </c>
      <c r="AH284">
        <f>IF($I284=AH$1,1,0)</f>
        <v>0</v>
      </c>
      <c r="AI284">
        <f>IF($I284=AI$1,1,0)</f>
        <v>0</v>
      </c>
      <c r="AJ284">
        <f>IF($C284=AJ$1,1,0)</f>
        <v>0</v>
      </c>
      <c r="AK284">
        <f>IF($C284=AK$1,1,0)</f>
        <v>1</v>
      </c>
      <c r="AL284">
        <f>IF($C284=AL$1,1,0)</f>
        <v>0</v>
      </c>
      <c r="AM284">
        <f>IF($C284=AM$1,1,0)</f>
        <v>0</v>
      </c>
    </row>
    <row r="285" spans="1:39" x14ac:dyDescent="0.2">
      <c r="A285" s="1" t="s">
        <v>30</v>
      </c>
      <c r="B285" s="2">
        <v>2020</v>
      </c>
      <c r="C285" s="2" t="s">
        <v>26</v>
      </c>
      <c r="D285" s="2">
        <v>164.3</v>
      </c>
      <c r="E285" s="2">
        <v>155</v>
      </c>
      <c r="F285">
        <f>D285*0.01</f>
        <v>1.6430000000000002</v>
      </c>
      <c r="G285" s="15">
        <f>E285*0.453592</f>
        <v>70.306759999999997</v>
      </c>
      <c r="H285" s="16">
        <f t="shared" si="8"/>
        <v>26</v>
      </c>
      <c r="I285" t="str">
        <f>IF(H285&lt;=18.5,"Underweight",IF(H285&lt;=24.9,"Healthy weight",IF(H285&lt;=29.9,"Over weight", "Obesity")))</f>
        <v>Over weight</v>
      </c>
      <c r="J285" s="2">
        <v>0</v>
      </c>
      <c r="K285">
        <v>1</v>
      </c>
      <c r="L285" s="2">
        <v>25</v>
      </c>
      <c r="M285" s="2">
        <f t="shared" si="9"/>
        <v>0</v>
      </c>
      <c r="N285" s="2">
        <v>1</v>
      </c>
      <c r="O285" s="2">
        <v>0</v>
      </c>
      <c r="P285">
        <v>1</v>
      </c>
      <c r="Q285" s="2">
        <v>1842.59</v>
      </c>
      <c r="S285" s="6">
        <v>257</v>
      </c>
      <c r="T285" s="6">
        <v>2289.682719549166</v>
      </c>
      <c r="U285" s="6">
        <v>-1569.0427195491661</v>
      </c>
      <c r="AF285">
        <f>IF($I285=AF$1,1,0)</f>
        <v>1</v>
      </c>
      <c r="AG285">
        <f>IF($I285=AG$1,1,0)</f>
        <v>0</v>
      </c>
      <c r="AH285">
        <f>IF($I285=AH$1,1,0)</f>
        <v>0</v>
      </c>
      <c r="AI285">
        <f>IF($I285=AI$1,1,0)</f>
        <v>0</v>
      </c>
      <c r="AJ285">
        <f>IF($C285=AJ$1,1,0)</f>
        <v>1</v>
      </c>
      <c r="AK285">
        <f>IF($C285=AK$1,1,0)</f>
        <v>0</v>
      </c>
      <c r="AL285">
        <f>IF($C285=AL$1,1,0)</f>
        <v>0</v>
      </c>
      <c r="AM285">
        <f>IF($C285=AM$1,1,0)</f>
        <v>0</v>
      </c>
    </row>
    <row r="286" spans="1:39" x14ac:dyDescent="0.2">
      <c r="A286" s="1" t="s">
        <v>1083</v>
      </c>
      <c r="B286" s="2">
        <v>2020</v>
      </c>
      <c r="C286" s="2" t="s">
        <v>26</v>
      </c>
      <c r="D286" s="2">
        <v>171.5</v>
      </c>
      <c r="E286" s="2">
        <v>205</v>
      </c>
      <c r="F286">
        <f>D286*0.01</f>
        <v>1.7150000000000001</v>
      </c>
      <c r="G286" s="15">
        <f>E286*0.453592</f>
        <v>92.986360000000005</v>
      </c>
      <c r="H286" s="16">
        <f t="shared" si="8"/>
        <v>31.6</v>
      </c>
      <c r="I286" t="str">
        <f>IF(H286&lt;=18.5,"Underweight",IF(H286&lt;=24.9,"Healthy weight",IF(H286&lt;=29.9,"Over weight", "Obesity")))</f>
        <v>Obesity</v>
      </c>
      <c r="J286" s="2">
        <v>0</v>
      </c>
      <c r="K286">
        <v>1</v>
      </c>
      <c r="L286" s="2">
        <v>32</v>
      </c>
      <c r="M286" s="2">
        <f t="shared" si="9"/>
        <v>0</v>
      </c>
      <c r="N286" s="2">
        <v>1</v>
      </c>
      <c r="O286" s="2">
        <v>0</v>
      </c>
      <c r="P286">
        <v>1</v>
      </c>
      <c r="Q286" s="2">
        <v>4821.78</v>
      </c>
      <c r="S286" s="6">
        <v>258</v>
      </c>
      <c r="T286" s="6">
        <v>17710.534336202662</v>
      </c>
      <c r="U286" s="6">
        <v>6227.6956637973381</v>
      </c>
      <c r="AF286">
        <f>IF($I286=AF$1,1,0)</f>
        <v>0</v>
      </c>
      <c r="AG286">
        <f>IF($I286=AG$1,1,0)</f>
        <v>1</v>
      </c>
      <c r="AH286">
        <f>IF($I286=AH$1,1,0)</f>
        <v>0</v>
      </c>
      <c r="AI286">
        <f>IF($I286=AI$1,1,0)</f>
        <v>0</v>
      </c>
      <c r="AJ286">
        <f>IF($C286=AJ$1,1,0)</f>
        <v>1</v>
      </c>
      <c r="AK286">
        <f>IF($C286=AK$1,1,0)</f>
        <v>0</v>
      </c>
      <c r="AL286">
        <f>IF($C286=AL$1,1,0)</f>
        <v>0</v>
      </c>
      <c r="AM286">
        <f>IF($C286=AM$1,1,0)</f>
        <v>0</v>
      </c>
    </row>
    <row r="287" spans="1:39" x14ac:dyDescent="0.2">
      <c r="A287" s="1" t="s">
        <v>22</v>
      </c>
      <c r="B287" s="2">
        <v>2020</v>
      </c>
      <c r="C287" s="2" t="s">
        <v>19</v>
      </c>
      <c r="D287" s="2">
        <v>164.1</v>
      </c>
      <c r="E287" s="2">
        <v>188</v>
      </c>
      <c r="F287">
        <f>D287*0.01</f>
        <v>1.641</v>
      </c>
      <c r="G287" s="15">
        <f>E287*0.453592</f>
        <v>85.275295999999997</v>
      </c>
      <c r="H287" s="16">
        <f t="shared" si="8"/>
        <v>31.7</v>
      </c>
      <c r="I287" t="str">
        <f>IF(H287&lt;=18.5,"Underweight",IF(H287&lt;=24.9,"Healthy weight",IF(H287&lt;=29.9,"Over weight", "Obesity")))</f>
        <v>Obesity</v>
      </c>
      <c r="J287" s="2">
        <v>0</v>
      </c>
      <c r="K287">
        <v>1</v>
      </c>
      <c r="L287" s="2">
        <v>27</v>
      </c>
      <c r="M287" s="2">
        <f t="shared" si="9"/>
        <v>0</v>
      </c>
      <c r="N287" s="2">
        <v>1</v>
      </c>
      <c r="O287" s="2">
        <v>0</v>
      </c>
      <c r="P287">
        <v>0</v>
      </c>
      <c r="Q287" s="2">
        <v>1287.6400000000001</v>
      </c>
      <c r="S287" s="6">
        <v>259</v>
      </c>
      <c r="T287" s="6">
        <v>8366.8197577665633</v>
      </c>
      <c r="U287" s="6">
        <v>9388.0502422334357</v>
      </c>
      <c r="AF287">
        <f>IF($I287=AF$1,1,0)</f>
        <v>0</v>
      </c>
      <c r="AG287">
        <f>IF($I287=AG$1,1,0)</f>
        <v>1</v>
      </c>
      <c r="AH287">
        <f>IF($I287=AH$1,1,0)</f>
        <v>0</v>
      </c>
      <c r="AI287">
        <f>IF($I287=AI$1,1,0)</f>
        <v>0</v>
      </c>
      <c r="AJ287">
        <f>IF($C287=AJ$1,1,0)</f>
        <v>0</v>
      </c>
      <c r="AK287">
        <f>IF($C287=AK$1,1,0)</f>
        <v>1</v>
      </c>
      <c r="AL287">
        <f>IF($C287=AL$1,1,0)</f>
        <v>0</v>
      </c>
      <c r="AM287">
        <f>IF($C287=AM$1,1,0)</f>
        <v>0</v>
      </c>
    </row>
    <row r="288" spans="1:39" x14ac:dyDescent="0.2">
      <c r="A288" s="1" t="s">
        <v>923</v>
      </c>
      <c r="B288" s="2">
        <v>2020</v>
      </c>
      <c r="C288" s="2" t="s">
        <v>11</v>
      </c>
      <c r="D288" s="2">
        <v>176.4</v>
      </c>
      <c r="E288" s="2">
        <v>179</v>
      </c>
      <c r="F288">
        <f>D288*0.01</f>
        <v>1.764</v>
      </c>
      <c r="G288" s="15">
        <f>E288*0.453592</f>
        <v>81.192967999999993</v>
      </c>
      <c r="H288" s="16">
        <f t="shared" si="8"/>
        <v>26.1</v>
      </c>
      <c r="I288" t="str">
        <f>IF(H288&lt;=18.5,"Underweight",IF(H288&lt;=24.9,"Healthy weight",IF(H288&lt;=29.9,"Over weight", "Obesity")))</f>
        <v>Over weight</v>
      </c>
      <c r="J288" s="2">
        <v>1</v>
      </c>
      <c r="K288">
        <v>1</v>
      </c>
      <c r="L288" s="2">
        <v>42</v>
      </c>
      <c r="M288" s="2">
        <f t="shared" si="9"/>
        <v>1</v>
      </c>
      <c r="N288" s="2">
        <v>1</v>
      </c>
      <c r="O288" s="2">
        <v>2</v>
      </c>
      <c r="P288">
        <v>0</v>
      </c>
      <c r="Q288" s="2">
        <v>13068.89</v>
      </c>
      <c r="S288" s="6">
        <v>260</v>
      </c>
      <c r="T288" s="6">
        <v>7399.9565681511895</v>
      </c>
      <c r="U288" s="6">
        <v>-4930.6265681511895</v>
      </c>
      <c r="AF288">
        <f>IF($I288=AF$1,1,0)</f>
        <v>1</v>
      </c>
      <c r="AG288">
        <f>IF($I288=AG$1,1,0)</f>
        <v>0</v>
      </c>
      <c r="AH288">
        <f>IF($I288=AH$1,1,0)</f>
        <v>0</v>
      </c>
      <c r="AI288">
        <f>IF($I288=AI$1,1,0)</f>
        <v>0</v>
      </c>
      <c r="AJ288">
        <f>IF($C288=AJ$1,1,0)</f>
        <v>0</v>
      </c>
      <c r="AK288">
        <f>IF($C288=AK$1,1,0)</f>
        <v>0</v>
      </c>
      <c r="AL288">
        <f>IF($C288=AL$1,1,0)</f>
        <v>1</v>
      </c>
      <c r="AM288">
        <f>IF($C288=AM$1,1,0)</f>
        <v>0</v>
      </c>
    </row>
    <row r="289" spans="1:39" x14ac:dyDescent="0.2">
      <c r="A289" s="1" t="s">
        <v>841</v>
      </c>
      <c r="B289" s="2">
        <v>2020</v>
      </c>
      <c r="C289" s="2" t="s">
        <v>19</v>
      </c>
      <c r="D289" s="2">
        <v>174.8</v>
      </c>
      <c r="E289" s="2">
        <v>144</v>
      </c>
      <c r="F289">
        <f>D289*0.01</f>
        <v>1.7480000000000002</v>
      </c>
      <c r="G289" s="15">
        <f>E289*0.453592</f>
        <v>65.317248000000006</v>
      </c>
      <c r="H289" s="16">
        <f t="shared" si="8"/>
        <v>21.4</v>
      </c>
      <c r="I289" t="str">
        <f>IF(H289&lt;=18.5,"Underweight",IF(H289&lt;=24.9,"Healthy weight",IF(H289&lt;=29.9,"Over weight", "Obesity")))</f>
        <v>Healthy weight</v>
      </c>
      <c r="J289" s="2">
        <v>0</v>
      </c>
      <c r="K289">
        <v>0</v>
      </c>
      <c r="L289" s="2">
        <v>24</v>
      </c>
      <c r="M289" s="2">
        <f t="shared" si="9"/>
        <v>0</v>
      </c>
      <c r="N289" s="2">
        <v>0</v>
      </c>
      <c r="O289" s="2">
        <v>0</v>
      </c>
      <c r="P289">
        <v>0</v>
      </c>
      <c r="Q289" s="2">
        <v>1463.52</v>
      </c>
      <c r="S289" s="6">
        <v>261</v>
      </c>
      <c r="T289" s="6">
        <v>5118.2921960346639</v>
      </c>
      <c r="U289" s="6">
        <v>-1872.2221960346637</v>
      </c>
      <c r="AF289">
        <f>IF($I289=AF$1,1,0)</f>
        <v>0</v>
      </c>
      <c r="AG289">
        <f>IF($I289=AG$1,1,0)</f>
        <v>0</v>
      </c>
      <c r="AH289">
        <f>IF($I289=AH$1,1,0)</f>
        <v>1</v>
      </c>
      <c r="AI289">
        <f>IF($I289=AI$1,1,0)</f>
        <v>0</v>
      </c>
      <c r="AJ289">
        <f>IF($C289=AJ$1,1,0)</f>
        <v>0</v>
      </c>
      <c r="AK289">
        <f>IF($C289=AK$1,1,0)</f>
        <v>1</v>
      </c>
      <c r="AL289">
        <f>IF($C289=AL$1,1,0)</f>
        <v>0</v>
      </c>
      <c r="AM289">
        <f>IF($C289=AM$1,1,0)</f>
        <v>0</v>
      </c>
    </row>
    <row r="290" spans="1:39" x14ac:dyDescent="0.2">
      <c r="A290" s="1" t="s">
        <v>1243</v>
      </c>
      <c r="B290" s="2">
        <v>2020</v>
      </c>
      <c r="C290" s="2" t="s">
        <v>11</v>
      </c>
      <c r="D290" s="2">
        <v>157.5</v>
      </c>
      <c r="E290" s="2">
        <v>117</v>
      </c>
      <c r="F290">
        <f>D290*0.01</f>
        <v>1.575</v>
      </c>
      <c r="G290" s="15">
        <f>E290*0.453592</f>
        <v>53.070264000000002</v>
      </c>
      <c r="H290" s="16">
        <f t="shared" si="8"/>
        <v>21.4</v>
      </c>
      <c r="I290" t="str">
        <f>IF(H290&lt;=18.5,"Underweight",IF(H290&lt;=24.9,"Healthy weight",IF(H290&lt;=29.9,"Over weight", "Obesity")))</f>
        <v>Healthy weight</v>
      </c>
      <c r="J290" s="2">
        <v>0</v>
      </c>
      <c r="K290">
        <v>0</v>
      </c>
      <c r="L290" s="2">
        <v>27</v>
      </c>
      <c r="M290" s="2">
        <f t="shared" si="9"/>
        <v>0</v>
      </c>
      <c r="N290" s="2">
        <v>1</v>
      </c>
      <c r="O290" s="2">
        <v>0</v>
      </c>
      <c r="P290">
        <v>0</v>
      </c>
      <c r="Q290" s="2">
        <v>562.45000000000005</v>
      </c>
      <c r="S290" s="6">
        <v>262</v>
      </c>
      <c r="T290" s="6">
        <v>9333.6829473819398</v>
      </c>
      <c r="U290" s="6">
        <v>-5194.7929473819395</v>
      </c>
      <c r="AF290">
        <f>IF($I290=AF$1,1,0)</f>
        <v>0</v>
      </c>
      <c r="AG290">
        <f>IF($I290=AG$1,1,0)</f>
        <v>0</v>
      </c>
      <c r="AH290">
        <f>IF($I290=AH$1,1,0)</f>
        <v>1</v>
      </c>
      <c r="AI290">
        <f>IF($I290=AI$1,1,0)</f>
        <v>0</v>
      </c>
      <c r="AJ290">
        <f>IF($C290=AJ$1,1,0)</f>
        <v>0</v>
      </c>
      <c r="AK290">
        <f>IF($C290=AK$1,1,0)</f>
        <v>0</v>
      </c>
      <c r="AL290">
        <f>IF($C290=AL$1,1,0)</f>
        <v>1</v>
      </c>
      <c r="AM290">
        <f>IF($C290=AM$1,1,0)</f>
        <v>0</v>
      </c>
    </row>
    <row r="291" spans="1:39" x14ac:dyDescent="0.2">
      <c r="A291" s="1" t="s">
        <v>56</v>
      </c>
      <c r="B291" s="2">
        <v>2020</v>
      </c>
      <c r="C291" s="2" t="s">
        <v>19</v>
      </c>
      <c r="D291" s="2">
        <v>157.80000000000001</v>
      </c>
      <c r="E291" s="2">
        <v>174</v>
      </c>
      <c r="F291">
        <f>D291*0.01</f>
        <v>1.5780000000000001</v>
      </c>
      <c r="G291" s="15">
        <f>E291*0.453592</f>
        <v>78.925008000000005</v>
      </c>
      <c r="H291" s="16">
        <f t="shared" si="8"/>
        <v>31.7</v>
      </c>
      <c r="I291" t="str">
        <f>IF(H291&lt;=18.5,"Underweight",IF(H291&lt;=24.9,"Healthy weight",IF(H291&lt;=29.9,"Over weight", "Obesity")))</f>
        <v>Obesity</v>
      </c>
      <c r="J291" s="2">
        <v>0</v>
      </c>
      <c r="K291">
        <v>1</v>
      </c>
      <c r="L291" s="2">
        <v>29</v>
      </c>
      <c r="M291" s="2">
        <f t="shared" si="9"/>
        <v>0</v>
      </c>
      <c r="N291" s="2">
        <v>0</v>
      </c>
      <c r="O291" s="2">
        <v>0</v>
      </c>
      <c r="P291">
        <v>0</v>
      </c>
      <c r="Q291" s="2">
        <v>2774.56</v>
      </c>
      <c r="S291" s="6">
        <v>263</v>
      </c>
      <c r="T291" s="6">
        <v>5473.1413398077129</v>
      </c>
      <c r="U291" s="6">
        <v>-4140.6613398077134</v>
      </c>
      <c r="AF291">
        <f>IF($I291=AF$1,1,0)</f>
        <v>0</v>
      </c>
      <c r="AG291">
        <f>IF($I291=AG$1,1,0)</f>
        <v>1</v>
      </c>
      <c r="AH291">
        <f>IF($I291=AH$1,1,0)</f>
        <v>0</v>
      </c>
      <c r="AI291">
        <f>IF($I291=AI$1,1,0)</f>
        <v>0</v>
      </c>
      <c r="AJ291">
        <f>IF($C291=AJ$1,1,0)</f>
        <v>0</v>
      </c>
      <c r="AK291">
        <f>IF($C291=AK$1,1,0)</f>
        <v>1</v>
      </c>
      <c r="AL291">
        <f>IF($C291=AL$1,1,0)</f>
        <v>0</v>
      </c>
      <c r="AM291">
        <f>IF($C291=AM$1,1,0)</f>
        <v>0</v>
      </c>
    </row>
    <row r="292" spans="1:39" x14ac:dyDescent="0.2">
      <c r="A292" s="1" t="s">
        <v>761</v>
      </c>
      <c r="B292" s="2">
        <v>2020</v>
      </c>
      <c r="C292" s="2" t="s">
        <v>21</v>
      </c>
      <c r="D292" s="2">
        <v>165.2</v>
      </c>
      <c r="E292" s="2">
        <v>157</v>
      </c>
      <c r="F292">
        <f>D292*0.01</f>
        <v>1.6519999999999999</v>
      </c>
      <c r="G292" s="15">
        <f>E292*0.453592</f>
        <v>71.213943999999998</v>
      </c>
      <c r="H292" s="16">
        <f t="shared" si="8"/>
        <v>26.1</v>
      </c>
      <c r="I292" t="str">
        <f>IF(H292&lt;=18.5,"Underweight",IF(H292&lt;=24.9,"Healthy weight",IF(H292&lt;=29.9,"Over weight", "Obesity")))</f>
        <v>Over weight</v>
      </c>
      <c r="J292" s="2">
        <v>0</v>
      </c>
      <c r="K292">
        <v>1</v>
      </c>
      <c r="L292" s="2">
        <v>57</v>
      </c>
      <c r="M292" s="2">
        <f t="shared" si="9"/>
        <v>0</v>
      </c>
      <c r="N292" s="2">
        <v>1</v>
      </c>
      <c r="O292" s="2">
        <v>2</v>
      </c>
      <c r="P292">
        <v>0</v>
      </c>
      <c r="Q292" s="2">
        <v>8241.01</v>
      </c>
      <c r="S292" s="6">
        <v>264</v>
      </c>
      <c r="T292" s="6">
        <v>6729.730845393623</v>
      </c>
      <c r="U292" s="6">
        <v>-2459.0208453936229</v>
      </c>
      <c r="AF292">
        <f>IF($I292=AF$1,1,0)</f>
        <v>1</v>
      </c>
      <c r="AG292">
        <f>IF($I292=AG$1,1,0)</f>
        <v>0</v>
      </c>
      <c r="AH292">
        <f>IF($I292=AH$1,1,0)</f>
        <v>0</v>
      </c>
      <c r="AI292">
        <f>IF($I292=AI$1,1,0)</f>
        <v>0</v>
      </c>
      <c r="AJ292">
        <f>IF($C292=AJ$1,1,0)</f>
        <v>0</v>
      </c>
      <c r="AK292">
        <f>IF($C292=AK$1,1,0)</f>
        <v>0</v>
      </c>
      <c r="AL292">
        <f>IF($C292=AL$1,1,0)</f>
        <v>0</v>
      </c>
      <c r="AM292">
        <f>IF($C292=AM$1,1,0)</f>
        <v>1</v>
      </c>
    </row>
    <row r="293" spans="1:39" x14ac:dyDescent="0.2">
      <c r="A293" s="1" t="s">
        <v>570</v>
      </c>
      <c r="B293" s="2">
        <v>2020</v>
      </c>
      <c r="C293" s="2" t="s">
        <v>19</v>
      </c>
      <c r="D293" s="2">
        <v>175.4</v>
      </c>
      <c r="E293" s="2">
        <v>215</v>
      </c>
      <c r="F293">
        <f>D293*0.01</f>
        <v>1.754</v>
      </c>
      <c r="G293" s="15">
        <f>E293*0.453592</f>
        <v>97.522279999999995</v>
      </c>
      <c r="H293" s="16">
        <f t="shared" si="8"/>
        <v>31.7</v>
      </c>
      <c r="I293" t="str">
        <f>IF(H293&lt;=18.5,"Underweight",IF(H293&lt;=24.9,"Healthy weight",IF(H293&lt;=29.9,"Over weight", "Obesity")))</f>
        <v>Obesity</v>
      </c>
      <c r="J293" s="2">
        <v>1</v>
      </c>
      <c r="K293">
        <v>1</v>
      </c>
      <c r="L293" s="2">
        <v>48</v>
      </c>
      <c r="M293" s="2">
        <f t="shared" si="9"/>
        <v>1</v>
      </c>
      <c r="N293" s="2">
        <v>1</v>
      </c>
      <c r="O293" s="2">
        <v>1</v>
      </c>
      <c r="P293">
        <v>0</v>
      </c>
      <c r="Q293" s="2">
        <v>41425.620000000003</v>
      </c>
      <c r="S293" s="6">
        <v>265</v>
      </c>
      <c r="T293" s="6">
        <v>7374.3063051372055</v>
      </c>
      <c r="U293" s="6">
        <v>-2974.7563051372053</v>
      </c>
      <c r="AF293">
        <f>IF($I293=AF$1,1,0)</f>
        <v>0</v>
      </c>
      <c r="AG293">
        <f>IF($I293=AG$1,1,0)</f>
        <v>1</v>
      </c>
      <c r="AH293">
        <f>IF($I293=AH$1,1,0)</f>
        <v>0</v>
      </c>
      <c r="AI293">
        <f>IF($I293=AI$1,1,0)</f>
        <v>0</v>
      </c>
      <c r="AJ293">
        <f>IF($C293=AJ$1,1,0)</f>
        <v>0</v>
      </c>
      <c r="AK293">
        <f>IF($C293=AK$1,1,0)</f>
        <v>1</v>
      </c>
      <c r="AL293">
        <f>IF($C293=AL$1,1,0)</f>
        <v>0</v>
      </c>
      <c r="AM293">
        <f>IF($C293=AM$1,1,0)</f>
        <v>0</v>
      </c>
    </row>
    <row r="294" spans="1:39" x14ac:dyDescent="0.2">
      <c r="A294" s="1" t="s">
        <v>714</v>
      </c>
      <c r="B294" s="2">
        <v>2020</v>
      </c>
      <c r="C294" s="2" t="s">
        <v>21</v>
      </c>
      <c r="D294" s="2">
        <v>146.9</v>
      </c>
      <c r="E294" s="2">
        <v>151</v>
      </c>
      <c r="F294">
        <f>D294*0.01</f>
        <v>1.4690000000000001</v>
      </c>
      <c r="G294" s="15">
        <f>E294*0.453592</f>
        <v>68.492391999999995</v>
      </c>
      <c r="H294" s="16">
        <f t="shared" si="8"/>
        <v>31.7</v>
      </c>
      <c r="I294" t="str">
        <f>IF(H294&lt;=18.5,"Underweight",IF(H294&lt;=24.9,"Healthy weight",IF(H294&lt;=29.9,"Over weight", "Obesity")))</f>
        <v>Obesity</v>
      </c>
      <c r="J294" s="2">
        <v>0</v>
      </c>
      <c r="K294">
        <v>1</v>
      </c>
      <c r="L294" s="2">
        <v>28</v>
      </c>
      <c r="M294" s="2">
        <f t="shared" si="9"/>
        <v>0</v>
      </c>
      <c r="N294" s="2">
        <v>1</v>
      </c>
      <c r="O294" s="2">
        <v>0</v>
      </c>
      <c r="P294">
        <v>0</v>
      </c>
      <c r="Q294" s="2">
        <v>2128.02</v>
      </c>
      <c r="S294" s="6">
        <v>266</v>
      </c>
      <c r="T294" s="6">
        <v>8960.0946914821834</v>
      </c>
      <c r="U294" s="6">
        <v>-23.614691482183844</v>
      </c>
      <c r="AF294">
        <f>IF($I294=AF$1,1,0)</f>
        <v>0</v>
      </c>
      <c r="AG294">
        <f>IF($I294=AG$1,1,0)</f>
        <v>1</v>
      </c>
      <c r="AH294">
        <f>IF($I294=AH$1,1,0)</f>
        <v>0</v>
      </c>
      <c r="AI294">
        <f>IF($I294=AI$1,1,0)</f>
        <v>0</v>
      </c>
      <c r="AJ294">
        <f>IF($C294=AJ$1,1,0)</f>
        <v>0</v>
      </c>
      <c r="AK294">
        <f>IF($C294=AK$1,1,0)</f>
        <v>0</v>
      </c>
      <c r="AL294">
        <f>IF($C294=AL$1,1,0)</f>
        <v>0</v>
      </c>
      <c r="AM294">
        <f>IF($C294=AM$1,1,0)</f>
        <v>1</v>
      </c>
    </row>
    <row r="295" spans="1:39" x14ac:dyDescent="0.2">
      <c r="A295" s="1" t="s">
        <v>315</v>
      </c>
      <c r="B295" s="2">
        <v>2020</v>
      </c>
      <c r="C295" s="2" t="s">
        <v>19</v>
      </c>
      <c r="D295" s="2">
        <v>174.4</v>
      </c>
      <c r="E295" s="2">
        <v>175</v>
      </c>
      <c r="F295">
        <f>D295*0.01</f>
        <v>1.744</v>
      </c>
      <c r="G295" s="15">
        <f>E295*0.453592</f>
        <v>79.378600000000006</v>
      </c>
      <c r="H295" s="16">
        <f t="shared" si="8"/>
        <v>26.1</v>
      </c>
      <c r="I295" t="str">
        <f>IF(H295&lt;=18.5,"Underweight",IF(H295&lt;=24.9,"Healthy weight",IF(H295&lt;=29.9,"Over weight", "Obesity")))</f>
        <v>Over weight</v>
      </c>
      <c r="J295" s="2">
        <v>0</v>
      </c>
      <c r="K295">
        <v>1</v>
      </c>
      <c r="L295" s="2">
        <v>41</v>
      </c>
      <c r="M295" s="2">
        <f t="shared" si="9"/>
        <v>0</v>
      </c>
      <c r="N295" s="2">
        <v>1</v>
      </c>
      <c r="O295" s="2">
        <v>0</v>
      </c>
      <c r="P295">
        <v>0</v>
      </c>
      <c r="Q295" s="2">
        <v>6905.47</v>
      </c>
      <c r="S295" s="6">
        <v>267</v>
      </c>
      <c r="T295" s="6">
        <v>12686.752015375725</v>
      </c>
      <c r="U295" s="6">
        <v>33264.877984624269</v>
      </c>
      <c r="AF295">
        <f>IF($I295=AF$1,1,0)</f>
        <v>1</v>
      </c>
      <c r="AG295">
        <f>IF($I295=AG$1,1,0)</f>
        <v>0</v>
      </c>
      <c r="AH295">
        <f>IF($I295=AH$1,1,0)</f>
        <v>0</v>
      </c>
      <c r="AI295">
        <f>IF($I295=AI$1,1,0)</f>
        <v>0</v>
      </c>
      <c r="AJ295">
        <f>IF($C295=AJ$1,1,0)</f>
        <v>0</v>
      </c>
      <c r="AK295">
        <f>IF($C295=AK$1,1,0)</f>
        <v>1</v>
      </c>
      <c r="AL295">
        <f>IF($C295=AL$1,1,0)</f>
        <v>0</v>
      </c>
      <c r="AM295">
        <f>IF($C295=AM$1,1,0)</f>
        <v>0</v>
      </c>
    </row>
    <row r="296" spans="1:39" x14ac:dyDescent="0.2">
      <c r="A296" s="1" t="s">
        <v>879</v>
      </c>
      <c r="B296" s="2">
        <v>2020</v>
      </c>
      <c r="C296" s="2" t="s">
        <v>11</v>
      </c>
      <c r="D296" s="2">
        <v>180.9</v>
      </c>
      <c r="E296" s="2">
        <v>229</v>
      </c>
      <c r="F296">
        <f>D296*0.01</f>
        <v>1.8090000000000002</v>
      </c>
      <c r="G296" s="15">
        <f>E296*0.453592</f>
        <v>103.872568</v>
      </c>
      <c r="H296" s="16">
        <f t="shared" si="8"/>
        <v>31.7</v>
      </c>
      <c r="I296" t="str">
        <f>IF(H296&lt;=18.5,"Underweight",IF(H296&lt;=24.9,"Healthy weight",IF(H296&lt;=29.9,"Over weight", "Obesity")))</f>
        <v>Obesity</v>
      </c>
      <c r="J296" s="2">
        <v>1</v>
      </c>
      <c r="K296">
        <v>1</v>
      </c>
      <c r="L296" s="2">
        <v>42</v>
      </c>
      <c r="M296" s="2">
        <f t="shared" si="9"/>
        <v>1</v>
      </c>
      <c r="N296" s="2">
        <v>1</v>
      </c>
      <c r="O296" s="2">
        <v>2</v>
      </c>
      <c r="P296">
        <v>0</v>
      </c>
      <c r="Q296" s="2">
        <v>14846.58</v>
      </c>
      <c r="S296" s="6">
        <v>268</v>
      </c>
      <c r="T296" s="6">
        <v>10669.163696215752</v>
      </c>
      <c r="U296" s="6">
        <v>-4403.0036962157519</v>
      </c>
      <c r="AF296">
        <f>IF($I296=AF$1,1,0)</f>
        <v>0</v>
      </c>
      <c r="AG296">
        <f>IF($I296=AG$1,1,0)</f>
        <v>1</v>
      </c>
      <c r="AH296">
        <f>IF($I296=AH$1,1,0)</f>
        <v>0</v>
      </c>
      <c r="AI296">
        <f>IF($I296=AI$1,1,0)</f>
        <v>0</v>
      </c>
      <c r="AJ296">
        <f>IF($C296=AJ$1,1,0)</f>
        <v>0</v>
      </c>
      <c r="AK296">
        <f>IF($C296=AK$1,1,0)</f>
        <v>0</v>
      </c>
      <c r="AL296">
        <f>IF($C296=AL$1,1,0)</f>
        <v>1</v>
      </c>
      <c r="AM296">
        <f>IF($C296=AM$1,1,0)</f>
        <v>0</v>
      </c>
    </row>
    <row r="297" spans="1:39" x14ac:dyDescent="0.2">
      <c r="A297" s="1" t="s">
        <v>1099</v>
      </c>
      <c r="B297" s="2">
        <v>2020</v>
      </c>
      <c r="C297" s="2" t="s">
        <v>26</v>
      </c>
      <c r="D297" s="2">
        <v>165.7</v>
      </c>
      <c r="E297" s="2">
        <v>158</v>
      </c>
      <c r="F297">
        <f>D297*0.01</f>
        <v>1.657</v>
      </c>
      <c r="G297" s="15">
        <f>E297*0.453592</f>
        <v>71.667535999999998</v>
      </c>
      <c r="H297" s="16">
        <f t="shared" si="8"/>
        <v>26.1</v>
      </c>
      <c r="I297" t="str">
        <f>IF(H297&lt;=18.5,"Underweight",IF(H297&lt;=24.9,"Healthy weight",IF(H297&lt;=29.9,"Over weight", "Obesity")))</f>
        <v>Over weight</v>
      </c>
      <c r="J297" s="2">
        <v>0</v>
      </c>
      <c r="K297">
        <v>1</v>
      </c>
      <c r="L297" s="2">
        <v>25</v>
      </c>
      <c r="M297" s="2">
        <f t="shared" si="9"/>
        <v>0</v>
      </c>
      <c r="N297" s="2">
        <v>1</v>
      </c>
      <c r="O297" s="2">
        <v>1</v>
      </c>
      <c r="P297">
        <v>1</v>
      </c>
      <c r="Q297" s="2">
        <v>2278.33</v>
      </c>
      <c r="S297" s="6">
        <v>269</v>
      </c>
      <c r="T297" s="6">
        <v>10050.238499486151</v>
      </c>
      <c r="U297" s="6">
        <v>-2553.3684994861514</v>
      </c>
      <c r="AF297">
        <f>IF($I297=AF$1,1,0)</f>
        <v>1</v>
      </c>
      <c r="AG297">
        <f>IF($I297=AG$1,1,0)</f>
        <v>0</v>
      </c>
      <c r="AH297">
        <f>IF($I297=AH$1,1,0)</f>
        <v>0</v>
      </c>
      <c r="AI297">
        <f>IF($I297=AI$1,1,0)</f>
        <v>0</v>
      </c>
      <c r="AJ297">
        <f>IF($C297=AJ$1,1,0)</f>
        <v>1</v>
      </c>
      <c r="AK297">
        <f>IF($C297=AK$1,1,0)</f>
        <v>0</v>
      </c>
      <c r="AL297">
        <f>IF($C297=AL$1,1,0)</f>
        <v>0</v>
      </c>
      <c r="AM297">
        <f>IF($C297=AM$1,1,0)</f>
        <v>0</v>
      </c>
    </row>
    <row r="298" spans="1:39" x14ac:dyDescent="0.2">
      <c r="A298" s="1" t="s">
        <v>561</v>
      </c>
      <c r="B298" s="2">
        <v>2020</v>
      </c>
      <c r="C298" s="2" t="s">
        <v>11</v>
      </c>
      <c r="D298" s="2">
        <v>172.8</v>
      </c>
      <c r="E298" s="2">
        <v>172</v>
      </c>
      <c r="F298">
        <f>D298*0.01</f>
        <v>1.7280000000000002</v>
      </c>
      <c r="G298" s="15">
        <f>E298*0.453592</f>
        <v>78.017824000000005</v>
      </c>
      <c r="H298" s="16">
        <f t="shared" si="8"/>
        <v>26.1</v>
      </c>
      <c r="I298" t="str">
        <f>IF(H298&lt;=18.5,"Underweight",IF(H298&lt;=24.9,"Healthy weight",IF(H298&lt;=29.9,"Over weight", "Obesity")))</f>
        <v>Over weight</v>
      </c>
      <c r="J298" s="2">
        <v>0</v>
      </c>
      <c r="K298">
        <v>1</v>
      </c>
      <c r="L298" s="2">
        <v>36</v>
      </c>
      <c r="M298" s="2">
        <f t="shared" si="9"/>
        <v>0</v>
      </c>
      <c r="N298" s="2">
        <v>0</v>
      </c>
      <c r="O298" s="2">
        <v>0</v>
      </c>
      <c r="P298">
        <v>0</v>
      </c>
      <c r="Q298" s="2">
        <v>2883.87</v>
      </c>
      <c r="S298" s="6">
        <v>270</v>
      </c>
      <c r="T298" s="6">
        <v>3256.5459091645407</v>
      </c>
      <c r="U298" s="6">
        <v>-1415.4459091645408</v>
      </c>
      <c r="AF298">
        <f>IF($I298=AF$1,1,0)</f>
        <v>1</v>
      </c>
      <c r="AG298">
        <f>IF($I298=AG$1,1,0)</f>
        <v>0</v>
      </c>
      <c r="AH298">
        <f>IF($I298=AH$1,1,0)</f>
        <v>0</v>
      </c>
      <c r="AI298">
        <f>IF($I298=AI$1,1,0)</f>
        <v>0</v>
      </c>
      <c r="AJ298">
        <f>IF($C298=AJ$1,1,0)</f>
        <v>0</v>
      </c>
      <c r="AK298">
        <f>IF($C298=AK$1,1,0)</f>
        <v>0</v>
      </c>
      <c r="AL298">
        <f>IF($C298=AL$1,1,0)</f>
        <v>1</v>
      </c>
      <c r="AM298">
        <f>IF($C298=AM$1,1,0)</f>
        <v>0</v>
      </c>
    </row>
    <row r="299" spans="1:39" x14ac:dyDescent="0.2">
      <c r="A299" s="1" t="s">
        <v>1113</v>
      </c>
      <c r="B299" s="2">
        <v>2020</v>
      </c>
      <c r="C299" s="2" t="s">
        <v>21</v>
      </c>
      <c r="D299" s="2">
        <v>159.69999999999999</v>
      </c>
      <c r="E299" s="2">
        <v>147</v>
      </c>
      <c r="F299">
        <f>D299*0.01</f>
        <v>1.597</v>
      </c>
      <c r="G299" s="15">
        <f>E299*0.453592</f>
        <v>66.678023999999994</v>
      </c>
      <c r="H299" s="16">
        <f t="shared" si="8"/>
        <v>26.1</v>
      </c>
      <c r="I299" t="str">
        <f>IF(H299&lt;=18.5,"Underweight",IF(H299&lt;=24.9,"Healthy weight",IF(H299&lt;=29.9,"Over weight", "Obesity")))</f>
        <v>Over weight</v>
      </c>
      <c r="J299" s="2">
        <v>0</v>
      </c>
      <c r="K299">
        <v>1</v>
      </c>
      <c r="L299" s="2">
        <v>47</v>
      </c>
      <c r="M299" s="2">
        <f t="shared" si="9"/>
        <v>0</v>
      </c>
      <c r="N299" s="2">
        <v>0</v>
      </c>
      <c r="O299" s="2">
        <v>1</v>
      </c>
      <c r="P299">
        <v>0</v>
      </c>
      <c r="Q299" s="2">
        <v>7042.16</v>
      </c>
      <c r="S299" s="6">
        <v>271</v>
      </c>
      <c r="T299" s="6">
        <v>7077.6688382793973</v>
      </c>
      <c r="U299" s="6">
        <v>-2832.4788382793977</v>
      </c>
      <c r="AF299">
        <f>IF($I299=AF$1,1,0)</f>
        <v>1</v>
      </c>
      <c r="AG299">
        <f>IF($I299=AG$1,1,0)</f>
        <v>0</v>
      </c>
      <c r="AH299">
        <f>IF($I299=AH$1,1,0)</f>
        <v>0</v>
      </c>
      <c r="AI299">
        <f>IF($I299=AI$1,1,0)</f>
        <v>0</v>
      </c>
      <c r="AJ299">
        <f>IF($C299=AJ$1,1,0)</f>
        <v>0</v>
      </c>
      <c r="AK299">
        <f>IF($C299=AK$1,1,0)</f>
        <v>0</v>
      </c>
      <c r="AL299">
        <f>IF($C299=AL$1,1,0)</f>
        <v>0</v>
      </c>
      <c r="AM299">
        <f>IF($C299=AM$1,1,0)</f>
        <v>1</v>
      </c>
    </row>
    <row r="300" spans="1:39" x14ac:dyDescent="0.2">
      <c r="A300" s="1" t="s">
        <v>876</v>
      </c>
      <c r="B300" s="2">
        <v>2020</v>
      </c>
      <c r="C300" s="2" t="s">
        <v>21</v>
      </c>
      <c r="D300" s="2">
        <v>153.6</v>
      </c>
      <c r="E300" s="2">
        <v>136</v>
      </c>
      <c r="F300">
        <f>D300*0.01</f>
        <v>1.536</v>
      </c>
      <c r="G300" s="15">
        <f>E300*0.453592</f>
        <v>61.688512000000003</v>
      </c>
      <c r="H300" s="16">
        <f t="shared" si="8"/>
        <v>26.1</v>
      </c>
      <c r="I300" t="str">
        <f>IF(H300&lt;=18.5,"Underweight",IF(H300&lt;=24.9,"Healthy weight",IF(H300&lt;=29.9,"Over weight", "Obesity")))</f>
        <v>Over weight</v>
      </c>
      <c r="J300" s="2">
        <v>0</v>
      </c>
      <c r="K300">
        <v>1</v>
      </c>
      <c r="L300" s="2">
        <v>27</v>
      </c>
      <c r="M300" s="2">
        <f t="shared" si="9"/>
        <v>0</v>
      </c>
      <c r="N300" s="2">
        <v>1</v>
      </c>
      <c r="O300" s="2">
        <v>0</v>
      </c>
      <c r="P300">
        <v>0</v>
      </c>
      <c r="Q300" s="2">
        <v>862.55</v>
      </c>
      <c r="S300" s="6">
        <v>272</v>
      </c>
      <c r="T300" s="6">
        <v>20933.41163492058</v>
      </c>
      <c r="U300" s="6">
        <v>11313.098365079419</v>
      </c>
      <c r="AF300">
        <f>IF($I300=AF$1,1,0)</f>
        <v>1</v>
      </c>
      <c r="AG300">
        <f>IF($I300=AG$1,1,0)</f>
        <v>0</v>
      </c>
      <c r="AH300">
        <f>IF($I300=AH$1,1,0)</f>
        <v>0</v>
      </c>
      <c r="AI300">
        <f>IF($I300=AI$1,1,0)</f>
        <v>0</v>
      </c>
      <c r="AJ300">
        <f>IF($C300=AJ$1,1,0)</f>
        <v>0</v>
      </c>
      <c r="AK300">
        <f>IF($C300=AK$1,1,0)</f>
        <v>0</v>
      </c>
      <c r="AL300">
        <f>IF($C300=AL$1,1,0)</f>
        <v>0</v>
      </c>
      <c r="AM300">
        <f>IF($C300=AM$1,1,0)</f>
        <v>1</v>
      </c>
    </row>
    <row r="301" spans="1:39" x14ac:dyDescent="0.2">
      <c r="A301" s="1" t="s">
        <v>593</v>
      </c>
      <c r="B301" s="2">
        <v>2020</v>
      </c>
      <c r="C301" s="2" t="s">
        <v>19</v>
      </c>
      <c r="D301" s="2">
        <v>163.30000000000001</v>
      </c>
      <c r="E301" s="2">
        <v>126</v>
      </c>
      <c r="F301">
        <f>D301*0.01</f>
        <v>1.6330000000000002</v>
      </c>
      <c r="G301" s="15">
        <f>E301*0.453592</f>
        <v>57.152591999999999</v>
      </c>
      <c r="H301" s="16">
        <f t="shared" si="8"/>
        <v>21.4</v>
      </c>
      <c r="I301" t="str">
        <f>IF(H301&lt;=18.5,"Underweight",IF(H301&lt;=24.9,"Healthy weight",IF(H301&lt;=29.9,"Over weight", "Obesity")))</f>
        <v>Healthy weight</v>
      </c>
      <c r="J301" s="2">
        <v>0</v>
      </c>
      <c r="K301">
        <v>0</v>
      </c>
      <c r="L301" s="2">
        <v>34</v>
      </c>
      <c r="M301" s="2">
        <f t="shared" si="9"/>
        <v>0</v>
      </c>
      <c r="N301" s="2">
        <v>1</v>
      </c>
      <c r="O301" s="2">
        <v>1</v>
      </c>
      <c r="P301">
        <v>0</v>
      </c>
      <c r="Q301" s="2">
        <v>5903.83</v>
      </c>
      <c r="S301" s="6">
        <v>273</v>
      </c>
      <c r="T301" s="6">
        <v>5143.942459048646</v>
      </c>
      <c r="U301" s="6">
        <v>-2487.7224590486462</v>
      </c>
      <c r="AF301">
        <f>IF($I301=AF$1,1,0)</f>
        <v>0</v>
      </c>
      <c r="AG301">
        <f>IF($I301=AG$1,1,0)</f>
        <v>0</v>
      </c>
      <c r="AH301">
        <f>IF($I301=AH$1,1,0)</f>
        <v>1</v>
      </c>
      <c r="AI301">
        <f>IF($I301=AI$1,1,0)</f>
        <v>0</v>
      </c>
      <c r="AJ301">
        <f>IF($C301=AJ$1,1,0)</f>
        <v>0</v>
      </c>
      <c r="AK301">
        <f>IF($C301=AK$1,1,0)</f>
        <v>1</v>
      </c>
      <c r="AL301">
        <f>IF($C301=AL$1,1,0)</f>
        <v>0</v>
      </c>
      <c r="AM301">
        <f>IF($C301=AM$1,1,0)</f>
        <v>0</v>
      </c>
    </row>
    <row r="302" spans="1:39" x14ac:dyDescent="0.2">
      <c r="A302" s="1" t="s">
        <v>1096</v>
      </c>
      <c r="B302" s="2">
        <v>2020</v>
      </c>
      <c r="C302" s="2" t="s">
        <v>19</v>
      </c>
      <c r="D302" s="2">
        <v>166.4</v>
      </c>
      <c r="E302" s="2">
        <v>131</v>
      </c>
      <c r="F302">
        <f>D302*0.01</f>
        <v>1.6640000000000001</v>
      </c>
      <c r="G302" s="15">
        <f>E302*0.453592</f>
        <v>59.420552000000001</v>
      </c>
      <c r="H302" s="16">
        <f t="shared" si="8"/>
        <v>21.5</v>
      </c>
      <c r="I302" t="str">
        <f>IF(H302&lt;=18.5,"Underweight",IF(H302&lt;=24.9,"Healthy weight",IF(H302&lt;=29.9,"Over weight", "Obesity")))</f>
        <v>Healthy weight</v>
      </c>
      <c r="J302" s="2">
        <v>0</v>
      </c>
      <c r="K302">
        <v>0</v>
      </c>
      <c r="L302" s="2">
        <v>34</v>
      </c>
      <c r="M302" s="2">
        <f t="shared" si="9"/>
        <v>0</v>
      </c>
      <c r="N302" s="2">
        <v>1</v>
      </c>
      <c r="O302" s="2">
        <v>1</v>
      </c>
      <c r="P302">
        <v>0</v>
      </c>
      <c r="Q302" s="2">
        <v>5061.9799999999996</v>
      </c>
      <c r="S302" s="6">
        <v>274</v>
      </c>
      <c r="T302" s="6">
        <v>6414.3542664091055</v>
      </c>
      <c r="U302" s="6">
        <v>-3931.5142664091054</v>
      </c>
      <c r="AF302">
        <f>IF($I302=AF$1,1,0)</f>
        <v>0</v>
      </c>
      <c r="AG302">
        <f>IF($I302=AG$1,1,0)</f>
        <v>0</v>
      </c>
      <c r="AH302">
        <f>IF($I302=AH$1,1,0)</f>
        <v>1</v>
      </c>
      <c r="AI302">
        <f>IF($I302=AI$1,1,0)</f>
        <v>0</v>
      </c>
      <c r="AJ302">
        <f>IF($C302=AJ$1,1,0)</f>
        <v>0</v>
      </c>
      <c r="AK302">
        <f>IF($C302=AK$1,1,0)</f>
        <v>1</v>
      </c>
      <c r="AL302">
        <f>IF($C302=AL$1,1,0)</f>
        <v>0</v>
      </c>
      <c r="AM302">
        <f>IF($C302=AM$1,1,0)</f>
        <v>0</v>
      </c>
    </row>
    <row r="303" spans="1:39" x14ac:dyDescent="0.2">
      <c r="A303" s="1" t="s">
        <v>232</v>
      </c>
      <c r="B303" s="2">
        <v>2020</v>
      </c>
      <c r="C303" s="2" t="s">
        <v>19</v>
      </c>
      <c r="D303" s="2">
        <v>165</v>
      </c>
      <c r="E303" s="2">
        <v>157</v>
      </c>
      <c r="F303">
        <f>D303*0.01</f>
        <v>1.6500000000000001</v>
      </c>
      <c r="G303" s="15">
        <f>E303*0.453592</f>
        <v>71.213943999999998</v>
      </c>
      <c r="H303" s="16">
        <f t="shared" si="8"/>
        <v>26.2</v>
      </c>
      <c r="I303" t="str">
        <f>IF(H303&lt;=18.5,"Underweight",IF(H303&lt;=24.9,"Healthy weight",IF(H303&lt;=29.9,"Over weight", "Obesity")))</f>
        <v>Over weight</v>
      </c>
      <c r="J303" s="2">
        <v>0</v>
      </c>
      <c r="K303">
        <v>1</v>
      </c>
      <c r="L303" s="2">
        <v>24</v>
      </c>
      <c r="M303" s="2">
        <f t="shared" si="9"/>
        <v>0</v>
      </c>
      <c r="N303" s="2">
        <v>0</v>
      </c>
      <c r="O303" s="2">
        <v>0</v>
      </c>
      <c r="P303">
        <v>0</v>
      </c>
      <c r="Q303" s="2">
        <v>1043.18</v>
      </c>
      <c r="S303" s="6">
        <v>275</v>
      </c>
      <c r="T303" s="6">
        <v>9011.3952175101476</v>
      </c>
      <c r="U303" s="6">
        <v>-2738.3052175101475</v>
      </c>
      <c r="AF303">
        <f>IF($I303=AF$1,1,0)</f>
        <v>1</v>
      </c>
      <c r="AG303">
        <f>IF($I303=AG$1,1,0)</f>
        <v>0</v>
      </c>
      <c r="AH303">
        <f>IF($I303=AH$1,1,0)</f>
        <v>0</v>
      </c>
      <c r="AI303">
        <f>IF($I303=AI$1,1,0)</f>
        <v>0</v>
      </c>
      <c r="AJ303">
        <f>IF($C303=AJ$1,1,0)</f>
        <v>0</v>
      </c>
      <c r="AK303">
        <f>IF($C303=AK$1,1,0)</f>
        <v>1</v>
      </c>
      <c r="AL303">
        <f>IF($C303=AL$1,1,0)</f>
        <v>0</v>
      </c>
      <c r="AM303">
        <f>IF($C303=AM$1,1,0)</f>
        <v>0</v>
      </c>
    </row>
    <row r="304" spans="1:39" x14ac:dyDescent="0.2">
      <c r="A304" s="1" t="s">
        <v>1249</v>
      </c>
      <c r="B304" s="2">
        <v>2020</v>
      </c>
      <c r="C304" s="2" t="s">
        <v>11</v>
      </c>
      <c r="D304" s="2">
        <v>178.1</v>
      </c>
      <c r="E304" s="2">
        <v>222</v>
      </c>
      <c r="F304">
        <f>D304*0.01</f>
        <v>1.7809999999999999</v>
      </c>
      <c r="G304" s="15">
        <f>E304*0.453592</f>
        <v>100.697424</v>
      </c>
      <c r="H304" s="16">
        <f t="shared" si="8"/>
        <v>31.7</v>
      </c>
      <c r="I304" t="str">
        <f>IF(H304&lt;=18.5,"Underweight",IF(H304&lt;=24.9,"Healthy weight",IF(H304&lt;=29.9,"Over weight", "Obesity")))</f>
        <v>Obesity</v>
      </c>
      <c r="J304" s="2">
        <v>1</v>
      </c>
      <c r="K304">
        <v>1</v>
      </c>
      <c r="L304" s="2">
        <v>39</v>
      </c>
      <c r="M304" s="2">
        <f t="shared" si="9"/>
        <v>1</v>
      </c>
      <c r="N304" s="2">
        <v>1</v>
      </c>
      <c r="O304" s="2">
        <v>2</v>
      </c>
      <c r="P304">
        <v>0</v>
      </c>
      <c r="Q304" s="2">
        <v>29801.79</v>
      </c>
      <c r="S304" s="6">
        <v>276</v>
      </c>
      <c r="T304" s="6">
        <v>8761.0875799989844</v>
      </c>
      <c r="U304" s="6">
        <v>-3425.7175799989845</v>
      </c>
      <c r="AF304">
        <f>IF($I304=AF$1,1,0)</f>
        <v>0</v>
      </c>
      <c r="AG304">
        <f>IF($I304=AG$1,1,0)</f>
        <v>1</v>
      </c>
      <c r="AH304">
        <f>IF($I304=AH$1,1,0)</f>
        <v>0</v>
      </c>
      <c r="AI304">
        <f>IF($I304=AI$1,1,0)</f>
        <v>0</v>
      </c>
      <c r="AJ304">
        <f>IF($C304=AJ$1,1,0)</f>
        <v>0</v>
      </c>
      <c r="AK304">
        <f>IF($C304=AK$1,1,0)</f>
        <v>0</v>
      </c>
      <c r="AL304">
        <f>IF($C304=AL$1,1,0)</f>
        <v>1</v>
      </c>
      <c r="AM304">
        <f>IF($C304=AM$1,1,0)</f>
        <v>0</v>
      </c>
    </row>
    <row r="305" spans="1:39" x14ac:dyDescent="0.2">
      <c r="A305" s="1" t="s">
        <v>277</v>
      </c>
      <c r="B305" s="2">
        <v>2020</v>
      </c>
      <c r="C305" s="2" t="s">
        <v>19</v>
      </c>
      <c r="D305" s="2">
        <v>168.2</v>
      </c>
      <c r="E305" s="2">
        <v>134</v>
      </c>
      <c r="F305">
        <f>D305*0.01</f>
        <v>1.6819999999999999</v>
      </c>
      <c r="G305" s="15">
        <f>E305*0.453592</f>
        <v>60.781328000000002</v>
      </c>
      <c r="H305" s="16">
        <f t="shared" si="8"/>
        <v>21.5</v>
      </c>
      <c r="I305" t="str">
        <f>IF(H305&lt;=18.5,"Underweight",IF(H305&lt;=24.9,"Healthy weight",IF(H305&lt;=29.9,"Over weight", "Obesity")))</f>
        <v>Healthy weight</v>
      </c>
      <c r="J305" s="2">
        <v>0</v>
      </c>
      <c r="K305">
        <v>0</v>
      </c>
      <c r="L305" s="2">
        <v>39</v>
      </c>
      <c r="M305" s="2">
        <f t="shared" si="9"/>
        <v>0</v>
      </c>
      <c r="N305" s="2">
        <v>1</v>
      </c>
      <c r="O305" s="2">
        <v>4</v>
      </c>
      <c r="P305">
        <v>0</v>
      </c>
      <c r="Q305" s="2">
        <v>7344.77</v>
      </c>
      <c r="S305" s="6">
        <v>277</v>
      </c>
      <c r="T305" s="6">
        <v>5563.8605442950502</v>
      </c>
      <c r="U305" s="6">
        <v>-2648.35054429505</v>
      </c>
      <c r="AF305">
        <f>IF($I305=AF$1,1,0)</f>
        <v>0</v>
      </c>
      <c r="AG305">
        <f>IF($I305=AG$1,1,0)</f>
        <v>0</v>
      </c>
      <c r="AH305">
        <f>IF($I305=AH$1,1,0)</f>
        <v>1</v>
      </c>
      <c r="AI305">
        <f>IF($I305=AI$1,1,0)</f>
        <v>0</v>
      </c>
      <c r="AJ305">
        <f>IF($C305=AJ$1,1,0)</f>
        <v>0</v>
      </c>
      <c r="AK305">
        <f>IF($C305=AK$1,1,0)</f>
        <v>1</v>
      </c>
      <c r="AL305">
        <f>IF($C305=AL$1,1,0)</f>
        <v>0</v>
      </c>
      <c r="AM305">
        <f>IF($C305=AM$1,1,0)</f>
        <v>0</v>
      </c>
    </row>
    <row r="306" spans="1:39" x14ac:dyDescent="0.2">
      <c r="A306" s="1" t="s">
        <v>242</v>
      </c>
      <c r="B306" s="2">
        <v>2020</v>
      </c>
      <c r="C306" s="2" t="s">
        <v>19</v>
      </c>
      <c r="D306" s="2">
        <v>165.5</v>
      </c>
      <c r="E306" s="2">
        <v>130</v>
      </c>
      <c r="F306">
        <f>D306*0.01</f>
        <v>1.655</v>
      </c>
      <c r="G306" s="15">
        <f>E306*0.453592</f>
        <v>58.96696</v>
      </c>
      <c r="H306" s="16">
        <f t="shared" si="8"/>
        <v>21.5</v>
      </c>
      <c r="I306" t="str">
        <f>IF(H306&lt;=18.5,"Underweight",IF(H306&lt;=24.9,"Healthy weight",IF(H306&lt;=29.9,"Over weight", "Obesity")))</f>
        <v>Healthy weight</v>
      </c>
      <c r="J306" s="2">
        <v>0</v>
      </c>
      <c r="K306">
        <v>0</v>
      </c>
      <c r="L306" s="2">
        <v>32</v>
      </c>
      <c r="M306" s="2">
        <f t="shared" si="9"/>
        <v>0</v>
      </c>
      <c r="N306" s="2">
        <v>0</v>
      </c>
      <c r="O306" s="2">
        <v>0</v>
      </c>
      <c r="P306">
        <v>0</v>
      </c>
      <c r="Q306" s="2">
        <v>5928.82</v>
      </c>
      <c r="S306" s="6">
        <v>278</v>
      </c>
      <c r="T306" s="6">
        <v>8819.2992569142261</v>
      </c>
      <c r="U306" s="6">
        <v>19346.220743085774</v>
      </c>
      <c r="AF306">
        <f>IF($I306=AF$1,1,0)</f>
        <v>0</v>
      </c>
      <c r="AG306">
        <f>IF($I306=AG$1,1,0)</f>
        <v>0</v>
      </c>
      <c r="AH306">
        <f>IF($I306=AH$1,1,0)</f>
        <v>1</v>
      </c>
      <c r="AI306">
        <f>IF($I306=AI$1,1,0)</f>
        <v>0</v>
      </c>
      <c r="AJ306">
        <f>IF($C306=AJ$1,1,0)</f>
        <v>0</v>
      </c>
      <c r="AK306">
        <f>IF($C306=AK$1,1,0)</f>
        <v>1</v>
      </c>
      <c r="AL306">
        <f>IF($C306=AL$1,1,0)</f>
        <v>0</v>
      </c>
      <c r="AM306">
        <f>IF($C306=AM$1,1,0)</f>
        <v>0</v>
      </c>
    </row>
    <row r="307" spans="1:39" x14ac:dyDescent="0.2">
      <c r="A307" s="1" t="s">
        <v>1295</v>
      </c>
      <c r="B307" s="2">
        <v>2020</v>
      </c>
      <c r="C307" s="2" t="s">
        <v>21</v>
      </c>
      <c r="D307" s="2">
        <v>151.19999999999999</v>
      </c>
      <c r="E307" s="2">
        <v>160</v>
      </c>
      <c r="F307">
        <f>D307*0.01</f>
        <v>1.512</v>
      </c>
      <c r="G307" s="15">
        <f>E307*0.453592</f>
        <v>72.574719999999999</v>
      </c>
      <c r="H307" s="16">
        <f t="shared" si="8"/>
        <v>31.7</v>
      </c>
      <c r="I307" t="str">
        <f>IF(H307&lt;=18.5,"Underweight",IF(H307&lt;=24.9,"Healthy weight",IF(H307&lt;=29.9,"Over weight", "Obesity")))</f>
        <v>Obesity</v>
      </c>
      <c r="J307" s="2">
        <v>0</v>
      </c>
      <c r="K307">
        <v>1</v>
      </c>
      <c r="L307" s="2">
        <v>34</v>
      </c>
      <c r="M307" s="2">
        <f t="shared" si="9"/>
        <v>0</v>
      </c>
      <c r="N307" s="2">
        <v>1</v>
      </c>
      <c r="O307" s="2">
        <v>0</v>
      </c>
      <c r="P307">
        <v>0</v>
      </c>
      <c r="Q307" s="2">
        <v>3433.01</v>
      </c>
      <c r="S307" s="6">
        <v>279</v>
      </c>
      <c r="T307" s="6">
        <v>6117.7167995512973</v>
      </c>
      <c r="U307" s="6">
        <v>9316.7832004487027</v>
      </c>
      <c r="AF307">
        <f>IF($I307=AF$1,1,0)</f>
        <v>0</v>
      </c>
      <c r="AG307">
        <f>IF($I307=AG$1,1,0)</f>
        <v>1</v>
      </c>
      <c r="AH307">
        <f>IF($I307=AH$1,1,0)</f>
        <v>0</v>
      </c>
      <c r="AI307">
        <f>IF($I307=AI$1,1,0)</f>
        <v>0</v>
      </c>
      <c r="AJ307">
        <f>IF($C307=AJ$1,1,0)</f>
        <v>0</v>
      </c>
      <c r="AK307">
        <f>IF($C307=AK$1,1,0)</f>
        <v>0</v>
      </c>
      <c r="AL307">
        <f>IF($C307=AL$1,1,0)</f>
        <v>0</v>
      </c>
      <c r="AM307">
        <f>IF($C307=AM$1,1,0)</f>
        <v>1</v>
      </c>
    </row>
    <row r="308" spans="1:39" x14ac:dyDescent="0.2">
      <c r="A308" s="1" t="s">
        <v>150</v>
      </c>
      <c r="B308" s="2">
        <v>2020</v>
      </c>
      <c r="C308" s="2" t="s">
        <v>21</v>
      </c>
      <c r="D308" s="2">
        <v>163.30000000000001</v>
      </c>
      <c r="E308" s="2">
        <v>187</v>
      </c>
      <c r="F308">
        <f>D308*0.01</f>
        <v>1.6330000000000002</v>
      </c>
      <c r="G308" s="15">
        <f>E308*0.453592</f>
        <v>84.821703999999997</v>
      </c>
      <c r="H308" s="16">
        <f t="shared" si="8"/>
        <v>31.8</v>
      </c>
      <c r="I308" t="str">
        <f>IF(H308&lt;=18.5,"Underweight",IF(H308&lt;=24.9,"Healthy weight",IF(H308&lt;=29.9,"Over weight", "Obesity")))</f>
        <v>Obesity</v>
      </c>
      <c r="J308" s="2">
        <v>1</v>
      </c>
      <c r="K308">
        <v>1</v>
      </c>
      <c r="L308" s="2">
        <v>32</v>
      </c>
      <c r="M308" s="2">
        <f t="shared" si="9"/>
        <v>1</v>
      </c>
      <c r="N308" s="2">
        <v>1</v>
      </c>
      <c r="O308" s="2">
        <v>2</v>
      </c>
      <c r="P308">
        <v>0</v>
      </c>
      <c r="Q308" s="2">
        <v>8157.14</v>
      </c>
      <c r="S308" s="6">
        <v>280</v>
      </c>
      <c r="T308" s="6">
        <v>6827.3612007682332</v>
      </c>
      <c r="U308" s="6">
        <v>-3818.4712007682333</v>
      </c>
      <c r="AF308">
        <f>IF($I308=AF$1,1,0)</f>
        <v>0</v>
      </c>
      <c r="AG308">
        <f>IF($I308=AG$1,1,0)</f>
        <v>1</v>
      </c>
      <c r="AH308">
        <f>IF($I308=AH$1,1,0)</f>
        <v>0</v>
      </c>
      <c r="AI308">
        <f>IF($I308=AI$1,1,0)</f>
        <v>0</v>
      </c>
      <c r="AJ308">
        <f>IF($C308=AJ$1,1,0)</f>
        <v>0</v>
      </c>
      <c r="AK308">
        <f>IF($C308=AK$1,1,0)</f>
        <v>0</v>
      </c>
      <c r="AL308">
        <f>IF($C308=AL$1,1,0)</f>
        <v>0</v>
      </c>
      <c r="AM308">
        <f>IF($C308=AM$1,1,0)</f>
        <v>1</v>
      </c>
    </row>
    <row r="309" spans="1:39" x14ac:dyDescent="0.2">
      <c r="A309" s="1" t="s">
        <v>791</v>
      </c>
      <c r="B309" s="2">
        <v>2020</v>
      </c>
      <c r="C309" s="2" t="s">
        <v>26</v>
      </c>
      <c r="D309" s="2">
        <v>176.8</v>
      </c>
      <c r="E309" s="2">
        <v>219</v>
      </c>
      <c r="F309">
        <f>D309*0.01</f>
        <v>1.7680000000000002</v>
      </c>
      <c r="G309" s="15">
        <f>E309*0.453592</f>
        <v>99.336647999999997</v>
      </c>
      <c r="H309" s="16">
        <f t="shared" si="8"/>
        <v>31.8</v>
      </c>
      <c r="I309" t="str">
        <f>IF(H309&lt;=18.5,"Underweight",IF(H309&lt;=24.9,"Healthy weight",IF(H309&lt;=29.9,"Over weight", "Obesity")))</f>
        <v>Obesity</v>
      </c>
      <c r="J309" s="2">
        <v>0</v>
      </c>
      <c r="K309">
        <v>1</v>
      </c>
      <c r="L309" s="2">
        <v>27</v>
      </c>
      <c r="M309" s="2">
        <f t="shared" si="9"/>
        <v>0</v>
      </c>
      <c r="N309" s="2">
        <v>0</v>
      </c>
      <c r="O309" s="2">
        <v>0</v>
      </c>
      <c r="P309">
        <v>1</v>
      </c>
      <c r="Q309" s="2">
        <v>13865.15</v>
      </c>
      <c r="S309" s="6">
        <v>281</v>
      </c>
      <c r="T309" s="6">
        <v>6704.0805823796391</v>
      </c>
      <c r="U309" s="6">
        <v>-1533.9205823796392</v>
      </c>
      <c r="AF309">
        <f>IF($I309=AF$1,1,0)</f>
        <v>0</v>
      </c>
      <c r="AG309">
        <f>IF($I309=AG$1,1,0)</f>
        <v>1</v>
      </c>
      <c r="AH309">
        <f>IF($I309=AH$1,1,0)</f>
        <v>0</v>
      </c>
      <c r="AI309">
        <f>IF($I309=AI$1,1,0)</f>
        <v>0</v>
      </c>
      <c r="AJ309">
        <f>IF($C309=AJ$1,1,0)</f>
        <v>1</v>
      </c>
      <c r="AK309">
        <f>IF($C309=AK$1,1,0)</f>
        <v>0</v>
      </c>
      <c r="AL309">
        <f>IF($C309=AL$1,1,0)</f>
        <v>0</v>
      </c>
      <c r="AM309">
        <f>IF($C309=AM$1,1,0)</f>
        <v>0</v>
      </c>
    </row>
    <row r="310" spans="1:39" x14ac:dyDescent="0.2">
      <c r="A310" s="1" t="s">
        <v>884</v>
      </c>
      <c r="B310" s="2">
        <v>2020</v>
      </c>
      <c r="C310" s="2" t="s">
        <v>21</v>
      </c>
      <c r="D310" s="2">
        <v>166</v>
      </c>
      <c r="E310" s="2">
        <v>193</v>
      </c>
      <c r="F310">
        <f>D310*0.01</f>
        <v>1.6600000000000001</v>
      </c>
      <c r="G310" s="15">
        <f>E310*0.453592</f>
        <v>87.543256</v>
      </c>
      <c r="H310" s="16">
        <f t="shared" si="8"/>
        <v>31.8</v>
      </c>
      <c r="I310" t="str">
        <f>IF(H310&lt;=18.5,"Underweight",IF(H310&lt;=24.9,"Healthy weight",IF(H310&lt;=29.9,"Over weight", "Obesity")))</f>
        <v>Obesity</v>
      </c>
      <c r="J310" s="2">
        <v>0</v>
      </c>
      <c r="K310">
        <v>1</v>
      </c>
      <c r="L310" s="2">
        <v>27</v>
      </c>
      <c r="M310" s="2">
        <f t="shared" si="9"/>
        <v>0</v>
      </c>
      <c r="N310" s="2">
        <v>0</v>
      </c>
      <c r="O310" s="2">
        <v>0</v>
      </c>
      <c r="P310">
        <v>0</v>
      </c>
      <c r="Q310" s="2">
        <v>1695.58</v>
      </c>
      <c r="S310" s="6">
        <v>282</v>
      </c>
      <c r="T310" s="6">
        <v>8044.532027894772</v>
      </c>
      <c r="U310" s="6">
        <v>-4219.9620278947714</v>
      </c>
      <c r="AF310">
        <f>IF($I310=AF$1,1,0)</f>
        <v>0</v>
      </c>
      <c r="AG310">
        <f>IF($I310=AG$1,1,0)</f>
        <v>1</v>
      </c>
      <c r="AH310">
        <f>IF($I310=AH$1,1,0)</f>
        <v>0</v>
      </c>
      <c r="AI310">
        <f>IF($I310=AI$1,1,0)</f>
        <v>0</v>
      </c>
      <c r="AJ310">
        <f>IF($C310=AJ$1,1,0)</f>
        <v>0</v>
      </c>
      <c r="AK310">
        <f>IF($C310=AK$1,1,0)</f>
        <v>0</v>
      </c>
      <c r="AL310">
        <f>IF($C310=AL$1,1,0)</f>
        <v>0</v>
      </c>
      <c r="AM310">
        <f>IF($C310=AM$1,1,0)</f>
        <v>1</v>
      </c>
    </row>
    <row r="311" spans="1:39" x14ac:dyDescent="0.2">
      <c r="A311" s="1" t="s">
        <v>1322</v>
      </c>
      <c r="B311" s="2">
        <v>2020</v>
      </c>
      <c r="C311" s="2" t="s">
        <v>11</v>
      </c>
      <c r="D311" s="2">
        <v>160.80000000000001</v>
      </c>
      <c r="E311" s="2">
        <v>123</v>
      </c>
      <c r="F311">
        <f>D311*0.01</f>
        <v>1.6080000000000001</v>
      </c>
      <c r="G311" s="15">
        <f>E311*0.453592</f>
        <v>55.791815999999997</v>
      </c>
      <c r="H311" s="16">
        <f t="shared" si="8"/>
        <v>21.6</v>
      </c>
      <c r="I311" t="str">
        <f>IF(H311&lt;=18.5,"Underweight",IF(H311&lt;=24.9,"Healthy weight",IF(H311&lt;=29.9,"Over weight", "Obesity")))</f>
        <v>Healthy weight</v>
      </c>
      <c r="J311" s="2">
        <v>1</v>
      </c>
      <c r="K311">
        <v>0</v>
      </c>
      <c r="L311" s="2">
        <v>33</v>
      </c>
      <c r="M311" s="2">
        <f t="shared" si="9"/>
        <v>0</v>
      </c>
      <c r="N311" s="2">
        <v>0</v>
      </c>
      <c r="O311" s="2">
        <v>0</v>
      </c>
      <c r="P311">
        <v>0</v>
      </c>
      <c r="Q311" s="2">
        <v>27052.91</v>
      </c>
      <c r="S311" s="6">
        <v>283</v>
      </c>
      <c r="T311" s="6">
        <v>5466.2301889204382</v>
      </c>
      <c r="U311" s="6">
        <v>-756.19018892043823</v>
      </c>
      <c r="AF311">
        <f>IF($I311=AF$1,1,0)</f>
        <v>0</v>
      </c>
      <c r="AG311">
        <f>IF($I311=AG$1,1,0)</f>
        <v>0</v>
      </c>
      <c r="AH311">
        <f>IF($I311=AH$1,1,0)</f>
        <v>1</v>
      </c>
      <c r="AI311">
        <f>IF($I311=AI$1,1,0)</f>
        <v>0</v>
      </c>
      <c r="AJ311">
        <f>IF($C311=AJ$1,1,0)</f>
        <v>0</v>
      </c>
      <c r="AK311">
        <f>IF($C311=AK$1,1,0)</f>
        <v>0</v>
      </c>
      <c r="AL311">
        <f>IF($C311=AL$1,1,0)</f>
        <v>1</v>
      </c>
      <c r="AM311">
        <f>IF($C311=AM$1,1,0)</f>
        <v>0</v>
      </c>
    </row>
    <row r="312" spans="1:39" x14ac:dyDescent="0.2">
      <c r="A312" s="1" t="s">
        <v>956</v>
      </c>
      <c r="B312" s="2">
        <v>2020</v>
      </c>
      <c r="C312" s="2" t="s">
        <v>11</v>
      </c>
      <c r="D312" s="2">
        <v>177.9</v>
      </c>
      <c r="E312" s="2">
        <v>222</v>
      </c>
      <c r="F312">
        <f>D312*0.01</f>
        <v>1.7790000000000001</v>
      </c>
      <c r="G312" s="15">
        <f>E312*0.453592</f>
        <v>100.697424</v>
      </c>
      <c r="H312" s="16">
        <f t="shared" si="8"/>
        <v>31.8</v>
      </c>
      <c r="I312" t="str">
        <f>IF(H312&lt;=18.5,"Underweight",IF(H312&lt;=24.9,"Healthy weight",IF(H312&lt;=29.9,"Over weight", "Obesity")))</f>
        <v>Obesity</v>
      </c>
      <c r="J312" s="2">
        <v>0</v>
      </c>
      <c r="K312">
        <v>1</v>
      </c>
      <c r="L312" s="2">
        <v>47</v>
      </c>
      <c r="M312" s="2">
        <f t="shared" si="9"/>
        <v>0</v>
      </c>
      <c r="N312" s="2">
        <v>1</v>
      </c>
      <c r="O312" s="2">
        <v>1</v>
      </c>
      <c r="P312">
        <v>0</v>
      </c>
      <c r="Q312" s="2">
        <v>6810.83</v>
      </c>
      <c r="S312" s="6">
        <v>284</v>
      </c>
      <c r="T312" s="6">
        <v>5769.7788066655221</v>
      </c>
      <c r="U312" s="6">
        <v>-3927.188806665522</v>
      </c>
      <c r="AF312">
        <f>IF($I312=AF$1,1,0)</f>
        <v>0</v>
      </c>
      <c r="AG312">
        <f>IF($I312=AG$1,1,0)</f>
        <v>1</v>
      </c>
      <c r="AH312">
        <f>IF($I312=AH$1,1,0)</f>
        <v>0</v>
      </c>
      <c r="AI312">
        <f>IF($I312=AI$1,1,0)</f>
        <v>0</v>
      </c>
      <c r="AJ312">
        <f>IF($C312=AJ$1,1,0)</f>
        <v>0</v>
      </c>
      <c r="AK312">
        <f>IF($C312=AK$1,1,0)</f>
        <v>0</v>
      </c>
      <c r="AL312">
        <f>IF($C312=AL$1,1,0)</f>
        <v>1</v>
      </c>
      <c r="AM312">
        <f>IF($C312=AM$1,1,0)</f>
        <v>0</v>
      </c>
    </row>
    <row r="313" spans="1:39" x14ac:dyDescent="0.2">
      <c r="A313" s="1" t="s">
        <v>848</v>
      </c>
      <c r="B313" s="2">
        <v>2020</v>
      </c>
      <c r="C313" s="2" t="s">
        <v>19</v>
      </c>
      <c r="D313" s="2">
        <v>184.2</v>
      </c>
      <c r="E313" s="2">
        <v>196</v>
      </c>
      <c r="F313">
        <f>D313*0.01</f>
        <v>1.8419999999999999</v>
      </c>
      <c r="G313" s="15">
        <f>E313*0.453592</f>
        <v>88.904032000000001</v>
      </c>
      <c r="H313" s="16">
        <f t="shared" si="8"/>
        <v>26.2</v>
      </c>
      <c r="I313" t="str">
        <f>IF(H313&lt;=18.5,"Underweight",IF(H313&lt;=24.9,"Healthy weight",IF(H313&lt;=29.9,"Over weight", "Obesity")))</f>
        <v>Over weight</v>
      </c>
      <c r="J313" s="2">
        <v>0</v>
      </c>
      <c r="K313">
        <v>1</v>
      </c>
      <c r="L313" s="2">
        <v>31</v>
      </c>
      <c r="M313" s="2">
        <f t="shared" si="9"/>
        <v>0</v>
      </c>
      <c r="N313" s="2">
        <v>1</v>
      </c>
      <c r="O313" s="2">
        <v>0</v>
      </c>
      <c r="P313">
        <v>0</v>
      </c>
      <c r="Q313" s="2">
        <v>994.66</v>
      </c>
      <c r="S313" s="6">
        <v>285</v>
      </c>
      <c r="T313" s="6">
        <v>8025.7929157680646</v>
      </c>
      <c r="U313" s="6">
        <v>-3204.0129157680649</v>
      </c>
      <c r="AF313">
        <f>IF($I313=AF$1,1,0)</f>
        <v>1</v>
      </c>
      <c r="AG313">
        <f>IF($I313=AG$1,1,0)</f>
        <v>0</v>
      </c>
      <c r="AH313">
        <f>IF($I313=AH$1,1,0)</f>
        <v>0</v>
      </c>
      <c r="AI313">
        <f>IF($I313=AI$1,1,0)</f>
        <v>0</v>
      </c>
      <c r="AJ313">
        <f>IF($C313=AJ$1,1,0)</f>
        <v>0</v>
      </c>
      <c r="AK313">
        <f>IF($C313=AK$1,1,0)</f>
        <v>1</v>
      </c>
      <c r="AL313">
        <f>IF($C313=AL$1,1,0)</f>
        <v>0</v>
      </c>
      <c r="AM313">
        <f>IF($C313=AM$1,1,0)</f>
        <v>0</v>
      </c>
    </row>
    <row r="314" spans="1:39" x14ac:dyDescent="0.2">
      <c r="A314" s="1" t="s">
        <v>1216</v>
      </c>
      <c r="B314" s="2">
        <v>2020</v>
      </c>
      <c r="C314" s="2" t="s">
        <v>19</v>
      </c>
      <c r="D314" s="2">
        <v>163.19999999999999</v>
      </c>
      <c r="E314" s="2">
        <v>154</v>
      </c>
      <c r="F314">
        <f>D314*0.01</f>
        <v>1.6319999999999999</v>
      </c>
      <c r="G314" s="15">
        <f>E314*0.453592</f>
        <v>69.853167999999997</v>
      </c>
      <c r="H314" s="16">
        <f t="shared" si="8"/>
        <v>26.2</v>
      </c>
      <c r="I314" t="str">
        <f>IF(H314&lt;=18.5,"Underweight",IF(H314&lt;=24.9,"Healthy weight",IF(H314&lt;=29.9,"Over weight", "Obesity")))</f>
        <v>Over weight</v>
      </c>
      <c r="J314" s="2">
        <v>0</v>
      </c>
      <c r="K314">
        <v>1</v>
      </c>
      <c r="L314" s="2">
        <v>33</v>
      </c>
      <c r="M314" s="2">
        <f t="shared" si="9"/>
        <v>0</v>
      </c>
      <c r="N314" s="2">
        <v>1</v>
      </c>
      <c r="O314" s="2">
        <v>1</v>
      </c>
      <c r="P314">
        <v>0</v>
      </c>
      <c r="Q314" s="2">
        <v>2220.58</v>
      </c>
      <c r="S314" s="6">
        <v>286</v>
      </c>
      <c r="T314" s="6">
        <v>2836.6278239181383</v>
      </c>
      <c r="U314" s="6">
        <v>-1548.9878239181382</v>
      </c>
      <c r="AF314">
        <f>IF($I314=AF$1,1,0)</f>
        <v>1</v>
      </c>
      <c r="AG314">
        <f>IF($I314=AG$1,1,0)</f>
        <v>0</v>
      </c>
      <c r="AH314">
        <f>IF($I314=AH$1,1,0)</f>
        <v>0</v>
      </c>
      <c r="AI314">
        <f>IF($I314=AI$1,1,0)</f>
        <v>0</v>
      </c>
      <c r="AJ314">
        <f>IF($C314=AJ$1,1,0)</f>
        <v>0</v>
      </c>
      <c r="AK314">
        <f>IF($C314=AK$1,1,0)</f>
        <v>1</v>
      </c>
      <c r="AL314">
        <f>IF($C314=AL$1,1,0)</f>
        <v>0</v>
      </c>
      <c r="AM314">
        <f>IF($C314=AM$1,1,0)</f>
        <v>0</v>
      </c>
    </row>
    <row r="315" spans="1:39" x14ac:dyDescent="0.2">
      <c r="A315" s="1" t="s">
        <v>1110</v>
      </c>
      <c r="B315" s="2">
        <v>2020</v>
      </c>
      <c r="C315" s="2" t="s">
        <v>21</v>
      </c>
      <c r="D315" s="2">
        <v>154.9</v>
      </c>
      <c r="E315" s="2">
        <v>168</v>
      </c>
      <c r="F315">
        <f>D315*0.01</f>
        <v>1.5490000000000002</v>
      </c>
      <c r="G315" s="15">
        <f>E315*0.453592</f>
        <v>76.203456000000003</v>
      </c>
      <c r="H315" s="16">
        <f t="shared" si="8"/>
        <v>31.8</v>
      </c>
      <c r="I315" t="str">
        <f>IF(H315&lt;=18.5,"Underweight",IF(H315&lt;=24.9,"Healthy weight",IF(H315&lt;=29.9,"Over weight", "Obesity")))</f>
        <v>Obesity</v>
      </c>
      <c r="J315" s="2">
        <v>0</v>
      </c>
      <c r="K315">
        <v>1</v>
      </c>
      <c r="L315" s="2">
        <v>39</v>
      </c>
      <c r="M315" s="2">
        <f t="shared" si="9"/>
        <v>0</v>
      </c>
      <c r="N315" s="2">
        <v>1</v>
      </c>
      <c r="O315" s="2">
        <v>1</v>
      </c>
      <c r="P315">
        <v>0</v>
      </c>
      <c r="Q315" s="2">
        <v>9399.51</v>
      </c>
      <c r="S315" s="6">
        <v>287</v>
      </c>
      <c r="T315" s="6">
        <v>21281.349627806358</v>
      </c>
      <c r="U315" s="6">
        <v>-8212.4596278063582</v>
      </c>
      <c r="AF315">
        <f>IF($I315=AF$1,1,0)</f>
        <v>0</v>
      </c>
      <c r="AG315">
        <f>IF($I315=AG$1,1,0)</f>
        <v>1</v>
      </c>
      <c r="AH315">
        <f>IF($I315=AH$1,1,0)</f>
        <v>0</v>
      </c>
      <c r="AI315">
        <f>IF($I315=AI$1,1,0)</f>
        <v>0</v>
      </c>
      <c r="AJ315">
        <f>IF($C315=AJ$1,1,0)</f>
        <v>0</v>
      </c>
      <c r="AK315">
        <f>IF($C315=AK$1,1,0)</f>
        <v>0</v>
      </c>
      <c r="AL315">
        <f>IF($C315=AL$1,1,0)</f>
        <v>0</v>
      </c>
      <c r="AM315">
        <f>IF($C315=AM$1,1,0)</f>
        <v>1</v>
      </c>
    </row>
    <row r="316" spans="1:39" x14ac:dyDescent="0.2">
      <c r="A316" s="1" t="s">
        <v>837</v>
      </c>
      <c r="B316" s="2">
        <v>2020</v>
      </c>
      <c r="C316" s="2" t="s">
        <v>11</v>
      </c>
      <c r="D316" s="2">
        <v>161.6</v>
      </c>
      <c r="E316" s="2">
        <v>151</v>
      </c>
      <c r="F316">
        <f>D316*0.01</f>
        <v>1.6159999999999999</v>
      </c>
      <c r="G316" s="15">
        <f>E316*0.453592</f>
        <v>68.492391999999995</v>
      </c>
      <c r="H316" s="16">
        <f t="shared" si="8"/>
        <v>26.2</v>
      </c>
      <c r="I316" t="str">
        <f>IF(H316&lt;=18.5,"Underweight",IF(H316&lt;=24.9,"Healthy weight",IF(H316&lt;=29.9,"Over weight", "Obesity")))</f>
        <v>Over weight</v>
      </c>
      <c r="J316" s="2">
        <v>0</v>
      </c>
      <c r="K316">
        <v>1</v>
      </c>
      <c r="L316" s="2">
        <v>50</v>
      </c>
      <c r="M316" s="2">
        <f t="shared" si="9"/>
        <v>0</v>
      </c>
      <c r="N316" s="2">
        <v>1</v>
      </c>
      <c r="O316" s="2">
        <v>2</v>
      </c>
      <c r="P316">
        <v>0</v>
      </c>
      <c r="Q316" s="2">
        <v>7562.65</v>
      </c>
      <c r="S316" s="6">
        <v>288</v>
      </c>
      <c r="T316" s="6">
        <v>2611.9704494209582</v>
      </c>
      <c r="U316" s="6">
        <v>-1148.4504494209582</v>
      </c>
      <c r="AF316">
        <f>IF($I316=AF$1,1,0)</f>
        <v>1</v>
      </c>
      <c r="AG316">
        <f>IF($I316=AG$1,1,0)</f>
        <v>0</v>
      </c>
      <c r="AH316">
        <f>IF($I316=AH$1,1,0)</f>
        <v>0</v>
      </c>
      <c r="AI316">
        <f>IF($I316=AI$1,1,0)</f>
        <v>0</v>
      </c>
      <c r="AJ316">
        <f>IF($C316=AJ$1,1,0)</f>
        <v>0</v>
      </c>
      <c r="AK316">
        <f>IF($C316=AK$1,1,0)</f>
        <v>0</v>
      </c>
      <c r="AL316">
        <f>IF($C316=AL$1,1,0)</f>
        <v>1</v>
      </c>
      <c r="AM316">
        <f>IF($C316=AM$1,1,0)</f>
        <v>0</v>
      </c>
    </row>
    <row r="317" spans="1:39" x14ac:dyDescent="0.2">
      <c r="A317" s="1" t="s">
        <v>1232</v>
      </c>
      <c r="B317" s="2">
        <v>2020</v>
      </c>
      <c r="C317" s="2" t="s">
        <v>19</v>
      </c>
      <c r="D317" s="2">
        <v>168.9</v>
      </c>
      <c r="E317" s="2">
        <v>200</v>
      </c>
      <c r="F317">
        <f>D317*0.01</f>
        <v>1.6890000000000001</v>
      </c>
      <c r="G317" s="15">
        <f>E317*0.453592</f>
        <v>90.718400000000003</v>
      </c>
      <c r="H317" s="16">
        <f t="shared" si="8"/>
        <v>31.8</v>
      </c>
      <c r="I317" t="str">
        <f>IF(H317&lt;=18.5,"Underweight",IF(H317&lt;=24.9,"Healthy weight",IF(H317&lt;=29.9,"Over weight", "Obesity")))</f>
        <v>Obesity</v>
      </c>
      <c r="J317" s="2">
        <v>0</v>
      </c>
      <c r="K317">
        <v>1</v>
      </c>
      <c r="L317" s="2">
        <v>31</v>
      </c>
      <c r="M317" s="2">
        <f t="shared" si="9"/>
        <v>0</v>
      </c>
      <c r="N317" s="2">
        <v>1</v>
      </c>
      <c r="O317" s="2">
        <v>2</v>
      </c>
      <c r="P317">
        <v>0</v>
      </c>
      <c r="Q317" s="2">
        <v>5120.8999999999996</v>
      </c>
      <c r="S317" s="6">
        <v>289</v>
      </c>
      <c r="T317" s="6">
        <v>2836.6278239181383</v>
      </c>
      <c r="U317" s="6">
        <v>-2274.1778239181385</v>
      </c>
      <c r="AF317">
        <f>IF($I317=AF$1,1,0)</f>
        <v>0</v>
      </c>
      <c r="AG317">
        <f>IF($I317=AG$1,1,0)</f>
        <v>1</v>
      </c>
      <c r="AH317">
        <f>IF($I317=AH$1,1,0)</f>
        <v>0</v>
      </c>
      <c r="AI317">
        <f>IF($I317=AI$1,1,0)</f>
        <v>0</v>
      </c>
      <c r="AJ317">
        <f>IF($C317=AJ$1,1,0)</f>
        <v>0</v>
      </c>
      <c r="AK317">
        <f>IF($C317=AK$1,1,0)</f>
        <v>1</v>
      </c>
      <c r="AL317">
        <f>IF($C317=AL$1,1,0)</f>
        <v>0</v>
      </c>
      <c r="AM317">
        <f>IF($C317=AM$1,1,0)</f>
        <v>0</v>
      </c>
    </row>
    <row r="318" spans="1:39" x14ac:dyDescent="0.2">
      <c r="A318" s="1" t="s">
        <v>1073</v>
      </c>
      <c r="B318" s="2">
        <v>2020</v>
      </c>
      <c r="C318" s="2" t="s">
        <v>19</v>
      </c>
      <c r="D318" s="2">
        <v>165.3</v>
      </c>
      <c r="E318" s="2">
        <v>158</v>
      </c>
      <c r="F318">
        <f>D318*0.01</f>
        <v>1.6530000000000002</v>
      </c>
      <c r="G318" s="15">
        <f>E318*0.453592</f>
        <v>71.667535999999998</v>
      </c>
      <c r="H318" s="16">
        <f t="shared" si="8"/>
        <v>26.2</v>
      </c>
      <c r="I318" t="str">
        <f>IF(H318&lt;=18.5,"Underweight",IF(H318&lt;=24.9,"Healthy weight",IF(H318&lt;=29.9,"Over weight", "Obesity")))</f>
        <v>Over weight</v>
      </c>
      <c r="J318" s="2">
        <v>0</v>
      </c>
      <c r="K318">
        <v>1</v>
      </c>
      <c r="L318" s="2">
        <v>51</v>
      </c>
      <c r="M318" s="2">
        <f t="shared" si="9"/>
        <v>0</v>
      </c>
      <c r="N318" s="2">
        <v>0</v>
      </c>
      <c r="O318" s="2">
        <v>0</v>
      </c>
      <c r="P318">
        <v>0</v>
      </c>
      <c r="Q318" s="2">
        <v>10450.26</v>
      </c>
      <c r="S318" s="6">
        <v>290</v>
      </c>
      <c r="T318" s="6">
        <v>4223.4090987799173</v>
      </c>
      <c r="U318" s="6">
        <v>-1448.8490987799173</v>
      </c>
      <c r="AF318">
        <f>IF($I318=AF$1,1,0)</f>
        <v>1</v>
      </c>
      <c r="AG318">
        <f>IF($I318=AG$1,1,0)</f>
        <v>0</v>
      </c>
      <c r="AH318">
        <f>IF($I318=AH$1,1,0)</f>
        <v>0</v>
      </c>
      <c r="AI318">
        <f>IF($I318=AI$1,1,0)</f>
        <v>0</v>
      </c>
      <c r="AJ318">
        <f>IF($C318=AJ$1,1,0)</f>
        <v>0</v>
      </c>
      <c r="AK318">
        <f>IF($C318=AK$1,1,0)</f>
        <v>1</v>
      </c>
      <c r="AL318">
        <f>IF($C318=AL$1,1,0)</f>
        <v>0</v>
      </c>
      <c r="AM318">
        <f>IF($C318=AM$1,1,0)</f>
        <v>0</v>
      </c>
    </row>
    <row r="319" spans="1:39" x14ac:dyDescent="0.2">
      <c r="A319" s="1" t="s">
        <v>177</v>
      </c>
      <c r="B319" s="2">
        <v>2020</v>
      </c>
      <c r="C319" s="2" t="s">
        <v>11</v>
      </c>
      <c r="D319" s="2">
        <v>157.69999999999999</v>
      </c>
      <c r="E319" s="2">
        <v>175</v>
      </c>
      <c r="F319">
        <f>D319*0.01</f>
        <v>1.577</v>
      </c>
      <c r="G319" s="15">
        <f>E319*0.453592</f>
        <v>79.378600000000006</v>
      </c>
      <c r="H319" s="16">
        <f t="shared" si="8"/>
        <v>31.9</v>
      </c>
      <c r="I319" t="str">
        <f>IF(H319&lt;=18.5,"Underweight",IF(H319&lt;=24.9,"Healthy weight",IF(H319&lt;=29.9,"Over weight", "Obesity")))</f>
        <v>Obesity</v>
      </c>
      <c r="J319" s="2">
        <v>0</v>
      </c>
      <c r="K319">
        <v>1</v>
      </c>
      <c r="L319" s="2">
        <v>40</v>
      </c>
      <c r="M319" s="2">
        <f t="shared" si="9"/>
        <v>0</v>
      </c>
      <c r="N319" s="2">
        <v>0</v>
      </c>
      <c r="O319" s="2">
        <v>2</v>
      </c>
      <c r="P319">
        <v>0</v>
      </c>
      <c r="Q319" s="2">
        <v>8692.1200000000008</v>
      </c>
      <c r="S319" s="6">
        <v>291</v>
      </c>
      <c r="T319" s="6">
        <v>13845.711165587025</v>
      </c>
      <c r="U319" s="6">
        <v>-5604.7011655870247</v>
      </c>
      <c r="AF319">
        <f>IF($I319=AF$1,1,0)</f>
        <v>0</v>
      </c>
      <c r="AG319">
        <f>IF($I319=AG$1,1,0)</f>
        <v>1</v>
      </c>
      <c r="AH319">
        <f>IF($I319=AH$1,1,0)</f>
        <v>0</v>
      </c>
      <c r="AI319">
        <f>IF($I319=AI$1,1,0)</f>
        <v>0</v>
      </c>
      <c r="AJ319">
        <f>IF($C319=AJ$1,1,0)</f>
        <v>0</v>
      </c>
      <c r="AK319">
        <f>IF($C319=AK$1,1,0)</f>
        <v>0</v>
      </c>
      <c r="AL319">
        <f>IF($C319=AL$1,1,0)</f>
        <v>1</v>
      </c>
      <c r="AM319">
        <f>IF($C319=AM$1,1,0)</f>
        <v>0</v>
      </c>
    </row>
    <row r="320" spans="1:39" x14ac:dyDescent="0.2">
      <c r="A320" s="1" t="s">
        <v>336</v>
      </c>
      <c r="B320" s="2">
        <v>2020</v>
      </c>
      <c r="C320" s="2" t="s">
        <v>11</v>
      </c>
      <c r="D320" s="2">
        <v>169.5</v>
      </c>
      <c r="E320" s="2">
        <v>202</v>
      </c>
      <c r="F320">
        <f>D320*0.01</f>
        <v>1.6950000000000001</v>
      </c>
      <c r="G320" s="15">
        <f>E320*0.453592</f>
        <v>91.625584000000003</v>
      </c>
      <c r="H320" s="16">
        <f t="shared" si="8"/>
        <v>31.9</v>
      </c>
      <c r="I320" t="str">
        <f>IF(H320&lt;=18.5,"Underweight",IF(H320&lt;=24.9,"Healthy weight",IF(H320&lt;=29.9,"Over weight", "Obesity")))</f>
        <v>Obesity</v>
      </c>
      <c r="J320" s="2">
        <v>1</v>
      </c>
      <c r="K320">
        <v>1</v>
      </c>
      <c r="L320" s="2">
        <v>47</v>
      </c>
      <c r="M320" s="2">
        <f t="shared" si="9"/>
        <v>1</v>
      </c>
      <c r="N320" s="2">
        <v>1</v>
      </c>
      <c r="O320" s="2">
        <v>1</v>
      </c>
      <c r="P320">
        <v>0</v>
      </c>
      <c r="Q320" s="2">
        <v>13605.3</v>
      </c>
      <c r="S320" s="6">
        <v>292</v>
      </c>
      <c r="T320" s="6">
        <v>22544.850284279542</v>
      </c>
      <c r="U320" s="6">
        <v>18880.76971572046</v>
      </c>
      <c r="AF320">
        <f>IF($I320=AF$1,1,0)</f>
        <v>0</v>
      </c>
      <c r="AG320">
        <f>IF($I320=AG$1,1,0)</f>
        <v>1</v>
      </c>
      <c r="AH320">
        <f>IF($I320=AH$1,1,0)</f>
        <v>0</v>
      </c>
      <c r="AI320">
        <f>IF($I320=AI$1,1,0)</f>
        <v>0</v>
      </c>
      <c r="AJ320">
        <f>IF($C320=AJ$1,1,0)</f>
        <v>0</v>
      </c>
      <c r="AK320">
        <f>IF($C320=AK$1,1,0)</f>
        <v>0</v>
      </c>
      <c r="AL320">
        <f>IF($C320=AL$1,1,0)</f>
        <v>1</v>
      </c>
      <c r="AM320">
        <f>IF($C320=AM$1,1,0)</f>
        <v>0</v>
      </c>
    </row>
    <row r="321" spans="1:39" x14ac:dyDescent="0.2">
      <c r="A321" s="1" t="s">
        <v>767</v>
      </c>
      <c r="B321" s="2">
        <v>2020</v>
      </c>
      <c r="C321" s="2" t="s">
        <v>26</v>
      </c>
      <c r="D321" s="2">
        <v>163.30000000000001</v>
      </c>
      <c r="E321" s="2">
        <v>127</v>
      </c>
      <c r="F321">
        <f>D321*0.01</f>
        <v>1.6330000000000002</v>
      </c>
      <c r="G321" s="15">
        <f>E321*0.453592</f>
        <v>57.606183999999999</v>
      </c>
      <c r="H321" s="16">
        <f t="shared" si="8"/>
        <v>21.6</v>
      </c>
      <c r="I321" t="str">
        <f>IF(H321&lt;=18.5,"Underweight",IF(H321&lt;=24.9,"Healthy weight",IF(H321&lt;=29.9,"Over weight", "Obesity")))</f>
        <v>Healthy weight</v>
      </c>
      <c r="J321" s="2">
        <v>0</v>
      </c>
      <c r="K321">
        <v>0</v>
      </c>
      <c r="L321" s="2">
        <v>24</v>
      </c>
      <c r="M321" s="2">
        <f t="shared" si="9"/>
        <v>0</v>
      </c>
      <c r="N321" s="2">
        <v>0</v>
      </c>
      <c r="O321" s="2">
        <v>0</v>
      </c>
      <c r="P321">
        <v>1</v>
      </c>
      <c r="Q321" s="2">
        <v>1576.67</v>
      </c>
      <c r="S321" s="6">
        <v>293</v>
      </c>
      <c r="T321" s="6">
        <v>3158.9155537899305</v>
      </c>
      <c r="U321" s="6">
        <v>-1030.8955537899305</v>
      </c>
      <c r="AF321">
        <f>IF($I321=AF$1,1,0)</f>
        <v>0</v>
      </c>
      <c r="AG321">
        <f>IF($I321=AG$1,1,0)</f>
        <v>0</v>
      </c>
      <c r="AH321">
        <f>IF($I321=AH$1,1,0)</f>
        <v>1</v>
      </c>
      <c r="AI321">
        <f>IF($I321=AI$1,1,0)</f>
        <v>0</v>
      </c>
      <c r="AJ321">
        <f>IF($C321=AJ$1,1,0)</f>
        <v>1</v>
      </c>
      <c r="AK321">
        <f>IF($C321=AK$1,1,0)</f>
        <v>0</v>
      </c>
      <c r="AL321">
        <f>IF($C321=AL$1,1,0)</f>
        <v>0</v>
      </c>
      <c r="AM321">
        <f>IF($C321=AM$1,1,0)</f>
        <v>0</v>
      </c>
    </row>
    <row r="322" spans="1:39" x14ac:dyDescent="0.2">
      <c r="A322" s="1" t="s">
        <v>389</v>
      </c>
      <c r="B322" s="2">
        <v>2020</v>
      </c>
      <c r="C322" s="2" t="s">
        <v>11</v>
      </c>
      <c r="D322" s="2">
        <v>157.30000000000001</v>
      </c>
      <c r="E322" s="2">
        <v>174</v>
      </c>
      <c r="F322">
        <f>D322*0.01</f>
        <v>1.5730000000000002</v>
      </c>
      <c r="G322" s="15">
        <f>E322*0.453592</f>
        <v>78.925008000000005</v>
      </c>
      <c r="H322" s="16">
        <f t="shared" si="8"/>
        <v>31.9</v>
      </c>
      <c r="I322" t="str">
        <f>IF(H322&lt;=18.5,"Underweight",IF(H322&lt;=24.9,"Healthy weight",IF(H322&lt;=29.9,"Over weight", "Obesity")))</f>
        <v>Obesity</v>
      </c>
      <c r="J322" s="2">
        <v>0</v>
      </c>
      <c r="K322">
        <v>1</v>
      </c>
      <c r="L322" s="2">
        <v>39</v>
      </c>
      <c r="M322" s="2">
        <f t="shared" si="9"/>
        <v>0</v>
      </c>
      <c r="N322" s="2">
        <v>0</v>
      </c>
      <c r="O322" s="2">
        <v>4</v>
      </c>
      <c r="P322">
        <v>0</v>
      </c>
      <c r="Q322" s="2">
        <v>9836.66</v>
      </c>
      <c r="S322" s="6">
        <v>294</v>
      </c>
      <c r="T322" s="6">
        <v>7348.6560421232234</v>
      </c>
      <c r="U322" s="6">
        <v>-443.18604212322316</v>
      </c>
      <c r="AF322">
        <f>IF($I322=AF$1,1,0)</f>
        <v>0</v>
      </c>
      <c r="AG322">
        <f>IF($I322=AG$1,1,0)</f>
        <v>1</v>
      </c>
      <c r="AH322">
        <f>IF($I322=AH$1,1,0)</f>
        <v>0</v>
      </c>
      <c r="AI322">
        <f>IF($I322=AI$1,1,0)</f>
        <v>0</v>
      </c>
      <c r="AJ322">
        <f>IF($C322=AJ$1,1,0)</f>
        <v>0</v>
      </c>
      <c r="AK322">
        <f>IF($C322=AK$1,1,0)</f>
        <v>0</v>
      </c>
      <c r="AL322">
        <f>IF($C322=AL$1,1,0)</f>
        <v>1</v>
      </c>
      <c r="AM322">
        <f>IF($C322=AM$1,1,0)</f>
        <v>0</v>
      </c>
    </row>
    <row r="323" spans="1:39" x14ac:dyDescent="0.2">
      <c r="A323" s="1" t="s">
        <v>420</v>
      </c>
      <c r="B323" s="2">
        <v>2020</v>
      </c>
      <c r="C323" s="2" t="s">
        <v>21</v>
      </c>
      <c r="D323" s="2">
        <v>161.30000000000001</v>
      </c>
      <c r="E323" s="2">
        <v>183</v>
      </c>
      <c r="F323">
        <f>D323*0.01</f>
        <v>1.6130000000000002</v>
      </c>
      <c r="G323" s="15">
        <f>E323*0.453592</f>
        <v>83.007335999999995</v>
      </c>
      <c r="H323" s="16">
        <f t="shared" ref="H323:H386" si="10">ROUND(G323/(F323^2),1)</f>
        <v>31.9</v>
      </c>
      <c r="I323" t="str">
        <f>IF(H323&lt;=18.5,"Underweight",IF(H323&lt;=24.9,"Healthy weight",IF(H323&lt;=29.9,"Over weight", "Obesity")))</f>
        <v>Obesity</v>
      </c>
      <c r="J323" s="2">
        <v>0</v>
      </c>
      <c r="K323">
        <v>1</v>
      </c>
      <c r="L323" s="2">
        <v>31</v>
      </c>
      <c r="M323" s="2">
        <f t="shared" ref="M323:M386" si="11">K323*J323</f>
        <v>0</v>
      </c>
      <c r="N323" s="2">
        <v>1</v>
      </c>
      <c r="O323" s="2">
        <v>1</v>
      </c>
      <c r="P323">
        <v>0</v>
      </c>
      <c r="Q323" s="2">
        <v>3810.7</v>
      </c>
      <c r="S323" s="6">
        <v>295</v>
      </c>
      <c r="T323" s="6">
        <v>21281.349627806358</v>
      </c>
      <c r="U323" s="6">
        <v>-6434.7696278063577</v>
      </c>
      <c r="AF323">
        <f>IF($I323=AF$1,1,0)</f>
        <v>0</v>
      </c>
      <c r="AG323">
        <f>IF($I323=AG$1,1,0)</f>
        <v>1</v>
      </c>
      <c r="AH323">
        <f>IF($I323=AH$1,1,0)</f>
        <v>0</v>
      </c>
      <c r="AI323">
        <f>IF($I323=AI$1,1,0)</f>
        <v>0</v>
      </c>
      <c r="AJ323">
        <f>IF($C323=AJ$1,1,0)</f>
        <v>0</v>
      </c>
      <c r="AK323">
        <f>IF($C323=AK$1,1,0)</f>
        <v>0</v>
      </c>
      <c r="AL323">
        <f>IF($C323=AL$1,1,0)</f>
        <v>0</v>
      </c>
      <c r="AM323">
        <f>IF($C323=AM$1,1,0)</f>
        <v>1</v>
      </c>
    </row>
    <row r="324" spans="1:39" x14ac:dyDescent="0.2">
      <c r="A324" s="1" t="s">
        <v>461</v>
      </c>
      <c r="B324" s="2">
        <v>2020</v>
      </c>
      <c r="C324" s="2" t="s">
        <v>26</v>
      </c>
      <c r="D324" s="2">
        <v>154</v>
      </c>
      <c r="E324" s="2">
        <v>167</v>
      </c>
      <c r="F324">
        <f>D324*0.01</f>
        <v>1.54</v>
      </c>
      <c r="G324" s="15">
        <f>E324*0.453592</f>
        <v>75.749864000000002</v>
      </c>
      <c r="H324" s="16">
        <f t="shared" si="10"/>
        <v>31.9</v>
      </c>
      <c r="I324" t="str">
        <f>IF(H324&lt;=18.5,"Underweight",IF(H324&lt;=24.9,"Healthy weight",IF(H324&lt;=29.9,"Over weight", "Obesity")))</f>
        <v>Obesity</v>
      </c>
      <c r="J324" s="2">
        <v>0</v>
      </c>
      <c r="K324">
        <v>1</v>
      </c>
      <c r="L324" s="2">
        <v>41</v>
      </c>
      <c r="M324" s="2">
        <f t="shared" si="11"/>
        <v>0</v>
      </c>
      <c r="N324" s="2">
        <v>0</v>
      </c>
      <c r="O324" s="2">
        <v>2</v>
      </c>
      <c r="P324">
        <v>1</v>
      </c>
      <c r="Q324" s="2">
        <v>17752.95</v>
      </c>
      <c r="S324" s="6">
        <v>296</v>
      </c>
      <c r="T324" s="6">
        <v>6440.0045294230886</v>
      </c>
      <c r="U324" s="6">
        <v>-4161.6745294230886</v>
      </c>
      <c r="AF324">
        <f>IF($I324=AF$1,1,0)</f>
        <v>0</v>
      </c>
      <c r="AG324">
        <f>IF($I324=AG$1,1,0)</f>
        <v>1</v>
      </c>
      <c r="AH324">
        <f>IF($I324=AH$1,1,0)</f>
        <v>0</v>
      </c>
      <c r="AI324">
        <f>IF($I324=AI$1,1,0)</f>
        <v>0</v>
      </c>
      <c r="AJ324">
        <f>IF($C324=AJ$1,1,0)</f>
        <v>1</v>
      </c>
      <c r="AK324">
        <f>IF($C324=AK$1,1,0)</f>
        <v>0</v>
      </c>
      <c r="AL324">
        <f>IF($C324=AL$1,1,0)</f>
        <v>0</v>
      </c>
      <c r="AM324">
        <f>IF($C324=AM$1,1,0)</f>
        <v>0</v>
      </c>
    </row>
    <row r="325" spans="1:39" x14ac:dyDescent="0.2">
      <c r="A325" s="1" t="s">
        <v>663</v>
      </c>
      <c r="B325" s="2">
        <v>2020</v>
      </c>
      <c r="C325" s="2" t="s">
        <v>11</v>
      </c>
      <c r="D325" s="2">
        <v>169.8</v>
      </c>
      <c r="E325" s="2">
        <v>203</v>
      </c>
      <c r="F325">
        <f>D325*0.01</f>
        <v>1.6980000000000002</v>
      </c>
      <c r="G325" s="15">
        <f>E325*0.453592</f>
        <v>92.079176000000004</v>
      </c>
      <c r="H325" s="16">
        <f t="shared" si="10"/>
        <v>31.9</v>
      </c>
      <c r="I325" t="str">
        <f>IF(H325&lt;=18.5,"Underweight",IF(H325&lt;=24.9,"Healthy weight",IF(H325&lt;=29.9,"Over weight", "Obesity")))</f>
        <v>Obesity</v>
      </c>
      <c r="J325" s="2">
        <v>0</v>
      </c>
      <c r="K325">
        <v>1</v>
      </c>
      <c r="L325" s="2">
        <v>48</v>
      </c>
      <c r="M325" s="2">
        <f t="shared" si="11"/>
        <v>0</v>
      </c>
      <c r="N325" s="2">
        <v>0</v>
      </c>
      <c r="O325" s="2">
        <v>1</v>
      </c>
      <c r="P325">
        <v>0</v>
      </c>
      <c r="Q325" s="2">
        <v>13602.78</v>
      </c>
      <c r="S325" s="6">
        <v>297</v>
      </c>
      <c r="T325" s="6">
        <v>6479.4232078824589</v>
      </c>
      <c r="U325" s="6">
        <v>-3595.553207882459</v>
      </c>
      <c r="AF325">
        <f>IF($I325=AF$1,1,0)</f>
        <v>0</v>
      </c>
      <c r="AG325">
        <f>IF($I325=AG$1,1,0)</f>
        <v>1</v>
      </c>
      <c r="AH325">
        <f>IF($I325=AH$1,1,0)</f>
        <v>0</v>
      </c>
      <c r="AI325">
        <f>IF($I325=AI$1,1,0)</f>
        <v>0</v>
      </c>
      <c r="AJ325">
        <f>IF($C325=AJ$1,1,0)</f>
        <v>0</v>
      </c>
      <c r="AK325">
        <f>IF($C325=AK$1,1,0)</f>
        <v>0</v>
      </c>
      <c r="AL325">
        <f>IF($C325=AL$1,1,0)</f>
        <v>1</v>
      </c>
      <c r="AM325">
        <f>IF($C325=AM$1,1,0)</f>
        <v>0</v>
      </c>
    </row>
    <row r="326" spans="1:39" x14ac:dyDescent="0.2">
      <c r="A326" s="1" t="s">
        <v>713</v>
      </c>
      <c r="B326" s="2">
        <v>2020</v>
      </c>
      <c r="C326" s="2" t="s">
        <v>19</v>
      </c>
      <c r="D326" s="2">
        <v>162.19999999999999</v>
      </c>
      <c r="E326" s="2">
        <v>185</v>
      </c>
      <c r="F326">
        <f>D326*0.01</f>
        <v>1.6219999999999999</v>
      </c>
      <c r="G326" s="15">
        <f>E326*0.453592</f>
        <v>83.914519999999996</v>
      </c>
      <c r="H326" s="16">
        <f t="shared" si="10"/>
        <v>31.9</v>
      </c>
      <c r="I326" t="str">
        <f>IF(H326&lt;=18.5,"Underweight",IF(H326&lt;=24.9,"Healthy weight",IF(H326&lt;=29.9,"Over weight", "Obesity")))</f>
        <v>Obesity</v>
      </c>
      <c r="J326" s="2">
        <v>0</v>
      </c>
      <c r="K326">
        <v>1</v>
      </c>
      <c r="L326" s="2">
        <v>34</v>
      </c>
      <c r="M326" s="2">
        <f t="shared" si="11"/>
        <v>0</v>
      </c>
      <c r="N326" s="2">
        <v>0</v>
      </c>
      <c r="O326" s="2">
        <v>0</v>
      </c>
      <c r="P326">
        <v>0</v>
      </c>
      <c r="Q326" s="2">
        <v>3801.04</v>
      </c>
      <c r="S326" s="6">
        <v>298</v>
      </c>
      <c r="T326" s="6">
        <v>10694.813959229736</v>
      </c>
      <c r="U326" s="6">
        <v>-3652.6539592297358</v>
      </c>
      <c r="AF326">
        <f>IF($I326=AF$1,1,0)</f>
        <v>0</v>
      </c>
      <c r="AG326">
        <f>IF($I326=AG$1,1,0)</f>
        <v>1</v>
      </c>
      <c r="AH326">
        <f>IF($I326=AH$1,1,0)</f>
        <v>0</v>
      </c>
      <c r="AI326">
        <f>IF($I326=AI$1,1,0)</f>
        <v>0</v>
      </c>
      <c r="AJ326">
        <f>IF($C326=AJ$1,1,0)</f>
        <v>0</v>
      </c>
      <c r="AK326">
        <f>IF($C326=AK$1,1,0)</f>
        <v>1</v>
      </c>
      <c r="AL326">
        <f>IF($C326=AL$1,1,0)</f>
        <v>0</v>
      </c>
      <c r="AM326">
        <f>IF($C326=AM$1,1,0)</f>
        <v>0</v>
      </c>
    </row>
    <row r="327" spans="1:39" x14ac:dyDescent="0.2">
      <c r="A327" s="1" t="s">
        <v>947</v>
      </c>
      <c r="B327" s="2">
        <v>2020</v>
      </c>
      <c r="C327" s="2" t="s">
        <v>21</v>
      </c>
      <c r="D327" s="2">
        <v>167.4</v>
      </c>
      <c r="E327" s="2">
        <v>197</v>
      </c>
      <c r="F327">
        <f>D327*0.01</f>
        <v>1.6740000000000002</v>
      </c>
      <c r="G327" s="15">
        <f>E327*0.453592</f>
        <v>89.357624000000001</v>
      </c>
      <c r="H327" s="16">
        <f t="shared" si="10"/>
        <v>31.9</v>
      </c>
      <c r="I327" t="str">
        <f>IF(H327&lt;=18.5,"Underweight",IF(H327&lt;=24.9,"Healthy weight",IF(H327&lt;=29.9,"Over weight", "Obesity")))</f>
        <v>Obesity</v>
      </c>
      <c r="J327" s="2">
        <v>0</v>
      </c>
      <c r="K327">
        <v>1</v>
      </c>
      <c r="L327" s="2">
        <v>22</v>
      </c>
      <c r="M327" s="2">
        <f t="shared" si="11"/>
        <v>0</v>
      </c>
      <c r="N327" s="2">
        <v>1</v>
      </c>
      <c r="O327" s="2">
        <v>0</v>
      </c>
      <c r="P327">
        <v>0</v>
      </c>
      <c r="Q327" s="2">
        <v>1138.83</v>
      </c>
      <c r="S327" s="6">
        <v>299</v>
      </c>
      <c r="T327" s="6">
        <v>2836.6278239181383</v>
      </c>
      <c r="U327" s="6">
        <v>-1974.0778239181384</v>
      </c>
      <c r="AF327">
        <f>IF($I327=AF$1,1,0)</f>
        <v>0</v>
      </c>
      <c r="AG327">
        <f>IF($I327=AG$1,1,0)</f>
        <v>1</v>
      </c>
      <c r="AH327">
        <f>IF($I327=AH$1,1,0)</f>
        <v>0</v>
      </c>
      <c r="AI327">
        <f>IF($I327=AI$1,1,0)</f>
        <v>0</v>
      </c>
      <c r="AJ327">
        <f>IF($C327=AJ$1,1,0)</f>
        <v>0</v>
      </c>
      <c r="AK327">
        <f>IF($C327=AK$1,1,0)</f>
        <v>0</v>
      </c>
      <c r="AL327">
        <f>IF($C327=AL$1,1,0)</f>
        <v>0</v>
      </c>
      <c r="AM327">
        <f>IF($C327=AM$1,1,0)</f>
        <v>1</v>
      </c>
    </row>
    <row r="328" spans="1:39" x14ac:dyDescent="0.2">
      <c r="A328" s="1" t="s">
        <v>446</v>
      </c>
      <c r="B328" s="2">
        <v>2020</v>
      </c>
      <c r="C328" s="2" t="s">
        <v>11</v>
      </c>
      <c r="D328" s="2">
        <v>154.69999999999999</v>
      </c>
      <c r="E328" s="2">
        <v>114</v>
      </c>
      <c r="F328">
        <f>D328*0.01</f>
        <v>1.5469999999999999</v>
      </c>
      <c r="G328" s="15">
        <f>E328*0.453592</f>
        <v>51.709488</v>
      </c>
      <c r="H328" s="16">
        <f t="shared" si="10"/>
        <v>21.6</v>
      </c>
      <c r="I328" t="str">
        <f>IF(H328&lt;=18.5,"Underweight",IF(H328&lt;=24.9,"Healthy weight",IF(H328&lt;=29.9,"Over weight", "Obesity")))</f>
        <v>Healthy weight</v>
      </c>
      <c r="J328" s="2">
        <v>0</v>
      </c>
      <c r="K328">
        <v>0</v>
      </c>
      <c r="L328" s="2">
        <v>35</v>
      </c>
      <c r="M328" s="2">
        <f t="shared" si="11"/>
        <v>0</v>
      </c>
      <c r="N328" s="2">
        <v>1</v>
      </c>
      <c r="O328" s="2">
        <v>1</v>
      </c>
      <c r="P328">
        <v>0</v>
      </c>
      <c r="Q328" s="2">
        <v>3773.84</v>
      </c>
      <c r="S328" s="6">
        <v>300</v>
      </c>
      <c r="T328" s="6">
        <v>5762.8676557782483</v>
      </c>
      <c r="U328" s="6">
        <v>140.96234422175166</v>
      </c>
      <c r="AF328">
        <f>IF($I328=AF$1,1,0)</f>
        <v>0</v>
      </c>
      <c r="AG328">
        <f>IF($I328=AG$1,1,0)</f>
        <v>0</v>
      </c>
      <c r="AH328">
        <f>IF($I328=AH$1,1,0)</f>
        <v>1</v>
      </c>
      <c r="AI328">
        <f>IF($I328=AI$1,1,0)</f>
        <v>0</v>
      </c>
      <c r="AJ328">
        <f>IF($C328=AJ$1,1,0)</f>
        <v>0</v>
      </c>
      <c r="AK328">
        <f>IF($C328=AK$1,1,0)</f>
        <v>0</v>
      </c>
      <c r="AL328">
        <f>IF($C328=AL$1,1,0)</f>
        <v>1</v>
      </c>
      <c r="AM328">
        <f>IF($C328=AM$1,1,0)</f>
        <v>0</v>
      </c>
    </row>
    <row r="329" spans="1:39" x14ac:dyDescent="0.2">
      <c r="A329" s="1" t="s">
        <v>968</v>
      </c>
      <c r="B329" s="2">
        <v>2020</v>
      </c>
      <c r="C329" s="2" t="s">
        <v>21</v>
      </c>
      <c r="D329" s="2">
        <v>177.4</v>
      </c>
      <c r="E329" s="2">
        <v>221</v>
      </c>
      <c r="F329">
        <f>D329*0.01</f>
        <v>1.774</v>
      </c>
      <c r="G329" s="15">
        <f>E329*0.453592</f>
        <v>100.243832</v>
      </c>
      <c r="H329" s="16">
        <f t="shared" si="10"/>
        <v>31.9</v>
      </c>
      <c r="I329" t="str">
        <f>IF(H329&lt;=18.5,"Underweight",IF(H329&lt;=24.9,"Healthy weight",IF(H329&lt;=29.9,"Over weight", "Obesity")))</f>
        <v>Obesity</v>
      </c>
      <c r="J329" s="2">
        <v>0</v>
      </c>
      <c r="K329">
        <v>1</v>
      </c>
      <c r="L329" s="2">
        <v>34</v>
      </c>
      <c r="M329" s="2">
        <f t="shared" si="11"/>
        <v>0</v>
      </c>
      <c r="N329" s="2">
        <v>0</v>
      </c>
      <c r="O329" s="2">
        <v>1</v>
      </c>
      <c r="P329">
        <v>0</v>
      </c>
      <c r="Q329" s="2">
        <v>3427.33</v>
      </c>
      <c r="S329" s="6">
        <v>301</v>
      </c>
      <c r="T329" s="6">
        <v>5762.8676557782483</v>
      </c>
      <c r="U329" s="6">
        <v>-700.8876557782487</v>
      </c>
      <c r="AF329">
        <f>IF($I329=AF$1,1,0)</f>
        <v>0</v>
      </c>
      <c r="AG329">
        <f>IF($I329=AG$1,1,0)</f>
        <v>1</v>
      </c>
      <c r="AH329">
        <f>IF($I329=AH$1,1,0)</f>
        <v>0</v>
      </c>
      <c r="AI329">
        <f>IF($I329=AI$1,1,0)</f>
        <v>0</v>
      </c>
      <c r="AJ329">
        <f>IF($C329=AJ$1,1,0)</f>
        <v>0</v>
      </c>
      <c r="AK329">
        <f>IF($C329=AK$1,1,0)</f>
        <v>0</v>
      </c>
      <c r="AL329">
        <f>IF($C329=AL$1,1,0)</f>
        <v>0</v>
      </c>
      <c r="AM329">
        <f>IF($C329=AM$1,1,0)</f>
        <v>1</v>
      </c>
    </row>
    <row r="330" spans="1:39" x14ac:dyDescent="0.2">
      <c r="A330" s="1" t="s">
        <v>699</v>
      </c>
      <c r="B330" s="2">
        <v>2020</v>
      </c>
      <c r="C330" s="2" t="s">
        <v>19</v>
      </c>
      <c r="D330" s="2">
        <v>163.9</v>
      </c>
      <c r="E330" s="2">
        <v>128</v>
      </c>
      <c r="F330">
        <f>D330*0.01</f>
        <v>1.639</v>
      </c>
      <c r="G330" s="15">
        <f>E330*0.453592</f>
        <v>58.059775999999999</v>
      </c>
      <c r="H330" s="16">
        <f t="shared" si="10"/>
        <v>21.6</v>
      </c>
      <c r="I330" t="str">
        <f>IF(H330&lt;=18.5,"Underweight",IF(H330&lt;=24.9,"Healthy weight",IF(H330&lt;=29.9,"Over weight", "Obesity")))</f>
        <v>Healthy weight</v>
      </c>
      <c r="J330" s="2">
        <v>0</v>
      </c>
      <c r="K330">
        <v>0</v>
      </c>
      <c r="L330" s="2">
        <v>30</v>
      </c>
      <c r="M330" s="2">
        <f t="shared" si="11"/>
        <v>0</v>
      </c>
      <c r="N330" s="2">
        <v>1</v>
      </c>
      <c r="O330" s="2">
        <v>1</v>
      </c>
      <c r="P330">
        <v>0</v>
      </c>
      <c r="Q330" s="2">
        <v>3367.15</v>
      </c>
      <c r="S330" s="6">
        <v>302</v>
      </c>
      <c r="T330" s="6">
        <v>2611.9704494209582</v>
      </c>
      <c r="U330" s="6">
        <v>-1568.7904494209581</v>
      </c>
      <c r="AF330">
        <f>IF($I330=AF$1,1,0)</f>
        <v>0</v>
      </c>
      <c r="AG330">
        <f>IF($I330=AG$1,1,0)</f>
        <v>0</v>
      </c>
      <c r="AH330">
        <f>IF($I330=AH$1,1,0)</f>
        <v>1</v>
      </c>
      <c r="AI330">
        <f>IF($I330=AI$1,1,0)</f>
        <v>0</v>
      </c>
      <c r="AJ330">
        <f>IF($C330=AJ$1,1,0)</f>
        <v>0</v>
      </c>
      <c r="AK330">
        <f>IF($C330=AK$1,1,0)</f>
        <v>1</v>
      </c>
      <c r="AL330">
        <f>IF($C330=AL$1,1,0)</f>
        <v>0</v>
      </c>
      <c r="AM330">
        <f>IF($C330=AM$1,1,0)</f>
        <v>0</v>
      </c>
    </row>
    <row r="331" spans="1:39" x14ac:dyDescent="0.2">
      <c r="A331" s="1" t="s">
        <v>1125</v>
      </c>
      <c r="B331" s="2">
        <v>2020</v>
      </c>
      <c r="C331" s="2" t="s">
        <v>11</v>
      </c>
      <c r="D331" s="2">
        <v>157.69999999999999</v>
      </c>
      <c r="E331" s="2">
        <v>175</v>
      </c>
      <c r="F331">
        <f>D331*0.01</f>
        <v>1.577</v>
      </c>
      <c r="G331" s="15">
        <f>E331*0.453592</f>
        <v>79.378600000000006</v>
      </c>
      <c r="H331" s="16">
        <f t="shared" si="10"/>
        <v>31.9</v>
      </c>
      <c r="I331" t="str">
        <f>IF(H331&lt;=18.5,"Underweight",IF(H331&lt;=24.9,"Healthy weight",IF(H331&lt;=29.9,"Over weight", "Obesity")))</f>
        <v>Obesity</v>
      </c>
      <c r="J331" s="2">
        <v>0</v>
      </c>
      <c r="K331">
        <v>1</v>
      </c>
      <c r="L331" s="2">
        <v>48</v>
      </c>
      <c r="M331" s="2">
        <f t="shared" si="11"/>
        <v>0</v>
      </c>
      <c r="N331" s="2">
        <v>1</v>
      </c>
      <c r="O331" s="2">
        <v>3</v>
      </c>
      <c r="P331">
        <v>0</v>
      </c>
      <c r="Q331" s="2">
        <v>8744.6</v>
      </c>
      <c r="S331" s="6">
        <v>303</v>
      </c>
      <c r="T331" s="6">
        <v>20314.486438190979</v>
      </c>
      <c r="U331" s="6">
        <v>9487.3035618090216</v>
      </c>
      <c r="AF331">
        <f>IF($I331=AF$1,1,0)</f>
        <v>0</v>
      </c>
      <c r="AG331">
        <f>IF($I331=AG$1,1,0)</f>
        <v>1</v>
      </c>
      <c r="AH331">
        <f>IF($I331=AH$1,1,0)</f>
        <v>0</v>
      </c>
      <c r="AI331">
        <f>IF($I331=AI$1,1,0)</f>
        <v>0</v>
      </c>
      <c r="AJ331">
        <f>IF($C331=AJ$1,1,0)</f>
        <v>0</v>
      </c>
      <c r="AK331">
        <f>IF($C331=AK$1,1,0)</f>
        <v>0</v>
      </c>
      <c r="AL331">
        <f>IF($C331=AL$1,1,0)</f>
        <v>1</v>
      </c>
      <c r="AM331">
        <f>IF($C331=AM$1,1,0)</f>
        <v>0</v>
      </c>
    </row>
    <row r="332" spans="1:39" x14ac:dyDescent="0.2">
      <c r="A332" s="1" t="s">
        <v>1176</v>
      </c>
      <c r="B332" s="2">
        <v>2020</v>
      </c>
      <c r="C332" s="2" t="s">
        <v>21</v>
      </c>
      <c r="D332" s="2">
        <v>157.4</v>
      </c>
      <c r="E332" s="2">
        <v>174</v>
      </c>
      <c r="F332">
        <f>D332*0.01</f>
        <v>1.5740000000000001</v>
      </c>
      <c r="G332" s="15">
        <f>E332*0.453592</f>
        <v>78.925008000000005</v>
      </c>
      <c r="H332" s="16">
        <f t="shared" si="10"/>
        <v>31.9</v>
      </c>
      <c r="I332" t="str">
        <f>IF(H332&lt;=18.5,"Underweight",IF(H332&lt;=24.9,"Healthy weight",IF(H332&lt;=29.9,"Over weight", "Obesity")))</f>
        <v>Obesity</v>
      </c>
      <c r="J332" s="2">
        <v>0</v>
      </c>
      <c r="K332">
        <v>1</v>
      </c>
      <c r="L332" s="2">
        <v>25</v>
      </c>
      <c r="M332" s="2">
        <f t="shared" si="11"/>
        <v>0</v>
      </c>
      <c r="N332" s="2">
        <v>0</v>
      </c>
      <c r="O332" s="2">
        <v>0</v>
      </c>
      <c r="P332">
        <v>0</v>
      </c>
      <c r="Q332" s="2">
        <v>1515.61</v>
      </c>
      <c r="S332" s="6">
        <v>304</v>
      </c>
      <c r="T332" s="6">
        <v>9384.983473409904</v>
      </c>
      <c r="U332" s="6">
        <v>-2040.2134734099036</v>
      </c>
      <c r="AF332">
        <f>IF($I332=AF$1,1,0)</f>
        <v>0</v>
      </c>
      <c r="AG332">
        <f>IF($I332=AG$1,1,0)</f>
        <v>1</v>
      </c>
      <c r="AH332">
        <f>IF($I332=AH$1,1,0)</f>
        <v>0</v>
      </c>
      <c r="AI332">
        <f>IF($I332=AI$1,1,0)</f>
        <v>0</v>
      </c>
      <c r="AJ332">
        <f>IF($C332=AJ$1,1,0)</f>
        <v>0</v>
      </c>
      <c r="AK332">
        <f>IF($C332=AK$1,1,0)</f>
        <v>0</v>
      </c>
      <c r="AL332">
        <f>IF($C332=AL$1,1,0)</f>
        <v>0</v>
      </c>
      <c r="AM332">
        <f>IF($C332=AM$1,1,0)</f>
        <v>1</v>
      </c>
    </row>
    <row r="333" spans="1:39" x14ac:dyDescent="0.2">
      <c r="A333" s="1" t="s">
        <v>88</v>
      </c>
      <c r="B333" s="2">
        <v>2020</v>
      </c>
      <c r="C333" s="2" t="s">
        <v>21</v>
      </c>
      <c r="D333" s="2">
        <v>174.9</v>
      </c>
      <c r="E333" s="2">
        <v>177</v>
      </c>
      <c r="F333">
        <f>D333*0.01</f>
        <v>1.7490000000000001</v>
      </c>
      <c r="G333" s="15">
        <f>E333*0.453592</f>
        <v>80.285783999999992</v>
      </c>
      <c r="H333" s="16">
        <f t="shared" si="10"/>
        <v>26.2</v>
      </c>
      <c r="I333" t="str">
        <f>IF(H333&lt;=18.5,"Underweight",IF(H333&lt;=24.9,"Healthy weight",IF(H333&lt;=29.9,"Over weight", "Obesity")))</f>
        <v>Over weight</v>
      </c>
      <c r="J333" s="2">
        <v>0</v>
      </c>
      <c r="K333">
        <v>1</v>
      </c>
      <c r="L333" s="2">
        <v>26</v>
      </c>
      <c r="M333" s="2">
        <f t="shared" si="11"/>
        <v>0</v>
      </c>
      <c r="N333" s="2">
        <v>1</v>
      </c>
      <c r="O333" s="2">
        <v>0</v>
      </c>
      <c r="P333">
        <v>0</v>
      </c>
      <c r="Q333" s="2">
        <v>552.77</v>
      </c>
      <c r="S333" s="6">
        <v>305</v>
      </c>
      <c r="T333" s="6">
        <v>5190.272288395292</v>
      </c>
      <c r="U333" s="6">
        <v>738.54771160470773</v>
      </c>
      <c r="AF333">
        <f>IF($I333=AF$1,1,0)</f>
        <v>1</v>
      </c>
      <c r="AG333">
        <f>IF($I333=AG$1,1,0)</f>
        <v>0</v>
      </c>
      <c r="AH333">
        <f>IF($I333=AH$1,1,0)</f>
        <v>0</v>
      </c>
      <c r="AI333">
        <f>IF($I333=AI$1,1,0)</f>
        <v>0</v>
      </c>
      <c r="AJ333">
        <f>IF($C333=AJ$1,1,0)</f>
        <v>0</v>
      </c>
      <c r="AK333">
        <f>IF($C333=AK$1,1,0)</f>
        <v>0</v>
      </c>
      <c r="AL333">
        <f>IF($C333=AL$1,1,0)</f>
        <v>0</v>
      </c>
      <c r="AM333">
        <f>IF($C333=AM$1,1,0)</f>
        <v>1</v>
      </c>
    </row>
    <row r="334" spans="1:39" x14ac:dyDescent="0.2">
      <c r="A334" s="1" t="s">
        <v>1285</v>
      </c>
      <c r="B334" s="2">
        <v>2020</v>
      </c>
      <c r="C334" s="2" t="s">
        <v>11</v>
      </c>
      <c r="D334" s="2">
        <v>170.6</v>
      </c>
      <c r="E334" s="2">
        <v>205</v>
      </c>
      <c r="F334">
        <f>D334*0.01</f>
        <v>1.706</v>
      </c>
      <c r="G334" s="15">
        <f>E334*0.453592</f>
        <v>92.986360000000005</v>
      </c>
      <c r="H334" s="16">
        <f t="shared" si="10"/>
        <v>31.9</v>
      </c>
      <c r="I334" t="str">
        <f>IF(H334&lt;=18.5,"Underweight",IF(H334&lt;=24.9,"Healthy weight",IF(H334&lt;=29.9,"Over weight", "Obesity")))</f>
        <v>Obesity</v>
      </c>
      <c r="J334" s="2">
        <v>0</v>
      </c>
      <c r="K334">
        <v>1</v>
      </c>
      <c r="L334" s="2">
        <v>35</v>
      </c>
      <c r="M334" s="2">
        <f t="shared" si="11"/>
        <v>0</v>
      </c>
      <c r="N334" s="2">
        <v>1</v>
      </c>
      <c r="O334" s="2">
        <v>2</v>
      </c>
      <c r="P334">
        <v>0</v>
      </c>
      <c r="Q334" s="2">
        <v>6057.41</v>
      </c>
      <c r="S334" s="6">
        <v>306</v>
      </c>
      <c r="T334" s="6">
        <v>5092.6419330206818</v>
      </c>
      <c r="U334" s="6">
        <v>-1659.6319330206816</v>
      </c>
      <c r="AF334">
        <f>IF($I334=AF$1,1,0)</f>
        <v>0</v>
      </c>
      <c r="AG334">
        <f>IF($I334=AG$1,1,0)</f>
        <v>1</v>
      </c>
      <c r="AH334">
        <f>IF($I334=AH$1,1,0)</f>
        <v>0</v>
      </c>
      <c r="AI334">
        <f>IF($I334=AI$1,1,0)</f>
        <v>0</v>
      </c>
      <c r="AJ334">
        <f>IF($C334=AJ$1,1,0)</f>
        <v>0</v>
      </c>
      <c r="AK334">
        <f>IF($C334=AK$1,1,0)</f>
        <v>0</v>
      </c>
      <c r="AL334">
        <f>IF($C334=AL$1,1,0)</f>
        <v>1</v>
      </c>
      <c r="AM334">
        <f>IF($C334=AM$1,1,0)</f>
        <v>0</v>
      </c>
    </row>
    <row r="335" spans="1:39" x14ac:dyDescent="0.2">
      <c r="A335" s="1" t="s">
        <v>764</v>
      </c>
      <c r="B335" s="2">
        <v>2020</v>
      </c>
      <c r="C335" s="2" t="s">
        <v>11</v>
      </c>
      <c r="D335" s="2">
        <v>179.2</v>
      </c>
      <c r="E335" s="2">
        <v>186</v>
      </c>
      <c r="F335">
        <f>D335*0.01</f>
        <v>1.7919999999999998</v>
      </c>
      <c r="G335" s="15">
        <f>E335*0.453592</f>
        <v>84.368111999999996</v>
      </c>
      <c r="H335" s="16">
        <f t="shared" si="10"/>
        <v>26.3</v>
      </c>
      <c r="I335" t="str">
        <f>IF(H335&lt;=18.5,"Underweight",IF(H335&lt;=24.9,"Healthy weight",IF(H335&lt;=29.9,"Over weight", "Obesity")))</f>
        <v>Over weight</v>
      </c>
      <c r="J335" s="2">
        <v>0</v>
      </c>
      <c r="K335">
        <v>1</v>
      </c>
      <c r="L335" s="2">
        <v>38</v>
      </c>
      <c r="M335" s="2">
        <f t="shared" si="11"/>
        <v>0</v>
      </c>
      <c r="N335" s="2">
        <v>1</v>
      </c>
      <c r="O335" s="2">
        <v>0</v>
      </c>
      <c r="P335">
        <v>0</v>
      </c>
      <c r="Q335" s="2">
        <v>10331.74</v>
      </c>
      <c r="S335" s="6">
        <v>307</v>
      </c>
      <c r="T335" s="6">
        <v>18058.472329088439</v>
      </c>
      <c r="U335" s="6">
        <v>-9901.33232908844</v>
      </c>
      <c r="AF335">
        <f>IF($I335=AF$1,1,0)</f>
        <v>1</v>
      </c>
      <c r="AG335">
        <f>IF($I335=AG$1,1,0)</f>
        <v>0</v>
      </c>
      <c r="AH335">
        <f>IF($I335=AH$1,1,0)</f>
        <v>0</v>
      </c>
      <c r="AI335">
        <f>IF($I335=AI$1,1,0)</f>
        <v>0</v>
      </c>
      <c r="AJ335">
        <f>IF($C335=AJ$1,1,0)</f>
        <v>0</v>
      </c>
      <c r="AK335">
        <f>IF($C335=AK$1,1,0)</f>
        <v>0</v>
      </c>
      <c r="AL335">
        <f>IF($C335=AL$1,1,0)</f>
        <v>1</v>
      </c>
      <c r="AM335">
        <f>IF($C335=AM$1,1,0)</f>
        <v>0</v>
      </c>
    </row>
    <row r="336" spans="1:39" x14ac:dyDescent="0.2">
      <c r="A336" s="1" t="s">
        <v>1236</v>
      </c>
      <c r="B336" s="2">
        <v>2020</v>
      </c>
      <c r="C336" s="2" t="s">
        <v>11</v>
      </c>
      <c r="D336" s="2">
        <v>161.9</v>
      </c>
      <c r="E336" s="2">
        <v>125</v>
      </c>
      <c r="F336">
        <f>D336*0.01</f>
        <v>1.619</v>
      </c>
      <c r="G336" s="15">
        <f>E336*0.453592</f>
        <v>56.698999999999998</v>
      </c>
      <c r="H336" s="16">
        <f t="shared" si="10"/>
        <v>21.6</v>
      </c>
      <c r="I336" t="str">
        <f>IF(H336&lt;=18.5,"Underweight",IF(H336&lt;=24.9,"Healthy weight",IF(H336&lt;=29.9,"Over weight", "Obesity")))</f>
        <v>Healthy weight</v>
      </c>
      <c r="J336" s="2">
        <v>0</v>
      </c>
      <c r="K336">
        <v>0</v>
      </c>
      <c r="L336" s="2">
        <v>32</v>
      </c>
      <c r="M336" s="2">
        <f t="shared" si="11"/>
        <v>0</v>
      </c>
      <c r="N336" s="2">
        <v>0</v>
      </c>
      <c r="O336" s="2">
        <v>2</v>
      </c>
      <c r="P336">
        <v>0</v>
      </c>
      <c r="Q336" s="2">
        <v>2853.09</v>
      </c>
      <c r="S336" s="6">
        <v>308</v>
      </c>
      <c r="T336" s="6">
        <v>7156.5600815273001</v>
      </c>
      <c r="U336" s="6">
        <v>6708.5899184726995</v>
      </c>
      <c r="AF336">
        <f>IF($I336=AF$1,1,0)</f>
        <v>0</v>
      </c>
      <c r="AG336">
        <f>IF($I336=AG$1,1,0)</f>
        <v>0</v>
      </c>
      <c r="AH336">
        <f>IF($I336=AH$1,1,0)</f>
        <v>1</v>
      </c>
      <c r="AI336">
        <f>IF($I336=AI$1,1,0)</f>
        <v>0</v>
      </c>
      <c r="AJ336">
        <f>IF($C336=AJ$1,1,0)</f>
        <v>0</v>
      </c>
      <c r="AK336">
        <f>IF($C336=AK$1,1,0)</f>
        <v>0</v>
      </c>
      <c r="AL336">
        <f>IF($C336=AL$1,1,0)</f>
        <v>1</v>
      </c>
      <c r="AM336">
        <f>IF($C336=AM$1,1,0)</f>
        <v>0</v>
      </c>
    </row>
    <row r="337" spans="1:39" x14ac:dyDescent="0.2">
      <c r="A337" s="1" t="s">
        <v>756</v>
      </c>
      <c r="B337" s="2">
        <v>2020</v>
      </c>
      <c r="C337" s="2" t="s">
        <v>19</v>
      </c>
      <c r="D337" s="2">
        <v>158.19999999999999</v>
      </c>
      <c r="E337" s="2">
        <v>145</v>
      </c>
      <c r="F337">
        <f>D337*0.01</f>
        <v>1.5819999999999999</v>
      </c>
      <c r="G337" s="15">
        <f>E337*0.453592</f>
        <v>65.770839999999993</v>
      </c>
      <c r="H337" s="16">
        <f t="shared" si="10"/>
        <v>26.3</v>
      </c>
      <c r="I337" t="str">
        <f>IF(H337&lt;=18.5,"Underweight",IF(H337&lt;=24.9,"Healthy weight",IF(H337&lt;=29.9,"Over weight", "Obesity")))</f>
        <v>Over weight</v>
      </c>
      <c r="J337" s="2">
        <v>0</v>
      </c>
      <c r="K337">
        <v>1</v>
      </c>
      <c r="L337" s="2">
        <v>49</v>
      </c>
      <c r="M337" s="2">
        <f t="shared" si="11"/>
        <v>0</v>
      </c>
      <c r="N337" s="2">
        <v>1</v>
      </c>
      <c r="O337" s="2">
        <v>2</v>
      </c>
      <c r="P337">
        <v>0</v>
      </c>
      <c r="Q337" s="2">
        <v>8859.84</v>
      </c>
      <c r="S337" s="6">
        <v>309</v>
      </c>
      <c r="T337" s="6">
        <v>3578.8336390363329</v>
      </c>
      <c r="U337" s="6">
        <v>-1883.253639036333</v>
      </c>
      <c r="AF337">
        <f>IF($I337=AF$1,1,0)</f>
        <v>1</v>
      </c>
      <c r="AG337">
        <f>IF($I337=AG$1,1,0)</f>
        <v>0</v>
      </c>
      <c r="AH337">
        <f>IF($I337=AH$1,1,0)</f>
        <v>0</v>
      </c>
      <c r="AI337">
        <f>IF($I337=AI$1,1,0)</f>
        <v>0</v>
      </c>
      <c r="AJ337">
        <f>IF($C337=AJ$1,1,0)</f>
        <v>0</v>
      </c>
      <c r="AK337">
        <f>IF($C337=AK$1,1,0)</f>
        <v>1</v>
      </c>
      <c r="AL337">
        <f>IF($C337=AL$1,1,0)</f>
        <v>0</v>
      </c>
      <c r="AM337">
        <f>IF($C337=AM$1,1,0)</f>
        <v>0</v>
      </c>
    </row>
    <row r="338" spans="1:39" x14ac:dyDescent="0.2">
      <c r="A338" s="1" t="s">
        <v>221</v>
      </c>
      <c r="B338" s="2">
        <v>2020</v>
      </c>
      <c r="C338" s="2" t="s">
        <v>21</v>
      </c>
      <c r="D338" s="2">
        <v>159.19999999999999</v>
      </c>
      <c r="E338" s="2">
        <v>147</v>
      </c>
      <c r="F338">
        <f>D338*0.01</f>
        <v>1.5919999999999999</v>
      </c>
      <c r="G338" s="15">
        <f>E338*0.453592</f>
        <v>66.678023999999994</v>
      </c>
      <c r="H338" s="16">
        <f t="shared" si="10"/>
        <v>26.3</v>
      </c>
      <c r="I338" t="str">
        <f>IF(H338&lt;=18.5,"Underweight",IF(H338&lt;=24.9,"Healthy weight",IF(H338&lt;=29.9,"Over weight", "Obesity")))</f>
        <v>Over weight</v>
      </c>
      <c r="J338" s="2">
        <v>0</v>
      </c>
      <c r="K338">
        <v>1</v>
      </c>
      <c r="L338" s="2">
        <v>20</v>
      </c>
      <c r="M338" s="2">
        <f t="shared" si="11"/>
        <v>0</v>
      </c>
      <c r="N338" s="2">
        <v>1</v>
      </c>
      <c r="O338" s="2">
        <v>0</v>
      </c>
      <c r="P338">
        <v>0</v>
      </c>
      <c r="Q338" s="2">
        <v>707.46</v>
      </c>
      <c r="S338" s="6">
        <v>310</v>
      </c>
      <c r="T338" s="6">
        <v>5512.5600182670842</v>
      </c>
      <c r="U338" s="6">
        <v>21540.349981732914</v>
      </c>
      <c r="AF338">
        <f>IF($I338=AF$1,1,0)</f>
        <v>1</v>
      </c>
      <c r="AG338">
        <f>IF($I338=AG$1,1,0)</f>
        <v>0</v>
      </c>
      <c r="AH338">
        <f>IF($I338=AH$1,1,0)</f>
        <v>0</v>
      </c>
      <c r="AI338">
        <f>IF($I338=AI$1,1,0)</f>
        <v>0</v>
      </c>
      <c r="AJ338">
        <f>IF($C338=AJ$1,1,0)</f>
        <v>0</v>
      </c>
      <c r="AK338">
        <f>IF($C338=AK$1,1,0)</f>
        <v>0</v>
      </c>
      <c r="AL338">
        <f>IF($C338=AL$1,1,0)</f>
        <v>0</v>
      </c>
      <c r="AM338">
        <f>IF($C338=AM$1,1,0)</f>
        <v>1</v>
      </c>
    </row>
    <row r="339" spans="1:39" x14ac:dyDescent="0.2">
      <c r="A339" s="1" t="s">
        <v>262</v>
      </c>
      <c r="B339" s="2">
        <v>2020</v>
      </c>
      <c r="C339" s="2" t="s">
        <v>19</v>
      </c>
      <c r="D339" s="2">
        <v>149.69999999999999</v>
      </c>
      <c r="E339" s="2">
        <v>130</v>
      </c>
      <c r="F339">
        <f>D339*0.01</f>
        <v>1.4969999999999999</v>
      </c>
      <c r="G339" s="15">
        <f>E339*0.453592</f>
        <v>58.96696</v>
      </c>
      <c r="H339" s="16">
        <f t="shared" si="10"/>
        <v>26.3</v>
      </c>
      <c r="I339" t="str">
        <f>IF(H339&lt;=18.5,"Underweight",IF(H339&lt;=24.9,"Healthy weight",IF(H339&lt;=29.9,"Over weight", "Obesity")))</f>
        <v>Over weight</v>
      </c>
      <c r="J339" s="2">
        <v>0</v>
      </c>
      <c r="K339">
        <v>1</v>
      </c>
      <c r="L339" s="2">
        <v>21</v>
      </c>
      <c r="M339" s="2">
        <f t="shared" si="11"/>
        <v>0</v>
      </c>
      <c r="N339" s="2">
        <v>0</v>
      </c>
      <c r="O339" s="2">
        <v>0</v>
      </c>
      <c r="P339">
        <v>0</v>
      </c>
      <c r="Q339" s="2">
        <v>1158.81</v>
      </c>
      <c r="S339" s="6">
        <v>311</v>
      </c>
      <c r="T339" s="6">
        <v>9952.6081441115402</v>
      </c>
      <c r="U339" s="6">
        <v>-3141.7781441115403</v>
      </c>
      <c r="AF339">
        <f>IF($I339=AF$1,1,0)</f>
        <v>1</v>
      </c>
      <c r="AG339">
        <f>IF($I339=AG$1,1,0)</f>
        <v>0</v>
      </c>
      <c r="AH339">
        <f>IF($I339=AH$1,1,0)</f>
        <v>0</v>
      </c>
      <c r="AI339">
        <f>IF($I339=AI$1,1,0)</f>
        <v>0</v>
      </c>
      <c r="AJ339">
        <f>IF($C339=AJ$1,1,0)</f>
        <v>0</v>
      </c>
      <c r="AK339">
        <f>IF($C339=AK$1,1,0)</f>
        <v>1</v>
      </c>
      <c r="AL339">
        <f>IF($C339=AL$1,1,0)</f>
        <v>0</v>
      </c>
      <c r="AM339">
        <f>IF($C339=AM$1,1,0)</f>
        <v>0</v>
      </c>
    </row>
    <row r="340" spans="1:39" x14ac:dyDescent="0.2">
      <c r="A340" s="1" t="s">
        <v>34</v>
      </c>
      <c r="B340" s="2">
        <v>2020</v>
      </c>
      <c r="C340" s="2" t="s">
        <v>21</v>
      </c>
      <c r="D340" s="2">
        <v>183.3</v>
      </c>
      <c r="E340" s="2">
        <v>237</v>
      </c>
      <c r="F340">
        <f>D340*0.01</f>
        <v>1.8330000000000002</v>
      </c>
      <c r="G340" s="15">
        <f>E340*0.453592</f>
        <v>107.501304</v>
      </c>
      <c r="H340" s="16">
        <f t="shared" si="10"/>
        <v>32</v>
      </c>
      <c r="I340" t="str">
        <f>IF(H340&lt;=18.5,"Underweight",IF(H340&lt;=24.9,"Healthy weight",IF(H340&lt;=29.9,"Over weight", "Obesity")))</f>
        <v>Obesity</v>
      </c>
      <c r="J340" s="2">
        <v>0</v>
      </c>
      <c r="K340">
        <v>1</v>
      </c>
      <c r="L340" s="2">
        <v>30</v>
      </c>
      <c r="M340" s="2">
        <f t="shared" si="11"/>
        <v>0</v>
      </c>
      <c r="N340" s="2">
        <v>0</v>
      </c>
      <c r="O340" s="2">
        <v>0</v>
      </c>
      <c r="P340">
        <v>0</v>
      </c>
      <c r="Q340" s="2">
        <v>2999.95</v>
      </c>
      <c r="S340" s="6">
        <v>312</v>
      </c>
      <c r="T340" s="6">
        <v>4125.7787434053052</v>
      </c>
      <c r="U340" s="6">
        <v>-3131.1187434053054</v>
      </c>
      <c r="AF340">
        <f>IF($I340=AF$1,1,0)</f>
        <v>0</v>
      </c>
      <c r="AG340">
        <f>IF($I340=AG$1,1,0)</f>
        <v>1</v>
      </c>
      <c r="AH340">
        <f>IF($I340=AH$1,1,0)</f>
        <v>0</v>
      </c>
      <c r="AI340">
        <f>IF($I340=AI$1,1,0)</f>
        <v>0</v>
      </c>
      <c r="AJ340">
        <f>IF($C340=AJ$1,1,0)</f>
        <v>0</v>
      </c>
      <c r="AK340">
        <f>IF($C340=AK$1,1,0)</f>
        <v>0</v>
      </c>
      <c r="AL340">
        <f>IF($C340=AL$1,1,0)</f>
        <v>0</v>
      </c>
      <c r="AM340">
        <f>IF($C340=AM$1,1,0)</f>
        <v>1</v>
      </c>
    </row>
    <row r="341" spans="1:39" x14ac:dyDescent="0.2">
      <c r="A341" s="1" t="s">
        <v>665</v>
      </c>
      <c r="B341" s="2">
        <v>2020</v>
      </c>
      <c r="C341" s="2" t="s">
        <v>21</v>
      </c>
      <c r="D341" s="2">
        <v>161.30000000000001</v>
      </c>
      <c r="E341" s="2">
        <v>151</v>
      </c>
      <c r="F341">
        <f>D341*0.01</f>
        <v>1.6130000000000002</v>
      </c>
      <c r="G341" s="15">
        <f>E341*0.453592</f>
        <v>68.492391999999995</v>
      </c>
      <c r="H341" s="16">
        <f t="shared" si="10"/>
        <v>26.3</v>
      </c>
      <c r="I341" t="str">
        <f>IF(H341&lt;=18.5,"Underweight",IF(H341&lt;=24.9,"Healthy weight",IF(H341&lt;=29.9,"Over weight", "Obesity")))</f>
        <v>Over weight</v>
      </c>
      <c r="J341" s="2">
        <v>0</v>
      </c>
      <c r="K341">
        <v>1</v>
      </c>
      <c r="L341" s="2">
        <v>22</v>
      </c>
      <c r="M341" s="2">
        <f t="shared" si="11"/>
        <v>0</v>
      </c>
      <c r="N341" s="2">
        <v>1</v>
      </c>
      <c r="O341" s="2">
        <v>0</v>
      </c>
      <c r="P341">
        <v>0</v>
      </c>
      <c r="Q341" s="2">
        <v>765.56</v>
      </c>
      <c r="S341" s="6">
        <v>313</v>
      </c>
      <c r="T341" s="6">
        <v>5440.5799259064561</v>
      </c>
      <c r="U341" s="6">
        <v>-3219.9999259064562</v>
      </c>
      <c r="AF341">
        <f>IF($I341=AF$1,1,0)</f>
        <v>1</v>
      </c>
      <c r="AG341">
        <f>IF($I341=AG$1,1,0)</f>
        <v>0</v>
      </c>
      <c r="AH341">
        <f>IF($I341=AH$1,1,0)</f>
        <v>0</v>
      </c>
      <c r="AI341">
        <f>IF($I341=AI$1,1,0)</f>
        <v>0</v>
      </c>
      <c r="AJ341">
        <f>IF($C341=AJ$1,1,0)</f>
        <v>0</v>
      </c>
      <c r="AK341">
        <f>IF($C341=AK$1,1,0)</f>
        <v>0</v>
      </c>
      <c r="AL341">
        <f>IF($C341=AL$1,1,0)</f>
        <v>0</v>
      </c>
      <c r="AM341">
        <f>IF($C341=AM$1,1,0)</f>
        <v>1</v>
      </c>
    </row>
    <row r="342" spans="1:39" x14ac:dyDescent="0.2">
      <c r="A342" s="1" t="s">
        <v>351</v>
      </c>
      <c r="B342" s="2">
        <v>2020</v>
      </c>
      <c r="C342" s="2" t="s">
        <v>19</v>
      </c>
      <c r="D342" s="2">
        <v>164.5</v>
      </c>
      <c r="E342" s="2">
        <v>191</v>
      </c>
      <c r="F342">
        <f>D342*0.01</f>
        <v>1.645</v>
      </c>
      <c r="G342" s="15">
        <f>E342*0.453592</f>
        <v>86.636071999999999</v>
      </c>
      <c r="H342" s="16">
        <f t="shared" si="10"/>
        <v>32</v>
      </c>
      <c r="I342" t="str">
        <f>IF(H342&lt;=18.5,"Underweight",IF(H342&lt;=24.9,"Healthy weight",IF(H342&lt;=29.9,"Over weight", "Obesity")))</f>
        <v>Obesity</v>
      </c>
      <c r="J342" s="2">
        <v>0</v>
      </c>
      <c r="K342">
        <v>1</v>
      </c>
      <c r="L342" s="2">
        <v>24</v>
      </c>
      <c r="M342" s="2">
        <f t="shared" si="11"/>
        <v>0</v>
      </c>
      <c r="N342" s="2">
        <v>1</v>
      </c>
      <c r="O342" s="2">
        <v>0</v>
      </c>
      <c r="P342">
        <v>0</v>
      </c>
      <c r="Q342" s="2">
        <v>900.8</v>
      </c>
      <c r="S342" s="6">
        <v>314</v>
      </c>
      <c r="T342" s="6">
        <v>7374.3063051372055</v>
      </c>
      <c r="U342" s="6">
        <v>2025.2036948627947</v>
      </c>
      <c r="AF342">
        <f>IF($I342=AF$1,1,0)</f>
        <v>0</v>
      </c>
      <c r="AG342">
        <f>IF($I342=AG$1,1,0)</f>
        <v>1</v>
      </c>
      <c r="AH342">
        <f>IF($I342=AH$1,1,0)</f>
        <v>0</v>
      </c>
      <c r="AI342">
        <f>IF($I342=AI$1,1,0)</f>
        <v>0</v>
      </c>
      <c r="AJ342">
        <f>IF($C342=AJ$1,1,0)</f>
        <v>0</v>
      </c>
      <c r="AK342">
        <f>IF($C342=AK$1,1,0)</f>
        <v>1</v>
      </c>
      <c r="AL342">
        <f>IF($C342=AL$1,1,0)</f>
        <v>0</v>
      </c>
      <c r="AM342">
        <f>IF($C342=AM$1,1,0)</f>
        <v>0</v>
      </c>
    </row>
    <row r="343" spans="1:39" x14ac:dyDescent="0.2">
      <c r="A343" s="1" t="s">
        <v>1114</v>
      </c>
      <c r="B343" s="2">
        <v>2020</v>
      </c>
      <c r="C343" s="2" t="s">
        <v>26</v>
      </c>
      <c r="D343" s="2">
        <v>155.9</v>
      </c>
      <c r="E343" s="2">
        <v>116</v>
      </c>
      <c r="F343">
        <f>D343*0.01</f>
        <v>1.5590000000000002</v>
      </c>
      <c r="G343" s="15">
        <f>E343*0.453592</f>
        <v>52.616672000000001</v>
      </c>
      <c r="H343" s="16">
        <f t="shared" si="10"/>
        <v>21.6</v>
      </c>
      <c r="I343" t="str">
        <f>IF(H343&lt;=18.5,"Underweight",IF(H343&lt;=24.9,"Healthy weight",IF(H343&lt;=29.9,"Over weight", "Obesity")))</f>
        <v>Healthy weight</v>
      </c>
      <c r="J343" s="2">
        <v>0</v>
      </c>
      <c r="K343">
        <v>0</v>
      </c>
      <c r="L343" s="2">
        <v>25</v>
      </c>
      <c r="M343" s="2">
        <f t="shared" si="11"/>
        <v>0</v>
      </c>
      <c r="N343" s="2">
        <v>0</v>
      </c>
      <c r="O343" s="2">
        <v>1</v>
      </c>
      <c r="P343">
        <v>1</v>
      </c>
      <c r="Q343" s="2">
        <v>9637.5300000000007</v>
      </c>
      <c r="S343" s="6">
        <v>315</v>
      </c>
      <c r="T343" s="6">
        <v>11589.697056484481</v>
      </c>
      <c r="U343" s="6">
        <v>-4027.0470564844818</v>
      </c>
      <c r="AF343">
        <f>IF($I343=AF$1,1,0)</f>
        <v>0</v>
      </c>
      <c r="AG343">
        <f>IF($I343=AG$1,1,0)</f>
        <v>0</v>
      </c>
      <c r="AH343">
        <f>IF($I343=AH$1,1,0)</f>
        <v>1</v>
      </c>
      <c r="AI343">
        <f>IF($I343=AI$1,1,0)</f>
        <v>0</v>
      </c>
      <c r="AJ343">
        <f>IF($C343=AJ$1,1,0)</f>
        <v>1</v>
      </c>
      <c r="AK343">
        <f>IF($C343=AK$1,1,0)</f>
        <v>0</v>
      </c>
      <c r="AL343">
        <f>IF($C343=AL$1,1,0)</f>
        <v>0</v>
      </c>
      <c r="AM343">
        <f>IF($C343=AM$1,1,0)</f>
        <v>0</v>
      </c>
    </row>
    <row r="344" spans="1:39" x14ac:dyDescent="0.2">
      <c r="A344" s="1" t="s">
        <v>481</v>
      </c>
      <c r="B344" s="2">
        <v>2020</v>
      </c>
      <c r="C344" s="2" t="s">
        <v>21</v>
      </c>
      <c r="D344" s="2">
        <v>160.5</v>
      </c>
      <c r="E344" s="2">
        <v>182</v>
      </c>
      <c r="F344">
        <f>D344*0.01</f>
        <v>1.605</v>
      </c>
      <c r="G344" s="15">
        <f>E344*0.453592</f>
        <v>82.553743999999995</v>
      </c>
      <c r="H344" s="16">
        <f t="shared" si="10"/>
        <v>32</v>
      </c>
      <c r="I344" t="str">
        <f>IF(H344&lt;=18.5,"Underweight",IF(H344&lt;=24.9,"Healthy weight",IF(H344&lt;=29.9,"Over weight", "Obesity")))</f>
        <v>Obesity</v>
      </c>
      <c r="J344" s="2">
        <v>0</v>
      </c>
      <c r="K344">
        <v>1</v>
      </c>
      <c r="L344" s="2">
        <v>31</v>
      </c>
      <c r="M344" s="2">
        <f t="shared" si="11"/>
        <v>0</v>
      </c>
      <c r="N344" s="2">
        <v>1</v>
      </c>
      <c r="O344" s="2">
        <v>1</v>
      </c>
      <c r="P344">
        <v>0</v>
      </c>
      <c r="Q344" s="2">
        <v>4726.87</v>
      </c>
      <c r="S344" s="6">
        <v>316</v>
      </c>
      <c r="T344" s="6">
        <v>5466.2301889204382</v>
      </c>
      <c r="U344" s="6">
        <v>-345.33018892043856</v>
      </c>
      <c r="AF344">
        <f>IF($I344=AF$1,1,0)</f>
        <v>0</v>
      </c>
      <c r="AG344">
        <f>IF($I344=AG$1,1,0)</f>
        <v>1</v>
      </c>
      <c r="AH344">
        <f>IF($I344=AH$1,1,0)</f>
        <v>0</v>
      </c>
      <c r="AI344">
        <f>IF($I344=AI$1,1,0)</f>
        <v>0</v>
      </c>
      <c r="AJ344">
        <f>IF($C344=AJ$1,1,0)</f>
        <v>0</v>
      </c>
      <c r="AK344">
        <f>IF($C344=AK$1,1,0)</f>
        <v>0</v>
      </c>
      <c r="AL344">
        <f>IF($C344=AL$1,1,0)</f>
        <v>0</v>
      </c>
      <c r="AM344">
        <f>IF($C344=AM$1,1,0)</f>
        <v>1</v>
      </c>
    </row>
    <row r="345" spans="1:39" x14ac:dyDescent="0.2">
      <c r="A345" s="1" t="s">
        <v>612</v>
      </c>
      <c r="B345" s="2">
        <v>2020</v>
      </c>
      <c r="C345" s="2" t="s">
        <v>11</v>
      </c>
      <c r="D345" s="2">
        <v>147.30000000000001</v>
      </c>
      <c r="E345" s="2">
        <v>153</v>
      </c>
      <c r="F345">
        <f>D345*0.01</f>
        <v>1.4730000000000001</v>
      </c>
      <c r="G345" s="15">
        <f>E345*0.453592</f>
        <v>69.399575999999996</v>
      </c>
      <c r="H345" s="16">
        <f t="shared" si="10"/>
        <v>32</v>
      </c>
      <c r="I345" t="str">
        <f>IF(H345&lt;=18.5,"Underweight",IF(H345&lt;=24.9,"Healthy weight",IF(H345&lt;=29.9,"Over weight", "Obesity")))</f>
        <v>Obesity</v>
      </c>
      <c r="J345" s="2">
        <v>0</v>
      </c>
      <c r="K345">
        <v>1</v>
      </c>
      <c r="L345" s="2">
        <v>35</v>
      </c>
      <c r="M345" s="2">
        <f t="shared" si="11"/>
        <v>0</v>
      </c>
      <c r="N345" s="2">
        <v>0</v>
      </c>
      <c r="O345" s="2">
        <v>1</v>
      </c>
      <c r="P345">
        <v>0</v>
      </c>
      <c r="Q345" s="2">
        <v>5193.1499999999996</v>
      </c>
      <c r="S345" s="6">
        <v>317</v>
      </c>
      <c r="T345" s="6">
        <v>11313.739155959336</v>
      </c>
      <c r="U345" s="6">
        <v>-863.47915595933591</v>
      </c>
      <c r="AF345">
        <f>IF($I345=AF$1,1,0)</f>
        <v>0</v>
      </c>
      <c r="AG345">
        <f>IF($I345=AG$1,1,0)</f>
        <v>1</v>
      </c>
      <c r="AH345">
        <f>IF($I345=AH$1,1,0)</f>
        <v>0</v>
      </c>
      <c r="AI345">
        <f>IF($I345=AI$1,1,0)</f>
        <v>0</v>
      </c>
      <c r="AJ345">
        <f>IF($C345=AJ$1,1,0)</f>
        <v>0</v>
      </c>
      <c r="AK345">
        <f>IF($C345=AK$1,1,0)</f>
        <v>0</v>
      </c>
      <c r="AL345">
        <f>IF($C345=AL$1,1,0)</f>
        <v>1</v>
      </c>
      <c r="AM345">
        <f>IF($C345=AM$1,1,0)</f>
        <v>0</v>
      </c>
    </row>
    <row r="346" spans="1:39" x14ac:dyDescent="0.2">
      <c r="A346" s="1" t="s">
        <v>709</v>
      </c>
      <c r="B346" s="2">
        <v>2020</v>
      </c>
      <c r="C346" s="2" t="s">
        <v>19</v>
      </c>
      <c r="D346" s="2">
        <v>169.7</v>
      </c>
      <c r="E346" s="2">
        <v>203</v>
      </c>
      <c r="F346">
        <f>D346*0.01</f>
        <v>1.6969999999999998</v>
      </c>
      <c r="G346" s="15">
        <f>E346*0.453592</f>
        <v>92.079176000000004</v>
      </c>
      <c r="H346" s="16">
        <f t="shared" si="10"/>
        <v>32</v>
      </c>
      <c r="I346" t="str">
        <f>IF(H346&lt;=18.5,"Underweight",IF(H346&lt;=24.9,"Healthy weight",IF(H346&lt;=29.9,"Over weight", "Obesity")))</f>
        <v>Obesity</v>
      </c>
      <c r="J346" s="2">
        <v>1</v>
      </c>
      <c r="K346">
        <v>1</v>
      </c>
      <c r="L346" s="2">
        <v>40</v>
      </c>
      <c r="M346" s="2">
        <f t="shared" si="11"/>
        <v>1</v>
      </c>
      <c r="N346" s="2">
        <v>1</v>
      </c>
      <c r="O346" s="2">
        <v>2</v>
      </c>
      <c r="P346">
        <v>0</v>
      </c>
      <c r="Q346" s="2">
        <v>29189.03</v>
      </c>
      <c r="S346" s="6">
        <v>318</v>
      </c>
      <c r="T346" s="6">
        <v>9109.0255728847587</v>
      </c>
      <c r="U346" s="6">
        <v>-416.90557288475793</v>
      </c>
      <c r="AF346">
        <f>IF($I346=AF$1,1,0)</f>
        <v>0</v>
      </c>
      <c r="AG346">
        <f>IF($I346=AG$1,1,0)</f>
        <v>1</v>
      </c>
      <c r="AH346">
        <f>IF($I346=AH$1,1,0)</f>
        <v>0</v>
      </c>
      <c r="AI346">
        <f>IF($I346=AI$1,1,0)</f>
        <v>0</v>
      </c>
      <c r="AJ346">
        <f>IF($C346=AJ$1,1,0)</f>
        <v>0</v>
      </c>
      <c r="AK346">
        <f>IF($C346=AK$1,1,0)</f>
        <v>1</v>
      </c>
      <c r="AL346">
        <f>IF($C346=AL$1,1,0)</f>
        <v>0</v>
      </c>
      <c r="AM346">
        <f>IF($C346=AM$1,1,0)</f>
        <v>0</v>
      </c>
    </row>
    <row r="347" spans="1:39" x14ac:dyDescent="0.2">
      <c r="A347" s="1" t="s">
        <v>895</v>
      </c>
      <c r="B347" s="2">
        <v>2020</v>
      </c>
      <c r="C347" s="2" t="s">
        <v>11</v>
      </c>
      <c r="D347" s="2">
        <v>161.5</v>
      </c>
      <c r="E347" s="2">
        <v>184</v>
      </c>
      <c r="F347">
        <f>D347*0.01</f>
        <v>1.615</v>
      </c>
      <c r="G347" s="15">
        <f>E347*0.453592</f>
        <v>83.460927999999996</v>
      </c>
      <c r="H347" s="16">
        <f t="shared" si="10"/>
        <v>32</v>
      </c>
      <c r="I347" t="str">
        <f>IF(H347&lt;=18.5,"Underweight",IF(H347&lt;=24.9,"Healthy weight",IF(H347&lt;=29.9,"Over weight", "Obesity")))</f>
        <v>Obesity</v>
      </c>
      <c r="J347" s="2">
        <v>0</v>
      </c>
      <c r="K347">
        <v>1</v>
      </c>
      <c r="L347" s="2">
        <v>48</v>
      </c>
      <c r="M347" s="2">
        <f t="shared" si="11"/>
        <v>0</v>
      </c>
      <c r="N347" s="2">
        <v>0</v>
      </c>
      <c r="O347" s="2">
        <v>2</v>
      </c>
      <c r="P347">
        <v>0</v>
      </c>
      <c r="Q347" s="2">
        <v>21457.11</v>
      </c>
      <c r="S347" s="6">
        <v>319</v>
      </c>
      <c r="T347" s="6">
        <v>22222.562554407748</v>
      </c>
      <c r="U347" s="6">
        <v>-8617.2625544077491</v>
      </c>
      <c r="AF347">
        <f>IF($I347=AF$1,1,0)</f>
        <v>0</v>
      </c>
      <c r="AG347">
        <f>IF($I347=AG$1,1,0)</f>
        <v>1</v>
      </c>
      <c r="AH347">
        <f>IF($I347=AH$1,1,0)</f>
        <v>0</v>
      </c>
      <c r="AI347">
        <f>IF($I347=AI$1,1,0)</f>
        <v>0</v>
      </c>
      <c r="AJ347">
        <f>IF($C347=AJ$1,1,0)</f>
        <v>0</v>
      </c>
      <c r="AK347">
        <f>IF($C347=AK$1,1,0)</f>
        <v>0</v>
      </c>
      <c r="AL347">
        <f>IF($C347=AL$1,1,0)</f>
        <v>1</v>
      </c>
      <c r="AM347">
        <f>IF($C347=AM$1,1,0)</f>
        <v>0</v>
      </c>
    </row>
    <row r="348" spans="1:39" x14ac:dyDescent="0.2">
      <c r="A348" s="1" t="s">
        <v>898</v>
      </c>
      <c r="B348" s="2">
        <v>2020</v>
      </c>
      <c r="C348" s="2" t="s">
        <v>26</v>
      </c>
      <c r="D348" s="2">
        <v>183.2</v>
      </c>
      <c r="E348" s="2">
        <v>237</v>
      </c>
      <c r="F348">
        <f>D348*0.01</f>
        <v>1.8319999999999999</v>
      </c>
      <c r="G348" s="15">
        <f>E348*0.453592</f>
        <v>107.501304</v>
      </c>
      <c r="H348" s="16">
        <f t="shared" si="10"/>
        <v>32</v>
      </c>
      <c r="I348" t="str">
        <f>IF(H348&lt;=18.5,"Underweight",IF(H348&lt;=24.9,"Healthy weight",IF(H348&lt;=29.9,"Over weight", "Obesity")))</f>
        <v>Obesity</v>
      </c>
      <c r="J348" s="2">
        <v>0</v>
      </c>
      <c r="K348">
        <v>1</v>
      </c>
      <c r="L348" s="2">
        <v>44</v>
      </c>
      <c r="M348" s="2">
        <f t="shared" si="11"/>
        <v>0</v>
      </c>
      <c r="N348" s="2">
        <v>1</v>
      </c>
      <c r="O348" s="2">
        <v>2</v>
      </c>
      <c r="P348">
        <v>1</v>
      </c>
      <c r="Q348" s="2">
        <v>22904.85</v>
      </c>
      <c r="S348" s="6">
        <v>320</v>
      </c>
      <c r="T348" s="6">
        <v>6189.6968919119254</v>
      </c>
      <c r="U348" s="6">
        <v>-4613.0268919119253</v>
      </c>
      <c r="AF348">
        <f>IF($I348=AF$1,1,0)</f>
        <v>0</v>
      </c>
      <c r="AG348">
        <f>IF($I348=AG$1,1,0)</f>
        <v>1</v>
      </c>
      <c r="AH348">
        <f>IF($I348=AH$1,1,0)</f>
        <v>0</v>
      </c>
      <c r="AI348">
        <f>IF($I348=AI$1,1,0)</f>
        <v>0</v>
      </c>
      <c r="AJ348">
        <f>IF($C348=AJ$1,1,0)</f>
        <v>1</v>
      </c>
      <c r="AK348">
        <f>IF($C348=AK$1,1,0)</f>
        <v>0</v>
      </c>
      <c r="AL348">
        <f>IF($C348=AL$1,1,0)</f>
        <v>0</v>
      </c>
      <c r="AM348">
        <f>IF($C348=AM$1,1,0)</f>
        <v>0</v>
      </c>
    </row>
    <row r="349" spans="1:39" x14ac:dyDescent="0.2">
      <c r="A349" s="1" t="s">
        <v>631</v>
      </c>
      <c r="B349" s="2">
        <v>2020</v>
      </c>
      <c r="C349" s="2" t="s">
        <v>21</v>
      </c>
      <c r="D349" s="2">
        <v>171.1</v>
      </c>
      <c r="E349" s="2">
        <v>140</v>
      </c>
      <c r="F349">
        <f>D349*0.01</f>
        <v>1.7110000000000001</v>
      </c>
      <c r="G349" s="15">
        <f>E349*0.453592</f>
        <v>63.502879999999998</v>
      </c>
      <c r="H349" s="16">
        <f t="shared" si="10"/>
        <v>21.7</v>
      </c>
      <c r="I349" t="str">
        <f>IF(H349&lt;=18.5,"Underweight",IF(H349&lt;=24.9,"Healthy weight",IF(H349&lt;=29.9,"Over weight", "Obesity")))</f>
        <v>Healthy weight</v>
      </c>
      <c r="J349" s="2">
        <v>0</v>
      </c>
      <c r="K349">
        <v>0</v>
      </c>
      <c r="L349" s="2">
        <v>40</v>
      </c>
      <c r="M349" s="2">
        <f t="shared" si="11"/>
        <v>0</v>
      </c>
      <c r="N349" s="2">
        <v>1</v>
      </c>
      <c r="O349" s="2">
        <v>0</v>
      </c>
      <c r="P349">
        <v>0</v>
      </c>
      <c r="Q349" s="2">
        <v>6054.84</v>
      </c>
      <c r="S349" s="6">
        <v>321</v>
      </c>
      <c r="T349" s="6">
        <v>10127.189288528099</v>
      </c>
      <c r="U349" s="6">
        <v>-290.52928852809964</v>
      </c>
      <c r="AF349">
        <f>IF($I349=AF$1,1,0)</f>
        <v>0</v>
      </c>
      <c r="AG349">
        <f>IF($I349=AG$1,1,0)</f>
        <v>0</v>
      </c>
      <c r="AH349">
        <f>IF($I349=AH$1,1,0)</f>
        <v>1</v>
      </c>
      <c r="AI349">
        <f>IF($I349=AI$1,1,0)</f>
        <v>0</v>
      </c>
      <c r="AJ349">
        <f>IF($C349=AJ$1,1,0)</f>
        <v>0</v>
      </c>
      <c r="AK349">
        <f>IF($C349=AK$1,1,0)</f>
        <v>0</v>
      </c>
      <c r="AL349">
        <f>IF($C349=AL$1,1,0)</f>
        <v>0</v>
      </c>
      <c r="AM349">
        <f>IF($C349=AM$1,1,0)</f>
        <v>1</v>
      </c>
    </row>
    <row r="350" spans="1:39" x14ac:dyDescent="0.2">
      <c r="A350" s="1" t="s">
        <v>49</v>
      </c>
      <c r="B350" s="2">
        <v>2020</v>
      </c>
      <c r="C350" s="2" t="s">
        <v>19</v>
      </c>
      <c r="D350" s="2">
        <v>178</v>
      </c>
      <c r="E350" s="2">
        <v>184</v>
      </c>
      <c r="F350">
        <f>D350*0.01</f>
        <v>1.78</v>
      </c>
      <c r="G350" s="15">
        <f>E350*0.453592</f>
        <v>83.460927999999996</v>
      </c>
      <c r="H350" s="16">
        <f t="shared" si="10"/>
        <v>26.3</v>
      </c>
      <c r="I350" t="str">
        <f>IF(H350&lt;=18.5,"Underweight",IF(H350&lt;=24.9,"Healthy weight",IF(H350&lt;=29.9,"Over weight", "Obesity")))</f>
        <v>Over weight</v>
      </c>
      <c r="J350" s="2">
        <v>0</v>
      </c>
      <c r="K350">
        <v>1</v>
      </c>
      <c r="L350" s="2">
        <v>29</v>
      </c>
      <c r="M350" s="2">
        <f t="shared" si="11"/>
        <v>0</v>
      </c>
      <c r="N350" s="2">
        <v>1</v>
      </c>
      <c r="O350" s="2">
        <v>2</v>
      </c>
      <c r="P350">
        <v>0</v>
      </c>
      <c r="Q350" s="2">
        <v>2327.81</v>
      </c>
      <c r="S350" s="6">
        <v>322</v>
      </c>
      <c r="T350" s="6">
        <v>4796.0044661628717</v>
      </c>
      <c r="U350" s="6">
        <v>-985.3044661628719</v>
      </c>
      <c r="AF350">
        <f>IF($I350=AF$1,1,0)</f>
        <v>1</v>
      </c>
      <c r="AG350">
        <f>IF($I350=AG$1,1,0)</f>
        <v>0</v>
      </c>
      <c r="AH350">
        <f>IF($I350=AH$1,1,0)</f>
        <v>0</v>
      </c>
      <c r="AI350">
        <f>IF($I350=AI$1,1,0)</f>
        <v>0</v>
      </c>
      <c r="AJ350">
        <f>IF($C350=AJ$1,1,0)</f>
        <v>0</v>
      </c>
      <c r="AK350">
        <f>IF($C350=AK$1,1,0)</f>
        <v>1</v>
      </c>
      <c r="AL350">
        <f>IF($C350=AL$1,1,0)</f>
        <v>0</v>
      </c>
      <c r="AM350">
        <f>IF($C350=AM$1,1,0)</f>
        <v>0</v>
      </c>
    </row>
    <row r="351" spans="1:39" x14ac:dyDescent="0.2">
      <c r="A351" s="1" t="s">
        <v>1132</v>
      </c>
      <c r="B351" s="2">
        <v>2020</v>
      </c>
      <c r="C351" s="2" t="s">
        <v>26</v>
      </c>
      <c r="D351" s="2">
        <v>167.4</v>
      </c>
      <c r="E351" s="2">
        <v>198</v>
      </c>
      <c r="F351">
        <f>D351*0.01</f>
        <v>1.6740000000000002</v>
      </c>
      <c r="G351" s="15">
        <f>E351*0.453592</f>
        <v>89.811216000000002</v>
      </c>
      <c r="H351" s="16">
        <f t="shared" si="10"/>
        <v>32</v>
      </c>
      <c r="I351" t="str">
        <f>IF(H351&lt;=18.5,"Underweight",IF(H351&lt;=24.9,"Healthy weight",IF(H351&lt;=29.9,"Over weight", "Obesity")))</f>
        <v>Obesity</v>
      </c>
      <c r="J351" s="2">
        <v>0</v>
      </c>
      <c r="K351">
        <v>1</v>
      </c>
      <c r="L351" s="2">
        <v>28</v>
      </c>
      <c r="M351" s="2">
        <f t="shared" si="11"/>
        <v>0</v>
      </c>
      <c r="N351" s="2">
        <v>0</v>
      </c>
      <c r="O351" s="2">
        <v>0</v>
      </c>
      <c r="P351">
        <v>1</v>
      </c>
      <c r="Q351" s="2">
        <v>2238.2600000000002</v>
      </c>
      <c r="S351" s="6">
        <v>323</v>
      </c>
      <c r="T351" s="6">
        <v>13009.039745247519</v>
      </c>
      <c r="U351" s="6">
        <v>4743.9102547524817</v>
      </c>
      <c r="AF351">
        <f>IF($I351=AF$1,1,0)</f>
        <v>0</v>
      </c>
      <c r="AG351">
        <f>IF($I351=AG$1,1,0)</f>
        <v>1</v>
      </c>
      <c r="AH351">
        <f>IF($I351=AH$1,1,0)</f>
        <v>0</v>
      </c>
      <c r="AI351">
        <f>IF($I351=AI$1,1,0)</f>
        <v>0</v>
      </c>
      <c r="AJ351">
        <f>IF($C351=AJ$1,1,0)</f>
        <v>1</v>
      </c>
      <c r="AK351">
        <f>IF($C351=AK$1,1,0)</f>
        <v>0</v>
      </c>
      <c r="AL351">
        <f>IF($C351=AL$1,1,0)</f>
        <v>0</v>
      </c>
      <c r="AM351">
        <f>IF($C351=AM$1,1,0)</f>
        <v>0</v>
      </c>
    </row>
    <row r="352" spans="1:39" x14ac:dyDescent="0.2">
      <c r="A352" s="1" t="s">
        <v>579</v>
      </c>
      <c r="B352" s="2">
        <v>2020</v>
      </c>
      <c r="C352" s="2" t="s">
        <v>21</v>
      </c>
      <c r="D352" s="2">
        <v>180.4</v>
      </c>
      <c r="E352" s="2">
        <v>189</v>
      </c>
      <c r="F352">
        <f>D352*0.01</f>
        <v>1.804</v>
      </c>
      <c r="G352" s="15">
        <f>E352*0.453592</f>
        <v>85.728887999999998</v>
      </c>
      <c r="H352" s="16">
        <f t="shared" si="10"/>
        <v>26.3</v>
      </c>
      <c r="I352" t="str">
        <f>IF(H352&lt;=18.5,"Underweight",IF(H352&lt;=24.9,"Healthy weight",IF(H352&lt;=29.9,"Over weight", "Obesity")))</f>
        <v>Over weight</v>
      </c>
      <c r="J352" s="2">
        <v>0</v>
      </c>
      <c r="K352">
        <v>1</v>
      </c>
      <c r="L352" s="2">
        <v>25</v>
      </c>
      <c r="M352" s="2">
        <f t="shared" si="11"/>
        <v>0</v>
      </c>
      <c r="N352" s="2">
        <v>0</v>
      </c>
      <c r="O352" s="2">
        <v>2</v>
      </c>
      <c r="P352">
        <v>0</v>
      </c>
      <c r="Q352" s="2">
        <v>1738.53</v>
      </c>
      <c r="S352" s="6">
        <v>324</v>
      </c>
      <c r="T352" s="6">
        <v>11017.101689101528</v>
      </c>
      <c r="U352" s="6">
        <v>2585.6783108984728</v>
      </c>
      <c r="AF352">
        <f>IF($I352=AF$1,1,0)</f>
        <v>1</v>
      </c>
      <c r="AG352">
        <f>IF($I352=AG$1,1,0)</f>
        <v>0</v>
      </c>
      <c r="AH352">
        <f>IF($I352=AH$1,1,0)</f>
        <v>0</v>
      </c>
      <c r="AI352">
        <f>IF($I352=AI$1,1,0)</f>
        <v>0</v>
      </c>
      <c r="AJ352">
        <f>IF($C352=AJ$1,1,0)</f>
        <v>0</v>
      </c>
      <c r="AK352">
        <f>IF($C352=AK$1,1,0)</f>
        <v>0</v>
      </c>
      <c r="AL352">
        <f>IF($C352=AL$1,1,0)</f>
        <v>0</v>
      </c>
      <c r="AM352">
        <f>IF($C352=AM$1,1,0)</f>
        <v>1</v>
      </c>
    </row>
    <row r="353" spans="1:39" x14ac:dyDescent="0.2">
      <c r="A353" s="1" t="s">
        <v>227</v>
      </c>
      <c r="B353" s="2">
        <v>2020</v>
      </c>
      <c r="C353" s="2" t="s">
        <v>11</v>
      </c>
      <c r="D353" s="2">
        <v>177</v>
      </c>
      <c r="E353" s="2">
        <v>182</v>
      </c>
      <c r="F353">
        <f>D353*0.01</f>
        <v>1.77</v>
      </c>
      <c r="G353" s="15">
        <f>E353*0.453592</f>
        <v>82.553743999999995</v>
      </c>
      <c r="H353" s="16">
        <f t="shared" si="10"/>
        <v>26.4</v>
      </c>
      <c r="I353" t="str">
        <f>IF(H353&lt;=18.5,"Underweight",IF(H353&lt;=24.9,"Healthy weight",IF(H353&lt;=29.9,"Over weight", "Obesity")))</f>
        <v>Over weight</v>
      </c>
      <c r="J353" s="2">
        <v>0</v>
      </c>
      <c r="K353">
        <v>1</v>
      </c>
      <c r="L353" s="2">
        <v>46</v>
      </c>
      <c r="M353" s="2">
        <f t="shared" si="11"/>
        <v>0</v>
      </c>
      <c r="N353" s="2">
        <v>0</v>
      </c>
      <c r="O353" s="2">
        <v>1</v>
      </c>
      <c r="P353">
        <v>0</v>
      </c>
      <c r="Q353" s="2">
        <v>3769.92</v>
      </c>
      <c r="S353" s="6">
        <v>325</v>
      </c>
      <c r="T353" s="6">
        <v>5834.8477481388763</v>
      </c>
      <c r="U353" s="6">
        <v>-2033.8077481388764</v>
      </c>
      <c r="AF353">
        <f>IF($I353=AF$1,1,0)</f>
        <v>1</v>
      </c>
      <c r="AG353">
        <f>IF($I353=AG$1,1,0)</f>
        <v>0</v>
      </c>
      <c r="AH353">
        <f>IF($I353=AH$1,1,0)</f>
        <v>0</v>
      </c>
      <c r="AI353">
        <f>IF($I353=AI$1,1,0)</f>
        <v>0</v>
      </c>
      <c r="AJ353">
        <f>IF($C353=AJ$1,1,0)</f>
        <v>0</v>
      </c>
      <c r="AK353">
        <f>IF($C353=AK$1,1,0)</f>
        <v>0</v>
      </c>
      <c r="AL353">
        <f>IF($C353=AL$1,1,0)</f>
        <v>1</v>
      </c>
      <c r="AM353">
        <f>IF($C353=AM$1,1,0)</f>
        <v>0</v>
      </c>
    </row>
    <row r="354" spans="1:39" x14ac:dyDescent="0.2">
      <c r="A354" s="1" t="s">
        <v>197</v>
      </c>
      <c r="B354" s="2">
        <v>2020</v>
      </c>
      <c r="C354" s="2" t="s">
        <v>11</v>
      </c>
      <c r="D354" s="2">
        <v>187.7</v>
      </c>
      <c r="E354" s="2">
        <v>205</v>
      </c>
      <c r="F354">
        <f>D354*0.01</f>
        <v>1.877</v>
      </c>
      <c r="G354" s="15">
        <f>E354*0.453592</f>
        <v>92.986360000000005</v>
      </c>
      <c r="H354" s="16">
        <f t="shared" si="10"/>
        <v>26.4</v>
      </c>
      <c r="I354" t="str">
        <f>IF(H354&lt;=18.5,"Underweight",IF(H354&lt;=24.9,"Healthy weight",IF(H354&lt;=29.9,"Over weight", "Obesity")))</f>
        <v>Over weight</v>
      </c>
      <c r="J354" s="2">
        <v>1</v>
      </c>
      <c r="K354">
        <v>1</v>
      </c>
      <c r="L354" s="2">
        <v>48</v>
      </c>
      <c r="M354" s="2">
        <f t="shared" si="11"/>
        <v>1</v>
      </c>
      <c r="N354" s="2">
        <v>1</v>
      </c>
      <c r="O354" s="2">
        <v>2</v>
      </c>
      <c r="P354">
        <v>0</v>
      </c>
      <c r="Q354" s="2">
        <v>17514.96</v>
      </c>
      <c r="S354" s="6">
        <v>326</v>
      </c>
      <c r="T354" s="6">
        <v>1225.1891745591793</v>
      </c>
      <c r="U354" s="6">
        <v>-86.359174559179337</v>
      </c>
      <c r="AF354">
        <f>IF($I354=AF$1,1,0)</f>
        <v>1</v>
      </c>
      <c r="AG354">
        <f>IF($I354=AG$1,1,0)</f>
        <v>0</v>
      </c>
      <c r="AH354">
        <f>IF($I354=AH$1,1,0)</f>
        <v>0</v>
      </c>
      <c r="AI354">
        <f>IF($I354=AI$1,1,0)</f>
        <v>0</v>
      </c>
      <c r="AJ354">
        <f>IF($C354=AJ$1,1,0)</f>
        <v>0</v>
      </c>
      <c r="AK354">
        <f>IF($C354=AK$1,1,0)</f>
        <v>0</v>
      </c>
      <c r="AL354">
        <f>IF($C354=AL$1,1,0)</f>
        <v>1</v>
      </c>
      <c r="AM354">
        <f>IF($C354=AM$1,1,0)</f>
        <v>0</v>
      </c>
    </row>
    <row r="355" spans="1:39" x14ac:dyDescent="0.2">
      <c r="A355" s="1" t="s">
        <v>1305</v>
      </c>
      <c r="B355" s="2">
        <v>2020</v>
      </c>
      <c r="C355" s="2" t="s">
        <v>19</v>
      </c>
      <c r="D355" s="2">
        <v>183.3</v>
      </c>
      <c r="E355" s="2">
        <v>237</v>
      </c>
      <c r="F355">
        <f>D355*0.01</f>
        <v>1.8330000000000002</v>
      </c>
      <c r="G355" s="15">
        <f>E355*0.453592</f>
        <v>107.501304</v>
      </c>
      <c r="H355" s="16">
        <f t="shared" si="10"/>
        <v>32</v>
      </c>
      <c r="I355" t="str">
        <f>IF(H355&lt;=18.5,"Underweight",IF(H355&lt;=24.9,"Healthy weight",IF(H355&lt;=29.9,"Over weight", "Obesity")))</f>
        <v>Obesity</v>
      </c>
      <c r="J355" s="2">
        <v>0</v>
      </c>
      <c r="K355">
        <v>1</v>
      </c>
      <c r="L355" s="2">
        <v>31</v>
      </c>
      <c r="M355" s="2">
        <f t="shared" si="11"/>
        <v>0</v>
      </c>
      <c r="N355" s="2">
        <v>1</v>
      </c>
      <c r="O355" s="2">
        <v>1</v>
      </c>
      <c r="P355">
        <v>0</v>
      </c>
      <c r="Q355" s="2">
        <v>3212.11</v>
      </c>
      <c r="S355" s="6">
        <v>327</v>
      </c>
      <c r="T355" s="6">
        <v>6085.1553856500386</v>
      </c>
      <c r="U355" s="6">
        <v>-2311.3153856500385</v>
      </c>
      <c r="AF355">
        <f>IF($I355=AF$1,1,0)</f>
        <v>0</v>
      </c>
      <c r="AG355">
        <f>IF($I355=AG$1,1,0)</f>
        <v>1</v>
      </c>
      <c r="AH355">
        <f>IF($I355=AH$1,1,0)</f>
        <v>0</v>
      </c>
      <c r="AI355">
        <f>IF($I355=AI$1,1,0)</f>
        <v>0</v>
      </c>
      <c r="AJ355">
        <f>IF($C355=AJ$1,1,0)</f>
        <v>0</v>
      </c>
      <c r="AK355">
        <f>IF($C355=AK$1,1,0)</f>
        <v>1</v>
      </c>
      <c r="AL355">
        <f>IF($C355=AL$1,1,0)</f>
        <v>0</v>
      </c>
      <c r="AM355">
        <f>IF($C355=AM$1,1,0)</f>
        <v>0</v>
      </c>
    </row>
    <row r="356" spans="1:39" x14ac:dyDescent="0.2">
      <c r="A356" s="1" t="s">
        <v>678</v>
      </c>
      <c r="B356" s="2">
        <v>2020</v>
      </c>
      <c r="C356" s="2" t="s">
        <v>11</v>
      </c>
      <c r="D356" s="2">
        <v>156.19999999999999</v>
      </c>
      <c r="E356" s="2">
        <v>142</v>
      </c>
      <c r="F356">
        <f>D356*0.01</f>
        <v>1.5619999999999998</v>
      </c>
      <c r="G356" s="15">
        <f>E356*0.453592</f>
        <v>64.410064000000006</v>
      </c>
      <c r="H356" s="16">
        <f t="shared" si="10"/>
        <v>26.4</v>
      </c>
      <c r="I356" t="str">
        <f>IF(H356&lt;=18.5,"Underweight",IF(H356&lt;=24.9,"Healthy weight",IF(H356&lt;=29.9,"Over weight", "Obesity")))</f>
        <v>Over weight</v>
      </c>
      <c r="J356" s="2">
        <v>0</v>
      </c>
      <c r="K356">
        <v>1</v>
      </c>
      <c r="L356" s="2">
        <v>52</v>
      </c>
      <c r="M356" s="2">
        <f t="shared" si="11"/>
        <v>0</v>
      </c>
      <c r="N356" s="2">
        <v>1</v>
      </c>
      <c r="O356" s="2">
        <v>0</v>
      </c>
      <c r="P356">
        <v>0</v>
      </c>
      <c r="Q356" s="2">
        <v>7745.4</v>
      </c>
      <c r="S356" s="6">
        <v>328</v>
      </c>
      <c r="T356" s="6">
        <v>6505.0734708964428</v>
      </c>
      <c r="U356" s="6">
        <v>-3077.7434708964429</v>
      </c>
      <c r="AF356">
        <f>IF($I356=AF$1,1,0)</f>
        <v>1</v>
      </c>
      <c r="AG356">
        <f>IF($I356=AG$1,1,0)</f>
        <v>0</v>
      </c>
      <c r="AH356">
        <f>IF($I356=AH$1,1,0)</f>
        <v>0</v>
      </c>
      <c r="AI356">
        <f>IF($I356=AI$1,1,0)</f>
        <v>0</v>
      </c>
      <c r="AJ356">
        <f>IF($C356=AJ$1,1,0)</f>
        <v>0</v>
      </c>
      <c r="AK356">
        <f>IF($C356=AK$1,1,0)</f>
        <v>0</v>
      </c>
      <c r="AL356">
        <f>IF($C356=AL$1,1,0)</f>
        <v>1</v>
      </c>
      <c r="AM356">
        <f>IF($C356=AM$1,1,0)</f>
        <v>0</v>
      </c>
    </row>
    <row r="357" spans="1:39" x14ac:dyDescent="0.2">
      <c r="A357" s="1" t="s">
        <v>931</v>
      </c>
      <c r="B357" s="2">
        <v>2020</v>
      </c>
      <c r="C357" s="2" t="s">
        <v>21</v>
      </c>
      <c r="D357" s="2">
        <v>163.6</v>
      </c>
      <c r="E357" s="2">
        <v>128</v>
      </c>
      <c r="F357">
        <f>D357*0.01</f>
        <v>1.6359999999999999</v>
      </c>
      <c r="G357" s="15">
        <f>E357*0.453592</f>
        <v>58.059775999999999</v>
      </c>
      <c r="H357" s="16">
        <f t="shared" si="10"/>
        <v>21.7</v>
      </c>
      <c r="I357" t="str">
        <f>IF(H357&lt;=18.5,"Underweight",IF(H357&lt;=24.9,"Healthy weight",IF(H357&lt;=29.9,"Over weight", "Obesity")))</f>
        <v>Healthy weight</v>
      </c>
      <c r="J357" s="2">
        <v>0</v>
      </c>
      <c r="K357">
        <v>0</v>
      </c>
      <c r="L357" s="2">
        <v>23</v>
      </c>
      <c r="M357" s="2">
        <f t="shared" si="11"/>
        <v>0</v>
      </c>
      <c r="N357" s="2">
        <v>0</v>
      </c>
      <c r="O357" s="2">
        <v>1</v>
      </c>
      <c r="P357">
        <v>0</v>
      </c>
      <c r="Q357" s="2">
        <v>11756.75</v>
      </c>
      <c r="S357" s="6">
        <v>329</v>
      </c>
      <c r="T357" s="6">
        <v>4473.7167362910795</v>
      </c>
      <c r="U357" s="6">
        <v>-1106.5667362910795</v>
      </c>
      <c r="AF357">
        <f>IF($I357=AF$1,1,0)</f>
        <v>0</v>
      </c>
      <c r="AG357">
        <f>IF($I357=AG$1,1,0)</f>
        <v>0</v>
      </c>
      <c r="AH357">
        <f>IF($I357=AH$1,1,0)</f>
        <v>1</v>
      </c>
      <c r="AI357">
        <f>IF($I357=AI$1,1,0)</f>
        <v>0</v>
      </c>
      <c r="AJ357">
        <f>IF($C357=AJ$1,1,0)</f>
        <v>0</v>
      </c>
      <c r="AK357">
        <f>IF($C357=AK$1,1,0)</f>
        <v>0</v>
      </c>
      <c r="AL357">
        <f>IF($C357=AL$1,1,0)</f>
        <v>0</v>
      </c>
      <c r="AM357">
        <f>IF($C357=AM$1,1,0)</f>
        <v>1</v>
      </c>
    </row>
    <row r="358" spans="1:39" x14ac:dyDescent="0.2">
      <c r="A358" s="1" t="s">
        <v>440</v>
      </c>
      <c r="B358" s="2">
        <v>2020</v>
      </c>
      <c r="C358" s="2" t="s">
        <v>19</v>
      </c>
      <c r="D358" s="2">
        <v>164.7</v>
      </c>
      <c r="E358" s="2">
        <v>192</v>
      </c>
      <c r="F358">
        <f>D358*0.01</f>
        <v>1.647</v>
      </c>
      <c r="G358" s="15">
        <f>E358*0.453592</f>
        <v>87.089663999999999</v>
      </c>
      <c r="H358" s="16">
        <f t="shared" si="10"/>
        <v>32.1</v>
      </c>
      <c r="I358" t="str">
        <f>IF(H358&lt;=18.5,"Underweight",IF(H358&lt;=24.9,"Healthy weight",IF(H358&lt;=29.9,"Over weight", "Obesity")))</f>
        <v>Obesity</v>
      </c>
      <c r="J358" s="2">
        <v>0</v>
      </c>
      <c r="K358">
        <v>1</v>
      </c>
      <c r="L358" s="2">
        <v>40</v>
      </c>
      <c r="M358" s="2">
        <f t="shared" si="11"/>
        <v>0</v>
      </c>
      <c r="N358" s="2">
        <v>1</v>
      </c>
      <c r="O358" s="2">
        <v>0</v>
      </c>
      <c r="P358">
        <v>0</v>
      </c>
      <c r="Q358" s="2">
        <v>8038.67</v>
      </c>
      <c r="S358" s="6">
        <v>330</v>
      </c>
      <c r="T358" s="6">
        <v>11615.347319498467</v>
      </c>
      <c r="U358" s="6">
        <v>-2870.7473194984668</v>
      </c>
      <c r="AF358">
        <f>IF($I358=AF$1,1,0)</f>
        <v>0</v>
      </c>
      <c r="AG358">
        <f>IF($I358=AG$1,1,0)</f>
        <v>1</v>
      </c>
      <c r="AH358">
        <f>IF($I358=AH$1,1,0)</f>
        <v>0</v>
      </c>
      <c r="AI358">
        <f>IF($I358=AI$1,1,0)</f>
        <v>0</v>
      </c>
      <c r="AJ358">
        <f>IF($C358=AJ$1,1,0)</f>
        <v>0</v>
      </c>
      <c r="AK358">
        <f>IF($C358=AK$1,1,0)</f>
        <v>1</v>
      </c>
      <c r="AL358">
        <f>IF($C358=AL$1,1,0)</f>
        <v>0</v>
      </c>
      <c r="AM358">
        <f>IF($C358=AM$1,1,0)</f>
        <v>0</v>
      </c>
    </row>
    <row r="359" spans="1:39" x14ac:dyDescent="0.2">
      <c r="A359" s="1" t="s">
        <v>1332</v>
      </c>
      <c r="B359" s="2">
        <v>2020</v>
      </c>
      <c r="C359" s="2" t="s">
        <v>19</v>
      </c>
      <c r="D359" s="2">
        <v>181.1</v>
      </c>
      <c r="E359" s="2">
        <v>191</v>
      </c>
      <c r="F359">
        <f>D359*0.01</f>
        <v>1.8109999999999999</v>
      </c>
      <c r="G359" s="15">
        <f>E359*0.453592</f>
        <v>86.636071999999999</v>
      </c>
      <c r="H359" s="16">
        <f t="shared" si="10"/>
        <v>26.4</v>
      </c>
      <c r="I359" t="str">
        <f>IF(H359&lt;=18.5,"Underweight",IF(H359&lt;=24.9,"Healthy weight",IF(H359&lt;=29.9,"Over weight", "Obesity")))</f>
        <v>Over weight</v>
      </c>
      <c r="J359" s="2">
        <v>0</v>
      </c>
      <c r="K359">
        <v>1</v>
      </c>
      <c r="L359" s="2">
        <v>34</v>
      </c>
      <c r="M359" s="2">
        <f t="shared" si="11"/>
        <v>0</v>
      </c>
      <c r="N359" s="2">
        <v>1</v>
      </c>
      <c r="O359" s="2">
        <v>1</v>
      </c>
      <c r="P359">
        <v>0</v>
      </c>
      <c r="Q359" s="2">
        <v>2280.52</v>
      </c>
      <c r="S359" s="6">
        <v>331</v>
      </c>
      <c r="T359" s="6">
        <v>2934.2581792927494</v>
      </c>
      <c r="U359" s="6">
        <v>-1418.6481792927495</v>
      </c>
      <c r="AF359">
        <f>IF($I359=AF$1,1,0)</f>
        <v>1</v>
      </c>
      <c r="AG359">
        <f>IF($I359=AG$1,1,0)</f>
        <v>0</v>
      </c>
      <c r="AH359">
        <f>IF($I359=AH$1,1,0)</f>
        <v>0</v>
      </c>
      <c r="AI359">
        <f>IF($I359=AI$1,1,0)</f>
        <v>0</v>
      </c>
      <c r="AJ359">
        <f>IF($C359=AJ$1,1,0)</f>
        <v>0</v>
      </c>
      <c r="AK359">
        <f>IF($C359=AK$1,1,0)</f>
        <v>1</v>
      </c>
      <c r="AL359">
        <f>IF($C359=AL$1,1,0)</f>
        <v>0</v>
      </c>
      <c r="AM359">
        <f>IF($C359=AM$1,1,0)</f>
        <v>0</v>
      </c>
    </row>
    <row r="360" spans="1:39" x14ac:dyDescent="0.2">
      <c r="A360" s="1" t="s">
        <v>1179</v>
      </c>
      <c r="B360" s="2">
        <v>2020</v>
      </c>
      <c r="C360" s="2" t="s">
        <v>11</v>
      </c>
      <c r="D360" s="2">
        <v>166.1</v>
      </c>
      <c r="E360" s="2">
        <v>132</v>
      </c>
      <c r="F360">
        <f>D360*0.01</f>
        <v>1.661</v>
      </c>
      <c r="G360" s="15">
        <f>E360*0.453592</f>
        <v>59.874144000000001</v>
      </c>
      <c r="H360" s="16">
        <f t="shared" si="10"/>
        <v>21.7</v>
      </c>
      <c r="I360" t="str">
        <f>IF(H360&lt;=18.5,"Underweight",IF(H360&lt;=24.9,"Healthy weight",IF(H360&lt;=29.9,"Over weight", "Obesity")))</f>
        <v>Healthy weight</v>
      </c>
      <c r="J360" s="2">
        <v>0</v>
      </c>
      <c r="K360">
        <v>0</v>
      </c>
      <c r="L360" s="2">
        <v>35</v>
      </c>
      <c r="M360" s="2">
        <f t="shared" si="11"/>
        <v>0</v>
      </c>
      <c r="N360" s="2">
        <v>1</v>
      </c>
      <c r="O360" s="2">
        <v>1</v>
      </c>
      <c r="P360">
        <v>0</v>
      </c>
      <c r="Q360" s="2">
        <v>1626.16</v>
      </c>
      <c r="S360" s="6">
        <v>332</v>
      </c>
      <c r="T360" s="6">
        <v>2514.3400940463462</v>
      </c>
      <c r="U360" s="6">
        <v>-1961.5700940463462</v>
      </c>
      <c r="AF360">
        <f>IF($I360=AF$1,1,0)</f>
        <v>0</v>
      </c>
      <c r="AG360">
        <f>IF($I360=AG$1,1,0)</f>
        <v>0</v>
      </c>
      <c r="AH360">
        <f>IF($I360=AH$1,1,0)</f>
        <v>1</v>
      </c>
      <c r="AI360">
        <f>IF($I360=AI$1,1,0)</f>
        <v>0</v>
      </c>
      <c r="AJ360">
        <f>IF($C360=AJ$1,1,0)</f>
        <v>0</v>
      </c>
      <c r="AK360">
        <f>IF($C360=AK$1,1,0)</f>
        <v>0</v>
      </c>
      <c r="AL360">
        <f>IF($C360=AL$1,1,0)</f>
        <v>1</v>
      </c>
      <c r="AM360">
        <f>IF($C360=AM$1,1,0)</f>
        <v>0</v>
      </c>
    </row>
    <row r="361" spans="1:39" x14ac:dyDescent="0.2">
      <c r="A361" s="1" t="s">
        <v>393</v>
      </c>
      <c r="B361" s="2">
        <v>2020</v>
      </c>
      <c r="C361" s="2" t="s">
        <v>11</v>
      </c>
      <c r="D361" s="2">
        <v>169.8</v>
      </c>
      <c r="E361" s="2">
        <v>168</v>
      </c>
      <c r="F361">
        <f>D361*0.01</f>
        <v>1.6980000000000002</v>
      </c>
      <c r="G361" s="15">
        <f>E361*0.453592</f>
        <v>76.203456000000003</v>
      </c>
      <c r="H361" s="16">
        <f t="shared" si="10"/>
        <v>26.4</v>
      </c>
      <c r="I361" t="str">
        <f>IF(H361&lt;=18.5,"Underweight",IF(H361&lt;=24.9,"Healthy weight",IF(H361&lt;=29.9,"Over weight", "Obesity")))</f>
        <v>Over weight</v>
      </c>
      <c r="J361" s="2">
        <v>0</v>
      </c>
      <c r="K361">
        <v>1</v>
      </c>
      <c r="L361" s="2">
        <v>38</v>
      </c>
      <c r="M361" s="2">
        <f t="shared" si="11"/>
        <v>0</v>
      </c>
      <c r="N361" s="2">
        <v>0</v>
      </c>
      <c r="O361" s="2">
        <v>1</v>
      </c>
      <c r="P361">
        <v>0</v>
      </c>
      <c r="Q361" s="2">
        <v>5096.21</v>
      </c>
      <c r="S361" s="6">
        <v>333</v>
      </c>
      <c r="T361" s="6">
        <v>6755.3811084076051</v>
      </c>
      <c r="U361" s="6">
        <v>-697.97110840760524</v>
      </c>
      <c r="AF361">
        <f>IF($I361=AF$1,1,0)</f>
        <v>1</v>
      </c>
      <c r="AG361">
        <f>IF($I361=AG$1,1,0)</f>
        <v>0</v>
      </c>
      <c r="AH361">
        <f>IF($I361=AH$1,1,0)</f>
        <v>0</v>
      </c>
      <c r="AI361">
        <f>IF($I361=AI$1,1,0)</f>
        <v>0</v>
      </c>
      <c r="AJ361">
        <f>IF($C361=AJ$1,1,0)</f>
        <v>0</v>
      </c>
      <c r="AK361">
        <f>IF($C361=AK$1,1,0)</f>
        <v>0</v>
      </c>
      <c r="AL361">
        <f>IF($C361=AL$1,1,0)</f>
        <v>1</v>
      </c>
      <c r="AM361">
        <f>IF($C361=AM$1,1,0)</f>
        <v>0</v>
      </c>
    </row>
    <row r="362" spans="1:39" x14ac:dyDescent="0.2">
      <c r="A362" s="1" t="s">
        <v>545</v>
      </c>
      <c r="B362" s="2">
        <v>2020</v>
      </c>
      <c r="C362" s="2" t="s">
        <v>11</v>
      </c>
      <c r="D362" s="2">
        <v>157.69999999999999</v>
      </c>
      <c r="E362" s="2">
        <v>119</v>
      </c>
      <c r="F362">
        <f>D362*0.01</f>
        <v>1.577</v>
      </c>
      <c r="G362" s="15">
        <f>E362*0.453592</f>
        <v>53.977448000000003</v>
      </c>
      <c r="H362" s="16">
        <f t="shared" si="10"/>
        <v>21.7</v>
      </c>
      <c r="I362" t="str">
        <f>IF(H362&lt;=18.5,"Underweight",IF(H362&lt;=24.9,"Healthy weight",IF(H362&lt;=29.9,"Over weight", "Obesity")))</f>
        <v>Healthy weight</v>
      </c>
      <c r="J362" s="2">
        <v>0</v>
      </c>
      <c r="K362">
        <v>0</v>
      </c>
      <c r="L362" s="2">
        <v>43</v>
      </c>
      <c r="M362" s="2">
        <f t="shared" si="11"/>
        <v>0</v>
      </c>
      <c r="N362" s="2">
        <v>1</v>
      </c>
      <c r="O362" s="2">
        <v>1</v>
      </c>
      <c r="P362">
        <v>0</v>
      </c>
      <c r="Q362" s="2">
        <v>3946.94</v>
      </c>
      <c r="S362" s="6">
        <v>334</v>
      </c>
      <c r="T362" s="6">
        <v>6381.7928525078487</v>
      </c>
      <c r="U362" s="6">
        <v>3949.9471474921511</v>
      </c>
      <c r="AF362">
        <f>IF($I362=AF$1,1,0)</f>
        <v>0</v>
      </c>
      <c r="AG362">
        <f>IF($I362=AG$1,1,0)</f>
        <v>0</v>
      </c>
      <c r="AH362">
        <f>IF($I362=AH$1,1,0)</f>
        <v>1</v>
      </c>
      <c r="AI362">
        <f>IF($I362=AI$1,1,0)</f>
        <v>0</v>
      </c>
      <c r="AJ362">
        <f>IF($C362=AJ$1,1,0)</f>
        <v>0</v>
      </c>
      <c r="AK362">
        <f>IF($C362=AK$1,1,0)</f>
        <v>0</v>
      </c>
      <c r="AL362">
        <f>IF($C362=AL$1,1,0)</f>
        <v>1</v>
      </c>
      <c r="AM362">
        <f>IF($C362=AM$1,1,0)</f>
        <v>0</v>
      </c>
    </row>
    <row r="363" spans="1:39" x14ac:dyDescent="0.2">
      <c r="A363" s="1" t="s">
        <v>289</v>
      </c>
      <c r="B363" s="2">
        <v>2020</v>
      </c>
      <c r="C363" s="2" t="s">
        <v>19</v>
      </c>
      <c r="D363" s="2">
        <v>198</v>
      </c>
      <c r="E363" s="2">
        <v>188</v>
      </c>
      <c r="F363">
        <f>D363*0.01</f>
        <v>1.98</v>
      </c>
      <c r="G363" s="15">
        <f>E363*0.453592</f>
        <v>85.275295999999997</v>
      </c>
      <c r="H363" s="16">
        <f t="shared" si="10"/>
        <v>21.8</v>
      </c>
      <c r="I363" t="str">
        <f>IF(H363&lt;=18.5,"Underweight",IF(H363&lt;=24.9,"Healthy weight",IF(H363&lt;=29.9,"Over weight", "Obesity")))</f>
        <v>Healthy weight</v>
      </c>
      <c r="J363" s="2">
        <v>0</v>
      </c>
      <c r="K363">
        <v>0</v>
      </c>
      <c r="L363" s="2">
        <v>32</v>
      </c>
      <c r="M363" s="2">
        <f t="shared" si="11"/>
        <v>0</v>
      </c>
      <c r="N363" s="2">
        <v>1</v>
      </c>
      <c r="O363" s="2">
        <v>2</v>
      </c>
      <c r="P363">
        <v>0</v>
      </c>
      <c r="Q363" s="2">
        <v>2904.17</v>
      </c>
      <c r="S363" s="6">
        <v>335</v>
      </c>
      <c r="T363" s="6">
        <v>6530.7237339104249</v>
      </c>
      <c r="U363" s="6">
        <v>-3677.6337339104248</v>
      </c>
      <c r="AF363">
        <f>IF($I363=AF$1,1,0)</f>
        <v>0</v>
      </c>
      <c r="AG363">
        <f>IF($I363=AG$1,1,0)</f>
        <v>0</v>
      </c>
      <c r="AH363">
        <f>IF($I363=AH$1,1,0)</f>
        <v>1</v>
      </c>
      <c r="AI363">
        <f>IF($I363=AI$1,1,0)</f>
        <v>0</v>
      </c>
      <c r="AJ363">
        <f>IF($C363=AJ$1,1,0)</f>
        <v>0</v>
      </c>
      <c r="AK363">
        <f>IF($C363=AK$1,1,0)</f>
        <v>1</v>
      </c>
      <c r="AL363">
        <f>IF($C363=AL$1,1,0)</f>
        <v>0</v>
      </c>
      <c r="AM363">
        <f>IF($C363=AM$1,1,0)</f>
        <v>0</v>
      </c>
    </row>
    <row r="364" spans="1:39" x14ac:dyDescent="0.2">
      <c r="A364" s="1" t="s">
        <v>356</v>
      </c>
      <c r="B364" s="2">
        <v>2020</v>
      </c>
      <c r="C364" s="2" t="s">
        <v>19</v>
      </c>
      <c r="D364" s="2">
        <v>173.3</v>
      </c>
      <c r="E364" s="2">
        <v>175</v>
      </c>
      <c r="F364">
        <f>D364*0.01</f>
        <v>1.7330000000000001</v>
      </c>
      <c r="G364" s="15">
        <f>E364*0.453592</f>
        <v>79.378600000000006</v>
      </c>
      <c r="H364" s="16">
        <f t="shared" si="10"/>
        <v>26.4</v>
      </c>
      <c r="I364" t="str">
        <f>IF(H364&lt;=18.5,"Underweight",IF(H364&lt;=24.9,"Healthy weight",IF(H364&lt;=29.9,"Over weight", "Obesity")))</f>
        <v>Over weight</v>
      </c>
      <c r="J364" s="2">
        <v>0</v>
      </c>
      <c r="K364">
        <v>1</v>
      </c>
      <c r="L364" s="2">
        <v>31</v>
      </c>
      <c r="M364" s="2">
        <f t="shared" si="11"/>
        <v>0</v>
      </c>
      <c r="N364" s="2">
        <v>0</v>
      </c>
      <c r="O364" s="2">
        <v>2</v>
      </c>
      <c r="P364">
        <v>0</v>
      </c>
      <c r="Q364" s="2">
        <v>2439.69</v>
      </c>
      <c r="S364" s="6">
        <v>336</v>
      </c>
      <c r="T364" s="6">
        <v>11267.409326612691</v>
      </c>
      <c r="U364" s="6">
        <v>-2407.5693266126909</v>
      </c>
      <c r="AF364">
        <f>IF($I364=AF$1,1,0)</f>
        <v>1</v>
      </c>
      <c r="AG364">
        <f>IF($I364=AG$1,1,0)</f>
        <v>0</v>
      </c>
      <c r="AH364">
        <f>IF($I364=AH$1,1,0)</f>
        <v>0</v>
      </c>
      <c r="AI364">
        <f>IF($I364=AI$1,1,0)</f>
        <v>0</v>
      </c>
      <c r="AJ364">
        <f>IF($C364=AJ$1,1,0)</f>
        <v>0</v>
      </c>
      <c r="AK364">
        <f>IF($C364=AK$1,1,0)</f>
        <v>1</v>
      </c>
      <c r="AL364">
        <f>IF($C364=AL$1,1,0)</f>
        <v>0</v>
      </c>
      <c r="AM364">
        <f>IF($C364=AM$1,1,0)</f>
        <v>0</v>
      </c>
    </row>
    <row r="365" spans="1:39" x14ac:dyDescent="0.2">
      <c r="A365" s="1" t="s">
        <v>569</v>
      </c>
      <c r="B365" s="2">
        <v>2020</v>
      </c>
      <c r="C365" s="2" t="s">
        <v>19</v>
      </c>
      <c r="D365" s="2">
        <v>170.1</v>
      </c>
      <c r="E365" s="2">
        <v>205</v>
      </c>
      <c r="F365">
        <f>D365*0.01</f>
        <v>1.7010000000000001</v>
      </c>
      <c r="G365" s="15">
        <f>E365*0.453592</f>
        <v>92.986360000000005</v>
      </c>
      <c r="H365" s="16">
        <f t="shared" si="10"/>
        <v>32.1</v>
      </c>
      <c r="I365" t="str">
        <f>IF(H365&lt;=18.5,"Underweight",IF(H365&lt;=24.9,"Healthy weight",IF(H365&lt;=29.9,"Over weight", "Obesity")))</f>
        <v>Obesity</v>
      </c>
      <c r="J365" s="2">
        <v>0</v>
      </c>
      <c r="K365">
        <v>1</v>
      </c>
      <c r="L365" s="2">
        <v>38</v>
      </c>
      <c r="M365" s="2">
        <f t="shared" si="11"/>
        <v>0</v>
      </c>
      <c r="N365" s="2">
        <v>0</v>
      </c>
      <c r="O365" s="2">
        <v>1</v>
      </c>
      <c r="P365">
        <v>0</v>
      </c>
      <c r="Q365" s="2">
        <v>8141.14</v>
      </c>
      <c r="S365" s="6">
        <v>337</v>
      </c>
      <c r="T365" s="6">
        <v>580.61371481559581</v>
      </c>
      <c r="U365" s="6">
        <v>126.84628518440422</v>
      </c>
      <c r="AF365">
        <f>IF($I365=AF$1,1,0)</f>
        <v>0</v>
      </c>
      <c r="AG365">
        <f>IF($I365=AG$1,1,0)</f>
        <v>1</v>
      </c>
      <c r="AH365">
        <f>IF($I365=AH$1,1,0)</f>
        <v>0</v>
      </c>
      <c r="AI365">
        <f>IF($I365=AI$1,1,0)</f>
        <v>0</v>
      </c>
      <c r="AJ365">
        <f>IF($C365=AJ$1,1,0)</f>
        <v>0</v>
      </c>
      <c r="AK365">
        <f>IF($C365=AK$1,1,0)</f>
        <v>1</v>
      </c>
      <c r="AL365">
        <f>IF($C365=AL$1,1,0)</f>
        <v>0</v>
      </c>
      <c r="AM365">
        <f>IF($C365=AM$1,1,0)</f>
        <v>0</v>
      </c>
    </row>
    <row r="366" spans="1:39" x14ac:dyDescent="0.2">
      <c r="A366" s="1" t="s">
        <v>1276</v>
      </c>
      <c r="B366" s="2">
        <v>2020</v>
      </c>
      <c r="C366" s="2" t="s">
        <v>11</v>
      </c>
      <c r="D366" s="2">
        <v>173.8</v>
      </c>
      <c r="E366" s="2">
        <v>145</v>
      </c>
      <c r="F366">
        <f>D366*0.01</f>
        <v>1.7380000000000002</v>
      </c>
      <c r="G366" s="15">
        <f>E366*0.453592</f>
        <v>65.770839999999993</v>
      </c>
      <c r="H366" s="16">
        <f t="shared" si="10"/>
        <v>21.8</v>
      </c>
      <c r="I366" t="str">
        <f>IF(H366&lt;=18.5,"Underweight",IF(H366&lt;=24.9,"Healthy weight",IF(H366&lt;=29.9,"Over weight", "Obesity")))</f>
        <v>Healthy weight</v>
      </c>
      <c r="J366" s="2">
        <v>0</v>
      </c>
      <c r="K366">
        <v>0</v>
      </c>
      <c r="L366" s="2">
        <v>39</v>
      </c>
      <c r="M366" s="2">
        <f t="shared" si="11"/>
        <v>0</v>
      </c>
      <c r="N366" s="2">
        <v>1</v>
      </c>
      <c r="O366" s="2">
        <v>1</v>
      </c>
      <c r="P366">
        <v>0</v>
      </c>
      <c r="Q366" s="2">
        <v>11024.61</v>
      </c>
      <c r="S366" s="6">
        <v>338</v>
      </c>
      <c r="T366" s="6">
        <v>1645.1072598055825</v>
      </c>
      <c r="U366" s="6">
        <v>-486.2972598055826</v>
      </c>
      <c r="AF366">
        <f>IF($I366=AF$1,1,0)</f>
        <v>0</v>
      </c>
      <c r="AG366">
        <f>IF($I366=AG$1,1,0)</f>
        <v>0</v>
      </c>
      <c r="AH366">
        <f>IF($I366=AH$1,1,0)</f>
        <v>1</v>
      </c>
      <c r="AI366">
        <f>IF($I366=AI$1,1,0)</f>
        <v>0</v>
      </c>
      <c r="AJ366">
        <f>IF($C366=AJ$1,1,0)</f>
        <v>0</v>
      </c>
      <c r="AK366">
        <f>IF($C366=AK$1,1,0)</f>
        <v>0</v>
      </c>
      <c r="AL366">
        <f>IF($C366=AL$1,1,0)</f>
        <v>1</v>
      </c>
      <c r="AM366">
        <f>IF($C366=AM$1,1,0)</f>
        <v>0</v>
      </c>
    </row>
    <row r="367" spans="1:39" x14ac:dyDescent="0.2">
      <c r="A367" s="1" t="s">
        <v>868</v>
      </c>
      <c r="B367" s="2">
        <v>2020</v>
      </c>
      <c r="C367" s="2" t="s">
        <v>11</v>
      </c>
      <c r="D367" s="2">
        <v>160.69999999999999</v>
      </c>
      <c r="E367" s="2">
        <v>183</v>
      </c>
      <c r="F367">
        <f>D367*0.01</f>
        <v>1.607</v>
      </c>
      <c r="G367" s="15">
        <f>E367*0.453592</f>
        <v>83.007335999999995</v>
      </c>
      <c r="H367" s="16">
        <f t="shared" si="10"/>
        <v>32.1</v>
      </c>
      <c r="I367" t="str">
        <f>IF(H367&lt;=18.5,"Underweight",IF(H367&lt;=24.9,"Healthy weight",IF(H367&lt;=29.9,"Over weight", "Obesity")))</f>
        <v>Obesity</v>
      </c>
      <c r="J367" s="2">
        <v>0</v>
      </c>
      <c r="K367">
        <v>1</v>
      </c>
      <c r="L367" s="2">
        <v>43</v>
      </c>
      <c r="M367" s="2">
        <f t="shared" si="11"/>
        <v>0</v>
      </c>
      <c r="N367" s="2">
        <v>1</v>
      </c>
      <c r="O367" s="2">
        <v>1</v>
      </c>
      <c r="P367">
        <v>0</v>
      </c>
      <c r="Q367" s="2">
        <v>26593.63</v>
      </c>
      <c r="S367" s="6">
        <v>339</v>
      </c>
      <c r="T367" s="6">
        <v>4545.6968286517076</v>
      </c>
      <c r="U367" s="6">
        <v>-1545.7468286517078</v>
      </c>
      <c r="AF367">
        <f>IF($I367=AF$1,1,0)</f>
        <v>0</v>
      </c>
      <c r="AG367">
        <f>IF($I367=AG$1,1,0)</f>
        <v>1</v>
      </c>
      <c r="AH367">
        <f>IF($I367=AH$1,1,0)</f>
        <v>0</v>
      </c>
      <c r="AI367">
        <f>IF($I367=AI$1,1,0)</f>
        <v>0</v>
      </c>
      <c r="AJ367">
        <f>IF($C367=AJ$1,1,0)</f>
        <v>0</v>
      </c>
      <c r="AK367">
        <f>IF($C367=AK$1,1,0)</f>
        <v>0</v>
      </c>
      <c r="AL367">
        <f>IF($C367=AL$1,1,0)</f>
        <v>1</v>
      </c>
      <c r="AM367">
        <f>IF($C367=AM$1,1,0)</f>
        <v>0</v>
      </c>
    </row>
    <row r="368" spans="1:39" x14ac:dyDescent="0.2">
      <c r="A368" s="1" t="s">
        <v>877</v>
      </c>
      <c r="B368" s="2">
        <v>2020</v>
      </c>
      <c r="C368" s="2" t="s">
        <v>19</v>
      </c>
      <c r="D368" s="2">
        <v>162</v>
      </c>
      <c r="E368" s="2">
        <v>186</v>
      </c>
      <c r="F368">
        <f>D368*0.01</f>
        <v>1.62</v>
      </c>
      <c r="G368" s="15">
        <f>E368*0.453592</f>
        <v>84.368111999999996</v>
      </c>
      <c r="H368" s="16">
        <f t="shared" si="10"/>
        <v>32.1</v>
      </c>
      <c r="I368" t="str">
        <f>IF(H368&lt;=18.5,"Underweight",IF(H368&lt;=24.9,"Healthy weight",IF(H368&lt;=29.9,"Over weight", "Obesity")))</f>
        <v>Obesity</v>
      </c>
      <c r="J368" s="2">
        <v>0</v>
      </c>
      <c r="K368">
        <v>1</v>
      </c>
      <c r="L368" s="2">
        <v>28</v>
      </c>
      <c r="M368" s="2">
        <f t="shared" si="11"/>
        <v>0</v>
      </c>
      <c r="N368" s="2">
        <v>1</v>
      </c>
      <c r="O368" s="2">
        <v>0</v>
      </c>
      <c r="P368">
        <v>0</v>
      </c>
      <c r="Q368" s="2">
        <v>2419.9499999999998</v>
      </c>
      <c r="S368" s="6">
        <v>340</v>
      </c>
      <c r="T368" s="6">
        <v>1225.1891745591793</v>
      </c>
      <c r="U368" s="6">
        <v>-459.62917455917932</v>
      </c>
      <c r="AF368">
        <f>IF($I368=AF$1,1,0)</f>
        <v>0</v>
      </c>
      <c r="AG368">
        <f>IF($I368=AG$1,1,0)</f>
        <v>1</v>
      </c>
      <c r="AH368">
        <f>IF($I368=AH$1,1,0)</f>
        <v>0</v>
      </c>
      <c r="AI368">
        <f>IF($I368=AI$1,1,0)</f>
        <v>0</v>
      </c>
      <c r="AJ368">
        <f>IF($C368=AJ$1,1,0)</f>
        <v>0</v>
      </c>
      <c r="AK368">
        <f>IF($C368=AK$1,1,0)</f>
        <v>1</v>
      </c>
      <c r="AL368">
        <f>IF($C368=AL$1,1,0)</f>
        <v>0</v>
      </c>
      <c r="AM368">
        <f>IF($C368=AM$1,1,0)</f>
        <v>0</v>
      </c>
    </row>
    <row r="369" spans="1:39" x14ac:dyDescent="0.2">
      <c r="A369" s="1" t="s">
        <v>297</v>
      </c>
      <c r="B369" s="2">
        <v>2020</v>
      </c>
      <c r="C369" s="2" t="s">
        <v>26</v>
      </c>
      <c r="D369" s="2">
        <v>170.2</v>
      </c>
      <c r="E369" s="2">
        <v>169</v>
      </c>
      <c r="F369">
        <f>D369*0.01</f>
        <v>1.702</v>
      </c>
      <c r="G369" s="15">
        <f>E369*0.453592</f>
        <v>76.657048000000003</v>
      </c>
      <c r="H369" s="16">
        <f t="shared" si="10"/>
        <v>26.5</v>
      </c>
      <c r="I369" t="str">
        <f>IF(H369&lt;=18.5,"Underweight",IF(H369&lt;=24.9,"Healthy weight",IF(H369&lt;=29.9,"Over weight", "Obesity")))</f>
        <v>Over weight</v>
      </c>
      <c r="J369" s="2">
        <v>0</v>
      </c>
      <c r="K369">
        <v>1</v>
      </c>
      <c r="L369" s="2">
        <v>41</v>
      </c>
      <c r="M369" s="2">
        <f t="shared" si="11"/>
        <v>0</v>
      </c>
      <c r="N369" s="2">
        <v>0</v>
      </c>
      <c r="O369" s="2">
        <v>2</v>
      </c>
      <c r="P369">
        <v>1</v>
      </c>
      <c r="Q369" s="2">
        <v>4395.62</v>
      </c>
      <c r="S369" s="6">
        <v>341</v>
      </c>
      <c r="T369" s="6">
        <v>1869.7646343027636</v>
      </c>
      <c r="U369" s="6">
        <v>-968.96463430276367</v>
      </c>
      <c r="AF369">
        <f>IF($I369=AF$1,1,0)</f>
        <v>1</v>
      </c>
      <c r="AG369">
        <f>IF($I369=AG$1,1,0)</f>
        <v>0</v>
      </c>
      <c r="AH369">
        <f>IF($I369=AH$1,1,0)</f>
        <v>0</v>
      </c>
      <c r="AI369">
        <f>IF($I369=AI$1,1,0)</f>
        <v>0</v>
      </c>
      <c r="AJ369">
        <f>IF($C369=AJ$1,1,0)</f>
        <v>1</v>
      </c>
      <c r="AK369">
        <f>IF($C369=AK$1,1,0)</f>
        <v>0</v>
      </c>
      <c r="AL369">
        <f>IF($C369=AL$1,1,0)</f>
        <v>0</v>
      </c>
      <c r="AM369">
        <f>IF($C369=AM$1,1,0)</f>
        <v>0</v>
      </c>
    </row>
    <row r="370" spans="1:39" x14ac:dyDescent="0.2">
      <c r="A370" s="1" t="s">
        <v>478</v>
      </c>
      <c r="B370" s="2">
        <v>2020</v>
      </c>
      <c r="C370" s="2" t="s">
        <v>19</v>
      </c>
      <c r="D370" s="2">
        <v>171.7</v>
      </c>
      <c r="E370" s="2">
        <v>172</v>
      </c>
      <c r="F370">
        <f>D370*0.01</f>
        <v>1.7169999999999999</v>
      </c>
      <c r="G370" s="15">
        <f>E370*0.453592</f>
        <v>78.017824000000005</v>
      </c>
      <c r="H370" s="16">
        <f t="shared" si="10"/>
        <v>26.5</v>
      </c>
      <c r="I370" t="str">
        <f>IF(H370&lt;=18.5,"Underweight",IF(H370&lt;=24.9,"Healthy weight",IF(H370&lt;=29.9,"Over weight", "Obesity")))</f>
        <v>Over weight</v>
      </c>
      <c r="J370" s="2">
        <v>0</v>
      </c>
      <c r="K370">
        <v>1</v>
      </c>
      <c r="L370" s="2">
        <v>45</v>
      </c>
      <c r="M370" s="2">
        <f t="shared" si="11"/>
        <v>0</v>
      </c>
      <c r="N370" s="2">
        <v>0</v>
      </c>
      <c r="O370" s="2">
        <v>1</v>
      </c>
      <c r="P370">
        <v>0</v>
      </c>
      <c r="Q370" s="2">
        <v>8918.82</v>
      </c>
      <c r="S370" s="6">
        <v>342</v>
      </c>
      <c r="T370" s="6">
        <v>7182.2103445412831</v>
      </c>
      <c r="U370" s="6">
        <v>2455.3196554587175</v>
      </c>
      <c r="AF370">
        <f>IF($I370=AF$1,1,0)</f>
        <v>1</v>
      </c>
      <c r="AG370">
        <f>IF($I370=AG$1,1,0)</f>
        <v>0</v>
      </c>
      <c r="AH370">
        <f>IF($I370=AH$1,1,0)</f>
        <v>0</v>
      </c>
      <c r="AI370">
        <f>IF($I370=AI$1,1,0)</f>
        <v>0</v>
      </c>
      <c r="AJ370">
        <f>IF($C370=AJ$1,1,0)</f>
        <v>0</v>
      </c>
      <c r="AK370">
        <f>IF($C370=AK$1,1,0)</f>
        <v>1</v>
      </c>
      <c r="AL370">
        <f>IF($C370=AL$1,1,0)</f>
        <v>0</v>
      </c>
      <c r="AM370">
        <f>IF($C370=AM$1,1,0)</f>
        <v>0</v>
      </c>
    </row>
    <row r="371" spans="1:39" x14ac:dyDescent="0.2">
      <c r="A371" s="1" t="s">
        <v>951</v>
      </c>
      <c r="B371" s="2">
        <v>2020</v>
      </c>
      <c r="C371" s="2" t="s">
        <v>11</v>
      </c>
      <c r="D371" s="2">
        <v>162.5</v>
      </c>
      <c r="E371" s="2">
        <v>187</v>
      </c>
      <c r="F371">
        <f>D371*0.01</f>
        <v>1.625</v>
      </c>
      <c r="G371" s="15">
        <f>E371*0.453592</f>
        <v>84.821703999999997</v>
      </c>
      <c r="H371" s="16">
        <f t="shared" si="10"/>
        <v>32.1</v>
      </c>
      <c r="I371" t="str">
        <f>IF(H371&lt;=18.5,"Underweight",IF(H371&lt;=24.9,"Healthy weight",IF(H371&lt;=29.9,"Over weight", "Obesity")))</f>
        <v>Obesity</v>
      </c>
      <c r="J371" s="2">
        <v>0</v>
      </c>
      <c r="K371">
        <v>1</v>
      </c>
      <c r="L371" s="2">
        <v>40</v>
      </c>
      <c r="M371" s="2">
        <f t="shared" si="11"/>
        <v>0</v>
      </c>
      <c r="N371" s="2">
        <v>1</v>
      </c>
      <c r="O371" s="2">
        <v>1</v>
      </c>
      <c r="P371">
        <v>0</v>
      </c>
      <c r="Q371" s="2">
        <v>5084.9799999999996</v>
      </c>
      <c r="S371" s="6">
        <v>343</v>
      </c>
      <c r="T371" s="6">
        <v>4796.0044661628717</v>
      </c>
      <c r="U371" s="6">
        <v>-69.134466162871831</v>
      </c>
      <c r="AF371">
        <f>IF($I371=AF$1,1,0)</f>
        <v>0</v>
      </c>
      <c r="AG371">
        <f>IF($I371=AG$1,1,0)</f>
        <v>1</v>
      </c>
      <c r="AH371">
        <f>IF($I371=AH$1,1,0)</f>
        <v>0</v>
      </c>
      <c r="AI371">
        <f>IF($I371=AI$1,1,0)</f>
        <v>0</v>
      </c>
      <c r="AJ371">
        <f>IF($C371=AJ$1,1,0)</f>
        <v>0</v>
      </c>
      <c r="AK371">
        <f>IF($C371=AK$1,1,0)</f>
        <v>0</v>
      </c>
      <c r="AL371">
        <f>IF($C371=AL$1,1,0)</f>
        <v>1</v>
      </c>
      <c r="AM371">
        <f>IF($C371=AM$1,1,0)</f>
        <v>0</v>
      </c>
    </row>
    <row r="372" spans="1:39" x14ac:dyDescent="0.2">
      <c r="A372" s="1" t="s">
        <v>1361</v>
      </c>
      <c r="B372" s="2">
        <v>2020</v>
      </c>
      <c r="C372" s="2" t="s">
        <v>26</v>
      </c>
      <c r="D372" s="2">
        <v>183.5</v>
      </c>
      <c r="E372" s="2">
        <v>238</v>
      </c>
      <c r="F372">
        <f>D372*0.01</f>
        <v>1.835</v>
      </c>
      <c r="G372" s="15">
        <f>E372*0.453592</f>
        <v>107.95489600000001</v>
      </c>
      <c r="H372" s="16">
        <f t="shared" si="10"/>
        <v>32.1</v>
      </c>
      <c r="I372" t="str">
        <f>IF(H372&lt;=18.5,"Underweight",IF(H372&lt;=24.9,"Healthy weight",IF(H372&lt;=29.9,"Over weight", "Obesity")))</f>
        <v>Obesity</v>
      </c>
      <c r="J372" s="2">
        <v>0</v>
      </c>
      <c r="K372">
        <v>1</v>
      </c>
      <c r="L372" s="2">
        <v>33</v>
      </c>
      <c r="M372" s="2">
        <f t="shared" si="11"/>
        <v>0</v>
      </c>
      <c r="N372" s="2">
        <v>1</v>
      </c>
      <c r="O372" s="2">
        <v>0</v>
      </c>
      <c r="P372">
        <v>1</v>
      </c>
      <c r="Q372" s="2">
        <v>3343.83</v>
      </c>
      <c r="S372" s="6">
        <v>344</v>
      </c>
      <c r="T372" s="6">
        <v>6827.3612007682332</v>
      </c>
      <c r="U372" s="6">
        <v>-1634.2112007682335</v>
      </c>
      <c r="AF372">
        <f>IF($I372=AF$1,1,0)</f>
        <v>0</v>
      </c>
      <c r="AG372">
        <f>IF($I372=AG$1,1,0)</f>
        <v>1</v>
      </c>
      <c r="AH372">
        <f>IF($I372=AH$1,1,0)</f>
        <v>0</v>
      </c>
      <c r="AI372">
        <f>IF($I372=AI$1,1,0)</f>
        <v>0</v>
      </c>
      <c r="AJ372">
        <f>IF($C372=AJ$1,1,0)</f>
        <v>1</v>
      </c>
      <c r="AK372">
        <f>IF($C372=AK$1,1,0)</f>
        <v>0</v>
      </c>
      <c r="AL372">
        <f>IF($C372=AL$1,1,0)</f>
        <v>0</v>
      </c>
      <c r="AM372">
        <f>IF($C372=AM$1,1,0)</f>
        <v>0</v>
      </c>
    </row>
    <row r="373" spans="1:39" x14ac:dyDescent="0.2">
      <c r="A373" s="1" t="s">
        <v>273</v>
      </c>
      <c r="B373" s="2">
        <v>2020</v>
      </c>
      <c r="C373" s="2" t="s">
        <v>26</v>
      </c>
      <c r="D373" s="2">
        <v>156</v>
      </c>
      <c r="E373" s="2">
        <v>173</v>
      </c>
      <c r="F373">
        <f>D373*0.01</f>
        <v>1.56</v>
      </c>
      <c r="G373" s="15">
        <f>E373*0.453592</f>
        <v>78.471416000000005</v>
      </c>
      <c r="H373" s="16">
        <f t="shared" si="10"/>
        <v>32.200000000000003</v>
      </c>
      <c r="I373" t="str">
        <f>IF(H373&lt;=18.5,"Underweight",IF(H373&lt;=24.9,"Healthy weight",IF(H373&lt;=29.9,"Over weight", "Obesity")))</f>
        <v>Obesity</v>
      </c>
      <c r="J373" s="2">
        <v>0</v>
      </c>
      <c r="K373">
        <v>1</v>
      </c>
      <c r="L373" s="2">
        <v>25</v>
      </c>
      <c r="M373" s="2">
        <f t="shared" si="11"/>
        <v>0</v>
      </c>
      <c r="N373" s="2">
        <v>1</v>
      </c>
      <c r="O373" s="2">
        <v>0</v>
      </c>
      <c r="P373">
        <v>1</v>
      </c>
      <c r="Q373" s="2">
        <v>2597.56</v>
      </c>
      <c r="S373" s="6">
        <v>345</v>
      </c>
      <c r="T373" s="6">
        <v>20636.774168062773</v>
      </c>
      <c r="U373" s="6">
        <v>8552.2558319372256</v>
      </c>
      <c r="AF373">
        <f>IF($I373=AF$1,1,0)</f>
        <v>0</v>
      </c>
      <c r="AG373">
        <f>IF($I373=AG$1,1,0)</f>
        <v>1</v>
      </c>
      <c r="AH373">
        <f>IF($I373=AH$1,1,0)</f>
        <v>0</v>
      </c>
      <c r="AI373">
        <f>IF($I373=AI$1,1,0)</f>
        <v>0</v>
      </c>
      <c r="AJ373">
        <f>IF($C373=AJ$1,1,0)</f>
        <v>1</v>
      </c>
      <c r="AK373">
        <f>IF($C373=AK$1,1,0)</f>
        <v>0</v>
      </c>
      <c r="AL373">
        <f>IF($C373=AL$1,1,0)</f>
        <v>0</v>
      </c>
      <c r="AM373">
        <f>IF($C373=AM$1,1,0)</f>
        <v>0</v>
      </c>
    </row>
    <row r="374" spans="1:39" x14ac:dyDescent="0.2">
      <c r="A374" s="1" t="s">
        <v>329</v>
      </c>
      <c r="B374" s="2">
        <v>2020</v>
      </c>
      <c r="C374" s="2" t="s">
        <v>21</v>
      </c>
      <c r="D374" s="2">
        <v>179.1</v>
      </c>
      <c r="E374" s="2">
        <v>228</v>
      </c>
      <c r="F374">
        <f>D374*0.01</f>
        <v>1.7909999999999999</v>
      </c>
      <c r="G374" s="15">
        <f>E374*0.453592</f>
        <v>103.418976</v>
      </c>
      <c r="H374" s="16">
        <f t="shared" si="10"/>
        <v>32.200000000000003</v>
      </c>
      <c r="I374" t="str">
        <f>IF(H374&lt;=18.5,"Underweight",IF(H374&lt;=24.9,"Healthy weight",IF(H374&lt;=29.9,"Over weight", "Obesity")))</f>
        <v>Obesity</v>
      </c>
      <c r="J374" s="2">
        <v>1</v>
      </c>
      <c r="K374">
        <v>1</v>
      </c>
      <c r="L374" s="2">
        <v>42</v>
      </c>
      <c r="M374" s="2">
        <f t="shared" si="11"/>
        <v>1</v>
      </c>
      <c r="N374" s="2">
        <v>1</v>
      </c>
      <c r="O374" s="2">
        <v>1</v>
      </c>
      <c r="P374">
        <v>0</v>
      </c>
      <c r="Q374" s="2">
        <v>26072.83</v>
      </c>
      <c r="S374" s="6">
        <v>346</v>
      </c>
      <c r="T374" s="6">
        <v>11687.327411859094</v>
      </c>
      <c r="U374" s="6">
        <v>9769.7825881409062</v>
      </c>
      <c r="AF374">
        <f>IF($I374=AF$1,1,0)</f>
        <v>0</v>
      </c>
      <c r="AG374">
        <f>IF($I374=AG$1,1,0)</f>
        <v>1</v>
      </c>
      <c r="AH374">
        <f>IF($I374=AH$1,1,0)</f>
        <v>0</v>
      </c>
      <c r="AI374">
        <f>IF($I374=AI$1,1,0)</f>
        <v>0</v>
      </c>
      <c r="AJ374">
        <f>IF($C374=AJ$1,1,0)</f>
        <v>0</v>
      </c>
      <c r="AK374">
        <f>IF($C374=AK$1,1,0)</f>
        <v>0</v>
      </c>
      <c r="AL374">
        <f>IF($C374=AL$1,1,0)</f>
        <v>0</v>
      </c>
      <c r="AM374">
        <f>IF($C374=AM$1,1,0)</f>
        <v>1</v>
      </c>
    </row>
    <row r="375" spans="1:39" x14ac:dyDescent="0.2">
      <c r="A375" s="1" t="s">
        <v>455</v>
      </c>
      <c r="B375" s="2">
        <v>2020</v>
      </c>
      <c r="C375" s="2" t="s">
        <v>21</v>
      </c>
      <c r="D375" s="2">
        <v>181.4</v>
      </c>
      <c r="E375" s="2">
        <v>158</v>
      </c>
      <c r="F375">
        <f>D375*0.01</f>
        <v>1.8140000000000001</v>
      </c>
      <c r="G375" s="15">
        <f>E375*0.453592</f>
        <v>71.667535999999998</v>
      </c>
      <c r="H375" s="16">
        <f t="shared" si="10"/>
        <v>21.8</v>
      </c>
      <c r="I375" t="str">
        <f>IF(H375&lt;=18.5,"Underweight",IF(H375&lt;=24.9,"Healthy weight",IF(H375&lt;=29.9,"Over weight", "Obesity")))</f>
        <v>Healthy weight</v>
      </c>
      <c r="J375" s="2">
        <v>0</v>
      </c>
      <c r="K375">
        <v>0</v>
      </c>
      <c r="L375" s="2">
        <v>41</v>
      </c>
      <c r="M375" s="2">
        <f t="shared" si="11"/>
        <v>0</v>
      </c>
      <c r="N375" s="2">
        <v>1</v>
      </c>
      <c r="O375" s="2">
        <v>2</v>
      </c>
      <c r="P375">
        <v>0</v>
      </c>
      <c r="Q375" s="2">
        <v>5697.5</v>
      </c>
      <c r="S375" s="6">
        <v>347</v>
      </c>
      <c r="T375" s="6">
        <v>13233.697119744698</v>
      </c>
      <c r="U375" s="6">
        <v>9671.1528802553003</v>
      </c>
      <c r="AF375">
        <f>IF($I375=AF$1,1,0)</f>
        <v>0</v>
      </c>
      <c r="AG375">
        <f>IF($I375=AG$1,1,0)</f>
        <v>0</v>
      </c>
      <c r="AH375">
        <f>IF($I375=AH$1,1,0)</f>
        <v>1</v>
      </c>
      <c r="AI375">
        <f>IF($I375=AI$1,1,0)</f>
        <v>0</v>
      </c>
      <c r="AJ375">
        <f>IF($C375=AJ$1,1,0)</f>
        <v>0</v>
      </c>
      <c r="AK375">
        <f>IF($C375=AK$1,1,0)</f>
        <v>0</v>
      </c>
      <c r="AL375">
        <f>IF($C375=AL$1,1,0)</f>
        <v>0</v>
      </c>
      <c r="AM375">
        <f>IF($C375=AM$1,1,0)</f>
        <v>1</v>
      </c>
    </row>
    <row r="376" spans="1:39" x14ac:dyDescent="0.2">
      <c r="A376" s="1" t="s">
        <v>418</v>
      </c>
      <c r="B376" s="2">
        <v>2020</v>
      </c>
      <c r="C376" s="2" t="s">
        <v>19</v>
      </c>
      <c r="D376" s="2">
        <v>165.6</v>
      </c>
      <c r="E376" s="2">
        <v>160</v>
      </c>
      <c r="F376">
        <f>D376*0.01</f>
        <v>1.6559999999999999</v>
      </c>
      <c r="G376" s="15">
        <f>E376*0.453592</f>
        <v>72.574719999999999</v>
      </c>
      <c r="H376" s="16">
        <f t="shared" si="10"/>
        <v>26.5</v>
      </c>
      <c r="I376" t="str">
        <f>IF(H376&lt;=18.5,"Underweight",IF(H376&lt;=24.9,"Healthy weight",IF(H376&lt;=29.9,"Over weight", "Obesity")))</f>
        <v>Over weight</v>
      </c>
      <c r="J376" s="2">
        <v>0</v>
      </c>
      <c r="K376">
        <v>1</v>
      </c>
      <c r="L376" s="2">
        <v>26</v>
      </c>
      <c r="M376" s="2">
        <f t="shared" si="11"/>
        <v>0</v>
      </c>
      <c r="N376" s="2">
        <v>0</v>
      </c>
      <c r="O376" s="2">
        <v>0</v>
      </c>
      <c r="P376">
        <v>0</v>
      </c>
      <c r="Q376" s="2">
        <v>1603.98</v>
      </c>
      <c r="S376" s="6">
        <v>348</v>
      </c>
      <c r="T376" s="6">
        <v>7026.3683122514312</v>
      </c>
      <c r="U376" s="6">
        <v>-971.52831225143109</v>
      </c>
      <c r="AF376">
        <f>IF($I376=AF$1,1,0)</f>
        <v>1</v>
      </c>
      <c r="AG376">
        <f>IF($I376=AG$1,1,0)</f>
        <v>0</v>
      </c>
      <c r="AH376">
        <f>IF($I376=AH$1,1,0)</f>
        <v>0</v>
      </c>
      <c r="AI376">
        <f>IF($I376=AI$1,1,0)</f>
        <v>0</v>
      </c>
      <c r="AJ376">
        <f>IF($C376=AJ$1,1,0)</f>
        <v>0</v>
      </c>
      <c r="AK376">
        <f>IF($C376=AK$1,1,0)</f>
        <v>1</v>
      </c>
      <c r="AL376">
        <f>IF($C376=AL$1,1,0)</f>
        <v>0</v>
      </c>
      <c r="AM376">
        <f>IF($C376=AM$1,1,0)</f>
        <v>0</v>
      </c>
    </row>
    <row r="377" spans="1:39" x14ac:dyDescent="0.2">
      <c r="A377" s="1" t="s">
        <v>263</v>
      </c>
      <c r="B377" s="2">
        <v>2020</v>
      </c>
      <c r="C377" s="2" t="s">
        <v>26</v>
      </c>
      <c r="D377" s="2">
        <v>149.80000000000001</v>
      </c>
      <c r="E377" s="2">
        <v>131</v>
      </c>
      <c r="F377">
        <f>D377*0.01</f>
        <v>1.4980000000000002</v>
      </c>
      <c r="G377" s="15">
        <f>E377*0.453592</f>
        <v>59.420552000000001</v>
      </c>
      <c r="H377" s="16">
        <f t="shared" si="10"/>
        <v>26.5</v>
      </c>
      <c r="I377" t="str">
        <f>IF(H377&lt;=18.5,"Underweight",IF(H377&lt;=24.9,"Healthy weight",IF(H377&lt;=29.9,"Over weight", "Obesity")))</f>
        <v>Over weight</v>
      </c>
      <c r="J377" s="2">
        <v>0</v>
      </c>
      <c r="K377">
        <v>1</v>
      </c>
      <c r="L377" s="2">
        <v>31</v>
      </c>
      <c r="M377" s="2">
        <f t="shared" si="11"/>
        <v>0</v>
      </c>
      <c r="N377" s="2">
        <v>1</v>
      </c>
      <c r="O377" s="2">
        <v>1</v>
      </c>
      <c r="P377">
        <v>1</v>
      </c>
      <c r="Q377" s="2">
        <v>7447.55</v>
      </c>
      <c r="S377" s="6">
        <v>349</v>
      </c>
      <c r="T377" s="6">
        <v>4821.6547291768557</v>
      </c>
      <c r="U377" s="6">
        <v>-2493.8447291768557</v>
      </c>
      <c r="AF377">
        <f>IF($I377=AF$1,1,0)</f>
        <v>1</v>
      </c>
      <c r="AG377">
        <f>IF($I377=AG$1,1,0)</f>
        <v>0</v>
      </c>
      <c r="AH377">
        <f>IF($I377=AH$1,1,0)</f>
        <v>0</v>
      </c>
      <c r="AI377">
        <f>IF($I377=AI$1,1,0)</f>
        <v>0</v>
      </c>
      <c r="AJ377">
        <f>IF($C377=AJ$1,1,0)</f>
        <v>1</v>
      </c>
      <c r="AK377">
        <f>IF($C377=AK$1,1,0)</f>
        <v>0</v>
      </c>
      <c r="AL377">
        <f>IF($C377=AL$1,1,0)</f>
        <v>0</v>
      </c>
      <c r="AM377">
        <f>IF($C377=AM$1,1,0)</f>
        <v>0</v>
      </c>
    </row>
    <row r="378" spans="1:39" x14ac:dyDescent="0.2">
      <c r="A378" s="1" t="s">
        <v>626</v>
      </c>
      <c r="B378" s="2">
        <v>2020</v>
      </c>
      <c r="C378" s="2" t="s">
        <v>19</v>
      </c>
      <c r="D378" s="2">
        <v>160.19999999999999</v>
      </c>
      <c r="E378" s="2">
        <v>150</v>
      </c>
      <c r="F378">
        <f>D378*0.01</f>
        <v>1.6019999999999999</v>
      </c>
      <c r="G378" s="15">
        <f>E378*0.453592</f>
        <v>68.038799999999995</v>
      </c>
      <c r="H378" s="16">
        <f t="shared" si="10"/>
        <v>26.5</v>
      </c>
      <c r="I378" t="str">
        <f>IF(H378&lt;=18.5,"Underweight",IF(H378&lt;=24.9,"Healthy weight",IF(H378&lt;=29.9,"Over weight", "Obesity")))</f>
        <v>Over weight</v>
      </c>
      <c r="J378" s="2">
        <v>0</v>
      </c>
      <c r="K378">
        <v>1</v>
      </c>
      <c r="L378" s="2">
        <v>25</v>
      </c>
      <c r="M378" s="2">
        <f t="shared" si="11"/>
        <v>0</v>
      </c>
      <c r="N378" s="2">
        <v>0</v>
      </c>
      <c r="O378" s="2">
        <v>0</v>
      </c>
      <c r="P378">
        <v>0</v>
      </c>
      <c r="Q378" s="2">
        <v>1337.55</v>
      </c>
      <c r="S378" s="6">
        <v>350</v>
      </c>
      <c r="T378" s="6">
        <v>7478.8478113990923</v>
      </c>
      <c r="U378" s="6">
        <v>-5240.5878113990921</v>
      </c>
      <c r="AF378">
        <f>IF($I378=AF$1,1,0)</f>
        <v>1</v>
      </c>
      <c r="AG378">
        <f>IF($I378=AG$1,1,0)</f>
        <v>0</v>
      </c>
      <c r="AH378">
        <f>IF($I378=AH$1,1,0)</f>
        <v>0</v>
      </c>
      <c r="AI378">
        <f>IF($I378=AI$1,1,0)</f>
        <v>0</v>
      </c>
      <c r="AJ378">
        <f>IF($C378=AJ$1,1,0)</f>
        <v>0</v>
      </c>
      <c r="AK378">
        <f>IF($C378=AK$1,1,0)</f>
        <v>1</v>
      </c>
      <c r="AL378">
        <f>IF($C378=AL$1,1,0)</f>
        <v>0</v>
      </c>
      <c r="AM378">
        <f>IF($C378=AM$1,1,0)</f>
        <v>0</v>
      </c>
    </row>
    <row r="379" spans="1:39" x14ac:dyDescent="0.2">
      <c r="A379" s="1" t="s">
        <v>396</v>
      </c>
      <c r="B379" s="2">
        <v>2020</v>
      </c>
      <c r="C379" s="2" t="s">
        <v>19</v>
      </c>
      <c r="D379" s="2">
        <v>161.1</v>
      </c>
      <c r="E379" s="2">
        <v>102</v>
      </c>
      <c r="F379">
        <f>D379*0.01</f>
        <v>1.611</v>
      </c>
      <c r="G379" s="15">
        <f>E379*0.453592</f>
        <v>46.266384000000002</v>
      </c>
      <c r="H379" s="16">
        <f t="shared" si="10"/>
        <v>17.8</v>
      </c>
      <c r="I379" t="str">
        <f>IF(H379&lt;=18.5,"Underweight",IF(H379&lt;=24.9,"Healthy weight",IF(H379&lt;=29.9,"Over weight", "Obesity")))</f>
        <v>Underweight</v>
      </c>
      <c r="J379" s="2">
        <v>0</v>
      </c>
      <c r="K379">
        <v>0</v>
      </c>
      <c r="L379" s="2">
        <v>31</v>
      </c>
      <c r="M379" s="2">
        <f t="shared" si="11"/>
        <v>0</v>
      </c>
      <c r="N379" s="2">
        <v>0</v>
      </c>
      <c r="O379" s="2">
        <v>0</v>
      </c>
      <c r="P379">
        <v>0</v>
      </c>
      <c r="Q379" s="2">
        <v>3651.76</v>
      </c>
      <c r="S379" s="6">
        <v>351</v>
      </c>
      <c r="T379" s="6">
        <v>4274.7096248078824</v>
      </c>
      <c r="U379" s="6">
        <v>-2536.1796248078826</v>
      </c>
      <c r="AF379">
        <f>IF($I379=AF$1,1,0)</f>
        <v>0</v>
      </c>
      <c r="AG379">
        <f>IF($I379=AG$1,1,0)</f>
        <v>0</v>
      </c>
      <c r="AH379">
        <f>IF($I379=AH$1,1,0)</f>
        <v>0</v>
      </c>
      <c r="AI379">
        <f>IF($I379=AI$1,1,0)</f>
        <v>1</v>
      </c>
      <c r="AJ379">
        <f>IF($C379=AJ$1,1,0)</f>
        <v>0</v>
      </c>
      <c r="AK379">
        <f>IF($C379=AK$1,1,0)</f>
        <v>1</v>
      </c>
      <c r="AL379">
        <f>IF($C379=AL$1,1,0)</f>
        <v>0</v>
      </c>
      <c r="AM379">
        <f>IF($C379=AM$1,1,0)</f>
        <v>0</v>
      </c>
    </row>
    <row r="380" spans="1:39" x14ac:dyDescent="0.2">
      <c r="A380" s="1" t="s">
        <v>607</v>
      </c>
      <c r="B380" s="2">
        <v>2020</v>
      </c>
      <c r="C380" s="2" t="s">
        <v>19</v>
      </c>
      <c r="D380" s="2">
        <v>168.3</v>
      </c>
      <c r="E380" s="2">
        <v>201</v>
      </c>
      <c r="F380">
        <f>D380*0.01</f>
        <v>1.6830000000000001</v>
      </c>
      <c r="G380" s="15">
        <f>E380*0.453592</f>
        <v>91.171992000000003</v>
      </c>
      <c r="H380" s="16">
        <f t="shared" si="10"/>
        <v>32.200000000000003</v>
      </c>
      <c r="I380" t="str">
        <f>IF(H380&lt;=18.5,"Underweight",IF(H380&lt;=24.9,"Healthy weight",IF(H380&lt;=29.9,"Over weight", "Obesity")))</f>
        <v>Obesity</v>
      </c>
      <c r="J380" s="2">
        <v>0</v>
      </c>
      <c r="K380">
        <v>1</v>
      </c>
      <c r="L380" s="2">
        <v>31</v>
      </c>
      <c r="M380" s="2">
        <f t="shared" si="11"/>
        <v>0</v>
      </c>
      <c r="N380" s="2">
        <v>0</v>
      </c>
      <c r="O380" s="2">
        <v>0</v>
      </c>
      <c r="P380">
        <v>0</v>
      </c>
      <c r="Q380" s="2">
        <v>4198.03</v>
      </c>
      <c r="S380" s="6">
        <v>352</v>
      </c>
      <c r="T380" s="6">
        <v>10372.526229357944</v>
      </c>
      <c r="U380" s="6">
        <v>-6602.6062293579434</v>
      </c>
      <c r="AF380">
        <f>IF($I380=AF$1,1,0)</f>
        <v>0</v>
      </c>
      <c r="AG380">
        <f>IF($I380=AG$1,1,0)</f>
        <v>1</v>
      </c>
      <c r="AH380">
        <f>IF($I380=AH$1,1,0)</f>
        <v>0</v>
      </c>
      <c r="AI380">
        <f>IF($I380=AI$1,1,0)</f>
        <v>0</v>
      </c>
      <c r="AJ380">
        <f>IF($C380=AJ$1,1,0)</f>
        <v>0</v>
      </c>
      <c r="AK380">
        <f>IF($C380=AK$1,1,0)</f>
        <v>1</v>
      </c>
      <c r="AL380">
        <f>IF($C380=AL$1,1,0)</f>
        <v>0</v>
      </c>
      <c r="AM380">
        <f>IF($C380=AM$1,1,0)</f>
        <v>0</v>
      </c>
    </row>
    <row r="381" spans="1:39" x14ac:dyDescent="0.2">
      <c r="A381" s="1" t="s">
        <v>1256</v>
      </c>
      <c r="B381" s="2">
        <v>2020</v>
      </c>
      <c r="C381" s="2" t="s">
        <v>19</v>
      </c>
      <c r="D381" s="2">
        <v>177.8</v>
      </c>
      <c r="E381" s="2">
        <v>152</v>
      </c>
      <c r="F381">
        <f>D381*0.01</f>
        <v>1.7780000000000002</v>
      </c>
      <c r="G381" s="15">
        <f>E381*0.453592</f>
        <v>68.945983999999996</v>
      </c>
      <c r="H381" s="16">
        <f t="shared" si="10"/>
        <v>21.8</v>
      </c>
      <c r="I381" t="str">
        <f>IF(H381&lt;=18.5,"Underweight",IF(H381&lt;=24.9,"Healthy weight",IF(H381&lt;=29.9,"Over weight", "Obesity")))</f>
        <v>Healthy weight</v>
      </c>
      <c r="J381" s="2">
        <v>0</v>
      </c>
      <c r="K381">
        <v>0</v>
      </c>
      <c r="L381" s="2">
        <v>24</v>
      </c>
      <c r="M381" s="2">
        <f t="shared" si="11"/>
        <v>0</v>
      </c>
      <c r="N381" s="2">
        <v>0</v>
      </c>
      <c r="O381" s="2">
        <v>0</v>
      </c>
      <c r="P381">
        <v>0</v>
      </c>
      <c r="Q381" s="2">
        <v>802.38</v>
      </c>
      <c r="S381" s="6">
        <v>353</v>
      </c>
      <c r="T381" s="6">
        <v>23215.076007037111</v>
      </c>
      <c r="U381" s="6">
        <v>-5700.1160070371116</v>
      </c>
      <c r="AF381">
        <f>IF($I381=AF$1,1,0)</f>
        <v>0</v>
      </c>
      <c r="AG381">
        <f>IF($I381=AG$1,1,0)</f>
        <v>0</v>
      </c>
      <c r="AH381">
        <f>IF($I381=AH$1,1,0)</f>
        <v>1</v>
      </c>
      <c r="AI381">
        <f>IF($I381=AI$1,1,0)</f>
        <v>0</v>
      </c>
      <c r="AJ381">
        <f>IF($C381=AJ$1,1,0)</f>
        <v>0</v>
      </c>
      <c r="AK381">
        <f>IF($C381=AK$1,1,0)</f>
        <v>1</v>
      </c>
      <c r="AL381">
        <f>IF($C381=AL$1,1,0)</f>
        <v>0</v>
      </c>
      <c r="AM381">
        <f>IF($C381=AM$1,1,0)</f>
        <v>0</v>
      </c>
    </row>
    <row r="382" spans="1:39" x14ac:dyDescent="0.2">
      <c r="A382" s="1" t="s">
        <v>725</v>
      </c>
      <c r="B382" s="2">
        <v>2020</v>
      </c>
      <c r="C382" s="2" t="s">
        <v>11</v>
      </c>
      <c r="D382" s="2">
        <v>157.80000000000001</v>
      </c>
      <c r="E382" s="2">
        <v>177</v>
      </c>
      <c r="F382">
        <f>D382*0.01</f>
        <v>1.5780000000000001</v>
      </c>
      <c r="G382" s="15">
        <f>E382*0.453592</f>
        <v>80.285783999999992</v>
      </c>
      <c r="H382" s="16">
        <f t="shared" si="10"/>
        <v>32.200000000000003</v>
      </c>
      <c r="I382" t="str">
        <f>IF(H382&lt;=18.5,"Underweight",IF(H382&lt;=24.9,"Healthy weight",IF(H382&lt;=29.9,"Over weight", "Obesity")))</f>
        <v>Obesity</v>
      </c>
      <c r="J382" s="2">
        <v>0</v>
      </c>
      <c r="K382">
        <v>1</v>
      </c>
      <c r="L382" s="2">
        <v>38</v>
      </c>
      <c r="M382" s="2">
        <f t="shared" si="11"/>
        <v>0</v>
      </c>
      <c r="N382" s="2">
        <v>0</v>
      </c>
      <c r="O382" s="2">
        <v>1</v>
      </c>
      <c r="P382">
        <v>0</v>
      </c>
      <c r="Q382" s="2">
        <v>9673.2000000000007</v>
      </c>
      <c r="S382" s="6">
        <v>354</v>
      </c>
      <c r="T382" s="6">
        <v>4796.0044661628717</v>
      </c>
      <c r="U382" s="6">
        <v>-1583.8944661628716</v>
      </c>
      <c r="AF382">
        <f>IF($I382=AF$1,1,0)</f>
        <v>0</v>
      </c>
      <c r="AG382">
        <f>IF($I382=AG$1,1,0)</f>
        <v>1</v>
      </c>
      <c r="AH382">
        <f>IF($I382=AH$1,1,0)</f>
        <v>0</v>
      </c>
      <c r="AI382">
        <f>IF($I382=AI$1,1,0)</f>
        <v>0</v>
      </c>
      <c r="AJ382">
        <f>IF($C382=AJ$1,1,0)</f>
        <v>0</v>
      </c>
      <c r="AK382">
        <f>IF($C382=AK$1,1,0)</f>
        <v>0</v>
      </c>
      <c r="AL382">
        <f>IF($C382=AL$1,1,0)</f>
        <v>1</v>
      </c>
      <c r="AM382">
        <f>IF($C382=AM$1,1,0)</f>
        <v>0</v>
      </c>
    </row>
    <row r="383" spans="1:39" x14ac:dyDescent="0.2">
      <c r="A383" s="1" t="s">
        <v>144</v>
      </c>
      <c r="B383" s="2">
        <v>2020</v>
      </c>
      <c r="C383" s="2" t="s">
        <v>11</v>
      </c>
      <c r="D383" s="2">
        <v>166.4</v>
      </c>
      <c r="E383" s="2">
        <v>162</v>
      </c>
      <c r="F383">
        <f>D383*0.01</f>
        <v>1.6640000000000001</v>
      </c>
      <c r="G383" s="15">
        <f>E383*0.453592</f>
        <v>73.481904</v>
      </c>
      <c r="H383" s="16">
        <f t="shared" si="10"/>
        <v>26.5</v>
      </c>
      <c r="I383" t="str">
        <f>IF(H383&lt;=18.5,"Underweight",IF(H383&lt;=24.9,"Healthy weight",IF(H383&lt;=29.9,"Over weight", "Obesity")))</f>
        <v>Over weight</v>
      </c>
      <c r="J383" s="2">
        <v>0</v>
      </c>
      <c r="K383">
        <v>1</v>
      </c>
      <c r="L383" s="2">
        <v>32</v>
      </c>
      <c r="M383" s="2">
        <f t="shared" si="11"/>
        <v>0</v>
      </c>
      <c r="N383" s="2">
        <v>0</v>
      </c>
      <c r="O383" s="2">
        <v>4</v>
      </c>
      <c r="P383">
        <v>0</v>
      </c>
      <c r="Q383" s="2">
        <v>4746.4799999999996</v>
      </c>
      <c r="S383" s="6">
        <v>355</v>
      </c>
      <c r="T383" s="6">
        <v>10893.821070712933</v>
      </c>
      <c r="U383" s="6">
        <v>-3148.4210707129332</v>
      </c>
      <c r="AF383">
        <f>IF($I383=AF$1,1,0)</f>
        <v>1</v>
      </c>
      <c r="AG383">
        <f>IF($I383=AG$1,1,0)</f>
        <v>0</v>
      </c>
      <c r="AH383">
        <f>IF($I383=AH$1,1,0)</f>
        <v>0</v>
      </c>
      <c r="AI383">
        <f>IF($I383=AI$1,1,0)</f>
        <v>0</v>
      </c>
      <c r="AJ383">
        <f>IF($C383=AJ$1,1,0)</f>
        <v>0</v>
      </c>
      <c r="AK383">
        <f>IF($C383=AK$1,1,0)</f>
        <v>0</v>
      </c>
      <c r="AL383">
        <f>IF($C383=AL$1,1,0)</f>
        <v>1</v>
      </c>
      <c r="AM383">
        <f>IF($C383=AM$1,1,0)</f>
        <v>0</v>
      </c>
    </row>
    <row r="384" spans="1:39" x14ac:dyDescent="0.2">
      <c r="A384" s="1" t="s">
        <v>899</v>
      </c>
      <c r="B384" s="2">
        <v>2020</v>
      </c>
      <c r="C384" s="2" t="s">
        <v>11</v>
      </c>
      <c r="D384" s="2">
        <v>171.6</v>
      </c>
      <c r="E384" s="2">
        <v>209</v>
      </c>
      <c r="F384">
        <f>D384*0.01</f>
        <v>1.716</v>
      </c>
      <c r="G384" s="15">
        <f>E384*0.453592</f>
        <v>94.800727999999992</v>
      </c>
      <c r="H384" s="16">
        <f t="shared" si="10"/>
        <v>32.200000000000003</v>
      </c>
      <c r="I384" t="str">
        <f>IF(H384&lt;=18.5,"Underweight",IF(H384&lt;=24.9,"Healthy weight",IF(H384&lt;=29.9,"Over weight", "Obesity")))</f>
        <v>Obesity</v>
      </c>
      <c r="J384" s="2">
        <v>0</v>
      </c>
      <c r="K384">
        <v>1</v>
      </c>
      <c r="L384" s="2">
        <v>39</v>
      </c>
      <c r="M384" s="2">
        <f t="shared" si="11"/>
        <v>0</v>
      </c>
      <c r="N384" s="2">
        <v>1</v>
      </c>
      <c r="O384" s="2">
        <v>1</v>
      </c>
      <c r="P384">
        <v>0</v>
      </c>
      <c r="Q384" s="2">
        <v>4763.6400000000003</v>
      </c>
      <c r="S384" s="6">
        <v>356</v>
      </c>
      <c r="T384" s="6">
        <v>2959.9084423067325</v>
      </c>
      <c r="U384" s="6">
        <v>8796.8415576932675</v>
      </c>
      <c r="AF384">
        <f>IF($I384=AF$1,1,0)</f>
        <v>0</v>
      </c>
      <c r="AG384">
        <f>IF($I384=AG$1,1,0)</f>
        <v>1</v>
      </c>
      <c r="AH384">
        <f>IF($I384=AH$1,1,0)</f>
        <v>0</v>
      </c>
      <c r="AI384">
        <f>IF($I384=AI$1,1,0)</f>
        <v>0</v>
      </c>
      <c r="AJ384">
        <f>IF($C384=AJ$1,1,0)</f>
        <v>0</v>
      </c>
      <c r="AK384">
        <f>IF($C384=AK$1,1,0)</f>
        <v>0</v>
      </c>
      <c r="AL384">
        <f>IF($C384=AL$1,1,0)</f>
        <v>1</v>
      </c>
      <c r="AM384">
        <f>IF($C384=AM$1,1,0)</f>
        <v>0</v>
      </c>
    </row>
    <row r="385" spans="1:39" x14ac:dyDescent="0.2">
      <c r="A385" s="1" t="s">
        <v>856</v>
      </c>
      <c r="B385" s="2">
        <v>2020</v>
      </c>
      <c r="C385" s="2" t="s">
        <v>11</v>
      </c>
      <c r="D385" s="2">
        <v>155.19999999999999</v>
      </c>
      <c r="E385" s="2">
        <v>141</v>
      </c>
      <c r="F385">
        <f>D385*0.01</f>
        <v>1.5519999999999998</v>
      </c>
      <c r="G385" s="15">
        <f>E385*0.453592</f>
        <v>63.956471999999998</v>
      </c>
      <c r="H385" s="16">
        <f t="shared" si="10"/>
        <v>26.6</v>
      </c>
      <c r="I385" t="str">
        <f>IF(H385&lt;=18.5,"Underweight",IF(H385&lt;=24.9,"Healthy weight",IF(H385&lt;=29.9,"Over weight", "Obesity")))</f>
        <v>Over weight</v>
      </c>
      <c r="J385" s="2">
        <v>0</v>
      </c>
      <c r="K385">
        <v>1</v>
      </c>
      <c r="L385" s="2">
        <v>38</v>
      </c>
      <c r="M385" s="2">
        <f t="shared" si="11"/>
        <v>0</v>
      </c>
      <c r="N385" s="2">
        <v>1</v>
      </c>
      <c r="O385" s="2">
        <v>3</v>
      </c>
      <c r="P385">
        <v>0</v>
      </c>
      <c r="Q385" s="2">
        <v>6840.76</v>
      </c>
      <c r="S385" s="6">
        <v>357</v>
      </c>
      <c r="T385" s="6">
        <v>7026.3683122514312</v>
      </c>
      <c r="U385" s="6">
        <v>1012.3016877485688</v>
      </c>
      <c r="AF385">
        <f>IF($I385=AF$1,1,0)</f>
        <v>1</v>
      </c>
      <c r="AG385">
        <f>IF($I385=AG$1,1,0)</f>
        <v>0</v>
      </c>
      <c r="AH385">
        <f>IF($I385=AH$1,1,0)</f>
        <v>0</v>
      </c>
      <c r="AI385">
        <f>IF($I385=AI$1,1,0)</f>
        <v>0</v>
      </c>
      <c r="AJ385">
        <f>IF($C385=AJ$1,1,0)</f>
        <v>0</v>
      </c>
      <c r="AK385">
        <f>IF($C385=AK$1,1,0)</f>
        <v>0</v>
      </c>
      <c r="AL385">
        <f>IF($C385=AL$1,1,0)</f>
        <v>1</v>
      </c>
      <c r="AM385">
        <f>IF($C385=AM$1,1,0)</f>
        <v>0</v>
      </c>
    </row>
    <row r="386" spans="1:39" x14ac:dyDescent="0.2">
      <c r="A386" s="1" t="s">
        <v>915</v>
      </c>
      <c r="B386" s="2">
        <v>2020</v>
      </c>
      <c r="C386" s="2" t="s">
        <v>19</v>
      </c>
      <c r="D386" s="2">
        <v>183</v>
      </c>
      <c r="E386" s="2">
        <v>238</v>
      </c>
      <c r="F386">
        <f>D386*0.01</f>
        <v>1.83</v>
      </c>
      <c r="G386" s="15">
        <f>E386*0.453592</f>
        <v>107.95489600000001</v>
      </c>
      <c r="H386" s="16">
        <f t="shared" si="10"/>
        <v>32.200000000000003</v>
      </c>
      <c r="I386" t="str">
        <f>IF(H386&lt;=18.5,"Underweight",IF(H386&lt;=24.9,"Healthy weight",IF(H386&lt;=29.9,"Over weight", "Obesity")))</f>
        <v>Obesity</v>
      </c>
      <c r="J386" s="2">
        <v>0</v>
      </c>
      <c r="K386">
        <v>1</v>
      </c>
      <c r="L386" s="2">
        <v>30</v>
      </c>
      <c r="M386" s="2">
        <f t="shared" si="11"/>
        <v>0</v>
      </c>
      <c r="N386" s="2">
        <v>0</v>
      </c>
      <c r="O386" s="2">
        <v>0</v>
      </c>
      <c r="P386">
        <v>0</v>
      </c>
      <c r="Q386" s="2">
        <v>2667.31</v>
      </c>
      <c r="S386" s="6">
        <v>358</v>
      </c>
      <c r="T386" s="6">
        <v>5762.8676557782483</v>
      </c>
      <c r="U386" s="6">
        <v>-3482.3476557782483</v>
      </c>
      <c r="AF386">
        <f>IF($I386=AF$1,1,0)</f>
        <v>0</v>
      </c>
      <c r="AG386">
        <f>IF($I386=AG$1,1,0)</f>
        <v>1</v>
      </c>
      <c r="AH386">
        <f>IF($I386=AH$1,1,0)</f>
        <v>0</v>
      </c>
      <c r="AI386">
        <f>IF($I386=AI$1,1,0)</f>
        <v>0</v>
      </c>
      <c r="AJ386">
        <f>IF($C386=AJ$1,1,0)</f>
        <v>0</v>
      </c>
      <c r="AK386">
        <f>IF($C386=AK$1,1,0)</f>
        <v>1</v>
      </c>
      <c r="AL386">
        <f>IF($C386=AL$1,1,0)</f>
        <v>0</v>
      </c>
      <c r="AM386">
        <f>IF($C386=AM$1,1,0)</f>
        <v>0</v>
      </c>
    </row>
    <row r="387" spans="1:39" x14ac:dyDescent="0.2">
      <c r="A387" s="1" t="s">
        <v>386</v>
      </c>
      <c r="B387" s="2">
        <v>2020</v>
      </c>
      <c r="C387" s="2" t="s">
        <v>21</v>
      </c>
      <c r="D387" s="2">
        <v>188.5</v>
      </c>
      <c r="E387" s="2">
        <v>208</v>
      </c>
      <c r="F387">
        <f>D387*0.01</f>
        <v>1.885</v>
      </c>
      <c r="G387" s="15">
        <f>E387*0.453592</f>
        <v>94.347136000000006</v>
      </c>
      <c r="H387" s="16">
        <f t="shared" ref="H387:H450" si="12">ROUND(G387/(F387^2),1)</f>
        <v>26.6</v>
      </c>
      <c r="I387" t="str">
        <f>IF(H387&lt;=18.5,"Underweight",IF(H387&lt;=24.9,"Healthy weight",IF(H387&lt;=29.9,"Over weight", "Obesity")))</f>
        <v>Over weight</v>
      </c>
      <c r="J387" s="2">
        <v>0</v>
      </c>
      <c r="K387">
        <v>1</v>
      </c>
      <c r="L387" s="2">
        <v>29</v>
      </c>
      <c r="M387" s="2">
        <f t="shared" ref="M387:M450" si="13">K387*J387</f>
        <v>0</v>
      </c>
      <c r="N387" s="2">
        <v>1</v>
      </c>
      <c r="O387" s="2">
        <v>2</v>
      </c>
      <c r="P387">
        <v>0</v>
      </c>
      <c r="Q387" s="2">
        <v>9641.2999999999993</v>
      </c>
      <c r="S387" s="6">
        <v>359</v>
      </c>
      <c r="T387" s="6">
        <v>6085.1553856500386</v>
      </c>
      <c r="U387" s="6">
        <v>-4458.9953856500388</v>
      </c>
      <c r="AF387">
        <f>IF($I387=AF$1,1,0)</f>
        <v>1</v>
      </c>
      <c r="AG387">
        <f>IF($I387=AG$1,1,0)</f>
        <v>0</v>
      </c>
      <c r="AH387">
        <f>IF($I387=AH$1,1,0)</f>
        <v>0</v>
      </c>
      <c r="AI387">
        <f>IF($I387=AI$1,1,0)</f>
        <v>0</v>
      </c>
      <c r="AJ387">
        <f>IF($C387=AJ$1,1,0)</f>
        <v>0</v>
      </c>
      <c r="AK387">
        <f>IF($C387=AK$1,1,0)</f>
        <v>0</v>
      </c>
      <c r="AL387">
        <f>IF($C387=AL$1,1,0)</f>
        <v>0</v>
      </c>
      <c r="AM387">
        <f>IF($C387=AM$1,1,0)</f>
        <v>1</v>
      </c>
    </row>
    <row r="388" spans="1:39" x14ac:dyDescent="0.2">
      <c r="A388" s="1" t="s">
        <v>314</v>
      </c>
      <c r="B388" s="2">
        <v>2020</v>
      </c>
      <c r="C388" s="2" t="s">
        <v>26</v>
      </c>
      <c r="D388" s="2">
        <v>160.6</v>
      </c>
      <c r="E388" s="2">
        <v>151</v>
      </c>
      <c r="F388">
        <f>D388*0.01</f>
        <v>1.6059999999999999</v>
      </c>
      <c r="G388" s="15">
        <f>E388*0.453592</f>
        <v>68.492391999999995</v>
      </c>
      <c r="H388" s="16">
        <f t="shared" si="12"/>
        <v>26.6</v>
      </c>
      <c r="I388" t="str">
        <f>IF(H388&lt;=18.5,"Underweight",IF(H388&lt;=24.9,"Healthy weight",IF(H388&lt;=29.9,"Over weight", "Obesity")))</f>
        <v>Over weight</v>
      </c>
      <c r="J388" s="2">
        <v>0</v>
      </c>
      <c r="K388">
        <v>1</v>
      </c>
      <c r="L388" s="2">
        <v>38</v>
      </c>
      <c r="M388" s="2">
        <f t="shared" si="13"/>
        <v>0</v>
      </c>
      <c r="N388" s="2">
        <v>1</v>
      </c>
      <c r="O388" s="2">
        <v>2</v>
      </c>
      <c r="P388">
        <v>1</v>
      </c>
      <c r="Q388" s="2">
        <v>14051.67</v>
      </c>
      <c r="S388" s="6">
        <v>360</v>
      </c>
      <c r="T388" s="6">
        <v>7794.2243903836097</v>
      </c>
      <c r="U388" s="6">
        <v>-2698.0143903836097</v>
      </c>
      <c r="AF388">
        <f>IF($I388=AF$1,1,0)</f>
        <v>1</v>
      </c>
      <c r="AG388">
        <f>IF($I388=AG$1,1,0)</f>
        <v>0</v>
      </c>
      <c r="AH388">
        <f>IF($I388=AH$1,1,0)</f>
        <v>0</v>
      </c>
      <c r="AI388">
        <f>IF($I388=AI$1,1,0)</f>
        <v>0</v>
      </c>
      <c r="AJ388">
        <f>IF($C388=AJ$1,1,0)</f>
        <v>1</v>
      </c>
      <c r="AK388">
        <f>IF($C388=AK$1,1,0)</f>
        <v>0</v>
      </c>
      <c r="AL388">
        <f>IF($C388=AL$1,1,0)</f>
        <v>0</v>
      </c>
      <c r="AM388">
        <f>IF($C388=AM$1,1,0)</f>
        <v>0</v>
      </c>
    </row>
    <row r="389" spans="1:39" x14ac:dyDescent="0.2">
      <c r="A389" s="1" t="s">
        <v>952</v>
      </c>
      <c r="B389" s="2">
        <v>2020</v>
      </c>
      <c r="C389" s="2" t="s">
        <v>26</v>
      </c>
      <c r="D389" s="2">
        <v>167.8</v>
      </c>
      <c r="E389" s="2">
        <v>200</v>
      </c>
      <c r="F389">
        <f>D389*0.01</f>
        <v>1.6780000000000002</v>
      </c>
      <c r="G389" s="15">
        <f>E389*0.453592</f>
        <v>90.718400000000003</v>
      </c>
      <c r="H389" s="16">
        <f t="shared" si="12"/>
        <v>32.200000000000003</v>
      </c>
      <c r="I389" t="str">
        <f>IF(H389&lt;=18.5,"Underweight",IF(H389&lt;=24.9,"Healthy weight",IF(H389&lt;=29.9,"Over weight", "Obesity")))</f>
        <v>Obesity</v>
      </c>
      <c r="J389" s="2">
        <v>0</v>
      </c>
      <c r="K389">
        <v>1</v>
      </c>
      <c r="L389" s="2">
        <v>34</v>
      </c>
      <c r="M389" s="2">
        <f t="shared" si="13"/>
        <v>0</v>
      </c>
      <c r="N389" s="2">
        <v>0</v>
      </c>
      <c r="O389" s="2">
        <v>1</v>
      </c>
      <c r="P389">
        <v>1</v>
      </c>
      <c r="Q389" s="2">
        <v>8036.98</v>
      </c>
      <c r="S389" s="6">
        <v>361</v>
      </c>
      <c r="T389" s="6">
        <v>8663.4572246243733</v>
      </c>
      <c r="U389" s="6">
        <v>-4716.5172246243728</v>
      </c>
      <c r="AF389">
        <f>IF($I389=AF$1,1,0)</f>
        <v>0</v>
      </c>
      <c r="AG389">
        <f>IF($I389=AG$1,1,0)</f>
        <v>1</v>
      </c>
      <c r="AH389">
        <f>IF($I389=AH$1,1,0)</f>
        <v>0</v>
      </c>
      <c r="AI389">
        <f>IF($I389=AI$1,1,0)</f>
        <v>0</v>
      </c>
      <c r="AJ389">
        <f>IF($C389=AJ$1,1,0)</f>
        <v>1</v>
      </c>
      <c r="AK389">
        <f>IF($C389=AK$1,1,0)</f>
        <v>0</v>
      </c>
      <c r="AL389">
        <f>IF($C389=AL$1,1,0)</f>
        <v>0</v>
      </c>
      <c r="AM389">
        <f>IF($C389=AM$1,1,0)</f>
        <v>0</v>
      </c>
    </row>
    <row r="390" spans="1:39" x14ac:dyDescent="0.2">
      <c r="A390" s="1" t="s">
        <v>792</v>
      </c>
      <c r="B390" s="2">
        <v>2020</v>
      </c>
      <c r="C390" s="2" t="s">
        <v>21</v>
      </c>
      <c r="D390" s="2">
        <v>176.8</v>
      </c>
      <c r="E390" s="2">
        <v>183</v>
      </c>
      <c r="F390">
        <f>D390*0.01</f>
        <v>1.7680000000000002</v>
      </c>
      <c r="G390" s="15">
        <f>E390*0.453592</f>
        <v>83.007335999999995</v>
      </c>
      <c r="H390" s="16">
        <f t="shared" si="12"/>
        <v>26.6</v>
      </c>
      <c r="I390" t="str">
        <f>IF(H390&lt;=18.5,"Underweight",IF(H390&lt;=24.9,"Healthy weight",IF(H390&lt;=29.9,"Over weight", "Obesity")))</f>
        <v>Over weight</v>
      </c>
      <c r="J390" s="2">
        <v>0</v>
      </c>
      <c r="K390">
        <v>1</v>
      </c>
      <c r="L390" s="2">
        <v>27</v>
      </c>
      <c r="M390" s="2">
        <f t="shared" si="13"/>
        <v>0</v>
      </c>
      <c r="N390" s="2">
        <v>1</v>
      </c>
      <c r="O390" s="2">
        <v>0</v>
      </c>
      <c r="P390">
        <v>0</v>
      </c>
      <c r="Q390" s="2">
        <v>1159.73</v>
      </c>
      <c r="S390" s="6">
        <v>362</v>
      </c>
      <c r="T390" s="6">
        <v>5788.5179187922304</v>
      </c>
      <c r="U390" s="6">
        <v>-2884.3479187922303</v>
      </c>
      <c r="AF390">
        <f>IF($I390=AF$1,1,0)</f>
        <v>1</v>
      </c>
      <c r="AG390">
        <f>IF($I390=AG$1,1,0)</f>
        <v>0</v>
      </c>
      <c r="AH390">
        <f>IF($I390=AH$1,1,0)</f>
        <v>0</v>
      </c>
      <c r="AI390">
        <f>IF($I390=AI$1,1,0)</f>
        <v>0</v>
      </c>
      <c r="AJ390">
        <f>IF($C390=AJ$1,1,0)</f>
        <v>0</v>
      </c>
      <c r="AK390">
        <f>IF($C390=AK$1,1,0)</f>
        <v>0</v>
      </c>
      <c r="AL390">
        <f>IF($C390=AL$1,1,0)</f>
        <v>0</v>
      </c>
      <c r="AM390">
        <f>IF($C390=AM$1,1,0)</f>
        <v>1</v>
      </c>
    </row>
    <row r="391" spans="1:39" x14ac:dyDescent="0.2">
      <c r="A391" s="1" t="s">
        <v>1105</v>
      </c>
      <c r="B391" s="2">
        <v>2020</v>
      </c>
      <c r="C391" s="2" t="s">
        <v>11</v>
      </c>
      <c r="D391" s="2">
        <v>182.6</v>
      </c>
      <c r="E391" s="2">
        <v>237</v>
      </c>
      <c r="F391">
        <f>D391*0.01</f>
        <v>1.8260000000000001</v>
      </c>
      <c r="G391" s="15">
        <f>E391*0.453592</f>
        <v>107.501304</v>
      </c>
      <c r="H391" s="16">
        <f t="shared" si="12"/>
        <v>32.200000000000003</v>
      </c>
      <c r="I391" t="str">
        <f>IF(H391&lt;=18.5,"Underweight",IF(H391&lt;=24.9,"Healthy weight",IF(H391&lt;=29.9,"Over weight", "Obesity")))</f>
        <v>Obesity</v>
      </c>
      <c r="J391" s="2">
        <v>1</v>
      </c>
      <c r="K391">
        <v>1</v>
      </c>
      <c r="L391" s="2">
        <v>36</v>
      </c>
      <c r="M391" s="2">
        <f t="shared" si="13"/>
        <v>1</v>
      </c>
      <c r="N391" s="2">
        <v>0</v>
      </c>
      <c r="O391" s="2">
        <v>0</v>
      </c>
      <c r="P391">
        <v>0</v>
      </c>
      <c r="Q391" s="2">
        <v>29274.81</v>
      </c>
      <c r="S391" s="6">
        <v>363</v>
      </c>
      <c r="T391" s="6">
        <v>6208.4360040386327</v>
      </c>
      <c r="U391" s="6">
        <v>-3768.7460040386327</v>
      </c>
      <c r="AF391">
        <f>IF($I391=AF$1,1,0)</f>
        <v>0</v>
      </c>
      <c r="AG391">
        <f>IF($I391=AG$1,1,0)</f>
        <v>1</v>
      </c>
      <c r="AH391">
        <f>IF($I391=AH$1,1,0)</f>
        <v>0</v>
      </c>
      <c r="AI391">
        <f>IF($I391=AI$1,1,0)</f>
        <v>0</v>
      </c>
      <c r="AJ391">
        <f>IF($C391=AJ$1,1,0)</f>
        <v>0</v>
      </c>
      <c r="AK391">
        <f>IF($C391=AK$1,1,0)</f>
        <v>0</v>
      </c>
      <c r="AL391">
        <f>IF($C391=AL$1,1,0)</f>
        <v>1</v>
      </c>
      <c r="AM391">
        <f>IF($C391=AM$1,1,0)</f>
        <v>0</v>
      </c>
    </row>
    <row r="392" spans="1:39" x14ac:dyDescent="0.2">
      <c r="A392" s="1" t="s">
        <v>605</v>
      </c>
      <c r="B392" s="2">
        <v>2020</v>
      </c>
      <c r="C392" s="2" t="s">
        <v>11</v>
      </c>
      <c r="D392" s="2">
        <v>167.1</v>
      </c>
      <c r="E392" s="2">
        <v>164</v>
      </c>
      <c r="F392">
        <f>D392*0.01</f>
        <v>1.671</v>
      </c>
      <c r="G392" s="15">
        <f>E392*0.453592</f>
        <v>74.389088000000001</v>
      </c>
      <c r="H392" s="16">
        <f t="shared" si="12"/>
        <v>26.6</v>
      </c>
      <c r="I392" t="str">
        <f>IF(H392&lt;=18.5,"Underweight",IF(H392&lt;=24.9,"Healthy weight",IF(H392&lt;=29.9,"Over weight", "Obesity")))</f>
        <v>Over weight</v>
      </c>
      <c r="J392" s="2">
        <v>0</v>
      </c>
      <c r="K392">
        <v>1</v>
      </c>
      <c r="L392" s="2">
        <v>39</v>
      </c>
      <c r="M392" s="2">
        <f t="shared" si="13"/>
        <v>0</v>
      </c>
      <c r="N392" s="2">
        <v>0</v>
      </c>
      <c r="O392" s="2">
        <v>1</v>
      </c>
      <c r="P392">
        <v>0</v>
      </c>
      <c r="Q392" s="2">
        <v>5420.61</v>
      </c>
      <c r="S392" s="6">
        <v>364</v>
      </c>
      <c r="T392" s="6">
        <v>7794.2243903836097</v>
      </c>
      <c r="U392" s="6">
        <v>346.91560961639061</v>
      </c>
      <c r="AF392">
        <f>IF($I392=AF$1,1,0)</f>
        <v>1</v>
      </c>
      <c r="AG392">
        <f>IF($I392=AG$1,1,0)</f>
        <v>0</v>
      </c>
      <c r="AH392">
        <f>IF($I392=AH$1,1,0)</f>
        <v>0</v>
      </c>
      <c r="AI392">
        <f>IF($I392=AI$1,1,0)</f>
        <v>0</v>
      </c>
      <c r="AJ392">
        <f>IF($C392=AJ$1,1,0)</f>
        <v>0</v>
      </c>
      <c r="AK392">
        <f>IF($C392=AK$1,1,0)</f>
        <v>0</v>
      </c>
      <c r="AL392">
        <f>IF($C392=AL$1,1,0)</f>
        <v>1</v>
      </c>
      <c r="AM392">
        <f>IF($C392=AM$1,1,0)</f>
        <v>0</v>
      </c>
    </row>
    <row r="393" spans="1:39" x14ac:dyDescent="0.2">
      <c r="A393" s="1" t="s">
        <v>1158</v>
      </c>
      <c r="B393" s="2">
        <v>2020</v>
      </c>
      <c r="C393" s="2" t="s">
        <v>11</v>
      </c>
      <c r="D393" s="2">
        <v>158.19999999999999</v>
      </c>
      <c r="E393" s="2">
        <v>147</v>
      </c>
      <c r="F393">
        <f>D393*0.01</f>
        <v>1.5819999999999999</v>
      </c>
      <c r="G393" s="15">
        <f>E393*0.453592</f>
        <v>66.678023999999994</v>
      </c>
      <c r="H393" s="16">
        <f t="shared" si="12"/>
        <v>26.6</v>
      </c>
      <c r="I393" t="str">
        <f>IF(H393&lt;=18.5,"Underweight",IF(H393&lt;=24.9,"Healthy weight",IF(H393&lt;=29.9,"Over weight", "Obesity")))</f>
        <v>Over weight</v>
      </c>
      <c r="J393" s="2">
        <v>0</v>
      </c>
      <c r="K393">
        <v>1</v>
      </c>
      <c r="L393" s="2">
        <v>39</v>
      </c>
      <c r="M393" s="2">
        <f t="shared" si="13"/>
        <v>0</v>
      </c>
      <c r="N393" s="2">
        <v>1</v>
      </c>
      <c r="O393" s="2">
        <v>1</v>
      </c>
      <c r="P393">
        <v>0</v>
      </c>
      <c r="Q393" s="2">
        <v>4608.24</v>
      </c>
      <c r="S393" s="6">
        <v>365</v>
      </c>
      <c r="T393" s="6">
        <v>7374.3063051372055</v>
      </c>
      <c r="U393" s="6">
        <v>3650.3036948627951</v>
      </c>
      <c r="AF393">
        <f>IF($I393=AF$1,1,0)</f>
        <v>1</v>
      </c>
      <c r="AG393">
        <f>IF($I393=AG$1,1,0)</f>
        <v>0</v>
      </c>
      <c r="AH393">
        <f>IF($I393=AH$1,1,0)</f>
        <v>0</v>
      </c>
      <c r="AI393">
        <f>IF($I393=AI$1,1,0)</f>
        <v>0</v>
      </c>
      <c r="AJ393">
        <f>IF($C393=AJ$1,1,0)</f>
        <v>0</v>
      </c>
      <c r="AK393">
        <f>IF($C393=AK$1,1,0)</f>
        <v>0</v>
      </c>
      <c r="AL393">
        <f>IF($C393=AL$1,1,0)</f>
        <v>1</v>
      </c>
      <c r="AM393">
        <f>IF($C393=AM$1,1,0)</f>
        <v>0</v>
      </c>
    </row>
    <row r="394" spans="1:39" x14ac:dyDescent="0.2">
      <c r="A394" s="1" t="s">
        <v>835</v>
      </c>
      <c r="B394" s="2">
        <v>2020</v>
      </c>
      <c r="C394" s="2" t="s">
        <v>11</v>
      </c>
      <c r="D394" s="2">
        <v>174.8</v>
      </c>
      <c r="E394" s="2">
        <v>147</v>
      </c>
      <c r="F394">
        <f>D394*0.01</f>
        <v>1.7480000000000002</v>
      </c>
      <c r="G394" s="15">
        <f>E394*0.453592</f>
        <v>66.678023999999994</v>
      </c>
      <c r="H394" s="16">
        <f t="shared" si="12"/>
        <v>21.8</v>
      </c>
      <c r="I394" t="str">
        <f>IF(H394&lt;=18.5,"Underweight",IF(H394&lt;=24.9,"Healthy weight",IF(H394&lt;=29.9,"Over weight", "Obesity")))</f>
        <v>Healthy weight</v>
      </c>
      <c r="J394" s="2">
        <v>0</v>
      </c>
      <c r="K394">
        <v>0</v>
      </c>
      <c r="L394" s="2">
        <v>41</v>
      </c>
      <c r="M394" s="2">
        <f t="shared" si="13"/>
        <v>0</v>
      </c>
      <c r="N394" s="2">
        <v>1</v>
      </c>
      <c r="O394" s="2">
        <v>1</v>
      </c>
      <c r="P394">
        <v>0</v>
      </c>
      <c r="Q394" s="2">
        <v>4217.1000000000004</v>
      </c>
      <c r="S394" s="6">
        <v>366</v>
      </c>
      <c r="T394" s="6">
        <v>8663.4572246243733</v>
      </c>
      <c r="U394" s="6">
        <v>17930.172775375628</v>
      </c>
      <c r="AF394">
        <f>IF($I394=AF$1,1,0)</f>
        <v>0</v>
      </c>
      <c r="AG394">
        <f>IF($I394=AG$1,1,0)</f>
        <v>0</v>
      </c>
      <c r="AH394">
        <f>IF($I394=AH$1,1,0)</f>
        <v>1</v>
      </c>
      <c r="AI394">
        <f>IF($I394=AI$1,1,0)</f>
        <v>0</v>
      </c>
      <c r="AJ394">
        <f>IF($C394=AJ$1,1,0)</f>
        <v>0</v>
      </c>
      <c r="AK394">
        <f>IF($C394=AK$1,1,0)</f>
        <v>0</v>
      </c>
      <c r="AL394">
        <f>IF($C394=AL$1,1,0)</f>
        <v>1</v>
      </c>
      <c r="AM394">
        <f>IF($C394=AM$1,1,0)</f>
        <v>0</v>
      </c>
    </row>
    <row r="395" spans="1:39" x14ac:dyDescent="0.2">
      <c r="A395" s="1" t="s">
        <v>883</v>
      </c>
      <c r="B395" s="2">
        <v>2020</v>
      </c>
      <c r="C395" s="2" t="s">
        <v>19</v>
      </c>
      <c r="D395" s="2">
        <v>171.1</v>
      </c>
      <c r="E395" s="2">
        <v>172</v>
      </c>
      <c r="F395">
        <f>D395*0.01</f>
        <v>1.7110000000000001</v>
      </c>
      <c r="G395" s="15">
        <f>E395*0.453592</f>
        <v>78.017824000000005</v>
      </c>
      <c r="H395" s="16">
        <f t="shared" si="12"/>
        <v>26.6</v>
      </c>
      <c r="I395" t="str">
        <f>IF(H395&lt;=18.5,"Underweight",IF(H395&lt;=24.9,"Healthy weight",IF(H395&lt;=29.9,"Over weight", "Obesity")))</f>
        <v>Over weight</v>
      </c>
      <c r="J395" s="2">
        <v>0</v>
      </c>
      <c r="K395">
        <v>1</v>
      </c>
      <c r="L395" s="2">
        <v>36</v>
      </c>
      <c r="M395" s="2">
        <f t="shared" si="13"/>
        <v>0</v>
      </c>
      <c r="N395" s="2">
        <v>0</v>
      </c>
      <c r="O395" s="2">
        <v>1</v>
      </c>
      <c r="P395">
        <v>0</v>
      </c>
      <c r="Q395" s="2">
        <v>6277.11</v>
      </c>
      <c r="S395" s="6">
        <v>367</v>
      </c>
      <c r="T395" s="6">
        <v>3158.9155537899305</v>
      </c>
      <c r="U395" s="6">
        <v>-738.96555378993071</v>
      </c>
      <c r="AF395">
        <f>IF($I395=AF$1,1,0)</f>
        <v>1</v>
      </c>
      <c r="AG395">
        <f>IF($I395=AG$1,1,0)</f>
        <v>0</v>
      </c>
      <c r="AH395">
        <f>IF($I395=AH$1,1,0)</f>
        <v>0</v>
      </c>
      <c r="AI395">
        <f>IF($I395=AI$1,1,0)</f>
        <v>0</v>
      </c>
      <c r="AJ395">
        <f>IF($C395=AJ$1,1,0)</f>
        <v>0</v>
      </c>
      <c r="AK395">
        <f>IF($C395=AK$1,1,0)</f>
        <v>1</v>
      </c>
      <c r="AL395">
        <f>IF($C395=AL$1,1,0)</f>
        <v>0</v>
      </c>
      <c r="AM395">
        <f>IF($C395=AM$1,1,0)</f>
        <v>0</v>
      </c>
    </row>
    <row r="396" spans="1:39" x14ac:dyDescent="0.2">
      <c r="A396" s="1" t="s">
        <v>14</v>
      </c>
      <c r="B396" s="2">
        <v>2020</v>
      </c>
      <c r="C396" s="2" t="s">
        <v>11</v>
      </c>
      <c r="D396" s="2">
        <v>166.8</v>
      </c>
      <c r="E396" s="2">
        <v>198</v>
      </c>
      <c r="F396">
        <f>D396*0.01</f>
        <v>1.6680000000000001</v>
      </c>
      <c r="G396" s="15">
        <f>E396*0.453592</f>
        <v>89.811216000000002</v>
      </c>
      <c r="H396" s="16">
        <f t="shared" si="12"/>
        <v>32.299999999999997</v>
      </c>
      <c r="I396" t="str">
        <f>IF(H396&lt;=18.5,"Underweight",IF(H396&lt;=24.9,"Healthy weight",IF(H396&lt;=29.9,"Over weight", "Obesity")))</f>
        <v>Obesity</v>
      </c>
      <c r="J396" s="2">
        <v>0</v>
      </c>
      <c r="K396">
        <v>1</v>
      </c>
      <c r="L396" s="2">
        <v>35</v>
      </c>
      <c r="M396" s="2">
        <f t="shared" si="13"/>
        <v>0</v>
      </c>
      <c r="N396" s="2">
        <v>1</v>
      </c>
      <c r="O396" s="2">
        <v>1</v>
      </c>
      <c r="P396">
        <v>0</v>
      </c>
      <c r="Q396" s="2">
        <v>4449.6899999999996</v>
      </c>
      <c r="S396" s="6">
        <v>368</v>
      </c>
      <c r="T396" s="6">
        <v>13009.039745247519</v>
      </c>
      <c r="U396" s="6">
        <v>-8613.41974524752</v>
      </c>
      <c r="AF396">
        <f>IF($I396=AF$1,1,0)</f>
        <v>0</v>
      </c>
      <c r="AG396">
        <f>IF($I396=AG$1,1,0)</f>
        <v>1</v>
      </c>
      <c r="AH396">
        <f>IF($I396=AH$1,1,0)</f>
        <v>0</v>
      </c>
      <c r="AI396">
        <f>IF($I396=AI$1,1,0)</f>
        <v>0</v>
      </c>
      <c r="AJ396">
        <f>IF($C396=AJ$1,1,0)</f>
        <v>0</v>
      </c>
      <c r="AK396">
        <f>IF($C396=AK$1,1,0)</f>
        <v>0</v>
      </c>
      <c r="AL396">
        <f>IF($C396=AL$1,1,0)</f>
        <v>1</v>
      </c>
      <c r="AM396">
        <f>IF($C396=AM$1,1,0)</f>
        <v>0</v>
      </c>
    </row>
    <row r="397" spans="1:39" x14ac:dyDescent="0.2">
      <c r="A397" s="1" t="s">
        <v>40</v>
      </c>
      <c r="B397" s="2">
        <v>2020</v>
      </c>
      <c r="C397" s="2" t="s">
        <v>19</v>
      </c>
      <c r="D397" s="2">
        <v>186.1</v>
      </c>
      <c r="E397" s="2">
        <v>247</v>
      </c>
      <c r="F397">
        <f>D397*0.01</f>
        <v>1.861</v>
      </c>
      <c r="G397" s="15">
        <f>E397*0.453592</f>
        <v>112.03722399999999</v>
      </c>
      <c r="H397" s="16">
        <f t="shared" si="12"/>
        <v>32.299999999999997</v>
      </c>
      <c r="I397" t="str">
        <f>IF(H397&lt;=18.5,"Underweight",IF(H397&lt;=24.9,"Healthy weight",IF(H397&lt;=29.9,"Over weight", "Obesity")))</f>
        <v>Obesity</v>
      </c>
      <c r="J397" s="2">
        <v>0</v>
      </c>
      <c r="K397">
        <v>1</v>
      </c>
      <c r="L397" s="2">
        <v>31</v>
      </c>
      <c r="M397" s="2">
        <f t="shared" si="13"/>
        <v>0</v>
      </c>
      <c r="N397" s="2">
        <v>0</v>
      </c>
      <c r="O397" s="2">
        <v>0</v>
      </c>
      <c r="P397">
        <v>0</v>
      </c>
      <c r="Q397" s="2">
        <v>4793.7</v>
      </c>
      <c r="S397" s="6">
        <v>369</v>
      </c>
      <c r="T397" s="6">
        <v>10050.238499486151</v>
      </c>
      <c r="U397" s="6">
        <v>-1131.4184994861516</v>
      </c>
      <c r="AF397">
        <f>IF($I397=AF$1,1,0)</f>
        <v>0</v>
      </c>
      <c r="AG397">
        <f>IF($I397=AG$1,1,0)</f>
        <v>1</v>
      </c>
      <c r="AH397">
        <f>IF($I397=AH$1,1,0)</f>
        <v>0</v>
      </c>
      <c r="AI397">
        <f>IF($I397=AI$1,1,0)</f>
        <v>0</v>
      </c>
      <c r="AJ397">
        <f>IF($C397=AJ$1,1,0)</f>
        <v>0</v>
      </c>
      <c r="AK397">
        <f>IF($C397=AK$1,1,0)</f>
        <v>1</v>
      </c>
      <c r="AL397">
        <f>IF($C397=AL$1,1,0)</f>
        <v>0</v>
      </c>
      <c r="AM397">
        <f>IF($C397=AM$1,1,0)</f>
        <v>0</v>
      </c>
    </row>
    <row r="398" spans="1:39" x14ac:dyDescent="0.2">
      <c r="A398" s="1" t="s">
        <v>576</v>
      </c>
      <c r="B398" s="2">
        <v>2020</v>
      </c>
      <c r="C398" s="2" t="s">
        <v>19</v>
      </c>
      <c r="D398" s="2">
        <v>165.9</v>
      </c>
      <c r="E398" s="2">
        <v>196</v>
      </c>
      <c r="F398">
        <f>D398*0.01</f>
        <v>1.659</v>
      </c>
      <c r="G398" s="15">
        <f>E398*0.453592</f>
        <v>88.904032000000001</v>
      </c>
      <c r="H398" s="16">
        <f t="shared" si="12"/>
        <v>32.299999999999997</v>
      </c>
      <c r="I398" t="str">
        <f>IF(H398&lt;=18.5,"Underweight",IF(H398&lt;=24.9,"Healthy weight",IF(H398&lt;=29.9,"Over weight", "Obesity")))</f>
        <v>Obesity</v>
      </c>
      <c r="J398" s="2">
        <v>0</v>
      </c>
      <c r="K398">
        <v>1</v>
      </c>
      <c r="L398" s="2">
        <v>33</v>
      </c>
      <c r="M398" s="2">
        <f t="shared" si="13"/>
        <v>0</v>
      </c>
      <c r="N398" s="2">
        <v>1</v>
      </c>
      <c r="O398" s="2">
        <v>1</v>
      </c>
      <c r="P398">
        <v>0</v>
      </c>
      <c r="Q398" s="2">
        <v>3240.91</v>
      </c>
      <c r="S398" s="6">
        <v>370</v>
      </c>
      <c r="T398" s="6">
        <v>7696.5940350089977</v>
      </c>
      <c r="U398" s="6">
        <v>-2611.6140350089981</v>
      </c>
      <c r="AF398">
        <f>IF($I398=AF$1,1,0)</f>
        <v>0</v>
      </c>
      <c r="AG398">
        <f>IF($I398=AG$1,1,0)</f>
        <v>1</v>
      </c>
      <c r="AH398">
        <f>IF($I398=AH$1,1,0)</f>
        <v>0</v>
      </c>
      <c r="AI398">
        <f>IF($I398=AI$1,1,0)</f>
        <v>0</v>
      </c>
      <c r="AJ398">
        <f>IF($C398=AJ$1,1,0)</f>
        <v>0</v>
      </c>
      <c r="AK398">
        <f>IF($C398=AK$1,1,0)</f>
        <v>1</v>
      </c>
      <c r="AL398">
        <f>IF($C398=AL$1,1,0)</f>
        <v>0</v>
      </c>
      <c r="AM398">
        <f>IF($C398=AM$1,1,0)</f>
        <v>0</v>
      </c>
    </row>
    <row r="399" spans="1:39" x14ac:dyDescent="0.2">
      <c r="A399" s="1" t="s">
        <v>640</v>
      </c>
      <c r="B399" s="2">
        <v>2020</v>
      </c>
      <c r="C399" s="2" t="s">
        <v>19</v>
      </c>
      <c r="D399" s="2">
        <v>171.4</v>
      </c>
      <c r="E399" s="2">
        <v>209</v>
      </c>
      <c r="F399">
        <f>D399*0.01</f>
        <v>1.7140000000000002</v>
      </c>
      <c r="G399" s="15">
        <f>E399*0.453592</f>
        <v>94.800727999999992</v>
      </c>
      <c r="H399" s="16">
        <f t="shared" si="12"/>
        <v>32.299999999999997</v>
      </c>
      <c r="I399" t="str">
        <f>IF(H399&lt;=18.5,"Underweight",IF(H399&lt;=24.9,"Healthy weight",IF(H399&lt;=29.9,"Over weight", "Obesity")))</f>
        <v>Obesity</v>
      </c>
      <c r="J399" s="2">
        <v>0</v>
      </c>
      <c r="K399">
        <v>1</v>
      </c>
      <c r="L399" s="2">
        <v>27</v>
      </c>
      <c r="M399" s="2">
        <f t="shared" si="13"/>
        <v>0</v>
      </c>
      <c r="N399" s="2">
        <v>1</v>
      </c>
      <c r="O399" s="2">
        <v>0</v>
      </c>
      <c r="P399">
        <v>0</v>
      </c>
      <c r="Q399" s="2">
        <v>8696.43</v>
      </c>
      <c r="S399" s="6">
        <v>371</v>
      </c>
      <c r="T399" s="6">
        <v>8348.0806456398568</v>
      </c>
      <c r="U399" s="6">
        <v>-5004.2506456398569</v>
      </c>
      <c r="AF399">
        <f>IF($I399=AF$1,1,0)</f>
        <v>0</v>
      </c>
      <c r="AG399">
        <f>IF($I399=AG$1,1,0)</f>
        <v>1</v>
      </c>
      <c r="AH399">
        <f>IF($I399=AH$1,1,0)</f>
        <v>0</v>
      </c>
      <c r="AI399">
        <f>IF($I399=AI$1,1,0)</f>
        <v>0</v>
      </c>
      <c r="AJ399">
        <f>IF($C399=AJ$1,1,0)</f>
        <v>0</v>
      </c>
      <c r="AK399">
        <f>IF($C399=AK$1,1,0)</f>
        <v>1</v>
      </c>
      <c r="AL399">
        <f>IF($C399=AL$1,1,0)</f>
        <v>0</v>
      </c>
      <c r="AM399">
        <f>IF($C399=AM$1,1,0)</f>
        <v>0</v>
      </c>
    </row>
    <row r="400" spans="1:39" x14ac:dyDescent="0.2">
      <c r="A400" s="1" t="s">
        <v>658</v>
      </c>
      <c r="B400" s="2">
        <v>2020</v>
      </c>
      <c r="C400" s="2" t="s">
        <v>19</v>
      </c>
      <c r="D400" s="2">
        <v>177</v>
      </c>
      <c r="E400" s="2">
        <v>223</v>
      </c>
      <c r="F400">
        <f>D400*0.01</f>
        <v>1.77</v>
      </c>
      <c r="G400" s="15">
        <f>E400*0.453592</f>
        <v>101.151016</v>
      </c>
      <c r="H400" s="16">
        <f t="shared" si="12"/>
        <v>32.299999999999997</v>
      </c>
      <c r="I400" t="str">
        <f>IF(H400&lt;=18.5,"Underweight",IF(H400&lt;=24.9,"Healthy weight",IF(H400&lt;=29.9,"Over weight", "Obesity")))</f>
        <v>Obesity</v>
      </c>
      <c r="J400" s="2">
        <v>0</v>
      </c>
      <c r="K400">
        <v>1</v>
      </c>
      <c r="L400" s="2">
        <v>43</v>
      </c>
      <c r="M400" s="2">
        <f t="shared" si="13"/>
        <v>0</v>
      </c>
      <c r="N400" s="2">
        <v>1</v>
      </c>
      <c r="O400" s="2">
        <v>1</v>
      </c>
      <c r="P400">
        <v>0</v>
      </c>
      <c r="Q400" s="2">
        <v>40638.68</v>
      </c>
      <c r="S400" s="6">
        <v>372</v>
      </c>
      <c r="T400" s="6">
        <v>5769.7788066655221</v>
      </c>
      <c r="U400" s="6">
        <v>-3172.2188066655222</v>
      </c>
      <c r="AF400">
        <f>IF($I400=AF$1,1,0)</f>
        <v>0</v>
      </c>
      <c r="AG400">
        <f>IF($I400=AG$1,1,0)</f>
        <v>1</v>
      </c>
      <c r="AH400">
        <f>IF($I400=AH$1,1,0)</f>
        <v>0</v>
      </c>
      <c r="AI400">
        <f>IF($I400=AI$1,1,0)</f>
        <v>0</v>
      </c>
      <c r="AJ400">
        <f>IF($C400=AJ$1,1,0)</f>
        <v>0</v>
      </c>
      <c r="AK400">
        <f>IF($C400=AK$1,1,0)</f>
        <v>1</v>
      </c>
      <c r="AL400">
        <f>IF($C400=AL$1,1,0)</f>
        <v>0</v>
      </c>
      <c r="AM400">
        <f>IF($C400=AM$1,1,0)</f>
        <v>0</v>
      </c>
    </row>
    <row r="401" spans="1:39" x14ac:dyDescent="0.2">
      <c r="A401" s="1" t="s">
        <v>1184</v>
      </c>
      <c r="B401" s="2">
        <v>2020</v>
      </c>
      <c r="C401" s="2" t="s">
        <v>19</v>
      </c>
      <c r="D401" s="2">
        <v>157.6</v>
      </c>
      <c r="E401" s="2">
        <v>146</v>
      </c>
      <c r="F401">
        <f>D401*0.01</f>
        <v>1.5760000000000001</v>
      </c>
      <c r="G401" s="15">
        <f>E401*0.453592</f>
        <v>66.224431999999993</v>
      </c>
      <c r="H401" s="16">
        <f t="shared" si="12"/>
        <v>26.7</v>
      </c>
      <c r="I401" t="str">
        <f>IF(H401&lt;=18.5,"Underweight",IF(H401&lt;=24.9,"Healthy weight",IF(H401&lt;=29.9,"Over weight", "Obesity")))</f>
        <v>Over weight</v>
      </c>
      <c r="J401" s="2">
        <v>0</v>
      </c>
      <c r="K401">
        <v>1</v>
      </c>
      <c r="L401" s="2">
        <v>27</v>
      </c>
      <c r="M401" s="2">
        <f t="shared" si="13"/>
        <v>0</v>
      </c>
      <c r="N401" s="2">
        <v>1</v>
      </c>
      <c r="O401" s="2">
        <v>0</v>
      </c>
      <c r="P401">
        <v>0</v>
      </c>
      <c r="Q401" s="2">
        <v>1298.46</v>
      </c>
      <c r="S401" s="6">
        <v>373</v>
      </c>
      <c r="T401" s="6">
        <v>20611.123905048789</v>
      </c>
      <c r="U401" s="6">
        <v>5461.7060949512124</v>
      </c>
      <c r="AF401">
        <f>IF($I401=AF$1,1,0)</f>
        <v>1</v>
      </c>
      <c r="AG401">
        <f>IF($I401=AG$1,1,0)</f>
        <v>0</v>
      </c>
      <c r="AH401">
        <f>IF($I401=AH$1,1,0)</f>
        <v>0</v>
      </c>
      <c r="AI401">
        <f>IF($I401=AI$1,1,0)</f>
        <v>0</v>
      </c>
      <c r="AJ401">
        <f>IF($C401=AJ$1,1,0)</f>
        <v>0</v>
      </c>
      <c r="AK401">
        <f>IF($C401=AK$1,1,0)</f>
        <v>1</v>
      </c>
      <c r="AL401">
        <f>IF($C401=AL$1,1,0)</f>
        <v>0</v>
      </c>
      <c r="AM401">
        <f>IF($C401=AM$1,1,0)</f>
        <v>0</v>
      </c>
    </row>
    <row r="402" spans="1:39" x14ac:dyDescent="0.2">
      <c r="A402" s="1" t="s">
        <v>1278</v>
      </c>
      <c r="B402" s="2">
        <v>2020</v>
      </c>
      <c r="C402" s="2" t="s">
        <v>19</v>
      </c>
      <c r="D402" s="2">
        <v>180.7</v>
      </c>
      <c r="E402" s="2">
        <v>192</v>
      </c>
      <c r="F402">
        <f>D402*0.01</f>
        <v>1.8069999999999999</v>
      </c>
      <c r="G402" s="15">
        <f>E402*0.453592</f>
        <v>87.089663999999999</v>
      </c>
      <c r="H402" s="16">
        <f t="shared" si="12"/>
        <v>26.7</v>
      </c>
      <c r="I402" t="str">
        <f>IF(H402&lt;=18.5,"Underweight",IF(H402&lt;=24.9,"Healthy weight",IF(H402&lt;=29.9,"Over weight", "Obesity")))</f>
        <v>Over weight</v>
      </c>
      <c r="J402" s="2">
        <v>0</v>
      </c>
      <c r="K402">
        <v>1</v>
      </c>
      <c r="L402" s="2">
        <v>37</v>
      </c>
      <c r="M402" s="2">
        <f t="shared" si="13"/>
        <v>0</v>
      </c>
      <c r="N402" s="2">
        <v>0</v>
      </c>
      <c r="O402" s="2">
        <v>1</v>
      </c>
      <c r="P402">
        <v>0</v>
      </c>
      <c r="Q402" s="2">
        <v>6387.36</v>
      </c>
      <c r="S402" s="6">
        <v>374</v>
      </c>
      <c r="T402" s="6">
        <v>8689.1074876383555</v>
      </c>
      <c r="U402" s="6">
        <v>-2991.6074876383555</v>
      </c>
      <c r="AF402">
        <f>IF($I402=AF$1,1,0)</f>
        <v>1</v>
      </c>
      <c r="AG402">
        <f>IF($I402=AG$1,1,0)</f>
        <v>0</v>
      </c>
      <c r="AH402">
        <f>IF($I402=AH$1,1,0)</f>
        <v>0</v>
      </c>
      <c r="AI402">
        <f>IF($I402=AI$1,1,0)</f>
        <v>0</v>
      </c>
      <c r="AJ402">
        <f>IF($C402=AJ$1,1,0)</f>
        <v>0</v>
      </c>
      <c r="AK402">
        <f>IF($C402=AK$1,1,0)</f>
        <v>1</v>
      </c>
      <c r="AL402">
        <f>IF($C402=AL$1,1,0)</f>
        <v>0</v>
      </c>
      <c r="AM402">
        <f>IF($C402=AM$1,1,0)</f>
        <v>0</v>
      </c>
    </row>
    <row r="403" spans="1:39" x14ac:dyDescent="0.2">
      <c r="A403" s="1" t="s">
        <v>664</v>
      </c>
      <c r="B403" s="2">
        <v>2020</v>
      </c>
      <c r="C403" s="2" t="s">
        <v>26</v>
      </c>
      <c r="D403" s="2">
        <v>156.4</v>
      </c>
      <c r="E403" s="2">
        <v>174</v>
      </c>
      <c r="F403">
        <f>D403*0.01</f>
        <v>1.5640000000000001</v>
      </c>
      <c r="G403" s="15">
        <f>E403*0.453592</f>
        <v>78.925008000000005</v>
      </c>
      <c r="H403" s="16">
        <f t="shared" si="12"/>
        <v>32.299999999999997</v>
      </c>
      <c r="I403" t="str">
        <f>IF(H403&lt;=18.5,"Underweight",IF(H403&lt;=24.9,"Healthy weight",IF(H403&lt;=29.9,"Over weight", "Obesity")))</f>
        <v>Obesity</v>
      </c>
      <c r="J403" s="2">
        <v>0</v>
      </c>
      <c r="K403">
        <v>1</v>
      </c>
      <c r="L403" s="2">
        <v>32</v>
      </c>
      <c r="M403" s="2">
        <f t="shared" si="13"/>
        <v>0</v>
      </c>
      <c r="N403" s="2">
        <v>0</v>
      </c>
      <c r="O403" s="2">
        <v>2</v>
      </c>
      <c r="P403">
        <v>1</v>
      </c>
      <c r="Q403" s="2">
        <v>5908.06</v>
      </c>
      <c r="S403" s="6">
        <v>375</v>
      </c>
      <c r="T403" s="6">
        <v>3256.5459091645407</v>
      </c>
      <c r="U403" s="6">
        <v>-1652.5659091645407</v>
      </c>
      <c r="AF403">
        <f>IF($I403=AF$1,1,0)</f>
        <v>0</v>
      </c>
      <c r="AG403">
        <f>IF($I403=AG$1,1,0)</f>
        <v>1</v>
      </c>
      <c r="AH403">
        <f>IF($I403=AH$1,1,0)</f>
        <v>0</v>
      </c>
      <c r="AI403">
        <f>IF($I403=AI$1,1,0)</f>
        <v>0</v>
      </c>
      <c r="AJ403">
        <f>IF($C403=AJ$1,1,0)</f>
        <v>1</v>
      </c>
      <c r="AK403">
        <f>IF($C403=AK$1,1,0)</f>
        <v>0</v>
      </c>
      <c r="AL403">
        <f>IF($C403=AL$1,1,0)</f>
        <v>0</v>
      </c>
      <c r="AM403">
        <f>IF($C403=AM$1,1,0)</f>
        <v>0</v>
      </c>
    </row>
    <row r="404" spans="1:39" x14ac:dyDescent="0.2">
      <c r="A404" s="1" t="s">
        <v>695</v>
      </c>
      <c r="B404" s="2">
        <v>2020</v>
      </c>
      <c r="C404" s="2" t="s">
        <v>19</v>
      </c>
      <c r="D404" s="2">
        <v>162.80000000000001</v>
      </c>
      <c r="E404" s="2">
        <v>189</v>
      </c>
      <c r="F404">
        <f>D404*0.01</f>
        <v>1.6280000000000001</v>
      </c>
      <c r="G404" s="15">
        <f>E404*0.453592</f>
        <v>85.728887999999998</v>
      </c>
      <c r="H404" s="16">
        <f t="shared" si="12"/>
        <v>32.299999999999997</v>
      </c>
      <c r="I404" t="str">
        <f>IF(H404&lt;=18.5,"Underweight",IF(H404&lt;=24.9,"Healthy weight",IF(H404&lt;=29.9,"Over weight", "Obesity")))</f>
        <v>Obesity</v>
      </c>
      <c r="J404" s="2">
        <v>0</v>
      </c>
      <c r="K404">
        <v>1</v>
      </c>
      <c r="L404" s="2">
        <v>28</v>
      </c>
      <c r="M404" s="2">
        <f t="shared" si="13"/>
        <v>0</v>
      </c>
      <c r="N404" s="2">
        <v>1</v>
      </c>
      <c r="O404" s="2">
        <v>0</v>
      </c>
      <c r="P404">
        <v>0</v>
      </c>
      <c r="Q404" s="2">
        <v>2138.34</v>
      </c>
      <c r="S404" s="6">
        <v>376</v>
      </c>
      <c r="T404" s="6">
        <v>8373.7309086538389</v>
      </c>
      <c r="U404" s="6">
        <v>-926.18090865383874</v>
      </c>
      <c r="AF404">
        <f>IF($I404=AF$1,1,0)</f>
        <v>0</v>
      </c>
      <c r="AG404">
        <f>IF($I404=AG$1,1,0)</f>
        <v>1</v>
      </c>
      <c r="AH404">
        <f>IF($I404=AH$1,1,0)</f>
        <v>0</v>
      </c>
      <c r="AI404">
        <f>IF($I404=AI$1,1,0)</f>
        <v>0</v>
      </c>
      <c r="AJ404">
        <f>IF($C404=AJ$1,1,0)</f>
        <v>0</v>
      </c>
      <c r="AK404">
        <f>IF($C404=AK$1,1,0)</f>
        <v>1</v>
      </c>
      <c r="AL404">
        <f>IF($C404=AL$1,1,0)</f>
        <v>0</v>
      </c>
      <c r="AM404">
        <f>IF($C404=AM$1,1,0)</f>
        <v>0</v>
      </c>
    </row>
    <row r="405" spans="1:39" x14ac:dyDescent="0.2">
      <c r="A405" s="1" t="s">
        <v>1203</v>
      </c>
      <c r="B405" s="2">
        <v>2020</v>
      </c>
      <c r="C405" s="2" t="s">
        <v>21</v>
      </c>
      <c r="D405" s="2">
        <v>166.4</v>
      </c>
      <c r="E405" s="2">
        <v>163</v>
      </c>
      <c r="F405">
        <f>D405*0.01</f>
        <v>1.6640000000000001</v>
      </c>
      <c r="G405" s="15">
        <f>E405*0.453592</f>
        <v>73.935496000000001</v>
      </c>
      <c r="H405" s="16">
        <f t="shared" si="12"/>
        <v>26.7</v>
      </c>
      <c r="I405" t="str">
        <f>IF(H405&lt;=18.5,"Underweight",IF(H405&lt;=24.9,"Healthy weight",IF(H405&lt;=29.9,"Over weight", "Obesity")))</f>
        <v>Over weight</v>
      </c>
      <c r="J405" s="2">
        <v>0</v>
      </c>
      <c r="K405">
        <v>1</v>
      </c>
      <c r="L405" s="2">
        <v>26</v>
      </c>
      <c r="M405" s="2">
        <f t="shared" si="13"/>
        <v>0</v>
      </c>
      <c r="N405" s="2">
        <v>1</v>
      </c>
      <c r="O405" s="2">
        <v>2</v>
      </c>
      <c r="P405">
        <v>0</v>
      </c>
      <c r="Q405" s="2">
        <v>2038.34</v>
      </c>
      <c r="S405" s="6">
        <v>377</v>
      </c>
      <c r="T405" s="6">
        <v>2934.2581792927494</v>
      </c>
      <c r="U405" s="6">
        <v>-1596.7081792927495</v>
      </c>
      <c r="AF405">
        <f>IF($I405=AF$1,1,0)</f>
        <v>1</v>
      </c>
      <c r="AG405">
        <f>IF($I405=AG$1,1,0)</f>
        <v>0</v>
      </c>
      <c r="AH405">
        <f>IF($I405=AH$1,1,0)</f>
        <v>0</v>
      </c>
      <c r="AI405">
        <f>IF($I405=AI$1,1,0)</f>
        <v>0</v>
      </c>
      <c r="AJ405">
        <f>IF($C405=AJ$1,1,0)</f>
        <v>0</v>
      </c>
      <c r="AK405">
        <f>IF($C405=AK$1,1,0)</f>
        <v>0</v>
      </c>
      <c r="AL405">
        <f>IF($C405=AL$1,1,0)</f>
        <v>0</v>
      </c>
      <c r="AM405">
        <f>IF($C405=AM$1,1,0)</f>
        <v>1</v>
      </c>
    </row>
    <row r="406" spans="1:39" x14ac:dyDescent="0.2">
      <c r="A406" s="1" t="s">
        <v>423</v>
      </c>
      <c r="B406" s="2">
        <v>2020</v>
      </c>
      <c r="C406" s="2" t="s">
        <v>19</v>
      </c>
      <c r="D406" s="2">
        <v>167.5</v>
      </c>
      <c r="E406" s="2">
        <v>110</v>
      </c>
      <c r="F406">
        <f>D406*0.01</f>
        <v>1.675</v>
      </c>
      <c r="G406" s="15">
        <f>E406*0.453592</f>
        <v>49.895119999999999</v>
      </c>
      <c r="H406" s="16">
        <f t="shared" si="12"/>
        <v>17.8</v>
      </c>
      <c r="I406" t="str">
        <f>IF(H406&lt;=18.5,"Underweight",IF(H406&lt;=24.9,"Healthy weight",IF(H406&lt;=29.9,"Over weight", "Obesity")))</f>
        <v>Underweight</v>
      </c>
      <c r="J406" s="2">
        <v>0</v>
      </c>
      <c r="K406">
        <v>0</v>
      </c>
      <c r="L406" s="2">
        <v>26</v>
      </c>
      <c r="M406" s="2">
        <f t="shared" si="13"/>
        <v>0</v>
      </c>
      <c r="N406" s="2">
        <v>1</v>
      </c>
      <c r="O406" s="2">
        <v>1</v>
      </c>
      <c r="P406">
        <v>0</v>
      </c>
      <c r="Q406" s="2">
        <v>1478.17</v>
      </c>
      <c r="S406" s="6">
        <v>378</v>
      </c>
      <c r="T406" s="6">
        <v>4867.9845585234998</v>
      </c>
      <c r="U406" s="6">
        <v>-1216.2245585234996</v>
      </c>
      <c r="AF406">
        <f>IF($I406=AF$1,1,0)</f>
        <v>0</v>
      </c>
      <c r="AG406">
        <f>IF($I406=AG$1,1,0)</f>
        <v>0</v>
      </c>
      <c r="AH406">
        <f>IF($I406=AH$1,1,0)</f>
        <v>0</v>
      </c>
      <c r="AI406">
        <f>IF($I406=AI$1,1,0)</f>
        <v>1</v>
      </c>
      <c r="AJ406">
        <f>IF($C406=AJ$1,1,0)</f>
        <v>0</v>
      </c>
      <c r="AK406">
        <f>IF($C406=AK$1,1,0)</f>
        <v>1</v>
      </c>
      <c r="AL406">
        <f>IF($C406=AL$1,1,0)</f>
        <v>0</v>
      </c>
      <c r="AM406">
        <f>IF($C406=AM$1,1,0)</f>
        <v>0</v>
      </c>
    </row>
    <row r="407" spans="1:39" x14ac:dyDescent="0.2">
      <c r="A407" s="1" t="s">
        <v>429</v>
      </c>
      <c r="B407" s="2">
        <v>2020</v>
      </c>
      <c r="C407" s="2" t="s">
        <v>19</v>
      </c>
      <c r="D407" s="2">
        <v>156.30000000000001</v>
      </c>
      <c r="E407" s="2">
        <v>144</v>
      </c>
      <c r="F407">
        <f>D407*0.01</f>
        <v>1.5630000000000002</v>
      </c>
      <c r="G407" s="15">
        <f>E407*0.453592</f>
        <v>65.317248000000006</v>
      </c>
      <c r="H407" s="16">
        <f t="shared" si="12"/>
        <v>26.7</v>
      </c>
      <c r="I407" t="str">
        <f>IF(H407&lt;=18.5,"Underweight",IF(H407&lt;=24.9,"Healthy weight",IF(H407&lt;=29.9,"Over weight", "Obesity")))</f>
        <v>Over weight</v>
      </c>
      <c r="J407" s="2">
        <v>1</v>
      </c>
      <c r="K407">
        <v>1</v>
      </c>
      <c r="L407" s="2">
        <v>42</v>
      </c>
      <c r="M407" s="2">
        <f t="shared" si="13"/>
        <v>1</v>
      </c>
      <c r="N407" s="2">
        <v>1</v>
      </c>
      <c r="O407" s="2">
        <v>1</v>
      </c>
      <c r="P407">
        <v>0</v>
      </c>
      <c r="Q407" s="2">
        <v>19284.240000000002</v>
      </c>
      <c r="S407" s="6">
        <v>379</v>
      </c>
      <c r="T407" s="6">
        <v>4867.9845585234998</v>
      </c>
      <c r="U407" s="6">
        <v>-669.95455852350005</v>
      </c>
      <c r="AF407">
        <f>IF($I407=AF$1,1,0)</f>
        <v>1</v>
      </c>
      <c r="AG407">
        <f>IF($I407=AG$1,1,0)</f>
        <v>0</v>
      </c>
      <c r="AH407">
        <f>IF($I407=AH$1,1,0)</f>
        <v>0</v>
      </c>
      <c r="AI407">
        <f>IF($I407=AI$1,1,0)</f>
        <v>0</v>
      </c>
      <c r="AJ407">
        <f>IF($C407=AJ$1,1,0)</f>
        <v>0</v>
      </c>
      <c r="AK407">
        <f>IF($C407=AK$1,1,0)</f>
        <v>1</v>
      </c>
      <c r="AL407">
        <f>IF($C407=AL$1,1,0)</f>
        <v>0</v>
      </c>
      <c r="AM407">
        <f>IF($C407=AM$1,1,0)</f>
        <v>0</v>
      </c>
    </row>
    <row r="408" spans="1:39" x14ac:dyDescent="0.2">
      <c r="A408" s="1" t="s">
        <v>717</v>
      </c>
      <c r="B408" s="2">
        <v>2020</v>
      </c>
      <c r="C408" s="2" t="s">
        <v>19</v>
      </c>
      <c r="D408" s="2">
        <v>163</v>
      </c>
      <c r="E408" s="2">
        <v>189</v>
      </c>
      <c r="F408">
        <f>D408*0.01</f>
        <v>1.6300000000000001</v>
      </c>
      <c r="G408" s="15">
        <f>E408*0.453592</f>
        <v>85.728887999999998</v>
      </c>
      <c r="H408" s="16">
        <f t="shared" si="12"/>
        <v>32.299999999999997</v>
      </c>
      <c r="I408" t="str">
        <f>IF(H408&lt;=18.5,"Underweight",IF(H408&lt;=24.9,"Healthy weight",IF(H408&lt;=29.9,"Over weight", "Obesity")))</f>
        <v>Obesity</v>
      </c>
      <c r="J408" s="2">
        <v>0</v>
      </c>
      <c r="K408">
        <v>1</v>
      </c>
      <c r="L408" s="2">
        <v>24</v>
      </c>
      <c r="M408" s="2">
        <f t="shared" si="13"/>
        <v>0</v>
      </c>
      <c r="N408" s="2">
        <v>0</v>
      </c>
      <c r="O408" s="2">
        <v>0</v>
      </c>
      <c r="P408">
        <v>0</v>
      </c>
      <c r="Q408" s="2">
        <v>1378.93</v>
      </c>
      <c r="S408" s="6">
        <v>380</v>
      </c>
      <c r="T408" s="6">
        <v>2611.9704494209582</v>
      </c>
      <c r="U408" s="6">
        <v>-1809.5904494209581</v>
      </c>
      <c r="AF408">
        <f>IF($I408=AF$1,1,0)</f>
        <v>0</v>
      </c>
      <c r="AG408">
        <f>IF($I408=AG$1,1,0)</f>
        <v>1</v>
      </c>
      <c r="AH408">
        <f>IF($I408=AH$1,1,0)</f>
        <v>0</v>
      </c>
      <c r="AI408">
        <f>IF($I408=AI$1,1,0)</f>
        <v>0</v>
      </c>
      <c r="AJ408">
        <f>IF($C408=AJ$1,1,0)</f>
        <v>0</v>
      </c>
      <c r="AK408">
        <f>IF($C408=AK$1,1,0)</f>
        <v>1</v>
      </c>
      <c r="AL408">
        <f>IF($C408=AL$1,1,0)</f>
        <v>0</v>
      </c>
      <c r="AM408">
        <f>IF($C408=AM$1,1,0)</f>
        <v>0</v>
      </c>
    </row>
    <row r="409" spans="1:39" x14ac:dyDescent="0.2">
      <c r="A409" s="1" t="s">
        <v>534</v>
      </c>
      <c r="B409" s="2">
        <v>2020</v>
      </c>
      <c r="C409" s="2" t="s">
        <v>19</v>
      </c>
      <c r="D409" s="2">
        <v>165.6</v>
      </c>
      <c r="E409" s="2">
        <v>132</v>
      </c>
      <c r="F409">
        <f>D409*0.01</f>
        <v>1.6559999999999999</v>
      </c>
      <c r="G409" s="15">
        <f>E409*0.453592</f>
        <v>59.874144000000001</v>
      </c>
      <c r="H409" s="16">
        <f t="shared" si="12"/>
        <v>21.8</v>
      </c>
      <c r="I409" t="str">
        <f>IF(H409&lt;=18.5,"Underweight",IF(H409&lt;=24.9,"Healthy weight",IF(H409&lt;=29.9,"Over weight", "Obesity")))</f>
        <v>Healthy weight</v>
      </c>
      <c r="J409" s="2">
        <v>0</v>
      </c>
      <c r="K409">
        <v>0</v>
      </c>
      <c r="L409" s="2">
        <v>25</v>
      </c>
      <c r="M409" s="2">
        <f t="shared" si="13"/>
        <v>0</v>
      </c>
      <c r="N409" s="2">
        <v>1</v>
      </c>
      <c r="O409" s="2">
        <v>0</v>
      </c>
      <c r="P409">
        <v>0</v>
      </c>
      <c r="Q409" s="2">
        <v>887.13</v>
      </c>
      <c r="S409" s="6">
        <v>381</v>
      </c>
      <c r="T409" s="6">
        <v>7794.2243903836097</v>
      </c>
      <c r="U409" s="6">
        <v>1878.975609616391</v>
      </c>
      <c r="AF409">
        <f>IF($I409=AF$1,1,0)</f>
        <v>0</v>
      </c>
      <c r="AG409">
        <f>IF($I409=AG$1,1,0)</f>
        <v>0</v>
      </c>
      <c r="AH409">
        <f>IF($I409=AH$1,1,0)</f>
        <v>1</v>
      </c>
      <c r="AI409">
        <f>IF($I409=AI$1,1,0)</f>
        <v>0</v>
      </c>
      <c r="AJ409">
        <f>IF($C409=AJ$1,1,0)</f>
        <v>0</v>
      </c>
      <c r="AK409">
        <f>IF($C409=AK$1,1,0)</f>
        <v>1</v>
      </c>
      <c r="AL409">
        <f>IF($C409=AL$1,1,0)</f>
        <v>0</v>
      </c>
      <c r="AM409">
        <f>IF($C409=AM$1,1,0)</f>
        <v>0</v>
      </c>
    </row>
    <row r="410" spans="1:39" x14ac:dyDescent="0.2">
      <c r="A410" s="1" t="s">
        <v>762</v>
      </c>
      <c r="B410" s="2">
        <v>2020</v>
      </c>
      <c r="C410" s="2" t="s">
        <v>21</v>
      </c>
      <c r="D410" s="2">
        <v>173.8</v>
      </c>
      <c r="E410" s="2">
        <v>215</v>
      </c>
      <c r="F410">
        <f>D410*0.01</f>
        <v>1.7380000000000002</v>
      </c>
      <c r="G410" s="15">
        <f>E410*0.453592</f>
        <v>97.522279999999995</v>
      </c>
      <c r="H410" s="16">
        <f t="shared" si="12"/>
        <v>32.299999999999997</v>
      </c>
      <c r="I410" t="str">
        <f>IF(H410&lt;=18.5,"Underweight",IF(H410&lt;=24.9,"Healthy weight",IF(H410&lt;=29.9,"Over weight", "Obesity")))</f>
        <v>Obesity</v>
      </c>
      <c r="J410" s="2">
        <v>0</v>
      </c>
      <c r="K410">
        <v>1</v>
      </c>
      <c r="L410" s="2">
        <v>31</v>
      </c>
      <c r="M410" s="2">
        <f t="shared" si="13"/>
        <v>0</v>
      </c>
      <c r="N410" s="2">
        <v>0</v>
      </c>
      <c r="O410" s="2">
        <v>1</v>
      </c>
      <c r="P410">
        <v>0</v>
      </c>
      <c r="Q410" s="2">
        <v>4479.6000000000004</v>
      </c>
      <c r="S410" s="6">
        <v>382</v>
      </c>
      <c r="T410" s="6">
        <v>7871.1751794255579</v>
      </c>
      <c r="U410" s="6">
        <v>-3124.6951794255583</v>
      </c>
      <c r="AF410">
        <f>IF($I410=AF$1,1,0)</f>
        <v>0</v>
      </c>
      <c r="AG410">
        <f>IF($I410=AG$1,1,0)</f>
        <v>1</v>
      </c>
      <c r="AH410">
        <f>IF($I410=AH$1,1,0)</f>
        <v>0</v>
      </c>
      <c r="AI410">
        <f>IF($I410=AI$1,1,0)</f>
        <v>0</v>
      </c>
      <c r="AJ410">
        <f>IF($C410=AJ$1,1,0)</f>
        <v>0</v>
      </c>
      <c r="AK410">
        <f>IF($C410=AK$1,1,0)</f>
        <v>0</v>
      </c>
      <c r="AL410">
        <f>IF($C410=AL$1,1,0)</f>
        <v>0</v>
      </c>
      <c r="AM410">
        <f>IF($C410=AM$1,1,0)</f>
        <v>1</v>
      </c>
    </row>
    <row r="411" spans="1:39" x14ac:dyDescent="0.2">
      <c r="A411" s="1" t="s">
        <v>527</v>
      </c>
      <c r="B411" s="2">
        <v>2020</v>
      </c>
      <c r="C411" s="2" t="s">
        <v>21</v>
      </c>
      <c r="D411" s="2">
        <v>163.69999999999999</v>
      </c>
      <c r="E411" s="2">
        <v>129</v>
      </c>
      <c r="F411">
        <f>D411*0.01</f>
        <v>1.637</v>
      </c>
      <c r="G411" s="15">
        <f>E411*0.453592</f>
        <v>58.513368</v>
      </c>
      <c r="H411" s="16">
        <f t="shared" si="12"/>
        <v>21.8</v>
      </c>
      <c r="I411" t="str">
        <f>IF(H411&lt;=18.5,"Underweight",IF(H411&lt;=24.9,"Healthy weight",IF(H411&lt;=29.9,"Over weight", "Obesity")))</f>
        <v>Healthy weight</v>
      </c>
      <c r="J411" s="2">
        <v>0</v>
      </c>
      <c r="K411">
        <v>0</v>
      </c>
      <c r="L411" s="2">
        <v>31</v>
      </c>
      <c r="M411" s="2">
        <f t="shared" si="13"/>
        <v>0</v>
      </c>
      <c r="N411" s="2">
        <v>1</v>
      </c>
      <c r="O411" s="2">
        <v>0</v>
      </c>
      <c r="P411">
        <v>0</v>
      </c>
      <c r="Q411" s="2">
        <v>1934.67</v>
      </c>
      <c r="S411" s="6">
        <v>383</v>
      </c>
      <c r="T411" s="6">
        <v>7374.3063051372055</v>
      </c>
      <c r="U411" s="6">
        <v>-2610.6663051372052</v>
      </c>
      <c r="AF411">
        <f>IF($I411=AF$1,1,0)</f>
        <v>0</v>
      </c>
      <c r="AG411">
        <f>IF($I411=AG$1,1,0)</f>
        <v>0</v>
      </c>
      <c r="AH411">
        <f>IF($I411=AH$1,1,0)</f>
        <v>1</v>
      </c>
      <c r="AI411">
        <f>IF($I411=AI$1,1,0)</f>
        <v>0</v>
      </c>
      <c r="AJ411">
        <f>IF($C411=AJ$1,1,0)</f>
        <v>0</v>
      </c>
      <c r="AK411">
        <f>IF($C411=AK$1,1,0)</f>
        <v>0</v>
      </c>
      <c r="AL411">
        <f>IF($C411=AL$1,1,0)</f>
        <v>0</v>
      </c>
      <c r="AM411">
        <f>IF($C411=AM$1,1,0)</f>
        <v>1</v>
      </c>
    </row>
    <row r="412" spans="1:39" x14ac:dyDescent="0.2">
      <c r="A412" s="1" t="s">
        <v>629</v>
      </c>
      <c r="B412" s="2">
        <v>2020</v>
      </c>
      <c r="C412" s="2" t="s">
        <v>19</v>
      </c>
      <c r="D412" s="2">
        <v>161.1</v>
      </c>
      <c r="E412" s="2">
        <v>153</v>
      </c>
      <c r="F412">
        <f>D412*0.01</f>
        <v>1.611</v>
      </c>
      <c r="G412" s="15">
        <f>E412*0.453592</f>
        <v>69.399575999999996</v>
      </c>
      <c r="H412" s="16">
        <f t="shared" si="12"/>
        <v>26.7</v>
      </c>
      <c r="I412" t="str">
        <f>IF(H412&lt;=18.5,"Underweight",IF(H412&lt;=24.9,"Healthy weight",IF(H412&lt;=29.9,"Over weight", "Obesity")))</f>
        <v>Over weight</v>
      </c>
      <c r="J412" s="2">
        <v>0</v>
      </c>
      <c r="K412">
        <v>1</v>
      </c>
      <c r="L412" s="2">
        <v>43</v>
      </c>
      <c r="M412" s="2">
        <f t="shared" si="13"/>
        <v>0</v>
      </c>
      <c r="N412" s="2">
        <v>0</v>
      </c>
      <c r="O412" s="2">
        <v>2</v>
      </c>
      <c r="P412">
        <v>0</v>
      </c>
      <c r="Q412" s="2">
        <v>6319.26</v>
      </c>
      <c r="S412" s="6">
        <v>384</v>
      </c>
      <c r="T412" s="6">
        <v>8392.4700207805472</v>
      </c>
      <c r="U412" s="6">
        <v>-1551.710020780547</v>
      </c>
      <c r="AF412">
        <f>IF($I412=AF$1,1,0)</f>
        <v>1</v>
      </c>
      <c r="AG412">
        <f>IF($I412=AG$1,1,0)</f>
        <v>0</v>
      </c>
      <c r="AH412">
        <f>IF($I412=AH$1,1,0)</f>
        <v>0</v>
      </c>
      <c r="AI412">
        <f>IF($I412=AI$1,1,0)</f>
        <v>0</v>
      </c>
      <c r="AJ412">
        <f>IF($C412=AJ$1,1,0)</f>
        <v>0</v>
      </c>
      <c r="AK412">
        <f>IF($C412=AK$1,1,0)</f>
        <v>1</v>
      </c>
      <c r="AL412">
        <f>IF($C412=AL$1,1,0)</f>
        <v>0</v>
      </c>
      <c r="AM412">
        <f>IF($C412=AM$1,1,0)</f>
        <v>0</v>
      </c>
    </row>
    <row r="413" spans="1:39" x14ac:dyDescent="0.2">
      <c r="A413" s="1" t="s">
        <v>800</v>
      </c>
      <c r="B413" s="2">
        <v>2020</v>
      </c>
      <c r="C413" s="2" t="s">
        <v>19</v>
      </c>
      <c r="D413" s="2">
        <v>179.3</v>
      </c>
      <c r="E413" s="2">
        <v>229</v>
      </c>
      <c r="F413">
        <f>D413*0.01</f>
        <v>1.7930000000000001</v>
      </c>
      <c r="G413" s="15">
        <f>E413*0.453592</f>
        <v>103.872568</v>
      </c>
      <c r="H413" s="16">
        <f t="shared" si="12"/>
        <v>32.299999999999997</v>
      </c>
      <c r="I413" t="str">
        <f>IF(H413&lt;=18.5,"Underweight",IF(H413&lt;=24.9,"Healthy weight",IF(H413&lt;=29.9,"Over weight", "Obesity")))</f>
        <v>Obesity</v>
      </c>
      <c r="J413" s="2">
        <v>1</v>
      </c>
      <c r="K413">
        <v>1</v>
      </c>
      <c r="L413" s="2">
        <v>33</v>
      </c>
      <c r="M413" s="2">
        <f t="shared" si="13"/>
        <v>1</v>
      </c>
      <c r="N413" s="2">
        <v>0</v>
      </c>
      <c r="O413" s="2">
        <v>1</v>
      </c>
      <c r="P413">
        <v>0</v>
      </c>
      <c r="Q413" s="2">
        <v>42577.86</v>
      </c>
      <c r="S413" s="6">
        <v>385</v>
      </c>
      <c r="T413" s="6">
        <v>4545.6968286517076</v>
      </c>
      <c r="U413" s="6">
        <v>-1878.3868286517077</v>
      </c>
      <c r="AF413">
        <f>IF($I413=AF$1,1,0)</f>
        <v>0</v>
      </c>
      <c r="AG413">
        <f>IF($I413=AG$1,1,0)</f>
        <v>1</v>
      </c>
      <c r="AH413">
        <f>IF($I413=AH$1,1,0)</f>
        <v>0</v>
      </c>
      <c r="AI413">
        <f>IF($I413=AI$1,1,0)</f>
        <v>0</v>
      </c>
      <c r="AJ413">
        <f>IF($C413=AJ$1,1,0)</f>
        <v>0</v>
      </c>
      <c r="AK413">
        <f>IF($C413=AK$1,1,0)</f>
        <v>1</v>
      </c>
      <c r="AL413">
        <f>IF($C413=AL$1,1,0)</f>
        <v>0</v>
      </c>
      <c r="AM413">
        <f>IF($C413=AM$1,1,0)</f>
        <v>0</v>
      </c>
    </row>
    <row r="414" spans="1:39" x14ac:dyDescent="0.2">
      <c r="A414" s="1" t="s">
        <v>927</v>
      </c>
      <c r="B414" s="2">
        <v>2020</v>
      </c>
      <c r="C414" s="2" t="s">
        <v>19</v>
      </c>
      <c r="D414" s="2">
        <v>172.6</v>
      </c>
      <c r="E414" s="2">
        <v>212</v>
      </c>
      <c r="F414">
        <f>D414*0.01</f>
        <v>1.726</v>
      </c>
      <c r="G414" s="15">
        <f>E414*0.453592</f>
        <v>96.161503999999994</v>
      </c>
      <c r="H414" s="16">
        <f t="shared" si="12"/>
        <v>32.299999999999997</v>
      </c>
      <c r="I414" t="str">
        <f>IF(H414&lt;=18.5,"Underweight",IF(H414&lt;=24.9,"Healthy weight",IF(H414&lt;=29.9,"Over weight", "Obesity")))</f>
        <v>Obesity</v>
      </c>
      <c r="J414" s="2">
        <v>0</v>
      </c>
      <c r="K414">
        <v>1</v>
      </c>
      <c r="L414" s="2">
        <v>28</v>
      </c>
      <c r="M414" s="2">
        <f t="shared" si="13"/>
        <v>0</v>
      </c>
      <c r="N414" s="2">
        <v>0</v>
      </c>
      <c r="O414" s="2">
        <v>1</v>
      </c>
      <c r="P414">
        <v>0</v>
      </c>
      <c r="Q414" s="2">
        <v>3857.37</v>
      </c>
      <c r="S414" s="6">
        <v>386</v>
      </c>
      <c r="T414" s="6">
        <v>4821.6547291768557</v>
      </c>
      <c r="U414" s="6">
        <v>4819.6452708231436</v>
      </c>
      <c r="AF414">
        <f>IF($I414=AF$1,1,0)</f>
        <v>0</v>
      </c>
      <c r="AG414">
        <f>IF($I414=AG$1,1,0)</f>
        <v>1</v>
      </c>
      <c r="AH414">
        <f>IF($I414=AH$1,1,0)</f>
        <v>0</v>
      </c>
      <c r="AI414">
        <f>IF($I414=AI$1,1,0)</f>
        <v>0</v>
      </c>
      <c r="AJ414">
        <f>IF($C414=AJ$1,1,0)</f>
        <v>0</v>
      </c>
      <c r="AK414">
        <f>IF($C414=AK$1,1,0)</f>
        <v>1</v>
      </c>
      <c r="AL414">
        <f>IF($C414=AL$1,1,0)</f>
        <v>0</v>
      </c>
      <c r="AM414">
        <f>IF($C414=AM$1,1,0)</f>
        <v>0</v>
      </c>
    </row>
    <row r="415" spans="1:39" x14ac:dyDescent="0.2">
      <c r="A415" s="1" t="s">
        <v>1072</v>
      </c>
      <c r="B415" s="2">
        <v>2020</v>
      </c>
      <c r="C415" s="2" t="s">
        <v>19</v>
      </c>
      <c r="D415" s="2">
        <v>164.1</v>
      </c>
      <c r="E415" s="2">
        <v>192</v>
      </c>
      <c r="F415">
        <f>D415*0.01</f>
        <v>1.641</v>
      </c>
      <c r="G415" s="15">
        <f>E415*0.453592</f>
        <v>87.089663999999999</v>
      </c>
      <c r="H415" s="16">
        <f t="shared" si="12"/>
        <v>32.299999999999997</v>
      </c>
      <c r="I415" t="str">
        <f>IF(H415&lt;=18.5,"Underweight",IF(H415&lt;=24.9,"Healthy weight",IF(H415&lt;=29.9,"Over weight", "Obesity")))</f>
        <v>Obesity</v>
      </c>
      <c r="J415" s="2">
        <v>0</v>
      </c>
      <c r="K415">
        <v>1</v>
      </c>
      <c r="L415" s="2">
        <v>42</v>
      </c>
      <c r="M415" s="2">
        <f t="shared" si="13"/>
        <v>0</v>
      </c>
      <c r="N415" s="2">
        <v>1</v>
      </c>
      <c r="O415" s="2">
        <v>2</v>
      </c>
      <c r="P415">
        <v>0</v>
      </c>
      <c r="Q415" s="2">
        <v>9761.8700000000008</v>
      </c>
      <c r="S415" s="6">
        <v>387</v>
      </c>
      <c r="T415" s="6">
        <v>11299.970740513949</v>
      </c>
      <c r="U415" s="6">
        <v>2751.6992594860512</v>
      </c>
      <c r="AF415">
        <f>IF($I415=AF$1,1,0)</f>
        <v>0</v>
      </c>
      <c r="AG415">
        <f>IF($I415=AG$1,1,0)</f>
        <v>1</v>
      </c>
      <c r="AH415">
        <f>IF($I415=AH$1,1,0)</f>
        <v>0</v>
      </c>
      <c r="AI415">
        <f>IF($I415=AI$1,1,0)</f>
        <v>0</v>
      </c>
      <c r="AJ415">
        <f>IF($C415=AJ$1,1,0)</f>
        <v>0</v>
      </c>
      <c r="AK415">
        <f>IF($C415=AK$1,1,0)</f>
        <v>1</v>
      </c>
      <c r="AL415">
        <f>IF($C415=AL$1,1,0)</f>
        <v>0</v>
      </c>
      <c r="AM415">
        <f>IF($C415=AM$1,1,0)</f>
        <v>0</v>
      </c>
    </row>
    <row r="416" spans="1:39" x14ac:dyDescent="0.2">
      <c r="A416" s="1" t="s">
        <v>450</v>
      </c>
      <c r="B416" s="2">
        <v>2020</v>
      </c>
      <c r="C416" s="2" t="s">
        <v>11</v>
      </c>
      <c r="D416" s="2">
        <v>171.3</v>
      </c>
      <c r="E416" s="2">
        <v>173</v>
      </c>
      <c r="F416">
        <f>D416*0.01</f>
        <v>1.7130000000000001</v>
      </c>
      <c r="G416" s="15">
        <f>E416*0.453592</f>
        <v>78.471416000000005</v>
      </c>
      <c r="H416" s="16">
        <f t="shared" si="12"/>
        <v>26.7</v>
      </c>
      <c r="I416" t="str">
        <f>IF(H416&lt;=18.5,"Underweight",IF(H416&lt;=24.9,"Healthy weight",IF(H416&lt;=29.9,"Over weight", "Obesity")))</f>
        <v>Over weight</v>
      </c>
      <c r="J416" s="2">
        <v>1</v>
      </c>
      <c r="K416">
        <v>1</v>
      </c>
      <c r="L416" s="2">
        <v>41</v>
      </c>
      <c r="M416" s="2">
        <f t="shared" si="13"/>
        <v>1</v>
      </c>
      <c r="N416" s="2">
        <v>0</v>
      </c>
      <c r="O416" s="2">
        <v>0</v>
      </c>
      <c r="P416">
        <v>0</v>
      </c>
      <c r="Q416" s="2">
        <v>5825.66</v>
      </c>
      <c r="S416" s="6">
        <v>388</v>
      </c>
      <c r="T416" s="6">
        <v>10082.799913387411</v>
      </c>
      <c r="U416" s="6">
        <v>-2045.8199133874114</v>
      </c>
      <c r="AF416">
        <f>IF($I416=AF$1,1,0)</f>
        <v>1</v>
      </c>
      <c r="AG416">
        <f>IF($I416=AG$1,1,0)</f>
        <v>0</v>
      </c>
      <c r="AH416">
        <f>IF($I416=AH$1,1,0)</f>
        <v>0</v>
      </c>
      <c r="AI416">
        <f>IF($I416=AI$1,1,0)</f>
        <v>0</v>
      </c>
      <c r="AJ416">
        <f>IF($C416=AJ$1,1,0)</f>
        <v>0</v>
      </c>
      <c r="AK416">
        <f>IF($C416=AK$1,1,0)</f>
        <v>0</v>
      </c>
      <c r="AL416">
        <f>IF($C416=AL$1,1,0)</f>
        <v>1</v>
      </c>
      <c r="AM416">
        <f>IF($C416=AM$1,1,0)</f>
        <v>0</v>
      </c>
    </row>
    <row r="417" spans="1:39" x14ac:dyDescent="0.2">
      <c r="A417" s="1" t="s">
        <v>470</v>
      </c>
      <c r="B417" s="2">
        <v>2020</v>
      </c>
      <c r="C417" s="2" t="s">
        <v>19</v>
      </c>
      <c r="D417" s="2">
        <v>161.9</v>
      </c>
      <c r="E417" s="2">
        <v>127</v>
      </c>
      <c r="F417">
        <f>D417*0.01</f>
        <v>1.619</v>
      </c>
      <c r="G417" s="15">
        <f>E417*0.453592</f>
        <v>57.606183999999999</v>
      </c>
      <c r="H417" s="16">
        <f t="shared" si="12"/>
        <v>22</v>
      </c>
      <c r="I417" t="str">
        <f>IF(H417&lt;=18.5,"Underweight",IF(H417&lt;=24.9,"Healthy weight",IF(H417&lt;=29.9,"Over weight", "Obesity")))</f>
        <v>Healthy weight</v>
      </c>
      <c r="J417" s="2">
        <v>0</v>
      </c>
      <c r="K417">
        <v>0</v>
      </c>
      <c r="L417" s="2">
        <v>31</v>
      </c>
      <c r="M417" s="2">
        <f t="shared" si="13"/>
        <v>0</v>
      </c>
      <c r="N417" s="2">
        <v>0</v>
      </c>
      <c r="O417" s="2">
        <v>3</v>
      </c>
      <c r="P417">
        <v>0</v>
      </c>
      <c r="Q417" s="2">
        <v>2482.34</v>
      </c>
      <c r="S417" s="6">
        <v>389</v>
      </c>
      <c r="T417" s="6">
        <v>2836.6278239181383</v>
      </c>
      <c r="U417" s="6">
        <v>-1676.8978239181383</v>
      </c>
      <c r="AF417">
        <f>IF($I417=AF$1,1,0)</f>
        <v>0</v>
      </c>
      <c r="AG417">
        <f>IF($I417=AG$1,1,0)</f>
        <v>0</v>
      </c>
      <c r="AH417">
        <f>IF($I417=AH$1,1,0)</f>
        <v>1</v>
      </c>
      <c r="AI417">
        <f>IF($I417=AI$1,1,0)</f>
        <v>0</v>
      </c>
      <c r="AJ417">
        <f>IF($C417=AJ$1,1,0)</f>
        <v>0</v>
      </c>
      <c r="AK417">
        <f>IF($C417=AK$1,1,0)</f>
        <v>1</v>
      </c>
      <c r="AL417">
        <f>IF($C417=AL$1,1,0)</f>
        <v>0</v>
      </c>
      <c r="AM417">
        <f>IF($C417=AM$1,1,0)</f>
        <v>0</v>
      </c>
    </row>
    <row r="418" spans="1:39" x14ac:dyDescent="0.2">
      <c r="A418" s="1" t="s">
        <v>1311</v>
      </c>
      <c r="B418" s="2">
        <v>2020</v>
      </c>
      <c r="C418" s="2" t="s">
        <v>19</v>
      </c>
      <c r="D418" s="2">
        <v>186.1</v>
      </c>
      <c r="E418" s="2">
        <v>247</v>
      </c>
      <c r="F418">
        <f>D418*0.01</f>
        <v>1.861</v>
      </c>
      <c r="G418" s="15">
        <f>E418*0.453592</f>
        <v>112.03722399999999</v>
      </c>
      <c r="H418" s="16">
        <f t="shared" si="12"/>
        <v>32.299999999999997</v>
      </c>
      <c r="I418" t="str">
        <f>IF(H418&lt;=18.5,"Underweight",IF(H418&lt;=24.9,"Healthy weight",IF(H418&lt;=29.9,"Over weight", "Obesity")))</f>
        <v>Obesity</v>
      </c>
      <c r="J418" s="2">
        <v>0</v>
      </c>
      <c r="K418">
        <v>1</v>
      </c>
      <c r="L418" s="2">
        <v>31</v>
      </c>
      <c r="M418" s="2">
        <f t="shared" si="13"/>
        <v>0</v>
      </c>
      <c r="N418" s="2">
        <v>0</v>
      </c>
      <c r="O418" s="2">
        <v>5</v>
      </c>
      <c r="P418">
        <v>0</v>
      </c>
      <c r="Q418" s="2">
        <v>4981.57</v>
      </c>
      <c r="S418" s="6">
        <v>390</v>
      </c>
      <c r="T418" s="6">
        <v>18749.377618178667</v>
      </c>
      <c r="U418" s="6">
        <v>10525.432381821334</v>
      </c>
      <c r="AF418">
        <f>IF($I418=AF$1,1,0)</f>
        <v>0</v>
      </c>
      <c r="AG418">
        <f>IF($I418=AG$1,1,0)</f>
        <v>1</v>
      </c>
      <c r="AH418">
        <f>IF($I418=AH$1,1,0)</f>
        <v>0</v>
      </c>
      <c r="AI418">
        <f>IF($I418=AI$1,1,0)</f>
        <v>0</v>
      </c>
      <c r="AJ418">
        <f>IF($C418=AJ$1,1,0)</f>
        <v>0</v>
      </c>
      <c r="AK418">
        <f>IF($C418=AK$1,1,0)</f>
        <v>1</v>
      </c>
      <c r="AL418">
        <f>IF($C418=AL$1,1,0)</f>
        <v>0</v>
      </c>
      <c r="AM418">
        <f>IF($C418=AM$1,1,0)</f>
        <v>0</v>
      </c>
    </row>
    <row r="419" spans="1:39" x14ac:dyDescent="0.2">
      <c r="A419" s="1" t="s">
        <v>344</v>
      </c>
      <c r="B419" s="2">
        <v>2020</v>
      </c>
      <c r="C419" s="2" t="s">
        <v>11</v>
      </c>
      <c r="D419" s="2">
        <v>168.7</v>
      </c>
      <c r="E419" s="2">
        <v>203</v>
      </c>
      <c r="F419">
        <f>D419*0.01</f>
        <v>1.6869999999999998</v>
      </c>
      <c r="G419" s="15">
        <f>E419*0.453592</f>
        <v>92.079176000000004</v>
      </c>
      <c r="H419" s="16">
        <f t="shared" si="12"/>
        <v>32.4</v>
      </c>
      <c r="I419" t="str">
        <f>IF(H419&lt;=18.5,"Underweight",IF(H419&lt;=24.9,"Healthy weight",IF(H419&lt;=29.9,"Over weight", "Obesity")))</f>
        <v>Obesity</v>
      </c>
      <c r="J419" s="2">
        <v>0</v>
      </c>
      <c r="K419">
        <v>1</v>
      </c>
      <c r="L419" s="2">
        <v>41</v>
      </c>
      <c r="M419" s="2">
        <f t="shared" si="13"/>
        <v>0</v>
      </c>
      <c r="N419" s="2">
        <v>0</v>
      </c>
      <c r="O419" s="2">
        <v>1</v>
      </c>
      <c r="P419">
        <v>0</v>
      </c>
      <c r="Q419" s="2">
        <v>11431.59</v>
      </c>
      <c r="S419" s="6">
        <v>391</v>
      </c>
      <c r="T419" s="6">
        <v>8116.5121202554001</v>
      </c>
      <c r="U419" s="6">
        <v>-2695.9021202554004</v>
      </c>
      <c r="AF419">
        <f>IF($I419=AF$1,1,0)</f>
        <v>0</v>
      </c>
      <c r="AG419">
        <f>IF($I419=AG$1,1,0)</f>
        <v>1</v>
      </c>
      <c r="AH419">
        <f>IF($I419=AH$1,1,0)</f>
        <v>0</v>
      </c>
      <c r="AI419">
        <f>IF($I419=AI$1,1,0)</f>
        <v>0</v>
      </c>
      <c r="AJ419">
        <f>IF($C419=AJ$1,1,0)</f>
        <v>0</v>
      </c>
      <c r="AK419">
        <f>IF($C419=AK$1,1,0)</f>
        <v>0</v>
      </c>
      <c r="AL419">
        <f>IF($C419=AL$1,1,0)</f>
        <v>1</v>
      </c>
      <c r="AM419">
        <f>IF($C419=AM$1,1,0)</f>
        <v>0</v>
      </c>
    </row>
    <row r="420" spans="1:39" x14ac:dyDescent="0.2">
      <c r="A420" s="1" t="s">
        <v>357</v>
      </c>
      <c r="B420" s="2">
        <v>2020</v>
      </c>
      <c r="C420" s="2" t="s">
        <v>19</v>
      </c>
      <c r="D420" s="2">
        <v>151.6</v>
      </c>
      <c r="E420" s="2">
        <v>164</v>
      </c>
      <c r="F420">
        <f>D420*0.01</f>
        <v>1.516</v>
      </c>
      <c r="G420" s="15">
        <f>E420*0.453592</f>
        <v>74.389088000000001</v>
      </c>
      <c r="H420" s="16">
        <f t="shared" si="12"/>
        <v>32.4</v>
      </c>
      <c r="I420" t="str">
        <f>IF(H420&lt;=18.5,"Underweight",IF(H420&lt;=24.9,"Healthy weight",IF(H420&lt;=29.9,"Over weight", "Obesity")))</f>
        <v>Obesity</v>
      </c>
      <c r="J420" s="2">
        <v>0</v>
      </c>
      <c r="K420">
        <v>1</v>
      </c>
      <c r="L420" s="2">
        <v>43</v>
      </c>
      <c r="M420" s="2">
        <f t="shared" si="13"/>
        <v>0</v>
      </c>
      <c r="N420" s="2">
        <v>0</v>
      </c>
      <c r="O420" s="2">
        <v>2</v>
      </c>
      <c r="P420">
        <v>0</v>
      </c>
      <c r="Q420" s="2">
        <v>7977.83</v>
      </c>
      <c r="S420" s="6">
        <v>392</v>
      </c>
      <c r="T420" s="6">
        <v>7374.3063051372055</v>
      </c>
      <c r="U420" s="6">
        <v>-2766.0663051372057</v>
      </c>
      <c r="AF420">
        <f>IF($I420=AF$1,1,0)</f>
        <v>0</v>
      </c>
      <c r="AG420">
        <f>IF($I420=AG$1,1,0)</f>
        <v>1</v>
      </c>
      <c r="AH420">
        <f>IF($I420=AH$1,1,0)</f>
        <v>0</v>
      </c>
      <c r="AI420">
        <f>IF($I420=AI$1,1,0)</f>
        <v>0</v>
      </c>
      <c r="AJ420">
        <f>IF($C420=AJ$1,1,0)</f>
        <v>0</v>
      </c>
      <c r="AK420">
        <f>IF($C420=AK$1,1,0)</f>
        <v>1</v>
      </c>
      <c r="AL420">
        <f>IF($C420=AL$1,1,0)</f>
        <v>0</v>
      </c>
      <c r="AM420">
        <f>IF($C420=AM$1,1,0)</f>
        <v>0</v>
      </c>
    </row>
    <row r="421" spans="1:39" x14ac:dyDescent="0.2">
      <c r="A421" s="1" t="s">
        <v>475</v>
      </c>
      <c r="B421" s="2">
        <v>2020</v>
      </c>
      <c r="C421" s="2" t="s">
        <v>19</v>
      </c>
      <c r="D421" s="2">
        <v>158.4</v>
      </c>
      <c r="E421" s="2">
        <v>179</v>
      </c>
      <c r="F421">
        <f>D421*0.01</f>
        <v>1.5840000000000001</v>
      </c>
      <c r="G421" s="15">
        <f>E421*0.453592</f>
        <v>81.192967999999993</v>
      </c>
      <c r="H421" s="16">
        <f t="shared" si="12"/>
        <v>32.4</v>
      </c>
      <c r="I421" t="str">
        <f>IF(H421&lt;=18.5,"Underweight",IF(H421&lt;=24.9,"Healthy weight",IF(H421&lt;=29.9,"Over weight", "Obesity")))</f>
        <v>Obesity</v>
      </c>
      <c r="J421" s="2">
        <v>0</v>
      </c>
      <c r="K421">
        <v>1</v>
      </c>
      <c r="L421" s="2">
        <v>38</v>
      </c>
      <c r="M421" s="2">
        <f t="shared" si="13"/>
        <v>0</v>
      </c>
      <c r="N421" s="2">
        <v>1</v>
      </c>
      <c r="O421" s="2">
        <v>0</v>
      </c>
      <c r="P421">
        <v>0</v>
      </c>
      <c r="Q421" s="2">
        <v>9785.42</v>
      </c>
      <c r="S421" s="6">
        <v>393</v>
      </c>
      <c r="T421" s="6">
        <v>8018.8817648807899</v>
      </c>
      <c r="U421" s="6">
        <v>-3801.7817648807895</v>
      </c>
      <c r="AF421">
        <f>IF($I421=AF$1,1,0)</f>
        <v>0</v>
      </c>
      <c r="AG421">
        <f>IF($I421=AG$1,1,0)</f>
        <v>1</v>
      </c>
      <c r="AH421">
        <f>IF($I421=AH$1,1,0)</f>
        <v>0</v>
      </c>
      <c r="AI421">
        <f>IF($I421=AI$1,1,0)</f>
        <v>0</v>
      </c>
      <c r="AJ421">
        <f>IF($C421=AJ$1,1,0)</f>
        <v>0</v>
      </c>
      <c r="AK421">
        <f>IF($C421=AK$1,1,0)</f>
        <v>1</v>
      </c>
      <c r="AL421">
        <f>IF($C421=AL$1,1,0)</f>
        <v>0</v>
      </c>
      <c r="AM421">
        <f>IF($C421=AM$1,1,0)</f>
        <v>0</v>
      </c>
    </row>
    <row r="422" spans="1:39" x14ac:dyDescent="0.2">
      <c r="A422" s="1" t="s">
        <v>885</v>
      </c>
      <c r="B422" s="2">
        <v>2020</v>
      </c>
      <c r="C422" s="2" t="s">
        <v>26</v>
      </c>
      <c r="D422" s="2">
        <v>171.3</v>
      </c>
      <c r="E422" s="2">
        <v>173</v>
      </c>
      <c r="F422">
        <f>D422*0.01</f>
        <v>1.7130000000000001</v>
      </c>
      <c r="G422" s="15">
        <f>E422*0.453592</f>
        <v>78.471416000000005</v>
      </c>
      <c r="H422" s="16">
        <f t="shared" si="12"/>
        <v>26.7</v>
      </c>
      <c r="I422" t="str">
        <f>IF(H422&lt;=18.5,"Underweight",IF(H422&lt;=24.9,"Healthy weight",IF(H422&lt;=29.9,"Over weight", "Obesity")))</f>
        <v>Over weight</v>
      </c>
      <c r="J422" s="2">
        <v>0</v>
      </c>
      <c r="K422">
        <v>1</v>
      </c>
      <c r="L422" s="2">
        <v>34</v>
      </c>
      <c r="M422" s="2">
        <f t="shared" si="13"/>
        <v>0</v>
      </c>
      <c r="N422" s="2">
        <v>1</v>
      </c>
      <c r="O422" s="2">
        <v>0</v>
      </c>
      <c r="P422">
        <v>1</v>
      </c>
      <c r="Q422" s="2">
        <v>5705.28</v>
      </c>
      <c r="S422" s="6">
        <v>394</v>
      </c>
      <c r="T422" s="6">
        <v>7149.6489306400254</v>
      </c>
      <c r="U422" s="6">
        <v>-872.53893064002568</v>
      </c>
      <c r="AF422">
        <f>IF($I422=AF$1,1,0)</f>
        <v>1</v>
      </c>
      <c r="AG422">
        <f>IF($I422=AG$1,1,0)</f>
        <v>0</v>
      </c>
      <c r="AH422">
        <f>IF($I422=AH$1,1,0)</f>
        <v>0</v>
      </c>
      <c r="AI422">
        <f>IF($I422=AI$1,1,0)</f>
        <v>0</v>
      </c>
      <c r="AJ422">
        <f>IF($C422=AJ$1,1,0)</f>
        <v>1</v>
      </c>
      <c r="AK422">
        <f>IF($C422=AK$1,1,0)</f>
        <v>0</v>
      </c>
      <c r="AL422">
        <f>IF($C422=AL$1,1,0)</f>
        <v>0</v>
      </c>
      <c r="AM422">
        <f>IF($C422=AM$1,1,0)</f>
        <v>0</v>
      </c>
    </row>
    <row r="423" spans="1:39" x14ac:dyDescent="0.2">
      <c r="A423" s="1" t="s">
        <v>799</v>
      </c>
      <c r="B423" s="2">
        <v>2020</v>
      </c>
      <c r="C423" s="2" t="s">
        <v>19</v>
      </c>
      <c r="D423" s="2">
        <v>188.8</v>
      </c>
      <c r="E423" s="2">
        <v>255</v>
      </c>
      <c r="F423">
        <f>D423*0.01</f>
        <v>1.8880000000000001</v>
      </c>
      <c r="G423" s="15">
        <f>E423*0.453592</f>
        <v>115.66596</v>
      </c>
      <c r="H423" s="16">
        <f t="shared" si="12"/>
        <v>32.4</v>
      </c>
      <c r="I423" t="str">
        <f>IF(H423&lt;=18.5,"Underweight",IF(H423&lt;=24.9,"Healthy weight",IF(H423&lt;=29.9,"Over weight", "Obesity")))</f>
        <v>Obesity</v>
      </c>
      <c r="J423" s="2">
        <v>0</v>
      </c>
      <c r="K423">
        <v>1</v>
      </c>
      <c r="L423" s="2">
        <v>20</v>
      </c>
      <c r="M423" s="2">
        <f t="shared" si="13"/>
        <v>0</v>
      </c>
      <c r="N423" s="2">
        <v>0</v>
      </c>
      <c r="O423" s="2">
        <v>0</v>
      </c>
      <c r="P423">
        <v>0</v>
      </c>
      <c r="Q423" s="2">
        <v>1067.49</v>
      </c>
      <c r="S423" s="6">
        <v>395</v>
      </c>
      <c r="T423" s="6">
        <v>6085.1553856500386</v>
      </c>
      <c r="U423" s="6">
        <v>-1635.465385650039</v>
      </c>
      <c r="AF423">
        <f>IF($I423=AF$1,1,0)</f>
        <v>0</v>
      </c>
      <c r="AG423">
        <f>IF($I423=AG$1,1,0)</f>
        <v>1</v>
      </c>
      <c r="AH423">
        <f>IF($I423=AH$1,1,0)</f>
        <v>0</v>
      </c>
      <c r="AI423">
        <f>IF($I423=AI$1,1,0)</f>
        <v>0</v>
      </c>
      <c r="AJ423">
        <f>IF($C423=AJ$1,1,0)</f>
        <v>0</v>
      </c>
      <c r="AK423">
        <f>IF($C423=AK$1,1,0)</f>
        <v>1</v>
      </c>
      <c r="AL423">
        <f>IF($C423=AL$1,1,0)</f>
        <v>0</v>
      </c>
      <c r="AM423">
        <f>IF($C423=AM$1,1,0)</f>
        <v>0</v>
      </c>
    </row>
    <row r="424" spans="1:39" x14ac:dyDescent="0.2">
      <c r="A424" s="1" t="s">
        <v>890</v>
      </c>
      <c r="B424" s="2">
        <v>2020</v>
      </c>
      <c r="C424" s="2" t="s">
        <v>11</v>
      </c>
      <c r="D424" s="2">
        <v>170.3</v>
      </c>
      <c r="E424" s="2">
        <v>207</v>
      </c>
      <c r="F424">
        <f>D424*0.01</f>
        <v>1.7030000000000001</v>
      </c>
      <c r="G424" s="15">
        <f>E424*0.453592</f>
        <v>93.893544000000006</v>
      </c>
      <c r="H424" s="16">
        <f t="shared" si="12"/>
        <v>32.4</v>
      </c>
      <c r="I424" t="str">
        <f>IF(H424&lt;=18.5,"Underweight",IF(H424&lt;=24.9,"Healthy weight",IF(H424&lt;=29.9,"Over weight", "Obesity")))</f>
        <v>Obesity</v>
      </c>
      <c r="J424" s="2">
        <v>0</v>
      </c>
      <c r="K424">
        <v>1</v>
      </c>
      <c r="L424" s="2">
        <v>39</v>
      </c>
      <c r="M424" s="2">
        <f t="shared" si="13"/>
        <v>0</v>
      </c>
      <c r="N424" s="2">
        <v>1</v>
      </c>
      <c r="O424" s="2">
        <v>0</v>
      </c>
      <c r="P424">
        <v>0</v>
      </c>
      <c r="Q424" s="2">
        <v>9010.65</v>
      </c>
      <c r="S424" s="6">
        <v>396</v>
      </c>
      <c r="T424" s="6">
        <v>4867.9845585234998</v>
      </c>
      <c r="U424" s="6">
        <v>-74.284558523499982</v>
      </c>
      <c r="AF424">
        <f>IF($I424=AF$1,1,0)</f>
        <v>0</v>
      </c>
      <c r="AG424">
        <f>IF($I424=AG$1,1,0)</f>
        <v>1</v>
      </c>
      <c r="AH424">
        <f>IF($I424=AH$1,1,0)</f>
        <v>0</v>
      </c>
      <c r="AI424">
        <f>IF($I424=AI$1,1,0)</f>
        <v>0</v>
      </c>
      <c r="AJ424">
        <f>IF($C424=AJ$1,1,0)</f>
        <v>0</v>
      </c>
      <c r="AK424">
        <f>IF($C424=AK$1,1,0)</f>
        <v>0</v>
      </c>
      <c r="AL424">
        <f>IF($C424=AL$1,1,0)</f>
        <v>1</v>
      </c>
      <c r="AM424">
        <f>IF($C424=AM$1,1,0)</f>
        <v>0</v>
      </c>
    </row>
    <row r="425" spans="1:39" x14ac:dyDescent="0.2">
      <c r="A425" s="1" t="s">
        <v>892</v>
      </c>
      <c r="B425" s="2">
        <v>2020</v>
      </c>
      <c r="C425" s="2" t="s">
        <v>19</v>
      </c>
      <c r="D425" s="2">
        <v>182.6</v>
      </c>
      <c r="E425" s="2">
        <v>238</v>
      </c>
      <c r="F425">
        <f>D425*0.01</f>
        <v>1.8260000000000001</v>
      </c>
      <c r="G425" s="15">
        <f>E425*0.453592</f>
        <v>107.95489600000001</v>
      </c>
      <c r="H425" s="16">
        <f t="shared" si="12"/>
        <v>32.4</v>
      </c>
      <c r="I425" t="str">
        <f>IF(H425&lt;=18.5,"Underweight",IF(H425&lt;=24.9,"Healthy weight",IF(H425&lt;=29.9,"Over weight", "Obesity")))</f>
        <v>Obesity</v>
      </c>
      <c r="J425" s="2">
        <v>0</v>
      </c>
      <c r="K425">
        <v>1</v>
      </c>
      <c r="L425" s="2">
        <v>48</v>
      </c>
      <c r="M425" s="2">
        <f t="shared" si="13"/>
        <v>0</v>
      </c>
      <c r="N425" s="2">
        <v>1</v>
      </c>
      <c r="O425" s="2">
        <v>0</v>
      </c>
      <c r="P425">
        <v>0</v>
      </c>
      <c r="Q425" s="2">
        <v>8814.43</v>
      </c>
      <c r="S425" s="6">
        <v>397</v>
      </c>
      <c r="T425" s="6">
        <v>5440.5799259064561</v>
      </c>
      <c r="U425" s="6">
        <v>-2199.6699259064562</v>
      </c>
      <c r="AF425">
        <f>IF($I425=AF$1,1,0)</f>
        <v>0</v>
      </c>
      <c r="AG425">
        <f>IF($I425=AG$1,1,0)</f>
        <v>1</v>
      </c>
      <c r="AH425">
        <f>IF($I425=AH$1,1,0)</f>
        <v>0</v>
      </c>
      <c r="AI425">
        <f>IF($I425=AI$1,1,0)</f>
        <v>0</v>
      </c>
      <c r="AJ425">
        <f>IF($C425=AJ$1,1,0)</f>
        <v>0</v>
      </c>
      <c r="AK425">
        <f>IF($C425=AK$1,1,0)</f>
        <v>1</v>
      </c>
      <c r="AL425">
        <f>IF($C425=AL$1,1,0)</f>
        <v>0</v>
      </c>
      <c r="AM425">
        <f>IF($C425=AM$1,1,0)</f>
        <v>0</v>
      </c>
    </row>
    <row r="426" spans="1:39" x14ac:dyDescent="0.2">
      <c r="A426" s="1" t="s">
        <v>961</v>
      </c>
      <c r="B426" s="2">
        <v>2020</v>
      </c>
      <c r="C426" s="2" t="s">
        <v>11</v>
      </c>
      <c r="D426" s="2">
        <v>161.69999999999999</v>
      </c>
      <c r="E426" s="2">
        <v>187</v>
      </c>
      <c r="F426">
        <f>D426*0.01</f>
        <v>1.617</v>
      </c>
      <c r="G426" s="15">
        <f>E426*0.453592</f>
        <v>84.821703999999997</v>
      </c>
      <c r="H426" s="16">
        <f t="shared" si="12"/>
        <v>32.4</v>
      </c>
      <c r="I426" t="str">
        <f>IF(H426&lt;=18.5,"Underweight",IF(H426&lt;=24.9,"Healthy weight",IF(H426&lt;=29.9,"Over weight", "Obesity")))</f>
        <v>Obesity</v>
      </c>
      <c r="J426" s="2">
        <v>0</v>
      </c>
      <c r="K426">
        <v>1</v>
      </c>
      <c r="L426" s="2">
        <v>41</v>
      </c>
      <c r="M426" s="2">
        <f t="shared" si="13"/>
        <v>0</v>
      </c>
      <c r="N426" s="2">
        <v>1</v>
      </c>
      <c r="O426" s="2">
        <v>1</v>
      </c>
      <c r="P426">
        <v>0</v>
      </c>
      <c r="Q426" s="2">
        <v>8526.2900000000009</v>
      </c>
      <c r="S426" s="6">
        <v>398</v>
      </c>
      <c r="T426" s="6">
        <v>2836.6278239181383</v>
      </c>
      <c r="U426" s="6">
        <v>5859.8021760818619</v>
      </c>
      <c r="AF426">
        <f>IF($I426=AF$1,1,0)</f>
        <v>0</v>
      </c>
      <c r="AG426">
        <f>IF($I426=AG$1,1,0)</f>
        <v>1</v>
      </c>
      <c r="AH426">
        <f>IF($I426=AH$1,1,0)</f>
        <v>0</v>
      </c>
      <c r="AI426">
        <f>IF($I426=AI$1,1,0)</f>
        <v>0</v>
      </c>
      <c r="AJ426">
        <f>IF($C426=AJ$1,1,0)</f>
        <v>0</v>
      </c>
      <c r="AK426">
        <f>IF($C426=AK$1,1,0)</f>
        <v>0</v>
      </c>
      <c r="AL426">
        <f>IF($C426=AL$1,1,0)</f>
        <v>1</v>
      </c>
      <c r="AM426">
        <f>IF($C426=AM$1,1,0)</f>
        <v>0</v>
      </c>
    </row>
    <row r="427" spans="1:39" x14ac:dyDescent="0.2">
      <c r="A427" s="1" t="s">
        <v>444</v>
      </c>
      <c r="B427" s="2">
        <v>2020</v>
      </c>
      <c r="C427" s="2" t="s">
        <v>19</v>
      </c>
      <c r="D427" s="2">
        <v>174.9</v>
      </c>
      <c r="E427" s="2">
        <v>118</v>
      </c>
      <c r="F427">
        <f>D427*0.01</f>
        <v>1.7490000000000001</v>
      </c>
      <c r="G427" s="15">
        <f>E427*0.453592</f>
        <v>53.523856000000002</v>
      </c>
      <c r="H427" s="16">
        <f t="shared" si="12"/>
        <v>17.5</v>
      </c>
      <c r="I427" t="str">
        <f>IF(H427&lt;=18.5,"Underweight",IF(H427&lt;=24.9,"Healthy weight",IF(H427&lt;=29.9,"Over weight", "Obesity")))</f>
        <v>Underweight</v>
      </c>
      <c r="J427" s="2">
        <v>0</v>
      </c>
      <c r="K427">
        <v>0</v>
      </c>
      <c r="L427" s="2">
        <v>34</v>
      </c>
      <c r="M427" s="2">
        <f t="shared" si="13"/>
        <v>0</v>
      </c>
      <c r="N427" s="2">
        <v>1</v>
      </c>
      <c r="O427" s="2">
        <v>2</v>
      </c>
      <c r="P427">
        <v>0</v>
      </c>
      <c r="Q427" s="2">
        <v>2606.5700000000002</v>
      </c>
      <c r="S427" s="6">
        <v>399</v>
      </c>
      <c r="T427" s="6">
        <v>8663.4572246243733</v>
      </c>
      <c r="U427" s="6">
        <v>31975.222775375627</v>
      </c>
      <c r="AF427">
        <f>IF($I427=AF$1,1,0)</f>
        <v>0</v>
      </c>
      <c r="AG427">
        <f>IF($I427=AG$1,1,0)</f>
        <v>0</v>
      </c>
      <c r="AH427">
        <f>IF($I427=AH$1,1,0)</f>
        <v>0</v>
      </c>
      <c r="AI427">
        <f>IF($I427=AI$1,1,0)</f>
        <v>1</v>
      </c>
      <c r="AJ427">
        <f>IF($C427=AJ$1,1,0)</f>
        <v>0</v>
      </c>
      <c r="AK427">
        <f>IF($C427=AK$1,1,0)</f>
        <v>1</v>
      </c>
      <c r="AL427">
        <f>IF($C427=AL$1,1,0)</f>
        <v>0</v>
      </c>
      <c r="AM427">
        <f>IF($C427=AM$1,1,0)</f>
        <v>0</v>
      </c>
    </row>
    <row r="428" spans="1:39" x14ac:dyDescent="0.2">
      <c r="A428" s="1" t="s">
        <v>973</v>
      </c>
      <c r="B428" s="2">
        <v>2020</v>
      </c>
      <c r="C428" s="2" t="s">
        <v>11</v>
      </c>
      <c r="D428" s="2">
        <v>171.9</v>
      </c>
      <c r="E428" s="2">
        <v>211</v>
      </c>
      <c r="F428">
        <f>D428*0.01</f>
        <v>1.7190000000000001</v>
      </c>
      <c r="G428" s="15">
        <f>E428*0.453592</f>
        <v>95.707911999999993</v>
      </c>
      <c r="H428" s="16">
        <f t="shared" si="12"/>
        <v>32.4</v>
      </c>
      <c r="I428" t="str">
        <f>IF(H428&lt;=18.5,"Underweight",IF(H428&lt;=24.9,"Healthy weight",IF(H428&lt;=29.9,"Over weight", "Obesity")))</f>
        <v>Obesity</v>
      </c>
      <c r="J428" s="2">
        <v>0</v>
      </c>
      <c r="K428">
        <v>1</v>
      </c>
      <c r="L428" s="2">
        <v>46</v>
      </c>
      <c r="M428" s="2">
        <f t="shared" si="13"/>
        <v>0</v>
      </c>
      <c r="N428" s="2">
        <v>1</v>
      </c>
      <c r="O428" s="2">
        <v>0</v>
      </c>
      <c r="P428">
        <v>0</v>
      </c>
      <c r="Q428" s="2">
        <v>8436.34</v>
      </c>
      <c r="S428" s="6">
        <v>400</v>
      </c>
      <c r="T428" s="6">
        <v>2836.6278239181383</v>
      </c>
      <c r="U428" s="6">
        <v>-1538.1678239181383</v>
      </c>
      <c r="AF428">
        <f>IF($I428=AF$1,1,0)</f>
        <v>0</v>
      </c>
      <c r="AG428">
        <f>IF($I428=AG$1,1,0)</f>
        <v>1</v>
      </c>
      <c r="AH428">
        <f>IF($I428=AH$1,1,0)</f>
        <v>0</v>
      </c>
      <c r="AI428">
        <f>IF($I428=AI$1,1,0)</f>
        <v>0</v>
      </c>
      <c r="AJ428">
        <f>IF($C428=AJ$1,1,0)</f>
        <v>0</v>
      </c>
      <c r="AK428">
        <f>IF($C428=AK$1,1,0)</f>
        <v>0</v>
      </c>
      <c r="AL428">
        <f>IF($C428=AL$1,1,0)</f>
        <v>1</v>
      </c>
      <c r="AM428">
        <f>IF($C428=AM$1,1,0)</f>
        <v>0</v>
      </c>
    </row>
    <row r="429" spans="1:39" x14ac:dyDescent="0.2">
      <c r="A429" s="1" t="s">
        <v>925</v>
      </c>
      <c r="B429" s="2">
        <v>2020</v>
      </c>
      <c r="C429" s="2" t="s">
        <v>26</v>
      </c>
      <c r="D429" s="2">
        <v>172.2</v>
      </c>
      <c r="E429" s="2">
        <v>144</v>
      </c>
      <c r="F429">
        <f>D429*0.01</f>
        <v>1.722</v>
      </c>
      <c r="G429" s="15">
        <f>E429*0.453592</f>
        <v>65.317248000000006</v>
      </c>
      <c r="H429" s="16">
        <f t="shared" si="12"/>
        <v>22</v>
      </c>
      <c r="I429" t="str">
        <f>IF(H429&lt;=18.5,"Underweight",IF(H429&lt;=24.9,"Healthy weight",IF(H429&lt;=29.9,"Over weight", "Obesity")))</f>
        <v>Healthy weight</v>
      </c>
      <c r="J429" s="2">
        <v>0</v>
      </c>
      <c r="K429">
        <v>0</v>
      </c>
      <c r="L429" s="2">
        <v>36</v>
      </c>
      <c r="M429" s="2">
        <f t="shared" si="13"/>
        <v>0</v>
      </c>
      <c r="N429" s="2">
        <v>0</v>
      </c>
      <c r="O429" s="2">
        <v>1</v>
      </c>
      <c r="P429">
        <v>1</v>
      </c>
      <c r="Q429" s="2">
        <v>3965.33</v>
      </c>
      <c r="S429" s="6">
        <v>401</v>
      </c>
      <c r="T429" s="6">
        <v>7471.9366605118175</v>
      </c>
      <c r="U429" s="6">
        <v>-1084.5766605118179</v>
      </c>
      <c r="AF429">
        <f>IF($I429=AF$1,1,0)</f>
        <v>0</v>
      </c>
      <c r="AG429">
        <f>IF($I429=AG$1,1,0)</f>
        <v>0</v>
      </c>
      <c r="AH429">
        <f>IF($I429=AH$1,1,0)</f>
        <v>1</v>
      </c>
      <c r="AI429">
        <f>IF($I429=AI$1,1,0)</f>
        <v>0</v>
      </c>
      <c r="AJ429">
        <f>IF($C429=AJ$1,1,0)</f>
        <v>1</v>
      </c>
      <c r="AK429">
        <f>IF($C429=AK$1,1,0)</f>
        <v>0</v>
      </c>
      <c r="AL429">
        <f>IF($C429=AL$1,1,0)</f>
        <v>0</v>
      </c>
      <c r="AM429">
        <f>IF($C429=AM$1,1,0)</f>
        <v>0</v>
      </c>
    </row>
    <row r="430" spans="1:39" x14ac:dyDescent="0.2">
      <c r="A430" s="1" t="s">
        <v>990</v>
      </c>
      <c r="B430" s="2">
        <v>2020</v>
      </c>
      <c r="C430" s="2" t="s">
        <v>11</v>
      </c>
      <c r="D430" s="2">
        <v>168.8</v>
      </c>
      <c r="E430" s="2">
        <v>168</v>
      </c>
      <c r="F430">
        <f>D430*0.01</f>
        <v>1.6880000000000002</v>
      </c>
      <c r="G430" s="15">
        <f>E430*0.453592</f>
        <v>76.203456000000003</v>
      </c>
      <c r="H430" s="16">
        <f t="shared" si="12"/>
        <v>26.7</v>
      </c>
      <c r="I430" t="str">
        <f>IF(H430&lt;=18.5,"Underweight",IF(H430&lt;=24.9,"Healthy weight",IF(H430&lt;=29.9,"Over weight", "Obesity")))</f>
        <v>Over weight</v>
      </c>
      <c r="J430" s="2">
        <v>0</v>
      </c>
      <c r="K430">
        <v>1</v>
      </c>
      <c r="L430" s="2">
        <v>48</v>
      </c>
      <c r="M430" s="2">
        <f t="shared" si="13"/>
        <v>0</v>
      </c>
      <c r="N430" s="2">
        <v>0</v>
      </c>
      <c r="O430" s="2">
        <v>1</v>
      </c>
      <c r="P430">
        <v>0</v>
      </c>
      <c r="Q430" s="2">
        <v>6158.89</v>
      </c>
      <c r="S430" s="6">
        <v>402</v>
      </c>
      <c r="T430" s="6">
        <v>10108.450176401391</v>
      </c>
      <c r="U430" s="6">
        <v>-4200.3901764013908</v>
      </c>
      <c r="AF430">
        <f>IF($I430=AF$1,1,0)</f>
        <v>1</v>
      </c>
      <c r="AG430">
        <f>IF($I430=AG$1,1,0)</f>
        <v>0</v>
      </c>
      <c r="AH430">
        <f>IF($I430=AH$1,1,0)</f>
        <v>0</v>
      </c>
      <c r="AI430">
        <f>IF($I430=AI$1,1,0)</f>
        <v>0</v>
      </c>
      <c r="AJ430">
        <f>IF($C430=AJ$1,1,0)</f>
        <v>0</v>
      </c>
      <c r="AK430">
        <f>IF($C430=AK$1,1,0)</f>
        <v>0</v>
      </c>
      <c r="AL430">
        <f>IF($C430=AL$1,1,0)</f>
        <v>1</v>
      </c>
      <c r="AM430">
        <f>IF($C430=AM$1,1,0)</f>
        <v>0</v>
      </c>
    </row>
    <row r="431" spans="1:39" x14ac:dyDescent="0.2">
      <c r="A431" s="1" t="s">
        <v>1281</v>
      </c>
      <c r="B431" s="2">
        <v>2020</v>
      </c>
      <c r="C431" s="2" t="s">
        <v>19</v>
      </c>
      <c r="D431" s="2">
        <v>162.6</v>
      </c>
      <c r="E431" s="2">
        <v>189</v>
      </c>
      <c r="F431">
        <f>D431*0.01</f>
        <v>1.6259999999999999</v>
      </c>
      <c r="G431" s="15">
        <f>E431*0.453592</f>
        <v>85.728887999999998</v>
      </c>
      <c r="H431" s="16">
        <f t="shared" si="12"/>
        <v>32.4</v>
      </c>
      <c r="I431" t="str">
        <f>IF(H431&lt;=18.5,"Underweight",IF(H431&lt;=24.9,"Healthy weight",IF(H431&lt;=29.9,"Over weight", "Obesity")))</f>
        <v>Obesity</v>
      </c>
      <c r="J431" s="2">
        <v>0</v>
      </c>
      <c r="K431">
        <v>1</v>
      </c>
      <c r="L431" s="2">
        <v>31</v>
      </c>
      <c r="M431" s="2">
        <f t="shared" si="13"/>
        <v>0</v>
      </c>
      <c r="N431" s="2">
        <v>1</v>
      </c>
      <c r="O431" s="2">
        <v>1</v>
      </c>
      <c r="P431">
        <v>0</v>
      </c>
      <c r="Q431" s="2">
        <v>2950.53</v>
      </c>
      <c r="S431" s="6">
        <v>403</v>
      </c>
      <c r="T431" s="6">
        <v>3158.9155537899305</v>
      </c>
      <c r="U431" s="6">
        <v>-1020.5755537899304</v>
      </c>
      <c r="AF431">
        <f>IF($I431=AF$1,1,0)</f>
        <v>0</v>
      </c>
      <c r="AG431">
        <f>IF($I431=AG$1,1,0)</f>
        <v>1</v>
      </c>
      <c r="AH431">
        <f>IF($I431=AH$1,1,0)</f>
        <v>0</v>
      </c>
      <c r="AI431">
        <f>IF($I431=AI$1,1,0)</f>
        <v>0</v>
      </c>
      <c r="AJ431">
        <f>IF($C431=AJ$1,1,0)</f>
        <v>0</v>
      </c>
      <c r="AK431">
        <f>IF($C431=AK$1,1,0)</f>
        <v>1</v>
      </c>
      <c r="AL431">
        <f>IF($C431=AL$1,1,0)</f>
        <v>0</v>
      </c>
      <c r="AM431">
        <f>IF($C431=AM$1,1,0)</f>
        <v>0</v>
      </c>
    </row>
    <row r="432" spans="1:39" x14ac:dyDescent="0.2">
      <c r="A432" s="1" t="s">
        <v>1185</v>
      </c>
      <c r="B432" s="2">
        <v>2020</v>
      </c>
      <c r="C432" s="2" t="s">
        <v>11</v>
      </c>
      <c r="D432" s="2">
        <v>178.5</v>
      </c>
      <c r="E432" s="2">
        <v>188</v>
      </c>
      <c r="F432">
        <f>D432*0.01</f>
        <v>1.7850000000000001</v>
      </c>
      <c r="G432" s="15">
        <f>E432*0.453592</f>
        <v>85.275295999999997</v>
      </c>
      <c r="H432" s="16">
        <f t="shared" si="12"/>
        <v>26.8</v>
      </c>
      <c r="I432" t="str">
        <f>IF(H432&lt;=18.5,"Underweight",IF(H432&lt;=24.9,"Healthy weight",IF(H432&lt;=29.9,"Over weight", "Obesity")))</f>
        <v>Over weight</v>
      </c>
      <c r="J432" s="2">
        <v>0</v>
      </c>
      <c r="K432">
        <v>1</v>
      </c>
      <c r="L432" s="2">
        <v>43</v>
      </c>
      <c r="M432" s="2">
        <f t="shared" si="13"/>
        <v>0</v>
      </c>
      <c r="N432" s="2">
        <v>1</v>
      </c>
      <c r="O432" s="2">
        <v>2</v>
      </c>
      <c r="P432">
        <v>0</v>
      </c>
      <c r="Q432" s="2">
        <v>5755.19</v>
      </c>
      <c r="S432" s="6">
        <v>404</v>
      </c>
      <c r="T432" s="6">
        <v>3854.7915395614791</v>
      </c>
      <c r="U432" s="6">
        <v>-1816.4515395614792</v>
      </c>
      <c r="AF432">
        <f>IF($I432=AF$1,1,0)</f>
        <v>1</v>
      </c>
      <c r="AG432">
        <f>IF($I432=AG$1,1,0)</f>
        <v>0</v>
      </c>
      <c r="AH432">
        <f>IF($I432=AH$1,1,0)</f>
        <v>0</v>
      </c>
      <c r="AI432">
        <f>IF($I432=AI$1,1,0)</f>
        <v>0</v>
      </c>
      <c r="AJ432">
        <f>IF($C432=AJ$1,1,0)</f>
        <v>0</v>
      </c>
      <c r="AK432">
        <f>IF($C432=AK$1,1,0)</f>
        <v>0</v>
      </c>
      <c r="AL432">
        <f>IF($C432=AL$1,1,0)</f>
        <v>1</v>
      </c>
      <c r="AM432">
        <f>IF($C432=AM$1,1,0)</f>
        <v>0</v>
      </c>
    </row>
    <row r="433" spans="1:39" x14ac:dyDescent="0.2">
      <c r="A433" s="1" t="s">
        <v>302</v>
      </c>
      <c r="B433" s="2">
        <v>2020</v>
      </c>
      <c r="C433" s="2" t="s">
        <v>19</v>
      </c>
      <c r="D433" s="2">
        <v>172.7</v>
      </c>
      <c r="E433" s="2">
        <v>176</v>
      </c>
      <c r="F433">
        <f>D433*0.01</f>
        <v>1.7269999999999999</v>
      </c>
      <c r="G433" s="15">
        <f>E433*0.453592</f>
        <v>79.832191999999992</v>
      </c>
      <c r="H433" s="16">
        <f t="shared" si="12"/>
        <v>26.8</v>
      </c>
      <c r="I433" t="str">
        <f>IF(H433&lt;=18.5,"Underweight",IF(H433&lt;=24.9,"Healthy weight",IF(H433&lt;=29.9,"Over weight", "Obesity")))</f>
        <v>Over weight</v>
      </c>
      <c r="J433" s="2">
        <v>0</v>
      </c>
      <c r="K433">
        <v>1</v>
      </c>
      <c r="L433" s="2">
        <v>25</v>
      </c>
      <c r="M433" s="2">
        <f t="shared" si="13"/>
        <v>0</v>
      </c>
      <c r="N433" s="2">
        <v>1</v>
      </c>
      <c r="O433" s="2">
        <v>0</v>
      </c>
      <c r="P433">
        <v>0</v>
      </c>
      <c r="Q433" s="2">
        <v>1079.05</v>
      </c>
      <c r="S433" s="6">
        <v>405</v>
      </c>
      <c r="T433" s="6">
        <v>3184.5658168039126</v>
      </c>
      <c r="U433" s="6">
        <v>-1706.3958168039126</v>
      </c>
      <c r="AF433">
        <f>IF($I433=AF$1,1,0)</f>
        <v>1</v>
      </c>
      <c r="AG433">
        <f>IF($I433=AG$1,1,0)</f>
        <v>0</v>
      </c>
      <c r="AH433">
        <f>IF($I433=AH$1,1,0)</f>
        <v>0</v>
      </c>
      <c r="AI433">
        <f>IF($I433=AI$1,1,0)</f>
        <v>0</v>
      </c>
      <c r="AJ433">
        <f>IF($C433=AJ$1,1,0)</f>
        <v>0</v>
      </c>
      <c r="AK433">
        <f>IF($C433=AK$1,1,0)</f>
        <v>1</v>
      </c>
      <c r="AL433">
        <f>IF($C433=AL$1,1,0)</f>
        <v>0</v>
      </c>
      <c r="AM433">
        <f>IF($C433=AM$1,1,0)</f>
        <v>0</v>
      </c>
    </row>
    <row r="434" spans="1:39" x14ac:dyDescent="0.2">
      <c r="A434" s="1" t="s">
        <v>1150</v>
      </c>
      <c r="B434" s="2">
        <v>2020</v>
      </c>
      <c r="C434" s="2" t="s">
        <v>26</v>
      </c>
      <c r="D434" s="2">
        <v>169.7</v>
      </c>
      <c r="E434" s="2">
        <v>140</v>
      </c>
      <c r="F434">
        <f>D434*0.01</f>
        <v>1.6969999999999998</v>
      </c>
      <c r="G434" s="15">
        <f>E434*0.453592</f>
        <v>63.502879999999998</v>
      </c>
      <c r="H434" s="16">
        <f t="shared" si="12"/>
        <v>22.1</v>
      </c>
      <c r="I434" t="str">
        <f>IF(H434&lt;=18.5,"Underweight",IF(H434&lt;=24.9,"Healthy weight",IF(H434&lt;=29.9,"Over weight", "Obesity")))</f>
        <v>Healthy weight</v>
      </c>
      <c r="J434" s="2">
        <v>0</v>
      </c>
      <c r="K434">
        <v>0</v>
      </c>
      <c r="L434" s="2">
        <v>27</v>
      </c>
      <c r="M434" s="2">
        <f t="shared" si="13"/>
        <v>0</v>
      </c>
      <c r="N434" s="2">
        <v>1</v>
      </c>
      <c r="O434" s="2">
        <v>1</v>
      </c>
      <c r="P434">
        <v>1</v>
      </c>
      <c r="Q434" s="2">
        <v>2711.79</v>
      </c>
      <c r="S434" s="6">
        <v>406</v>
      </c>
      <c r="T434" s="6">
        <v>20611.123905048789</v>
      </c>
      <c r="U434" s="6">
        <v>-1326.8839050487877</v>
      </c>
      <c r="AF434">
        <f>IF($I434=AF$1,1,0)</f>
        <v>0</v>
      </c>
      <c r="AG434">
        <f>IF($I434=AG$1,1,0)</f>
        <v>0</v>
      </c>
      <c r="AH434">
        <f>IF($I434=AH$1,1,0)</f>
        <v>1</v>
      </c>
      <c r="AI434">
        <f>IF($I434=AI$1,1,0)</f>
        <v>0</v>
      </c>
      <c r="AJ434">
        <f>IF($C434=AJ$1,1,0)</f>
        <v>1</v>
      </c>
      <c r="AK434">
        <f>IF($C434=AK$1,1,0)</f>
        <v>0</v>
      </c>
      <c r="AL434">
        <f>IF($C434=AL$1,1,0)</f>
        <v>0</v>
      </c>
      <c r="AM434">
        <f>IF($C434=AM$1,1,0)</f>
        <v>0</v>
      </c>
    </row>
    <row r="435" spans="1:39" x14ac:dyDescent="0.2">
      <c r="A435" s="1" t="s">
        <v>75</v>
      </c>
      <c r="B435" s="2">
        <v>2020</v>
      </c>
      <c r="C435" s="2" t="s">
        <v>26</v>
      </c>
      <c r="D435" s="2">
        <v>158.5</v>
      </c>
      <c r="E435" s="2">
        <v>180</v>
      </c>
      <c r="F435">
        <f>D435*0.01</f>
        <v>1.585</v>
      </c>
      <c r="G435" s="15">
        <f>E435*0.453592</f>
        <v>81.646559999999994</v>
      </c>
      <c r="H435" s="16">
        <f t="shared" si="12"/>
        <v>32.5</v>
      </c>
      <c r="I435" t="str">
        <f>IF(H435&lt;=18.5,"Underweight",IF(H435&lt;=24.9,"Healthy weight",IF(H435&lt;=29.9,"Over weight", "Obesity")))</f>
        <v>Obesity</v>
      </c>
      <c r="J435" s="2">
        <v>0</v>
      </c>
      <c r="K435">
        <v>1</v>
      </c>
      <c r="L435" s="2">
        <v>22</v>
      </c>
      <c r="M435" s="2">
        <f t="shared" si="13"/>
        <v>0</v>
      </c>
      <c r="N435" s="2">
        <v>0</v>
      </c>
      <c r="O435" s="2">
        <v>0</v>
      </c>
      <c r="P435">
        <v>1</v>
      </c>
      <c r="Q435" s="2">
        <v>2098.87</v>
      </c>
      <c r="S435" s="6">
        <v>407</v>
      </c>
      <c r="T435" s="6">
        <v>2611.9704494209582</v>
      </c>
      <c r="U435" s="6">
        <v>-1233.0404494209581</v>
      </c>
      <c r="AF435">
        <f>IF($I435=AF$1,1,0)</f>
        <v>0</v>
      </c>
      <c r="AG435">
        <f>IF($I435=AG$1,1,0)</f>
        <v>1</v>
      </c>
      <c r="AH435">
        <f>IF($I435=AH$1,1,0)</f>
        <v>0</v>
      </c>
      <c r="AI435">
        <f>IF($I435=AI$1,1,0)</f>
        <v>0</v>
      </c>
      <c r="AJ435">
        <f>IF($C435=AJ$1,1,0)</f>
        <v>1</v>
      </c>
      <c r="AK435">
        <f>IF($C435=AK$1,1,0)</f>
        <v>0</v>
      </c>
      <c r="AL435">
        <f>IF($C435=AL$1,1,0)</f>
        <v>0</v>
      </c>
      <c r="AM435">
        <f>IF($C435=AM$1,1,0)</f>
        <v>0</v>
      </c>
    </row>
    <row r="436" spans="1:39" x14ac:dyDescent="0.2">
      <c r="A436" s="1" t="s">
        <v>628</v>
      </c>
      <c r="B436" s="2">
        <v>2020</v>
      </c>
      <c r="C436" s="2" t="s">
        <v>21</v>
      </c>
      <c r="D436" s="2">
        <v>172.6</v>
      </c>
      <c r="E436" s="2">
        <v>145</v>
      </c>
      <c r="F436">
        <f>D436*0.01</f>
        <v>1.726</v>
      </c>
      <c r="G436" s="15">
        <f>E436*0.453592</f>
        <v>65.770839999999993</v>
      </c>
      <c r="H436" s="16">
        <f t="shared" si="12"/>
        <v>22.1</v>
      </c>
      <c r="I436" t="str">
        <f>IF(H436&lt;=18.5,"Underweight",IF(H436&lt;=24.9,"Healthy weight",IF(H436&lt;=29.9,"Over weight", "Obesity")))</f>
        <v>Healthy weight</v>
      </c>
      <c r="J436" s="2">
        <v>0</v>
      </c>
      <c r="K436">
        <v>0</v>
      </c>
      <c r="L436" s="2">
        <v>26</v>
      </c>
      <c r="M436" s="2">
        <f t="shared" si="13"/>
        <v>0</v>
      </c>
      <c r="N436" s="2">
        <v>1</v>
      </c>
      <c r="O436" s="2">
        <v>1</v>
      </c>
      <c r="P436">
        <v>0</v>
      </c>
      <c r="Q436" s="2">
        <v>2403.2600000000002</v>
      </c>
      <c r="S436" s="6">
        <v>408</v>
      </c>
      <c r="T436" s="6">
        <v>2192.0523641745549</v>
      </c>
      <c r="U436" s="6">
        <v>-1304.9223641745548</v>
      </c>
      <c r="AF436">
        <f>IF($I436=AF$1,1,0)</f>
        <v>0</v>
      </c>
      <c r="AG436">
        <f>IF($I436=AG$1,1,0)</f>
        <v>0</v>
      </c>
      <c r="AH436">
        <f>IF($I436=AH$1,1,0)</f>
        <v>1</v>
      </c>
      <c r="AI436">
        <f>IF($I436=AI$1,1,0)</f>
        <v>0</v>
      </c>
      <c r="AJ436">
        <f>IF($C436=AJ$1,1,0)</f>
        <v>0</v>
      </c>
      <c r="AK436">
        <f>IF($C436=AK$1,1,0)</f>
        <v>0</v>
      </c>
      <c r="AL436">
        <f>IF($C436=AL$1,1,0)</f>
        <v>0</v>
      </c>
      <c r="AM436">
        <f>IF($C436=AM$1,1,0)</f>
        <v>1</v>
      </c>
    </row>
    <row r="437" spans="1:39" x14ac:dyDescent="0.2">
      <c r="A437" s="1" t="s">
        <v>349</v>
      </c>
      <c r="B437" s="2">
        <v>2020</v>
      </c>
      <c r="C437" s="2" t="s">
        <v>11</v>
      </c>
      <c r="D437" s="2">
        <v>160.30000000000001</v>
      </c>
      <c r="E437" s="2">
        <v>184</v>
      </c>
      <c r="F437">
        <f>D437*0.01</f>
        <v>1.6030000000000002</v>
      </c>
      <c r="G437" s="15">
        <f>E437*0.453592</f>
        <v>83.460927999999996</v>
      </c>
      <c r="H437" s="16">
        <f t="shared" si="12"/>
        <v>32.5</v>
      </c>
      <c r="I437" t="str">
        <f>IF(H437&lt;=18.5,"Underweight",IF(H437&lt;=24.9,"Healthy weight",IF(H437&lt;=29.9,"Over weight", "Obesity")))</f>
        <v>Obesity</v>
      </c>
      <c r="J437" s="2">
        <v>0</v>
      </c>
      <c r="K437">
        <v>1</v>
      </c>
      <c r="L437" s="2">
        <v>23</v>
      </c>
      <c r="M437" s="2">
        <f t="shared" si="13"/>
        <v>0</v>
      </c>
      <c r="N437" s="2">
        <v>1</v>
      </c>
      <c r="O437" s="2">
        <v>2</v>
      </c>
      <c r="P437">
        <v>0</v>
      </c>
      <c r="Q437" s="2">
        <v>1580.48</v>
      </c>
      <c r="S437" s="6">
        <v>409</v>
      </c>
      <c r="T437" s="6">
        <v>5538.2102812810663</v>
      </c>
      <c r="U437" s="6">
        <v>-1058.6102812810659</v>
      </c>
      <c r="AF437">
        <f>IF($I437=AF$1,1,0)</f>
        <v>0</v>
      </c>
      <c r="AG437">
        <f>IF($I437=AG$1,1,0)</f>
        <v>1</v>
      </c>
      <c r="AH437">
        <f>IF($I437=AH$1,1,0)</f>
        <v>0</v>
      </c>
      <c r="AI437">
        <f>IF($I437=AI$1,1,0)</f>
        <v>0</v>
      </c>
      <c r="AJ437">
        <f>IF($C437=AJ$1,1,0)</f>
        <v>0</v>
      </c>
      <c r="AK437">
        <f>IF($C437=AK$1,1,0)</f>
        <v>0</v>
      </c>
      <c r="AL437">
        <f>IF($C437=AL$1,1,0)</f>
        <v>1</v>
      </c>
      <c r="AM437">
        <f>IF($C437=AM$1,1,0)</f>
        <v>0</v>
      </c>
    </row>
    <row r="438" spans="1:39" x14ac:dyDescent="0.2">
      <c r="A438" s="1" t="s">
        <v>656</v>
      </c>
      <c r="B438" s="2">
        <v>2020</v>
      </c>
      <c r="C438" s="2" t="s">
        <v>19</v>
      </c>
      <c r="D438" s="2">
        <v>154.30000000000001</v>
      </c>
      <c r="E438" s="2">
        <v>116</v>
      </c>
      <c r="F438">
        <f>D438*0.01</f>
        <v>1.5430000000000001</v>
      </c>
      <c r="G438" s="15">
        <f>E438*0.453592</f>
        <v>52.616672000000001</v>
      </c>
      <c r="H438" s="16">
        <f t="shared" si="12"/>
        <v>22.1</v>
      </c>
      <c r="I438" t="str">
        <f>IF(H438&lt;=18.5,"Underweight",IF(H438&lt;=24.9,"Healthy weight",IF(H438&lt;=29.9,"Over weight", "Obesity")))</f>
        <v>Healthy weight</v>
      </c>
      <c r="J438" s="2">
        <v>0</v>
      </c>
      <c r="K438">
        <v>0</v>
      </c>
      <c r="L438" s="2">
        <v>32</v>
      </c>
      <c r="M438" s="2">
        <f t="shared" si="13"/>
        <v>0</v>
      </c>
      <c r="N438" s="2">
        <v>1</v>
      </c>
      <c r="O438" s="2">
        <v>0</v>
      </c>
      <c r="P438">
        <v>0</v>
      </c>
      <c r="Q438" s="2">
        <v>1931.3</v>
      </c>
      <c r="S438" s="6">
        <v>410</v>
      </c>
      <c r="T438" s="6">
        <v>4125.7787434053052</v>
      </c>
      <c r="U438" s="6">
        <v>-2191.1087434053052</v>
      </c>
      <c r="AF438">
        <f>IF($I438=AF$1,1,0)</f>
        <v>0</v>
      </c>
      <c r="AG438">
        <f>IF($I438=AG$1,1,0)</f>
        <v>0</v>
      </c>
      <c r="AH438">
        <f>IF($I438=AH$1,1,0)</f>
        <v>1</v>
      </c>
      <c r="AI438">
        <f>IF($I438=AI$1,1,0)</f>
        <v>0</v>
      </c>
      <c r="AJ438">
        <f>IF($C438=AJ$1,1,0)</f>
        <v>0</v>
      </c>
      <c r="AK438">
        <f>IF($C438=AK$1,1,0)</f>
        <v>1</v>
      </c>
      <c r="AL438">
        <f>IF($C438=AL$1,1,0)</f>
        <v>0</v>
      </c>
      <c r="AM438">
        <f>IF($C438=AM$1,1,0)</f>
        <v>0</v>
      </c>
    </row>
    <row r="439" spans="1:39" x14ac:dyDescent="0.2">
      <c r="A439" s="1" t="s">
        <v>1347</v>
      </c>
      <c r="B439" s="2">
        <v>2020</v>
      </c>
      <c r="C439" s="2" t="s">
        <v>11</v>
      </c>
      <c r="D439" s="2">
        <v>181.3</v>
      </c>
      <c r="E439" s="2">
        <v>194</v>
      </c>
      <c r="F439">
        <f>D439*0.01</f>
        <v>1.8130000000000002</v>
      </c>
      <c r="G439" s="15">
        <f>E439*0.453592</f>
        <v>87.996848</v>
      </c>
      <c r="H439" s="16">
        <f t="shared" si="12"/>
        <v>26.8</v>
      </c>
      <c r="I439" t="str">
        <f>IF(H439&lt;=18.5,"Underweight",IF(H439&lt;=24.9,"Healthy weight",IF(H439&lt;=29.9,"Over weight", "Obesity")))</f>
        <v>Over weight</v>
      </c>
      <c r="J439" s="2">
        <v>1</v>
      </c>
      <c r="K439">
        <v>1</v>
      </c>
      <c r="L439" s="2">
        <v>36</v>
      </c>
      <c r="M439" s="2">
        <f t="shared" si="13"/>
        <v>1</v>
      </c>
      <c r="N439" s="2">
        <v>1</v>
      </c>
      <c r="O439" s="2">
        <v>1</v>
      </c>
      <c r="P439">
        <v>0</v>
      </c>
      <c r="Q439" s="2">
        <v>8468.25</v>
      </c>
      <c r="S439" s="6">
        <v>411</v>
      </c>
      <c r="T439" s="6">
        <v>10075.888762500135</v>
      </c>
      <c r="U439" s="6">
        <v>-3756.6287625001351</v>
      </c>
      <c r="AF439">
        <f>IF($I439=AF$1,1,0)</f>
        <v>1</v>
      </c>
      <c r="AG439">
        <f>IF($I439=AG$1,1,0)</f>
        <v>0</v>
      </c>
      <c r="AH439">
        <f>IF($I439=AH$1,1,0)</f>
        <v>0</v>
      </c>
      <c r="AI439">
        <f>IF($I439=AI$1,1,0)</f>
        <v>0</v>
      </c>
      <c r="AJ439">
        <f>IF($C439=AJ$1,1,0)</f>
        <v>0</v>
      </c>
      <c r="AK439">
        <f>IF($C439=AK$1,1,0)</f>
        <v>0</v>
      </c>
      <c r="AL439">
        <f>IF($C439=AL$1,1,0)</f>
        <v>1</v>
      </c>
      <c r="AM439">
        <f>IF($C439=AM$1,1,0)</f>
        <v>0</v>
      </c>
    </row>
    <row r="440" spans="1:39" x14ac:dyDescent="0.2">
      <c r="A440" s="1" t="s">
        <v>200</v>
      </c>
      <c r="B440" s="2">
        <v>2020</v>
      </c>
      <c r="C440" s="2" t="s">
        <v>21</v>
      </c>
      <c r="D440" s="2">
        <v>168.2</v>
      </c>
      <c r="E440" s="2">
        <v>167</v>
      </c>
      <c r="F440">
        <f>D440*0.01</f>
        <v>1.6819999999999999</v>
      </c>
      <c r="G440" s="15">
        <f>E440*0.453592</f>
        <v>75.749864000000002</v>
      </c>
      <c r="H440" s="16">
        <f t="shared" si="12"/>
        <v>26.8</v>
      </c>
      <c r="I440" t="str">
        <f>IF(H440&lt;=18.5,"Underweight",IF(H440&lt;=24.9,"Healthy weight",IF(H440&lt;=29.9,"Over weight", "Obesity")))</f>
        <v>Over weight</v>
      </c>
      <c r="J440" s="2">
        <v>0</v>
      </c>
      <c r="K440">
        <v>1</v>
      </c>
      <c r="L440" s="2">
        <v>33</v>
      </c>
      <c r="M440" s="2">
        <f t="shared" si="13"/>
        <v>0</v>
      </c>
      <c r="N440" s="2">
        <v>1</v>
      </c>
      <c r="O440" s="2">
        <v>0</v>
      </c>
      <c r="P440">
        <v>0</v>
      </c>
      <c r="Q440" s="2">
        <v>12201.39</v>
      </c>
      <c r="S440" s="6">
        <v>412</v>
      </c>
      <c r="T440" s="6">
        <v>18452.740151320857</v>
      </c>
      <c r="U440" s="6">
        <v>24125.119848679144</v>
      </c>
      <c r="AF440">
        <f>IF($I440=AF$1,1,0)</f>
        <v>1</v>
      </c>
      <c r="AG440">
        <f>IF($I440=AG$1,1,0)</f>
        <v>0</v>
      </c>
      <c r="AH440">
        <f>IF($I440=AH$1,1,0)</f>
        <v>0</v>
      </c>
      <c r="AI440">
        <f>IF($I440=AI$1,1,0)</f>
        <v>0</v>
      </c>
      <c r="AJ440">
        <f>IF($C440=AJ$1,1,0)</f>
        <v>0</v>
      </c>
      <c r="AK440">
        <f>IF($C440=AK$1,1,0)</f>
        <v>0</v>
      </c>
      <c r="AL440">
        <f>IF($C440=AL$1,1,0)</f>
        <v>0</v>
      </c>
      <c r="AM440">
        <f>IF($C440=AM$1,1,0)</f>
        <v>1</v>
      </c>
    </row>
    <row r="441" spans="1:39" x14ac:dyDescent="0.2">
      <c r="A441" s="1" t="s">
        <v>467</v>
      </c>
      <c r="B441" s="2">
        <v>2020</v>
      </c>
      <c r="C441" s="2" t="s">
        <v>19</v>
      </c>
      <c r="D441" s="2">
        <v>176.8</v>
      </c>
      <c r="E441" s="2">
        <v>224</v>
      </c>
      <c r="F441">
        <f>D441*0.01</f>
        <v>1.7680000000000002</v>
      </c>
      <c r="G441" s="15">
        <f>E441*0.453592</f>
        <v>101.604608</v>
      </c>
      <c r="H441" s="16">
        <f t="shared" si="12"/>
        <v>32.5</v>
      </c>
      <c r="I441" t="str">
        <f>IF(H441&lt;=18.5,"Underweight",IF(H441&lt;=24.9,"Healthy weight",IF(H441&lt;=29.9,"Over weight", "Obesity")))</f>
        <v>Obesity</v>
      </c>
      <c r="J441" s="2">
        <v>0</v>
      </c>
      <c r="K441">
        <v>1</v>
      </c>
      <c r="L441" s="2">
        <v>30</v>
      </c>
      <c r="M441" s="2">
        <f t="shared" si="13"/>
        <v>0</v>
      </c>
      <c r="N441" s="2">
        <v>1</v>
      </c>
      <c r="O441" s="2">
        <v>2</v>
      </c>
      <c r="P441">
        <v>0</v>
      </c>
      <c r="Q441" s="2">
        <v>5418.98</v>
      </c>
      <c r="S441" s="6">
        <v>413</v>
      </c>
      <c r="T441" s="6">
        <v>4571.3470916656916</v>
      </c>
      <c r="U441" s="6">
        <v>-713.97709166569166</v>
      </c>
      <c r="AF441">
        <f>IF($I441=AF$1,1,0)</f>
        <v>0</v>
      </c>
      <c r="AG441">
        <f>IF($I441=AG$1,1,0)</f>
        <v>1</v>
      </c>
      <c r="AH441">
        <f>IF($I441=AH$1,1,0)</f>
        <v>0</v>
      </c>
      <c r="AI441">
        <f>IF($I441=AI$1,1,0)</f>
        <v>0</v>
      </c>
      <c r="AJ441">
        <f>IF($C441=AJ$1,1,0)</f>
        <v>0</v>
      </c>
      <c r="AK441">
        <f>IF($C441=AK$1,1,0)</f>
        <v>1</v>
      </c>
      <c r="AL441">
        <f>IF($C441=AL$1,1,0)</f>
        <v>0</v>
      </c>
      <c r="AM441">
        <f>IF($C441=AM$1,1,0)</f>
        <v>0</v>
      </c>
    </row>
    <row r="442" spans="1:39" x14ac:dyDescent="0.2">
      <c r="A442" s="1" t="s">
        <v>1365</v>
      </c>
      <c r="B442" s="2">
        <v>2020</v>
      </c>
      <c r="C442" s="2" t="s">
        <v>19</v>
      </c>
      <c r="D442" s="2">
        <v>157.4</v>
      </c>
      <c r="E442" s="2">
        <v>121</v>
      </c>
      <c r="F442">
        <f>D442*0.01</f>
        <v>1.5740000000000001</v>
      </c>
      <c r="G442" s="15">
        <f>E442*0.453592</f>
        <v>54.884631999999996</v>
      </c>
      <c r="H442" s="16">
        <f t="shared" si="12"/>
        <v>22.2</v>
      </c>
      <c r="I442" t="str">
        <f>IF(H442&lt;=18.5,"Underweight",IF(H442&lt;=24.9,"Healthy weight",IF(H442&lt;=29.9,"Over weight", "Obesity")))</f>
        <v>Healthy weight</v>
      </c>
      <c r="J442" s="2">
        <v>0</v>
      </c>
      <c r="K442">
        <v>0</v>
      </c>
      <c r="L442" s="2">
        <v>30</v>
      </c>
      <c r="M442" s="2">
        <f t="shared" si="13"/>
        <v>0</v>
      </c>
      <c r="N442" s="2">
        <v>0</v>
      </c>
      <c r="O442" s="2">
        <v>2</v>
      </c>
      <c r="P442">
        <v>0</v>
      </c>
      <c r="Q442" s="2">
        <v>2997.96</v>
      </c>
      <c r="S442" s="6">
        <v>414</v>
      </c>
      <c r="T442" s="6">
        <v>9011.3952175101476</v>
      </c>
      <c r="U442" s="6">
        <v>750.47478248985317</v>
      </c>
      <c r="AF442">
        <f>IF($I442=AF$1,1,0)</f>
        <v>0</v>
      </c>
      <c r="AG442">
        <f>IF($I442=AG$1,1,0)</f>
        <v>0</v>
      </c>
      <c r="AH442">
        <f>IF($I442=AH$1,1,0)</f>
        <v>1</v>
      </c>
      <c r="AI442">
        <f>IF($I442=AI$1,1,0)</f>
        <v>0</v>
      </c>
      <c r="AJ442">
        <f>IF($C442=AJ$1,1,0)</f>
        <v>0</v>
      </c>
      <c r="AK442">
        <f>IF($C442=AK$1,1,0)</f>
        <v>1</v>
      </c>
      <c r="AL442">
        <f>IF($C442=AL$1,1,0)</f>
        <v>0</v>
      </c>
      <c r="AM442">
        <f>IF($C442=AM$1,1,0)</f>
        <v>0</v>
      </c>
    </row>
    <row r="443" spans="1:39" x14ac:dyDescent="0.2">
      <c r="A443" s="1" t="s">
        <v>460</v>
      </c>
      <c r="B443" s="2">
        <v>2020</v>
      </c>
      <c r="C443" s="2" t="s">
        <v>26</v>
      </c>
      <c r="D443" s="2">
        <v>162.5</v>
      </c>
      <c r="E443" s="2">
        <v>98</v>
      </c>
      <c r="F443">
        <f>D443*0.01</f>
        <v>1.625</v>
      </c>
      <c r="G443" s="15">
        <f>E443*0.453592</f>
        <v>44.452016</v>
      </c>
      <c r="H443" s="16">
        <f t="shared" si="12"/>
        <v>16.8</v>
      </c>
      <c r="I443" t="str">
        <f>IF(H443&lt;=18.5,"Underweight",IF(H443&lt;=24.9,"Healthy weight",IF(H443&lt;=29.9,"Over weight", "Obesity")))</f>
        <v>Underweight</v>
      </c>
      <c r="J443" s="2">
        <v>0</v>
      </c>
      <c r="K443">
        <v>0</v>
      </c>
      <c r="L443" s="2">
        <v>21</v>
      </c>
      <c r="M443" s="2">
        <f t="shared" si="13"/>
        <v>0</v>
      </c>
      <c r="N443" s="2">
        <v>1</v>
      </c>
      <c r="O443" s="2">
        <v>0</v>
      </c>
      <c r="P443">
        <v>1</v>
      </c>
      <c r="Q443" s="2">
        <v>1370.71</v>
      </c>
      <c r="S443" s="6">
        <v>415</v>
      </c>
      <c r="T443" s="6">
        <v>20360.81626753763</v>
      </c>
      <c r="U443" s="6">
        <v>-14535.15626753763</v>
      </c>
      <c r="AF443">
        <f>IF($I443=AF$1,1,0)</f>
        <v>0</v>
      </c>
      <c r="AG443">
        <f>IF($I443=AG$1,1,0)</f>
        <v>0</v>
      </c>
      <c r="AH443">
        <f>IF($I443=AH$1,1,0)</f>
        <v>0</v>
      </c>
      <c r="AI443">
        <f>IF($I443=AI$1,1,0)</f>
        <v>1</v>
      </c>
      <c r="AJ443">
        <f>IF($C443=AJ$1,1,0)</f>
        <v>1</v>
      </c>
      <c r="AK443">
        <f>IF($C443=AK$1,1,0)</f>
        <v>0</v>
      </c>
      <c r="AL443">
        <f>IF($C443=AL$1,1,0)</f>
        <v>0</v>
      </c>
      <c r="AM443">
        <f>IF($C443=AM$1,1,0)</f>
        <v>0</v>
      </c>
    </row>
    <row r="444" spans="1:39" x14ac:dyDescent="0.2">
      <c r="A444" s="1" t="s">
        <v>480</v>
      </c>
      <c r="B444" s="2">
        <v>2020</v>
      </c>
      <c r="C444" s="2" t="s">
        <v>19</v>
      </c>
      <c r="D444" s="2">
        <v>157.6</v>
      </c>
      <c r="E444" s="2">
        <v>178</v>
      </c>
      <c r="F444">
        <f>D444*0.01</f>
        <v>1.5760000000000001</v>
      </c>
      <c r="G444" s="15">
        <f>E444*0.453592</f>
        <v>80.739375999999993</v>
      </c>
      <c r="H444" s="16">
        <f t="shared" si="12"/>
        <v>32.5</v>
      </c>
      <c r="I444" t="str">
        <f>IF(H444&lt;=18.5,"Underweight",IF(H444&lt;=24.9,"Healthy weight",IF(H444&lt;=29.9,"Over weight", "Obesity")))</f>
        <v>Obesity</v>
      </c>
      <c r="J444" s="2">
        <v>0</v>
      </c>
      <c r="K444">
        <v>1</v>
      </c>
      <c r="L444" s="2">
        <v>44</v>
      </c>
      <c r="M444" s="2">
        <f t="shared" si="13"/>
        <v>0</v>
      </c>
      <c r="N444" s="2">
        <v>0</v>
      </c>
      <c r="O444" s="2">
        <v>0</v>
      </c>
      <c r="P444">
        <v>0</v>
      </c>
      <c r="Q444" s="2">
        <v>7382.6</v>
      </c>
      <c r="S444" s="6">
        <v>416</v>
      </c>
      <c r="T444" s="6">
        <v>6878.6617267961992</v>
      </c>
      <c r="U444" s="6">
        <v>-4396.3217267961991</v>
      </c>
      <c r="AF444">
        <f>IF($I444=AF$1,1,0)</f>
        <v>0</v>
      </c>
      <c r="AG444">
        <f>IF($I444=AG$1,1,0)</f>
        <v>1</v>
      </c>
      <c r="AH444">
        <f>IF($I444=AH$1,1,0)</f>
        <v>0</v>
      </c>
      <c r="AI444">
        <f>IF($I444=AI$1,1,0)</f>
        <v>0</v>
      </c>
      <c r="AJ444">
        <f>IF($C444=AJ$1,1,0)</f>
        <v>0</v>
      </c>
      <c r="AK444">
        <f>IF($C444=AK$1,1,0)</f>
        <v>1</v>
      </c>
      <c r="AL444">
        <f>IF($C444=AL$1,1,0)</f>
        <v>0</v>
      </c>
      <c r="AM444">
        <f>IF($C444=AM$1,1,0)</f>
        <v>0</v>
      </c>
    </row>
    <row r="445" spans="1:39" x14ac:dyDescent="0.2">
      <c r="A445" s="1" t="s">
        <v>453</v>
      </c>
      <c r="B445" s="2">
        <v>2020</v>
      </c>
      <c r="C445" s="2" t="s">
        <v>21</v>
      </c>
      <c r="D445" s="2">
        <v>166.2</v>
      </c>
      <c r="E445" s="2">
        <v>135</v>
      </c>
      <c r="F445">
        <f>D445*0.01</f>
        <v>1.6619999999999999</v>
      </c>
      <c r="G445" s="15">
        <f>E445*0.453592</f>
        <v>61.234920000000002</v>
      </c>
      <c r="H445" s="16">
        <f t="shared" si="12"/>
        <v>22.2</v>
      </c>
      <c r="I445" t="str">
        <f>IF(H445&lt;=18.5,"Underweight",IF(H445&lt;=24.9,"Healthy weight",IF(H445&lt;=29.9,"Over weight", "Obesity")))</f>
        <v>Healthy weight</v>
      </c>
      <c r="J445" s="2">
        <v>0</v>
      </c>
      <c r="K445">
        <v>0</v>
      </c>
      <c r="L445" s="2">
        <v>40</v>
      </c>
      <c r="M445" s="2">
        <f t="shared" si="13"/>
        <v>0</v>
      </c>
      <c r="N445" s="2">
        <v>0</v>
      </c>
      <c r="O445" s="2">
        <v>2</v>
      </c>
      <c r="P445">
        <v>0</v>
      </c>
      <c r="Q445" s="2">
        <v>6265.55</v>
      </c>
      <c r="S445" s="6">
        <v>417</v>
      </c>
      <c r="T445" s="6">
        <v>8219.1131723113322</v>
      </c>
      <c r="U445" s="6">
        <v>-3237.5431723113325</v>
      </c>
      <c r="AF445">
        <f>IF($I445=AF$1,1,0)</f>
        <v>0</v>
      </c>
      <c r="AG445">
        <f>IF($I445=AG$1,1,0)</f>
        <v>0</v>
      </c>
      <c r="AH445">
        <f>IF($I445=AH$1,1,0)</f>
        <v>1</v>
      </c>
      <c r="AI445">
        <f>IF($I445=AI$1,1,0)</f>
        <v>0</v>
      </c>
      <c r="AJ445">
        <f>IF($C445=AJ$1,1,0)</f>
        <v>0</v>
      </c>
      <c r="AK445">
        <f>IF($C445=AK$1,1,0)</f>
        <v>0</v>
      </c>
      <c r="AL445">
        <f>IF($C445=AL$1,1,0)</f>
        <v>0</v>
      </c>
      <c r="AM445">
        <f>IF($C445=AM$1,1,0)</f>
        <v>1</v>
      </c>
    </row>
    <row r="446" spans="1:39" x14ac:dyDescent="0.2">
      <c r="A446" s="1" t="s">
        <v>1195</v>
      </c>
      <c r="B446" s="2">
        <v>2020</v>
      </c>
      <c r="C446" s="2" t="s">
        <v>19</v>
      </c>
      <c r="D446" s="2">
        <v>181.5</v>
      </c>
      <c r="E446" s="2">
        <v>161</v>
      </c>
      <c r="F446">
        <f>D446*0.01</f>
        <v>1.8149999999999999</v>
      </c>
      <c r="G446" s="15">
        <f>E446*0.453592</f>
        <v>73.028312</v>
      </c>
      <c r="H446" s="16">
        <f t="shared" si="12"/>
        <v>22.2</v>
      </c>
      <c r="I446" t="str">
        <f>IF(H446&lt;=18.5,"Underweight",IF(H446&lt;=24.9,"Healthy weight",IF(H446&lt;=29.9,"Over weight", "Obesity")))</f>
        <v>Healthy weight</v>
      </c>
      <c r="J446" s="2">
        <v>0</v>
      </c>
      <c r="K446">
        <v>0</v>
      </c>
      <c r="L446" s="2">
        <v>25</v>
      </c>
      <c r="M446" s="2">
        <f t="shared" si="13"/>
        <v>0</v>
      </c>
      <c r="N446" s="2">
        <v>0</v>
      </c>
      <c r="O446" s="2">
        <v>0</v>
      </c>
      <c r="P446">
        <v>0</v>
      </c>
      <c r="Q446" s="2">
        <v>6851.69</v>
      </c>
      <c r="S446" s="6">
        <v>418</v>
      </c>
      <c r="T446" s="6">
        <v>8761.0875799989844</v>
      </c>
      <c r="U446" s="6">
        <v>2670.5024200010157</v>
      </c>
      <c r="AF446">
        <f>IF($I446=AF$1,1,0)</f>
        <v>0</v>
      </c>
      <c r="AG446">
        <f>IF($I446=AG$1,1,0)</f>
        <v>0</v>
      </c>
      <c r="AH446">
        <f>IF($I446=AH$1,1,0)</f>
        <v>1</v>
      </c>
      <c r="AI446">
        <f>IF($I446=AI$1,1,0)</f>
        <v>0</v>
      </c>
      <c r="AJ446">
        <f>IF($C446=AJ$1,1,0)</f>
        <v>0</v>
      </c>
      <c r="AK446">
        <f>IF($C446=AK$1,1,0)</f>
        <v>1</v>
      </c>
      <c r="AL446">
        <f>IF($C446=AL$1,1,0)</f>
        <v>0</v>
      </c>
      <c r="AM446">
        <f>IF($C446=AM$1,1,0)</f>
        <v>0</v>
      </c>
    </row>
    <row r="447" spans="1:39" x14ac:dyDescent="0.2">
      <c r="A447" s="1" t="s">
        <v>1376</v>
      </c>
      <c r="B447" s="2">
        <v>2020</v>
      </c>
      <c r="C447" s="2" t="s">
        <v>19</v>
      </c>
      <c r="D447" s="2">
        <v>155.30000000000001</v>
      </c>
      <c r="E447" s="2">
        <v>118</v>
      </c>
      <c r="F447">
        <f>D447*0.01</f>
        <v>1.5530000000000002</v>
      </c>
      <c r="G447" s="15">
        <f>E447*0.453592</f>
        <v>53.523856000000002</v>
      </c>
      <c r="H447" s="16">
        <f t="shared" si="12"/>
        <v>22.2</v>
      </c>
      <c r="I447" t="str">
        <f>IF(H447&lt;=18.5,"Underweight",IF(H447&lt;=24.9,"Healthy weight",IF(H447&lt;=29.9,"Over weight", "Obesity")))</f>
        <v>Healthy weight</v>
      </c>
      <c r="J447" s="2">
        <v>0</v>
      </c>
      <c r="K447">
        <v>0</v>
      </c>
      <c r="L447" s="2">
        <v>27</v>
      </c>
      <c r="M447" s="2">
        <f t="shared" si="13"/>
        <v>0</v>
      </c>
      <c r="N447" s="2">
        <v>1</v>
      </c>
      <c r="O447" s="2">
        <v>2</v>
      </c>
      <c r="P447">
        <v>0</v>
      </c>
      <c r="Q447" s="2">
        <v>1756.85</v>
      </c>
      <c r="S447" s="6">
        <v>419</v>
      </c>
      <c r="T447" s="6">
        <v>10075.888762500135</v>
      </c>
      <c r="U447" s="6">
        <v>-2098.0587625001353</v>
      </c>
      <c r="AF447">
        <f>IF($I447=AF$1,1,0)</f>
        <v>0</v>
      </c>
      <c r="AG447">
        <f>IF($I447=AG$1,1,0)</f>
        <v>0</v>
      </c>
      <c r="AH447">
        <f>IF($I447=AH$1,1,0)</f>
        <v>1</v>
      </c>
      <c r="AI447">
        <f>IF($I447=AI$1,1,0)</f>
        <v>0</v>
      </c>
      <c r="AJ447">
        <f>IF($C447=AJ$1,1,0)</f>
        <v>0</v>
      </c>
      <c r="AK447">
        <f>IF($C447=AK$1,1,0)</f>
        <v>1</v>
      </c>
      <c r="AL447">
        <f>IF($C447=AL$1,1,0)</f>
        <v>0</v>
      </c>
      <c r="AM447">
        <f>IF($C447=AM$1,1,0)</f>
        <v>0</v>
      </c>
    </row>
    <row r="448" spans="1:39" x14ac:dyDescent="0.2">
      <c r="A448" s="1" t="s">
        <v>225</v>
      </c>
      <c r="B448" s="2">
        <v>2020</v>
      </c>
      <c r="C448" s="2" t="s">
        <v>19</v>
      </c>
      <c r="D448" s="2">
        <v>162.30000000000001</v>
      </c>
      <c r="E448" s="2">
        <v>129</v>
      </c>
      <c r="F448">
        <f>D448*0.01</f>
        <v>1.6230000000000002</v>
      </c>
      <c r="G448" s="15">
        <f>E448*0.453592</f>
        <v>58.513368</v>
      </c>
      <c r="H448" s="16">
        <f t="shared" si="12"/>
        <v>22.2</v>
      </c>
      <c r="I448" t="str">
        <f>IF(H448&lt;=18.5,"Underweight",IF(H448&lt;=24.9,"Healthy weight",IF(H448&lt;=29.9,"Over weight", "Obesity")))</f>
        <v>Healthy weight</v>
      </c>
      <c r="J448" s="2">
        <v>0</v>
      </c>
      <c r="K448">
        <v>0</v>
      </c>
      <c r="L448" s="2">
        <v>34</v>
      </c>
      <c r="M448" s="2">
        <f t="shared" si="13"/>
        <v>0</v>
      </c>
      <c r="N448" s="2">
        <v>1</v>
      </c>
      <c r="O448" s="2">
        <v>0</v>
      </c>
      <c r="P448">
        <v>0</v>
      </c>
      <c r="Q448" s="2">
        <v>2182.67</v>
      </c>
      <c r="S448" s="6">
        <v>420</v>
      </c>
      <c r="T448" s="6">
        <v>6381.7928525078487</v>
      </c>
      <c r="U448" s="6">
        <v>3403.6271474921514</v>
      </c>
      <c r="AF448">
        <f>IF($I448=AF$1,1,0)</f>
        <v>0</v>
      </c>
      <c r="AG448">
        <f>IF($I448=AG$1,1,0)</f>
        <v>0</v>
      </c>
      <c r="AH448">
        <f>IF($I448=AH$1,1,0)</f>
        <v>1</v>
      </c>
      <c r="AI448">
        <f>IF($I448=AI$1,1,0)</f>
        <v>0</v>
      </c>
      <c r="AJ448">
        <f>IF($C448=AJ$1,1,0)</f>
        <v>0</v>
      </c>
      <c r="AK448">
        <f>IF($C448=AK$1,1,0)</f>
        <v>1</v>
      </c>
      <c r="AL448">
        <f>IF($C448=AL$1,1,0)</f>
        <v>0</v>
      </c>
      <c r="AM448">
        <f>IF($C448=AM$1,1,0)</f>
        <v>0</v>
      </c>
    </row>
    <row r="449" spans="1:39" x14ac:dyDescent="0.2">
      <c r="A449" s="1" t="s">
        <v>842</v>
      </c>
      <c r="B449" s="2">
        <v>2020</v>
      </c>
      <c r="C449" s="2" t="s">
        <v>21</v>
      </c>
      <c r="D449" s="2">
        <v>168.1</v>
      </c>
      <c r="E449" s="2">
        <v>167</v>
      </c>
      <c r="F449">
        <f>D449*0.01</f>
        <v>1.681</v>
      </c>
      <c r="G449" s="15">
        <f>E449*0.453592</f>
        <v>75.749864000000002</v>
      </c>
      <c r="H449" s="16">
        <f t="shared" si="12"/>
        <v>26.8</v>
      </c>
      <c r="I449" t="str">
        <f>IF(H449&lt;=18.5,"Underweight",IF(H449&lt;=24.9,"Healthy weight",IF(H449&lt;=29.9,"Over weight", "Obesity")))</f>
        <v>Over weight</v>
      </c>
      <c r="J449" s="2">
        <v>0</v>
      </c>
      <c r="K449">
        <v>1</v>
      </c>
      <c r="L449" s="2">
        <v>26</v>
      </c>
      <c r="M449" s="2">
        <f t="shared" si="13"/>
        <v>0</v>
      </c>
      <c r="N449" s="2">
        <v>1</v>
      </c>
      <c r="O449" s="2">
        <v>0</v>
      </c>
      <c r="P449">
        <v>0</v>
      </c>
      <c r="Q449" s="2">
        <v>789.82</v>
      </c>
      <c r="S449" s="6">
        <v>421</v>
      </c>
      <c r="T449" s="6">
        <v>8670.368375511649</v>
      </c>
      <c r="U449" s="6">
        <v>-2965.0883755116492</v>
      </c>
      <c r="AF449">
        <f>IF($I449=AF$1,1,0)</f>
        <v>1</v>
      </c>
      <c r="AG449">
        <f>IF($I449=AG$1,1,0)</f>
        <v>0</v>
      </c>
      <c r="AH449">
        <f>IF($I449=AH$1,1,0)</f>
        <v>0</v>
      </c>
      <c r="AI449">
        <f>IF($I449=AI$1,1,0)</f>
        <v>0</v>
      </c>
      <c r="AJ449">
        <f>IF($C449=AJ$1,1,0)</f>
        <v>0</v>
      </c>
      <c r="AK449">
        <f>IF($C449=AK$1,1,0)</f>
        <v>0</v>
      </c>
      <c r="AL449">
        <f>IF($C449=AL$1,1,0)</f>
        <v>0</v>
      </c>
      <c r="AM449">
        <f>IF($C449=AM$1,1,0)</f>
        <v>1</v>
      </c>
    </row>
    <row r="450" spans="1:39" x14ac:dyDescent="0.2">
      <c r="A450" s="1" t="s">
        <v>949</v>
      </c>
      <c r="B450" s="2">
        <v>2020</v>
      </c>
      <c r="C450" s="2" t="s">
        <v>26</v>
      </c>
      <c r="D450" s="2">
        <v>165.7</v>
      </c>
      <c r="E450" s="2">
        <v>197</v>
      </c>
      <c r="F450">
        <f>D450*0.01</f>
        <v>1.657</v>
      </c>
      <c r="G450" s="15">
        <f>E450*0.453592</f>
        <v>89.357624000000001</v>
      </c>
      <c r="H450" s="16">
        <f t="shared" si="12"/>
        <v>32.5</v>
      </c>
      <c r="I450" t="str">
        <f>IF(H450&lt;=18.5,"Underweight",IF(H450&lt;=24.9,"Healthy weight",IF(H450&lt;=29.9,"Over weight", "Obesity")))</f>
        <v>Obesity</v>
      </c>
      <c r="J450" s="2">
        <v>0</v>
      </c>
      <c r="K450">
        <v>1</v>
      </c>
      <c r="L450" s="2">
        <v>55</v>
      </c>
      <c r="M450" s="2">
        <f t="shared" si="13"/>
        <v>0</v>
      </c>
      <c r="N450" s="2">
        <v>1</v>
      </c>
      <c r="O450" s="2">
        <v>0</v>
      </c>
      <c r="P450">
        <v>1</v>
      </c>
      <c r="Q450" s="2">
        <v>8779.02</v>
      </c>
      <c r="S450" s="6">
        <v>422</v>
      </c>
      <c r="T450" s="6">
        <v>1322.8195299337904</v>
      </c>
      <c r="U450" s="6">
        <v>-255.32952993379035</v>
      </c>
      <c r="AF450">
        <f>IF($I450=AF$1,1,0)</f>
        <v>0</v>
      </c>
      <c r="AG450">
        <f>IF($I450=AG$1,1,0)</f>
        <v>1</v>
      </c>
      <c r="AH450">
        <f>IF($I450=AH$1,1,0)</f>
        <v>0</v>
      </c>
      <c r="AI450">
        <f>IF($I450=AI$1,1,0)</f>
        <v>0</v>
      </c>
      <c r="AJ450">
        <f>IF($C450=AJ$1,1,0)</f>
        <v>1</v>
      </c>
      <c r="AK450">
        <f>IF($C450=AK$1,1,0)</f>
        <v>0</v>
      </c>
      <c r="AL450">
        <f>IF($C450=AL$1,1,0)</f>
        <v>0</v>
      </c>
      <c r="AM450">
        <f>IF($C450=AM$1,1,0)</f>
        <v>0</v>
      </c>
    </row>
    <row r="451" spans="1:39" x14ac:dyDescent="0.2">
      <c r="A451" s="1" t="s">
        <v>511</v>
      </c>
      <c r="B451" s="2">
        <v>2020</v>
      </c>
      <c r="C451" s="2" t="s">
        <v>11</v>
      </c>
      <c r="D451" s="2">
        <v>159.30000000000001</v>
      </c>
      <c r="E451" s="2">
        <v>150</v>
      </c>
      <c r="F451">
        <f>D451*0.01</f>
        <v>1.5930000000000002</v>
      </c>
      <c r="G451" s="15">
        <f>E451*0.453592</f>
        <v>68.038799999999995</v>
      </c>
      <c r="H451" s="16">
        <f t="shared" ref="H451:H514" si="14">ROUND(G451/(F451^2),1)</f>
        <v>26.8</v>
      </c>
      <c r="I451" t="str">
        <f>IF(H451&lt;=18.5,"Underweight",IF(H451&lt;=24.9,"Healthy weight",IF(H451&lt;=29.9,"Over weight", "Obesity")))</f>
        <v>Over weight</v>
      </c>
      <c r="J451" s="2">
        <v>0</v>
      </c>
      <c r="K451">
        <v>1</v>
      </c>
      <c r="L451" s="2">
        <v>34</v>
      </c>
      <c r="M451" s="2">
        <f t="shared" ref="M451:M514" si="15">K451*J451</f>
        <v>0</v>
      </c>
      <c r="N451" s="2">
        <v>0</v>
      </c>
      <c r="O451" s="2">
        <v>0</v>
      </c>
      <c r="P451">
        <v>0</v>
      </c>
      <c r="Q451" s="2">
        <v>10015.35</v>
      </c>
      <c r="S451" s="6">
        <v>423</v>
      </c>
      <c r="T451" s="6">
        <v>6704.0805823796391</v>
      </c>
      <c r="U451" s="6">
        <v>2306.5694176203606</v>
      </c>
      <c r="AF451">
        <f>IF($I451=AF$1,1,0)</f>
        <v>1</v>
      </c>
      <c r="AG451">
        <f>IF($I451=AG$1,1,0)</f>
        <v>0</v>
      </c>
      <c r="AH451">
        <f>IF($I451=AH$1,1,0)</f>
        <v>0</v>
      </c>
      <c r="AI451">
        <f>IF($I451=AI$1,1,0)</f>
        <v>0</v>
      </c>
      <c r="AJ451">
        <f>IF($C451=AJ$1,1,0)</f>
        <v>0</v>
      </c>
      <c r="AK451">
        <f>IF($C451=AK$1,1,0)</f>
        <v>0</v>
      </c>
      <c r="AL451">
        <f>IF($C451=AL$1,1,0)</f>
        <v>1</v>
      </c>
      <c r="AM451">
        <f>IF($C451=AM$1,1,0)</f>
        <v>0</v>
      </c>
    </row>
    <row r="452" spans="1:39" x14ac:dyDescent="0.2">
      <c r="A452" s="1" t="s">
        <v>1029</v>
      </c>
      <c r="B452" s="2">
        <v>2020</v>
      </c>
      <c r="C452" s="2" t="s">
        <v>19</v>
      </c>
      <c r="D452" s="2">
        <v>162.1</v>
      </c>
      <c r="E452" s="2">
        <v>188</v>
      </c>
      <c r="F452">
        <f>D452*0.01</f>
        <v>1.621</v>
      </c>
      <c r="G452" s="15">
        <f>E452*0.453592</f>
        <v>85.275295999999997</v>
      </c>
      <c r="H452" s="16">
        <f t="shared" si="14"/>
        <v>32.5</v>
      </c>
      <c r="I452" t="str">
        <f>IF(H452&lt;=18.5,"Underweight",IF(H452&lt;=24.9,"Healthy weight",IF(H452&lt;=29.9,"Over weight", "Obesity")))</f>
        <v>Obesity</v>
      </c>
      <c r="J452" s="2">
        <v>0</v>
      </c>
      <c r="K452">
        <v>1</v>
      </c>
      <c r="L452" s="2">
        <v>28</v>
      </c>
      <c r="M452" s="2">
        <f t="shared" si="15"/>
        <v>0</v>
      </c>
      <c r="N452" s="2">
        <v>1</v>
      </c>
      <c r="O452" s="2">
        <v>2</v>
      </c>
      <c r="P452">
        <v>0</v>
      </c>
      <c r="Q452" s="2">
        <v>2945.8</v>
      </c>
      <c r="S452" s="6">
        <v>424</v>
      </c>
      <c r="T452" s="6">
        <v>9604.6701512257678</v>
      </c>
      <c r="U452" s="6">
        <v>-790.24015122576748</v>
      </c>
      <c r="AF452">
        <f>IF($I452=AF$1,1,0)</f>
        <v>0</v>
      </c>
      <c r="AG452">
        <f>IF($I452=AG$1,1,0)</f>
        <v>1</v>
      </c>
      <c r="AH452">
        <f>IF($I452=AH$1,1,0)</f>
        <v>0</v>
      </c>
      <c r="AI452">
        <f>IF($I452=AI$1,1,0)</f>
        <v>0</v>
      </c>
      <c r="AJ452">
        <f>IF($C452=AJ$1,1,0)</f>
        <v>0</v>
      </c>
      <c r="AK452">
        <f>IF($C452=AK$1,1,0)</f>
        <v>1</v>
      </c>
      <c r="AL452">
        <f>IF($C452=AL$1,1,0)</f>
        <v>0</v>
      </c>
      <c r="AM452">
        <f>IF($C452=AM$1,1,0)</f>
        <v>0</v>
      </c>
    </row>
    <row r="453" spans="1:39" x14ac:dyDescent="0.2">
      <c r="A453" s="1" t="s">
        <v>980</v>
      </c>
      <c r="B453" s="2">
        <v>2020</v>
      </c>
      <c r="C453" s="2" t="s">
        <v>19</v>
      </c>
      <c r="D453" s="2">
        <v>164.7</v>
      </c>
      <c r="E453" s="2">
        <v>133</v>
      </c>
      <c r="F453">
        <f>D453*0.01</f>
        <v>1.647</v>
      </c>
      <c r="G453" s="15">
        <f>E453*0.453592</f>
        <v>60.327736000000002</v>
      </c>
      <c r="H453" s="16">
        <f t="shared" si="14"/>
        <v>22.2</v>
      </c>
      <c r="I453" t="str">
        <f>IF(H453&lt;=18.5,"Underweight",IF(H453&lt;=24.9,"Healthy weight",IF(H453&lt;=29.9,"Over weight", "Obesity")))</f>
        <v>Healthy weight</v>
      </c>
      <c r="J453" s="2">
        <v>0</v>
      </c>
      <c r="K453">
        <v>0</v>
      </c>
      <c r="L453" s="2">
        <v>34</v>
      </c>
      <c r="M453" s="2">
        <f t="shared" si="15"/>
        <v>0</v>
      </c>
      <c r="N453" s="2">
        <v>0</v>
      </c>
      <c r="O453" s="2">
        <v>1</v>
      </c>
      <c r="P453">
        <v>0</v>
      </c>
      <c r="Q453" s="2">
        <v>2652.1</v>
      </c>
      <c r="S453" s="6">
        <v>425</v>
      </c>
      <c r="T453" s="6">
        <v>8018.8817648807899</v>
      </c>
      <c r="U453" s="6">
        <v>507.40823511921099</v>
      </c>
      <c r="AF453">
        <f>IF($I453=AF$1,1,0)</f>
        <v>0</v>
      </c>
      <c r="AG453">
        <f>IF($I453=AG$1,1,0)</f>
        <v>0</v>
      </c>
      <c r="AH453">
        <f>IF($I453=AH$1,1,0)</f>
        <v>1</v>
      </c>
      <c r="AI453">
        <f>IF($I453=AI$1,1,0)</f>
        <v>0</v>
      </c>
      <c r="AJ453">
        <f>IF($C453=AJ$1,1,0)</f>
        <v>0</v>
      </c>
      <c r="AK453">
        <f>IF($C453=AK$1,1,0)</f>
        <v>1</v>
      </c>
      <c r="AL453">
        <f>IF($C453=AL$1,1,0)</f>
        <v>0</v>
      </c>
      <c r="AM453">
        <f>IF($C453=AM$1,1,0)</f>
        <v>0</v>
      </c>
    </row>
    <row r="454" spans="1:39" x14ac:dyDescent="0.2">
      <c r="A454" s="1" t="s">
        <v>1151</v>
      </c>
      <c r="B454" s="2">
        <v>2020</v>
      </c>
      <c r="C454" s="2" t="s">
        <v>19</v>
      </c>
      <c r="D454" s="2">
        <v>151.1</v>
      </c>
      <c r="E454" s="2">
        <v>112</v>
      </c>
      <c r="F454">
        <f>D454*0.01</f>
        <v>1.5109999999999999</v>
      </c>
      <c r="G454" s="15">
        <f>E454*0.453592</f>
        <v>50.802303999999999</v>
      </c>
      <c r="H454" s="16">
        <f t="shared" si="14"/>
        <v>22.3</v>
      </c>
      <c r="I454" t="str">
        <f>IF(H454&lt;=18.5,"Underweight",IF(H454&lt;=24.9,"Healthy weight",IF(H454&lt;=29.9,"Over weight", "Obesity")))</f>
        <v>Healthy weight</v>
      </c>
      <c r="J454" s="2">
        <v>0</v>
      </c>
      <c r="K454">
        <v>0</v>
      </c>
      <c r="L454" s="2">
        <v>22</v>
      </c>
      <c r="M454" s="2">
        <f t="shared" si="15"/>
        <v>0</v>
      </c>
      <c r="N454" s="2">
        <v>0</v>
      </c>
      <c r="O454" s="2">
        <v>0</v>
      </c>
      <c r="P454">
        <v>0</v>
      </c>
      <c r="Q454" s="2">
        <v>1123.78</v>
      </c>
      <c r="S454" s="6">
        <v>426</v>
      </c>
      <c r="T454" s="6">
        <v>6433.0933785358147</v>
      </c>
      <c r="U454" s="6">
        <v>-3826.5233785358146</v>
      </c>
      <c r="AF454">
        <f>IF($I454=AF$1,1,0)</f>
        <v>0</v>
      </c>
      <c r="AG454">
        <f>IF($I454=AG$1,1,0)</f>
        <v>0</v>
      </c>
      <c r="AH454">
        <f>IF($I454=AH$1,1,0)</f>
        <v>1</v>
      </c>
      <c r="AI454">
        <f>IF($I454=AI$1,1,0)</f>
        <v>0</v>
      </c>
      <c r="AJ454">
        <f>IF($C454=AJ$1,1,0)</f>
        <v>0</v>
      </c>
      <c r="AK454">
        <f>IF($C454=AK$1,1,0)</f>
        <v>1</v>
      </c>
      <c r="AL454">
        <f>IF($C454=AL$1,1,0)</f>
        <v>0</v>
      </c>
      <c r="AM454">
        <f>IF($C454=AM$1,1,0)</f>
        <v>0</v>
      </c>
    </row>
    <row r="455" spans="1:39" x14ac:dyDescent="0.2">
      <c r="A455" s="1" t="s">
        <v>376</v>
      </c>
      <c r="B455" s="2">
        <v>2020</v>
      </c>
      <c r="C455" s="2" t="s">
        <v>11</v>
      </c>
      <c r="D455" s="2">
        <v>180.2</v>
      </c>
      <c r="E455" s="2">
        <v>192</v>
      </c>
      <c r="F455">
        <f>D455*0.01</f>
        <v>1.8019999999999998</v>
      </c>
      <c r="G455" s="15">
        <f>E455*0.453592</f>
        <v>87.089663999999999</v>
      </c>
      <c r="H455" s="16">
        <f t="shared" si="14"/>
        <v>26.8</v>
      </c>
      <c r="I455" t="str">
        <f>IF(H455&lt;=18.5,"Underweight",IF(H455&lt;=24.9,"Healthy weight",IF(H455&lt;=29.9,"Over weight", "Obesity")))</f>
        <v>Over weight</v>
      </c>
      <c r="J455" s="2">
        <v>0</v>
      </c>
      <c r="K455">
        <v>1</v>
      </c>
      <c r="L455" s="2">
        <v>40</v>
      </c>
      <c r="M455" s="2">
        <f t="shared" si="15"/>
        <v>0</v>
      </c>
      <c r="N455" s="2">
        <v>0</v>
      </c>
      <c r="O455" s="2">
        <v>1</v>
      </c>
      <c r="P455">
        <v>0</v>
      </c>
      <c r="Q455" s="2">
        <v>7641.96</v>
      </c>
      <c r="S455" s="6">
        <v>427</v>
      </c>
      <c r="T455" s="6">
        <v>8960.0946914821834</v>
      </c>
      <c r="U455" s="6">
        <v>-523.75469148218326</v>
      </c>
      <c r="AF455">
        <f>IF($I455=AF$1,1,0)</f>
        <v>1</v>
      </c>
      <c r="AG455">
        <f>IF($I455=AG$1,1,0)</f>
        <v>0</v>
      </c>
      <c r="AH455">
        <f>IF($I455=AH$1,1,0)</f>
        <v>0</v>
      </c>
      <c r="AI455">
        <f>IF($I455=AI$1,1,0)</f>
        <v>0</v>
      </c>
      <c r="AJ455">
        <f>IF($C455=AJ$1,1,0)</f>
        <v>0</v>
      </c>
      <c r="AK455">
        <f>IF($C455=AK$1,1,0)</f>
        <v>0</v>
      </c>
      <c r="AL455">
        <f>IF($C455=AL$1,1,0)</f>
        <v>1</v>
      </c>
      <c r="AM455">
        <f>IF($C455=AM$1,1,0)</f>
        <v>0</v>
      </c>
    </row>
    <row r="456" spans="1:39" x14ac:dyDescent="0.2">
      <c r="A456" s="1" t="s">
        <v>804</v>
      </c>
      <c r="B456" s="2">
        <v>2020</v>
      </c>
      <c r="C456" s="2" t="s">
        <v>11</v>
      </c>
      <c r="D456" s="2">
        <v>177.1</v>
      </c>
      <c r="E456" s="2">
        <v>154</v>
      </c>
      <c r="F456">
        <f>D456*0.01</f>
        <v>1.7709999999999999</v>
      </c>
      <c r="G456" s="15">
        <f>E456*0.453592</f>
        <v>69.853167999999997</v>
      </c>
      <c r="H456" s="16">
        <f t="shared" si="14"/>
        <v>22.3</v>
      </c>
      <c r="I456" t="str">
        <f>IF(H456&lt;=18.5,"Underweight",IF(H456&lt;=24.9,"Healthy weight",IF(H456&lt;=29.9,"Over weight", "Obesity")))</f>
        <v>Healthy weight</v>
      </c>
      <c r="J456" s="2">
        <v>1</v>
      </c>
      <c r="K456">
        <v>0</v>
      </c>
      <c r="L456" s="2">
        <v>26</v>
      </c>
      <c r="M456" s="2">
        <f t="shared" si="15"/>
        <v>0</v>
      </c>
      <c r="N456" s="2">
        <v>0</v>
      </c>
      <c r="O456" s="2">
        <v>2</v>
      </c>
      <c r="P456">
        <v>0</v>
      </c>
      <c r="Q456" s="2">
        <v>6126.3</v>
      </c>
      <c r="S456" s="6">
        <v>428</v>
      </c>
      <c r="T456" s="6">
        <v>10727.375373130992</v>
      </c>
      <c r="U456" s="6">
        <v>-6762.0453731309917</v>
      </c>
      <c r="AF456">
        <f>IF($I456=AF$1,1,0)</f>
        <v>0</v>
      </c>
      <c r="AG456">
        <f>IF($I456=AG$1,1,0)</f>
        <v>0</v>
      </c>
      <c r="AH456">
        <f>IF($I456=AH$1,1,0)</f>
        <v>1</v>
      </c>
      <c r="AI456">
        <f>IF($I456=AI$1,1,0)</f>
        <v>0</v>
      </c>
      <c r="AJ456">
        <f>IF($C456=AJ$1,1,0)</f>
        <v>0</v>
      </c>
      <c r="AK456">
        <f>IF($C456=AK$1,1,0)</f>
        <v>0</v>
      </c>
      <c r="AL456">
        <f>IF($C456=AL$1,1,0)</f>
        <v>1</v>
      </c>
      <c r="AM456">
        <f>IF($C456=AM$1,1,0)</f>
        <v>0</v>
      </c>
    </row>
    <row r="457" spans="1:39" x14ac:dyDescent="0.2">
      <c r="A457" s="1" t="s">
        <v>458</v>
      </c>
      <c r="B457" s="2">
        <v>2020</v>
      </c>
      <c r="C457" s="2" t="s">
        <v>21</v>
      </c>
      <c r="D457" s="2">
        <v>155.19999999999999</v>
      </c>
      <c r="E457" s="2">
        <v>173</v>
      </c>
      <c r="F457">
        <f>D457*0.01</f>
        <v>1.5519999999999998</v>
      </c>
      <c r="G457" s="15">
        <f>E457*0.453592</f>
        <v>78.471416000000005</v>
      </c>
      <c r="H457" s="16">
        <f t="shared" si="14"/>
        <v>32.6</v>
      </c>
      <c r="I457" t="str">
        <f>IF(H457&lt;=18.5,"Underweight",IF(H457&lt;=24.9,"Healthy weight",IF(H457&lt;=29.9,"Over weight", "Obesity")))</f>
        <v>Obesity</v>
      </c>
      <c r="J457" s="2">
        <v>0</v>
      </c>
      <c r="K457">
        <v>1</v>
      </c>
      <c r="L457" s="2">
        <v>45</v>
      </c>
      <c r="M457" s="2">
        <f t="shared" si="15"/>
        <v>0</v>
      </c>
      <c r="N457" s="2">
        <v>1</v>
      </c>
      <c r="O457" s="2">
        <v>0</v>
      </c>
      <c r="P457">
        <v>0</v>
      </c>
      <c r="Q457" s="2">
        <v>7421.89</v>
      </c>
      <c r="S457" s="6">
        <v>429</v>
      </c>
      <c r="T457" s="6">
        <v>11017.101689101528</v>
      </c>
      <c r="U457" s="6">
        <v>-4858.2116891015276</v>
      </c>
      <c r="AF457">
        <f>IF($I457=AF$1,1,0)</f>
        <v>0</v>
      </c>
      <c r="AG457">
        <f>IF($I457=AG$1,1,0)</f>
        <v>1</v>
      </c>
      <c r="AH457">
        <f>IF($I457=AH$1,1,0)</f>
        <v>0</v>
      </c>
      <c r="AI457">
        <f>IF($I457=AI$1,1,0)</f>
        <v>0</v>
      </c>
      <c r="AJ457">
        <f>IF($C457=AJ$1,1,0)</f>
        <v>0</v>
      </c>
      <c r="AK457">
        <f>IF($C457=AK$1,1,0)</f>
        <v>0</v>
      </c>
      <c r="AL457">
        <f>IF($C457=AL$1,1,0)</f>
        <v>0</v>
      </c>
      <c r="AM457">
        <f>IF($C457=AM$1,1,0)</f>
        <v>1</v>
      </c>
    </row>
    <row r="458" spans="1:39" x14ac:dyDescent="0.2">
      <c r="A458" s="1" t="s">
        <v>494</v>
      </c>
      <c r="B458" s="2">
        <v>2020</v>
      </c>
      <c r="C458" s="2" t="s">
        <v>19</v>
      </c>
      <c r="D458" s="2">
        <v>177.6</v>
      </c>
      <c r="E458" s="2">
        <v>227</v>
      </c>
      <c r="F458">
        <f>D458*0.01</f>
        <v>1.776</v>
      </c>
      <c r="G458" s="15">
        <f>E458*0.453592</f>
        <v>102.965384</v>
      </c>
      <c r="H458" s="16">
        <f t="shared" si="14"/>
        <v>32.6</v>
      </c>
      <c r="I458" t="str">
        <f>IF(H458&lt;=18.5,"Underweight",IF(H458&lt;=24.9,"Healthy weight",IF(H458&lt;=29.9,"Over weight", "Obesity")))</f>
        <v>Obesity</v>
      </c>
      <c r="J458" s="2">
        <v>0</v>
      </c>
      <c r="K458">
        <v>1</v>
      </c>
      <c r="L458" s="2">
        <v>29</v>
      </c>
      <c r="M458" s="2">
        <f t="shared" si="15"/>
        <v>0</v>
      </c>
      <c r="N458" s="2">
        <v>1</v>
      </c>
      <c r="O458" s="2">
        <v>2</v>
      </c>
      <c r="P458">
        <v>0</v>
      </c>
      <c r="Q458" s="2">
        <v>2878.39</v>
      </c>
      <c r="S458" s="6">
        <v>430</v>
      </c>
      <c r="T458" s="6">
        <v>4796.0044661628717</v>
      </c>
      <c r="U458" s="6">
        <v>-1845.4744661628715</v>
      </c>
      <c r="AF458">
        <f>IF($I458=AF$1,1,0)</f>
        <v>0</v>
      </c>
      <c r="AG458">
        <f>IF($I458=AG$1,1,0)</f>
        <v>1</v>
      </c>
      <c r="AH458">
        <f>IF($I458=AH$1,1,0)</f>
        <v>0</v>
      </c>
      <c r="AI458">
        <f>IF($I458=AI$1,1,0)</f>
        <v>0</v>
      </c>
      <c r="AJ458">
        <f>IF($C458=AJ$1,1,0)</f>
        <v>0</v>
      </c>
      <c r="AK458">
        <f>IF($C458=AK$1,1,0)</f>
        <v>1</v>
      </c>
      <c r="AL458">
        <f>IF($C458=AL$1,1,0)</f>
        <v>0</v>
      </c>
      <c r="AM458">
        <f>IF($C458=AM$1,1,0)</f>
        <v>0</v>
      </c>
    </row>
    <row r="459" spans="1:39" x14ac:dyDescent="0.2">
      <c r="A459" s="1" t="s">
        <v>969</v>
      </c>
      <c r="B459" s="2">
        <v>2020</v>
      </c>
      <c r="C459" s="2" t="s">
        <v>11</v>
      </c>
      <c r="D459" s="2">
        <v>167.9</v>
      </c>
      <c r="E459" s="2">
        <v>167</v>
      </c>
      <c r="F459">
        <f>D459*0.01</f>
        <v>1.679</v>
      </c>
      <c r="G459" s="15">
        <f>E459*0.453592</f>
        <v>75.749864000000002</v>
      </c>
      <c r="H459" s="16">
        <f t="shared" si="14"/>
        <v>26.9</v>
      </c>
      <c r="I459" t="str">
        <f>IF(H459&lt;=18.5,"Underweight",IF(H459&lt;=24.9,"Healthy weight",IF(H459&lt;=29.9,"Over weight", "Obesity")))</f>
        <v>Over weight</v>
      </c>
      <c r="J459" s="2">
        <v>0</v>
      </c>
      <c r="K459">
        <v>1</v>
      </c>
      <c r="L459" s="2">
        <v>41</v>
      </c>
      <c r="M459" s="2">
        <f t="shared" si="15"/>
        <v>0</v>
      </c>
      <c r="N459" s="2">
        <v>1</v>
      </c>
      <c r="O459" s="2">
        <v>1</v>
      </c>
      <c r="P459">
        <v>0</v>
      </c>
      <c r="Q459" s="2">
        <v>4417.68</v>
      </c>
      <c r="S459" s="6">
        <v>431</v>
      </c>
      <c r="T459" s="6">
        <v>9333.6829473819398</v>
      </c>
      <c r="U459" s="6">
        <v>-3578.4929473819402</v>
      </c>
      <c r="AF459">
        <f>IF($I459=AF$1,1,0)</f>
        <v>1</v>
      </c>
      <c r="AG459">
        <f>IF($I459=AG$1,1,0)</f>
        <v>0</v>
      </c>
      <c r="AH459">
        <f>IF($I459=AH$1,1,0)</f>
        <v>0</v>
      </c>
      <c r="AI459">
        <f>IF($I459=AI$1,1,0)</f>
        <v>0</v>
      </c>
      <c r="AJ459">
        <f>IF($C459=AJ$1,1,0)</f>
        <v>0</v>
      </c>
      <c r="AK459">
        <f>IF($C459=AK$1,1,0)</f>
        <v>0</v>
      </c>
      <c r="AL459">
        <f>IF($C459=AL$1,1,0)</f>
        <v>1</v>
      </c>
      <c r="AM459">
        <f>IF($C459=AM$1,1,0)</f>
        <v>0</v>
      </c>
    </row>
    <row r="460" spans="1:39" x14ac:dyDescent="0.2">
      <c r="A460" s="1" t="s">
        <v>1193</v>
      </c>
      <c r="B460" s="2">
        <v>2020</v>
      </c>
      <c r="C460" s="2" t="s">
        <v>19</v>
      </c>
      <c r="D460" s="2">
        <v>188.5</v>
      </c>
      <c r="E460" s="2">
        <v>175</v>
      </c>
      <c r="F460">
        <f>D460*0.01</f>
        <v>1.885</v>
      </c>
      <c r="G460" s="15">
        <f>E460*0.453592</f>
        <v>79.378600000000006</v>
      </c>
      <c r="H460" s="16">
        <f t="shared" si="14"/>
        <v>22.3</v>
      </c>
      <c r="I460" t="str">
        <f>IF(H460&lt;=18.5,"Underweight",IF(H460&lt;=24.9,"Healthy weight",IF(H460&lt;=29.9,"Over weight", "Obesity")))</f>
        <v>Healthy weight</v>
      </c>
      <c r="J460" s="2">
        <v>1</v>
      </c>
      <c r="K460">
        <v>0</v>
      </c>
      <c r="L460" s="2">
        <v>24</v>
      </c>
      <c r="M460" s="2">
        <f t="shared" si="15"/>
        <v>0</v>
      </c>
      <c r="N460" s="2">
        <v>1</v>
      </c>
      <c r="O460" s="2">
        <v>2</v>
      </c>
      <c r="P460">
        <v>0</v>
      </c>
      <c r="Q460" s="2">
        <v>5014.42</v>
      </c>
      <c r="S460" s="6">
        <v>432</v>
      </c>
      <c r="T460" s="6">
        <v>2192.0523641745549</v>
      </c>
      <c r="U460" s="6">
        <v>-1113.0023641745549</v>
      </c>
      <c r="AF460">
        <f>IF($I460=AF$1,1,0)</f>
        <v>0</v>
      </c>
      <c r="AG460">
        <f>IF($I460=AG$1,1,0)</f>
        <v>0</v>
      </c>
      <c r="AH460">
        <f>IF($I460=AH$1,1,0)</f>
        <v>1</v>
      </c>
      <c r="AI460">
        <f>IF($I460=AI$1,1,0)</f>
        <v>0</v>
      </c>
      <c r="AJ460">
        <f>IF($C460=AJ$1,1,0)</f>
        <v>0</v>
      </c>
      <c r="AK460">
        <f>IF($C460=AK$1,1,0)</f>
        <v>1</v>
      </c>
      <c r="AL460">
        <f>IF($C460=AL$1,1,0)</f>
        <v>0</v>
      </c>
      <c r="AM460">
        <f>IF($C460=AM$1,1,0)</f>
        <v>0</v>
      </c>
    </row>
    <row r="461" spans="1:39" x14ac:dyDescent="0.2">
      <c r="A461" s="1" t="s">
        <v>1191</v>
      </c>
      <c r="B461" s="2">
        <v>2020</v>
      </c>
      <c r="C461" s="2" t="s">
        <v>26</v>
      </c>
      <c r="D461" s="2">
        <v>167.9</v>
      </c>
      <c r="E461" s="2">
        <v>167</v>
      </c>
      <c r="F461">
        <f>D461*0.01</f>
        <v>1.679</v>
      </c>
      <c r="G461" s="15">
        <f>E461*0.453592</f>
        <v>75.749864000000002</v>
      </c>
      <c r="H461" s="16">
        <f t="shared" si="14"/>
        <v>26.9</v>
      </c>
      <c r="I461" t="str">
        <f>IF(H461&lt;=18.5,"Underweight",IF(H461&lt;=24.9,"Healthy weight",IF(H461&lt;=29.9,"Over weight", "Obesity")))</f>
        <v>Over weight</v>
      </c>
      <c r="J461" s="2">
        <v>0</v>
      </c>
      <c r="K461">
        <v>1</v>
      </c>
      <c r="L461" s="2">
        <v>50</v>
      </c>
      <c r="M461" s="2">
        <f t="shared" si="15"/>
        <v>0</v>
      </c>
      <c r="N461" s="2">
        <v>0</v>
      </c>
      <c r="O461" s="2">
        <v>1</v>
      </c>
      <c r="P461">
        <v>1</v>
      </c>
      <c r="Q461" s="2">
        <v>18109.919999999998</v>
      </c>
      <c r="S461" s="6">
        <v>433</v>
      </c>
      <c r="T461" s="6">
        <v>7084.579989166672</v>
      </c>
      <c r="U461" s="6">
        <v>-4372.7899891666721</v>
      </c>
      <c r="AF461">
        <f>IF($I461=AF$1,1,0)</f>
        <v>1</v>
      </c>
      <c r="AG461">
        <f>IF($I461=AG$1,1,0)</f>
        <v>0</v>
      </c>
      <c r="AH461">
        <f>IF($I461=AH$1,1,0)</f>
        <v>0</v>
      </c>
      <c r="AI461">
        <f>IF($I461=AI$1,1,0)</f>
        <v>0</v>
      </c>
      <c r="AJ461">
        <f>IF($C461=AJ$1,1,0)</f>
        <v>1</v>
      </c>
      <c r="AK461">
        <f>IF($C461=AK$1,1,0)</f>
        <v>0</v>
      </c>
      <c r="AL461">
        <f>IF($C461=AL$1,1,0)</f>
        <v>0</v>
      </c>
      <c r="AM461">
        <f>IF($C461=AM$1,1,0)</f>
        <v>0</v>
      </c>
    </row>
    <row r="462" spans="1:39" x14ac:dyDescent="0.2">
      <c r="A462" s="1" t="s">
        <v>424</v>
      </c>
      <c r="B462" s="2">
        <v>2020</v>
      </c>
      <c r="C462" s="2" t="s">
        <v>21</v>
      </c>
      <c r="D462" s="2">
        <v>164.3</v>
      </c>
      <c r="E462" s="2">
        <v>160</v>
      </c>
      <c r="F462">
        <f>D462*0.01</f>
        <v>1.6430000000000002</v>
      </c>
      <c r="G462" s="15">
        <f>E462*0.453592</f>
        <v>72.574719999999999</v>
      </c>
      <c r="H462" s="16">
        <f t="shared" si="14"/>
        <v>26.9</v>
      </c>
      <c r="I462" t="str">
        <f>IF(H462&lt;=18.5,"Underweight",IF(H462&lt;=24.9,"Healthy weight",IF(H462&lt;=29.9,"Over weight", "Obesity")))</f>
        <v>Over weight</v>
      </c>
      <c r="J462" s="2">
        <v>0</v>
      </c>
      <c r="K462">
        <v>1</v>
      </c>
      <c r="L462" s="2">
        <v>31</v>
      </c>
      <c r="M462" s="2">
        <f t="shared" si="15"/>
        <v>0</v>
      </c>
      <c r="N462" s="2">
        <v>1</v>
      </c>
      <c r="O462" s="2">
        <v>1</v>
      </c>
      <c r="P462">
        <v>0</v>
      </c>
      <c r="Q462" s="2">
        <v>3071.31</v>
      </c>
      <c r="S462" s="6">
        <v>434</v>
      </c>
      <c r="T462" s="6">
        <v>5545.121432168341</v>
      </c>
      <c r="U462" s="6">
        <v>-3446.2514321683411</v>
      </c>
      <c r="AF462">
        <f>IF($I462=AF$1,1,0)</f>
        <v>1</v>
      </c>
      <c r="AG462">
        <f>IF($I462=AG$1,1,0)</f>
        <v>0</v>
      </c>
      <c r="AH462">
        <f>IF($I462=AH$1,1,0)</f>
        <v>0</v>
      </c>
      <c r="AI462">
        <f>IF($I462=AI$1,1,0)</f>
        <v>0</v>
      </c>
      <c r="AJ462">
        <f>IF($C462=AJ$1,1,0)</f>
        <v>0</v>
      </c>
      <c r="AK462">
        <f>IF($C462=AK$1,1,0)</f>
        <v>0</v>
      </c>
      <c r="AL462">
        <f>IF($C462=AL$1,1,0)</f>
        <v>0</v>
      </c>
      <c r="AM462">
        <f>IF($C462=AM$1,1,0)</f>
        <v>1</v>
      </c>
    </row>
    <row r="463" spans="1:39" x14ac:dyDescent="0.2">
      <c r="A463" s="1" t="s">
        <v>838</v>
      </c>
      <c r="B463" s="2">
        <v>2020</v>
      </c>
      <c r="C463" s="2" t="s">
        <v>11</v>
      </c>
      <c r="D463" s="2">
        <v>175.3</v>
      </c>
      <c r="E463" s="2">
        <v>221</v>
      </c>
      <c r="F463">
        <f>D463*0.01</f>
        <v>1.7530000000000001</v>
      </c>
      <c r="G463" s="15">
        <f>E463*0.453592</f>
        <v>100.243832</v>
      </c>
      <c r="H463" s="16">
        <f t="shared" si="14"/>
        <v>32.6</v>
      </c>
      <c r="I463" t="str">
        <f>IF(H463&lt;=18.5,"Underweight",IF(H463&lt;=24.9,"Healthy weight",IF(H463&lt;=29.9,"Over weight", "Obesity")))</f>
        <v>Obesity</v>
      </c>
      <c r="J463" s="2">
        <v>1</v>
      </c>
      <c r="K463">
        <v>1</v>
      </c>
      <c r="L463" s="2">
        <v>36</v>
      </c>
      <c r="M463" s="2">
        <f t="shared" si="15"/>
        <v>1</v>
      </c>
      <c r="N463" s="2">
        <v>1</v>
      </c>
      <c r="O463" s="2">
        <v>1</v>
      </c>
      <c r="P463">
        <v>0</v>
      </c>
      <c r="Q463" s="2">
        <v>31575.67</v>
      </c>
      <c r="S463" s="6">
        <v>435</v>
      </c>
      <c r="T463" s="6">
        <v>3184.5658168039126</v>
      </c>
      <c r="U463" s="6">
        <v>-781.30581680391242</v>
      </c>
      <c r="AF463">
        <f>IF($I463=AF$1,1,0)</f>
        <v>0</v>
      </c>
      <c r="AG463">
        <f>IF($I463=AG$1,1,0)</f>
        <v>1</v>
      </c>
      <c r="AH463">
        <f>IF($I463=AH$1,1,0)</f>
        <v>0</v>
      </c>
      <c r="AI463">
        <f>IF($I463=AI$1,1,0)</f>
        <v>0</v>
      </c>
      <c r="AJ463">
        <f>IF($C463=AJ$1,1,0)</f>
        <v>0</v>
      </c>
      <c r="AK463">
        <f>IF($C463=AK$1,1,0)</f>
        <v>0</v>
      </c>
      <c r="AL463">
        <f>IF($C463=AL$1,1,0)</f>
        <v>1</v>
      </c>
      <c r="AM463">
        <f>IF($C463=AM$1,1,0)</f>
        <v>0</v>
      </c>
    </row>
    <row r="464" spans="1:39" x14ac:dyDescent="0.2">
      <c r="A464" s="1" t="s">
        <v>1211</v>
      </c>
      <c r="B464" s="2">
        <v>2020</v>
      </c>
      <c r="C464" s="2" t="s">
        <v>11</v>
      </c>
      <c r="D464" s="2">
        <v>164.2</v>
      </c>
      <c r="E464" s="2">
        <v>194</v>
      </c>
      <c r="F464">
        <f>D464*0.01</f>
        <v>1.6419999999999999</v>
      </c>
      <c r="G464" s="15">
        <f>E464*0.453592</f>
        <v>87.996848</v>
      </c>
      <c r="H464" s="16">
        <f t="shared" si="14"/>
        <v>32.6</v>
      </c>
      <c r="I464" t="str">
        <f>IF(H464&lt;=18.5,"Underweight",IF(H464&lt;=24.9,"Healthy weight",IF(H464&lt;=29.9,"Over weight", "Obesity")))</f>
        <v>Obesity</v>
      </c>
      <c r="J464" s="2">
        <v>0</v>
      </c>
      <c r="K464">
        <v>1</v>
      </c>
      <c r="L464" s="2">
        <v>53</v>
      </c>
      <c r="M464" s="2">
        <f t="shared" si="15"/>
        <v>0</v>
      </c>
      <c r="N464" s="2">
        <v>1</v>
      </c>
      <c r="O464" s="2">
        <v>0</v>
      </c>
      <c r="P464">
        <v>0</v>
      </c>
      <c r="Q464" s="2">
        <v>10221.52</v>
      </c>
      <c r="S464" s="6">
        <v>436</v>
      </c>
      <c r="T464" s="6">
        <v>2887.9283499461044</v>
      </c>
      <c r="U464" s="6">
        <v>-1307.4483499461044</v>
      </c>
      <c r="AF464">
        <f>IF($I464=AF$1,1,0)</f>
        <v>0</v>
      </c>
      <c r="AG464">
        <f>IF($I464=AG$1,1,0)</f>
        <v>1</v>
      </c>
      <c r="AH464">
        <f>IF($I464=AH$1,1,0)</f>
        <v>0</v>
      </c>
      <c r="AI464">
        <f>IF($I464=AI$1,1,0)</f>
        <v>0</v>
      </c>
      <c r="AJ464">
        <f>IF($C464=AJ$1,1,0)</f>
        <v>0</v>
      </c>
      <c r="AK464">
        <f>IF($C464=AK$1,1,0)</f>
        <v>0</v>
      </c>
      <c r="AL464">
        <f>IF($C464=AL$1,1,0)</f>
        <v>1</v>
      </c>
      <c r="AM464">
        <f>IF($C464=AM$1,1,0)</f>
        <v>0</v>
      </c>
    </row>
    <row r="465" spans="1:39" x14ac:dyDescent="0.2">
      <c r="A465" s="1" t="s">
        <v>1375</v>
      </c>
      <c r="B465" s="2">
        <v>2020</v>
      </c>
      <c r="C465" s="2" t="s">
        <v>11</v>
      </c>
      <c r="D465" s="2">
        <v>156.4</v>
      </c>
      <c r="E465" s="2">
        <v>145</v>
      </c>
      <c r="F465">
        <f>D465*0.01</f>
        <v>1.5640000000000001</v>
      </c>
      <c r="G465" s="15">
        <f>E465*0.453592</f>
        <v>65.770839999999993</v>
      </c>
      <c r="H465" s="16">
        <f t="shared" si="14"/>
        <v>26.9</v>
      </c>
      <c r="I465" t="str">
        <f>IF(H465&lt;=18.5,"Underweight",IF(H465&lt;=24.9,"Healthy weight",IF(H465&lt;=29.9,"Over weight", "Obesity")))</f>
        <v>Over weight</v>
      </c>
      <c r="J465" s="2">
        <v>0</v>
      </c>
      <c r="K465">
        <v>1</v>
      </c>
      <c r="L465" s="2">
        <v>41</v>
      </c>
      <c r="M465" s="2">
        <f t="shared" si="15"/>
        <v>0</v>
      </c>
      <c r="N465" s="2">
        <v>0</v>
      </c>
      <c r="O465" s="2">
        <v>2</v>
      </c>
      <c r="P465">
        <v>0</v>
      </c>
      <c r="Q465" s="2">
        <v>3462.49</v>
      </c>
      <c r="S465" s="6">
        <v>437</v>
      </c>
      <c r="T465" s="6">
        <v>4448.0664732770974</v>
      </c>
      <c r="U465" s="6">
        <v>-2516.7664732770972</v>
      </c>
      <c r="AF465">
        <f>IF($I465=AF$1,1,0)</f>
        <v>1</v>
      </c>
      <c r="AG465">
        <f>IF($I465=AG$1,1,0)</f>
        <v>0</v>
      </c>
      <c r="AH465">
        <f>IF($I465=AH$1,1,0)</f>
        <v>0</v>
      </c>
      <c r="AI465">
        <f>IF($I465=AI$1,1,0)</f>
        <v>0</v>
      </c>
      <c r="AJ465">
        <f>IF($C465=AJ$1,1,0)</f>
        <v>0</v>
      </c>
      <c r="AK465">
        <f>IF($C465=AK$1,1,0)</f>
        <v>0</v>
      </c>
      <c r="AL465">
        <f>IF($C465=AL$1,1,0)</f>
        <v>1</v>
      </c>
      <c r="AM465">
        <f>IF($C465=AM$1,1,0)</f>
        <v>0</v>
      </c>
    </row>
    <row r="466" spans="1:39" x14ac:dyDescent="0.2">
      <c r="A466" s="1" t="s">
        <v>1326</v>
      </c>
      <c r="B466" s="2">
        <v>2020</v>
      </c>
      <c r="C466" s="2" t="s">
        <v>11</v>
      </c>
      <c r="D466" s="2">
        <v>172.5</v>
      </c>
      <c r="E466" s="2">
        <v>214</v>
      </c>
      <c r="F466">
        <f>D466*0.01</f>
        <v>1.7250000000000001</v>
      </c>
      <c r="G466" s="15">
        <f>E466*0.453592</f>
        <v>97.068687999999995</v>
      </c>
      <c r="H466" s="16">
        <f t="shared" si="14"/>
        <v>32.6</v>
      </c>
      <c r="I466" t="str">
        <f>IF(H466&lt;=18.5,"Underweight",IF(H466&lt;=24.9,"Healthy weight",IF(H466&lt;=29.9,"Over weight", "Obesity")))</f>
        <v>Obesity</v>
      </c>
      <c r="J466" s="2">
        <v>0</v>
      </c>
      <c r="K466">
        <v>1</v>
      </c>
      <c r="L466" s="2">
        <v>36</v>
      </c>
      <c r="M466" s="2">
        <f t="shared" si="15"/>
        <v>0</v>
      </c>
      <c r="N466" s="2">
        <v>0</v>
      </c>
      <c r="O466" s="2">
        <v>1</v>
      </c>
      <c r="P466">
        <v>0</v>
      </c>
      <c r="Q466" s="2">
        <v>6852.33</v>
      </c>
      <c r="S466" s="6">
        <v>438</v>
      </c>
      <c r="T466" s="6">
        <v>18677.397525818036</v>
      </c>
      <c r="U466" s="6">
        <v>-10209.147525818036</v>
      </c>
      <c r="AF466">
        <f>IF($I466=AF$1,1,0)</f>
        <v>0</v>
      </c>
      <c r="AG466">
        <f>IF($I466=AG$1,1,0)</f>
        <v>1</v>
      </c>
      <c r="AH466">
        <f>IF($I466=AH$1,1,0)</f>
        <v>0</v>
      </c>
      <c r="AI466">
        <f>IF($I466=AI$1,1,0)</f>
        <v>0</v>
      </c>
      <c r="AJ466">
        <f>IF($C466=AJ$1,1,0)</f>
        <v>0</v>
      </c>
      <c r="AK466">
        <f>IF($C466=AK$1,1,0)</f>
        <v>0</v>
      </c>
      <c r="AL466">
        <f>IF($C466=AL$1,1,0)</f>
        <v>1</v>
      </c>
      <c r="AM466">
        <f>IF($C466=AM$1,1,0)</f>
        <v>0</v>
      </c>
    </row>
    <row r="467" spans="1:39" x14ac:dyDescent="0.2">
      <c r="A467" s="1" t="s">
        <v>139</v>
      </c>
      <c r="B467" s="2">
        <v>2020</v>
      </c>
      <c r="C467" s="2" t="s">
        <v>19</v>
      </c>
      <c r="D467" s="2">
        <v>161.5</v>
      </c>
      <c r="E467" s="2">
        <v>188</v>
      </c>
      <c r="F467">
        <f>D467*0.01</f>
        <v>1.615</v>
      </c>
      <c r="G467" s="15">
        <f>E467*0.453592</f>
        <v>85.275295999999997</v>
      </c>
      <c r="H467" s="16">
        <f t="shared" si="14"/>
        <v>32.700000000000003</v>
      </c>
      <c r="I467" t="str">
        <f>IF(H467&lt;=18.5,"Underweight",IF(H467&lt;=24.9,"Healthy weight",IF(H467&lt;=29.9,"Over weight", "Obesity")))</f>
        <v>Obesity</v>
      </c>
      <c r="J467" s="2">
        <v>0</v>
      </c>
      <c r="K467">
        <v>1</v>
      </c>
      <c r="L467" s="2">
        <v>44</v>
      </c>
      <c r="M467" s="2">
        <f t="shared" si="15"/>
        <v>0</v>
      </c>
      <c r="N467" s="2">
        <v>0</v>
      </c>
      <c r="O467" s="2">
        <v>1</v>
      </c>
      <c r="P467">
        <v>0</v>
      </c>
      <c r="Q467" s="2">
        <v>11086.91</v>
      </c>
      <c r="S467" s="6">
        <v>439</v>
      </c>
      <c r="T467" s="6">
        <v>4770.3542031488896</v>
      </c>
      <c r="U467" s="6">
        <v>7431.0357968511098</v>
      </c>
      <c r="AF467">
        <f>IF($I467=AF$1,1,0)</f>
        <v>0</v>
      </c>
      <c r="AG467">
        <f>IF($I467=AG$1,1,0)</f>
        <v>1</v>
      </c>
      <c r="AH467">
        <f>IF($I467=AH$1,1,0)</f>
        <v>0</v>
      </c>
      <c r="AI467">
        <f>IF($I467=AI$1,1,0)</f>
        <v>0</v>
      </c>
      <c r="AJ467">
        <f>IF($C467=AJ$1,1,0)</f>
        <v>0</v>
      </c>
      <c r="AK467">
        <f>IF($C467=AK$1,1,0)</f>
        <v>1</v>
      </c>
      <c r="AL467">
        <f>IF($C467=AL$1,1,0)</f>
        <v>0</v>
      </c>
      <c r="AM467">
        <f>IF($C467=AM$1,1,0)</f>
        <v>0</v>
      </c>
    </row>
    <row r="468" spans="1:39" x14ac:dyDescent="0.2">
      <c r="A468" s="1" t="s">
        <v>234</v>
      </c>
      <c r="B468" s="2">
        <v>2020</v>
      </c>
      <c r="C468" s="2" t="s">
        <v>11</v>
      </c>
      <c r="D468" s="2">
        <v>175.9</v>
      </c>
      <c r="E468" s="2">
        <v>223</v>
      </c>
      <c r="F468">
        <f>D468*0.01</f>
        <v>1.7590000000000001</v>
      </c>
      <c r="G468" s="15">
        <f>E468*0.453592</f>
        <v>101.151016</v>
      </c>
      <c r="H468" s="16">
        <f t="shared" si="14"/>
        <v>32.700000000000003</v>
      </c>
      <c r="I468" t="str">
        <f>IF(H468&lt;=18.5,"Underweight",IF(H468&lt;=24.9,"Healthy weight",IF(H468&lt;=29.9,"Over weight", "Obesity")))</f>
        <v>Obesity</v>
      </c>
      <c r="J468" s="2">
        <v>1</v>
      </c>
      <c r="K468">
        <v>1</v>
      </c>
      <c r="L468" s="2">
        <v>34</v>
      </c>
      <c r="M468" s="2">
        <f t="shared" si="15"/>
        <v>1</v>
      </c>
      <c r="N468" s="2">
        <v>1</v>
      </c>
      <c r="O468" s="2">
        <v>2</v>
      </c>
      <c r="P468">
        <v>0</v>
      </c>
      <c r="Q468" s="2">
        <v>21863.96</v>
      </c>
      <c r="S468" s="6">
        <v>440</v>
      </c>
      <c r="T468" s="6">
        <v>5143.942459048646</v>
      </c>
      <c r="U468" s="6">
        <v>275.03754095135355</v>
      </c>
      <c r="AF468">
        <f>IF($I468=AF$1,1,0)</f>
        <v>0</v>
      </c>
      <c r="AG468">
        <f>IF($I468=AG$1,1,0)</f>
        <v>1</v>
      </c>
      <c r="AH468">
        <f>IF($I468=AH$1,1,0)</f>
        <v>0</v>
      </c>
      <c r="AI468">
        <f>IF($I468=AI$1,1,0)</f>
        <v>0</v>
      </c>
      <c r="AJ468">
        <f>IF($C468=AJ$1,1,0)</f>
        <v>0</v>
      </c>
      <c r="AK468">
        <f>IF($C468=AK$1,1,0)</f>
        <v>0</v>
      </c>
      <c r="AL468">
        <f>IF($C468=AL$1,1,0)</f>
        <v>1</v>
      </c>
      <c r="AM468">
        <f>IF($C468=AM$1,1,0)</f>
        <v>0</v>
      </c>
    </row>
    <row r="469" spans="1:39" x14ac:dyDescent="0.2">
      <c r="A469" s="1" t="s">
        <v>502</v>
      </c>
      <c r="B469" s="2">
        <v>2020</v>
      </c>
      <c r="C469" s="2" t="s">
        <v>21</v>
      </c>
      <c r="D469" s="2">
        <v>168.6</v>
      </c>
      <c r="E469" s="2">
        <v>205</v>
      </c>
      <c r="F469">
        <f>D469*0.01</f>
        <v>1.6859999999999999</v>
      </c>
      <c r="G469" s="15">
        <f>E469*0.453592</f>
        <v>92.986360000000005</v>
      </c>
      <c r="H469" s="16">
        <f t="shared" si="14"/>
        <v>32.700000000000003</v>
      </c>
      <c r="I469" t="str">
        <f>IF(H469&lt;=18.5,"Underweight",IF(H469&lt;=24.9,"Healthy weight",IF(H469&lt;=29.9,"Over weight", "Obesity")))</f>
        <v>Obesity</v>
      </c>
      <c r="J469" s="2">
        <v>0</v>
      </c>
      <c r="K469">
        <v>1</v>
      </c>
      <c r="L469" s="2">
        <v>31</v>
      </c>
      <c r="M469" s="2">
        <f t="shared" si="15"/>
        <v>0</v>
      </c>
      <c r="N469" s="2">
        <v>0</v>
      </c>
      <c r="O469" s="2">
        <v>1</v>
      </c>
      <c r="P469">
        <v>0</v>
      </c>
      <c r="Q469" s="2">
        <v>5381.76</v>
      </c>
      <c r="S469" s="6">
        <v>441</v>
      </c>
      <c r="T469" s="6">
        <v>5886.1482741668406</v>
      </c>
      <c r="U469" s="6">
        <v>-2888.1882741668405</v>
      </c>
      <c r="AF469">
        <f>IF($I469=AF$1,1,0)</f>
        <v>0</v>
      </c>
      <c r="AG469">
        <f>IF($I469=AG$1,1,0)</f>
        <v>1</v>
      </c>
      <c r="AH469">
        <f>IF($I469=AH$1,1,0)</f>
        <v>0</v>
      </c>
      <c r="AI469">
        <f>IF($I469=AI$1,1,0)</f>
        <v>0</v>
      </c>
      <c r="AJ469">
        <f>IF($C469=AJ$1,1,0)</f>
        <v>0</v>
      </c>
      <c r="AK469">
        <f>IF($C469=AK$1,1,0)</f>
        <v>0</v>
      </c>
      <c r="AL469">
        <f>IF($C469=AL$1,1,0)</f>
        <v>0</v>
      </c>
      <c r="AM469">
        <f>IF($C469=AM$1,1,0)</f>
        <v>1</v>
      </c>
    </row>
    <row r="470" spans="1:39" x14ac:dyDescent="0.2">
      <c r="A470" s="1" t="s">
        <v>1107</v>
      </c>
      <c r="B470" s="2">
        <v>2020</v>
      </c>
      <c r="C470" s="2" t="s">
        <v>11</v>
      </c>
      <c r="D470" s="2">
        <v>167.8</v>
      </c>
      <c r="E470" s="2">
        <v>167</v>
      </c>
      <c r="F470">
        <f>D470*0.01</f>
        <v>1.6780000000000002</v>
      </c>
      <c r="G470" s="15">
        <f>E470*0.453592</f>
        <v>75.749864000000002</v>
      </c>
      <c r="H470" s="16">
        <f t="shared" si="14"/>
        <v>26.9</v>
      </c>
      <c r="I470" t="str">
        <f>IF(H470&lt;=18.5,"Underweight",IF(H470&lt;=24.9,"Healthy weight",IF(H470&lt;=29.9,"Over weight", "Obesity")))</f>
        <v>Over weight</v>
      </c>
      <c r="J470" s="2">
        <v>0</v>
      </c>
      <c r="K470">
        <v>1</v>
      </c>
      <c r="L470" s="2">
        <v>35</v>
      </c>
      <c r="M470" s="2">
        <f t="shared" si="15"/>
        <v>0</v>
      </c>
      <c r="N470" s="2">
        <v>0</v>
      </c>
      <c r="O470" s="2">
        <v>1</v>
      </c>
      <c r="P470">
        <v>0</v>
      </c>
      <c r="Q470" s="2">
        <v>2534.36</v>
      </c>
      <c r="S470" s="6">
        <v>442</v>
      </c>
      <c r="T470" s="6">
        <v>4480.6278871783552</v>
      </c>
      <c r="U470" s="6">
        <v>-3109.9178871783552</v>
      </c>
      <c r="AF470">
        <f>IF($I470=AF$1,1,0)</f>
        <v>1</v>
      </c>
      <c r="AG470">
        <f>IF($I470=AG$1,1,0)</f>
        <v>0</v>
      </c>
      <c r="AH470">
        <f>IF($I470=AH$1,1,0)</f>
        <v>0</v>
      </c>
      <c r="AI470">
        <f>IF($I470=AI$1,1,0)</f>
        <v>0</v>
      </c>
      <c r="AJ470">
        <f>IF($C470=AJ$1,1,0)</f>
        <v>0</v>
      </c>
      <c r="AK470">
        <f>IF($C470=AK$1,1,0)</f>
        <v>0</v>
      </c>
      <c r="AL470">
        <f>IF($C470=AL$1,1,0)</f>
        <v>1</v>
      </c>
      <c r="AM470">
        <f>IF($C470=AM$1,1,0)</f>
        <v>0</v>
      </c>
    </row>
    <row r="471" spans="1:39" x14ac:dyDescent="0.2">
      <c r="A471" s="1" t="s">
        <v>1023</v>
      </c>
      <c r="B471" s="2">
        <v>2020</v>
      </c>
      <c r="C471" s="2" t="s">
        <v>19</v>
      </c>
      <c r="D471" s="2">
        <v>165.4</v>
      </c>
      <c r="E471" s="2">
        <v>197</v>
      </c>
      <c r="F471">
        <f>D471*0.01</f>
        <v>1.6540000000000001</v>
      </c>
      <c r="G471" s="15">
        <f>E471*0.453592</f>
        <v>89.357624000000001</v>
      </c>
      <c r="H471" s="16">
        <f t="shared" si="14"/>
        <v>32.700000000000003</v>
      </c>
      <c r="I471" t="str">
        <f>IF(H471&lt;=18.5,"Underweight",IF(H471&lt;=24.9,"Healthy weight",IF(H471&lt;=29.9,"Over weight", "Obesity")))</f>
        <v>Obesity</v>
      </c>
      <c r="J471" s="2">
        <v>0</v>
      </c>
      <c r="K471">
        <v>1</v>
      </c>
      <c r="L471" s="2">
        <v>33</v>
      </c>
      <c r="M471" s="2">
        <f t="shared" si="15"/>
        <v>0</v>
      </c>
      <c r="N471" s="2">
        <v>1</v>
      </c>
      <c r="O471" s="2">
        <v>2</v>
      </c>
      <c r="P471">
        <v>0</v>
      </c>
      <c r="Q471" s="2">
        <v>4594.42</v>
      </c>
      <c r="S471" s="6">
        <v>443</v>
      </c>
      <c r="T471" s="6">
        <v>9057.7250468567927</v>
      </c>
      <c r="U471" s="6">
        <v>-1675.1250468567923</v>
      </c>
      <c r="AF471">
        <f>IF($I471=AF$1,1,0)</f>
        <v>0</v>
      </c>
      <c r="AG471">
        <f>IF($I471=AG$1,1,0)</f>
        <v>1</v>
      </c>
      <c r="AH471">
        <f>IF($I471=AH$1,1,0)</f>
        <v>0</v>
      </c>
      <c r="AI471">
        <f>IF($I471=AI$1,1,0)</f>
        <v>0</v>
      </c>
      <c r="AJ471">
        <f>IF($C471=AJ$1,1,0)</f>
        <v>0</v>
      </c>
      <c r="AK471">
        <f>IF($C471=AK$1,1,0)</f>
        <v>1</v>
      </c>
      <c r="AL471">
        <f>IF($C471=AL$1,1,0)</f>
        <v>0</v>
      </c>
      <c r="AM471">
        <f>IF($C471=AM$1,1,0)</f>
        <v>0</v>
      </c>
    </row>
    <row r="472" spans="1:39" x14ac:dyDescent="0.2">
      <c r="A472" s="1" t="s">
        <v>203</v>
      </c>
      <c r="B472" s="2">
        <v>2020</v>
      </c>
      <c r="C472" s="2" t="s">
        <v>21</v>
      </c>
      <c r="D472" s="2">
        <v>158.19999999999999</v>
      </c>
      <c r="E472" s="2">
        <v>181</v>
      </c>
      <c r="F472">
        <f>D472*0.01</f>
        <v>1.5819999999999999</v>
      </c>
      <c r="G472" s="15">
        <f>E472*0.453592</f>
        <v>82.100151999999994</v>
      </c>
      <c r="H472" s="16">
        <f t="shared" si="14"/>
        <v>32.799999999999997</v>
      </c>
      <c r="I472" t="str">
        <f>IF(H472&lt;=18.5,"Underweight",IF(H472&lt;=24.9,"Healthy weight",IF(H472&lt;=29.9,"Over weight", "Obesity")))</f>
        <v>Obesity</v>
      </c>
      <c r="J472" s="2">
        <v>0</v>
      </c>
      <c r="K472">
        <v>1</v>
      </c>
      <c r="L472" s="2">
        <v>39</v>
      </c>
      <c r="M472" s="2">
        <f t="shared" si="15"/>
        <v>0</v>
      </c>
      <c r="N472" s="2">
        <v>1</v>
      </c>
      <c r="O472" s="2">
        <v>1</v>
      </c>
      <c r="P472">
        <v>0</v>
      </c>
      <c r="Q472" s="2">
        <v>10738.89</v>
      </c>
      <c r="S472" s="6">
        <v>444</v>
      </c>
      <c r="T472" s="6">
        <v>9109.0255728847587</v>
      </c>
      <c r="U472" s="6">
        <v>-2843.4755728847585</v>
      </c>
      <c r="AF472">
        <f>IF($I472=AF$1,1,0)</f>
        <v>0</v>
      </c>
      <c r="AG472">
        <f>IF($I472=AG$1,1,0)</f>
        <v>1</v>
      </c>
      <c r="AH472">
        <f>IF($I472=AH$1,1,0)</f>
        <v>0</v>
      </c>
      <c r="AI472">
        <f>IF($I472=AI$1,1,0)</f>
        <v>0</v>
      </c>
      <c r="AJ472">
        <f>IF($C472=AJ$1,1,0)</f>
        <v>0</v>
      </c>
      <c r="AK472">
        <f>IF($C472=AK$1,1,0)</f>
        <v>0</v>
      </c>
      <c r="AL472">
        <f>IF($C472=AL$1,1,0)</f>
        <v>0</v>
      </c>
      <c r="AM472">
        <f>IF($C472=AM$1,1,0)</f>
        <v>1</v>
      </c>
    </row>
    <row r="473" spans="1:39" x14ac:dyDescent="0.2">
      <c r="A473" s="1" t="s">
        <v>266</v>
      </c>
      <c r="B473" s="2">
        <v>2020</v>
      </c>
      <c r="C473" s="2" t="s">
        <v>26</v>
      </c>
      <c r="D473" s="2">
        <v>186</v>
      </c>
      <c r="E473" s="2">
        <v>250</v>
      </c>
      <c r="F473">
        <f>D473*0.01</f>
        <v>1.86</v>
      </c>
      <c r="G473" s="15">
        <f>E473*0.453592</f>
        <v>113.398</v>
      </c>
      <c r="H473" s="16">
        <f t="shared" si="14"/>
        <v>32.799999999999997</v>
      </c>
      <c r="I473" t="str">
        <f>IF(H473&lt;=18.5,"Underweight",IF(H473&lt;=24.9,"Healthy weight",IF(H473&lt;=29.9,"Over weight", "Obesity")))</f>
        <v>Obesity</v>
      </c>
      <c r="J473" s="2">
        <v>1</v>
      </c>
      <c r="K473">
        <v>1</v>
      </c>
      <c r="L473" s="2">
        <v>29</v>
      </c>
      <c r="M473" s="2">
        <f t="shared" si="15"/>
        <v>1</v>
      </c>
      <c r="N473" s="2">
        <v>1</v>
      </c>
      <c r="O473" s="2">
        <v>0</v>
      </c>
      <c r="P473">
        <v>1</v>
      </c>
      <c r="Q473" s="2">
        <v>13802.16</v>
      </c>
      <c r="S473" s="6">
        <v>445</v>
      </c>
      <c r="T473" s="6">
        <v>2934.2581792927494</v>
      </c>
      <c r="U473" s="6">
        <v>3917.4318207072502</v>
      </c>
      <c r="AF473">
        <f>IF($I473=AF$1,1,0)</f>
        <v>0</v>
      </c>
      <c r="AG473">
        <f>IF($I473=AG$1,1,0)</f>
        <v>1</v>
      </c>
      <c r="AH473">
        <f>IF($I473=AH$1,1,0)</f>
        <v>0</v>
      </c>
      <c r="AI473">
        <f>IF($I473=AI$1,1,0)</f>
        <v>0</v>
      </c>
      <c r="AJ473">
        <f>IF($C473=AJ$1,1,0)</f>
        <v>1</v>
      </c>
      <c r="AK473">
        <f>IF($C473=AK$1,1,0)</f>
        <v>0</v>
      </c>
      <c r="AL473">
        <f>IF($C473=AL$1,1,0)</f>
        <v>0</v>
      </c>
      <c r="AM473">
        <f>IF($C473=AM$1,1,0)</f>
        <v>0</v>
      </c>
    </row>
    <row r="474" spans="1:39" x14ac:dyDescent="0.2">
      <c r="A474" s="1" t="s">
        <v>341</v>
      </c>
      <c r="B474" s="2">
        <v>2020</v>
      </c>
      <c r="C474" s="2" t="s">
        <v>19</v>
      </c>
      <c r="D474" s="2">
        <v>169.9</v>
      </c>
      <c r="E474" s="2">
        <v>209</v>
      </c>
      <c r="F474">
        <f>D474*0.01</f>
        <v>1.6990000000000001</v>
      </c>
      <c r="G474" s="15">
        <f>E474*0.453592</f>
        <v>94.800727999999992</v>
      </c>
      <c r="H474" s="16">
        <f t="shared" si="14"/>
        <v>32.799999999999997</v>
      </c>
      <c r="I474" t="str">
        <f>IF(H474&lt;=18.5,"Underweight",IF(H474&lt;=24.9,"Healthy weight",IF(H474&lt;=29.9,"Over weight", "Obesity")))</f>
        <v>Obesity</v>
      </c>
      <c r="J474" s="2">
        <v>0</v>
      </c>
      <c r="K474">
        <v>1</v>
      </c>
      <c r="L474" s="2">
        <v>31</v>
      </c>
      <c r="M474" s="2">
        <f t="shared" si="15"/>
        <v>0</v>
      </c>
      <c r="N474" s="2">
        <v>0</v>
      </c>
      <c r="O474" s="2">
        <v>0</v>
      </c>
      <c r="P474">
        <v>0</v>
      </c>
      <c r="Q474" s="2">
        <v>3708.67</v>
      </c>
      <c r="S474" s="6">
        <v>446</v>
      </c>
      <c r="T474" s="6">
        <v>4177.0792694332713</v>
      </c>
      <c r="U474" s="6">
        <v>-2420.2292694332714</v>
      </c>
      <c r="AF474">
        <f>IF($I474=AF$1,1,0)</f>
        <v>0</v>
      </c>
      <c r="AG474">
        <f>IF($I474=AG$1,1,0)</f>
        <v>1</v>
      </c>
      <c r="AH474">
        <f>IF($I474=AH$1,1,0)</f>
        <v>0</v>
      </c>
      <c r="AI474">
        <f>IF($I474=AI$1,1,0)</f>
        <v>0</v>
      </c>
      <c r="AJ474">
        <f>IF($C474=AJ$1,1,0)</f>
        <v>0</v>
      </c>
      <c r="AK474">
        <f>IF($C474=AK$1,1,0)</f>
        <v>1</v>
      </c>
      <c r="AL474">
        <f>IF($C474=AL$1,1,0)</f>
        <v>0</v>
      </c>
      <c r="AM474">
        <f>IF($C474=AM$1,1,0)</f>
        <v>0</v>
      </c>
    </row>
    <row r="475" spans="1:39" x14ac:dyDescent="0.2">
      <c r="A475" s="1" t="s">
        <v>408</v>
      </c>
      <c r="B475" s="2">
        <v>2020</v>
      </c>
      <c r="C475" s="2" t="s">
        <v>19</v>
      </c>
      <c r="D475" s="2">
        <v>176.1</v>
      </c>
      <c r="E475" s="2">
        <v>224</v>
      </c>
      <c r="F475">
        <f>D475*0.01</f>
        <v>1.7609999999999999</v>
      </c>
      <c r="G475" s="15">
        <f>E475*0.453592</f>
        <v>101.604608</v>
      </c>
      <c r="H475" s="16">
        <f t="shared" si="14"/>
        <v>32.799999999999997</v>
      </c>
      <c r="I475" t="str">
        <f>IF(H475&lt;=18.5,"Underweight",IF(H475&lt;=24.9,"Healthy weight",IF(H475&lt;=29.9,"Over weight", "Obesity")))</f>
        <v>Obesity</v>
      </c>
      <c r="J475" s="2">
        <v>0</v>
      </c>
      <c r="K475">
        <v>1</v>
      </c>
      <c r="L475" s="2">
        <v>55</v>
      </c>
      <c r="M475" s="2">
        <f t="shared" si="15"/>
        <v>0</v>
      </c>
      <c r="N475" s="2">
        <v>0</v>
      </c>
      <c r="O475" s="2">
        <v>0</v>
      </c>
      <c r="P475">
        <v>0</v>
      </c>
      <c r="Q475" s="2">
        <v>13085.91</v>
      </c>
      <c r="S475" s="6">
        <v>447</v>
      </c>
      <c r="T475" s="6">
        <v>5092.6419330206818</v>
      </c>
      <c r="U475" s="6">
        <v>-2909.9719330206817</v>
      </c>
      <c r="AF475">
        <f>IF($I475=AF$1,1,0)</f>
        <v>0</v>
      </c>
      <c r="AG475">
        <f>IF($I475=AG$1,1,0)</f>
        <v>1</v>
      </c>
      <c r="AH475">
        <f>IF($I475=AH$1,1,0)</f>
        <v>0</v>
      </c>
      <c r="AI475">
        <f>IF($I475=AI$1,1,0)</f>
        <v>0</v>
      </c>
      <c r="AJ475">
        <f>IF($C475=AJ$1,1,0)</f>
        <v>0</v>
      </c>
      <c r="AK475">
        <f>IF($C475=AK$1,1,0)</f>
        <v>1</v>
      </c>
      <c r="AL475">
        <f>IF($C475=AL$1,1,0)</f>
        <v>0</v>
      </c>
      <c r="AM475">
        <f>IF($C475=AM$1,1,0)</f>
        <v>0</v>
      </c>
    </row>
    <row r="476" spans="1:39" x14ac:dyDescent="0.2">
      <c r="A476" s="1" t="s">
        <v>645</v>
      </c>
      <c r="B476" s="2">
        <v>2020</v>
      </c>
      <c r="C476" s="2" t="s">
        <v>19</v>
      </c>
      <c r="D476" s="2">
        <v>162.9</v>
      </c>
      <c r="E476" s="2">
        <v>192</v>
      </c>
      <c r="F476">
        <f>D476*0.01</f>
        <v>1.629</v>
      </c>
      <c r="G476" s="15">
        <f>E476*0.453592</f>
        <v>87.089663999999999</v>
      </c>
      <c r="H476" s="16">
        <f t="shared" si="14"/>
        <v>32.799999999999997</v>
      </c>
      <c r="I476" t="str">
        <f>IF(H476&lt;=18.5,"Underweight",IF(H476&lt;=24.9,"Healthy weight",IF(H476&lt;=29.9,"Over weight", "Obesity")))</f>
        <v>Obesity</v>
      </c>
      <c r="J476" s="2">
        <v>0</v>
      </c>
      <c r="K476">
        <v>1</v>
      </c>
      <c r="L476" s="2">
        <v>29</v>
      </c>
      <c r="M476" s="2">
        <f t="shared" si="15"/>
        <v>0</v>
      </c>
      <c r="N476" s="2">
        <v>0</v>
      </c>
      <c r="O476" s="2">
        <v>1</v>
      </c>
      <c r="P476">
        <v>0</v>
      </c>
      <c r="Q476" s="2">
        <v>2917.11</v>
      </c>
      <c r="S476" s="6">
        <v>448</v>
      </c>
      <c r="T476" s="6">
        <v>2514.3400940463462</v>
      </c>
      <c r="U476" s="6">
        <v>-1724.520094046346</v>
      </c>
      <c r="AF476">
        <f>IF($I476=AF$1,1,0)</f>
        <v>0</v>
      </c>
      <c r="AG476">
        <f>IF($I476=AG$1,1,0)</f>
        <v>1</v>
      </c>
      <c r="AH476">
        <f>IF($I476=AH$1,1,0)</f>
        <v>0</v>
      </c>
      <c r="AI476">
        <f>IF($I476=AI$1,1,0)</f>
        <v>0</v>
      </c>
      <c r="AJ476">
        <f>IF($C476=AJ$1,1,0)</f>
        <v>0</v>
      </c>
      <c r="AK476">
        <f>IF($C476=AK$1,1,0)</f>
        <v>1</v>
      </c>
      <c r="AL476">
        <f>IF($C476=AL$1,1,0)</f>
        <v>0</v>
      </c>
      <c r="AM476">
        <f>IF($C476=AM$1,1,0)</f>
        <v>0</v>
      </c>
    </row>
    <row r="477" spans="1:39" x14ac:dyDescent="0.2">
      <c r="A477" s="1" t="s">
        <v>654</v>
      </c>
      <c r="B477" s="2">
        <v>2020</v>
      </c>
      <c r="C477" s="2" t="s">
        <v>11</v>
      </c>
      <c r="D477" s="2">
        <v>173.9</v>
      </c>
      <c r="E477" s="2">
        <v>219</v>
      </c>
      <c r="F477">
        <f>D477*0.01</f>
        <v>1.7390000000000001</v>
      </c>
      <c r="G477" s="15">
        <f>E477*0.453592</f>
        <v>99.336647999999997</v>
      </c>
      <c r="H477" s="16">
        <f t="shared" si="14"/>
        <v>32.799999999999997</v>
      </c>
      <c r="I477" t="str">
        <f>IF(H477&lt;=18.5,"Underweight",IF(H477&lt;=24.9,"Healthy weight",IF(H477&lt;=29.9,"Over weight", "Obesity")))</f>
        <v>Obesity</v>
      </c>
      <c r="J477" s="2">
        <v>1</v>
      </c>
      <c r="K477">
        <v>1</v>
      </c>
      <c r="L477" s="2">
        <v>54</v>
      </c>
      <c r="M477" s="2">
        <f t="shared" si="15"/>
        <v>1</v>
      </c>
      <c r="N477" s="2">
        <v>0</v>
      </c>
      <c r="O477" s="2">
        <v>1</v>
      </c>
      <c r="P477">
        <v>0</v>
      </c>
      <c r="Q477" s="2">
        <v>26956.66</v>
      </c>
      <c r="S477" s="6">
        <v>449</v>
      </c>
      <c r="T477" s="6">
        <v>15438.410702819274</v>
      </c>
      <c r="U477" s="6">
        <v>-6659.3907028192734</v>
      </c>
      <c r="AF477">
        <f>IF($I477=AF$1,1,0)</f>
        <v>0</v>
      </c>
      <c r="AG477">
        <f>IF($I477=AG$1,1,0)</f>
        <v>1</v>
      </c>
      <c r="AH477">
        <f>IF($I477=AH$1,1,0)</f>
        <v>0</v>
      </c>
      <c r="AI477">
        <f>IF($I477=AI$1,1,0)</f>
        <v>0</v>
      </c>
      <c r="AJ477">
        <f>IF($C477=AJ$1,1,0)</f>
        <v>0</v>
      </c>
      <c r="AK477">
        <f>IF($C477=AK$1,1,0)</f>
        <v>0</v>
      </c>
      <c r="AL477">
        <f>IF($C477=AL$1,1,0)</f>
        <v>1</v>
      </c>
      <c r="AM477">
        <f>IF($C477=AM$1,1,0)</f>
        <v>0</v>
      </c>
    </row>
    <row r="478" spans="1:39" x14ac:dyDescent="0.2">
      <c r="A478" s="1" t="s">
        <v>706</v>
      </c>
      <c r="B478" s="2">
        <v>2020</v>
      </c>
      <c r="C478" s="2" t="s">
        <v>19</v>
      </c>
      <c r="D478" s="2">
        <v>152.9</v>
      </c>
      <c r="E478" s="2">
        <v>169</v>
      </c>
      <c r="F478">
        <f>D478*0.01</f>
        <v>1.5290000000000001</v>
      </c>
      <c r="G478" s="15">
        <f>E478*0.453592</f>
        <v>76.657048000000003</v>
      </c>
      <c r="H478" s="16">
        <f t="shared" si="14"/>
        <v>32.799999999999997</v>
      </c>
      <c r="I478" t="str">
        <f>IF(H478&lt;=18.5,"Underweight",IF(H478&lt;=24.9,"Healthy weight",IF(H478&lt;=29.9,"Over weight", "Obesity")))</f>
        <v>Obesity</v>
      </c>
      <c r="J478" s="2">
        <v>0</v>
      </c>
      <c r="K478">
        <v>1</v>
      </c>
      <c r="L478" s="2">
        <v>30</v>
      </c>
      <c r="M478" s="2">
        <f t="shared" si="15"/>
        <v>0</v>
      </c>
      <c r="N478" s="2">
        <v>0</v>
      </c>
      <c r="O478" s="2">
        <v>0</v>
      </c>
      <c r="P478">
        <v>0</v>
      </c>
      <c r="Q478" s="2">
        <v>5083.84</v>
      </c>
      <c r="S478" s="6">
        <v>450</v>
      </c>
      <c r="T478" s="6">
        <v>5834.8477481388763</v>
      </c>
      <c r="U478" s="6">
        <v>4180.502251861124</v>
      </c>
      <c r="AF478">
        <f>IF($I478=AF$1,1,0)</f>
        <v>0</v>
      </c>
      <c r="AG478">
        <f>IF($I478=AG$1,1,0)</f>
        <v>1</v>
      </c>
      <c r="AH478">
        <f>IF($I478=AH$1,1,0)</f>
        <v>0</v>
      </c>
      <c r="AI478">
        <f>IF($I478=AI$1,1,0)</f>
        <v>0</v>
      </c>
      <c r="AJ478">
        <f>IF($C478=AJ$1,1,0)</f>
        <v>0</v>
      </c>
      <c r="AK478">
        <f>IF($C478=AK$1,1,0)</f>
        <v>1</v>
      </c>
      <c r="AL478">
        <f>IF($C478=AL$1,1,0)</f>
        <v>0</v>
      </c>
      <c r="AM478">
        <f>IF($C478=AM$1,1,0)</f>
        <v>0</v>
      </c>
    </row>
    <row r="479" spans="1:39" x14ac:dyDescent="0.2">
      <c r="A479" s="1" t="s">
        <v>797</v>
      </c>
      <c r="B479" s="2">
        <v>2020</v>
      </c>
      <c r="C479" s="2" t="s">
        <v>11</v>
      </c>
      <c r="D479" s="2">
        <v>162.1</v>
      </c>
      <c r="E479" s="2">
        <v>190</v>
      </c>
      <c r="F479">
        <f>D479*0.01</f>
        <v>1.621</v>
      </c>
      <c r="G479" s="15">
        <f>E479*0.453592</f>
        <v>86.182479999999998</v>
      </c>
      <c r="H479" s="16">
        <f t="shared" si="14"/>
        <v>32.799999999999997</v>
      </c>
      <c r="I479" t="str">
        <f>IF(H479&lt;=18.5,"Underweight",IF(H479&lt;=24.9,"Healthy weight",IF(H479&lt;=29.9,"Over weight", "Obesity")))</f>
        <v>Obesity</v>
      </c>
      <c r="J479" s="2">
        <v>0</v>
      </c>
      <c r="K479">
        <v>1</v>
      </c>
      <c r="L479" s="2">
        <v>48</v>
      </c>
      <c r="M479" s="2">
        <f t="shared" si="15"/>
        <v>0</v>
      </c>
      <c r="N479" s="2">
        <v>1</v>
      </c>
      <c r="O479" s="2">
        <v>1</v>
      </c>
      <c r="P479">
        <v>0</v>
      </c>
      <c r="Q479" s="2">
        <v>22276.3</v>
      </c>
      <c r="S479" s="6">
        <v>451</v>
      </c>
      <c r="T479" s="6">
        <v>4499.3669993050635</v>
      </c>
      <c r="U479" s="6">
        <v>-1553.5669993050633</v>
      </c>
      <c r="AF479">
        <f>IF($I479=AF$1,1,0)</f>
        <v>0</v>
      </c>
      <c r="AG479">
        <f>IF($I479=AG$1,1,0)</f>
        <v>1</v>
      </c>
      <c r="AH479">
        <f>IF($I479=AH$1,1,0)</f>
        <v>0</v>
      </c>
      <c r="AI479">
        <f>IF($I479=AI$1,1,0)</f>
        <v>0</v>
      </c>
      <c r="AJ479">
        <f>IF($C479=AJ$1,1,0)</f>
        <v>0</v>
      </c>
      <c r="AK479">
        <f>IF($C479=AK$1,1,0)</f>
        <v>0</v>
      </c>
      <c r="AL479">
        <f>IF($C479=AL$1,1,0)</f>
        <v>1</v>
      </c>
      <c r="AM479">
        <f>IF($C479=AM$1,1,0)</f>
        <v>0</v>
      </c>
    </row>
    <row r="480" spans="1:39" x14ac:dyDescent="0.2">
      <c r="A480" s="1" t="s">
        <v>520</v>
      </c>
      <c r="B480" s="2">
        <v>2020</v>
      </c>
      <c r="C480" s="2" t="s">
        <v>21</v>
      </c>
      <c r="D480" s="2">
        <v>157.30000000000001</v>
      </c>
      <c r="E480" s="2">
        <v>147</v>
      </c>
      <c r="F480">
        <f>D480*0.01</f>
        <v>1.5730000000000002</v>
      </c>
      <c r="G480" s="15">
        <f>E480*0.453592</f>
        <v>66.678023999999994</v>
      </c>
      <c r="H480" s="16">
        <f t="shared" si="14"/>
        <v>26.9</v>
      </c>
      <c r="I480" t="str">
        <f>IF(H480&lt;=18.5,"Underweight",IF(H480&lt;=24.9,"Healthy weight",IF(H480&lt;=29.9,"Over weight", "Obesity")))</f>
        <v>Over weight</v>
      </c>
      <c r="J480" s="2">
        <v>0</v>
      </c>
      <c r="K480">
        <v>1</v>
      </c>
      <c r="L480" s="2">
        <v>43</v>
      </c>
      <c r="M480" s="2">
        <f t="shared" si="15"/>
        <v>0</v>
      </c>
      <c r="N480" s="2">
        <v>0</v>
      </c>
      <c r="O480" s="2">
        <v>2</v>
      </c>
      <c r="P480">
        <v>0</v>
      </c>
      <c r="Q480" s="2">
        <v>15083.38</v>
      </c>
      <c r="S480" s="6">
        <v>452</v>
      </c>
      <c r="T480" s="6">
        <v>6505.0734708964428</v>
      </c>
      <c r="U480" s="6">
        <v>-3852.9734708964429</v>
      </c>
      <c r="AF480">
        <f>IF($I480=AF$1,1,0)</f>
        <v>1</v>
      </c>
      <c r="AG480">
        <f>IF($I480=AG$1,1,0)</f>
        <v>0</v>
      </c>
      <c r="AH480">
        <f>IF($I480=AH$1,1,0)</f>
        <v>0</v>
      </c>
      <c r="AI480">
        <f>IF($I480=AI$1,1,0)</f>
        <v>0</v>
      </c>
      <c r="AJ480">
        <f>IF($C480=AJ$1,1,0)</f>
        <v>0</v>
      </c>
      <c r="AK480">
        <f>IF($C480=AK$1,1,0)</f>
        <v>0</v>
      </c>
      <c r="AL480">
        <f>IF($C480=AL$1,1,0)</f>
        <v>0</v>
      </c>
      <c r="AM480">
        <f>IF($C480=AM$1,1,0)</f>
        <v>1</v>
      </c>
    </row>
    <row r="481" spans="1:39" x14ac:dyDescent="0.2">
      <c r="A481" s="1" t="s">
        <v>929</v>
      </c>
      <c r="B481" s="2">
        <v>2020</v>
      </c>
      <c r="C481" s="2" t="s">
        <v>26</v>
      </c>
      <c r="D481" s="2">
        <v>170.4</v>
      </c>
      <c r="E481" s="2">
        <v>210</v>
      </c>
      <c r="F481">
        <f>D481*0.01</f>
        <v>1.7040000000000002</v>
      </c>
      <c r="G481" s="15">
        <f>E481*0.453592</f>
        <v>95.254319999999993</v>
      </c>
      <c r="H481" s="16">
        <f t="shared" si="14"/>
        <v>32.799999999999997</v>
      </c>
      <c r="I481" t="str">
        <f>IF(H481&lt;=18.5,"Underweight",IF(H481&lt;=24.9,"Healthy weight",IF(H481&lt;=29.9,"Over weight", "Obesity")))</f>
        <v>Obesity</v>
      </c>
      <c r="J481" s="2">
        <v>1</v>
      </c>
      <c r="K481">
        <v>1</v>
      </c>
      <c r="L481" s="2">
        <v>32</v>
      </c>
      <c r="M481" s="2">
        <f t="shared" si="15"/>
        <v>1</v>
      </c>
      <c r="N481" s="2">
        <v>0</v>
      </c>
      <c r="O481" s="2">
        <v>2</v>
      </c>
      <c r="P481">
        <v>1</v>
      </c>
      <c r="Q481" s="2">
        <v>14163.46</v>
      </c>
      <c r="S481" s="6">
        <v>453</v>
      </c>
      <c r="T481" s="6">
        <v>1967.3949896773738</v>
      </c>
      <c r="U481" s="6">
        <v>-843.61498967737384</v>
      </c>
      <c r="AF481">
        <f>IF($I481=AF$1,1,0)</f>
        <v>0</v>
      </c>
      <c r="AG481">
        <f>IF($I481=AG$1,1,0)</f>
        <v>1</v>
      </c>
      <c r="AH481">
        <f>IF($I481=AH$1,1,0)</f>
        <v>0</v>
      </c>
      <c r="AI481">
        <f>IF($I481=AI$1,1,0)</f>
        <v>0</v>
      </c>
      <c r="AJ481">
        <f>IF($C481=AJ$1,1,0)</f>
        <v>1</v>
      </c>
      <c r="AK481">
        <f>IF($C481=AK$1,1,0)</f>
        <v>0</v>
      </c>
      <c r="AL481">
        <f>IF($C481=AL$1,1,0)</f>
        <v>0</v>
      </c>
      <c r="AM481">
        <f>IF($C481=AM$1,1,0)</f>
        <v>0</v>
      </c>
    </row>
    <row r="482" spans="1:39" x14ac:dyDescent="0.2">
      <c r="A482" s="1" t="s">
        <v>999</v>
      </c>
      <c r="B482" s="2">
        <v>2020</v>
      </c>
      <c r="C482" s="2" t="s">
        <v>21</v>
      </c>
      <c r="D482" s="2">
        <v>182.3</v>
      </c>
      <c r="E482" s="2">
        <v>240</v>
      </c>
      <c r="F482">
        <f>D482*0.01</f>
        <v>1.8230000000000002</v>
      </c>
      <c r="G482" s="15">
        <f>E482*0.453592</f>
        <v>108.86207999999999</v>
      </c>
      <c r="H482" s="16">
        <f t="shared" si="14"/>
        <v>32.799999999999997</v>
      </c>
      <c r="I482" t="str">
        <f>IF(H482&lt;=18.5,"Underweight",IF(H482&lt;=24.9,"Healthy weight",IF(H482&lt;=29.9,"Over weight", "Obesity")))</f>
        <v>Obesity</v>
      </c>
      <c r="J482" s="2">
        <v>1</v>
      </c>
      <c r="K482">
        <v>1</v>
      </c>
      <c r="L482" s="2">
        <v>29</v>
      </c>
      <c r="M482" s="2">
        <f t="shared" si="15"/>
        <v>1</v>
      </c>
      <c r="N482" s="2">
        <v>0</v>
      </c>
      <c r="O482" s="2">
        <v>1</v>
      </c>
      <c r="P482">
        <v>0</v>
      </c>
      <c r="Q482" s="2">
        <v>29906.71</v>
      </c>
      <c r="S482" s="6">
        <v>454</v>
      </c>
      <c r="T482" s="6">
        <v>8438.7998501271923</v>
      </c>
      <c r="U482" s="6">
        <v>-796.83985012719222</v>
      </c>
      <c r="AF482">
        <f>IF($I482=AF$1,1,0)</f>
        <v>0</v>
      </c>
      <c r="AG482">
        <f>IF($I482=AG$1,1,0)</f>
        <v>1</v>
      </c>
      <c r="AH482">
        <f>IF($I482=AH$1,1,0)</f>
        <v>0</v>
      </c>
      <c r="AI482">
        <f>IF($I482=AI$1,1,0)</f>
        <v>0</v>
      </c>
      <c r="AJ482">
        <f>IF($C482=AJ$1,1,0)</f>
        <v>0</v>
      </c>
      <c r="AK482">
        <f>IF($C482=AK$1,1,0)</f>
        <v>0</v>
      </c>
      <c r="AL482">
        <f>IF($C482=AL$1,1,0)</f>
        <v>0</v>
      </c>
      <c r="AM482">
        <f>IF($C482=AM$1,1,0)</f>
        <v>1</v>
      </c>
    </row>
    <row r="483" spans="1:39" x14ac:dyDescent="0.2">
      <c r="A483" s="1" t="s">
        <v>1085</v>
      </c>
      <c r="B483" s="2">
        <v>2020</v>
      </c>
      <c r="C483" s="2" t="s">
        <v>26</v>
      </c>
      <c r="D483" s="2">
        <v>169.6</v>
      </c>
      <c r="E483" s="2">
        <v>208</v>
      </c>
      <c r="F483">
        <f>D483*0.01</f>
        <v>1.696</v>
      </c>
      <c r="G483" s="15">
        <f>E483*0.453592</f>
        <v>94.347136000000006</v>
      </c>
      <c r="H483" s="16">
        <f t="shared" si="14"/>
        <v>32.799999999999997</v>
      </c>
      <c r="I483" t="str">
        <f>IF(H483&lt;=18.5,"Underweight",IF(H483&lt;=24.9,"Healthy weight",IF(H483&lt;=29.9,"Over weight", "Obesity")))</f>
        <v>Obesity</v>
      </c>
      <c r="J483" s="2">
        <v>0</v>
      </c>
      <c r="K483">
        <v>1</v>
      </c>
      <c r="L483" s="2">
        <v>41</v>
      </c>
      <c r="M483" s="2">
        <f t="shared" si="15"/>
        <v>0</v>
      </c>
      <c r="N483" s="2">
        <v>0</v>
      </c>
      <c r="O483" s="2">
        <v>1</v>
      </c>
      <c r="P483">
        <v>1</v>
      </c>
      <c r="Q483" s="2">
        <v>30698.92</v>
      </c>
      <c r="S483" s="6">
        <v>455</v>
      </c>
      <c r="T483" s="6">
        <v>4596.9973546796737</v>
      </c>
      <c r="U483" s="6">
        <v>1529.3026453203265</v>
      </c>
      <c r="AF483">
        <f>IF($I483=AF$1,1,0)</f>
        <v>0</v>
      </c>
      <c r="AG483">
        <f>IF($I483=AG$1,1,0)</f>
        <v>1</v>
      </c>
      <c r="AH483">
        <f>IF($I483=AH$1,1,0)</f>
        <v>0</v>
      </c>
      <c r="AI483">
        <f>IF($I483=AI$1,1,0)</f>
        <v>0</v>
      </c>
      <c r="AJ483">
        <f>IF($C483=AJ$1,1,0)</f>
        <v>1</v>
      </c>
      <c r="AK483">
        <f>IF($C483=AK$1,1,0)</f>
        <v>0</v>
      </c>
      <c r="AL483">
        <f>IF($C483=AL$1,1,0)</f>
        <v>0</v>
      </c>
      <c r="AM483">
        <f>IF($C483=AM$1,1,0)</f>
        <v>0</v>
      </c>
    </row>
    <row r="484" spans="1:39" x14ac:dyDescent="0.2">
      <c r="A484" s="1" t="s">
        <v>1222</v>
      </c>
      <c r="B484" s="2">
        <v>2020</v>
      </c>
      <c r="C484" s="2" t="s">
        <v>19</v>
      </c>
      <c r="D484" s="2">
        <v>169.6</v>
      </c>
      <c r="E484" s="2">
        <v>208</v>
      </c>
      <c r="F484">
        <f>D484*0.01</f>
        <v>1.696</v>
      </c>
      <c r="G484" s="15">
        <f>E484*0.453592</f>
        <v>94.347136000000006</v>
      </c>
      <c r="H484" s="16">
        <f t="shared" si="14"/>
        <v>32.799999999999997</v>
      </c>
      <c r="I484" t="str">
        <f>IF(H484&lt;=18.5,"Underweight",IF(H484&lt;=24.9,"Healthy weight",IF(H484&lt;=29.9,"Over weight", "Obesity")))</f>
        <v>Obesity</v>
      </c>
      <c r="J484" s="2">
        <v>0</v>
      </c>
      <c r="K484">
        <v>1</v>
      </c>
      <c r="L484" s="2">
        <v>26</v>
      </c>
      <c r="M484" s="2">
        <f t="shared" si="15"/>
        <v>0</v>
      </c>
      <c r="N484" s="2">
        <v>1</v>
      </c>
      <c r="O484" s="2">
        <v>1</v>
      </c>
      <c r="P484">
        <v>0</v>
      </c>
      <c r="Q484" s="2">
        <v>1536.01</v>
      </c>
      <c r="S484" s="6">
        <v>456</v>
      </c>
      <c r="T484" s="6">
        <v>8637.8069616103894</v>
      </c>
      <c r="U484" s="6">
        <v>-1215.9169616103891</v>
      </c>
      <c r="AF484">
        <f>IF($I484=AF$1,1,0)</f>
        <v>0</v>
      </c>
      <c r="AG484">
        <f>IF($I484=AG$1,1,0)</f>
        <v>1</v>
      </c>
      <c r="AH484">
        <f>IF($I484=AH$1,1,0)</f>
        <v>0</v>
      </c>
      <c r="AI484">
        <f>IF($I484=AI$1,1,0)</f>
        <v>0</v>
      </c>
      <c r="AJ484">
        <f>IF($C484=AJ$1,1,0)</f>
        <v>0</v>
      </c>
      <c r="AK484">
        <f>IF($C484=AK$1,1,0)</f>
        <v>1</v>
      </c>
      <c r="AL484">
        <f>IF($C484=AL$1,1,0)</f>
        <v>0</v>
      </c>
      <c r="AM484">
        <f>IF($C484=AM$1,1,0)</f>
        <v>0</v>
      </c>
    </row>
    <row r="485" spans="1:39" x14ac:dyDescent="0.2">
      <c r="A485" s="1" t="s">
        <v>1328</v>
      </c>
      <c r="B485" s="2">
        <v>2020</v>
      </c>
      <c r="C485" s="2" t="s">
        <v>11</v>
      </c>
      <c r="D485" s="2">
        <v>161.6</v>
      </c>
      <c r="E485" s="2">
        <v>189</v>
      </c>
      <c r="F485">
        <f>D485*0.01</f>
        <v>1.6159999999999999</v>
      </c>
      <c r="G485" s="15">
        <f>E485*0.453592</f>
        <v>85.728887999999998</v>
      </c>
      <c r="H485" s="16">
        <f t="shared" si="14"/>
        <v>32.799999999999997</v>
      </c>
      <c r="I485" t="str">
        <f>IF(H485&lt;=18.5,"Underweight",IF(H485&lt;=24.9,"Healthy weight",IF(H485&lt;=29.9,"Over weight", "Obesity")))</f>
        <v>Obesity</v>
      </c>
      <c r="J485" s="2">
        <v>0</v>
      </c>
      <c r="K485">
        <v>1</v>
      </c>
      <c r="L485" s="2">
        <v>36</v>
      </c>
      <c r="M485" s="2">
        <f t="shared" si="15"/>
        <v>0</v>
      </c>
      <c r="N485" s="2">
        <v>0</v>
      </c>
      <c r="O485" s="2">
        <v>2</v>
      </c>
      <c r="P485">
        <v>0</v>
      </c>
      <c r="Q485" s="2">
        <v>8469.33</v>
      </c>
      <c r="S485" s="6">
        <v>457</v>
      </c>
      <c r="T485" s="6">
        <v>4821.6547291768557</v>
      </c>
      <c r="U485" s="6">
        <v>-1943.2647291768558</v>
      </c>
      <c r="AF485">
        <f>IF($I485=AF$1,1,0)</f>
        <v>0</v>
      </c>
      <c r="AG485">
        <f>IF($I485=AG$1,1,0)</f>
        <v>1</v>
      </c>
      <c r="AH485">
        <f>IF($I485=AH$1,1,0)</f>
        <v>0</v>
      </c>
      <c r="AI485">
        <f>IF($I485=AI$1,1,0)</f>
        <v>0</v>
      </c>
      <c r="AJ485">
        <f>IF($C485=AJ$1,1,0)</f>
        <v>0</v>
      </c>
      <c r="AK485">
        <f>IF($C485=AK$1,1,0)</f>
        <v>0</v>
      </c>
      <c r="AL485">
        <f>IF($C485=AL$1,1,0)</f>
        <v>1</v>
      </c>
      <c r="AM485">
        <f>IF($C485=AM$1,1,0)</f>
        <v>0</v>
      </c>
    </row>
    <row r="486" spans="1:39" x14ac:dyDescent="0.2">
      <c r="A486" s="1" t="s">
        <v>632</v>
      </c>
      <c r="B486" s="2">
        <v>2020</v>
      </c>
      <c r="C486" s="2" t="s">
        <v>19</v>
      </c>
      <c r="D486" s="2">
        <v>168.5</v>
      </c>
      <c r="E486" s="2">
        <v>206</v>
      </c>
      <c r="F486">
        <f>D486*0.01</f>
        <v>1.6850000000000001</v>
      </c>
      <c r="G486" s="15">
        <f>E486*0.453592</f>
        <v>93.439952000000005</v>
      </c>
      <c r="H486" s="16">
        <f t="shared" si="14"/>
        <v>32.9</v>
      </c>
      <c r="I486" t="str">
        <f>IF(H486&lt;=18.5,"Underweight",IF(H486&lt;=24.9,"Healthy weight",IF(H486&lt;=29.9,"Over weight", "Obesity")))</f>
        <v>Obesity</v>
      </c>
      <c r="J486" s="2">
        <v>0</v>
      </c>
      <c r="K486">
        <v>1</v>
      </c>
      <c r="L486" s="2">
        <v>32</v>
      </c>
      <c r="M486" s="2">
        <f t="shared" si="15"/>
        <v>0</v>
      </c>
      <c r="N486" s="2">
        <v>1</v>
      </c>
      <c r="O486" s="2">
        <v>1</v>
      </c>
      <c r="P486">
        <v>0</v>
      </c>
      <c r="Q486" s="2">
        <v>3191.01</v>
      </c>
      <c r="S486" s="6">
        <v>458</v>
      </c>
      <c r="T486" s="6">
        <v>8018.8817648807899</v>
      </c>
      <c r="U486" s="6">
        <v>-3601.2017648807896</v>
      </c>
      <c r="AF486">
        <f>IF($I486=AF$1,1,0)</f>
        <v>0</v>
      </c>
      <c r="AG486">
        <f>IF($I486=AG$1,1,0)</f>
        <v>1</v>
      </c>
      <c r="AH486">
        <f>IF($I486=AH$1,1,0)</f>
        <v>0</v>
      </c>
      <c r="AI486">
        <f>IF($I486=AI$1,1,0)</f>
        <v>0</v>
      </c>
      <c r="AJ486">
        <f>IF($C486=AJ$1,1,0)</f>
        <v>0</v>
      </c>
      <c r="AK486">
        <f>IF($C486=AK$1,1,0)</f>
        <v>1</v>
      </c>
      <c r="AL486">
        <f>IF($C486=AL$1,1,0)</f>
        <v>0</v>
      </c>
      <c r="AM486">
        <f>IF($C486=AM$1,1,0)</f>
        <v>0</v>
      </c>
    </row>
    <row r="487" spans="1:39" x14ac:dyDescent="0.2">
      <c r="A487" s="1" t="s">
        <v>700</v>
      </c>
      <c r="B487" s="2">
        <v>2020</v>
      </c>
      <c r="C487" s="2" t="s">
        <v>21</v>
      </c>
      <c r="D487" s="2">
        <v>161.5</v>
      </c>
      <c r="E487" s="2">
        <v>189</v>
      </c>
      <c r="F487">
        <f>D487*0.01</f>
        <v>1.615</v>
      </c>
      <c r="G487" s="15">
        <f>E487*0.453592</f>
        <v>85.728887999999998</v>
      </c>
      <c r="H487" s="16">
        <f t="shared" si="14"/>
        <v>32.9</v>
      </c>
      <c r="I487" t="str">
        <f>IF(H487&lt;=18.5,"Underweight",IF(H487&lt;=24.9,"Healthy weight",IF(H487&lt;=29.9,"Over weight", "Obesity")))</f>
        <v>Obesity</v>
      </c>
      <c r="J487" s="2">
        <v>0</v>
      </c>
      <c r="K487">
        <v>1</v>
      </c>
      <c r="L487" s="2">
        <v>21</v>
      </c>
      <c r="M487" s="2">
        <f t="shared" si="15"/>
        <v>0</v>
      </c>
      <c r="N487" s="2">
        <v>0</v>
      </c>
      <c r="O487" s="2">
        <v>0</v>
      </c>
      <c r="P487">
        <v>0</v>
      </c>
      <c r="Q487" s="2">
        <v>1047.94</v>
      </c>
      <c r="S487" s="6">
        <v>459</v>
      </c>
      <c r="T487" s="6">
        <v>3210.2160798178966</v>
      </c>
      <c r="U487" s="6">
        <v>1804.2039201821035</v>
      </c>
      <c r="AF487">
        <f>IF($I487=AF$1,1,0)</f>
        <v>0</v>
      </c>
      <c r="AG487">
        <f>IF($I487=AG$1,1,0)</f>
        <v>1</v>
      </c>
      <c r="AH487">
        <f>IF($I487=AH$1,1,0)</f>
        <v>0</v>
      </c>
      <c r="AI487">
        <f>IF($I487=AI$1,1,0)</f>
        <v>0</v>
      </c>
      <c r="AJ487">
        <f>IF($C487=AJ$1,1,0)</f>
        <v>0</v>
      </c>
      <c r="AK487">
        <f>IF($C487=AK$1,1,0)</f>
        <v>0</v>
      </c>
      <c r="AL487">
        <f>IF($C487=AL$1,1,0)</f>
        <v>0</v>
      </c>
      <c r="AM487">
        <f>IF($C487=AM$1,1,0)</f>
        <v>1</v>
      </c>
    </row>
    <row r="488" spans="1:39" x14ac:dyDescent="0.2">
      <c r="A488" s="1" t="s">
        <v>893</v>
      </c>
      <c r="B488" s="2">
        <v>2020</v>
      </c>
      <c r="C488" s="2" t="s">
        <v>19</v>
      </c>
      <c r="D488" s="2">
        <v>178.2</v>
      </c>
      <c r="E488" s="2">
        <v>157</v>
      </c>
      <c r="F488">
        <f>D488*0.01</f>
        <v>1.782</v>
      </c>
      <c r="G488" s="15">
        <f>E488*0.453592</f>
        <v>71.213943999999998</v>
      </c>
      <c r="H488" s="16">
        <f t="shared" si="14"/>
        <v>22.4</v>
      </c>
      <c r="I488" t="str">
        <f>IF(H488&lt;=18.5,"Underweight",IF(H488&lt;=24.9,"Healthy weight",IF(H488&lt;=29.9,"Over weight", "Obesity")))</f>
        <v>Healthy weight</v>
      </c>
      <c r="J488" s="2">
        <v>0</v>
      </c>
      <c r="K488">
        <v>0</v>
      </c>
      <c r="L488" s="2">
        <v>27</v>
      </c>
      <c r="M488" s="2">
        <f t="shared" si="15"/>
        <v>0</v>
      </c>
      <c r="N488" s="2">
        <v>0</v>
      </c>
      <c r="O488" s="2">
        <v>0</v>
      </c>
      <c r="P488">
        <v>0</v>
      </c>
      <c r="Q488" s="2">
        <v>1475.84</v>
      </c>
      <c r="S488" s="6">
        <v>460</v>
      </c>
      <c r="T488" s="6">
        <v>15239.403591336079</v>
      </c>
      <c r="U488" s="6">
        <v>2870.5164086639197</v>
      </c>
      <c r="AF488">
        <f>IF($I488=AF$1,1,0)</f>
        <v>0</v>
      </c>
      <c r="AG488">
        <f>IF($I488=AG$1,1,0)</f>
        <v>0</v>
      </c>
      <c r="AH488">
        <f>IF($I488=AH$1,1,0)</f>
        <v>1</v>
      </c>
      <c r="AI488">
        <f>IF($I488=AI$1,1,0)</f>
        <v>0</v>
      </c>
      <c r="AJ488">
        <f>IF($C488=AJ$1,1,0)</f>
        <v>0</v>
      </c>
      <c r="AK488">
        <f>IF($C488=AK$1,1,0)</f>
        <v>1</v>
      </c>
      <c r="AL488">
        <f>IF($C488=AL$1,1,0)</f>
        <v>0</v>
      </c>
      <c r="AM488">
        <f>IF($C488=AM$1,1,0)</f>
        <v>0</v>
      </c>
    </row>
    <row r="489" spans="1:39" x14ac:dyDescent="0.2">
      <c r="A489" s="1" t="s">
        <v>801</v>
      </c>
      <c r="B489" s="2">
        <v>2020</v>
      </c>
      <c r="C489" s="2" t="s">
        <v>11</v>
      </c>
      <c r="D489" s="2">
        <v>162.80000000000001</v>
      </c>
      <c r="E489" s="2">
        <v>192</v>
      </c>
      <c r="F489">
        <f>D489*0.01</f>
        <v>1.6280000000000001</v>
      </c>
      <c r="G489" s="15">
        <f>E489*0.453592</f>
        <v>87.089663999999999</v>
      </c>
      <c r="H489" s="16">
        <f t="shared" si="14"/>
        <v>32.9</v>
      </c>
      <c r="I489" t="str">
        <f>IF(H489&lt;=18.5,"Underweight",IF(H489&lt;=24.9,"Healthy weight",IF(H489&lt;=29.9,"Over weight", "Obesity")))</f>
        <v>Obesity</v>
      </c>
      <c r="J489" s="2">
        <v>1</v>
      </c>
      <c r="K489">
        <v>1</v>
      </c>
      <c r="L489" s="2">
        <v>41</v>
      </c>
      <c r="M489" s="2">
        <f t="shared" si="15"/>
        <v>1</v>
      </c>
      <c r="N489" s="2">
        <v>0</v>
      </c>
      <c r="O489" s="2">
        <v>1</v>
      </c>
      <c r="P489">
        <v>0</v>
      </c>
      <c r="Q489" s="2">
        <v>41200.69</v>
      </c>
      <c r="S489" s="6">
        <v>461</v>
      </c>
      <c r="T489" s="6">
        <v>4796.0044661628717</v>
      </c>
      <c r="U489" s="6">
        <v>-1724.6944661628718</v>
      </c>
      <c r="AF489">
        <f>IF($I489=AF$1,1,0)</f>
        <v>0</v>
      </c>
      <c r="AG489">
        <f>IF($I489=AG$1,1,0)</f>
        <v>1</v>
      </c>
      <c r="AH489">
        <f>IF($I489=AH$1,1,0)</f>
        <v>0</v>
      </c>
      <c r="AI489">
        <f>IF($I489=AI$1,1,0)</f>
        <v>0</v>
      </c>
      <c r="AJ489">
        <f>IF($C489=AJ$1,1,0)</f>
        <v>0</v>
      </c>
      <c r="AK489">
        <f>IF($C489=AK$1,1,0)</f>
        <v>0</v>
      </c>
      <c r="AL489">
        <f>IF($C489=AL$1,1,0)</f>
        <v>1</v>
      </c>
      <c r="AM489">
        <f>IF($C489=AM$1,1,0)</f>
        <v>0</v>
      </c>
    </row>
    <row r="490" spans="1:39" x14ac:dyDescent="0.2">
      <c r="A490" s="1" t="s">
        <v>826</v>
      </c>
      <c r="B490" s="2">
        <v>2020</v>
      </c>
      <c r="C490" s="2" t="s">
        <v>11</v>
      </c>
      <c r="D490" s="2">
        <v>169.8</v>
      </c>
      <c r="E490" s="2">
        <v>209</v>
      </c>
      <c r="F490">
        <f>D490*0.01</f>
        <v>1.6980000000000002</v>
      </c>
      <c r="G490" s="15">
        <f>E490*0.453592</f>
        <v>94.800727999999992</v>
      </c>
      <c r="H490" s="16">
        <f t="shared" si="14"/>
        <v>32.9</v>
      </c>
      <c r="I490" t="str">
        <f>IF(H490&lt;=18.5,"Underweight",IF(H490&lt;=24.9,"Healthy weight",IF(H490&lt;=29.9,"Over weight", "Obesity")))</f>
        <v>Obesity</v>
      </c>
      <c r="J490" s="2">
        <v>0</v>
      </c>
      <c r="K490">
        <v>1</v>
      </c>
      <c r="L490" s="2">
        <v>40</v>
      </c>
      <c r="M490" s="2">
        <f t="shared" si="15"/>
        <v>0</v>
      </c>
      <c r="N490" s="2">
        <v>1</v>
      </c>
      <c r="O490" s="2">
        <v>2</v>
      </c>
      <c r="P490">
        <v>0</v>
      </c>
      <c r="Q490" s="2">
        <v>21259.19</v>
      </c>
      <c r="S490" s="6">
        <v>462</v>
      </c>
      <c r="T490" s="6">
        <v>18677.397525818036</v>
      </c>
      <c r="U490" s="6">
        <v>12898.272474181962</v>
      </c>
      <c r="AF490">
        <f>IF($I490=AF$1,1,0)</f>
        <v>0</v>
      </c>
      <c r="AG490">
        <f>IF($I490=AG$1,1,0)</f>
        <v>1</v>
      </c>
      <c r="AH490">
        <f>IF($I490=AH$1,1,0)</f>
        <v>0</v>
      </c>
      <c r="AI490">
        <f>IF($I490=AI$1,1,0)</f>
        <v>0</v>
      </c>
      <c r="AJ490">
        <f>IF($C490=AJ$1,1,0)</f>
        <v>0</v>
      </c>
      <c r="AK490">
        <f>IF($C490=AK$1,1,0)</f>
        <v>0</v>
      </c>
      <c r="AL490">
        <f>IF($C490=AL$1,1,0)</f>
        <v>1</v>
      </c>
      <c r="AM490">
        <f>IF($C490=AM$1,1,0)</f>
        <v>0</v>
      </c>
    </row>
    <row r="491" spans="1:39" x14ac:dyDescent="0.2">
      <c r="A491" s="1" t="s">
        <v>682</v>
      </c>
      <c r="B491" s="2">
        <v>2020</v>
      </c>
      <c r="C491" s="2" t="s">
        <v>11</v>
      </c>
      <c r="D491" s="2">
        <v>159.9</v>
      </c>
      <c r="E491" s="2">
        <v>152</v>
      </c>
      <c r="F491">
        <f>D491*0.01</f>
        <v>1.5990000000000002</v>
      </c>
      <c r="G491" s="15">
        <f>E491*0.453592</f>
        <v>68.945983999999996</v>
      </c>
      <c r="H491" s="16">
        <f t="shared" si="14"/>
        <v>27</v>
      </c>
      <c r="I491" t="str">
        <f>IF(H491&lt;=18.5,"Underweight",IF(H491&lt;=24.9,"Healthy weight",IF(H491&lt;=29.9,"Over weight", "Obesity")))</f>
        <v>Over weight</v>
      </c>
      <c r="J491" s="2">
        <v>0</v>
      </c>
      <c r="K491">
        <v>1</v>
      </c>
      <c r="L491" s="2">
        <v>41</v>
      </c>
      <c r="M491" s="2">
        <f t="shared" si="15"/>
        <v>0</v>
      </c>
      <c r="N491" s="2">
        <v>1</v>
      </c>
      <c r="O491" s="2">
        <v>2</v>
      </c>
      <c r="P491">
        <v>0</v>
      </c>
      <c r="Q491" s="2">
        <v>4119.42</v>
      </c>
      <c r="S491" s="6">
        <v>463</v>
      </c>
      <c r="T491" s="6">
        <v>11216.108800584727</v>
      </c>
      <c r="U491" s="6">
        <v>-994.58880058472641</v>
      </c>
      <c r="AF491">
        <f>IF($I491=AF$1,1,0)</f>
        <v>1</v>
      </c>
      <c r="AG491">
        <f>IF($I491=AG$1,1,0)</f>
        <v>0</v>
      </c>
      <c r="AH491">
        <f>IF($I491=AH$1,1,0)</f>
        <v>0</v>
      </c>
      <c r="AI491">
        <f>IF($I491=AI$1,1,0)</f>
        <v>0</v>
      </c>
      <c r="AJ491">
        <f>IF($C491=AJ$1,1,0)</f>
        <v>0</v>
      </c>
      <c r="AK491">
        <f>IF($C491=AK$1,1,0)</f>
        <v>0</v>
      </c>
      <c r="AL491">
        <f>IF($C491=AL$1,1,0)</f>
        <v>1</v>
      </c>
      <c r="AM491">
        <f>IF($C491=AM$1,1,0)</f>
        <v>0</v>
      </c>
    </row>
    <row r="492" spans="1:39" x14ac:dyDescent="0.2">
      <c r="A492" s="1" t="s">
        <v>1080</v>
      </c>
      <c r="B492" s="2">
        <v>2020</v>
      </c>
      <c r="C492" s="2" t="s">
        <v>19</v>
      </c>
      <c r="D492" s="2">
        <v>167.2</v>
      </c>
      <c r="E492" s="2">
        <v>203</v>
      </c>
      <c r="F492">
        <f>D492*0.01</f>
        <v>1.6719999999999999</v>
      </c>
      <c r="G492" s="15">
        <f>E492*0.453592</f>
        <v>92.079176000000004</v>
      </c>
      <c r="H492" s="16">
        <f t="shared" si="14"/>
        <v>32.9</v>
      </c>
      <c r="I492" t="str">
        <f>IF(H492&lt;=18.5,"Underweight",IF(H492&lt;=24.9,"Healthy weight",IF(H492&lt;=29.9,"Over weight", "Obesity")))</f>
        <v>Obesity</v>
      </c>
      <c r="J492" s="2">
        <v>0</v>
      </c>
      <c r="K492">
        <v>1</v>
      </c>
      <c r="L492" s="2">
        <v>32</v>
      </c>
      <c r="M492" s="2">
        <f t="shared" si="15"/>
        <v>0</v>
      </c>
      <c r="N492" s="2">
        <v>0</v>
      </c>
      <c r="O492" s="2">
        <v>1</v>
      </c>
      <c r="P492">
        <v>0</v>
      </c>
      <c r="Q492" s="2">
        <v>4507.22</v>
      </c>
      <c r="S492" s="6">
        <v>464</v>
      </c>
      <c r="T492" s="6">
        <v>9431.3133027565509</v>
      </c>
      <c r="U492" s="6">
        <v>-5968.8233027565511</v>
      </c>
      <c r="AF492">
        <f>IF($I492=AF$1,1,0)</f>
        <v>0</v>
      </c>
      <c r="AG492">
        <f>IF($I492=AG$1,1,0)</f>
        <v>1</v>
      </c>
      <c r="AH492">
        <f>IF($I492=AH$1,1,0)</f>
        <v>0</v>
      </c>
      <c r="AI492">
        <f>IF($I492=AI$1,1,0)</f>
        <v>0</v>
      </c>
      <c r="AJ492">
        <f>IF($C492=AJ$1,1,0)</f>
        <v>0</v>
      </c>
      <c r="AK492">
        <f>IF($C492=AK$1,1,0)</f>
        <v>1</v>
      </c>
      <c r="AL492">
        <f>IF($C492=AL$1,1,0)</f>
        <v>0</v>
      </c>
      <c r="AM492">
        <f>IF($C492=AM$1,1,0)</f>
        <v>0</v>
      </c>
    </row>
    <row r="493" spans="1:39" x14ac:dyDescent="0.2">
      <c r="A493" s="1" t="s">
        <v>1156</v>
      </c>
      <c r="B493" s="2">
        <v>2020</v>
      </c>
      <c r="C493" s="2" t="s">
        <v>21</v>
      </c>
      <c r="D493" s="2">
        <v>162.69999999999999</v>
      </c>
      <c r="E493" s="2">
        <v>192</v>
      </c>
      <c r="F493">
        <f>D493*0.01</f>
        <v>1.627</v>
      </c>
      <c r="G493" s="15">
        <f>E493*0.453592</f>
        <v>87.089663999999999</v>
      </c>
      <c r="H493" s="16">
        <f t="shared" si="14"/>
        <v>32.9</v>
      </c>
      <c r="I493" t="str">
        <f>IF(H493&lt;=18.5,"Underweight",IF(H493&lt;=24.9,"Healthy weight",IF(H493&lt;=29.9,"Over weight", "Obesity")))</f>
        <v>Obesity</v>
      </c>
      <c r="J493" s="2">
        <v>0</v>
      </c>
      <c r="K493">
        <v>1</v>
      </c>
      <c r="L493" s="2">
        <v>30</v>
      </c>
      <c r="M493" s="2">
        <f t="shared" si="15"/>
        <v>0</v>
      </c>
      <c r="N493" s="2">
        <v>1</v>
      </c>
      <c r="O493" s="2">
        <v>0</v>
      </c>
      <c r="P493">
        <v>0</v>
      </c>
      <c r="Q493" s="2">
        <v>3902.55</v>
      </c>
      <c r="S493" s="6">
        <v>465</v>
      </c>
      <c r="T493" s="6">
        <v>7149.6489306400254</v>
      </c>
      <c r="U493" s="6">
        <v>-297.31893064002543</v>
      </c>
      <c r="AF493">
        <f>IF($I493=AF$1,1,0)</f>
        <v>0</v>
      </c>
      <c r="AG493">
        <f>IF($I493=AG$1,1,0)</f>
        <v>1</v>
      </c>
      <c r="AH493">
        <f>IF($I493=AH$1,1,0)</f>
        <v>0</v>
      </c>
      <c r="AI493">
        <f>IF($I493=AI$1,1,0)</f>
        <v>0</v>
      </c>
      <c r="AJ493">
        <f>IF($C493=AJ$1,1,0)</f>
        <v>0</v>
      </c>
      <c r="AK493">
        <f>IF($C493=AK$1,1,0)</f>
        <v>0</v>
      </c>
      <c r="AL493">
        <f>IF($C493=AL$1,1,0)</f>
        <v>0</v>
      </c>
      <c r="AM493">
        <f>IF($C493=AM$1,1,0)</f>
        <v>1</v>
      </c>
    </row>
    <row r="494" spans="1:39" x14ac:dyDescent="0.2">
      <c r="A494" s="1" t="s">
        <v>759</v>
      </c>
      <c r="B494" s="2">
        <v>2020</v>
      </c>
      <c r="C494" s="2" t="s">
        <v>19</v>
      </c>
      <c r="D494" s="2">
        <v>167.1</v>
      </c>
      <c r="E494" s="2">
        <v>166</v>
      </c>
      <c r="F494">
        <f>D494*0.01</f>
        <v>1.671</v>
      </c>
      <c r="G494" s="15">
        <f>E494*0.453592</f>
        <v>75.296272000000002</v>
      </c>
      <c r="H494" s="16">
        <f t="shared" si="14"/>
        <v>27</v>
      </c>
      <c r="I494" t="str">
        <f>IF(H494&lt;=18.5,"Underweight",IF(H494&lt;=24.9,"Healthy weight",IF(H494&lt;=29.9,"Over weight", "Obesity")))</f>
        <v>Over weight</v>
      </c>
      <c r="J494" s="2">
        <v>0</v>
      </c>
      <c r="K494">
        <v>1</v>
      </c>
      <c r="L494" s="2">
        <v>44</v>
      </c>
      <c r="M494" s="2">
        <f t="shared" si="15"/>
        <v>0</v>
      </c>
      <c r="N494" s="2">
        <v>0</v>
      </c>
      <c r="O494" s="2">
        <v>1</v>
      </c>
      <c r="P494">
        <v>0</v>
      </c>
      <c r="Q494" s="2">
        <v>8112.3</v>
      </c>
      <c r="S494" s="6">
        <v>466</v>
      </c>
      <c r="T494" s="6">
        <v>9727.9507696143592</v>
      </c>
      <c r="U494" s="6">
        <v>1358.9592303856407</v>
      </c>
      <c r="AF494">
        <f>IF($I494=AF$1,1,0)</f>
        <v>1</v>
      </c>
      <c r="AG494">
        <f>IF($I494=AG$1,1,0)</f>
        <v>0</v>
      </c>
      <c r="AH494">
        <f>IF($I494=AH$1,1,0)</f>
        <v>0</v>
      </c>
      <c r="AI494">
        <f>IF($I494=AI$1,1,0)</f>
        <v>0</v>
      </c>
      <c r="AJ494">
        <f>IF($C494=AJ$1,1,0)</f>
        <v>0</v>
      </c>
      <c r="AK494">
        <f>IF($C494=AK$1,1,0)</f>
        <v>1</v>
      </c>
      <c r="AL494">
        <f>IF($C494=AL$1,1,0)</f>
        <v>0</v>
      </c>
      <c r="AM494">
        <f>IF($C494=AM$1,1,0)</f>
        <v>0</v>
      </c>
    </row>
    <row r="495" spans="1:39" x14ac:dyDescent="0.2">
      <c r="A495" s="1" t="s">
        <v>18</v>
      </c>
      <c r="B495" s="2">
        <v>2020</v>
      </c>
      <c r="C495" s="2" t="s">
        <v>19</v>
      </c>
      <c r="D495" s="2">
        <v>186.8</v>
      </c>
      <c r="E495" s="2">
        <v>254</v>
      </c>
      <c r="F495">
        <f>D495*0.01</f>
        <v>1.8680000000000001</v>
      </c>
      <c r="G495" s="15">
        <f>E495*0.453592</f>
        <v>115.212368</v>
      </c>
      <c r="H495" s="16">
        <f t="shared" si="14"/>
        <v>33</v>
      </c>
      <c r="I495" t="str">
        <f>IF(H495&lt;=18.5,"Underweight",IF(H495&lt;=24.9,"Healthy weight",IF(H495&lt;=29.9,"Over weight", "Obesity")))</f>
        <v>Obesity</v>
      </c>
      <c r="J495" s="2">
        <v>0</v>
      </c>
      <c r="K495">
        <v>1</v>
      </c>
      <c r="L495" s="2">
        <v>32</v>
      </c>
      <c r="M495" s="2">
        <f t="shared" si="15"/>
        <v>0</v>
      </c>
      <c r="N495" s="2">
        <v>0</v>
      </c>
      <c r="O495" s="2">
        <v>0</v>
      </c>
      <c r="P495">
        <v>0</v>
      </c>
      <c r="Q495" s="2">
        <v>3840.28</v>
      </c>
      <c r="S495" s="6">
        <v>467</v>
      </c>
      <c r="T495" s="6">
        <v>18703.047788832024</v>
      </c>
      <c r="U495" s="6">
        <v>3160.9122111679753</v>
      </c>
      <c r="AF495">
        <f>IF($I495=AF$1,1,0)</f>
        <v>0</v>
      </c>
      <c r="AG495">
        <f>IF($I495=AG$1,1,0)</f>
        <v>1</v>
      </c>
      <c r="AH495">
        <f>IF($I495=AH$1,1,0)</f>
        <v>0</v>
      </c>
      <c r="AI495">
        <f>IF($I495=AI$1,1,0)</f>
        <v>0</v>
      </c>
      <c r="AJ495">
        <f>IF($C495=AJ$1,1,0)</f>
        <v>0</v>
      </c>
      <c r="AK495">
        <f>IF($C495=AK$1,1,0)</f>
        <v>1</v>
      </c>
      <c r="AL495">
        <f>IF($C495=AL$1,1,0)</f>
        <v>0</v>
      </c>
      <c r="AM495">
        <f>IF($C495=AM$1,1,0)</f>
        <v>0</v>
      </c>
    </row>
    <row r="496" spans="1:39" x14ac:dyDescent="0.2">
      <c r="A496" s="1" t="s">
        <v>311</v>
      </c>
      <c r="B496" s="2">
        <v>2020</v>
      </c>
      <c r="C496" s="2" t="s">
        <v>21</v>
      </c>
      <c r="D496" s="2">
        <v>178.5</v>
      </c>
      <c r="E496" s="2">
        <v>232</v>
      </c>
      <c r="F496">
        <f>D496*0.01</f>
        <v>1.7850000000000001</v>
      </c>
      <c r="G496" s="15">
        <f>E496*0.453592</f>
        <v>105.233344</v>
      </c>
      <c r="H496" s="16">
        <f t="shared" si="14"/>
        <v>33</v>
      </c>
      <c r="I496" t="str">
        <f>IF(H496&lt;=18.5,"Underweight",IF(H496&lt;=24.9,"Healthy weight",IF(H496&lt;=29.9,"Over weight", "Obesity")))</f>
        <v>Obesity</v>
      </c>
      <c r="J496" s="2">
        <v>1</v>
      </c>
      <c r="K496">
        <v>1</v>
      </c>
      <c r="L496" s="2">
        <v>27</v>
      </c>
      <c r="M496" s="2">
        <f t="shared" si="15"/>
        <v>1</v>
      </c>
      <c r="N496" s="2">
        <v>0</v>
      </c>
      <c r="O496" s="2">
        <v>2</v>
      </c>
      <c r="P496">
        <v>0</v>
      </c>
      <c r="Q496" s="2">
        <v>7786.91</v>
      </c>
      <c r="S496" s="6">
        <v>468</v>
      </c>
      <c r="T496" s="6">
        <v>5538.2102812810663</v>
      </c>
      <c r="U496" s="6">
        <v>-156.45028128106605</v>
      </c>
      <c r="AF496">
        <f>IF($I496=AF$1,1,0)</f>
        <v>0</v>
      </c>
      <c r="AG496">
        <f>IF($I496=AG$1,1,0)</f>
        <v>1</v>
      </c>
      <c r="AH496">
        <f>IF($I496=AH$1,1,0)</f>
        <v>0</v>
      </c>
      <c r="AI496">
        <f>IF($I496=AI$1,1,0)</f>
        <v>0</v>
      </c>
      <c r="AJ496">
        <f>IF($C496=AJ$1,1,0)</f>
        <v>0</v>
      </c>
      <c r="AK496">
        <f>IF($C496=AK$1,1,0)</f>
        <v>0</v>
      </c>
      <c r="AL496">
        <f>IF($C496=AL$1,1,0)</f>
        <v>0</v>
      </c>
      <c r="AM496">
        <f>IF($C496=AM$1,1,0)</f>
        <v>1</v>
      </c>
    </row>
    <row r="497" spans="1:39" x14ac:dyDescent="0.2">
      <c r="A497" s="1" t="s">
        <v>1204</v>
      </c>
      <c r="B497" s="2">
        <v>2020</v>
      </c>
      <c r="C497" s="2" t="s">
        <v>19</v>
      </c>
      <c r="D497" s="2">
        <v>182.8</v>
      </c>
      <c r="E497" s="2">
        <v>199</v>
      </c>
      <c r="F497">
        <f>D497*0.01</f>
        <v>1.8280000000000001</v>
      </c>
      <c r="G497" s="15">
        <f>E497*0.453592</f>
        <v>90.264808000000002</v>
      </c>
      <c r="H497" s="16">
        <f t="shared" si="14"/>
        <v>27</v>
      </c>
      <c r="I497" t="str">
        <f>IF(H497&lt;=18.5,"Underweight",IF(H497&lt;=24.9,"Healthy weight",IF(H497&lt;=29.9,"Over weight", "Obesity")))</f>
        <v>Over weight</v>
      </c>
      <c r="J497" s="2">
        <v>0</v>
      </c>
      <c r="K497">
        <v>1</v>
      </c>
      <c r="L497" s="2">
        <v>32</v>
      </c>
      <c r="M497" s="2">
        <f t="shared" si="15"/>
        <v>0</v>
      </c>
      <c r="N497" s="2">
        <v>1</v>
      </c>
      <c r="O497" s="2">
        <v>2</v>
      </c>
      <c r="P497">
        <v>0</v>
      </c>
      <c r="Q497" s="2">
        <v>2895.61</v>
      </c>
      <c r="S497" s="6">
        <v>469</v>
      </c>
      <c r="T497" s="6">
        <v>6827.3612007682332</v>
      </c>
      <c r="U497" s="6">
        <v>-4293.0012007682326</v>
      </c>
      <c r="AF497">
        <f>IF($I497=AF$1,1,0)</f>
        <v>1</v>
      </c>
      <c r="AG497">
        <f>IF($I497=AG$1,1,0)</f>
        <v>0</v>
      </c>
      <c r="AH497">
        <f>IF($I497=AH$1,1,0)</f>
        <v>0</v>
      </c>
      <c r="AI497">
        <f>IF($I497=AI$1,1,0)</f>
        <v>0</v>
      </c>
      <c r="AJ497">
        <f>IF($C497=AJ$1,1,0)</f>
        <v>0</v>
      </c>
      <c r="AK497">
        <f>IF($C497=AK$1,1,0)</f>
        <v>1</v>
      </c>
      <c r="AL497">
        <f>IF($C497=AL$1,1,0)</f>
        <v>0</v>
      </c>
      <c r="AM497">
        <f>IF($C497=AM$1,1,0)</f>
        <v>0</v>
      </c>
    </row>
    <row r="498" spans="1:39" x14ac:dyDescent="0.2">
      <c r="A498" s="1" t="s">
        <v>592</v>
      </c>
      <c r="B498" s="2">
        <v>2020</v>
      </c>
      <c r="C498" s="2" t="s">
        <v>19</v>
      </c>
      <c r="D498" s="2">
        <v>156</v>
      </c>
      <c r="E498" s="2">
        <v>177</v>
      </c>
      <c r="F498">
        <f>D498*0.01</f>
        <v>1.56</v>
      </c>
      <c r="G498" s="15">
        <f>E498*0.453592</f>
        <v>80.285783999999992</v>
      </c>
      <c r="H498" s="16">
        <f t="shared" si="14"/>
        <v>33</v>
      </c>
      <c r="I498" t="str">
        <f>IF(H498&lt;=18.5,"Underweight",IF(H498&lt;=24.9,"Healthy weight",IF(H498&lt;=29.9,"Over weight", "Obesity")))</f>
        <v>Obesity</v>
      </c>
      <c r="J498" s="2">
        <v>0</v>
      </c>
      <c r="K498">
        <v>1</v>
      </c>
      <c r="L498" s="2">
        <v>45</v>
      </c>
      <c r="M498" s="2">
        <f t="shared" si="15"/>
        <v>0</v>
      </c>
      <c r="N498" s="2">
        <v>0</v>
      </c>
      <c r="O498" s="2">
        <v>1</v>
      </c>
      <c r="P498">
        <v>0</v>
      </c>
      <c r="Q498" s="2">
        <v>7497.68</v>
      </c>
      <c r="S498" s="6">
        <v>470</v>
      </c>
      <c r="T498" s="6">
        <v>6110.8056486640226</v>
      </c>
      <c r="U498" s="6">
        <v>-1516.3856486640225</v>
      </c>
      <c r="AF498">
        <f>IF($I498=AF$1,1,0)</f>
        <v>0</v>
      </c>
      <c r="AG498">
        <f>IF($I498=AG$1,1,0)</f>
        <v>1</v>
      </c>
      <c r="AH498">
        <f>IF($I498=AH$1,1,0)</f>
        <v>0</v>
      </c>
      <c r="AI498">
        <f>IF($I498=AI$1,1,0)</f>
        <v>0</v>
      </c>
      <c r="AJ498">
        <f>IF($C498=AJ$1,1,0)</f>
        <v>0</v>
      </c>
      <c r="AK498">
        <f>IF($C498=AK$1,1,0)</f>
        <v>1</v>
      </c>
      <c r="AL498">
        <f>IF($C498=AL$1,1,0)</f>
        <v>0</v>
      </c>
      <c r="AM498">
        <f>IF($C498=AM$1,1,0)</f>
        <v>0</v>
      </c>
    </row>
    <row r="499" spans="1:39" x14ac:dyDescent="0.2">
      <c r="A499" s="1" t="s">
        <v>850</v>
      </c>
      <c r="B499" s="2">
        <v>2020</v>
      </c>
      <c r="C499" s="2" t="s">
        <v>21</v>
      </c>
      <c r="D499" s="2">
        <v>173.6</v>
      </c>
      <c r="E499" s="2">
        <v>219</v>
      </c>
      <c r="F499">
        <f>D499*0.01</f>
        <v>1.736</v>
      </c>
      <c r="G499" s="15">
        <f>E499*0.453592</f>
        <v>99.336647999999997</v>
      </c>
      <c r="H499" s="16">
        <f t="shared" si="14"/>
        <v>33</v>
      </c>
      <c r="I499" t="str">
        <f>IF(H499&lt;=18.5,"Underweight",IF(H499&lt;=24.9,"Healthy weight",IF(H499&lt;=29.9,"Over weight", "Obesity")))</f>
        <v>Obesity</v>
      </c>
      <c r="J499" s="2">
        <v>0</v>
      </c>
      <c r="K499">
        <v>1</v>
      </c>
      <c r="L499" s="2">
        <v>34</v>
      </c>
      <c r="M499" s="2">
        <f t="shared" si="15"/>
        <v>0</v>
      </c>
      <c r="N499" s="2">
        <v>1</v>
      </c>
      <c r="O499" s="2">
        <v>1</v>
      </c>
      <c r="P499">
        <v>0</v>
      </c>
      <c r="Q499" s="2">
        <v>3716.69</v>
      </c>
      <c r="S499" s="6">
        <v>471</v>
      </c>
      <c r="T499" s="6">
        <v>7374.3063051372055</v>
      </c>
      <c r="U499" s="6">
        <v>3364.5836948627939</v>
      </c>
      <c r="AF499">
        <f>IF($I499=AF$1,1,0)</f>
        <v>0</v>
      </c>
      <c r="AG499">
        <f>IF($I499=AG$1,1,0)</f>
        <v>1</v>
      </c>
      <c r="AH499">
        <f>IF($I499=AH$1,1,0)</f>
        <v>0</v>
      </c>
      <c r="AI499">
        <f>IF($I499=AI$1,1,0)</f>
        <v>0</v>
      </c>
      <c r="AJ499">
        <f>IF($C499=AJ$1,1,0)</f>
        <v>0</v>
      </c>
      <c r="AK499">
        <f>IF($C499=AK$1,1,0)</f>
        <v>0</v>
      </c>
      <c r="AL499">
        <f>IF($C499=AL$1,1,0)</f>
        <v>0</v>
      </c>
      <c r="AM499">
        <f>IF($C499=AM$1,1,0)</f>
        <v>1</v>
      </c>
    </row>
    <row r="500" spans="1:39" x14ac:dyDescent="0.2">
      <c r="A500" s="1" t="s">
        <v>1353</v>
      </c>
      <c r="B500" s="2">
        <v>2020</v>
      </c>
      <c r="C500" s="2" t="s">
        <v>11</v>
      </c>
      <c r="D500" s="2">
        <v>168.2</v>
      </c>
      <c r="E500" s="2">
        <v>140</v>
      </c>
      <c r="F500">
        <f>D500*0.01</f>
        <v>1.6819999999999999</v>
      </c>
      <c r="G500" s="15">
        <f>E500*0.453592</f>
        <v>63.502879999999998</v>
      </c>
      <c r="H500" s="16">
        <f t="shared" si="14"/>
        <v>22.4</v>
      </c>
      <c r="I500" t="str">
        <f>IF(H500&lt;=18.5,"Underweight",IF(H500&lt;=24.9,"Healthy weight",IF(H500&lt;=29.9,"Over weight", "Obesity")))</f>
        <v>Healthy weight</v>
      </c>
      <c r="J500" s="2">
        <v>0</v>
      </c>
      <c r="K500">
        <v>0</v>
      </c>
      <c r="L500" s="2">
        <v>42</v>
      </c>
      <c r="M500" s="2">
        <f t="shared" si="15"/>
        <v>0</v>
      </c>
      <c r="N500" s="2">
        <v>0</v>
      </c>
      <c r="O500" s="2">
        <v>2</v>
      </c>
      <c r="P500">
        <v>0</v>
      </c>
      <c r="Q500" s="2">
        <v>4178.3999999999996</v>
      </c>
      <c r="S500" s="6">
        <v>472</v>
      </c>
      <c r="T500" s="6">
        <v>19328.884136448898</v>
      </c>
      <c r="U500" s="6">
        <v>-5526.7241364488982</v>
      </c>
      <c r="AF500">
        <f>IF($I500=AF$1,1,0)</f>
        <v>0</v>
      </c>
      <c r="AG500">
        <f>IF($I500=AG$1,1,0)</f>
        <v>0</v>
      </c>
      <c r="AH500">
        <f>IF($I500=AH$1,1,0)</f>
        <v>1</v>
      </c>
      <c r="AI500">
        <f>IF($I500=AI$1,1,0)</f>
        <v>0</v>
      </c>
      <c r="AJ500">
        <f>IF($C500=AJ$1,1,0)</f>
        <v>0</v>
      </c>
      <c r="AK500">
        <f>IF($C500=AK$1,1,0)</f>
        <v>0</v>
      </c>
      <c r="AL500">
        <f>IF($C500=AL$1,1,0)</f>
        <v>1</v>
      </c>
      <c r="AM500">
        <f>IF($C500=AM$1,1,0)</f>
        <v>0</v>
      </c>
    </row>
    <row r="501" spans="1:39" x14ac:dyDescent="0.2">
      <c r="A501" s="1" t="s">
        <v>855</v>
      </c>
      <c r="B501" s="2">
        <v>2020</v>
      </c>
      <c r="C501" s="2" t="s">
        <v>19</v>
      </c>
      <c r="D501" s="2">
        <v>158.19999999999999</v>
      </c>
      <c r="E501" s="2">
        <v>182</v>
      </c>
      <c r="F501">
        <f>D501*0.01</f>
        <v>1.5819999999999999</v>
      </c>
      <c r="G501" s="15">
        <f>E501*0.453592</f>
        <v>82.553743999999995</v>
      </c>
      <c r="H501" s="16">
        <f t="shared" si="14"/>
        <v>33</v>
      </c>
      <c r="I501" t="str">
        <f>IF(H501&lt;=18.5,"Underweight",IF(H501&lt;=24.9,"Healthy weight",IF(H501&lt;=29.9,"Over weight", "Obesity")))</f>
        <v>Obesity</v>
      </c>
      <c r="J501" s="2">
        <v>0</v>
      </c>
      <c r="K501">
        <v>1</v>
      </c>
      <c r="L501" s="2">
        <v>30</v>
      </c>
      <c r="M501" s="2">
        <f t="shared" si="15"/>
        <v>0</v>
      </c>
      <c r="N501" s="2">
        <v>1</v>
      </c>
      <c r="O501" s="2">
        <v>0</v>
      </c>
      <c r="P501">
        <v>0</v>
      </c>
      <c r="Q501" s="2">
        <v>3839.2</v>
      </c>
      <c r="S501" s="6">
        <v>473</v>
      </c>
      <c r="T501" s="6">
        <v>4867.9845585234998</v>
      </c>
      <c r="U501" s="6">
        <v>-1159.3145585234997</v>
      </c>
      <c r="AF501">
        <f>IF($I501=AF$1,1,0)</f>
        <v>0</v>
      </c>
      <c r="AG501">
        <f>IF($I501=AG$1,1,0)</f>
        <v>1</v>
      </c>
      <c r="AH501">
        <f>IF($I501=AH$1,1,0)</f>
        <v>0</v>
      </c>
      <c r="AI501">
        <f>IF($I501=AI$1,1,0)</f>
        <v>0</v>
      </c>
      <c r="AJ501">
        <f>IF($C501=AJ$1,1,0)</f>
        <v>0</v>
      </c>
      <c r="AK501">
        <f>IF($C501=AK$1,1,0)</f>
        <v>1</v>
      </c>
      <c r="AL501">
        <f>IF($C501=AL$1,1,0)</f>
        <v>0</v>
      </c>
      <c r="AM501">
        <f>IF($C501=AM$1,1,0)</f>
        <v>0</v>
      </c>
    </row>
    <row r="502" spans="1:39" x14ac:dyDescent="0.2">
      <c r="A502" s="1" t="s">
        <v>317</v>
      </c>
      <c r="B502" s="2">
        <v>2020</v>
      </c>
      <c r="C502" s="2" t="s">
        <v>11</v>
      </c>
      <c r="D502" s="2">
        <v>181.3</v>
      </c>
      <c r="E502" s="2">
        <v>196</v>
      </c>
      <c r="F502">
        <f>D502*0.01</f>
        <v>1.8130000000000002</v>
      </c>
      <c r="G502" s="15">
        <f>E502*0.453592</f>
        <v>88.904032000000001</v>
      </c>
      <c r="H502" s="16">
        <f t="shared" si="14"/>
        <v>27</v>
      </c>
      <c r="I502" t="str">
        <f>IF(H502&lt;=18.5,"Underweight",IF(H502&lt;=24.9,"Healthy weight",IF(H502&lt;=29.9,"Over weight", "Obesity")))</f>
        <v>Over weight</v>
      </c>
      <c r="J502" s="2">
        <v>1</v>
      </c>
      <c r="K502">
        <v>1</v>
      </c>
      <c r="L502" s="2">
        <v>42</v>
      </c>
      <c r="M502" s="2">
        <f t="shared" si="15"/>
        <v>1</v>
      </c>
      <c r="N502" s="2">
        <v>1</v>
      </c>
      <c r="O502" s="2">
        <v>1</v>
      </c>
      <c r="P502">
        <v>0</v>
      </c>
      <c r="Q502" s="2">
        <v>9903.4500000000007</v>
      </c>
      <c r="S502" s="6">
        <v>474</v>
      </c>
      <c r="T502" s="6">
        <v>12602.890075446501</v>
      </c>
      <c r="U502" s="6">
        <v>483.01992455349864</v>
      </c>
      <c r="AF502">
        <f>IF($I502=AF$1,1,0)</f>
        <v>1</v>
      </c>
      <c r="AG502">
        <f>IF($I502=AG$1,1,0)</f>
        <v>0</v>
      </c>
      <c r="AH502">
        <f>IF($I502=AH$1,1,0)</f>
        <v>0</v>
      </c>
      <c r="AI502">
        <f>IF($I502=AI$1,1,0)</f>
        <v>0</v>
      </c>
      <c r="AJ502">
        <f>IF($C502=AJ$1,1,0)</f>
        <v>0</v>
      </c>
      <c r="AK502">
        <f>IF($C502=AK$1,1,0)</f>
        <v>0</v>
      </c>
      <c r="AL502">
        <f>IF($C502=AL$1,1,0)</f>
        <v>1</v>
      </c>
      <c r="AM502">
        <f>IF($C502=AM$1,1,0)</f>
        <v>0</v>
      </c>
    </row>
    <row r="503" spans="1:39" x14ac:dyDescent="0.2">
      <c r="A503" s="1" t="s">
        <v>533</v>
      </c>
      <c r="B503" s="2">
        <v>2020</v>
      </c>
      <c r="C503" s="2" t="s">
        <v>26</v>
      </c>
      <c r="D503" s="2">
        <v>162.6</v>
      </c>
      <c r="E503" s="2">
        <v>158</v>
      </c>
      <c r="F503">
        <f>D503*0.01</f>
        <v>1.6259999999999999</v>
      </c>
      <c r="G503" s="15">
        <f>E503*0.453592</f>
        <v>71.667535999999998</v>
      </c>
      <c r="H503" s="16">
        <f t="shared" si="14"/>
        <v>27.1</v>
      </c>
      <c r="I503" t="str">
        <f>IF(H503&lt;=18.5,"Underweight",IF(H503&lt;=24.9,"Healthy weight",IF(H503&lt;=29.9,"Over weight", "Obesity")))</f>
        <v>Over weight</v>
      </c>
      <c r="J503" s="2">
        <v>0</v>
      </c>
      <c r="K503">
        <v>1</v>
      </c>
      <c r="L503" s="2">
        <v>36</v>
      </c>
      <c r="M503" s="2">
        <f t="shared" si="15"/>
        <v>0</v>
      </c>
      <c r="N503" s="2">
        <v>0</v>
      </c>
      <c r="O503" s="2">
        <v>1</v>
      </c>
      <c r="P503">
        <v>1</v>
      </c>
      <c r="Q503" s="2">
        <v>4160.28</v>
      </c>
      <c r="S503" s="6">
        <v>475</v>
      </c>
      <c r="T503" s="6">
        <v>4893.6348215374837</v>
      </c>
      <c r="U503" s="6">
        <v>-1976.5248215374836</v>
      </c>
      <c r="AF503">
        <f>IF($I503=AF$1,1,0)</f>
        <v>1</v>
      </c>
      <c r="AG503">
        <f>IF($I503=AG$1,1,0)</f>
        <v>0</v>
      </c>
      <c r="AH503">
        <f>IF($I503=AH$1,1,0)</f>
        <v>0</v>
      </c>
      <c r="AI503">
        <f>IF($I503=AI$1,1,0)</f>
        <v>0</v>
      </c>
      <c r="AJ503">
        <f>IF($C503=AJ$1,1,0)</f>
        <v>1</v>
      </c>
      <c r="AK503">
        <f>IF($C503=AK$1,1,0)</f>
        <v>0</v>
      </c>
      <c r="AL503">
        <f>IF($C503=AL$1,1,0)</f>
        <v>0</v>
      </c>
      <c r="AM503">
        <f>IF($C503=AM$1,1,0)</f>
        <v>0</v>
      </c>
    </row>
    <row r="504" spans="1:39" x14ac:dyDescent="0.2">
      <c r="A504" s="1" t="s">
        <v>1028</v>
      </c>
      <c r="B504" s="2">
        <v>2020</v>
      </c>
      <c r="C504" s="2" t="s">
        <v>19</v>
      </c>
      <c r="D504" s="2">
        <v>185.5</v>
      </c>
      <c r="E504" s="2">
        <v>250</v>
      </c>
      <c r="F504">
        <f>D504*0.01</f>
        <v>1.855</v>
      </c>
      <c r="G504" s="15">
        <f>E504*0.453592</f>
        <v>113.398</v>
      </c>
      <c r="H504" s="16">
        <f t="shared" si="14"/>
        <v>33</v>
      </c>
      <c r="I504" t="str">
        <f>IF(H504&lt;=18.5,"Underweight",IF(H504&lt;=24.9,"Healthy weight",IF(H504&lt;=29.9,"Over weight", "Obesity")))</f>
        <v>Obesity</v>
      </c>
      <c r="J504" s="2">
        <v>0</v>
      </c>
      <c r="K504">
        <v>1</v>
      </c>
      <c r="L504" s="2">
        <v>34</v>
      </c>
      <c r="M504" s="2">
        <f t="shared" si="15"/>
        <v>0</v>
      </c>
      <c r="N504" s="2">
        <v>1</v>
      </c>
      <c r="O504" s="2">
        <v>1</v>
      </c>
      <c r="P504">
        <v>0</v>
      </c>
      <c r="Q504" s="2">
        <v>11255.53</v>
      </c>
      <c r="S504" s="6">
        <v>476</v>
      </c>
      <c r="T504" s="6">
        <v>25220.782478628487</v>
      </c>
      <c r="U504" s="6">
        <v>1735.8775213715126</v>
      </c>
      <c r="AF504">
        <f>IF($I504=AF$1,1,0)</f>
        <v>0</v>
      </c>
      <c r="AG504">
        <f>IF($I504=AG$1,1,0)</f>
        <v>1</v>
      </c>
      <c r="AH504">
        <f>IF($I504=AH$1,1,0)</f>
        <v>0</v>
      </c>
      <c r="AI504">
        <f>IF($I504=AI$1,1,0)</f>
        <v>0</v>
      </c>
      <c r="AJ504">
        <f>IF($C504=AJ$1,1,0)</f>
        <v>0</v>
      </c>
      <c r="AK504">
        <f>IF($C504=AK$1,1,0)</f>
        <v>1</v>
      </c>
      <c r="AL504">
        <f>IF($C504=AL$1,1,0)</f>
        <v>0</v>
      </c>
      <c r="AM504">
        <f>IF($C504=AM$1,1,0)</f>
        <v>0</v>
      </c>
    </row>
    <row r="505" spans="1:39" x14ac:dyDescent="0.2">
      <c r="A505" s="1" t="s">
        <v>1076</v>
      </c>
      <c r="B505" s="2">
        <v>2020</v>
      </c>
      <c r="C505" s="2" t="s">
        <v>11</v>
      </c>
      <c r="D505" s="2">
        <v>191.1</v>
      </c>
      <c r="E505" s="2">
        <v>266</v>
      </c>
      <c r="F505">
        <f>D505*0.01</f>
        <v>1.911</v>
      </c>
      <c r="G505" s="15">
        <f>E505*0.453592</f>
        <v>120.655472</v>
      </c>
      <c r="H505" s="16">
        <f t="shared" si="14"/>
        <v>33</v>
      </c>
      <c r="I505" t="str">
        <f>IF(H505&lt;=18.5,"Underweight",IF(H505&lt;=24.9,"Healthy weight",IF(H505&lt;=29.9,"Over weight", "Obesity")))</f>
        <v>Obesity</v>
      </c>
      <c r="J505" s="2">
        <v>1</v>
      </c>
      <c r="K505">
        <v>1</v>
      </c>
      <c r="L505" s="2">
        <v>41</v>
      </c>
      <c r="M505" s="2">
        <f t="shared" si="15"/>
        <v>1</v>
      </c>
      <c r="N505" s="2">
        <v>1</v>
      </c>
      <c r="O505" s="2">
        <v>2</v>
      </c>
      <c r="P505">
        <v>0</v>
      </c>
      <c r="Q505" s="2">
        <v>10856.78</v>
      </c>
      <c r="S505" s="6">
        <v>477</v>
      </c>
      <c r="T505" s="6">
        <v>4545.6968286517076</v>
      </c>
      <c r="U505" s="6">
        <v>538.14317134829253</v>
      </c>
      <c r="AF505">
        <f>IF($I505=AF$1,1,0)</f>
        <v>0</v>
      </c>
      <c r="AG505">
        <f>IF($I505=AG$1,1,0)</f>
        <v>1</v>
      </c>
      <c r="AH505">
        <f>IF($I505=AH$1,1,0)</f>
        <v>0</v>
      </c>
      <c r="AI505">
        <f>IF($I505=AI$1,1,0)</f>
        <v>0</v>
      </c>
      <c r="AJ505">
        <f>IF($C505=AJ$1,1,0)</f>
        <v>0</v>
      </c>
      <c r="AK505">
        <f>IF($C505=AK$1,1,0)</f>
        <v>0</v>
      </c>
      <c r="AL505">
        <f>IF($C505=AL$1,1,0)</f>
        <v>1</v>
      </c>
      <c r="AM505">
        <f>IF($C505=AM$1,1,0)</f>
        <v>0</v>
      </c>
    </row>
    <row r="506" spans="1:39" x14ac:dyDescent="0.2">
      <c r="A506" s="1" t="s">
        <v>1334</v>
      </c>
      <c r="B506" s="2">
        <v>2020</v>
      </c>
      <c r="C506" s="2" t="s">
        <v>26</v>
      </c>
      <c r="D506" s="2">
        <v>156.30000000000001</v>
      </c>
      <c r="E506" s="2">
        <v>146</v>
      </c>
      <c r="F506">
        <f>D506*0.01</f>
        <v>1.5630000000000002</v>
      </c>
      <c r="G506" s="15">
        <f>E506*0.453592</f>
        <v>66.224431999999993</v>
      </c>
      <c r="H506" s="16">
        <f t="shared" si="14"/>
        <v>27.1</v>
      </c>
      <c r="I506" t="str">
        <f>IF(H506&lt;=18.5,"Underweight",IF(H506&lt;=24.9,"Healthy weight",IF(H506&lt;=29.9,"Over weight", "Obesity")))</f>
        <v>Over weight</v>
      </c>
      <c r="J506" s="2">
        <v>0</v>
      </c>
      <c r="K506">
        <v>1</v>
      </c>
      <c r="L506" s="2">
        <v>37</v>
      </c>
      <c r="M506" s="2">
        <f t="shared" si="15"/>
        <v>0</v>
      </c>
      <c r="N506" s="2">
        <v>1</v>
      </c>
      <c r="O506" s="2">
        <v>1</v>
      </c>
      <c r="P506">
        <v>1</v>
      </c>
      <c r="Q506" s="2">
        <v>5308.11</v>
      </c>
      <c r="S506" s="6">
        <v>478</v>
      </c>
      <c r="T506" s="6">
        <v>10274.895873983334</v>
      </c>
      <c r="U506" s="6">
        <v>12001.404126016665</v>
      </c>
      <c r="AF506">
        <f>IF($I506=AF$1,1,0)</f>
        <v>1</v>
      </c>
      <c r="AG506">
        <f>IF($I506=AG$1,1,0)</f>
        <v>0</v>
      </c>
      <c r="AH506">
        <f>IF($I506=AH$1,1,0)</f>
        <v>0</v>
      </c>
      <c r="AI506">
        <f>IF($I506=AI$1,1,0)</f>
        <v>0</v>
      </c>
      <c r="AJ506">
        <f>IF($C506=AJ$1,1,0)</f>
        <v>1</v>
      </c>
      <c r="AK506">
        <f>IF($C506=AK$1,1,0)</f>
        <v>0</v>
      </c>
      <c r="AL506">
        <f>IF($C506=AL$1,1,0)</f>
        <v>0</v>
      </c>
      <c r="AM506">
        <f>IF($C506=AM$1,1,0)</f>
        <v>0</v>
      </c>
    </row>
    <row r="507" spans="1:39" x14ac:dyDescent="0.2">
      <c r="A507" s="1" t="s">
        <v>519</v>
      </c>
      <c r="B507" s="2">
        <v>2020</v>
      </c>
      <c r="C507" s="2" t="s">
        <v>11</v>
      </c>
      <c r="D507" s="2">
        <v>170.6</v>
      </c>
      <c r="E507" s="2">
        <v>174</v>
      </c>
      <c r="F507">
        <f>D507*0.01</f>
        <v>1.706</v>
      </c>
      <c r="G507" s="15">
        <f>E507*0.453592</f>
        <v>78.925008000000005</v>
      </c>
      <c r="H507" s="16">
        <f t="shared" si="14"/>
        <v>27.1</v>
      </c>
      <c r="I507" t="str">
        <f>IF(H507&lt;=18.5,"Underweight",IF(H507&lt;=24.9,"Healthy weight",IF(H507&lt;=29.9,"Over weight", "Obesity")))</f>
        <v>Over weight</v>
      </c>
      <c r="J507" s="2">
        <v>1</v>
      </c>
      <c r="K507">
        <v>1</v>
      </c>
      <c r="L507" s="2">
        <v>39</v>
      </c>
      <c r="M507" s="2">
        <f t="shared" si="15"/>
        <v>1</v>
      </c>
      <c r="N507" s="2">
        <v>1</v>
      </c>
      <c r="O507" s="2">
        <v>0</v>
      </c>
      <c r="P507">
        <v>0</v>
      </c>
      <c r="Q507" s="2">
        <v>21377.919999999998</v>
      </c>
      <c r="S507" s="6">
        <v>479</v>
      </c>
      <c r="T507" s="6">
        <v>10075.888762500135</v>
      </c>
      <c r="U507" s="6">
        <v>5007.4912374998639</v>
      </c>
      <c r="AF507">
        <f>IF($I507=AF$1,1,0)</f>
        <v>1</v>
      </c>
      <c r="AG507">
        <f>IF($I507=AG$1,1,0)</f>
        <v>0</v>
      </c>
      <c r="AH507">
        <f>IF($I507=AH$1,1,0)</f>
        <v>0</v>
      </c>
      <c r="AI507">
        <f>IF($I507=AI$1,1,0)</f>
        <v>0</v>
      </c>
      <c r="AJ507">
        <f>IF($C507=AJ$1,1,0)</f>
        <v>0</v>
      </c>
      <c r="AK507">
        <f>IF($C507=AK$1,1,0)</f>
        <v>0</v>
      </c>
      <c r="AL507">
        <f>IF($C507=AL$1,1,0)</f>
        <v>1</v>
      </c>
      <c r="AM507">
        <f>IF($C507=AM$1,1,0)</f>
        <v>0</v>
      </c>
    </row>
    <row r="508" spans="1:39" x14ac:dyDescent="0.2">
      <c r="A508" s="1" t="s">
        <v>1200</v>
      </c>
      <c r="B508" s="2">
        <v>2020</v>
      </c>
      <c r="C508" s="2" t="s">
        <v>19</v>
      </c>
      <c r="D508" s="2">
        <v>156.30000000000001</v>
      </c>
      <c r="E508" s="2">
        <v>178</v>
      </c>
      <c r="F508">
        <f>D508*0.01</f>
        <v>1.5630000000000002</v>
      </c>
      <c r="G508" s="15">
        <f>E508*0.453592</f>
        <v>80.739375999999993</v>
      </c>
      <c r="H508" s="16">
        <f t="shared" si="14"/>
        <v>33</v>
      </c>
      <c r="I508" t="str">
        <f>IF(H508&lt;=18.5,"Underweight",IF(H508&lt;=24.9,"Healthy weight",IF(H508&lt;=29.9,"Over weight", "Obesity")))</f>
        <v>Obesity</v>
      </c>
      <c r="J508" s="2">
        <v>0</v>
      </c>
      <c r="K508">
        <v>1</v>
      </c>
      <c r="L508" s="2">
        <v>36</v>
      </c>
      <c r="M508" s="2">
        <f t="shared" si="15"/>
        <v>0</v>
      </c>
      <c r="N508" s="2">
        <v>1</v>
      </c>
      <c r="O508" s="2">
        <v>0</v>
      </c>
      <c r="P508">
        <v>0</v>
      </c>
      <c r="Q508" s="2">
        <v>5767.7</v>
      </c>
      <c r="S508" s="6">
        <v>480</v>
      </c>
      <c r="T508" s="6">
        <v>22378.404586697601</v>
      </c>
      <c r="U508" s="6">
        <v>-8214.9445866976021</v>
      </c>
      <c r="AF508">
        <f>IF($I508=AF$1,1,0)</f>
        <v>0</v>
      </c>
      <c r="AG508">
        <f>IF($I508=AG$1,1,0)</f>
        <v>1</v>
      </c>
      <c r="AH508">
        <f>IF($I508=AH$1,1,0)</f>
        <v>0</v>
      </c>
      <c r="AI508">
        <f>IF($I508=AI$1,1,0)</f>
        <v>0</v>
      </c>
      <c r="AJ508">
        <f>IF($C508=AJ$1,1,0)</f>
        <v>0</v>
      </c>
      <c r="AK508">
        <f>IF($C508=AK$1,1,0)</f>
        <v>1</v>
      </c>
      <c r="AL508">
        <f>IF($C508=AL$1,1,0)</f>
        <v>0</v>
      </c>
      <c r="AM508">
        <f>IF($C508=AM$1,1,0)</f>
        <v>0</v>
      </c>
    </row>
    <row r="509" spans="1:39" x14ac:dyDescent="0.2">
      <c r="A509" s="1" t="s">
        <v>1042</v>
      </c>
      <c r="B509" s="2">
        <v>2020</v>
      </c>
      <c r="C509" s="2" t="s">
        <v>19</v>
      </c>
      <c r="D509" s="2">
        <v>178.2</v>
      </c>
      <c r="E509" s="2">
        <v>190</v>
      </c>
      <c r="F509">
        <f>D509*0.01</f>
        <v>1.782</v>
      </c>
      <c r="G509" s="15">
        <f>E509*0.453592</f>
        <v>86.182479999999998</v>
      </c>
      <c r="H509" s="16">
        <f t="shared" si="14"/>
        <v>27.1</v>
      </c>
      <c r="I509" t="str">
        <f>IF(H509&lt;=18.5,"Underweight",IF(H509&lt;=24.9,"Healthy weight",IF(H509&lt;=29.9,"Over weight", "Obesity")))</f>
        <v>Over weight</v>
      </c>
      <c r="J509" s="2">
        <v>1</v>
      </c>
      <c r="K509">
        <v>1</v>
      </c>
      <c r="L509" s="2">
        <v>34</v>
      </c>
      <c r="M509" s="2">
        <f t="shared" si="15"/>
        <v>1</v>
      </c>
      <c r="N509" s="2">
        <v>1</v>
      </c>
      <c r="O509" s="2">
        <v>1</v>
      </c>
      <c r="P509">
        <v>0</v>
      </c>
      <c r="Q509" s="2">
        <v>14234.91</v>
      </c>
      <c r="S509" s="6">
        <v>481</v>
      </c>
      <c r="T509" s="6">
        <v>17163.589231833692</v>
      </c>
      <c r="U509" s="6">
        <v>12743.120768166307</v>
      </c>
      <c r="AF509">
        <f>IF($I509=AF$1,1,0)</f>
        <v>1</v>
      </c>
      <c r="AG509">
        <f>IF($I509=AG$1,1,0)</f>
        <v>0</v>
      </c>
      <c r="AH509">
        <f>IF($I509=AH$1,1,0)</f>
        <v>0</v>
      </c>
      <c r="AI509">
        <f>IF($I509=AI$1,1,0)</f>
        <v>0</v>
      </c>
      <c r="AJ509">
        <f>IF($C509=AJ$1,1,0)</f>
        <v>0</v>
      </c>
      <c r="AK509">
        <f>IF($C509=AK$1,1,0)</f>
        <v>1</v>
      </c>
      <c r="AL509">
        <f>IF($C509=AL$1,1,0)</f>
        <v>0</v>
      </c>
      <c r="AM509">
        <f>IF($C509=AM$1,1,0)</f>
        <v>0</v>
      </c>
    </row>
    <row r="510" spans="1:39" x14ac:dyDescent="0.2">
      <c r="A510" s="1" t="s">
        <v>1354</v>
      </c>
      <c r="B510" s="2">
        <v>2020</v>
      </c>
      <c r="C510" s="2" t="s">
        <v>21</v>
      </c>
      <c r="D510" s="2">
        <v>172.9</v>
      </c>
      <c r="E510" s="2">
        <v>148</v>
      </c>
      <c r="F510">
        <f>D510*0.01</f>
        <v>1.7290000000000001</v>
      </c>
      <c r="G510" s="15">
        <f>E510*0.453592</f>
        <v>67.131615999999994</v>
      </c>
      <c r="H510" s="16">
        <f t="shared" si="14"/>
        <v>22.5</v>
      </c>
      <c r="I510" t="str">
        <f>IF(H510&lt;=18.5,"Underweight",IF(H510&lt;=24.9,"Healthy weight",IF(H510&lt;=29.9,"Over weight", "Obesity")))</f>
        <v>Healthy weight</v>
      </c>
      <c r="J510" s="2">
        <v>0</v>
      </c>
      <c r="K510">
        <v>0</v>
      </c>
      <c r="L510" s="2">
        <v>25</v>
      </c>
      <c r="M510" s="2">
        <f t="shared" si="15"/>
        <v>0</v>
      </c>
      <c r="N510" s="2">
        <v>0</v>
      </c>
      <c r="O510" s="2">
        <v>1</v>
      </c>
      <c r="P510">
        <v>0</v>
      </c>
      <c r="Q510" s="2">
        <v>1596.46</v>
      </c>
      <c r="S510" s="6">
        <v>482</v>
      </c>
      <c r="T510" s="6">
        <v>12338.814022489951</v>
      </c>
      <c r="U510" s="6">
        <v>18360.105977510048</v>
      </c>
      <c r="AF510">
        <f>IF($I510=AF$1,1,0)</f>
        <v>0</v>
      </c>
      <c r="AG510">
        <f>IF($I510=AG$1,1,0)</f>
        <v>0</v>
      </c>
      <c r="AH510">
        <f>IF($I510=AH$1,1,0)</f>
        <v>1</v>
      </c>
      <c r="AI510">
        <f>IF($I510=AI$1,1,0)</f>
        <v>0</v>
      </c>
      <c r="AJ510">
        <f>IF($C510=AJ$1,1,0)</f>
        <v>0</v>
      </c>
      <c r="AK510">
        <f>IF($C510=AK$1,1,0)</f>
        <v>0</v>
      </c>
      <c r="AL510">
        <f>IF($C510=AL$1,1,0)</f>
        <v>0</v>
      </c>
      <c r="AM510">
        <f>IF($C510=AM$1,1,0)</f>
        <v>1</v>
      </c>
    </row>
    <row r="511" spans="1:39" x14ac:dyDescent="0.2">
      <c r="A511" s="1" t="s">
        <v>74</v>
      </c>
      <c r="B511" s="2">
        <v>2020</v>
      </c>
      <c r="C511" s="2" t="s">
        <v>11</v>
      </c>
      <c r="D511" s="2">
        <v>163</v>
      </c>
      <c r="E511" s="2">
        <v>159</v>
      </c>
      <c r="F511">
        <f>D511*0.01</f>
        <v>1.6300000000000001</v>
      </c>
      <c r="G511" s="15">
        <f>E511*0.453592</f>
        <v>72.121127999999999</v>
      </c>
      <c r="H511" s="16">
        <f t="shared" si="14"/>
        <v>27.1</v>
      </c>
      <c r="I511" t="str">
        <f>IF(H511&lt;=18.5,"Underweight",IF(H511&lt;=24.9,"Healthy weight",IF(H511&lt;=29.9,"Over weight", "Obesity")))</f>
        <v>Over weight</v>
      </c>
      <c r="J511" s="2">
        <v>0</v>
      </c>
      <c r="K511">
        <v>1</v>
      </c>
      <c r="L511" s="2">
        <v>36</v>
      </c>
      <c r="M511" s="2">
        <f t="shared" si="15"/>
        <v>0</v>
      </c>
      <c r="N511" s="2">
        <v>1</v>
      </c>
      <c r="O511" s="2">
        <v>4</v>
      </c>
      <c r="P511">
        <v>0</v>
      </c>
      <c r="Q511" s="2">
        <v>4116.8999999999996</v>
      </c>
      <c r="S511" s="6">
        <v>483</v>
      </c>
      <c r="T511" s="6">
        <v>3184.5658168039126</v>
      </c>
      <c r="U511" s="6">
        <v>-1648.5558168039126</v>
      </c>
      <c r="AF511">
        <f>IF($I511=AF$1,1,0)</f>
        <v>1</v>
      </c>
      <c r="AG511">
        <f>IF($I511=AG$1,1,0)</f>
        <v>0</v>
      </c>
      <c r="AH511">
        <f>IF($I511=AH$1,1,0)</f>
        <v>0</v>
      </c>
      <c r="AI511">
        <f>IF($I511=AI$1,1,0)</f>
        <v>0</v>
      </c>
      <c r="AJ511">
        <f>IF($C511=AJ$1,1,0)</f>
        <v>0</v>
      </c>
      <c r="AK511">
        <f>IF($C511=AK$1,1,0)</f>
        <v>0</v>
      </c>
      <c r="AL511">
        <f>IF($C511=AL$1,1,0)</f>
        <v>1</v>
      </c>
      <c r="AM511">
        <f>IF($C511=AM$1,1,0)</f>
        <v>0</v>
      </c>
    </row>
    <row r="512" spans="1:39" x14ac:dyDescent="0.2">
      <c r="A512" s="1" t="s">
        <v>1269</v>
      </c>
      <c r="B512" s="2">
        <v>2020</v>
      </c>
      <c r="C512" s="2" t="s">
        <v>19</v>
      </c>
      <c r="D512" s="2">
        <v>171.4</v>
      </c>
      <c r="E512" s="2">
        <v>214</v>
      </c>
      <c r="F512">
        <f>D512*0.01</f>
        <v>1.7140000000000002</v>
      </c>
      <c r="G512" s="15">
        <f>E512*0.453592</f>
        <v>97.068687999999995</v>
      </c>
      <c r="H512" s="16">
        <f t="shared" si="14"/>
        <v>33</v>
      </c>
      <c r="I512" t="str">
        <f>IF(H512&lt;=18.5,"Underweight",IF(H512&lt;=24.9,"Healthy weight",IF(H512&lt;=29.9,"Over weight", "Obesity")))</f>
        <v>Obesity</v>
      </c>
      <c r="J512" s="2">
        <v>0</v>
      </c>
      <c r="K512">
        <v>1</v>
      </c>
      <c r="L512" s="2">
        <v>44</v>
      </c>
      <c r="M512" s="2">
        <f t="shared" si="15"/>
        <v>0</v>
      </c>
      <c r="N512" s="2">
        <v>0</v>
      </c>
      <c r="O512" s="2">
        <v>1</v>
      </c>
      <c r="P512">
        <v>0</v>
      </c>
      <c r="Q512" s="2">
        <v>8634.2800000000007</v>
      </c>
      <c r="S512" s="6">
        <v>484</v>
      </c>
      <c r="T512" s="6">
        <v>7819.8746533975918</v>
      </c>
      <c r="U512" s="6">
        <v>649.4553466024081</v>
      </c>
      <c r="AF512">
        <f>IF($I512=AF$1,1,0)</f>
        <v>0</v>
      </c>
      <c r="AG512">
        <f>IF($I512=AG$1,1,0)</f>
        <v>1</v>
      </c>
      <c r="AH512">
        <f>IF($I512=AH$1,1,0)</f>
        <v>0</v>
      </c>
      <c r="AI512">
        <f>IF($I512=AI$1,1,0)</f>
        <v>0</v>
      </c>
      <c r="AJ512">
        <f>IF($C512=AJ$1,1,0)</f>
        <v>0</v>
      </c>
      <c r="AK512">
        <f>IF($C512=AK$1,1,0)</f>
        <v>1</v>
      </c>
      <c r="AL512">
        <f>IF($C512=AL$1,1,0)</f>
        <v>0</v>
      </c>
      <c r="AM512">
        <f>IF($C512=AM$1,1,0)</f>
        <v>0</v>
      </c>
    </row>
    <row r="513" spans="1:39" x14ac:dyDescent="0.2">
      <c r="A513" s="1" t="s">
        <v>231</v>
      </c>
      <c r="B513" s="2">
        <v>2020</v>
      </c>
      <c r="C513" s="2" t="s">
        <v>19</v>
      </c>
      <c r="D513" s="2">
        <v>177.6</v>
      </c>
      <c r="E513" s="2">
        <v>230</v>
      </c>
      <c r="F513">
        <f>D513*0.01</f>
        <v>1.776</v>
      </c>
      <c r="G513" s="15">
        <f>E513*0.453592</f>
        <v>104.32616</v>
      </c>
      <c r="H513" s="16">
        <f t="shared" si="14"/>
        <v>33.1</v>
      </c>
      <c r="I513" t="str">
        <f>IF(H513&lt;=18.5,"Underweight",IF(H513&lt;=24.9,"Healthy weight",IF(H513&lt;=29.9,"Over weight", "Obesity")))</f>
        <v>Obesity</v>
      </c>
      <c r="J513" s="2">
        <v>0</v>
      </c>
      <c r="K513">
        <v>1</v>
      </c>
      <c r="L513" s="2">
        <v>39</v>
      </c>
      <c r="M513" s="2">
        <f t="shared" si="15"/>
        <v>0</v>
      </c>
      <c r="N513" s="2">
        <v>0</v>
      </c>
      <c r="O513" s="2">
        <v>0</v>
      </c>
      <c r="P513">
        <v>0</v>
      </c>
      <c r="Q513" s="2">
        <v>7785.62</v>
      </c>
      <c r="S513" s="6">
        <v>485</v>
      </c>
      <c r="T513" s="6">
        <v>5118.2921960346639</v>
      </c>
      <c r="U513" s="6">
        <v>-1927.2821960346637</v>
      </c>
      <c r="AF513">
        <f>IF($I513=AF$1,1,0)</f>
        <v>0</v>
      </c>
      <c r="AG513">
        <f>IF($I513=AG$1,1,0)</f>
        <v>1</v>
      </c>
      <c r="AH513">
        <f>IF($I513=AH$1,1,0)</f>
        <v>0</v>
      </c>
      <c r="AI513">
        <f>IF($I513=AI$1,1,0)</f>
        <v>0</v>
      </c>
      <c r="AJ513">
        <f>IF($C513=AJ$1,1,0)</f>
        <v>0</v>
      </c>
      <c r="AK513">
        <f>IF($C513=AK$1,1,0)</f>
        <v>1</v>
      </c>
      <c r="AL513">
        <f>IF($C513=AL$1,1,0)</f>
        <v>0</v>
      </c>
      <c r="AM513">
        <f>IF($C513=AM$1,1,0)</f>
        <v>0</v>
      </c>
    </row>
    <row r="514" spans="1:39" x14ac:dyDescent="0.2">
      <c r="A514" s="1" t="s">
        <v>187</v>
      </c>
      <c r="B514" s="2">
        <v>2020</v>
      </c>
      <c r="C514" s="2" t="s">
        <v>11</v>
      </c>
      <c r="D514" s="2">
        <v>177.2</v>
      </c>
      <c r="E514" s="2">
        <v>188</v>
      </c>
      <c r="F514">
        <f>D514*0.01</f>
        <v>1.772</v>
      </c>
      <c r="G514" s="15">
        <f>E514*0.453592</f>
        <v>85.275295999999997</v>
      </c>
      <c r="H514" s="16">
        <f t="shared" si="14"/>
        <v>27.2</v>
      </c>
      <c r="I514" t="str">
        <f>IF(H514&lt;=18.5,"Underweight",IF(H514&lt;=24.9,"Healthy weight",IF(H514&lt;=29.9,"Over weight", "Obesity")))</f>
        <v>Over weight</v>
      </c>
      <c r="J514" s="2">
        <v>1</v>
      </c>
      <c r="K514">
        <v>1</v>
      </c>
      <c r="L514" s="2">
        <v>42</v>
      </c>
      <c r="M514" s="2">
        <f t="shared" si="15"/>
        <v>1</v>
      </c>
      <c r="N514" s="2">
        <v>1</v>
      </c>
      <c r="O514" s="2">
        <v>2</v>
      </c>
      <c r="P514">
        <v>0</v>
      </c>
      <c r="Q514" s="2">
        <v>10227.870000000001</v>
      </c>
      <c r="S514" s="6">
        <v>486</v>
      </c>
      <c r="T514" s="6">
        <v>1645.1072598055825</v>
      </c>
      <c r="U514" s="6">
        <v>-597.16725980558249</v>
      </c>
      <c r="AF514">
        <f>IF($I514=AF$1,1,0)</f>
        <v>1</v>
      </c>
      <c r="AG514">
        <f>IF($I514=AG$1,1,0)</f>
        <v>0</v>
      </c>
      <c r="AH514">
        <f>IF($I514=AH$1,1,0)</f>
        <v>0</v>
      </c>
      <c r="AI514">
        <f>IF($I514=AI$1,1,0)</f>
        <v>0</v>
      </c>
      <c r="AJ514">
        <f>IF($C514=AJ$1,1,0)</f>
        <v>0</v>
      </c>
      <c r="AK514">
        <f>IF($C514=AK$1,1,0)</f>
        <v>0</v>
      </c>
      <c r="AL514">
        <f>IF($C514=AL$1,1,0)</f>
        <v>1</v>
      </c>
      <c r="AM514">
        <f>IF($C514=AM$1,1,0)</f>
        <v>0</v>
      </c>
    </row>
    <row r="515" spans="1:39" x14ac:dyDescent="0.2">
      <c r="A515" s="1" t="s">
        <v>514</v>
      </c>
      <c r="B515" s="2">
        <v>2020</v>
      </c>
      <c r="C515" s="2" t="s">
        <v>19</v>
      </c>
      <c r="D515" s="2">
        <v>147.9</v>
      </c>
      <c r="E515" s="2">
        <v>131</v>
      </c>
      <c r="F515">
        <f>D515*0.01</f>
        <v>1.4790000000000001</v>
      </c>
      <c r="G515" s="15">
        <f>E515*0.453592</f>
        <v>59.420552000000001</v>
      </c>
      <c r="H515" s="16">
        <f t="shared" ref="H515:H578" si="16">ROUND(G515/(F515^2),1)</f>
        <v>27.2</v>
      </c>
      <c r="I515" t="str">
        <f>IF(H515&lt;=18.5,"Underweight",IF(H515&lt;=24.9,"Healthy weight",IF(H515&lt;=29.9,"Over weight", "Obesity")))</f>
        <v>Over weight</v>
      </c>
      <c r="J515" s="2">
        <v>0</v>
      </c>
      <c r="K515">
        <v>1</v>
      </c>
      <c r="L515" s="2">
        <v>33</v>
      </c>
      <c r="M515" s="2">
        <f t="shared" ref="M515:M578" si="17">K515*J515</f>
        <v>0</v>
      </c>
      <c r="N515" s="2">
        <v>0</v>
      </c>
      <c r="O515" s="2">
        <v>0</v>
      </c>
      <c r="P515">
        <v>0</v>
      </c>
      <c r="Q515" s="2">
        <v>6395.63</v>
      </c>
      <c r="S515" s="6">
        <v>487</v>
      </c>
      <c r="T515" s="6">
        <v>3578.8336390363329</v>
      </c>
      <c r="U515" s="6">
        <v>-2102.9936390363328</v>
      </c>
      <c r="AF515">
        <f>IF($I515=AF$1,1,0)</f>
        <v>1</v>
      </c>
      <c r="AG515">
        <f>IF($I515=AG$1,1,0)</f>
        <v>0</v>
      </c>
      <c r="AH515">
        <f>IF($I515=AH$1,1,0)</f>
        <v>0</v>
      </c>
      <c r="AI515">
        <f>IF($I515=AI$1,1,0)</f>
        <v>0</v>
      </c>
      <c r="AJ515">
        <f>IF($C515=AJ$1,1,0)</f>
        <v>0</v>
      </c>
      <c r="AK515">
        <f>IF($C515=AK$1,1,0)</f>
        <v>1</v>
      </c>
      <c r="AL515">
        <f>IF($C515=AL$1,1,0)</f>
        <v>0</v>
      </c>
      <c r="AM515">
        <f>IF($C515=AM$1,1,0)</f>
        <v>0</v>
      </c>
    </row>
    <row r="516" spans="1:39" x14ac:dyDescent="0.2">
      <c r="A516" s="1" t="s">
        <v>1161</v>
      </c>
      <c r="B516" s="2">
        <v>2020</v>
      </c>
      <c r="C516" s="2" t="s">
        <v>11</v>
      </c>
      <c r="D516" s="2">
        <v>164.9</v>
      </c>
      <c r="E516" s="2">
        <v>163</v>
      </c>
      <c r="F516">
        <f>D516*0.01</f>
        <v>1.649</v>
      </c>
      <c r="G516" s="15">
        <f>E516*0.453592</f>
        <v>73.935496000000001</v>
      </c>
      <c r="H516" s="16">
        <f t="shared" si="16"/>
        <v>27.2</v>
      </c>
      <c r="I516" t="str">
        <f>IF(H516&lt;=18.5,"Underweight",IF(H516&lt;=24.9,"Healthy weight",IF(H516&lt;=29.9,"Over weight", "Obesity")))</f>
        <v>Over weight</v>
      </c>
      <c r="J516" s="2">
        <v>0</v>
      </c>
      <c r="K516">
        <v>1</v>
      </c>
      <c r="L516" s="2">
        <v>40</v>
      </c>
      <c r="M516" s="2">
        <f t="shared" si="17"/>
        <v>0</v>
      </c>
      <c r="N516" s="2">
        <v>1</v>
      </c>
      <c r="O516" s="2">
        <v>2</v>
      </c>
      <c r="P516">
        <v>0</v>
      </c>
      <c r="Q516" s="2">
        <v>3597.24</v>
      </c>
      <c r="S516" s="6">
        <v>488</v>
      </c>
      <c r="T516" s="6">
        <v>21031.041990295194</v>
      </c>
      <c r="U516" s="6">
        <v>20169.648009704808</v>
      </c>
      <c r="AF516">
        <f>IF($I516=AF$1,1,0)</f>
        <v>1</v>
      </c>
      <c r="AG516">
        <f>IF($I516=AG$1,1,0)</f>
        <v>0</v>
      </c>
      <c r="AH516">
        <f>IF($I516=AH$1,1,0)</f>
        <v>0</v>
      </c>
      <c r="AI516">
        <f>IF($I516=AI$1,1,0)</f>
        <v>0</v>
      </c>
      <c r="AJ516">
        <f>IF($C516=AJ$1,1,0)</f>
        <v>0</v>
      </c>
      <c r="AK516">
        <f>IF($C516=AK$1,1,0)</f>
        <v>0</v>
      </c>
      <c r="AL516">
        <f>IF($C516=AL$1,1,0)</f>
        <v>1</v>
      </c>
      <c r="AM516">
        <f>IF($C516=AM$1,1,0)</f>
        <v>0</v>
      </c>
    </row>
    <row r="517" spans="1:39" x14ac:dyDescent="0.2">
      <c r="A517" s="1" t="s">
        <v>1373</v>
      </c>
      <c r="B517" s="2">
        <v>2020</v>
      </c>
      <c r="C517" s="2" t="s">
        <v>11</v>
      </c>
      <c r="D517" s="2">
        <v>180.7</v>
      </c>
      <c r="E517" s="2">
        <v>162</v>
      </c>
      <c r="F517">
        <f>D517*0.01</f>
        <v>1.8069999999999999</v>
      </c>
      <c r="G517" s="15">
        <f>E517*0.453592</f>
        <v>73.481904</v>
      </c>
      <c r="H517" s="16">
        <f t="shared" si="16"/>
        <v>22.5</v>
      </c>
      <c r="I517" t="str">
        <f>IF(H517&lt;=18.5,"Underweight",IF(H517&lt;=24.9,"Healthy weight",IF(H517&lt;=29.9,"Over weight", "Obesity")))</f>
        <v>Healthy weight</v>
      </c>
      <c r="J517" s="2">
        <v>0</v>
      </c>
      <c r="K517">
        <v>0</v>
      </c>
      <c r="L517" s="2">
        <v>41</v>
      </c>
      <c r="M517" s="2">
        <f t="shared" si="17"/>
        <v>0</v>
      </c>
      <c r="N517" s="2">
        <v>1</v>
      </c>
      <c r="O517" s="2">
        <v>1</v>
      </c>
      <c r="P517">
        <v>0</v>
      </c>
      <c r="Q517" s="2">
        <v>3523.77</v>
      </c>
      <c r="S517" s="6">
        <v>489</v>
      </c>
      <c r="T517" s="6">
        <v>8366.8197577665633</v>
      </c>
      <c r="U517" s="6">
        <v>12892.370242233435</v>
      </c>
      <c r="AF517">
        <f>IF($I517=AF$1,1,0)</f>
        <v>0</v>
      </c>
      <c r="AG517">
        <f>IF($I517=AG$1,1,0)</f>
        <v>0</v>
      </c>
      <c r="AH517">
        <f>IF($I517=AH$1,1,0)</f>
        <v>1</v>
      </c>
      <c r="AI517">
        <f>IF($I517=AI$1,1,0)</f>
        <v>0</v>
      </c>
      <c r="AJ517">
        <f>IF($C517=AJ$1,1,0)</f>
        <v>0</v>
      </c>
      <c r="AK517">
        <f>IF($C517=AK$1,1,0)</f>
        <v>0</v>
      </c>
      <c r="AL517">
        <f>IF($C517=AL$1,1,0)</f>
        <v>1</v>
      </c>
      <c r="AM517">
        <f>IF($C517=AM$1,1,0)</f>
        <v>0</v>
      </c>
    </row>
    <row r="518" spans="1:39" x14ac:dyDescent="0.2">
      <c r="A518" s="1" t="s">
        <v>763</v>
      </c>
      <c r="B518" s="2">
        <v>2020</v>
      </c>
      <c r="C518" s="2" t="s">
        <v>19</v>
      </c>
      <c r="D518" s="2">
        <v>176.1</v>
      </c>
      <c r="E518" s="2">
        <v>186</v>
      </c>
      <c r="F518">
        <f>D518*0.01</f>
        <v>1.7609999999999999</v>
      </c>
      <c r="G518" s="15">
        <f>E518*0.453592</f>
        <v>84.368111999999996</v>
      </c>
      <c r="H518" s="16">
        <f t="shared" si="16"/>
        <v>27.2</v>
      </c>
      <c r="I518" t="str">
        <f>IF(H518&lt;=18.5,"Underweight",IF(H518&lt;=24.9,"Healthy weight",IF(H518&lt;=29.9,"Over weight", "Obesity")))</f>
        <v>Over weight</v>
      </c>
      <c r="J518" s="2">
        <v>1</v>
      </c>
      <c r="K518">
        <v>1</v>
      </c>
      <c r="L518" s="2">
        <v>34</v>
      </c>
      <c r="M518" s="2">
        <f t="shared" si="17"/>
        <v>1</v>
      </c>
      <c r="N518" s="2">
        <v>1</v>
      </c>
      <c r="O518" s="2">
        <v>0</v>
      </c>
      <c r="P518">
        <v>0</v>
      </c>
      <c r="Q518" s="2">
        <v>7001.03</v>
      </c>
      <c r="S518" s="6">
        <v>490</v>
      </c>
      <c r="T518" s="6">
        <v>8689.1074876383555</v>
      </c>
      <c r="U518" s="6">
        <v>-4569.6874876383554</v>
      </c>
      <c r="AF518">
        <f>IF($I518=AF$1,1,0)</f>
        <v>1</v>
      </c>
      <c r="AG518">
        <f>IF($I518=AG$1,1,0)</f>
        <v>0</v>
      </c>
      <c r="AH518">
        <f>IF($I518=AH$1,1,0)</f>
        <v>0</v>
      </c>
      <c r="AI518">
        <f>IF($I518=AI$1,1,0)</f>
        <v>0</v>
      </c>
      <c r="AJ518">
        <f>IF($C518=AJ$1,1,0)</f>
        <v>0</v>
      </c>
      <c r="AK518">
        <f>IF($C518=AK$1,1,0)</f>
        <v>1</v>
      </c>
      <c r="AL518">
        <f>IF($C518=AL$1,1,0)</f>
        <v>0</v>
      </c>
      <c r="AM518">
        <f>IF($C518=AM$1,1,0)</f>
        <v>0</v>
      </c>
    </row>
    <row r="519" spans="1:39" x14ac:dyDescent="0.2">
      <c r="A519" s="1" t="s">
        <v>264</v>
      </c>
      <c r="B519" s="2">
        <v>2020</v>
      </c>
      <c r="C519" s="2" t="s">
        <v>21</v>
      </c>
      <c r="D519" s="2">
        <v>177.9</v>
      </c>
      <c r="E519" s="2">
        <v>231</v>
      </c>
      <c r="F519">
        <f>D519*0.01</f>
        <v>1.7790000000000001</v>
      </c>
      <c r="G519" s="15">
        <f>E519*0.453592</f>
        <v>104.779752</v>
      </c>
      <c r="H519" s="16">
        <f t="shared" si="16"/>
        <v>33.1</v>
      </c>
      <c r="I519" t="str">
        <f>IF(H519&lt;=18.5,"Underweight",IF(H519&lt;=24.9,"Healthy weight",IF(H519&lt;=29.9,"Over weight", "Obesity")))</f>
        <v>Obesity</v>
      </c>
      <c r="J519" s="2">
        <v>0</v>
      </c>
      <c r="K519">
        <v>1</v>
      </c>
      <c r="L519" s="2">
        <v>26</v>
      </c>
      <c r="M519" s="2">
        <f t="shared" si="17"/>
        <v>0</v>
      </c>
      <c r="N519" s="2">
        <v>0</v>
      </c>
      <c r="O519" s="2">
        <v>0</v>
      </c>
      <c r="P519">
        <v>0</v>
      </c>
      <c r="Q519" s="2">
        <v>1398.29</v>
      </c>
      <c r="S519" s="6">
        <v>491</v>
      </c>
      <c r="T519" s="6">
        <v>5860.4980111528585</v>
      </c>
      <c r="U519" s="6">
        <v>-1353.2780111528582</v>
      </c>
      <c r="AF519">
        <f>IF($I519=AF$1,1,0)</f>
        <v>0</v>
      </c>
      <c r="AG519">
        <f>IF($I519=AG$1,1,0)</f>
        <v>1</v>
      </c>
      <c r="AH519">
        <f>IF($I519=AH$1,1,0)</f>
        <v>0</v>
      </c>
      <c r="AI519">
        <f>IF($I519=AI$1,1,0)</f>
        <v>0</v>
      </c>
      <c r="AJ519">
        <f>IF($C519=AJ$1,1,0)</f>
        <v>0</v>
      </c>
      <c r="AK519">
        <f>IF($C519=AK$1,1,0)</f>
        <v>0</v>
      </c>
      <c r="AL519">
        <f>IF($C519=AL$1,1,0)</f>
        <v>0</v>
      </c>
      <c r="AM519">
        <f>IF($C519=AM$1,1,0)</f>
        <v>1</v>
      </c>
    </row>
    <row r="520" spans="1:39" x14ac:dyDescent="0.2">
      <c r="A520" s="1" t="s">
        <v>321</v>
      </c>
      <c r="B520" s="2">
        <v>2020</v>
      </c>
      <c r="C520" s="2" t="s">
        <v>11</v>
      </c>
      <c r="D520" s="2">
        <v>172.9</v>
      </c>
      <c r="E520" s="2">
        <v>218</v>
      </c>
      <c r="F520">
        <f>D520*0.01</f>
        <v>1.7290000000000001</v>
      </c>
      <c r="G520" s="15">
        <f>E520*0.453592</f>
        <v>98.883055999999996</v>
      </c>
      <c r="H520" s="16">
        <f t="shared" si="16"/>
        <v>33.1</v>
      </c>
      <c r="I520" t="str">
        <f>IF(H520&lt;=18.5,"Underweight",IF(H520&lt;=24.9,"Healthy weight",IF(H520&lt;=29.9,"Over weight", "Obesity")))</f>
        <v>Obesity</v>
      </c>
      <c r="J520" s="2">
        <v>0</v>
      </c>
      <c r="K520">
        <v>1</v>
      </c>
      <c r="L520" s="2">
        <v>22</v>
      </c>
      <c r="M520" s="2">
        <f t="shared" si="17"/>
        <v>0</v>
      </c>
      <c r="N520" s="2">
        <v>0</v>
      </c>
      <c r="O520" s="2">
        <v>0</v>
      </c>
      <c r="P520">
        <v>0</v>
      </c>
      <c r="Q520" s="2">
        <v>913.07</v>
      </c>
      <c r="S520" s="6">
        <v>492</v>
      </c>
      <c r="T520" s="6">
        <v>3803.4910135335131</v>
      </c>
      <c r="U520" s="6">
        <v>99.058986466487113</v>
      </c>
      <c r="AF520">
        <f>IF($I520=AF$1,1,0)</f>
        <v>0</v>
      </c>
      <c r="AG520">
        <f>IF($I520=AG$1,1,0)</f>
        <v>1</v>
      </c>
      <c r="AH520">
        <f>IF($I520=AH$1,1,0)</f>
        <v>0</v>
      </c>
      <c r="AI520">
        <f>IF($I520=AI$1,1,0)</f>
        <v>0</v>
      </c>
      <c r="AJ520">
        <f>IF($C520=AJ$1,1,0)</f>
        <v>0</v>
      </c>
      <c r="AK520">
        <f>IF($C520=AK$1,1,0)</f>
        <v>0</v>
      </c>
      <c r="AL520">
        <f>IF($C520=AL$1,1,0)</f>
        <v>1</v>
      </c>
      <c r="AM520">
        <f>IF($C520=AM$1,1,0)</f>
        <v>0</v>
      </c>
    </row>
    <row r="521" spans="1:39" x14ac:dyDescent="0.2">
      <c r="A521" s="1" t="s">
        <v>780</v>
      </c>
      <c r="B521" s="2">
        <v>2020</v>
      </c>
      <c r="C521" s="2" t="s">
        <v>11</v>
      </c>
      <c r="D521" s="2">
        <v>166.7</v>
      </c>
      <c r="E521" s="2">
        <v>203</v>
      </c>
      <c r="F521">
        <f>D521*0.01</f>
        <v>1.6669999999999998</v>
      </c>
      <c r="G521" s="15">
        <f>E521*0.453592</f>
        <v>92.079176000000004</v>
      </c>
      <c r="H521" s="16">
        <f t="shared" si="16"/>
        <v>33.1</v>
      </c>
      <c r="I521" t="str">
        <f>IF(H521&lt;=18.5,"Underweight",IF(H521&lt;=24.9,"Healthy weight",IF(H521&lt;=29.9,"Over weight", "Obesity")))</f>
        <v>Obesity</v>
      </c>
      <c r="J521" s="2">
        <v>0</v>
      </c>
      <c r="K521">
        <v>1</v>
      </c>
      <c r="L521" s="2">
        <v>39</v>
      </c>
      <c r="M521" s="2">
        <f t="shared" si="17"/>
        <v>0</v>
      </c>
      <c r="N521" s="2">
        <v>0</v>
      </c>
      <c r="O521" s="2">
        <v>1</v>
      </c>
      <c r="P521">
        <v>0</v>
      </c>
      <c r="Q521" s="2">
        <v>22612.79</v>
      </c>
      <c r="S521" s="6">
        <v>493</v>
      </c>
      <c r="T521" s="6">
        <v>9727.9507696143592</v>
      </c>
      <c r="U521" s="6">
        <v>-1615.650769614359</v>
      </c>
      <c r="AF521">
        <f>IF($I521=AF$1,1,0)</f>
        <v>0</v>
      </c>
      <c r="AG521">
        <f>IF($I521=AG$1,1,0)</f>
        <v>1</v>
      </c>
      <c r="AH521">
        <f>IF($I521=AH$1,1,0)</f>
        <v>0</v>
      </c>
      <c r="AI521">
        <f>IF($I521=AI$1,1,0)</f>
        <v>0</v>
      </c>
      <c r="AJ521">
        <f>IF($C521=AJ$1,1,0)</f>
        <v>0</v>
      </c>
      <c r="AK521">
        <f>IF($C521=AK$1,1,0)</f>
        <v>0</v>
      </c>
      <c r="AL521">
        <f>IF($C521=AL$1,1,0)</f>
        <v>1</v>
      </c>
      <c r="AM521">
        <f>IF($C521=AM$1,1,0)</f>
        <v>0</v>
      </c>
    </row>
    <row r="522" spans="1:39" x14ac:dyDescent="0.2">
      <c r="A522" s="1" t="s">
        <v>1037</v>
      </c>
      <c r="B522" s="2">
        <v>2020</v>
      </c>
      <c r="C522" s="2" t="s">
        <v>11</v>
      </c>
      <c r="D522" s="2">
        <v>172.5</v>
      </c>
      <c r="E522" s="2">
        <v>217</v>
      </c>
      <c r="F522">
        <f>D522*0.01</f>
        <v>1.7250000000000001</v>
      </c>
      <c r="G522" s="15">
        <f>E522*0.453592</f>
        <v>98.429463999999996</v>
      </c>
      <c r="H522" s="16">
        <f t="shared" si="16"/>
        <v>33.1</v>
      </c>
      <c r="I522" t="str">
        <f>IF(H522&lt;=18.5,"Underweight",IF(H522&lt;=24.9,"Healthy weight",IF(H522&lt;=29.9,"Over weight", "Obesity")))</f>
        <v>Obesity</v>
      </c>
      <c r="J522" s="2">
        <v>0</v>
      </c>
      <c r="K522">
        <v>1</v>
      </c>
      <c r="L522" s="2">
        <v>46</v>
      </c>
      <c r="M522" s="2">
        <f t="shared" si="17"/>
        <v>0</v>
      </c>
      <c r="N522" s="2">
        <v>0</v>
      </c>
      <c r="O522" s="2">
        <v>1</v>
      </c>
      <c r="P522">
        <v>0</v>
      </c>
      <c r="Q522" s="2">
        <v>10919.09</v>
      </c>
      <c r="S522" s="6">
        <v>494</v>
      </c>
      <c r="T522" s="6">
        <v>5190.272288395292</v>
      </c>
      <c r="U522" s="6">
        <v>-1349.9922883952918</v>
      </c>
      <c r="AF522">
        <f>IF($I522=AF$1,1,0)</f>
        <v>0</v>
      </c>
      <c r="AG522">
        <f>IF($I522=AG$1,1,0)</f>
        <v>1</v>
      </c>
      <c r="AH522">
        <f>IF($I522=AH$1,1,0)</f>
        <v>0</v>
      </c>
      <c r="AI522">
        <f>IF($I522=AI$1,1,0)</f>
        <v>0</v>
      </c>
      <c r="AJ522">
        <f>IF($C522=AJ$1,1,0)</f>
        <v>0</v>
      </c>
      <c r="AK522">
        <f>IF($C522=AK$1,1,0)</f>
        <v>0</v>
      </c>
      <c r="AL522">
        <f>IF($C522=AL$1,1,0)</f>
        <v>1</v>
      </c>
      <c r="AM522">
        <f>IF($C522=AM$1,1,0)</f>
        <v>0</v>
      </c>
    </row>
    <row r="523" spans="1:39" x14ac:dyDescent="0.2">
      <c r="A523" s="1" t="s">
        <v>1142</v>
      </c>
      <c r="B523" s="2">
        <v>2020</v>
      </c>
      <c r="C523" s="2" t="s">
        <v>21</v>
      </c>
      <c r="D523" s="2">
        <v>174.4</v>
      </c>
      <c r="E523" s="2">
        <v>222</v>
      </c>
      <c r="F523">
        <f>D523*0.01</f>
        <v>1.744</v>
      </c>
      <c r="G523" s="15">
        <f>E523*0.453592</f>
        <v>100.697424</v>
      </c>
      <c r="H523" s="16">
        <f t="shared" si="16"/>
        <v>33.1</v>
      </c>
      <c r="I523" t="str">
        <f>IF(H523&lt;=18.5,"Underweight",IF(H523&lt;=24.9,"Healthy weight",IF(H523&lt;=29.9,"Over weight", "Obesity")))</f>
        <v>Obesity</v>
      </c>
      <c r="J523" s="2">
        <v>0</v>
      </c>
      <c r="K523">
        <v>1</v>
      </c>
      <c r="L523" s="2">
        <v>25</v>
      </c>
      <c r="M523" s="2">
        <f t="shared" si="17"/>
        <v>0</v>
      </c>
      <c r="N523" s="2">
        <v>1</v>
      </c>
      <c r="O523" s="2">
        <v>1</v>
      </c>
      <c r="P523">
        <v>0</v>
      </c>
      <c r="Q523" s="2">
        <v>1247.57</v>
      </c>
      <c r="S523" s="6">
        <v>495</v>
      </c>
      <c r="T523" s="6">
        <v>17189.239494847676</v>
      </c>
      <c r="U523" s="6">
        <v>-9402.329494847676</v>
      </c>
      <c r="AF523">
        <f>IF($I523=AF$1,1,0)</f>
        <v>0</v>
      </c>
      <c r="AG523">
        <f>IF($I523=AG$1,1,0)</f>
        <v>1</v>
      </c>
      <c r="AH523">
        <f>IF($I523=AH$1,1,0)</f>
        <v>0</v>
      </c>
      <c r="AI523">
        <f>IF($I523=AI$1,1,0)</f>
        <v>0</v>
      </c>
      <c r="AJ523">
        <f>IF($C523=AJ$1,1,0)</f>
        <v>0</v>
      </c>
      <c r="AK523">
        <f>IF($C523=AK$1,1,0)</f>
        <v>0</v>
      </c>
      <c r="AL523">
        <f>IF($C523=AL$1,1,0)</f>
        <v>0</v>
      </c>
      <c r="AM523">
        <f>IF($C523=AM$1,1,0)</f>
        <v>1</v>
      </c>
    </row>
    <row r="524" spans="1:39" x14ac:dyDescent="0.2">
      <c r="A524" s="1" t="s">
        <v>773</v>
      </c>
      <c r="B524" s="2">
        <v>2020</v>
      </c>
      <c r="C524" s="2" t="s">
        <v>19</v>
      </c>
      <c r="D524" s="2">
        <v>159.30000000000001</v>
      </c>
      <c r="E524" s="2">
        <v>126</v>
      </c>
      <c r="F524">
        <f>D524*0.01</f>
        <v>1.5930000000000002</v>
      </c>
      <c r="G524" s="15">
        <f>E524*0.453592</f>
        <v>57.152591999999999</v>
      </c>
      <c r="H524" s="16">
        <f t="shared" si="16"/>
        <v>22.5</v>
      </c>
      <c r="I524" t="str">
        <f>IF(H524&lt;=18.5,"Underweight",IF(H524&lt;=24.9,"Healthy weight",IF(H524&lt;=29.9,"Over weight", "Obesity")))</f>
        <v>Healthy weight</v>
      </c>
      <c r="J524" s="2">
        <v>0</v>
      </c>
      <c r="K524">
        <v>0</v>
      </c>
      <c r="L524" s="2">
        <v>22</v>
      </c>
      <c r="M524" s="2">
        <f t="shared" si="17"/>
        <v>0</v>
      </c>
      <c r="N524" s="2">
        <v>0</v>
      </c>
      <c r="O524" s="2">
        <v>0</v>
      </c>
      <c r="P524">
        <v>0</v>
      </c>
      <c r="Q524" s="2">
        <v>1258.78</v>
      </c>
      <c r="S524" s="6">
        <v>496</v>
      </c>
      <c r="T524" s="6">
        <v>5788.5179187922304</v>
      </c>
      <c r="U524" s="6">
        <v>-2892.9079187922302</v>
      </c>
      <c r="AF524">
        <f>IF($I524=AF$1,1,0)</f>
        <v>0</v>
      </c>
      <c r="AG524">
        <f>IF($I524=AG$1,1,0)</f>
        <v>0</v>
      </c>
      <c r="AH524">
        <f>IF($I524=AH$1,1,0)</f>
        <v>1</v>
      </c>
      <c r="AI524">
        <f>IF($I524=AI$1,1,0)</f>
        <v>0</v>
      </c>
      <c r="AJ524">
        <f>IF($C524=AJ$1,1,0)</f>
        <v>0</v>
      </c>
      <c r="AK524">
        <f>IF($C524=AK$1,1,0)</f>
        <v>1</v>
      </c>
      <c r="AL524">
        <f>IF($C524=AL$1,1,0)</f>
        <v>0</v>
      </c>
      <c r="AM524">
        <f>IF($C524=AM$1,1,0)</f>
        <v>0</v>
      </c>
    </row>
    <row r="525" spans="1:39" x14ac:dyDescent="0.2">
      <c r="A525" s="1" t="s">
        <v>1264</v>
      </c>
      <c r="B525" s="2">
        <v>2020</v>
      </c>
      <c r="C525" s="2" t="s">
        <v>19</v>
      </c>
      <c r="D525" s="2">
        <v>161.30000000000001</v>
      </c>
      <c r="E525" s="2">
        <v>190</v>
      </c>
      <c r="F525">
        <f>D525*0.01</f>
        <v>1.6130000000000002</v>
      </c>
      <c r="G525" s="15">
        <f>E525*0.453592</f>
        <v>86.182479999999998</v>
      </c>
      <c r="H525" s="16">
        <f t="shared" si="16"/>
        <v>33.1</v>
      </c>
      <c r="I525" t="str">
        <f>IF(H525&lt;=18.5,"Underweight",IF(H525&lt;=24.9,"Healthy weight",IF(H525&lt;=29.9,"Over weight", "Obesity")))</f>
        <v>Obesity</v>
      </c>
      <c r="J525" s="2">
        <v>0</v>
      </c>
      <c r="K525">
        <v>1</v>
      </c>
      <c r="L525" s="2">
        <v>26</v>
      </c>
      <c r="M525" s="2">
        <f t="shared" si="17"/>
        <v>0</v>
      </c>
      <c r="N525" s="2">
        <v>1</v>
      </c>
      <c r="O525" s="2">
        <v>0</v>
      </c>
      <c r="P525">
        <v>0</v>
      </c>
      <c r="Q525" s="2">
        <v>3458.68</v>
      </c>
      <c r="S525" s="6">
        <v>497</v>
      </c>
      <c r="T525" s="6">
        <v>10050.238499486151</v>
      </c>
      <c r="U525" s="6">
        <v>-2552.558499486151</v>
      </c>
      <c r="AF525">
        <f>IF($I525=AF$1,1,0)</f>
        <v>0</v>
      </c>
      <c r="AG525">
        <f>IF($I525=AG$1,1,0)</f>
        <v>1</v>
      </c>
      <c r="AH525">
        <f>IF($I525=AH$1,1,0)</f>
        <v>0</v>
      </c>
      <c r="AI525">
        <f>IF($I525=AI$1,1,0)</f>
        <v>0</v>
      </c>
      <c r="AJ525">
        <f>IF($C525=AJ$1,1,0)</f>
        <v>0</v>
      </c>
      <c r="AK525">
        <f>IF($C525=AK$1,1,0)</f>
        <v>1</v>
      </c>
      <c r="AL525">
        <f>IF($C525=AL$1,1,0)</f>
        <v>0</v>
      </c>
      <c r="AM525">
        <f>IF($C525=AM$1,1,0)</f>
        <v>0</v>
      </c>
    </row>
    <row r="526" spans="1:39" x14ac:dyDescent="0.2">
      <c r="A526" s="1" t="s">
        <v>202</v>
      </c>
      <c r="B526" s="2">
        <v>2020</v>
      </c>
      <c r="C526" s="2" t="s">
        <v>19</v>
      </c>
      <c r="D526" s="2">
        <v>163.19999999999999</v>
      </c>
      <c r="E526" s="2">
        <v>160</v>
      </c>
      <c r="F526">
        <f>D526*0.01</f>
        <v>1.6319999999999999</v>
      </c>
      <c r="G526" s="15">
        <f>E526*0.453592</f>
        <v>72.574719999999999</v>
      </c>
      <c r="H526" s="16">
        <f t="shared" si="16"/>
        <v>27.2</v>
      </c>
      <c r="I526" t="str">
        <f>IF(H526&lt;=18.5,"Underweight",IF(H526&lt;=24.9,"Healthy weight",IF(H526&lt;=29.9,"Over weight", "Obesity")))</f>
        <v>Over weight</v>
      </c>
      <c r="J526" s="2">
        <v>0</v>
      </c>
      <c r="K526">
        <v>1</v>
      </c>
      <c r="L526" s="2">
        <v>48</v>
      </c>
      <c r="M526" s="2">
        <f t="shared" si="17"/>
        <v>0</v>
      </c>
      <c r="N526" s="2">
        <v>1</v>
      </c>
      <c r="O526" s="2">
        <v>2</v>
      </c>
      <c r="P526">
        <v>0</v>
      </c>
      <c r="Q526" s="2">
        <v>9921.89</v>
      </c>
      <c r="S526" s="6">
        <v>498</v>
      </c>
      <c r="T526" s="6">
        <v>5762.8676557782483</v>
      </c>
      <c r="U526" s="6">
        <v>-2046.1776557782482</v>
      </c>
      <c r="AF526">
        <f>IF($I526=AF$1,1,0)</f>
        <v>1</v>
      </c>
      <c r="AG526">
        <f>IF($I526=AG$1,1,0)</f>
        <v>0</v>
      </c>
      <c r="AH526">
        <f>IF($I526=AH$1,1,0)</f>
        <v>0</v>
      </c>
      <c r="AI526">
        <f>IF($I526=AI$1,1,0)</f>
        <v>0</v>
      </c>
      <c r="AJ526">
        <f>IF($C526=AJ$1,1,0)</f>
        <v>0</v>
      </c>
      <c r="AK526">
        <f>IF($C526=AK$1,1,0)</f>
        <v>1</v>
      </c>
      <c r="AL526">
        <f>IF($C526=AL$1,1,0)</f>
        <v>0</v>
      </c>
      <c r="AM526">
        <f>IF($C526=AM$1,1,0)</f>
        <v>0</v>
      </c>
    </row>
    <row r="527" spans="1:39" x14ac:dyDescent="0.2">
      <c r="A527" s="1" t="s">
        <v>1082</v>
      </c>
      <c r="B527" s="2">
        <v>2020</v>
      </c>
      <c r="C527" s="2" t="s">
        <v>19</v>
      </c>
      <c r="D527" s="2">
        <v>165.5</v>
      </c>
      <c r="E527" s="2">
        <v>136</v>
      </c>
      <c r="F527">
        <f>D527*0.01</f>
        <v>1.655</v>
      </c>
      <c r="G527" s="15">
        <f>E527*0.453592</f>
        <v>61.688512000000003</v>
      </c>
      <c r="H527" s="16">
        <f t="shared" si="16"/>
        <v>22.5</v>
      </c>
      <c r="I527" t="str">
        <f>IF(H527&lt;=18.5,"Underweight",IF(H527&lt;=24.9,"Healthy weight",IF(H527&lt;=29.9,"Over weight", "Obesity")))</f>
        <v>Healthy weight</v>
      </c>
      <c r="J527" s="2">
        <v>0</v>
      </c>
      <c r="K527">
        <v>0</v>
      </c>
      <c r="L527" s="2">
        <v>24</v>
      </c>
      <c r="M527" s="2">
        <f t="shared" si="17"/>
        <v>0</v>
      </c>
      <c r="N527" s="2">
        <v>1</v>
      </c>
      <c r="O527" s="2">
        <v>1</v>
      </c>
      <c r="P527">
        <v>0</v>
      </c>
      <c r="Q527" s="2">
        <v>2064.33</v>
      </c>
      <c r="S527" s="6">
        <v>499</v>
      </c>
      <c r="T527" s="6">
        <v>9753.6010326283431</v>
      </c>
      <c r="U527" s="6">
        <v>-5575.2010326283435</v>
      </c>
      <c r="AF527">
        <f>IF($I527=AF$1,1,0)</f>
        <v>0</v>
      </c>
      <c r="AG527">
        <f>IF($I527=AG$1,1,0)</f>
        <v>0</v>
      </c>
      <c r="AH527">
        <f>IF($I527=AH$1,1,0)</f>
        <v>1</v>
      </c>
      <c r="AI527">
        <f>IF($I527=AI$1,1,0)</f>
        <v>0</v>
      </c>
      <c r="AJ527">
        <f>IF($C527=AJ$1,1,0)</f>
        <v>0</v>
      </c>
      <c r="AK527">
        <f>IF($C527=AK$1,1,0)</f>
        <v>1</v>
      </c>
      <c r="AL527">
        <f>IF($C527=AL$1,1,0)</f>
        <v>0</v>
      </c>
      <c r="AM527">
        <f>IF($C527=AM$1,1,0)</f>
        <v>0</v>
      </c>
    </row>
    <row r="528" spans="1:39" x14ac:dyDescent="0.2">
      <c r="A528" s="1" t="s">
        <v>505</v>
      </c>
      <c r="B528" s="2">
        <v>2020</v>
      </c>
      <c r="C528" s="2" t="s">
        <v>19</v>
      </c>
      <c r="D528" s="2">
        <v>182.2</v>
      </c>
      <c r="E528" s="2">
        <v>165</v>
      </c>
      <c r="F528">
        <f>D528*0.01</f>
        <v>1.8219999999999998</v>
      </c>
      <c r="G528" s="15">
        <f>E528*0.453592</f>
        <v>74.842680000000001</v>
      </c>
      <c r="H528" s="16">
        <f t="shared" si="16"/>
        <v>22.5</v>
      </c>
      <c r="I528" t="str">
        <f>IF(H528&lt;=18.5,"Underweight",IF(H528&lt;=24.9,"Healthy weight",IF(H528&lt;=29.9,"Over weight", "Obesity")))</f>
        <v>Healthy weight</v>
      </c>
      <c r="J528" s="2">
        <v>0</v>
      </c>
      <c r="K528">
        <v>0</v>
      </c>
      <c r="L528" s="2">
        <v>21</v>
      </c>
      <c r="M528" s="2">
        <f t="shared" si="17"/>
        <v>0</v>
      </c>
      <c r="N528" s="2">
        <v>1</v>
      </c>
      <c r="O528" s="2">
        <v>0</v>
      </c>
      <c r="P528">
        <v>0</v>
      </c>
      <c r="Q528" s="2">
        <v>596.94000000000005</v>
      </c>
      <c r="S528" s="6">
        <v>500</v>
      </c>
      <c r="T528" s="6">
        <v>3803.4910135335131</v>
      </c>
      <c r="U528" s="6">
        <v>35.708986466486749</v>
      </c>
      <c r="AF528">
        <f>IF($I528=AF$1,1,0)</f>
        <v>0</v>
      </c>
      <c r="AG528">
        <f>IF($I528=AG$1,1,0)</f>
        <v>0</v>
      </c>
      <c r="AH528">
        <f>IF($I528=AH$1,1,0)</f>
        <v>1</v>
      </c>
      <c r="AI528">
        <f>IF($I528=AI$1,1,0)</f>
        <v>0</v>
      </c>
      <c r="AJ528">
        <f>IF($C528=AJ$1,1,0)</f>
        <v>0</v>
      </c>
      <c r="AK528">
        <f>IF($C528=AK$1,1,0)</f>
        <v>1</v>
      </c>
      <c r="AL528">
        <f>IF($C528=AL$1,1,0)</f>
        <v>0</v>
      </c>
      <c r="AM528">
        <f>IF($C528=AM$1,1,0)</f>
        <v>0</v>
      </c>
    </row>
    <row r="529" spans="1:39" x14ac:dyDescent="0.2">
      <c r="A529" s="1" t="s">
        <v>1349</v>
      </c>
      <c r="B529" s="2">
        <v>2020</v>
      </c>
      <c r="C529" s="2" t="s">
        <v>21</v>
      </c>
      <c r="D529" s="2">
        <v>190.8</v>
      </c>
      <c r="E529" s="2">
        <v>266</v>
      </c>
      <c r="F529">
        <f>D529*0.01</f>
        <v>1.9080000000000001</v>
      </c>
      <c r="G529" s="15">
        <f>E529*0.453592</f>
        <v>120.655472</v>
      </c>
      <c r="H529" s="16">
        <f t="shared" si="16"/>
        <v>33.1</v>
      </c>
      <c r="I529" t="str">
        <f>IF(H529&lt;=18.5,"Underweight",IF(H529&lt;=24.9,"Healthy weight",IF(H529&lt;=29.9,"Over weight", "Obesity")))</f>
        <v>Obesity</v>
      </c>
      <c r="J529" s="2">
        <v>1</v>
      </c>
      <c r="K529">
        <v>1</v>
      </c>
      <c r="L529" s="2">
        <v>25</v>
      </c>
      <c r="M529" s="2">
        <f t="shared" si="17"/>
        <v>1</v>
      </c>
      <c r="N529" s="2">
        <v>1</v>
      </c>
      <c r="O529" s="2">
        <v>0</v>
      </c>
      <c r="P529">
        <v>0</v>
      </c>
      <c r="Q529" s="2">
        <v>7545.5</v>
      </c>
      <c r="S529" s="6">
        <v>501</v>
      </c>
      <c r="T529" s="6">
        <v>20611.123905048789</v>
      </c>
      <c r="U529" s="6">
        <v>-10707.673905048789</v>
      </c>
      <c r="AF529">
        <f>IF($I529=AF$1,1,0)</f>
        <v>0</v>
      </c>
      <c r="AG529">
        <f>IF($I529=AG$1,1,0)</f>
        <v>1</v>
      </c>
      <c r="AH529">
        <f>IF($I529=AH$1,1,0)</f>
        <v>0</v>
      </c>
      <c r="AI529">
        <f>IF($I529=AI$1,1,0)</f>
        <v>0</v>
      </c>
      <c r="AJ529">
        <f>IF($C529=AJ$1,1,0)</f>
        <v>0</v>
      </c>
      <c r="AK529">
        <f>IF($C529=AK$1,1,0)</f>
        <v>0</v>
      </c>
      <c r="AL529">
        <f>IF($C529=AL$1,1,0)</f>
        <v>0</v>
      </c>
      <c r="AM529">
        <f>IF($C529=AM$1,1,0)</f>
        <v>1</v>
      </c>
    </row>
    <row r="530" spans="1:39" x14ac:dyDescent="0.2">
      <c r="A530" s="1" t="s">
        <v>47</v>
      </c>
      <c r="B530" s="2">
        <v>2020</v>
      </c>
      <c r="C530" s="2" t="s">
        <v>26</v>
      </c>
      <c r="D530" s="2">
        <v>169.7</v>
      </c>
      <c r="E530" s="2">
        <v>211</v>
      </c>
      <c r="F530">
        <f>D530*0.01</f>
        <v>1.6969999999999998</v>
      </c>
      <c r="G530" s="15">
        <f>E530*0.453592</f>
        <v>95.707911999999993</v>
      </c>
      <c r="H530" s="16">
        <f t="shared" si="16"/>
        <v>33.200000000000003</v>
      </c>
      <c r="I530" t="str">
        <f>IF(H530&lt;=18.5,"Underweight",IF(H530&lt;=24.9,"Healthy weight",IF(H530&lt;=29.9,"Over weight", "Obesity")))</f>
        <v>Obesity</v>
      </c>
      <c r="J530" s="2">
        <v>0</v>
      </c>
      <c r="K530">
        <v>1</v>
      </c>
      <c r="L530" s="2">
        <v>27</v>
      </c>
      <c r="M530" s="2">
        <f t="shared" si="17"/>
        <v>0</v>
      </c>
      <c r="N530" s="2">
        <v>1</v>
      </c>
      <c r="O530" s="2">
        <v>0</v>
      </c>
      <c r="P530">
        <v>1</v>
      </c>
      <c r="Q530" s="2">
        <v>27963.06</v>
      </c>
      <c r="S530" s="6">
        <v>502</v>
      </c>
      <c r="T530" s="6">
        <v>10727.375373130992</v>
      </c>
      <c r="U530" s="6">
        <v>-6567.0953731309919</v>
      </c>
      <c r="AF530">
        <f>IF($I530=AF$1,1,0)</f>
        <v>0</v>
      </c>
      <c r="AG530">
        <f>IF($I530=AG$1,1,0)</f>
        <v>1</v>
      </c>
      <c r="AH530">
        <f>IF($I530=AH$1,1,0)</f>
        <v>0</v>
      </c>
      <c r="AI530">
        <f>IF($I530=AI$1,1,0)</f>
        <v>0</v>
      </c>
      <c r="AJ530">
        <f>IF($C530=AJ$1,1,0)</f>
        <v>1</v>
      </c>
      <c r="AK530">
        <f>IF($C530=AK$1,1,0)</f>
        <v>0</v>
      </c>
      <c r="AL530">
        <f>IF($C530=AL$1,1,0)</f>
        <v>0</v>
      </c>
      <c r="AM530">
        <f>IF($C530=AM$1,1,0)</f>
        <v>0</v>
      </c>
    </row>
    <row r="531" spans="1:39" x14ac:dyDescent="0.2">
      <c r="A531" s="1" t="s">
        <v>852</v>
      </c>
      <c r="B531" s="2">
        <v>2020</v>
      </c>
      <c r="C531" s="2" t="s">
        <v>21</v>
      </c>
      <c r="D531" s="2">
        <v>167.2</v>
      </c>
      <c r="E531" s="2">
        <v>168</v>
      </c>
      <c r="F531">
        <f>D531*0.01</f>
        <v>1.6719999999999999</v>
      </c>
      <c r="G531" s="15">
        <f>E531*0.453592</f>
        <v>76.203456000000003</v>
      </c>
      <c r="H531" s="16">
        <f t="shared" si="16"/>
        <v>27.3</v>
      </c>
      <c r="I531" t="str">
        <f>IF(H531&lt;=18.5,"Underweight",IF(H531&lt;=24.9,"Healthy weight",IF(H531&lt;=29.9,"Over weight", "Obesity")))</f>
        <v>Over weight</v>
      </c>
      <c r="J531" s="2">
        <v>0</v>
      </c>
      <c r="K531">
        <v>1</v>
      </c>
      <c r="L531" s="2">
        <v>25</v>
      </c>
      <c r="M531" s="2">
        <f t="shared" si="17"/>
        <v>0</v>
      </c>
      <c r="N531" s="2">
        <v>0</v>
      </c>
      <c r="O531" s="2">
        <v>0</v>
      </c>
      <c r="P531">
        <v>0</v>
      </c>
      <c r="Q531" s="2">
        <v>1422.73</v>
      </c>
      <c r="S531" s="6">
        <v>503</v>
      </c>
      <c r="T531" s="6">
        <v>5762.8676557782483</v>
      </c>
      <c r="U531" s="6">
        <v>5492.6623442217524</v>
      </c>
      <c r="AF531">
        <f>IF($I531=AF$1,1,0)</f>
        <v>1</v>
      </c>
      <c r="AG531">
        <f>IF($I531=AG$1,1,0)</f>
        <v>0</v>
      </c>
      <c r="AH531">
        <f>IF($I531=AH$1,1,0)</f>
        <v>0</v>
      </c>
      <c r="AI531">
        <f>IF($I531=AI$1,1,0)</f>
        <v>0</v>
      </c>
      <c r="AJ531">
        <f>IF($C531=AJ$1,1,0)</f>
        <v>0</v>
      </c>
      <c r="AK531">
        <f>IF($C531=AK$1,1,0)</f>
        <v>0</v>
      </c>
      <c r="AL531">
        <f>IF($C531=AL$1,1,0)</f>
        <v>0</v>
      </c>
      <c r="AM531">
        <f>IF($C531=AM$1,1,0)</f>
        <v>1</v>
      </c>
    </row>
    <row r="532" spans="1:39" x14ac:dyDescent="0.2">
      <c r="A532" s="1" t="s">
        <v>472</v>
      </c>
      <c r="B532" s="2">
        <v>2020</v>
      </c>
      <c r="C532" s="2" t="s">
        <v>11</v>
      </c>
      <c r="D532" s="2">
        <v>156.4</v>
      </c>
      <c r="E532" s="2">
        <v>147</v>
      </c>
      <c r="F532">
        <f>D532*0.01</f>
        <v>1.5640000000000001</v>
      </c>
      <c r="G532" s="15">
        <f>E532*0.453592</f>
        <v>66.678023999999994</v>
      </c>
      <c r="H532" s="16">
        <f t="shared" si="16"/>
        <v>27.3</v>
      </c>
      <c r="I532" t="str">
        <f>IF(H532&lt;=18.5,"Underweight",IF(H532&lt;=24.9,"Healthy weight",IF(H532&lt;=29.9,"Over weight", "Obesity")))</f>
        <v>Over weight</v>
      </c>
      <c r="J532" s="2">
        <v>0</v>
      </c>
      <c r="K532">
        <v>1</v>
      </c>
      <c r="L532" s="2">
        <v>42</v>
      </c>
      <c r="M532" s="2">
        <f t="shared" si="17"/>
        <v>0</v>
      </c>
      <c r="N532" s="2">
        <v>0</v>
      </c>
      <c r="O532" s="2">
        <v>2</v>
      </c>
      <c r="P532">
        <v>0</v>
      </c>
      <c r="Q532" s="2">
        <v>7869.44</v>
      </c>
      <c r="S532" s="6">
        <v>504</v>
      </c>
      <c r="T532" s="6">
        <v>20959.061897934567</v>
      </c>
      <c r="U532" s="6">
        <v>-10102.281897934567</v>
      </c>
      <c r="AF532">
        <f>IF($I532=AF$1,1,0)</f>
        <v>1</v>
      </c>
      <c r="AG532">
        <f>IF($I532=AG$1,1,0)</f>
        <v>0</v>
      </c>
      <c r="AH532">
        <f>IF($I532=AH$1,1,0)</f>
        <v>0</v>
      </c>
      <c r="AI532">
        <f>IF($I532=AI$1,1,0)</f>
        <v>0</v>
      </c>
      <c r="AJ532">
        <f>IF($C532=AJ$1,1,0)</f>
        <v>0</v>
      </c>
      <c r="AK532">
        <f>IF($C532=AK$1,1,0)</f>
        <v>0</v>
      </c>
      <c r="AL532">
        <f>IF($C532=AL$1,1,0)</f>
        <v>1</v>
      </c>
      <c r="AM532">
        <f>IF($C532=AM$1,1,0)</f>
        <v>0</v>
      </c>
    </row>
    <row r="533" spans="1:39" x14ac:dyDescent="0.2">
      <c r="A533" s="1" t="s">
        <v>160</v>
      </c>
      <c r="B533" s="2">
        <v>2020</v>
      </c>
      <c r="C533" s="2" t="s">
        <v>21</v>
      </c>
      <c r="D533" s="2">
        <v>163.69999999999999</v>
      </c>
      <c r="E533" s="2">
        <v>196</v>
      </c>
      <c r="F533">
        <f>D533*0.01</f>
        <v>1.637</v>
      </c>
      <c r="G533" s="15">
        <f>E533*0.453592</f>
        <v>88.904032000000001</v>
      </c>
      <c r="H533" s="16">
        <f t="shared" si="16"/>
        <v>33.200000000000003</v>
      </c>
      <c r="I533" t="str">
        <f>IF(H533&lt;=18.5,"Underweight",IF(H533&lt;=24.9,"Healthy weight",IF(H533&lt;=29.9,"Over weight", "Obesity")))</f>
        <v>Obesity</v>
      </c>
      <c r="J533" s="2">
        <v>0</v>
      </c>
      <c r="K533">
        <v>1</v>
      </c>
      <c r="L533" s="2">
        <v>32</v>
      </c>
      <c r="M533" s="2">
        <f t="shared" si="17"/>
        <v>0</v>
      </c>
      <c r="N533" s="2">
        <v>0</v>
      </c>
      <c r="O533" s="2">
        <v>1</v>
      </c>
      <c r="P533">
        <v>0</v>
      </c>
      <c r="Q533" s="2">
        <v>6028.86</v>
      </c>
      <c r="S533" s="6">
        <v>505</v>
      </c>
      <c r="T533" s="6">
        <v>10307.45728788459</v>
      </c>
      <c r="U533" s="6">
        <v>-4999.3472878845905</v>
      </c>
      <c r="AF533">
        <f>IF($I533=AF$1,1,0)</f>
        <v>0</v>
      </c>
      <c r="AG533">
        <f>IF($I533=AG$1,1,0)</f>
        <v>1</v>
      </c>
      <c r="AH533">
        <f>IF($I533=AH$1,1,0)</f>
        <v>0</v>
      </c>
      <c r="AI533">
        <f>IF($I533=AI$1,1,0)</f>
        <v>0</v>
      </c>
      <c r="AJ533">
        <f>IF($C533=AJ$1,1,0)</f>
        <v>0</v>
      </c>
      <c r="AK533">
        <f>IF($C533=AK$1,1,0)</f>
        <v>0</v>
      </c>
      <c r="AL533">
        <f>IF($C533=AL$1,1,0)</f>
        <v>0</v>
      </c>
      <c r="AM533">
        <f>IF($C533=AM$1,1,0)</f>
        <v>1</v>
      </c>
    </row>
    <row r="534" spans="1:39" x14ac:dyDescent="0.2">
      <c r="A534" s="1" t="s">
        <v>346</v>
      </c>
      <c r="B534" s="2">
        <v>2020</v>
      </c>
      <c r="C534" s="2" t="s">
        <v>11</v>
      </c>
      <c r="D534" s="2">
        <v>157.30000000000001</v>
      </c>
      <c r="E534" s="2">
        <v>181</v>
      </c>
      <c r="F534">
        <f>D534*0.01</f>
        <v>1.5730000000000002</v>
      </c>
      <c r="G534" s="15">
        <f>E534*0.453592</f>
        <v>82.100151999999994</v>
      </c>
      <c r="H534" s="16">
        <f t="shared" si="16"/>
        <v>33.200000000000003</v>
      </c>
      <c r="I534" t="str">
        <f>IF(H534&lt;=18.5,"Underweight",IF(H534&lt;=24.9,"Healthy weight",IF(H534&lt;=29.9,"Over weight", "Obesity")))</f>
        <v>Obesity</v>
      </c>
      <c r="J534" s="2">
        <v>0</v>
      </c>
      <c r="K534">
        <v>1</v>
      </c>
      <c r="L534" s="2">
        <v>41</v>
      </c>
      <c r="M534" s="2">
        <f t="shared" si="17"/>
        <v>0</v>
      </c>
      <c r="N534" s="2">
        <v>1</v>
      </c>
      <c r="O534" s="2">
        <v>2</v>
      </c>
      <c r="P534">
        <v>0</v>
      </c>
      <c r="Q534" s="2">
        <v>6390.73</v>
      </c>
      <c r="S534" s="6">
        <v>506</v>
      </c>
      <c r="T534" s="6">
        <v>18974.034992675846</v>
      </c>
      <c r="U534" s="6">
        <v>2403.885007324152</v>
      </c>
      <c r="AF534">
        <f>IF($I534=AF$1,1,0)</f>
        <v>0</v>
      </c>
      <c r="AG534">
        <f>IF($I534=AG$1,1,0)</f>
        <v>1</v>
      </c>
      <c r="AH534">
        <f>IF($I534=AH$1,1,0)</f>
        <v>0</v>
      </c>
      <c r="AI534">
        <f>IF($I534=AI$1,1,0)</f>
        <v>0</v>
      </c>
      <c r="AJ534">
        <f>IF($C534=AJ$1,1,0)</f>
        <v>0</v>
      </c>
      <c r="AK534">
        <f>IF($C534=AK$1,1,0)</f>
        <v>0</v>
      </c>
      <c r="AL534">
        <f>IF($C534=AL$1,1,0)</f>
        <v>1</v>
      </c>
      <c r="AM534">
        <f>IF($C534=AM$1,1,0)</f>
        <v>0</v>
      </c>
    </row>
    <row r="535" spans="1:39" x14ac:dyDescent="0.2">
      <c r="A535" s="1" t="s">
        <v>565</v>
      </c>
      <c r="B535" s="2">
        <v>2020</v>
      </c>
      <c r="C535" s="2" t="s">
        <v>21</v>
      </c>
      <c r="D535" s="2">
        <v>149.80000000000001</v>
      </c>
      <c r="E535" s="2">
        <v>164</v>
      </c>
      <c r="F535">
        <f>D535*0.01</f>
        <v>1.4980000000000002</v>
      </c>
      <c r="G535" s="15">
        <f>E535*0.453592</f>
        <v>74.389088000000001</v>
      </c>
      <c r="H535" s="16">
        <f t="shared" si="16"/>
        <v>33.200000000000003</v>
      </c>
      <c r="I535" t="str">
        <f>IF(H535&lt;=18.5,"Underweight",IF(H535&lt;=24.9,"Healthy weight",IF(H535&lt;=29.9,"Over weight", "Obesity")))</f>
        <v>Obesity</v>
      </c>
      <c r="J535" s="2">
        <v>0</v>
      </c>
      <c r="K535">
        <v>1</v>
      </c>
      <c r="L535" s="2">
        <v>24</v>
      </c>
      <c r="M535" s="2">
        <f t="shared" si="17"/>
        <v>0</v>
      </c>
      <c r="N535" s="2">
        <v>1</v>
      </c>
      <c r="O535" s="2">
        <v>0</v>
      </c>
      <c r="P535">
        <v>0</v>
      </c>
      <c r="Q535" s="2">
        <v>1287.77</v>
      </c>
      <c r="S535" s="6">
        <v>507</v>
      </c>
      <c r="T535" s="6">
        <v>5737.2173927642643</v>
      </c>
      <c r="U535" s="6">
        <v>30.482607235735486</v>
      </c>
      <c r="AF535">
        <f>IF($I535=AF$1,1,0)</f>
        <v>0</v>
      </c>
      <c r="AG535">
        <f>IF($I535=AG$1,1,0)</f>
        <v>1</v>
      </c>
      <c r="AH535">
        <f>IF($I535=AH$1,1,0)</f>
        <v>0</v>
      </c>
      <c r="AI535">
        <f>IF($I535=AI$1,1,0)</f>
        <v>0</v>
      </c>
      <c r="AJ535">
        <f>IF($C535=AJ$1,1,0)</f>
        <v>0</v>
      </c>
      <c r="AK535">
        <f>IF($C535=AK$1,1,0)</f>
        <v>0</v>
      </c>
      <c r="AL535">
        <f>IF($C535=AL$1,1,0)</f>
        <v>0</v>
      </c>
      <c r="AM535">
        <f>IF($C535=AM$1,1,0)</f>
        <v>1</v>
      </c>
    </row>
    <row r="536" spans="1:39" x14ac:dyDescent="0.2">
      <c r="A536" s="1" t="s">
        <v>651</v>
      </c>
      <c r="B536" s="2">
        <v>2020</v>
      </c>
      <c r="C536" s="2" t="s">
        <v>11</v>
      </c>
      <c r="D536" s="2">
        <v>158.19999999999999</v>
      </c>
      <c r="E536" s="2">
        <v>183</v>
      </c>
      <c r="F536">
        <f>D536*0.01</f>
        <v>1.5819999999999999</v>
      </c>
      <c r="G536" s="15">
        <f>E536*0.453592</f>
        <v>83.007335999999995</v>
      </c>
      <c r="H536" s="16">
        <f t="shared" si="16"/>
        <v>33.200000000000003</v>
      </c>
      <c r="I536" t="str">
        <f>IF(H536&lt;=18.5,"Underweight",IF(H536&lt;=24.9,"Healthy weight",IF(H536&lt;=29.9,"Over weight", "Obesity")))</f>
        <v>Obesity</v>
      </c>
      <c r="J536" s="2">
        <v>0</v>
      </c>
      <c r="K536">
        <v>1</v>
      </c>
      <c r="L536" s="2">
        <v>53</v>
      </c>
      <c r="M536" s="2">
        <f t="shared" si="17"/>
        <v>0</v>
      </c>
      <c r="N536" s="2">
        <v>0</v>
      </c>
      <c r="O536" s="2">
        <v>2</v>
      </c>
      <c r="P536">
        <v>0</v>
      </c>
      <c r="Q536" s="2">
        <v>14559.39</v>
      </c>
      <c r="S536" s="6">
        <v>508</v>
      </c>
      <c r="T536" s="6">
        <v>18032.822066074456</v>
      </c>
      <c r="U536" s="6">
        <v>-3797.9120660744557</v>
      </c>
      <c r="AF536">
        <f>IF($I536=AF$1,1,0)</f>
        <v>0</v>
      </c>
      <c r="AG536">
        <f>IF($I536=AG$1,1,0)</f>
        <v>1</v>
      </c>
      <c r="AH536">
        <f>IF($I536=AH$1,1,0)</f>
        <v>0</v>
      </c>
      <c r="AI536">
        <f>IF($I536=AI$1,1,0)</f>
        <v>0</v>
      </c>
      <c r="AJ536">
        <f>IF($C536=AJ$1,1,0)</f>
        <v>0</v>
      </c>
      <c r="AK536">
        <f>IF($C536=AK$1,1,0)</f>
        <v>0</v>
      </c>
      <c r="AL536">
        <f>IF($C536=AL$1,1,0)</f>
        <v>1</v>
      </c>
      <c r="AM536">
        <f>IF($C536=AM$1,1,0)</f>
        <v>0</v>
      </c>
    </row>
    <row r="537" spans="1:39" x14ac:dyDescent="0.2">
      <c r="A537" s="1" t="s">
        <v>862</v>
      </c>
      <c r="B537" s="2">
        <v>2020</v>
      </c>
      <c r="C537" s="2" t="s">
        <v>21</v>
      </c>
      <c r="D537" s="2">
        <v>171</v>
      </c>
      <c r="E537" s="2">
        <v>214</v>
      </c>
      <c r="F537">
        <f>D537*0.01</f>
        <v>1.71</v>
      </c>
      <c r="G537" s="15">
        <f>E537*0.453592</f>
        <v>97.068687999999995</v>
      </c>
      <c r="H537" s="16">
        <f t="shared" si="16"/>
        <v>33.200000000000003</v>
      </c>
      <c r="I537" t="str">
        <f>IF(H537&lt;=18.5,"Underweight",IF(H537&lt;=24.9,"Healthy weight",IF(H537&lt;=29.9,"Over weight", "Obesity")))</f>
        <v>Obesity</v>
      </c>
      <c r="J537" s="2">
        <v>0</v>
      </c>
      <c r="K537">
        <v>1</v>
      </c>
      <c r="L537" s="2">
        <v>27</v>
      </c>
      <c r="M537" s="2">
        <f t="shared" si="17"/>
        <v>0</v>
      </c>
      <c r="N537" s="2">
        <v>1</v>
      </c>
      <c r="O537" s="2">
        <v>0</v>
      </c>
      <c r="P537">
        <v>0</v>
      </c>
      <c r="Q537" s="2">
        <v>1291.51</v>
      </c>
      <c r="S537" s="6">
        <v>509</v>
      </c>
      <c r="T537" s="6">
        <v>3604.4839020503159</v>
      </c>
      <c r="U537" s="6">
        <v>-2008.0239020503159</v>
      </c>
      <c r="AF537">
        <f>IF($I537=AF$1,1,0)</f>
        <v>0</v>
      </c>
      <c r="AG537">
        <f>IF($I537=AG$1,1,0)</f>
        <v>1</v>
      </c>
      <c r="AH537">
        <f>IF($I537=AH$1,1,0)</f>
        <v>0</v>
      </c>
      <c r="AI537">
        <f>IF($I537=AI$1,1,0)</f>
        <v>0</v>
      </c>
      <c r="AJ537">
        <f>IF($C537=AJ$1,1,0)</f>
        <v>0</v>
      </c>
      <c r="AK537">
        <f>IF($C537=AK$1,1,0)</f>
        <v>0</v>
      </c>
      <c r="AL537">
        <f>IF($C537=AL$1,1,0)</f>
        <v>0</v>
      </c>
      <c r="AM537">
        <f>IF($C537=AM$1,1,0)</f>
        <v>1</v>
      </c>
    </row>
    <row r="538" spans="1:39" x14ac:dyDescent="0.2">
      <c r="A538" s="1" t="s">
        <v>1318</v>
      </c>
      <c r="B538" s="2">
        <v>2020</v>
      </c>
      <c r="C538" s="2" t="s">
        <v>11</v>
      </c>
      <c r="D538" s="2">
        <v>169.7</v>
      </c>
      <c r="E538" s="2">
        <v>211</v>
      </c>
      <c r="F538">
        <f>D538*0.01</f>
        <v>1.6969999999999998</v>
      </c>
      <c r="G538" s="15">
        <f>E538*0.453592</f>
        <v>95.707911999999993</v>
      </c>
      <c r="H538" s="16">
        <f t="shared" si="16"/>
        <v>33.200000000000003</v>
      </c>
      <c r="I538" t="str">
        <f>IF(H538&lt;=18.5,"Underweight",IF(H538&lt;=24.9,"Healthy weight",IF(H538&lt;=29.9,"Over weight", "Obesity")))</f>
        <v>Obesity</v>
      </c>
      <c r="J538" s="2">
        <v>1</v>
      </c>
      <c r="K538">
        <v>1</v>
      </c>
      <c r="L538" s="2">
        <v>27</v>
      </c>
      <c r="M538" s="2">
        <f t="shared" si="17"/>
        <v>1</v>
      </c>
      <c r="N538" s="2">
        <v>1</v>
      </c>
      <c r="O538" s="2">
        <v>0</v>
      </c>
      <c r="P538">
        <v>0</v>
      </c>
      <c r="Q538" s="2">
        <v>14117.97</v>
      </c>
      <c r="S538" s="6">
        <v>510</v>
      </c>
      <c r="T538" s="6">
        <v>8418.1202837945293</v>
      </c>
      <c r="U538" s="6">
        <v>-4301.2202837945297</v>
      </c>
      <c r="AF538">
        <f>IF($I538=AF$1,1,0)</f>
        <v>0</v>
      </c>
      <c r="AG538">
        <f>IF($I538=AG$1,1,0)</f>
        <v>1</v>
      </c>
      <c r="AH538">
        <f>IF($I538=AH$1,1,0)</f>
        <v>0</v>
      </c>
      <c r="AI538">
        <f>IF($I538=AI$1,1,0)</f>
        <v>0</v>
      </c>
      <c r="AJ538">
        <f>IF($C538=AJ$1,1,0)</f>
        <v>0</v>
      </c>
      <c r="AK538">
        <f>IF($C538=AK$1,1,0)</f>
        <v>0</v>
      </c>
      <c r="AL538">
        <f>IF($C538=AL$1,1,0)</f>
        <v>1</v>
      </c>
      <c r="AM538">
        <f>IF($C538=AM$1,1,0)</f>
        <v>0</v>
      </c>
    </row>
    <row r="539" spans="1:39" x14ac:dyDescent="0.2">
      <c r="A539" s="1" t="s">
        <v>1331</v>
      </c>
      <c r="B539" s="2">
        <v>2020</v>
      </c>
      <c r="C539" s="2" t="s">
        <v>11</v>
      </c>
      <c r="D539" s="2">
        <v>162.9</v>
      </c>
      <c r="E539" s="2">
        <v>194</v>
      </c>
      <c r="F539">
        <f>D539*0.01</f>
        <v>1.629</v>
      </c>
      <c r="G539" s="15">
        <f>E539*0.453592</f>
        <v>87.996848</v>
      </c>
      <c r="H539" s="16">
        <f t="shared" si="16"/>
        <v>33.200000000000003</v>
      </c>
      <c r="I539" t="str">
        <f>IF(H539&lt;=18.5,"Underweight",IF(H539&lt;=24.9,"Healthy weight",IF(H539&lt;=29.9,"Over weight", "Obesity")))</f>
        <v>Obesity</v>
      </c>
      <c r="J539" s="2">
        <v>0</v>
      </c>
      <c r="K539">
        <v>1</v>
      </c>
      <c r="L539" s="2">
        <v>31</v>
      </c>
      <c r="M539" s="2">
        <f t="shared" si="17"/>
        <v>0</v>
      </c>
      <c r="N539" s="2">
        <v>1</v>
      </c>
      <c r="O539" s="2">
        <v>1</v>
      </c>
      <c r="P539">
        <v>0</v>
      </c>
      <c r="Q539" s="2">
        <v>5584.06</v>
      </c>
      <c r="S539" s="6">
        <v>511</v>
      </c>
      <c r="T539" s="6">
        <v>9727.9507696143592</v>
      </c>
      <c r="U539" s="6">
        <v>-1093.6707696143585</v>
      </c>
      <c r="AF539">
        <f>IF($I539=AF$1,1,0)</f>
        <v>0</v>
      </c>
      <c r="AG539">
        <f>IF($I539=AG$1,1,0)</f>
        <v>1</v>
      </c>
      <c r="AH539">
        <f>IF($I539=AH$1,1,0)</f>
        <v>0</v>
      </c>
      <c r="AI539">
        <f>IF($I539=AI$1,1,0)</f>
        <v>0</v>
      </c>
      <c r="AJ539">
        <f>IF($C539=AJ$1,1,0)</f>
        <v>0</v>
      </c>
      <c r="AK539">
        <f>IF($C539=AK$1,1,0)</f>
        <v>0</v>
      </c>
      <c r="AL539">
        <f>IF($C539=AL$1,1,0)</f>
        <v>1</v>
      </c>
      <c r="AM539">
        <f>IF($C539=AM$1,1,0)</f>
        <v>0</v>
      </c>
    </row>
    <row r="540" spans="1:39" x14ac:dyDescent="0.2">
      <c r="A540" s="1" t="s">
        <v>404</v>
      </c>
      <c r="B540" s="2">
        <v>2020</v>
      </c>
      <c r="C540" s="2" t="s">
        <v>19</v>
      </c>
      <c r="D540" s="2">
        <v>153.69999999999999</v>
      </c>
      <c r="E540" s="2">
        <v>142</v>
      </c>
      <c r="F540">
        <f>D540*0.01</f>
        <v>1.5369999999999999</v>
      </c>
      <c r="G540" s="15">
        <f>E540*0.453592</f>
        <v>64.410064000000006</v>
      </c>
      <c r="H540" s="16">
        <f t="shared" si="16"/>
        <v>27.3</v>
      </c>
      <c r="I540" t="str">
        <f>IF(H540&lt;=18.5,"Underweight",IF(H540&lt;=24.9,"Healthy weight",IF(H540&lt;=29.9,"Over weight", "Obesity")))</f>
        <v>Over weight</v>
      </c>
      <c r="J540" s="2">
        <v>0</v>
      </c>
      <c r="K540">
        <v>1</v>
      </c>
      <c r="L540" s="2">
        <v>39</v>
      </c>
      <c r="M540" s="2">
        <f t="shared" si="17"/>
        <v>0</v>
      </c>
      <c r="N540" s="2">
        <v>0</v>
      </c>
      <c r="O540" s="2">
        <v>1</v>
      </c>
      <c r="P540">
        <v>0</v>
      </c>
      <c r="Q540" s="2">
        <v>5221.38</v>
      </c>
      <c r="S540" s="6">
        <v>512</v>
      </c>
      <c r="T540" s="6">
        <v>7446.2863974978336</v>
      </c>
      <c r="U540" s="6">
        <v>339.33360250216629</v>
      </c>
      <c r="AF540">
        <f>IF($I540=AF$1,1,0)</f>
        <v>1</v>
      </c>
      <c r="AG540">
        <f>IF($I540=AG$1,1,0)</f>
        <v>0</v>
      </c>
      <c r="AH540">
        <f>IF($I540=AH$1,1,0)</f>
        <v>0</v>
      </c>
      <c r="AI540">
        <f>IF($I540=AI$1,1,0)</f>
        <v>0</v>
      </c>
      <c r="AJ540">
        <f>IF($C540=AJ$1,1,0)</f>
        <v>0</v>
      </c>
      <c r="AK540">
        <f>IF($C540=AK$1,1,0)</f>
        <v>1</v>
      </c>
      <c r="AL540">
        <f>IF($C540=AL$1,1,0)</f>
        <v>0</v>
      </c>
      <c r="AM540">
        <f>IF($C540=AM$1,1,0)</f>
        <v>0</v>
      </c>
    </row>
    <row r="541" spans="1:39" x14ac:dyDescent="0.2">
      <c r="A541" s="1" t="s">
        <v>270</v>
      </c>
      <c r="B541" s="2">
        <v>2020</v>
      </c>
      <c r="C541" s="2" t="s">
        <v>21</v>
      </c>
      <c r="D541" s="2">
        <v>168.6</v>
      </c>
      <c r="E541" s="2">
        <v>171</v>
      </c>
      <c r="F541">
        <f>D541*0.01</f>
        <v>1.6859999999999999</v>
      </c>
      <c r="G541" s="15">
        <f>E541*0.453592</f>
        <v>77.564232000000004</v>
      </c>
      <c r="H541" s="16">
        <f t="shared" si="16"/>
        <v>27.3</v>
      </c>
      <c r="I541" t="str">
        <f>IF(H541&lt;=18.5,"Underweight",IF(H541&lt;=24.9,"Healthy weight",IF(H541&lt;=29.9,"Over weight", "Obesity")))</f>
        <v>Over weight</v>
      </c>
      <c r="J541" s="2">
        <v>0</v>
      </c>
      <c r="K541">
        <v>1</v>
      </c>
      <c r="L541" s="2">
        <v>28</v>
      </c>
      <c r="M541" s="2">
        <f t="shared" si="17"/>
        <v>0</v>
      </c>
      <c r="N541" s="2">
        <v>1</v>
      </c>
      <c r="O541" s="2">
        <v>0</v>
      </c>
      <c r="P541">
        <v>0</v>
      </c>
      <c r="Q541" s="2">
        <v>621.4</v>
      </c>
      <c r="S541" s="6">
        <v>513</v>
      </c>
      <c r="T541" s="6">
        <v>21281.349627806358</v>
      </c>
      <c r="U541" s="6">
        <v>-11053.479627806357</v>
      </c>
      <c r="AF541">
        <f>IF($I541=AF$1,1,0)</f>
        <v>1</v>
      </c>
      <c r="AG541">
        <f>IF($I541=AG$1,1,0)</f>
        <v>0</v>
      </c>
      <c r="AH541">
        <f>IF($I541=AH$1,1,0)</f>
        <v>0</v>
      </c>
      <c r="AI541">
        <f>IF($I541=AI$1,1,0)</f>
        <v>0</v>
      </c>
      <c r="AJ541">
        <f>IF($C541=AJ$1,1,0)</f>
        <v>0</v>
      </c>
      <c r="AK541">
        <f>IF($C541=AK$1,1,0)</f>
        <v>0</v>
      </c>
      <c r="AL541">
        <f>IF($C541=AL$1,1,0)</f>
        <v>0</v>
      </c>
      <c r="AM541">
        <f>IF($C541=AM$1,1,0)</f>
        <v>1</v>
      </c>
    </row>
    <row r="542" spans="1:39" x14ac:dyDescent="0.2">
      <c r="A542" s="1" t="s">
        <v>136</v>
      </c>
      <c r="B542" s="2">
        <v>2020</v>
      </c>
      <c r="C542" s="2" t="s">
        <v>11</v>
      </c>
      <c r="D542" s="2">
        <v>164.1</v>
      </c>
      <c r="E542" s="2">
        <v>162</v>
      </c>
      <c r="F542">
        <f>D542*0.01</f>
        <v>1.641</v>
      </c>
      <c r="G542" s="15">
        <f>E542*0.453592</f>
        <v>73.481904</v>
      </c>
      <c r="H542" s="16">
        <f t="shared" si="16"/>
        <v>27.3</v>
      </c>
      <c r="I542" t="str">
        <f>IF(H542&lt;=18.5,"Underweight",IF(H542&lt;=24.9,"Healthy weight",IF(H542&lt;=29.9,"Over weight", "Obesity")))</f>
        <v>Over weight</v>
      </c>
      <c r="J542" s="2">
        <v>0</v>
      </c>
      <c r="K542">
        <v>1</v>
      </c>
      <c r="L542" s="2">
        <v>39</v>
      </c>
      <c r="M542" s="2">
        <f t="shared" si="17"/>
        <v>0</v>
      </c>
      <c r="N542" s="2">
        <v>1</v>
      </c>
      <c r="O542" s="2">
        <v>0</v>
      </c>
      <c r="P542">
        <v>0</v>
      </c>
      <c r="Q542" s="2">
        <v>3876.27</v>
      </c>
      <c r="S542" s="6">
        <v>514</v>
      </c>
      <c r="T542" s="6">
        <v>5512.5600182670842</v>
      </c>
      <c r="U542" s="6">
        <v>883.06998173291595</v>
      </c>
      <c r="AF542">
        <f>IF($I542=AF$1,1,0)</f>
        <v>1</v>
      </c>
      <c r="AG542">
        <f>IF($I542=AG$1,1,0)</f>
        <v>0</v>
      </c>
      <c r="AH542">
        <f>IF($I542=AH$1,1,0)</f>
        <v>0</v>
      </c>
      <c r="AI542">
        <f>IF($I542=AI$1,1,0)</f>
        <v>0</v>
      </c>
      <c r="AJ542">
        <f>IF($C542=AJ$1,1,0)</f>
        <v>0</v>
      </c>
      <c r="AK542">
        <f>IF($C542=AK$1,1,0)</f>
        <v>0</v>
      </c>
      <c r="AL542">
        <f>IF($C542=AL$1,1,0)</f>
        <v>1</v>
      </c>
      <c r="AM542">
        <f>IF($C542=AM$1,1,0)</f>
        <v>0</v>
      </c>
    </row>
    <row r="543" spans="1:39" x14ac:dyDescent="0.2">
      <c r="A543" s="1" t="s">
        <v>586</v>
      </c>
      <c r="B543" s="2">
        <v>2020</v>
      </c>
      <c r="C543" s="2" t="s">
        <v>19</v>
      </c>
      <c r="D543" s="2">
        <v>159.4</v>
      </c>
      <c r="E543" s="2">
        <v>153</v>
      </c>
      <c r="F543">
        <f>D543*0.01</f>
        <v>1.5940000000000001</v>
      </c>
      <c r="G543" s="15">
        <f>E543*0.453592</f>
        <v>69.399575999999996</v>
      </c>
      <c r="H543" s="16">
        <f t="shared" si="16"/>
        <v>27.3</v>
      </c>
      <c r="I543" t="str">
        <f>IF(H543&lt;=18.5,"Underweight",IF(H543&lt;=24.9,"Healthy weight",IF(H543&lt;=29.9,"Over weight", "Obesity")))</f>
        <v>Over weight</v>
      </c>
      <c r="J543" s="2">
        <v>0</v>
      </c>
      <c r="K543">
        <v>1</v>
      </c>
      <c r="L543" s="2">
        <v>34</v>
      </c>
      <c r="M543" s="2">
        <f t="shared" si="17"/>
        <v>0</v>
      </c>
      <c r="N543" s="2">
        <v>0</v>
      </c>
      <c r="O543" s="2">
        <v>2</v>
      </c>
      <c r="P543">
        <v>0</v>
      </c>
      <c r="Q543" s="2">
        <v>3918.21</v>
      </c>
      <c r="S543" s="6">
        <v>515</v>
      </c>
      <c r="T543" s="6">
        <v>8366.8197577665633</v>
      </c>
      <c r="U543" s="6">
        <v>-4769.5797577665635</v>
      </c>
      <c r="AF543">
        <f>IF($I543=AF$1,1,0)</f>
        <v>1</v>
      </c>
      <c r="AG543">
        <f>IF($I543=AG$1,1,0)</f>
        <v>0</v>
      </c>
      <c r="AH543">
        <f>IF($I543=AH$1,1,0)</f>
        <v>0</v>
      </c>
      <c r="AI543">
        <f>IF($I543=AI$1,1,0)</f>
        <v>0</v>
      </c>
      <c r="AJ543">
        <f>IF($C543=AJ$1,1,0)</f>
        <v>0</v>
      </c>
      <c r="AK543">
        <f>IF($C543=AK$1,1,0)</f>
        <v>1</v>
      </c>
      <c r="AL543">
        <f>IF($C543=AL$1,1,0)</f>
        <v>0</v>
      </c>
      <c r="AM543">
        <f>IF($C543=AM$1,1,0)</f>
        <v>0</v>
      </c>
    </row>
    <row r="544" spans="1:39" x14ac:dyDescent="0.2">
      <c r="A544" s="1" t="s">
        <v>789</v>
      </c>
      <c r="B544" s="2">
        <v>2020</v>
      </c>
      <c r="C544" s="2" t="s">
        <v>11</v>
      </c>
      <c r="D544" s="2">
        <v>184.5</v>
      </c>
      <c r="E544" s="2">
        <v>205</v>
      </c>
      <c r="F544">
        <f>D544*0.01</f>
        <v>1.845</v>
      </c>
      <c r="G544" s="15">
        <f>E544*0.453592</f>
        <v>92.986360000000005</v>
      </c>
      <c r="H544" s="16">
        <f t="shared" si="16"/>
        <v>27.3</v>
      </c>
      <c r="I544" t="str">
        <f>IF(H544&lt;=18.5,"Underweight",IF(H544&lt;=24.9,"Healthy weight",IF(H544&lt;=29.9,"Over weight", "Obesity")))</f>
        <v>Over weight</v>
      </c>
      <c r="J544" s="2">
        <v>1</v>
      </c>
      <c r="K544">
        <v>1</v>
      </c>
      <c r="L544" s="2">
        <v>43</v>
      </c>
      <c r="M544" s="2">
        <f t="shared" si="17"/>
        <v>1</v>
      </c>
      <c r="N544" s="2">
        <v>1</v>
      </c>
      <c r="O544" s="2">
        <v>1</v>
      </c>
      <c r="P544">
        <v>0</v>
      </c>
      <c r="Q544" s="2">
        <v>16117.96</v>
      </c>
      <c r="S544" s="6">
        <v>516</v>
      </c>
      <c r="T544" s="6">
        <v>8018.8817648807899</v>
      </c>
      <c r="U544" s="6">
        <v>-4495.1117648807904</v>
      </c>
      <c r="AF544">
        <f>IF($I544=AF$1,1,0)</f>
        <v>1</v>
      </c>
      <c r="AG544">
        <f>IF($I544=AG$1,1,0)</f>
        <v>0</v>
      </c>
      <c r="AH544">
        <f>IF($I544=AH$1,1,0)</f>
        <v>0</v>
      </c>
      <c r="AI544">
        <f>IF($I544=AI$1,1,0)</f>
        <v>0</v>
      </c>
      <c r="AJ544">
        <f>IF($C544=AJ$1,1,0)</f>
        <v>0</v>
      </c>
      <c r="AK544">
        <f>IF($C544=AK$1,1,0)</f>
        <v>0</v>
      </c>
      <c r="AL544">
        <f>IF($C544=AL$1,1,0)</f>
        <v>1</v>
      </c>
      <c r="AM544">
        <f>IF($C544=AM$1,1,0)</f>
        <v>0</v>
      </c>
    </row>
    <row r="545" spans="1:39" x14ac:dyDescent="0.2">
      <c r="A545" s="1" t="s">
        <v>287</v>
      </c>
      <c r="B545" s="2">
        <v>2020</v>
      </c>
      <c r="C545" s="2" t="s">
        <v>19</v>
      </c>
      <c r="D545" s="2">
        <v>171.8</v>
      </c>
      <c r="E545" s="2">
        <v>217</v>
      </c>
      <c r="F545">
        <f>D545*0.01</f>
        <v>1.7180000000000002</v>
      </c>
      <c r="G545" s="15">
        <f>E545*0.453592</f>
        <v>98.429463999999996</v>
      </c>
      <c r="H545" s="16">
        <f t="shared" si="16"/>
        <v>33.299999999999997</v>
      </c>
      <c r="I545" t="str">
        <f>IF(H545&lt;=18.5,"Underweight",IF(H545&lt;=24.9,"Healthy weight",IF(H545&lt;=29.9,"Over weight", "Obesity")))</f>
        <v>Obesity</v>
      </c>
      <c r="J545" s="2">
        <v>0</v>
      </c>
      <c r="K545">
        <v>1</v>
      </c>
      <c r="L545" s="2">
        <v>25</v>
      </c>
      <c r="M545" s="2">
        <f t="shared" si="17"/>
        <v>0</v>
      </c>
      <c r="N545" s="2">
        <v>0</v>
      </c>
      <c r="O545" s="2">
        <v>0</v>
      </c>
      <c r="P545">
        <v>0</v>
      </c>
      <c r="Q545" s="2">
        <v>1433.25</v>
      </c>
      <c r="S545" s="6">
        <v>517</v>
      </c>
      <c r="T545" s="6">
        <v>17362.596343316891</v>
      </c>
      <c r="U545" s="6">
        <v>-10361.566343316892</v>
      </c>
      <c r="AF545">
        <f>IF($I545=AF$1,1,0)</f>
        <v>0</v>
      </c>
      <c r="AG545">
        <f>IF($I545=AG$1,1,0)</f>
        <v>1</v>
      </c>
      <c r="AH545">
        <f>IF($I545=AH$1,1,0)</f>
        <v>0</v>
      </c>
      <c r="AI545">
        <f>IF($I545=AI$1,1,0)</f>
        <v>0</v>
      </c>
      <c r="AJ545">
        <f>IF($C545=AJ$1,1,0)</f>
        <v>0</v>
      </c>
      <c r="AK545">
        <f>IF($C545=AK$1,1,0)</f>
        <v>1</v>
      </c>
      <c r="AL545">
        <f>IF($C545=AL$1,1,0)</f>
        <v>0</v>
      </c>
      <c r="AM545">
        <f>IF($C545=AM$1,1,0)</f>
        <v>0</v>
      </c>
    </row>
    <row r="546" spans="1:39" x14ac:dyDescent="0.2">
      <c r="A546" s="1" t="s">
        <v>337</v>
      </c>
      <c r="B546" s="2">
        <v>2020</v>
      </c>
      <c r="C546" s="2" t="s">
        <v>26</v>
      </c>
      <c r="D546" s="2">
        <v>186</v>
      </c>
      <c r="E546" s="2">
        <v>254</v>
      </c>
      <c r="F546">
        <f>D546*0.01</f>
        <v>1.86</v>
      </c>
      <c r="G546" s="15">
        <f>E546*0.453592</f>
        <v>115.212368</v>
      </c>
      <c r="H546" s="16">
        <f t="shared" si="16"/>
        <v>33.299999999999997</v>
      </c>
      <c r="I546" t="str">
        <f>IF(H546&lt;=18.5,"Underweight",IF(H546&lt;=24.9,"Healthy weight",IF(H546&lt;=29.9,"Over weight", "Obesity")))</f>
        <v>Obesity</v>
      </c>
      <c r="J546" s="2">
        <v>0</v>
      </c>
      <c r="K546">
        <v>1</v>
      </c>
      <c r="L546" s="2">
        <v>47</v>
      </c>
      <c r="M546" s="2">
        <f t="shared" si="17"/>
        <v>0</v>
      </c>
      <c r="N546" s="2">
        <v>1</v>
      </c>
      <c r="O546" s="2">
        <v>0</v>
      </c>
      <c r="P546">
        <v>1</v>
      </c>
      <c r="Q546" s="2">
        <v>6590.51</v>
      </c>
      <c r="S546" s="6">
        <v>518</v>
      </c>
      <c r="T546" s="6">
        <v>3256.5459091645407</v>
      </c>
      <c r="U546" s="6">
        <v>-1858.2559091645408</v>
      </c>
      <c r="AF546">
        <f>IF($I546=AF$1,1,0)</f>
        <v>0</v>
      </c>
      <c r="AG546">
        <f>IF($I546=AG$1,1,0)</f>
        <v>1</v>
      </c>
      <c r="AH546">
        <f>IF($I546=AH$1,1,0)</f>
        <v>0</v>
      </c>
      <c r="AI546">
        <f>IF($I546=AI$1,1,0)</f>
        <v>0</v>
      </c>
      <c r="AJ546">
        <f>IF($C546=AJ$1,1,0)</f>
        <v>1</v>
      </c>
      <c r="AK546">
        <f>IF($C546=AK$1,1,0)</f>
        <v>0</v>
      </c>
      <c r="AL546">
        <f>IF($C546=AL$1,1,0)</f>
        <v>0</v>
      </c>
      <c r="AM546">
        <f>IF($C546=AM$1,1,0)</f>
        <v>0</v>
      </c>
    </row>
    <row r="547" spans="1:39" x14ac:dyDescent="0.2">
      <c r="A547" s="1" t="s">
        <v>1299</v>
      </c>
      <c r="B547" s="2">
        <v>2020</v>
      </c>
      <c r="C547" s="2" t="s">
        <v>21</v>
      </c>
      <c r="D547" s="2">
        <v>164.5</v>
      </c>
      <c r="E547" s="2">
        <v>163</v>
      </c>
      <c r="F547">
        <f>D547*0.01</f>
        <v>1.645</v>
      </c>
      <c r="G547" s="15">
        <f>E547*0.453592</f>
        <v>73.935496000000001</v>
      </c>
      <c r="H547" s="16">
        <f t="shared" si="16"/>
        <v>27.3</v>
      </c>
      <c r="I547" t="str">
        <f>IF(H547&lt;=18.5,"Underweight",IF(H547&lt;=24.9,"Healthy weight",IF(H547&lt;=29.9,"Over weight", "Obesity")))</f>
        <v>Over weight</v>
      </c>
      <c r="J547" s="2">
        <v>1</v>
      </c>
      <c r="K547">
        <v>1</v>
      </c>
      <c r="L547" s="2">
        <v>31</v>
      </c>
      <c r="M547" s="2">
        <f t="shared" si="17"/>
        <v>1</v>
      </c>
      <c r="N547" s="2">
        <v>1</v>
      </c>
      <c r="O547" s="2">
        <v>2</v>
      </c>
      <c r="P547">
        <v>0</v>
      </c>
      <c r="Q547" s="2">
        <v>7814.98</v>
      </c>
      <c r="S547" s="6">
        <v>519</v>
      </c>
      <c r="T547" s="6">
        <v>1967.3949896773738</v>
      </c>
      <c r="U547" s="6">
        <v>-1054.3249896773737</v>
      </c>
      <c r="AF547">
        <f>IF($I547=AF$1,1,0)</f>
        <v>1</v>
      </c>
      <c r="AG547">
        <f>IF($I547=AG$1,1,0)</f>
        <v>0</v>
      </c>
      <c r="AH547">
        <f>IF($I547=AH$1,1,0)</f>
        <v>0</v>
      </c>
      <c r="AI547">
        <f>IF($I547=AI$1,1,0)</f>
        <v>0</v>
      </c>
      <c r="AJ547">
        <f>IF($C547=AJ$1,1,0)</f>
        <v>0</v>
      </c>
      <c r="AK547">
        <f>IF($C547=AK$1,1,0)</f>
        <v>0</v>
      </c>
      <c r="AL547">
        <f>IF($C547=AL$1,1,0)</f>
        <v>0</v>
      </c>
      <c r="AM547">
        <f>IF($C547=AM$1,1,0)</f>
        <v>1</v>
      </c>
    </row>
    <row r="548" spans="1:39" x14ac:dyDescent="0.2">
      <c r="A548" s="1" t="s">
        <v>849</v>
      </c>
      <c r="B548" s="2">
        <v>2020</v>
      </c>
      <c r="C548" s="2" t="s">
        <v>21</v>
      </c>
      <c r="D548" s="2">
        <v>170.8</v>
      </c>
      <c r="E548" s="2">
        <v>214</v>
      </c>
      <c r="F548">
        <f>D548*0.01</f>
        <v>1.7080000000000002</v>
      </c>
      <c r="G548" s="15">
        <f>E548*0.453592</f>
        <v>97.068687999999995</v>
      </c>
      <c r="H548" s="16">
        <f t="shared" si="16"/>
        <v>33.299999999999997</v>
      </c>
      <c r="I548" t="str">
        <f>IF(H548&lt;=18.5,"Underweight",IF(H548&lt;=24.9,"Healthy weight",IF(H548&lt;=29.9,"Over weight", "Obesity")))</f>
        <v>Obesity</v>
      </c>
      <c r="J548" s="2">
        <v>0</v>
      </c>
      <c r="K548">
        <v>1</v>
      </c>
      <c r="L548" s="2">
        <v>22</v>
      </c>
      <c r="M548" s="2">
        <f t="shared" si="17"/>
        <v>0</v>
      </c>
      <c r="N548" s="2">
        <v>1</v>
      </c>
      <c r="O548" s="2">
        <v>0</v>
      </c>
      <c r="P548">
        <v>0</v>
      </c>
      <c r="Q548" s="2">
        <v>16735.150000000001</v>
      </c>
      <c r="S548" s="6">
        <v>520</v>
      </c>
      <c r="T548" s="6">
        <v>8116.5121202554001</v>
      </c>
      <c r="U548" s="6">
        <v>14496.277879744601</v>
      </c>
      <c r="AF548">
        <f>IF($I548=AF$1,1,0)</f>
        <v>0</v>
      </c>
      <c r="AG548">
        <f>IF($I548=AG$1,1,0)</f>
        <v>1</v>
      </c>
      <c r="AH548">
        <f>IF($I548=AH$1,1,0)</f>
        <v>0</v>
      </c>
      <c r="AI548">
        <f>IF($I548=AI$1,1,0)</f>
        <v>0</v>
      </c>
      <c r="AJ548">
        <f>IF($C548=AJ$1,1,0)</f>
        <v>0</v>
      </c>
      <c r="AK548">
        <f>IF($C548=AK$1,1,0)</f>
        <v>0</v>
      </c>
      <c r="AL548">
        <f>IF($C548=AL$1,1,0)</f>
        <v>0</v>
      </c>
      <c r="AM548">
        <f>IF($C548=AM$1,1,0)</f>
        <v>1</v>
      </c>
    </row>
    <row r="549" spans="1:39" x14ac:dyDescent="0.2">
      <c r="A549" s="1" t="s">
        <v>566</v>
      </c>
      <c r="B549" s="2">
        <v>2020</v>
      </c>
      <c r="C549" s="2" t="s">
        <v>11</v>
      </c>
      <c r="D549" s="2">
        <v>185.7</v>
      </c>
      <c r="E549" s="2">
        <v>134</v>
      </c>
      <c r="F549">
        <f>D549*0.01</f>
        <v>1.857</v>
      </c>
      <c r="G549" s="15">
        <f>E549*0.453592</f>
        <v>60.781328000000002</v>
      </c>
      <c r="H549" s="16">
        <f t="shared" si="16"/>
        <v>17.600000000000001</v>
      </c>
      <c r="I549" t="str">
        <f>IF(H549&lt;=18.5,"Underweight",IF(H549&lt;=24.9,"Healthy weight",IF(H549&lt;=29.9,"Over weight", "Obesity")))</f>
        <v>Underweight</v>
      </c>
      <c r="J549" s="2">
        <v>0</v>
      </c>
      <c r="K549">
        <v>0</v>
      </c>
      <c r="L549" s="2">
        <v>37</v>
      </c>
      <c r="M549" s="2">
        <f t="shared" si="17"/>
        <v>0</v>
      </c>
      <c r="N549" s="2">
        <v>1</v>
      </c>
      <c r="O549" s="2">
        <v>2</v>
      </c>
      <c r="P549">
        <v>0</v>
      </c>
      <c r="Q549" s="2">
        <v>3390.24</v>
      </c>
      <c r="S549" s="6">
        <v>521</v>
      </c>
      <c r="T549" s="6">
        <v>10372.526229357944</v>
      </c>
      <c r="U549" s="6">
        <v>546.56377064205662</v>
      </c>
      <c r="AF549">
        <f>IF($I549=AF$1,1,0)</f>
        <v>0</v>
      </c>
      <c r="AG549">
        <f>IF($I549=AG$1,1,0)</f>
        <v>0</v>
      </c>
      <c r="AH549">
        <f>IF($I549=AH$1,1,0)</f>
        <v>0</v>
      </c>
      <c r="AI549">
        <f>IF($I549=AI$1,1,0)</f>
        <v>1</v>
      </c>
      <c r="AJ549">
        <f>IF($C549=AJ$1,1,0)</f>
        <v>0</v>
      </c>
      <c r="AK549">
        <f>IF($C549=AK$1,1,0)</f>
        <v>0</v>
      </c>
      <c r="AL549">
        <f>IF($C549=AL$1,1,0)</f>
        <v>1</v>
      </c>
      <c r="AM549">
        <f>IF($C549=AM$1,1,0)</f>
        <v>0</v>
      </c>
    </row>
    <row r="550" spans="1:39" x14ac:dyDescent="0.2">
      <c r="A550" s="1" t="s">
        <v>322</v>
      </c>
      <c r="B550" s="2">
        <v>2020</v>
      </c>
      <c r="C550" s="2" t="s">
        <v>19</v>
      </c>
      <c r="D550" s="2">
        <v>165.4</v>
      </c>
      <c r="E550" s="2">
        <v>136</v>
      </c>
      <c r="F550">
        <f>D550*0.01</f>
        <v>1.6540000000000001</v>
      </c>
      <c r="G550" s="15">
        <f>E550*0.453592</f>
        <v>61.688512000000003</v>
      </c>
      <c r="H550" s="16">
        <f t="shared" si="16"/>
        <v>22.5</v>
      </c>
      <c r="I550" t="str">
        <f>IF(H550&lt;=18.5,"Underweight",IF(H550&lt;=24.9,"Healthy weight",IF(H550&lt;=29.9,"Over weight", "Obesity")))</f>
        <v>Healthy weight</v>
      </c>
      <c r="J550" s="2">
        <v>0</v>
      </c>
      <c r="K550">
        <v>0</v>
      </c>
      <c r="L550" s="2">
        <v>24</v>
      </c>
      <c r="M550" s="2">
        <f t="shared" si="17"/>
        <v>0</v>
      </c>
      <c r="N550" s="2">
        <v>1</v>
      </c>
      <c r="O550" s="2">
        <v>2</v>
      </c>
      <c r="P550">
        <v>0</v>
      </c>
      <c r="Q550" s="2">
        <v>1584.25</v>
      </c>
      <c r="S550" s="6">
        <v>522</v>
      </c>
      <c r="T550" s="6">
        <v>2862.2780869321214</v>
      </c>
      <c r="U550" s="6">
        <v>-1614.7080869321214</v>
      </c>
      <c r="AF550">
        <f>IF($I550=AF$1,1,0)</f>
        <v>0</v>
      </c>
      <c r="AG550">
        <f>IF($I550=AG$1,1,0)</f>
        <v>0</v>
      </c>
      <c r="AH550">
        <f>IF($I550=AH$1,1,0)</f>
        <v>1</v>
      </c>
      <c r="AI550">
        <f>IF($I550=AI$1,1,0)</f>
        <v>0</v>
      </c>
      <c r="AJ550">
        <f>IF($C550=AJ$1,1,0)</f>
        <v>0</v>
      </c>
      <c r="AK550">
        <f>IF($C550=AK$1,1,0)</f>
        <v>1</v>
      </c>
      <c r="AL550">
        <f>IF($C550=AL$1,1,0)</f>
        <v>0</v>
      </c>
      <c r="AM550">
        <f>IF($C550=AM$1,1,0)</f>
        <v>0</v>
      </c>
    </row>
    <row r="551" spans="1:39" x14ac:dyDescent="0.2">
      <c r="A551" s="1" t="s">
        <v>936</v>
      </c>
      <c r="B551" s="2">
        <v>2020</v>
      </c>
      <c r="C551" s="2" t="s">
        <v>11</v>
      </c>
      <c r="D551" s="2">
        <v>157.9</v>
      </c>
      <c r="E551" s="2">
        <v>183</v>
      </c>
      <c r="F551">
        <f>D551*0.01</f>
        <v>1.5790000000000002</v>
      </c>
      <c r="G551" s="15">
        <f>E551*0.453592</f>
        <v>83.007335999999995</v>
      </c>
      <c r="H551" s="16">
        <f t="shared" si="16"/>
        <v>33.299999999999997</v>
      </c>
      <c r="I551" t="str">
        <f>IF(H551&lt;=18.5,"Underweight",IF(H551&lt;=24.9,"Healthy weight",IF(H551&lt;=29.9,"Over weight", "Obesity")))</f>
        <v>Obesity</v>
      </c>
      <c r="J551" s="2">
        <v>0</v>
      </c>
      <c r="K551">
        <v>1</v>
      </c>
      <c r="L551" s="2">
        <v>36</v>
      </c>
      <c r="M551" s="2">
        <f t="shared" si="17"/>
        <v>0</v>
      </c>
      <c r="N551" s="2">
        <v>1</v>
      </c>
      <c r="O551" s="2">
        <v>1</v>
      </c>
      <c r="P551">
        <v>0</v>
      </c>
      <c r="Q551" s="2">
        <v>4168.49</v>
      </c>
      <c r="S551" s="6">
        <v>523</v>
      </c>
      <c r="T551" s="6">
        <v>1967.3949896773738</v>
      </c>
      <c r="U551" s="6">
        <v>-708.61498967737384</v>
      </c>
      <c r="AF551">
        <f>IF($I551=AF$1,1,0)</f>
        <v>0</v>
      </c>
      <c r="AG551">
        <f>IF($I551=AG$1,1,0)</f>
        <v>1</v>
      </c>
      <c r="AH551">
        <f>IF($I551=AH$1,1,0)</f>
        <v>0</v>
      </c>
      <c r="AI551">
        <f>IF($I551=AI$1,1,0)</f>
        <v>0</v>
      </c>
      <c r="AJ551">
        <f>IF($C551=AJ$1,1,0)</f>
        <v>0</v>
      </c>
      <c r="AK551">
        <f>IF($C551=AK$1,1,0)</f>
        <v>0</v>
      </c>
      <c r="AL551">
        <f>IF($C551=AL$1,1,0)</f>
        <v>1</v>
      </c>
      <c r="AM551">
        <f>IF($C551=AM$1,1,0)</f>
        <v>0</v>
      </c>
    </row>
    <row r="552" spans="1:39" x14ac:dyDescent="0.2">
      <c r="A552" s="1" t="s">
        <v>1017</v>
      </c>
      <c r="B552" s="2">
        <v>2020</v>
      </c>
      <c r="C552" s="2" t="s">
        <v>19</v>
      </c>
      <c r="D552" s="2">
        <v>176.9</v>
      </c>
      <c r="E552" s="2">
        <v>230</v>
      </c>
      <c r="F552">
        <f>D552*0.01</f>
        <v>1.7690000000000001</v>
      </c>
      <c r="G552" s="15">
        <f>E552*0.453592</f>
        <v>104.32616</v>
      </c>
      <c r="H552" s="16">
        <f t="shared" si="16"/>
        <v>33.299999999999997</v>
      </c>
      <c r="I552" t="str">
        <f>IF(H552&lt;=18.5,"Underweight",IF(H552&lt;=24.9,"Healthy weight",IF(H552&lt;=29.9,"Over weight", "Obesity")))</f>
        <v>Obesity</v>
      </c>
      <c r="J552" s="2">
        <v>0</v>
      </c>
      <c r="K552">
        <v>1</v>
      </c>
      <c r="L552" s="2">
        <v>31</v>
      </c>
      <c r="M552" s="2">
        <f t="shared" si="17"/>
        <v>0</v>
      </c>
      <c r="N552" s="2">
        <v>1</v>
      </c>
      <c r="O552" s="2">
        <v>0</v>
      </c>
      <c r="P552">
        <v>0</v>
      </c>
      <c r="Q552" s="2">
        <v>4444.0200000000004</v>
      </c>
      <c r="S552" s="6">
        <v>524</v>
      </c>
      <c r="T552" s="6">
        <v>2514.3400940463462</v>
      </c>
      <c r="U552" s="6">
        <v>944.33990595365367</v>
      </c>
      <c r="AF552">
        <f>IF($I552=AF$1,1,0)</f>
        <v>0</v>
      </c>
      <c r="AG552">
        <f>IF($I552=AG$1,1,0)</f>
        <v>1</v>
      </c>
      <c r="AH552">
        <f>IF($I552=AH$1,1,0)</f>
        <v>0</v>
      </c>
      <c r="AI552">
        <f>IF($I552=AI$1,1,0)</f>
        <v>0</v>
      </c>
      <c r="AJ552">
        <f>IF($C552=AJ$1,1,0)</f>
        <v>0</v>
      </c>
      <c r="AK552">
        <f>IF($C552=AK$1,1,0)</f>
        <v>1</v>
      </c>
      <c r="AL552">
        <f>IF($C552=AL$1,1,0)</f>
        <v>0</v>
      </c>
      <c r="AM552">
        <f>IF($C552=AM$1,1,0)</f>
        <v>0</v>
      </c>
    </row>
    <row r="553" spans="1:39" x14ac:dyDescent="0.2">
      <c r="A553" s="1" t="s">
        <v>1025</v>
      </c>
      <c r="B553" s="2">
        <v>2020</v>
      </c>
      <c r="C553" s="2" t="s">
        <v>11</v>
      </c>
      <c r="D553" s="2">
        <v>167.2</v>
      </c>
      <c r="E553" s="2">
        <v>205</v>
      </c>
      <c r="F553">
        <f>D553*0.01</f>
        <v>1.6719999999999999</v>
      </c>
      <c r="G553" s="15">
        <f>E553*0.453592</f>
        <v>92.986360000000005</v>
      </c>
      <c r="H553" s="16">
        <f t="shared" si="16"/>
        <v>33.299999999999997</v>
      </c>
      <c r="I553" t="str">
        <f>IF(H553&lt;=18.5,"Underweight",IF(H553&lt;=24.9,"Healthy weight",IF(H553&lt;=29.9,"Over weight", "Obesity")))</f>
        <v>Obesity</v>
      </c>
      <c r="J553" s="2">
        <v>0</v>
      </c>
      <c r="K553">
        <v>1</v>
      </c>
      <c r="L553" s="2">
        <v>44</v>
      </c>
      <c r="M553" s="2">
        <f t="shared" si="17"/>
        <v>0</v>
      </c>
      <c r="N553" s="2">
        <v>0</v>
      </c>
      <c r="O553" s="2">
        <v>1</v>
      </c>
      <c r="P553">
        <v>0</v>
      </c>
      <c r="Q553" s="2">
        <v>9356.1200000000008</v>
      </c>
      <c r="S553" s="6">
        <v>525</v>
      </c>
      <c r="T553" s="6">
        <v>10945.121596740901</v>
      </c>
      <c r="U553" s="6">
        <v>-1023.2315967409013</v>
      </c>
      <c r="AF553">
        <f>IF($I553=AF$1,1,0)</f>
        <v>0</v>
      </c>
      <c r="AG553">
        <f>IF($I553=AG$1,1,0)</f>
        <v>1</v>
      </c>
      <c r="AH553">
        <f>IF($I553=AH$1,1,0)</f>
        <v>0</v>
      </c>
      <c r="AI553">
        <f>IF($I553=AI$1,1,0)</f>
        <v>0</v>
      </c>
      <c r="AJ553">
        <f>IF($C553=AJ$1,1,0)</f>
        <v>0</v>
      </c>
      <c r="AK553">
        <f>IF($C553=AK$1,1,0)</f>
        <v>0</v>
      </c>
      <c r="AL553">
        <f>IF($C553=AL$1,1,0)</f>
        <v>1</v>
      </c>
      <c r="AM553">
        <f>IF($C553=AM$1,1,0)</f>
        <v>0</v>
      </c>
    </row>
    <row r="554" spans="1:39" x14ac:dyDescent="0.2">
      <c r="A554" s="1" t="s">
        <v>1064</v>
      </c>
      <c r="B554" s="2">
        <v>2020</v>
      </c>
      <c r="C554" s="2" t="s">
        <v>21</v>
      </c>
      <c r="D554" s="2">
        <v>155.69999999999999</v>
      </c>
      <c r="E554" s="2">
        <v>178</v>
      </c>
      <c r="F554">
        <f>D554*0.01</f>
        <v>1.5569999999999999</v>
      </c>
      <c r="G554" s="15">
        <f>E554*0.453592</f>
        <v>80.739375999999993</v>
      </c>
      <c r="H554" s="16">
        <f t="shared" si="16"/>
        <v>33.299999999999997</v>
      </c>
      <c r="I554" t="str">
        <f>IF(H554&lt;=18.5,"Underweight",IF(H554&lt;=24.9,"Healthy weight",IF(H554&lt;=29.9,"Over weight", "Obesity")))</f>
        <v>Obesity</v>
      </c>
      <c r="J554" s="2">
        <v>0</v>
      </c>
      <c r="K554">
        <v>1</v>
      </c>
      <c r="L554" s="2">
        <v>43</v>
      </c>
      <c r="M554" s="2">
        <f t="shared" si="17"/>
        <v>0</v>
      </c>
      <c r="N554" s="2">
        <v>0</v>
      </c>
      <c r="O554" s="2">
        <v>1</v>
      </c>
      <c r="P554">
        <v>0</v>
      </c>
      <c r="Q554" s="2">
        <v>11404.62</v>
      </c>
      <c r="S554" s="6">
        <v>526</v>
      </c>
      <c r="T554" s="6">
        <v>2539.9903570603301</v>
      </c>
      <c r="U554" s="6">
        <v>-475.66035706033017</v>
      </c>
      <c r="AF554">
        <f>IF($I554=AF$1,1,0)</f>
        <v>0</v>
      </c>
      <c r="AG554">
        <f>IF($I554=AG$1,1,0)</f>
        <v>1</v>
      </c>
      <c r="AH554">
        <f>IF($I554=AH$1,1,0)</f>
        <v>0</v>
      </c>
      <c r="AI554">
        <f>IF($I554=AI$1,1,0)</f>
        <v>0</v>
      </c>
      <c r="AJ554">
        <f>IF($C554=AJ$1,1,0)</f>
        <v>0</v>
      </c>
      <c r="AK554">
        <f>IF($C554=AK$1,1,0)</f>
        <v>0</v>
      </c>
      <c r="AL554">
        <f>IF($C554=AL$1,1,0)</f>
        <v>0</v>
      </c>
      <c r="AM554">
        <f>IF($C554=AM$1,1,0)</f>
        <v>1</v>
      </c>
    </row>
    <row r="555" spans="1:39" x14ac:dyDescent="0.2">
      <c r="A555" s="1" t="s">
        <v>1169</v>
      </c>
      <c r="B555" s="2">
        <v>2020</v>
      </c>
      <c r="C555" s="2" t="s">
        <v>11</v>
      </c>
      <c r="D555" s="2">
        <v>157.9</v>
      </c>
      <c r="E555" s="2">
        <v>183</v>
      </c>
      <c r="F555">
        <f>D555*0.01</f>
        <v>1.5790000000000002</v>
      </c>
      <c r="G555" s="15">
        <f>E555*0.453592</f>
        <v>83.007335999999995</v>
      </c>
      <c r="H555" s="16">
        <f t="shared" si="16"/>
        <v>33.299999999999997</v>
      </c>
      <c r="I555" t="str">
        <f>IF(H555&lt;=18.5,"Underweight",IF(H555&lt;=24.9,"Healthy weight",IF(H555&lt;=29.9,"Over weight", "Obesity")))</f>
        <v>Obesity</v>
      </c>
      <c r="J555" s="2">
        <v>0</v>
      </c>
      <c r="K555">
        <v>1</v>
      </c>
      <c r="L555" s="2">
        <v>42</v>
      </c>
      <c r="M555" s="2">
        <f t="shared" si="17"/>
        <v>0</v>
      </c>
      <c r="N555" s="2">
        <v>1</v>
      </c>
      <c r="O555" s="2">
        <v>1</v>
      </c>
      <c r="P555">
        <v>0</v>
      </c>
      <c r="Q555" s="2">
        <v>12401.81</v>
      </c>
      <c r="S555" s="6">
        <v>527</v>
      </c>
      <c r="T555" s="6">
        <v>902.90144468738799</v>
      </c>
      <c r="U555" s="6">
        <v>-305.96144468738794</v>
      </c>
      <c r="AF555">
        <f>IF($I555=AF$1,1,0)</f>
        <v>0</v>
      </c>
      <c r="AG555">
        <f>IF($I555=AG$1,1,0)</f>
        <v>1</v>
      </c>
      <c r="AH555">
        <f>IF($I555=AH$1,1,0)</f>
        <v>0</v>
      </c>
      <c r="AI555">
        <f>IF($I555=AI$1,1,0)</f>
        <v>0</v>
      </c>
      <c r="AJ555">
        <f>IF($C555=AJ$1,1,0)</f>
        <v>0</v>
      </c>
      <c r="AK555">
        <f>IF($C555=AK$1,1,0)</f>
        <v>0</v>
      </c>
      <c r="AL555">
        <f>IF($C555=AL$1,1,0)</f>
        <v>1</v>
      </c>
      <c r="AM555">
        <f>IF($C555=AM$1,1,0)</f>
        <v>0</v>
      </c>
    </row>
    <row r="556" spans="1:39" x14ac:dyDescent="0.2">
      <c r="A556" s="1" t="s">
        <v>97</v>
      </c>
      <c r="B556" s="2">
        <v>2020</v>
      </c>
      <c r="C556" s="2" t="s">
        <v>11</v>
      </c>
      <c r="D556" s="2">
        <v>166.5</v>
      </c>
      <c r="E556" s="2">
        <v>204</v>
      </c>
      <c r="F556">
        <f>D556*0.01</f>
        <v>1.665</v>
      </c>
      <c r="G556" s="15">
        <f>E556*0.453592</f>
        <v>92.532768000000004</v>
      </c>
      <c r="H556" s="16">
        <f t="shared" si="16"/>
        <v>33.4</v>
      </c>
      <c r="I556" t="str">
        <f>IF(H556&lt;=18.5,"Underweight",IF(H556&lt;=24.9,"Healthy weight",IF(H556&lt;=29.9,"Over weight", "Obesity")))</f>
        <v>Obesity</v>
      </c>
      <c r="J556" s="2">
        <v>0</v>
      </c>
      <c r="K556">
        <v>1</v>
      </c>
      <c r="L556" s="2">
        <v>41</v>
      </c>
      <c r="M556" s="2">
        <f t="shared" si="17"/>
        <v>0</v>
      </c>
      <c r="N556" s="2">
        <v>0</v>
      </c>
      <c r="O556" s="2">
        <v>0</v>
      </c>
      <c r="P556">
        <v>0</v>
      </c>
      <c r="Q556" s="2">
        <v>8594.09</v>
      </c>
      <c r="S556" s="6">
        <v>528</v>
      </c>
      <c r="T556" s="6">
        <v>14462.006774470763</v>
      </c>
      <c r="U556" s="6">
        <v>-6916.506774470763</v>
      </c>
      <c r="AF556">
        <f>IF($I556=AF$1,1,0)</f>
        <v>0</v>
      </c>
      <c r="AG556">
        <f>IF($I556=AG$1,1,0)</f>
        <v>1</v>
      </c>
      <c r="AH556">
        <f>IF($I556=AH$1,1,0)</f>
        <v>0</v>
      </c>
      <c r="AI556">
        <f>IF($I556=AI$1,1,0)</f>
        <v>0</v>
      </c>
      <c r="AJ556">
        <f>IF($C556=AJ$1,1,0)</f>
        <v>0</v>
      </c>
      <c r="AK556">
        <f>IF($C556=AK$1,1,0)</f>
        <v>0</v>
      </c>
      <c r="AL556">
        <f>IF($C556=AL$1,1,0)</f>
        <v>1</v>
      </c>
      <c r="AM556">
        <f>IF($C556=AM$1,1,0)</f>
        <v>0</v>
      </c>
    </row>
    <row r="557" spans="1:39" x14ac:dyDescent="0.2">
      <c r="A557" s="1" t="s">
        <v>574</v>
      </c>
      <c r="B557" s="2">
        <v>2020</v>
      </c>
      <c r="C557" s="2" t="s">
        <v>11</v>
      </c>
      <c r="D557" s="2">
        <v>167.7</v>
      </c>
      <c r="E557" s="2">
        <v>107</v>
      </c>
      <c r="F557">
        <f>D557*0.01</f>
        <v>1.6769999999999998</v>
      </c>
      <c r="G557" s="15">
        <f>E557*0.453592</f>
        <v>48.534343999999997</v>
      </c>
      <c r="H557" s="16">
        <f t="shared" si="16"/>
        <v>17.3</v>
      </c>
      <c r="I557" t="str">
        <f>IF(H557&lt;=18.5,"Underweight",IF(H557&lt;=24.9,"Healthy weight",IF(H557&lt;=29.9,"Over weight", "Obesity")))</f>
        <v>Underweight</v>
      </c>
      <c r="J557" s="2">
        <v>0</v>
      </c>
      <c r="K557">
        <v>0</v>
      </c>
      <c r="L557" s="2">
        <v>40</v>
      </c>
      <c r="M557" s="2">
        <f t="shared" si="17"/>
        <v>0</v>
      </c>
      <c r="N557" s="2">
        <v>0</v>
      </c>
      <c r="O557" s="2">
        <v>0</v>
      </c>
      <c r="P557">
        <v>0</v>
      </c>
      <c r="Q557" s="2">
        <v>6883.7</v>
      </c>
      <c r="S557" s="6">
        <v>529</v>
      </c>
      <c r="T557" s="6">
        <v>6414.3542664091055</v>
      </c>
      <c r="U557" s="6">
        <v>21548.705733590898</v>
      </c>
      <c r="AF557">
        <f>IF($I557=AF$1,1,0)</f>
        <v>0</v>
      </c>
      <c r="AG557">
        <f>IF($I557=AG$1,1,0)</f>
        <v>0</v>
      </c>
      <c r="AH557">
        <f>IF($I557=AH$1,1,0)</f>
        <v>0</v>
      </c>
      <c r="AI557">
        <f>IF($I557=AI$1,1,0)</f>
        <v>1</v>
      </c>
      <c r="AJ557">
        <f>IF($C557=AJ$1,1,0)</f>
        <v>0</v>
      </c>
      <c r="AK557">
        <f>IF($C557=AK$1,1,0)</f>
        <v>0</v>
      </c>
      <c r="AL557">
        <f>IF($C557=AL$1,1,0)</f>
        <v>1</v>
      </c>
      <c r="AM557">
        <f>IF($C557=AM$1,1,0)</f>
        <v>0</v>
      </c>
    </row>
    <row r="558" spans="1:39" x14ac:dyDescent="0.2">
      <c r="A558" s="1" t="s">
        <v>1260</v>
      </c>
      <c r="B558" s="2">
        <v>2020</v>
      </c>
      <c r="C558" s="2" t="s">
        <v>19</v>
      </c>
      <c r="D558" s="2">
        <v>167.2</v>
      </c>
      <c r="E558" s="2">
        <v>139</v>
      </c>
      <c r="F558">
        <f>D558*0.01</f>
        <v>1.6719999999999999</v>
      </c>
      <c r="G558" s="15">
        <f>E558*0.453592</f>
        <v>63.049287999999997</v>
      </c>
      <c r="H558" s="16">
        <f t="shared" si="16"/>
        <v>22.6</v>
      </c>
      <c r="I558" t="str">
        <f>IF(H558&lt;=18.5,"Underweight",IF(H558&lt;=24.9,"Healthy weight",IF(H558&lt;=29.9,"Over weight", "Obesity")))</f>
        <v>Healthy weight</v>
      </c>
      <c r="J558" s="2">
        <v>0</v>
      </c>
      <c r="K558">
        <v>0</v>
      </c>
      <c r="L558" s="2">
        <v>23</v>
      </c>
      <c r="M558" s="2">
        <f t="shared" si="17"/>
        <v>0</v>
      </c>
      <c r="N558" s="2">
        <v>1</v>
      </c>
      <c r="O558" s="2">
        <v>0</v>
      </c>
      <c r="P558">
        <v>0</v>
      </c>
      <c r="Q558" s="2">
        <v>983.74</v>
      </c>
      <c r="S558" s="6">
        <v>530</v>
      </c>
      <c r="T558" s="6">
        <v>2934.2581792927494</v>
      </c>
      <c r="U558" s="6">
        <v>-1511.5281792927494</v>
      </c>
      <c r="AF558">
        <f>IF($I558=AF$1,1,0)</f>
        <v>0</v>
      </c>
      <c r="AG558">
        <f>IF($I558=AG$1,1,0)</f>
        <v>0</v>
      </c>
      <c r="AH558">
        <f>IF($I558=AH$1,1,0)</f>
        <v>1</v>
      </c>
      <c r="AI558">
        <f>IF($I558=AI$1,1,0)</f>
        <v>0</v>
      </c>
      <c r="AJ558">
        <f>IF($C558=AJ$1,1,0)</f>
        <v>0</v>
      </c>
      <c r="AK558">
        <f>IF($C558=AK$1,1,0)</f>
        <v>1</v>
      </c>
      <c r="AL558">
        <f>IF($C558=AL$1,1,0)</f>
        <v>0</v>
      </c>
      <c r="AM558">
        <f>IF($C558=AM$1,1,0)</f>
        <v>0</v>
      </c>
    </row>
    <row r="559" spans="1:39" x14ac:dyDescent="0.2">
      <c r="A559" s="1" t="s">
        <v>215</v>
      </c>
      <c r="B559" s="2">
        <v>2020</v>
      </c>
      <c r="C559" s="2" t="s">
        <v>21</v>
      </c>
      <c r="D559" s="2">
        <v>170.6</v>
      </c>
      <c r="E559" s="2">
        <v>214</v>
      </c>
      <c r="F559">
        <f>D559*0.01</f>
        <v>1.706</v>
      </c>
      <c r="G559" s="15">
        <f>E559*0.453592</f>
        <v>97.068687999999995</v>
      </c>
      <c r="H559" s="16">
        <f t="shared" si="16"/>
        <v>33.4</v>
      </c>
      <c r="I559" t="str">
        <f>IF(H559&lt;=18.5,"Underweight",IF(H559&lt;=24.9,"Healthy weight",IF(H559&lt;=29.9,"Over weight", "Obesity")))</f>
        <v>Obesity</v>
      </c>
      <c r="J559" s="2">
        <v>1</v>
      </c>
      <c r="K559">
        <v>1</v>
      </c>
      <c r="L559" s="2">
        <v>25</v>
      </c>
      <c r="M559" s="2">
        <f t="shared" si="17"/>
        <v>1</v>
      </c>
      <c r="N559" s="2">
        <v>0</v>
      </c>
      <c r="O559" s="2">
        <v>2</v>
      </c>
      <c r="P559">
        <v>0</v>
      </c>
      <c r="Q559" s="2">
        <v>24335.03</v>
      </c>
      <c r="S559" s="6">
        <v>531</v>
      </c>
      <c r="T559" s="6">
        <v>9753.6010326283431</v>
      </c>
      <c r="U559" s="6">
        <v>-1884.1610326283435</v>
      </c>
      <c r="AF559">
        <f>IF($I559=AF$1,1,0)</f>
        <v>0</v>
      </c>
      <c r="AG559">
        <f>IF($I559=AG$1,1,0)</f>
        <v>1</v>
      </c>
      <c r="AH559">
        <f>IF($I559=AH$1,1,0)</f>
        <v>0</v>
      </c>
      <c r="AI559">
        <f>IF($I559=AI$1,1,0)</f>
        <v>0</v>
      </c>
      <c r="AJ559">
        <f>IF($C559=AJ$1,1,0)</f>
        <v>0</v>
      </c>
      <c r="AK559">
        <f>IF($C559=AK$1,1,0)</f>
        <v>0</v>
      </c>
      <c r="AL559">
        <f>IF($C559=AL$1,1,0)</f>
        <v>0</v>
      </c>
      <c r="AM559">
        <f>IF($C559=AM$1,1,0)</f>
        <v>1</v>
      </c>
    </row>
    <row r="560" spans="1:39" x14ac:dyDescent="0.2">
      <c r="A560" s="1" t="s">
        <v>233</v>
      </c>
      <c r="B560" s="2">
        <v>2020</v>
      </c>
      <c r="C560" s="2" t="s">
        <v>19</v>
      </c>
      <c r="D560" s="2">
        <v>171.3</v>
      </c>
      <c r="E560" s="2">
        <v>216</v>
      </c>
      <c r="F560">
        <f>D560*0.01</f>
        <v>1.7130000000000001</v>
      </c>
      <c r="G560" s="15">
        <f>E560*0.453592</f>
        <v>97.975871999999995</v>
      </c>
      <c r="H560" s="16">
        <f t="shared" si="16"/>
        <v>33.4</v>
      </c>
      <c r="I560" t="str">
        <f>IF(H560&lt;=18.5,"Underweight",IF(H560&lt;=24.9,"Healthy weight",IF(H560&lt;=29.9,"Over weight", "Obesity")))</f>
        <v>Obesity</v>
      </c>
      <c r="J560" s="2">
        <v>0</v>
      </c>
      <c r="K560">
        <v>1</v>
      </c>
      <c r="L560" s="2">
        <v>36</v>
      </c>
      <c r="M560" s="2">
        <f t="shared" si="17"/>
        <v>0</v>
      </c>
      <c r="N560" s="2">
        <v>1</v>
      </c>
      <c r="O560" s="2">
        <v>1</v>
      </c>
      <c r="P560">
        <v>0</v>
      </c>
      <c r="Q560" s="2">
        <v>6683.8</v>
      </c>
      <c r="S560" s="6">
        <v>532</v>
      </c>
      <c r="T560" s="6">
        <v>5860.4980111528585</v>
      </c>
      <c r="U560" s="6">
        <v>168.36198884714122</v>
      </c>
      <c r="AF560">
        <f>IF($I560=AF$1,1,0)</f>
        <v>0</v>
      </c>
      <c r="AG560">
        <f>IF($I560=AG$1,1,0)</f>
        <v>1</v>
      </c>
      <c r="AH560">
        <f>IF($I560=AH$1,1,0)</f>
        <v>0</v>
      </c>
      <c r="AI560">
        <f>IF($I560=AI$1,1,0)</f>
        <v>0</v>
      </c>
      <c r="AJ560">
        <f>IF($C560=AJ$1,1,0)</f>
        <v>0</v>
      </c>
      <c r="AK560">
        <f>IF($C560=AK$1,1,0)</f>
        <v>1</v>
      </c>
      <c r="AL560">
        <f>IF($C560=AL$1,1,0)</f>
        <v>0</v>
      </c>
      <c r="AM560">
        <f>IF($C560=AM$1,1,0)</f>
        <v>0</v>
      </c>
    </row>
    <row r="561" spans="1:39" x14ac:dyDescent="0.2">
      <c r="A561" s="1" t="s">
        <v>294</v>
      </c>
      <c r="B561" s="2">
        <v>2020</v>
      </c>
      <c r="C561" s="2" t="s">
        <v>11</v>
      </c>
      <c r="D561" s="2">
        <v>196.3</v>
      </c>
      <c r="E561" s="2">
        <v>284</v>
      </c>
      <c r="F561">
        <f>D561*0.01</f>
        <v>1.9630000000000001</v>
      </c>
      <c r="G561" s="15">
        <f>E561*0.453592</f>
        <v>128.82012800000001</v>
      </c>
      <c r="H561" s="16">
        <f t="shared" si="16"/>
        <v>33.4</v>
      </c>
      <c r="I561" t="str">
        <f>IF(H561&lt;=18.5,"Underweight",IF(H561&lt;=24.9,"Healthy weight",IF(H561&lt;=29.9,"Over weight", "Obesity")))</f>
        <v>Obesity</v>
      </c>
      <c r="J561" s="2">
        <v>0</v>
      </c>
      <c r="K561">
        <v>1</v>
      </c>
      <c r="L561" s="2">
        <v>41</v>
      </c>
      <c r="M561" s="2">
        <f t="shared" si="17"/>
        <v>0</v>
      </c>
      <c r="N561" s="2">
        <v>1</v>
      </c>
      <c r="O561" s="2">
        <v>0</v>
      </c>
      <c r="P561">
        <v>0</v>
      </c>
      <c r="Q561" s="2">
        <v>6716.54</v>
      </c>
      <c r="S561" s="6">
        <v>533</v>
      </c>
      <c r="T561" s="6">
        <v>8689.1074876383555</v>
      </c>
      <c r="U561" s="6">
        <v>-2298.3774876383559</v>
      </c>
      <c r="AF561">
        <f>IF($I561=AF$1,1,0)</f>
        <v>0</v>
      </c>
      <c r="AG561">
        <f>IF($I561=AG$1,1,0)</f>
        <v>1</v>
      </c>
      <c r="AH561">
        <f>IF($I561=AH$1,1,0)</f>
        <v>0</v>
      </c>
      <c r="AI561">
        <f>IF($I561=AI$1,1,0)</f>
        <v>0</v>
      </c>
      <c r="AJ561">
        <f>IF($C561=AJ$1,1,0)</f>
        <v>0</v>
      </c>
      <c r="AK561">
        <f>IF($C561=AK$1,1,0)</f>
        <v>0</v>
      </c>
      <c r="AL561">
        <f>IF($C561=AL$1,1,0)</f>
        <v>1</v>
      </c>
      <c r="AM561">
        <f>IF($C561=AM$1,1,0)</f>
        <v>0</v>
      </c>
    </row>
    <row r="562" spans="1:39" x14ac:dyDescent="0.2">
      <c r="A562" s="1" t="s">
        <v>400</v>
      </c>
      <c r="B562" s="2">
        <v>2020</v>
      </c>
      <c r="C562" s="2" t="s">
        <v>21</v>
      </c>
      <c r="D562" s="2">
        <v>174.3</v>
      </c>
      <c r="E562" s="2">
        <v>183</v>
      </c>
      <c r="F562">
        <f>D562*0.01</f>
        <v>1.7430000000000001</v>
      </c>
      <c r="G562" s="15">
        <f>E562*0.453592</f>
        <v>83.007335999999995</v>
      </c>
      <c r="H562" s="16">
        <f t="shared" si="16"/>
        <v>27.3</v>
      </c>
      <c r="I562" t="str">
        <f>IF(H562&lt;=18.5,"Underweight",IF(H562&lt;=24.9,"Healthy weight",IF(H562&lt;=29.9,"Over weight", "Obesity")))</f>
        <v>Over weight</v>
      </c>
      <c r="J562" s="2">
        <v>0</v>
      </c>
      <c r="K562">
        <v>1</v>
      </c>
      <c r="L562" s="2">
        <v>28</v>
      </c>
      <c r="M562" s="2">
        <f t="shared" si="17"/>
        <v>0</v>
      </c>
      <c r="N562" s="2">
        <v>1</v>
      </c>
      <c r="O562" s="2">
        <v>2</v>
      </c>
      <c r="P562">
        <v>0</v>
      </c>
      <c r="Q562" s="2">
        <v>2256.67</v>
      </c>
      <c r="S562" s="6">
        <v>534</v>
      </c>
      <c r="T562" s="6">
        <v>1869.7646343027636</v>
      </c>
      <c r="U562" s="6">
        <v>-581.99463430276364</v>
      </c>
      <c r="AF562">
        <f>IF($I562=AF$1,1,0)</f>
        <v>1</v>
      </c>
      <c r="AG562">
        <f>IF($I562=AG$1,1,0)</f>
        <v>0</v>
      </c>
      <c r="AH562">
        <f>IF($I562=AH$1,1,0)</f>
        <v>0</v>
      </c>
      <c r="AI562">
        <f>IF($I562=AI$1,1,0)</f>
        <v>0</v>
      </c>
      <c r="AJ562">
        <f>IF($C562=AJ$1,1,0)</f>
        <v>0</v>
      </c>
      <c r="AK562">
        <f>IF($C562=AK$1,1,0)</f>
        <v>0</v>
      </c>
      <c r="AL562">
        <f>IF($C562=AL$1,1,0)</f>
        <v>0</v>
      </c>
      <c r="AM562">
        <f>IF($C562=AM$1,1,0)</f>
        <v>1</v>
      </c>
    </row>
    <row r="563" spans="1:39" x14ac:dyDescent="0.2">
      <c r="A563" s="1" t="s">
        <v>303</v>
      </c>
      <c r="B563" s="2">
        <v>2020</v>
      </c>
      <c r="C563" s="2" t="s">
        <v>26</v>
      </c>
      <c r="D563" s="2">
        <v>158.6</v>
      </c>
      <c r="E563" s="2">
        <v>185</v>
      </c>
      <c r="F563">
        <f>D563*0.01</f>
        <v>1.5860000000000001</v>
      </c>
      <c r="G563" s="15">
        <f>E563*0.453592</f>
        <v>83.914519999999996</v>
      </c>
      <c r="H563" s="16">
        <f t="shared" si="16"/>
        <v>33.4</v>
      </c>
      <c r="I563" t="str">
        <f>IF(H563&lt;=18.5,"Underweight",IF(H563&lt;=24.9,"Healthy weight",IF(H563&lt;=29.9,"Over weight", "Obesity")))</f>
        <v>Obesity</v>
      </c>
      <c r="J563" s="2">
        <v>0</v>
      </c>
      <c r="K563">
        <v>1</v>
      </c>
      <c r="L563" s="2">
        <v>33</v>
      </c>
      <c r="M563" s="2">
        <f t="shared" si="17"/>
        <v>0</v>
      </c>
      <c r="N563" s="2">
        <v>0</v>
      </c>
      <c r="O563" s="2">
        <v>0</v>
      </c>
      <c r="P563">
        <v>1</v>
      </c>
      <c r="Q563" s="2">
        <v>4146.3900000000003</v>
      </c>
      <c r="S563" s="6">
        <v>535</v>
      </c>
      <c r="T563" s="6">
        <v>13298.766061218053</v>
      </c>
      <c r="U563" s="6">
        <v>1260.623938781946</v>
      </c>
      <c r="AF563">
        <f>IF($I563=AF$1,1,0)</f>
        <v>0</v>
      </c>
      <c r="AG563">
        <f>IF($I563=AG$1,1,0)</f>
        <v>1</v>
      </c>
      <c r="AH563">
        <f>IF($I563=AH$1,1,0)</f>
        <v>0</v>
      </c>
      <c r="AI563">
        <f>IF($I563=AI$1,1,0)</f>
        <v>0</v>
      </c>
      <c r="AJ563">
        <f>IF($C563=AJ$1,1,0)</f>
        <v>1</v>
      </c>
      <c r="AK563">
        <f>IF($C563=AK$1,1,0)</f>
        <v>0</v>
      </c>
      <c r="AL563">
        <f>IF($C563=AL$1,1,0)</f>
        <v>0</v>
      </c>
      <c r="AM563">
        <f>IF($C563=AM$1,1,0)</f>
        <v>0</v>
      </c>
    </row>
    <row r="564" spans="1:39" x14ac:dyDescent="0.2">
      <c r="A564" s="1" t="s">
        <v>684</v>
      </c>
      <c r="B564" s="2">
        <v>2020</v>
      </c>
      <c r="C564" s="2" t="s">
        <v>11</v>
      </c>
      <c r="D564" s="2">
        <v>167</v>
      </c>
      <c r="E564" s="2">
        <v>168</v>
      </c>
      <c r="F564">
        <f>D564*0.01</f>
        <v>1.67</v>
      </c>
      <c r="G564" s="15">
        <f>E564*0.453592</f>
        <v>76.203456000000003</v>
      </c>
      <c r="H564" s="16">
        <f t="shared" si="16"/>
        <v>27.3</v>
      </c>
      <c r="I564" t="str">
        <f>IF(H564&lt;=18.5,"Underweight",IF(H564&lt;=24.9,"Healthy weight",IF(H564&lt;=29.9,"Over weight", "Obesity")))</f>
        <v>Over weight</v>
      </c>
      <c r="J564" s="2">
        <v>1</v>
      </c>
      <c r="K564">
        <v>1</v>
      </c>
      <c r="L564" s="2">
        <v>32</v>
      </c>
      <c r="M564" s="2">
        <f t="shared" si="17"/>
        <v>1</v>
      </c>
      <c r="N564" s="2">
        <v>1</v>
      </c>
      <c r="O564" s="2">
        <v>0</v>
      </c>
      <c r="P564">
        <v>0</v>
      </c>
      <c r="Q564" s="2">
        <v>7940.98</v>
      </c>
      <c r="S564" s="6">
        <v>536</v>
      </c>
      <c r="T564" s="6">
        <v>2836.6278239181383</v>
      </c>
      <c r="U564" s="6">
        <v>-1545.1178239181384</v>
      </c>
      <c r="AF564">
        <f>IF($I564=AF$1,1,0)</f>
        <v>1</v>
      </c>
      <c r="AG564">
        <f>IF($I564=AG$1,1,0)</f>
        <v>0</v>
      </c>
      <c r="AH564">
        <f>IF($I564=AH$1,1,0)</f>
        <v>0</v>
      </c>
      <c r="AI564">
        <f>IF($I564=AI$1,1,0)</f>
        <v>0</v>
      </c>
      <c r="AJ564">
        <f>IF($C564=AJ$1,1,0)</f>
        <v>0</v>
      </c>
      <c r="AK564">
        <f>IF($C564=AK$1,1,0)</f>
        <v>0</v>
      </c>
      <c r="AL564">
        <f>IF($C564=AL$1,1,0)</f>
        <v>1</v>
      </c>
      <c r="AM564">
        <f>IF($C564=AM$1,1,0)</f>
        <v>0</v>
      </c>
    </row>
    <row r="565" spans="1:39" x14ac:dyDescent="0.2">
      <c r="A565" s="1" t="s">
        <v>307</v>
      </c>
      <c r="B565" s="2">
        <v>2020</v>
      </c>
      <c r="C565" s="2" t="s">
        <v>11</v>
      </c>
      <c r="D565" s="2">
        <v>154.69999999999999</v>
      </c>
      <c r="E565" s="2">
        <v>119</v>
      </c>
      <c r="F565">
        <f>D565*0.01</f>
        <v>1.5469999999999999</v>
      </c>
      <c r="G565" s="15">
        <f>E565*0.453592</f>
        <v>53.977448000000003</v>
      </c>
      <c r="H565" s="16">
        <f t="shared" si="16"/>
        <v>22.6</v>
      </c>
      <c r="I565" t="str">
        <f>IF(H565&lt;=18.5,"Underweight",IF(H565&lt;=24.9,"Healthy weight",IF(H565&lt;=29.9,"Over weight", "Obesity")))</f>
        <v>Healthy weight</v>
      </c>
      <c r="J565" s="2">
        <v>0</v>
      </c>
      <c r="K565">
        <v>0</v>
      </c>
      <c r="L565" s="2">
        <v>51</v>
      </c>
      <c r="M565" s="2">
        <f t="shared" si="17"/>
        <v>0</v>
      </c>
      <c r="N565" s="2">
        <v>1</v>
      </c>
      <c r="O565" s="2">
        <v>0</v>
      </c>
      <c r="P565">
        <v>0</v>
      </c>
      <c r="Q565" s="2">
        <v>5759.63</v>
      </c>
      <c r="S565" s="6">
        <v>537</v>
      </c>
      <c r="T565" s="6">
        <v>15106.582234214347</v>
      </c>
      <c r="U565" s="6">
        <v>-988.61223421434806</v>
      </c>
      <c r="AF565">
        <f>IF($I565=AF$1,1,0)</f>
        <v>0</v>
      </c>
      <c r="AG565">
        <f>IF($I565=AG$1,1,0)</f>
        <v>0</v>
      </c>
      <c r="AH565">
        <f>IF($I565=AH$1,1,0)</f>
        <v>1</v>
      </c>
      <c r="AI565">
        <f>IF($I565=AI$1,1,0)</f>
        <v>0</v>
      </c>
      <c r="AJ565">
        <f>IF($C565=AJ$1,1,0)</f>
        <v>0</v>
      </c>
      <c r="AK565">
        <f>IF($C565=AK$1,1,0)</f>
        <v>0</v>
      </c>
      <c r="AL565">
        <f>IF($C565=AL$1,1,0)</f>
        <v>1</v>
      </c>
      <c r="AM565">
        <f>IF($C565=AM$1,1,0)</f>
        <v>0</v>
      </c>
    </row>
    <row r="566" spans="1:39" x14ac:dyDescent="0.2">
      <c r="A566" s="1" t="s">
        <v>583</v>
      </c>
      <c r="B566" s="2">
        <v>2020</v>
      </c>
      <c r="C566" s="2" t="s">
        <v>26</v>
      </c>
      <c r="D566" s="2">
        <v>165</v>
      </c>
      <c r="E566" s="2">
        <v>104</v>
      </c>
      <c r="F566">
        <f>D566*0.01</f>
        <v>1.6500000000000001</v>
      </c>
      <c r="G566" s="15">
        <f>E566*0.453592</f>
        <v>47.173568000000003</v>
      </c>
      <c r="H566" s="16">
        <f t="shared" si="16"/>
        <v>17.3</v>
      </c>
      <c r="I566" t="str">
        <f>IF(H566&lt;=18.5,"Underweight",IF(H566&lt;=24.9,"Healthy weight",IF(H566&lt;=29.9,"Over weight", "Obesity")))</f>
        <v>Underweight</v>
      </c>
      <c r="J566" s="2">
        <v>0</v>
      </c>
      <c r="K566">
        <v>0</v>
      </c>
      <c r="L566" s="2">
        <v>31</v>
      </c>
      <c r="M566" s="2">
        <f t="shared" si="17"/>
        <v>0</v>
      </c>
      <c r="N566" s="2">
        <v>1</v>
      </c>
      <c r="O566" s="2">
        <v>0</v>
      </c>
      <c r="P566">
        <v>1</v>
      </c>
      <c r="Q566" s="2">
        <v>20191.91</v>
      </c>
      <c r="S566" s="6">
        <v>538</v>
      </c>
      <c r="T566" s="6">
        <v>4796.0044661628717</v>
      </c>
      <c r="U566" s="6">
        <v>788.05553383712868</v>
      </c>
      <c r="AF566">
        <f>IF($I566=AF$1,1,0)</f>
        <v>0</v>
      </c>
      <c r="AG566">
        <f>IF($I566=AG$1,1,0)</f>
        <v>0</v>
      </c>
      <c r="AH566">
        <f>IF($I566=AH$1,1,0)</f>
        <v>0</v>
      </c>
      <c r="AI566">
        <f>IF($I566=AI$1,1,0)</f>
        <v>1</v>
      </c>
      <c r="AJ566">
        <f>IF($C566=AJ$1,1,0)</f>
        <v>1</v>
      </c>
      <c r="AK566">
        <f>IF($C566=AK$1,1,0)</f>
        <v>0</v>
      </c>
      <c r="AL566">
        <f>IF($C566=AL$1,1,0)</f>
        <v>0</v>
      </c>
      <c r="AM566">
        <f>IF($C566=AM$1,1,0)</f>
        <v>0</v>
      </c>
    </row>
    <row r="567" spans="1:39" x14ac:dyDescent="0.2">
      <c r="A567" s="1" t="s">
        <v>490</v>
      </c>
      <c r="B567" s="2">
        <v>2020</v>
      </c>
      <c r="C567" s="2" t="s">
        <v>19</v>
      </c>
      <c r="D567" s="2">
        <v>164.1</v>
      </c>
      <c r="E567" s="2">
        <v>198</v>
      </c>
      <c r="F567">
        <f>D567*0.01</f>
        <v>1.641</v>
      </c>
      <c r="G567" s="15">
        <f>E567*0.453592</f>
        <v>89.811216000000002</v>
      </c>
      <c r="H567" s="16">
        <f t="shared" si="16"/>
        <v>33.4</v>
      </c>
      <c r="I567" t="str">
        <f>IF(H567&lt;=18.5,"Underweight",IF(H567&lt;=24.9,"Healthy weight",IF(H567&lt;=29.9,"Over weight", "Obesity")))</f>
        <v>Obesity</v>
      </c>
      <c r="J567" s="2">
        <v>0</v>
      </c>
      <c r="K567">
        <v>1</v>
      </c>
      <c r="L567" s="2">
        <v>34</v>
      </c>
      <c r="M567" s="2">
        <f t="shared" si="17"/>
        <v>0</v>
      </c>
      <c r="N567" s="2">
        <v>0</v>
      </c>
      <c r="O567" s="2">
        <v>2</v>
      </c>
      <c r="P567">
        <v>0</v>
      </c>
      <c r="Q567" s="2">
        <v>4953.9799999999996</v>
      </c>
      <c r="S567" s="6">
        <v>539</v>
      </c>
      <c r="T567" s="6">
        <v>8116.5121202554001</v>
      </c>
      <c r="U567" s="6">
        <v>-2895.1321202554</v>
      </c>
      <c r="AF567">
        <f>IF($I567=AF$1,1,0)</f>
        <v>0</v>
      </c>
      <c r="AG567">
        <f>IF($I567=AG$1,1,0)</f>
        <v>1</v>
      </c>
      <c r="AH567">
        <f>IF($I567=AH$1,1,0)</f>
        <v>0</v>
      </c>
      <c r="AI567">
        <f>IF($I567=AI$1,1,0)</f>
        <v>0</v>
      </c>
      <c r="AJ567">
        <f>IF($C567=AJ$1,1,0)</f>
        <v>0</v>
      </c>
      <c r="AK567">
        <f>IF($C567=AK$1,1,0)</f>
        <v>1</v>
      </c>
      <c r="AL567">
        <f>IF($C567=AL$1,1,0)</f>
        <v>0</v>
      </c>
      <c r="AM567">
        <f>IF($C567=AM$1,1,0)</f>
        <v>0</v>
      </c>
    </row>
    <row r="568" spans="1:39" x14ac:dyDescent="0.2">
      <c r="A568" s="1" t="s">
        <v>601</v>
      </c>
      <c r="B568" s="2">
        <v>2020</v>
      </c>
      <c r="C568" s="2" t="s">
        <v>19</v>
      </c>
      <c r="D568" s="2">
        <v>166.8</v>
      </c>
      <c r="E568" s="2">
        <v>205</v>
      </c>
      <c r="F568">
        <f>D568*0.01</f>
        <v>1.6680000000000001</v>
      </c>
      <c r="G568" s="15">
        <f>E568*0.453592</f>
        <v>92.986360000000005</v>
      </c>
      <c r="H568" s="16">
        <f t="shared" si="16"/>
        <v>33.4</v>
      </c>
      <c r="I568" t="str">
        <f>IF(H568&lt;=18.5,"Underweight",IF(H568&lt;=24.9,"Healthy weight",IF(H568&lt;=29.9,"Over weight", "Obesity")))</f>
        <v>Obesity</v>
      </c>
      <c r="J568" s="2">
        <v>0</v>
      </c>
      <c r="K568">
        <v>1</v>
      </c>
      <c r="L568" s="2">
        <v>31</v>
      </c>
      <c r="M568" s="2">
        <f t="shared" si="17"/>
        <v>0</v>
      </c>
      <c r="N568" s="2">
        <v>0</v>
      </c>
      <c r="O568" s="2">
        <v>1</v>
      </c>
      <c r="P568">
        <v>0</v>
      </c>
      <c r="Q568" s="2">
        <v>3116.26</v>
      </c>
      <c r="S568" s="6">
        <v>540</v>
      </c>
      <c r="T568" s="6">
        <v>3158.9155537899305</v>
      </c>
      <c r="U568" s="6">
        <v>-2537.5155537899304</v>
      </c>
      <c r="AF568">
        <f>IF($I568=AF$1,1,0)</f>
        <v>0</v>
      </c>
      <c r="AG568">
        <f>IF($I568=AG$1,1,0)</f>
        <v>1</v>
      </c>
      <c r="AH568">
        <f>IF($I568=AH$1,1,0)</f>
        <v>0</v>
      </c>
      <c r="AI568">
        <f>IF($I568=AI$1,1,0)</f>
        <v>0</v>
      </c>
      <c r="AJ568">
        <f>IF($C568=AJ$1,1,0)</f>
        <v>0</v>
      </c>
      <c r="AK568">
        <f>IF($C568=AK$1,1,0)</f>
        <v>1</v>
      </c>
      <c r="AL568">
        <f>IF($C568=AL$1,1,0)</f>
        <v>0</v>
      </c>
      <c r="AM568">
        <f>IF($C568=AM$1,1,0)</f>
        <v>0</v>
      </c>
    </row>
    <row r="569" spans="1:39" x14ac:dyDescent="0.2">
      <c r="A569" s="1" t="s">
        <v>46</v>
      </c>
      <c r="B569" s="2">
        <v>2020</v>
      </c>
      <c r="C569" s="2" t="s">
        <v>19</v>
      </c>
      <c r="D569" s="2">
        <v>190.1</v>
      </c>
      <c r="E569" s="2">
        <v>218</v>
      </c>
      <c r="F569">
        <f>D569*0.01</f>
        <v>1.901</v>
      </c>
      <c r="G569" s="15">
        <f>E569*0.453592</f>
        <v>98.883055999999996</v>
      </c>
      <c r="H569" s="16">
        <f t="shared" si="16"/>
        <v>27.4</v>
      </c>
      <c r="I569" t="str">
        <f>IF(H569&lt;=18.5,"Underweight",IF(H569&lt;=24.9,"Healthy weight",IF(H569&lt;=29.9,"Over weight", "Obesity")))</f>
        <v>Over weight</v>
      </c>
      <c r="J569" s="2">
        <v>1</v>
      </c>
      <c r="K569">
        <v>1</v>
      </c>
      <c r="L569" s="2">
        <v>45</v>
      </c>
      <c r="M569" s="2">
        <f t="shared" si="17"/>
        <v>1</v>
      </c>
      <c r="N569" s="2">
        <v>1</v>
      </c>
      <c r="O569" s="2">
        <v>2</v>
      </c>
      <c r="P569">
        <v>0</v>
      </c>
      <c r="Q569" s="2">
        <v>19907.849999999999</v>
      </c>
      <c r="S569" s="6">
        <v>541</v>
      </c>
      <c r="T569" s="6">
        <v>6704.0805823796391</v>
      </c>
      <c r="U569" s="6">
        <v>-2827.8105823796391</v>
      </c>
      <c r="AF569">
        <f>IF($I569=AF$1,1,0)</f>
        <v>1</v>
      </c>
      <c r="AG569">
        <f>IF($I569=AG$1,1,0)</f>
        <v>0</v>
      </c>
      <c r="AH569">
        <f>IF($I569=AH$1,1,0)</f>
        <v>0</v>
      </c>
      <c r="AI569">
        <f>IF($I569=AI$1,1,0)</f>
        <v>0</v>
      </c>
      <c r="AJ569">
        <f>IF($C569=AJ$1,1,0)</f>
        <v>0</v>
      </c>
      <c r="AK569">
        <f>IF($C569=AK$1,1,0)</f>
        <v>1</v>
      </c>
      <c r="AL569">
        <f>IF($C569=AL$1,1,0)</f>
        <v>0</v>
      </c>
      <c r="AM569">
        <f>IF($C569=AM$1,1,0)</f>
        <v>0</v>
      </c>
    </row>
    <row r="570" spans="1:39" x14ac:dyDescent="0.2">
      <c r="A570" s="1" t="s">
        <v>1317</v>
      </c>
      <c r="B570" s="2">
        <v>2020</v>
      </c>
      <c r="C570" s="2" t="s">
        <v>11</v>
      </c>
      <c r="D570" s="2">
        <v>190.1</v>
      </c>
      <c r="E570" s="2">
        <v>218</v>
      </c>
      <c r="F570">
        <f>D570*0.01</f>
        <v>1.901</v>
      </c>
      <c r="G570" s="15">
        <f>E570*0.453592</f>
        <v>98.883055999999996</v>
      </c>
      <c r="H570" s="16">
        <f t="shared" si="16"/>
        <v>27.4</v>
      </c>
      <c r="I570" t="str">
        <f>IF(H570&lt;=18.5,"Underweight",IF(H570&lt;=24.9,"Healthy weight",IF(H570&lt;=29.9,"Over weight", "Obesity")))</f>
        <v>Over weight</v>
      </c>
      <c r="J570" s="2">
        <v>1</v>
      </c>
      <c r="K570">
        <v>1</v>
      </c>
      <c r="L570" s="2">
        <v>55</v>
      </c>
      <c r="M570" s="2">
        <f t="shared" si="17"/>
        <v>1</v>
      </c>
      <c r="N570" s="2">
        <v>0</v>
      </c>
      <c r="O570" s="2">
        <v>2</v>
      </c>
      <c r="P570">
        <v>0</v>
      </c>
      <c r="Q570" s="2">
        <v>15158.79</v>
      </c>
      <c r="S570" s="6">
        <v>542</v>
      </c>
      <c r="T570" s="6">
        <v>7175.2991936540093</v>
      </c>
      <c r="U570" s="6">
        <v>-3257.0891936540093</v>
      </c>
      <c r="AF570">
        <f>IF($I570=AF$1,1,0)</f>
        <v>1</v>
      </c>
      <c r="AG570">
        <f>IF($I570=AG$1,1,0)</f>
        <v>0</v>
      </c>
      <c r="AH570">
        <f>IF($I570=AH$1,1,0)</f>
        <v>0</v>
      </c>
      <c r="AI570">
        <f>IF($I570=AI$1,1,0)</f>
        <v>0</v>
      </c>
      <c r="AJ570">
        <f>IF($C570=AJ$1,1,0)</f>
        <v>0</v>
      </c>
      <c r="AK570">
        <f>IF($C570=AK$1,1,0)</f>
        <v>0</v>
      </c>
      <c r="AL570">
        <f>IF($C570=AL$1,1,0)</f>
        <v>1</v>
      </c>
      <c r="AM570">
        <f>IF($C570=AM$1,1,0)</f>
        <v>0</v>
      </c>
    </row>
    <row r="571" spans="1:39" x14ac:dyDescent="0.2">
      <c r="A571" s="1" t="s">
        <v>636</v>
      </c>
      <c r="B571" s="2">
        <v>2020</v>
      </c>
      <c r="C571" s="2" t="s">
        <v>11</v>
      </c>
      <c r="D571" s="2">
        <v>183.6</v>
      </c>
      <c r="E571" s="2">
        <v>248</v>
      </c>
      <c r="F571">
        <f>D571*0.01</f>
        <v>1.8360000000000001</v>
      </c>
      <c r="G571" s="15">
        <f>E571*0.453592</f>
        <v>112.490816</v>
      </c>
      <c r="H571" s="16">
        <f t="shared" si="16"/>
        <v>33.4</v>
      </c>
      <c r="I571" t="str">
        <f>IF(H571&lt;=18.5,"Underweight",IF(H571&lt;=24.9,"Healthy weight",IF(H571&lt;=29.9,"Over weight", "Obesity")))</f>
        <v>Obesity</v>
      </c>
      <c r="J571" s="2">
        <v>0</v>
      </c>
      <c r="K571">
        <v>1</v>
      </c>
      <c r="L571" s="2">
        <v>34</v>
      </c>
      <c r="M571" s="2">
        <f t="shared" si="17"/>
        <v>0</v>
      </c>
      <c r="N571" s="2">
        <v>0</v>
      </c>
      <c r="O571" s="2">
        <v>2</v>
      </c>
      <c r="P571">
        <v>0</v>
      </c>
      <c r="Q571" s="2">
        <v>4467.58</v>
      </c>
      <c r="S571" s="6">
        <v>543</v>
      </c>
      <c r="T571" s="6">
        <v>20933.41163492058</v>
      </c>
      <c r="U571" s="6">
        <v>-4815.4516349205805</v>
      </c>
      <c r="AF571">
        <f>IF($I571=AF$1,1,0)</f>
        <v>0</v>
      </c>
      <c r="AG571">
        <f>IF($I571=AG$1,1,0)</f>
        <v>1</v>
      </c>
      <c r="AH571">
        <f>IF($I571=AH$1,1,0)</f>
        <v>0</v>
      </c>
      <c r="AI571">
        <f>IF($I571=AI$1,1,0)</f>
        <v>0</v>
      </c>
      <c r="AJ571">
        <f>IF($C571=AJ$1,1,0)</f>
        <v>0</v>
      </c>
      <c r="AK571">
        <f>IF($C571=AK$1,1,0)</f>
        <v>0</v>
      </c>
      <c r="AL571">
        <f>IF($C571=AL$1,1,0)</f>
        <v>1</v>
      </c>
      <c r="AM571">
        <f>IF($C571=AM$1,1,0)</f>
        <v>0</v>
      </c>
    </row>
    <row r="572" spans="1:39" x14ac:dyDescent="0.2">
      <c r="A572" s="1" t="s">
        <v>464</v>
      </c>
      <c r="B572" s="2">
        <v>2020</v>
      </c>
      <c r="C572" s="2" t="s">
        <v>11</v>
      </c>
      <c r="D572" s="2">
        <v>159.1</v>
      </c>
      <c r="E572" s="2">
        <v>126</v>
      </c>
      <c r="F572">
        <f>D572*0.01</f>
        <v>1.591</v>
      </c>
      <c r="G572" s="15">
        <f>E572*0.453592</f>
        <v>57.152591999999999</v>
      </c>
      <c r="H572" s="16">
        <f t="shared" si="16"/>
        <v>22.6</v>
      </c>
      <c r="I572" t="str">
        <f>IF(H572&lt;=18.5,"Underweight",IF(H572&lt;=24.9,"Healthy weight",IF(H572&lt;=29.9,"Over weight", "Obesity")))</f>
        <v>Healthy weight</v>
      </c>
      <c r="J572" s="2">
        <v>0</v>
      </c>
      <c r="K572">
        <v>0</v>
      </c>
      <c r="L572" s="2">
        <v>38</v>
      </c>
      <c r="M572" s="2">
        <f t="shared" si="17"/>
        <v>0</v>
      </c>
      <c r="N572" s="2">
        <v>0</v>
      </c>
      <c r="O572" s="2">
        <v>1</v>
      </c>
      <c r="P572">
        <v>0</v>
      </c>
      <c r="Q572" s="2">
        <v>5086.8900000000003</v>
      </c>
      <c r="S572" s="6">
        <v>544</v>
      </c>
      <c r="T572" s="6">
        <v>2934.2581792927494</v>
      </c>
      <c r="U572" s="6">
        <v>-1501.0081792927494</v>
      </c>
      <c r="AF572">
        <f>IF($I572=AF$1,1,0)</f>
        <v>0</v>
      </c>
      <c r="AG572">
        <f>IF($I572=AG$1,1,0)</f>
        <v>0</v>
      </c>
      <c r="AH572">
        <f>IF($I572=AH$1,1,0)</f>
        <v>1</v>
      </c>
      <c r="AI572">
        <f>IF($I572=AI$1,1,0)</f>
        <v>0</v>
      </c>
      <c r="AJ572">
        <f>IF($C572=AJ$1,1,0)</f>
        <v>0</v>
      </c>
      <c r="AK572">
        <f>IF($C572=AK$1,1,0)</f>
        <v>0</v>
      </c>
      <c r="AL572">
        <f>IF($C572=AL$1,1,0)</f>
        <v>1</v>
      </c>
      <c r="AM572">
        <f>IF($C572=AM$1,1,0)</f>
        <v>0</v>
      </c>
    </row>
    <row r="573" spans="1:39" x14ac:dyDescent="0.2">
      <c r="A573" s="1" t="s">
        <v>812</v>
      </c>
      <c r="B573" s="2">
        <v>2020</v>
      </c>
      <c r="C573" s="2" t="s">
        <v>21</v>
      </c>
      <c r="D573" s="2">
        <v>168.9</v>
      </c>
      <c r="E573" s="2">
        <v>210</v>
      </c>
      <c r="F573">
        <f>D573*0.01</f>
        <v>1.6890000000000001</v>
      </c>
      <c r="G573" s="15">
        <f>E573*0.453592</f>
        <v>95.254319999999993</v>
      </c>
      <c r="H573" s="16">
        <f t="shared" si="16"/>
        <v>33.4</v>
      </c>
      <c r="I573" t="str">
        <f>IF(H573&lt;=18.5,"Underweight",IF(H573&lt;=24.9,"Healthy weight",IF(H573&lt;=29.9,"Over weight", "Obesity")))</f>
        <v>Obesity</v>
      </c>
      <c r="J573" s="2">
        <v>0</v>
      </c>
      <c r="K573">
        <v>1</v>
      </c>
      <c r="L573" s="2">
        <v>27</v>
      </c>
      <c r="M573" s="2">
        <f t="shared" si="17"/>
        <v>0</v>
      </c>
      <c r="N573" s="2">
        <v>1</v>
      </c>
      <c r="O573" s="2">
        <v>1</v>
      </c>
      <c r="P573">
        <v>0</v>
      </c>
      <c r="Q573" s="2">
        <v>1426.64</v>
      </c>
      <c r="S573" s="6">
        <v>545</v>
      </c>
      <c r="T573" s="6">
        <v>12860.10886384494</v>
      </c>
      <c r="U573" s="6">
        <v>-6269.5988638449398</v>
      </c>
      <c r="AF573">
        <f>IF($I573=AF$1,1,0)</f>
        <v>0</v>
      </c>
      <c r="AG573">
        <f>IF($I573=AG$1,1,0)</f>
        <v>1</v>
      </c>
      <c r="AH573">
        <f>IF($I573=AH$1,1,0)</f>
        <v>0</v>
      </c>
      <c r="AI573">
        <f>IF($I573=AI$1,1,0)</f>
        <v>0</v>
      </c>
      <c r="AJ573">
        <f>IF($C573=AJ$1,1,0)</f>
        <v>0</v>
      </c>
      <c r="AK573">
        <f>IF($C573=AK$1,1,0)</f>
        <v>0</v>
      </c>
      <c r="AL573">
        <f>IF($C573=AL$1,1,0)</f>
        <v>0</v>
      </c>
      <c r="AM573">
        <f>IF($C573=AM$1,1,0)</f>
        <v>1</v>
      </c>
    </row>
    <row r="574" spans="1:39" x14ac:dyDescent="0.2">
      <c r="A574" s="1" t="s">
        <v>863</v>
      </c>
      <c r="B574" s="2">
        <v>2020</v>
      </c>
      <c r="C574" s="2" t="s">
        <v>26</v>
      </c>
      <c r="D574" s="2">
        <v>191.1</v>
      </c>
      <c r="E574" s="2">
        <v>269</v>
      </c>
      <c r="F574">
        <f>D574*0.01</f>
        <v>1.911</v>
      </c>
      <c r="G574" s="15">
        <f>E574*0.453592</f>
        <v>122.016248</v>
      </c>
      <c r="H574" s="16">
        <f t="shared" si="16"/>
        <v>33.4</v>
      </c>
      <c r="I574" t="str">
        <f>IF(H574&lt;=18.5,"Underweight",IF(H574&lt;=24.9,"Healthy weight",IF(H574&lt;=29.9,"Over weight", "Obesity")))</f>
        <v>Obesity</v>
      </c>
      <c r="J574" s="2">
        <v>0</v>
      </c>
      <c r="K574">
        <v>1</v>
      </c>
      <c r="L574" s="2">
        <v>24</v>
      </c>
      <c r="M574" s="2">
        <f t="shared" si="17"/>
        <v>0</v>
      </c>
      <c r="N574" s="2">
        <v>0</v>
      </c>
      <c r="O574" s="2">
        <v>0</v>
      </c>
      <c r="P574">
        <v>1</v>
      </c>
      <c r="Q574" s="2">
        <v>1802.51</v>
      </c>
      <c r="S574" s="6">
        <v>546</v>
      </c>
      <c r="T574" s="6">
        <v>17736.184599216649</v>
      </c>
      <c r="U574" s="6">
        <v>-9921.2045992166495</v>
      </c>
      <c r="AF574">
        <f>IF($I574=AF$1,1,0)</f>
        <v>0</v>
      </c>
      <c r="AG574">
        <f>IF($I574=AG$1,1,0)</f>
        <v>1</v>
      </c>
      <c r="AH574">
        <f>IF($I574=AH$1,1,0)</f>
        <v>0</v>
      </c>
      <c r="AI574">
        <f>IF($I574=AI$1,1,0)</f>
        <v>0</v>
      </c>
      <c r="AJ574">
        <f>IF($C574=AJ$1,1,0)</f>
        <v>1</v>
      </c>
      <c r="AK574">
        <f>IF($C574=AK$1,1,0)</f>
        <v>0</v>
      </c>
      <c r="AL574">
        <f>IF($C574=AL$1,1,0)</f>
        <v>0</v>
      </c>
      <c r="AM574">
        <f>IF($C574=AM$1,1,0)</f>
        <v>0</v>
      </c>
    </row>
    <row r="575" spans="1:39" x14ac:dyDescent="0.2">
      <c r="A575" s="1" t="s">
        <v>930</v>
      </c>
      <c r="B575" s="2">
        <v>2020</v>
      </c>
      <c r="C575" s="2" t="s">
        <v>11</v>
      </c>
      <c r="D575" s="2">
        <v>172</v>
      </c>
      <c r="E575" s="2">
        <v>218</v>
      </c>
      <c r="F575">
        <f>D575*0.01</f>
        <v>1.72</v>
      </c>
      <c r="G575" s="15">
        <f>E575*0.453592</f>
        <v>98.883055999999996</v>
      </c>
      <c r="H575" s="16">
        <f t="shared" si="16"/>
        <v>33.4</v>
      </c>
      <c r="I575" t="str">
        <f>IF(H575&lt;=18.5,"Underweight",IF(H575&lt;=24.9,"Healthy weight",IF(H575&lt;=29.9,"Over weight", "Obesity")))</f>
        <v>Obesity</v>
      </c>
      <c r="J575" s="2">
        <v>0</v>
      </c>
      <c r="K575">
        <v>1</v>
      </c>
      <c r="L575" s="2">
        <v>35</v>
      </c>
      <c r="M575" s="2">
        <f t="shared" si="17"/>
        <v>0</v>
      </c>
      <c r="N575" s="2">
        <v>0</v>
      </c>
      <c r="O575" s="2">
        <v>2</v>
      </c>
      <c r="P575">
        <v>0</v>
      </c>
      <c r="Q575" s="2">
        <v>22749.599999999999</v>
      </c>
      <c r="S575" s="6">
        <v>547</v>
      </c>
      <c r="T575" s="6">
        <v>1225.1891745591793</v>
      </c>
      <c r="U575" s="6">
        <v>15509.960825440823</v>
      </c>
      <c r="AF575">
        <f>IF($I575=AF$1,1,0)</f>
        <v>0</v>
      </c>
      <c r="AG575">
        <f>IF($I575=AG$1,1,0)</f>
        <v>1</v>
      </c>
      <c r="AH575">
        <f>IF($I575=AH$1,1,0)</f>
        <v>0</v>
      </c>
      <c r="AI575">
        <f>IF($I575=AI$1,1,0)</f>
        <v>0</v>
      </c>
      <c r="AJ575">
        <f>IF($C575=AJ$1,1,0)</f>
        <v>0</v>
      </c>
      <c r="AK575">
        <f>IF($C575=AK$1,1,0)</f>
        <v>0</v>
      </c>
      <c r="AL575">
        <f>IF($C575=AL$1,1,0)</f>
        <v>1</v>
      </c>
      <c r="AM575">
        <f>IF($C575=AM$1,1,0)</f>
        <v>0</v>
      </c>
    </row>
    <row r="576" spans="1:39" x14ac:dyDescent="0.2">
      <c r="A576" s="1" t="s">
        <v>366</v>
      </c>
      <c r="B576" s="2">
        <v>2020</v>
      </c>
      <c r="C576" s="2" t="s">
        <v>19</v>
      </c>
      <c r="D576" s="2">
        <v>160.9</v>
      </c>
      <c r="E576" s="2">
        <v>129</v>
      </c>
      <c r="F576">
        <f>D576*0.01</f>
        <v>1.609</v>
      </c>
      <c r="G576" s="15">
        <f>E576*0.453592</f>
        <v>58.513368</v>
      </c>
      <c r="H576" s="16">
        <f t="shared" si="16"/>
        <v>22.6</v>
      </c>
      <c r="I576" t="str">
        <f>IF(H576&lt;=18.5,"Underweight",IF(H576&lt;=24.9,"Healthy weight",IF(H576&lt;=29.9,"Over weight", "Obesity")))</f>
        <v>Healthy weight</v>
      </c>
      <c r="J576" s="2">
        <v>0</v>
      </c>
      <c r="K576">
        <v>0</v>
      </c>
      <c r="L576" s="2">
        <v>31</v>
      </c>
      <c r="M576" s="2">
        <f t="shared" si="17"/>
        <v>0</v>
      </c>
      <c r="N576" s="2">
        <v>1</v>
      </c>
      <c r="O576" s="2">
        <v>2</v>
      </c>
      <c r="P576">
        <v>0</v>
      </c>
      <c r="Q576" s="2">
        <v>3549.33</v>
      </c>
      <c r="S576" s="6">
        <v>548</v>
      </c>
      <c r="T576" s="6">
        <v>7399.9565681511895</v>
      </c>
      <c r="U576" s="6">
        <v>-4009.7165681511897</v>
      </c>
      <c r="AF576">
        <f>IF($I576=AF$1,1,0)</f>
        <v>0</v>
      </c>
      <c r="AG576">
        <f>IF($I576=AG$1,1,0)</f>
        <v>0</v>
      </c>
      <c r="AH576">
        <f>IF($I576=AH$1,1,0)</f>
        <v>1</v>
      </c>
      <c r="AI576">
        <f>IF($I576=AI$1,1,0)</f>
        <v>0</v>
      </c>
      <c r="AJ576">
        <f>IF($C576=AJ$1,1,0)</f>
        <v>0</v>
      </c>
      <c r="AK576">
        <f>IF($C576=AK$1,1,0)</f>
        <v>1</v>
      </c>
      <c r="AL576">
        <f>IF($C576=AL$1,1,0)</f>
        <v>0</v>
      </c>
      <c r="AM576">
        <f>IF($C576=AM$1,1,0)</f>
        <v>0</v>
      </c>
    </row>
    <row r="577" spans="1:39" x14ac:dyDescent="0.2">
      <c r="A577" s="1" t="s">
        <v>1031</v>
      </c>
      <c r="B577" s="2">
        <v>2020</v>
      </c>
      <c r="C577" s="2" t="s">
        <v>11</v>
      </c>
      <c r="D577" s="2">
        <v>165.7</v>
      </c>
      <c r="E577" s="2">
        <v>202</v>
      </c>
      <c r="F577">
        <f>D577*0.01</f>
        <v>1.657</v>
      </c>
      <c r="G577" s="15">
        <f>E577*0.453592</f>
        <v>91.625584000000003</v>
      </c>
      <c r="H577" s="16">
        <f t="shared" si="16"/>
        <v>33.4</v>
      </c>
      <c r="I577" t="str">
        <f>IF(H577&lt;=18.5,"Underweight",IF(H577&lt;=24.9,"Healthy weight",IF(H577&lt;=29.9,"Over weight", "Obesity")))</f>
        <v>Obesity</v>
      </c>
      <c r="J577" s="2">
        <v>0</v>
      </c>
      <c r="K577">
        <v>1</v>
      </c>
      <c r="L577" s="2">
        <v>25</v>
      </c>
      <c r="M577" s="2">
        <f t="shared" si="17"/>
        <v>0</v>
      </c>
      <c r="N577" s="2">
        <v>1</v>
      </c>
      <c r="O577" s="2">
        <v>3</v>
      </c>
      <c r="P577">
        <v>0</v>
      </c>
      <c r="Q577" s="2">
        <v>2852.32</v>
      </c>
      <c r="S577" s="6">
        <v>549</v>
      </c>
      <c r="T577" s="6">
        <v>3210.2160798178966</v>
      </c>
      <c r="U577" s="6">
        <v>-1625.9660798178966</v>
      </c>
      <c r="AF577">
        <f>IF($I577=AF$1,1,0)</f>
        <v>0</v>
      </c>
      <c r="AG577">
        <f>IF($I577=AG$1,1,0)</f>
        <v>1</v>
      </c>
      <c r="AH577">
        <f>IF($I577=AH$1,1,0)</f>
        <v>0</v>
      </c>
      <c r="AI577">
        <f>IF($I577=AI$1,1,0)</f>
        <v>0</v>
      </c>
      <c r="AJ577">
        <f>IF($C577=AJ$1,1,0)</f>
        <v>0</v>
      </c>
      <c r="AK577">
        <f>IF($C577=AK$1,1,0)</f>
        <v>0</v>
      </c>
      <c r="AL577">
        <f>IF($C577=AL$1,1,0)</f>
        <v>1</v>
      </c>
      <c r="AM577">
        <f>IF($C577=AM$1,1,0)</f>
        <v>0</v>
      </c>
    </row>
    <row r="578" spans="1:39" x14ac:dyDescent="0.2">
      <c r="A578" s="1" t="s">
        <v>1271</v>
      </c>
      <c r="B578" s="2">
        <v>2020</v>
      </c>
      <c r="C578" s="2" t="s">
        <v>11</v>
      </c>
      <c r="D578" s="2">
        <v>179.7</v>
      </c>
      <c r="E578" s="2">
        <v>195</v>
      </c>
      <c r="F578">
        <f>D578*0.01</f>
        <v>1.7969999999999999</v>
      </c>
      <c r="G578" s="15">
        <f>E578*0.453592</f>
        <v>88.45044</v>
      </c>
      <c r="H578" s="16">
        <f t="shared" si="16"/>
        <v>27.4</v>
      </c>
      <c r="I578" t="str">
        <f>IF(H578&lt;=18.5,"Underweight",IF(H578&lt;=24.9,"Healthy weight",IF(H578&lt;=29.9,"Over weight", "Obesity")))</f>
        <v>Over weight</v>
      </c>
      <c r="J578" s="2">
        <v>0</v>
      </c>
      <c r="K578">
        <v>1</v>
      </c>
      <c r="L578" s="2">
        <v>55</v>
      </c>
      <c r="M578" s="2">
        <f t="shared" si="17"/>
        <v>0</v>
      </c>
      <c r="N578" s="2">
        <v>0</v>
      </c>
      <c r="O578" s="2">
        <v>1</v>
      </c>
      <c r="P578">
        <v>0</v>
      </c>
      <c r="Q578" s="2">
        <v>10955.85</v>
      </c>
      <c r="S578" s="6">
        <v>550</v>
      </c>
      <c r="T578" s="6">
        <v>6407.4431155218308</v>
      </c>
      <c r="U578" s="6">
        <v>-2238.953115521831</v>
      </c>
      <c r="AF578">
        <f>IF($I578=AF$1,1,0)</f>
        <v>1</v>
      </c>
      <c r="AG578">
        <f>IF($I578=AG$1,1,0)</f>
        <v>0</v>
      </c>
      <c r="AH578">
        <f>IF($I578=AH$1,1,0)</f>
        <v>0</v>
      </c>
      <c r="AI578">
        <f>IF($I578=AI$1,1,0)</f>
        <v>0</v>
      </c>
      <c r="AJ578">
        <f>IF($C578=AJ$1,1,0)</f>
        <v>0</v>
      </c>
      <c r="AK578">
        <f>IF($C578=AK$1,1,0)</f>
        <v>0</v>
      </c>
      <c r="AL578">
        <f>IF($C578=AL$1,1,0)</f>
        <v>1</v>
      </c>
      <c r="AM578">
        <f>IF($C578=AM$1,1,0)</f>
        <v>0</v>
      </c>
    </row>
    <row r="579" spans="1:39" x14ac:dyDescent="0.2">
      <c r="A579" s="1" t="s">
        <v>783</v>
      </c>
      <c r="B579" s="2">
        <v>2020</v>
      </c>
      <c r="C579" s="2" t="s">
        <v>11</v>
      </c>
      <c r="D579" s="2">
        <v>170.7</v>
      </c>
      <c r="E579" s="2">
        <v>176</v>
      </c>
      <c r="F579">
        <f>D579*0.01</f>
        <v>1.7069999999999999</v>
      </c>
      <c r="G579" s="15">
        <f>E579*0.453592</f>
        <v>79.832191999999992</v>
      </c>
      <c r="H579" s="16">
        <f t="shared" ref="H579:H642" si="18">ROUND(G579/(F579^2),1)</f>
        <v>27.4</v>
      </c>
      <c r="I579" t="str">
        <f>IF(H579&lt;=18.5,"Underweight",IF(H579&lt;=24.9,"Healthy weight",IF(H579&lt;=29.9,"Over weight", "Obesity")))</f>
        <v>Over weight</v>
      </c>
      <c r="J579" s="2">
        <v>0</v>
      </c>
      <c r="K579">
        <v>1</v>
      </c>
      <c r="L579" s="2">
        <v>25</v>
      </c>
      <c r="M579" s="2">
        <f t="shared" ref="M579:M642" si="19">K579*J579</f>
        <v>0</v>
      </c>
      <c r="N579" s="2">
        <v>1</v>
      </c>
      <c r="O579" s="2">
        <v>1</v>
      </c>
      <c r="P579">
        <v>0</v>
      </c>
      <c r="Q579" s="2">
        <v>2279.4499999999998</v>
      </c>
      <c r="S579" s="6">
        <v>551</v>
      </c>
      <c r="T579" s="6">
        <v>4125.7787434053052</v>
      </c>
      <c r="U579" s="6">
        <v>318.24125659469519</v>
      </c>
      <c r="AF579">
        <f>IF($I579=AF$1,1,0)</f>
        <v>1</v>
      </c>
      <c r="AG579">
        <f>IF($I579=AG$1,1,0)</f>
        <v>0</v>
      </c>
      <c r="AH579">
        <f>IF($I579=AH$1,1,0)</f>
        <v>0</v>
      </c>
      <c r="AI579">
        <f>IF($I579=AI$1,1,0)</f>
        <v>0</v>
      </c>
      <c r="AJ579">
        <f>IF($C579=AJ$1,1,0)</f>
        <v>0</v>
      </c>
      <c r="AK579">
        <f>IF($C579=AK$1,1,0)</f>
        <v>0</v>
      </c>
      <c r="AL579">
        <f>IF($C579=AL$1,1,0)</f>
        <v>1</v>
      </c>
      <c r="AM579">
        <f>IF($C579=AM$1,1,0)</f>
        <v>0</v>
      </c>
    </row>
    <row r="580" spans="1:39" x14ac:dyDescent="0.2">
      <c r="A580" s="1" t="s">
        <v>295</v>
      </c>
      <c r="B580" s="2">
        <v>2020</v>
      </c>
      <c r="C580" s="2" t="s">
        <v>11</v>
      </c>
      <c r="D580" s="2">
        <v>159.6</v>
      </c>
      <c r="E580" s="2">
        <v>154</v>
      </c>
      <c r="F580">
        <f>D580*0.01</f>
        <v>1.5960000000000001</v>
      </c>
      <c r="G580" s="15">
        <f>E580*0.453592</f>
        <v>69.853167999999997</v>
      </c>
      <c r="H580" s="16">
        <f t="shared" si="18"/>
        <v>27.4</v>
      </c>
      <c r="I580" t="str">
        <f>IF(H580&lt;=18.5,"Underweight",IF(H580&lt;=24.9,"Healthy weight",IF(H580&lt;=29.9,"Over weight", "Obesity")))</f>
        <v>Over weight</v>
      </c>
      <c r="J580" s="2">
        <v>0</v>
      </c>
      <c r="K580">
        <v>1</v>
      </c>
      <c r="L580" s="2">
        <v>40</v>
      </c>
      <c r="M580" s="2">
        <f t="shared" si="19"/>
        <v>0</v>
      </c>
      <c r="N580" s="2">
        <v>1</v>
      </c>
      <c r="O580" s="2">
        <v>2</v>
      </c>
      <c r="P580">
        <v>0</v>
      </c>
      <c r="Q580" s="2">
        <v>4415.57</v>
      </c>
      <c r="S580" s="6">
        <v>552</v>
      </c>
      <c r="T580" s="6">
        <v>9727.9507696143592</v>
      </c>
      <c r="U580" s="6">
        <v>-371.83076961435836</v>
      </c>
      <c r="AF580">
        <f>IF($I580=AF$1,1,0)</f>
        <v>1</v>
      </c>
      <c r="AG580">
        <f>IF($I580=AG$1,1,0)</f>
        <v>0</v>
      </c>
      <c r="AH580">
        <f>IF($I580=AH$1,1,0)</f>
        <v>0</v>
      </c>
      <c r="AI580">
        <f>IF($I580=AI$1,1,0)</f>
        <v>0</v>
      </c>
      <c r="AJ580">
        <f>IF($C580=AJ$1,1,0)</f>
        <v>0</v>
      </c>
      <c r="AK580">
        <f>IF($C580=AK$1,1,0)</f>
        <v>0</v>
      </c>
      <c r="AL580">
        <f>IF($C580=AL$1,1,0)</f>
        <v>1</v>
      </c>
      <c r="AM580">
        <f>IF($C580=AM$1,1,0)</f>
        <v>0</v>
      </c>
    </row>
    <row r="581" spans="1:39" x14ac:dyDescent="0.2">
      <c r="A581" s="1" t="s">
        <v>87</v>
      </c>
      <c r="B581" s="2">
        <v>2020</v>
      </c>
      <c r="C581" s="2" t="s">
        <v>19</v>
      </c>
      <c r="D581" s="2">
        <v>156.4</v>
      </c>
      <c r="E581" s="2">
        <v>148</v>
      </c>
      <c r="F581">
        <f>D581*0.01</f>
        <v>1.5640000000000001</v>
      </c>
      <c r="G581" s="15">
        <f>E581*0.453592</f>
        <v>67.131615999999994</v>
      </c>
      <c r="H581" s="16">
        <f t="shared" si="18"/>
        <v>27.4</v>
      </c>
      <c r="I581" t="str">
        <f>IF(H581&lt;=18.5,"Underweight",IF(H581&lt;=24.9,"Healthy weight",IF(H581&lt;=29.9,"Over weight", "Obesity")))</f>
        <v>Over weight</v>
      </c>
      <c r="J581" s="2">
        <v>0</v>
      </c>
      <c r="K581">
        <v>1</v>
      </c>
      <c r="L581" s="2">
        <v>46</v>
      </c>
      <c r="M581" s="2">
        <f t="shared" si="19"/>
        <v>0</v>
      </c>
      <c r="N581" s="2">
        <v>1</v>
      </c>
      <c r="O581" s="2">
        <v>1</v>
      </c>
      <c r="P581">
        <v>0</v>
      </c>
      <c r="Q581" s="2">
        <v>5006.71</v>
      </c>
      <c r="S581" s="6">
        <v>553</v>
      </c>
      <c r="T581" s="6">
        <v>9405.6630397425688</v>
      </c>
      <c r="U581" s="6">
        <v>1998.956960257432</v>
      </c>
      <c r="AF581">
        <f>IF($I581=AF$1,1,0)</f>
        <v>1</v>
      </c>
      <c r="AG581">
        <f>IF($I581=AG$1,1,0)</f>
        <v>0</v>
      </c>
      <c r="AH581">
        <f>IF($I581=AH$1,1,0)</f>
        <v>0</v>
      </c>
      <c r="AI581">
        <f>IF($I581=AI$1,1,0)</f>
        <v>0</v>
      </c>
      <c r="AJ581">
        <f>IF($C581=AJ$1,1,0)</f>
        <v>0</v>
      </c>
      <c r="AK581">
        <f>IF($C581=AK$1,1,0)</f>
        <v>1</v>
      </c>
      <c r="AL581">
        <f>IF($C581=AL$1,1,0)</f>
        <v>0</v>
      </c>
      <c r="AM581">
        <f>IF($C581=AM$1,1,0)</f>
        <v>0</v>
      </c>
    </row>
    <row r="582" spans="1:39" x14ac:dyDescent="0.2">
      <c r="A582" s="1" t="s">
        <v>1253</v>
      </c>
      <c r="B582" s="2">
        <v>2020</v>
      </c>
      <c r="C582" s="2" t="s">
        <v>19</v>
      </c>
      <c r="D582" s="2">
        <v>177.2</v>
      </c>
      <c r="E582" s="2">
        <v>231</v>
      </c>
      <c r="F582">
        <f>D582*0.01</f>
        <v>1.772</v>
      </c>
      <c r="G582" s="15">
        <f>E582*0.453592</f>
        <v>104.779752</v>
      </c>
      <c r="H582" s="16">
        <f t="shared" si="18"/>
        <v>33.4</v>
      </c>
      <c r="I582" t="str">
        <f>IF(H582&lt;=18.5,"Underweight",IF(H582&lt;=24.9,"Healthy weight",IF(H582&lt;=29.9,"Over weight", "Obesity")))</f>
        <v>Obesity</v>
      </c>
      <c r="J582" s="2">
        <v>0</v>
      </c>
      <c r="K582">
        <v>1</v>
      </c>
      <c r="L582" s="2">
        <v>23</v>
      </c>
      <c r="M582" s="2">
        <f t="shared" si="19"/>
        <v>0</v>
      </c>
      <c r="N582" s="2">
        <v>0</v>
      </c>
      <c r="O582" s="2">
        <v>0</v>
      </c>
      <c r="P582">
        <v>0</v>
      </c>
      <c r="Q582" s="2">
        <v>3187.39</v>
      </c>
      <c r="S582" s="6">
        <v>554</v>
      </c>
      <c r="T582" s="6">
        <v>8341.1694947525812</v>
      </c>
      <c r="U582" s="6">
        <v>4060.6405052474183</v>
      </c>
      <c r="AF582">
        <f>IF($I582=AF$1,1,0)</f>
        <v>0</v>
      </c>
      <c r="AG582">
        <f>IF($I582=AG$1,1,0)</f>
        <v>1</v>
      </c>
      <c r="AH582">
        <f>IF($I582=AH$1,1,0)</f>
        <v>0</v>
      </c>
      <c r="AI582">
        <f>IF($I582=AI$1,1,0)</f>
        <v>0</v>
      </c>
      <c r="AJ582">
        <f>IF($C582=AJ$1,1,0)</f>
        <v>0</v>
      </c>
      <c r="AK582">
        <f>IF($C582=AK$1,1,0)</f>
        <v>1</v>
      </c>
      <c r="AL582">
        <f>IF($C582=AL$1,1,0)</f>
        <v>0</v>
      </c>
      <c r="AM582">
        <f>IF($C582=AM$1,1,0)</f>
        <v>0</v>
      </c>
    </row>
    <row r="583" spans="1:39" x14ac:dyDescent="0.2">
      <c r="A583" s="1" t="s">
        <v>1111</v>
      </c>
      <c r="B583" s="2">
        <v>2020</v>
      </c>
      <c r="C583" s="2" t="s">
        <v>19</v>
      </c>
      <c r="D583" s="2">
        <v>163.1</v>
      </c>
      <c r="E583" s="2">
        <v>161</v>
      </c>
      <c r="F583">
        <f>D583*0.01</f>
        <v>1.631</v>
      </c>
      <c r="G583" s="15">
        <f>E583*0.453592</f>
        <v>73.028312</v>
      </c>
      <c r="H583" s="16">
        <f t="shared" si="18"/>
        <v>27.5</v>
      </c>
      <c r="I583" t="str">
        <f>IF(H583&lt;=18.5,"Underweight",IF(H583&lt;=24.9,"Healthy weight",IF(H583&lt;=29.9,"Over weight", "Obesity")))</f>
        <v>Over weight</v>
      </c>
      <c r="J583" s="2">
        <v>0</v>
      </c>
      <c r="K583">
        <v>1</v>
      </c>
      <c r="L583" s="2">
        <v>28</v>
      </c>
      <c r="M583" s="2">
        <f t="shared" si="19"/>
        <v>0</v>
      </c>
      <c r="N583" s="2">
        <v>0</v>
      </c>
      <c r="O583" s="2">
        <v>2</v>
      </c>
      <c r="P583">
        <v>0</v>
      </c>
      <c r="Q583" s="2">
        <v>13800.46</v>
      </c>
      <c r="S583" s="6">
        <v>555</v>
      </c>
      <c r="T583" s="6">
        <v>8090.861857241418</v>
      </c>
      <c r="U583" s="6">
        <v>503.22814275858218</v>
      </c>
      <c r="AF583">
        <f>IF($I583=AF$1,1,0)</f>
        <v>1</v>
      </c>
      <c r="AG583">
        <f>IF($I583=AG$1,1,0)</f>
        <v>0</v>
      </c>
      <c r="AH583">
        <f>IF($I583=AH$1,1,0)</f>
        <v>0</v>
      </c>
      <c r="AI583">
        <f>IF($I583=AI$1,1,0)</f>
        <v>0</v>
      </c>
      <c r="AJ583">
        <f>IF($C583=AJ$1,1,0)</f>
        <v>0</v>
      </c>
      <c r="AK583">
        <f>IF($C583=AK$1,1,0)</f>
        <v>1</v>
      </c>
      <c r="AL583">
        <f>IF($C583=AL$1,1,0)</f>
        <v>0</v>
      </c>
      <c r="AM583">
        <f>IF($C583=AM$1,1,0)</f>
        <v>0</v>
      </c>
    </row>
    <row r="584" spans="1:39" x14ac:dyDescent="0.2">
      <c r="A584" s="1" t="s">
        <v>251</v>
      </c>
      <c r="B584" s="2">
        <v>2020</v>
      </c>
      <c r="C584" s="2" t="s">
        <v>19</v>
      </c>
      <c r="D584" s="2">
        <v>176.8</v>
      </c>
      <c r="E584" s="2">
        <v>231</v>
      </c>
      <c r="F584">
        <f>D584*0.01</f>
        <v>1.7680000000000002</v>
      </c>
      <c r="G584" s="15">
        <f>E584*0.453592</f>
        <v>104.779752</v>
      </c>
      <c r="H584" s="16">
        <f t="shared" si="18"/>
        <v>33.5</v>
      </c>
      <c r="I584" t="str">
        <f>IF(H584&lt;=18.5,"Underweight",IF(H584&lt;=24.9,"Healthy weight",IF(H584&lt;=29.9,"Over weight", "Obesity")))</f>
        <v>Obesity</v>
      </c>
      <c r="J584" s="2">
        <v>0</v>
      </c>
      <c r="K584">
        <v>1</v>
      </c>
      <c r="L584" s="2">
        <v>42</v>
      </c>
      <c r="M584" s="2">
        <f t="shared" si="19"/>
        <v>0</v>
      </c>
      <c r="N584" s="2">
        <v>1</v>
      </c>
      <c r="O584" s="2">
        <v>0</v>
      </c>
      <c r="P584">
        <v>0</v>
      </c>
      <c r="Q584" s="2">
        <v>7954.44</v>
      </c>
      <c r="S584" s="6">
        <v>556</v>
      </c>
      <c r="T584" s="6">
        <v>7768.5741273696258</v>
      </c>
      <c r="U584" s="6">
        <v>-884.87412736962597</v>
      </c>
      <c r="AF584">
        <f>IF($I584=AF$1,1,0)</f>
        <v>0</v>
      </c>
      <c r="AG584">
        <f>IF($I584=AG$1,1,0)</f>
        <v>1</v>
      </c>
      <c r="AH584">
        <f>IF($I584=AH$1,1,0)</f>
        <v>0</v>
      </c>
      <c r="AI584">
        <f>IF($I584=AI$1,1,0)</f>
        <v>0</v>
      </c>
      <c r="AJ584">
        <f>IF($C584=AJ$1,1,0)</f>
        <v>0</v>
      </c>
      <c r="AK584">
        <f>IF($C584=AK$1,1,0)</f>
        <v>1</v>
      </c>
      <c r="AL584">
        <f>IF($C584=AL$1,1,0)</f>
        <v>0</v>
      </c>
      <c r="AM584">
        <f>IF($C584=AM$1,1,0)</f>
        <v>0</v>
      </c>
    </row>
    <row r="585" spans="1:39" x14ac:dyDescent="0.2">
      <c r="A585" s="1" t="s">
        <v>45</v>
      </c>
      <c r="B585" s="2">
        <v>2020</v>
      </c>
      <c r="C585" s="2" t="s">
        <v>26</v>
      </c>
      <c r="D585" s="2">
        <v>163.6</v>
      </c>
      <c r="E585" s="2">
        <v>162</v>
      </c>
      <c r="F585">
        <f>D585*0.01</f>
        <v>1.6359999999999999</v>
      </c>
      <c r="G585" s="15">
        <f>E585*0.453592</f>
        <v>73.481904</v>
      </c>
      <c r="H585" s="16">
        <f t="shared" si="18"/>
        <v>27.5</v>
      </c>
      <c r="I585" t="str">
        <f>IF(H585&lt;=18.5,"Underweight",IF(H585&lt;=24.9,"Healthy weight",IF(H585&lt;=29.9,"Over weight", "Obesity")))</f>
        <v>Over weight</v>
      </c>
      <c r="J585" s="2">
        <v>0</v>
      </c>
      <c r="K585">
        <v>1</v>
      </c>
      <c r="L585" s="2">
        <v>23</v>
      </c>
      <c r="M585" s="2">
        <f t="shared" si="19"/>
        <v>0</v>
      </c>
      <c r="N585" s="2">
        <v>1</v>
      </c>
      <c r="O585" s="2">
        <v>1</v>
      </c>
      <c r="P585">
        <v>1</v>
      </c>
      <c r="Q585" s="2">
        <v>8461.69</v>
      </c>
      <c r="S585" s="6">
        <v>557</v>
      </c>
      <c r="T585" s="6">
        <v>1547.4769044309714</v>
      </c>
      <c r="U585" s="6">
        <v>-563.73690443097144</v>
      </c>
      <c r="AF585">
        <f>IF($I585=AF$1,1,0)</f>
        <v>1</v>
      </c>
      <c r="AG585">
        <f>IF($I585=AG$1,1,0)</f>
        <v>0</v>
      </c>
      <c r="AH585">
        <f>IF($I585=AH$1,1,0)</f>
        <v>0</v>
      </c>
      <c r="AI585">
        <f>IF($I585=AI$1,1,0)</f>
        <v>0</v>
      </c>
      <c r="AJ585">
        <f>IF($C585=AJ$1,1,0)</f>
        <v>1</v>
      </c>
      <c r="AK585">
        <f>IF($C585=AK$1,1,0)</f>
        <v>0</v>
      </c>
      <c r="AL585">
        <f>IF($C585=AL$1,1,0)</f>
        <v>0</v>
      </c>
      <c r="AM585">
        <f>IF($C585=AM$1,1,0)</f>
        <v>0</v>
      </c>
    </row>
    <row r="586" spans="1:39" x14ac:dyDescent="0.2">
      <c r="A586" s="1" t="s">
        <v>833</v>
      </c>
      <c r="B586" s="2">
        <v>2020</v>
      </c>
      <c r="C586" s="2" t="s">
        <v>26</v>
      </c>
      <c r="D586" s="2">
        <v>151.69999999999999</v>
      </c>
      <c r="E586" s="2">
        <v>170</v>
      </c>
      <c r="F586">
        <f>D586*0.01</f>
        <v>1.5169999999999999</v>
      </c>
      <c r="G586" s="15">
        <f>E586*0.453592</f>
        <v>77.110640000000004</v>
      </c>
      <c r="H586" s="16">
        <f t="shared" si="18"/>
        <v>33.5</v>
      </c>
      <c r="I586" t="str">
        <f>IF(H586&lt;=18.5,"Underweight",IF(H586&lt;=24.9,"Healthy weight",IF(H586&lt;=29.9,"Over weight", "Obesity")))</f>
        <v>Obesity</v>
      </c>
      <c r="J586" s="2">
        <v>0</v>
      </c>
      <c r="K586">
        <v>1</v>
      </c>
      <c r="L586" s="2">
        <v>39</v>
      </c>
      <c r="M586" s="2">
        <f t="shared" si="19"/>
        <v>0</v>
      </c>
      <c r="N586" s="2">
        <v>0</v>
      </c>
      <c r="O586" s="2">
        <v>1</v>
      </c>
      <c r="P586">
        <v>1</v>
      </c>
      <c r="Q586" s="2">
        <v>31974.11</v>
      </c>
      <c r="S586" s="6">
        <v>558</v>
      </c>
      <c r="T586" s="6">
        <v>16544.664035104091</v>
      </c>
      <c r="U586" s="6">
        <v>7790.3659648959074</v>
      </c>
      <c r="AF586">
        <f>IF($I586=AF$1,1,0)</f>
        <v>0</v>
      </c>
      <c r="AG586">
        <f>IF($I586=AG$1,1,0)</f>
        <v>1</v>
      </c>
      <c r="AH586">
        <f>IF($I586=AH$1,1,0)</f>
        <v>0</v>
      </c>
      <c r="AI586">
        <f>IF($I586=AI$1,1,0)</f>
        <v>0</v>
      </c>
      <c r="AJ586">
        <f>IF($C586=AJ$1,1,0)</f>
        <v>1</v>
      </c>
      <c r="AK586">
        <f>IF($C586=AK$1,1,0)</f>
        <v>0</v>
      </c>
      <c r="AL586">
        <f>IF($C586=AL$1,1,0)</f>
        <v>0</v>
      </c>
      <c r="AM586">
        <f>IF($C586=AM$1,1,0)</f>
        <v>0</v>
      </c>
    </row>
    <row r="587" spans="1:39" x14ac:dyDescent="0.2">
      <c r="A587" s="1" t="s">
        <v>587</v>
      </c>
      <c r="B587" s="2">
        <v>2020</v>
      </c>
      <c r="C587" s="2" t="s">
        <v>19</v>
      </c>
      <c r="D587" s="2">
        <v>163.6</v>
      </c>
      <c r="E587" s="2">
        <v>162</v>
      </c>
      <c r="F587">
        <f>D587*0.01</f>
        <v>1.6359999999999999</v>
      </c>
      <c r="G587" s="15">
        <f>E587*0.453592</f>
        <v>73.481904</v>
      </c>
      <c r="H587" s="16">
        <f t="shared" si="18"/>
        <v>27.5</v>
      </c>
      <c r="I587" t="str">
        <f>IF(H587&lt;=18.5,"Underweight",IF(H587&lt;=24.9,"Healthy weight",IF(H587&lt;=29.9,"Over weight", "Obesity")))</f>
        <v>Over weight</v>
      </c>
      <c r="J587" s="2">
        <v>0</v>
      </c>
      <c r="K587">
        <v>1</v>
      </c>
      <c r="L587" s="2">
        <v>32</v>
      </c>
      <c r="M587" s="2">
        <f t="shared" si="19"/>
        <v>0</v>
      </c>
      <c r="N587" s="2">
        <v>0</v>
      </c>
      <c r="O587" s="2">
        <v>0</v>
      </c>
      <c r="P587">
        <v>0</v>
      </c>
      <c r="Q587" s="2">
        <v>2062.35</v>
      </c>
      <c r="S587" s="6">
        <v>559</v>
      </c>
      <c r="T587" s="6">
        <v>6407.4431155218308</v>
      </c>
      <c r="U587" s="6">
        <v>276.35688447816938</v>
      </c>
      <c r="AF587">
        <f>IF($I587=AF$1,1,0)</f>
        <v>1</v>
      </c>
      <c r="AG587">
        <f>IF($I587=AG$1,1,0)</f>
        <v>0</v>
      </c>
      <c r="AH587">
        <f>IF($I587=AH$1,1,0)</f>
        <v>0</v>
      </c>
      <c r="AI587">
        <f>IF($I587=AI$1,1,0)</f>
        <v>0</v>
      </c>
      <c r="AJ587">
        <f>IF($C587=AJ$1,1,0)</f>
        <v>0</v>
      </c>
      <c r="AK587">
        <f>IF($C587=AK$1,1,0)</f>
        <v>1</v>
      </c>
      <c r="AL587">
        <f>IF($C587=AL$1,1,0)</f>
        <v>0</v>
      </c>
      <c r="AM587">
        <f>IF($C587=AM$1,1,0)</f>
        <v>0</v>
      </c>
    </row>
    <row r="588" spans="1:39" x14ac:dyDescent="0.2">
      <c r="A588" s="1" t="s">
        <v>1316</v>
      </c>
      <c r="B588" s="2">
        <v>2020</v>
      </c>
      <c r="C588" s="2" t="s">
        <v>26</v>
      </c>
      <c r="D588" s="2">
        <v>163.6</v>
      </c>
      <c r="E588" s="2">
        <v>162</v>
      </c>
      <c r="F588">
        <f>D588*0.01</f>
        <v>1.6359999999999999</v>
      </c>
      <c r="G588" s="15">
        <f>E588*0.453592</f>
        <v>73.481904</v>
      </c>
      <c r="H588" s="16">
        <f t="shared" si="18"/>
        <v>27.5</v>
      </c>
      <c r="I588" t="str">
        <f>IF(H588&lt;=18.5,"Underweight",IF(H588&lt;=24.9,"Healthy weight",IF(H588&lt;=29.9,"Over weight", "Obesity")))</f>
        <v>Over weight</v>
      </c>
      <c r="J588" s="2">
        <v>0</v>
      </c>
      <c r="K588">
        <v>1</v>
      </c>
      <c r="L588" s="2">
        <v>23</v>
      </c>
      <c r="M588" s="2">
        <f t="shared" si="19"/>
        <v>0</v>
      </c>
      <c r="N588" s="2">
        <v>1</v>
      </c>
      <c r="O588" s="2">
        <v>1</v>
      </c>
      <c r="P588">
        <v>1</v>
      </c>
      <c r="Q588" s="2">
        <v>7763.37</v>
      </c>
      <c r="S588" s="6">
        <v>560</v>
      </c>
      <c r="T588" s="6">
        <v>7348.6560421232234</v>
      </c>
      <c r="U588" s="6">
        <v>-632.11604212322345</v>
      </c>
      <c r="AF588">
        <f>IF($I588=AF$1,1,0)</f>
        <v>1</v>
      </c>
      <c r="AG588">
        <f>IF($I588=AG$1,1,0)</f>
        <v>0</v>
      </c>
      <c r="AH588">
        <f>IF($I588=AH$1,1,0)</f>
        <v>0</v>
      </c>
      <c r="AI588">
        <f>IF($I588=AI$1,1,0)</f>
        <v>0</v>
      </c>
      <c r="AJ588">
        <f>IF($C588=AJ$1,1,0)</f>
        <v>1</v>
      </c>
      <c r="AK588">
        <f>IF($C588=AK$1,1,0)</f>
        <v>0</v>
      </c>
      <c r="AL588">
        <f>IF($C588=AL$1,1,0)</f>
        <v>0</v>
      </c>
      <c r="AM588">
        <f>IF($C588=AM$1,1,0)</f>
        <v>0</v>
      </c>
    </row>
    <row r="589" spans="1:39" x14ac:dyDescent="0.2">
      <c r="A589" s="1" t="s">
        <v>1138</v>
      </c>
      <c r="B589" s="2">
        <v>2020</v>
      </c>
      <c r="C589" s="2" t="s">
        <v>11</v>
      </c>
      <c r="D589" s="2">
        <v>177.6</v>
      </c>
      <c r="E589" s="2">
        <v>191</v>
      </c>
      <c r="F589">
        <f>D589*0.01</f>
        <v>1.776</v>
      </c>
      <c r="G589" s="15">
        <f>E589*0.453592</f>
        <v>86.636071999999999</v>
      </c>
      <c r="H589" s="16">
        <f t="shared" si="18"/>
        <v>27.5</v>
      </c>
      <c r="I589" t="str">
        <f>IF(H589&lt;=18.5,"Underweight",IF(H589&lt;=24.9,"Healthy weight",IF(H589&lt;=29.9,"Over weight", "Obesity")))</f>
        <v>Over weight</v>
      </c>
      <c r="J589" s="2">
        <v>0</v>
      </c>
      <c r="K589">
        <v>1</v>
      </c>
      <c r="L589" s="2">
        <v>47</v>
      </c>
      <c r="M589" s="2">
        <f t="shared" si="19"/>
        <v>0</v>
      </c>
      <c r="N589" s="2">
        <v>1</v>
      </c>
      <c r="O589" s="2">
        <v>1</v>
      </c>
      <c r="P589">
        <v>0</v>
      </c>
      <c r="Q589" s="2">
        <v>13963.22</v>
      </c>
      <c r="S589" s="6">
        <v>561</v>
      </c>
      <c r="T589" s="6">
        <v>4499.3669993050635</v>
      </c>
      <c r="U589" s="6">
        <v>-2242.6969993050634</v>
      </c>
      <c r="AF589">
        <f>IF($I589=AF$1,1,0)</f>
        <v>1</v>
      </c>
      <c r="AG589">
        <f>IF($I589=AG$1,1,0)</f>
        <v>0</v>
      </c>
      <c r="AH589">
        <f>IF($I589=AH$1,1,0)</f>
        <v>0</v>
      </c>
      <c r="AI589">
        <f>IF($I589=AI$1,1,0)</f>
        <v>0</v>
      </c>
      <c r="AJ589">
        <f>IF($C589=AJ$1,1,0)</f>
        <v>0</v>
      </c>
      <c r="AK589">
        <f>IF($C589=AK$1,1,0)</f>
        <v>0</v>
      </c>
      <c r="AL589">
        <f>IF($C589=AL$1,1,0)</f>
        <v>1</v>
      </c>
      <c r="AM589">
        <f>IF($C589=AM$1,1,0)</f>
        <v>0</v>
      </c>
    </row>
    <row r="590" spans="1:39" x14ac:dyDescent="0.2">
      <c r="A590" s="1" t="s">
        <v>918</v>
      </c>
      <c r="B590" s="2">
        <v>2020</v>
      </c>
      <c r="C590" s="2" t="s">
        <v>11</v>
      </c>
      <c r="D590" s="2">
        <v>160.4</v>
      </c>
      <c r="E590" s="2">
        <v>190</v>
      </c>
      <c r="F590">
        <f>D590*0.01</f>
        <v>1.6040000000000001</v>
      </c>
      <c r="G590" s="15">
        <f>E590*0.453592</f>
        <v>86.182479999999998</v>
      </c>
      <c r="H590" s="16">
        <f t="shared" si="18"/>
        <v>33.5</v>
      </c>
      <c r="I590" t="str">
        <f>IF(H590&lt;=18.5,"Underweight",IF(H590&lt;=24.9,"Healthy weight",IF(H590&lt;=29.9,"Over weight", "Obesity")))</f>
        <v>Obesity</v>
      </c>
      <c r="J590" s="2">
        <v>0</v>
      </c>
      <c r="K590">
        <v>1</v>
      </c>
      <c r="L590" s="2">
        <v>54</v>
      </c>
      <c r="M590" s="2">
        <f t="shared" si="19"/>
        <v>0</v>
      </c>
      <c r="N590" s="2">
        <v>1</v>
      </c>
      <c r="O590" s="2">
        <v>0</v>
      </c>
      <c r="P590">
        <v>0</v>
      </c>
      <c r="Q590" s="2">
        <v>11427.66</v>
      </c>
      <c r="S590" s="6">
        <v>562</v>
      </c>
      <c r="T590" s="6">
        <v>9090.2864607580523</v>
      </c>
      <c r="U590" s="6">
        <v>-4943.8964607580519</v>
      </c>
      <c r="AF590">
        <f>IF($I590=AF$1,1,0)</f>
        <v>0</v>
      </c>
      <c r="AG590">
        <f>IF($I590=AG$1,1,0)</f>
        <v>1</v>
      </c>
      <c r="AH590">
        <f>IF($I590=AH$1,1,0)</f>
        <v>0</v>
      </c>
      <c r="AI590">
        <f>IF($I590=AI$1,1,0)</f>
        <v>0</v>
      </c>
      <c r="AJ590">
        <f>IF($C590=AJ$1,1,0)</f>
        <v>0</v>
      </c>
      <c r="AK590">
        <f>IF($C590=AK$1,1,0)</f>
        <v>0</v>
      </c>
      <c r="AL590">
        <f>IF($C590=AL$1,1,0)</f>
        <v>1</v>
      </c>
      <c r="AM590">
        <f>IF($C590=AM$1,1,0)</f>
        <v>0</v>
      </c>
    </row>
    <row r="591" spans="1:39" x14ac:dyDescent="0.2">
      <c r="A591" s="1" t="s">
        <v>981</v>
      </c>
      <c r="B591" s="2">
        <v>2020</v>
      </c>
      <c r="C591" s="2" t="s">
        <v>19</v>
      </c>
      <c r="D591" s="2">
        <v>153.1</v>
      </c>
      <c r="E591" s="2">
        <v>173</v>
      </c>
      <c r="F591">
        <f>D591*0.01</f>
        <v>1.5309999999999999</v>
      </c>
      <c r="G591" s="15">
        <f>E591*0.453592</f>
        <v>78.471416000000005</v>
      </c>
      <c r="H591" s="16">
        <f t="shared" si="18"/>
        <v>33.5</v>
      </c>
      <c r="I591" t="str">
        <f>IF(H591&lt;=18.5,"Underweight",IF(H591&lt;=24.9,"Healthy weight",IF(H591&lt;=29.9,"Over weight", "Obesity")))</f>
        <v>Obesity</v>
      </c>
      <c r="J591" s="2">
        <v>0</v>
      </c>
      <c r="K591">
        <v>1</v>
      </c>
      <c r="L591" s="2">
        <v>45</v>
      </c>
      <c r="M591" s="2">
        <f t="shared" si="19"/>
        <v>0</v>
      </c>
      <c r="N591" s="2">
        <v>0</v>
      </c>
      <c r="O591" s="2">
        <v>1</v>
      </c>
      <c r="P591">
        <v>0</v>
      </c>
      <c r="Q591" s="2">
        <v>7351.45</v>
      </c>
      <c r="S591" s="6">
        <v>563</v>
      </c>
      <c r="T591" s="6">
        <v>16718.020883573306</v>
      </c>
      <c r="U591" s="6">
        <v>-8777.0408835733069</v>
      </c>
      <c r="AF591">
        <f>IF($I591=AF$1,1,0)</f>
        <v>0</v>
      </c>
      <c r="AG591">
        <f>IF($I591=AG$1,1,0)</f>
        <v>1</v>
      </c>
      <c r="AH591">
        <f>IF($I591=AH$1,1,0)</f>
        <v>0</v>
      </c>
      <c r="AI591">
        <f>IF($I591=AI$1,1,0)</f>
        <v>0</v>
      </c>
      <c r="AJ591">
        <f>IF($C591=AJ$1,1,0)</f>
        <v>0</v>
      </c>
      <c r="AK591">
        <f>IF($C591=AK$1,1,0)</f>
        <v>1</v>
      </c>
      <c r="AL591">
        <f>IF($C591=AL$1,1,0)</f>
        <v>0</v>
      </c>
      <c r="AM591">
        <f>IF($C591=AM$1,1,0)</f>
        <v>0</v>
      </c>
    </row>
    <row r="592" spans="1:39" x14ac:dyDescent="0.2">
      <c r="A592" s="1" t="s">
        <v>149</v>
      </c>
      <c r="B592" s="2">
        <v>2020</v>
      </c>
      <c r="C592" s="2" t="s">
        <v>19</v>
      </c>
      <c r="D592" s="2">
        <v>181.1</v>
      </c>
      <c r="E592" s="2">
        <v>243</v>
      </c>
      <c r="F592">
        <f>D592*0.01</f>
        <v>1.8109999999999999</v>
      </c>
      <c r="G592" s="15">
        <f>E592*0.453592</f>
        <v>110.22285599999999</v>
      </c>
      <c r="H592" s="16">
        <f t="shared" si="18"/>
        <v>33.6</v>
      </c>
      <c r="I592" t="str">
        <f>IF(H592&lt;=18.5,"Underweight",IF(H592&lt;=24.9,"Healthy weight",IF(H592&lt;=29.9,"Over weight", "Obesity")))</f>
        <v>Obesity</v>
      </c>
      <c r="J592" s="2">
        <v>0</v>
      </c>
      <c r="K592">
        <v>1</v>
      </c>
      <c r="L592" s="2">
        <v>31</v>
      </c>
      <c r="M592" s="2">
        <f t="shared" si="19"/>
        <v>0</v>
      </c>
      <c r="N592" s="2">
        <v>0</v>
      </c>
      <c r="O592" s="2">
        <v>0</v>
      </c>
      <c r="P592">
        <v>0</v>
      </c>
      <c r="Q592" s="2">
        <v>8556.26</v>
      </c>
      <c r="S592" s="6">
        <v>564</v>
      </c>
      <c r="T592" s="6">
        <v>10571.533340841142</v>
      </c>
      <c r="U592" s="6">
        <v>-4811.9033408411424</v>
      </c>
      <c r="AF592">
        <f>IF($I592=AF$1,1,0)</f>
        <v>0</v>
      </c>
      <c r="AG592">
        <f>IF($I592=AG$1,1,0)</f>
        <v>1</v>
      </c>
      <c r="AH592">
        <f>IF($I592=AH$1,1,0)</f>
        <v>0</v>
      </c>
      <c r="AI592">
        <f>IF($I592=AI$1,1,0)</f>
        <v>0</v>
      </c>
      <c r="AJ592">
        <f>IF($C592=AJ$1,1,0)</f>
        <v>0</v>
      </c>
      <c r="AK592">
        <f>IF($C592=AK$1,1,0)</f>
        <v>1</v>
      </c>
      <c r="AL592">
        <f>IF($C592=AL$1,1,0)</f>
        <v>0</v>
      </c>
      <c r="AM592">
        <f>IF($C592=AM$1,1,0)</f>
        <v>0</v>
      </c>
    </row>
    <row r="593" spans="1:39" x14ac:dyDescent="0.2">
      <c r="A593" s="1" t="s">
        <v>551</v>
      </c>
      <c r="B593" s="2">
        <v>2020</v>
      </c>
      <c r="C593" s="2" t="s">
        <v>19</v>
      </c>
      <c r="D593" s="2">
        <v>177.3</v>
      </c>
      <c r="E593" s="2">
        <v>233</v>
      </c>
      <c r="F593">
        <f>D593*0.01</f>
        <v>1.7730000000000001</v>
      </c>
      <c r="G593" s="15">
        <f>E593*0.453592</f>
        <v>105.686936</v>
      </c>
      <c r="H593" s="16">
        <f t="shared" si="18"/>
        <v>33.6</v>
      </c>
      <c r="I593" t="str">
        <f>IF(H593&lt;=18.5,"Underweight",IF(H593&lt;=24.9,"Healthy weight",IF(H593&lt;=29.9,"Over weight", "Obesity")))</f>
        <v>Obesity</v>
      </c>
      <c r="J593" s="2">
        <v>0</v>
      </c>
      <c r="K593">
        <v>1</v>
      </c>
      <c r="L593" s="2">
        <v>41</v>
      </c>
      <c r="M593" s="2">
        <f t="shared" si="19"/>
        <v>0</v>
      </c>
      <c r="N593" s="2">
        <v>0</v>
      </c>
      <c r="O593" s="2">
        <v>2</v>
      </c>
      <c r="P593">
        <v>0</v>
      </c>
      <c r="Q593" s="2">
        <v>9770.36</v>
      </c>
      <c r="S593" s="6">
        <v>565</v>
      </c>
      <c r="T593" s="6">
        <v>7703.5051858962725</v>
      </c>
      <c r="U593" s="6">
        <v>12488.404814103727</v>
      </c>
      <c r="AF593">
        <f>IF($I593=AF$1,1,0)</f>
        <v>0</v>
      </c>
      <c r="AG593">
        <f>IF($I593=AG$1,1,0)</f>
        <v>1</v>
      </c>
      <c r="AH593">
        <f>IF($I593=AH$1,1,0)</f>
        <v>0</v>
      </c>
      <c r="AI593">
        <f>IF($I593=AI$1,1,0)</f>
        <v>0</v>
      </c>
      <c r="AJ593">
        <f>IF($C593=AJ$1,1,0)</f>
        <v>0</v>
      </c>
      <c r="AK593">
        <f>IF($C593=AK$1,1,0)</f>
        <v>1</v>
      </c>
      <c r="AL593">
        <f>IF($C593=AL$1,1,0)</f>
        <v>0</v>
      </c>
      <c r="AM593">
        <f>IF($C593=AM$1,1,0)</f>
        <v>0</v>
      </c>
    </row>
    <row r="594" spans="1:39" x14ac:dyDescent="0.2">
      <c r="A594" s="1" t="s">
        <v>642</v>
      </c>
      <c r="B594" s="2">
        <v>2020</v>
      </c>
      <c r="C594" s="2" t="s">
        <v>11</v>
      </c>
      <c r="D594" s="2">
        <v>177.8</v>
      </c>
      <c r="E594" s="2">
        <v>234</v>
      </c>
      <c r="F594">
        <f>D594*0.01</f>
        <v>1.7780000000000002</v>
      </c>
      <c r="G594" s="15">
        <f>E594*0.453592</f>
        <v>106.140528</v>
      </c>
      <c r="H594" s="16">
        <f t="shared" si="18"/>
        <v>33.6</v>
      </c>
      <c r="I594" t="str">
        <f>IF(H594&lt;=18.5,"Underweight",IF(H594&lt;=24.9,"Healthy weight",IF(H594&lt;=29.9,"Over weight", "Obesity")))</f>
        <v>Obesity</v>
      </c>
      <c r="J594" s="2">
        <v>1</v>
      </c>
      <c r="K594">
        <v>1</v>
      </c>
      <c r="L594" s="2">
        <v>34</v>
      </c>
      <c r="M594" s="2">
        <f t="shared" si="19"/>
        <v>1</v>
      </c>
      <c r="N594" s="2">
        <v>1</v>
      </c>
      <c r="O594" s="2">
        <v>0</v>
      </c>
      <c r="P594">
        <v>0</v>
      </c>
      <c r="Q594" s="2">
        <v>29432.05</v>
      </c>
      <c r="S594" s="6">
        <v>566</v>
      </c>
      <c r="T594" s="6">
        <v>7175.2991936540093</v>
      </c>
      <c r="U594" s="6">
        <v>-2221.3191936540097</v>
      </c>
      <c r="AF594">
        <f>IF($I594=AF$1,1,0)</f>
        <v>0</v>
      </c>
      <c r="AG594">
        <f>IF($I594=AG$1,1,0)</f>
        <v>1</v>
      </c>
      <c r="AH594">
        <f>IF($I594=AH$1,1,0)</f>
        <v>0</v>
      </c>
      <c r="AI594">
        <f>IF($I594=AI$1,1,0)</f>
        <v>0</v>
      </c>
      <c r="AJ594">
        <f>IF($C594=AJ$1,1,0)</f>
        <v>0</v>
      </c>
      <c r="AK594">
        <f>IF($C594=AK$1,1,0)</f>
        <v>0</v>
      </c>
      <c r="AL594">
        <f>IF($C594=AL$1,1,0)</f>
        <v>1</v>
      </c>
      <c r="AM594">
        <f>IF($C594=AM$1,1,0)</f>
        <v>0</v>
      </c>
    </row>
    <row r="595" spans="1:39" x14ac:dyDescent="0.2">
      <c r="A595" s="1" t="s">
        <v>765</v>
      </c>
      <c r="B595" s="2">
        <v>2020</v>
      </c>
      <c r="C595" s="2" t="s">
        <v>11</v>
      </c>
      <c r="D595" s="2">
        <v>160.5</v>
      </c>
      <c r="E595" s="2">
        <v>191</v>
      </c>
      <c r="F595">
        <f>D595*0.01</f>
        <v>1.605</v>
      </c>
      <c r="G595" s="15">
        <f>E595*0.453592</f>
        <v>86.636071999999999</v>
      </c>
      <c r="H595" s="16">
        <f t="shared" si="18"/>
        <v>33.6</v>
      </c>
      <c r="I595" t="str">
        <f>IF(H595&lt;=18.5,"Underweight",IF(H595&lt;=24.9,"Healthy weight",IF(H595&lt;=29.9,"Over weight", "Obesity")))</f>
        <v>Obesity</v>
      </c>
      <c r="J595" s="2">
        <v>0</v>
      </c>
      <c r="K595">
        <v>1</v>
      </c>
      <c r="L595" s="2">
        <v>40</v>
      </c>
      <c r="M595" s="2">
        <f t="shared" si="19"/>
        <v>0</v>
      </c>
      <c r="N595" s="2">
        <v>1</v>
      </c>
      <c r="O595" s="2">
        <v>1</v>
      </c>
      <c r="P595">
        <v>0</v>
      </c>
      <c r="Q595" s="2">
        <v>8482.5499999999993</v>
      </c>
      <c r="S595" s="6">
        <v>567</v>
      </c>
      <c r="T595" s="6">
        <v>5538.2102812810663</v>
      </c>
      <c r="U595" s="6">
        <v>-2421.9502812810661</v>
      </c>
      <c r="AF595">
        <f>IF($I595=AF$1,1,0)</f>
        <v>0</v>
      </c>
      <c r="AG595">
        <f>IF($I595=AG$1,1,0)</f>
        <v>1</v>
      </c>
      <c r="AH595">
        <f>IF($I595=AH$1,1,0)</f>
        <v>0</v>
      </c>
      <c r="AI595">
        <f>IF($I595=AI$1,1,0)</f>
        <v>0</v>
      </c>
      <c r="AJ595">
        <f>IF($C595=AJ$1,1,0)</f>
        <v>0</v>
      </c>
      <c r="AK595">
        <f>IF($C595=AK$1,1,0)</f>
        <v>0</v>
      </c>
      <c r="AL595">
        <f>IF($C595=AL$1,1,0)</f>
        <v>1</v>
      </c>
      <c r="AM595">
        <f>IF($C595=AM$1,1,0)</f>
        <v>0</v>
      </c>
    </row>
    <row r="596" spans="1:39" x14ac:dyDescent="0.2">
      <c r="A596" s="1" t="s">
        <v>880</v>
      </c>
      <c r="B596" s="2">
        <v>2020</v>
      </c>
      <c r="C596" s="2" t="s">
        <v>19</v>
      </c>
      <c r="D596" s="2">
        <v>192</v>
      </c>
      <c r="E596" s="2">
        <v>273</v>
      </c>
      <c r="F596">
        <f>D596*0.01</f>
        <v>1.92</v>
      </c>
      <c r="G596" s="15">
        <f>E596*0.453592</f>
        <v>123.83061599999999</v>
      </c>
      <c r="H596" s="16">
        <f t="shared" si="18"/>
        <v>33.6</v>
      </c>
      <c r="I596" t="str">
        <f>IF(H596&lt;=18.5,"Underweight",IF(H596&lt;=24.9,"Healthy weight",IF(H596&lt;=29.9,"Over weight", "Obesity")))</f>
        <v>Obesity</v>
      </c>
      <c r="J596" s="2">
        <v>0</v>
      </c>
      <c r="K596">
        <v>1</v>
      </c>
      <c r="L596" s="2">
        <v>23</v>
      </c>
      <c r="M596" s="2">
        <f t="shared" si="19"/>
        <v>0</v>
      </c>
      <c r="N596" s="2">
        <v>1</v>
      </c>
      <c r="O596" s="2">
        <v>2</v>
      </c>
      <c r="P596">
        <v>0</v>
      </c>
      <c r="Q596" s="2">
        <v>13155.66</v>
      </c>
      <c r="S596" s="6">
        <v>568</v>
      </c>
      <c r="T596" s="6">
        <v>22248.212817421732</v>
      </c>
      <c r="U596" s="6">
        <v>-2340.3628174217338</v>
      </c>
      <c r="AF596">
        <f>IF($I596=AF$1,1,0)</f>
        <v>0</v>
      </c>
      <c r="AG596">
        <f>IF($I596=AG$1,1,0)</f>
        <v>1</v>
      </c>
      <c r="AH596">
        <f>IF($I596=AH$1,1,0)</f>
        <v>0</v>
      </c>
      <c r="AI596">
        <f>IF($I596=AI$1,1,0)</f>
        <v>0</v>
      </c>
      <c r="AJ596">
        <f>IF($C596=AJ$1,1,0)</f>
        <v>0</v>
      </c>
      <c r="AK596">
        <f>IF($C596=AK$1,1,0)</f>
        <v>1</v>
      </c>
      <c r="AL596">
        <f>IF($C596=AL$1,1,0)</f>
        <v>0</v>
      </c>
      <c r="AM596">
        <f>IF($C596=AM$1,1,0)</f>
        <v>0</v>
      </c>
    </row>
    <row r="597" spans="1:39" x14ac:dyDescent="0.2">
      <c r="A597" s="1" t="s">
        <v>1078</v>
      </c>
      <c r="B597" s="2">
        <v>2020</v>
      </c>
      <c r="C597" s="2" t="s">
        <v>19</v>
      </c>
      <c r="D597" s="2">
        <v>181.4</v>
      </c>
      <c r="E597" s="2">
        <v>244</v>
      </c>
      <c r="F597">
        <f>D597*0.01</f>
        <v>1.8140000000000001</v>
      </c>
      <c r="G597" s="15">
        <f>E597*0.453592</f>
        <v>110.67644799999999</v>
      </c>
      <c r="H597" s="16">
        <f t="shared" si="18"/>
        <v>33.6</v>
      </c>
      <c r="I597" t="str">
        <f>IF(H597&lt;=18.5,"Underweight",IF(H597&lt;=24.9,"Healthy weight",IF(H597&lt;=29.9,"Over weight", "Obesity")))</f>
        <v>Obesity</v>
      </c>
      <c r="J597" s="2">
        <v>0</v>
      </c>
      <c r="K597">
        <v>1</v>
      </c>
      <c r="L597" s="2">
        <v>28</v>
      </c>
      <c r="M597" s="2">
        <f t="shared" si="19"/>
        <v>0</v>
      </c>
      <c r="N597" s="2">
        <v>1</v>
      </c>
      <c r="O597" s="2">
        <v>0</v>
      </c>
      <c r="P597">
        <v>0</v>
      </c>
      <c r="Q597" s="2">
        <v>2299.7199999999998</v>
      </c>
      <c r="S597" s="6">
        <v>569</v>
      </c>
      <c r="T597" s="6">
        <v>26213.295931257842</v>
      </c>
      <c r="U597" s="6">
        <v>-11054.505931257841</v>
      </c>
      <c r="AF597">
        <f>IF($I597=AF$1,1,0)</f>
        <v>0</v>
      </c>
      <c r="AG597">
        <f>IF($I597=AG$1,1,0)</f>
        <v>1</v>
      </c>
      <c r="AH597">
        <f>IF($I597=AH$1,1,0)</f>
        <v>0</v>
      </c>
      <c r="AI597">
        <f>IF($I597=AI$1,1,0)</f>
        <v>0</v>
      </c>
      <c r="AJ597">
        <f>IF($C597=AJ$1,1,0)</f>
        <v>0</v>
      </c>
      <c r="AK597">
        <f>IF($C597=AK$1,1,0)</f>
        <v>1</v>
      </c>
      <c r="AL597">
        <f>IF($C597=AL$1,1,0)</f>
        <v>0</v>
      </c>
      <c r="AM597">
        <f>IF($C597=AM$1,1,0)</f>
        <v>0</v>
      </c>
    </row>
    <row r="598" spans="1:39" x14ac:dyDescent="0.2">
      <c r="A598" s="1" t="s">
        <v>1197</v>
      </c>
      <c r="B598" s="2">
        <v>2020</v>
      </c>
      <c r="C598" s="2" t="s">
        <v>11</v>
      </c>
      <c r="D598" s="2">
        <v>180.4</v>
      </c>
      <c r="E598" s="2">
        <v>241</v>
      </c>
      <c r="F598">
        <f>D598*0.01</f>
        <v>1.804</v>
      </c>
      <c r="G598" s="15">
        <f>E598*0.453592</f>
        <v>109.31567199999999</v>
      </c>
      <c r="H598" s="16">
        <f t="shared" si="18"/>
        <v>33.6</v>
      </c>
      <c r="I598" t="str">
        <f>IF(H598&lt;=18.5,"Underweight",IF(H598&lt;=24.9,"Healthy weight",IF(H598&lt;=29.9,"Over weight", "Obesity")))</f>
        <v>Obesity</v>
      </c>
      <c r="J598" s="2">
        <v>1</v>
      </c>
      <c r="K598">
        <v>1</v>
      </c>
      <c r="L598" s="2">
        <v>38</v>
      </c>
      <c r="M598" s="2">
        <f t="shared" si="19"/>
        <v>1</v>
      </c>
      <c r="N598" s="2">
        <v>1</v>
      </c>
      <c r="O598" s="2">
        <v>0</v>
      </c>
      <c r="P598">
        <v>0</v>
      </c>
      <c r="Q598" s="2">
        <v>10824.63</v>
      </c>
      <c r="S598" s="6">
        <v>570</v>
      </c>
      <c r="T598" s="6">
        <v>7175.2991936540093</v>
      </c>
      <c r="U598" s="6">
        <v>-2707.7191936540094</v>
      </c>
      <c r="AF598">
        <f>IF($I598=AF$1,1,0)</f>
        <v>0</v>
      </c>
      <c r="AG598">
        <f>IF($I598=AG$1,1,0)</f>
        <v>1</v>
      </c>
      <c r="AH598">
        <f>IF($I598=AH$1,1,0)</f>
        <v>0</v>
      </c>
      <c r="AI598">
        <f>IF($I598=AI$1,1,0)</f>
        <v>0</v>
      </c>
      <c r="AJ598">
        <f>IF($C598=AJ$1,1,0)</f>
        <v>0</v>
      </c>
      <c r="AK598">
        <f>IF($C598=AK$1,1,0)</f>
        <v>0</v>
      </c>
      <c r="AL598">
        <f>IF($C598=AL$1,1,0)</f>
        <v>1</v>
      </c>
      <c r="AM598">
        <f>IF($C598=AM$1,1,0)</f>
        <v>0</v>
      </c>
    </row>
    <row r="599" spans="1:39" x14ac:dyDescent="0.2">
      <c r="A599" s="1" t="s">
        <v>1279</v>
      </c>
      <c r="B599" s="2">
        <v>2020</v>
      </c>
      <c r="C599" s="2" t="s">
        <v>11</v>
      </c>
      <c r="D599" s="2">
        <v>179.3</v>
      </c>
      <c r="E599" s="2">
        <v>238</v>
      </c>
      <c r="F599">
        <f>D599*0.01</f>
        <v>1.7930000000000001</v>
      </c>
      <c r="G599" s="15">
        <f>E599*0.453592</f>
        <v>107.95489600000001</v>
      </c>
      <c r="H599" s="16">
        <f t="shared" si="18"/>
        <v>33.6</v>
      </c>
      <c r="I599" t="str">
        <f>IF(H599&lt;=18.5,"Underweight",IF(H599&lt;=24.9,"Healthy weight",IF(H599&lt;=29.9,"Over weight", "Obesity")))</f>
        <v>Obesity</v>
      </c>
      <c r="J599" s="2">
        <v>0</v>
      </c>
      <c r="K599">
        <v>1</v>
      </c>
      <c r="L599" s="2">
        <v>41</v>
      </c>
      <c r="M599" s="2">
        <f t="shared" si="19"/>
        <v>0</v>
      </c>
      <c r="N599" s="2">
        <v>1</v>
      </c>
      <c r="O599" s="2">
        <v>0</v>
      </c>
      <c r="P599">
        <v>0</v>
      </c>
      <c r="Q599" s="2">
        <v>9532.84</v>
      </c>
      <c r="S599" s="6">
        <v>571</v>
      </c>
      <c r="T599" s="6">
        <v>7794.2243903836097</v>
      </c>
      <c r="U599" s="6">
        <v>-2707.3343903836094</v>
      </c>
      <c r="AF599">
        <f>IF($I599=AF$1,1,0)</f>
        <v>0</v>
      </c>
      <c r="AG599">
        <f>IF($I599=AG$1,1,0)</f>
        <v>1</v>
      </c>
      <c r="AH599">
        <f>IF($I599=AH$1,1,0)</f>
        <v>0</v>
      </c>
      <c r="AI599">
        <f>IF($I599=AI$1,1,0)</f>
        <v>0</v>
      </c>
      <c r="AJ599">
        <f>IF($C599=AJ$1,1,0)</f>
        <v>0</v>
      </c>
      <c r="AK599">
        <f>IF($C599=AK$1,1,0)</f>
        <v>0</v>
      </c>
      <c r="AL599">
        <f>IF($C599=AL$1,1,0)</f>
        <v>1</v>
      </c>
      <c r="AM599">
        <f>IF($C599=AM$1,1,0)</f>
        <v>0</v>
      </c>
    </row>
    <row r="600" spans="1:39" x14ac:dyDescent="0.2">
      <c r="A600" s="1" t="s">
        <v>617</v>
      </c>
      <c r="B600" s="2">
        <v>2020</v>
      </c>
      <c r="C600" s="2" t="s">
        <v>11</v>
      </c>
      <c r="D600" s="2">
        <v>186.3</v>
      </c>
      <c r="E600" s="2">
        <v>129</v>
      </c>
      <c r="F600">
        <f>D600*0.01</f>
        <v>1.8630000000000002</v>
      </c>
      <c r="G600" s="15">
        <f>E600*0.453592</f>
        <v>58.513368</v>
      </c>
      <c r="H600" s="16">
        <f t="shared" si="18"/>
        <v>16.899999999999999</v>
      </c>
      <c r="I600" t="str">
        <f>IF(H600&lt;=18.5,"Underweight",IF(H600&lt;=24.9,"Healthy weight",IF(H600&lt;=29.9,"Over weight", "Obesity")))</f>
        <v>Underweight</v>
      </c>
      <c r="J600" s="2">
        <v>0</v>
      </c>
      <c r="K600">
        <v>0</v>
      </c>
      <c r="L600" s="2">
        <v>41</v>
      </c>
      <c r="M600" s="2">
        <f t="shared" si="19"/>
        <v>0</v>
      </c>
      <c r="N600" s="2">
        <v>1</v>
      </c>
      <c r="O600" s="2">
        <v>0</v>
      </c>
      <c r="P600">
        <v>0</v>
      </c>
      <c r="Q600" s="2">
        <v>2496.4299999999998</v>
      </c>
      <c r="S600" s="6">
        <v>572</v>
      </c>
      <c r="T600" s="6">
        <v>3506.8535466757048</v>
      </c>
      <c r="U600" s="6">
        <v>-2080.2135466757045</v>
      </c>
      <c r="AF600">
        <f>IF($I600=AF$1,1,0)</f>
        <v>0</v>
      </c>
      <c r="AG600">
        <f>IF($I600=AG$1,1,0)</f>
        <v>0</v>
      </c>
      <c r="AH600">
        <f>IF($I600=AH$1,1,0)</f>
        <v>0</v>
      </c>
      <c r="AI600">
        <f>IF($I600=AI$1,1,0)</f>
        <v>1</v>
      </c>
      <c r="AJ600">
        <f>IF($C600=AJ$1,1,0)</f>
        <v>0</v>
      </c>
      <c r="AK600">
        <f>IF($C600=AK$1,1,0)</f>
        <v>0</v>
      </c>
      <c r="AL600">
        <f>IF($C600=AL$1,1,0)</f>
        <v>1</v>
      </c>
      <c r="AM600">
        <f>IF($C600=AM$1,1,0)</f>
        <v>0</v>
      </c>
    </row>
    <row r="601" spans="1:39" x14ac:dyDescent="0.2">
      <c r="A601" s="1" t="s">
        <v>84</v>
      </c>
      <c r="B601" s="2">
        <v>2020</v>
      </c>
      <c r="C601" s="2" t="s">
        <v>11</v>
      </c>
      <c r="D601" s="2">
        <v>184.2</v>
      </c>
      <c r="E601" s="2">
        <v>252</v>
      </c>
      <c r="F601">
        <f>D601*0.01</f>
        <v>1.8419999999999999</v>
      </c>
      <c r="G601" s="15">
        <f>E601*0.453592</f>
        <v>114.305184</v>
      </c>
      <c r="H601" s="16">
        <f t="shared" si="18"/>
        <v>33.700000000000003</v>
      </c>
      <c r="I601" t="str">
        <f>IF(H601&lt;=18.5,"Underweight",IF(H601&lt;=24.9,"Healthy weight",IF(H601&lt;=29.9,"Over weight", "Obesity")))</f>
        <v>Obesity</v>
      </c>
      <c r="J601" s="2">
        <v>0</v>
      </c>
      <c r="K601">
        <v>1</v>
      </c>
      <c r="L601" s="2">
        <v>43</v>
      </c>
      <c r="M601" s="2">
        <f t="shared" si="19"/>
        <v>0</v>
      </c>
      <c r="N601" s="2">
        <v>1</v>
      </c>
      <c r="O601" s="2">
        <v>1</v>
      </c>
      <c r="P601">
        <v>0</v>
      </c>
      <c r="Q601" s="2">
        <v>10958.7</v>
      </c>
      <c r="S601" s="6">
        <v>573</v>
      </c>
      <c r="T601" s="6">
        <v>6189.6968919119254</v>
      </c>
      <c r="U601" s="6">
        <v>-4387.1868919119252</v>
      </c>
      <c r="AF601">
        <f>IF($I601=AF$1,1,0)</f>
        <v>0</v>
      </c>
      <c r="AG601">
        <f>IF($I601=AG$1,1,0)</f>
        <v>1</v>
      </c>
      <c r="AH601">
        <f>IF($I601=AH$1,1,0)</f>
        <v>0</v>
      </c>
      <c r="AI601">
        <f>IF($I601=AI$1,1,0)</f>
        <v>0</v>
      </c>
      <c r="AJ601">
        <f>IF($C601=AJ$1,1,0)</f>
        <v>0</v>
      </c>
      <c r="AK601">
        <f>IF($C601=AK$1,1,0)</f>
        <v>0</v>
      </c>
      <c r="AL601">
        <f>IF($C601=AL$1,1,0)</f>
        <v>1</v>
      </c>
      <c r="AM601">
        <f>IF($C601=AM$1,1,0)</f>
        <v>0</v>
      </c>
    </row>
    <row r="602" spans="1:39" x14ac:dyDescent="0.2">
      <c r="A602" s="1" t="s">
        <v>115</v>
      </c>
      <c r="B602" s="2">
        <v>2020</v>
      </c>
      <c r="C602" s="2" t="s">
        <v>11</v>
      </c>
      <c r="D602" s="2">
        <v>173.6</v>
      </c>
      <c r="E602" s="2">
        <v>224</v>
      </c>
      <c r="F602">
        <f>D602*0.01</f>
        <v>1.736</v>
      </c>
      <c r="G602" s="15">
        <f>E602*0.453592</f>
        <v>101.604608</v>
      </c>
      <c r="H602" s="16">
        <f t="shared" si="18"/>
        <v>33.700000000000003</v>
      </c>
      <c r="I602" t="str">
        <f>IF(H602&lt;=18.5,"Underweight",IF(H602&lt;=24.9,"Healthy weight",IF(H602&lt;=29.9,"Over weight", "Obesity")))</f>
        <v>Obesity</v>
      </c>
      <c r="J602" s="2">
        <v>0</v>
      </c>
      <c r="K602">
        <v>1</v>
      </c>
      <c r="L602" s="2">
        <v>52</v>
      </c>
      <c r="M602" s="2">
        <f t="shared" si="19"/>
        <v>0</v>
      </c>
      <c r="N602" s="2">
        <v>1</v>
      </c>
      <c r="O602" s="2">
        <v>0</v>
      </c>
      <c r="P602">
        <v>0</v>
      </c>
      <c r="Q602" s="2">
        <v>9510.6299999999992</v>
      </c>
      <c r="S602" s="6">
        <v>574</v>
      </c>
      <c r="T602" s="6">
        <v>7497.5869235257996</v>
      </c>
      <c r="U602" s="6">
        <v>15252.013076474199</v>
      </c>
      <c r="AF602">
        <f>IF($I602=AF$1,1,0)</f>
        <v>0</v>
      </c>
      <c r="AG602">
        <f>IF($I602=AG$1,1,0)</f>
        <v>1</v>
      </c>
      <c r="AH602">
        <f>IF($I602=AH$1,1,0)</f>
        <v>0</v>
      </c>
      <c r="AI602">
        <f>IF($I602=AI$1,1,0)</f>
        <v>0</v>
      </c>
      <c r="AJ602">
        <f>IF($C602=AJ$1,1,0)</f>
        <v>0</v>
      </c>
      <c r="AK602">
        <f>IF($C602=AK$1,1,0)</f>
        <v>0</v>
      </c>
      <c r="AL602">
        <f>IF($C602=AL$1,1,0)</f>
        <v>1</v>
      </c>
      <c r="AM602">
        <f>IF($C602=AM$1,1,0)</f>
        <v>0</v>
      </c>
    </row>
    <row r="603" spans="1:39" x14ac:dyDescent="0.2">
      <c r="A603" s="1" t="s">
        <v>208</v>
      </c>
      <c r="B603" s="2">
        <v>2020</v>
      </c>
      <c r="C603" s="2" t="s">
        <v>11</v>
      </c>
      <c r="D603" s="2">
        <v>171.7</v>
      </c>
      <c r="E603" s="2">
        <v>219</v>
      </c>
      <c r="F603">
        <f>D603*0.01</f>
        <v>1.7169999999999999</v>
      </c>
      <c r="G603" s="15">
        <f>E603*0.453592</f>
        <v>99.336647999999997</v>
      </c>
      <c r="H603" s="16">
        <f t="shared" si="18"/>
        <v>33.700000000000003</v>
      </c>
      <c r="I603" t="str">
        <f>IF(H603&lt;=18.5,"Underweight",IF(H603&lt;=24.9,"Healthy weight",IF(H603&lt;=29.9,"Over weight", "Obesity")))</f>
        <v>Obesity</v>
      </c>
      <c r="J603" s="2">
        <v>0</v>
      </c>
      <c r="K603">
        <v>1</v>
      </c>
      <c r="L603" s="2">
        <v>41</v>
      </c>
      <c r="M603" s="2">
        <f t="shared" si="19"/>
        <v>0</v>
      </c>
      <c r="N603" s="2">
        <v>0</v>
      </c>
      <c r="O603" s="2">
        <v>2</v>
      </c>
      <c r="P603">
        <v>0</v>
      </c>
      <c r="Q603" s="2">
        <v>9301.76</v>
      </c>
      <c r="S603" s="6">
        <v>575</v>
      </c>
      <c r="T603" s="6">
        <v>5466.2301889204382</v>
      </c>
      <c r="U603" s="6">
        <v>-1916.9001889204383</v>
      </c>
      <c r="AF603">
        <f>IF($I603=AF$1,1,0)</f>
        <v>0</v>
      </c>
      <c r="AG603">
        <f>IF($I603=AG$1,1,0)</f>
        <v>1</v>
      </c>
      <c r="AH603">
        <f>IF($I603=AH$1,1,0)</f>
        <v>0</v>
      </c>
      <c r="AI603">
        <f>IF($I603=AI$1,1,0)</f>
        <v>0</v>
      </c>
      <c r="AJ603">
        <f>IF($C603=AJ$1,1,0)</f>
        <v>0</v>
      </c>
      <c r="AK603">
        <f>IF($C603=AK$1,1,0)</f>
        <v>0</v>
      </c>
      <c r="AL603">
        <f>IF($C603=AL$1,1,0)</f>
        <v>1</v>
      </c>
      <c r="AM603">
        <f>IF($C603=AM$1,1,0)</f>
        <v>0</v>
      </c>
    </row>
    <row r="604" spans="1:39" x14ac:dyDescent="0.2">
      <c r="A604" s="1" t="s">
        <v>383</v>
      </c>
      <c r="B604" s="2">
        <v>2020</v>
      </c>
      <c r="C604" s="2" t="s">
        <v>19</v>
      </c>
      <c r="D604" s="2">
        <v>163.19999999999999</v>
      </c>
      <c r="E604" s="2">
        <v>133</v>
      </c>
      <c r="F604">
        <f>D604*0.01</f>
        <v>1.6319999999999999</v>
      </c>
      <c r="G604" s="15">
        <f>E604*0.453592</f>
        <v>60.327736000000002</v>
      </c>
      <c r="H604" s="16">
        <f t="shared" si="18"/>
        <v>22.7</v>
      </c>
      <c r="I604" t="str">
        <f>IF(H604&lt;=18.5,"Underweight",IF(H604&lt;=24.9,"Healthy weight",IF(H604&lt;=29.9,"Over weight", "Obesity")))</f>
        <v>Healthy weight</v>
      </c>
      <c r="J604" s="2">
        <v>0</v>
      </c>
      <c r="K604">
        <v>0</v>
      </c>
      <c r="L604" s="2">
        <v>26</v>
      </c>
      <c r="M604" s="2">
        <f t="shared" si="19"/>
        <v>0</v>
      </c>
      <c r="N604" s="2">
        <v>0</v>
      </c>
      <c r="O604" s="2">
        <v>1</v>
      </c>
      <c r="P604">
        <v>0</v>
      </c>
      <c r="Q604" s="2">
        <v>1964.5</v>
      </c>
      <c r="S604" s="6">
        <v>576</v>
      </c>
      <c r="T604" s="6">
        <v>4202.7295324472543</v>
      </c>
      <c r="U604" s="6">
        <v>-1350.4095324472542</v>
      </c>
      <c r="AF604">
        <f>IF($I604=AF$1,1,0)</f>
        <v>0</v>
      </c>
      <c r="AG604">
        <f>IF($I604=AG$1,1,0)</f>
        <v>0</v>
      </c>
      <c r="AH604">
        <f>IF($I604=AH$1,1,0)</f>
        <v>1</v>
      </c>
      <c r="AI604">
        <f>IF($I604=AI$1,1,0)</f>
        <v>0</v>
      </c>
      <c r="AJ604">
        <f>IF($C604=AJ$1,1,0)</f>
        <v>0</v>
      </c>
      <c r="AK604">
        <f>IF($C604=AK$1,1,0)</f>
        <v>1</v>
      </c>
      <c r="AL604">
        <f>IF($C604=AL$1,1,0)</f>
        <v>0</v>
      </c>
      <c r="AM604">
        <f>IF($C604=AM$1,1,0)</f>
        <v>0</v>
      </c>
    </row>
    <row r="605" spans="1:39" x14ac:dyDescent="0.2">
      <c r="A605" s="1" t="s">
        <v>1250</v>
      </c>
      <c r="B605" s="2">
        <v>2020</v>
      </c>
      <c r="C605" s="2" t="s">
        <v>19</v>
      </c>
      <c r="D605" s="2">
        <v>182.6</v>
      </c>
      <c r="E605" s="2">
        <v>202</v>
      </c>
      <c r="F605">
        <f>D605*0.01</f>
        <v>1.8260000000000001</v>
      </c>
      <c r="G605" s="15">
        <f>E605*0.453592</f>
        <v>91.625584000000003</v>
      </c>
      <c r="H605" s="16">
        <f t="shared" si="18"/>
        <v>27.5</v>
      </c>
      <c r="I605" t="str">
        <f>IF(H605&lt;=18.5,"Underweight",IF(H605&lt;=24.9,"Healthy weight",IF(H605&lt;=29.9,"Over weight", "Obesity")))</f>
        <v>Over weight</v>
      </c>
      <c r="J605" s="2">
        <v>0</v>
      </c>
      <c r="K605">
        <v>1</v>
      </c>
      <c r="L605" s="2">
        <v>31</v>
      </c>
      <c r="M605" s="2">
        <f t="shared" si="19"/>
        <v>0</v>
      </c>
      <c r="N605" s="2">
        <v>0</v>
      </c>
      <c r="O605" s="2">
        <v>2</v>
      </c>
      <c r="P605">
        <v>0</v>
      </c>
      <c r="Q605" s="2">
        <v>11325.46</v>
      </c>
      <c r="S605" s="6">
        <v>577</v>
      </c>
      <c r="T605" s="6">
        <v>13273.115798204068</v>
      </c>
      <c r="U605" s="6">
        <v>-2317.2657982040673</v>
      </c>
      <c r="AF605">
        <f>IF($I605=AF$1,1,0)</f>
        <v>1</v>
      </c>
      <c r="AG605">
        <f>IF($I605=AG$1,1,0)</f>
        <v>0</v>
      </c>
      <c r="AH605">
        <f>IF($I605=AH$1,1,0)</f>
        <v>0</v>
      </c>
      <c r="AI605">
        <f>IF($I605=AI$1,1,0)</f>
        <v>0</v>
      </c>
      <c r="AJ605">
        <f>IF($C605=AJ$1,1,0)</f>
        <v>0</v>
      </c>
      <c r="AK605">
        <f>IF($C605=AK$1,1,0)</f>
        <v>1</v>
      </c>
      <c r="AL605">
        <f>IF($C605=AL$1,1,0)</f>
        <v>0</v>
      </c>
      <c r="AM605">
        <f>IF($C605=AM$1,1,0)</f>
        <v>0</v>
      </c>
    </row>
    <row r="606" spans="1:39" x14ac:dyDescent="0.2">
      <c r="A606" s="1" t="s">
        <v>332</v>
      </c>
      <c r="B606" s="2">
        <v>2020</v>
      </c>
      <c r="C606" s="2" t="s">
        <v>19</v>
      </c>
      <c r="D606" s="2">
        <v>155.6</v>
      </c>
      <c r="E606" s="2">
        <v>180</v>
      </c>
      <c r="F606">
        <f>D606*0.01</f>
        <v>1.556</v>
      </c>
      <c r="G606" s="15">
        <f>E606*0.453592</f>
        <v>81.646559999999994</v>
      </c>
      <c r="H606" s="16">
        <f t="shared" si="18"/>
        <v>33.700000000000003</v>
      </c>
      <c r="I606" t="str">
        <f>IF(H606&lt;=18.5,"Underweight",IF(H606&lt;=24.9,"Healthy weight",IF(H606&lt;=29.9,"Over weight", "Obesity")))</f>
        <v>Obesity</v>
      </c>
      <c r="J606" s="2">
        <v>0</v>
      </c>
      <c r="K606">
        <v>1</v>
      </c>
      <c r="L606" s="2">
        <v>23</v>
      </c>
      <c r="M606" s="2">
        <f t="shared" si="19"/>
        <v>0</v>
      </c>
      <c r="N606" s="2">
        <v>0</v>
      </c>
      <c r="O606" s="2">
        <v>0</v>
      </c>
      <c r="P606">
        <v>0</v>
      </c>
      <c r="Q606" s="2">
        <v>2312.9699999999998</v>
      </c>
      <c r="S606" s="6">
        <v>578</v>
      </c>
      <c r="T606" s="6">
        <v>2862.2780869321214</v>
      </c>
      <c r="U606" s="6">
        <v>-582.82808693212155</v>
      </c>
      <c r="AF606">
        <f>IF($I606=AF$1,1,0)</f>
        <v>0</v>
      </c>
      <c r="AG606">
        <f>IF($I606=AG$1,1,0)</f>
        <v>1</v>
      </c>
      <c r="AH606">
        <f>IF($I606=AH$1,1,0)</f>
        <v>0</v>
      </c>
      <c r="AI606">
        <f>IF($I606=AI$1,1,0)</f>
        <v>0</v>
      </c>
      <c r="AJ606">
        <f>IF($C606=AJ$1,1,0)</f>
        <v>0</v>
      </c>
      <c r="AK606">
        <f>IF($C606=AK$1,1,0)</f>
        <v>1</v>
      </c>
      <c r="AL606">
        <f>IF($C606=AL$1,1,0)</f>
        <v>0</v>
      </c>
      <c r="AM606">
        <f>IF($C606=AM$1,1,0)</f>
        <v>0</v>
      </c>
    </row>
    <row r="607" spans="1:39" x14ac:dyDescent="0.2">
      <c r="A607" s="1" t="s">
        <v>485</v>
      </c>
      <c r="B607" s="2">
        <v>2020</v>
      </c>
      <c r="C607" s="2" t="s">
        <v>26</v>
      </c>
      <c r="D607" s="2">
        <v>185.7</v>
      </c>
      <c r="E607" s="2">
        <v>256</v>
      </c>
      <c r="F607">
        <f>D607*0.01</f>
        <v>1.857</v>
      </c>
      <c r="G607" s="15">
        <f>E607*0.453592</f>
        <v>116.119552</v>
      </c>
      <c r="H607" s="16">
        <f t="shared" si="18"/>
        <v>33.700000000000003</v>
      </c>
      <c r="I607" t="str">
        <f>IF(H607&lt;=18.5,"Underweight",IF(H607&lt;=24.9,"Healthy weight",IF(H607&lt;=29.9,"Over weight", "Obesity")))</f>
        <v>Obesity</v>
      </c>
      <c r="J607" s="2">
        <v>0</v>
      </c>
      <c r="K607">
        <v>1</v>
      </c>
      <c r="L607" s="2">
        <v>25</v>
      </c>
      <c r="M607" s="2">
        <f t="shared" si="19"/>
        <v>0</v>
      </c>
      <c r="N607" s="2">
        <v>0</v>
      </c>
      <c r="O607" s="2">
        <v>0</v>
      </c>
      <c r="P607">
        <v>1</v>
      </c>
      <c r="Q607" s="2">
        <v>1938.52</v>
      </c>
      <c r="S607" s="6">
        <v>579</v>
      </c>
      <c r="T607" s="6">
        <v>8366.8197577665633</v>
      </c>
      <c r="U607" s="6">
        <v>-3951.2497577665636</v>
      </c>
      <c r="AF607">
        <f>IF($I607=AF$1,1,0)</f>
        <v>0</v>
      </c>
      <c r="AG607">
        <f>IF($I607=AG$1,1,0)</f>
        <v>1</v>
      </c>
      <c r="AH607">
        <f>IF($I607=AH$1,1,0)</f>
        <v>0</v>
      </c>
      <c r="AI607">
        <f>IF($I607=AI$1,1,0)</f>
        <v>0</v>
      </c>
      <c r="AJ607">
        <f>IF($C607=AJ$1,1,0)</f>
        <v>1</v>
      </c>
      <c r="AK607">
        <f>IF($C607=AK$1,1,0)</f>
        <v>0</v>
      </c>
      <c r="AL607">
        <f>IF($C607=AL$1,1,0)</f>
        <v>0</v>
      </c>
      <c r="AM607">
        <f>IF($C607=AM$1,1,0)</f>
        <v>0</v>
      </c>
    </row>
    <row r="608" spans="1:39" x14ac:dyDescent="0.2">
      <c r="A608" s="1" t="s">
        <v>1238</v>
      </c>
      <c r="B608" s="2">
        <v>2020</v>
      </c>
      <c r="C608" s="2" t="s">
        <v>26</v>
      </c>
      <c r="D608" s="2">
        <v>180.1</v>
      </c>
      <c r="E608" s="2">
        <v>162</v>
      </c>
      <c r="F608">
        <f>D608*0.01</f>
        <v>1.8009999999999999</v>
      </c>
      <c r="G608" s="15">
        <f>E608*0.453592</f>
        <v>73.481904</v>
      </c>
      <c r="H608" s="16">
        <f t="shared" si="18"/>
        <v>22.7</v>
      </c>
      <c r="I608" t="str">
        <f>IF(H608&lt;=18.5,"Underweight",IF(H608&lt;=24.9,"Healthy weight",IF(H608&lt;=29.9,"Over weight", "Obesity")))</f>
        <v>Healthy weight</v>
      </c>
      <c r="J608" s="2">
        <v>0</v>
      </c>
      <c r="K608">
        <v>0</v>
      </c>
      <c r="L608" s="2">
        <v>31</v>
      </c>
      <c r="M608" s="2">
        <f t="shared" si="19"/>
        <v>0</v>
      </c>
      <c r="N608" s="2">
        <v>1</v>
      </c>
      <c r="O608" s="2">
        <v>2</v>
      </c>
      <c r="P608">
        <v>1</v>
      </c>
      <c r="Q608" s="2">
        <v>14084.2</v>
      </c>
      <c r="S608" s="6">
        <v>580</v>
      </c>
      <c r="T608" s="6">
        <v>9630.3204142397499</v>
      </c>
      <c r="U608" s="6">
        <v>-4623.6104142397498</v>
      </c>
      <c r="AF608">
        <f>IF($I608=AF$1,1,0)</f>
        <v>0</v>
      </c>
      <c r="AG608">
        <f>IF($I608=AG$1,1,0)</f>
        <v>0</v>
      </c>
      <c r="AH608">
        <f>IF($I608=AH$1,1,0)</f>
        <v>1</v>
      </c>
      <c r="AI608">
        <f>IF($I608=AI$1,1,0)</f>
        <v>0</v>
      </c>
      <c r="AJ608">
        <f>IF($C608=AJ$1,1,0)</f>
        <v>1</v>
      </c>
      <c r="AK608">
        <f>IF($C608=AK$1,1,0)</f>
        <v>0</v>
      </c>
      <c r="AL608">
        <f>IF($C608=AL$1,1,0)</f>
        <v>0</v>
      </c>
      <c r="AM608">
        <f>IF($C608=AM$1,1,0)</f>
        <v>0</v>
      </c>
    </row>
    <row r="609" spans="1:39" x14ac:dyDescent="0.2">
      <c r="A609" s="1" t="s">
        <v>1270</v>
      </c>
      <c r="B609" s="2">
        <v>2020</v>
      </c>
      <c r="C609" s="2" t="s">
        <v>21</v>
      </c>
      <c r="D609" s="2">
        <v>168</v>
      </c>
      <c r="E609" s="2">
        <v>171</v>
      </c>
      <c r="F609">
        <f>D609*0.01</f>
        <v>1.68</v>
      </c>
      <c r="G609" s="15">
        <f>E609*0.453592</f>
        <v>77.564232000000004</v>
      </c>
      <c r="H609" s="16">
        <f t="shared" si="18"/>
        <v>27.5</v>
      </c>
      <c r="I609" t="str">
        <f>IF(H609&lt;=18.5,"Underweight",IF(H609&lt;=24.9,"Healthy weight",IF(H609&lt;=29.9,"Over weight", "Obesity")))</f>
        <v>Over weight</v>
      </c>
      <c r="J609" s="2">
        <v>0</v>
      </c>
      <c r="K609">
        <v>1</v>
      </c>
      <c r="L609" s="2">
        <v>19</v>
      </c>
      <c r="M609" s="2">
        <f t="shared" si="19"/>
        <v>0</v>
      </c>
      <c r="N609" s="2">
        <v>0</v>
      </c>
      <c r="O609" s="2">
        <v>0</v>
      </c>
      <c r="P609">
        <v>0</v>
      </c>
      <c r="Q609" s="2">
        <v>906.03</v>
      </c>
      <c r="S609" s="6">
        <v>581</v>
      </c>
      <c r="T609" s="6">
        <v>2289.682719549166</v>
      </c>
      <c r="U609" s="6">
        <v>897.70728045083388</v>
      </c>
      <c r="AF609">
        <f>IF($I609=AF$1,1,0)</f>
        <v>1</v>
      </c>
      <c r="AG609">
        <f>IF($I609=AG$1,1,0)</f>
        <v>0</v>
      </c>
      <c r="AH609">
        <f>IF($I609=AH$1,1,0)</f>
        <v>0</v>
      </c>
      <c r="AI609">
        <f>IF($I609=AI$1,1,0)</f>
        <v>0</v>
      </c>
      <c r="AJ609">
        <f>IF($C609=AJ$1,1,0)</f>
        <v>0</v>
      </c>
      <c r="AK609">
        <f>IF($C609=AK$1,1,0)</f>
        <v>0</v>
      </c>
      <c r="AL609">
        <f>IF($C609=AL$1,1,0)</f>
        <v>0</v>
      </c>
      <c r="AM609">
        <f>IF($C609=AM$1,1,0)</f>
        <v>1</v>
      </c>
    </row>
    <row r="610" spans="1:39" x14ac:dyDescent="0.2">
      <c r="A610" s="1" t="s">
        <v>585</v>
      </c>
      <c r="B610" s="2">
        <v>2020</v>
      </c>
      <c r="C610" s="2" t="s">
        <v>19</v>
      </c>
      <c r="D610" s="2">
        <v>174.8</v>
      </c>
      <c r="E610" s="2">
        <v>227</v>
      </c>
      <c r="F610">
        <f>D610*0.01</f>
        <v>1.7480000000000002</v>
      </c>
      <c r="G610" s="15">
        <f>E610*0.453592</f>
        <v>102.965384</v>
      </c>
      <c r="H610" s="16">
        <f t="shared" si="18"/>
        <v>33.700000000000003</v>
      </c>
      <c r="I610" t="str">
        <f>IF(H610&lt;=18.5,"Underweight",IF(H610&lt;=24.9,"Healthy weight",IF(H610&lt;=29.9,"Over weight", "Obesity")))</f>
        <v>Obesity</v>
      </c>
      <c r="J610" s="2">
        <v>1</v>
      </c>
      <c r="K610">
        <v>1</v>
      </c>
      <c r="L610" s="2">
        <v>30</v>
      </c>
      <c r="M610" s="2">
        <f t="shared" si="19"/>
        <v>1</v>
      </c>
      <c r="N610" s="2">
        <v>1</v>
      </c>
      <c r="O610" s="2">
        <v>2</v>
      </c>
      <c r="P610">
        <v>0</v>
      </c>
      <c r="Q610" s="2">
        <v>6655.15</v>
      </c>
      <c r="S610" s="6">
        <v>582</v>
      </c>
      <c r="T610" s="6">
        <v>5241.572814423258</v>
      </c>
      <c r="U610" s="6">
        <v>8558.8871855767411</v>
      </c>
      <c r="AF610">
        <f>IF($I610=AF$1,1,0)</f>
        <v>0</v>
      </c>
      <c r="AG610">
        <f>IF($I610=AG$1,1,0)</f>
        <v>1</v>
      </c>
      <c r="AH610">
        <f>IF($I610=AH$1,1,0)</f>
        <v>0</v>
      </c>
      <c r="AI610">
        <f>IF($I610=AI$1,1,0)</f>
        <v>0</v>
      </c>
      <c r="AJ610">
        <f>IF($C610=AJ$1,1,0)</f>
        <v>0</v>
      </c>
      <c r="AK610">
        <f>IF($C610=AK$1,1,0)</f>
        <v>1</v>
      </c>
      <c r="AL610">
        <f>IF($C610=AL$1,1,0)</f>
        <v>0</v>
      </c>
      <c r="AM610">
        <f>IF($C610=AM$1,1,0)</f>
        <v>0</v>
      </c>
    </row>
    <row r="611" spans="1:39" x14ac:dyDescent="0.2">
      <c r="A611" s="1" t="s">
        <v>1368</v>
      </c>
      <c r="B611" s="2">
        <v>2020</v>
      </c>
      <c r="C611" s="2" t="s">
        <v>11</v>
      </c>
      <c r="D611" s="2">
        <v>166.8</v>
      </c>
      <c r="E611" s="2">
        <v>139</v>
      </c>
      <c r="F611">
        <f>D611*0.01</f>
        <v>1.6680000000000001</v>
      </c>
      <c r="G611" s="15">
        <f>E611*0.453592</f>
        <v>63.049287999999997</v>
      </c>
      <c r="H611" s="16">
        <f t="shared" si="18"/>
        <v>22.7</v>
      </c>
      <c r="I611" t="str">
        <f>IF(H611&lt;=18.5,"Underweight",IF(H611&lt;=24.9,"Healthy weight",IF(H611&lt;=29.9,"Over weight", "Obesity")))</f>
        <v>Healthy weight</v>
      </c>
      <c r="J611" s="2">
        <v>0</v>
      </c>
      <c r="K611">
        <v>0</v>
      </c>
      <c r="L611" s="2">
        <v>40</v>
      </c>
      <c r="M611" s="2">
        <f t="shared" si="19"/>
        <v>0</v>
      </c>
      <c r="N611" s="2">
        <v>1</v>
      </c>
      <c r="O611" s="2">
        <v>0</v>
      </c>
      <c r="P611">
        <v>0</v>
      </c>
      <c r="Q611" s="2">
        <v>7302.41</v>
      </c>
      <c r="S611" s="6">
        <v>583</v>
      </c>
      <c r="T611" s="6">
        <v>7670.9437719950156</v>
      </c>
      <c r="U611" s="6">
        <v>283.496228004984</v>
      </c>
      <c r="AF611">
        <f>IF($I611=AF$1,1,0)</f>
        <v>0</v>
      </c>
      <c r="AG611">
        <f>IF($I611=AG$1,1,0)</f>
        <v>0</v>
      </c>
      <c r="AH611">
        <f>IF($I611=AH$1,1,0)</f>
        <v>1</v>
      </c>
      <c r="AI611">
        <f>IF($I611=AI$1,1,0)</f>
        <v>0</v>
      </c>
      <c r="AJ611">
        <f>IF($C611=AJ$1,1,0)</f>
        <v>0</v>
      </c>
      <c r="AK611">
        <f>IF($C611=AK$1,1,0)</f>
        <v>0</v>
      </c>
      <c r="AL611">
        <f>IF($C611=AL$1,1,0)</f>
        <v>1</v>
      </c>
      <c r="AM611">
        <f>IF($C611=AM$1,1,0)</f>
        <v>0</v>
      </c>
    </row>
    <row r="612" spans="1:39" x14ac:dyDescent="0.2">
      <c r="A612" s="1" t="s">
        <v>1129</v>
      </c>
      <c r="B612" s="2">
        <v>2020</v>
      </c>
      <c r="C612" s="2" t="s">
        <v>19</v>
      </c>
      <c r="D612" s="2">
        <v>163</v>
      </c>
      <c r="E612" s="2">
        <v>161</v>
      </c>
      <c r="F612">
        <f>D612*0.01</f>
        <v>1.6300000000000001</v>
      </c>
      <c r="G612" s="15">
        <f>E612*0.453592</f>
        <v>73.028312</v>
      </c>
      <c r="H612" s="16">
        <f t="shared" si="18"/>
        <v>27.5</v>
      </c>
      <c r="I612" t="str">
        <f>IF(H612&lt;=18.5,"Underweight",IF(H612&lt;=24.9,"Healthy weight",IF(H612&lt;=29.9,"Over weight", "Obesity")))</f>
        <v>Over weight</v>
      </c>
      <c r="J612" s="2">
        <v>0</v>
      </c>
      <c r="K612">
        <v>1</v>
      </c>
      <c r="L612" s="2">
        <v>23</v>
      </c>
      <c r="M612" s="2">
        <f t="shared" si="19"/>
        <v>0</v>
      </c>
      <c r="N612" s="2">
        <v>1</v>
      </c>
      <c r="O612" s="2">
        <v>0</v>
      </c>
      <c r="P612">
        <v>0</v>
      </c>
      <c r="Q612" s="2">
        <v>1381.91</v>
      </c>
      <c r="S612" s="6">
        <v>584</v>
      </c>
      <c r="T612" s="6">
        <v>5795.4290696795051</v>
      </c>
      <c r="U612" s="6">
        <v>2666.2609303204954</v>
      </c>
      <c r="AF612">
        <f>IF($I612=AF$1,1,0)</f>
        <v>1</v>
      </c>
      <c r="AG612">
        <f>IF($I612=AG$1,1,0)</f>
        <v>0</v>
      </c>
      <c r="AH612">
        <f>IF($I612=AH$1,1,0)</f>
        <v>0</v>
      </c>
      <c r="AI612">
        <f>IF($I612=AI$1,1,0)</f>
        <v>0</v>
      </c>
      <c r="AJ612">
        <f>IF($C612=AJ$1,1,0)</f>
        <v>0</v>
      </c>
      <c r="AK612">
        <f>IF($C612=AK$1,1,0)</f>
        <v>1</v>
      </c>
      <c r="AL612">
        <f>IF($C612=AL$1,1,0)</f>
        <v>0</v>
      </c>
      <c r="AM612">
        <f>IF($C612=AM$1,1,0)</f>
        <v>0</v>
      </c>
    </row>
    <row r="613" spans="1:39" x14ac:dyDescent="0.2">
      <c r="A613" s="1" t="s">
        <v>1039</v>
      </c>
      <c r="B613" s="2">
        <v>2020</v>
      </c>
      <c r="C613" s="2" t="s">
        <v>19</v>
      </c>
      <c r="D613" s="2">
        <v>157.30000000000001</v>
      </c>
      <c r="E613" s="2">
        <v>150</v>
      </c>
      <c r="F613">
        <f>D613*0.01</f>
        <v>1.5730000000000002</v>
      </c>
      <c r="G613" s="15">
        <f>E613*0.453592</f>
        <v>68.038799999999995</v>
      </c>
      <c r="H613" s="16">
        <f t="shared" si="18"/>
        <v>27.5</v>
      </c>
      <c r="I613" t="str">
        <f>IF(H613&lt;=18.5,"Underweight",IF(H613&lt;=24.9,"Healthy weight",IF(H613&lt;=29.9,"Over weight", "Obesity")))</f>
        <v>Over weight</v>
      </c>
      <c r="J613" s="2">
        <v>0</v>
      </c>
      <c r="K613">
        <v>1</v>
      </c>
      <c r="L613" s="2">
        <v>35</v>
      </c>
      <c r="M613" s="2">
        <f t="shared" si="19"/>
        <v>0</v>
      </c>
      <c r="N613" s="2">
        <v>0</v>
      </c>
      <c r="O613" s="2">
        <v>2</v>
      </c>
      <c r="P613">
        <v>0</v>
      </c>
      <c r="Q613" s="2">
        <v>7978.76</v>
      </c>
      <c r="S613" s="6">
        <v>585</v>
      </c>
      <c r="T613" s="6">
        <v>11694.238562746366</v>
      </c>
      <c r="U613" s="6">
        <v>20279.871437253634</v>
      </c>
      <c r="AF613">
        <f>IF($I613=AF$1,1,0)</f>
        <v>1</v>
      </c>
      <c r="AG613">
        <f>IF($I613=AG$1,1,0)</f>
        <v>0</v>
      </c>
      <c r="AH613">
        <f>IF($I613=AH$1,1,0)</f>
        <v>0</v>
      </c>
      <c r="AI613">
        <f>IF($I613=AI$1,1,0)</f>
        <v>0</v>
      </c>
      <c r="AJ613">
        <f>IF($C613=AJ$1,1,0)</f>
        <v>0</v>
      </c>
      <c r="AK613">
        <f>IF($C613=AK$1,1,0)</f>
        <v>1</v>
      </c>
      <c r="AL613">
        <f>IF($C613=AL$1,1,0)</f>
        <v>0</v>
      </c>
      <c r="AM613">
        <f>IF($C613=AM$1,1,0)</f>
        <v>0</v>
      </c>
    </row>
    <row r="614" spans="1:39" x14ac:dyDescent="0.2">
      <c r="A614" s="1" t="s">
        <v>463</v>
      </c>
      <c r="B614" s="2">
        <v>2020</v>
      </c>
      <c r="C614" s="2" t="s">
        <v>19</v>
      </c>
      <c r="D614" s="2">
        <v>170.2</v>
      </c>
      <c r="E614" s="2">
        <v>145</v>
      </c>
      <c r="F614">
        <f>D614*0.01</f>
        <v>1.702</v>
      </c>
      <c r="G614" s="15">
        <f>E614*0.453592</f>
        <v>65.770839999999993</v>
      </c>
      <c r="H614" s="16">
        <f t="shared" si="18"/>
        <v>22.7</v>
      </c>
      <c r="I614" t="str">
        <f>IF(H614&lt;=18.5,"Underweight",IF(H614&lt;=24.9,"Healthy weight",IF(H614&lt;=29.9,"Over weight", "Obesity")))</f>
        <v>Healthy weight</v>
      </c>
      <c r="J614" s="2">
        <v>0</v>
      </c>
      <c r="K614">
        <v>0</v>
      </c>
      <c r="L614" s="2">
        <v>34</v>
      </c>
      <c r="M614" s="2">
        <f t="shared" si="19"/>
        <v>0</v>
      </c>
      <c r="N614" s="2">
        <v>1</v>
      </c>
      <c r="O614" s="2">
        <v>0</v>
      </c>
      <c r="P614">
        <v>0</v>
      </c>
      <c r="Q614" s="2">
        <v>2341.4299999999998</v>
      </c>
      <c r="S614" s="6">
        <v>586</v>
      </c>
      <c r="T614" s="6">
        <v>5190.272288395292</v>
      </c>
      <c r="U614" s="6">
        <v>-3127.9222883952921</v>
      </c>
      <c r="AF614">
        <f>IF($I614=AF$1,1,0)</f>
        <v>0</v>
      </c>
      <c r="AG614">
        <f>IF($I614=AG$1,1,0)</f>
        <v>0</v>
      </c>
      <c r="AH614">
        <f>IF($I614=AH$1,1,0)</f>
        <v>1</v>
      </c>
      <c r="AI614">
        <f>IF($I614=AI$1,1,0)</f>
        <v>0</v>
      </c>
      <c r="AJ614">
        <f>IF($C614=AJ$1,1,0)</f>
        <v>0</v>
      </c>
      <c r="AK614">
        <f>IF($C614=AK$1,1,0)</f>
        <v>1</v>
      </c>
      <c r="AL614">
        <f>IF($C614=AL$1,1,0)</f>
        <v>0</v>
      </c>
      <c r="AM614">
        <f>IF($C614=AM$1,1,0)</f>
        <v>0</v>
      </c>
    </row>
    <row r="615" spans="1:39" x14ac:dyDescent="0.2">
      <c r="A615" s="1" t="s">
        <v>671</v>
      </c>
      <c r="B615" s="2">
        <v>2020</v>
      </c>
      <c r="C615" s="2" t="s">
        <v>19</v>
      </c>
      <c r="D615" s="2">
        <v>180</v>
      </c>
      <c r="E615" s="2">
        <v>241</v>
      </c>
      <c r="F615">
        <f>D615*0.01</f>
        <v>1.8</v>
      </c>
      <c r="G615" s="15">
        <f>E615*0.453592</f>
        <v>109.31567199999999</v>
      </c>
      <c r="H615" s="16">
        <f t="shared" si="18"/>
        <v>33.700000000000003</v>
      </c>
      <c r="I615" t="str">
        <f>IF(H615&lt;=18.5,"Underweight",IF(H615&lt;=24.9,"Healthy weight",IF(H615&lt;=29.9,"Over weight", "Obesity")))</f>
        <v>Obesity</v>
      </c>
      <c r="J615" s="2">
        <v>0</v>
      </c>
      <c r="K615">
        <v>1</v>
      </c>
      <c r="L615" s="2">
        <v>34</v>
      </c>
      <c r="M615" s="2">
        <f t="shared" si="19"/>
        <v>0</v>
      </c>
      <c r="N615" s="2">
        <v>0</v>
      </c>
      <c r="O615" s="2">
        <v>1</v>
      </c>
      <c r="P615">
        <v>0</v>
      </c>
      <c r="Q615" s="2">
        <v>4092.2</v>
      </c>
      <c r="S615" s="6">
        <v>587</v>
      </c>
      <c r="T615" s="6">
        <v>5795.4290696795051</v>
      </c>
      <c r="U615" s="6">
        <v>1967.9409303204948</v>
      </c>
      <c r="AF615">
        <f>IF($I615=AF$1,1,0)</f>
        <v>0</v>
      </c>
      <c r="AG615">
        <f>IF($I615=AG$1,1,0)</f>
        <v>1</v>
      </c>
      <c r="AH615">
        <f>IF($I615=AH$1,1,0)</f>
        <v>0</v>
      </c>
      <c r="AI615">
        <f>IF($I615=AI$1,1,0)</f>
        <v>0</v>
      </c>
      <c r="AJ615">
        <f>IF($C615=AJ$1,1,0)</f>
        <v>0</v>
      </c>
      <c r="AK615">
        <f>IF($C615=AK$1,1,0)</f>
        <v>1</v>
      </c>
      <c r="AL615">
        <f>IF($C615=AL$1,1,0)</f>
        <v>0</v>
      </c>
      <c r="AM615">
        <f>IF($C615=AM$1,1,0)</f>
        <v>0</v>
      </c>
    </row>
    <row r="616" spans="1:39" x14ac:dyDescent="0.2">
      <c r="A616" s="1" t="s">
        <v>793</v>
      </c>
      <c r="B616" s="2">
        <v>2020</v>
      </c>
      <c r="C616" s="2" t="s">
        <v>19</v>
      </c>
      <c r="D616" s="2">
        <v>155.69999999999999</v>
      </c>
      <c r="E616" s="2">
        <v>147</v>
      </c>
      <c r="F616">
        <f>D616*0.01</f>
        <v>1.5569999999999999</v>
      </c>
      <c r="G616" s="15">
        <f>E616*0.453592</f>
        <v>66.678023999999994</v>
      </c>
      <c r="H616" s="16">
        <f t="shared" si="18"/>
        <v>27.5</v>
      </c>
      <c r="I616" t="str">
        <f>IF(H616&lt;=18.5,"Underweight",IF(H616&lt;=24.9,"Healthy weight",IF(H616&lt;=29.9,"Over weight", "Obesity")))</f>
        <v>Over weight</v>
      </c>
      <c r="J616" s="2">
        <v>0</v>
      </c>
      <c r="K616">
        <v>1</v>
      </c>
      <c r="L616" s="2">
        <v>33</v>
      </c>
      <c r="M616" s="2">
        <f t="shared" si="19"/>
        <v>0</v>
      </c>
      <c r="N616" s="2">
        <v>0</v>
      </c>
      <c r="O616" s="2">
        <v>1</v>
      </c>
      <c r="P616">
        <v>0</v>
      </c>
      <c r="Q616" s="2">
        <v>2102.37</v>
      </c>
      <c r="S616" s="6">
        <v>588</v>
      </c>
      <c r="T616" s="6">
        <v>9952.6081441115402</v>
      </c>
      <c r="U616" s="6">
        <v>4010.6118558884591</v>
      </c>
      <c r="AF616">
        <f>IF($I616=AF$1,1,0)</f>
        <v>1</v>
      </c>
      <c r="AG616">
        <f>IF($I616=AG$1,1,0)</f>
        <v>0</v>
      </c>
      <c r="AH616">
        <f>IF($I616=AH$1,1,0)</f>
        <v>0</v>
      </c>
      <c r="AI616">
        <f>IF($I616=AI$1,1,0)</f>
        <v>0</v>
      </c>
      <c r="AJ616">
        <f>IF($C616=AJ$1,1,0)</f>
        <v>0</v>
      </c>
      <c r="AK616">
        <f>IF($C616=AK$1,1,0)</f>
        <v>1</v>
      </c>
      <c r="AL616">
        <f>IF($C616=AL$1,1,0)</f>
        <v>0</v>
      </c>
      <c r="AM616">
        <f>IF($C616=AM$1,1,0)</f>
        <v>0</v>
      </c>
    </row>
    <row r="617" spans="1:39" x14ac:dyDescent="0.2">
      <c r="A617" s="1" t="s">
        <v>685</v>
      </c>
      <c r="B617" s="2">
        <v>2020</v>
      </c>
      <c r="C617" s="2" t="s">
        <v>11</v>
      </c>
      <c r="D617" s="2">
        <v>166.6</v>
      </c>
      <c r="E617" s="2">
        <v>206</v>
      </c>
      <c r="F617">
        <f>D617*0.01</f>
        <v>1.6659999999999999</v>
      </c>
      <c r="G617" s="15">
        <f>E617*0.453592</f>
        <v>93.439952000000005</v>
      </c>
      <c r="H617" s="16">
        <f t="shared" si="18"/>
        <v>33.700000000000003</v>
      </c>
      <c r="I617" t="str">
        <f>IF(H617&lt;=18.5,"Underweight",IF(H617&lt;=24.9,"Healthy weight",IF(H617&lt;=29.9,"Over weight", "Obesity")))</f>
        <v>Obesity</v>
      </c>
      <c r="J617" s="2">
        <v>0</v>
      </c>
      <c r="K617">
        <v>1</v>
      </c>
      <c r="L617" s="2">
        <v>45</v>
      </c>
      <c r="M617" s="2">
        <f t="shared" si="19"/>
        <v>0</v>
      </c>
      <c r="N617" s="2">
        <v>1</v>
      </c>
      <c r="O617" s="2">
        <v>1</v>
      </c>
      <c r="P617">
        <v>0</v>
      </c>
      <c r="Q617" s="2">
        <v>12692.5</v>
      </c>
      <c r="S617" s="6">
        <v>589</v>
      </c>
      <c r="T617" s="6">
        <v>11538.396530456517</v>
      </c>
      <c r="U617" s="6">
        <v>-110.73653045651736</v>
      </c>
      <c r="AF617">
        <f>IF($I617=AF$1,1,0)</f>
        <v>0</v>
      </c>
      <c r="AG617">
        <f>IF($I617=AG$1,1,0)</f>
        <v>1</v>
      </c>
      <c r="AH617">
        <f>IF($I617=AH$1,1,0)</f>
        <v>0</v>
      </c>
      <c r="AI617">
        <f>IF($I617=AI$1,1,0)</f>
        <v>0</v>
      </c>
      <c r="AJ617">
        <f>IF($C617=AJ$1,1,0)</f>
        <v>0</v>
      </c>
      <c r="AK617">
        <f>IF($C617=AK$1,1,0)</f>
        <v>0</v>
      </c>
      <c r="AL617">
        <f>IF($C617=AL$1,1,0)</f>
        <v>1</v>
      </c>
      <c r="AM617">
        <f>IF($C617=AM$1,1,0)</f>
        <v>0</v>
      </c>
    </row>
    <row r="618" spans="1:39" x14ac:dyDescent="0.2">
      <c r="A618" s="1" t="s">
        <v>808</v>
      </c>
      <c r="B618" s="2">
        <v>2020</v>
      </c>
      <c r="C618" s="2" t="s">
        <v>19</v>
      </c>
      <c r="D618" s="2">
        <v>183.2</v>
      </c>
      <c r="E618" s="2">
        <v>249</v>
      </c>
      <c r="F618">
        <f>D618*0.01</f>
        <v>1.8319999999999999</v>
      </c>
      <c r="G618" s="15">
        <f>E618*0.453592</f>
        <v>112.944408</v>
      </c>
      <c r="H618" s="16">
        <f t="shared" si="18"/>
        <v>33.700000000000003</v>
      </c>
      <c r="I618" t="str">
        <f>IF(H618&lt;=18.5,"Underweight",IF(H618&lt;=24.9,"Healthy weight",IF(H618&lt;=29.9,"Over weight", "Obesity")))</f>
        <v>Obesity</v>
      </c>
      <c r="J618" s="2">
        <v>0</v>
      </c>
      <c r="K618">
        <v>1</v>
      </c>
      <c r="L618" s="2">
        <v>38</v>
      </c>
      <c r="M618" s="2">
        <f t="shared" si="19"/>
        <v>0</v>
      </c>
      <c r="N618" s="2">
        <v>0</v>
      </c>
      <c r="O618" s="2">
        <v>1</v>
      </c>
      <c r="P618">
        <v>0</v>
      </c>
      <c r="Q618" s="2">
        <v>11181.8</v>
      </c>
      <c r="S618" s="6">
        <v>590</v>
      </c>
      <c r="T618" s="6">
        <v>10050.238499486151</v>
      </c>
      <c r="U618" s="6">
        <v>-2698.7884994861515</v>
      </c>
      <c r="AF618">
        <f>IF($I618=AF$1,1,0)</f>
        <v>0</v>
      </c>
      <c r="AG618">
        <f>IF($I618=AG$1,1,0)</f>
        <v>1</v>
      </c>
      <c r="AH618">
        <f>IF($I618=AH$1,1,0)</f>
        <v>0</v>
      </c>
      <c r="AI618">
        <f>IF($I618=AI$1,1,0)</f>
        <v>0</v>
      </c>
      <c r="AJ618">
        <f>IF($C618=AJ$1,1,0)</f>
        <v>0</v>
      </c>
      <c r="AK618">
        <f>IF($C618=AK$1,1,0)</f>
        <v>1</v>
      </c>
      <c r="AL618">
        <f>IF($C618=AL$1,1,0)</f>
        <v>0</v>
      </c>
      <c r="AM618">
        <f>IF($C618=AM$1,1,0)</f>
        <v>0</v>
      </c>
    </row>
    <row r="619" spans="1:39" x14ac:dyDescent="0.2">
      <c r="A619" s="1" t="s">
        <v>178</v>
      </c>
      <c r="B619" s="2">
        <v>2020</v>
      </c>
      <c r="C619" s="2" t="s">
        <v>19</v>
      </c>
      <c r="D619" s="2">
        <v>157.5</v>
      </c>
      <c r="E619" s="2">
        <v>185</v>
      </c>
      <c r="F619">
        <f>D619*0.01</f>
        <v>1.575</v>
      </c>
      <c r="G619" s="15">
        <f>E619*0.453592</f>
        <v>83.914519999999996</v>
      </c>
      <c r="H619" s="16">
        <f t="shared" si="18"/>
        <v>33.799999999999997</v>
      </c>
      <c r="I619" t="str">
        <f>IF(H619&lt;=18.5,"Underweight",IF(H619&lt;=24.9,"Healthy weight",IF(H619&lt;=29.9,"Over weight", "Obesity")))</f>
        <v>Obesity</v>
      </c>
      <c r="J619" s="2">
        <v>0</v>
      </c>
      <c r="K619">
        <v>1</v>
      </c>
      <c r="L619" s="2">
        <v>27</v>
      </c>
      <c r="M619" s="2">
        <f t="shared" si="19"/>
        <v>0</v>
      </c>
      <c r="N619" s="2">
        <v>1</v>
      </c>
      <c r="O619" s="2">
        <v>1</v>
      </c>
      <c r="P619">
        <v>0</v>
      </c>
      <c r="Q619" s="2">
        <v>7960</v>
      </c>
      <c r="S619" s="6">
        <v>591</v>
      </c>
      <c r="T619" s="6">
        <v>4867.9845585234998</v>
      </c>
      <c r="U619" s="6">
        <v>3688.2754414765004</v>
      </c>
      <c r="AF619">
        <f>IF($I619=AF$1,1,0)</f>
        <v>0</v>
      </c>
      <c r="AG619">
        <f>IF($I619=AG$1,1,0)</f>
        <v>1</v>
      </c>
      <c r="AH619">
        <f>IF($I619=AH$1,1,0)</f>
        <v>0</v>
      </c>
      <c r="AI619">
        <f>IF($I619=AI$1,1,0)</f>
        <v>0</v>
      </c>
      <c r="AJ619">
        <f>IF($C619=AJ$1,1,0)</f>
        <v>0</v>
      </c>
      <c r="AK619">
        <f>IF($C619=AK$1,1,0)</f>
        <v>1</v>
      </c>
      <c r="AL619">
        <f>IF($C619=AL$1,1,0)</f>
        <v>0</v>
      </c>
      <c r="AM619">
        <f>IF($C619=AM$1,1,0)</f>
        <v>0</v>
      </c>
    </row>
    <row r="620" spans="1:39" x14ac:dyDescent="0.2">
      <c r="A620" s="1" t="s">
        <v>243</v>
      </c>
      <c r="B620" s="2">
        <v>2020</v>
      </c>
      <c r="C620" s="2" t="s">
        <v>21</v>
      </c>
      <c r="D620" s="2">
        <v>169.9</v>
      </c>
      <c r="E620" s="2">
        <v>215</v>
      </c>
      <c r="F620">
        <f>D620*0.01</f>
        <v>1.6990000000000001</v>
      </c>
      <c r="G620" s="15">
        <f>E620*0.453592</f>
        <v>97.522279999999995</v>
      </c>
      <c r="H620" s="16">
        <f t="shared" si="18"/>
        <v>33.799999999999997</v>
      </c>
      <c r="I620" t="str">
        <f>IF(H620&lt;=18.5,"Underweight",IF(H620&lt;=24.9,"Healthy weight",IF(H620&lt;=29.9,"Over weight", "Obesity")))</f>
        <v>Obesity</v>
      </c>
      <c r="J620" s="2">
        <v>0</v>
      </c>
      <c r="K620">
        <v>1</v>
      </c>
      <c r="L620" s="2">
        <v>33</v>
      </c>
      <c r="M620" s="2">
        <f t="shared" si="19"/>
        <v>0</v>
      </c>
      <c r="N620" s="2">
        <v>1</v>
      </c>
      <c r="O620" s="2">
        <v>2</v>
      </c>
      <c r="P620">
        <v>0</v>
      </c>
      <c r="Q620" s="2">
        <v>18825.82</v>
      </c>
      <c r="S620" s="6">
        <v>592</v>
      </c>
      <c r="T620" s="6">
        <v>9431.3133027565509</v>
      </c>
      <c r="U620" s="6">
        <v>339.04669724344967</v>
      </c>
      <c r="AF620">
        <f>IF($I620=AF$1,1,0)</f>
        <v>0</v>
      </c>
      <c r="AG620">
        <f>IF($I620=AG$1,1,0)</f>
        <v>1</v>
      </c>
      <c r="AH620">
        <f>IF($I620=AH$1,1,0)</f>
        <v>0</v>
      </c>
      <c r="AI620">
        <f>IF($I620=AI$1,1,0)</f>
        <v>0</v>
      </c>
      <c r="AJ620">
        <f>IF($C620=AJ$1,1,0)</f>
        <v>0</v>
      </c>
      <c r="AK620">
        <f>IF($C620=AK$1,1,0)</f>
        <v>0</v>
      </c>
      <c r="AL620">
        <f>IF($C620=AL$1,1,0)</f>
        <v>0</v>
      </c>
      <c r="AM620">
        <f>IF($C620=AM$1,1,0)</f>
        <v>1</v>
      </c>
    </row>
    <row r="621" spans="1:39" x14ac:dyDescent="0.2">
      <c r="A621" s="1" t="s">
        <v>163</v>
      </c>
      <c r="B621" s="2">
        <v>2020</v>
      </c>
      <c r="C621" s="2" t="s">
        <v>19</v>
      </c>
      <c r="D621" s="2">
        <v>169.8</v>
      </c>
      <c r="E621" s="2">
        <v>175</v>
      </c>
      <c r="F621">
        <f>D621*0.01</f>
        <v>1.6980000000000002</v>
      </c>
      <c r="G621" s="15">
        <f>E621*0.453592</f>
        <v>79.378600000000006</v>
      </c>
      <c r="H621" s="16">
        <f t="shared" si="18"/>
        <v>27.5</v>
      </c>
      <c r="I621" t="str">
        <f>IF(H621&lt;=18.5,"Underweight",IF(H621&lt;=24.9,"Healthy weight",IF(H621&lt;=29.9,"Over weight", "Obesity")))</f>
        <v>Over weight</v>
      </c>
      <c r="J621" s="2">
        <v>0</v>
      </c>
      <c r="K621">
        <v>1</v>
      </c>
      <c r="L621" s="2">
        <v>38</v>
      </c>
      <c r="M621" s="2">
        <f t="shared" si="19"/>
        <v>0</v>
      </c>
      <c r="N621" s="2">
        <v>0</v>
      </c>
      <c r="O621" s="2">
        <v>2</v>
      </c>
      <c r="P621">
        <v>0</v>
      </c>
      <c r="Q621" s="2">
        <v>11697.09</v>
      </c>
      <c r="S621" s="6">
        <v>593</v>
      </c>
      <c r="T621" s="6">
        <v>17362.596343316891</v>
      </c>
      <c r="U621" s="6">
        <v>12069.453656683108</v>
      </c>
      <c r="AF621">
        <f>IF($I621=AF$1,1,0)</f>
        <v>1</v>
      </c>
      <c r="AG621">
        <f>IF($I621=AG$1,1,0)</f>
        <v>0</v>
      </c>
      <c r="AH621">
        <f>IF($I621=AH$1,1,0)</f>
        <v>0</v>
      </c>
      <c r="AI621">
        <f>IF($I621=AI$1,1,0)</f>
        <v>0</v>
      </c>
      <c r="AJ621">
        <f>IF($C621=AJ$1,1,0)</f>
        <v>0</v>
      </c>
      <c r="AK621">
        <f>IF($C621=AK$1,1,0)</f>
        <v>1</v>
      </c>
      <c r="AL621">
        <f>IF($C621=AL$1,1,0)</f>
        <v>0</v>
      </c>
      <c r="AM621">
        <f>IF($C621=AM$1,1,0)</f>
        <v>0</v>
      </c>
    </row>
    <row r="622" spans="1:39" x14ac:dyDescent="0.2">
      <c r="A622" s="1" t="s">
        <v>327</v>
      </c>
      <c r="B622" s="2">
        <v>2020</v>
      </c>
      <c r="C622" s="2" t="s">
        <v>19</v>
      </c>
      <c r="D622" s="2">
        <v>172.2</v>
      </c>
      <c r="E622" s="2">
        <v>221</v>
      </c>
      <c r="F622">
        <f>D622*0.01</f>
        <v>1.722</v>
      </c>
      <c r="G622" s="15">
        <f>E622*0.453592</f>
        <v>100.243832</v>
      </c>
      <c r="H622" s="16">
        <f t="shared" si="18"/>
        <v>33.799999999999997</v>
      </c>
      <c r="I622" t="str">
        <f>IF(H622&lt;=18.5,"Underweight",IF(H622&lt;=24.9,"Healthy weight",IF(H622&lt;=29.9,"Over weight", "Obesity")))</f>
        <v>Obesity</v>
      </c>
      <c r="J622" s="2">
        <v>0</v>
      </c>
      <c r="K622">
        <v>1</v>
      </c>
      <c r="L622" s="2">
        <v>27</v>
      </c>
      <c r="M622" s="2">
        <f t="shared" si="19"/>
        <v>0</v>
      </c>
      <c r="N622" s="2">
        <v>1</v>
      </c>
      <c r="O622" s="2">
        <v>0</v>
      </c>
      <c r="P622">
        <v>0</v>
      </c>
      <c r="Q622" s="2">
        <v>874.3</v>
      </c>
      <c r="S622" s="6">
        <v>594</v>
      </c>
      <c r="T622" s="6">
        <v>7696.5940350089977</v>
      </c>
      <c r="U622" s="6">
        <v>785.95596499100157</v>
      </c>
      <c r="AF622">
        <f>IF($I622=AF$1,1,0)</f>
        <v>0</v>
      </c>
      <c r="AG622">
        <f>IF($I622=AG$1,1,0)</f>
        <v>1</v>
      </c>
      <c r="AH622">
        <f>IF($I622=AH$1,1,0)</f>
        <v>0</v>
      </c>
      <c r="AI622">
        <f>IF($I622=AI$1,1,0)</f>
        <v>0</v>
      </c>
      <c r="AJ622">
        <f>IF($C622=AJ$1,1,0)</f>
        <v>0</v>
      </c>
      <c r="AK622">
        <f>IF($C622=AK$1,1,0)</f>
        <v>1</v>
      </c>
      <c r="AL622">
        <f>IF($C622=AL$1,1,0)</f>
        <v>0</v>
      </c>
      <c r="AM622">
        <f>IF($C622=AM$1,1,0)</f>
        <v>0</v>
      </c>
    </row>
    <row r="623" spans="1:39" x14ac:dyDescent="0.2">
      <c r="A623" s="1" t="s">
        <v>342</v>
      </c>
      <c r="B623" s="2">
        <v>2020</v>
      </c>
      <c r="C623" s="2" t="s">
        <v>19</v>
      </c>
      <c r="D623" s="2">
        <v>158.1</v>
      </c>
      <c r="E623" s="2">
        <v>186</v>
      </c>
      <c r="F623">
        <f>D623*0.01</f>
        <v>1.581</v>
      </c>
      <c r="G623" s="15">
        <f>E623*0.453592</f>
        <v>84.368111999999996</v>
      </c>
      <c r="H623" s="16">
        <f t="shared" si="18"/>
        <v>33.799999999999997</v>
      </c>
      <c r="I623" t="str">
        <f>IF(H623&lt;=18.5,"Underweight",IF(H623&lt;=24.9,"Healthy weight",IF(H623&lt;=29.9,"Over weight", "Obesity")))</f>
        <v>Obesity</v>
      </c>
      <c r="J623" s="2">
        <v>0</v>
      </c>
      <c r="K623">
        <v>1</v>
      </c>
      <c r="L623" s="2">
        <v>47</v>
      </c>
      <c r="M623" s="2">
        <f t="shared" si="19"/>
        <v>0</v>
      </c>
      <c r="N623" s="2">
        <v>0</v>
      </c>
      <c r="O623" s="2">
        <v>0</v>
      </c>
      <c r="P623">
        <v>0</v>
      </c>
      <c r="Q623" s="2">
        <v>11896.05</v>
      </c>
      <c r="S623" s="6">
        <v>595</v>
      </c>
      <c r="T623" s="6">
        <v>2887.9283499461044</v>
      </c>
      <c r="U623" s="6">
        <v>10267.731650053895</v>
      </c>
      <c r="AF623">
        <f>IF($I623=AF$1,1,0)</f>
        <v>0</v>
      </c>
      <c r="AG623">
        <f>IF($I623=AG$1,1,0)</f>
        <v>1</v>
      </c>
      <c r="AH623">
        <f>IF($I623=AH$1,1,0)</f>
        <v>0</v>
      </c>
      <c r="AI623">
        <f>IF($I623=AI$1,1,0)</f>
        <v>0</v>
      </c>
      <c r="AJ623">
        <f>IF($C623=AJ$1,1,0)</f>
        <v>0</v>
      </c>
      <c r="AK623">
        <f>IF($C623=AK$1,1,0)</f>
        <v>1</v>
      </c>
      <c r="AL623">
        <f>IF($C623=AL$1,1,0)</f>
        <v>0</v>
      </c>
      <c r="AM623">
        <f>IF($C623=AM$1,1,0)</f>
        <v>0</v>
      </c>
    </row>
    <row r="624" spans="1:39" x14ac:dyDescent="0.2">
      <c r="A624" s="1" t="s">
        <v>787</v>
      </c>
      <c r="B624" s="2">
        <v>2020</v>
      </c>
      <c r="C624" s="2" t="s">
        <v>11</v>
      </c>
      <c r="D624" s="2">
        <v>153.30000000000001</v>
      </c>
      <c r="E624" s="2">
        <v>175</v>
      </c>
      <c r="F624">
        <f>D624*0.01</f>
        <v>1.5330000000000001</v>
      </c>
      <c r="G624" s="15">
        <f>E624*0.453592</f>
        <v>79.378600000000006</v>
      </c>
      <c r="H624" s="16">
        <f t="shared" si="18"/>
        <v>33.799999999999997</v>
      </c>
      <c r="I624" t="str">
        <f>IF(H624&lt;=18.5,"Underweight",IF(H624&lt;=24.9,"Healthy weight",IF(H624&lt;=29.9,"Over weight", "Obesity")))</f>
        <v>Obesity</v>
      </c>
      <c r="J624" s="2">
        <v>0</v>
      </c>
      <c r="K624">
        <v>1</v>
      </c>
      <c r="L624" s="2">
        <v>49</v>
      </c>
      <c r="M624" s="2">
        <f t="shared" si="19"/>
        <v>0</v>
      </c>
      <c r="N624" s="2">
        <v>0</v>
      </c>
      <c r="O624" s="2">
        <v>0</v>
      </c>
      <c r="P624">
        <v>0</v>
      </c>
      <c r="Q624" s="2">
        <v>11665.27</v>
      </c>
      <c r="S624" s="6">
        <v>596</v>
      </c>
      <c r="T624" s="6">
        <v>3158.9155537899305</v>
      </c>
      <c r="U624" s="6">
        <v>-859.19555378993073</v>
      </c>
      <c r="AF624">
        <f>IF($I624=AF$1,1,0)</f>
        <v>0</v>
      </c>
      <c r="AG624">
        <f>IF($I624=AG$1,1,0)</f>
        <v>1</v>
      </c>
      <c r="AH624">
        <f>IF($I624=AH$1,1,0)</f>
        <v>0</v>
      </c>
      <c r="AI624">
        <f>IF($I624=AI$1,1,0)</f>
        <v>0</v>
      </c>
      <c r="AJ624">
        <f>IF($C624=AJ$1,1,0)</f>
        <v>0</v>
      </c>
      <c r="AK624">
        <f>IF($C624=AK$1,1,0)</f>
        <v>0</v>
      </c>
      <c r="AL624">
        <f>IF($C624=AL$1,1,0)</f>
        <v>1</v>
      </c>
      <c r="AM624">
        <f>IF($C624=AM$1,1,0)</f>
        <v>0</v>
      </c>
    </row>
    <row r="625" spans="1:39" x14ac:dyDescent="0.2">
      <c r="A625" s="1" t="s">
        <v>1008</v>
      </c>
      <c r="B625" s="2">
        <v>2020</v>
      </c>
      <c r="C625" s="2" t="s">
        <v>19</v>
      </c>
      <c r="D625" s="2">
        <v>175.3</v>
      </c>
      <c r="E625" s="2">
        <v>229</v>
      </c>
      <c r="F625">
        <f>D625*0.01</f>
        <v>1.7530000000000001</v>
      </c>
      <c r="G625" s="15">
        <f>E625*0.453592</f>
        <v>103.872568</v>
      </c>
      <c r="H625" s="16">
        <f t="shared" si="18"/>
        <v>33.799999999999997</v>
      </c>
      <c r="I625" t="str">
        <f>IF(H625&lt;=18.5,"Underweight",IF(H625&lt;=24.9,"Healthy weight",IF(H625&lt;=29.9,"Over weight", "Obesity")))</f>
        <v>Obesity</v>
      </c>
      <c r="J625" s="2">
        <v>0</v>
      </c>
      <c r="K625">
        <v>1</v>
      </c>
      <c r="L625" s="2">
        <v>28</v>
      </c>
      <c r="M625" s="2">
        <f t="shared" si="19"/>
        <v>0</v>
      </c>
      <c r="N625" s="2">
        <v>1</v>
      </c>
      <c r="O625" s="2">
        <v>0</v>
      </c>
      <c r="P625">
        <v>0</v>
      </c>
      <c r="Q625" s="2">
        <v>7403.86</v>
      </c>
      <c r="S625" s="6">
        <v>597</v>
      </c>
      <c r="T625" s="6">
        <v>18651.74726280406</v>
      </c>
      <c r="U625" s="6">
        <v>-7827.1172628040604</v>
      </c>
      <c r="AF625">
        <f>IF($I625=AF$1,1,0)</f>
        <v>0</v>
      </c>
      <c r="AG625">
        <f>IF($I625=AG$1,1,0)</f>
        <v>1</v>
      </c>
      <c r="AH625">
        <f>IF($I625=AH$1,1,0)</f>
        <v>0</v>
      </c>
      <c r="AI625">
        <f>IF($I625=AI$1,1,0)</f>
        <v>0</v>
      </c>
      <c r="AJ625">
        <f>IF($C625=AJ$1,1,0)</f>
        <v>0</v>
      </c>
      <c r="AK625">
        <f>IF($C625=AK$1,1,0)</f>
        <v>1</v>
      </c>
      <c r="AL625">
        <f>IF($C625=AL$1,1,0)</f>
        <v>0</v>
      </c>
      <c r="AM625">
        <f>IF($C625=AM$1,1,0)</f>
        <v>0</v>
      </c>
    </row>
    <row r="626" spans="1:39" x14ac:dyDescent="0.2">
      <c r="A626" s="1" t="s">
        <v>1012</v>
      </c>
      <c r="B626" s="2">
        <v>2020</v>
      </c>
      <c r="C626" s="2" t="s">
        <v>21</v>
      </c>
      <c r="D626" s="2">
        <v>177.6</v>
      </c>
      <c r="E626" s="2">
        <v>235</v>
      </c>
      <c r="F626">
        <f>D626*0.01</f>
        <v>1.776</v>
      </c>
      <c r="G626" s="15">
        <f>E626*0.453592</f>
        <v>106.59412</v>
      </c>
      <c r="H626" s="16">
        <f t="shared" si="18"/>
        <v>33.799999999999997</v>
      </c>
      <c r="I626" t="str">
        <f>IF(H626&lt;=18.5,"Underweight",IF(H626&lt;=24.9,"Healthy weight",IF(H626&lt;=29.9,"Over weight", "Obesity")))</f>
        <v>Obesity</v>
      </c>
      <c r="J626" s="2">
        <v>0</v>
      </c>
      <c r="K626">
        <v>1</v>
      </c>
      <c r="L626" s="2">
        <v>26</v>
      </c>
      <c r="M626" s="2">
        <f t="shared" si="19"/>
        <v>0</v>
      </c>
      <c r="N626" s="2">
        <v>1</v>
      </c>
      <c r="O626" s="2">
        <v>0</v>
      </c>
      <c r="P626">
        <v>0</v>
      </c>
      <c r="Q626" s="2">
        <v>768.04</v>
      </c>
      <c r="S626" s="6">
        <v>598</v>
      </c>
      <c r="T626" s="6">
        <v>7348.6560421232234</v>
      </c>
      <c r="U626" s="6">
        <v>2184.1839578767767</v>
      </c>
      <c r="AF626">
        <f>IF($I626=AF$1,1,0)</f>
        <v>0</v>
      </c>
      <c r="AG626">
        <f>IF($I626=AG$1,1,0)</f>
        <v>1</v>
      </c>
      <c r="AH626">
        <f>IF($I626=AH$1,1,0)</f>
        <v>0</v>
      </c>
      <c r="AI626">
        <f>IF($I626=AI$1,1,0)</f>
        <v>0</v>
      </c>
      <c r="AJ626">
        <f>IF($C626=AJ$1,1,0)</f>
        <v>0</v>
      </c>
      <c r="AK626">
        <f>IF($C626=AK$1,1,0)</f>
        <v>0</v>
      </c>
      <c r="AL626">
        <f>IF($C626=AL$1,1,0)</f>
        <v>0</v>
      </c>
      <c r="AM626">
        <f>IF($C626=AM$1,1,0)</f>
        <v>1</v>
      </c>
    </row>
    <row r="627" spans="1:39" x14ac:dyDescent="0.2">
      <c r="A627" s="1" t="s">
        <v>244</v>
      </c>
      <c r="B627" s="2">
        <v>2020</v>
      </c>
      <c r="C627" s="2" t="s">
        <v>19</v>
      </c>
      <c r="D627" s="2">
        <v>181</v>
      </c>
      <c r="E627" s="2">
        <v>199</v>
      </c>
      <c r="F627">
        <f>D627*0.01</f>
        <v>1.81</v>
      </c>
      <c r="G627" s="15">
        <f>E627*0.453592</f>
        <v>90.264808000000002</v>
      </c>
      <c r="H627" s="16">
        <f t="shared" si="18"/>
        <v>27.6</v>
      </c>
      <c r="I627" t="str">
        <f>IF(H627&lt;=18.5,"Underweight",IF(H627&lt;=24.9,"Healthy weight",IF(H627&lt;=29.9,"Over weight", "Obesity")))</f>
        <v>Over weight</v>
      </c>
      <c r="J627" s="2">
        <v>0</v>
      </c>
      <c r="K627">
        <v>1</v>
      </c>
      <c r="L627" s="2">
        <v>27</v>
      </c>
      <c r="M627" s="2">
        <f t="shared" si="19"/>
        <v>0</v>
      </c>
      <c r="N627" s="2">
        <v>0</v>
      </c>
      <c r="O627" s="2">
        <v>0</v>
      </c>
      <c r="P627">
        <v>0</v>
      </c>
      <c r="Q627" s="2">
        <v>1516.81</v>
      </c>
      <c r="S627" s="6">
        <v>599</v>
      </c>
      <c r="T627" s="6">
        <v>7348.6560421232234</v>
      </c>
      <c r="U627" s="6">
        <v>-4852.226042123224</v>
      </c>
      <c r="AF627">
        <f>IF($I627=AF$1,1,0)</f>
        <v>1</v>
      </c>
      <c r="AG627">
        <f>IF($I627=AG$1,1,0)</f>
        <v>0</v>
      </c>
      <c r="AH627">
        <f>IF($I627=AH$1,1,0)</f>
        <v>0</v>
      </c>
      <c r="AI627">
        <f>IF($I627=AI$1,1,0)</f>
        <v>0</v>
      </c>
      <c r="AJ627">
        <f>IF($C627=AJ$1,1,0)</f>
        <v>0</v>
      </c>
      <c r="AK627">
        <f>IF($C627=AK$1,1,0)</f>
        <v>1</v>
      </c>
      <c r="AL627">
        <f>IF($C627=AL$1,1,0)</f>
        <v>0</v>
      </c>
      <c r="AM627">
        <f>IF($C627=AM$1,1,0)</f>
        <v>0</v>
      </c>
    </row>
    <row r="628" spans="1:39" x14ac:dyDescent="0.2">
      <c r="A628" s="1" t="s">
        <v>1060</v>
      </c>
      <c r="B628" s="2">
        <v>2020</v>
      </c>
      <c r="C628" s="2" t="s">
        <v>21</v>
      </c>
      <c r="D628" s="2">
        <v>173</v>
      </c>
      <c r="E628" s="2">
        <v>223</v>
      </c>
      <c r="F628">
        <f>D628*0.01</f>
        <v>1.73</v>
      </c>
      <c r="G628" s="15">
        <f>E628*0.453592</f>
        <v>101.151016</v>
      </c>
      <c r="H628" s="16">
        <f t="shared" si="18"/>
        <v>33.799999999999997</v>
      </c>
      <c r="I628" t="str">
        <f>IF(H628&lt;=18.5,"Underweight",IF(H628&lt;=24.9,"Healthy weight",IF(H628&lt;=29.9,"Over weight", "Obesity")))</f>
        <v>Obesity</v>
      </c>
      <c r="J628" s="2">
        <v>0</v>
      </c>
      <c r="K628">
        <v>1</v>
      </c>
      <c r="L628" s="2">
        <v>34</v>
      </c>
      <c r="M628" s="2">
        <f t="shared" si="19"/>
        <v>0</v>
      </c>
      <c r="N628" s="2">
        <v>1</v>
      </c>
      <c r="O628" s="2">
        <v>1</v>
      </c>
      <c r="P628">
        <v>0</v>
      </c>
      <c r="Q628" s="2">
        <v>5874.84</v>
      </c>
      <c r="S628" s="6">
        <v>600</v>
      </c>
      <c r="T628" s="6">
        <v>8663.4572246243733</v>
      </c>
      <c r="U628" s="6">
        <v>2295.2427753756274</v>
      </c>
      <c r="AF628">
        <f>IF($I628=AF$1,1,0)</f>
        <v>0</v>
      </c>
      <c r="AG628">
        <f>IF($I628=AG$1,1,0)</f>
        <v>1</v>
      </c>
      <c r="AH628">
        <f>IF($I628=AH$1,1,0)</f>
        <v>0</v>
      </c>
      <c r="AI628">
        <f>IF($I628=AI$1,1,0)</f>
        <v>0</v>
      </c>
      <c r="AJ628">
        <f>IF($C628=AJ$1,1,0)</f>
        <v>0</v>
      </c>
      <c r="AK628">
        <f>IF($C628=AK$1,1,0)</f>
        <v>0</v>
      </c>
      <c r="AL628">
        <f>IF($C628=AL$1,1,0)</f>
        <v>0</v>
      </c>
      <c r="AM628">
        <f>IF($C628=AM$1,1,0)</f>
        <v>1</v>
      </c>
    </row>
    <row r="629" spans="1:39" x14ac:dyDescent="0.2">
      <c r="A629" s="1" t="s">
        <v>1345</v>
      </c>
      <c r="B629" s="2">
        <v>2020</v>
      </c>
      <c r="C629" s="2" t="s">
        <v>26</v>
      </c>
      <c r="D629" s="2">
        <v>177.2</v>
      </c>
      <c r="E629" s="2">
        <v>234</v>
      </c>
      <c r="F629">
        <f>D629*0.01</f>
        <v>1.772</v>
      </c>
      <c r="G629" s="15">
        <f>E629*0.453592</f>
        <v>106.140528</v>
      </c>
      <c r="H629" s="16">
        <f t="shared" si="18"/>
        <v>33.799999999999997</v>
      </c>
      <c r="I629" t="str">
        <f>IF(H629&lt;=18.5,"Underweight",IF(H629&lt;=24.9,"Healthy weight",IF(H629&lt;=29.9,"Over weight", "Obesity")))</f>
        <v>Obesity</v>
      </c>
      <c r="J629" s="2">
        <v>0</v>
      </c>
      <c r="K629">
        <v>1</v>
      </c>
      <c r="L629" s="2">
        <v>40</v>
      </c>
      <c r="M629" s="2">
        <f t="shared" si="19"/>
        <v>0</v>
      </c>
      <c r="N629" s="2">
        <v>1</v>
      </c>
      <c r="O629" s="2">
        <v>2</v>
      </c>
      <c r="P629">
        <v>1</v>
      </c>
      <c r="Q629" s="2">
        <v>7291.29</v>
      </c>
      <c r="S629" s="6">
        <v>601</v>
      </c>
      <c r="T629" s="6">
        <v>10893.821070712933</v>
      </c>
      <c r="U629" s="6">
        <v>-1383.1910707129337</v>
      </c>
      <c r="AF629">
        <f>IF($I629=AF$1,1,0)</f>
        <v>0</v>
      </c>
      <c r="AG629">
        <f>IF($I629=AG$1,1,0)</f>
        <v>1</v>
      </c>
      <c r="AH629">
        <f>IF($I629=AH$1,1,0)</f>
        <v>0</v>
      </c>
      <c r="AI629">
        <f>IF($I629=AI$1,1,0)</f>
        <v>0</v>
      </c>
      <c r="AJ629">
        <f>IF($C629=AJ$1,1,0)</f>
        <v>1</v>
      </c>
      <c r="AK629">
        <f>IF($C629=AK$1,1,0)</f>
        <v>0</v>
      </c>
      <c r="AL629">
        <f>IF($C629=AL$1,1,0)</f>
        <v>0</v>
      </c>
      <c r="AM629">
        <f>IF($C629=AM$1,1,0)</f>
        <v>0</v>
      </c>
    </row>
    <row r="630" spans="1:39" x14ac:dyDescent="0.2">
      <c r="A630" s="1" t="s">
        <v>39</v>
      </c>
      <c r="B630" s="2">
        <v>2020</v>
      </c>
      <c r="C630" s="2" t="s">
        <v>19</v>
      </c>
      <c r="D630" s="2">
        <v>183.3</v>
      </c>
      <c r="E630" s="2">
        <v>251</v>
      </c>
      <c r="F630">
        <f>D630*0.01</f>
        <v>1.8330000000000002</v>
      </c>
      <c r="G630" s="15">
        <f>E630*0.453592</f>
        <v>113.851592</v>
      </c>
      <c r="H630" s="16">
        <f t="shared" si="18"/>
        <v>33.9</v>
      </c>
      <c r="I630" t="str">
        <f>IF(H630&lt;=18.5,"Underweight",IF(H630&lt;=24.9,"Healthy weight",IF(H630&lt;=29.9,"Over weight", "Obesity")))</f>
        <v>Obesity</v>
      </c>
      <c r="J630" s="2">
        <v>0</v>
      </c>
      <c r="K630">
        <v>1</v>
      </c>
      <c r="L630" s="2">
        <v>40</v>
      </c>
      <c r="M630" s="2">
        <f t="shared" si="19"/>
        <v>0</v>
      </c>
      <c r="N630" s="2">
        <v>1</v>
      </c>
      <c r="O630" s="2">
        <v>1</v>
      </c>
      <c r="P630">
        <v>0</v>
      </c>
      <c r="Q630" s="2">
        <v>4831.7</v>
      </c>
      <c r="S630" s="6">
        <v>602</v>
      </c>
      <c r="T630" s="6">
        <v>9431.3133027565509</v>
      </c>
      <c r="U630" s="6">
        <v>-129.55330275655069</v>
      </c>
      <c r="AF630">
        <f>IF($I630=AF$1,1,0)</f>
        <v>0</v>
      </c>
      <c r="AG630">
        <f>IF($I630=AG$1,1,0)</f>
        <v>1</v>
      </c>
      <c r="AH630">
        <f>IF($I630=AH$1,1,0)</f>
        <v>0</v>
      </c>
      <c r="AI630">
        <f>IF($I630=AI$1,1,0)</f>
        <v>0</v>
      </c>
      <c r="AJ630">
        <f>IF($C630=AJ$1,1,0)</f>
        <v>0</v>
      </c>
      <c r="AK630">
        <f>IF($C630=AK$1,1,0)</f>
        <v>1</v>
      </c>
      <c r="AL630">
        <f>IF($C630=AL$1,1,0)</f>
        <v>0</v>
      </c>
      <c r="AM630">
        <f>IF($C630=AM$1,1,0)</f>
        <v>0</v>
      </c>
    </row>
    <row r="631" spans="1:39" x14ac:dyDescent="0.2">
      <c r="A631" s="1" t="s">
        <v>241</v>
      </c>
      <c r="B631" s="2">
        <v>2020</v>
      </c>
      <c r="C631" s="2" t="s">
        <v>19</v>
      </c>
      <c r="D631" s="2">
        <v>164.3</v>
      </c>
      <c r="E631" s="2">
        <v>202</v>
      </c>
      <c r="F631">
        <f>D631*0.01</f>
        <v>1.6430000000000002</v>
      </c>
      <c r="G631" s="15">
        <f>E631*0.453592</f>
        <v>91.625584000000003</v>
      </c>
      <c r="H631" s="16">
        <f t="shared" si="18"/>
        <v>33.9</v>
      </c>
      <c r="I631" t="str">
        <f>IF(H631&lt;=18.5,"Underweight",IF(H631&lt;=24.9,"Healthy weight",IF(H631&lt;=29.9,"Over weight", "Obesity")))</f>
        <v>Obesity</v>
      </c>
      <c r="J631" s="2">
        <v>0</v>
      </c>
      <c r="K631">
        <v>1</v>
      </c>
      <c r="L631" s="2">
        <v>22</v>
      </c>
      <c r="M631" s="2">
        <f t="shared" si="19"/>
        <v>0</v>
      </c>
      <c r="N631" s="2">
        <v>1</v>
      </c>
      <c r="O631" s="2">
        <v>0</v>
      </c>
      <c r="P631">
        <v>0</v>
      </c>
      <c r="Q631" s="2">
        <v>9145.5</v>
      </c>
      <c r="S631" s="6">
        <v>603</v>
      </c>
      <c r="T631" s="6">
        <v>3926.7716319221072</v>
      </c>
      <c r="U631" s="6">
        <v>-1962.2716319221072</v>
      </c>
      <c r="AF631">
        <f>IF($I631=AF$1,1,0)</f>
        <v>0</v>
      </c>
      <c r="AG631">
        <f>IF($I631=AG$1,1,0)</f>
        <v>1</v>
      </c>
      <c r="AH631">
        <f>IF($I631=AH$1,1,0)</f>
        <v>0</v>
      </c>
      <c r="AI631">
        <f>IF($I631=AI$1,1,0)</f>
        <v>0</v>
      </c>
      <c r="AJ631">
        <f>IF($C631=AJ$1,1,0)</f>
        <v>0</v>
      </c>
      <c r="AK631">
        <f>IF($C631=AK$1,1,0)</f>
        <v>1</v>
      </c>
      <c r="AL631">
        <f>IF($C631=AL$1,1,0)</f>
        <v>0</v>
      </c>
      <c r="AM631">
        <f>IF($C631=AM$1,1,0)</f>
        <v>0</v>
      </c>
    </row>
    <row r="632" spans="1:39" x14ac:dyDescent="0.2">
      <c r="A632" s="1" t="s">
        <v>825</v>
      </c>
      <c r="B632" s="2">
        <v>2020</v>
      </c>
      <c r="C632" s="2" t="s">
        <v>19</v>
      </c>
      <c r="D632" s="2">
        <v>164.9</v>
      </c>
      <c r="E632" s="2">
        <v>203</v>
      </c>
      <c r="F632">
        <f>D632*0.01</f>
        <v>1.649</v>
      </c>
      <c r="G632" s="15">
        <f>E632*0.453592</f>
        <v>92.079176000000004</v>
      </c>
      <c r="H632" s="16">
        <f t="shared" si="18"/>
        <v>33.9</v>
      </c>
      <c r="I632" t="str">
        <f>IF(H632&lt;=18.5,"Underweight",IF(H632&lt;=24.9,"Healthy weight",IF(H632&lt;=29.9,"Over weight", "Obesity")))</f>
        <v>Obesity</v>
      </c>
      <c r="J632" s="2">
        <v>0</v>
      </c>
      <c r="K632">
        <v>1</v>
      </c>
      <c r="L632" s="2">
        <v>42</v>
      </c>
      <c r="M632" s="2">
        <f t="shared" si="19"/>
        <v>0</v>
      </c>
      <c r="N632" s="2">
        <v>0</v>
      </c>
      <c r="O632" s="2">
        <v>2</v>
      </c>
      <c r="P632">
        <v>0</v>
      </c>
      <c r="Q632" s="2">
        <v>10728.99</v>
      </c>
      <c r="S632" s="6">
        <v>604</v>
      </c>
      <c r="T632" s="6">
        <v>6208.4360040386327</v>
      </c>
      <c r="U632" s="6">
        <v>5117.0239959613664</v>
      </c>
      <c r="AF632">
        <f>IF($I632=AF$1,1,0)</f>
        <v>0</v>
      </c>
      <c r="AG632">
        <f>IF($I632=AG$1,1,0)</f>
        <v>1</v>
      </c>
      <c r="AH632">
        <f>IF($I632=AH$1,1,0)</f>
        <v>0</v>
      </c>
      <c r="AI632">
        <f>IF($I632=AI$1,1,0)</f>
        <v>0</v>
      </c>
      <c r="AJ632">
        <f>IF($C632=AJ$1,1,0)</f>
        <v>0</v>
      </c>
      <c r="AK632">
        <f>IF($C632=AK$1,1,0)</f>
        <v>1</v>
      </c>
      <c r="AL632">
        <f>IF($C632=AL$1,1,0)</f>
        <v>0</v>
      </c>
      <c r="AM632">
        <f>IF($C632=AM$1,1,0)</f>
        <v>0</v>
      </c>
    </row>
    <row r="633" spans="1:39" x14ac:dyDescent="0.2">
      <c r="A633" s="1" t="s">
        <v>1153</v>
      </c>
      <c r="B633" s="2">
        <v>2020</v>
      </c>
      <c r="C633" s="2" t="s">
        <v>19</v>
      </c>
      <c r="D633" s="2">
        <v>156.80000000000001</v>
      </c>
      <c r="E633" s="2">
        <v>184</v>
      </c>
      <c r="F633">
        <f>D633*0.01</f>
        <v>1.5680000000000001</v>
      </c>
      <c r="G633" s="15">
        <f>E633*0.453592</f>
        <v>83.460927999999996</v>
      </c>
      <c r="H633" s="16">
        <f t="shared" si="18"/>
        <v>33.9</v>
      </c>
      <c r="I633" t="str">
        <f>IF(H633&lt;=18.5,"Underweight",IF(H633&lt;=24.9,"Healthy weight",IF(H633&lt;=29.9,"Over weight", "Obesity")))</f>
        <v>Obesity</v>
      </c>
      <c r="J633" s="2">
        <v>0</v>
      </c>
      <c r="K633">
        <v>1</v>
      </c>
      <c r="L633" s="2">
        <v>30</v>
      </c>
      <c r="M633" s="2">
        <f t="shared" si="19"/>
        <v>0</v>
      </c>
      <c r="N633" s="2">
        <v>1</v>
      </c>
      <c r="O633" s="2">
        <v>0</v>
      </c>
      <c r="P633">
        <v>0</v>
      </c>
      <c r="Q633" s="2">
        <v>2909.64</v>
      </c>
      <c r="S633" s="6">
        <v>605</v>
      </c>
      <c r="T633" s="6">
        <v>2289.682719549166</v>
      </c>
      <c r="U633" s="6">
        <v>23.287280450833805</v>
      </c>
      <c r="AF633">
        <f>IF($I633=AF$1,1,0)</f>
        <v>0</v>
      </c>
      <c r="AG633">
        <f>IF($I633=AG$1,1,0)</f>
        <v>1</v>
      </c>
      <c r="AH633">
        <f>IF($I633=AH$1,1,0)</f>
        <v>0</v>
      </c>
      <c r="AI633">
        <f>IF($I633=AI$1,1,0)</f>
        <v>0</v>
      </c>
      <c r="AJ633">
        <f>IF($C633=AJ$1,1,0)</f>
        <v>0</v>
      </c>
      <c r="AK633">
        <f>IF($C633=AK$1,1,0)</f>
        <v>1</v>
      </c>
      <c r="AL633">
        <f>IF($C633=AL$1,1,0)</f>
        <v>0</v>
      </c>
      <c r="AM633">
        <f>IF($C633=AM$1,1,0)</f>
        <v>0</v>
      </c>
    </row>
    <row r="634" spans="1:39" x14ac:dyDescent="0.2">
      <c r="A634" s="1" t="s">
        <v>1294</v>
      </c>
      <c r="B634" s="2">
        <v>2020</v>
      </c>
      <c r="C634" s="2" t="s">
        <v>19</v>
      </c>
      <c r="D634" s="2">
        <v>183.2</v>
      </c>
      <c r="E634" s="2">
        <v>251</v>
      </c>
      <c r="F634">
        <f>D634*0.01</f>
        <v>1.8319999999999999</v>
      </c>
      <c r="G634" s="15">
        <f>E634*0.453592</f>
        <v>113.851592</v>
      </c>
      <c r="H634" s="16">
        <f t="shared" si="18"/>
        <v>33.9</v>
      </c>
      <c r="I634" t="str">
        <f>IF(H634&lt;=18.5,"Underweight",IF(H634&lt;=24.9,"Healthy weight",IF(H634&lt;=29.9,"Over weight", "Obesity")))</f>
        <v>Obesity</v>
      </c>
      <c r="J634" s="2">
        <v>1</v>
      </c>
      <c r="K634">
        <v>1</v>
      </c>
      <c r="L634" s="2">
        <v>40</v>
      </c>
      <c r="M634" s="2">
        <f t="shared" si="19"/>
        <v>1</v>
      </c>
      <c r="N634" s="2">
        <v>1</v>
      </c>
      <c r="O634" s="2">
        <v>1</v>
      </c>
      <c r="P634">
        <v>0</v>
      </c>
      <c r="Q634" s="2">
        <v>25386.34</v>
      </c>
      <c r="S634" s="6">
        <v>606</v>
      </c>
      <c r="T634" s="6">
        <v>6511.9846217837166</v>
      </c>
      <c r="U634" s="6">
        <v>-4573.4646217837162</v>
      </c>
      <c r="AF634">
        <f>IF($I634=AF$1,1,0)</f>
        <v>0</v>
      </c>
      <c r="AG634">
        <f>IF($I634=AG$1,1,0)</f>
        <v>1</v>
      </c>
      <c r="AH634">
        <f>IF($I634=AH$1,1,0)</f>
        <v>0</v>
      </c>
      <c r="AI634">
        <f>IF($I634=AI$1,1,0)</f>
        <v>0</v>
      </c>
      <c r="AJ634">
        <f>IF($C634=AJ$1,1,0)</f>
        <v>0</v>
      </c>
      <c r="AK634">
        <f>IF($C634=AK$1,1,0)</f>
        <v>1</v>
      </c>
      <c r="AL634">
        <f>IF($C634=AL$1,1,0)</f>
        <v>0</v>
      </c>
      <c r="AM634">
        <f>IF($C634=AM$1,1,0)</f>
        <v>0</v>
      </c>
    </row>
    <row r="635" spans="1:39" x14ac:dyDescent="0.2">
      <c r="A635" s="1" t="s">
        <v>330</v>
      </c>
      <c r="B635" s="2">
        <v>2020</v>
      </c>
      <c r="C635" s="2" t="s">
        <v>21</v>
      </c>
      <c r="D635" s="2">
        <v>184.6</v>
      </c>
      <c r="E635" s="2">
        <v>207</v>
      </c>
      <c r="F635">
        <f>D635*0.01</f>
        <v>1.8460000000000001</v>
      </c>
      <c r="G635" s="15">
        <f>E635*0.453592</f>
        <v>93.893544000000006</v>
      </c>
      <c r="H635" s="16">
        <f t="shared" si="18"/>
        <v>27.6</v>
      </c>
      <c r="I635" t="str">
        <f>IF(H635&lt;=18.5,"Underweight",IF(H635&lt;=24.9,"Healthy weight",IF(H635&lt;=29.9,"Over weight", "Obesity")))</f>
        <v>Over weight</v>
      </c>
      <c r="J635" s="2">
        <v>0</v>
      </c>
      <c r="K635">
        <v>1</v>
      </c>
      <c r="L635" s="2">
        <v>26</v>
      </c>
      <c r="M635" s="2">
        <f t="shared" si="19"/>
        <v>0</v>
      </c>
      <c r="N635" s="2">
        <v>0</v>
      </c>
      <c r="O635" s="2">
        <v>0</v>
      </c>
      <c r="P635">
        <v>0</v>
      </c>
      <c r="Q635" s="2">
        <v>1173.51</v>
      </c>
      <c r="S635" s="6">
        <v>607</v>
      </c>
      <c r="T635" s="6">
        <v>9043.9566314114054</v>
      </c>
      <c r="U635" s="6">
        <v>5040.2433685885953</v>
      </c>
      <c r="AF635">
        <f>IF($I635=AF$1,1,0)</f>
        <v>1</v>
      </c>
      <c r="AG635">
        <f>IF($I635=AG$1,1,0)</f>
        <v>0</v>
      </c>
      <c r="AH635">
        <f>IF($I635=AH$1,1,0)</f>
        <v>0</v>
      </c>
      <c r="AI635">
        <f>IF($I635=AI$1,1,0)</f>
        <v>0</v>
      </c>
      <c r="AJ635">
        <f>IF($C635=AJ$1,1,0)</f>
        <v>0</v>
      </c>
      <c r="AK635">
        <f>IF($C635=AK$1,1,0)</f>
        <v>0</v>
      </c>
      <c r="AL635">
        <f>IF($C635=AL$1,1,0)</f>
        <v>0</v>
      </c>
      <c r="AM635">
        <f>IF($C635=AM$1,1,0)</f>
        <v>1</v>
      </c>
    </row>
    <row r="636" spans="1:39" x14ac:dyDescent="0.2">
      <c r="A636" s="1" t="s">
        <v>167</v>
      </c>
      <c r="B636" s="2">
        <v>2020</v>
      </c>
      <c r="C636" s="2" t="s">
        <v>21</v>
      </c>
      <c r="D636" s="2">
        <v>176.4</v>
      </c>
      <c r="E636" s="2">
        <v>156</v>
      </c>
      <c r="F636">
        <f>D636*0.01</f>
        <v>1.764</v>
      </c>
      <c r="G636" s="15">
        <f>E636*0.453592</f>
        <v>70.760351999999997</v>
      </c>
      <c r="H636" s="16">
        <f t="shared" si="18"/>
        <v>22.7</v>
      </c>
      <c r="I636" t="str">
        <f>IF(H636&lt;=18.5,"Underweight",IF(H636&lt;=24.9,"Healthy weight",IF(H636&lt;=29.9,"Over weight", "Obesity")))</f>
        <v>Healthy weight</v>
      </c>
      <c r="J636" s="2">
        <v>0</v>
      </c>
      <c r="K636">
        <v>0</v>
      </c>
      <c r="L636" s="2">
        <v>22</v>
      </c>
      <c r="M636" s="2">
        <f t="shared" si="19"/>
        <v>0</v>
      </c>
      <c r="N636" s="2">
        <v>1</v>
      </c>
      <c r="O636" s="2">
        <v>0</v>
      </c>
      <c r="P636">
        <v>0</v>
      </c>
      <c r="Q636" s="2">
        <v>583.54</v>
      </c>
      <c r="S636" s="6">
        <v>608</v>
      </c>
      <c r="T636" s="6">
        <v>1000.5318000619991</v>
      </c>
      <c r="U636" s="6">
        <v>-94.50180006199912</v>
      </c>
      <c r="AF636">
        <f>IF($I636=AF$1,1,0)</f>
        <v>0</v>
      </c>
      <c r="AG636">
        <f>IF($I636=AG$1,1,0)</f>
        <v>0</v>
      </c>
      <c r="AH636">
        <f>IF($I636=AH$1,1,0)</f>
        <v>1</v>
      </c>
      <c r="AI636">
        <f>IF($I636=AI$1,1,0)</f>
        <v>0</v>
      </c>
      <c r="AJ636">
        <f>IF($C636=AJ$1,1,0)</f>
        <v>0</v>
      </c>
      <c r="AK636">
        <f>IF($C636=AK$1,1,0)</f>
        <v>0</v>
      </c>
      <c r="AL636">
        <f>IF($C636=AL$1,1,0)</f>
        <v>0</v>
      </c>
      <c r="AM636">
        <f>IF($C636=AM$1,1,0)</f>
        <v>1</v>
      </c>
    </row>
    <row r="637" spans="1:39" x14ac:dyDescent="0.2">
      <c r="A637" s="1" t="s">
        <v>1310</v>
      </c>
      <c r="B637" s="2">
        <v>2020</v>
      </c>
      <c r="C637" s="2" t="s">
        <v>19</v>
      </c>
      <c r="D637" s="2">
        <v>183.3</v>
      </c>
      <c r="E637" s="2">
        <v>251</v>
      </c>
      <c r="F637">
        <f>D637*0.01</f>
        <v>1.8330000000000002</v>
      </c>
      <c r="G637" s="15">
        <f>E637*0.453592</f>
        <v>113.851592</v>
      </c>
      <c r="H637" s="16">
        <f t="shared" si="18"/>
        <v>33.9</v>
      </c>
      <c r="I637" t="str">
        <f>IF(H637&lt;=18.5,"Underweight",IF(H637&lt;=24.9,"Healthy weight",IF(H637&lt;=29.9,"Over weight", "Obesity")))</f>
        <v>Obesity</v>
      </c>
      <c r="J637" s="2">
        <v>0</v>
      </c>
      <c r="K637">
        <v>1</v>
      </c>
      <c r="L637" s="2">
        <v>40</v>
      </c>
      <c r="M637" s="2">
        <f t="shared" si="19"/>
        <v>0</v>
      </c>
      <c r="N637" s="2">
        <v>1</v>
      </c>
      <c r="O637" s="2">
        <v>1</v>
      </c>
      <c r="P637">
        <v>0</v>
      </c>
      <c r="Q637" s="2">
        <v>4450.3599999999997</v>
      </c>
      <c r="S637" s="6">
        <v>609</v>
      </c>
      <c r="T637" s="6">
        <v>17413.896869344855</v>
      </c>
      <c r="U637" s="6">
        <v>-10758.746869344855</v>
      </c>
      <c r="AF637">
        <f>IF($I637=AF$1,1,0)</f>
        <v>0</v>
      </c>
      <c r="AG637">
        <f>IF($I637=AG$1,1,0)</f>
        <v>1</v>
      </c>
      <c r="AH637">
        <f>IF($I637=AH$1,1,0)</f>
        <v>0</v>
      </c>
      <c r="AI637">
        <f>IF($I637=AI$1,1,0)</f>
        <v>0</v>
      </c>
      <c r="AJ637">
        <f>IF($C637=AJ$1,1,0)</f>
        <v>0</v>
      </c>
      <c r="AK637">
        <f>IF($C637=AK$1,1,0)</f>
        <v>1</v>
      </c>
      <c r="AL637">
        <f>IF($C637=AL$1,1,0)</f>
        <v>0</v>
      </c>
      <c r="AM637">
        <f>IF($C637=AM$1,1,0)</f>
        <v>0</v>
      </c>
    </row>
    <row r="638" spans="1:39" x14ac:dyDescent="0.2">
      <c r="A638" s="1" t="s">
        <v>595</v>
      </c>
      <c r="B638" s="2">
        <v>2020</v>
      </c>
      <c r="C638" s="2" t="s">
        <v>21</v>
      </c>
      <c r="D638" s="2">
        <v>158.69999999999999</v>
      </c>
      <c r="E638" s="2">
        <v>153</v>
      </c>
      <c r="F638">
        <f>D638*0.01</f>
        <v>1.587</v>
      </c>
      <c r="G638" s="15">
        <f>E638*0.453592</f>
        <v>69.399575999999996</v>
      </c>
      <c r="H638" s="16">
        <f t="shared" si="18"/>
        <v>27.6</v>
      </c>
      <c r="I638" t="str">
        <f>IF(H638&lt;=18.5,"Underweight",IF(H638&lt;=24.9,"Healthy weight",IF(H638&lt;=29.9,"Over weight", "Obesity")))</f>
        <v>Over weight</v>
      </c>
      <c r="J638" s="2">
        <v>0</v>
      </c>
      <c r="K638">
        <v>1</v>
      </c>
      <c r="L638" s="2">
        <v>41</v>
      </c>
      <c r="M638" s="2">
        <f t="shared" si="19"/>
        <v>0</v>
      </c>
      <c r="N638" s="2">
        <v>1</v>
      </c>
      <c r="O638" s="2">
        <v>0</v>
      </c>
      <c r="P638">
        <v>0</v>
      </c>
      <c r="Q638" s="2">
        <v>6696.76</v>
      </c>
      <c r="S638" s="6">
        <v>610</v>
      </c>
      <c r="T638" s="6">
        <v>7026.3683122514312</v>
      </c>
      <c r="U638" s="6">
        <v>276.04168774856862</v>
      </c>
      <c r="AF638">
        <f>IF($I638=AF$1,1,0)</f>
        <v>1</v>
      </c>
      <c r="AG638">
        <f>IF($I638=AG$1,1,0)</f>
        <v>0</v>
      </c>
      <c r="AH638">
        <f>IF($I638=AH$1,1,0)</f>
        <v>0</v>
      </c>
      <c r="AI638">
        <f>IF($I638=AI$1,1,0)</f>
        <v>0</v>
      </c>
      <c r="AJ638">
        <f>IF($C638=AJ$1,1,0)</f>
        <v>0</v>
      </c>
      <c r="AK638">
        <f>IF($C638=AK$1,1,0)</f>
        <v>0</v>
      </c>
      <c r="AL638">
        <f>IF($C638=AL$1,1,0)</f>
        <v>0</v>
      </c>
      <c r="AM638">
        <f>IF($C638=AM$1,1,0)</f>
        <v>1</v>
      </c>
    </row>
    <row r="639" spans="1:39" x14ac:dyDescent="0.2">
      <c r="A639" s="1" t="s">
        <v>319</v>
      </c>
      <c r="B639" s="2">
        <v>2020</v>
      </c>
      <c r="C639" s="2" t="s">
        <v>21</v>
      </c>
      <c r="D639" s="2">
        <v>159.5</v>
      </c>
      <c r="E639" s="2">
        <v>128</v>
      </c>
      <c r="F639">
        <f>D639*0.01</f>
        <v>1.595</v>
      </c>
      <c r="G639" s="15">
        <f>E639*0.453592</f>
        <v>58.059775999999999</v>
      </c>
      <c r="H639" s="16">
        <f t="shared" si="18"/>
        <v>22.8</v>
      </c>
      <c r="I639" t="str">
        <f>IF(H639&lt;=18.5,"Underweight",IF(H639&lt;=24.9,"Healthy weight",IF(H639&lt;=29.9,"Over weight", "Obesity")))</f>
        <v>Healthy weight</v>
      </c>
      <c r="J639" s="2">
        <v>0</v>
      </c>
      <c r="K639">
        <v>0</v>
      </c>
      <c r="L639" s="2">
        <v>25</v>
      </c>
      <c r="M639" s="2">
        <f t="shared" si="19"/>
        <v>0</v>
      </c>
      <c r="N639" s="2">
        <v>1</v>
      </c>
      <c r="O639" s="2">
        <v>0</v>
      </c>
      <c r="P639">
        <v>0</v>
      </c>
      <c r="Q639" s="2">
        <v>791.65</v>
      </c>
      <c r="S639" s="6">
        <v>611</v>
      </c>
      <c r="T639" s="6">
        <v>1547.4769044309714</v>
      </c>
      <c r="U639" s="6">
        <v>-165.56690443097136</v>
      </c>
      <c r="AF639">
        <f>IF($I639=AF$1,1,0)</f>
        <v>0</v>
      </c>
      <c r="AG639">
        <f>IF($I639=AG$1,1,0)</f>
        <v>0</v>
      </c>
      <c r="AH639">
        <f>IF($I639=AH$1,1,0)</f>
        <v>1</v>
      </c>
      <c r="AI639">
        <f>IF($I639=AI$1,1,0)</f>
        <v>0</v>
      </c>
      <c r="AJ639">
        <f>IF($C639=AJ$1,1,0)</f>
        <v>0</v>
      </c>
      <c r="AK639">
        <f>IF($C639=AK$1,1,0)</f>
        <v>0</v>
      </c>
      <c r="AL639">
        <f>IF($C639=AL$1,1,0)</f>
        <v>0</v>
      </c>
      <c r="AM639">
        <f>IF($C639=AM$1,1,0)</f>
        <v>1</v>
      </c>
    </row>
    <row r="640" spans="1:39" x14ac:dyDescent="0.2">
      <c r="A640" s="1" t="s">
        <v>677</v>
      </c>
      <c r="B640" s="2">
        <v>2020</v>
      </c>
      <c r="C640" s="2" t="s">
        <v>19</v>
      </c>
      <c r="D640" s="2">
        <v>173.4</v>
      </c>
      <c r="E640" s="2">
        <v>183</v>
      </c>
      <c r="F640">
        <f>D640*0.01</f>
        <v>1.734</v>
      </c>
      <c r="G640" s="15">
        <f>E640*0.453592</f>
        <v>83.007335999999995</v>
      </c>
      <c r="H640" s="16">
        <f t="shared" si="18"/>
        <v>27.6</v>
      </c>
      <c r="I640" t="str">
        <f>IF(H640&lt;=18.5,"Underweight",IF(H640&lt;=24.9,"Healthy weight",IF(H640&lt;=29.9,"Over weight", "Obesity")))</f>
        <v>Over weight</v>
      </c>
      <c r="J640" s="2">
        <v>1</v>
      </c>
      <c r="K640">
        <v>1</v>
      </c>
      <c r="L640" s="2">
        <v>47</v>
      </c>
      <c r="M640" s="2">
        <f t="shared" si="19"/>
        <v>1</v>
      </c>
      <c r="N640" s="2">
        <v>0</v>
      </c>
      <c r="O640" s="2">
        <v>1</v>
      </c>
      <c r="P640">
        <v>0</v>
      </c>
      <c r="Q640" s="2">
        <v>8372.15</v>
      </c>
      <c r="S640" s="6">
        <v>612</v>
      </c>
      <c r="T640" s="6">
        <v>7497.5869235257996</v>
      </c>
      <c r="U640" s="6">
        <v>481.17307647420057</v>
      </c>
      <c r="AF640">
        <f>IF($I640=AF$1,1,0)</f>
        <v>1</v>
      </c>
      <c r="AG640">
        <f>IF($I640=AG$1,1,0)</f>
        <v>0</v>
      </c>
      <c r="AH640">
        <f>IF($I640=AH$1,1,0)</f>
        <v>0</v>
      </c>
      <c r="AI640">
        <f>IF($I640=AI$1,1,0)</f>
        <v>0</v>
      </c>
      <c r="AJ640">
        <f>IF($C640=AJ$1,1,0)</f>
        <v>0</v>
      </c>
      <c r="AK640">
        <f>IF($C640=AK$1,1,0)</f>
        <v>1</v>
      </c>
      <c r="AL640">
        <f>IF($C640=AL$1,1,0)</f>
        <v>0</v>
      </c>
      <c r="AM640">
        <f>IF($C640=AM$1,1,0)</f>
        <v>0</v>
      </c>
    </row>
    <row r="641" spans="1:39" x14ac:dyDescent="0.2">
      <c r="A641" s="1" t="s">
        <v>126</v>
      </c>
      <c r="B641" s="2">
        <v>2020</v>
      </c>
      <c r="C641" s="2" t="s">
        <v>26</v>
      </c>
      <c r="D641" s="2">
        <v>156.6</v>
      </c>
      <c r="E641" s="2">
        <v>184</v>
      </c>
      <c r="F641">
        <f>D641*0.01</f>
        <v>1.5660000000000001</v>
      </c>
      <c r="G641" s="15">
        <f>E641*0.453592</f>
        <v>83.460927999999996</v>
      </c>
      <c r="H641" s="16">
        <f t="shared" si="18"/>
        <v>34</v>
      </c>
      <c r="I641" t="str">
        <f>IF(H641&lt;=18.5,"Underweight",IF(H641&lt;=24.9,"Healthy weight",IF(H641&lt;=29.9,"Over weight", "Obesity")))</f>
        <v>Obesity</v>
      </c>
      <c r="J641" s="2">
        <v>0</v>
      </c>
      <c r="K641">
        <v>1</v>
      </c>
      <c r="L641" s="2">
        <v>49</v>
      </c>
      <c r="M641" s="2">
        <f t="shared" si="19"/>
        <v>0</v>
      </c>
      <c r="N641" s="2">
        <v>1</v>
      </c>
      <c r="O641" s="2">
        <v>0</v>
      </c>
      <c r="P641">
        <v>1</v>
      </c>
      <c r="Q641" s="2">
        <v>12251.84</v>
      </c>
      <c r="S641" s="6">
        <v>613</v>
      </c>
      <c r="T641" s="6">
        <v>5092.6419330206818</v>
      </c>
      <c r="U641" s="6">
        <v>-2751.211933020682</v>
      </c>
      <c r="AF641">
        <f>IF($I641=AF$1,1,0)</f>
        <v>0</v>
      </c>
      <c r="AG641">
        <f>IF($I641=AG$1,1,0)</f>
        <v>1</v>
      </c>
      <c r="AH641">
        <f>IF($I641=AH$1,1,0)</f>
        <v>0</v>
      </c>
      <c r="AI641">
        <f>IF($I641=AI$1,1,0)</f>
        <v>0</v>
      </c>
      <c r="AJ641">
        <f>IF($C641=AJ$1,1,0)</f>
        <v>1</v>
      </c>
      <c r="AK641">
        <f>IF($C641=AK$1,1,0)</f>
        <v>0</v>
      </c>
      <c r="AL641">
        <f>IF($C641=AL$1,1,0)</f>
        <v>0</v>
      </c>
      <c r="AM641">
        <f>IF($C641=AM$1,1,0)</f>
        <v>0</v>
      </c>
    </row>
    <row r="642" spans="1:39" x14ac:dyDescent="0.2">
      <c r="A642" s="1" t="s">
        <v>398</v>
      </c>
      <c r="B642" s="2">
        <v>2020</v>
      </c>
      <c r="C642" s="2" t="s">
        <v>26</v>
      </c>
      <c r="D642" s="2">
        <v>170.2</v>
      </c>
      <c r="E642" s="2">
        <v>146</v>
      </c>
      <c r="F642">
        <f>D642*0.01</f>
        <v>1.702</v>
      </c>
      <c r="G642" s="15">
        <f>E642*0.453592</f>
        <v>66.224431999999993</v>
      </c>
      <c r="H642" s="16">
        <f t="shared" si="18"/>
        <v>22.9</v>
      </c>
      <c r="I642" t="str">
        <f>IF(H642&lt;=18.5,"Underweight",IF(H642&lt;=24.9,"Healthy weight",IF(H642&lt;=29.9,"Over weight", "Obesity")))</f>
        <v>Healthy weight</v>
      </c>
      <c r="J642" s="2">
        <v>0</v>
      </c>
      <c r="K642">
        <v>0</v>
      </c>
      <c r="L642" s="2">
        <v>32</v>
      </c>
      <c r="M642" s="2">
        <f t="shared" si="19"/>
        <v>0</v>
      </c>
      <c r="N642" s="2">
        <v>0</v>
      </c>
      <c r="O642" s="2">
        <v>2</v>
      </c>
      <c r="P642">
        <v>1</v>
      </c>
      <c r="Q642" s="2">
        <v>4863.53</v>
      </c>
      <c r="S642" s="6">
        <v>614</v>
      </c>
      <c r="T642" s="6">
        <v>6505.0734708964428</v>
      </c>
      <c r="U642" s="6">
        <v>-2412.873470896443</v>
      </c>
      <c r="AF642">
        <f>IF($I642=AF$1,1,0)</f>
        <v>0</v>
      </c>
      <c r="AG642">
        <f>IF($I642=AG$1,1,0)</f>
        <v>0</v>
      </c>
      <c r="AH642">
        <f>IF($I642=AH$1,1,0)</f>
        <v>1</v>
      </c>
      <c r="AI642">
        <f>IF($I642=AI$1,1,0)</f>
        <v>0</v>
      </c>
      <c r="AJ642">
        <f>IF($C642=AJ$1,1,0)</f>
        <v>1</v>
      </c>
      <c r="AK642">
        <f>IF($C642=AK$1,1,0)</f>
        <v>0</v>
      </c>
      <c r="AL642">
        <f>IF($C642=AL$1,1,0)</f>
        <v>0</v>
      </c>
      <c r="AM642">
        <f>IF($C642=AM$1,1,0)</f>
        <v>0</v>
      </c>
    </row>
    <row r="643" spans="1:39" x14ac:dyDescent="0.2">
      <c r="A643" s="1" t="s">
        <v>142</v>
      </c>
      <c r="B643" s="2">
        <v>2020</v>
      </c>
      <c r="C643" s="2" t="s">
        <v>11</v>
      </c>
      <c r="D643" s="2">
        <v>154.5</v>
      </c>
      <c r="E643" s="2">
        <v>179</v>
      </c>
      <c r="F643">
        <f>D643*0.01</f>
        <v>1.5449999999999999</v>
      </c>
      <c r="G643" s="15">
        <f>E643*0.453592</f>
        <v>81.192967999999993</v>
      </c>
      <c r="H643" s="16">
        <f t="shared" ref="H643:H706" si="20">ROUND(G643/(F643^2),1)</f>
        <v>34</v>
      </c>
      <c r="I643" t="str">
        <f>IF(H643&lt;=18.5,"Underweight",IF(H643&lt;=24.9,"Healthy weight",IF(H643&lt;=29.9,"Over weight", "Obesity")))</f>
        <v>Obesity</v>
      </c>
      <c r="J643" s="2">
        <v>0</v>
      </c>
      <c r="K643">
        <v>1</v>
      </c>
      <c r="L643" s="2">
        <v>36</v>
      </c>
      <c r="M643" s="2">
        <f t="shared" ref="M643:M706" si="21">K643*J643</f>
        <v>0</v>
      </c>
      <c r="N643" s="2">
        <v>0</v>
      </c>
      <c r="O643" s="2">
        <v>1</v>
      </c>
      <c r="P643">
        <v>0</v>
      </c>
      <c r="Q643" s="2">
        <v>4387.54</v>
      </c>
      <c r="S643" s="6">
        <v>615</v>
      </c>
      <c r="T643" s="6">
        <v>6182.7857410246506</v>
      </c>
      <c r="U643" s="6">
        <v>-4080.4157410246507</v>
      </c>
      <c r="AF643">
        <f>IF($I643=AF$1,1,0)</f>
        <v>0</v>
      </c>
      <c r="AG643">
        <f>IF($I643=AG$1,1,0)</f>
        <v>1</v>
      </c>
      <c r="AH643">
        <f>IF($I643=AH$1,1,0)</f>
        <v>0</v>
      </c>
      <c r="AI643">
        <f>IF($I643=AI$1,1,0)</f>
        <v>0</v>
      </c>
      <c r="AJ643">
        <f>IF($C643=AJ$1,1,0)</f>
        <v>0</v>
      </c>
      <c r="AK643">
        <f>IF($C643=AK$1,1,0)</f>
        <v>0</v>
      </c>
      <c r="AL643">
        <f>IF($C643=AL$1,1,0)</f>
        <v>1</v>
      </c>
      <c r="AM643">
        <f>IF($C643=AM$1,1,0)</f>
        <v>0</v>
      </c>
    </row>
    <row r="644" spans="1:39" x14ac:dyDescent="0.2">
      <c r="A644" s="1" t="s">
        <v>169</v>
      </c>
      <c r="B644" s="2">
        <v>2020</v>
      </c>
      <c r="C644" s="2" t="s">
        <v>19</v>
      </c>
      <c r="D644" s="2">
        <v>149.69999999999999</v>
      </c>
      <c r="E644" s="2">
        <v>113</v>
      </c>
      <c r="F644">
        <f>D644*0.01</f>
        <v>1.4969999999999999</v>
      </c>
      <c r="G644" s="15">
        <f>E644*0.453592</f>
        <v>51.255896</v>
      </c>
      <c r="H644" s="16">
        <f t="shared" si="20"/>
        <v>22.9</v>
      </c>
      <c r="I644" t="str">
        <f>IF(H644&lt;=18.5,"Underweight",IF(H644&lt;=24.9,"Healthy weight",IF(H644&lt;=29.9,"Over weight", "Obesity")))</f>
        <v>Healthy weight</v>
      </c>
      <c r="J644" s="2">
        <v>0</v>
      </c>
      <c r="K644">
        <v>0</v>
      </c>
      <c r="L644" s="2">
        <v>29</v>
      </c>
      <c r="M644" s="2">
        <f t="shared" si="21"/>
        <v>0</v>
      </c>
      <c r="N644" s="2">
        <v>0</v>
      </c>
      <c r="O644" s="2">
        <v>2</v>
      </c>
      <c r="P644">
        <v>0</v>
      </c>
      <c r="Q644" s="2">
        <v>2677.43</v>
      </c>
      <c r="S644" s="6">
        <v>616</v>
      </c>
      <c r="T644" s="6">
        <v>9308.0326843679559</v>
      </c>
      <c r="U644" s="6">
        <v>3384.4673156320441</v>
      </c>
      <c r="AF644">
        <f>IF($I644=AF$1,1,0)</f>
        <v>0</v>
      </c>
      <c r="AG644">
        <f>IF($I644=AG$1,1,0)</f>
        <v>0</v>
      </c>
      <c r="AH644">
        <f>IF($I644=AH$1,1,0)</f>
        <v>1</v>
      </c>
      <c r="AI644">
        <f>IF($I644=AI$1,1,0)</f>
        <v>0</v>
      </c>
      <c r="AJ644">
        <f>IF($C644=AJ$1,1,0)</f>
        <v>0</v>
      </c>
      <c r="AK644">
        <f>IF($C644=AK$1,1,0)</f>
        <v>1</v>
      </c>
      <c r="AL644">
        <f>IF($C644=AL$1,1,0)</f>
        <v>0</v>
      </c>
      <c r="AM644">
        <f>IF($C644=AM$1,1,0)</f>
        <v>0</v>
      </c>
    </row>
    <row r="645" spans="1:39" x14ac:dyDescent="0.2">
      <c r="A645" s="1" t="s">
        <v>245</v>
      </c>
      <c r="B645" s="2">
        <v>2020</v>
      </c>
      <c r="C645" s="2" t="s">
        <v>26</v>
      </c>
      <c r="D645" s="2">
        <v>185.4</v>
      </c>
      <c r="E645" s="2">
        <v>258</v>
      </c>
      <c r="F645">
        <f>D645*0.01</f>
        <v>1.8540000000000001</v>
      </c>
      <c r="G645" s="15">
        <f>E645*0.453592</f>
        <v>117.026736</v>
      </c>
      <c r="H645" s="16">
        <f t="shared" si="20"/>
        <v>34</v>
      </c>
      <c r="I645" t="str">
        <f>IF(H645&lt;=18.5,"Underweight",IF(H645&lt;=24.9,"Healthy weight",IF(H645&lt;=29.9,"Over weight", "Obesity")))</f>
        <v>Obesity</v>
      </c>
      <c r="J645" s="2">
        <v>0</v>
      </c>
      <c r="K645">
        <v>1</v>
      </c>
      <c r="L645" s="2">
        <v>45</v>
      </c>
      <c r="M645" s="2">
        <f t="shared" si="21"/>
        <v>0</v>
      </c>
      <c r="N645" s="2">
        <v>0</v>
      </c>
      <c r="O645" s="2">
        <v>1</v>
      </c>
      <c r="P645">
        <v>1</v>
      </c>
      <c r="Q645" s="2">
        <v>23274.75</v>
      </c>
      <c r="S645" s="6">
        <v>617</v>
      </c>
      <c r="T645" s="6">
        <v>7794.2243903836097</v>
      </c>
      <c r="U645" s="6">
        <v>3387.5756096163896</v>
      </c>
      <c r="AF645">
        <f>IF($I645=AF$1,1,0)</f>
        <v>0</v>
      </c>
      <c r="AG645">
        <f>IF($I645=AG$1,1,0)</f>
        <v>1</v>
      </c>
      <c r="AH645">
        <f>IF($I645=AH$1,1,0)</f>
        <v>0</v>
      </c>
      <c r="AI645">
        <f>IF($I645=AI$1,1,0)</f>
        <v>0</v>
      </c>
      <c r="AJ645">
        <f>IF($C645=AJ$1,1,0)</f>
        <v>1</v>
      </c>
      <c r="AK645">
        <f>IF($C645=AK$1,1,0)</f>
        <v>0</v>
      </c>
      <c r="AL645">
        <f>IF($C645=AL$1,1,0)</f>
        <v>0</v>
      </c>
      <c r="AM645">
        <f>IF($C645=AM$1,1,0)</f>
        <v>0</v>
      </c>
    </row>
    <row r="646" spans="1:39" x14ac:dyDescent="0.2">
      <c r="A646" s="1" t="s">
        <v>529</v>
      </c>
      <c r="B646" s="2">
        <v>2020</v>
      </c>
      <c r="C646" s="2" t="s">
        <v>19</v>
      </c>
      <c r="D646" s="2">
        <v>159.30000000000001</v>
      </c>
      <c r="E646" s="2">
        <v>190</v>
      </c>
      <c r="F646">
        <f>D646*0.01</f>
        <v>1.5930000000000002</v>
      </c>
      <c r="G646" s="15">
        <f>E646*0.453592</f>
        <v>86.182479999999998</v>
      </c>
      <c r="H646" s="16">
        <f t="shared" si="20"/>
        <v>34</v>
      </c>
      <c r="I646" t="str">
        <f>IF(H646&lt;=18.5,"Underweight",IF(H646&lt;=24.9,"Healthy weight",IF(H646&lt;=29.9,"Over weight", "Obesity")))</f>
        <v>Obesity</v>
      </c>
      <c r="J646" s="2">
        <v>0</v>
      </c>
      <c r="K646">
        <v>1</v>
      </c>
      <c r="L646" s="2">
        <v>25</v>
      </c>
      <c r="M646" s="2">
        <f t="shared" si="21"/>
        <v>0</v>
      </c>
      <c r="N646" s="2">
        <v>1</v>
      </c>
      <c r="O646" s="2">
        <v>2</v>
      </c>
      <c r="P646">
        <v>0</v>
      </c>
      <c r="Q646" s="2">
        <v>2737.17</v>
      </c>
      <c r="S646" s="6">
        <v>618</v>
      </c>
      <c r="T646" s="6">
        <v>3506.8535466757048</v>
      </c>
      <c r="U646" s="6">
        <v>4453.1464533242952</v>
      </c>
      <c r="AF646">
        <f>IF($I646=AF$1,1,0)</f>
        <v>0</v>
      </c>
      <c r="AG646">
        <f>IF($I646=AG$1,1,0)</f>
        <v>1</v>
      </c>
      <c r="AH646">
        <f>IF($I646=AH$1,1,0)</f>
        <v>0</v>
      </c>
      <c r="AI646">
        <f>IF($I646=AI$1,1,0)</f>
        <v>0</v>
      </c>
      <c r="AJ646">
        <f>IF($C646=AJ$1,1,0)</f>
        <v>0</v>
      </c>
      <c r="AK646">
        <f>IF($C646=AK$1,1,0)</f>
        <v>1</v>
      </c>
      <c r="AL646">
        <f>IF($C646=AL$1,1,0)</f>
        <v>0</v>
      </c>
      <c r="AM646">
        <f>IF($C646=AM$1,1,0)</f>
        <v>0</v>
      </c>
    </row>
    <row r="647" spans="1:39" x14ac:dyDescent="0.2">
      <c r="A647" s="1" t="s">
        <v>722</v>
      </c>
      <c r="B647" s="2">
        <v>2020</v>
      </c>
      <c r="C647" s="2" t="s">
        <v>21</v>
      </c>
      <c r="D647" s="2">
        <v>190.4</v>
      </c>
      <c r="E647" s="2">
        <v>272</v>
      </c>
      <c r="F647">
        <f>D647*0.01</f>
        <v>1.9040000000000001</v>
      </c>
      <c r="G647" s="15">
        <f>E647*0.453592</f>
        <v>123.37702400000001</v>
      </c>
      <c r="H647" s="16">
        <f t="shared" si="20"/>
        <v>34</v>
      </c>
      <c r="I647" t="str">
        <f>IF(H647&lt;=18.5,"Underweight",IF(H647&lt;=24.9,"Healthy weight",IF(H647&lt;=29.9,"Over weight", "Obesity")))</f>
        <v>Obesity</v>
      </c>
      <c r="J647" s="2">
        <v>0</v>
      </c>
      <c r="K647">
        <v>1</v>
      </c>
      <c r="L647" s="2">
        <v>21</v>
      </c>
      <c r="M647" s="2">
        <f t="shared" si="21"/>
        <v>0</v>
      </c>
      <c r="N647" s="2">
        <v>1</v>
      </c>
      <c r="O647" s="2">
        <v>0</v>
      </c>
      <c r="P647">
        <v>0</v>
      </c>
      <c r="Q647" s="2">
        <v>770.25</v>
      </c>
      <c r="S647" s="6">
        <v>619</v>
      </c>
      <c r="T647" s="6">
        <v>6110.8056486640226</v>
      </c>
      <c r="U647" s="6">
        <v>12715.014351335976</v>
      </c>
      <c r="AF647">
        <f>IF($I647=AF$1,1,0)</f>
        <v>0</v>
      </c>
      <c r="AG647">
        <f>IF($I647=AG$1,1,0)</f>
        <v>1</v>
      </c>
      <c r="AH647">
        <f>IF($I647=AH$1,1,0)</f>
        <v>0</v>
      </c>
      <c r="AI647">
        <f>IF($I647=AI$1,1,0)</f>
        <v>0</v>
      </c>
      <c r="AJ647">
        <f>IF($C647=AJ$1,1,0)</f>
        <v>0</v>
      </c>
      <c r="AK647">
        <f>IF($C647=AK$1,1,0)</f>
        <v>0</v>
      </c>
      <c r="AL647">
        <f>IF($C647=AL$1,1,0)</f>
        <v>0</v>
      </c>
      <c r="AM647">
        <f>IF($C647=AM$1,1,0)</f>
        <v>1</v>
      </c>
    </row>
    <row r="648" spans="1:39" x14ac:dyDescent="0.2">
      <c r="A648" s="1" t="s">
        <v>1360</v>
      </c>
      <c r="B648" s="2">
        <v>2020</v>
      </c>
      <c r="C648" s="2" t="s">
        <v>21</v>
      </c>
      <c r="D648" s="2">
        <v>161.1</v>
      </c>
      <c r="E648" s="2">
        <v>158</v>
      </c>
      <c r="F648">
        <f>D648*0.01</f>
        <v>1.611</v>
      </c>
      <c r="G648" s="15">
        <f>E648*0.453592</f>
        <v>71.667535999999998</v>
      </c>
      <c r="H648" s="16">
        <f t="shared" si="20"/>
        <v>27.6</v>
      </c>
      <c r="I648" t="str">
        <f>IF(H648&lt;=18.5,"Underweight",IF(H648&lt;=24.9,"Healthy weight",IF(H648&lt;=29.9,"Over weight", "Obesity")))</f>
        <v>Over weight</v>
      </c>
      <c r="J648" s="2">
        <v>0</v>
      </c>
      <c r="K648">
        <v>1</v>
      </c>
      <c r="L648" s="2">
        <v>40</v>
      </c>
      <c r="M648" s="2">
        <f t="shared" si="21"/>
        <v>0</v>
      </c>
      <c r="N648" s="2">
        <v>0</v>
      </c>
      <c r="O648" s="2">
        <v>1</v>
      </c>
      <c r="P648">
        <v>0</v>
      </c>
      <c r="Q648" s="2">
        <v>5270.95</v>
      </c>
      <c r="S648" s="6">
        <v>620</v>
      </c>
      <c r="T648" s="6">
        <v>8464.4501131411762</v>
      </c>
      <c r="U648" s="6">
        <v>3232.639886858824</v>
      </c>
      <c r="AF648">
        <f>IF($I648=AF$1,1,0)</f>
        <v>1</v>
      </c>
      <c r="AG648">
        <f>IF($I648=AG$1,1,0)</f>
        <v>0</v>
      </c>
      <c r="AH648">
        <f>IF($I648=AH$1,1,0)</f>
        <v>0</v>
      </c>
      <c r="AI648">
        <f>IF($I648=AI$1,1,0)</f>
        <v>0</v>
      </c>
      <c r="AJ648">
        <f>IF($C648=AJ$1,1,0)</f>
        <v>0</v>
      </c>
      <c r="AK648">
        <f>IF($C648=AK$1,1,0)</f>
        <v>0</v>
      </c>
      <c r="AL648">
        <f>IF($C648=AL$1,1,0)</f>
        <v>0</v>
      </c>
      <c r="AM648">
        <f>IF($C648=AM$1,1,0)</f>
        <v>1</v>
      </c>
    </row>
    <row r="649" spans="1:39" x14ac:dyDescent="0.2">
      <c r="A649" s="1" t="s">
        <v>1026</v>
      </c>
      <c r="B649" s="2">
        <v>2020</v>
      </c>
      <c r="C649" s="2" t="s">
        <v>11</v>
      </c>
      <c r="D649" s="2">
        <v>181.4</v>
      </c>
      <c r="E649" s="2">
        <v>166</v>
      </c>
      <c r="F649">
        <f>D649*0.01</f>
        <v>1.8140000000000001</v>
      </c>
      <c r="G649" s="15">
        <f>E649*0.453592</f>
        <v>75.296272000000002</v>
      </c>
      <c r="H649" s="16">
        <f t="shared" si="20"/>
        <v>22.9</v>
      </c>
      <c r="I649" t="str">
        <f>IF(H649&lt;=18.5,"Underweight",IF(H649&lt;=24.9,"Healthy weight",IF(H649&lt;=29.9,"Over weight", "Obesity")))</f>
        <v>Healthy weight</v>
      </c>
      <c r="J649" s="2">
        <v>1</v>
      </c>
      <c r="K649">
        <v>0</v>
      </c>
      <c r="L649" s="2">
        <v>26</v>
      </c>
      <c r="M649" s="2">
        <f t="shared" si="21"/>
        <v>0</v>
      </c>
      <c r="N649" s="2">
        <v>1</v>
      </c>
      <c r="O649" s="2">
        <v>2</v>
      </c>
      <c r="P649">
        <v>0</v>
      </c>
      <c r="Q649" s="2">
        <v>12393.25</v>
      </c>
      <c r="S649" s="6">
        <v>621</v>
      </c>
      <c r="T649" s="6">
        <v>2836.6278239181383</v>
      </c>
      <c r="U649" s="6">
        <v>-1962.3278239181384</v>
      </c>
      <c r="AF649">
        <f>IF($I649=AF$1,1,0)</f>
        <v>0</v>
      </c>
      <c r="AG649">
        <f>IF($I649=AG$1,1,0)</f>
        <v>0</v>
      </c>
      <c r="AH649">
        <f>IF($I649=AH$1,1,0)</f>
        <v>1</v>
      </c>
      <c r="AI649">
        <f>IF($I649=AI$1,1,0)</f>
        <v>0</v>
      </c>
      <c r="AJ649">
        <f>IF($C649=AJ$1,1,0)</f>
        <v>0</v>
      </c>
      <c r="AK649">
        <f>IF($C649=AK$1,1,0)</f>
        <v>0</v>
      </c>
      <c r="AL649">
        <f>IF($C649=AL$1,1,0)</f>
        <v>1</v>
      </c>
      <c r="AM649">
        <f>IF($C649=AM$1,1,0)</f>
        <v>0</v>
      </c>
    </row>
    <row r="650" spans="1:39" x14ac:dyDescent="0.2">
      <c r="A650" s="1" t="s">
        <v>745</v>
      </c>
      <c r="B650" s="2">
        <v>2020</v>
      </c>
      <c r="C650" s="2" t="s">
        <v>21</v>
      </c>
      <c r="D650" s="2">
        <v>158.9</v>
      </c>
      <c r="E650" s="2">
        <v>189</v>
      </c>
      <c r="F650">
        <f>D650*0.01</f>
        <v>1.5890000000000002</v>
      </c>
      <c r="G650" s="15">
        <f>E650*0.453592</f>
        <v>85.728887999999998</v>
      </c>
      <c r="H650" s="16">
        <f t="shared" si="20"/>
        <v>34</v>
      </c>
      <c r="I650" t="str">
        <f>IF(H650&lt;=18.5,"Underweight",IF(H650&lt;=24.9,"Healthy weight",IF(H650&lt;=29.9,"Over weight", "Obesity")))</f>
        <v>Obesity</v>
      </c>
      <c r="J650" s="2">
        <v>0</v>
      </c>
      <c r="K650">
        <v>1</v>
      </c>
      <c r="L650" s="2">
        <v>45</v>
      </c>
      <c r="M650" s="2">
        <f t="shared" si="21"/>
        <v>0</v>
      </c>
      <c r="N650" s="2">
        <v>1</v>
      </c>
      <c r="O650" s="2">
        <v>1</v>
      </c>
      <c r="P650">
        <v>0</v>
      </c>
      <c r="Q650" s="2">
        <v>5800.8</v>
      </c>
      <c r="S650" s="6">
        <v>622</v>
      </c>
      <c r="T650" s="6">
        <v>10024.588236472169</v>
      </c>
      <c r="U650" s="6">
        <v>1871.46176352783</v>
      </c>
      <c r="AF650">
        <f>IF($I650=AF$1,1,0)</f>
        <v>0</v>
      </c>
      <c r="AG650">
        <f>IF($I650=AG$1,1,0)</f>
        <v>1</v>
      </c>
      <c r="AH650">
        <f>IF($I650=AH$1,1,0)</f>
        <v>0</v>
      </c>
      <c r="AI650">
        <f>IF($I650=AI$1,1,0)</f>
        <v>0</v>
      </c>
      <c r="AJ650">
        <f>IF($C650=AJ$1,1,0)</f>
        <v>0</v>
      </c>
      <c r="AK650">
        <f>IF($C650=AK$1,1,0)</f>
        <v>0</v>
      </c>
      <c r="AL650">
        <f>IF($C650=AL$1,1,0)</f>
        <v>0</v>
      </c>
      <c r="AM650">
        <f>IF($C650=AM$1,1,0)</f>
        <v>1</v>
      </c>
    </row>
    <row r="651" spans="1:39" x14ac:dyDescent="0.2">
      <c r="A651" s="1" t="s">
        <v>830</v>
      </c>
      <c r="B651" s="2">
        <v>2020</v>
      </c>
      <c r="C651" s="2" t="s">
        <v>21</v>
      </c>
      <c r="D651" s="2">
        <v>170.7</v>
      </c>
      <c r="E651" s="2">
        <v>147</v>
      </c>
      <c r="F651">
        <f>D651*0.01</f>
        <v>1.7069999999999999</v>
      </c>
      <c r="G651" s="15">
        <f>E651*0.453592</f>
        <v>66.678023999999994</v>
      </c>
      <c r="H651" s="16">
        <f t="shared" si="20"/>
        <v>22.9</v>
      </c>
      <c r="I651" t="str">
        <f>IF(H651&lt;=18.5,"Underweight",IF(H651&lt;=24.9,"Healthy weight",IF(H651&lt;=29.9,"Over weight", "Obesity")))</f>
        <v>Healthy weight</v>
      </c>
      <c r="J651" s="2">
        <v>1</v>
      </c>
      <c r="K651">
        <v>0</v>
      </c>
      <c r="L651" s="2">
        <v>42</v>
      </c>
      <c r="M651" s="2">
        <f t="shared" si="21"/>
        <v>0</v>
      </c>
      <c r="N651" s="2">
        <v>1</v>
      </c>
      <c r="O651" s="2">
        <v>2</v>
      </c>
      <c r="P651">
        <v>0</v>
      </c>
      <c r="Q651" s="2">
        <v>24180.560000000001</v>
      </c>
      <c r="S651" s="6">
        <v>623</v>
      </c>
      <c r="T651" s="6">
        <v>10669.163696215752</v>
      </c>
      <c r="U651" s="6">
        <v>996.10630378424867</v>
      </c>
      <c r="AF651">
        <f>IF($I651=AF$1,1,0)</f>
        <v>0</v>
      </c>
      <c r="AG651">
        <f>IF($I651=AG$1,1,0)</f>
        <v>0</v>
      </c>
      <c r="AH651">
        <f>IF($I651=AH$1,1,0)</f>
        <v>1</v>
      </c>
      <c r="AI651">
        <f>IF($I651=AI$1,1,0)</f>
        <v>0</v>
      </c>
      <c r="AJ651">
        <f>IF($C651=AJ$1,1,0)</f>
        <v>0</v>
      </c>
      <c r="AK651">
        <f>IF($C651=AK$1,1,0)</f>
        <v>0</v>
      </c>
      <c r="AL651">
        <f>IF($C651=AL$1,1,0)</f>
        <v>0</v>
      </c>
      <c r="AM651">
        <f>IF($C651=AM$1,1,0)</f>
        <v>1</v>
      </c>
    </row>
    <row r="652" spans="1:39" x14ac:dyDescent="0.2">
      <c r="A652" s="1" t="s">
        <v>932</v>
      </c>
      <c r="B652" s="2">
        <v>2020</v>
      </c>
      <c r="C652" s="2" t="s">
        <v>11</v>
      </c>
      <c r="D652" s="2">
        <v>166.1</v>
      </c>
      <c r="E652" s="2">
        <v>207</v>
      </c>
      <c r="F652">
        <f>D652*0.01</f>
        <v>1.661</v>
      </c>
      <c r="G652" s="15">
        <f>E652*0.453592</f>
        <v>93.893544000000006</v>
      </c>
      <c r="H652" s="16">
        <f t="shared" si="20"/>
        <v>34</v>
      </c>
      <c r="I652" t="str">
        <f>IF(H652&lt;=18.5,"Underweight",IF(H652&lt;=24.9,"Healthy weight",IF(H652&lt;=29.9,"Over weight", "Obesity")))</f>
        <v>Obesity</v>
      </c>
      <c r="J652" s="2">
        <v>1</v>
      </c>
      <c r="K652">
        <v>1</v>
      </c>
      <c r="L652" s="2">
        <v>38</v>
      </c>
      <c r="M652" s="2">
        <f t="shared" si="21"/>
        <v>1</v>
      </c>
      <c r="N652" s="2">
        <v>0</v>
      </c>
      <c r="O652" s="2">
        <v>2</v>
      </c>
      <c r="P652">
        <v>0</v>
      </c>
      <c r="Q652" s="2">
        <v>23848.28</v>
      </c>
      <c r="S652" s="6">
        <v>624</v>
      </c>
      <c r="T652" s="6">
        <v>3158.9155537899305</v>
      </c>
      <c r="U652" s="6">
        <v>4244.9444462100691</v>
      </c>
      <c r="AF652">
        <f>IF($I652=AF$1,1,0)</f>
        <v>0</v>
      </c>
      <c r="AG652">
        <f>IF($I652=AG$1,1,0)</f>
        <v>1</v>
      </c>
      <c r="AH652">
        <f>IF($I652=AH$1,1,0)</f>
        <v>0</v>
      </c>
      <c r="AI652">
        <f>IF($I652=AI$1,1,0)</f>
        <v>0</v>
      </c>
      <c r="AJ652">
        <f>IF($C652=AJ$1,1,0)</f>
        <v>0</v>
      </c>
      <c r="AK652">
        <f>IF($C652=AK$1,1,0)</f>
        <v>0</v>
      </c>
      <c r="AL652">
        <f>IF($C652=AL$1,1,0)</f>
        <v>1</v>
      </c>
      <c r="AM652">
        <f>IF($C652=AM$1,1,0)</f>
        <v>0</v>
      </c>
    </row>
    <row r="653" spans="1:39" x14ac:dyDescent="0.2">
      <c r="A653" s="1" t="s">
        <v>988</v>
      </c>
      <c r="B653" s="2">
        <v>2020</v>
      </c>
      <c r="C653" s="2" t="s">
        <v>19</v>
      </c>
      <c r="D653" s="2">
        <v>167.1</v>
      </c>
      <c r="E653" s="2">
        <v>170</v>
      </c>
      <c r="F653">
        <f>D653*0.01</f>
        <v>1.671</v>
      </c>
      <c r="G653" s="15">
        <f>E653*0.453592</f>
        <v>77.110640000000004</v>
      </c>
      <c r="H653" s="16">
        <f t="shared" si="20"/>
        <v>27.6</v>
      </c>
      <c r="I653" t="str">
        <f>IF(H653&lt;=18.5,"Underweight",IF(H653&lt;=24.9,"Healthy weight",IF(H653&lt;=29.9,"Over weight", "Obesity")))</f>
        <v>Over weight</v>
      </c>
      <c r="J653" s="2">
        <v>0</v>
      </c>
      <c r="K653">
        <v>1</v>
      </c>
      <c r="L653" s="2">
        <v>27</v>
      </c>
      <c r="M653" s="2">
        <f t="shared" si="21"/>
        <v>0</v>
      </c>
      <c r="N653" s="2">
        <v>0</v>
      </c>
      <c r="O653" s="2">
        <v>1</v>
      </c>
      <c r="P653">
        <v>0</v>
      </c>
      <c r="Q653" s="2">
        <v>10412.049999999999</v>
      </c>
      <c r="S653" s="6">
        <v>625</v>
      </c>
      <c r="T653" s="6">
        <v>2514.3400940463462</v>
      </c>
      <c r="U653" s="6">
        <v>-1746.3000940463462</v>
      </c>
      <c r="AF653">
        <f>IF($I653=AF$1,1,0)</f>
        <v>1</v>
      </c>
      <c r="AG653">
        <f>IF($I653=AG$1,1,0)</f>
        <v>0</v>
      </c>
      <c r="AH653">
        <f>IF($I653=AH$1,1,0)</f>
        <v>0</v>
      </c>
      <c r="AI653">
        <f>IF($I653=AI$1,1,0)</f>
        <v>0</v>
      </c>
      <c r="AJ653">
        <f>IF($C653=AJ$1,1,0)</f>
        <v>0</v>
      </c>
      <c r="AK653">
        <f>IF($C653=AK$1,1,0)</f>
        <v>1</v>
      </c>
      <c r="AL653">
        <f>IF($C653=AL$1,1,0)</f>
        <v>0</v>
      </c>
      <c r="AM653">
        <f>IF($C653=AM$1,1,0)</f>
        <v>0</v>
      </c>
    </row>
    <row r="654" spans="1:39" x14ac:dyDescent="0.2">
      <c r="A654" s="1" t="s">
        <v>971</v>
      </c>
      <c r="B654" s="2">
        <v>2020</v>
      </c>
      <c r="C654" s="2" t="s">
        <v>21</v>
      </c>
      <c r="D654" s="2">
        <v>178.1</v>
      </c>
      <c r="E654" s="2">
        <v>238</v>
      </c>
      <c r="F654">
        <f>D654*0.01</f>
        <v>1.7809999999999999</v>
      </c>
      <c r="G654" s="15">
        <f>E654*0.453592</f>
        <v>107.95489600000001</v>
      </c>
      <c r="H654" s="16">
        <f t="shared" si="20"/>
        <v>34</v>
      </c>
      <c r="I654" t="str">
        <f>IF(H654&lt;=18.5,"Underweight",IF(H654&lt;=24.9,"Healthy weight",IF(H654&lt;=29.9,"Over weight", "Obesity")))</f>
        <v>Obesity</v>
      </c>
      <c r="J654" s="2">
        <v>0</v>
      </c>
      <c r="K654">
        <v>1</v>
      </c>
      <c r="L654" s="2">
        <v>24</v>
      </c>
      <c r="M654" s="2">
        <f t="shared" si="21"/>
        <v>0</v>
      </c>
      <c r="N654" s="2">
        <v>0</v>
      </c>
      <c r="O654" s="2">
        <v>0</v>
      </c>
      <c r="P654">
        <v>0</v>
      </c>
      <c r="Q654" s="2">
        <v>1138.8699999999999</v>
      </c>
      <c r="S654" s="6">
        <v>626</v>
      </c>
      <c r="T654" s="6">
        <v>3578.8336390363329</v>
      </c>
      <c r="U654" s="6">
        <v>-2062.023639036333</v>
      </c>
      <c r="AF654">
        <f>IF($I654=AF$1,1,0)</f>
        <v>0</v>
      </c>
      <c r="AG654">
        <f>IF($I654=AG$1,1,0)</f>
        <v>1</v>
      </c>
      <c r="AH654">
        <f>IF($I654=AH$1,1,0)</f>
        <v>0</v>
      </c>
      <c r="AI654">
        <f>IF($I654=AI$1,1,0)</f>
        <v>0</v>
      </c>
      <c r="AJ654">
        <f>IF($C654=AJ$1,1,0)</f>
        <v>0</v>
      </c>
      <c r="AK654">
        <f>IF($C654=AK$1,1,0)</f>
        <v>0</v>
      </c>
      <c r="AL654">
        <f>IF($C654=AL$1,1,0)</f>
        <v>0</v>
      </c>
      <c r="AM654">
        <f>IF($C654=AM$1,1,0)</f>
        <v>1</v>
      </c>
    </row>
    <row r="655" spans="1:39" x14ac:dyDescent="0.2">
      <c r="A655" s="1" t="s">
        <v>1366</v>
      </c>
      <c r="B655" s="2">
        <v>2020</v>
      </c>
      <c r="C655" s="2" t="s">
        <v>19</v>
      </c>
      <c r="D655" s="2">
        <v>180.7</v>
      </c>
      <c r="E655" s="2">
        <v>245</v>
      </c>
      <c r="F655">
        <f>D655*0.01</f>
        <v>1.8069999999999999</v>
      </c>
      <c r="G655" s="15">
        <f>E655*0.453592</f>
        <v>111.13003999999999</v>
      </c>
      <c r="H655" s="16">
        <f t="shared" si="20"/>
        <v>34</v>
      </c>
      <c r="I655" t="str">
        <f>IF(H655&lt;=18.5,"Underweight",IF(H655&lt;=24.9,"Healthy weight",IF(H655&lt;=29.9,"Over weight", "Obesity")))</f>
        <v>Obesity</v>
      </c>
      <c r="J655" s="2">
        <v>0</v>
      </c>
      <c r="K655">
        <v>1</v>
      </c>
      <c r="L655" s="2">
        <v>38</v>
      </c>
      <c r="M655" s="2">
        <f t="shared" si="21"/>
        <v>0</v>
      </c>
      <c r="N655" s="2">
        <v>0</v>
      </c>
      <c r="O655" s="2">
        <v>2</v>
      </c>
      <c r="P655">
        <v>0</v>
      </c>
      <c r="Q655" s="2">
        <v>9510.41</v>
      </c>
      <c r="S655" s="6">
        <v>627</v>
      </c>
      <c r="T655" s="6">
        <v>5762.8676557782483</v>
      </c>
      <c r="U655" s="6">
        <v>111.97234422175188</v>
      </c>
      <c r="AF655">
        <f>IF($I655=AF$1,1,0)</f>
        <v>0</v>
      </c>
      <c r="AG655">
        <f>IF($I655=AG$1,1,0)</f>
        <v>1</v>
      </c>
      <c r="AH655">
        <f>IF($I655=AH$1,1,0)</f>
        <v>0</v>
      </c>
      <c r="AI655">
        <f>IF($I655=AI$1,1,0)</f>
        <v>0</v>
      </c>
      <c r="AJ655">
        <f>IF($C655=AJ$1,1,0)</f>
        <v>0</v>
      </c>
      <c r="AK655">
        <f>IF($C655=AK$1,1,0)</f>
        <v>1</v>
      </c>
      <c r="AL655">
        <f>IF($C655=AL$1,1,0)</f>
        <v>0</v>
      </c>
      <c r="AM655">
        <f>IF($C655=AM$1,1,0)</f>
        <v>0</v>
      </c>
    </row>
    <row r="656" spans="1:39" x14ac:dyDescent="0.2">
      <c r="A656" s="1" t="s">
        <v>1262</v>
      </c>
      <c r="B656" s="2">
        <v>2020</v>
      </c>
      <c r="C656" s="2" t="s">
        <v>19</v>
      </c>
      <c r="D656" s="2">
        <v>157.4</v>
      </c>
      <c r="E656" s="2">
        <v>125</v>
      </c>
      <c r="F656">
        <f>D656*0.01</f>
        <v>1.5740000000000001</v>
      </c>
      <c r="G656" s="15">
        <f>E656*0.453592</f>
        <v>56.698999999999998</v>
      </c>
      <c r="H656" s="16">
        <f t="shared" si="20"/>
        <v>22.9</v>
      </c>
      <c r="I656" t="str">
        <f>IF(H656&lt;=18.5,"Underweight",IF(H656&lt;=24.9,"Healthy weight",IF(H656&lt;=29.9,"Over weight", "Obesity")))</f>
        <v>Healthy weight</v>
      </c>
      <c r="J656" s="2">
        <v>0</v>
      </c>
      <c r="K656">
        <v>0</v>
      </c>
      <c r="L656" s="2">
        <v>40</v>
      </c>
      <c r="M656" s="2">
        <f t="shared" si="21"/>
        <v>0</v>
      </c>
      <c r="N656" s="2">
        <v>0</v>
      </c>
      <c r="O656" s="2">
        <v>2</v>
      </c>
      <c r="P656">
        <v>0</v>
      </c>
      <c r="Q656" s="2">
        <v>4590.32</v>
      </c>
      <c r="S656" s="6">
        <v>628</v>
      </c>
      <c r="T656" s="6">
        <v>11944.54620025753</v>
      </c>
      <c r="U656" s="6">
        <v>-4653.2562002575296</v>
      </c>
      <c r="AF656">
        <f>IF($I656=AF$1,1,0)</f>
        <v>0</v>
      </c>
      <c r="AG656">
        <f>IF($I656=AG$1,1,0)</f>
        <v>0</v>
      </c>
      <c r="AH656">
        <f>IF($I656=AH$1,1,0)</f>
        <v>1</v>
      </c>
      <c r="AI656">
        <f>IF($I656=AI$1,1,0)</f>
        <v>0</v>
      </c>
      <c r="AJ656">
        <f>IF($C656=AJ$1,1,0)</f>
        <v>0</v>
      </c>
      <c r="AK656">
        <f>IF($C656=AK$1,1,0)</f>
        <v>1</v>
      </c>
      <c r="AL656">
        <f>IF($C656=AL$1,1,0)</f>
        <v>0</v>
      </c>
      <c r="AM656">
        <f>IF($C656=AM$1,1,0)</f>
        <v>0</v>
      </c>
    </row>
    <row r="657" spans="1:39" x14ac:dyDescent="0.2">
      <c r="A657" s="1" t="s">
        <v>38</v>
      </c>
      <c r="B657" s="2">
        <v>2020</v>
      </c>
      <c r="C657" s="2" t="s">
        <v>21</v>
      </c>
      <c r="D657" s="2">
        <v>167.2</v>
      </c>
      <c r="E657" s="2">
        <v>210</v>
      </c>
      <c r="F657">
        <f>D657*0.01</f>
        <v>1.6719999999999999</v>
      </c>
      <c r="G657" s="15">
        <f>E657*0.453592</f>
        <v>95.254319999999993</v>
      </c>
      <c r="H657" s="16">
        <f t="shared" si="20"/>
        <v>34.1</v>
      </c>
      <c r="I657" t="str">
        <f>IF(H657&lt;=18.5,"Underweight",IF(H657&lt;=24.9,"Healthy weight",IF(H657&lt;=29.9,"Over weight", "Obesity")))</f>
        <v>Obesity</v>
      </c>
      <c r="J657" s="2">
        <v>0</v>
      </c>
      <c r="K657">
        <v>1</v>
      </c>
      <c r="L657" s="2">
        <v>50</v>
      </c>
      <c r="M657" s="2">
        <f t="shared" si="21"/>
        <v>0</v>
      </c>
      <c r="N657" s="2">
        <v>0</v>
      </c>
      <c r="O657" s="2">
        <v>0</v>
      </c>
      <c r="P657">
        <v>0</v>
      </c>
      <c r="Q657" s="2">
        <v>12688.22</v>
      </c>
      <c r="S657" s="6">
        <v>629</v>
      </c>
      <c r="T657" s="6">
        <v>7696.5940350089977</v>
      </c>
      <c r="U657" s="6">
        <v>-2864.8940350089979</v>
      </c>
      <c r="AF657">
        <f>IF($I657=AF$1,1,0)</f>
        <v>0</v>
      </c>
      <c r="AG657">
        <f>IF($I657=AG$1,1,0)</f>
        <v>1</v>
      </c>
      <c r="AH657">
        <f>IF($I657=AH$1,1,0)</f>
        <v>0</v>
      </c>
      <c r="AI657">
        <f>IF($I657=AI$1,1,0)</f>
        <v>0</v>
      </c>
      <c r="AJ657">
        <f>IF($C657=AJ$1,1,0)</f>
        <v>0</v>
      </c>
      <c r="AK657">
        <f>IF($C657=AK$1,1,0)</f>
        <v>0</v>
      </c>
      <c r="AL657">
        <f>IF($C657=AL$1,1,0)</f>
        <v>0</v>
      </c>
      <c r="AM657">
        <f>IF($C657=AM$1,1,0)</f>
        <v>1</v>
      </c>
    </row>
    <row r="658" spans="1:39" x14ac:dyDescent="0.2">
      <c r="A658" s="1" t="s">
        <v>325</v>
      </c>
      <c r="B658" s="2">
        <v>2020</v>
      </c>
      <c r="C658" s="2" t="s">
        <v>19</v>
      </c>
      <c r="D658" s="2">
        <v>174.2</v>
      </c>
      <c r="E658" s="2">
        <v>228</v>
      </c>
      <c r="F658">
        <f>D658*0.01</f>
        <v>1.742</v>
      </c>
      <c r="G658" s="15">
        <f>E658*0.453592</f>
        <v>103.418976</v>
      </c>
      <c r="H658" s="16">
        <f t="shared" si="20"/>
        <v>34.1</v>
      </c>
      <c r="I658" t="str">
        <f>IF(H658&lt;=18.5,"Underweight",IF(H658&lt;=24.9,"Healthy weight",IF(H658&lt;=29.9,"Over weight", "Obesity")))</f>
        <v>Obesity</v>
      </c>
      <c r="J658" s="2">
        <v>1</v>
      </c>
      <c r="K658">
        <v>1</v>
      </c>
      <c r="L658" s="2">
        <v>26</v>
      </c>
      <c r="M658" s="2">
        <f t="shared" si="21"/>
        <v>1</v>
      </c>
      <c r="N658" s="2">
        <v>1</v>
      </c>
      <c r="O658" s="2">
        <v>0</v>
      </c>
      <c r="P658">
        <v>0</v>
      </c>
      <c r="Q658" s="2">
        <v>8353.17</v>
      </c>
      <c r="S658" s="6">
        <v>630</v>
      </c>
      <c r="T658" s="6">
        <v>1225.1891745591793</v>
      </c>
      <c r="U658" s="6">
        <v>7920.3108254408207</v>
      </c>
      <c r="AF658">
        <f>IF($I658=AF$1,1,0)</f>
        <v>0</v>
      </c>
      <c r="AG658">
        <f>IF($I658=AG$1,1,0)</f>
        <v>1</v>
      </c>
      <c r="AH658">
        <f>IF($I658=AH$1,1,0)</f>
        <v>0</v>
      </c>
      <c r="AI658">
        <f>IF($I658=AI$1,1,0)</f>
        <v>0</v>
      </c>
      <c r="AJ658">
        <f>IF($C658=AJ$1,1,0)</f>
        <v>0</v>
      </c>
      <c r="AK658">
        <f>IF($C658=AK$1,1,0)</f>
        <v>1</v>
      </c>
      <c r="AL658">
        <f>IF($C658=AL$1,1,0)</f>
        <v>0</v>
      </c>
      <c r="AM658">
        <f>IF($C658=AM$1,1,0)</f>
        <v>0</v>
      </c>
    </row>
    <row r="659" spans="1:39" x14ac:dyDescent="0.2">
      <c r="A659" s="1" t="s">
        <v>153</v>
      </c>
      <c r="B659" s="2">
        <v>2020</v>
      </c>
      <c r="C659" s="2" t="s">
        <v>11</v>
      </c>
      <c r="D659" s="2">
        <v>174.1</v>
      </c>
      <c r="E659" s="2">
        <v>153</v>
      </c>
      <c r="F659">
        <f>D659*0.01</f>
        <v>1.7409999999999999</v>
      </c>
      <c r="G659" s="15">
        <f>E659*0.453592</f>
        <v>69.399575999999996</v>
      </c>
      <c r="H659" s="16">
        <f t="shared" si="20"/>
        <v>22.9</v>
      </c>
      <c r="I659" t="str">
        <f>IF(H659&lt;=18.5,"Underweight",IF(H659&lt;=24.9,"Healthy weight",IF(H659&lt;=29.9,"Over weight", "Obesity")))</f>
        <v>Healthy weight</v>
      </c>
      <c r="J659" s="2">
        <v>0</v>
      </c>
      <c r="K659">
        <v>0</v>
      </c>
      <c r="L659" s="2">
        <v>57</v>
      </c>
      <c r="M659" s="2">
        <f t="shared" si="21"/>
        <v>0</v>
      </c>
      <c r="N659" s="2">
        <v>0</v>
      </c>
      <c r="O659" s="2">
        <v>0</v>
      </c>
      <c r="P659">
        <v>0</v>
      </c>
      <c r="Q659" s="2">
        <v>11127.78</v>
      </c>
      <c r="S659" s="6">
        <v>631</v>
      </c>
      <c r="T659" s="6">
        <v>9753.6010326283431</v>
      </c>
      <c r="U659" s="6">
        <v>975.38896737165669</v>
      </c>
      <c r="AF659">
        <f>IF($I659=AF$1,1,0)</f>
        <v>0</v>
      </c>
      <c r="AG659">
        <f>IF($I659=AG$1,1,0)</f>
        <v>0</v>
      </c>
      <c r="AH659">
        <f>IF($I659=AH$1,1,0)</f>
        <v>1</v>
      </c>
      <c r="AI659">
        <f>IF($I659=AI$1,1,0)</f>
        <v>0</v>
      </c>
      <c r="AJ659">
        <f>IF($C659=AJ$1,1,0)</f>
        <v>0</v>
      </c>
      <c r="AK659">
        <f>IF($C659=AK$1,1,0)</f>
        <v>0</v>
      </c>
      <c r="AL659">
        <f>IF($C659=AL$1,1,0)</f>
        <v>1</v>
      </c>
      <c r="AM659">
        <f>IF($C659=AM$1,1,0)</f>
        <v>0</v>
      </c>
    </row>
    <row r="660" spans="1:39" x14ac:dyDescent="0.2">
      <c r="A660" s="1" t="s">
        <v>128</v>
      </c>
      <c r="B660" s="2">
        <v>2020</v>
      </c>
      <c r="C660" s="2" t="s">
        <v>19</v>
      </c>
      <c r="D660" s="2">
        <v>147.80000000000001</v>
      </c>
      <c r="E660" s="2">
        <v>133</v>
      </c>
      <c r="F660">
        <f>D660*0.01</f>
        <v>1.4780000000000002</v>
      </c>
      <c r="G660" s="15">
        <f>E660*0.453592</f>
        <v>60.327736000000002</v>
      </c>
      <c r="H660" s="16">
        <f t="shared" si="20"/>
        <v>27.6</v>
      </c>
      <c r="I660" t="str">
        <f>IF(H660&lt;=18.5,"Underweight",IF(H660&lt;=24.9,"Healthy weight",IF(H660&lt;=29.9,"Over weight", "Obesity")))</f>
        <v>Over weight</v>
      </c>
      <c r="J660" s="2">
        <v>0</v>
      </c>
      <c r="K660">
        <v>1</v>
      </c>
      <c r="L660" s="2">
        <v>33</v>
      </c>
      <c r="M660" s="2">
        <f t="shared" si="21"/>
        <v>0</v>
      </c>
      <c r="N660" s="2">
        <v>0</v>
      </c>
      <c r="O660" s="2">
        <v>2</v>
      </c>
      <c r="P660">
        <v>0</v>
      </c>
      <c r="Q660" s="2">
        <v>2716.98</v>
      </c>
      <c r="S660" s="6">
        <v>632</v>
      </c>
      <c r="T660" s="6">
        <v>3803.4910135335131</v>
      </c>
      <c r="U660" s="6">
        <v>-893.8510135335132</v>
      </c>
      <c r="AF660">
        <f>IF($I660=AF$1,1,0)</f>
        <v>1</v>
      </c>
      <c r="AG660">
        <f>IF($I660=AG$1,1,0)</f>
        <v>0</v>
      </c>
      <c r="AH660">
        <f>IF($I660=AH$1,1,0)</f>
        <v>0</v>
      </c>
      <c r="AI660">
        <f>IF($I660=AI$1,1,0)</f>
        <v>0</v>
      </c>
      <c r="AJ660">
        <f>IF($C660=AJ$1,1,0)</f>
        <v>0</v>
      </c>
      <c r="AK660">
        <f>IF($C660=AK$1,1,0)</f>
        <v>1</v>
      </c>
      <c r="AL660">
        <f>IF($C660=AL$1,1,0)</f>
        <v>0</v>
      </c>
      <c r="AM660">
        <f>IF($C660=AM$1,1,0)</f>
        <v>0</v>
      </c>
    </row>
    <row r="661" spans="1:39" x14ac:dyDescent="0.2">
      <c r="A661" s="1" t="s">
        <v>1292</v>
      </c>
      <c r="B661" s="2">
        <v>2020</v>
      </c>
      <c r="C661" s="2" t="s">
        <v>11</v>
      </c>
      <c r="D661" s="2">
        <v>165.6</v>
      </c>
      <c r="E661" s="2">
        <v>167</v>
      </c>
      <c r="F661">
        <f>D661*0.01</f>
        <v>1.6559999999999999</v>
      </c>
      <c r="G661" s="15">
        <f>E661*0.453592</f>
        <v>75.749864000000002</v>
      </c>
      <c r="H661" s="16">
        <f t="shared" si="20"/>
        <v>27.6</v>
      </c>
      <c r="I661" t="str">
        <f>IF(H661&lt;=18.5,"Underweight",IF(H661&lt;=24.9,"Healthy weight",IF(H661&lt;=29.9,"Over weight", "Obesity")))</f>
        <v>Over weight</v>
      </c>
      <c r="J661" s="2">
        <v>0</v>
      </c>
      <c r="K661">
        <v>1</v>
      </c>
      <c r="L661" s="2">
        <v>49</v>
      </c>
      <c r="M661" s="2">
        <f t="shared" si="21"/>
        <v>0</v>
      </c>
      <c r="N661" s="2">
        <v>1</v>
      </c>
      <c r="O661" s="2">
        <v>1</v>
      </c>
      <c r="P661">
        <v>0</v>
      </c>
      <c r="Q661" s="2">
        <v>6774.83</v>
      </c>
      <c r="S661" s="6">
        <v>633</v>
      </c>
      <c r="T661" s="6">
        <v>19966.548445305205</v>
      </c>
      <c r="U661" s="6">
        <v>5419.7915546947952</v>
      </c>
      <c r="AF661">
        <f>IF($I661=AF$1,1,0)</f>
        <v>1</v>
      </c>
      <c r="AG661">
        <f>IF($I661=AG$1,1,0)</f>
        <v>0</v>
      </c>
      <c r="AH661">
        <f>IF($I661=AH$1,1,0)</f>
        <v>0</v>
      </c>
      <c r="AI661">
        <f>IF($I661=AI$1,1,0)</f>
        <v>0</v>
      </c>
      <c r="AJ661">
        <f>IF($C661=AJ$1,1,0)</f>
        <v>0</v>
      </c>
      <c r="AK661">
        <f>IF($C661=AK$1,1,0)</f>
        <v>0</v>
      </c>
      <c r="AL661">
        <f>IF($C661=AL$1,1,0)</f>
        <v>1</v>
      </c>
      <c r="AM661">
        <f>IF($C661=AM$1,1,0)</f>
        <v>0</v>
      </c>
    </row>
    <row r="662" spans="1:39" x14ac:dyDescent="0.2">
      <c r="A662" s="1" t="s">
        <v>53</v>
      </c>
      <c r="B662" s="2">
        <v>2020</v>
      </c>
      <c r="C662" s="2" t="s">
        <v>11</v>
      </c>
      <c r="D662" s="2">
        <v>168</v>
      </c>
      <c r="E662" s="2">
        <v>172</v>
      </c>
      <c r="F662">
        <f>D662*0.01</f>
        <v>1.68</v>
      </c>
      <c r="G662" s="15">
        <f>E662*0.453592</f>
        <v>78.017824000000005</v>
      </c>
      <c r="H662" s="16">
        <f t="shared" si="20"/>
        <v>27.6</v>
      </c>
      <c r="I662" t="str">
        <f>IF(H662&lt;=18.5,"Underweight",IF(H662&lt;=24.9,"Healthy weight",IF(H662&lt;=29.9,"Over weight", "Obesity")))</f>
        <v>Over weight</v>
      </c>
      <c r="J662" s="2">
        <v>0</v>
      </c>
      <c r="K662">
        <v>1</v>
      </c>
      <c r="L662" s="2">
        <v>37</v>
      </c>
      <c r="M662" s="2">
        <f t="shared" si="21"/>
        <v>0</v>
      </c>
      <c r="N662" s="2">
        <v>1</v>
      </c>
      <c r="O662" s="2">
        <v>0</v>
      </c>
      <c r="P662">
        <v>0</v>
      </c>
      <c r="Q662" s="2">
        <v>2499.92</v>
      </c>
      <c r="S662" s="6">
        <v>634</v>
      </c>
      <c r="T662" s="6">
        <v>3256.5459091645407</v>
      </c>
      <c r="U662" s="6">
        <v>-2083.0359091645405</v>
      </c>
      <c r="AF662">
        <f>IF($I662=AF$1,1,0)</f>
        <v>1</v>
      </c>
      <c r="AG662">
        <f>IF($I662=AG$1,1,0)</f>
        <v>0</v>
      </c>
      <c r="AH662">
        <f>IF($I662=AH$1,1,0)</f>
        <v>0</v>
      </c>
      <c r="AI662">
        <f>IF($I662=AI$1,1,0)</f>
        <v>0</v>
      </c>
      <c r="AJ662">
        <f>IF($C662=AJ$1,1,0)</f>
        <v>0</v>
      </c>
      <c r="AK662">
        <f>IF($C662=AK$1,1,0)</f>
        <v>0</v>
      </c>
      <c r="AL662">
        <f>IF($C662=AL$1,1,0)</f>
        <v>1</v>
      </c>
      <c r="AM662">
        <f>IF($C662=AM$1,1,0)</f>
        <v>0</v>
      </c>
    </row>
    <row r="663" spans="1:39" x14ac:dyDescent="0.2">
      <c r="A663" s="1" t="s">
        <v>992</v>
      </c>
      <c r="B663" s="2">
        <v>2020</v>
      </c>
      <c r="C663" s="2" t="s">
        <v>21</v>
      </c>
      <c r="D663" s="2">
        <v>193</v>
      </c>
      <c r="E663" s="2">
        <v>227</v>
      </c>
      <c r="F663">
        <f>D663*0.01</f>
        <v>1.93</v>
      </c>
      <c r="G663" s="15">
        <f>E663*0.453592</f>
        <v>102.965384</v>
      </c>
      <c r="H663" s="16">
        <f t="shared" si="20"/>
        <v>27.6</v>
      </c>
      <c r="I663" t="str">
        <f>IF(H663&lt;=18.5,"Underweight",IF(H663&lt;=24.9,"Healthy weight",IF(H663&lt;=29.9,"Over weight", "Obesity")))</f>
        <v>Over weight</v>
      </c>
      <c r="J663" s="2">
        <v>0</v>
      </c>
      <c r="K663">
        <v>1</v>
      </c>
      <c r="L663" s="2">
        <v>25</v>
      </c>
      <c r="M663" s="2">
        <f t="shared" si="21"/>
        <v>0</v>
      </c>
      <c r="N663" s="2">
        <v>0</v>
      </c>
      <c r="O663" s="2">
        <v>2</v>
      </c>
      <c r="P663">
        <v>0</v>
      </c>
      <c r="Q663" s="2">
        <v>1948.58</v>
      </c>
      <c r="S663" s="6">
        <v>635</v>
      </c>
      <c r="T663" s="6">
        <v>1225.1891745591793</v>
      </c>
      <c r="U663" s="6">
        <v>-641.6491745591793</v>
      </c>
      <c r="AF663">
        <f>IF($I663=AF$1,1,0)</f>
        <v>1</v>
      </c>
      <c r="AG663">
        <f>IF($I663=AG$1,1,0)</f>
        <v>0</v>
      </c>
      <c r="AH663">
        <f>IF($I663=AH$1,1,0)</f>
        <v>0</v>
      </c>
      <c r="AI663">
        <f>IF($I663=AI$1,1,0)</f>
        <v>0</v>
      </c>
      <c r="AJ663">
        <f>IF($C663=AJ$1,1,0)</f>
        <v>0</v>
      </c>
      <c r="AK663">
        <f>IF($C663=AK$1,1,0)</f>
        <v>0</v>
      </c>
      <c r="AL663">
        <f>IF($C663=AL$1,1,0)</f>
        <v>0</v>
      </c>
      <c r="AM663">
        <f>IF($C663=AM$1,1,0)</f>
        <v>1</v>
      </c>
    </row>
    <row r="664" spans="1:39" x14ac:dyDescent="0.2">
      <c r="A664" s="1" t="s">
        <v>204</v>
      </c>
      <c r="B664" s="2">
        <v>2020</v>
      </c>
      <c r="C664" s="2" t="s">
        <v>19</v>
      </c>
      <c r="D664" s="2">
        <v>177.8</v>
      </c>
      <c r="E664" s="2">
        <v>160</v>
      </c>
      <c r="F664">
        <f>D664*0.01</f>
        <v>1.7780000000000002</v>
      </c>
      <c r="G664" s="15">
        <f>E664*0.453592</f>
        <v>72.574719999999999</v>
      </c>
      <c r="H664" s="16">
        <f t="shared" si="20"/>
        <v>23</v>
      </c>
      <c r="I664" t="str">
        <f>IF(H664&lt;=18.5,"Underweight",IF(H664&lt;=24.9,"Healthy weight",IF(H664&lt;=29.9,"Over weight", "Obesity")))</f>
        <v>Healthy weight</v>
      </c>
      <c r="J664" s="2">
        <v>1</v>
      </c>
      <c r="K664">
        <v>0</v>
      </c>
      <c r="L664" s="2">
        <v>32</v>
      </c>
      <c r="M664" s="2">
        <f t="shared" si="21"/>
        <v>0</v>
      </c>
      <c r="N664" s="2">
        <v>1</v>
      </c>
      <c r="O664" s="2">
        <v>1</v>
      </c>
      <c r="P664">
        <v>0</v>
      </c>
      <c r="Q664" s="2">
        <v>5989.86</v>
      </c>
      <c r="S664" s="6">
        <v>636</v>
      </c>
      <c r="T664" s="6">
        <v>7696.5940350089977</v>
      </c>
      <c r="U664" s="6">
        <v>-3246.234035008998</v>
      </c>
      <c r="AF664">
        <f>IF($I664=AF$1,1,0)</f>
        <v>0</v>
      </c>
      <c r="AG664">
        <f>IF($I664=AG$1,1,0)</f>
        <v>0</v>
      </c>
      <c r="AH664">
        <f>IF($I664=AH$1,1,0)</f>
        <v>1</v>
      </c>
      <c r="AI664">
        <f>IF($I664=AI$1,1,0)</f>
        <v>0</v>
      </c>
      <c r="AJ664">
        <f>IF($C664=AJ$1,1,0)</f>
        <v>0</v>
      </c>
      <c r="AK664">
        <f>IF($C664=AK$1,1,0)</f>
        <v>1</v>
      </c>
      <c r="AL664">
        <f>IF($C664=AL$1,1,0)</f>
        <v>0</v>
      </c>
      <c r="AM664">
        <f>IF($C664=AM$1,1,0)</f>
        <v>0</v>
      </c>
    </row>
    <row r="665" spans="1:39" x14ac:dyDescent="0.2">
      <c r="A665" s="1" t="s">
        <v>1162</v>
      </c>
      <c r="B665" s="2">
        <v>2020</v>
      </c>
      <c r="C665" s="2" t="s">
        <v>11</v>
      </c>
      <c r="D665" s="2">
        <v>161.5</v>
      </c>
      <c r="E665" s="2">
        <v>159</v>
      </c>
      <c r="F665">
        <f>D665*0.01</f>
        <v>1.615</v>
      </c>
      <c r="G665" s="15">
        <f>E665*0.453592</f>
        <v>72.121127999999999</v>
      </c>
      <c r="H665" s="16">
        <f t="shared" si="20"/>
        <v>27.7</v>
      </c>
      <c r="I665" t="str">
        <f>IF(H665&lt;=18.5,"Underweight",IF(H665&lt;=24.9,"Healthy weight",IF(H665&lt;=29.9,"Over weight", "Obesity")))</f>
        <v>Over weight</v>
      </c>
      <c r="J665" s="2">
        <v>0</v>
      </c>
      <c r="K665">
        <v>1</v>
      </c>
      <c r="L665" s="2">
        <v>48</v>
      </c>
      <c r="M665" s="2">
        <f t="shared" si="21"/>
        <v>0</v>
      </c>
      <c r="N665" s="2">
        <v>1</v>
      </c>
      <c r="O665" s="2">
        <v>2</v>
      </c>
      <c r="P665">
        <v>0</v>
      </c>
      <c r="Q665" s="2">
        <v>8289.82</v>
      </c>
      <c r="S665" s="6">
        <v>637</v>
      </c>
      <c r="T665" s="6">
        <v>7348.6560421232234</v>
      </c>
      <c r="U665" s="6">
        <v>-651.8960421232232</v>
      </c>
      <c r="AF665">
        <f>IF($I665=AF$1,1,0)</f>
        <v>1</v>
      </c>
      <c r="AG665">
        <f>IF($I665=AG$1,1,0)</f>
        <v>0</v>
      </c>
      <c r="AH665">
        <f>IF($I665=AH$1,1,0)</f>
        <v>0</v>
      </c>
      <c r="AI665">
        <f>IF($I665=AI$1,1,0)</f>
        <v>0</v>
      </c>
      <c r="AJ665">
        <f>IF($C665=AJ$1,1,0)</f>
        <v>0</v>
      </c>
      <c r="AK665">
        <f>IF($C665=AK$1,1,0)</f>
        <v>0</v>
      </c>
      <c r="AL665">
        <f>IF($C665=AL$1,1,0)</f>
        <v>1</v>
      </c>
      <c r="AM665">
        <f>IF($C665=AM$1,1,0)</f>
        <v>0</v>
      </c>
    </row>
    <row r="666" spans="1:39" x14ac:dyDescent="0.2">
      <c r="A666" s="1" t="s">
        <v>316</v>
      </c>
      <c r="B666" s="2">
        <v>2020</v>
      </c>
      <c r="C666" s="2" t="s">
        <v>11</v>
      </c>
      <c r="D666" s="2">
        <v>162</v>
      </c>
      <c r="E666" s="2">
        <v>160</v>
      </c>
      <c r="F666">
        <f>D666*0.01</f>
        <v>1.62</v>
      </c>
      <c r="G666" s="15">
        <f>E666*0.453592</f>
        <v>72.574719999999999</v>
      </c>
      <c r="H666" s="16">
        <f t="shared" si="20"/>
        <v>27.7</v>
      </c>
      <c r="I666" t="str">
        <f>IF(H666&lt;=18.5,"Underweight",IF(H666&lt;=24.9,"Healthy weight",IF(H666&lt;=29.9,"Over weight", "Obesity")))</f>
        <v>Over weight</v>
      </c>
      <c r="J666" s="2">
        <v>0</v>
      </c>
      <c r="K666">
        <v>1</v>
      </c>
      <c r="L666" s="2">
        <v>47</v>
      </c>
      <c r="M666" s="2">
        <f t="shared" si="21"/>
        <v>0</v>
      </c>
      <c r="N666" s="2">
        <v>0</v>
      </c>
      <c r="O666" s="2">
        <v>2</v>
      </c>
      <c r="P666">
        <v>0</v>
      </c>
      <c r="Q666" s="2">
        <v>6563.03</v>
      </c>
      <c r="S666" s="6">
        <v>638</v>
      </c>
      <c r="T666" s="6">
        <v>2192.0523641745549</v>
      </c>
      <c r="U666" s="6">
        <v>-1400.4023641745548</v>
      </c>
      <c r="AF666">
        <f>IF($I666=AF$1,1,0)</f>
        <v>1</v>
      </c>
      <c r="AG666">
        <f>IF($I666=AG$1,1,0)</f>
        <v>0</v>
      </c>
      <c r="AH666">
        <f>IF($I666=AH$1,1,0)</f>
        <v>0</v>
      </c>
      <c r="AI666">
        <f>IF($I666=AI$1,1,0)</f>
        <v>0</v>
      </c>
      <c r="AJ666">
        <f>IF($C666=AJ$1,1,0)</f>
        <v>0</v>
      </c>
      <c r="AK666">
        <f>IF($C666=AK$1,1,0)</f>
        <v>0</v>
      </c>
      <c r="AL666">
        <f>IF($C666=AL$1,1,0)</f>
        <v>1</v>
      </c>
      <c r="AM666">
        <f>IF($C666=AM$1,1,0)</f>
        <v>0</v>
      </c>
    </row>
    <row r="667" spans="1:39" x14ac:dyDescent="0.2">
      <c r="A667" s="1" t="s">
        <v>777</v>
      </c>
      <c r="B667" s="2">
        <v>2020</v>
      </c>
      <c r="C667" s="2" t="s">
        <v>11</v>
      </c>
      <c r="D667" s="2">
        <v>164.5</v>
      </c>
      <c r="E667" s="2">
        <v>165</v>
      </c>
      <c r="F667">
        <f>D667*0.01</f>
        <v>1.645</v>
      </c>
      <c r="G667" s="15">
        <f>E667*0.453592</f>
        <v>74.842680000000001</v>
      </c>
      <c r="H667" s="16">
        <f t="shared" si="20"/>
        <v>27.7</v>
      </c>
      <c r="I667" t="str">
        <f>IF(H667&lt;=18.5,"Underweight",IF(H667&lt;=24.9,"Healthy weight",IF(H667&lt;=29.9,"Over weight", "Obesity")))</f>
        <v>Over weight</v>
      </c>
      <c r="J667" s="2">
        <v>0</v>
      </c>
      <c r="K667">
        <v>1</v>
      </c>
      <c r="L667" s="2">
        <v>37</v>
      </c>
      <c r="M667" s="2">
        <f t="shared" si="21"/>
        <v>0</v>
      </c>
      <c r="N667" s="2">
        <v>1</v>
      </c>
      <c r="O667" s="2">
        <v>0</v>
      </c>
      <c r="P667">
        <v>0</v>
      </c>
      <c r="Q667" s="2">
        <v>6523.63</v>
      </c>
      <c r="S667" s="6">
        <v>639</v>
      </c>
      <c r="T667" s="6">
        <v>22964.768369525944</v>
      </c>
      <c r="U667" s="6">
        <v>-14592.618369525944</v>
      </c>
      <c r="AF667">
        <f>IF($I667=AF$1,1,0)</f>
        <v>1</v>
      </c>
      <c r="AG667">
        <f>IF($I667=AG$1,1,0)</f>
        <v>0</v>
      </c>
      <c r="AH667">
        <f>IF($I667=AH$1,1,0)</f>
        <v>0</v>
      </c>
      <c r="AI667">
        <f>IF($I667=AI$1,1,0)</f>
        <v>0</v>
      </c>
      <c r="AJ667">
        <f>IF($C667=AJ$1,1,0)</f>
        <v>0</v>
      </c>
      <c r="AK667">
        <f>IF($C667=AK$1,1,0)</f>
        <v>0</v>
      </c>
      <c r="AL667">
        <f>IF($C667=AL$1,1,0)</f>
        <v>1</v>
      </c>
      <c r="AM667">
        <f>IF($C667=AM$1,1,0)</f>
        <v>0</v>
      </c>
    </row>
    <row r="668" spans="1:39" x14ac:dyDescent="0.2">
      <c r="A668" s="1" t="s">
        <v>359</v>
      </c>
      <c r="B668" s="2">
        <v>2020</v>
      </c>
      <c r="C668" s="2" t="s">
        <v>26</v>
      </c>
      <c r="D668" s="2">
        <v>156.80000000000001</v>
      </c>
      <c r="E668" s="2">
        <v>185</v>
      </c>
      <c r="F668">
        <f>D668*0.01</f>
        <v>1.5680000000000001</v>
      </c>
      <c r="G668" s="15">
        <f>E668*0.453592</f>
        <v>83.914519999999996</v>
      </c>
      <c r="H668" s="16">
        <f t="shared" si="20"/>
        <v>34.1</v>
      </c>
      <c r="I668" t="str">
        <f>IF(H668&lt;=18.5,"Underweight",IF(H668&lt;=24.9,"Healthy weight",IF(H668&lt;=29.9,"Over weight", "Obesity")))</f>
        <v>Obesity</v>
      </c>
      <c r="J668" s="2">
        <v>0</v>
      </c>
      <c r="K668">
        <v>1</v>
      </c>
      <c r="L668" s="2">
        <v>25</v>
      </c>
      <c r="M668" s="2">
        <f t="shared" si="21"/>
        <v>0</v>
      </c>
      <c r="N668" s="2">
        <v>0</v>
      </c>
      <c r="O668" s="2">
        <v>1</v>
      </c>
      <c r="P668">
        <v>1</v>
      </c>
      <c r="Q668" s="2">
        <v>2511.92</v>
      </c>
      <c r="S668" s="6">
        <v>640</v>
      </c>
      <c r="T668" s="6">
        <v>13504.684323588524</v>
      </c>
      <c r="U668" s="6">
        <v>-1252.8443235885243</v>
      </c>
      <c r="AF668">
        <f>IF($I668=AF$1,1,0)</f>
        <v>0</v>
      </c>
      <c r="AG668">
        <f>IF($I668=AG$1,1,0)</f>
        <v>1</v>
      </c>
      <c r="AH668">
        <f>IF($I668=AH$1,1,0)</f>
        <v>0</v>
      </c>
      <c r="AI668">
        <f>IF($I668=AI$1,1,0)</f>
        <v>0</v>
      </c>
      <c r="AJ668">
        <f>IF($C668=AJ$1,1,0)</f>
        <v>1</v>
      </c>
      <c r="AK668">
        <f>IF($C668=AK$1,1,0)</f>
        <v>0</v>
      </c>
      <c r="AL668">
        <f>IF($C668=AL$1,1,0)</f>
        <v>0</v>
      </c>
      <c r="AM668">
        <f>IF($C668=AM$1,1,0)</f>
        <v>0</v>
      </c>
    </row>
    <row r="669" spans="1:39" x14ac:dyDescent="0.2">
      <c r="A669" s="1" t="s">
        <v>407</v>
      </c>
      <c r="B669" s="2">
        <v>2020</v>
      </c>
      <c r="C669" s="2" t="s">
        <v>21</v>
      </c>
      <c r="D669" s="2">
        <v>181.1</v>
      </c>
      <c r="E669" s="2">
        <v>200</v>
      </c>
      <c r="F669">
        <f>D669*0.01</f>
        <v>1.8109999999999999</v>
      </c>
      <c r="G669" s="15">
        <f>E669*0.453592</f>
        <v>90.718400000000003</v>
      </c>
      <c r="H669" s="16">
        <f t="shared" si="20"/>
        <v>27.7</v>
      </c>
      <c r="I669" t="str">
        <f>IF(H669&lt;=18.5,"Underweight",IF(H669&lt;=24.9,"Healthy weight",IF(H669&lt;=29.9,"Over weight", "Obesity")))</f>
        <v>Over weight</v>
      </c>
      <c r="J669" s="2">
        <v>0</v>
      </c>
      <c r="K669">
        <v>1</v>
      </c>
      <c r="L669" s="2">
        <v>27</v>
      </c>
      <c r="M669" s="2">
        <f t="shared" si="21"/>
        <v>0</v>
      </c>
      <c r="N669" s="2">
        <v>0</v>
      </c>
      <c r="O669" s="2">
        <v>1</v>
      </c>
      <c r="P669">
        <v>0</v>
      </c>
      <c r="Q669" s="2">
        <v>18300.87</v>
      </c>
      <c r="S669" s="6">
        <v>641</v>
      </c>
      <c r="T669" s="6">
        <v>10108.450176401391</v>
      </c>
      <c r="U669" s="6">
        <v>-5244.9201764013915</v>
      </c>
      <c r="AF669">
        <f>IF($I669=AF$1,1,0)</f>
        <v>1</v>
      </c>
      <c r="AG669">
        <f>IF($I669=AG$1,1,0)</f>
        <v>0</v>
      </c>
      <c r="AH669">
        <f>IF($I669=AH$1,1,0)</f>
        <v>0</v>
      </c>
      <c r="AI669">
        <f>IF($I669=AI$1,1,0)</f>
        <v>0</v>
      </c>
      <c r="AJ669">
        <f>IF($C669=AJ$1,1,0)</f>
        <v>0</v>
      </c>
      <c r="AK669">
        <f>IF($C669=AK$1,1,0)</f>
        <v>0</v>
      </c>
      <c r="AL669">
        <f>IF($C669=AL$1,1,0)</f>
        <v>0</v>
      </c>
      <c r="AM669">
        <f>IF($C669=AM$1,1,0)</f>
        <v>1</v>
      </c>
    </row>
    <row r="670" spans="1:39" x14ac:dyDescent="0.2">
      <c r="A670" s="1" t="s">
        <v>516</v>
      </c>
      <c r="B670" s="2">
        <v>2020</v>
      </c>
      <c r="C670" s="2" t="s">
        <v>26</v>
      </c>
      <c r="D670" s="2">
        <v>163.80000000000001</v>
      </c>
      <c r="E670" s="2">
        <v>202</v>
      </c>
      <c r="F670">
        <f>D670*0.01</f>
        <v>1.6380000000000001</v>
      </c>
      <c r="G670" s="15">
        <f>E670*0.453592</f>
        <v>91.625584000000003</v>
      </c>
      <c r="H670" s="16">
        <f t="shared" si="20"/>
        <v>34.1</v>
      </c>
      <c r="I670" t="str">
        <f>IF(H670&lt;=18.5,"Underweight",IF(H670&lt;=24.9,"Healthy weight",IF(H670&lt;=29.9,"Over weight", "Obesity")))</f>
        <v>Obesity</v>
      </c>
      <c r="J670" s="2">
        <v>0</v>
      </c>
      <c r="K670">
        <v>1</v>
      </c>
      <c r="L670" s="2">
        <v>33</v>
      </c>
      <c r="M670" s="2">
        <f t="shared" si="21"/>
        <v>0</v>
      </c>
      <c r="N670" s="2">
        <v>0</v>
      </c>
      <c r="O670" s="2">
        <v>1</v>
      </c>
      <c r="P670">
        <v>1</v>
      </c>
      <c r="Q670" s="2">
        <v>3898.22</v>
      </c>
      <c r="S670" s="6">
        <v>642</v>
      </c>
      <c r="T670" s="6">
        <v>7149.6489306400254</v>
      </c>
      <c r="U670" s="6">
        <v>-2762.1089306400254</v>
      </c>
      <c r="AF670">
        <f>IF($I670=AF$1,1,0)</f>
        <v>0</v>
      </c>
      <c r="AG670">
        <f>IF($I670=AG$1,1,0)</f>
        <v>1</v>
      </c>
      <c r="AH670">
        <f>IF($I670=AH$1,1,0)</f>
        <v>0</v>
      </c>
      <c r="AI670">
        <f>IF($I670=AI$1,1,0)</f>
        <v>0</v>
      </c>
      <c r="AJ670">
        <f>IF($C670=AJ$1,1,0)</f>
        <v>1</v>
      </c>
      <c r="AK670">
        <f>IF($C670=AK$1,1,0)</f>
        <v>0</v>
      </c>
      <c r="AL670">
        <f>IF($C670=AL$1,1,0)</f>
        <v>0</v>
      </c>
      <c r="AM670">
        <f>IF($C670=AM$1,1,0)</f>
        <v>0</v>
      </c>
    </row>
    <row r="671" spans="1:39" x14ac:dyDescent="0.2">
      <c r="A671" s="1" t="s">
        <v>965</v>
      </c>
      <c r="B671" s="2">
        <v>2020</v>
      </c>
      <c r="C671" s="2" t="s">
        <v>19</v>
      </c>
      <c r="D671" s="2">
        <v>178.8</v>
      </c>
      <c r="E671" s="2">
        <v>195</v>
      </c>
      <c r="F671">
        <f>D671*0.01</f>
        <v>1.7880000000000003</v>
      </c>
      <c r="G671" s="15">
        <f>E671*0.453592</f>
        <v>88.45044</v>
      </c>
      <c r="H671" s="16">
        <f t="shared" si="20"/>
        <v>27.7</v>
      </c>
      <c r="I671" t="str">
        <f>IF(H671&lt;=18.5,"Underweight",IF(H671&lt;=24.9,"Healthy weight",IF(H671&lt;=29.9,"Over weight", "Obesity")))</f>
        <v>Over weight</v>
      </c>
      <c r="J671" s="2">
        <v>0</v>
      </c>
      <c r="K671">
        <v>1</v>
      </c>
      <c r="L671" s="2">
        <v>33</v>
      </c>
      <c r="M671" s="2">
        <f t="shared" si="21"/>
        <v>0</v>
      </c>
      <c r="N671" s="2">
        <v>1</v>
      </c>
      <c r="O671" s="2">
        <v>2</v>
      </c>
      <c r="P671">
        <v>0</v>
      </c>
      <c r="Q671" s="2">
        <v>2009.56</v>
      </c>
      <c r="S671" s="6">
        <v>643</v>
      </c>
      <c r="T671" s="6">
        <v>5563.8605442950502</v>
      </c>
      <c r="U671" s="6">
        <v>-2886.4305442950504</v>
      </c>
      <c r="AF671">
        <f>IF($I671=AF$1,1,0)</f>
        <v>1</v>
      </c>
      <c r="AG671">
        <f>IF($I671=AG$1,1,0)</f>
        <v>0</v>
      </c>
      <c r="AH671">
        <f>IF($I671=AH$1,1,0)</f>
        <v>0</v>
      </c>
      <c r="AI671">
        <f>IF($I671=AI$1,1,0)</f>
        <v>0</v>
      </c>
      <c r="AJ671">
        <f>IF($C671=AJ$1,1,0)</f>
        <v>0</v>
      </c>
      <c r="AK671">
        <f>IF($C671=AK$1,1,0)</f>
        <v>1</v>
      </c>
      <c r="AL671">
        <f>IF($C671=AL$1,1,0)</f>
        <v>0</v>
      </c>
      <c r="AM671">
        <f>IF($C671=AM$1,1,0)</f>
        <v>0</v>
      </c>
    </row>
    <row r="672" spans="1:39" x14ac:dyDescent="0.2">
      <c r="A672" s="1" t="s">
        <v>749</v>
      </c>
      <c r="B672" s="2">
        <v>2020</v>
      </c>
      <c r="C672" s="2" t="s">
        <v>26</v>
      </c>
      <c r="D672" s="2">
        <v>167.5</v>
      </c>
      <c r="E672" s="2">
        <v>142</v>
      </c>
      <c r="F672">
        <f>D672*0.01</f>
        <v>1.675</v>
      </c>
      <c r="G672" s="15">
        <f>E672*0.453592</f>
        <v>64.410064000000006</v>
      </c>
      <c r="H672" s="16">
        <f t="shared" si="20"/>
        <v>23</v>
      </c>
      <c r="I672" t="str">
        <f>IF(H672&lt;=18.5,"Underweight",IF(H672&lt;=24.9,"Healthy weight",IF(H672&lt;=29.9,"Over weight", "Obesity")))</f>
        <v>Healthy weight</v>
      </c>
      <c r="J672" s="2">
        <v>0</v>
      </c>
      <c r="K672">
        <v>0</v>
      </c>
      <c r="L672" s="2">
        <v>26</v>
      </c>
      <c r="M672" s="2">
        <f t="shared" si="21"/>
        <v>0</v>
      </c>
      <c r="N672" s="2">
        <v>1</v>
      </c>
      <c r="O672" s="2">
        <v>2</v>
      </c>
      <c r="P672">
        <v>1</v>
      </c>
      <c r="Q672" s="2">
        <v>2447.34</v>
      </c>
      <c r="S672" s="6">
        <v>644</v>
      </c>
      <c r="T672" s="6">
        <v>13627.964941977119</v>
      </c>
      <c r="U672" s="6">
        <v>9646.7850580228805</v>
      </c>
      <c r="AF672">
        <f>IF($I672=AF$1,1,0)</f>
        <v>0</v>
      </c>
      <c r="AG672">
        <f>IF($I672=AG$1,1,0)</f>
        <v>0</v>
      </c>
      <c r="AH672">
        <f>IF($I672=AH$1,1,0)</f>
        <v>1</v>
      </c>
      <c r="AI672">
        <f>IF($I672=AI$1,1,0)</f>
        <v>0</v>
      </c>
      <c r="AJ672">
        <f>IF($C672=AJ$1,1,0)</f>
        <v>1</v>
      </c>
      <c r="AK672">
        <f>IF($C672=AK$1,1,0)</f>
        <v>0</v>
      </c>
      <c r="AL672">
        <f>IF($C672=AL$1,1,0)</f>
        <v>0</v>
      </c>
      <c r="AM672">
        <f>IF($C672=AM$1,1,0)</f>
        <v>0</v>
      </c>
    </row>
    <row r="673" spans="1:39" x14ac:dyDescent="0.2">
      <c r="A673" s="1" t="s">
        <v>572</v>
      </c>
      <c r="B673" s="2">
        <v>2020</v>
      </c>
      <c r="C673" s="2" t="s">
        <v>21</v>
      </c>
      <c r="D673" s="2">
        <v>152.5</v>
      </c>
      <c r="E673" s="2">
        <v>175</v>
      </c>
      <c r="F673">
        <f>D673*0.01</f>
        <v>1.5250000000000001</v>
      </c>
      <c r="G673" s="15">
        <f>E673*0.453592</f>
        <v>79.378600000000006</v>
      </c>
      <c r="H673" s="16">
        <f t="shared" si="20"/>
        <v>34.1</v>
      </c>
      <c r="I673" t="str">
        <f>IF(H673&lt;=18.5,"Underweight",IF(H673&lt;=24.9,"Healthy weight",IF(H673&lt;=29.9,"Over weight", "Obesity")))</f>
        <v>Obesity</v>
      </c>
      <c r="J673" s="2">
        <v>0</v>
      </c>
      <c r="K673">
        <v>1</v>
      </c>
      <c r="L673" s="2">
        <v>38</v>
      </c>
      <c r="M673" s="2">
        <f t="shared" si="21"/>
        <v>0</v>
      </c>
      <c r="N673" s="2">
        <v>0</v>
      </c>
      <c r="O673" s="2">
        <v>1</v>
      </c>
      <c r="P673">
        <v>0</v>
      </c>
      <c r="Q673" s="2">
        <v>8782.18</v>
      </c>
      <c r="S673" s="6">
        <v>645</v>
      </c>
      <c r="T673" s="6">
        <v>3532.5038096896878</v>
      </c>
      <c r="U673" s="6">
        <v>-795.33380968968777</v>
      </c>
      <c r="AF673">
        <f>IF($I673=AF$1,1,0)</f>
        <v>0</v>
      </c>
      <c r="AG673">
        <f>IF($I673=AG$1,1,0)</f>
        <v>1</v>
      </c>
      <c r="AH673">
        <f>IF($I673=AH$1,1,0)</f>
        <v>0</v>
      </c>
      <c r="AI673">
        <f>IF($I673=AI$1,1,0)</f>
        <v>0</v>
      </c>
      <c r="AJ673">
        <f>IF($C673=AJ$1,1,0)</f>
        <v>0</v>
      </c>
      <c r="AK673">
        <f>IF($C673=AK$1,1,0)</f>
        <v>0</v>
      </c>
      <c r="AL673">
        <f>IF($C673=AL$1,1,0)</f>
        <v>0</v>
      </c>
      <c r="AM673">
        <f>IF($C673=AM$1,1,0)</f>
        <v>1</v>
      </c>
    </row>
    <row r="674" spans="1:39" x14ac:dyDescent="0.2">
      <c r="A674" s="1" t="s">
        <v>817</v>
      </c>
      <c r="B674" s="2">
        <v>2020</v>
      </c>
      <c r="C674" s="2" t="s">
        <v>11</v>
      </c>
      <c r="D674" s="2">
        <v>178.4</v>
      </c>
      <c r="E674" s="2">
        <v>239</v>
      </c>
      <c r="F674">
        <f>D674*0.01</f>
        <v>1.784</v>
      </c>
      <c r="G674" s="15">
        <f>E674*0.453592</f>
        <v>108.40848800000001</v>
      </c>
      <c r="H674" s="16">
        <f t="shared" si="20"/>
        <v>34.1</v>
      </c>
      <c r="I674" t="str">
        <f>IF(H674&lt;=18.5,"Underweight",IF(H674&lt;=24.9,"Healthy weight",IF(H674&lt;=29.9,"Over weight", "Obesity")))</f>
        <v>Obesity</v>
      </c>
      <c r="J674" s="2">
        <v>1</v>
      </c>
      <c r="K674">
        <v>1</v>
      </c>
      <c r="L674" s="2">
        <v>44</v>
      </c>
      <c r="M674" s="2">
        <f t="shared" si="21"/>
        <v>1</v>
      </c>
      <c r="N674" s="2">
        <v>1</v>
      </c>
      <c r="O674" s="2">
        <v>1</v>
      </c>
      <c r="P674">
        <v>0</v>
      </c>
      <c r="Q674" s="2">
        <v>15078.63</v>
      </c>
      <c r="S674" s="6">
        <v>646</v>
      </c>
      <c r="T674" s="6">
        <v>902.90144468738799</v>
      </c>
      <c r="U674" s="6">
        <v>-132.65144468738799</v>
      </c>
      <c r="AF674">
        <f>IF($I674=AF$1,1,0)</f>
        <v>0</v>
      </c>
      <c r="AG674">
        <f>IF($I674=AG$1,1,0)</f>
        <v>1</v>
      </c>
      <c r="AH674">
        <f>IF($I674=AH$1,1,0)</f>
        <v>0</v>
      </c>
      <c r="AI674">
        <f>IF($I674=AI$1,1,0)</f>
        <v>0</v>
      </c>
      <c r="AJ674">
        <f>IF($C674=AJ$1,1,0)</f>
        <v>0</v>
      </c>
      <c r="AK674">
        <f>IF($C674=AK$1,1,0)</f>
        <v>0</v>
      </c>
      <c r="AL674">
        <f>IF($C674=AL$1,1,0)</f>
        <v>1</v>
      </c>
      <c r="AM674">
        <f>IF($C674=AM$1,1,0)</f>
        <v>0</v>
      </c>
    </row>
    <row r="675" spans="1:39" x14ac:dyDescent="0.2">
      <c r="A675" s="1" t="s">
        <v>976</v>
      </c>
      <c r="B675" s="2">
        <v>2020</v>
      </c>
      <c r="C675" s="2" t="s">
        <v>11</v>
      </c>
      <c r="D675" s="2">
        <v>161.80000000000001</v>
      </c>
      <c r="E675" s="2">
        <v>197</v>
      </c>
      <c r="F675">
        <f>D675*0.01</f>
        <v>1.6180000000000001</v>
      </c>
      <c r="G675" s="15">
        <f>E675*0.453592</f>
        <v>89.357624000000001</v>
      </c>
      <c r="H675" s="16">
        <f t="shared" si="20"/>
        <v>34.1</v>
      </c>
      <c r="I675" t="str">
        <f>IF(H675&lt;=18.5,"Underweight",IF(H675&lt;=24.9,"Healthy weight",IF(H675&lt;=29.9,"Over weight", "Obesity")))</f>
        <v>Obesity</v>
      </c>
      <c r="J675" s="2">
        <v>0</v>
      </c>
      <c r="K675">
        <v>1</v>
      </c>
      <c r="L675" s="2">
        <v>22</v>
      </c>
      <c r="M675" s="2">
        <f t="shared" si="21"/>
        <v>0</v>
      </c>
      <c r="N675" s="2">
        <v>1</v>
      </c>
      <c r="O675" s="2">
        <v>0</v>
      </c>
      <c r="P675">
        <v>0</v>
      </c>
      <c r="Q675" s="2">
        <v>674.33</v>
      </c>
      <c r="S675" s="6">
        <v>647</v>
      </c>
      <c r="T675" s="6">
        <v>8438.7998501271923</v>
      </c>
      <c r="U675" s="6">
        <v>-3167.8498501271924</v>
      </c>
      <c r="AF675">
        <f>IF($I675=AF$1,1,0)</f>
        <v>0</v>
      </c>
      <c r="AG675">
        <f>IF($I675=AG$1,1,0)</f>
        <v>1</v>
      </c>
      <c r="AH675">
        <f>IF($I675=AH$1,1,0)</f>
        <v>0</v>
      </c>
      <c r="AI675">
        <f>IF($I675=AI$1,1,0)</f>
        <v>0</v>
      </c>
      <c r="AJ675">
        <f>IF($C675=AJ$1,1,0)</f>
        <v>0</v>
      </c>
      <c r="AK675">
        <f>IF($C675=AK$1,1,0)</f>
        <v>0</v>
      </c>
      <c r="AL675">
        <f>IF($C675=AL$1,1,0)</f>
        <v>1</v>
      </c>
      <c r="AM675">
        <f>IF($C675=AM$1,1,0)</f>
        <v>0</v>
      </c>
    </row>
    <row r="676" spans="1:39" x14ac:dyDescent="0.2">
      <c r="A676" s="1" t="s">
        <v>1019</v>
      </c>
      <c r="B676" s="2">
        <v>2020</v>
      </c>
      <c r="C676" s="2" t="s">
        <v>19</v>
      </c>
      <c r="D676" s="2">
        <v>186.1</v>
      </c>
      <c r="E676" s="2">
        <v>260</v>
      </c>
      <c r="F676">
        <f>D676*0.01</f>
        <v>1.861</v>
      </c>
      <c r="G676" s="15">
        <f>E676*0.453592</f>
        <v>117.93392</v>
      </c>
      <c r="H676" s="16">
        <f t="shared" si="20"/>
        <v>34.1</v>
      </c>
      <c r="I676" t="str">
        <f>IF(H676&lt;=18.5,"Underweight",IF(H676&lt;=24.9,"Healthy weight",IF(H676&lt;=29.9,"Over weight", "Obesity")))</f>
        <v>Obesity</v>
      </c>
      <c r="J676" s="2">
        <v>0</v>
      </c>
      <c r="K676">
        <v>1</v>
      </c>
      <c r="L676" s="2">
        <v>32</v>
      </c>
      <c r="M676" s="2">
        <f t="shared" si="21"/>
        <v>0</v>
      </c>
      <c r="N676" s="2">
        <v>0</v>
      </c>
      <c r="O676" s="2">
        <v>3</v>
      </c>
      <c r="P676">
        <v>0</v>
      </c>
      <c r="Q676" s="2">
        <v>5277.95</v>
      </c>
      <c r="S676" s="6">
        <v>648</v>
      </c>
      <c r="T676" s="6">
        <v>3854.7915395614791</v>
      </c>
      <c r="U676" s="6">
        <v>8538.45846043852</v>
      </c>
      <c r="AF676">
        <f>IF($I676=AF$1,1,0)</f>
        <v>0</v>
      </c>
      <c r="AG676">
        <f>IF($I676=AG$1,1,0)</f>
        <v>1</v>
      </c>
      <c r="AH676">
        <f>IF($I676=AH$1,1,0)</f>
        <v>0</v>
      </c>
      <c r="AI676">
        <f>IF($I676=AI$1,1,0)</f>
        <v>0</v>
      </c>
      <c r="AJ676">
        <f>IF($C676=AJ$1,1,0)</f>
        <v>0</v>
      </c>
      <c r="AK676">
        <f>IF($C676=AK$1,1,0)</f>
        <v>1</v>
      </c>
      <c r="AL676">
        <f>IF($C676=AL$1,1,0)</f>
        <v>0</v>
      </c>
      <c r="AM676">
        <f>IF($C676=AM$1,1,0)</f>
        <v>0</v>
      </c>
    </row>
    <row r="677" spans="1:39" x14ac:dyDescent="0.2">
      <c r="A677" s="1" t="s">
        <v>1160</v>
      </c>
      <c r="B677" s="2">
        <v>2020</v>
      </c>
      <c r="C677" s="2" t="s">
        <v>11</v>
      </c>
      <c r="D677" s="2">
        <v>178.3</v>
      </c>
      <c r="E677" s="2">
        <v>194</v>
      </c>
      <c r="F677">
        <f>D677*0.01</f>
        <v>1.7830000000000001</v>
      </c>
      <c r="G677" s="15">
        <f>E677*0.453592</f>
        <v>87.996848</v>
      </c>
      <c r="H677" s="16">
        <f t="shared" si="20"/>
        <v>27.7</v>
      </c>
      <c r="I677" t="str">
        <f>IF(H677&lt;=18.5,"Underweight",IF(H677&lt;=24.9,"Healthy weight",IF(H677&lt;=29.9,"Over weight", "Obesity")))</f>
        <v>Over weight</v>
      </c>
      <c r="J677" s="2">
        <v>0</v>
      </c>
      <c r="K677">
        <v>1</v>
      </c>
      <c r="L677" s="2">
        <v>40</v>
      </c>
      <c r="M677" s="2">
        <f t="shared" si="21"/>
        <v>0</v>
      </c>
      <c r="N677" s="2">
        <v>1</v>
      </c>
      <c r="O677" s="2">
        <v>2</v>
      </c>
      <c r="P677">
        <v>0</v>
      </c>
      <c r="Q677" s="2">
        <v>3161.78</v>
      </c>
      <c r="S677" s="6">
        <v>649</v>
      </c>
      <c r="T677" s="6">
        <v>9308.0326843679559</v>
      </c>
      <c r="U677" s="6">
        <v>-3507.2326843679557</v>
      </c>
      <c r="AF677">
        <f>IF($I677=AF$1,1,0)</f>
        <v>1</v>
      </c>
      <c r="AG677">
        <f>IF($I677=AG$1,1,0)</f>
        <v>0</v>
      </c>
      <c r="AH677">
        <f>IF($I677=AH$1,1,0)</f>
        <v>0</v>
      </c>
      <c r="AI677">
        <f>IF($I677=AI$1,1,0)</f>
        <v>0</v>
      </c>
      <c r="AJ677">
        <f>IF($C677=AJ$1,1,0)</f>
        <v>0</v>
      </c>
      <c r="AK677">
        <f>IF($C677=AK$1,1,0)</f>
        <v>0</v>
      </c>
      <c r="AL677">
        <f>IF($C677=AL$1,1,0)</f>
        <v>1</v>
      </c>
      <c r="AM677">
        <f>IF($C677=AM$1,1,0)</f>
        <v>0</v>
      </c>
    </row>
    <row r="678" spans="1:39" x14ac:dyDescent="0.2">
      <c r="A678" s="1" t="s">
        <v>1309</v>
      </c>
      <c r="B678" s="2">
        <v>2020</v>
      </c>
      <c r="C678" s="2" t="s">
        <v>26</v>
      </c>
      <c r="D678" s="2">
        <v>167.2</v>
      </c>
      <c r="E678" s="2">
        <v>210</v>
      </c>
      <c r="F678">
        <f>D678*0.01</f>
        <v>1.6719999999999999</v>
      </c>
      <c r="G678" s="15">
        <f>E678*0.453592</f>
        <v>95.254319999999993</v>
      </c>
      <c r="H678" s="16">
        <f t="shared" si="20"/>
        <v>34.1</v>
      </c>
      <c r="I678" t="str">
        <f>IF(H678&lt;=18.5,"Underweight",IF(H678&lt;=24.9,"Healthy weight",IF(H678&lt;=29.9,"Over weight", "Obesity")))</f>
        <v>Obesity</v>
      </c>
      <c r="J678" s="2">
        <v>0</v>
      </c>
      <c r="K678">
        <v>1</v>
      </c>
      <c r="L678" s="2">
        <v>44</v>
      </c>
      <c r="M678" s="2">
        <f t="shared" si="21"/>
        <v>0</v>
      </c>
      <c r="N678" s="2">
        <v>0</v>
      </c>
      <c r="O678" s="2">
        <v>1</v>
      </c>
      <c r="P678">
        <v>1</v>
      </c>
      <c r="Q678" s="2">
        <v>12754.16</v>
      </c>
      <c r="S678" s="6">
        <v>650</v>
      </c>
      <c r="T678" s="6">
        <v>9011.3952175101476</v>
      </c>
      <c r="U678" s="6">
        <v>15169.164782489854</v>
      </c>
      <c r="AF678">
        <f>IF($I678=AF$1,1,0)</f>
        <v>0</v>
      </c>
      <c r="AG678">
        <f>IF($I678=AG$1,1,0)</f>
        <v>1</v>
      </c>
      <c r="AH678">
        <f>IF($I678=AH$1,1,0)</f>
        <v>0</v>
      </c>
      <c r="AI678">
        <f>IF($I678=AI$1,1,0)</f>
        <v>0</v>
      </c>
      <c r="AJ678">
        <f>IF($C678=AJ$1,1,0)</f>
        <v>1</v>
      </c>
      <c r="AK678">
        <f>IF($C678=AK$1,1,0)</f>
        <v>0</v>
      </c>
      <c r="AL678">
        <f>IF($C678=AL$1,1,0)</f>
        <v>0</v>
      </c>
      <c r="AM678">
        <f>IF($C678=AM$1,1,0)</f>
        <v>0</v>
      </c>
    </row>
    <row r="679" spans="1:39" x14ac:dyDescent="0.2">
      <c r="A679" s="1" t="s">
        <v>340</v>
      </c>
      <c r="B679" s="2">
        <v>2020</v>
      </c>
      <c r="C679" s="2" t="s">
        <v>26</v>
      </c>
      <c r="D679" s="2">
        <v>176.5</v>
      </c>
      <c r="E679" s="2">
        <v>235</v>
      </c>
      <c r="F679">
        <f>D679*0.01</f>
        <v>1.7650000000000001</v>
      </c>
      <c r="G679" s="15">
        <f>E679*0.453592</f>
        <v>106.59412</v>
      </c>
      <c r="H679" s="16">
        <f t="shared" si="20"/>
        <v>34.200000000000003</v>
      </c>
      <c r="I679" t="str">
        <f>IF(H679&lt;=18.5,"Underweight",IF(H679&lt;=24.9,"Healthy weight",IF(H679&lt;=29.9,"Over weight", "Obesity")))</f>
        <v>Obesity</v>
      </c>
      <c r="J679" s="2">
        <v>0</v>
      </c>
      <c r="K679">
        <v>1</v>
      </c>
      <c r="L679" s="2">
        <v>39</v>
      </c>
      <c r="M679" s="2">
        <f t="shared" si="21"/>
        <v>0</v>
      </c>
      <c r="N679" s="2">
        <v>0</v>
      </c>
      <c r="O679" s="2">
        <v>1</v>
      </c>
      <c r="P679">
        <v>1</v>
      </c>
      <c r="Q679" s="2">
        <v>9839.67</v>
      </c>
      <c r="S679" s="6">
        <v>651</v>
      </c>
      <c r="T679" s="6">
        <v>20734.404523437388</v>
      </c>
      <c r="U679" s="6">
        <v>3113.8754765626109</v>
      </c>
      <c r="AF679">
        <f>IF($I679=AF$1,1,0)</f>
        <v>0</v>
      </c>
      <c r="AG679">
        <f>IF($I679=AG$1,1,0)</f>
        <v>1</v>
      </c>
      <c r="AH679">
        <f>IF($I679=AH$1,1,0)</f>
        <v>0</v>
      </c>
      <c r="AI679">
        <f>IF($I679=AI$1,1,0)</f>
        <v>0</v>
      </c>
      <c r="AJ679">
        <f>IF($C679=AJ$1,1,0)</f>
        <v>1</v>
      </c>
      <c r="AK679">
        <f>IF($C679=AK$1,1,0)</f>
        <v>0</v>
      </c>
      <c r="AL679">
        <f>IF($C679=AL$1,1,0)</f>
        <v>0</v>
      </c>
      <c r="AM679">
        <f>IF($C679=AM$1,1,0)</f>
        <v>0</v>
      </c>
    </row>
    <row r="680" spans="1:39" x14ac:dyDescent="0.2">
      <c r="A680" s="1" t="s">
        <v>552</v>
      </c>
      <c r="B680" s="2">
        <v>2020</v>
      </c>
      <c r="C680" s="2" t="s">
        <v>11</v>
      </c>
      <c r="D680" s="2">
        <v>169.6</v>
      </c>
      <c r="E680" s="2">
        <v>217</v>
      </c>
      <c r="F680">
        <f>D680*0.01</f>
        <v>1.696</v>
      </c>
      <c r="G680" s="15">
        <f>E680*0.453592</f>
        <v>98.429463999999996</v>
      </c>
      <c r="H680" s="16">
        <f t="shared" si="20"/>
        <v>34.200000000000003</v>
      </c>
      <c r="I680" t="str">
        <f>IF(H680&lt;=18.5,"Underweight",IF(H680&lt;=24.9,"Healthy weight",IF(H680&lt;=29.9,"Over weight", "Obesity")))</f>
        <v>Obesity</v>
      </c>
      <c r="J680" s="2">
        <v>0</v>
      </c>
      <c r="K680">
        <v>1</v>
      </c>
      <c r="L680" s="2">
        <v>40</v>
      </c>
      <c r="M680" s="2">
        <f t="shared" si="21"/>
        <v>0</v>
      </c>
      <c r="N680" s="2">
        <v>0</v>
      </c>
      <c r="O680" s="2">
        <v>1</v>
      </c>
      <c r="P680">
        <v>0</v>
      </c>
      <c r="Q680" s="2">
        <v>12812.03</v>
      </c>
      <c r="S680" s="6">
        <v>652</v>
      </c>
      <c r="T680" s="6">
        <v>4249.0593617938994</v>
      </c>
      <c r="U680" s="6">
        <v>6162.9906382060999</v>
      </c>
      <c r="AF680">
        <f>IF($I680=AF$1,1,0)</f>
        <v>0</v>
      </c>
      <c r="AG680">
        <f>IF($I680=AG$1,1,0)</f>
        <v>1</v>
      </c>
      <c r="AH680">
        <f>IF($I680=AH$1,1,0)</f>
        <v>0</v>
      </c>
      <c r="AI680">
        <f>IF($I680=AI$1,1,0)</f>
        <v>0</v>
      </c>
      <c r="AJ680">
        <f>IF($C680=AJ$1,1,0)</f>
        <v>0</v>
      </c>
      <c r="AK680">
        <f>IF($C680=AK$1,1,0)</f>
        <v>0</v>
      </c>
      <c r="AL680">
        <f>IF($C680=AL$1,1,0)</f>
        <v>1</v>
      </c>
      <c r="AM680">
        <f>IF($C680=AM$1,1,0)</f>
        <v>0</v>
      </c>
    </row>
    <row r="681" spans="1:39" x14ac:dyDescent="0.2">
      <c r="A681" s="1" t="s">
        <v>1009</v>
      </c>
      <c r="B681" s="2">
        <v>2020</v>
      </c>
      <c r="C681" s="2" t="s">
        <v>21</v>
      </c>
      <c r="D681" s="2">
        <v>178.4</v>
      </c>
      <c r="E681" s="2">
        <v>240</v>
      </c>
      <c r="F681">
        <f>D681*0.01</f>
        <v>1.784</v>
      </c>
      <c r="G681" s="15">
        <f>E681*0.453592</f>
        <v>108.86207999999999</v>
      </c>
      <c r="H681" s="16">
        <f t="shared" si="20"/>
        <v>34.200000000000003</v>
      </c>
      <c r="I681" t="str">
        <f>IF(H681&lt;=18.5,"Underweight",IF(H681&lt;=24.9,"Healthy weight",IF(H681&lt;=29.9,"Over weight", "Obesity")))</f>
        <v>Obesity</v>
      </c>
      <c r="J681" s="2">
        <v>1</v>
      </c>
      <c r="K681">
        <v>1</v>
      </c>
      <c r="L681" s="2">
        <v>25</v>
      </c>
      <c r="M681" s="2">
        <f t="shared" si="21"/>
        <v>1</v>
      </c>
      <c r="N681" s="2">
        <v>1</v>
      </c>
      <c r="O681" s="2">
        <v>0</v>
      </c>
      <c r="P681">
        <v>0</v>
      </c>
      <c r="Q681" s="2">
        <v>23121.16</v>
      </c>
      <c r="S681" s="6">
        <v>653</v>
      </c>
      <c r="T681" s="6">
        <v>2611.9704494209582</v>
      </c>
      <c r="U681" s="6">
        <v>-1473.1004494209583</v>
      </c>
      <c r="AF681">
        <f>IF($I681=AF$1,1,0)</f>
        <v>0</v>
      </c>
      <c r="AG681">
        <f>IF($I681=AG$1,1,0)</f>
        <v>1</v>
      </c>
      <c r="AH681">
        <f>IF($I681=AH$1,1,0)</f>
        <v>0</v>
      </c>
      <c r="AI681">
        <f>IF($I681=AI$1,1,0)</f>
        <v>0</v>
      </c>
      <c r="AJ681">
        <f>IF($C681=AJ$1,1,0)</f>
        <v>0</v>
      </c>
      <c r="AK681">
        <f>IF($C681=AK$1,1,0)</f>
        <v>0</v>
      </c>
      <c r="AL681">
        <f>IF($C681=AL$1,1,0)</f>
        <v>0</v>
      </c>
      <c r="AM681">
        <f>IF($C681=AM$1,1,0)</f>
        <v>1</v>
      </c>
    </row>
    <row r="682" spans="1:39" x14ac:dyDescent="0.2">
      <c r="A682" s="1" t="s">
        <v>33</v>
      </c>
      <c r="B682" s="2">
        <v>2020</v>
      </c>
      <c r="C682" s="2" t="s">
        <v>19</v>
      </c>
      <c r="D682" s="2">
        <v>168</v>
      </c>
      <c r="E682" s="2">
        <v>143</v>
      </c>
      <c r="F682">
        <f>D682*0.01</f>
        <v>1.68</v>
      </c>
      <c r="G682" s="15">
        <f>E682*0.453592</f>
        <v>64.863656000000006</v>
      </c>
      <c r="H682" s="16">
        <f t="shared" si="20"/>
        <v>23</v>
      </c>
      <c r="I682" t="str">
        <f>IF(H682&lt;=18.5,"Underweight",IF(H682&lt;=24.9,"Healthy weight",IF(H682&lt;=29.9,"Over weight", "Obesity")))</f>
        <v>Healthy weight</v>
      </c>
      <c r="J682" s="2">
        <v>0</v>
      </c>
      <c r="K682">
        <v>0</v>
      </c>
      <c r="L682" s="2">
        <v>35</v>
      </c>
      <c r="M682" s="2">
        <f t="shared" si="21"/>
        <v>0</v>
      </c>
      <c r="N682" s="2">
        <v>0</v>
      </c>
      <c r="O682" s="2">
        <v>1</v>
      </c>
      <c r="P682">
        <v>0</v>
      </c>
      <c r="Q682" s="2">
        <v>2835.57</v>
      </c>
      <c r="S682" s="6">
        <v>654</v>
      </c>
      <c r="T682" s="6">
        <v>8464.4501131411762</v>
      </c>
      <c r="U682" s="6">
        <v>1045.9598868588237</v>
      </c>
      <c r="AF682">
        <f>IF($I682=AF$1,1,0)</f>
        <v>0</v>
      </c>
      <c r="AG682">
        <f>IF($I682=AG$1,1,0)</f>
        <v>0</v>
      </c>
      <c r="AH682">
        <f>IF($I682=AH$1,1,0)</f>
        <v>1</v>
      </c>
      <c r="AI682">
        <f>IF($I682=AI$1,1,0)</f>
        <v>0</v>
      </c>
      <c r="AJ682">
        <f>IF($C682=AJ$1,1,0)</f>
        <v>0</v>
      </c>
      <c r="AK682">
        <f>IF($C682=AK$1,1,0)</f>
        <v>1</v>
      </c>
      <c r="AL682">
        <f>IF($C682=AL$1,1,0)</f>
        <v>0</v>
      </c>
      <c r="AM682">
        <f>IF($C682=AM$1,1,0)</f>
        <v>0</v>
      </c>
    </row>
    <row r="683" spans="1:39" x14ac:dyDescent="0.2">
      <c r="A683" s="1" t="s">
        <v>1224</v>
      </c>
      <c r="B683" s="2">
        <v>2020</v>
      </c>
      <c r="C683" s="2" t="s">
        <v>19</v>
      </c>
      <c r="D683" s="2">
        <v>171.3</v>
      </c>
      <c r="E683" s="2">
        <v>221</v>
      </c>
      <c r="F683">
        <f>D683*0.01</f>
        <v>1.7130000000000001</v>
      </c>
      <c r="G683" s="15">
        <f>E683*0.453592</f>
        <v>100.243832</v>
      </c>
      <c r="H683" s="16">
        <f t="shared" si="20"/>
        <v>34.200000000000003</v>
      </c>
      <c r="I683" t="str">
        <f>IF(H683&lt;=18.5,"Underweight",IF(H683&lt;=24.9,"Healthy weight",IF(H683&lt;=29.9,"Over weight", "Obesity")))</f>
        <v>Obesity</v>
      </c>
      <c r="J683" s="2">
        <v>1</v>
      </c>
      <c r="K683">
        <v>1</v>
      </c>
      <c r="L683" s="2">
        <v>24</v>
      </c>
      <c r="M683" s="2">
        <f t="shared" si="21"/>
        <v>1</v>
      </c>
      <c r="N683" s="2">
        <v>0</v>
      </c>
      <c r="O683" s="2">
        <v>0</v>
      </c>
      <c r="P683">
        <v>0</v>
      </c>
      <c r="Q683" s="2">
        <v>18479.560000000001</v>
      </c>
      <c r="S683" s="6">
        <v>655</v>
      </c>
      <c r="T683" s="6">
        <v>9109.0255728847587</v>
      </c>
      <c r="U683" s="6">
        <v>-4518.705572884759</v>
      </c>
      <c r="AF683">
        <f>IF($I683=AF$1,1,0)</f>
        <v>0</v>
      </c>
      <c r="AG683">
        <f>IF($I683=AG$1,1,0)</f>
        <v>1</v>
      </c>
      <c r="AH683">
        <f>IF($I683=AH$1,1,0)</f>
        <v>0</v>
      </c>
      <c r="AI683">
        <f>IF($I683=AI$1,1,0)</f>
        <v>0</v>
      </c>
      <c r="AJ683">
        <f>IF($C683=AJ$1,1,0)</f>
        <v>0</v>
      </c>
      <c r="AK683">
        <f>IF($C683=AK$1,1,0)</f>
        <v>1</v>
      </c>
      <c r="AL683">
        <f>IF($C683=AL$1,1,0)</f>
        <v>0</v>
      </c>
      <c r="AM683">
        <f>IF($C683=AM$1,1,0)</f>
        <v>0</v>
      </c>
    </row>
    <row r="684" spans="1:39" x14ac:dyDescent="0.2">
      <c r="A684" s="1" t="s">
        <v>732</v>
      </c>
      <c r="B684" s="2">
        <v>2020</v>
      </c>
      <c r="C684" s="2" t="s">
        <v>11</v>
      </c>
      <c r="D684" s="2">
        <v>166.9</v>
      </c>
      <c r="E684" s="2">
        <v>170</v>
      </c>
      <c r="F684">
        <f>D684*0.01</f>
        <v>1.669</v>
      </c>
      <c r="G684" s="15">
        <f>E684*0.453592</f>
        <v>77.110640000000004</v>
      </c>
      <c r="H684" s="16">
        <f t="shared" si="20"/>
        <v>27.7</v>
      </c>
      <c r="I684" t="str">
        <f>IF(H684&lt;=18.5,"Underweight",IF(H684&lt;=24.9,"Healthy weight",IF(H684&lt;=29.9,"Over weight", "Obesity")))</f>
        <v>Over weight</v>
      </c>
      <c r="J684" s="2">
        <v>0</v>
      </c>
      <c r="K684">
        <v>1</v>
      </c>
      <c r="L684" s="2">
        <v>38</v>
      </c>
      <c r="M684" s="2">
        <f t="shared" si="21"/>
        <v>0</v>
      </c>
      <c r="N684" s="2">
        <v>1</v>
      </c>
      <c r="O684" s="2">
        <v>1</v>
      </c>
      <c r="P684">
        <v>0</v>
      </c>
      <c r="Q684" s="2">
        <v>4301.24</v>
      </c>
      <c r="S684" s="6">
        <v>656</v>
      </c>
      <c r="T684" s="6">
        <v>10991.451426087544</v>
      </c>
      <c r="U684" s="6">
        <v>1696.7685739124554</v>
      </c>
      <c r="AF684">
        <f>IF($I684=AF$1,1,0)</f>
        <v>1</v>
      </c>
      <c r="AG684">
        <f>IF($I684=AG$1,1,0)</f>
        <v>0</v>
      </c>
      <c r="AH684">
        <f>IF($I684=AH$1,1,0)</f>
        <v>0</v>
      </c>
      <c r="AI684">
        <f>IF($I684=AI$1,1,0)</f>
        <v>0</v>
      </c>
      <c r="AJ684">
        <f>IF($C684=AJ$1,1,0)</f>
        <v>0</v>
      </c>
      <c r="AK684">
        <f>IF($C684=AK$1,1,0)</f>
        <v>0</v>
      </c>
      <c r="AL684">
        <f>IF($C684=AL$1,1,0)</f>
        <v>1</v>
      </c>
      <c r="AM684">
        <f>IF($C684=AM$1,1,0)</f>
        <v>0</v>
      </c>
    </row>
    <row r="685" spans="1:39" x14ac:dyDescent="0.2">
      <c r="A685" s="1" t="s">
        <v>1239</v>
      </c>
      <c r="B685" s="2">
        <v>2020</v>
      </c>
      <c r="C685" s="2" t="s">
        <v>11</v>
      </c>
      <c r="D685" s="2">
        <v>160.30000000000001</v>
      </c>
      <c r="E685" s="2">
        <v>194</v>
      </c>
      <c r="F685">
        <f>D685*0.01</f>
        <v>1.6030000000000002</v>
      </c>
      <c r="G685" s="15">
        <f>E685*0.453592</f>
        <v>87.996848</v>
      </c>
      <c r="H685" s="16">
        <f t="shared" si="20"/>
        <v>34.200000000000003</v>
      </c>
      <c r="I685" t="str">
        <f>IF(H685&lt;=18.5,"Underweight",IF(H685&lt;=24.9,"Healthy weight",IF(H685&lt;=29.9,"Over weight", "Obesity")))</f>
        <v>Obesity</v>
      </c>
      <c r="J685" s="2">
        <v>0</v>
      </c>
      <c r="K685">
        <v>1</v>
      </c>
      <c r="L685" s="2">
        <v>43</v>
      </c>
      <c r="M685" s="2">
        <f t="shared" si="21"/>
        <v>0</v>
      </c>
      <c r="N685" s="2">
        <v>1</v>
      </c>
      <c r="O685" s="2">
        <v>0</v>
      </c>
      <c r="P685">
        <v>0</v>
      </c>
      <c r="Q685" s="2">
        <v>6549.89</v>
      </c>
      <c r="S685" s="6">
        <v>657</v>
      </c>
      <c r="T685" s="6">
        <v>14784.294504342557</v>
      </c>
      <c r="U685" s="6">
        <v>-6431.124504342557</v>
      </c>
      <c r="AF685">
        <f>IF($I685=AF$1,1,0)</f>
        <v>0</v>
      </c>
      <c r="AG685">
        <f>IF($I685=AG$1,1,0)</f>
        <v>1</v>
      </c>
      <c r="AH685">
        <f>IF($I685=AH$1,1,0)</f>
        <v>0</v>
      </c>
      <c r="AI685">
        <f>IF($I685=AI$1,1,0)</f>
        <v>0</v>
      </c>
      <c r="AJ685">
        <f>IF($C685=AJ$1,1,0)</f>
        <v>0</v>
      </c>
      <c r="AK685">
        <f>IF($C685=AK$1,1,0)</f>
        <v>0</v>
      </c>
      <c r="AL685">
        <f>IF($C685=AL$1,1,0)</f>
        <v>1</v>
      </c>
      <c r="AM685">
        <f>IF($C685=AM$1,1,0)</f>
        <v>0</v>
      </c>
    </row>
    <row r="686" spans="1:39" x14ac:dyDescent="0.2">
      <c r="A686" s="1" t="s">
        <v>846</v>
      </c>
      <c r="B686" s="2">
        <v>2020</v>
      </c>
      <c r="C686" s="2" t="s">
        <v>11</v>
      </c>
      <c r="D686" s="2">
        <v>166.9</v>
      </c>
      <c r="E686" s="2">
        <v>170</v>
      </c>
      <c r="F686">
        <f>D686*0.01</f>
        <v>1.669</v>
      </c>
      <c r="G686" s="15">
        <f>E686*0.453592</f>
        <v>77.110640000000004</v>
      </c>
      <c r="H686" s="16">
        <f t="shared" si="20"/>
        <v>27.7</v>
      </c>
      <c r="I686" t="str">
        <f>IF(H686&lt;=18.5,"Underweight",IF(H686&lt;=24.9,"Healthy weight",IF(H686&lt;=29.9,"Over weight", "Obesity")))</f>
        <v>Over weight</v>
      </c>
      <c r="J686" s="2">
        <v>0</v>
      </c>
      <c r="K686">
        <v>1</v>
      </c>
      <c r="L686" s="2">
        <v>38</v>
      </c>
      <c r="M686" s="2">
        <f t="shared" si="21"/>
        <v>0</v>
      </c>
      <c r="N686" s="2">
        <v>1</v>
      </c>
      <c r="O686" s="2">
        <v>2</v>
      </c>
      <c r="P686">
        <v>0</v>
      </c>
      <c r="Q686" s="2">
        <v>4024.47</v>
      </c>
      <c r="S686" s="6">
        <v>658</v>
      </c>
      <c r="T686" s="6">
        <v>13247.465535190086</v>
      </c>
      <c r="U686" s="6">
        <v>-2119.6855351900849</v>
      </c>
      <c r="AF686">
        <f>IF($I686=AF$1,1,0)</f>
        <v>1</v>
      </c>
      <c r="AG686">
        <f>IF($I686=AG$1,1,0)</f>
        <v>0</v>
      </c>
      <c r="AH686">
        <f>IF($I686=AH$1,1,0)</f>
        <v>0</v>
      </c>
      <c r="AI686">
        <f>IF($I686=AI$1,1,0)</f>
        <v>0</v>
      </c>
      <c r="AJ686">
        <f>IF($C686=AJ$1,1,0)</f>
        <v>0</v>
      </c>
      <c r="AK686">
        <f>IF($C686=AK$1,1,0)</f>
        <v>0</v>
      </c>
      <c r="AL686">
        <f>IF($C686=AL$1,1,0)</f>
        <v>1</v>
      </c>
      <c r="AM686">
        <f>IF($C686=AM$1,1,0)</f>
        <v>0</v>
      </c>
    </row>
    <row r="687" spans="1:39" x14ac:dyDescent="0.2">
      <c r="A687" s="1" t="s">
        <v>953</v>
      </c>
      <c r="B687" s="2">
        <v>2020</v>
      </c>
      <c r="C687" s="2" t="s">
        <v>19</v>
      </c>
      <c r="D687" s="2">
        <v>164.4</v>
      </c>
      <c r="E687" s="2">
        <v>165</v>
      </c>
      <c r="F687">
        <f>D687*0.01</f>
        <v>1.6440000000000001</v>
      </c>
      <c r="G687" s="15">
        <f>E687*0.453592</f>
        <v>74.842680000000001</v>
      </c>
      <c r="H687" s="16">
        <f t="shared" si="20"/>
        <v>27.7</v>
      </c>
      <c r="I687" t="str">
        <f>IF(H687&lt;=18.5,"Underweight",IF(H687&lt;=24.9,"Healthy weight",IF(H687&lt;=29.9,"Over weight", "Obesity")))</f>
        <v>Over weight</v>
      </c>
      <c r="J687" s="2">
        <v>0</v>
      </c>
      <c r="K687">
        <v>1</v>
      </c>
      <c r="L687" s="2">
        <v>27</v>
      </c>
      <c r="M687" s="2">
        <f t="shared" si="21"/>
        <v>0</v>
      </c>
      <c r="N687" s="2">
        <v>1</v>
      </c>
      <c r="O687" s="2">
        <v>0</v>
      </c>
      <c r="P687">
        <v>0</v>
      </c>
      <c r="Q687" s="2">
        <v>1270.6099999999999</v>
      </c>
      <c r="S687" s="6">
        <v>659</v>
      </c>
      <c r="T687" s="6">
        <v>6853.0114637822171</v>
      </c>
      <c r="U687" s="6">
        <v>-4136.0314637822175</v>
      </c>
      <c r="AF687">
        <f>IF($I687=AF$1,1,0)</f>
        <v>1</v>
      </c>
      <c r="AG687">
        <f>IF($I687=AG$1,1,0)</f>
        <v>0</v>
      </c>
      <c r="AH687">
        <f>IF($I687=AH$1,1,0)</f>
        <v>0</v>
      </c>
      <c r="AI687">
        <f>IF($I687=AI$1,1,0)</f>
        <v>0</v>
      </c>
      <c r="AJ687">
        <f>IF($C687=AJ$1,1,0)</f>
        <v>0</v>
      </c>
      <c r="AK687">
        <f>IF($C687=AK$1,1,0)</f>
        <v>1</v>
      </c>
      <c r="AL687">
        <f>IF($C687=AL$1,1,0)</f>
        <v>0</v>
      </c>
      <c r="AM687">
        <f>IF($C687=AM$1,1,0)</f>
        <v>0</v>
      </c>
    </row>
    <row r="688" spans="1:39" x14ac:dyDescent="0.2">
      <c r="A688" s="1" t="s">
        <v>1374</v>
      </c>
      <c r="B688" s="2">
        <v>2020</v>
      </c>
      <c r="C688" s="2" t="s">
        <v>26</v>
      </c>
      <c r="D688" s="2">
        <v>145.9</v>
      </c>
      <c r="E688" s="2">
        <v>130</v>
      </c>
      <c r="F688">
        <f>D688*0.01</f>
        <v>1.4590000000000001</v>
      </c>
      <c r="G688" s="15">
        <f>E688*0.453592</f>
        <v>58.96696</v>
      </c>
      <c r="H688" s="16">
        <f t="shared" si="20"/>
        <v>27.7</v>
      </c>
      <c r="I688" t="str">
        <f>IF(H688&lt;=18.5,"Underweight",IF(H688&lt;=24.9,"Healthy weight",IF(H688&lt;=29.9,"Over weight", "Obesity")))</f>
        <v>Over weight</v>
      </c>
      <c r="J688" s="2">
        <v>0</v>
      </c>
      <c r="K688">
        <v>1</v>
      </c>
      <c r="L688" s="2">
        <v>21</v>
      </c>
      <c r="M688" s="2">
        <f t="shared" si="21"/>
        <v>0</v>
      </c>
      <c r="N688" s="2">
        <v>1</v>
      </c>
      <c r="O688" s="2">
        <v>0</v>
      </c>
      <c r="P688">
        <v>1</v>
      </c>
      <c r="Q688" s="2">
        <v>1563.1</v>
      </c>
      <c r="S688" s="6">
        <v>660</v>
      </c>
      <c r="T688" s="6">
        <v>10597.183603855125</v>
      </c>
      <c r="U688" s="6">
        <v>-3822.3536038551247</v>
      </c>
      <c r="AF688">
        <f>IF($I688=AF$1,1,0)</f>
        <v>1</v>
      </c>
      <c r="AG688">
        <f>IF($I688=AG$1,1,0)</f>
        <v>0</v>
      </c>
      <c r="AH688">
        <f>IF($I688=AH$1,1,0)</f>
        <v>0</v>
      </c>
      <c r="AI688">
        <f>IF($I688=AI$1,1,0)</f>
        <v>0</v>
      </c>
      <c r="AJ688">
        <f>IF($C688=AJ$1,1,0)</f>
        <v>1</v>
      </c>
      <c r="AK688">
        <f>IF($C688=AK$1,1,0)</f>
        <v>0</v>
      </c>
      <c r="AL688">
        <f>IF($C688=AL$1,1,0)</f>
        <v>0</v>
      </c>
      <c r="AM688">
        <f>IF($C688=AM$1,1,0)</f>
        <v>0</v>
      </c>
    </row>
    <row r="689" spans="1:39" x14ac:dyDescent="0.2">
      <c r="A689" s="1" t="s">
        <v>1364</v>
      </c>
      <c r="B689" s="2">
        <v>2020</v>
      </c>
      <c r="C689" s="2" t="s">
        <v>11</v>
      </c>
      <c r="D689" s="2">
        <v>174</v>
      </c>
      <c r="E689" s="2">
        <v>228</v>
      </c>
      <c r="F689">
        <f>D689*0.01</f>
        <v>1.74</v>
      </c>
      <c r="G689" s="15">
        <f>E689*0.453592</f>
        <v>103.418976</v>
      </c>
      <c r="H689" s="16">
        <f t="shared" si="20"/>
        <v>34.200000000000003</v>
      </c>
      <c r="I689" t="str">
        <f>IF(H689&lt;=18.5,"Underweight",IF(H689&lt;=24.9,"Healthy weight",IF(H689&lt;=29.9,"Over weight", "Obesity")))</f>
        <v>Obesity</v>
      </c>
      <c r="J689" s="2">
        <v>0</v>
      </c>
      <c r="K689">
        <v>1</v>
      </c>
      <c r="L689" s="2">
        <v>37</v>
      </c>
      <c r="M689" s="2">
        <f t="shared" si="21"/>
        <v>0</v>
      </c>
      <c r="N689" s="2">
        <v>1</v>
      </c>
      <c r="O689" s="2">
        <v>0</v>
      </c>
      <c r="P689">
        <v>0</v>
      </c>
      <c r="Q689" s="2">
        <v>4421</v>
      </c>
      <c r="S689" s="6">
        <v>661</v>
      </c>
      <c r="T689" s="6">
        <v>6059.5051226360565</v>
      </c>
      <c r="U689" s="6">
        <v>-3559.5851226360564</v>
      </c>
      <c r="AF689">
        <f>IF($I689=AF$1,1,0)</f>
        <v>0</v>
      </c>
      <c r="AG689">
        <f>IF($I689=AG$1,1,0)</f>
        <v>1</v>
      </c>
      <c r="AH689">
        <f>IF($I689=AH$1,1,0)</f>
        <v>0</v>
      </c>
      <c r="AI689">
        <f>IF($I689=AI$1,1,0)</f>
        <v>0</v>
      </c>
      <c r="AJ689">
        <f>IF($C689=AJ$1,1,0)</f>
        <v>0</v>
      </c>
      <c r="AK689">
        <f>IF($C689=AK$1,1,0)</f>
        <v>0</v>
      </c>
      <c r="AL689">
        <f>IF($C689=AL$1,1,0)</f>
        <v>1</v>
      </c>
      <c r="AM689">
        <f>IF($C689=AM$1,1,0)</f>
        <v>0</v>
      </c>
    </row>
    <row r="690" spans="1:39" x14ac:dyDescent="0.2">
      <c r="A690" s="1" t="s">
        <v>173</v>
      </c>
      <c r="B690" s="2">
        <v>2020</v>
      </c>
      <c r="C690" s="2" t="s">
        <v>11</v>
      </c>
      <c r="D690" s="2">
        <v>177.3</v>
      </c>
      <c r="E690" s="2">
        <v>192</v>
      </c>
      <c r="F690">
        <f>D690*0.01</f>
        <v>1.7730000000000001</v>
      </c>
      <c r="G690" s="15">
        <f>E690*0.453592</f>
        <v>87.089663999999999</v>
      </c>
      <c r="H690" s="16">
        <f t="shared" si="20"/>
        <v>27.7</v>
      </c>
      <c r="I690" t="str">
        <f>IF(H690&lt;=18.5,"Underweight",IF(H690&lt;=24.9,"Healthy weight",IF(H690&lt;=29.9,"Over weight", "Obesity")))</f>
        <v>Over weight</v>
      </c>
      <c r="J690" s="2">
        <v>0</v>
      </c>
      <c r="K690">
        <v>1</v>
      </c>
      <c r="L690" s="2">
        <v>35</v>
      </c>
      <c r="M690" s="2">
        <f t="shared" si="21"/>
        <v>0</v>
      </c>
      <c r="N690" s="2">
        <v>1</v>
      </c>
      <c r="O690" s="2">
        <v>1</v>
      </c>
      <c r="P690">
        <v>0</v>
      </c>
      <c r="Q690" s="2">
        <v>4002.56</v>
      </c>
      <c r="S690" s="6">
        <v>662</v>
      </c>
      <c r="T690" s="6">
        <v>4274.7096248078824</v>
      </c>
      <c r="U690" s="6">
        <v>-2326.1296248078825</v>
      </c>
      <c r="AF690">
        <f>IF($I690=AF$1,1,0)</f>
        <v>1</v>
      </c>
      <c r="AG690">
        <f>IF($I690=AG$1,1,0)</f>
        <v>0</v>
      </c>
      <c r="AH690">
        <f>IF($I690=AH$1,1,0)</f>
        <v>0</v>
      </c>
      <c r="AI690">
        <f>IF($I690=AI$1,1,0)</f>
        <v>0</v>
      </c>
      <c r="AJ690">
        <f>IF($C690=AJ$1,1,0)</f>
        <v>0</v>
      </c>
      <c r="AK690">
        <f>IF($C690=AK$1,1,0)</f>
        <v>0</v>
      </c>
      <c r="AL690">
        <f>IF($C690=AL$1,1,0)</f>
        <v>1</v>
      </c>
      <c r="AM690">
        <f>IF($C690=AM$1,1,0)</f>
        <v>0</v>
      </c>
    </row>
    <row r="691" spans="1:39" x14ac:dyDescent="0.2">
      <c r="A691" s="1" t="s">
        <v>151</v>
      </c>
      <c r="B691" s="2">
        <v>2020</v>
      </c>
      <c r="C691" s="2" t="s">
        <v>21</v>
      </c>
      <c r="D691" s="2">
        <v>178.2</v>
      </c>
      <c r="E691" s="2">
        <v>240</v>
      </c>
      <c r="F691">
        <f>D691*0.01</f>
        <v>1.782</v>
      </c>
      <c r="G691" s="15">
        <f>E691*0.453592</f>
        <v>108.86207999999999</v>
      </c>
      <c r="H691" s="16">
        <f t="shared" si="20"/>
        <v>34.299999999999997</v>
      </c>
      <c r="I691" t="str">
        <f>IF(H691&lt;=18.5,"Underweight",IF(H691&lt;=24.9,"Healthy weight",IF(H691&lt;=29.9,"Over weight", "Obesity")))</f>
        <v>Obesity</v>
      </c>
      <c r="J691" s="2">
        <v>0</v>
      </c>
      <c r="K691">
        <v>1</v>
      </c>
      <c r="L691" s="2">
        <v>22</v>
      </c>
      <c r="M691" s="2">
        <f t="shared" si="21"/>
        <v>0</v>
      </c>
      <c r="N691" s="2">
        <v>0</v>
      </c>
      <c r="O691" s="2">
        <v>0</v>
      </c>
      <c r="P691">
        <v>0</v>
      </c>
      <c r="Q691" s="2">
        <v>12296.85</v>
      </c>
      <c r="S691" s="6">
        <v>663</v>
      </c>
      <c r="T691" s="6">
        <v>5118.2921960346639</v>
      </c>
      <c r="U691" s="6">
        <v>871.56780396533577</v>
      </c>
      <c r="AF691">
        <f>IF($I691=AF$1,1,0)</f>
        <v>0</v>
      </c>
      <c r="AG691">
        <f>IF($I691=AG$1,1,0)</f>
        <v>1</v>
      </c>
      <c r="AH691">
        <f>IF($I691=AH$1,1,0)</f>
        <v>0</v>
      </c>
      <c r="AI691">
        <f>IF($I691=AI$1,1,0)</f>
        <v>0</v>
      </c>
      <c r="AJ691">
        <f>IF($C691=AJ$1,1,0)</f>
        <v>0</v>
      </c>
      <c r="AK691">
        <f>IF($C691=AK$1,1,0)</f>
        <v>0</v>
      </c>
      <c r="AL691">
        <f>IF($C691=AL$1,1,0)</f>
        <v>0</v>
      </c>
      <c r="AM691">
        <f>IF($C691=AM$1,1,0)</f>
        <v>1</v>
      </c>
    </row>
    <row r="692" spans="1:39" x14ac:dyDescent="0.2">
      <c r="A692" s="1" t="s">
        <v>539</v>
      </c>
      <c r="B692" s="2">
        <v>2020</v>
      </c>
      <c r="C692" s="2" t="s">
        <v>26</v>
      </c>
      <c r="D692" s="2">
        <v>178.4</v>
      </c>
      <c r="E692" s="2">
        <v>241</v>
      </c>
      <c r="F692">
        <f>D692*0.01</f>
        <v>1.784</v>
      </c>
      <c r="G692" s="15">
        <f>E692*0.453592</f>
        <v>109.31567199999999</v>
      </c>
      <c r="H692" s="16">
        <f t="shared" si="20"/>
        <v>34.299999999999997</v>
      </c>
      <c r="I692" t="str">
        <f>IF(H692&lt;=18.5,"Underweight",IF(H692&lt;=24.9,"Healthy weight",IF(H692&lt;=29.9,"Over weight", "Obesity")))</f>
        <v>Obesity</v>
      </c>
      <c r="J692" s="2">
        <v>0</v>
      </c>
      <c r="K692">
        <v>1</v>
      </c>
      <c r="L692" s="2">
        <v>31</v>
      </c>
      <c r="M692" s="2">
        <f t="shared" si="21"/>
        <v>0</v>
      </c>
      <c r="N692" s="2">
        <v>0</v>
      </c>
      <c r="O692" s="2">
        <v>2</v>
      </c>
      <c r="P692">
        <v>1</v>
      </c>
      <c r="Q692" s="2">
        <v>6229.89</v>
      </c>
      <c r="S692" s="6">
        <v>664</v>
      </c>
      <c r="T692" s="6">
        <v>10945.121596740901</v>
      </c>
      <c r="U692" s="6">
        <v>-2655.301596740901</v>
      </c>
      <c r="AF692">
        <f>IF($I692=AF$1,1,0)</f>
        <v>0</v>
      </c>
      <c r="AG692">
        <f>IF($I692=AG$1,1,0)</f>
        <v>1</v>
      </c>
      <c r="AH692">
        <f>IF($I692=AH$1,1,0)</f>
        <v>0</v>
      </c>
      <c r="AI692">
        <f>IF($I692=AI$1,1,0)</f>
        <v>0</v>
      </c>
      <c r="AJ692">
        <f>IF($C692=AJ$1,1,0)</f>
        <v>1</v>
      </c>
      <c r="AK692">
        <f>IF($C692=AK$1,1,0)</f>
        <v>0</v>
      </c>
      <c r="AL692">
        <f>IF($C692=AL$1,1,0)</f>
        <v>0</v>
      </c>
      <c r="AM692">
        <f>IF($C692=AM$1,1,0)</f>
        <v>0</v>
      </c>
    </row>
    <row r="693" spans="1:39" x14ac:dyDescent="0.2">
      <c r="A693" s="1" t="s">
        <v>1186</v>
      </c>
      <c r="B693" s="2">
        <v>2020</v>
      </c>
      <c r="C693" s="2" t="s">
        <v>19</v>
      </c>
      <c r="D693" s="2">
        <v>180.4</v>
      </c>
      <c r="E693" s="2">
        <v>246</v>
      </c>
      <c r="F693">
        <f>D693*0.01</f>
        <v>1.804</v>
      </c>
      <c r="G693" s="15">
        <f>E693*0.453592</f>
        <v>111.58363199999999</v>
      </c>
      <c r="H693" s="16">
        <f t="shared" si="20"/>
        <v>34.299999999999997</v>
      </c>
      <c r="I693" t="str">
        <f>IF(H693&lt;=18.5,"Underweight",IF(H693&lt;=24.9,"Healthy weight",IF(H693&lt;=29.9,"Over weight", "Obesity")))</f>
        <v>Obesity</v>
      </c>
      <c r="J693" s="2">
        <v>1</v>
      </c>
      <c r="K693">
        <v>1</v>
      </c>
      <c r="L693" s="2">
        <v>32</v>
      </c>
      <c r="M693" s="2">
        <f t="shared" si="21"/>
        <v>1</v>
      </c>
      <c r="N693" s="2">
        <v>0</v>
      </c>
      <c r="O693" s="2">
        <v>2</v>
      </c>
      <c r="P693">
        <v>0</v>
      </c>
      <c r="Q693" s="2">
        <v>7364.79</v>
      </c>
      <c r="S693" s="6">
        <v>665</v>
      </c>
      <c r="T693" s="6">
        <v>11365.039681987302</v>
      </c>
      <c r="U693" s="6">
        <v>-4802.0096819873024</v>
      </c>
      <c r="AF693">
        <f>IF($I693=AF$1,1,0)</f>
        <v>0</v>
      </c>
      <c r="AG693">
        <f>IF($I693=AG$1,1,0)</f>
        <v>1</v>
      </c>
      <c r="AH693">
        <f>IF($I693=AH$1,1,0)</f>
        <v>0</v>
      </c>
      <c r="AI693">
        <f>IF($I693=AI$1,1,0)</f>
        <v>0</v>
      </c>
      <c r="AJ693">
        <f>IF($C693=AJ$1,1,0)</f>
        <v>0</v>
      </c>
      <c r="AK693">
        <f>IF($C693=AK$1,1,0)</f>
        <v>1</v>
      </c>
      <c r="AL693">
        <f>IF($C693=AL$1,1,0)</f>
        <v>0</v>
      </c>
      <c r="AM693">
        <f>IF($C693=AM$1,1,0)</f>
        <v>0</v>
      </c>
    </row>
    <row r="694" spans="1:39" x14ac:dyDescent="0.2">
      <c r="A694" s="1" t="s">
        <v>1339</v>
      </c>
      <c r="B694" s="2">
        <v>2020</v>
      </c>
      <c r="C694" s="2" t="s">
        <v>21</v>
      </c>
      <c r="D694" s="2">
        <v>161</v>
      </c>
      <c r="E694" s="2">
        <v>196</v>
      </c>
      <c r="F694">
        <f>D694*0.01</f>
        <v>1.61</v>
      </c>
      <c r="G694" s="15">
        <f>E694*0.453592</f>
        <v>88.904032000000001</v>
      </c>
      <c r="H694" s="16">
        <f t="shared" si="20"/>
        <v>34.299999999999997</v>
      </c>
      <c r="I694" t="str">
        <f>IF(H694&lt;=18.5,"Underweight",IF(H694&lt;=24.9,"Healthy weight",IF(H694&lt;=29.9,"Over weight", "Obesity")))</f>
        <v>Obesity</v>
      </c>
      <c r="J694" s="2">
        <v>0</v>
      </c>
      <c r="K694">
        <v>1</v>
      </c>
      <c r="L694" s="2">
        <v>46</v>
      </c>
      <c r="M694" s="2">
        <f t="shared" si="21"/>
        <v>0</v>
      </c>
      <c r="N694" s="2">
        <v>1</v>
      </c>
      <c r="O694" s="2">
        <v>2</v>
      </c>
      <c r="P694">
        <v>0</v>
      </c>
      <c r="Q694" s="2">
        <v>7080.69</v>
      </c>
      <c r="S694" s="6">
        <v>666</v>
      </c>
      <c r="T694" s="6">
        <v>6059.5051226360565</v>
      </c>
      <c r="U694" s="6">
        <v>464.1248773639436</v>
      </c>
      <c r="AF694">
        <f>IF($I694=AF$1,1,0)</f>
        <v>0</v>
      </c>
      <c r="AG694">
        <f>IF($I694=AG$1,1,0)</f>
        <v>1</v>
      </c>
      <c r="AH694">
        <f>IF($I694=AH$1,1,0)</f>
        <v>0</v>
      </c>
      <c r="AI694">
        <f>IF($I694=AI$1,1,0)</f>
        <v>0</v>
      </c>
      <c r="AJ694">
        <f>IF($C694=AJ$1,1,0)</f>
        <v>0</v>
      </c>
      <c r="AK694">
        <f>IF($C694=AK$1,1,0)</f>
        <v>0</v>
      </c>
      <c r="AL694">
        <f>IF($C694=AL$1,1,0)</f>
        <v>0</v>
      </c>
      <c r="AM694">
        <f>IF($C694=AM$1,1,0)</f>
        <v>1</v>
      </c>
    </row>
    <row r="695" spans="1:39" x14ac:dyDescent="0.2">
      <c r="A695" s="1" t="s">
        <v>1355</v>
      </c>
      <c r="B695" s="2">
        <v>2020</v>
      </c>
      <c r="C695" s="2" t="s">
        <v>11</v>
      </c>
      <c r="D695" s="2">
        <v>176</v>
      </c>
      <c r="E695" s="2">
        <v>234</v>
      </c>
      <c r="F695">
        <f>D695*0.01</f>
        <v>1.76</v>
      </c>
      <c r="G695" s="15">
        <f>E695*0.453592</f>
        <v>106.140528</v>
      </c>
      <c r="H695" s="16">
        <f t="shared" si="20"/>
        <v>34.299999999999997</v>
      </c>
      <c r="I695" t="str">
        <f>IF(H695&lt;=18.5,"Underweight",IF(H695&lt;=24.9,"Healthy weight",IF(H695&lt;=29.9,"Over weight", "Obesity")))</f>
        <v>Obesity</v>
      </c>
      <c r="J695" s="2">
        <v>0</v>
      </c>
      <c r="K695">
        <v>1</v>
      </c>
      <c r="L695" s="2">
        <v>43</v>
      </c>
      <c r="M695" s="2">
        <f t="shared" si="21"/>
        <v>0</v>
      </c>
      <c r="N695" s="2">
        <v>1</v>
      </c>
      <c r="O695" s="2">
        <v>0</v>
      </c>
      <c r="P695">
        <v>0</v>
      </c>
      <c r="Q695" s="2">
        <v>7472.5</v>
      </c>
      <c r="S695" s="6">
        <v>667</v>
      </c>
      <c r="T695" s="6">
        <v>7182.2103445412831</v>
      </c>
      <c r="U695" s="6">
        <v>-4670.290344541283</v>
      </c>
      <c r="AF695">
        <f>IF($I695=AF$1,1,0)</f>
        <v>0</v>
      </c>
      <c r="AG695">
        <f>IF($I695=AG$1,1,0)</f>
        <v>1</v>
      </c>
      <c r="AH695">
        <f>IF($I695=AH$1,1,0)</f>
        <v>0</v>
      </c>
      <c r="AI695">
        <f>IF($I695=AI$1,1,0)</f>
        <v>0</v>
      </c>
      <c r="AJ695">
        <f>IF($C695=AJ$1,1,0)</f>
        <v>0</v>
      </c>
      <c r="AK695">
        <f>IF($C695=AK$1,1,0)</f>
        <v>0</v>
      </c>
      <c r="AL695">
        <f>IF($C695=AL$1,1,0)</f>
        <v>1</v>
      </c>
      <c r="AM695">
        <f>IF($C695=AM$1,1,0)</f>
        <v>0</v>
      </c>
    </row>
    <row r="696" spans="1:39" x14ac:dyDescent="0.2">
      <c r="A696" s="1" t="s">
        <v>20</v>
      </c>
      <c r="B696" s="2">
        <v>2020</v>
      </c>
      <c r="C696" s="2" t="s">
        <v>21</v>
      </c>
      <c r="D696" s="2">
        <v>174.1</v>
      </c>
      <c r="E696" s="2">
        <v>230</v>
      </c>
      <c r="F696">
        <f>D696*0.01</f>
        <v>1.7409999999999999</v>
      </c>
      <c r="G696" s="15">
        <f>E696*0.453592</f>
        <v>104.32616</v>
      </c>
      <c r="H696" s="16">
        <f t="shared" si="20"/>
        <v>34.4</v>
      </c>
      <c r="I696" t="str">
        <f>IF(H696&lt;=18.5,"Underweight",IF(H696&lt;=24.9,"Healthy weight",IF(H696&lt;=29.9,"Over weight", "Obesity")))</f>
        <v>Obesity</v>
      </c>
      <c r="J696" s="2">
        <v>0</v>
      </c>
      <c r="K696">
        <v>1</v>
      </c>
      <c r="L696" s="2">
        <v>26</v>
      </c>
      <c r="M696" s="2">
        <f t="shared" si="21"/>
        <v>0</v>
      </c>
      <c r="N696" s="2">
        <v>1</v>
      </c>
      <c r="O696" s="2">
        <v>0</v>
      </c>
      <c r="P696">
        <v>0</v>
      </c>
      <c r="Q696" s="2">
        <v>836.99</v>
      </c>
      <c r="S696" s="6">
        <v>668</v>
      </c>
      <c r="T696" s="6">
        <v>4249.0593617938994</v>
      </c>
      <c r="U696" s="6">
        <v>14051.8106382061</v>
      </c>
      <c r="AF696">
        <f>IF($I696=AF$1,1,0)</f>
        <v>0</v>
      </c>
      <c r="AG696">
        <f>IF($I696=AG$1,1,0)</f>
        <v>1</v>
      </c>
      <c r="AH696">
        <f>IF($I696=AH$1,1,0)</f>
        <v>0</v>
      </c>
      <c r="AI696">
        <f>IF($I696=AI$1,1,0)</f>
        <v>0</v>
      </c>
      <c r="AJ696">
        <f>IF($C696=AJ$1,1,0)</f>
        <v>0</v>
      </c>
      <c r="AK696">
        <f>IF($C696=AK$1,1,0)</f>
        <v>0</v>
      </c>
      <c r="AL696">
        <f>IF($C696=AL$1,1,0)</f>
        <v>0</v>
      </c>
      <c r="AM696">
        <f>IF($C696=AM$1,1,0)</f>
        <v>1</v>
      </c>
    </row>
    <row r="697" spans="1:39" x14ac:dyDescent="0.2">
      <c r="A697" s="1" t="s">
        <v>165</v>
      </c>
      <c r="B697" s="2">
        <v>2020</v>
      </c>
      <c r="C697" s="2" t="s">
        <v>21</v>
      </c>
      <c r="D697" s="2">
        <v>174.9</v>
      </c>
      <c r="E697" s="2">
        <v>232</v>
      </c>
      <c r="F697">
        <f>D697*0.01</f>
        <v>1.7490000000000001</v>
      </c>
      <c r="G697" s="15">
        <f>E697*0.453592</f>
        <v>105.233344</v>
      </c>
      <c r="H697" s="16">
        <f t="shared" si="20"/>
        <v>34.4</v>
      </c>
      <c r="I697" t="str">
        <f>IF(H697&lt;=18.5,"Underweight",IF(H697&lt;=24.9,"Healthy weight",IF(H697&lt;=29.9,"Over weight", "Obesity")))</f>
        <v>Obesity</v>
      </c>
      <c r="J697" s="2">
        <v>1</v>
      </c>
      <c r="K697">
        <v>1</v>
      </c>
      <c r="L697" s="2">
        <v>25</v>
      </c>
      <c r="M697" s="2">
        <f t="shared" si="21"/>
        <v>1</v>
      </c>
      <c r="N697" s="2">
        <v>1</v>
      </c>
      <c r="O697" s="2">
        <v>0</v>
      </c>
      <c r="P697">
        <v>0</v>
      </c>
      <c r="Q697" s="2">
        <v>9574.65</v>
      </c>
      <c r="S697" s="6">
        <v>669</v>
      </c>
      <c r="T697" s="6">
        <v>9760.5121835156169</v>
      </c>
      <c r="U697" s="6">
        <v>-5862.2921835156176</v>
      </c>
      <c r="AF697">
        <f>IF($I697=AF$1,1,0)</f>
        <v>0</v>
      </c>
      <c r="AG697">
        <f>IF($I697=AG$1,1,0)</f>
        <v>1</v>
      </c>
      <c r="AH697">
        <f>IF($I697=AH$1,1,0)</f>
        <v>0</v>
      </c>
      <c r="AI697">
        <f>IF($I697=AI$1,1,0)</f>
        <v>0</v>
      </c>
      <c r="AJ697">
        <f>IF($C697=AJ$1,1,0)</f>
        <v>0</v>
      </c>
      <c r="AK697">
        <f>IF($C697=AK$1,1,0)</f>
        <v>0</v>
      </c>
      <c r="AL697">
        <f>IF($C697=AL$1,1,0)</f>
        <v>0</v>
      </c>
      <c r="AM697">
        <f>IF($C697=AM$1,1,0)</f>
        <v>1</v>
      </c>
    </row>
    <row r="698" spans="1:39" x14ac:dyDescent="0.2">
      <c r="A698" s="1" t="s">
        <v>1304</v>
      </c>
      <c r="B698" s="2">
        <v>2020</v>
      </c>
      <c r="C698" s="2" t="s">
        <v>11</v>
      </c>
      <c r="D698" s="2">
        <v>168</v>
      </c>
      <c r="E698" s="2">
        <v>143</v>
      </c>
      <c r="F698">
        <f>D698*0.01</f>
        <v>1.68</v>
      </c>
      <c r="G698" s="15">
        <f>E698*0.453592</f>
        <v>64.863656000000006</v>
      </c>
      <c r="H698" s="16">
        <f t="shared" si="20"/>
        <v>23</v>
      </c>
      <c r="I698" t="str">
        <f>IF(H698&lt;=18.5,"Underweight",IF(H698&lt;=24.9,"Healthy weight",IF(H698&lt;=29.9,"Over weight", "Obesity")))</f>
        <v>Healthy weight</v>
      </c>
      <c r="J698" s="2">
        <v>0</v>
      </c>
      <c r="K698">
        <v>0</v>
      </c>
      <c r="L698" s="2">
        <v>35</v>
      </c>
      <c r="M698" s="2">
        <f t="shared" si="21"/>
        <v>0</v>
      </c>
      <c r="N698" s="2">
        <v>0</v>
      </c>
      <c r="O698" s="2">
        <v>1</v>
      </c>
      <c r="P698">
        <v>0</v>
      </c>
      <c r="Q698" s="2">
        <v>2568.3200000000002</v>
      </c>
      <c r="S698" s="6">
        <v>670</v>
      </c>
      <c r="T698" s="6">
        <v>6110.8056486640226</v>
      </c>
      <c r="U698" s="6">
        <v>-4101.2456486640222</v>
      </c>
      <c r="AF698">
        <f>IF($I698=AF$1,1,0)</f>
        <v>0</v>
      </c>
      <c r="AG698">
        <f>IF($I698=AG$1,1,0)</f>
        <v>0</v>
      </c>
      <c r="AH698">
        <f>IF($I698=AH$1,1,0)</f>
        <v>1</v>
      </c>
      <c r="AI698">
        <f>IF($I698=AI$1,1,0)</f>
        <v>0</v>
      </c>
      <c r="AJ698">
        <f>IF($C698=AJ$1,1,0)</f>
        <v>0</v>
      </c>
      <c r="AK698">
        <f>IF($C698=AK$1,1,0)</f>
        <v>0</v>
      </c>
      <c r="AL698">
        <f>IF($C698=AL$1,1,0)</f>
        <v>1</v>
      </c>
      <c r="AM698">
        <f>IF($C698=AM$1,1,0)</f>
        <v>0</v>
      </c>
    </row>
    <row r="699" spans="1:39" x14ac:dyDescent="0.2">
      <c r="A699" s="1" t="s">
        <v>581</v>
      </c>
      <c r="B699" s="2">
        <v>2020</v>
      </c>
      <c r="C699" s="2" t="s">
        <v>21</v>
      </c>
      <c r="D699" s="2">
        <v>160.30000000000001</v>
      </c>
      <c r="E699" s="2">
        <v>157</v>
      </c>
      <c r="F699">
        <f>D699*0.01</f>
        <v>1.6030000000000002</v>
      </c>
      <c r="G699" s="15">
        <f>E699*0.453592</f>
        <v>71.213943999999998</v>
      </c>
      <c r="H699" s="16">
        <f t="shared" si="20"/>
        <v>27.7</v>
      </c>
      <c r="I699" t="str">
        <f>IF(H699&lt;=18.5,"Underweight",IF(H699&lt;=24.9,"Healthy weight",IF(H699&lt;=29.9,"Over weight", "Obesity")))</f>
        <v>Over weight</v>
      </c>
      <c r="J699" s="2">
        <v>0</v>
      </c>
      <c r="K699">
        <v>1</v>
      </c>
      <c r="L699" s="2">
        <v>40</v>
      </c>
      <c r="M699" s="2">
        <f t="shared" si="21"/>
        <v>0</v>
      </c>
      <c r="N699" s="2">
        <v>0</v>
      </c>
      <c r="O699" s="2">
        <v>1</v>
      </c>
      <c r="P699">
        <v>0</v>
      </c>
      <c r="Q699" s="2">
        <v>6692.9</v>
      </c>
      <c r="S699" s="6">
        <v>671</v>
      </c>
      <c r="T699" s="6">
        <v>7432.5179820524463</v>
      </c>
      <c r="U699" s="6">
        <v>-4985.1779820524462</v>
      </c>
      <c r="AF699">
        <f>IF($I699=AF$1,1,0)</f>
        <v>1</v>
      </c>
      <c r="AG699">
        <f>IF($I699=AG$1,1,0)</f>
        <v>0</v>
      </c>
      <c r="AH699">
        <f>IF($I699=AH$1,1,0)</f>
        <v>0</v>
      </c>
      <c r="AI699">
        <f>IF($I699=AI$1,1,0)</f>
        <v>0</v>
      </c>
      <c r="AJ699">
        <f>IF($C699=AJ$1,1,0)</f>
        <v>0</v>
      </c>
      <c r="AK699">
        <f>IF($C699=AK$1,1,0)</f>
        <v>0</v>
      </c>
      <c r="AL699">
        <f>IF($C699=AL$1,1,0)</f>
        <v>0</v>
      </c>
      <c r="AM699">
        <f>IF($C699=AM$1,1,0)</f>
        <v>1</v>
      </c>
    </row>
    <row r="700" spans="1:39" x14ac:dyDescent="0.2">
      <c r="A700" s="1" t="s">
        <v>207</v>
      </c>
      <c r="B700" s="2">
        <v>2020</v>
      </c>
      <c r="C700" s="2" t="s">
        <v>11</v>
      </c>
      <c r="D700" s="2">
        <v>184</v>
      </c>
      <c r="E700" s="2">
        <v>257</v>
      </c>
      <c r="F700">
        <f>D700*0.01</f>
        <v>1.84</v>
      </c>
      <c r="G700" s="15">
        <f>E700*0.453592</f>
        <v>116.573144</v>
      </c>
      <c r="H700" s="16">
        <f t="shared" si="20"/>
        <v>34.4</v>
      </c>
      <c r="I700" t="str">
        <f>IF(H700&lt;=18.5,"Underweight",IF(H700&lt;=24.9,"Healthy weight",IF(H700&lt;=29.9,"Over weight", "Obesity")))</f>
        <v>Obesity</v>
      </c>
      <c r="J700" s="2">
        <v>1</v>
      </c>
      <c r="K700">
        <v>1</v>
      </c>
      <c r="L700" s="2">
        <v>42</v>
      </c>
      <c r="M700" s="2">
        <f t="shared" si="21"/>
        <v>1</v>
      </c>
      <c r="N700" s="2">
        <v>1</v>
      </c>
      <c r="O700" s="2">
        <v>2</v>
      </c>
      <c r="P700">
        <v>0</v>
      </c>
      <c r="Q700" s="2">
        <v>16327.13</v>
      </c>
      <c r="S700" s="6">
        <v>672</v>
      </c>
      <c r="T700" s="6">
        <v>7794.2243903836097</v>
      </c>
      <c r="U700" s="6">
        <v>987.95560961639057</v>
      </c>
      <c r="AF700">
        <f>IF($I700=AF$1,1,0)</f>
        <v>0</v>
      </c>
      <c r="AG700">
        <f>IF($I700=AG$1,1,0)</f>
        <v>1</v>
      </c>
      <c r="AH700">
        <f>IF($I700=AH$1,1,0)</f>
        <v>0</v>
      </c>
      <c r="AI700">
        <f>IF($I700=AI$1,1,0)</f>
        <v>0</v>
      </c>
      <c r="AJ700">
        <f>IF($C700=AJ$1,1,0)</f>
        <v>0</v>
      </c>
      <c r="AK700">
        <f>IF($C700=AK$1,1,0)</f>
        <v>0</v>
      </c>
      <c r="AL700">
        <f>IF($C700=AL$1,1,0)</f>
        <v>1</v>
      </c>
      <c r="AM700">
        <f>IF($C700=AM$1,1,0)</f>
        <v>0</v>
      </c>
    </row>
    <row r="701" spans="1:39" x14ac:dyDescent="0.2">
      <c r="A701" s="1" t="s">
        <v>380</v>
      </c>
      <c r="B701" s="2">
        <v>2020</v>
      </c>
      <c r="C701" s="2" t="s">
        <v>19</v>
      </c>
      <c r="D701" s="2">
        <v>182.4</v>
      </c>
      <c r="E701" s="2">
        <v>169</v>
      </c>
      <c r="F701">
        <f>D701*0.01</f>
        <v>1.8240000000000001</v>
      </c>
      <c r="G701" s="15">
        <f>E701*0.453592</f>
        <v>76.657048000000003</v>
      </c>
      <c r="H701" s="16">
        <f t="shared" si="20"/>
        <v>23</v>
      </c>
      <c r="I701" t="str">
        <f>IF(H701&lt;=18.5,"Underweight",IF(H701&lt;=24.9,"Healthy weight",IF(H701&lt;=29.9,"Over weight", "Obesity")))</f>
        <v>Healthy weight</v>
      </c>
      <c r="J701" s="2">
        <v>1</v>
      </c>
      <c r="K701">
        <v>0</v>
      </c>
      <c r="L701" s="2">
        <v>27</v>
      </c>
      <c r="M701" s="2">
        <f t="shared" si="21"/>
        <v>0</v>
      </c>
      <c r="N701" s="2">
        <v>1</v>
      </c>
      <c r="O701" s="2">
        <v>0</v>
      </c>
      <c r="P701">
        <v>0</v>
      </c>
      <c r="Q701" s="2">
        <v>8378.7999999999993</v>
      </c>
      <c r="S701" s="6">
        <v>673</v>
      </c>
      <c r="T701" s="6">
        <v>21255.699364792374</v>
      </c>
      <c r="U701" s="6">
        <v>-6177.0693647923745</v>
      </c>
      <c r="AF701">
        <f>IF($I701=AF$1,1,0)</f>
        <v>0</v>
      </c>
      <c r="AG701">
        <f>IF($I701=AG$1,1,0)</f>
        <v>0</v>
      </c>
      <c r="AH701">
        <f>IF($I701=AH$1,1,0)</f>
        <v>1</v>
      </c>
      <c r="AI701">
        <f>IF($I701=AI$1,1,0)</f>
        <v>0</v>
      </c>
      <c r="AJ701">
        <f>IF($C701=AJ$1,1,0)</f>
        <v>0</v>
      </c>
      <c r="AK701">
        <f>IF($C701=AK$1,1,0)</f>
        <v>1</v>
      </c>
      <c r="AL701">
        <f>IF($C701=AL$1,1,0)</f>
        <v>0</v>
      </c>
      <c r="AM701">
        <f>IF($C701=AM$1,1,0)</f>
        <v>0</v>
      </c>
    </row>
    <row r="702" spans="1:39" x14ac:dyDescent="0.2">
      <c r="A702" s="1" t="s">
        <v>1157</v>
      </c>
      <c r="B702" s="2">
        <v>2020</v>
      </c>
      <c r="C702" s="2" t="s">
        <v>11</v>
      </c>
      <c r="D702" s="2">
        <v>163.6</v>
      </c>
      <c r="E702" s="2">
        <v>136</v>
      </c>
      <c r="F702">
        <f>D702*0.01</f>
        <v>1.6359999999999999</v>
      </c>
      <c r="G702" s="15">
        <f>E702*0.453592</f>
        <v>61.688512000000003</v>
      </c>
      <c r="H702" s="16">
        <f t="shared" si="20"/>
        <v>23</v>
      </c>
      <c r="I702" t="str">
        <f>IF(H702&lt;=18.5,"Underweight",IF(H702&lt;=24.9,"Healthy weight",IF(H702&lt;=29.9,"Over weight", "Obesity")))</f>
        <v>Healthy weight</v>
      </c>
      <c r="J702" s="2">
        <v>0</v>
      </c>
      <c r="K702">
        <v>0</v>
      </c>
      <c r="L702" s="2">
        <v>40</v>
      </c>
      <c r="M702" s="2">
        <f t="shared" si="21"/>
        <v>0</v>
      </c>
      <c r="N702" s="2">
        <v>1</v>
      </c>
      <c r="O702" s="2">
        <v>1</v>
      </c>
      <c r="P702">
        <v>0</v>
      </c>
      <c r="Q702" s="2">
        <v>5639</v>
      </c>
      <c r="S702" s="6">
        <v>674</v>
      </c>
      <c r="T702" s="6">
        <v>1225.1891745591793</v>
      </c>
      <c r="U702" s="6">
        <v>-550.85917455917922</v>
      </c>
      <c r="AF702">
        <f>IF($I702=AF$1,1,0)</f>
        <v>0</v>
      </c>
      <c r="AG702">
        <f>IF($I702=AG$1,1,0)</f>
        <v>0</v>
      </c>
      <c r="AH702">
        <f>IF($I702=AH$1,1,0)</f>
        <v>1</v>
      </c>
      <c r="AI702">
        <f>IF($I702=AI$1,1,0)</f>
        <v>0</v>
      </c>
      <c r="AJ702">
        <f>IF($C702=AJ$1,1,0)</f>
        <v>0</v>
      </c>
      <c r="AK702">
        <f>IF($C702=AK$1,1,0)</f>
        <v>0</v>
      </c>
      <c r="AL702">
        <f>IF($C702=AL$1,1,0)</f>
        <v>1</v>
      </c>
      <c r="AM702">
        <f>IF($C702=AM$1,1,0)</f>
        <v>0</v>
      </c>
    </row>
    <row r="703" spans="1:39" x14ac:dyDescent="0.2">
      <c r="A703" s="1" t="s">
        <v>604</v>
      </c>
      <c r="B703" s="2">
        <v>2020</v>
      </c>
      <c r="C703" s="2" t="s">
        <v>19</v>
      </c>
      <c r="D703" s="2">
        <v>174</v>
      </c>
      <c r="E703" s="2">
        <v>185</v>
      </c>
      <c r="F703">
        <f>D703*0.01</f>
        <v>1.74</v>
      </c>
      <c r="G703" s="15">
        <f>E703*0.453592</f>
        <v>83.914519999999996</v>
      </c>
      <c r="H703" s="16">
        <f t="shared" si="20"/>
        <v>27.7</v>
      </c>
      <c r="I703" t="str">
        <f>IF(H703&lt;=18.5,"Underweight",IF(H703&lt;=24.9,"Healthy weight",IF(H703&lt;=29.9,"Over weight", "Obesity")))</f>
        <v>Over weight</v>
      </c>
      <c r="J703" s="2">
        <v>0</v>
      </c>
      <c r="K703">
        <v>1</v>
      </c>
      <c r="L703" s="2">
        <v>27</v>
      </c>
      <c r="M703" s="2">
        <f t="shared" si="21"/>
        <v>0</v>
      </c>
      <c r="N703" s="2">
        <v>0</v>
      </c>
      <c r="O703" s="2">
        <v>0</v>
      </c>
      <c r="P703">
        <v>0</v>
      </c>
      <c r="Q703" s="2">
        <v>934.96</v>
      </c>
      <c r="S703" s="6">
        <v>675</v>
      </c>
      <c r="T703" s="6">
        <v>7200.9494566679914</v>
      </c>
      <c r="U703" s="6">
        <v>-1922.9994566679916</v>
      </c>
      <c r="AF703">
        <f>IF($I703=AF$1,1,0)</f>
        <v>1</v>
      </c>
      <c r="AG703">
        <f>IF($I703=AG$1,1,0)</f>
        <v>0</v>
      </c>
      <c r="AH703">
        <f>IF($I703=AH$1,1,0)</f>
        <v>0</v>
      </c>
      <c r="AI703">
        <f>IF($I703=AI$1,1,0)</f>
        <v>0</v>
      </c>
      <c r="AJ703">
        <f>IF($C703=AJ$1,1,0)</f>
        <v>0</v>
      </c>
      <c r="AK703">
        <f>IF($C703=AK$1,1,0)</f>
        <v>1</v>
      </c>
      <c r="AL703">
        <f>IF($C703=AL$1,1,0)</f>
        <v>0</v>
      </c>
      <c r="AM703">
        <f>IF($C703=AM$1,1,0)</f>
        <v>0</v>
      </c>
    </row>
    <row r="704" spans="1:39" x14ac:dyDescent="0.2">
      <c r="A704" s="1" t="s">
        <v>435</v>
      </c>
      <c r="B704" s="2">
        <v>2020</v>
      </c>
      <c r="C704" s="2" t="s">
        <v>21</v>
      </c>
      <c r="D704" s="2">
        <v>178.6</v>
      </c>
      <c r="E704" s="2">
        <v>242</v>
      </c>
      <c r="F704">
        <f>D704*0.01</f>
        <v>1.786</v>
      </c>
      <c r="G704" s="15">
        <f>E704*0.453592</f>
        <v>109.76926399999999</v>
      </c>
      <c r="H704" s="16">
        <f t="shared" si="20"/>
        <v>34.4</v>
      </c>
      <c r="I704" t="str">
        <f>IF(H704&lt;=18.5,"Underweight",IF(H704&lt;=24.9,"Healthy weight",IF(H704&lt;=29.9,"Over weight", "Obesity")))</f>
        <v>Obesity</v>
      </c>
      <c r="J704" s="2">
        <v>0</v>
      </c>
      <c r="K704">
        <v>1</v>
      </c>
      <c r="L704" s="2">
        <v>34</v>
      </c>
      <c r="M704" s="2">
        <f t="shared" si="21"/>
        <v>0</v>
      </c>
      <c r="N704" s="2">
        <v>1</v>
      </c>
      <c r="O704" s="2">
        <v>2</v>
      </c>
      <c r="P704">
        <v>0</v>
      </c>
      <c r="Q704" s="2">
        <v>25160.97</v>
      </c>
      <c r="S704" s="6">
        <v>676</v>
      </c>
      <c r="T704" s="6">
        <v>8366.8197577665633</v>
      </c>
      <c r="U704" s="6">
        <v>-5205.0397577665626</v>
      </c>
      <c r="AF704">
        <f>IF($I704=AF$1,1,0)</f>
        <v>0</v>
      </c>
      <c r="AG704">
        <f>IF($I704=AG$1,1,0)</f>
        <v>1</v>
      </c>
      <c r="AH704">
        <f>IF($I704=AH$1,1,0)</f>
        <v>0</v>
      </c>
      <c r="AI704">
        <f>IF($I704=AI$1,1,0)</f>
        <v>0</v>
      </c>
      <c r="AJ704">
        <f>IF($C704=AJ$1,1,0)</f>
        <v>0</v>
      </c>
      <c r="AK704">
        <f>IF($C704=AK$1,1,0)</f>
        <v>0</v>
      </c>
      <c r="AL704">
        <f>IF($C704=AL$1,1,0)</f>
        <v>0</v>
      </c>
      <c r="AM704">
        <f>IF($C704=AM$1,1,0)</f>
        <v>1</v>
      </c>
    </row>
    <row r="705" spans="1:39" x14ac:dyDescent="0.2">
      <c r="A705" s="1" t="s">
        <v>555</v>
      </c>
      <c r="B705" s="2">
        <v>2020</v>
      </c>
      <c r="C705" s="2" t="s">
        <v>11</v>
      </c>
      <c r="D705" s="2">
        <v>172.3</v>
      </c>
      <c r="E705" s="2">
        <v>225</v>
      </c>
      <c r="F705">
        <f>D705*0.01</f>
        <v>1.7230000000000001</v>
      </c>
      <c r="G705" s="15">
        <f>E705*0.453592</f>
        <v>102.0582</v>
      </c>
      <c r="H705" s="16">
        <f t="shared" si="20"/>
        <v>34.4</v>
      </c>
      <c r="I705" t="str">
        <f>IF(H705&lt;=18.5,"Underweight",IF(H705&lt;=24.9,"Healthy weight",IF(H705&lt;=29.9,"Over weight", "Obesity")))</f>
        <v>Obesity</v>
      </c>
      <c r="J705" s="2">
        <v>1</v>
      </c>
      <c r="K705">
        <v>1</v>
      </c>
      <c r="L705" s="2">
        <v>44</v>
      </c>
      <c r="M705" s="2">
        <f t="shared" si="21"/>
        <v>1</v>
      </c>
      <c r="N705" s="2">
        <v>1</v>
      </c>
      <c r="O705" s="2">
        <v>0</v>
      </c>
      <c r="P705">
        <v>0</v>
      </c>
      <c r="Q705" s="2">
        <v>37501.51</v>
      </c>
      <c r="S705" s="6">
        <v>677</v>
      </c>
      <c r="T705" s="6">
        <v>13305.677212105325</v>
      </c>
      <c r="U705" s="6">
        <v>-551.5172121053256</v>
      </c>
      <c r="AF705">
        <f>IF($I705=AF$1,1,0)</f>
        <v>0</v>
      </c>
      <c r="AG705">
        <f>IF($I705=AG$1,1,0)</f>
        <v>1</v>
      </c>
      <c r="AH705">
        <f>IF($I705=AH$1,1,0)</f>
        <v>0</v>
      </c>
      <c r="AI705">
        <f>IF($I705=AI$1,1,0)</f>
        <v>0</v>
      </c>
      <c r="AJ705">
        <f>IF($C705=AJ$1,1,0)</f>
        <v>0</v>
      </c>
      <c r="AK705">
        <f>IF($C705=AK$1,1,0)</f>
        <v>0</v>
      </c>
      <c r="AL705">
        <f>IF($C705=AL$1,1,0)</f>
        <v>1</v>
      </c>
      <c r="AM705">
        <f>IF($C705=AM$1,1,0)</f>
        <v>0</v>
      </c>
    </row>
    <row r="706" spans="1:39" x14ac:dyDescent="0.2">
      <c r="A706" s="1" t="s">
        <v>680</v>
      </c>
      <c r="B706" s="2">
        <v>2020</v>
      </c>
      <c r="C706" s="2" t="s">
        <v>21</v>
      </c>
      <c r="D706" s="2">
        <v>172.1</v>
      </c>
      <c r="E706" s="2">
        <v>181</v>
      </c>
      <c r="F706">
        <f>D706*0.01</f>
        <v>1.7210000000000001</v>
      </c>
      <c r="G706" s="15">
        <f>E706*0.453592</f>
        <v>82.100151999999994</v>
      </c>
      <c r="H706" s="16">
        <f t="shared" si="20"/>
        <v>27.7</v>
      </c>
      <c r="I706" t="str">
        <f>IF(H706&lt;=18.5,"Underweight",IF(H706&lt;=24.9,"Healthy weight",IF(H706&lt;=29.9,"Over weight", "Obesity")))</f>
        <v>Over weight</v>
      </c>
      <c r="J706" s="2">
        <v>0</v>
      </c>
      <c r="K706">
        <v>1</v>
      </c>
      <c r="L706" s="2">
        <v>29</v>
      </c>
      <c r="M706" s="2">
        <f t="shared" si="21"/>
        <v>0</v>
      </c>
      <c r="N706" s="2">
        <v>0</v>
      </c>
      <c r="O706" s="2">
        <v>2</v>
      </c>
      <c r="P706">
        <v>0</v>
      </c>
      <c r="Q706" s="2">
        <v>8240.18</v>
      </c>
      <c r="S706" s="6">
        <v>678</v>
      </c>
      <c r="T706" s="6">
        <v>11694.238562746366</v>
      </c>
      <c r="U706" s="6">
        <v>-1854.5685627463663</v>
      </c>
      <c r="AF706">
        <f>IF($I706=AF$1,1,0)</f>
        <v>1</v>
      </c>
      <c r="AG706">
        <f>IF($I706=AG$1,1,0)</f>
        <v>0</v>
      </c>
      <c r="AH706">
        <f>IF($I706=AH$1,1,0)</f>
        <v>0</v>
      </c>
      <c r="AI706">
        <f>IF($I706=AI$1,1,0)</f>
        <v>0</v>
      </c>
      <c r="AJ706">
        <f>IF($C706=AJ$1,1,0)</f>
        <v>0</v>
      </c>
      <c r="AK706">
        <f>IF($C706=AK$1,1,0)</f>
        <v>0</v>
      </c>
      <c r="AL706">
        <f>IF($C706=AL$1,1,0)</f>
        <v>0</v>
      </c>
      <c r="AM706">
        <f>IF($C706=AM$1,1,0)</f>
        <v>1</v>
      </c>
    </row>
    <row r="707" spans="1:39" x14ac:dyDescent="0.2">
      <c r="A707" s="1" t="s">
        <v>320</v>
      </c>
      <c r="B707" s="2">
        <v>2020</v>
      </c>
      <c r="C707" s="2" t="s">
        <v>11</v>
      </c>
      <c r="D707" s="2">
        <v>155.6</v>
      </c>
      <c r="E707" s="2">
        <v>148</v>
      </c>
      <c r="F707">
        <f>D707*0.01</f>
        <v>1.556</v>
      </c>
      <c r="G707" s="15">
        <f>E707*0.453592</f>
        <v>67.131615999999994</v>
      </c>
      <c r="H707" s="16">
        <f t="shared" ref="H707:H770" si="22">ROUND(G707/(F707^2),1)</f>
        <v>27.7</v>
      </c>
      <c r="I707" t="str">
        <f>IF(H707&lt;=18.5,"Underweight",IF(H707&lt;=24.9,"Healthy weight",IF(H707&lt;=29.9,"Over weight", "Obesity")))</f>
        <v>Over weight</v>
      </c>
      <c r="J707" s="2">
        <v>0</v>
      </c>
      <c r="K707">
        <v>1</v>
      </c>
      <c r="L707" s="2">
        <v>28</v>
      </c>
      <c r="M707" s="2">
        <f t="shared" ref="M707:M770" si="23">K707*J707</f>
        <v>0</v>
      </c>
      <c r="N707" s="2">
        <v>0</v>
      </c>
      <c r="O707" s="2">
        <v>2</v>
      </c>
      <c r="P707">
        <v>0</v>
      </c>
      <c r="Q707" s="2">
        <v>1631.45</v>
      </c>
      <c r="S707" s="6">
        <v>679</v>
      </c>
      <c r="T707" s="6">
        <v>8438.7998501271923</v>
      </c>
      <c r="U707" s="6">
        <v>4373.2301498728084</v>
      </c>
      <c r="AF707">
        <f>IF($I707=AF$1,1,0)</f>
        <v>1</v>
      </c>
      <c r="AG707">
        <f>IF($I707=AG$1,1,0)</f>
        <v>0</v>
      </c>
      <c r="AH707">
        <f>IF($I707=AH$1,1,0)</f>
        <v>0</v>
      </c>
      <c r="AI707">
        <f>IF($I707=AI$1,1,0)</f>
        <v>0</v>
      </c>
      <c r="AJ707">
        <f>IF($C707=AJ$1,1,0)</f>
        <v>0</v>
      </c>
      <c r="AK707">
        <f>IF($C707=AK$1,1,0)</f>
        <v>0</v>
      </c>
      <c r="AL707">
        <f>IF($C707=AL$1,1,0)</f>
        <v>1</v>
      </c>
      <c r="AM707">
        <f>IF($C707=AM$1,1,0)</f>
        <v>0</v>
      </c>
    </row>
    <row r="708" spans="1:39" x14ac:dyDescent="0.2">
      <c r="A708" s="1" t="s">
        <v>588</v>
      </c>
      <c r="B708" s="2">
        <v>2020</v>
      </c>
      <c r="C708" s="2" t="s">
        <v>19</v>
      </c>
      <c r="D708" s="2">
        <v>158.30000000000001</v>
      </c>
      <c r="E708" s="2">
        <v>190</v>
      </c>
      <c r="F708">
        <f>D708*0.01</f>
        <v>1.5830000000000002</v>
      </c>
      <c r="G708" s="15">
        <f>E708*0.453592</f>
        <v>86.182479999999998</v>
      </c>
      <c r="H708" s="16">
        <f t="shared" si="22"/>
        <v>34.4</v>
      </c>
      <c r="I708" t="str">
        <f>IF(H708&lt;=18.5,"Underweight",IF(H708&lt;=24.9,"Healthy weight",IF(H708&lt;=29.9,"Over weight", "Obesity")))</f>
        <v>Obesity</v>
      </c>
      <c r="J708" s="2">
        <v>0</v>
      </c>
      <c r="K708">
        <v>1</v>
      </c>
      <c r="L708" s="2">
        <v>24</v>
      </c>
      <c r="M708" s="2">
        <f t="shared" si="23"/>
        <v>0</v>
      </c>
      <c r="N708" s="2">
        <v>1</v>
      </c>
      <c r="O708" s="2">
        <v>1</v>
      </c>
      <c r="P708">
        <v>0</v>
      </c>
      <c r="Q708" s="2">
        <v>14140.64</v>
      </c>
      <c r="S708" s="6">
        <v>680</v>
      </c>
      <c r="T708" s="6">
        <v>14462.006774470763</v>
      </c>
      <c r="U708" s="6">
        <v>8659.1532255292368</v>
      </c>
      <c r="AF708">
        <f>IF($I708=AF$1,1,0)</f>
        <v>0</v>
      </c>
      <c r="AG708">
        <f>IF($I708=AG$1,1,0)</f>
        <v>1</v>
      </c>
      <c r="AH708">
        <f>IF($I708=AH$1,1,0)</f>
        <v>0</v>
      </c>
      <c r="AI708">
        <f>IF($I708=AI$1,1,0)</f>
        <v>0</v>
      </c>
      <c r="AJ708">
        <f>IF($C708=AJ$1,1,0)</f>
        <v>0</v>
      </c>
      <c r="AK708">
        <f>IF($C708=AK$1,1,0)</f>
        <v>1</v>
      </c>
      <c r="AL708">
        <f>IF($C708=AL$1,1,0)</f>
        <v>0</v>
      </c>
      <c r="AM708">
        <f>IF($C708=AM$1,1,0)</f>
        <v>0</v>
      </c>
    </row>
    <row r="709" spans="1:39" x14ac:dyDescent="0.2">
      <c r="A709" s="1" t="s">
        <v>874</v>
      </c>
      <c r="B709" s="2">
        <v>2020</v>
      </c>
      <c r="C709" s="2" t="s">
        <v>19</v>
      </c>
      <c r="D709" s="2">
        <v>156.80000000000001</v>
      </c>
      <c r="E709" s="2">
        <v>125</v>
      </c>
      <c r="F709">
        <f>D709*0.01</f>
        <v>1.5680000000000001</v>
      </c>
      <c r="G709" s="15">
        <f>E709*0.453592</f>
        <v>56.698999999999998</v>
      </c>
      <c r="H709" s="16">
        <f t="shared" si="22"/>
        <v>23.1</v>
      </c>
      <c r="I709" t="str">
        <f>IF(H709&lt;=18.5,"Underweight",IF(H709&lt;=24.9,"Healthy weight",IF(H709&lt;=29.9,"Over weight", "Obesity")))</f>
        <v>Healthy weight</v>
      </c>
      <c r="J709" s="2">
        <v>0</v>
      </c>
      <c r="K709">
        <v>0</v>
      </c>
      <c r="L709" s="2">
        <v>26</v>
      </c>
      <c r="M709" s="2">
        <f t="shared" si="23"/>
        <v>0</v>
      </c>
      <c r="N709" s="2">
        <v>0</v>
      </c>
      <c r="O709" s="2">
        <v>2</v>
      </c>
      <c r="P709">
        <v>0</v>
      </c>
      <c r="Q709" s="2">
        <v>2274.5100000000002</v>
      </c>
      <c r="S709" s="6">
        <v>681</v>
      </c>
      <c r="T709" s="6">
        <v>6827.3612007682332</v>
      </c>
      <c r="U709" s="6">
        <v>-3991.791200768233</v>
      </c>
      <c r="AF709">
        <f>IF($I709=AF$1,1,0)</f>
        <v>0</v>
      </c>
      <c r="AG709">
        <f>IF($I709=AG$1,1,0)</f>
        <v>0</v>
      </c>
      <c r="AH709">
        <f>IF($I709=AH$1,1,0)</f>
        <v>1</v>
      </c>
      <c r="AI709">
        <f>IF($I709=AI$1,1,0)</f>
        <v>0</v>
      </c>
      <c r="AJ709">
        <f>IF($C709=AJ$1,1,0)</f>
        <v>0</v>
      </c>
      <c r="AK709">
        <f>IF($C709=AK$1,1,0)</f>
        <v>1</v>
      </c>
      <c r="AL709">
        <f>IF($C709=AL$1,1,0)</f>
        <v>0</v>
      </c>
      <c r="AM709">
        <f>IF($C709=AM$1,1,0)</f>
        <v>0</v>
      </c>
    </row>
    <row r="710" spans="1:39" x14ac:dyDescent="0.2">
      <c r="A710" s="1" t="s">
        <v>611</v>
      </c>
      <c r="B710" s="2">
        <v>2020</v>
      </c>
      <c r="C710" s="2" t="s">
        <v>19</v>
      </c>
      <c r="D710" s="2">
        <v>166.5</v>
      </c>
      <c r="E710" s="2">
        <v>210</v>
      </c>
      <c r="F710">
        <f>D710*0.01</f>
        <v>1.665</v>
      </c>
      <c r="G710" s="15">
        <f>E710*0.453592</f>
        <v>95.254319999999993</v>
      </c>
      <c r="H710" s="16">
        <f t="shared" si="22"/>
        <v>34.4</v>
      </c>
      <c r="I710" t="str">
        <f>IF(H710&lt;=18.5,"Underweight",IF(H710&lt;=24.9,"Healthy weight",IF(H710&lt;=29.9,"Over weight", "Obesity")))</f>
        <v>Obesity</v>
      </c>
      <c r="J710" s="2">
        <v>0</v>
      </c>
      <c r="K710">
        <v>1</v>
      </c>
      <c r="L710" s="2">
        <v>26</v>
      </c>
      <c r="M710" s="2">
        <f t="shared" si="23"/>
        <v>0</v>
      </c>
      <c r="N710" s="2">
        <v>1</v>
      </c>
      <c r="O710" s="2">
        <v>0</v>
      </c>
      <c r="P710">
        <v>0</v>
      </c>
      <c r="Q710" s="2">
        <v>1996.62</v>
      </c>
      <c r="S710" s="6">
        <v>682</v>
      </c>
      <c r="T710" s="6">
        <v>14881.924859717168</v>
      </c>
      <c r="U710" s="6">
        <v>3597.6351402828332</v>
      </c>
      <c r="AF710">
        <f>IF($I710=AF$1,1,0)</f>
        <v>0</v>
      </c>
      <c r="AG710">
        <f>IF($I710=AG$1,1,0)</f>
        <v>1</v>
      </c>
      <c r="AH710">
        <f>IF($I710=AH$1,1,0)</f>
        <v>0</v>
      </c>
      <c r="AI710">
        <f>IF($I710=AI$1,1,0)</f>
        <v>0</v>
      </c>
      <c r="AJ710">
        <f>IF($C710=AJ$1,1,0)</f>
        <v>0</v>
      </c>
      <c r="AK710">
        <f>IF($C710=AK$1,1,0)</f>
        <v>1</v>
      </c>
      <c r="AL710">
        <f>IF($C710=AL$1,1,0)</f>
        <v>0</v>
      </c>
      <c r="AM710">
        <f>IF($C710=AM$1,1,0)</f>
        <v>0</v>
      </c>
    </row>
    <row r="711" spans="1:39" x14ac:dyDescent="0.2">
      <c r="A711" s="1" t="s">
        <v>735</v>
      </c>
      <c r="B711" s="2">
        <v>2020</v>
      </c>
      <c r="C711" s="2" t="s">
        <v>19</v>
      </c>
      <c r="D711" s="2">
        <v>176.1</v>
      </c>
      <c r="E711" s="2">
        <v>235</v>
      </c>
      <c r="F711">
        <f>D711*0.01</f>
        <v>1.7609999999999999</v>
      </c>
      <c r="G711" s="15">
        <f>E711*0.453592</f>
        <v>106.59412</v>
      </c>
      <c r="H711" s="16">
        <f t="shared" si="22"/>
        <v>34.4</v>
      </c>
      <c r="I711" t="str">
        <f>IF(H711&lt;=18.5,"Underweight",IF(H711&lt;=24.9,"Healthy weight",IF(H711&lt;=29.9,"Over weight", "Obesity")))</f>
        <v>Obesity</v>
      </c>
      <c r="J711" s="2">
        <v>1</v>
      </c>
      <c r="K711">
        <v>1</v>
      </c>
      <c r="L711" s="2">
        <v>22</v>
      </c>
      <c r="M711" s="2">
        <f t="shared" si="23"/>
        <v>1</v>
      </c>
      <c r="N711" s="2">
        <v>1</v>
      </c>
      <c r="O711" s="2">
        <v>0</v>
      </c>
      <c r="P711">
        <v>0</v>
      </c>
      <c r="Q711" s="2">
        <v>19699.330000000002</v>
      </c>
      <c r="S711" s="6">
        <v>683</v>
      </c>
      <c r="T711" s="6">
        <v>7052.0185752654152</v>
      </c>
      <c r="U711" s="6">
        <v>-2750.7785752654154</v>
      </c>
      <c r="AF711">
        <f>IF($I711=AF$1,1,0)</f>
        <v>0</v>
      </c>
      <c r="AG711">
        <f>IF($I711=AG$1,1,0)</f>
        <v>1</v>
      </c>
      <c r="AH711">
        <f>IF($I711=AH$1,1,0)</f>
        <v>0</v>
      </c>
      <c r="AI711">
        <f>IF($I711=AI$1,1,0)</f>
        <v>0</v>
      </c>
      <c r="AJ711">
        <f>IF($C711=AJ$1,1,0)</f>
        <v>0</v>
      </c>
      <c r="AK711">
        <f>IF($C711=AK$1,1,0)</f>
        <v>1</v>
      </c>
      <c r="AL711">
        <f>IF($C711=AL$1,1,0)</f>
        <v>0</v>
      </c>
      <c r="AM711">
        <f>IF($C711=AM$1,1,0)</f>
        <v>0</v>
      </c>
    </row>
    <row r="712" spans="1:39" x14ac:dyDescent="0.2">
      <c r="A712" s="1" t="s">
        <v>781</v>
      </c>
      <c r="B712" s="2">
        <v>2020</v>
      </c>
      <c r="C712" s="2" t="s">
        <v>11</v>
      </c>
      <c r="D712" s="2">
        <v>167.6</v>
      </c>
      <c r="E712" s="2">
        <v>213</v>
      </c>
      <c r="F712">
        <f>D712*0.01</f>
        <v>1.6759999999999999</v>
      </c>
      <c r="G712" s="15">
        <f>E712*0.453592</f>
        <v>96.615095999999994</v>
      </c>
      <c r="H712" s="16">
        <f t="shared" si="22"/>
        <v>34.4</v>
      </c>
      <c r="I712" t="str">
        <f>IF(H712&lt;=18.5,"Underweight",IF(H712&lt;=24.9,"Healthy weight",IF(H712&lt;=29.9,"Over weight", "Obesity")))</f>
        <v>Obesity</v>
      </c>
      <c r="J712" s="2">
        <v>0</v>
      </c>
      <c r="K712">
        <v>1</v>
      </c>
      <c r="L712" s="2">
        <v>26</v>
      </c>
      <c r="M712" s="2">
        <f t="shared" si="23"/>
        <v>0</v>
      </c>
      <c r="N712" s="2">
        <v>1</v>
      </c>
      <c r="O712" s="2">
        <v>2</v>
      </c>
      <c r="P712">
        <v>0</v>
      </c>
      <c r="Q712" s="2">
        <v>2810.39</v>
      </c>
      <c r="S712" s="6">
        <v>684</v>
      </c>
      <c r="T712" s="6">
        <v>7993.2315018668078</v>
      </c>
      <c r="U712" s="6">
        <v>-1443.3415018668074</v>
      </c>
      <c r="AF712">
        <f>IF($I712=AF$1,1,0)</f>
        <v>0</v>
      </c>
      <c r="AG712">
        <f>IF($I712=AG$1,1,0)</f>
        <v>1</v>
      </c>
      <c r="AH712">
        <f>IF($I712=AH$1,1,0)</f>
        <v>0</v>
      </c>
      <c r="AI712">
        <f>IF($I712=AI$1,1,0)</f>
        <v>0</v>
      </c>
      <c r="AJ712">
        <f>IF($C712=AJ$1,1,0)</f>
        <v>0</v>
      </c>
      <c r="AK712">
        <f>IF($C712=AK$1,1,0)</f>
        <v>0</v>
      </c>
      <c r="AL712">
        <f>IF($C712=AL$1,1,0)</f>
        <v>1</v>
      </c>
      <c r="AM712">
        <f>IF($C712=AM$1,1,0)</f>
        <v>0</v>
      </c>
    </row>
    <row r="713" spans="1:39" x14ac:dyDescent="0.2">
      <c r="A713" s="1" t="s">
        <v>110</v>
      </c>
      <c r="B713" s="2">
        <v>2020</v>
      </c>
      <c r="C713" s="2" t="s">
        <v>19</v>
      </c>
      <c r="D713" s="2">
        <v>164.2</v>
      </c>
      <c r="E713" s="2">
        <v>165</v>
      </c>
      <c r="F713">
        <f>D713*0.01</f>
        <v>1.6419999999999999</v>
      </c>
      <c r="G713" s="15">
        <f>E713*0.453592</f>
        <v>74.842680000000001</v>
      </c>
      <c r="H713" s="16">
        <f t="shared" si="22"/>
        <v>27.8</v>
      </c>
      <c r="I713" t="str">
        <f>IF(H713&lt;=18.5,"Underweight",IF(H713&lt;=24.9,"Healthy weight",IF(H713&lt;=29.9,"Over weight", "Obesity")))</f>
        <v>Over weight</v>
      </c>
      <c r="J713" s="2">
        <v>0</v>
      </c>
      <c r="K713">
        <v>1</v>
      </c>
      <c r="L713" s="2">
        <v>28</v>
      </c>
      <c r="M713" s="2">
        <f t="shared" si="23"/>
        <v>0</v>
      </c>
      <c r="N713" s="2">
        <v>1</v>
      </c>
      <c r="O713" s="2">
        <v>2</v>
      </c>
      <c r="P713">
        <v>0</v>
      </c>
      <c r="Q713" s="2">
        <v>1308.54</v>
      </c>
      <c r="S713" s="6">
        <v>685</v>
      </c>
      <c r="T713" s="6">
        <v>7722.2442980229816</v>
      </c>
      <c r="U713" s="6">
        <v>-3697.7742980229818</v>
      </c>
      <c r="AF713">
        <f>IF($I713=AF$1,1,0)</f>
        <v>1</v>
      </c>
      <c r="AG713">
        <f>IF($I713=AG$1,1,0)</f>
        <v>0</v>
      </c>
      <c r="AH713">
        <f>IF($I713=AH$1,1,0)</f>
        <v>0</v>
      </c>
      <c r="AI713">
        <f>IF($I713=AI$1,1,0)</f>
        <v>0</v>
      </c>
      <c r="AJ713">
        <f>IF($C713=AJ$1,1,0)</f>
        <v>0</v>
      </c>
      <c r="AK713">
        <f>IF($C713=AK$1,1,0)</f>
        <v>1</v>
      </c>
      <c r="AL713">
        <f>IF($C713=AL$1,1,0)</f>
        <v>0</v>
      </c>
      <c r="AM713">
        <f>IF($C713=AM$1,1,0)</f>
        <v>0</v>
      </c>
    </row>
    <row r="714" spans="1:39" x14ac:dyDescent="0.2">
      <c r="A714" s="1" t="s">
        <v>806</v>
      </c>
      <c r="B714" s="2">
        <v>2020</v>
      </c>
      <c r="C714" s="2" t="s">
        <v>11</v>
      </c>
      <c r="D714" s="2">
        <v>177.2</v>
      </c>
      <c r="E714" s="2">
        <v>238</v>
      </c>
      <c r="F714">
        <f>D714*0.01</f>
        <v>1.772</v>
      </c>
      <c r="G714" s="15">
        <f>E714*0.453592</f>
        <v>107.95489600000001</v>
      </c>
      <c r="H714" s="16">
        <f t="shared" si="22"/>
        <v>34.4</v>
      </c>
      <c r="I714" t="str">
        <f>IF(H714&lt;=18.5,"Underweight",IF(H714&lt;=24.9,"Healthy weight",IF(H714&lt;=29.9,"Over weight", "Obesity")))</f>
        <v>Obesity</v>
      </c>
      <c r="J714" s="2">
        <v>0</v>
      </c>
      <c r="K714">
        <v>1</v>
      </c>
      <c r="L714" s="2">
        <v>33</v>
      </c>
      <c r="M714" s="2">
        <f t="shared" si="23"/>
        <v>0</v>
      </c>
      <c r="N714" s="2">
        <v>1</v>
      </c>
      <c r="O714" s="2">
        <v>1</v>
      </c>
      <c r="P714">
        <v>0</v>
      </c>
      <c r="Q714" s="2">
        <v>3192.96</v>
      </c>
      <c r="S714" s="6">
        <v>686</v>
      </c>
      <c r="T714" s="6">
        <v>2836.6278239181383</v>
      </c>
      <c r="U714" s="6">
        <v>-1566.0178239181384</v>
      </c>
      <c r="AF714">
        <f>IF($I714=AF$1,1,0)</f>
        <v>0</v>
      </c>
      <c r="AG714">
        <f>IF($I714=AG$1,1,0)</f>
        <v>1</v>
      </c>
      <c r="AH714">
        <f>IF($I714=AH$1,1,0)</f>
        <v>0</v>
      </c>
      <c r="AI714">
        <f>IF($I714=AI$1,1,0)</f>
        <v>0</v>
      </c>
      <c r="AJ714">
        <f>IF($C714=AJ$1,1,0)</f>
        <v>0</v>
      </c>
      <c r="AK714">
        <f>IF($C714=AK$1,1,0)</f>
        <v>0</v>
      </c>
      <c r="AL714">
        <f>IF($C714=AL$1,1,0)</f>
        <v>1</v>
      </c>
      <c r="AM714">
        <f>IF($C714=AM$1,1,0)</f>
        <v>0</v>
      </c>
    </row>
    <row r="715" spans="1:39" x14ac:dyDescent="0.2">
      <c r="A715" s="1" t="s">
        <v>309</v>
      </c>
      <c r="B715" s="2">
        <v>2020</v>
      </c>
      <c r="C715" s="2" t="s">
        <v>19</v>
      </c>
      <c r="D715" s="2">
        <v>178</v>
      </c>
      <c r="E715" s="2">
        <v>194</v>
      </c>
      <c r="F715">
        <f>D715*0.01</f>
        <v>1.78</v>
      </c>
      <c r="G715" s="15">
        <f>E715*0.453592</f>
        <v>87.996848</v>
      </c>
      <c r="H715" s="16">
        <f t="shared" si="22"/>
        <v>27.8</v>
      </c>
      <c r="I715" t="str">
        <f>IF(H715&lt;=18.5,"Underweight",IF(H715&lt;=24.9,"Healthy weight",IF(H715&lt;=29.9,"Over weight", "Obesity")))</f>
        <v>Over weight</v>
      </c>
      <c r="J715" s="2">
        <v>1</v>
      </c>
      <c r="K715">
        <v>1</v>
      </c>
      <c r="L715" s="2">
        <v>28</v>
      </c>
      <c r="M715" s="2">
        <f t="shared" si="23"/>
        <v>1</v>
      </c>
      <c r="N715" s="2">
        <v>0</v>
      </c>
      <c r="O715" s="2">
        <v>2</v>
      </c>
      <c r="P715">
        <v>0</v>
      </c>
      <c r="Q715" s="2">
        <v>11902.89</v>
      </c>
      <c r="S715" s="6">
        <v>687</v>
      </c>
      <c r="T715" s="6">
        <v>4480.6278871783552</v>
      </c>
      <c r="U715" s="6">
        <v>-2917.5278871783553</v>
      </c>
      <c r="AF715">
        <f>IF($I715=AF$1,1,0)</f>
        <v>1</v>
      </c>
      <c r="AG715">
        <f>IF($I715=AG$1,1,0)</f>
        <v>0</v>
      </c>
      <c r="AH715">
        <f>IF($I715=AH$1,1,0)</f>
        <v>0</v>
      </c>
      <c r="AI715">
        <f>IF($I715=AI$1,1,0)</f>
        <v>0</v>
      </c>
      <c r="AJ715">
        <f>IF($C715=AJ$1,1,0)</f>
        <v>0</v>
      </c>
      <c r="AK715">
        <f>IF($C715=AK$1,1,0)</f>
        <v>1</v>
      </c>
      <c r="AL715">
        <f>IF($C715=AL$1,1,0)</f>
        <v>0</v>
      </c>
      <c r="AM715">
        <f>IF($C715=AM$1,1,0)</f>
        <v>0</v>
      </c>
    </row>
    <row r="716" spans="1:39" x14ac:dyDescent="0.2">
      <c r="A716" s="1" t="s">
        <v>1005</v>
      </c>
      <c r="B716" s="2">
        <v>2020</v>
      </c>
      <c r="C716" s="2" t="s">
        <v>21</v>
      </c>
      <c r="D716" s="2">
        <v>180.8</v>
      </c>
      <c r="E716" s="2">
        <v>248</v>
      </c>
      <c r="F716">
        <f>D716*0.01</f>
        <v>1.8080000000000001</v>
      </c>
      <c r="G716" s="15">
        <f>E716*0.453592</f>
        <v>112.490816</v>
      </c>
      <c r="H716" s="16">
        <f t="shared" si="22"/>
        <v>34.4</v>
      </c>
      <c r="I716" t="str">
        <f>IF(H716&lt;=18.5,"Underweight",IF(H716&lt;=24.9,"Healthy weight",IF(H716&lt;=29.9,"Over weight", "Obesity")))</f>
        <v>Obesity</v>
      </c>
      <c r="J716" s="2">
        <v>1</v>
      </c>
      <c r="K716">
        <v>1</v>
      </c>
      <c r="L716" s="2">
        <v>43</v>
      </c>
      <c r="M716" s="2">
        <f t="shared" si="23"/>
        <v>1</v>
      </c>
      <c r="N716" s="2">
        <v>1</v>
      </c>
      <c r="O716" s="2">
        <v>3</v>
      </c>
      <c r="P716">
        <v>0</v>
      </c>
      <c r="Q716" s="2">
        <v>26895.01</v>
      </c>
      <c r="S716" s="6">
        <v>688</v>
      </c>
      <c r="T716" s="6">
        <v>6059.5051226360565</v>
      </c>
      <c r="U716" s="6">
        <v>-1638.5051226360565</v>
      </c>
      <c r="AF716">
        <f>IF($I716=AF$1,1,0)</f>
        <v>0</v>
      </c>
      <c r="AG716">
        <f>IF($I716=AG$1,1,0)</f>
        <v>1</v>
      </c>
      <c r="AH716">
        <f>IF($I716=AH$1,1,0)</f>
        <v>0</v>
      </c>
      <c r="AI716">
        <f>IF($I716=AI$1,1,0)</f>
        <v>0</v>
      </c>
      <c r="AJ716">
        <f>IF($C716=AJ$1,1,0)</f>
        <v>0</v>
      </c>
      <c r="AK716">
        <f>IF($C716=AK$1,1,0)</f>
        <v>0</v>
      </c>
      <c r="AL716">
        <f>IF($C716=AL$1,1,0)</f>
        <v>0</v>
      </c>
      <c r="AM716">
        <f>IF($C716=AM$1,1,0)</f>
        <v>1</v>
      </c>
    </row>
    <row r="717" spans="1:39" x14ac:dyDescent="0.2">
      <c r="A717" s="1" t="s">
        <v>997</v>
      </c>
      <c r="B717" s="2">
        <v>2020</v>
      </c>
      <c r="C717" s="2" t="s">
        <v>19</v>
      </c>
      <c r="D717" s="2">
        <v>180.6</v>
      </c>
      <c r="E717" s="2">
        <v>166</v>
      </c>
      <c r="F717">
        <f>D717*0.01</f>
        <v>1.806</v>
      </c>
      <c r="G717" s="15">
        <f>E717*0.453592</f>
        <v>75.296272000000002</v>
      </c>
      <c r="H717" s="16">
        <f t="shared" si="22"/>
        <v>23.1</v>
      </c>
      <c r="I717" t="str">
        <f>IF(H717&lt;=18.5,"Underweight",IF(H717&lt;=24.9,"Healthy weight",IF(H717&lt;=29.9,"Over weight", "Obesity")))</f>
        <v>Healthy weight</v>
      </c>
      <c r="J717" s="2">
        <v>0</v>
      </c>
      <c r="K717">
        <v>0</v>
      </c>
      <c r="L717" s="2">
        <v>45</v>
      </c>
      <c r="M717" s="2">
        <f t="shared" si="23"/>
        <v>0</v>
      </c>
      <c r="N717" s="2">
        <v>1</v>
      </c>
      <c r="O717" s="2">
        <v>0</v>
      </c>
      <c r="P717">
        <v>0</v>
      </c>
      <c r="Q717" s="2">
        <v>5523.57</v>
      </c>
      <c r="S717" s="6">
        <v>689</v>
      </c>
      <c r="T717" s="6">
        <v>6085.1553856500386</v>
      </c>
      <c r="U717" s="6">
        <v>-2082.5953856500387</v>
      </c>
      <c r="AF717">
        <f>IF($I717=AF$1,1,0)</f>
        <v>0</v>
      </c>
      <c r="AG717">
        <f>IF($I717=AG$1,1,0)</f>
        <v>0</v>
      </c>
      <c r="AH717">
        <f>IF($I717=AH$1,1,0)</f>
        <v>1</v>
      </c>
      <c r="AI717">
        <f>IF($I717=AI$1,1,0)</f>
        <v>0</v>
      </c>
      <c r="AJ717">
        <f>IF($C717=AJ$1,1,0)</f>
        <v>0</v>
      </c>
      <c r="AK717">
        <f>IF($C717=AK$1,1,0)</f>
        <v>1</v>
      </c>
      <c r="AL717">
        <f>IF($C717=AL$1,1,0)</f>
        <v>0</v>
      </c>
      <c r="AM717">
        <f>IF($C717=AM$1,1,0)</f>
        <v>0</v>
      </c>
    </row>
    <row r="718" spans="1:39" x14ac:dyDescent="0.2">
      <c r="A718" s="1" t="s">
        <v>1121</v>
      </c>
      <c r="B718" s="2">
        <v>2020</v>
      </c>
      <c r="C718" s="2" t="s">
        <v>19</v>
      </c>
      <c r="D718" s="2">
        <v>166.1</v>
      </c>
      <c r="E718" s="2">
        <v>209</v>
      </c>
      <c r="F718">
        <f>D718*0.01</f>
        <v>1.661</v>
      </c>
      <c r="G718" s="15">
        <f>E718*0.453592</f>
        <v>94.800727999999992</v>
      </c>
      <c r="H718" s="16">
        <f t="shared" si="22"/>
        <v>34.4</v>
      </c>
      <c r="I718" t="str">
        <f>IF(H718&lt;=18.5,"Underweight",IF(H718&lt;=24.9,"Healthy weight",IF(H718&lt;=29.9,"Over weight", "Obesity")))</f>
        <v>Obesity</v>
      </c>
      <c r="J718" s="2">
        <v>0</v>
      </c>
      <c r="K718">
        <v>1</v>
      </c>
      <c r="L718" s="2">
        <v>32</v>
      </c>
      <c r="M718" s="2">
        <f t="shared" si="23"/>
        <v>0</v>
      </c>
      <c r="N718" s="2">
        <v>1</v>
      </c>
      <c r="O718" s="2">
        <v>2</v>
      </c>
      <c r="P718">
        <v>0</v>
      </c>
      <c r="Q718" s="2">
        <v>3653.21</v>
      </c>
      <c r="S718" s="6">
        <v>690</v>
      </c>
      <c r="T718" s="6">
        <v>1967.3949896773738</v>
      </c>
      <c r="U718" s="6">
        <v>10329.455010322627</v>
      </c>
      <c r="AF718">
        <f>IF($I718=AF$1,1,0)</f>
        <v>0</v>
      </c>
      <c r="AG718">
        <f>IF($I718=AG$1,1,0)</f>
        <v>1</v>
      </c>
      <c r="AH718">
        <f>IF($I718=AH$1,1,0)</f>
        <v>0</v>
      </c>
      <c r="AI718">
        <f>IF($I718=AI$1,1,0)</f>
        <v>0</v>
      </c>
      <c r="AJ718">
        <f>IF($C718=AJ$1,1,0)</f>
        <v>0</v>
      </c>
      <c r="AK718">
        <f>IF($C718=AK$1,1,0)</f>
        <v>1</v>
      </c>
      <c r="AL718">
        <f>IF($C718=AL$1,1,0)</f>
        <v>0</v>
      </c>
      <c r="AM718">
        <f>IF($C718=AM$1,1,0)</f>
        <v>0</v>
      </c>
    </row>
    <row r="719" spans="1:39" x14ac:dyDescent="0.2">
      <c r="A719" s="1" t="s">
        <v>1371</v>
      </c>
      <c r="B719" s="2">
        <v>2020</v>
      </c>
      <c r="C719" s="2" t="s">
        <v>19</v>
      </c>
      <c r="D719" s="2">
        <v>186.8</v>
      </c>
      <c r="E719" s="2">
        <v>265</v>
      </c>
      <c r="F719">
        <f>D719*0.01</f>
        <v>1.8680000000000001</v>
      </c>
      <c r="G719" s="15">
        <f>E719*0.453592</f>
        <v>120.20188</v>
      </c>
      <c r="H719" s="16">
        <f t="shared" si="22"/>
        <v>34.4</v>
      </c>
      <c r="I719" t="str">
        <f>IF(H719&lt;=18.5,"Underweight",IF(H719&lt;=24.9,"Healthy weight",IF(H719&lt;=29.9,"Over weight", "Obesity")))</f>
        <v>Obesity</v>
      </c>
      <c r="J719" s="2">
        <v>0</v>
      </c>
      <c r="K719">
        <v>1</v>
      </c>
      <c r="L719" s="2">
        <v>28</v>
      </c>
      <c r="M719" s="2">
        <f t="shared" si="23"/>
        <v>0</v>
      </c>
      <c r="N719" s="2">
        <v>1</v>
      </c>
      <c r="O719" s="2">
        <v>0</v>
      </c>
      <c r="P719">
        <v>0</v>
      </c>
      <c r="Q719" s="2">
        <v>1226.82</v>
      </c>
      <c r="S719" s="6">
        <v>691</v>
      </c>
      <c r="T719" s="6">
        <v>9786.1624465296009</v>
      </c>
      <c r="U719" s="6">
        <v>-3556.2724465296005</v>
      </c>
      <c r="AF719">
        <f>IF($I719=AF$1,1,0)</f>
        <v>0</v>
      </c>
      <c r="AG719">
        <f>IF($I719=AG$1,1,0)</f>
        <v>1</v>
      </c>
      <c r="AH719">
        <f>IF($I719=AH$1,1,0)</f>
        <v>0</v>
      </c>
      <c r="AI719">
        <f>IF($I719=AI$1,1,0)</f>
        <v>0</v>
      </c>
      <c r="AJ719">
        <f>IF($C719=AJ$1,1,0)</f>
        <v>0</v>
      </c>
      <c r="AK719">
        <f>IF($C719=AK$1,1,0)</f>
        <v>1</v>
      </c>
      <c r="AL719">
        <f>IF($C719=AL$1,1,0)</f>
        <v>0</v>
      </c>
      <c r="AM719">
        <f>IF($C719=AM$1,1,0)</f>
        <v>0</v>
      </c>
    </row>
    <row r="720" spans="1:39" x14ac:dyDescent="0.2">
      <c r="A720" s="1" t="s">
        <v>170</v>
      </c>
      <c r="B720" s="2">
        <v>2020</v>
      </c>
      <c r="C720" s="2" t="s">
        <v>19</v>
      </c>
      <c r="D720" s="2">
        <v>152.6</v>
      </c>
      <c r="E720" s="2">
        <v>177</v>
      </c>
      <c r="F720">
        <f>D720*0.01</f>
        <v>1.526</v>
      </c>
      <c r="G720" s="15">
        <f>E720*0.453592</f>
        <v>80.285783999999992</v>
      </c>
      <c r="H720" s="16">
        <f t="shared" si="22"/>
        <v>34.5</v>
      </c>
      <c r="I720" t="str">
        <f>IF(H720&lt;=18.5,"Underweight",IF(H720&lt;=24.9,"Healthy weight",IF(H720&lt;=29.9,"Over weight", "Obesity")))</f>
        <v>Obesity</v>
      </c>
      <c r="J720" s="2">
        <v>0</v>
      </c>
      <c r="K720">
        <v>1</v>
      </c>
      <c r="L720" s="2">
        <v>35</v>
      </c>
      <c r="M720" s="2">
        <f t="shared" si="23"/>
        <v>0</v>
      </c>
      <c r="N720" s="2">
        <v>0</v>
      </c>
      <c r="O720" s="2">
        <v>0</v>
      </c>
      <c r="P720">
        <v>0</v>
      </c>
      <c r="Q720" s="2">
        <v>4561.68</v>
      </c>
      <c r="S720" s="6">
        <v>692</v>
      </c>
      <c r="T720" s="6">
        <v>18800.678144206635</v>
      </c>
      <c r="U720" s="6">
        <v>-11435.888144206634</v>
      </c>
      <c r="AF720">
        <f>IF($I720=AF$1,1,0)</f>
        <v>0</v>
      </c>
      <c r="AG720">
        <f>IF($I720=AG$1,1,0)</f>
        <v>1</v>
      </c>
      <c r="AH720">
        <f>IF($I720=AH$1,1,0)</f>
        <v>0</v>
      </c>
      <c r="AI720">
        <f>IF($I720=AI$1,1,0)</f>
        <v>0</v>
      </c>
      <c r="AJ720">
        <f>IF($C720=AJ$1,1,0)</f>
        <v>0</v>
      </c>
      <c r="AK720">
        <f>IF($C720=AK$1,1,0)</f>
        <v>1</v>
      </c>
      <c r="AL720">
        <f>IF($C720=AL$1,1,0)</f>
        <v>0</v>
      </c>
      <c r="AM720">
        <f>IF($C720=AM$1,1,0)</f>
        <v>0</v>
      </c>
    </row>
    <row r="721" spans="1:39" x14ac:dyDescent="0.2">
      <c r="A721" s="1" t="s">
        <v>977</v>
      </c>
      <c r="B721" s="2">
        <v>2020</v>
      </c>
      <c r="C721" s="2" t="s">
        <v>19</v>
      </c>
      <c r="D721" s="2">
        <v>178</v>
      </c>
      <c r="E721" s="2">
        <v>194</v>
      </c>
      <c r="F721">
        <f>D721*0.01</f>
        <v>1.78</v>
      </c>
      <c r="G721" s="15">
        <f>E721*0.453592</f>
        <v>87.996848</v>
      </c>
      <c r="H721" s="16">
        <f t="shared" si="22"/>
        <v>27.8</v>
      </c>
      <c r="I721" t="str">
        <f>IF(H721&lt;=18.5,"Underweight",IF(H721&lt;=24.9,"Healthy weight",IF(H721&lt;=29.9,"Over weight", "Obesity")))</f>
        <v>Over weight</v>
      </c>
      <c r="J721" s="2">
        <v>1</v>
      </c>
      <c r="K721">
        <v>1</v>
      </c>
      <c r="L721" s="2">
        <v>38</v>
      </c>
      <c r="M721" s="2">
        <f t="shared" si="23"/>
        <v>1</v>
      </c>
      <c r="N721" s="2">
        <v>1</v>
      </c>
      <c r="O721" s="2">
        <v>1</v>
      </c>
      <c r="P721">
        <v>0</v>
      </c>
      <c r="Q721" s="2">
        <v>9711.93</v>
      </c>
      <c r="S721" s="6">
        <v>693</v>
      </c>
      <c r="T721" s="6">
        <v>10300.546136997316</v>
      </c>
      <c r="U721" s="6">
        <v>-3219.8561369973168</v>
      </c>
      <c r="AF721">
        <f>IF($I721=AF$1,1,0)</f>
        <v>1</v>
      </c>
      <c r="AG721">
        <f>IF($I721=AG$1,1,0)</f>
        <v>0</v>
      </c>
      <c r="AH721">
        <f>IF($I721=AH$1,1,0)</f>
        <v>0</v>
      </c>
      <c r="AI721">
        <f>IF($I721=AI$1,1,0)</f>
        <v>0</v>
      </c>
      <c r="AJ721">
        <f>IF($C721=AJ$1,1,0)</f>
        <v>0</v>
      </c>
      <c r="AK721">
        <f>IF($C721=AK$1,1,0)</f>
        <v>1</v>
      </c>
      <c r="AL721">
        <f>IF($C721=AL$1,1,0)</f>
        <v>0</v>
      </c>
      <c r="AM721">
        <f>IF($C721=AM$1,1,0)</f>
        <v>0</v>
      </c>
    </row>
    <row r="722" spans="1:39" x14ac:dyDescent="0.2">
      <c r="A722" s="1" t="s">
        <v>775</v>
      </c>
      <c r="B722" s="2">
        <v>2020</v>
      </c>
      <c r="C722" s="2" t="s">
        <v>11</v>
      </c>
      <c r="D722" s="2">
        <v>157.69999999999999</v>
      </c>
      <c r="E722" s="2">
        <v>189</v>
      </c>
      <c r="F722">
        <f>D722*0.01</f>
        <v>1.577</v>
      </c>
      <c r="G722" s="15">
        <f>E722*0.453592</f>
        <v>85.728887999999998</v>
      </c>
      <c r="H722" s="16">
        <f t="shared" si="22"/>
        <v>34.5</v>
      </c>
      <c r="I722" t="str">
        <f>IF(H722&lt;=18.5,"Underweight",IF(H722&lt;=24.9,"Healthy weight",IF(H722&lt;=29.9,"Over weight", "Obesity")))</f>
        <v>Obesity</v>
      </c>
      <c r="J722" s="2">
        <v>0</v>
      </c>
      <c r="K722">
        <v>1</v>
      </c>
      <c r="L722" s="2">
        <v>41</v>
      </c>
      <c r="M722" s="2">
        <f t="shared" si="23"/>
        <v>0</v>
      </c>
      <c r="N722" s="2">
        <v>1</v>
      </c>
      <c r="O722" s="2">
        <v>1</v>
      </c>
      <c r="P722">
        <v>0</v>
      </c>
      <c r="Q722" s="2">
        <v>6518.08</v>
      </c>
      <c r="S722" s="6">
        <v>694</v>
      </c>
      <c r="T722" s="6">
        <v>7993.2315018668078</v>
      </c>
      <c r="U722" s="6">
        <v>-520.73150186680778</v>
      </c>
      <c r="AF722">
        <f>IF($I722=AF$1,1,0)</f>
        <v>0</v>
      </c>
      <c r="AG722">
        <f>IF($I722=AG$1,1,0)</f>
        <v>1</v>
      </c>
      <c r="AH722">
        <f>IF($I722=AH$1,1,0)</f>
        <v>0</v>
      </c>
      <c r="AI722">
        <f>IF($I722=AI$1,1,0)</f>
        <v>0</v>
      </c>
      <c r="AJ722">
        <f>IF($C722=AJ$1,1,0)</f>
        <v>0</v>
      </c>
      <c r="AK722">
        <f>IF($C722=AK$1,1,0)</f>
        <v>0</v>
      </c>
      <c r="AL722">
        <f>IF($C722=AL$1,1,0)</f>
        <v>1</v>
      </c>
      <c r="AM722">
        <f>IF($C722=AM$1,1,0)</f>
        <v>0</v>
      </c>
    </row>
    <row r="723" spans="1:39" x14ac:dyDescent="0.2">
      <c r="A723" s="1" t="s">
        <v>810</v>
      </c>
      <c r="B723" s="2">
        <v>2020</v>
      </c>
      <c r="C723" s="2" t="s">
        <v>11</v>
      </c>
      <c r="D723" s="2">
        <v>160.1</v>
      </c>
      <c r="E723" s="2">
        <v>195</v>
      </c>
      <c r="F723">
        <f>D723*0.01</f>
        <v>1.601</v>
      </c>
      <c r="G723" s="15">
        <f>E723*0.453592</f>
        <v>88.45044</v>
      </c>
      <c r="H723" s="16">
        <f t="shared" si="22"/>
        <v>34.5</v>
      </c>
      <c r="I723" t="str">
        <f>IF(H723&lt;=18.5,"Underweight",IF(H723&lt;=24.9,"Healthy weight",IF(H723&lt;=29.9,"Over weight", "Obesity")))</f>
        <v>Obesity</v>
      </c>
      <c r="J723" s="2">
        <v>0</v>
      </c>
      <c r="K723">
        <v>1</v>
      </c>
      <c r="L723" s="2">
        <v>38</v>
      </c>
      <c r="M723" s="2">
        <f t="shared" si="23"/>
        <v>0</v>
      </c>
      <c r="N723" s="2">
        <v>1</v>
      </c>
      <c r="O723" s="2">
        <v>5</v>
      </c>
      <c r="P723">
        <v>0</v>
      </c>
      <c r="Q723" s="2">
        <v>7324.79</v>
      </c>
      <c r="S723" s="6">
        <v>695</v>
      </c>
      <c r="T723" s="6">
        <v>2514.3400940463462</v>
      </c>
      <c r="U723" s="6">
        <v>-1677.3500940463462</v>
      </c>
      <c r="AF723">
        <f>IF($I723=AF$1,1,0)</f>
        <v>0</v>
      </c>
      <c r="AG723">
        <f>IF($I723=AG$1,1,0)</f>
        <v>1</v>
      </c>
      <c r="AH723">
        <f>IF($I723=AH$1,1,0)</f>
        <v>0</v>
      </c>
      <c r="AI723">
        <f>IF($I723=AI$1,1,0)</f>
        <v>0</v>
      </c>
      <c r="AJ723">
        <f>IF($C723=AJ$1,1,0)</f>
        <v>0</v>
      </c>
      <c r="AK723">
        <f>IF($C723=AK$1,1,0)</f>
        <v>0</v>
      </c>
      <c r="AL723">
        <f>IF($C723=AL$1,1,0)</f>
        <v>1</v>
      </c>
      <c r="AM723">
        <f>IF($C723=AM$1,1,0)</f>
        <v>0</v>
      </c>
    </row>
    <row r="724" spans="1:39" x14ac:dyDescent="0.2">
      <c r="A724" s="1" t="s">
        <v>630</v>
      </c>
      <c r="B724" s="2">
        <v>2020</v>
      </c>
      <c r="C724" s="2" t="s">
        <v>21</v>
      </c>
      <c r="D724" s="2">
        <v>160.6</v>
      </c>
      <c r="E724" s="2">
        <v>158</v>
      </c>
      <c r="F724">
        <f>D724*0.01</f>
        <v>1.6059999999999999</v>
      </c>
      <c r="G724" s="15">
        <f>E724*0.453592</f>
        <v>71.667535999999998</v>
      </c>
      <c r="H724" s="16">
        <f t="shared" si="22"/>
        <v>27.8</v>
      </c>
      <c r="I724" t="str">
        <f>IF(H724&lt;=18.5,"Underweight",IF(H724&lt;=24.9,"Healthy weight",IF(H724&lt;=29.9,"Over weight", "Obesity")))</f>
        <v>Over weight</v>
      </c>
      <c r="J724" s="2">
        <v>0</v>
      </c>
      <c r="K724">
        <v>1</v>
      </c>
      <c r="L724" s="2">
        <v>39</v>
      </c>
      <c r="M724" s="2">
        <f t="shared" si="23"/>
        <v>0</v>
      </c>
      <c r="N724" s="2">
        <v>1</v>
      </c>
      <c r="O724" s="2">
        <v>2</v>
      </c>
      <c r="P724">
        <v>0</v>
      </c>
      <c r="Q724" s="2">
        <v>5052.5200000000004</v>
      </c>
      <c r="S724" s="6">
        <v>696</v>
      </c>
      <c r="T724" s="6">
        <v>14462.006774470763</v>
      </c>
      <c r="U724" s="6">
        <v>-4887.3567744707634</v>
      </c>
      <c r="AF724">
        <f>IF($I724=AF$1,1,0)</f>
        <v>1</v>
      </c>
      <c r="AG724">
        <f>IF($I724=AG$1,1,0)</f>
        <v>0</v>
      </c>
      <c r="AH724">
        <f>IF($I724=AH$1,1,0)</f>
        <v>0</v>
      </c>
      <c r="AI724">
        <f>IF($I724=AI$1,1,0)</f>
        <v>0</v>
      </c>
      <c r="AJ724">
        <f>IF($C724=AJ$1,1,0)</f>
        <v>0</v>
      </c>
      <c r="AK724">
        <f>IF($C724=AK$1,1,0)</f>
        <v>0</v>
      </c>
      <c r="AL724">
        <f>IF($C724=AL$1,1,0)</f>
        <v>0</v>
      </c>
      <c r="AM724">
        <f>IF($C724=AM$1,1,0)</f>
        <v>1</v>
      </c>
    </row>
    <row r="725" spans="1:39" x14ac:dyDescent="0.2">
      <c r="A725" s="1" t="s">
        <v>1100</v>
      </c>
      <c r="B725" s="2">
        <v>2020</v>
      </c>
      <c r="C725" s="2" t="s">
        <v>26</v>
      </c>
      <c r="D725" s="2">
        <v>162.6</v>
      </c>
      <c r="E725" s="2">
        <v>162</v>
      </c>
      <c r="F725">
        <f>D725*0.01</f>
        <v>1.6259999999999999</v>
      </c>
      <c r="G725" s="15">
        <f>E725*0.453592</f>
        <v>73.481904</v>
      </c>
      <c r="H725" s="16">
        <f t="shared" si="22"/>
        <v>27.8</v>
      </c>
      <c r="I725" t="str">
        <f>IF(H725&lt;=18.5,"Underweight",IF(H725&lt;=24.9,"Healthy weight",IF(H725&lt;=29.9,"Over weight", "Obesity")))</f>
        <v>Over weight</v>
      </c>
      <c r="J725" s="2">
        <v>0</v>
      </c>
      <c r="K725">
        <v>1</v>
      </c>
      <c r="L725" s="2">
        <v>28</v>
      </c>
      <c r="M725" s="2">
        <f t="shared" si="23"/>
        <v>0</v>
      </c>
      <c r="N725" s="2">
        <v>0</v>
      </c>
      <c r="O725" s="2">
        <v>1</v>
      </c>
      <c r="P725">
        <v>1</v>
      </c>
      <c r="Q725" s="2">
        <v>2887.65</v>
      </c>
      <c r="S725" s="6">
        <v>697</v>
      </c>
      <c r="T725" s="6">
        <v>6827.3612007682332</v>
      </c>
      <c r="U725" s="6">
        <v>-4259.0412007682335</v>
      </c>
      <c r="AF725">
        <f>IF($I725=AF$1,1,0)</f>
        <v>1</v>
      </c>
      <c r="AG725">
        <f>IF($I725=AG$1,1,0)</f>
        <v>0</v>
      </c>
      <c r="AH725">
        <f>IF($I725=AH$1,1,0)</f>
        <v>0</v>
      </c>
      <c r="AI725">
        <f>IF($I725=AI$1,1,0)</f>
        <v>0</v>
      </c>
      <c r="AJ725">
        <f>IF($C725=AJ$1,1,0)</f>
        <v>1</v>
      </c>
      <c r="AK725">
        <f>IF($C725=AK$1,1,0)</f>
        <v>0</v>
      </c>
      <c r="AL725">
        <f>IF($C725=AL$1,1,0)</f>
        <v>0</v>
      </c>
      <c r="AM725">
        <f>IF($C725=AM$1,1,0)</f>
        <v>0</v>
      </c>
    </row>
    <row r="726" spans="1:39" x14ac:dyDescent="0.2">
      <c r="A726" s="1" t="s">
        <v>1021</v>
      </c>
      <c r="B726" s="2">
        <v>2020</v>
      </c>
      <c r="C726" s="2" t="s">
        <v>19</v>
      </c>
      <c r="D726" s="2">
        <v>173.6</v>
      </c>
      <c r="E726" s="2">
        <v>229</v>
      </c>
      <c r="F726">
        <f>D726*0.01</f>
        <v>1.736</v>
      </c>
      <c r="G726" s="15">
        <f>E726*0.453592</f>
        <v>103.872568</v>
      </c>
      <c r="H726" s="16">
        <f t="shared" si="22"/>
        <v>34.5</v>
      </c>
      <c r="I726" t="str">
        <f>IF(H726&lt;=18.5,"Underweight",IF(H726&lt;=24.9,"Healthy weight",IF(H726&lt;=29.9,"Over weight", "Obesity")))</f>
        <v>Obesity</v>
      </c>
      <c r="J726" s="2">
        <v>1</v>
      </c>
      <c r="K726">
        <v>1</v>
      </c>
      <c r="L726" s="2">
        <v>41</v>
      </c>
      <c r="M726" s="2">
        <f t="shared" si="23"/>
        <v>1</v>
      </c>
      <c r="N726" s="2">
        <v>0</v>
      </c>
      <c r="O726" s="2">
        <v>1</v>
      </c>
      <c r="P726">
        <v>0</v>
      </c>
      <c r="Q726" s="2">
        <v>16647.12</v>
      </c>
      <c r="S726" s="6">
        <v>698</v>
      </c>
      <c r="T726" s="6">
        <v>8438.7998501271923</v>
      </c>
      <c r="U726" s="6">
        <v>-1745.8998501271926</v>
      </c>
      <c r="AF726">
        <f>IF($I726=AF$1,1,0)</f>
        <v>0</v>
      </c>
      <c r="AG726">
        <f>IF($I726=AG$1,1,0)</f>
        <v>1</v>
      </c>
      <c r="AH726">
        <f>IF($I726=AH$1,1,0)</f>
        <v>0</v>
      </c>
      <c r="AI726">
        <f>IF($I726=AI$1,1,0)</f>
        <v>0</v>
      </c>
      <c r="AJ726">
        <f>IF($C726=AJ$1,1,0)</f>
        <v>0</v>
      </c>
      <c r="AK726">
        <f>IF($C726=AK$1,1,0)</f>
        <v>1</v>
      </c>
      <c r="AL726">
        <f>IF($C726=AL$1,1,0)</f>
        <v>0</v>
      </c>
      <c r="AM726">
        <f>IF($C726=AM$1,1,0)</f>
        <v>0</v>
      </c>
    </row>
    <row r="727" spans="1:39" x14ac:dyDescent="0.2">
      <c r="A727" s="1" t="s">
        <v>1207</v>
      </c>
      <c r="B727" s="2">
        <v>2020</v>
      </c>
      <c r="C727" s="2" t="s">
        <v>19</v>
      </c>
      <c r="D727" s="2">
        <v>162.6</v>
      </c>
      <c r="E727" s="2">
        <v>162</v>
      </c>
      <c r="F727">
        <f>D727*0.01</f>
        <v>1.6259999999999999</v>
      </c>
      <c r="G727" s="15">
        <f>E727*0.453592</f>
        <v>73.481904</v>
      </c>
      <c r="H727" s="16">
        <f t="shared" si="22"/>
        <v>27.8</v>
      </c>
      <c r="I727" t="str">
        <f>IF(H727&lt;=18.5,"Underweight",IF(H727&lt;=24.9,"Healthy weight",IF(H727&lt;=29.9,"Over weight", "Obesity")))</f>
        <v>Over weight</v>
      </c>
      <c r="J727" s="2">
        <v>0</v>
      </c>
      <c r="K727">
        <v>1</v>
      </c>
      <c r="L727" s="2">
        <v>26</v>
      </c>
      <c r="M727" s="2">
        <f t="shared" si="23"/>
        <v>0</v>
      </c>
      <c r="N727" s="2">
        <v>1</v>
      </c>
      <c r="O727" s="2">
        <v>1</v>
      </c>
      <c r="P727">
        <v>0</v>
      </c>
      <c r="Q727" s="2">
        <v>1710.37</v>
      </c>
      <c r="S727" s="6">
        <v>699</v>
      </c>
      <c r="T727" s="6">
        <v>21281.349627806358</v>
      </c>
      <c r="U727" s="6">
        <v>-4954.2196278063584</v>
      </c>
      <c r="AF727">
        <f>IF($I727=AF$1,1,0)</f>
        <v>1</v>
      </c>
      <c r="AG727">
        <f>IF($I727=AG$1,1,0)</f>
        <v>0</v>
      </c>
      <c r="AH727">
        <f>IF($I727=AH$1,1,0)</f>
        <v>0</v>
      </c>
      <c r="AI727">
        <f>IF($I727=AI$1,1,0)</f>
        <v>0</v>
      </c>
      <c r="AJ727">
        <f>IF($C727=AJ$1,1,0)</f>
        <v>0</v>
      </c>
      <c r="AK727">
        <f>IF($C727=AK$1,1,0)</f>
        <v>1</v>
      </c>
      <c r="AL727">
        <f>IF($C727=AL$1,1,0)</f>
        <v>0</v>
      </c>
      <c r="AM727">
        <f>IF($C727=AM$1,1,0)</f>
        <v>0</v>
      </c>
    </row>
    <row r="728" spans="1:39" x14ac:dyDescent="0.2">
      <c r="A728" s="1" t="s">
        <v>573</v>
      </c>
      <c r="B728" s="2">
        <v>2020</v>
      </c>
      <c r="C728" s="2" t="s">
        <v>11</v>
      </c>
      <c r="D728" s="2">
        <v>158.19999999999999</v>
      </c>
      <c r="E728" s="2">
        <v>191</v>
      </c>
      <c r="F728">
        <f>D728*0.01</f>
        <v>1.5819999999999999</v>
      </c>
      <c r="G728" s="15">
        <f>E728*0.453592</f>
        <v>86.636071999999999</v>
      </c>
      <c r="H728" s="16">
        <f t="shared" si="22"/>
        <v>34.6</v>
      </c>
      <c r="I728" t="str">
        <f>IF(H728&lt;=18.5,"Underweight",IF(H728&lt;=24.9,"Healthy weight",IF(H728&lt;=29.9,"Over weight", "Obesity")))</f>
        <v>Obesity</v>
      </c>
      <c r="J728" s="2">
        <v>0</v>
      </c>
      <c r="K728">
        <v>1</v>
      </c>
      <c r="L728" s="2">
        <v>45</v>
      </c>
      <c r="M728" s="2">
        <f t="shared" si="23"/>
        <v>0</v>
      </c>
      <c r="N728" s="2">
        <v>1</v>
      </c>
      <c r="O728" s="2">
        <v>2</v>
      </c>
      <c r="P728">
        <v>0</v>
      </c>
      <c r="Q728" s="2">
        <v>7293.94</v>
      </c>
      <c r="S728" s="6">
        <v>700</v>
      </c>
      <c r="T728" s="6">
        <v>2836.6278239181383</v>
      </c>
      <c r="U728" s="6">
        <v>5542.1721760818609</v>
      </c>
      <c r="AF728">
        <f>IF($I728=AF$1,1,0)</f>
        <v>0</v>
      </c>
      <c r="AG728">
        <f>IF($I728=AG$1,1,0)</f>
        <v>1</v>
      </c>
      <c r="AH728">
        <f>IF($I728=AH$1,1,0)</f>
        <v>0</v>
      </c>
      <c r="AI728">
        <f>IF($I728=AI$1,1,0)</f>
        <v>0</v>
      </c>
      <c r="AJ728">
        <f>IF($C728=AJ$1,1,0)</f>
        <v>0</v>
      </c>
      <c r="AK728">
        <f>IF($C728=AK$1,1,0)</f>
        <v>0</v>
      </c>
      <c r="AL728">
        <f>IF($C728=AL$1,1,0)</f>
        <v>1</v>
      </c>
      <c r="AM728">
        <f>IF($C728=AM$1,1,0)</f>
        <v>0</v>
      </c>
    </row>
    <row r="729" spans="1:39" x14ac:dyDescent="0.2">
      <c r="A729" s="1" t="s">
        <v>803</v>
      </c>
      <c r="B729" s="2">
        <v>2020</v>
      </c>
      <c r="C729" s="2" t="s">
        <v>11</v>
      </c>
      <c r="D729" s="2">
        <v>159</v>
      </c>
      <c r="E729" s="2">
        <v>193</v>
      </c>
      <c r="F729">
        <f>D729*0.01</f>
        <v>1.59</v>
      </c>
      <c r="G729" s="15">
        <f>E729*0.453592</f>
        <v>87.543256</v>
      </c>
      <c r="H729" s="16">
        <f t="shared" si="22"/>
        <v>34.6</v>
      </c>
      <c r="I729" t="str">
        <f>IF(H729&lt;=18.5,"Underweight",IF(H729&lt;=24.9,"Healthy weight",IF(H729&lt;=29.9,"Over weight", "Obesity")))</f>
        <v>Obesity</v>
      </c>
      <c r="J729" s="2">
        <v>0</v>
      </c>
      <c r="K729">
        <v>1</v>
      </c>
      <c r="L729" s="2">
        <v>35</v>
      </c>
      <c r="M729" s="2">
        <f t="shared" si="23"/>
        <v>0</v>
      </c>
      <c r="N729" s="2">
        <v>1</v>
      </c>
      <c r="O729" s="2">
        <v>1</v>
      </c>
      <c r="P729">
        <v>0</v>
      </c>
      <c r="Q729" s="2">
        <v>14083.3</v>
      </c>
      <c r="S729" s="6">
        <v>701</v>
      </c>
      <c r="T729" s="6">
        <v>7696.5940350089977</v>
      </c>
      <c r="U729" s="6">
        <v>-2057.5940350089977</v>
      </c>
      <c r="AF729">
        <f>IF($I729=AF$1,1,0)</f>
        <v>0</v>
      </c>
      <c r="AG729">
        <f>IF($I729=AG$1,1,0)</f>
        <v>1</v>
      </c>
      <c r="AH729">
        <f>IF($I729=AH$1,1,0)</f>
        <v>0</v>
      </c>
      <c r="AI729">
        <f>IF($I729=AI$1,1,0)</f>
        <v>0</v>
      </c>
      <c r="AJ729">
        <f>IF($C729=AJ$1,1,0)</f>
        <v>0</v>
      </c>
      <c r="AK729">
        <f>IF($C729=AK$1,1,0)</f>
        <v>0</v>
      </c>
      <c r="AL729">
        <f>IF($C729=AL$1,1,0)</f>
        <v>1</v>
      </c>
      <c r="AM729">
        <f>IF($C729=AM$1,1,0)</f>
        <v>0</v>
      </c>
    </row>
    <row r="730" spans="1:39" x14ac:dyDescent="0.2">
      <c r="A730" s="1" t="s">
        <v>979</v>
      </c>
      <c r="B730" s="2">
        <v>2020</v>
      </c>
      <c r="C730" s="2" t="s">
        <v>11</v>
      </c>
      <c r="D730" s="2">
        <v>169</v>
      </c>
      <c r="E730" s="2">
        <v>218</v>
      </c>
      <c r="F730">
        <f>D730*0.01</f>
        <v>1.69</v>
      </c>
      <c r="G730" s="15">
        <f>E730*0.453592</f>
        <v>98.883055999999996</v>
      </c>
      <c r="H730" s="16">
        <f t="shared" si="22"/>
        <v>34.6</v>
      </c>
      <c r="I730" t="str">
        <f>IF(H730&lt;=18.5,"Underweight",IF(H730&lt;=24.9,"Healthy weight",IF(H730&lt;=29.9,"Over weight", "Obesity")))</f>
        <v>Obesity</v>
      </c>
      <c r="J730" s="2">
        <v>0</v>
      </c>
      <c r="K730">
        <v>1</v>
      </c>
      <c r="L730" s="2">
        <v>51</v>
      </c>
      <c r="M730" s="2">
        <f t="shared" si="23"/>
        <v>0</v>
      </c>
      <c r="N730" s="2">
        <v>1</v>
      </c>
      <c r="O730" s="2">
        <v>0</v>
      </c>
      <c r="P730">
        <v>0</v>
      </c>
      <c r="Q730" s="2">
        <v>12244.86</v>
      </c>
      <c r="S730" s="6">
        <v>702</v>
      </c>
      <c r="T730" s="6">
        <v>3578.8336390363329</v>
      </c>
      <c r="U730" s="6">
        <v>-2643.8736390363329</v>
      </c>
      <c r="AF730">
        <f>IF($I730=AF$1,1,0)</f>
        <v>0</v>
      </c>
      <c r="AG730">
        <f>IF($I730=AG$1,1,0)</f>
        <v>1</v>
      </c>
      <c r="AH730">
        <f>IF($I730=AH$1,1,0)</f>
        <v>0</v>
      </c>
      <c r="AI730">
        <f>IF($I730=AI$1,1,0)</f>
        <v>0</v>
      </c>
      <c r="AJ730">
        <f>IF($C730=AJ$1,1,0)</f>
        <v>0</v>
      </c>
      <c r="AK730">
        <f>IF($C730=AK$1,1,0)</f>
        <v>0</v>
      </c>
      <c r="AL730">
        <f>IF($C730=AL$1,1,0)</f>
        <v>1</v>
      </c>
      <c r="AM730">
        <f>IF($C730=AM$1,1,0)</f>
        <v>0</v>
      </c>
    </row>
    <row r="731" spans="1:39" x14ac:dyDescent="0.2">
      <c r="A731" s="1" t="s">
        <v>1225</v>
      </c>
      <c r="B731" s="2">
        <v>2020</v>
      </c>
      <c r="C731" s="2" t="s">
        <v>11</v>
      </c>
      <c r="D731" s="2">
        <v>162.69999999999999</v>
      </c>
      <c r="E731" s="2">
        <v>202</v>
      </c>
      <c r="F731">
        <f>D731*0.01</f>
        <v>1.627</v>
      </c>
      <c r="G731" s="15">
        <f>E731*0.453592</f>
        <v>91.625584000000003</v>
      </c>
      <c r="H731" s="16">
        <f t="shared" si="22"/>
        <v>34.6</v>
      </c>
      <c r="I731" t="str">
        <f>IF(H731&lt;=18.5,"Underweight",IF(H731&lt;=24.9,"Healthy weight",IF(H731&lt;=29.9,"Over weight", "Obesity")))</f>
        <v>Obesity</v>
      </c>
      <c r="J731" s="2">
        <v>1</v>
      </c>
      <c r="K731">
        <v>1</v>
      </c>
      <c r="L731" s="2">
        <v>40</v>
      </c>
      <c r="M731" s="2">
        <f t="shared" si="23"/>
        <v>1</v>
      </c>
      <c r="N731" s="2">
        <v>1</v>
      </c>
      <c r="O731" s="2">
        <v>2</v>
      </c>
      <c r="P731">
        <v>0</v>
      </c>
      <c r="Q731" s="2">
        <v>20506.96</v>
      </c>
      <c r="S731" s="6">
        <v>703</v>
      </c>
      <c r="T731" s="6">
        <v>6433.0933785358147</v>
      </c>
      <c r="U731" s="6">
        <v>18727.876621464187</v>
      </c>
      <c r="AF731">
        <f>IF($I731=AF$1,1,0)</f>
        <v>0</v>
      </c>
      <c r="AG731">
        <f>IF($I731=AG$1,1,0)</f>
        <v>1</v>
      </c>
      <c r="AH731">
        <f>IF($I731=AH$1,1,0)</f>
        <v>0</v>
      </c>
      <c r="AI731">
        <f>IF($I731=AI$1,1,0)</f>
        <v>0</v>
      </c>
      <c r="AJ731">
        <f>IF($C731=AJ$1,1,0)</f>
        <v>0</v>
      </c>
      <c r="AK731">
        <f>IF($C731=AK$1,1,0)</f>
        <v>0</v>
      </c>
      <c r="AL731">
        <f>IF($C731=AL$1,1,0)</f>
        <v>1</v>
      </c>
      <c r="AM731">
        <f>IF($C731=AM$1,1,0)</f>
        <v>0</v>
      </c>
    </row>
    <row r="732" spans="1:39" x14ac:dyDescent="0.2">
      <c r="A732" s="1" t="s">
        <v>972</v>
      </c>
      <c r="B732" s="2">
        <v>2020</v>
      </c>
      <c r="C732" s="2" t="s">
        <v>11</v>
      </c>
      <c r="D732" s="2">
        <v>172.8</v>
      </c>
      <c r="E732" s="2">
        <v>152</v>
      </c>
      <c r="F732">
        <f>D732*0.01</f>
        <v>1.7280000000000002</v>
      </c>
      <c r="G732" s="15">
        <f>E732*0.453592</f>
        <v>68.945983999999996</v>
      </c>
      <c r="H732" s="16">
        <f t="shared" si="22"/>
        <v>23.1</v>
      </c>
      <c r="I732" t="str">
        <f>IF(H732&lt;=18.5,"Underweight",IF(H732&lt;=24.9,"Healthy weight",IF(H732&lt;=29.9,"Over weight", "Obesity")))</f>
        <v>Healthy weight</v>
      </c>
      <c r="J732" s="2">
        <v>0</v>
      </c>
      <c r="K732">
        <v>0</v>
      </c>
      <c r="L732" s="2">
        <v>41</v>
      </c>
      <c r="M732" s="2">
        <f t="shared" si="23"/>
        <v>0</v>
      </c>
      <c r="N732" s="2">
        <v>1</v>
      </c>
      <c r="O732" s="2">
        <v>1</v>
      </c>
      <c r="P732">
        <v>0</v>
      </c>
      <c r="Q732" s="2">
        <v>2402.63</v>
      </c>
      <c r="S732" s="6">
        <v>704</v>
      </c>
      <c r="T732" s="6">
        <v>20585.473642034809</v>
      </c>
      <c r="U732" s="6">
        <v>16916.036357965193</v>
      </c>
      <c r="AF732">
        <f>IF($I732=AF$1,1,0)</f>
        <v>0</v>
      </c>
      <c r="AG732">
        <f>IF($I732=AG$1,1,0)</f>
        <v>0</v>
      </c>
      <c r="AH732">
        <f>IF($I732=AH$1,1,0)</f>
        <v>1</v>
      </c>
      <c r="AI732">
        <f>IF($I732=AI$1,1,0)</f>
        <v>0</v>
      </c>
      <c r="AJ732">
        <f>IF($C732=AJ$1,1,0)</f>
        <v>0</v>
      </c>
      <c r="AK732">
        <f>IF($C732=AK$1,1,0)</f>
        <v>0</v>
      </c>
      <c r="AL732">
        <f>IF($C732=AL$1,1,0)</f>
        <v>1</v>
      </c>
      <c r="AM732">
        <f>IF($C732=AM$1,1,0)</f>
        <v>0</v>
      </c>
    </row>
    <row r="733" spans="1:39" x14ac:dyDescent="0.2">
      <c r="A733" s="1" t="s">
        <v>94</v>
      </c>
      <c r="B733" s="2">
        <v>2020</v>
      </c>
      <c r="C733" s="2" t="s">
        <v>19</v>
      </c>
      <c r="D733" s="2">
        <v>182.1</v>
      </c>
      <c r="E733" s="2">
        <v>254</v>
      </c>
      <c r="F733">
        <f>D733*0.01</f>
        <v>1.821</v>
      </c>
      <c r="G733" s="15">
        <f>E733*0.453592</f>
        <v>115.212368</v>
      </c>
      <c r="H733" s="16">
        <f t="shared" si="22"/>
        <v>34.700000000000003</v>
      </c>
      <c r="I733" t="str">
        <f>IF(H733&lt;=18.5,"Underweight",IF(H733&lt;=24.9,"Healthy weight",IF(H733&lt;=29.9,"Over weight", "Obesity")))</f>
        <v>Obesity</v>
      </c>
      <c r="J733" s="2">
        <v>0</v>
      </c>
      <c r="K733">
        <v>1</v>
      </c>
      <c r="L733" s="2">
        <v>54</v>
      </c>
      <c r="M733" s="2">
        <f t="shared" si="23"/>
        <v>0</v>
      </c>
      <c r="N733" s="2">
        <v>1</v>
      </c>
      <c r="O733" s="2">
        <v>0</v>
      </c>
      <c r="P733">
        <v>0</v>
      </c>
      <c r="Q733" s="2">
        <v>10601.48</v>
      </c>
      <c r="S733" s="6">
        <v>705</v>
      </c>
      <c r="T733" s="6">
        <v>5563.8605442950502</v>
      </c>
      <c r="U733" s="6">
        <v>2676.3194557049501</v>
      </c>
      <c r="AF733">
        <f>IF($I733=AF$1,1,0)</f>
        <v>0</v>
      </c>
      <c r="AG733">
        <f>IF($I733=AG$1,1,0)</f>
        <v>1</v>
      </c>
      <c r="AH733">
        <f>IF($I733=AH$1,1,0)</f>
        <v>0</v>
      </c>
      <c r="AI733">
        <f>IF($I733=AI$1,1,0)</f>
        <v>0</v>
      </c>
      <c r="AJ733">
        <f>IF($C733=AJ$1,1,0)</f>
        <v>0</v>
      </c>
      <c r="AK733">
        <f>IF($C733=AK$1,1,0)</f>
        <v>1</v>
      </c>
      <c r="AL733">
        <f>IF($C733=AL$1,1,0)</f>
        <v>0</v>
      </c>
      <c r="AM733">
        <f>IF($C733=AM$1,1,0)</f>
        <v>0</v>
      </c>
    </row>
    <row r="734" spans="1:39" x14ac:dyDescent="0.2">
      <c r="A734" s="1" t="s">
        <v>48</v>
      </c>
      <c r="B734" s="2">
        <v>2020</v>
      </c>
      <c r="C734" s="2" t="s">
        <v>19</v>
      </c>
      <c r="D734" s="2">
        <v>170.9</v>
      </c>
      <c r="E734" s="2">
        <v>179</v>
      </c>
      <c r="F734">
        <f>D734*0.01</f>
        <v>1.7090000000000001</v>
      </c>
      <c r="G734" s="15">
        <f>E734*0.453592</f>
        <v>81.192967999999993</v>
      </c>
      <c r="H734" s="16">
        <f t="shared" si="22"/>
        <v>27.8</v>
      </c>
      <c r="I734" t="str">
        <f>IF(H734&lt;=18.5,"Underweight",IF(H734&lt;=24.9,"Healthy weight",IF(H734&lt;=29.9,"Over weight", "Obesity")))</f>
        <v>Over weight</v>
      </c>
      <c r="J734" s="2">
        <v>0</v>
      </c>
      <c r="K734">
        <v>1</v>
      </c>
      <c r="L734" s="2">
        <v>37</v>
      </c>
      <c r="M734" s="2">
        <f t="shared" si="23"/>
        <v>0</v>
      </c>
      <c r="N734" s="2">
        <v>0</v>
      </c>
      <c r="O734" s="2">
        <v>2</v>
      </c>
      <c r="P734">
        <v>0</v>
      </c>
      <c r="Q734" s="2">
        <v>3580.59</v>
      </c>
      <c r="S734" s="6">
        <v>706</v>
      </c>
      <c r="T734" s="6">
        <v>5241.572814423258</v>
      </c>
      <c r="U734" s="6">
        <v>-3610.1228144232582</v>
      </c>
      <c r="AF734">
        <f>IF($I734=AF$1,1,0)</f>
        <v>1</v>
      </c>
      <c r="AG734">
        <f>IF($I734=AG$1,1,0)</f>
        <v>0</v>
      </c>
      <c r="AH734">
        <f>IF($I734=AH$1,1,0)</f>
        <v>0</v>
      </c>
      <c r="AI734">
        <f>IF($I734=AI$1,1,0)</f>
        <v>0</v>
      </c>
      <c r="AJ734">
        <f>IF($C734=AJ$1,1,0)</f>
        <v>0</v>
      </c>
      <c r="AK734">
        <f>IF($C734=AK$1,1,0)</f>
        <v>1</v>
      </c>
      <c r="AL734">
        <f>IF($C734=AL$1,1,0)</f>
        <v>0</v>
      </c>
      <c r="AM734">
        <f>IF($C734=AM$1,1,0)</f>
        <v>0</v>
      </c>
    </row>
    <row r="735" spans="1:39" x14ac:dyDescent="0.2">
      <c r="A735" s="1" t="s">
        <v>156</v>
      </c>
      <c r="B735" s="2">
        <v>2020</v>
      </c>
      <c r="C735" s="2" t="s">
        <v>21</v>
      </c>
      <c r="D735" s="2">
        <v>156.69999999999999</v>
      </c>
      <c r="E735" s="2">
        <v>188</v>
      </c>
      <c r="F735">
        <f>D735*0.01</f>
        <v>1.5669999999999999</v>
      </c>
      <c r="G735" s="15">
        <f>E735*0.453592</f>
        <v>85.275295999999997</v>
      </c>
      <c r="H735" s="16">
        <f t="shared" si="22"/>
        <v>34.700000000000003</v>
      </c>
      <c r="I735" t="str">
        <f>IF(H735&lt;=18.5,"Underweight",IF(H735&lt;=24.9,"Healthy weight",IF(H735&lt;=29.9,"Over weight", "Obesity")))</f>
        <v>Obesity</v>
      </c>
      <c r="J735" s="2">
        <v>0</v>
      </c>
      <c r="K735">
        <v>1</v>
      </c>
      <c r="L735" s="2">
        <v>32</v>
      </c>
      <c r="M735" s="2">
        <f t="shared" si="23"/>
        <v>0</v>
      </c>
      <c r="N735" s="2">
        <v>0</v>
      </c>
      <c r="O735" s="2">
        <v>1</v>
      </c>
      <c r="P735">
        <v>0</v>
      </c>
      <c r="Q735" s="2">
        <v>23838.11</v>
      </c>
      <c r="S735" s="6">
        <v>707</v>
      </c>
      <c r="T735" s="6">
        <v>2539.9903570603301</v>
      </c>
      <c r="U735" s="6">
        <v>11600.649642939668</v>
      </c>
      <c r="AF735">
        <f>IF($I735=AF$1,1,0)</f>
        <v>0</v>
      </c>
      <c r="AG735">
        <f>IF($I735=AG$1,1,0)</f>
        <v>1</v>
      </c>
      <c r="AH735">
        <f>IF($I735=AH$1,1,0)</f>
        <v>0</v>
      </c>
      <c r="AI735">
        <f>IF($I735=AI$1,1,0)</f>
        <v>0</v>
      </c>
      <c r="AJ735">
        <f>IF($C735=AJ$1,1,0)</f>
        <v>0</v>
      </c>
      <c r="AK735">
        <f>IF($C735=AK$1,1,0)</f>
        <v>0</v>
      </c>
      <c r="AL735">
        <f>IF($C735=AL$1,1,0)</f>
        <v>0</v>
      </c>
      <c r="AM735">
        <f>IF($C735=AM$1,1,0)</f>
        <v>1</v>
      </c>
    </row>
    <row r="736" spans="1:39" x14ac:dyDescent="0.2">
      <c r="A736" s="1" t="s">
        <v>488</v>
      </c>
      <c r="B736" s="2">
        <v>2020</v>
      </c>
      <c r="C736" s="2" t="s">
        <v>19</v>
      </c>
      <c r="D736" s="2">
        <v>146.9</v>
      </c>
      <c r="E736" s="2">
        <v>165</v>
      </c>
      <c r="F736">
        <f>D736*0.01</f>
        <v>1.4690000000000001</v>
      </c>
      <c r="G736" s="15">
        <f>E736*0.453592</f>
        <v>74.842680000000001</v>
      </c>
      <c r="H736" s="16">
        <f t="shared" si="22"/>
        <v>34.700000000000003</v>
      </c>
      <c r="I736" t="str">
        <f>IF(H736&lt;=18.5,"Underweight",IF(H736&lt;=24.9,"Healthy weight",IF(H736&lt;=29.9,"Over weight", "Obesity")))</f>
        <v>Obesity</v>
      </c>
      <c r="J736" s="2">
        <v>0</v>
      </c>
      <c r="K736">
        <v>1</v>
      </c>
      <c r="L736" s="2">
        <v>26</v>
      </c>
      <c r="M736" s="2">
        <f t="shared" si="23"/>
        <v>0</v>
      </c>
      <c r="N736" s="2">
        <v>0</v>
      </c>
      <c r="O736" s="2">
        <v>0</v>
      </c>
      <c r="P736">
        <v>0</v>
      </c>
      <c r="Q736" s="2">
        <v>2162.4</v>
      </c>
      <c r="S736" s="6">
        <v>708</v>
      </c>
      <c r="T736" s="6">
        <v>4596.9973546796737</v>
      </c>
      <c r="U736" s="6">
        <v>-2322.4873546796734</v>
      </c>
      <c r="AF736">
        <f>IF($I736=AF$1,1,0)</f>
        <v>0</v>
      </c>
      <c r="AG736">
        <f>IF($I736=AG$1,1,0)</f>
        <v>1</v>
      </c>
      <c r="AH736">
        <f>IF($I736=AH$1,1,0)</f>
        <v>0</v>
      </c>
      <c r="AI736">
        <f>IF($I736=AI$1,1,0)</f>
        <v>0</v>
      </c>
      <c r="AJ736">
        <f>IF($C736=AJ$1,1,0)</f>
        <v>0</v>
      </c>
      <c r="AK736">
        <f>IF($C736=AK$1,1,0)</f>
        <v>1</v>
      </c>
      <c r="AL736">
        <f>IF($C736=AL$1,1,0)</f>
        <v>0</v>
      </c>
      <c r="AM736">
        <f>IF($C736=AM$1,1,0)</f>
        <v>0</v>
      </c>
    </row>
    <row r="737" spans="1:39" x14ac:dyDescent="0.2">
      <c r="A737" s="1" t="s">
        <v>754</v>
      </c>
      <c r="B737" s="2">
        <v>2020</v>
      </c>
      <c r="C737" s="2" t="s">
        <v>11</v>
      </c>
      <c r="D737" s="2">
        <v>170</v>
      </c>
      <c r="E737" s="2">
        <v>117</v>
      </c>
      <c r="F737">
        <f>D737*0.01</f>
        <v>1.7</v>
      </c>
      <c r="G737" s="15">
        <f>E737*0.453592</f>
        <v>53.070264000000002</v>
      </c>
      <c r="H737" s="16">
        <f t="shared" si="22"/>
        <v>18.399999999999999</v>
      </c>
      <c r="I737" t="str">
        <f>IF(H737&lt;=18.5,"Underweight",IF(H737&lt;=24.9,"Healthy weight",IF(H737&lt;=29.9,"Over weight", "Obesity")))</f>
        <v>Underweight</v>
      </c>
      <c r="J737" s="2">
        <v>0</v>
      </c>
      <c r="K737">
        <v>0</v>
      </c>
      <c r="L737" s="2">
        <v>48</v>
      </c>
      <c r="M737" s="2">
        <f t="shared" si="23"/>
        <v>0</v>
      </c>
      <c r="N737" s="2">
        <v>0</v>
      </c>
      <c r="O737" s="2">
        <v>1</v>
      </c>
      <c r="P737">
        <v>0</v>
      </c>
      <c r="Q737" s="2">
        <v>5476.1</v>
      </c>
      <c r="S737" s="6">
        <v>709</v>
      </c>
      <c r="T737" s="6">
        <v>2514.3400940463462</v>
      </c>
      <c r="U737" s="6">
        <v>-517.72009404634628</v>
      </c>
      <c r="AF737">
        <f>IF($I737=AF$1,1,0)</f>
        <v>0</v>
      </c>
      <c r="AG737">
        <f>IF($I737=AG$1,1,0)</f>
        <v>0</v>
      </c>
      <c r="AH737">
        <f>IF($I737=AH$1,1,0)</f>
        <v>0</v>
      </c>
      <c r="AI737">
        <f>IF($I737=AI$1,1,0)</f>
        <v>1</v>
      </c>
      <c r="AJ737">
        <f>IF($C737=AJ$1,1,0)</f>
        <v>0</v>
      </c>
      <c r="AK737">
        <f>IF($C737=AK$1,1,0)</f>
        <v>0</v>
      </c>
      <c r="AL737">
        <f>IF($C737=AL$1,1,0)</f>
        <v>1</v>
      </c>
      <c r="AM737">
        <f>IF($C737=AM$1,1,0)</f>
        <v>0</v>
      </c>
    </row>
    <row r="738" spans="1:39" x14ac:dyDescent="0.2">
      <c r="A738" s="1" t="s">
        <v>1319</v>
      </c>
      <c r="B738" s="2">
        <v>2020</v>
      </c>
      <c r="C738" s="2" t="s">
        <v>26</v>
      </c>
      <c r="D738" s="2">
        <v>170.9</v>
      </c>
      <c r="E738" s="2">
        <v>179</v>
      </c>
      <c r="F738">
        <f>D738*0.01</f>
        <v>1.7090000000000001</v>
      </c>
      <c r="G738" s="15">
        <f>E738*0.453592</f>
        <v>81.192967999999993</v>
      </c>
      <c r="H738" s="16">
        <f t="shared" si="22"/>
        <v>27.8</v>
      </c>
      <c r="I738" t="str">
        <f>IF(H738&lt;=18.5,"Underweight",IF(H738&lt;=24.9,"Healthy weight",IF(H738&lt;=29.9,"Over weight", "Obesity")))</f>
        <v>Over weight</v>
      </c>
      <c r="J738" s="2">
        <v>0</v>
      </c>
      <c r="K738">
        <v>1</v>
      </c>
      <c r="L738" s="2">
        <v>39</v>
      </c>
      <c r="M738" s="2">
        <f t="shared" si="23"/>
        <v>0</v>
      </c>
      <c r="N738" s="2">
        <v>1</v>
      </c>
      <c r="O738" s="2">
        <v>2</v>
      </c>
      <c r="P738">
        <v>1</v>
      </c>
      <c r="Q738" s="2">
        <v>4481.74</v>
      </c>
      <c r="S738" s="6">
        <v>710</v>
      </c>
      <c r="T738" s="6">
        <v>13495.143584855388</v>
      </c>
      <c r="U738" s="6">
        <v>6204.1864151446134</v>
      </c>
      <c r="AF738">
        <f>IF($I738=AF$1,1,0)</f>
        <v>1</v>
      </c>
      <c r="AG738">
        <f>IF($I738=AG$1,1,0)</f>
        <v>0</v>
      </c>
      <c r="AH738">
        <f>IF($I738=AH$1,1,0)</f>
        <v>0</v>
      </c>
      <c r="AI738">
        <f>IF($I738=AI$1,1,0)</f>
        <v>0</v>
      </c>
      <c r="AJ738">
        <f>IF($C738=AJ$1,1,0)</f>
        <v>1</v>
      </c>
      <c r="AK738">
        <f>IF($C738=AK$1,1,0)</f>
        <v>0</v>
      </c>
      <c r="AL738">
        <f>IF($C738=AL$1,1,0)</f>
        <v>0</v>
      </c>
      <c r="AM738">
        <f>IF($C738=AM$1,1,0)</f>
        <v>0</v>
      </c>
    </row>
    <row r="739" spans="1:39" x14ac:dyDescent="0.2">
      <c r="A739" s="1" t="s">
        <v>188</v>
      </c>
      <c r="B739" s="2">
        <v>2020</v>
      </c>
      <c r="C739" s="2" t="s">
        <v>21</v>
      </c>
      <c r="D739" s="2">
        <v>173.7</v>
      </c>
      <c r="E739" s="2">
        <v>185</v>
      </c>
      <c r="F739">
        <f>D739*0.01</f>
        <v>1.7369999999999999</v>
      </c>
      <c r="G739" s="15">
        <f>E739*0.453592</f>
        <v>83.914519999999996</v>
      </c>
      <c r="H739" s="16">
        <f t="shared" si="22"/>
        <v>27.8</v>
      </c>
      <c r="I739" t="str">
        <f>IF(H739&lt;=18.5,"Underweight",IF(H739&lt;=24.9,"Healthy weight",IF(H739&lt;=29.9,"Over weight", "Obesity")))</f>
        <v>Over weight</v>
      </c>
      <c r="J739" s="2">
        <v>0</v>
      </c>
      <c r="K739">
        <v>1</v>
      </c>
      <c r="L739" s="2">
        <v>26</v>
      </c>
      <c r="M739" s="2">
        <f t="shared" si="23"/>
        <v>0</v>
      </c>
      <c r="N739" s="2">
        <v>1</v>
      </c>
      <c r="O739" s="2">
        <v>1</v>
      </c>
      <c r="P739">
        <v>0</v>
      </c>
      <c r="Q739" s="2">
        <v>799.2</v>
      </c>
      <c r="S739" s="6">
        <v>711</v>
      </c>
      <c r="T739" s="6">
        <v>3854.7915395614791</v>
      </c>
      <c r="U739" s="6">
        <v>-1044.4015395614792</v>
      </c>
      <c r="AF739">
        <f>IF($I739=AF$1,1,0)</f>
        <v>1</v>
      </c>
      <c r="AG739">
        <f>IF($I739=AG$1,1,0)</f>
        <v>0</v>
      </c>
      <c r="AH739">
        <f>IF($I739=AH$1,1,0)</f>
        <v>0</v>
      </c>
      <c r="AI739">
        <f>IF($I739=AI$1,1,0)</f>
        <v>0</v>
      </c>
      <c r="AJ739">
        <f>IF($C739=AJ$1,1,0)</f>
        <v>0</v>
      </c>
      <c r="AK739">
        <f>IF($C739=AK$1,1,0)</f>
        <v>0</v>
      </c>
      <c r="AL739">
        <f>IF($C739=AL$1,1,0)</f>
        <v>0</v>
      </c>
      <c r="AM739">
        <f>IF($C739=AM$1,1,0)</f>
        <v>1</v>
      </c>
    </row>
    <row r="740" spans="1:39" x14ac:dyDescent="0.2">
      <c r="A740" s="1" t="s">
        <v>328</v>
      </c>
      <c r="B740" s="2">
        <v>2020</v>
      </c>
      <c r="C740" s="2" t="s">
        <v>19</v>
      </c>
      <c r="D740" s="2">
        <v>168</v>
      </c>
      <c r="E740" s="2">
        <v>144</v>
      </c>
      <c r="F740">
        <f>D740*0.01</f>
        <v>1.68</v>
      </c>
      <c r="G740" s="15">
        <f>E740*0.453592</f>
        <v>65.317248000000006</v>
      </c>
      <c r="H740" s="16">
        <f t="shared" si="22"/>
        <v>23.1</v>
      </c>
      <c r="I740" t="str">
        <f>IF(H740&lt;=18.5,"Underweight",IF(H740&lt;=24.9,"Healthy weight",IF(H740&lt;=29.9,"Over weight", "Obesity")))</f>
        <v>Healthy weight</v>
      </c>
      <c r="J740" s="2">
        <v>0</v>
      </c>
      <c r="K740">
        <v>0</v>
      </c>
      <c r="L740" s="2">
        <v>31</v>
      </c>
      <c r="M740" s="2">
        <f t="shared" si="23"/>
        <v>0</v>
      </c>
      <c r="N740" s="2">
        <v>0</v>
      </c>
      <c r="O740" s="2">
        <v>3</v>
      </c>
      <c r="P740">
        <v>0</v>
      </c>
      <c r="Q740" s="2">
        <v>3803.41</v>
      </c>
      <c r="S740" s="6">
        <v>712</v>
      </c>
      <c r="T740" s="6">
        <v>4499.3669993050635</v>
      </c>
      <c r="U740" s="6">
        <v>-3190.8269993050635</v>
      </c>
      <c r="AF740">
        <f>IF($I740=AF$1,1,0)</f>
        <v>0</v>
      </c>
      <c r="AG740">
        <f>IF($I740=AG$1,1,0)</f>
        <v>0</v>
      </c>
      <c r="AH740">
        <f>IF($I740=AH$1,1,0)</f>
        <v>1</v>
      </c>
      <c r="AI740">
        <f>IF($I740=AI$1,1,0)</f>
        <v>0</v>
      </c>
      <c r="AJ740">
        <f>IF($C740=AJ$1,1,0)</f>
        <v>0</v>
      </c>
      <c r="AK740">
        <f>IF($C740=AK$1,1,0)</f>
        <v>1</v>
      </c>
      <c r="AL740">
        <f>IF($C740=AL$1,1,0)</f>
        <v>0</v>
      </c>
      <c r="AM740">
        <f>IF($C740=AM$1,1,0)</f>
        <v>0</v>
      </c>
    </row>
    <row r="741" spans="1:39" x14ac:dyDescent="0.2">
      <c r="A741" s="1" t="s">
        <v>67</v>
      </c>
      <c r="B741" s="2">
        <v>2020</v>
      </c>
      <c r="C741" s="2" t="s">
        <v>21</v>
      </c>
      <c r="D741" s="2">
        <v>169.9</v>
      </c>
      <c r="E741" s="2">
        <v>177</v>
      </c>
      <c r="F741">
        <f>D741*0.01</f>
        <v>1.6990000000000001</v>
      </c>
      <c r="G741" s="15">
        <f>E741*0.453592</f>
        <v>80.285783999999992</v>
      </c>
      <c r="H741" s="16">
        <f t="shared" si="22"/>
        <v>27.8</v>
      </c>
      <c r="I741" t="str">
        <f>IF(H741&lt;=18.5,"Underweight",IF(H741&lt;=24.9,"Healthy weight",IF(H741&lt;=29.9,"Over weight", "Obesity")))</f>
        <v>Over weight</v>
      </c>
      <c r="J741" s="2">
        <v>0</v>
      </c>
      <c r="K741">
        <v>1</v>
      </c>
      <c r="L741" s="2">
        <v>28</v>
      </c>
      <c r="M741" s="2">
        <f t="shared" si="23"/>
        <v>0</v>
      </c>
      <c r="N741" s="2">
        <v>1</v>
      </c>
      <c r="O741" s="2">
        <v>2</v>
      </c>
      <c r="P741">
        <v>0</v>
      </c>
      <c r="Q741" s="2">
        <v>2667.3</v>
      </c>
      <c r="S741" s="6">
        <v>713</v>
      </c>
      <c r="T741" s="6">
        <v>5440.5799259064561</v>
      </c>
      <c r="U741" s="6">
        <v>-2247.619925906456</v>
      </c>
      <c r="AF741">
        <f>IF($I741=AF$1,1,0)</f>
        <v>1</v>
      </c>
      <c r="AG741">
        <f>IF($I741=AG$1,1,0)</f>
        <v>0</v>
      </c>
      <c r="AH741">
        <f>IF($I741=AH$1,1,0)</f>
        <v>0</v>
      </c>
      <c r="AI741">
        <f>IF($I741=AI$1,1,0)</f>
        <v>0</v>
      </c>
      <c r="AJ741">
        <f>IF($C741=AJ$1,1,0)</f>
        <v>0</v>
      </c>
      <c r="AK741">
        <f>IF($C741=AK$1,1,0)</f>
        <v>0</v>
      </c>
      <c r="AL741">
        <f>IF($C741=AL$1,1,0)</f>
        <v>0</v>
      </c>
      <c r="AM741">
        <f>IF($C741=AM$1,1,0)</f>
        <v>1</v>
      </c>
    </row>
    <row r="742" spans="1:39" x14ac:dyDescent="0.2">
      <c r="A742" s="1" t="s">
        <v>422</v>
      </c>
      <c r="B742" s="2">
        <v>2020</v>
      </c>
      <c r="C742" s="2" t="s">
        <v>19</v>
      </c>
      <c r="D742" s="2">
        <v>166.5</v>
      </c>
      <c r="E742" s="2">
        <v>170</v>
      </c>
      <c r="F742">
        <f>D742*0.01</f>
        <v>1.665</v>
      </c>
      <c r="G742" s="15">
        <f>E742*0.453592</f>
        <v>77.110640000000004</v>
      </c>
      <c r="H742" s="16">
        <f t="shared" si="22"/>
        <v>27.8</v>
      </c>
      <c r="I742" t="str">
        <f>IF(H742&lt;=18.5,"Underweight",IF(H742&lt;=24.9,"Healthy weight",IF(H742&lt;=29.9,"Over weight", "Obesity")))</f>
        <v>Over weight</v>
      </c>
      <c r="J742" s="2">
        <v>0</v>
      </c>
      <c r="K742">
        <v>1</v>
      </c>
      <c r="L742" s="2">
        <v>24</v>
      </c>
      <c r="M742" s="2">
        <f t="shared" si="23"/>
        <v>0</v>
      </c>
      <c r="N742" s="2">
        <v>1</v>
      </c>
      <c r="O742" s="2">
        <v>0</v>
      </c>
      <c r="P742">
        <v>0</v>
      </c>
      <c r="Q742" s="2">
        <v>554.44000000000005</v>
      </c>
      <c r="S742" s="6">
        <v>714</v>
      </c>
      <c r="T742" s="6">
        <v>17511.527224719466</v>
      </c>
      <c r="U742" s="6">
        <v>-5608.6372247194668</v>
      </c>
      <c r="AF742">
        <f>IF($I742=AF$1,1,0)</f>
        <v>1</v>
      </c>
      <c r="AG742">
        <f>IF($I742=AG$1,1,0)</f>
        <v>0</v>
      </c>
      <c r="AH742">
        <f>IF($I742=AH$1,1,0)</f>
        <v>0</v>
      </c>
      <c r="AI742">
        <f>IF($I742=AI$1,1,0)</f>
        <v>0</v>
      </c>
      <c r="AJ742">
        <f>IF($C742=AJ$1,1,0)</f>
        <v>0</v>
      </c>
      <c r="AK742">
        <f>IF($C742=AK$1,1,0)</f>
        <v>1</v>
      </c>
      <c r="AL742">
        <f>IF($C742=AL$1,1,0)</f>
        <v>0</v>
      </c>
      <c r="AM742">
        <f>IF($C742=AM$1,1,0)</f>
        <v>0</v>
      </c>
    </row>
    <row r="743" spans="1:39" x14ac:dyDescent="0.2">
      <c r="A743" s="1" t="s">
        <v>760</v>
      </c>
      <c r="B743" s="2">
        <v>2020</v>
      </c>
      <c r="C743" s="2" t="s">
        <v>21</v>
      </c>
      <c r="D743" s="2">
        <v>179.8</v>
      </c>
      <c r="E743" s="2">
        <v>131</v>
      </c>
      <c r="F743">
        <f>D743*0.01</f>
        <v>1.798</v>
      </c>
      <c r="G743" s="15">
        <f>E743*0.453592</f>
        <v>59.420552000000001</v>
      </c>
      <c r="H743" s="16">
        <f t="shared" si="22"/>
        <v>18.399999999999999</v>
      </c>
      <c r="I743" t="str">
        <f>IF(H743&lt;=18.5,"Underweight",IF(H743&lt;=24.9,"Healthy weight",IF(H743&lt;=29.9,"Over weight", "Obesity")))</f>
        <v>Underweight</v>
      </c>
      <c r="J743" s="2">
        <v>0</v>
      </c>
      <c r="K743">
        <v>0</v>
      </c>
      <c r="L743" s="2">
        <v>25</v>
      </c>
      <c r="M743" s="2">
        <f t="shared" si="23"/>
        <v>0</v>
      </c>
      <c r="N743" s="2">
        <v>1</v>
      </c>
      <c r="O743" s="2">
        <v>1</v>
      </c>
      <c r="P743">
        <v>0</v>
      </c>
      <c r="Q743" s="2">
        <v>2274.86</v>
      </c>
      <c r="S743" s="6">
        <v>715</v>
      </c>
      <c r="T743" s="6">
        <v>22273.863080435713</v>
      </c>
      <c r="U743" s="6">
        <v>4621.1469195642858</v>
      </c>
      <c r="AF743">
        <f>IF($I743=AF$1,1,0)</f>
        <v>0</v>
      </c>
      <c r="AG743">
        <f>IF($I743=AG$1,1,0)</f>
        <v>0</v>
      </c>
      <c r="AH743">
        <f>IF($I743=AH$1,1,0)</f>
        <v>0</v>
      </c>
      <c r="AI743">
        <f>IF($I743=AI$1,1,0)</f>
        <v>1</v>
      </c>
      <c r="AJ743">
        <f>IF($C743=AJ$1,1,0)</f>
        <v>0</v>
      </c>
      <c r="AK743">
        <f>IF($C743=AK$1,1,0)</f>
        <v>0</v>
      </c>
      <c r="AL743">
        <f>IF($C743=AL$1,1,0)</f>
        <v>0</v>
      </c>
      <c r="AM743">
        <f>IF($C743=AM$1,1,0)</f>
        <v>1</v>
      </c>
    </row>
    <row r="744" spans="1:39" x14ac:dyDescent="0.2">
      <c r="A744" s="1" t="s">
        <v>298</v>
      </c>
      <c r="B744" s="2">
        <v>2020</v>
      </c>
      <c r="C744" s="2" t="s">
        <v>19</v>
      </c>
      <c r="D744" s="2">
        <v>175.5</v>
      </c>
      <c r="E744" s="2">
        <v>189</v>
      </c>
      <c r="F744">
        <f>D744*0.01</f>
        <v>1.7550000000000001</v>
      </c>
      <c r="G744" s="15">
        <f>E744*0.453592</f>
        <v>85.728887999999998</v>
      </c>
      <c r="H744" s="16">
        <f t="shared" si="22"/>
        <v>27.8</v>
      </c>
      <c r="I744" t="str">
        <f>IF(H744&lt;=18.5,"Underweight",IF(H744&lt;=24.9,"Healthy weight",IF(H744&lt;=29.9,"Over weight", "Obesity")))</f>
        <v>Over weight</v>
      </c>
      <c r="J744" s="2">
        <v>1</v>
      </c>
      <c r="K744">
        <v>1</v>
      </c>
      <c r="L744" s="2">
        <v>26</v>
      </c>
      <c r="M744" s="2">
        <f t="shared" si="23"/>
        <v>1</v>
      </c>
      <c r="N744" s="2">
        <v>0</v>
      </c>
      <c r="O744" s="2">
        <v>3</v>
      </c>
      <c r="P744">
        <v>0</v>
      </c>
      <c r="Q744" s="2">
        <v>14717.57</v>
      </c>
      <c r="S744" s="6">
        <v>716</v>
      </c>
      <c r="T744" s="6">
        <v>8637.8069616103894</v>
      </c>
      <c r="U744" s="6">
        <v>-3114.2369616103897</v>
      </c>
      <c r="AF744">
        <f>IF($I744=AF$1,1,0)</f>
        <v>1</v>
      </c>
      <c r="AG744">
        <f>IF($I744=AG$1,1,0)</f>
        <v>0</v>
      </c>
      <c r="AH744">
        <f>IF($I744=AH$1,1,0)</f>
        <v>0</v>
      </c>
      <c r="AI744">
        <f>IF($I744=AI$1,1,0)</f>
        <v>0</v>
      </c>
      <c r="AJ744">
        <f>IF($C744=AJ$1,1,0)</f>
        <v>0</v>
      </c>
      <c r="AK744">
        <f>IF($C744=AK$1,1,0)</f>
        <v>1</v>
      </c>
      <c r="AL744">
        <f>IF($C744=AL$1,1,0)</f>
        <v>0</v>
      </c>
      <c r="AM744">
        <f>IF($C744=AM$1,1,0)</f>
        <v>0</v>
      </c>
    </row>
    <row r="745" spans="1:39" x14ac:dyDescent="0.2">
      <c r="A745" s="1" t="s">
        <v>577</v>
      </c>
      <c r="B745" s="2">
        <v>2020</v>
      </c>
      <c r="C745" s="2" t="s">
        <v>19</v>
      </c>
      <c r="D745" s="2">
        <v>162.4</v>
      </c>
      <c r="E745" s="2">
        <v>202</v>
      </c>
      <c r="F745">
        <f>D745*0.01</f>
        <v>1.6240000000000001</v>
      </c>
      <c r="G745" s="15">
        <f>E745*0.453592</f>
        <v>91.625584000000003</v>
      </c>
      <c r="H745" s="16">
        <f t="shared" si="22"/>
        <v>34.700000000000003</v>
      </c>
      <c r="I745" t="str">
        <f>IF(H745&lt;=18.5,"Underweight",IF(H745&lt;=24.9,"Healthy weight",IF(H745&lt;=29.9,"Over weight", "Obesity")))</f>
        <v>Obesity</v>
      </c>
      <c r="J745" s="2">
        <v>0</v>
      </c>
      <c r="K745">
        <v>1</v>
      </c>
      <c r="L745" s="2">
        <v>30</v>
      </c>
      <c r="M745" s="2">
        <f t="shared" si="23"/>
        <v>0</v>
      </c>
      <c r="N745" s="2">
        <v>0</v>
      </c>
      <c r="O745" s="2">
        <v>1</v>
      </c>
      <c r="P745">
        <v>0</v>
      </c>
      <c r="Q745" s="2">
        <v>5297.94</v>
      </c>
      <c r="S745" s="6">
        <v>717</v>
      </c>
      <c r="T745" s="6">
        <v>5788.5179187922304</v>
      </c>
      <c r="U745" s="6">
        <v>-2135.3079187922303</v>
      </c>
      <c r="AF745">
        <f>IF($I745=AF$1,1,0)</f>
        <v>0</v>
      </c>
      <c r="AG745">
        <f>IF($I745=AG$1,1,0)</f>
        <v>1</v>
      </c>
      <c r="AH745">
        <f>IF($I745=AH$1,1,0)</f>
        <v>0</v>
      </c>
      <c r="AI745">
        <f>IF($I745=AI$1,1,0)</f>
        <v>0</v>
      </c>
      <c r="AJ745">
        <f>IF($C745=AJ$1,1,0)</f>
        <v>0</v>
      </c>
      <c r="AK745">
        <f>IF($C745=AK$1,1,0)</f>
        <v>1</v>
      </c>
      <c r="AL745">
        <f>IF($C745=AL$1,1,0)</f>
        <v>0</v>
      </c>
      <c r="AM745">
        <f>IF($C745=AM$1,1,0)</f>
        <v>0</v>
      </c>
    </row>
    <row r="746" spans="1:39" x14ac:dyDescent="0.2">
      <c r="A746" s="1" t="s">
        <v>354</v>
      </c>
      <c r="B746" s="2">
        <v>2020</v>
      </c>
      <c r="C746" s="2" t="s">
        <v>21</v>
      </c>
      <c r="D746" s="2">
        <v>158.4</v>
      </c>
      <c r="E746" s="2">
        <v>154</v>
      </c>
      <c r="F746">
        <f>D746*0.01</f>
        <v>1.5840000000000001</v>
      </c>
      <c r="G746" s="15">
        <f>E746*0.453592</f>
        <v>69.853167999999997</v>
      </c>
      <c r="H746" s="16">
        <f t="shared" si="22"/>
        <v>27.8</v>
      </c>
      <c r="I746" t="str">
        <f>IF(H746&lt;=18.5,"Underweight",IF(H746&lt;=24.9,"Healthy weight",IF(H746&lt;=29.9,"Over weight", "Obesity")))</f>
        <v>Over weight</v>
      </c>
      <c r="J746" s="2">
        <v>0</v>
      </c>
      <c r="K746">
        <v>1</v>
      </c>
      <c r="L746" s="2">
        <v>42</v>
      </c>
      <c r="M746" s="2">
        <f t="shared" si="23"/>
        <v>0</v>
      </c>
      <c r="N746" s="2">
        <v>0</v>
      </c>
      <c r="O746" s="2">
        <v>2</v>
      </c>
      <c r="P746">
        <v>0</v>
      </c>
      <c r="Q746" s="2">
        <v>7421.7</v>
      </c>
      <c r="S746" s="6">
        <v>718</v>
      </c>
      <c r="T746" s="6">
        <v>3158.9155537899305</v>
      </c>
      <c r="U746" s="6">
        <v>-1932.0955537899306</v>
      </c>
      <c r="AF746">
        <f>IF($I746=AF$1,1,0)</f>
        <v>1</v>
      </c>
      <c r="AG746">
        <f>IF($I746=AG$1,1,0)</f>
        <v>0</v>
      </c>
      <c r="AH746">
        <f>IF($I746=AH$1,1,0)</f>
        <v>0</v>
      </c>
      <c r="AI746">
        <f>IF($I746=AI$1,1,0)</f>
        <v>0</v>
      </c>
      <c r="AJ746">
        <f>IF($C746=AJ$1,1,0)</f>
        <v>0</v>
      </c>
      <c r="AK746">
        <f>IF($C746=AK$1,1,0)</f>
        <v>0</v>
      </c>
      <c r="AL746">
        <f>IF($C746=AL$1,1,0)</f>
        <v>0</v>
      </c>
      <c r="AM746">
        <f>IF($C746=AM$1,1,0)</f>
        <v>1</v>
      </c>
    </row>
    <row r="747" spans="1:39" x14ac:dyDescent="0.2">
      <c r="A747" s="1" t="s">
        <v>1010</v>
      </c>
      <c r="B747" s="2">
        <v>2020</v>
      </c>
      <c r="C747" s="2" t="s">
        <v>21</v>
      </c>
      <c r="D747" s="2">
        <v>164.4</v>
      </c>
      <c r="E747" s="2">
        <v>166</v>
      </c>
      <c r="F747">
        <f>D747*0.01</f>
        <v>1.6440000000000001</v>
      </c>
      <c r="G747" s="15">
        <f>E747*0.453592</f>
        <v>75.296272000000002</v>
      </c>
      <c r="H747" s="16">
        <f t="shared" si="22"/>
        <v>27.9</v>
      </c>
      <c r="I747" t="str">
        <f>IF(H747&lt;=18.5,"Underweight",IF(H747&lt;=24.9,"Healthy weight",IF(H747&lt;=29.9,"Over weight", "Obesity")))</f>
        <v>Over weight</v>
      </c>
      <c r="J747" s="2">
        <v>0</v>
      </c>
      <c r="K747">
        <v>1</v>
      </c>
      <c r="L747" s="2">
        <v>29</v>
      </c>
      <c r="M747" s="2">
        <f t="shared" si="23"/>
        <v>0</v>
      </c>
      <c r="N747" s="2">
        <v>0</v>
      </c>
      <c r="O747" s="2">
        <v>2</v>
      </c>
      <c r="P747">
        <v>0</v>
      </c>
      <c r="Q747" s="2">
        <v>2656.54</v>
      </c>
      <c r="S747" s="6">
        <v>719</v>
      </c>
      <c r="T747" s="6">
        <v>6157.1354780106667</v>
      </c>
      <c r="U747" s="6">
        <v>-1595.4554780106664</v>
      </c>
      <c r="AF747">
        <f>IF($I747=AF$1,1,0)</f>
        <v>1</v>
      </c>
      <c r="AG747">
        <f>IF($I747=AG$1,1,0)</f>
        <v>0</v>
      </c>
      <c r="AH747">
        <f>IF($I747=AH$1,1,0)</f>
        <v>0</v>
      </c>
      <c r="AI747">
        <f>IF($I747=AI$1,1,0)</f>
        <v>0</v>
      </c>
      <c r="AJ747">
        <f>IF($C747=AJ$1,1,0)</f>
        <v>0</v>
      </c>
      <c r="AK747">
        <f>IF($C747=AK$1,1,0)</f>
        <v>0</v>
      </c>
      <c r="AL747">
        <f>IF($C747=AL$1,1,0)</f>
        <v>0</v>
      </c>
      <c r="AM747">
        <f>IF($C747=AM$1,1,0)</f>
        <v>1</v>
      </c>
    </row>
    <row r="748" spans="1:39" x14ac:dyDescent="0.2">
      <c r="A748" s="1" t="s">
        <v>1000</v>
      </c>
      <c r="B748" s="2">
        <v>2020</v>
      </c>
      <c r="C748" s="2" t="s">
        <v>26</v>
      </c>
      <c r="D748" s="2">
        <v>168.7</v>
      </c>
      <c r="E748" s="2">
        <v>218</v>
      </c>
      <c r="F748">
        <f>D748*0.01</f>
        <v>1.6869999999999998</v>
      </c>
      <c r="G748" s="15">
        <f>E748*0.453592</f>
        <v>98.883055999999996</v>
      </c>
      <c r="H748" s="16">
        <f t="shared" si="22"/>
        <v>34.700000000000003</v>
      </c>
      <c r="I748" t="str">
        <f>IF(H748&lt;=18.5,"Underweight",IF(H748&lt;=24.9,"Healthy weight",IF(H748&lt;=29.9,"Over weight", "Obesity")))</f>
        <v>Obesity</v>
      </c>
      <c r="J748" s="2">
        <v>0</v>
      </c>
      <c r="K748">
        <v>1</v>
      </c>
      <c r="L748" s="2">
        <v>41</v>
      </c>
      <c r="M748" s="2">
        <f t="shared" si="23"/>
        <v>0</v>
      </c>
      <c r="N748" s="2">
        <v>1</v>
      </c>
      <c r="O748" s="2">
        <v>0</v>
      </c>
      <c r="P748">
        <v>1</v>
      </c>
      <c r="Q748" s="2">
        <v>7318.21</v>
      </c>
      <c r="S748" s="6">
        <v>720</v>
      </c>
      <c r="T748" s="6">
        <v>19321.972985561624</v>
      </c>
      <c r="U748" s="6">
        <v>-9610.0429855616239</v>
      </c>
      <c r="AF748">
        <f>IF($I748=AF$1,1,0)</f>
        <v>0</v>
      </c>
      <c r="AG748">
        <f>IF($I748=AG$1,1,0)</f>
        <v>1</v>
      </c>
      <c r="AH748">
        <f>IF($I748=AH$1,1,0)</f>
        <v>0</v>
      </c>
      <c r="AI748">
        <f>IF($I748=AI$1,1,0)</f>
        <v>0</v>
      </c>
      <c r="AJ748">
        <f>IF($C748=AJ$1,1,0)</f>
        <v>1</v>
      </c>
      <c r="AK748">
        <f>IF($C748=AK$1,1,0)</f>
        <v>0</v>
      </c>
      <c r="AL748">
        <f>IF($C748=AL$1,1,0)</f>
        <v>0</v>
      </c>
      <c r="AM748">
        <f>IF($C748=AM$1,1,0)</f>
        <v>0</v>
      </c>
    </row>
    <row r="749" spans="1:39" x14ac:dyDescent="0.2">
      <c r="A749" s="1" t="s">
        <v>299</v>
      </c>
      <c r="B749" s="2">
        <v>2020</v>
      </c>
      <c r="C749" s="2" t="s">
        <v>19</v>
      </c>
      <c r="D749" s="2">
        <v>161.4</v>
      </c>
      <c r="E749" s="2">
        <v>160</v>
      </c>
      <c r="F749">
        <f>D749*0.01</f>
        <v>1.6140000000000001</v>
      </c>
      <c r="G749" s="15">
        <f>E749*0.453592</f>
        <v>72.574719999999999</v>
      </c>
      <c r="H749" s="16">
        <f t="shared" si="22"/>
        <v>27.9</v>
      </c>
      <c r="I749" t="str">
        <f>IF(H749&lt;=18.5,"Underweight",IF(H749&lt;=24.9,"Healthy weight",IF(H749&lt;=29.9,"Over weight", "Obesity")))</f>
        <v>Over weight</v>
      </c>
      <c r="J749" s="2">
        <v>0</v>
      </c>
      <c r="K749">
        <v>1</v>
      </c>
      <c r="L749" s="2">
        <v>29</v>
      </c>
      <c r="M749" s="2">
        <f t="shared" si="23"/>
        <v>0</v>
      </c>
      <c r="N749" s="2">
        <v>1</v>
      </c>
      <c r="O749" s="2">
        <v>0</v>
      </c>
      <c r="P749">
        <v>0</v>
      </c>
      <c r="Q749" s="2">
        <v>1233.52</v>
      </c>
      <c r="S749" s="6">
        <v>721</v>
      </c>
      <c r="T749" s="6">
        <v>8018.8817648807899</v>
      </c>
      <c r="U749" s="6">
        <v>-1500.80176488079</v>
      </c>
      <c r="AF749">
        <f>IF($I749=AF$1,1,0)</f>
        <v>1</v>
      </c>
      <c r="AG749">
        <f>IF($I749=AG$1,1,0)</f>
        <v>0</v>
      </c>
      <c r="AH749">
        <f>IF($I749=AH$1,1,0)</f>
        <v>0</v>
      </c>
      <c r="AI749">
        <f>IF($I749=AI$1,1,0)</f>
        <v>0</v>
      </c>
      <c r="AJ749">
        <f>IF($C749=AJ$1,1,0)</f>
        <v>0</v>
      </c>
      <c r="AK749">
        <f>IF($C749=AK$1,1,0)</f>
        <v>1</v>
      </c>
      <c r="AL749">
        <f>IF($C749=AL$1,1,0)</f>
        <v>0</v>
      </c>
      <c r="AM749">
        <f>IF($C749=AM$1,1,0)</f>
        <v>0</v>
      </c>
    </row>
    <row r="750" spans="1:39" x14ac:dyDescent="0.2">
      <c r="A750" s="1" t="s">
        <v>1346</v>
      </c>
      <c r="B750" s="2">
        <v>2020</v>
      </c>
      <c r="C750" s="2" t="s">
        <v>19</v>
      </c>
      <c r="D750" s="2">
        <v>157.1</v>
      </c>
      <c r="E750" s="2">
        <v>126</v>
      </c>
      <c r="F750">
        <f>D750*0.01</f>
        <v>1.571</v>
      </c>
      <c r="G750" s="15">
        <f>E750*0.453592</f>
        <v>57.152591999999999</v>
      </c>
      <c r="H750" s="16">
        <f t="shared" si="22"/>
        <v>23.2</v>
      </c>
      <c r="I750" t="str">
        <f>IF(H750&lt;=18.5,"Underweight",IF(H750&lt;=24.9,"Healthy weight",IF(H750&lt;=29.9,"Over weight", "Obesity")))</f>
        <v>Healthy weight</v>
      </c>
      <c r="J750" s="2">
        <v>0</v>
      </c>
      <c r="K750">
        <v>0</v>
      </c>
      <c r="L750" s="2">
        <v>31</v>
      </c>
      <c r="M750" s="2">
        <f t="shared" si="23"/>
        <v>0</v>
      </c>
      <c r="N750" s="2">
        <v>0</v>
      </c>
      <c r="O750" s="2">
        <v>1</v>
      </c>
      <c r="P750">
        <v>0</v>
      </c>
      <c r="Q750" s="2">
        <v>2141.6</v>
      </c>
      <c r="S750" s="6">
        <v>722</v>
      </c>
      <c r="T750" s="6">
        <v>9732.9214662956801</v>
      </c>
      <c r="U750" s="6">
        <v>-2408.1314662956802</v>
      </c>
      <c r="AF750">
        <f>IF($I750=AF$1,1,0)</f>
        <v>0</v>
      </c>
      <c r="AG750">
        <f>IF($I750=AG$1,1,0)</f>
        <v>0</v>
      </c>
      <c r="AH750">
        <f>IF($I750=AH$1,1,0)</f>
        <v>1</v>
      </c>
      <c r="AI750">
        <f>IF($I750=AI$1,1,0)</f>
        <v>0</v>
      </c>
      <c r="AJ750">
        <f>IF($C750=AJ$1,1,0)</f>
        <v>0</v>
      </c>
      <c r="AK750">
        <f>IF($C750=AK$1,1,0)</f>
        <v>1</v>
      </c>
      <c r="AL750">
        <f>IF($C750=AL$1,1,0)</f>
        <v>0</v>
      </c>
      <c r="AM750">
        <f>IF($C750=AM$1,1,0)</f>
        <v>0</v>
      </c>
    </row>
    <row r="751" spans="1:39" x14ac:dyDescent="0.2">
      <c r="A751" s="1" t="s">
        <v>1054</v>
      </c>
      <c r="B751" s="2">
        <v>2020</v>
      </c>
      <c r="C751" s="2" t="s">
        <v>19</v>
      </c>
      <c r="D751" s="2">
        <v>186.6</v>
      </c>
      <c r="E751" s="2">
        <v>214</v>
      </c>
      <c r="F751">
        <f>D751*0.01</f>
        <v>1.8659999999999999</v>
      </c>
      <c r="G751" s="15">
        <f>E751*0.453592</f>
        <v>97.068687999999995</v>
      </c>
      <c r="H751" s="16">
        <f t="shared" si="22"/>
        <v>27.9</v>
      </c>
      <c r="I751" t="str">
        <f>IF(H751&lt;=18.5,"Underweight",IF(H751&lt;=24.9,"Healthy weight",IF(H751&lt;=29.9,"Over weight", "Obesity")))</f>
        <v>Over weight</v>
      </c>
      <c r="J751" s="2">
        <v>0</v>
      </c>
      <c r="K751">
        <v>1</v>
      </c>
      <c r="L751" s="2">
        <v>23</v>
      </c>
      <c r="M751" s="2">
        <f t="shared" si="23"/>
        <v>0</v>
      </c>
      <c r="N751" s="2">
        <v>0</v>
      </c>
      <c r="O751" s="2">
        <v>0</v>
      </c>
      <c r="P751">
        <v>0</v>
      </c>
      <c r="Q751" s="2">
        <v>1301.71</v>
      </c>
      <c r="S751" s="6">
        <v>723</v>
      </c>
      <c r="T751" s="6">
        <v>8044.532027894772</v>
      </c>
      <c r="U751" s="6">
        <v>-2992.0120278947716</v>
      </c>
      <c r="AF751">
        <f>IF($I751=AF$1,1,0)</f>
        <v>1</v>
      </c>
      <c r="AG751">
        <f>IF($I751=AG$1,1,0)</f>
        <v>0</v>
      </c>
      <c r="AH751">
        <f>IF($I751=AH$1,1,0)</f>
        <v>0</v>
      </c>
      <c r="AI751">
        <f>IF($I751=AI$1,1,0)</f>
        <v>0</v>
      </c>
      <c r="AJ751">
        <f>IF($C751=AJ$1,1,0)</f>
        <v>0</v>
      </c>
      <c r="AK751">
        <f>IF($C751=AK$1,1,0)</f>
        <v>1</v>
      </c>
      <c r="AL751">
        <f>IF($C751=AL$1,1,0)</f>
        <v>0</v>
      </c>
      <c r="AM751">
        <f>IF($C751=AM$1,1,0)</f>
        <v>0</v>
      </c>
    </row>
    <row r="752" spans="1:39" x14ac:dyDescent="0.2">
      <c r="A752" s="1" t="s">
        <v>457</v>
      </c>
      <c r="B752" s="2">
        <v>2020</v>
      </c>
      <c r="C752" s="2" t="s">
        <v>19</v>
      </c>
      <c r="D752" s="2">
        <v>168.2</v>
      </c>
      <c r="E752" s="2">
        <v>174</v>
      </c>
      <c r="F752">
        <f>D752*0.01</f>
        <v>1.6819999999999999</v>
      </c>
      <c r="G752" s="15">
        <f>E752*0.453592</f>
        <v>78.925008000000005</v>
      </c>
      <c r="H752" s="16">
        <f t="shared" si="22"/>
        <v>27.9</v>
      </c>
      <c r="I752" t="str">
        <f>IF(H752&lt;=18.5,"Underweight",IF(H752&lt;=24.9,"Healthy weight",IF(H752&lt;=29.9,"Over weight", "Obesity")))</f>
        <v>Over weight</v>
      </c>
      <c r="J752" s="2">
        <v>0</v>
      </c>
      <c r="K752">
        <v>1</v>
      </c>
      <c r="L752" s="2">
        <v>40</v>
      </c>
      <c r="M752" s="2">
        <f t="shared" si="23"/>
        <v>0</v>
      </c>
      <c r="N752" s="2">
        <v>0</v>
      </c>
      <c r="O752" s="2">
        <v>0</v>
      </c>
      <c r="P752">
        <v>0</v>
      </c>
      <c r="Q752" s="2">
        <v>5913.25</v>
      </c>
      <c r="S752" s="6">
        <v>724</v>
      </c>
      <c r="T752" s="6">
        <v>8149.0735341566588</v>
      </c>
      <c r="U752" s="6">
        <v>-5261.4235341566582</v>
      </c>
      <c r="AF752">
        <f>IF($I752=AF$1,1,0)</f>
        <v>1</v>
      </c>
      <c r="AG752">
        <f>IF($I752=AG$1,1,0)</f>
        <v>0</v>
      </c>
      <c r="AH752">
        <f>IF($I752=AH$1,1,0)</f>
        <v>0</v>
      </c>
      <c r="AI752">
        <f>IF($I752=AI$1,1,0)</f>
        <v>0</v>
      </c>
      <c r="AJ752">
        <f>IF($C752=AJ$1,1,0)</f>
        <v>0</v>
      </c>
      <c r="AK752">
        <f>IF($C752=AK$1,1,0)</f>
        <v>1</v>
      </c>
      <c r="AL752">
        <f>IF($C752=AL$1,1,0)</f>
        <v>0</v>
      </c>
      <c r="AM752">
        <f>IF($C752=AM$1,1,0)</f>
        <v>0</v>
      </c>
    </row>
    <row r="753" spans="1:39" x14ac:dyDescent="0.2">
      <c r="A753" s="1" t="s">
        <v>1063</v>
      </c>
      <c r="B753" s="2">
        <v>2020</v>
      </c>
      <c r="C753" s="2" t="s">
        <v>11</v>
      </c>
      <c r="D753" s="2">
        <v>157.69999999999999</v>
      </c>
      <c r="E753" s="2">
        <v>153</v>
      </c>
      <c r="F753">
        <f>D753*0.01</f>
        <v>1.577</v>
      </c>
      <c r="G753" s="15">
        <f>E753*0.453592</f>
        <v>69.399575999999996</v>
      </c>
      <c r="H753" s="16">
        <f t="shared" si="22"/>
        <v>27.9</v>
      </c>
      <c r="I753" t="str">
        <f>IF(H753&lt;=18.5,"Underweight",IF(H753&lt;=24.9,"Healthy weight",IF(H753&lt;=29.9,"Over weight", "Obesity")))</f>
        <v>Over weight</v>
      </c>
      <c r="J753" s="2">
        <v>0</v>
      </c>
      <c r="K753">
        <v>1</v>
      </c>
      <c r="L753" s="2">
        <v>27</v>
      </c>
      <c r="M753" s="2">
        <f t="shared" si="23"/>
        <v>0</v>
      </c>
      <c r="N753" s="2">
        <v>1</v>
      </c>
      <c r="O753" s="2">
        <v>2</v>
      </c>
      <c r="P753">
        <v>0</v>
      </c>
      <c r="Q753" s="2">
        <v>1929.56</v>
      </c>
      <c r="S753" s="6">
        <v>725</v>
      </c>
      <c r="T753" s="6">
        <v>21031.041990295194</v>
      </c>
      <c r="U753" s="6">
        <v>-4383.9219902951954</v>
      </c>
      <c r="AF753">
        <f>IF($I753=AF$1,1,0)</f>
        <v>1</v>
      </c>
      <c r="AG753">
        <f>IF($I753=AG$1,1,0)</f>
        <v>0</v>
      </c>
      <c r="AH753">
        <f>IF($I753=AH$1,1,0)</f>
        <v>0</v>
      </c>
      <c r="AI753">
        <f>IF($I753=AI$1,1,0)</f>
        <v>0</v>
      </c>
      <c r="AJ753">
        <f>IF($C753=AJ$1,1,0)</f>
        <v>0</v>
      </c>
      <c r="AK753">
        <f>IF($C753=AK$1,1,0)</f>
        <v>0</v>
      </c>
      <c r="AL753">
        <f>IF($C753=AL$1,1,0)</f>
        <v>1</v>
      </c>
      <c r="AM753">
        <f>IF($C753=AM$1,1,0)</f>
        <v>0</v>
      </c>
    </row>
    <row r="754" spans="1:39" x14ac:dyDescent="0.2">
      <c r="A754" s="1" t="s">
        <v>1233</v>
      </c>
      <c r="B754" s="2">
        <v>2020</v>
      </c>
      <c r="C754" s="2" t="s">
        <v>11</v>
      </c>
      <c r="D754" s="2">
        <v>166.8</v>
      </c>
      <c r="E754" s="2">
        <v>213</v>
      </c>
      <c r="F754">
        <f>D754*0.01</f>
        <v>1.6680000000000001</v>
      </c>
      <c r="G754" s="15">
        <f>E754*0.453592</f>
        <v>96.615095999999994</v>
      </c>
      <c r="H754" s="16">
        <f t="shared" si="22"/>
        <v>34.700000000000003</v>
      </c>
      <c r="I754" t="str">
        <f>IF(H754&lt;=18.5,"Underweight",IF(H754&lt;=24.9,"Healthy weight",IF(H754&lt;=29.9,"Over weight", "Obesity")))</f>
        <v>Obesity</v>
      </c>
      <c r="J754" s="2">
        <v>0</v>
      </c>
      <c r="K754">
        <v>1</v>
      </c>
      <c r="L754" s="2">
        <v>48</v>
      </c>
      <c r="M754" s="2">
        <f t="shared" si="23"/>
        <v>0</v>
      </c>
      <c r="N754" s="2">
        <v>0</v>
      </c>
      <c r="O754" s="2">
        <v>3</v>
      </c>
      <c r="P754">
        <v>0</v>
      </c>
      <c r="Q754" s="2">
        <v>29572.57</v>
      </c>
      <c r="S754" s="6">
        <v>726</v>
      </c>
      <c r="T754" s="6">
        <v>3184.5658168039126</v>
      </c>
      <c r="U754" s="6">
        <v>-1474.1958168039127</v>
      </c>
      <c r="AF754">
        <f>IF($I754=AF$1,1,0)</f>
        <v>0</v>
      </c>
      <c r="AG754">
        <f>IF($I754=AG$1,1,0)</f>
        <v>1</v>
      </c>
      <c r="AH754">
        <f>IF($I754=AH$1,1,0)</f>
        <v>0</v>
      </c>
      <c r="AI754">
        <f>IF($I754=AI$1,1,0)</f>
        <v>0</v>
      </c>
      <c r="AJ754">
        <f>IF($C754=AJ$1,1,0)</f>
        <v>0</v>
      </c>
      <c r="AK754">
        <f>IF($C754=AK$1,1,0)</f>
        <v>0</v>
      </c>
      <c r="AL754">
        <f>IF($C754=AL$1,1,0)</f>
        <v>1</v>
      </c>
      <c r="AM754">
        <f>IF($C754=AM$1,1,0)</f>
        <v>0</v>
      </c>
    </row>
    <row r="755" spans="1:39" x14ac:dyDescent="0.2">
      <c r="A755" s="1" t="s">
        <v>770</v>
      </c>
      <c r="B755" s="2">
        <v>2020</v>
      </c>
      <c r="C755" s="2" t="s">
        <v>19</v>
      </c>
      <c r="D755" s="2">
        <v>154</v>
      </c>
      <c r="E755" s="2">
        <v>146</v>
      </c>
      <c r="F755">
        <f>D755*0.01</f>
        <v>1.54</v>
      </c>
      <c r="G755" s="15">
        <f>E755*0.453592</f>
        <v>66.224431999999993</v>
      </c>
      <c r="H755" s="16">
        <f t="shared" si="22"/>
        <v>27.9</v>
      </c>
      <c r="I755" t="str">
        <f>IF(H755&lt;=18.5,"Underweight",IF(H755&lt;=24.9,"Healthy weight",IF(H755&lt;=29.9,"Over weight", "Obesity")))</f>
        <v>Over weight</v>
      </c>
      <c r="J755" s="2">
        <v>0</v>
      </c>
      <c r="K755">
        <v>1</v>
      </c>
      <c r="L755" s="2">
        <v>28</v>
      </c>
      <c r="M755" s="2">
        <f t="shared" si="23"/>
        <v>0</v>
      </c>
      <c r="N755" s="2">
        <v>1</v>
      </c>
      <c r="O755" s="2">
        <v>0</v>
      </c>
      <c r="P755">
        <v>0</v>
      </c>
      <c r="Q755" s="2">
        <v>1957.77</v>
      </c>
      <c r="S755" s="6">
        <v>727</v>
      </c>
      <c r="T755" s="6">
        <v>9978.2584071255224</v>
      </c>
      <c r="U755" s="6">
        <v>-2684.3184071255228</v>
      </c>
      <c r="AF755">
        <f>IF($I755=AF$1,1,0)</f>
        <v>1</v>
      </c>
      <c r="AG755">
        <f>IF($I755=AG$1,1,0)</f>
        <v>0</v>
      </c>
      <c r="AH755">
        <f>IF($I755=AH$1,1,0)</f>
        <v>0</v>
      </c>
      <c r="AI755">
        <f>IF($I755=AI$1,1,0)</f>
        <v>0</v>
      </c>
      <c r="AJ755">
        <f>IF($C755=AJ$1,1,0)</f>
        <v>0</v>
      </c>
      <c r="AK755">
        <f>IF($C755=AK$1,1,0)</f>
        <v>1</v>
      </c>
      <c r="AL755">
        <f>IF($C755=AL$1,1,0)</f>
        <v>0</v>
      </c>
      <c r="AM755">
        <f>IF($C755=AM$1,1,0)</f>
        <v>0</v>
      </c>
    </row>
    <row r="756" spans="1:39" x14ac:dyDescent="0.2">
      <c r="A756" s="1" t="s">
        <v>131</v>
      </c>
      <c r="B756" s="2">
        <v>2020</v>
      </c>
      <c r="C756" s="2" t="s">
        <v>11</v>
      </c>
      <c r="D756" s="2">
        <v>172.5</v>
      </c>
      <c r="E756" s="2">
        <v>152</v>
      </c>
      <c r="F756">
        <f>D756*0.01</f>
        <v>1.7250000000000001</v>
      </c>
      <c r="G756" s="15">
        <f>E756*0.453592</f>
        <v>68.945983999999996</v>
      </c>
      <c r="H756" s="16">
        <f t="shared" si="22"/>
        <v>23.2</v>
      </c>
      <c r="I756" t="str">
        <f>IF(H756&lt;=18.5,"Underweight",IF(H756&lt;=24.9,"Healthy weight",IF(H756&lt;=29.9,"Over weight", "Obesity")))</f>
        <v>Healthy weight</v>
      </c>
      <c r="J756" s="2">
        <v>0</v>
      </c>
      <c r="K756">
        <v>0</v>
      </c>
      <c r="L756" s="2">
        <v>41</v>
      </c>
      <c r="M756" s="2">
        <f t="shared" si="23"/>
        <v>0</v>
      </c>
      <c r="N756" s="2">
        <v>1</v>
      </c>
      <c r="O756" s="2">
        <v>4</v>
      </c>
      <c r="P756">
        <v>0</v>
      </c>
      <c r="Q756" s="2">
        <v>4280.34</v>
      </c>
      <c r="S756" s="6">
        <v>728</v>
      </c>
      <c r="T756" s="6">
        <v>6085.1553856500386</v>
      </c>
      <c r="U756" s="6">
        <v>7998.1446143499606</v>
      </c>
      <c r="AF756">
        <f>IF($I756=AF$1,1,0)</f>
        <v>0</v>
      </c>
      <c r="AG756">
        <f>IF($I756=AG$1,1,0)</f>
        <v>0</v>
      </c>
      <c r="AH756">
        <f>IF($I756=AH$1,1,0)</f>
        <v>1</v>
      </c>
      <c r="AI756">
        <f>IF($I756=AI$1,1,0)</f>
        <v>0</v>
      </c>
      <c r="AJ756">
        <f>IF($C756=AJ$1,1,0)</f>
        <v>0</v>
      </c>
      <c r="AK756">
        <f>IF($C756=AK$1,1,0)</f>
        <v>0</v>
      </c>
      <c r="AL756">
        <f>IF($C756=AL$1,1,0)</f>
        <v>1</v>
      </c>
      <c r="AM756">
        <f>IF($C756=AM$1,1,0)</f>
        <v>0</v>
      </c>
    </row>
    <row r="757" spans="1:39" x14ac:dyDescent="0.2">
      <c r="A757" s="1" t="s">
        <v>869</v>
      </c>
      <c r="B757" s="2">
        <v>2020</v>
      </c>
      <c r="C757" s="2" t="s">
        <v>19</v>
      </c>
      <c r="D757" s="2">
        <v>155.1</v>
      </c>
      <c r="E757" s="2">
        <v>123</v>
      </c>
      <c r="F757">
        <f>D757*0.01</f>
        <v>1.5509999999999999</v>
      </c>
      <c r="G757" s="15">
        <f>E757*0.453592</f>
        <v>55.791815999999997</v>
      </c>
      <c r="H757" s="16">
        <f t="shared" si="22"/>
        <v>23.2</v>
      </c>
      <c r="I757" t="str">
        <f>IF(H757&lt;=18.5,"Underweight",IF(H757&lt;=24.9,"Healthy weight",IF(H757&lt;=29.9,"Over weight", "Obesity")))</f>
        <v>Healthy weight</v>
      </c>
      <c r="J757" s="2">
        <v>0</v>
      </c>
      <c r="K757">
        <v>0</v>
      </c>
      <c r="L757" s="2">
        <v>25</v>
      </c>
      <c r="M757" s="2">
        <f t="shared" si="23"/>
        <v>0</v>
      </c>
      <c r="N757" s="2">
        <v>1</v>
      </c>
      <c r="O757" s="2">
        <v>0</v>
      </c>
      <c r="P757">
        <v>0</v>
      </c>
      <c r="Q757" s="2">
        <v>959.01</v>
      </c>
      <c r="S757" s="6">
        <v>729</v>
      </c>
      <c r="T757" s="6">
        <v>10571.533340841142</v>
      </c>
      <c r="U757" s="6">
        <v>1673.3266591588581</v>
      </c>
      <c r="AF757">
        <f>IF($I757=AF$1,1,0)</f>
        <v>0</v>
      </c>
      <c r="AG757">
        <f>IF($I757=AG$1,1,0)</f>
        <v>0</v>
      </c>
      <c r="AH757">
        <f>IF($I757=AH$1,1,0)</f>
        <v>1</v>
      </c>
      <c r="AI757">
        <f>IF($I757=AI$1,1,0)</f>
        <v>0</v>
      </c>
      <c r="AJ757">
        <f>IF($C757=AJ$1,1,0)</f>
        <v>0</v>
      </c>
      <c r="AK757">
        <f>IF($C757=AK$1,1,0)</f>
        <v>1</v>
      </c>
      <c r="AL757">
        <f>IF($C757=AL$1,1,0)</f>
        <v>0</v>
      </c>
      <c r="AM757">
        <f>IF($C757=AM$1,1,0)</f>
        <v>0</v>
      </c>
    </row>
    <row r="758" spans="1:39" x14ac:dyDescent="0.2">
      <c r="A758" s="1" t="s">
        <v>248</v>
      </c>
      <c r="B758" s="2">
        <v>2020</v>
      </c>
      <c r="C758" s="2" t="s">
        <v>19</v>
      </c>
      <c r="D758" s="2">
        <v>169.4</v>
      </c>
      <c r="E758" s="2">
        <v>220</v>
      </c>
      <c r="F758">
        <f>D758*0.01</f>
        <v>1.6940000000000002</v>
      </c>
      <c r="G758" s="15">
        <f>E758*0.453592</f>
        <v>99.790239999999997</v>
      </c>
      <c r="H758" s="16">
        <f t="shared" si="22"/>
        <v>34.799999999999997</v>
      </c>
      <c r="I758" t="str">
        <f>IF(H758&lt;=18.5,"Underweight",IF(H758&lt;=24.9,"Healthy weight",IF(H758&lt;=29.9,"Over weight", "Obesity")))</f>
        <v>Obesity</v>
      </c>
      <c r="J758" s="2">
        <v>0</v>
      </c>
      <c r="K758">
        <v>1</v>
      </c>
      <c r="L758" s="2">
        <v>34</v>
      </c>
      <c r="M758" s="2">
        <f t="shared" si="23"/>
        <v>0</v>
      </c>
      <c r="N758" s="2">
        <v>0</v>
      </c>
      <c r="O758" s="2">
        <v>4</v>
      </c>
      <c r="P758">
        <v>0</v>
      </c>
      <c r="Q758" s="2">
        <v>10254.08</v>
      </c>
      <c r="S758" s="6">
        <v>730</v>
      </c>
      <c r="T758" s="6">
        <v>20636.774168062773</v>
      </c>
      <c r="U758" s="6">
        <v>-129.81416806277412</v>
      </c>
      <c r="AF758">
        <f>IF($I758=AF$1,1,0)</f>
        <v>0</v>
      </c>
      <c r="AG758">
        <f>IF($I758=AG$1,1,0)</f>
        <v>1</v>
      </c>
      <c r="AH758">
        <f>IF($I758=AH$1,1,0)</f>
        <v>0</v>
      </c>
      <c r="AI758">
        <f>IF($I758=AI$1,1,0)</f>
        <v>0</v>
      </c>
      <c r="AJ758">
        <f>IF($C758=AJ$1,1,0)</f>
        <v>0</v>
      </c>
      <c r="AK758">
        <f>IF($C758=AK$1,1,0)</f>
        <v>1</v>
      </c>
      <c r="AL758">
        <f>IF($C758=AL$1,1,0)</f>
        <v>0</v>
      </c>
      <c r="AM758">
        <f>IF($C758=AM$1,1,0)</f>
        <v>0</v>
      </c>
    </row>
    <row r="759" spans="1:39" x14ac:dyDescent="0.2">
      <c r="A759" s="1" t="s">
        <v>406</v>
      </c>
      <c r="B759" s="2">
        <v>2020</v>
      </c>
      <c r="C759" s="2" t="s">
        <v>19</v>
      </c>
      <c r="D759" s="2">
        <v>182.3</v>
      </c>
      <c r="E759" s="2">
        <v>255</v>
      </c>
      <c r="F759">
        <f>D759*0.01</f>
        <v>1.8230000000000002</v>
      </c>
      <c r="G759" s="15">
        <f>E759*0.453592</f>
        <v>115.66596</v>
      </c>
      <c r="H759" s="16">
        <f t="shared" si="22"/>
        <v>34.799999999999997</v>
      </c>
      <c r="I759" t="str">
        <f>IF(H759&lt;=18.5,"Underweight",IF(H759&lt;=24.9,"Healthy weight",IF(H759&lt;=29.9,"Over weight", "Obesity")))</f>
        <v>Obesity</v>
      </c>
      <c r="J759" s="2">
        <v>1</v>
      </c>
      <c r="K759">
        <v>1</v>
      </c>
      <c r="L759" s="2">
        <v>39</v>
      </c>
      <c r="M759" s="2">
        <f t="shared" si="23"/>
        <v>1</v>
      </c>
      <c r="N759" s="2">
        <v>1</v>
      </c>
      <c r="O759" s="2">
        <v>2</v>
      </c>
      <c r="P759">
        <v>0</v>
      </c>
      <c r="Q759" s="2">
        <v>19902.57</v>
      </c>
      <c r="S759" s="6">
        <v>731</v>
      </c>
      <c r="T759" s="6">
        <v>8018.8817648807899</v>
      </c>
      <c r="U759" s="6">
        <v>-5616.2517648807898</v>
      </c>
      <c r="AF759">
        <f>IF($I759=AF$1,1,0)</f>
        <v>0</v>
      </c>
      <c r="AG759">
        <f>IF($I759=AG$1,1,0)</f>
        <v>1</v>
      </c>
      <c r="AH759">
        <f>IF($I759=AH$1,1,0)</f>
        <v>0</v>
      </c>
      <c r="AI759">
        <f>IF($I759=AI$1,1,0)</f>
        <v>0</v>
      </c>
      <c r="AJ759">
        <f>IF($C759=AJ$1,1,0)</f>
        <v>0</v>
      </c>
      <c r="AK759">
        <f>IF($C759=AK$1,1,0)</f>
        <v>1</v>
      </c>
      <c r="AL759">
        <f>IF($C759=AL$1,1,0)</f>
        <v>0</v>
      </c>
      <c r="AM759">
        <f>IF($C759=AM$1,1,0)</f>
        <v>0</v>
      </c>
    </row>
    <row r="760" spans="1:39" x14ac:dyDescent="0.2">
      <c r="A760" s="1" t="s">
        <v>962</v>
      </c>
      <c r="B760" s="2">
        <v>2020</v>
      </c>
      <c r="C760" s="2" t="s">
        <v>19</v>
      </c>
      <c r="D760" s="2">
        <v>160.19999999999999</v>
      </c>
      <c r="E760" s="2">
        <v>158</v>
      </c>
      <c r="F760">
        <f>D760*0.01</f>
        <v>1.6019999999999999</v>
      </c>
      <c r="G760" s="15">
        <f>E760*0.453592</f>
        <v>71.667535999999998</v>
      </c>
      <c r="H760" s="16">
        <f t="shared" si="22"/>
        <v>27.9</v>
      </c>
      <c r="I760" t="str">
        <f>IF(H760&lt;=18.5,"Underweight",IF(H760&lt;=24.9,"Healthy weight",IF(H760&lt;=29.9,"Over weight", "Obesity")))</f>
        <v>Over weight</v>
      </c>
      <c r="J760" s="2">
        <v>0</v>
      </c>
      <c r="K760">
        <v>1</v>
      </c>
      <c r="L760" s="2">
        <v>34</v>
      </c>
      <c r="M760" s="2">
        <f t="shared" si="23"/>
        <v>0</v>
      </c>
      <c r="N760" s="2">
        <v>0</v>
      </c>
      <c r="O760" s="2">
        <v>0</v>
      </c>
      <c r="P760">
        <v>0</v>
      </c>
      <c r="Q760" s="2">
        <v>2781.52</v>
      </c>
      <c r="S760" s="6">
        <v>732</v>
      </c>
      <c r="T760" s="6">
        <v>11538.396530456517</v>
      </c>
      <c r="U760" s="6">
        <v>-936.91653045651765</v>
      </c>
      <c r="AF760">
        <f>IF($I760=AF$1,1,0)</f>
        <v>1</v>
      </c>
      <c r="AG760">
        <f>IF($I760=AG$1,1,0)</f>
        <v>0</v>
      </c>
      <c r="AH760">
        <f>IF($I760=AH$1,1,0)</f>
        <v>0</v>
      </c>
      <c r="AI760">
        <f>IF($I760=AI$1,1,0)</f>
        <v>0</v>
      </c>
      <c r="AJ760">
        <f>IF($C760=AJ$1,1,0)</f>
        <v>0</v>
      </c>
      <c r="AK760">
        <f>IF($C760=AK$1,1,0)</f>
        <v>1</v>
      </c>
      <c r="AL760">
        <f>IF($C760=AL$1,1,0)</f>
        <v>0</v>
      </c>
      <c r="AM760">
        <f>IF($C760=AM$1,1,0)</f>
        <v>0</v>
      </c>
    </row>
    <row r="761" spans="1:39" x14ac:dyDescent="0.2">
      <c r="A761" s="1" t="s">
        <v>1034</v>
      </c>
      <c r="B761" s="2">
        <v>2020</v>
      </c>
      <c r="C761" s="2" t="s">
        <v>26</v>
      </c>
      <c r="D761" s="2">
        <v>160.6</v>
      </c>
      <c r="E761" s="2">
        <v>132</v>
      </c>
      <c r="F761">
        <f>D761*0.01</f>
        <v>1.6059999999999999</v>
      </c>
      <c r="G761" s="15">
        <f>E761*0.453592</f>
        <v>59.874144000000001</v>
      </c>
      <c r="H761" s="16">
        <f t="shared" si="22"/>
        <v>23.2</v>
      </c>
      <c r="I761" t="str">
        <f>IF(H761&lt;=18.5,"Underweight",IF(H761&lt;=24.9,"Healthy weight",IF(H761&lt;=29.9,"Over weight", "Obesity")))</f>
        <v>Healthy weight</v>
      </c>
      <c r="J761" s="2">
        <v>0</v>
      </c>
      <c r="K761">
        <v>0</v>
      </c>
      <c r="L761" s="2">
        <v>26</v>
      </c>
      <c r="M761" s="2">
        <f t="shared" si="23"/>
        <v>0</v>
      </c>
      <c r="N761" s="2">
        <v>0</v>
      </c>
      <c r="O761" s="2">
        <v>0</v>
      </c>
      <c r="P761">
        <v>1</v>
      </c>
      <c r="Q761" s="2">
        <v>2135.27</v>
      </c>
      <c r="S761" s="6">
        <v>733</v>
      </c>
      <c r="T761" s="6">
        <v>8142.162383269384</v>
      </c>
      <c r="U761" s="6">
        <v>-4561.5723832693839</v>
      </c>
      <c r="AF761">
        <f>IF($I761=AF$1,1,0)</f>
        <v>0</v>
      </c>
      <c r="AG761">
        <f>IF($I761=AG$1,1,0)</f>
        <v>0</v>
      </c>
      <c r="AH761">
        <f>IF($I761=AH$1,1,0)</f>
        <v>1</v>
      </c>
      <c r="AI761">
        <f>IF($I761=AI$1,1,0)</f>
        <v>0</v>
      </c>
      <c r="AJ761">
        <f>IF($C761=AJ$1,1,0)</f>
        <v>1</v>
      </c>
      <c r="AK761">
        <f>IF($C761=AK$1,1,0)</f>
        <v>0</v>
      </c>
      <c r="AL761">
        <f>IF($C761=AL$1,1,0)</f>
        <v>0</v>
      </c>
      <c r="AM761">
        <f>IF($C761=AM$1,1,0)</f>
        <v>0</v>
      </c>
    </row>
    <row r="762" spans="1:39" x14ac:dyDescent="0.2">
      <c r="A762" s="1" t="s">
        <v>415</v>
      </c>
      <c r="B762" s="2">
        <v>2020</v>
      </c>
      <c r="C762" s="2" t="s">
        <v>11</v>
      </c>
      <c r="D762" s="2">
        <v>195.7</v>
      </c>
      <c r="E762" s="2">
        <v>294</v>
      </c>
      <c r="F762">
        <f>D762*0.01</f>
        <v>1.9569999999999999</v>
      </c>
      <c r="G762" s="15">
        <f>E762*0.453592</f>
        <v>133.35604799999999</v>
      </c>
      <c r="H762" s="16">
        <f t="shared" si="22"/>
        <v>34.799999999999997</v>
      </c>
      <c r="I762" t="str">
        <f>IF(H762&lt;=18.5,"Underweight",IF(H762&lt;=24.9,"Healthy weight",IF(H762&lt;=29.9,"Over weight", "Obesity")))</f>
        <v>Obesity</v>
      </c>
      <c r="J762" s="2">
        <v>1</v>
      </c>
      <c r="K762">
        <v>1</v>
      </c>
      <c r="L762" s="2">
        <v>37</v>
      </c>
      <c r="M762" s="2">
        <f t="shared" si="23"/>
        <v>1</v>
      </c>
      <c r="N762" s="2">
        <v>1</v>
      </c>
      <c r="O762" s="2">
        <v>0</v>
      </c>
      <c r="P762">
        <v>0</v>
      </c>
      <c r="Q762" s="2">
        <v>19632.330000000002</v>
      </c>
      <c r="S762" s="6">
        <v>734</v>
      </c>
      <c r="T762" s="6">
        <v>5860.4980111528585</v>
      </c>
      <c r="U762" s="6">
        <v>17977.611988847144</v>
      </c>
      <c r="AF762">
        <f>IF($I762=AF$1,1,0)</f>
        <v>0</v>
      </c>
      <c r="AG762">
        <f>IF($I762=AG$1,1,0)</f>
        <v>1</v>
      </c>
      <c r="AH762">
        <f>IF($I762=AH$1,1,0)</f>
        <v>0</v>
      </c>
      <c r="AI762">
        <f>IF($I762=AI$1,1,0)</f>
        <v>0</v>
      </c>
      <c r="AJ762">
        <f>IF($C762=AJ$1,1,0)</f>
        <v>0</v>
      </c>
      <c r="AK762">
        <f>IF($C762=AK$1,1,0)</f>
        <v>0</v>
      </c>
      <c r="AL762">
        <f>IF($C762=AL$1,1,0)</f>
        <v>1</v>
      </c>
      <c r="AM762">
        <f>IF($C762=AM$1,1,0)</f>
        <v>0</v>
      </c>
    </row>
    <row r="763" spans="1:39" x14ac:dyDescent="0.2">
      <c r="A763" s="1" t="s">
        <v>740</v>
      </c>
      <c r="B763" s="2">
        <v>2020</v>
      </c>
      <c r="C763" s="2" t="s">
        <v>11</v>
      </c>
      <c r="D763" s="2">
        <v>164.7</v>
      </c>
      <c r="E763" s="2">
        <v>208</v>
      </c>
      <c r="F763">
        <f>D763*0.01</f>
        <v>1.647</v>
      </c>
      <c r="G763" s="15">
        <f>E763*0.453592</f>
        <v>94.347136000000006</v>
      </c>
      <c r="H763" s="16">
        <f t="shared" si="22"/>
        <v>34.799999999999997</v>
      </c>
      <c r="I763" t="str">
        <f>IF(H763&lt;=18.5,"Underweight",IF(H763&lt;=24.9,"Healthy weight",IF(H763&lt;=29.9,"Over weight", "Obesity")))</f>
        <v>Obesity</v>
      </c>
      <c r="J763" s="2">
        <v>0</v>
      </c>
      <c r="K763">
        <v>1</v>
      </c>
      <c r="L763" s="2">
        <v>55</v>
      </c>
      <c r="M763" s="2">
        <f t="shared" si="23"/>
        <v>0</v>
      </c>
      <c r="N763" s="2">
        <v>1</v>
      </c>
      <c r="O763" s="2">
        <v>2</v>
      </c>
      <c r="P763">
        <v>0</v>
      </c>
      <c r="Q763" s="2">
        <v>10866.73</v>
      </c>
      <c r="S763" s="6">
        <v>735</v>
      </c>
      <c r="T763" s="6">
        <v>3256.5459091645407</v>
      </c>
      <c r="U763" s="6">
        <v>-1094.1459091645406</v>
      </c>
      <c r="AF763">
        <f>IF($I763=AF$1,1,0)</f>
        <v>0</v>
      </c>
      <c r="AG763">
        <f>IF($I763=AG$1,1,0)</f>
        <v>1</v>
      </c>
      <c r="AH763">
        <f>IF($I763=AH$1,1,0)</f>
        <v>0</v>
      </c>
      <c r="AI763">
        <f>IF($I763=AI$1,1,0)</f>
        <v>0</v>
      </c>
      <c r="AJ763">
        <f>IF($C763=AJ$1,1,0)</f>
        <v>0</v>
      </c>
      <c r="AK763">
        <f>IF($C763=AK$1,1,0)</f>
        <v>0</v>
      </c>
      <c r="AL763">
        <f>IF($C763=AL$1,1,0)</f>
        <v>1</v>
      </c>
      <c r="AM763">
        <f>IF($C763=AM$1,1,0)</f>
        <v>0</v>
      </c>
    </row>
    <row r="764" spans="1:39" x14ac:dyDescent="0.2">
      <c r="A764" s="1" t="s">
        <v>752</v>
      </c>
      <c r="B764" s="2">
        <v>2020</v>
      </c>
      <c r="C764" s="2" t="s">
        <v>19</v>
      </c>
      <c r="D764" s="2">
        <v>165.8</v>
      </c>
      <c r="E764" s="2">
        <v>211</v>
      </c>
      <c r="F764">
        <f>D764*0.01</f>
        <v>1.6580000000000001</v>
      </c>
      <c r="G764" s="15">
        <f>E764*0.453592</f>
        <v>95.707911999999993</v>
      </c>
      <c r="H764" s="16">
        <f t="shared" si="22"/>
        <v>34.799999999999997</v>
      </c>
      <c r="I764" t="str">
        <f>IF(H764&lt;=18.5,"Underweight",IF(H764&lt;=24.9,"Healthy weight",IF(H764&lt;=29.9,"Over weight", "Obesity")))</f>
        <v>Obesity</v>
      </c>
      <c r="J764" s="2">
        <v>0</v>
      </c>
      <c r="K764">
        <v>1</v>
      </c>
      <c r="L764" s="2">
        <v>24</v>
      </c>
      <c r="M764" s="2">
        <f t="shared" si="23"/>
        <v>0</v>
      </c>
      <c r="N764" s="2">
        <v>1</v>
      </c>
      <c r="O764" s="2">
        <v>0</v>
      </c>
      <c r="P764">
        <v>0</v>
      </c>
      <c r="Q764" s="2">
        <v>1428.18</v>
      </c>
      <c r="S764" s="6">
        <v>736</v>
      </c>
      <c r="T764" s="6">
        <v>11017.101689101528</v>
      </c>
      <c r="U764" s="6">
        <v>-5541.0016891015275</v>
      </c>
      <c r="AF764">
        <f>IF($I764=AF$1,1,0)</f>
        <v>0</v>
      </c>
      <c r="AG764">
        <f>IF($I764=AG$1,1,0)</f>
        <v>1</v>
      </c>
      <c r="AH764">
        <f>IF($I764=AH$1,1,0)</f>
        <v>0</v>
      </c>
      <c r="AI764">
        <f>IF($I764=AI$1,1,0)</f>
        <v>0</v>
      </c>
      <c r="AJ764">
        <f>IF($C764=AJ$1,1,0)</f>
        <v>0</v>
      </c>
      <c r="AK764">
        <f>IF($C764=AK$1,1,0)</f>
        <v>1</v>
      </c>
      <c r="AL764">
        <f>IF($C764=AL$1,1,0)</f>
        <v>0</v>
      </c>
      <c r="AM764">
        <f>IF($C764=AM$1,1,0)</f>
        <v>0</v>
      </c>
    </row>
    <row r="765" spans="1:39" x14ac:dyDescent="0.2">
      <c r="A765" s="1" t="s">
        <v>1265</v>
      </c>
      <c r="B765" s="2">
        <v>2020</v>
      </c>
      <c r="C765" s="2" t="s">
        <v>19</v>
      </c>
      <c r="D765" s="2">
        <v>172.4</v>
      </c>
      <c r="E765" s="2">
        <v>183</v>
      </c>
      <c r="F765">
        <f>D765*0.01</f>
        <v>1.7240000000000002</v>
      </c>
      <c r="G765" s="15">
        <f>E765*0.453592</f>
        <v>83.007335999999995</v>
      </c>
      <c r="H765" s="16">
        <f t="shared" si="22"/>
        <v>27.9</v>
      </c>
      <c r="I765" t="str">
        <f>IF(H765&lt;=18.5,"Underweight",IF(H765&lt;=24.9,"Healthy weight",IF(H765&lt;=29.9,"Over weight", "Obesity")))</f>
        <v>Over weight</v>
      </c>
      <c r="J765" s="2">
        <v>0</v>
      </c>
      <c r="K765">
        <v>1</v>
      </c>
      <c r="L765" s="2">
        <v>56</v>
      </c>
      <c r="M765" s="2">
        <f t="shared" si="23"/>
        <v>0</v>
      </c>
      <c r="N765" s="2">
        <v>1</v>
      </c>
      <c r="O765" s="2">
        <v>0</v>
      </c>
      <c r="P765">
        <v>0</v>
      </c>
      <c r="Q765" s="2">
        <v>8979.24</v>
      </c>
      <c r="S765" s="6">
        <v>737</v>
      </c>
      <c r="T765" s="6">
        <v>11622.258470385739</v>
      </c>
      <c r="U765" s="6">
        <v>-7140.5184703857394</v>
      </c>
      <c r="AF765">
        <f>IF($I765=AF$1,1,0)</f>
        <v>1</v>
      </c>
      <c r="AG765">
        <f>IF($I765=AG$1,1,0)</f>
        <v>0</v>
      </c>
      <c r="AH765">
        <f>IF($I765=AH$1,1,0)</f>
        <v>0</v>
      </c>
      <c r="AI765">
        <f>IF($I765=AI$1,1,0)</f>
        <v>0</v>
      </c>
      <c r="AJ765">
        <f>IF($C765=AJ$1,1,0)</f>
        <v>0</v>
      </c>
      <c r="AK765">
        <f>IF($C765=AK$1,1,0)</f>
        <v>1</v>
      </c>
      <c r="AL765">
        <f>IF($C765=AL$1,1,0)</f>
        <v>0</v>
      </c>
      <c r="AM765">
        <f>IF($C765=AM$1,1,0)</f>
        <v>0</v>
      </c>
    </row>
    <row r="766" spans="1:39" x14ac:dyDescent="0.2">
      <c r="A766" s="1" t="s">
        <v>140</v>
      </c>
      <c r="B766" s="2">
        <v>2020</v>
      </c>
      <c r="C766" s="2" t="s">
        <v>19</v>
      </c>
      <c r="D766" s="2">
        <v>167.6</v>
      </c>
      <c r="E766" s="2">
        <v>173</v>
      </c>
      <c r="F766">
        <f>D766*0.01</f>
        <v>1.6759999999999999</v>
      </c>
      <c r="G766" s="15">
        <f>E766*0.453592</f>
        <v>78.471416000000005</v>
      </c>
      <c r="H766" s="16">
        <f t="shared" si="22"/>
        <v>27.9</v>
      </c>
      <c r="I766" t="str">
        <f>IF(H766&lt;=18.5,"Underweight",IF(H766&lt;=24.9,"Healthy weight",IF(H766&lt;=29.9,"Over weight", "Obesity")))</f>
        <v>Over weight</v>
      </c>
      <c r="J766" s="2">
        <v>0</v>
      </c>
      <c r="K766">
        <v>1</v>
      </c>
      <c r="L766" s="2">
        <v>34</v>
      </c>
      <c r="M766" s="2">
        <f t="shared" si="23"/>
        <v>0</v>
      </c>
      <c r="N766" s="2">
        <v>1</v>
      </c>
      <c r="O766" s="2">
        <v>0</v>
      </c>
      <c r="P766">
        <v>0</v>
      </c>
      <c r="Q766" s="2">
        <v>1592.88</v>
      </c>
      <c r="S766" s="6">
        <v>738</v>
      </c>
      <c r="T766" s="6">
        <v>3184.5658168039126</v>
      </c>
      <c r="U766" s="6">
        <v>-2385.3658168039128</v>
      </c>
      <c r="AF766">
        <f>IF($I766=AF$1,1,0)</f>
        <v>1</v>
      </c>
      <c r="AG766">
        <f>IF($I766=AG$1,1,0)</f>
        <v>0</v>
      </c>
      <c r="AH766">
        <f>IF($I766=AH$1,1,0)</f>
        <v>0</v>
      </c>
      <c r="AI766">
        <f>IF($I766=AI$1,1,0)</f>
        <v>0</v>
      </c>
      <c r="AJ766">
        <f>IF($C766=AJ$1,1,0)</f>
        <v>0</v>
      </c>
      <c r="AK766">
        <f>IF($C766=AK$1,1,0)</f>
        <v>1</v>
      </c>
      <c r="AL766">
        <f>IF($C766=AL$1,1,0)</f>
        <v>0</v>
      </c>
      <c r="AM766">
        <f>IF($C766=AM$1,1,0)</f>
        <v>0</v>
      </c>
    </row>
    <row r="767" spans="1:39" x14ac:dyDescent="0.2">
      <c r="A767" s="1" t="s">
        <v>853</v>
      </c>
      <c r="B767" s="2">
        <v>2020</v>
      </c>
      <c r="C767" s="2" t="s">
        <v>19</v>
      </c>
      <c r="D767" s="2">
        <v>160.30000000000001</v>
      </c>
      <c r="E767" s="2">
        <v>197</v>
      </c>
      <c r="F767">
        <f>D767*0.01</f>
        <v>1.6030000000000002</v>
      </c>
      <c r="G767" s="15">
        <f>E767*0.453592</f>
        <v>89.357624000000001</v>
      </c>
      <c r="H767" s="16">
        <f t="shared" si="22"/>
        <v>34.799999999999997</v>
      </c>
      <c r="I767" t="str">
        <f>IF(H767&lt;=18.5,"Underweight",IF(H767&lt;=24.9,"Healthy weight",IF(H767&lt;=29.9,"Over weight", "Obesity")))</f>
        <v>Obesity</v>
      </c>
      <c r="J767" s="2">
        <v>0</v>
      </c>
      <c r="K767">
        <v>1</v>
      </c>
      <c r="L767" s="2">
        <v>26</v>
      </c>
      <c r="M767" s="2">
        <f t="shared" si="23"/>
        <v>0</v>
      </c>
      <c r="N767" s="2">
        <v>1</v>
      </c>
      <c r="O767" s="2">
        <v>1</v>
      </c>
      <c r="P767">
        <v>0</v>
      </c>
      <c r="Q767" s="2">
        <v>3433.08</v>
      </c>
      <c r="S767" s="6">
        <v>739</v>
      </c>
      <c r="T767" s="6">
        <v>6878.6617267961992</v>
      </c>
      <c r="U767" s="6">
        <v>-3075.2517267961994</v>
      </c>
      <c r="AF767">
        <f>IF($I767=AF$1,1,0)</f>
        <v>0</v>
      </c>
      <c r="AG767">
        <f>IF($I767=AG$1,1,0)</f>
        <v>1</v>
      </c>
      <c r="AH767">
        <f>IF($I767=AH$1,1,0)</f>
        <v>0</v>
      </c>
      <c r="AI767">
        <f>IF($I767=AI$1,1,0)</f>
        <v>0</v>
      </c>
      <c r="AJ767">
        <f>IF($C767=AJ$1,1,0)</f>
        <v>0</v>
      </c>
      <c r="AK767">
        <f>IF($C767=AK$1,1,0)</f>
        <v>1</v>
      </c>
      <c r="AL767">
        <f>IF($C767=AL$1,1,0)</f>
        <v>0</v>
      </c>
      <c r="AM767">
        <f>IF($C767=AM$1,1,0)</f>
        <v>0</v>
      </c>
    </row>
    <row r="768" spans="1:39" x14ac:dyDescent="0.2">
      <c r="A768" s="1" t="s">
        <v>103</v>
      </c>
      <c r="B768" s="2">
        <v>2020</v>
      </c>
      <c r="C768" s="2" t="s">
        <v>21</v>
      </c>
      <c r="D768" s="2">
        <v>151.69999999999999</v>
      </c>
      <c r="E768" s="2">
        <v>177</v>
      </c>
      <c r="F768">
        <f>D768*0.01</f>
        <v>1.5169999999999999</v>
      </c>
      <c r="G768" s="15">
        <f>E768*0.453592</f>
        <v>80.285783999999992</v>
      </c>
      <c r="H768" s="16">
        <f t="shared" si="22"/>
        <v>34.9</v>
      </c>
      <c r="I768" t="str">
        <f>IF(H768&lt;=18.5,"Underweight",IF(H768&lt;=24.9,"Healthy weight",IF(H768&lt;=29.9,"Over weight", "Obesity")))</f>
        <v>Obesity</v>
      </c>
      <c r="J768" s="2">
        <v>0</v>
      </c>
      <c r="K768">
        <v>1</v>
      </c>
      <c r="L768" s="2">
        <v>43</v>
      </c>
      <c r="M768" s="2">
        <f t="shared" si="23"/>
        <v>0</v>
      </c>
      <c r="N768" s="2">
        <v>0</v>
      </c>
      <c r="O768" s="2">
        <v>1</v>
      </c>
      <c r="P768">
        <v>0</v>
      </c>
      <c r="Q768" s="2">
        <v>10540.26</v>
      </c>
      <c r="S768" s="6">
        <v>740</v>
      </c>
      <c r="T768" s="6">
        <v>4499.3669993050635</v>
      </c>
      <c r="U768" s="6">
        <v>-1832.0669993050633</v>
      </c>
      <c r="AF768">
        <f>IF($I768=AF$1,1,0)</f>
        <v>0</v>
      </c>
      <c r="AG768">
        <f>IF($I768=AG$1,1,0)</f>
        <v>1</v>
      </c>
      <c r="AH768">
        <f>IF($I768=AH$1,1,0)</f>
        <v>0</v>
      </c>
      <c r="AI768">
        <f>IF($I768=AI$1,1,0)</f>
        <v>0</v>
      </c>
      <c r="AJ768">
        <f>IF($C768=AJ$1,1,0)</f>
        <v>0</v>
      </c>
      <c r="AK768">
        <f>IF($C768=AK$1,1,0)</f>
        <v>0</v>
      </c>
      <c r="AL768">
        <f>IF($C768=AL$1,1,0)</f>
        <v>0</v>
      </c>
      <c r="AM768">
        <f>IF($C768=AM$1,1,0)</f>
        <v>1</v>
      </c>
    </row>
    <row r="769" spans="1:39" x14ac:dyDescent="0.2">
      <c r="A769" s="1" t="s">
        <v>130</v>
      </c>
      <c r="B769" s="2">
        <v>2020</v>
      </c>
      <c r="C769" s="2" t="s">
        <v>11</v>
      </c>
      <c r="D769" s="2">
        <v>179.1</v>
      </c>
      <c r="E769" s="2">
        <v>247</v>
      </c>
      <c r="F769">
        <f>D769*0.01</f>
        <v>1.7909999999999999</v>
      </c>
      <c r="G769" s="15">
        <f>E769*0.453592</f>
        <v>112.03722399999999</v>
      </c>
      <c r="H769" s="16">
        <f t="shared" si="22"/>
        <v>34.9</v>
      </c>
      <c r="I769" t="str">
        <f>IF(H769&lt;=18.5,"Underweight",IF(H769&lt;=24.9,"Healthy weight",IF(H769&lt;=29.9,"Over weight", "Obesity")))</f>
        <v>Obesity</v>
      </c>
      <c r="J769" s="2">
        <v>1</v>
      </c>
      <c r="K769">
        <v>1</v>
      </c>
      <c r="L769" s="2">
        <v>43</v>
      </c>
      <c r="M769" s="2">
        <f t="shared" si="23"/>
        <v>1</v>
      </c>
      <c r="N769" s="2">
        <v>0</v>
      </c>
      <c r="O769" s="2">
        <v>1</v>
      </c>
      <c r="P769">
        <v>0</v>
      </c>
      <c r="Q769" s="2">
        <v>14261.17</v>
      </c>
      <c r="S769" s="6">
        <v>741</v>
      </c>
      <c r="T769" s="6">
        <v>1869.7646343027636</v>
      </c>
      <c r="U769" s="6">
        <v>-1315.3246343027636</v>
      </c>
      <c r="AF769">
        <f>IF($I769=AF$1,1,0)</f>
        <v>0</v>
      </c>
      <c r="AG769">
        <f>IF($I769=AG$1,1,0)</f>
        <v>1</v>
      </c>
      <c r="AH769">
        <f>IF($I769=AH$1,1,0)</f>
        <v>0</v>
      </c>
      <c r="AI769">
        <f>IF($I769=AI$1,1,0)</f>
        <v>0</v>
      </c>
      <c r="AJ769">
        <f>IF($C769=AJ$1,1,0)</f>
        <v>0</v>
      </c>
      <c r="AK769">
        <f>IF($C769=AK$1,1,0)</f>
        <v>0</v>
      </c>
      <c r="AL769">
        <f>IF($C769=AL$1,1,0)</f>
        <v>1</v>
      </c>
      <c r="AM769">
        <f>IF($C769=AM$1,1,0)</f>
        <v>0</v>
      </c>
    </row>
    <row r="770" spans="1:39" x14ac:dyDescent="0.2">
      <c r="A770" s="1" t="s">
        <v>260</v>
      </c>
      <c r="B770" s="2">
        <v>2020</v>
      </c>
      <c r="C770" s="2" t="s">
        <v>11</v>
      </c>
      <c r="D770" s="2">
        <v>173.7</v>
      </c>
      <c r="E770" s="2">
        <v>232</v>
      </c>
      <c r="F770">
        <f>D770*0.01</f>
        <v>1.7369999999999999</v>
      </c>
      <c r="G770" s="15">
        <f>E770*0.453592</f>
        <v>105.233344</v>
      </c>
      <c r="H770" s="16">
        <f t="shared" si="22"/>
        <v>34.9</v>
      </c>
      <c r="I770" t="str">
        <f>IF(H770&lt;=18.5,"Underweight",IF(H770&lt;=24.9,"Healthy weight",IF(H770&lt;=29.9,"Over weight", "Obesity")))</f>
        <v>Obesity</v>
      </c>
      <c r="J770" s="2">
        <v>0</v>
      </c>
      <c r="K770">
        <v>1</v>
      </c>
      <c r="L770" s="2">
        <v>45</v>
      </c>
      <c r="M770" s="2">
        <f t="shared" si="23"/>
        <v>0</v>
      </c>
      <c r="N770" s="2">
        <v>1</v>
      </c>
      <c r="O770" s="2">
        <v>2</v>
      </c>
      <c r="P770">
        <v>0</v>
      </c>
      <c r="Q770" s="2">
        <v>9176.36</v>
      </c>
      <c r="S770" s="6">
        <v>742</v>
      </c>
      <c r="T770" s="6">
        <v>2862.2780869321214</v>
      </c>
      <c r="U770" s="6">
        <v>-587.41808693212124</v>
      </c>
      <c r="AF770">
        <f>IF($I770=AF$1,1,0)</f>
        <v>0</v>
      </c>
      <c r="AG770">
        <f>IF($I770=AG$1,1,0)</f>
        <v>1</v>
      </c>
      <c r="AH770">
        <f>IF($I770=AH$1,1,0)</f>
        <v>0</v>
      </c>
      <c r="AI770">
        <f>IF($I770=AI$1,1,0)</f>
        <v>0</v>
      </c>
      <c r="AJ770">
        <f>IF($C770=AJ$1,1,0)</f>
        <v>0</v>
      </c>
      <c r="AK770">
        <f>IF($C770=AK$1,1,0)</f>
        <v>0</v>
      </c>
      <c r="AL770">
        <f>IF($C770=AL$1,1,0)</f>
        <v>1</v>
      </c>
      <c r="AM770">
        <f>IF($C770=AM$1,1,0)</f>
        <v>0</v>
      </c>
    </row>
    <row r="771" spans="1:39" x14ac:dyDescent="0.2">
      <c r="A771" s="1" t="s">
        <v>1288</v>
      </c>
      <c r="B771" s="2">
        <v>2020</v>
      </c>
      <c r="C771" s="2" t="s">
        <v>26</v>
      </c>
      <c r="D771" s="2">
        <v>179.2</v>
      </c>
      <c r="E771" s="2">
        <v>198</v>
      </c>
      <c r="F771">
        <f>D771*0.01</f>
        <v>1.7919999999999998</v>
      </c>
      <c r="G771" s="15">
        <f>E771*0.453592</f>
        <v>89.811216000000002</v>
      </c>
      <c r="H771" s="16">
        <f t="shared" ref="H771:H834" si="24">ROUND(G771/(F771^2),1)</f>
        <v>28</v>
      </c>
      <c r="I771" t="str">
        <f>IF(H771&lt;=18.5,"Underweight",IF(H771&lt;=24.9,"Healthy weight",IF(H771&lt;=29.9,"Over weight", "Obesity")))</f>
        <v>Over weight</v>
      </c>
      <c r="J771" s="2">
        <v>0</v>
      </c>
      <c r="K771">
        <v>1</v>
      </c>
      <c r="L771" s="2">
        <v>27</v>
      </c>
      <c r="M771" s="2">
        <f t="shared" ref="M771:M834" si="25">K771*J771</f>
        <v>0</v>
      </c>
      <c r="N771" s="2">
        <v>1</v>
      </c>
      <c r="O771" s="2">
        <v>1</v>
      </c>
      <c r="P771">
        <v>1</v>
      </c>
      <c r="Q771" s="2">
        <v>19420.5</v>
      </c>
      <c r="S771" s="6">
        <v>743</v>
      </c>
      <c r="T771" s="6">
        <v>17537.17748773345</v>
      </c>
      <c r="U771" s="6">
        <v>-2819.6074877334504</v>
      </c>
      <c r="AF771">
        <f>IF($I771=AF$1,1,0)</f>
        <v>1</v>
      </c>
      <c r="AG771">
        <f>IF($I771=AG$1,1,0)</f>
        <v>0</v>
      </c>
      <c r="AH771">
        <f>IF($I771=AH$1,1,0)</f>
        <v>0</v>
      </c>
      <c r="AI771">
        <f>IF($I771=AI$1,1,0)</f>
        <v>0</v>
      </c>
      <c r="AJ771">
        <f>IF($C771=AJ$1,1,0)</f>
        <v>1</v>
      </c>
      <c r="AK771">
        <f>IF($C771=AK$1,1,0)</f>
        <v>0</v>
      </c>
      <c r="AL771">
        <f>IF($C771=AL$1,1,0)</f>
        <v>0</v>
      </c>
      <c r="AM771">
        <f>IF($C771=AM$1,1,0)</f>
        <v>0</v>
      </c>
    </row>
    <row r="772" spans="1:39" x14ac:dyDescent="0.2">
      <c r="A772" s="1" t="s">
        <v>358</v>
      </c>
      <c r="B772" s="2">
        <v>2020</v>
      </c>
      <c r="C772" s="2" t="s">
        <v>11</v>
      </c>
      <c r="D772" s="2">
        <v>184.5</v>
      </c>
      <c r="E772" s="2">
        <v>210</v>
      </c>
      <c r="F772">
        <f>D772*0.01</f>
        <v>1.845</v>
      </c>
      <c r="G772" s="15">
        <f>E772*0.453592</f>
        <v>95.254319999999993</v>
      </c>
      <c r="H772" s="16">
        <f t="shared" si="24"/>
        <v>28</v>
      </c>
      <c r="I772" t="str">
        <f>IF(H772&lt;=18.5,"Underweight",IF(H772&lt;=24.9,"Healthy weight",IF(H772&lt;=29.9,"Over weight", "Obesity")))</f>
        <v>Over weight</v>
      </c>
      <c r="J772" s="2">
        <v>0</v>
      </c>
      <c r="K772">
        <v>1</v>
      </c>
      <c r="L772" s="2">
        <v>34</v>
      </c>
      <c r="M772" s="2">
        <f t="shared" si="25"/>
        <v>0</v>
      </c>
      <c r="N772" s="2">
        <v>1</v>
      </c>
      <c r="O772" s="2">
        <v>0</v>
      </c>
      <c r="P772">
        <v>0</v>
      </c>
      <c r="Q772" s="2">
        <v>2214.23</v>
      </c>
      <c r="S772" s="6">
        <v>744</v>
      </c>
      <c r="T772" s="6">
        <v>5215.9225514092741</v>
      </c>
      <c r="U772" s="6">
        <v>82.017448590725508</v>
      </c>
      <c r="AF772">
        <f>IF($I772=AF$1,1,0)</f>
        <v>1</v>
      </c>
      <c r="AG772">
        <f>IF($I772=AG$1,1,0)</f>
        <v>0</v>
      </c>
      <c r="AH772">
        <f>IF($I772=AH$1,1,0)</f>
        <v>0</v>
      </c>
      <c r="AI772">
        <f>IF($I772=AI$1,1,0)</f>
        <v>0</v>
      </c>
      <c r="AJ772">
        <f>IF($C772=AJ$1,1,0)</f>
        <v>0</v>
      </c>
      <c r="AK772">
        <f>IF($C772=AK$1,1,0)</f>
        <v>0</v>
      </c>
      <c r="AL772">
        <f>IF($C772=AL$1,1,0)</f>
        <v>1</v>
      </c>
      <c r="AM772">
        <f>IF($C772=AM$1,1,0)</f>
        <v>0</v>
      </c>
    </row>
    <row r="773" spans="1:39" x14ac:dyDescent="0.2">
      <c r="A773" s="1" t="s">
        <v>912</v>
      </c>
      <c r="B773" s="2">
        <v>2020</v>
      </c>
      <c r="C773" s="2" t="s">
        <v>19</v>
      </c>
      <c r="D773" s="2">
        <v>178.7</v>
      </c>
      <c r="E773" s="2">
        <v>246</v>
      </c>
      <c r="F773">
        <f>D773*0.01</f>
        <v>1.7869999999999999</v>
      </c>
      <c r="G773" s="15">
        <f>E773*0.453592</f>
        <v>111.58363199999999</v>
      </c>
      <c r="H773" s="16">
        <f t="shared" si="24"/>
        <v>34.9</v>
      </c>
      <c r="I773" t="str">
        <f>IF(H773&lt;=18.5,"Underweight",IF(H773&lt;=24.9,"Healthy weight",IF(H773&lt;=29.9,"Over weight", "Obesity")))</f>
        <v>Obesity</v>
      </c>
      <c r="J773" s="2">
        <v>1</v>
      </c>
      <c r="K773">
        <v>1</v>
      </c>
      <c r="L773" s="2">
        <v>31</v>
      </c>
      <c r="M773" s="2">
        <f t="shared" si="25"/>
        <v>1</v>
      </c>
      <c r="N773" s="2">
        <v>1</v>
      </c>
      <c r="O773" s="2">
        <v>2</v>
      </c>
      <c r="P773">
        <v>0</v>
      </c>
      <c r="Q773" s="2">
        <v>27365.11</v>
      </c>
      <c r="S773" s="6">
        <v>745</v>
      </c>
      <c r="T773" s="6">
        <v>9753.6010326283431</v>
      </c>
      <c r="U773" s="6">
        <v>-2331.9010326283433</v>
      </c>
      <c r="AF773">
        <f>IF($I773=AF$1,1,0)</f>
        <v>0</v>
      </c>
      <c r="AG773">
        <f>IF($I773=AG$1,1,0)</f>
        <v>1</v>
      </c>
      <c r="AH773">
        <f>IF($I773=AH$1,1,0)</f>
        <v>0</v>
      </c>
      <c r="AI773">
        <f>IF($I773=AI$1,1,0)</f>
        <v>0</v>
      </c>
      <c r="AJ773">
        <f>IF($C773=AJ$1,1,0)</f>
        <v>0</v>
      </c>
      <c r="AK773">
        <f>IF($C773=AK$1,1,0)</f>
        <v>1</v>
      </c>
      <c r="AL773">
        <f>IF($C773=AL$1,1,0)</f>
        <v>0</v>
      </c>
      <c r="AM773">
        <f>IF($C773=AM$1,1,0)</f>
        <v>0</v>
      </c>
    </row>
    <row r="774" spans="1:39" x14ac:dyDescent="0.2">
      <c r="A774" s="1" t="s">
        <v>1020</v>
      </c>
      <c r="B774" s="2">
        <v>2020</v>
      </c>
      <c r="C774" s="2" t="s">
        <v>19</v>
      </c>
      <c r="D774" s="2">
        <v>155.5</v>
      </c>
      <c r="E774" s="2">
        <v>186</v>
      </c>
      <c r="F774">
        <f>D774*0.01</f>
        <v>1.5549999999999999</v>
      </c>
      <c r="G774" s="15">
        <f>E774*0.453592</f>
        <v>84.368111999999996</v>
      </c>
      <c r="H774" s="16">
        <f t="shared" si="24"/>
        <v>34.9</v>
      </c>
      <c r="I774" t="str">
        <f>IF(H774&lt;=18.5,"Underweight",IF(H774&lt;=24.9,"Healthy weight",IF(H774&lt;=29.9,"Over weight", "Obesity")))</f>
        <v>Obesity</v>
      </c>
      <c r="J774" s="2">
        <v>0</v>
      </c>
      <c r="K774">
        <v>1</v>
      </c>
      <c r="L774" s="2">
        <v>21</v>
      </c>
      <c r="M774" s="2">
        <f t="shared" si="25"/>
        <v>0</v>
      </c>
      <c r="N774" s="2">
        <v>0</v>
      </c>
      <c r="O774" s="2">
        <v>0</v>
      </c>
      <c r="P774">
        <v>0</v>
      </c>
      <c r="Q774" s="2">
        <v>2354.5100000000002</v>
      </c>
      <c r="S774" s="6">
        <v>746</v>
      </c>
      <c r="T774" s="6">
        <v>5563.8605442950502</v>
      </c>
      <c r="U774" s="6">
        <v>-2907.3205442950502</v>
      </c>
      <c r="AF774">
        <f>IF($I774=AF$1,1,0)</f>
        <v>0</v>
      </c>
      <c r="AG774">
        <f>IF($I774=AG$1,1,0)</f>
        <v>1</v>
      </c>
      <c r="AH774">
        <f>IF($I774=AH$1,1,0)</f>
        <v>0</v>
      </c>
      <c r="AI774">
        <f>IF($I774=AI$1,1,0)</f>
        <v>0</v>
      </c>
      <c r="AJ774">
        <f>IF($C774=AJ$1,1,0)</f>
        <v>0</v>
      </c>
      <c r="AK774">
        <f>IF($C774=AK$1,1,0)</f>
        <v>1</v>
      </c>
      <c r="AL774">
        <f>IF($C774=AL$1,1,0)</f>
        <v>0</v>
      </c>
      <c r="AM774">
        <f>IF($C774=AM$1,1,0)</f>
        <v>0</v>
      </c>
    </row>
    <row r="775" spans="1:39" x14ac:dyDescent="0.2">
      <c r="A775" s="1" t="s">
        <v>479</v>
      </c>
      <c r="B775" s="2">
        <v>2020</v>
      </c>
      <c r="C775" s="2" t="s">
        <v>11</v>
      </c>
      <c r="D775" s="2">
        <v>173.6</v>
      </c>
      <c r="E775" s="2">
        <v>186</v>
      </c>
      <c r="F775">
        <f>D775*0.01</f>
        <v>1.736</v>
      </c>
      <c r="G775" s="15">
        <f>E775*0.453592</f>
        <v>84.368111999999996</v>
      </c>
      <c r="H775" s="16">
        <f t="shared" si="24"/>
        <v>28</v>
      </c>
      <c r="I775" t="str">
        <f>IF(H775&lt;=18.5,"Underweight",IF(H775&lt;=24.9,"Healthy weight",IF(H775&lt;=29.9,"Over weight", "Obesity")))</f>
        <v>Over weight</v>
      </c>
      <c r="J775" s="2">
        <v>1</v>
      </c>
      <c r="K775">
        <v>1</v>
      </c>
      <c r="L775" s="2">
        <v>43</v>
      </c>
      <c r="M775" s="2">
        <f t="shared" si="25"/>
        <v>1</v>
      </c>
      <c r="N775" s="2">
        <v>0</v>
      </c>
      <c r="O775" s="2">
        <v>2</v>
      </c>
      <c r="P775">
        <v>0</v>
      </c>
      <c r="Q775" s="2">
        <v>21641.39</v>
      </c>
      <c r="S775" s="6">
        <v>747</v>
      </c>
      <c r="T775" s="6">
        <v>10926.382484614191</v>
      </c>
      <c r="U775" s="6">
        <v>-3608.1724846141906</v>
      </c>
      <c r="AF775">
        <f>IF($I775=AF$1,1,0)</f>
        <v>1</v>
      </c>
      <c r="AG775">
        <f>IF($I775=AG$1,1,0)</f>
        <v>0</v>
      </c>
      <c r="AH775">
        <f>IF($I775=AH$1,1,0)</f>
        <v>0</v>
      </c>
      <c r="AI775">
        <f>IF($I775=AI$1,1,0)</f>
        <v>0</v>
      </c>
      <c r="AJ775">
        <f>IF($C775=AJ$1,1,0)</f>
        <v>0</v>
      </c>
      <c r="AK775">
        <f>IF($C775=AK$1,1,0)</f>
        <v>0</v>
      </c>
      <c r="AL775">
        <f>IF($C775=AL$1,1,0)</f>
        <v>1</v>
      </c>
      <c r="AM775">
        <f>IF($C775=AM$1,1,0)</f>
        <v>0</v>
      </c>
    </row>
    <row r="776" spans="1:39" x14ac:dyDescent="0.2">
      <c r="A776" s="1" t="s">
        <v>1198</v>
      </c>
      <c r="B776" s="2">
        <v>2020</v>
      </c>
      <c r="C776" s="2" t="s">
        <v>11</v>
      </c>
      <c r="D776" s="2">
        <v>156.4</v>
      </c>
      <c r="E776" s="2">
        <v>151</v>
      </c>
      <c r="F776">
        <f>D776*0.01</f>
        <v>1.5640000000000001</v>
      </c>
      <c r="G776" s="15">
        <f>E776*0.453592</f>
        <v>68.492391999999995</v>
      </c>
      <c r="H776" s="16">
        <f t="shared" si="24"/>
        <v>28</v>
      </c>
      <c r="I776" t="str">
        <f>IF(H776&lt;=18.5,"Underweight",IF(H776&lt;=24.9,"Healthy weight",IF(H776&lt;=29.9,"Over weight", "Obesity")))</f>
        <v>Over weight</v>
      </c>
      <c r="J776" s="2">
        <v>0</v>
      </c>
      <c r="K776">
        <v>1</v>
      </c>
      <c r="L776" s="2">
        <v>37</v>
      </c>
      <c r="M776" s="2">
        <f t="shared" si="25"/>
        <v>0</v>
      </c>
      <c r="N776" s="2">
        <v>1</v>
      </c>
      <c r="O776" s="2">
        <v>0</v>
      </c>
      <c r="P776">
        <v>0</v>
      </c>
      <c r="Q776" s="2">
        <v>6885.62</v>
      </c>
      <c r="S776" s="6">
        <v>748</v>
      </c>
      <c r="T776" s="6">
        <v>3481.2032836617227</v>
      </c>
      <c r="U776" s="6">
        <v>-2247.6832836617227</v>
      </c>
      <c r="AF776">
        <f>IF($I776=AF$1,1,0)</f>
        <v>1</v>
      </c>
      <c r="AG776">
        <f>IF($I776=AG$1,1,0)</f>
        <v>0</v>
      </c>
      <c r="AH776">
        <f>IF($I776=AH$1,1,0)</f>
        <v>0</v>
      </c>
      <c r="AI776">
        <f>IF($I776=AI$1,1,0)</f>
        <v>0</v>
      </c>
      <c r="AJ776">
        <f>IF($C776=AJ$1,1,0)</f>
        <v>0</v>
      </c>
      <c r="AK776">
        <f>IF($C776=AK$1,1,0)</f>
        <v>0</v>
      </c>
      <c r="AL776">
        <f>IF($C776=AL$1,1,0)</f>
        <v>1</v>
      </c>
      <c r="AM776">
        <f>IF($C776=AM$1,1,0)</f>
        <v>0</v>
      </c>
    </row>
    <row r="777" spans="1:39" x14ac:dyDescent="0.2">
      <c r="A777" s="1" t="s">
        <v>1219</v>
      </c>
      <c r="B777" s="2">
        <v>2020</v>
      </c>
      <c r="C777" s="2" t="s">
        <v>19</v>
      </c>
      <c r="D777" s="2">
        <v>156.30000000000001</v>
      </c>
      <c r="E777" s="2">
        <v>151</v>
      </c>
      <c r="F777">
        <f>D777*0.01</f>
        <v>1.5630000000000002</v>
      </c>
      <c r="G777" s="15">
        <f>E777*0.453592</f>
        <v>68.492391999999995</v>
      </c>
      <c r="H777" s="16">
        <f t="shared" si="24"/>
        <v>28</v>
      </c>
      <c r="I777" t="str">
        <f>IF(H777&lt;=18.5,"Underweight",IF(H777&lt;=24.9,"Healthy weight",IF(H777&lt;=29.9,"Over weight", "Obesity")))</f>
        <v>Over weight</v>
      </c>
      <c r="J777" s="2">
        <v>0</v>
      </c>
      <c r="K777">
        <v>1</v>
      </c>
      <c r="L777" s="2">
        <v>35</v>
      </c>
      <c r="M777" s="2">
        <f t="shared" si="25"/>
        <v>0</v>
      </c>
      <c r="N777" s="2">
        <v>1</v>
      </c>
      <c r="O777" s="2">
        <v>1</v>
      </c>
      <c r="P777">
        <v>0</v>
      </c>
      <c r="Q777" s="2">
        <v>2690.74</v>
      </c>
      <c r="S777" s="6">
        <v>749</v>
      </c>
      <c r="T777" s="6">
        <v>5538.2102812810663</v>
      </c>
      <c r="U777" s="6">
        <v>-3396.6102812810664</v>
      </c>
      <c r="AF777">
        <f>IF($I777=AF$1,1,0)</f>
        <v>1</v>
      </c>
      <c r="AG777">
        <f>IF($I777=AG$1,1,0)</f>
        <v>0</v>
      </c>
      <c r="AH777">
        <f>IF($I777=AH$1,1,0)</f>
        <v>0</v>
      </c>
      <c r="AI777">
        <f>IF($I777=AI$1,1,0)</f>
        <v>0</v>
      </c>
      <c r="AJ777">
        <f>IF($C777=AJ$1,1,0)</f>
        <v>0</v>
      </c>
      <c r="AK777">
        <f>IF($C777=AK$1,1,0)</f>
        <v>1</v>
      </c>
      <c r="AL777">
        <f>IF($C777=AL$1,1,0)</f>
        <v>0</v>
      </c>
      <c r="AM777">
        <f>IF($C777=AM$1,1,0)</f>
        <v>0</v>
      </c>
    </row>
    <row r="778" spans="1:39" x14ac:dyDescent="0.2">
      <c r="A778" s="1" t="s">
        <v>1051</v>
      </c>
      <c r="B778" s="2">
        <v>2020</v>
      </c>
      <c r="C778" s="2" t="s">
        <v>11</v>
      </c>
      <c r="D778" s="2">
        <v>172.9</v>
      </c>
      <c r="E778" s="2">
        <v>153</v>
      </c>
      <c r="F778">
        <f>D778*0.01</f>
        <v>1.7290000000000001</v>
      </c>
      <c r="G778" s="15">
        <f>E778*0.453592</f>
        <v>69.399575999999996</v>
      </c>
      <c r="H778" s="16">
        <f t="shared" si="24"/>
        <v>23.2</v>
      </c>
      <c r="I778" t="str">
        <f>IF(H778&lt;=18.5,"Underweight",IF(H778&lt;=24.9,"Healthy weight",IF(H778&lt;=29.9,"Over weight", "Obesity")))</f>
        <v>Healthy weight</v>
      </c>
      <c r="J778" s="2">
        <v>0</v>
      </c>
      <c r="K778">
        <v>0</v>
      </c>
      <c r="L778" s="2">
        <v>27</v>
      </c>
      <c r="M778" s="2">
        <f t="shared" si="25"/>
        <v>0</v>
      </c>
      <c r="N778" s="2">
        <v>0</v>
      </c>
      <c r="O778" s="2">
        <v>0</v>
      </c>
      <c r="P778">
        <v>0</v>
      </c>
      <c r="Q778" s="2">
        <v>898.24</v>
      </c>
      <c r="S778" s="6">
        <v>750</v>
      </c>
      <c r="T778" s="6">
        <v>2289.682719549166</v>
      </c>
      <c r="U778" s="6">
        <v>-987.97271954916596</v>
      </c>
      <c r="AF778">
        <f>IF($I778=AF$1,1,0)</f>
        <v>0</v>
      </c>
      <c r="AG778">
        <f>IF($I778=AG$1,1,0)</f>
        <v>0</v>
      </c>
      <c r="AH778">
        <f>IF($I778=AH$1,1,0)</f>
        <v>1</v>
      </c>
      <c r="AI778">
        <f>IF($I778=AI$1,1,0)</f>
        <v>0</v>
      </c>
      <c r="AJ778">
        <f>IF($C778=AJ$1,1,0)</f>
        <v>0</v>
      </c>
      <c r="AK778">
        <f>IF($C778=AK$1,1,0)</f>
        <v>0</v>
      </c>
      <c r="AL778">
        <f>IF($C778=AL$1,1,0)</f>
        <v>1</v>
      </c>
      <c r="AM778">
        <f>IF($C778=AM$1,1,0)</f>
        <v>0</v>
      </c>
    </row>
    <row r="779" spans="1:39" x14ac:dyDescent="0.2">
      <c r="A779" s="1" t="s">
        <v>1221</v>
      </c>
      <c r="B779" s="2">
        <v>2020</v>
      </c>
      <c r="C779" s="2" t="s">
        <v>21</v>
      </c>
      <c r="D779" s="2">
        <v>167.2</v>
      </c>
      <c r="E779" s="2">
        <v>215</v>
      </c>
      <c r="F779">
        <f>D779*0.01</f>
        <v>1.6719999999999999</v>
      </c>
      <c r="G779" s="15">
        <f>E779*0.453592</f>
        <v>97.522279999999995</v>
      </c>
      <c r="H779" s="16">
        <f t="shared" si="24"/>
        <v>34.9</v>
      </c>
      <c r="I779" t="str">
        <f>IF(H779&lt;=18.5,"Underweight",IF(H779&lt;=24.9,"Healthy weight",IF(H779&lt;=29.9,"Over weight", "Obesity")))</f>
        <v>Obesity</v>
      </c>
      <c r="J779" s="2">
        <v>0</v>
      </c>
      <c r="K779">
        <v>1</v>
      </c>
      <c r="L779" s="2">
        <v>39</v>
      </c>
      <c r="M779" s="2">
        <f t="shared" si="25"/>
        <v>0</v>
      </c>
      <c r="N779" s="2">
        <v>1</v>
      </c>
      <c r="O779" s="2">
        <v>1</v>
      </c>
      <c r="P779">
        <v>0</v>
      </c>
      <c r="Q779" s="2">
        <v>9886.65</v>
      </c>
      <c r="S779" s="6">
        <v>751</v>
      </c>
      <c r="T779" s="6">
        <v>7768.5741273696258</v>
      </c>
      <c r="U779" s="6">
        <v>-1855.3241273696258</v>
      </c>
      <c r="AF779">
        <f>IF($I779=AF$1,1,0)</f>
        <v>0</v>
      </c>
      <c r="AG779">
        <f>IF($I779=AG$1,1,0)</f>
        <v>1</v>
      </c>
      <c r="AH779">
        <f>IF($I779=AH$1,1,0)</f>
        <v>0</v>
      </c>
      <c r="AI779">
        <f>IF($I779=AI$1,1,0)</f>
        <v>0</v>
      </c>
      <c r="AJ779">
        <f>IF($C779=AJ$1,1,0)</f>
        <v>0</v>
      </c>
      <c r="AK779">
        <f>IF($C779=AK$1,1,0)</f>
        <v>0</v>
      </c>
      <c r="AL779">
        <f>IF($C779=AL$1,1,0)</f>
        <v>0</v>
      </c>
      <c r="AM779">
        <f>IF($C779=AM$1,1,0)</f>
        <v>1</v>
      </c>
    </row>
    <row r="780" spans="1:39" x14ac:dyDescent="0.2">
      <c r="A780" s="1" t="s">
        <v>148</v>
      </c>
      <c r="B780" s="2">
        <v>2020</v>
      </c>
      <c r="C780" s="2" t="s">
        <v>11</v>
      </c>
      <c r="D780" s="2">
        <v>171.2</v>
      </c>
      <c r="E780" s="2">
        <v>227</v>
      </c>
      <c r="F780">
        <f>D780*0.01</f>
        <v>1.712</v>
      </c>
      <c r="G780" s="15">
        <f>E780*0.453592</f>
        <v>102.965384</v>
      </c>
      <c r="H780" s="16">
        <f t="shared" si="24"/>
        <v>35.1</v>
      </c>
      <c r="I780" t="str">
        <f>IF(H780&lt;=18.5,"Underweight",IF(H780&lt;=24.9,"Healthy weight",IF(H780&lt;=29.9,"Over weight", "Obesity")))</f>
        <v>Obesity</v>
      </c>
      <c r="J780" s="2">
        <v>1</v>
      </c>
      <c r="K780">
        <v>1</v>
      </c>
      <c r="L780" s="2">
        <v>37</v>
      </c>
      <c r="M780" s="2">
        <f t="shared" si="25"/>
        <v>1</v>
      </c>
      <c r="N780" s="2">
        <v>0</v>
      </c>
      <c r="O780" s="2">
        <v>1</v>
      </c>
      <c r="P780">
        <v>0</v>
      </c>
      <c r="Q780" s="2">
        <v>19964.73</v>
      </c>
      <c r="S780" s="6">
        <v>752</v>
      </c>
      <c r="T780" s="6">
        <v>4177.0792694332713</v>
      </c>
      <c r="U780" s="6">
        <v>-2247.5192694332713</v>
      </c>
      <c r="AF780">
        <f>IF($I780=AF$1,1,0)</f>
        <v>0</v>
      </c>
      <c r="AG780">
        <f>IF($I780=AG$1,1,0)</f>
        <v>1</v>
      </c>
      <c r="AH780">
        <f>IF($I780=AH$1,1,0)</f>
        <v>0</v>
      </c>
      <c r="AI780">
        <f>IF($I780=AI$1,1,0)</f>
        <v>0</v>
      </c>
      <c r="AJ780">
        <f>IF($C780=AJ$1,1,0)</f>
        <v>0</v>
      </c>
      <c r="AK780">
        <f>IF($C780=AK$1,1,0)</f>
        <v>0</v>
      </c>
      <c r="AL780">
        <f>IF($C780=AL$1,1,0)</f>
        <v>1</v>
      </c>
      <c r="AM780">
        <f>IF($C780=AM$1,1,0)</f>
        <v>0</v>
      </c>
    </row>
    <row r="781" spans="1:39" x14ac:dyDescent="0.2">
      <c r="A781" s="1" t="s">
        <v>707</v>
      </c>
      <c r="B781" s="2">
        <v>2020</v>
      </c>
      <c r="C781" s="2" t="s">
        <v>21</v>
      </c>
      <c r="D781" s="2">
        <v>173.9</v>
      </c>
      <c r="E781" s="2">
        <v>187</v>
      </c>
      <c r="F781">
        <f>D781*0.01</f>
        <v>1.7390000000000001</v>
      </c>
      <c r="G781" s="15">
        <f>E781*0.453592</f>
        <v>84.821703999999997</v>
      </c>
      <c r="H781" s="16">
        <f t="shared" si="24"/>
        <v>28</v>
      </c>
      <c r="I781" t="str">
        <f>IF(H781&lt;=18.5,"Underweight",IF(H781&lt;=24.9,"Healthy weight",IF(H781&lt;=29.9,"Over weight", "Obesity")))</f>
        <v>Over weight</v>
      </c>
      <c r="J781" s="2">
        <v>0</v>
      </c>
      <c r="K781">
        <v>1</v>
      </c>
      <c r="L781" s="2">
        <v>30</v>
      </c>
      <c r="M781" s="2">
        <f t="shared" si="25"/>
        <v>0</v>
      </c>
      <c r="N781" s="2">
        <v>0</v>
      </c>
      <c r="O781" s="2">
        <v>1</v>
      </c>
      <c r="P781">
        <v>0</v>
      </c>
      <c r="Q781" s="2">
        <v>3260.23</v>
      </c>
      <c r="S781" s="6">
        <v>753</v>
      </c>
      <c r="T781" s="6">
        <v>12357.553134616661</v>
      </c>
      <c r="U781" s="6">
        <v>17215.016865383339</v>
      </c>
      <c r="AF781">
        <f>IF($I781=AF$1,1,0)</f>
        <v>1</v>
      </c>
      <c r="AG781">
        <f>IF($I781=AG$1,1,0)</f>
        <v>0</v>
      </c>
      <c r="AH781">
        <f>IF($I781=AH$1,1,0)</f>
        <v>0</v>
      </c>
      <c r="AI781">
        <f>IF($I781=AI$1,1,0)</f>
        <v>0</v>
      </c>
      <c r="AJ781">
        <f>IF($C781=AJ$1,1,0)</f>
        <v>0</v>
      </c>
      <c r="AK781">
        <f>IF($C781=AK$1,1,0)</f>
        <v>0</v>
      </c>
      <c r="AL781">
        <f>IF($C781=AL$1,1,0)</f>
        <v>0</v>
      </c>
      <c r="AM781">
        <f>IF($C781=AM$1,1,0)</f>
        <v>1</v>
      </c>
    </row>
    <row r="782" spans="1:39" x14ac:dyDescent="0.2">
      <c r="A782" s="1" t="s">
        <v>650</v>
      </c>
      <c r="B782" s="2">
        <v>2020</v>
      </c>
      <c r="C782" s="2" t="s">
        <v>21</v>
      </c>
      <c r="D782" s="2">
        <v>184.6</v>
      </c>
      <c r="E782" s="2">
        <v>264</v>
      </c>
      <c r="F782">
        <f>D782*0.01</f>
        <v>1.8460000000000001</v>
      </c>
      <c r="G782" s="15">
        <f>E782*0.453592</f>
        <v>119.748288</v>
      </c>
      <c r="H782" s="16">
        <f t="shared" si="24"/>
        <v>35.1</v>
      </c>
      <c r="I782" t="str">
        <f>IF(H782&lt;=18.5,"Underweight",IF(H782&lt;=24.9,"Healthy weight",IF(H782&lt;=29.9,"Over weight", "Obesity")))</f>
        <v>Obesity</v>
      </c>
      <c r="J782" s="2">
        <v>1</v>
      </c>
      <c r="K782">
        <v>1</v>
      </c>
      <c r="L782" s="2">
        <v>22</v>
      </c>
      <c r="M782" s="2">
        <f t="shared" si="25"/>
        <v>1</v>
      </c>
      <c r="N782" s="2">
        <v>1</v>
      </c>
      <c r="O782" s="2">
        <v>1</v>
      </c>
      <c r="P782">
        <v>0</v>
      </c>
      <c r="Q782" s="2">
        <v>8706.2199999999993</v>
      </c>
      <c r="S782" s="6">
        <v>754</v>
      </c>
      <c r="T782" s="6">
        <v>3158.9155537899305</v>
      </c>
      <c r="U782" s="6">
        <v>-1201.1455537899305</v>
      </c>
      <c r="AF782">
        <f>IF($I782=AF$1,1,0)</f>
        <v>0</v>
      </c>
      <c r="AG782">
        <f>IF($I782=AG$1,1,0)</f>
        <v>1</v>
      </c>
      <c r="AH782">
        <f>IF($I782=AH$1,1,0)</f>
        <v>0</v>
      </c>
      <c r="AI782">
        <f>IF($I782=AI$1,1,0)</f>
        <v>0</v>
      </c>
      <c r="AJ782">
        <f>IF($C782=AJ$1,1,0)</f>
        <v>0</v>
      </c>
      <c r="AK782">
        <f>IF($C782=AK$1,1,0)</f>
        <v>0</v>
      </c>
      <c r="AL782">
        <f>IF($C782=AL$1,1,0)</f>
        <v>0</v>
      </c>
      <c r="AM782">
        <f>IF($C782=AM$1,1,0)</f>
        <v>1</v>
      </c>
    </row>
    <row r="783" spans="1:39" x14ac:dyDescent="0.2">
      <c r="A783" s="1" t="s">
        <v>995</v>
      </c>
      <c r="B783" s="2">
        <v>2020</v>
      </c>
      <c r="C783" s="2" t="s">
        <v>11</v>
      </c>
      <c r="D783" s="2">
        <v>174</v>
      </c>
      <c r="E783" s="2">
        <v>234</v>
      </c>
      <c r="F783">
        <f>D783*0.01</f>
        <v>1.74</v>
      </c>
      <c r="G783" s="15">
        <f>E783*0.453592</f>
        <v>106.140528</v>
      </c>
      <c r="H783" s="16">
        <f t="shared" si="24"/>
        <v>35.1</v>
      </c>
      <c r="I783" t="str">
        <f>IF(H783&lt;=18.5,"Underweight",IF(H783&lt;=24.9,"Healthy weight",IF(H783&lt;=29.9,"Over weight", "Obesity")))</f>
        <v>Obesity</v>
      </c>
      <c r="J783" s="2">
        <v>1</v>
      </c>
      <c r="K783">
        <v>1</v>
      </c>
      <c r="L783" s="2">
        <v>38</v>
      </c>
      <c r="M783" s="2">
        <f t="shared" si="25"/>
        <v>1</v>
      </c>
      <c r="N783" s="2">
        <v>1</v>
      </c>
      <c r="O783" s="2">
        <v>2</v>
      </c>
      <c r="P783">
        <v>0</v>
      </c>
      <c r="Q783" s="2">
        <v>26863.74</v>
      </c>
      <c r="S783" s="6">
        <v>755</v>
      </c>
      <c r="T783" s="6">
        <v>10029.558933153488</v>
      </c>
      <c r="U783" s="6">
        <v>-5749.2189331534883</v>
      </c>
      <c r="AF783">
        <f>IF($I783=AF$1,1,0)</f>
        <v>0</v>
      </c>
      <c r="AG783">
        <f>IF($I783=AG$1,1,0)</f>
        <v>1</v>
      </c>
      <c r="AH783">
        <f>IF($I783=AH$1,1,0)</f>
        <v>0</v>
      </c>
      <c r="AI783">
        <f>IF($I783=AI$1,1,0)</f>
        <v>0</v>
      </c>
      <c r="AJ783">
        <f>IF($C783=AJ$1,1,0)</f>
        <v>0</v>
      </c>
      <c r="AK783">
        <f>IF($C783=AK$1,1,0)</f>
        <v>0</v>
      </c>
      <c r="AL783">
        <f>IF($C783=AL$1,1,0)</f>
        <v>1</v>
      </c>
      <c r="AM783">
        <f>IF($C783=AM$1,1,0)</f>
        <v>0</v>
      </c>
    </row>
    <row r="784" spans="1:39" x14ac:dyDescent="0.2">
      <c r="A784" s="1" t="s">
        <v>996</v>
      </c>
      <c r="B784" s="2">
        <v>2020</v>
      </c>
      <c r="C784" s="2" t="s">
        <v>11</v>
      </c>
      <c r="D784" s="2">
        <v>165.8</v>
      </c>
      <c r="E784" s="2">
        <v>213</v>
      </c>
      <c r="F784">
        <f>D784*0.01</f>
        <v>1.6580000000000001</v>
      </c>
      <c r="G784" s="15">
        <f>E784*0.453592</f>
        <v>96.615095999999994</v>
      </c>
      <c r="H784" s="16">
        <f t="shared" si="24"/>
        <v>35.1</v>
      </c>
      <c r="I784" t="str">
        <f>IF(H784&lt;=18.5,"Underweight",IF(H784&lt;=24.9,"Healthy weight",IF(H784&lt;=29.9,"Over weight", "Obesity")))</f>
        <v>Obesity</v>
      </c>
      <c r="J784" s="2">
        <v>0</v>
      </c>
      <c r="K784">
        <v>1</v>
      </c>
      <c r="L784" s="2">
        <v>34</v>
      </c>
      <c r="M784" s="2">
        <f t="shared" si="25"/>
        <v>0</v>
      </c>
      <c r="N784" s="2">
        <v>1</v>
      </c>
      <c r="O784" s="2">
        <v>2</v>
      </c>
      <c r="P784">
        <v>0</v>
      </c>
      <c r="Q784" s="2">
        <v>4058.91</v>
      </c>
      <c r="S784" s="6">
        <v>756</v>
      </c>
      <c r="T784" s="6">
        <v>2192.0523641745549</v>
      </c>
      <c r="U784" s="6">
        <v>-1233.0423641745549</v>
      </c>
      <c r="AF784">
        <f>IF($I784=AF$1,1,0)</f>
        <v>0</v>
      </c>
      <c r="AG784">
        <f>IF($I784=AG$1,1,0)</f>
        <v>1</v>
      </c>
      <c r="AH784">
        <f>IF($I784=AH$1,1,0)</f>
        <v>0</v>
      </c>
      <c r="AI784">
        <f>IF($I784=AI$1,1,0)</f>
        <v>0</v>
      </c>
      <c r="AJ784">
        <f>IF($C784=AJ$1,1,0)</f>
        <v>0</v>
      </c>
      <c r="AK784">
        <f>IF($C784=AK$1,1,0)</f>
        <v>0</v>
      </c>
      <c r="AL784">
        <f>IF($C784=AL$1,1,0)</f>
        <v>1</v>
      </c>
      <c r="AM784">
        <f>IF($C784=AM$1,1,0)</f>
        <v>0</v>
      </c>
    </row>
    <row r="785" spans="1:39" x14ac:dyDescent="0.2">
      <c r="A785" s="1" t="s">
        <v>394</v>
      </c>
      <c r="B785" s="2">
        <v>2020</v>
      </c>
      <c r="C785" s="2" t="s">
        <v>19</v>
      </c>
      <c r="D785" s="2">
        <v>158.30000000000001</v>
      </c>
      <c r="E785" s="2">
        <v>155</v>
      </c>
      <c r="F785">
        <f>D785*0.01</f>
        <v>1.5830000000000002</v>
      </c>
      <c r="G785" s="15">
        <f>E785*0.453592</f>
        <v>70.306759999999997</v>
      </c>
      <c r="H785" s="16">
        <f t="shared" si="24"/>
        <v>28.1</v>
      </c>
      <c r="I785" t="str">
        <f>IF(H785&lt;=18.5,"Underweight",IF(H785&lt;=24.9,"Healthy weight",IF(H785&lt;=29.9,"Over weight", "Obesity")))</f>
        <v>Over weight</v>
      </c>
      <c r="J785" s="2">
        <v>0</v>
      </c>
      <c r="K785">
        <v>1</v>
      </c>
      <c r="L785" s="2">
        <v>43</v>
      </c>
      <c r="M785" s="2">
        <f t="shared" si="25"/>
        <v>0</v>
      </c>
      <c r="N785" s="2">
        <v>1</v>
      </c>
      <c r="O785" s="2">
        <v>1</v>
      </c>
      <c r="P785">
        <v>0</v>
      </c>
      <c r="Q785" s="2">
        <v>3861.38</v>
      </c>
      <c r="S785" s="6">
        <v>757</v>
      </c>
      <c r="T785" s="6">
        <v>8515.7506391691422</v>
      </c>
      <c r="U785" s="6">
        <v>1738.3293608308577</v>
      </c>
      <c r="AF785">
        <f>IF($I785=AF$1,1,0)</f>
        <v>1</v>
      </c>
      <c r="AG785">
        <f>IF($I785=AG$1,1,0)</f>
        <v>0</v>
      </c>
      <c r="AH785">
        <f>IF($I785=AH$1,1,0)</f>
        <v>0</v>
      </c>
      <c r="AI785">
        <f>IF($I785=AI$1,1,0)</f>
        <v>0</v>
      </c>
      <c r="AJ785">
        <f>IF($C785=AJ$1,1,0)</f>
        <v>0</v>
      </c>
      <c r="AK785">
        <f>IF($C785=AK$1,1,0)</f>
        <v>1</v>
      </c>
      <c r="AL785">
        <f>IF($C785=AL$1,1,0)</f>
        <v>0</v>
      </c>
      <c r="AM785">
        <f>IF($C785=AM$1,1,0)</f>
        <v>0</v>
      </c>
    </row>
    <row r="786" spans="1:39" x14ac:dyDescent="0.2">
      <c r="A786" s="1" t="s">
        <v>1032</v>
      </c>
      <c r="B786" s="2">
        <v>2020</v>
      </c>
      <c r="C786" s="2" t="s">
        <v>11</v>
      </c>
      <c r="D786" s="2">
        <v>160.69999999999999</v>
      </c>
      <c r="E786" s="2">
        <v>200</v>
      </c>
      <c r="F786">
        <f>D786*0.01</f>
        <v>1.607</v>
      </c>
      <c r="G786" s="15">
        <f>E786*0.453592</f>
        <v>90.718400000000003</v>
      </c>
      <c r="H786" s="16">
        <f t="shared" si="24"/>
        <v>35.1</v>
      </c>
      <c r="I786" t="str">
        <f>IF(H786&lt;=18.5,"Underweight",IF(H786&lt;=24.9,"Healthy weight",IF(H786&lt;=29.9,"Over weight", "Obesity")))</f>
        <v>Obesity</v>
      </c>
      <c r="J786" s="2">
        <v>0</v>
      </c>
      <c r="K786">
        <v>1</v>
      </c>
      <c r="L786" s="2">
        <v>35</v>
      </c>
      <c r="M786" s="2">
        <f t="shared" si="25"/>
        <v>0</v>
      </c>
      <c r="N786" s="2">
        <v>0</v>
      </c>
      <c r="O786" s="2">
        <v>0</v>
      </c>
      <c r="P786">
        <v>0</v>
      </c>
      <c r="Q786" s="2">
        <v>5478.66</v>
      </c>
      <c r="S786" s="6">
        <v>758</v>
      </c>
      <c r="T786" s="6">
        <v>20314.486438190979</v>
      </c>
      <c r="U786" s="6">
        <v>-411.91643819097953</v>
      </c>
      <c r="AF786">
        <f>IF($I786=AF$1,1,0)</f>
        <v>0</v>
      </c>
      <c r="AG786">
        <f>IF($I786=AG$1,1,0)</f>
        <v>1</v>
      </c>
      <c r="AH786">
        <f>IF($I786=AH$1,1,0)</f>
        <v>0</v>
      </c>
      <c r="AI786">
        <f>IF($I786=AI$1,1,0)</f>
        <v>0</v>
      </c>
      <c r="AJ786">
        <f>IF($C786=AJ$1,1,0)</f>
        <v>0</v>
      </c>
      <c r="AK786">
        <f>IF($C786=AK$1,1,0)</f>
        <v>0</v>
      </c>
      <c r="AL786">
        <f>IF($C786=AL$1,1,0)</f>
        <v>1</v>
      </c>
      <c r="AM786">
        <f>IF($C786=AM$1,1,0)</f>
        <v>0</v>
      </c>
    </row>
    <row r="787" spans="1:39" x14ac:dyDescent="0.2">
      <c r="A787" s="1" t="s">
        <v>114</v>
      </c>
      <c r="B787" s="2">
        <v>2020</v>
      </c>
      <c r="C787" s="2" t="s">
        <v>21</v>
      </c>
      <c r="D787" s="2">
        <v>181.7</v>
      </c>
      <c r="E787" s="2">
        <v>169</v>
      </c>
      <c r="F787">
        <f>D787*0.01</f>
        <v>1.8169999999999999</v>
      </c>
      <c r="G787" s="15">
        <f>E787*0.453592</f>
        <v>76.657048000000003</v>
      </c>
      <c r="H787" s="16">
        <f t="shared" si="24"/>
        <v>23.2</v>
      </c>
      <c r="I787" t="str">
        <f>IF(H787&lt;=18.5,"Underweight",IF(H787&lt;=24.9,"Healthy weight",IF(H787&lt;=29.9,"Over weight", "Obesity")))</f>
        <v>Healthy weight</v>
      </c>
      <c r="J787" s="2">
        <v>0</v>
      </c>
      <c r="K787">
        <v>0</v>
      </c>
      <c r="L787" s="2">
        <v>26</v>
      </c>
      <c r="M787" s="2">
        <f t="shared" si="25"/>
        <v>0</v>
      </c>
      <c r="N787" s="2">
        <v>1</v>
      </c>
      <c r="O787" s="2">
        <v>1</v>
      </c>
      <c r="P787">
        <v>0</v>
      </c>
      <c r="Q787" s="2">
        <v>1568.21</v>
      </c>
      <c r="S787" s="6">
        <v>759</v>
      </c>
      <c r="T787" s="6">
        <v>5834.8477481388763</v>
      </c>
      <c r="U787" s="6">
        <v>-3053.3277481388764</v>
      </c>
      <c r="AF787">
        <f>IF($I787=AF$1,1,0)</f>
        <v>0</v>
      </c>
      <c r="AG787">
        <f>IF($I787=AG$1,1,0)</f>
        <v>0</v>
      </c>
      <c r="AH787">
        <f>IF($I787=AH$1,1,0)</f>
        <v>1</v>
      </c>
      <c r="AI787">
        <f>IF($I787=AI$1,1,0)</f>
        <v>0</v>
      </c>
      <c r="AJ787">
        <f>IF($C787=AJ$1,1,0)</f>
        <v>0</v>
      </c>
      <c r="AK787">
        <f>IF($C787=AK$1,1,0)</f>
        <v>0</v>
      </c>
      <c r="AL787">
        <f>IF($C787=AL$1,1,0)</f>
        <v>0</v>
      </c>
      <c r="AM787">
        <f>IF($C787=AM$1,1,0)</f>
        <v>1</v>
      </c>
    </row>
    <row r="788" spans="1:39" x14ac:dyDescent="0.2">
      <c r="A788" s="1" t="s">
        <v>606</v>
      </c>
      <c r="B788" s="2">
        <v>2020</v>
      </c>
      <c r="C788" s="2" t="s">
        <v>11</v>
      </c>
      <c r="D788" s="2">
        <v>174.8</v>
      </c>
      <c r="E788" s="2">
        <v>189</v>
      </c>
      <c r="F788">
        <f>D788*0.01</f>
        <v>1.7480000000000002</v>
      </c>
      <c r="G788" s="15">
        <f>E788*0.453592</f>
        <v>85.728887999999998</v>
      </c>
      <c r="H788" s="16">
        <f t="shared" si="24"/>
        <v>28.1</v>
      </c>
      <c r="I788" t="str">
        <f>IF(H788&lt;=18.5,"Underweight",IF(H788&lt;=24.9,"Healthy weight",IF(H788&lt;=29.9,"Over weight", "Obesity")))</f>
        <v>Over weight</v>
      </c>
      <c r="J788" s="2">
        <v>1</v>
      </c>
      <c r="K788">
        <v>1</v>
      </c>
      <c r="L788" s="2">
        <v>37</v>
      </c>
      <c r="M788" s="2">
        <f t="shared" si="25"/>
        <v>1</v>
      </c>
      <c r="N788" s="2">
        <v>0</v>
      </c>
      <c r="O788" s="2">
        <v>2</v>
      </c>
      <c r="P788">
        <v>0</v>
      </c>
      <c r="Q788" s="2">
        <v>6880.1</v>
      </c>
      <c r="S788" s="6">
        <v>760</v>
      </c>
      <c r="T788" s="6">
        <v>6834.2723516555079</v>
      </c>
      <c r="U788" s="6">
        <v>-4699.0023516555084</v>
      </c>
      <c r="AF788">
        <f>IF($I788=AF$1,1,0)</f>
        <v>1</v>
      </c>
      <c r="AG788">
        <f>IF($I788=AG$1,1,0)</f>
        <v>0</v>
      </c>
      <c r="AH788">
        <f>IF($I788=AH$1,1,0)</f>
        <v>0</v>
      </c>
      <c r="AI788">
        <f>IF($I788=AI$1,1,0)</f>
        <v>0</v>
      </c>
      <c r="AJ788">
        <f>IF($C788=AJ$1,1,0)</f>
        <v>0</v>
      </c>
      <c r="AK788">
        <f>IF($C788=AK$1,1,0)</f>
        <v>0</v>
      </c>
      <c r="AL788">
        <f>IF($C788=AL$1,1,0)</f>
        <v>1</v>
      </c>
      <c r="AM788">
        <f>IF($C788=AM$1,1,0)</f>
        <v>0</v>
      </c>
    </row>
    <row r="789" spans="1:39" x14ac:dyDescent="0.2">
      <c r="A789" s="1" t="s">
        <v>815</v>
      </c>
      <c r="B789" s="2">
        <v>2020</v>
      </c>
      <c r="C789" s="2" t="s">
        <v>19</v>
      </c>
      <c r="D789" s="2">
        <v>174.3</v>
      </c>
      <c r="E789" s="2">
        <v>236</v>
      </c>
      <c r="F789">
        <f>D789*0.01</f>
        <v>1.7430000000000001</v>
      </c>
      <c r="G789" s="15">
        <f>E789*0.453592</f>
        <v>107.047712</v>
      </c>
      <c r="H789" s="16">
        <f t="shared" si="24"/>
        <v>35.200000000000003</v>
      </c>
      <c r="I789" t="str">
        <f>IF(H789&lt;=18.5,"Underweight",IF(H789&lt;=24.9,"Healthy weight",IF(H789&lt;=29.9,"Over weight", "Obesity")))</f>
        <v>Obesity</v>
      </c>
      <c r="J789" s="2">
        <v>0</v>
      </c>
      <c r="K789">
        <v>1</v>
      </c>
      <c r="L789" s="2">
        <v>40</v>
      </c>
      <c r="M789" s="2">
        <f t="shared" si="25"/>
        <v>0</v>
      </c>
      <c r="N789" s="2">
        <v>1</v>
      </c>
      <c r="O789" s="2">
        <v>1</v>
      </c>
      <c r="P789">
        <v>0</v>
      </c>
      <c r="Q789" s="2">
        <v>5829.33</v>
      </c>
      <c r="S789" s="6">
        <v>761</v>
      </c>
      <c r="T789" s="6">
        <v>18329.459532932266</v>
      </c>
      <c r="U789" s="6">
        <v>1302.8704670677362</v>
      </c>
      <c r="AF789">
        <f>IF($I789=AF$1,1,0)</f>
        <v>0</v>
      </c>
      <c r="AG789">
        <f>IF($I789=AG$1,1,0)</f>
        <v>1</v>
      </c>
      <c r="AH789">
        <f>IF($I789=AH$1,1,0)</f>
        <v>0</v>
      </c>
      <c r="AI789">
        <f>IF($I789=AI$1,1,0)</f>
        <v>0</v>
      </c>
      <c r="AJ789">
        <f>IF($C789=AJ$1,1,0)</f>
        <v>0</v>
      </c>
      <c r="AK789">
        <f>IF($C789=AK$1,1,0)</f>
        <v>1</v>
      </c>
      <c r="AL789">
        <f>IF($C789=AL$1,1,0)</f>
        <v>0</v>
      </c>
      <c r="AM789">
        <f>IF($C789=AM$1,1,0)</f>
        <v>0</v>
      </c>
    </row>
    <row r="790" spans="1:39" x14ac:dyDescent="0.2">
      <c r="A790" s="1" t="s">
        <v>831</v>
      </c>
      <c r="B790" s="2">
        <v>2020</v>
      </c>
      <c r="C790" s="2" t="s">
        <v>11</v>
      </c>
      <c r="D790" s="2">
        <v>166.8</v>
      </c>
      <c r="E790" s="2">
        <v>216</v>
      </c>
      <c r="F790">
        <f>D790*0.01</f>
        <v>1.6680000000000001</v>
      </c>
      <c r="G790" s="15">
        <f>E790*0.453592</f>
        <v>97.975871999999995</v>
      </c>
      <c r="H790" s="16">
        <f t="shared" si="24"/>
        <v>35.200000000000003</v>
      </c>
      <c r="I790" t="str">
        <f>IF(H790&lt;=18.5,"Underweight",IF(H790&lt;=24.9,"Healthy weight",IF(H790&lt;=29.9,"Over weight", "Obesity")))</f>
        <v>Obesity</v>
      </c>
      <c r="J790" s="2">
        <v>1</v>
      </c>
      <c r="K790">
        <v>1</v>
      </c>
      <c r="L790" s="2">
        <v>29</v>
      </c>
      <c r="M790" s="2">
        <f t="shared" si="25"/>
        <v>1</v>
      </c>
      <c r="N790" s="2">
        <v>1</v>
      </c>
      <c r="O790" s="2">
        <v>2</v>
      </c>
      <c r="P790">
        <v>0</v>
      </c>
      <c r="Q790" s="2">
        <v>27648.05</v>
      </c>
      <c r="S790" s="6">
        <v>762</v>
      </c>
      <c r="T790" s="6">
        <v>13201.135705843441</v>
      </c>
      <c r="U790" s="6">
        <v>-2334.405705843441</v>
      </c>
      <c r="AF790">
        <f>IF($I790=AF$1,1,0)</f>
        <v>0</v>
      </c>
      <c r="AG790">
        <f>IF($I790=AG$1,1,0)</f>
        <v>1</v>
      </c>
      <c r="AH790">
        <f>IF($I790=AH$1,1,0)</f>
        <v>0</v>
      </c>
      <c r="AI790">
        <f>IF($I790=AI$1,1,0)</f>
        <v>0</v>
      </c>
      <c r="AJ790">
        <f>IF($C790=AJ$1,1,0)</f>
        <v>0</v>
      </c>
      <c r="AK790">
        <f>IF($C790=AK$1,1,0)</f>
        <v>0</v>
      </c>
      <c r="AL790">
        <f>IF($C790=AL$1,1,0)</f>
        <v>1</v>
      </c>
      <c r="AM790">
        <f>IF($C790=AM$1,1,0)</f>
        <v>0</v>
      </c>
    </row>
    <row r="791" spans="1:39" x14ac:dyDescent="0.2">
      <c r="A791" s="1" t="s">
        <v>1004</v>
      </c>
      <c r="B791" s="2">
        <v>2020</v>
      </c>
      <c r="C791" s="2" t="s">
        <v>11</v>
      </c>
      <c r="D791" s="2">
        <v>153.5</v>
      </c>
      <c r="E791" s="2">
        <v>183</v>
      </c>
      <c r="F791">
        <f>D791*0.01</f>
        <v>1.5350000000000001</v>
      </c>
      <c r="G791" s="15">
        <f>E791*0.453592</f>
        <v>83.007335999999995</v>
      </c>
      <c r="H791" s="16">
        <f t="shared" si="24"/>
        <v>35.200000000000003</v>
      </c>
      <c r="I791" t="str">
        <f>IF(H791&lt;=18.5,"Underweight",IF(H791&lt;=24.9,"Healthy weight",IF(H791&lt;=29.9,"Over weight", "Obesity")))</f>
        <v>Obesity</v>
      </c>
      <c r="J791" s="2">
        <v>0</v>
      </c>
      <c r="K791">
        <v>1</v>
      </c>
      <c r="L791" s="2">
        <v>45</v>
      </c>
      <c r="M791" s="2">
        <f t="shared" si="25"/>
        <v>0</v>
      </c>
      <c r="N791" s="2">
        <v>1</v>
      </c>
      <c r="O791" s="2">
        <v>1</v>
      </c>
      <c r="P791">
        <v>0</v>
      </c>
      <c r="Q791" s="2">
        <v>7890.64</v>
      </c>
      <c r="S791" s="6">
        <v>763</v>
      </c>
      <c r="T791" s="6">
        <v>1869.7646343027636</v>
      </c>
      <c r="U791" s="6">
        <v>-441.58463430276356</v>
      </c>
      <c r="AF791">
        <f>IF($I791=AF$1,1,0)</f>
        <v>0</v>
      </c>
      <c r="AG791">
        <f>IF($I791=AG$1,1,0)</f>
        <v>1</v>
      </c>
      <c r="AH791">
        <f>IF($I791=AH$1,1,0)</f>
        <v>0</v>
      </c>
      <c r="AI791">
        <f>IF($I791=AI$1,1,0)</f>
        <v>0</v>
      </c>
      <c r="AJ791">
        <f>IF($C791=AJ$1,1,0)</f>
        <v>0</v>
      </c>
      <c r="AK791">
        <f>IF($C791=AK$1,1,0)</f>
        <v>0</v>
      </c>
      <c r="AL791">
        <f>IF($C791=AL$1,1,0)</f>
        <v>1</v>
      </c>
      <c r="AM791">
        <f>IF($C791=AM$1,1,0)</f>
        <v>0</v>
      </c>
    </row>
    <row r="792" spans="1:39" x14ac:dyDescent="0.2">
      <c r="A792" s="1" t="s">
        <v>183</v>
      </c>
      <c r="B792" s="2">
        <v>2020</v>
      </c>
      <c r="C792" s="2" t="s">
        <v>21</v>
      </c>
      <c r="D792" s="2">
        <v>166.2</v>
      </c>
      <c r="E792" s="2">
        <v>171</v>
      </c>
      <c r="F792">
        <f>D792*0.01</f>
        <v>1.6619999999999999</v>
      </c>
      <c r="G792" s="15">
        <f>E792*0.453592</f>
        <v>77.564232000000004</v>
      </c>
      <c r="H792" s="16">
        <f t="shared" si="24"/>
        <v>28.1</v>
      </c>
      <c r="I792" t="str">
        <f>IF(H792&lt;=18.5,"Underweight",IF(H792&lt;=24.9,"Healthy weight",IF(H792&lt;=29.9,"Over weight", "Obesity")))</f>
        <v>Over weight</v>
      </c>
      <c r="J792" s="2">
        <v>0</v>
      </c>
      <c r="K792">
        <v>1</v>
      </c>
      <c r="L792" s="2">
        <v>24</v>
      </c>
      <c r="M792" s="2">
        <f t="shared" si="25"/>
        <v>0</v>
      </c>
      <c r="N792" s="2">
        <v>0</v>
      </c>
      <c r="O792" s="2">
        <v>0</v>
      </c>
      <c r="P792">
        <v>0</v>
      </c>
      <c r="Q792" s="2">
        <v>1018.98</v>
      </c>
      <c r="S792" s="6">
        <v>764</v>
      </c>
      <c r="T792" s="6">
        <v>12182.971990200102</v>
      </c>
      <c r="U792" s="6">
        <v>-3203.7319902001018</v>
      </c>
      <c r="AF792">
        <f>IF($I792=AF$1,1,0)</f>
        <v>1</v>
      </c>
      <c r="AG792">
        <f>IF($I792=AG$1,1,0)</f>
        <v>0</v>
      </c>
      <c r="AH792">
        <f>IF($I792=AH$1,1,0)</f>
        <v>0</v>
      </c>
      <c r="AI792">
        <f>IF($I792=AI$1,1,0)</f>
        <v>0</v>
      </c>
      <c r="AJ792">
        <f>IF($C792=AJ$1,1,0)</f>
        <v>0</v>
      </c>
      <c r="AK792">
        <f>IF($C792=AK$1,1,0)</f>
        <v>0</v>
      </c>
      <c r="AL792">
        <f>IF($C792=AL$1,1,0)</f>
        <v>0</v>
      </c>
      <c r="AM792">
        <f>IF($C792=AM$1,1,0)</f>
        <v>1</v>
      </c>
    </row>
    <row r="793" spans="1:39" x14ac:dyDescent="0.2">
      <c r="A793" s="1" t="s">
        <v>1086</v>
      </c>
      <c r="B793" s="2">
        <v>2020</v>
      </c>
      <c r="C793" s="2" t="s">
        <v>19</v>
      </c>
      <c r="D793" s="2">
        <v>168.3</v>
      </c>
      <c r="E793" s="2">
        <v>220</v>
      </c>
      <c r="F793">
        <f>D793*0.01</f>
        <v>1.6830000000000001</v>
      </c>
      <c r="G793" s="15">
        <f>E793*0.453592</f>
        <v>99.790239999999997</v>
      </c>
      <c r="H793" s="16">
        <f t="shared" si="24"/>
        <v>35.200000000000003</v>
      </c>
      <c r="I793" t="str">
        <f>IF(H793&lt;=18.5,"Underweight",IF(H793&lt;=24.9,"Healthy weight",IF(H793&lt;=29.9,"Over weight", "Obesity")))</f>
        <v>Obesity</v>
      </c>
      <c r="J793" s="2">
        <v>0</v>
      </c>
      <c r="K793">
        <v>1</v>
      </c>
      <c r="L793" s="2">
        <v>18</v>
      </c>
      <c r="M793" s="2">
        <f t="shared" si="25"/>
        <v>0</v>
      </c>
      <c r="N793" s="2">
        <v>1</v>
      </c>
      <c r="O793" s="2">
        <v>0</v>
      </c>
      <c r="P793">
        <v>0</v>
      </c>
      <c r="Q793" s="2">
        <v>2166.1999999999998</v>
      </c>
      <c r="S793" s="6">
        <v>765</v>
      </c>
      <c r="T793" s="6">
        <v>5092.6419330206818</v>
      </c>
      <c r="U793" s="6">
        <v>-3499.7619330206817</v>
      </c>
      <c r="AF793">
        <f>IF($I793=AF$1,1,0)</f>
        <v>0</v>
      </c>
      <c r="AG793">
        <f>IF($I793=AG$1,1,0)</f>
        <v>1</v>
      </c>
      <c r="AH793">
        <f>IF($I793=AH$1,1,0)</f>
        <v>0</v>
      </c>
      <c r="AI793">
        <f>IF($I793=AI$1,1,0)</f>
        <v>0</v>
      </c>
      <c r="AJ793">
        <f>IF($C793=AJ$1,1,0)</f>
        <v>0</v>
      </c>
      <c r="AK793">
        <f>IF($C793=AK$1,1,0)</f>
        <v>1</v>
      </c>
      <c r="AL793">
        <f>IF($C793=AL$1,1,0)</f>
        <v>0</v>
      </c>
      <c r="AM793">
        <f>IF($C793=AM$1,1,0)</f>
        <v>0</v>
      </c>
    </row>
    <row r="794" spans="1:39" x14ac:dyDescent="0.2">
      <c r="A794" s="1" t="s">
        <v>70</v>
      </c>
      <c r="B794" s="2">
        <v>2020</v>
      </c>
      <c r="C794" s="2" t="s">
        <v>11</v>
      </c>
      <c r="D794" s="2">
        <v>157.19999999999999</v>
      </c>
      <c r="E794" s="2">
        <v>153</v>
      </c>
      <c r="F794">
        <f>D794*0.01</f>
        <v>1.5719999999999998</v>
      </c>
      <c r="G794" s="15">
        <f>E794*0.453592</f>
        <v>69.399575999999996</v>
      </c>
      <c r="H794" s="16">
        <f t="shared" si="24"/>
        <v>28.1</v>
      </c>
      <c r="I794" t="str">
        <f>IF(H794&lt;=18.5,"Underweight",IF(H794&lt;=24.9,"Healthy weight",IF(H794&lt;=29.9,"Over weight", "Obesity")))</f>
        <v>Over weight</v>
      </c>
      <c r="J794" s="2">
        <v>0</v>
      </c>
      <c r="K794">
        <v>1</v>
      </c>
      <c r="L794" s="2">
        <v>41</v>
      </c>
      <c r="M794" s="2">
        <f t="shared" si="25"/>
        <v>0</v>
      </c>
      <c r="N794" s="2">
        <v>0</v>
      </c>
      <c r="O794" s="2">
        <v>0</v>
      </c>
      <c r="P794">
        <v>0</v>
      </c>
      <c r="Q794" s="2">
        <v>3354.59</v>
      </c>
      <c r="S794" s="6">
        <v>766</v>
      </c>
      <c r="T794" s="6">
        <v>3184.5658168039126</v>
      </c>
      <c r="U794" s="6">
        <v>248.51418319608729</v>
      </c>
      <c r="AF794">
        <f>IF($I794=AF$1,1,0)</f>
        <v>1</v>
      </c>
      <c r="AG794">
        <f>IF($I794=AG$1,1,0)</f>
        <v>0</v>
      </c>
      <c r="AH794">
        <f>IF($I794=AH$1,1,0)</f>
        <v>0</v>
      </c>
      <c r="AI794">
        <f>IF($I794=AI$1,1,0)</f>
        <v>0</v>
      </c>
      <c r="AJ794">
        <f>IF($C794=AJ$1,1,0)</f>
        <v>0</v>
      </c>
      <c r="AK794">
        <f>IF($C794=AK$1,1,0)</f>
        <v>0</v>
      </c>
      <c r="AL794">
        <f>IF($C794=AL$1,1,0)</f>
        <v>1</v>
      </c>
      <c r="AM794">
        <f>IF($C794=AM$1,1,0)</f>
        <v>0</v>
      </c>
    </row>
    <row r="795" spans="1:39" x14ac:dyDescent="0.2">
      <c r="A795" s="1" t="s">
        <v>1335</v>
      </c>
      <c r="B795" s="2">
        <v>2020</v>
      </c>
      <c r="C795" s="2" t="s">
        <v>19</v>
      </c>
      <c r="D795" s="2">
        <v>174.5</v>
      </c>
      <c r="E795" s="2">
        <v>236</v>
      </c>
      <c r="F795">
        <f>D795*0.01</f>
        <v>1.7450000000000001</v>
      </c>
      <c r="G795" s="15">
        <f>E795*0.453592</f>
        <v>107.047712</v>
      </c>
      <c r="H795" s="16">
        <f t="shared" si="24"/>
        <v>35.200000000000003</v>
      </c>
      <c r="I795" t="str">
        <f>IF(H795&lt;=18.5,"Underweight",IF(H795&lt;=24.9,"Healthy weight",IF(H795&lt;=29.9,"Over weight", "Obesity")))</f>
        <v>Obesity</v>
      </c>
      <c r="J795" s="2">
        <v>0</v>
      </c>
      <c r="K795">
        <v>1</v>
      </c>
      <c r="L795" s="2">
        <v>25</v>
      </c>
      <c r="M795" s="2">
        <f t="shared" si="25"/>
        <v>0</v>
      </c>
      <c r="N795" s="2">
        <v>1</v>
      </c>
      <c r="O795" s="2">
        <v>0</v>
      </c>
      <c r="P795">
        <v>0</v>
      </c>
      <c r="Q795" s="2">
        <v>2157.3200000000002</v>
      </c>
      <c r="S795" s="6">
        <v>767</v>
      </c>
      <c r="T795" s="6">
        <v>9405.6630397425688</v>
      </c>
      <c r="U795" s="6">
        <v>1134.5969602574314</v>
      </c>
      <c r="AF795">
        <f>IF($I795=AF$1,1,0)</f>
        <v>0</v>
      </c>
      <c r="AG795">
        <f>IF($I795=AG$1,1,0)</f>
        <v>1</v>
      </c>
      <c r="AH795">
        <f>IF($I795=AH$1,1,0)</f>
        <v>0</v>
      </c>
      <c r="AI795">
        <f>IF($I795=AI$1,1,0)</f>
        <v>0</v>
      </c>
      <c r="AJ795">
        <f>IF($C795=AJ$1,1,0)</f>
        <v>0</v>
      </c>
      <c r="AK795">
        <f>IF($C795=AK$1,1,0)</f>
        <v>1</v>
      </c>
      <c r="AL795">
        <f>IF($C795=AL$1,1,0)</f>
        <v>0</v>
      </c>
      <c r="AM795">
        <f>IF($C795=AM$1,1,0)</f>
        <v>0</v>
      </c>
    </row>
    <row r="796" spans="1:39" x14ac:dyDescent="0.2">
      <c r="A796" s="1" t="s">
        <v>1088</v>
      </c>
      <c r="B796" s="2">
        <v>2020</v>
      </c>
      <c r="C796" s="2" t="s">
        <v>19</v>
      </c>
      <c r="D796" s="2">
        <v>180.6</v>
      </c>
      <c r="E796" s="2">
        <v>202</v>
      </c>
      <c r="F796">
        <f>D796*0.01</f>
        <v>1.806</v>
      </c>
      <c r="G796" s="15">
        <f>E796*0.453592</f>
        <v>91.625584000000003</v>
      </c>
      <c r="H796" s="16">
        <f t="shared" si="24"/>
        <v>28.1</v>
      </c>
      <c r="I796" t="str">
        <f>IF(H796&lt;=18.5,"Underweight",IF(H796&lt;=24.9,"Healthy weight",IF(H796&lt;=29.9,"Over weight", "Obesity")))</f>
        <v>Over weight</v>
      </c>
      <c r="J796" s="2">
        <v>1</v>
      </c>
      <c r="K796">
        <v>1</v>
      </c>
      <c r="L796" s="2">
        <v>32</v>
      </c>
      <c r="M796" s="2">
        <f t="shared" si="25"/>
        <v>1</v>
      </c>
      <c r="N796" s="2">
        <v>1</v>
      </c>
      <c r="O796" s="2">
        <v>0</v>
      </c>
      <c r="P796">
        <v>0</v>
      </c>
      <c r="Q796" s="2">
        <v>5852.71</v>
      </c>
      <c r="S796" s="6">
        <v>768</v>
      </c>
      <c r="T796" s="6">
        <v>21675.617450038775</v>
      </c>
      <c r="U796" s="6">
        <v>-7414.4474500387751</v>
      </c>
      <c r="AF796">
        <f>IF($I796=AF$1,1,0)</f>
        <v>1</v>
      </c>
      <c r="AG796">
        <f>IF($I796=AG$1,1,0)</f>
        <v>0</v>
      </c>
      <c r="AH796">
        <f>IF($I796=AH$1,1,0)</f>
        <v>0</v>
      </c>
      <c r="AI796">
        <f>IF($I796=AI$1,1,0)</f>
        <v>0</v>
      </c>
      <c r="AJ796">
        <f>IF($C796=AJ$1,1,0)</f>
        <v>0</v>
      </c>
      <c r="AK796">
        <f>IF($C796=AK$1,1,0)</f>
        <v>1</v>
      </c>
      <c r="AL796">
        <f>IF($C796=AL$1,1,0)</f>
        <v>0</v>
      </c>
      <c r="AM796">
        <f>IF($C796=AM$1,1,0)</f>
        <v>0</v>
      </c>
    </row>
    <row r="797" spans="1:39" x14ac:dyDescent="0.2">
      <c r="A797" s="1" t="s">
        <v>459</v>
      </c>
      <c r="B797" s="2">
        <v>2020</v>
      </c>
      <c r="C797" s="2" t="s">
        <v>26</v>
      </c>
      <c r="D797" s="2">
        <v>174</v>
      </c>
      <c r="E797" s="2">
        <v>155</v>
      </c>
      <c r="F797">
        <f>D797*0.01</f>
        <v>1.74</v>
      </c>
      <c r="G797" s="15">
        <f>E797*0.453592</f>
        <v>70.306759999999997</v>
      </c>
      <c r="H797" s="16">
        <f t="shared" si="24"/>
        <v>23.2</v>
      </c>
      <c r="I797" t="str">
        <f>IF(H797&lt;=18.5,"Underweight",IF(H797&lt;=24.9,"Healthy weight",IF(H797&lt;=29.9,"Over weight", "Obesity")))</f>
        <v>Healthy weight</v>
      </c>
      <c r="J797" s="2">
        <v>0</v>
      </c>
      <c r="K797">
        <v>0</v>
      </c>
      <c r="L797" s="2">
        <v>38</v>
      </c>
      <c r="M797" s="2">
        <f t="shared" si="25"/>
        <v>0</v>
      </c>
      <c r="N797" s="2">
        <v>0</v>
      </c>
      <c r="O797" s="2">
        <v>0</v>
      </c>
      <c r="P797">
        <v>1</v>
      </c>
      <c r="Q797" s="2">
        <v>7871.97</v>
      </c>
      <c r="S797" s="6">
        <v>769</v>
      </c>
      <c r="T797" s="6">
        <v>9978.2584071255224</v>
      </c>
      <c r="U797" s="6">
        <v>-801.89840712552177</v>
      </c>
      <c r="AF797">
        <f>IF($I797=AF$1,1,0)</f>
        <v>0</v>
      </c>
      <c r="AG797">
        <f>IF($I797=AG$1,1,0)</f>
        <v>0</v>
      </c>
      <c r="AH797">
        <f>IF($I797=AH$1,1,0)</f>
        <v>1</v>
      </c>
      <c r="AI797">
        <f>IF($I797=AI$1,1,0)</f>
        <v>0</v>
      </c>
      <c r="AJ797">
        <f>IF($C797=AJ$1,1,0)</f>
        <v>1</v>
      </c>
      <c r="AK797">
        <f>IF($C797=AK$1,1,0)</f>
        <v>0</v>
      </c>
      <c r="AL797">
        <f>IF($C797=AL$1,1,0)</f>
        <v>0</v>
      </c>
      <c r="AM797">
        <f>IF($C797=AM$1,1,0)</f>
        <v>0</v>
      </c>
    </row>
    <row r="798" spans="1:39" x14ac:dyDescent="0.2">
      <c r="A798" s="1" t="s">
        <v>1343</v>
      </c>
      <c r="B798" s="2">
        <v>2020</v>
      </c>
      <c r="C798" s="2" t="s">
        <v>19</v>
      </c>
      <c r="D798" s="2">
        <v>152.30000000000001</v>
      </c>
      <c r="E798" s="2">
        <v>180</v>
      </c>
      <c r="F798">
        <f>D798*0.01</f>
        <v>1.5230000000000001</v>
      </c>
      <c r="G798" s="15">
        <f>E798*0.453592</f>
        <v>81.646559999999994</v>
      </c>
      <c r="H798" s="16">
        <f t="shared" si="24"/>
        <v>35.200000000000003</v>
      </c>
      <c r="I798" t="str">
        <f>IF(H798&lt;=18.5,"Underweight",IF(H798&lt;=24.9,"Healthy weight",IF(H798&lt;=29.9,"Over weight", "Obesity")))</f>
        <v>Obesity</v>
      </c>
      <c r="J798" s="2">
        <v>0</v>
      </c>
      <c r="K798">
        <v>1</v>
      </c>
      <c r="L798" s="2">
        <v>42</v>
      </c>
      <c r="M798" s="2">
        <f t="shared" si="25"/>
        <v>0</v>
      </c>
      <c r="N798" s="2">
        <v>1</v>
      </c>
      <c r="O798" s="2">
        <v>1</v>
      </c>
      <c r="P798">
        <v>0</v>
      </c>
      <c r="Q798" s="2">
        <v>21296.43</v>
      </c>
      <c r="S798" s="6">
        <v>770</v>
      </c>
      <c r="T798" s="6">
        <v>7084.579989166672</v>
      </c>
      <c r="U798" s="6">
        <v>12335.920010833328</v>
      </c>
      <c r="AF798">
        <f>IF($I798=AF$1,1,0)</f>
        <v>0</v>
      </c>
      <c r="AG798">
        <f>IF($I798=AG$1,1,0)</f>
        <v>1</v>
      </c>
      <c r="AH798">
        <f>IF($I798=AH$1,1,0)</f>
        <v>0</v>
      </c>
      <c r="AI798">
        <f>IF($I798=AI$1,1,0)</f>
        <v>0</v>
      </c>
      <c r="AJ798">
        <f>IF($C798=AJ$1,1,0)</f>
        <v>0</v>
      </c>
      <c r="AK798">
        <f>IF($C798=AK$1,1,0)</f>
        <v>1</v>
      </c>
      <c r="AL798">
        <f>IF($C798=AL$1,1,0)</f>
        <v>0</v>
      </c>
      <c r="AM798">
        <f>IF($C798=AM$1,1,0)</f>
        <v>0</v>
      </c>
    </row>
    <row r="799" spans="1:39" x14ac:dyDescent="0.2">
      <c r="A799" s="1" t="s">
        <v>331</v>
      </c>
      <c r="B799" s="2">
        <v>2020</v>
      </c>
      <c r="C799" s="2" t="s">
        <v>19</v>
      </c>
      <c r="D799" s="2">
        <v>170</v>
      </c>
      <c r="E799" s="2">
        <v>179</v>
      </c>
      <c r="F799">
        <f>D799*0.01</f>
        <v>1.7</v>
      </c>
      <c r="G799" s="15">
        <f>E799*0.453592</f>
        <v>81.192967999999993</v>
      </c>
      <c r="H799" s="16">
        <f t="shared" si="24"/>
        <v>28.1</v>
      </c>
      <c r="I799" t="str">
        <f>IF(H799&lt;=18.5,"Underweight",IF(H799&lt;=24.9,"Healthy weight",IF(H799&lt;=29.9,"Over weight", "Obesity")))</f>
        <v>Over weight</v>
      </c>
      <c r="J799" s="2">
        <v>0</v>
      </c>
      <c r="K799">
        <v>1</v>
      </c>
      <c r="L799" s="2">
        <v>30</v>
      </c>
      <c r="M799" s="2">
        <f t="shared" si="25"/>
        <v>0</v>
      </c>
      <c r="N799" s="2">
        <v>0</v>
      </c>
      <c r="O799" s="2">
        <v>0</v>
      </c>
      <c r="P799">
        <v>0</v>
      </c>
      <c r="Q799" s="2">
        <v>1217.8499999999999</v>
      </c>
      <c r="S799" s="6">
        <v>771</v>
      </c>
      <c r="T799" s="6">
        <v>5092.6419330206818</v>
      </c>
      <c r="U799" s="6">
        <v>-2878.4119330206818</v>
      </c>
      <c r="AF799">
        <f>IF($I799=AF$1,1,0)</f>
        <v>1</v>
      </c>
      <c r="AG799">
        <f>IF($I799=AG$1,1,0)</f>
        <v>0</v>
      </c>
      <c r="AH799">
        <f>IF($I799=AH$1,1,0)</f>
        <v>0</v>
      </c>
      <c r="AI799">
        <f>IF($I799=AI$1,1,0)</f>
        <v>0</v>
      </c>
      <c r="AJ799">
        <f>IF($C799=AJ$1,1,0)</f>
        <v>0</v>
      </c>
      <c r="AK799">
        <f>IF($C799=AK$1,1,0)</f>
        <v>1</v>
      </c>
      <c r="AL799">
        <f>IF($C799=AL$1,1,0)</f>
        <v>0</v>
      </c>
      <c r="AM799">
        <f>IF($C799=AM$1,1,0)</f>
        <v>0</v>
      </c>
    </row>
    <row r="800" spans="1:39" x14ac:dyDescent="0.2">
      <c r="A800" s="1" t="s">
        <v>143</v>
      </c>
      <c r="B800" s="2">
        <v>2020</v>
      </c>
      <c r="C800" s="2" t="s">
        <v>21</v>
      </c>
      <c r="D800" s="2">
        <v>181.6</v>
      </c>
      <c r="E800" s="2">
        <v>257</v>
      </c>
      <c r="F800">
        <f>D800*0.01</f>
        <v>1.8160000000000001</v>
      </c>
      <c r="G800" s="15">
        <f>E800*0.453592</f>
        <v>116.573144</v>
      </c>
      <c r="H800" s="16">
        <f t="shared" si="24"/>
        <v>35.299999999999997</v>
      </c>
      <c r="I800" t="str">
        <f>IF(H800&lt;=18.5,"Underweight",IF(H800&lt;=24.9,"Healthy weight",IF(H800&lt;=29.9,"Over weight", "Obesity")))</f>
        <v>Obesity</v>
      </c>
      <c r="J800" s="2">
        <v>1</v>
      </c>
      <c r="K800">
        <v>1</v>
      </c>
      <c r="L800" s="2">
        <v>41</v>
      </c>
      <c r="M800" s="2">
        <f t="shared" si="25"/>
        <v>1</v>
      </c>
      <c r="N800" s="2">
        <v>1</v>
      </c>
      <c r="O800" s="2">
        <v>1</v>
      </c>
      <c r="P800">
        <v>0</v>
      </c>
      <c r="Q800" s="2">
        <v>18296.5</v>
      </c>
      <c r="S800" s="6">
        <v>772</v>
      </c>
      <c r="T800" s="6">
        <v>17736.184599216649</v>
      </c>
      <c r="U800" s="6">
        <v>9628.9254007833515</v>
      </c>
      <c r="AF800">
        <f>IF($I800=AF$1,1,0)</f>
        <v>0</v>
      </c>
      <c r="AG800">
        <f>IF($I800=AG$1,1,0)</f>
        <v>1</v>
      </c>
      <c r="AH800">
        <f>IF($I800=AH$1,1,0)</f>
        <v>0</v>
      </c>
      <c r="AI800">
        <f>IF($I800=AI$1,1,0)</f>
        <v>0</v>
      </c>
      <c r="AJ800">
        <f>IF($C800=AJ$1,1,0)</f>
        <v>0</v>
      </c>
      <c r="AK800">
        <f>IF($C800=AK$1,1,0)</f>
        <v>0</v>
      </c>
      <c r="AL800">
        <f>IF($C800=AL$1,1,0)</f>
        <v>0</v>
      </c>
      <c r="AM800">
        <f>IF($C800=AM$1,1,0)</f>
        <v>1</v>
      </c>
    </row>
    <row r="801" spans="1:39" x14ac:dyDescent="0.2">
      <c r="A801" s="1" t="s">
        <v>275</v>
      </c>
      <c r="B801" s="2">
        <v>2020</v>
      </c>
      <c r="C801" s="2" t="s">
        <v>19</v>
      </c>
      <c r="D801" s="2">
        <v>168.5</v>
      </c>
      <c r="E801" s="2">
        <v>221</v>
      </c>
      <c r="F801">
        <f>D801*0.01</f>
        <v>1.6850000000000001</v>
      </c>
      <c r="G801" s="15">
        <f>E801*0.453592</f>
        <v>100.243832</v>
      </c>
      <c r="H801" s="16">
        <f t="shared" si="24"/>
        <v>35.299999999999997</v>
      </c>
      <c r="I801" t="str">
        <f>IF(H801&lt;=18.5,"Underweight",IF(H801&lt;=24.9,"Healthy weight",IF(H801&lt;=29.9,"Over weight", "Obesity")))</f>
        <v>Obesity</v>
      </c>
      <c r="J801" s="2">
        <v>0</v>
      </c>
      <c r="K801">
        <v>1</v>
      </c>
      <c r="L801" s="2">
        <v>30</v>
      </c>
      <c r="M801" s="2">
        <f t="shared" si="25"/>
        <v>0</v>
      </c>
      <c r="N801" s="2">
        <v>1</v>
      </c>
      <c r="O801" s="2">
        <v>2</v>
      </c>
      <c r="P801">
        <v>0</v>
      </c>
      <c r="Q801" s="2">
        <v>4880.17</v>
      </c>
      <c r="S801" s="6">
        <v>773</v>
      </c>
      <c r="T801" s="6">
        <v>1645.1072598055825</v>
      </c>
      <c r="U801" s="6">
        <v>709.40274019441767</v>
      </c>
      <c r="AF801">
        <f>IF($I801=AF$1,1,0)</f>
        <v>0</v>
      </c>
      <c r="AG801">
        <f>IF($I801=AG$1,1,0)</f>
        <v>1</v>
      </c>
      <c r="AH801">
        <f>IF($I801=AH$1,1,0)</f>
        <v>0</v>
      </c>
      <c r="AI801">
        <f>IF($I801=AI$1,1,0)</f>
        <v>0</v>
      </c>
      <c r="AJ801">
        <f>IF($C801=AJ$1,1,0)</f>
        <v>0</v>
      </c>
      <c r="AK801">
        <f>IF($C801=AK$1,1,0)</f>
        <v>1</v>
      </c>
      <c r="AL801">
        <f>IF($C801=AL$1,1,0)</f>
        <v>0</v>
      </c>
      <c r="AM801">
        <f>IF($C801=AM$1,1,0)</f>
        <v>0</v>
      </c>
    </row>
    <row r="802" spans="1:39" x14ac:dyDescent="0.2">
      <c r="A802" s="1" t="s">
        <v>326</v>
      </c>
      <c r="B802" s="2">
        <v>2020</v>
      </c>
      <c r="C802" s="2" t="s">
        <v>26</v>
      </c>
      <c r="D802" s="2">
        <v>185.8</v>
      </c>
      <c r="E802" s="2">
        <v>269</v>
      </c>
      <c r="F802">
        <f>D802*0.01</f>
        <v>1.8580000000000001</v>
      </c>
      <c r="G802" s="15">
        <f>E802*0.453592</f>
        <v>122.016248</v>
      </c>
      <c r="H802" s="16">
        <f t="shared" si="24"/>
        <v>35.299999999999997</v>
      </c>
      <c r="I802" t="str">
        <f>IF(H802&lt;=18.5,"Underweight",IF(H802&lt;=24.9,"Healthy weight",IF(H802&lt;=29.9,"Over weight", "Obesity")))</f>
        <v>Obesity</v>
      </c>
      <c r="J802" s="2">
        <v>0</v>
      </c>
      <c r="K802">
        <v>1</v>
      </c>
      <c r="L802" s="2">
        <v>26</v>
      </c>
      <c r="M802" s="2">
        <f t="shared" si="25"/>
        <v>0</v>
      </c>
      <c r="N802" s="2">
        <v>0</v>
      </c>
      <c r="O802" s="2">
        <v>0</v>
      </c>
      <c r="P802">
        <v>1</v>
      </c>
      <c r="Q802" s="2">
        <v>2500.34</v>
      </c>
      <c r="S802" s="6">
        <v>774</v>
      </c>
      <c r="T802" s="6">
        <v>22345.843172796343</v>
      </c>
      <c r="U802" s="6">
        <v>-704.45317279634401</v>
      </c>
      <c r="AF802">
        <f>IF($I802=AF$1,1,0)</f>
        <v>0</v>
      </c>
      <c r="AG802">
        <f>IF($I802=AG$1,1,0)</f>
        <v>1</v>
      </c>
      <c r="AH802">
        <f>IF($I802=AH$1,1,0)</f>
        <v>0</v>
      </c>
      <c r="AI802">
        <f>IF($I802=AI$1,1,0)</f>
        <v>0</v>
      </c>
      <c r="AJ802">
        <f>IF($C802=AJ$1,1,0)</f>
        <v>1</v>
      </c>
      <c r="AK802">
        <f>IF($C802=AK$1,1,0)</f>
        <v>0</v>
      </c>
      <c r="AL802">
        <f>IF($C802=AL$1,1,0)</f>
        <v>0</v>
      </c>
      <c r="AM802">
        <f>IF($C802=AM$1,1,0)</f>
        <v>0</v>
      </c>
    </row>
    <row r="803" spans="1:39" x14ac:dyDescent="0.2">
      <c r="A803" s="1" t="s">
        <v>507</v>
      </c>
      <c r="B803" s="2">
        <v>2020</v>
      </c>
      <c r="C803" s="2" t="s">
        <v>21</v>
      </c>
      <c r="D803" s="2">
        <v>177.9</v>
      </c>
      <c r="E803" s="2">
        <v>246</v>
      </c>
      <c r="F803">
        <f>D803*0.01</f>
        <v>1.7790000000000001</v>
      </c>
      <c r="G803" s="15">
        <f>E803*0.453592</f>
        <v>111.58363199999999</v>
      </c>
      <c r="H803" s="16">
        <f t="shared" si="24"/>
        <v>35.299999999999997</v>
      </c>
      <c r="I803" t="str">
        <f>IF(H803&lt;=18.5,"Underweight",IF(H803&lt;=24.9,"Healthy weight",IF(H803&lt;=29.9,"Over weight", "Obesity")))</f>
        <v>Obesity</v>
      </c>
      <c r="J803" s="2">
        <v>1</v>
      </c>
      <c r="K803">
        <v>1</v>
      </c>
      <c r="L803" s="2">
        <v>37</v>
      </c>
      <c r="M803" s="2">
        <f t="shared" si="25"/>
        <v>1</v>
      </c>
      <c r="N803" s="2">
        <v>0</v>
      </c>
      <c r="O803" s="2">
        <v>2</v>
      </c>
      <c r="P803">
        <v>0</v>
      </c>
      <c r="Q803" s="2">
        <v>39014.720000000001</v>
      </c>
      <c r="S803" s="6">
        <v>775</v>
      </c>
      <c r="T803" s="6">
        <v>6059.5051226360565</v>
      </c>
      <c r="U803" s="6">
        <v>826.11487736394338</v>
      </c>
      <c r="AF803">
        <f>IF($I803=AF$1,1,0)</f>
        <v>0</v>
      </c>
      <c r="AG803">
        <f>IF($I803=AG$1,1,0)</f>
        <v>1</v>
      </c>
      <c r="AH803">
        <f>IF($I803=AH$1,1,0)</f>
        <v>0</v>
      </c>
      <c r="AI803">
        <f>IF($I803=AI$1,1,0)</f>
        <v>0</v>
      </c>
      <c r="AJ803">
        <f>IF($C803=AJ$1,1,0)</f>
        <v>0</v>
      </c>
      <c r="AK803">
        <f>IF($C803=AK$1,1,0)</f>
        <v>0</v>
      </c>
      <c r="AL803">
        <f>IF($C803=AL$1,1,0)</f>
        <v>0</v>
      </c>
      <c r="AM803">
        <f>IF($C803=AM$1,1,0)</f>
        <v>1</v>
      </c>
    </row>
    <row r="804" spans="1:39" x14ac:dyDescent="0.2">
      <c r="A804" s="1" t="s">
        <v>690</v>
      </c>
      <c r="B804" s="2">
        <v>2020</v>
      </c>
      <c r="C804" s="2" t="s">
        <v>11</v>
      </c>
      <c r="D804" s="2">
        <v>166.6</v>
      </c>
      <c r="E804" s="2">
        <v>216</v>
      </c>
      <c r="F804">
        <f>D804*0.01</f>
        <v>1.6659999999999999</v>
      </c>
      <c r="G804" s="15">
        <f>E804*0.453592</f>
        <v>97.975871999999995</v>
      </c>
      <c r="H804" s="16">
        <f t="shared" si="24"/>
        <v>35.299999999999997</v>
      </c>
      <c r="I804" t="str">
        <f>IF(H804&lt;=18.5,"Underweight",IF(H804&lt;=24.9,"Healthy weight",IF(H804&lt;=29.9,"Over weight", "Obesity")))</f>
        <v>Obesity</v>
      </c>
      <c r="J804" s="2">
        <v>0</v>
      </c>
      <c r="K804">
        <v>1</v>
      </c>
      <c r="L804" s="2">
        <v>40</v>
      </c>
      <c r="M804" s="2">
        <f t="shared" si="25"/>
        <v>0</v>
      </c>
      <c r="N804" s="2">
        <v>1</v>
      </c>
      <c r="O804" s="2">
        <v>1</v>
      </c>
      <c r="P804">
        <v>0</v>
      </c>
      <c r="Q804" s="2">
        <v>8209.0499999999993</v>
      </c>
      <c r="S804" s="6">
        <v>776</v>
      </c>
      <c r="T804" s="6">
        <v>6085.1553856500386</v>
      </c>
      <c r="U804" s="6">
        <v>-3394.4153856500388</v>
      </c>
      <c r="AF804">
        <f>IF($I804=AF$1,1,0)</f>
        <v>0</v>
      </c>
      <c r="AG804">
        <f>IF($I804=AG$1,1,0)</f>
        <v>1</v>
      </c>
      <c r="AH804">
        <f>IF($I804=AH$1,1,0)</f>
        <v>0</v>
      </c>
      <c r="AI804">
        <f>IF($I804=AI$1,1,0)</f>
        <v>0</v>
      </c>
      <c r="AJ804">
        <f>IF($C804=AJ$1,1,0)</f>
        <v>0</v>
      </c>
      <c r="AK804">
        <f>IF($C804=AK$1,1,0)</f>
        <v>0</v>
      </c>
      <c r="AL804">
        <f>IF($C804=AL$1,1,0)</f>
        <v>1</v>
      </c>
      <c r="AM804">
        <f>IF($C804=AM$1,1,0)</f>
        <v>0</v>
      </c>
    </row>
    <row r="805" spans="1:39" x14ac:dyDescent="0.2">
      <c r="A805" s="1" t="s">
        <v>712</v>
      </c>
      <c r="B805" s="2">
        <v>2020</v>
      </c>
      <c r="C805" s="2" t="s">
        <v>19</v>
      </c>
      <c r="D805" s="2">
        <v>180.4</v>
      </c>
      <c r="E805" s="2">
        <v>253</v>
      </c>
      <c r="F805">
        <f>D805*0.01</f>
        <v>1.804</v>
      </c>
      <c r="G805" s="15">
        <f>E805*0.453592</f>
        <v>114.758776</v>
      </c>
      <c r="H805" s="16">
        <f t="shared" si="24"/>
        <v>35.299999999999997</v>
      </c>
      <c r="I805" t="str">
        <f>IF(H805&lt;=18.5,"Underweight",IF(H805&lt;=24.9,"Healthy weight",IF(H805&lt;=29.9,"Over weight", "Obesity")))</f>
        <v>Obesity</v>
      </c>
      <c r="J805" s="2">
        <v>0</v>
      </c>
      <c r="K805">
        <v>1</v>
      </c>
      <c r="L805" s="2">
        <v>38</v>
      </c>
      <c r="M805" s="2">
        <f t="shared" si="25"/>
        <v>0</v>
      </c>
      <c r="N805" s="2">
        <v>1</v>
      </c>
      <c r="O805" s="2">
        <v>0</v>
      </c>
      <c r="P805">
        <v>0</v>
      </c>
      <c r="Q805" s="2">
        <v>11386.95</v>
      </c>
      <c r="S805" s="6">
        <v>777</v>
      </c>
      <c r="T805" s="6">
        <v>3578.8336390363329</v>
      </c>
      <c r="U805" s="6">
        <v>-2680.5936390363331</v>
      </c>
      <c r="AF805">
        <f>IF($I805=AF$1,1,0)</f>
        <v>0</v>
      </c>
      <c r="AG805">
        <f>IF($I805=AG$1,1,0)</f>
        <v>1</v>
      </c>
      <c r="AH805">
        <f>IF($I805=AH$1,1,0)</f>
        <v>0</v>
      </c>
      <c r="AI805">
        <f>IF($I805=AI$1,1,0)</f>
        <v>0</v>
      </c>
      <c r="AJ805">
        <f>IF($C805=AJ$1,1,0)</f>
        <v>0</v>
      </c>
      <c r="AK805">
        <f>IF($C805=AK$1,1,0)</f>
        <v>1</v>
      </c>
      <c r="AL805">
        <f>IF($C805=AL$1,1,0)</f>
        <v>0</v>
      </c>
      <c r="AM805">
        <f>IF($C805=AM$1,1,0)</f>
        <v>0</v>
      </c>
    </row>
    <row r="806" spans="1:39" x14ac:dyDescent="0.2">
      <c r="A806" s="1" t="s">
        <v>108</v>
      </c>
      <c r="B806" s="2">
        <v>2020</v>
      </c>
      <c r="C806" s="2" t="s">
        <v>21</v>
      </c>
      <c r="D806" s="2">
        <v>175.6</v>
      </c>
      <c r="E806" s="2">
        <v>191</v>
      </c>
      <c r="F806">
        <f>D806*0.01</f>
        <v>1.756</v>
      </c>
      <c r="G806" s="15">
        <f>E806*0.453592</f>
        <v>86.636071999999999</v>
      </c>
      <c r="H806" s="16">
        <f t="shared" si="24"/>
        <v>28.1</v>
      </c>
      <c r="I806" t="str">
        <f>IF(H806&lt;=18.5,"Underweight",IF(H806&lt;=24.9,"Healthy weight",IF(H806&lt;=29.9,"Over weight", "Obesity")))</f>
        <v>Over weight</v>
      </c>
      <c r="J806" s="2">
        <v>0</v>
      </c>
      <c r="K806">
        <v>1</v>
      </c>
      <c r="L806" s="2">
        <v>19</v>
      </c>
      <c r="M806" s="2">
        <f t="shared" si="25"/>
        <v>0</v>
      </c>
      <c r="N806" s="2">
        <v>1</v>
      </c>
      <c r="O806" s="2">
        <v>0</v>
      </c>
      <c r="P806">
        <v>0</v>
      </c>
      <c r="Q806" s="2">
        <v>525.07000000000005</v>
      </c>
      <c r="S806" s="6">
        <v>778</v>
      </c>
      <c r="T806" s="6">
        <v>7374.3063051372055</v>
      </c>
      <c r="U806" s="6">
        <v>2512.3436948627941</v>
      </c>
      <c r="AF806">
        <f>IF($I806=AF$1,1,0)</f>
        <v>1</v>
      </c>
      <c r="AG806">
        <f>IF($I806=AG$1,1,0)</f>
        <v>0</v>
      </c>
      <c r="AH806">
        <f>IF($I806=AH$1,1,0)</f>
        <v>0</v>
      </c>
      <c r="AI806">
        <f>IF($I806=AI$1,1,0)</f>
        <v>0</v>
      </c>
      <c r="AJ806">
        <f>IF($C806=AJ$1,1,0)</f>
        <v>0</v>
      </c>
      <c r="AK806">
        <f>IF($C806=AK$1,1,0)</f>
        <v>0</v>
      </c>
      <c r="AL806">
        <f>IF($C806=AL$1,1,0)</f>
        <v>0</v>
      </c>
      <c r="AM806">
        <f>IF($C806=AM$1,1,0)</f>
        <v>1</v>
      </c>
    </row>
    <row r="807" spans="1:39" x14ac:dyDescent="0.2">
      <c r="A807" s="1" t="s">
        <v>1133</v>
      </c>
      <c r="B807" s="2">
        <v>2020</v>
      </c>
      <c r="C807" s="2" t="s">
        <v>19</v>
      </c>
      <c r="D807" s="2">
        <v>151.4</v>
      </c>
      <c r="E807" s="2">
        <v>142</v>
      </c>
      <c r="F807">
        <f>D807*0.01</f>
        <v>1.514</v>
      </c>
      <c r="G807" s="15">
        <f>E807*0.453592</f>
        <v>64.410064000000006</v>
      </c>
      <c r="H807" s="16">
        <f t="shared" si="24"/>
        <v>28.1</v>
      </c>
      <c r="I807" t="str">
        <f>IF(H807&lt;=18.5,"Underweight",IF(H807&lt;=24.9,"Healthy weight",IF(H807&lt;=29.9,"Over weight", "Obesity")))</f>
        <v>Over weight</v>
      </c>
      <c r="J807" s="2">
        <v>0</v>
      </c>
      <c r="K807">
        <v>1</v>
      </c>
      <c r="L807" s="2">
        <v>31</v>
      </c>
      <c r="M807" s="2">
        <f t="shared" si="25"/>
        <v>0</v>
      </c>
      <c r="N807" s="2">
        <v>1</v>
      </c>
      <c r="O807" s="2">
        <v>1</v>
      </c>
      <c r="P807">
        <v>0</v>
      </c>
      <c r="Q807" s="2">
        <v>1733.87</v>
      </c>
      <c r="S807" s="6">
        <v>779</v>
      </c>
      <c r="T807" s="6">
        <v>19741.891070808026</v>
      </c>
      <c r="U807" s="6">
        <v>222.83892919197388</v>
      </c>
      <c r="AF807">
        <f>IF($I807=AF$1,1,0)</f>
        <v>1</v>
      </c>
      <c r="AG807">
        <f>IF($I807=AG$1,1,0)</f>
        <v>0</v>
      </c>
      <c r="AH807">
        <f>IF($I807=AH$1,1,0)</f>
        <v>0</v>
      </c>
      <c r="AI807">
        <f>IF($I807=AI$1,1,0)</f>
        <v>0</v>
      </c>
      <c r="AJ807">
        <f>IF($C807=AJ$1,1,0)</f>
        <v>0</v>
      </c>
      <c r="AK807">
        <f>IF($C807=AK$1,1,0)</f>
        <v>1</v>
      </c>
      <c r="AL807">
        <f>IF($C807=AL$1,1,0)</f>
        <v>0</v>
      </c>
      <c r="AM807">
        <f>IF($C807=AM$1,1,0)</f>
        <v>0</v>
      </c>
    </row>
    <row r="808" spans="1:39" x14ac:dyDescent="0.2">
      <c r="A808" s="1" t="s">
        <v>881</v>
      </c>
      <c r="B808" s="2">
        <v>2020</v>
      </c>
      <c r="C808" s="2" t="s">
        <v>21</v>
      </c>
      <c r="D808" s="2">
        <v>183.2</v>
      </c>
      <c r="E808" s="2">
        <v>261</v>
      </c>
      <c r="F808">
        <f>D808*0.01</f>
        <v>1.8319999999999999</v>
      </c>
      <c r="G808" s="15">
        <f>E808*0.453592</f>
        <v>118.387512</v>
      </c>
      <c r="H808" s="16">
        <f t="shared" si="24"/>
        <v>35.299999999999997</v>
      </c>
      <c r="I808" t="str">
        <f>IF(H808&lt;=18.5,"Underweight",IF(H808&lt;=24.9,"Healthy weight",IF(H808&lt;=29.9,"Over weight", "Obesity")))</f>
        <v>Obesity</v>
      </c>
      <c r="J808" s="2">
        <v>1</v>
      </c>
      <c r="K808">
        <v>1</v>
      </c>
      <c r="L808" s="2">
        <v>29</v>
      </c>
      <c r="M808" s="2">
        <f t="shared" si="25"/>
        <v>1</v>
      </c>
      <c r="N808" s="2">
        <v>1</v>
      </c>
      <c r="O808" s="2">
        <v>0</v>
      </c>
      <c r="P808">
        <v>0</v>
      </c>
      <c r="Q808" s="2">
        <v>22575.82</v>
      </c>
      <c r="S808" s="6">
        <v>780</v>
      </c>
      <c r="T808" s="6">
        <v>5215.9225514092741</v>
      </c>
      <c r="U808" s="6">
        <v>-1955.6925514092741</v>
      </c>
      <c r="AF808">
        <f>IF($I808=AF$1,1,0)</f>
        <v>0</v>
      </c>
      <c r="AG808">
        <f>IF($I808=AG$1,1,0)</f>
        <v>1</v>
      </c>
      <c r="AH808">
        <f>IF($I808=AH$1,1,0)</f>
        <v>0</v>
      </c>
      <c r="AI808">
        <f>IF($I808=AI$1,1,0)</f>
        <v>0</v>
      </c>
      <c r="AJ808">
        <f>IF($C808=AJ$1,1,0)</f>
        <v>0</v>
      </c>
      <c r="AK808">
        <f>IF($C808=AK$1,1,0)</f>
        <v>0</v>
      </c>
      <c r="AL808">
        <f>IF($C808=AL$1,1,0)</f>
        <v>0</v>
      </c>
      <c r="AM808">
        <f>IF($C808=AM$1,1,0)</f>
        <v>1</v>
      </c>
    </row>
    <row r="809" spans="1:39" x14ac:dyDescent="0.2">
      <c r="A809" s="1" t="s">
        <v>239</v>
      </c>
      <c r="B809" s="2">
        <v>2020</v>
      </c>
      <c r="C809" s="2" t="s">
        <v>11</v>
      </c>
      <c r="D809" s="2">
        <v>170.1</v>
      </c>
      <c r="E809" s="2">
        <v>226</v>
      </c>
      <c r="F809">
        <f>D809*0.01</f>
        <v>1.7010000000000001</v>
      </c>
      <c r="G809" s="15">
        <f>E809*0.453592</f>
        <v>102.511792</v>
      </c>
      <c r="H809" s="16">
        <f t="shared" si="24"/>
        <v>35.4</v>
      </c>
      <c r="I809" t="str">
        <f>IF(H809&lt;=18.5,"Underweight",IF(H809&lt;=24.9,"Healthy weight",IF(H809&lt;=29.9,"Over weight", "Obesity")))</f>
        <v>Obesity</v>
      </c>
      <c r="J809" s="2">
        <v>1</v>
      </c>
      <c r="K809">
        <v>1</v>
      </c>
      <c r="L809" s="2">
        <v>50</v>
      </c>
      <c r="M809" s="2">
        <f t="shared" si="25"/>
        <v>1</v>
      </c>
      <c r="N809" s="2">
        <v>0</v>
      </c>
      <c r="O809" s="2">
        <v>0</v>
      </c>
      <c r="P809">
        <v>0</v>
      </c>
      <c r="Q809" s="2">
        <v>23961.61</v>
      </c>
      <c r="S809" s="6">
        <v>781</v>
      </c>
      <c r="T809" s="6">
        <v>14165.369307612955</v>
      </c>
      <c r="U809" s="6">
        <v>-5459.1493076129555</v>
      </c>
      <c r="AF809">
        <f>IF($I809=AF$1,1,0)</f>
        <v>0</v>
      </c>
      <c r="AG809">
        <f>IF($I809=AG$1,1,0)</f>
        <v>1</v>
      </c>
      <c r="AH809">
        <f>IF($I809=AH$1,1,0)</f>
        <v>0</v>
      </c>
      <c r="AI809">
        <f>IF($I809=AI$1,1,0)</f>
        <v>0</v>
      </c>
      <c r="AJ809">
        <f>IF($C809=AJ$1,1,0)</f>
        <v>0</v>
      </c>
      <c r="AK809">
        <f>IF($C809=AK$1,1,0)</f>
        <v>0</v>
      </c>
      <c r="AL809">
        <f>IF($C809=AL$1,1,0)</f>
        <v>1</v>
      </c>
      <c r="AM809">
        <f>IF($C809=AM$1,1,0)</f>
        <v>0</v>
      </c>
    </row>
    <row r="810" spans="1:39" x14ac:dyDescent="0.2">
      <c r="A810" s="1" t="s">
        <v>343</v>
      </c>
      <c r="B810" s="2">
        <v>2020</v>
      </c>
      <c r="C810" s="2" t="s">
        <v>21</v>
      </c>
      <c r="D810" s="2">
        <v>158.4</v>
      </c>
      <c r="E810" s="2">
        <v>196</v>
      </c>
      <c r="F810">
        <f>D810*0.01</f>
        <v>1.5840000000000001</v>
      </c>
      <c r="G810" s="15">
        <f>E810*0.453592</f>
        <v>88.904032000000001</v>
      </c>
      <c r="H810" s="16">
        <f t="shared" si="24"/>
        <v>35.4</v>
      </c>
      <c r="I810" t="str">
        <f>IF(H810&lt;=18.5,"Underweight",IF(H810&lt;=24.9,"Healthy weight",IF(H810&lt;=29.9,"Over weight", "Obesity")))</f>
        <v>Obesity</v>
      </c>
      <c r="J810" s="2">
        <v>0</v>
      </c>
      <c r="K810">
        <v>1</v>
      </c>
      <c r="L810" s="2">
        <v>43</v>
      </c>
      <c r="M810" s="2">
        <f t="shared" si="25"/>
        <v>0</v>
      </c>
      <c r="N810" s="2">
        <v>1</v>
      </c>
      <c r="O810" s="2">
        <v>1</v>
      </c>
      <c r="P810">
        <v>0</v>
      </c>
      <c r="Q810" s="2">
        <v>10190.33</v>
      </c>
      <c r="S810" s="6">
        <v>782</v>
      </c>
      <c r="T810" s="6">
        <v>19992.198708319193</v>
      </c>
      <c r="U810" s="6">
        <v>6871.5412916808091</v>
      </c>
      <c r="AF810">
        <f>IF($I810=AF$1,1,0)</f>
        <v>0</v>
      </c>
      <c r="AG810">
        <f>IF($I810=AG$1,1,0)</f>
        <v>1</v>
      </c>
      <c r="AH810">
        <f>IF($I810=AH$1,1,0)</f>
        <v>0</v>
      </c>
      <c r="AI810">
        <f>IF($I810=AI$1,1,0)</f>
        <v>0</v>
      </c>
      <c r="AJ810">
        <f>IF($C810=AJ$1,1,0)</f>
        <v>0</v>
      </c>
      <c r="AK810">
        <f>IF($C810=AK$1,1,0)</f>
        <v>0</v>
      </c>
      <c r="AL810">
        <f>IF($C810=AL$1,1,0)</f>
        <v>0</v>
      </c>
      <c r="AM810">
        <f>IF($C810=AM$1,1,0)</f>
        <v>1</v>
      </c>
    </row>
    <row r="811" spans="1:39" x14ac:dyDescent="0.2">
      <c r="A811" s="1" t="s">
        <v>620</v>
      </c>
      <c r="B811" s="2">
        <v>2020</v>
      </c>
      <c r="C811" s="2" t="s">
        <v>21</v>
      </c>
      <c r="D811" s="2">
        <v>181.1</v>
      </c>
      <c r="E811" s="2">
        <v>256</v>
      </c>
      <c r="F811">
        <f>D811*0.01</f>
        <v>1.8109999999999999</v>
      </c>
      <c r="G811" s="15">
        <f>E811*0.453592</f>
        <v>116.119552</v>
      </c>
      <c r="H811" s="16">
        <f t="shared" si="24"/>
        <v>35.4</v>
      </c>
      <c r="I811" t="str">
        <f>IF(H811&lt;=18.5,"Underweight",IF(H811&lt;=24.9,"Healthy weight",IF(H811&lt;=29.9,"Over weight", "Obesity")))</f>
        <v>Obesity</v>
      </c>
      <c r="J811" s="2">
        <v>0</v>
      </c>
      <c r="K811">
        <v>1</v>
      </c>
      <c r="L811" s="2">
        <v>32</v>
      </c>
      <c r="M811" s="2">
        <f t="shared" si="25"/>
        <v>0</v>
      </c>
      <c r="N811" s="2">
        <v>0</v>
      </c>
      <c r="O811" s="2">
        <v>0</v>
      </c>
      <c r="P811">
        <v>0</v>
      </c>
      <c r="Q811" s="2">
        <v>5813.89</v>
      </c>
      <c r="S811" s="6">
        <v>783</v>
      </c>
      <c r="T811" s="6">
        <v>6433.0933785358147</v>
      </c>
      <c r="U811" s="6">
        <v>-2374.1833785358149</v>
      </c>
      <c r="AF811">
        <f>IF($I811=AF$1,1,0)</f>
        <v>0</v>
      </c>
      <c r="AG811">
        <f>IF($I811=AG$1,1,0)</f>
        <v>1</v>
      </c>
      <c r="AH811">
        <f>IF($I811=AH$1,1,0)</f>
        <v>0</v>
      </c>
      <c r="AI811">
        <f>IF($I811=AI$1,1,0)</f>
        <v>0</v>
      </c>
      <c r="AJ811">
        <f>IF($C811=AJ$1,1,0)</f>
        <v>0</v>
      </c>
      <c r="AK811">
        <f>IF($C811=AK$1,1,0)</f>
        <v>0</v>
      </c>
      <c r="AL811">
        <f>IF($C811=AL$1,1,0)</f>
        <v>0</v>
      </c>
      <c r="AM811">
        <f>IF($C811=AM$1,1,0)</f>
        <v>1</v>
      </c>
    </row>
    <row r="812" spans="1:39" x14ac:dyDescent="0.2">
      <c r="A812" s="1" t="s">
        <v>76</v>
      </c>
      <c r="B812" s="2">
        <v>2020</v>
      </c>
      <c r="C812" s="2" t="s">
        <v>11</v>
      </c>
      <c r="D812" s="2">
        <v>174</v>
      </c>
      <c r="E812" s="2">
        <v>237</v>
      </c>
      <c r="F812">
        <f>D812*0.01</f>
        <v>1.74</v>
      </c>
      <c r="G812" s="15">
        <f>E812*0.453592</f>
        <v>107.501304</v>
      </c>
      <c r="H812" s="16">
        <f t="shared" si="24"/>
        <v>35.5</v>
      </c>
      <c r="I812" t="str">
        <f>IF(H812&lt;=18.5,"Underweight",IF(H812&lt;=24.9,"Healthy weight",IF(H812&lt;=29.9,"Over weight", "Obesity")))</f>
        <v>Obesity</v>
      </c>
      <c r="J812" s="2">
        <v>0</v>
      </c>
      <c r="K812">
        <v>1</v>
      </c>
      <c r="L812" s="2">
        <v>31</v>
      </c>
      <c r="M812" s="2">
        <f t="shared" si="25"/>
        <v>0</v>
      </c>
      <c r="N812" s="2">
        <v>1</v>
      </c>
      <c r="O812" s="2">
        <v>2</v>
      </c>
      <c r="P812">
        <v>0</v>
      </c>
      <c r="Q812" s="2">
        <v>25388.36</v>
      </c>
      <c r="S812" s="6">
        <v>784</v>
      </c>
      <c r="T812" s="6">
        <v>8663.4572246243733</v>
      </c>
      <c r="U812" s="6">
        <v>-4802.0772246243732</v>
      </c>
      <c r="AF812">
        <f>IF($I812=AF$1,1,0)</f>
        <v>0</v>
      </c>
      <c r="AG812">
        <f>IF($I812=AG$1,1,0)</f>
        <v>1</v>
      </c>
      <c r="AH812">
        <f>IF($I812=AH$1,1,0)</f>
        <v>0</v>
      </c>
      <c r="AI812">
        <f>IF($I812=AI$1,1,0)</f>
        <v>0</v>
      </c>
      <c r="AJ812">
        <f>IF($C812=AJ$1,1,0)</f>
        <v>0</v>
      </c>
      <c r="AK812">
        <f>IF($C812=AK$1,1,0)</f>
        <v>0</v>
      </c>
      <c r="AL812">
        <f>IF($C812=AL$1,1,0)</f>
        <v>1</v>
      </c>
      <c r="AM812">
        <f>IF($C812=AM$1,1,0)</f>
        <v>0</v>
      </c>
    </row>
    <row r="813" spans="1:39" x14ac:dyDescent="0.2">
      <c r="A813" s="1" t="s">
        <v>276</v>
      </c>
      <c r="B813" s="2">
        <v>2020</v>
      </c>
      <c r="C813" s="2" t="s">
        <v>21</v>
      </c>
      <c r="D813" s="2">
        <v>164.7</v>
      </c>
      <c r="E813" s="2">
        <v>139</v>
      </c>
      <c r="F813">
        <f>D813*0.01</f>
        <v>1.647</v>
      </c>
      <c r="G813" s="15">
        <f>E813*0.453592</f>
        <v>63.049287999999997</v>
      </c>
      <c r="H813" s="16">
        <f t="shared" si="24"/>
        <v>23.2</v>
      </c>
      <c r="I813" t="str">
        <f>IF(H813&lt;=18.5,"Underweight",IF(H813&lt;=24.9,"Healthy weight",IF(H813&lt;=29.9,"Over weight", "Obesity")))</f>
        <v>Healthy weight</v>
      </c>
      <c r="J813" s="2">
        <v>1</v>
      </c>
      <c r="K813">
        <v>0</v>
      </c>
      <c r="L813" s="2">
        <v>27</v>
      </c>
      <c r="M813" s="2">
        <f t="shared" si="25"/>
        <v>0</v>
      </c>
      <c r="N813" s="2">
        <v>0</v>
      </c>
      <c r="O813" s="2">
        <v>1</v>
      </c>
      <c r="P813">
        <v>0</v>
      </c>
      <c r="Q813" s="2">
        <v>5940.23</v>
      </c>
      <c r="S813" s="6">
        <v>785</v>
      </c>
      <c r="T813" s="6">
        <v>6157.1354780106667</v>
      </c>
      <c r="U813" s="6">
        <v>-678.47547801066685</v>
      </c>
      <c r="AF813">
        <f>IF($I813=AF$1,1,0)</f>
        <v>0</v>
      </c>
      <c r="AG813">
        <f>IF($I813=AG$1,1,0)</f>
        <v>0</v>
      </c>
      <c r="AH813">
        <f>IF($I813=AH$1,1,0)</f>
        <v>1</v>
      </c>
      <c r="AI813">
        <f>IF($I813=AI$1,1,0)</f>
        <v>0</v>
      </c>
      <c r="AJ813">
        <f>IF($C813=AJ$1,1,0)</f>
        <v>0</v>
      </c>
      <c r="AK813">
        <f>IF($C813=AK$1,1,0)</f>
        <v>0</v>
      </c>
      <c r="AL813">
        <f>IF($C813=AL$1,1,0)</f>
        <v>0</v>
      </c>
      <c r="AM813">
        <f>IF($C813=AM$1,1,0)</f>
        <v>1</v>
      </c>
    </row>
    <row r="814" spans="1:39" x14ac:dyDescent="0.2">
      <c r="A814" s="1" t="s">
        <v>368</v>
      </c>
      <c r="B814" s="2">
        <v>2020</v>
      </c>
      <c r="C814" s="2" t="s">
        <v>19</v>
      </c>
      <c r="D814" s="2">
        <v>179.7</v>
      </c>
      <c r="E814" s="2">
        <v>253</v>
      </c>
      <c r="F814">
        <f>D814*0.01</f>
        <v>1.7969999999999999</v>
      </c>
      <c r="G814" s="15">
        <f>E814*0.453592</f>
        <v>114.758776</v>
      </c>
      <c r="H814" s="16">
        <f t="shared" si="24"/>
        <v>35.5</v>
      </c>
      <c r="I814" t="str">
        <f>IF(H814&lt;=18.5,"Underweight",IF(H814&lt;=24.9,"Healthy weight",IF(H814&lt;=29.9,"Over weight", "Obesity")))</f>
        <v>Obesity</v>
      </c>
      <c r="J814" s="2">
        <v>0</v>
      </c>
      <c r="K814">
        <v>1</v>
      </c>
      <c r="L814" s="2">
        <v>31</v>
      </c>
      <c r="M814" s="2">
        <f t="shared" si="25"/>
        <v>0</v>
      </c>
      <c r="N814" s="2">
        <v>0</v>
      </c>
      <c r="O814" s="2">
        <v>2</v>
      </c>
      <c r="P814">
        <v>0</v>
      </c>
      <c r="Q814" s="2">
        <v>5654.68</v>
      </c>
      <c r="S814" s="6">
        <v>786</v>
      </c>
      <c r="T814" s="6">
        <v>3184.5658168039126</v>
      </c>
      <c r="U814" s="6">
        <v>-1616.3558168039126</v>
      </c>
      <c r="AF814">
        <f>IF($I814=AF$1,1,0)</f>
        <v>0</v>
      </c>
      <c r="AG814">
        <f>IF($I814=AG$1,1,0)</f>
        <v>1</v>
      </c>
      <c r="AH814">
        <f>IF($I814=AH$1,1,0)</f>
        <v>0</v>
      </c>
      <c r="AI814">
        <f>IF($I814=AI$1,1,0)</f>
        <v>0</v>
      </c>
      <c r="AJ814">
        <f>IF($C814=AJ$1,1,0)</f>
        <v>0</v>
      </c>
      <c r="AK814">
        <f>IF($C814=AK$1,1,0)</f>
        <v>1</v>
      </c>
      <c r="AL814">
        <f>IF($C814=AL$1,1,0)</f>
        <v>0</v>
      </c>
      <c r="AM814">
        <f>IF($C814=AM$1,1,0)</f>
        <v>0</v>
      </c>
    </row>
    <row r="815" spans="1:39" x14ac:dyDescent="0.2">
      <c r="A815" s="1" t="s">
        <v>878</v>
      </c>
      <c r="B815" s="2">
        <v>2020</v>
      </c>
      <c r="C815" s="2" t="s">
        <v>21</v>
      </c>
      <c r="D815" s="2">
        <v>164.6</v>
      </c>
      <c r="E815" s="2">
        <v>168</v>
      </c>
      <c r="F815">
        <f>D815*0.01</f>
        <v>1.6459999999999999</v>
      </c>
      <c r="G815" s="15">
        <f>E815*0.453592</f>
        <v>76.203456000000003</v>
      </c>
      <c r="H815" s="16">
        <f t="shared" si="24"/>
        <v>28.1</v>
      </c>
      <c r="I815" t="str">
        <f>IF(H815&lt;=18.5,"Underweight",IF(H815&lt;=24.9,"Healthy weight",IF(H815&lt;=29.9,"Over weight", "Obesity")))</f>
        <v>Over weight</v>
      </c>
      <c r="J815" s="2">
        <v>0</v>
      </c>
      <c r="K815">
        <v>1</v>
      </c>
      <c r="L815" s="2">
        <v>41</v>
      </c>
      <c r="M815" s="2">
        <f t="shared" si="25"/>
        <v>0</v>
      </c>
      <c r="N815" s="2">
        <v>0</v>
      </c>
      <c r="O815" s="2">
        <v>2</v>
      </c>
      <c r="P815">
        <v>0</v>
      </c>
      <c r="Q815" s="2">
        <v>5153.8999999999996</v>
      </c>
      <c r="S815" s="6">
        <v>787</v>
      </c>
      <c r="T815" s="6">
        <v>20412.116793565594</v>
      </c>
      <c r="U815" s="6">
        <v>-13532.016793565594</v>
      </c>
      <c r="AF815">
        <f>IF($I815=AF$1,1,0)</f>
        <v>1</v>
      </c>
      <c r="AG815">
        <f>IF($I815=AG$1,1,0)</f>
        <v>0</v>
      </c>
      <c r="AH815">
        <f>IF($I815=AH$1,1,0)</f>
        <v>0</v>
      </c>
      <c r="AI815">
        <f>IF($I815=AI$1,1,0)</f>
        <v>0</v>
      </c>
      <c r="AJ815">
        <f>IF($C815=AJ$1,1,0)</f>
        <v>0</v>
      </c>
      <c r="AK815">
        <f>IF($C815=AK$1,1,0)</f>
        <v>0</v>
      </c>
      <c r="AL815">
        <f>IF($C815=AL$1,1,0)</f>
        <v>0</v>
      </c>
      <c r="AM815">
        <f>IF($C815=AM$1,1,0)</f>
        <v>1</v>
      </c>
    </row>
    <row r="816" spans="1:39" x14ac:dyDescent="0.2">
      <c r="A816" s="1" t="s">
        <v>771</v>
      </c>
      <c r="B816" s="2">
        <v>2020</v>
      </c>
      <c r="C816" s="2" t="s">
        <v>11</v>
      </c>
      <c r="D816" s="2">
        <v>185.8</v>
      </c>
      <c r="E816" s="2">
        <v>270</v>
      </c>
      <c r="F816">
        <f>D816*0.01</f>
        <v>1.8580000000000001</v>
      </c>
      <c r="G816" s="15">
        <f>E816*0.453592</f>
        <v>122.46984</v>
      </c>
      <c r="H816" s="16">
        <f t="shared" si="24"/>
        <v>35.5</v>
      </c>
      <c r="I816" t="str">
        <f>IF(H816&lt;=18.5,"Underweight",IF(H816&lt;=24.9,"Healthy weight",IF(H816&lt;=29.9,"Over weight", "Obesity")))</f>
        <v>Obesity</v>
      </c>
      <c r="J816" s="2">
        <v>0</v>
      </c>
      <c r="K816">
        <v>1</v>
      </c>
      <c r="L816" s="2">
        <v>35</v>
      </c>
      <c r="M816" s="2">
        <f t="shared" si="25"/>
        <v>0</v>
      </c>
      <c r="N816" s="2">
        <v>0</v>
      </c>
      <c r="O816" s="2">
        <v>1</v>
      </c>
      <c r="P816">
        <v>0</v>
      </c>
      <c r="Q816" s="2">
        <v>4884.49</v>
      </c>
      <c r="S816" s="6">
        <v>788</v>
      </c>
      <c r="T816" s="6">
        <v>7696.5940350089977</v>
      </c>
      <c r="U816" s="6">
        <v>-1867.2640350089978</v>
      </c>
      <c r="AF816">
        <f>IF($I816=AF$1,1,0)</f>
        <v>0</v>
      </c>
      <c r="AG816">
        <f>IF($I816=AG$1,1,0)</f>
        <v>1</v>
      </c>
      <c r="AH816">
        <f>IF($I816=AH$1,1,0)</f>
        <v>0</v>
      </c>
      <c r="AI816">
        <f>IF($I816=AI$1,1,0)</f>
        <v>0</v>
      </c>
      <c r="AJ816">
        <f>IF($C816=AJ$1,1,0)</f>
        <v>0</v>
      </c>
      <c r="AK816">
        <f>IF($C816=AK$1,1,0)</f>
        <v>0</v>
      </c>
      <c r="AL816">
        <f>IF($C816=AL$1,1,0)</f>
        <v>1</v>
      </c>
      <c r="AM816">
        <f>IF($C816=AM$1,1,0)</f>
        <v>0</v>
      </c>
    </row>
    <row r="817" spans="1:39" x14ac:dyDescent="0.2">
      <c r="A817" s="1" t="s">
        <v>1146</v>
      </c>
      <c r="B817" s="2">
        <v>2020</v>
      </c>
      <c r="C817" s="2" t="s">
        <v>11</v>
      </c>
      <c r="D817" s="2">
        <v>168.4</v>
      </c>
      <c r="E817" s="2">
        <v>222</v>
      </c>
      <c r="F817">
        <f>D817*0.01</f>
        <v>1.6840000000000002</v>
      </c>
      <c r="G817" s="15">
        <f>E817*0.453592</f>
        <v>100.697424</v>
      </c>
      <c r="H817" s="16">
        <f t="shared" si="24"/>
        <v>35.5</v>
      </c>
      <c r="I817" t="str">
        <f>IF(H817&lt;=18.5,"Underweight",IF(H817&lt;=24.9,"Healthy weight",IF(H817&lt;=29.9,"Over weight", "Obesity")))</f>
        <v>Obesity</v>
      </c>
      <c r="J817" s="2">
        <v>0</v>
      </c>
      <c r="K817">
        <v>1</v>
      </c>
      <c r="L817" s="2">
        <v>48</v>
      </c>
      <c r="M817" s="2">
        <f t="shared" si="25"/>
        <v>0</v>
      </c>
      <c r="N817" s="2">
        <v>1</v>
      </c>
      <c r="O817" s="2">
        <v>0</v>
      </c>
      <c r="P817">
        <v>0</v>
      </c>
      <c r="Q817" s="2">
        <v>6797.75</v>
      </c>
      <c r="S817" s="6">
        <v>789</v>
      </c>
      <c r="T817" s="6">
        <v>17091.609139473065</v>
      </c>
      <c r="U817" s="6">
        <v>10556.440860526935</v>
      </c>
      <c r="AF817">
        <f>IF($I817=AF$1,1,0)</f>
        <v>0</v>
      </c>
      <c r="AG817">
        <f>IF($I817=AG$1,1,0)</f>
        <v>1</v>
      </c>
      <c r="AH817">
        <f>IF($I817=AH$1,1,0)</f>
        <v>0</v>
      </c>
      <c r="AI817">
        <f>IF($I817=AI$1,1,0)</f>
        <v>0</v>
      </c>
      <c r="AJ817">
        <f>IF($C817=AJ$1,1,0)</f>
        <v>0</v>
      </c>
      <c r="AK817">
        <f>IF($C817=AK$1,1,0)</f>
        <v>0</v>
      </c>
      <c r="AL817">
        <f>IF($C817=AL$1,1,0)</f>
        <v>1</v>
      </c>
      <c r="AM817">
        <f>IF($C817=AM$1,1,0)</f>
        <v>0</v>
      </c>
    </row>
    <row r="818" spans="1:39" x14ac:dyDescent="0.2">
      <c r="A818" s="1" t="s">
        <v>541</v>
      </c>
      <c r="B818" s="2">
        <v>2020</v>
      </c>
      <c r="C818" s="2" t="s">
        <v>11</v>
      </c>
      <c r="D818" s="2">
        <v>156.80000000000001</v>
      </c>
      <c r="E818" s="2">
        <v>126</v>
      </c>
      <c r="F818">
        <f>D818*0.01</f>
        <v>1.5680000000000001</v>
      </c>
      <c r="G818" s="15">
        <f>E818*0.453592</f>
        <v>57.152591999999999</v>
      </c>
      <c r="H818" s="16">
        <f t="shared" si="24"/>
        <v>23.2</v>
      </c>
      <c r="I818" t="str">
        <f>IF(H818&lt;=18.5,"Underweight",IF(H818&lt;=24.9,"Healthy weight",IF(H818&lt;=29.9,"Over weight", "Obesity")))</f>
        <v>Healthy weight</v>
      </c>
      <c r="J818" s="2">
        <v>0</v>
      </c>
      <c r="K818">
        <v>0</v>
      </c>
      <c r="L818" s="2">
        <v>38</v>
      </c>
      <c r="M818" s="2">
        <f t="shared" si="25"/>
        <v>0</v>
      </c>
      <c r="N818" s="2">
        <v>1</v>
      </c>
      <c r="O818" s="2">
        <v>1</v>
      </c>
      <c r="P818">
        <v>0</v>
      </c>
      <c r="Q818" s="2">
        <v>5556.5</v>
      </c>
      <c r="S818" s="6">
        <v>790</v>
      </c>
      <c r="T818" s="6">
        <v>9308.0326843679559</v>
      </c>
      <c r="U818" s="6">
        <v>-1417.3926843679556</v>
      </c>
      <c r="AF818">
        <f>IF($I818=AF$1,1,0)</f>
        <v>0</v>
      </c>
      <c r="AG818">
        <f>IF($I818=AG$1,1,0)</f>
        <v>0</v>
      </c>
      <c r="AH818">
        <f>IF($I818=AH$1,1,0)</f>
        <v>1</v>
      </c>
      <c r="AI818">
        <f>IF($I818=AI$1,1,0)</f>
        <v>0</v>
      </c>
      <c r="AJ818">
        <f>IF($C818=AJ$1,1,0)</f>
        <v>0</v>
      </c>
      <c r="AK818">
        <f>IF($C818=AK$1,1,0)</f>
        <v>0</v>
      </c>
      <c r="AL818">
        <f>IF($C818=AL$1,1,0)</f>
        <v>1</v>
      </c>
      <c r="AM818">
        <f>IF($C818=AM$1,1,0)</f>
        <v>0</v>
      </c>
    </row>
    <row r="819" spans="1:39" x14ac:dyDescent="0.2">
      <c r="A819" s="1" t="s">
        <v>86</v>
      </c>
      <c r="B819" s="2">
        <v>2020</v>
      </c>
      <c r="C819" s="2" t="s">
        <v>19</v>
      </c>
      <c r="D819" s="2">
        <v>170.7</v>
      </c>
      <c r="E819" s="2">
        <v>229</v>
      </c>
      <c r="F819">
        <f>D819*0.01</f>
        <v>1.7069999999999999</v>
      </c>
      <c r="G819" s="15">
        <f>E819*0.453592</f>
        <v>103.872568</v>
      </c>
      <c r="H819" s="16">
        <f t="shared" si="24"/>
        <v>35.6</v>
      </c>
      <c r="I819" t="str">
        <f>IF(H819&lt;=18.5,"Underweight",IF(H819&lt;=24.9,"Healthy weight",IF(H819&lt;=29.9,"Over weight", "Obesity")))</f>
        <v>Obesity</v>
      </c>
      <c r="J819" s="2">
        <v>0</v>
      </c>
      <c r="K819">
        <v>1</v>
      </c>
      <c r="L819" s="2">
        <v>27</v>
      </c>
      <c r="M819" s="2">
        <f t="shared" si="25"/>
        <v>0</v>
      </c>
      <c r="N819" s="2">
        <v>0</v>
      </c>
      <c r="O819" s="2">
        <v>1</v>
      </c>
      <c r="P819">
        <v>0</v>
      </c>
      <c r="Q819" s="2">
        <v>3658.61</v>
      </c>
      <c r="S819" s="6">
        <v>791</v>
      </c>
      <c r="T819" s="6">
        <v>2611.9704494209582</v>
      </c>
      <c r="U819" s="6">
        <v>-1592.9904494209582</v>
      </c>
      <c r="AF819">
        <f>IF($I819=AF$1,1,0)</f>
        <v>0</v>
      </c>
      <c r="AG819">
        <f>IF($I819=AG$1,1,0)</f>
        <v>1</v>
      </c>
      <c r="AH819">
        <f>IF($I819=AH$1,1,0)</f>
        <v>0</v>
      </c>
      <c r="AI819">
        <f>IF($I819=AI$1,1,0)</f>
        <v>0</v>
      </c>
      <c r="AJ819">
        <f>IF($C819=AJ$1,1,0)</f>
        <v>0</v>
      </c>
      <c r="AK819">
        <f>IF($C819=AK$1,1,0)</f>
        <v>1</v>
      </c>
      <c r="AL819">
        <f>IF($C819=AL$1,1,0)</f>
        <v>0</v>
      </c>
      <c r="AM819">
        <f>IF($C819=AM$1,1,0)</f>
        <v>0</v>
      </c>
    </row>
    <row r="820" spans="1:39" x14ac:dyDescent="0.2">
      <c r="A820" s="1" t="s">
        <v>907</v>
      </c>
      <c r="B820" s="2">
        <v>2020</v>
      </c>
      <c r="C820" s="2" t="s">
        <v>26</v>
      </c>
      <c r="D820" s="2">
        <v>171.3</v>
      </c>
      <c r="E820" s="2">
        <v>182</v>
      </c>
      <c r="F820">
        <f>D820*0.01</f>
        <v>1.7130000000000001</v>
      </c>
      <c r="G820" s="15">
        <f>E820*0.453592</f>
        <v>82.553743999999995</v>
      </c>
      <c r="H820" s="16">
        <f t="shared" si="24"/>
        <v>28.1</v>
      </c>
      <c r="I820" t="str">
        <f>IF(H820&lt;=18.5,"Underweight",IF(H820&lt;=24.9,"Healthy weight",IF(H820&lt;=29.9,"Over weight", "Obesity")))</f>
        <v>Over weight</v>
      </c>
      <c r="J820" s="2">
        <v>0</v>
      </c>
      <c r="K820">
        <v>1</v>
      </c>
      <c r="L820" s="2">
        <v>24</v>
      </c>
      <c r="M820" s="2">
        <f t="shared" si="25"/>
        <v>0</v>
      </c>
      <c r="N820" s="2">
        <v>1</v>
      </c>
      <c r="O820" s="2">
        <v>2</v>
      </c>
      <c r="P820">
        <v>1</v>
      </c>
      <c r="Q820" s="2">
        <v>20975.360000000001</v>
      </c>
      <c r="S820" s="6">
        <v>792</v>
      </c>
      <c r="T820" s="6">
        <v>-63.961744927987638</v>
      </c>
      <c r="U820" s="6">
        <v>2230.1617449279875</v>
      </c>
      <c r="AF820">
        <f>IF($I820=AF$1,1,0)</f>
        <v>1</v>
      </c>
      <c r="AG820">
        <f>IF($I820=AG$1,1,0)</f>
        <v>0</v>
      </c>
      <c r="AH820">
        <f>IF($I820=AH$1,1,0)</f>
        <v>0</v>
      </c>
      <c r="AI820">
        <f>IF($I820=AI$1,1,0)</f>
        <v>0</v>
      </c>
      <c r="AJ820">
        <f>IF($C820=AJ$1,1,0)</f>
        <v>1</v>
      </c>
      <c r="AK820">
        <f>IF($C820=AK$1,1,0)</f>
        <v>0</v>
      </c>
      <c r="AL820">
        <f>IF($C820=AL$1,1,0)</f>
        <v>0</v>
      </c>
      <c r="AM820">
        <f>IF($C820=AM$1,1,0)</f>
        <v>0</v>
      </c>
    </row>
    <row r="821" spans="1:39" x14ac:dyDescent="0.2">
      <c r="A821" s="1" t="s">
        <v>212</v>
      </c>
      <c r="B821" s="2">
        <v>2020</v>
      </c>
      <c r="C821" s="2" t="s">
        <v>21</v>
      </c>
      <c r="D821" s="2">
        <v>169</v>
      </c>
      <c r="E821" s="2">
        <v>224</v>
      </c>
      <c r="F821">
        <f>D821*0.01</f>
        <v>1.69</v>
      </c>
      <c r="G821" s="15">
        <f>E821*0.453592</f>
        <v>101.604608</v>
      </c>
      <c r="H821" s="16">
        <f t="shared" si="24"/>
        <v>35.6</v>
      </c>
      <c r="I821" t="str">
        <f>IF(H821&lt;=18.5,"Underweight",IF(H821&lt;=24.9,"Healthy weight",IF(H821&lt;=29.9,"Over weight", "Obesity")))</f>
        <v>Obesity</v>
      </c>
      <c r="J821" s="2">
        <v>0</v>
      </c>
      <c r="K821">
        <v>1</v>
      </c>
      <c r="L821" s="2">
        <v>26</v>
      </c>
      <c r="M821" s="2">
        <f t="shared" si="25"/>
        <v>0</v>
      </c>
      <c r="N821" s="2">
        <v>1</v>
      </c>
      <c r="O821" s="2">
        <v>0</v>
      </c>
      <c r="P821">
        <v>0</v>
      </c>
      <c r="Q821" s="2">
        <v>2253.73</v>
      </c>
      <c r="S821" s="6">
        <v>793</v>
      </c>
      <c r="T821" s="6">
        <v>8090.861857241418</v>
      </c>
      <c r="U821" s="6">
        <v>-4736.2718572414178</v>
      </c>
      <c r="AF821">
        <f>IF($I821=AF$1,1,0)</f>
        <v>0</v>
      </c>
      <c r="AG821">
        <f>IF($I821=AG$1,1,0)</f>
        <v>1</v>
      </c>
      <c r="AH821">
        <f>IF($I821=AH$1,1,0)</f>
        <v>0</v>
      </c>
      <c r="AI821">
        <f>IF($I821=AI$1,1,0)</f>
        <v>0</v>
      </c>
      <c r="AJ821">
        <f>IF($C821=AJ$1,1,0)</f>
        <v>0</v>
      </c>
      <c r="AK821">
        <f>IF($C821=AK$1,1,0)</f>
        <v>0</v>
      </c>
      <c r="AL821">
        <f>IF($C821=AL$1,1,0)</f>
        <v>0</v>
      </c>
      <c r="AM821">
        <f>IF($C821=AM$1,1,0)</f>
        <v>1</v>
      </c>
    </row>
    <row r="822" spans="1:39" x14ac:dyDescent="0.2">
      <c r="A822" s="1" t="s">
        <v>385</v>
      </c>
      <c r="B822" s="2">
        <v>2020</v>
      </c>
      <c r="C822" s="2" t="s">
        <v>26</v>
      </c>
      <c r="D822" s="2">
        <v>154</v>
      </c>
      <c r="E822" s="2">
        <v>186</v>
      </c>
      <c r="F822">
        <f>D822*0.01</f>
        <v>1.54</v>
      </c>
      <c r="G822" s="15">
        <f>E822*0.453592</f>
        <v>84.368111999999996</v>
      </c>
      <c r="H822" s="16">
        <f t="shared" si="24"/>
        <v>35.6</v>
      </c>
      <c r="I822" t="str">
        <f>IF(H822&lt;=18.5,"Underweight",IF(H822&lt;=24.9,"Healthy weight",IF(H822&lt;=29.9,"Over weight", "Obesity")))</f>
        <v>Obesity</v>
      </c>
      <c r="J822" s="2">
        <v>0</v>
      </c>
      <c r="K822">
        <v>1</v>
      </c>
      <c r="L822" s="2">
        <v>30</v>
      </c>
      <c r="M822" s="2">
        <f t="shared" si="25"/>
        <v>0</v>
      </c>
      <c r="N822" s="2">
        <v>1</v>
      </c>
      <c r="O822" s="2">
        <v>2</v>
      </c>
      <c r="P822">
        <v>1</v>
      </c>
      <c r="Q822" s="2">
        <v>6124.63</v>
      </c>
      <c r="S822" s="6">
        <v>794</v>
      </c>
      <c r="T822" s="6">
        <v>2192.0523641745549</v>
      </c>
      <c r="U822" s="6">
        <v>-34.732364174554732</v>
      </c>
      <c r="AF822">
        <f>IF($I822=AF$1,1,0)</f>
        <v>0</v>
      </c>
      <c r="AG822">
        <f>IF($I822=AG$1,1,0)</f>
        <v>1</v>
      </c>
      <c r="AH822">
        <f>IF($I822=AH$1,1,0)</f>
        <v>0</v>
      </c>
      <c r="AI822">
        <f>IF($I822=AI$1,1,0)</f>
        <v>0</v>
      </c>
      <c r="AJ822">
        <f>IF($C822=AJ$1,1,0)</f>
        <v>1</v>
      </c>
      <c r="AK822">
        <f>IF($C822=AK$1,1,0)</f>
        <v>0</v>
      </c>
      <c r="AL822">
        <f>IF($C822=AL$1,1,0)</f>
        <v>0</v>
      </c>
      <c r="AM822">
        <f>IF($C822=AM$1,1,0)</f>
        <v>0</v>
      </c>
    </row>
    <row r="823" spans="1:39" x14ac:dyDescent="0.2">
      <c r="A823" s="1" t="s">
        <v>503</v>
      </c>
      <c r="B823" s="2">
        <v>2020</v>
      </c>
      <c r="C823" s="2" t="s">
        <v>19</v>
      </c>
      <c r="D823" s="2">
        <v>170.9</v>
      </c>
      <c r="E823" s="2">
        <v>229</v>
      </c>
      <c r="F823">
        <f>D823*0.01</f>
        <v>1.7090000000000001</v>
      </c>
      <c r="G823" s="15">
        <f>E823*0.453592</f>
        <v>103.872568</v>
      </c>
      <c r="H823" s="16">
        <f t="shared" si="24"/>
        <v>35.6</v>
      </c>
      <c r="I823" t="str">
        <f>IF(H823&lt;=18.5,"Underweight",IF(H823&lt;=24.9,"Healthy weight",IF(H823&lt;=29.9,"Over weight", "Obesity")))</f>
        <v>Obesity</v>
      </c>
      <c r="J823" s="2">
        <v>0</v>
      </c>
      <c r="K823">
        <v>1</v>
      </c>
      <c r="L823" s="2">
        <v>48</v>
      </c>
      <c r="M823" s="2">
        <f t="shared" si="25"/>
        <v>0</v>
      </c>
      <c r="N823" s="2">
        <v>0</v>
      </c>
      <c r="O823" s="2">
        <v>1</v>
      </c>
      <c r="P823">
        <v>0</v>
      </c>
      <c r="Q823" s="2">
        <v>11531.69</v>
      </c>
      <c r="S823" s="6">
        <v>795</v>
      </c>
      <c r="T823" s="6">
        <v>16718.020883573306</v>
      </c>
      <c r="U823" s="6">
        <v>-10865.310883573307</v>
      </c>
      <c r="AF823">
        <f>IF($I823=AF$1,1,0)</f>
        <v>0</v>
      </c>
      <c r="AG823">
        <f>IF($I823=AG$1,1,0)</f>
        <v>1</v>
      </c>
      <c r="AH823">
        <f>IF($I823=AH$1,1,0)</f>
        <v>0</v>
      </c>
      <c r="AI823">
        <f>IF($I823=AI$1,1,0)</f>
        <v>0</v>
      </c>
      <c r="AJ823">
        <f>IF($C823=AJ$1,1,0)</f>
        <v>0</v>
      </c>
      <c r="AK823">
        <f>IF($C823=AK$1,1,0)</f>
        <v>1</v>
      </c>
      <c r="AL823">
        <f>IF($C823=AL$1,1,0)</f>
        <v>0</v>
      </c>
      <c r="AM823">
        <f>IF($C823=AM$1,1,0)</f>
        <v>0</v>
      </c>
    </row>
    <row r="824" spans="1:39" x14ac:dyDescent="0.2">
      <c r="A824" s="1" t="s">
        <v>659</v>
      </c>
      <c r="B824" s="2">
        <v>2020</v>
      </c>
      <c r="C824" s="2" t="s">
        <v>26</v>
      </c>
      <c r="D824" s="2">
        <v>169.3</v>
      </c>
      <c r="E824" s="2">
        <v>147</v>
      </c>
      <c r="F824">
        <f>D824*0.01</f>
        <v>1.6930000000000001</v>
      </c>
      <c r="G824" s="15">
        <f>E824*0.453592</f>
        <v>66.678023999999994</v>
      </c>
      <c r="H824" s="16">
        <f t="shared" si="24"/>
        <v>23.3</v>
      </c>
      <c r="I824" t="str">
        <f>IF(H824&lt;=18.5,"Underweight",IF(H824&lt;=24.9,"Healthy weight",IF(H824&lt;=29.9,"Over weight", "Obesity")))</f>
        <v>Healthy weight</v>
      </c>
      <c r="J824" s="2">
        <v>0</v>
      </c>
      <c r="K824">
        <v>0</v>
      </c>
      <c r="L824" s="2">
        <v>30</v>
      </c>
      <c r="M824" s="2">
        <f t="shared" si="25"/>
        <v>0</v>
      </c>
      <c r="N824" s="2">
        <v>0</v>
      </c>
      <c r="O824" s="2">
        <v>1</v>
      </c>
      <c r="P824">
        <v>1</v>
      </c>
      <c r="Q824" s="2">
        <v>5115.71</v>
      </c>
      <c r="S824" s="6">
        <v>796</v>
      </c>
      <c r="T824" s="6">
        <v>10701.725110117011</v>
      </c>
      <c r="U824" s="6">
        <v>-2829.7551101170111</v>
      </c>
      <c r="AF824">
        <f>IF($I824=AF$1,1,0)</f>
        <v>0</v>
      </c>
      <c r="AG824">
        <f>IF($I824=AG$1,1,0)</f>
        <v>0</v>
      </c>
      <c r="AH824">
        <f>IF($I824=AH$1,1,0)</f>
        <v>1</v>
      </c>
      <c r="AI824">
        <f>IF($I824=AI$1,1,0)</f>
        <v>0</v>
      </c>
      <c r="AJ824">
        <f>IF($C824=AJ$1,1,0)</f>
        <v>1</v>
      </c>
      <c r="AK824">
        <f>IF($C824=AK$1,1,0)</f>
        <v>0</v>
      </c>
      <c r="AL824">
        <f>IF($C824=AL$1,1,0)</f>
        <v>0</v>
      </c>
      <c r="AM824">
        <f>IF($C824=AM$1,1,0)</f>
        <v>0</v>
      </c>
    </row>
    <row r="825" spans="1:39" x14ac:dyDescent="0.2">
      <c r="A825" s="1" t="s">
        <v>41</v>
      </c>
      <c r="B825" s="2">
        <v>2020</v>
      </c>
      <c r="C825" s="2" t="s">
        <v>11</v>
      </c>
      <c r="D825" s="2">
        <v>175</v>
      </c>
      <c r="E825" s="2">
        <v>190</v>
      </c>
      <c r="F825">
        <f>D825*0.01</f>
        <v>1.75</v>
      </c>
      <c r="G825" s="15">
        <f>E825*0.453592</f>
        <v>86.182479999999998</v>
      </c>
      <c r="H825" s="16">
        <f t="shared" si="24"/>
        <v>28.1</v>
      </c>
      <c r="I825" t="str">
        <f>IF(H825&lt;=18.5,"Underweight",IF(H825&lt;=24.9,"Healthy weight",IF(H825&lt;=29.9,"Over weight", "Obesity")))</f>
        <v>Over weight</v>
      </c>
      <c r="J825" s="2">
        <v>0</v>
      </c>
      <c r="K825">
        <v>1</v>
      </c>
      <c r="L825" s="2">
        <v>48</v>
      </c>
      <c r="M825" s="2">
        <f t="shared" si="25"/>
        <v>0</v>
      </c>
      <c r="N825" s="2">
        <v>0</v>
      </c>
      <c r="O825" s="2">
        <v>1</v>
      </c>
      <c r="P825">
        <v>0</v>
      </c>
      <c r="Q825" s="2">
        <v>8596.77</v>
      </c>
      <c r="S825" s="6">
        <v>797</v>
      </c>
      <c r="T825" s="6">
        <v>8341.1694947525812</v>
      </c>
      <c r="U825" s="6">
        <v>12955.260505247419</v>
      </c>
      <c r="AF825">
        <f>IF($I825=AF$1,1,0)</f>
        <v>1</v>
      </c>
      <c r="AG825">
        <f>IF($I825=AG$1,1,0)</f>
        <v>0</v>
      </c>
      <c r="AH825">
        <f>IF($I825=AH$1,1,0)</f>
        <v>0</v>
      </c>
      <c r="AI825">
        <f>IF($I825=AI$1,1,0)</f>
        <v>0</v>
      </c>
      <c r="AJ825">
        <f>IF($C825=AJ$1,1,0)</f>
        <v>0</v>
      </c>
      <c r="AK825">
        <f>IF($C825=AK$1,1,0)</f>
        <v>0</v>
      </c>
      <c r="AL825">
        <f>IF($C825=AL$1,1,0)</f>
        <v>1</v>
      </c>
      <c r="AM825">
        <f>IF($C825=AM$1,1,0)</f>
        <v>0</v>
      </c>
    </row>
    <row r="826" spans="1:39" x14ac:dyDescent="0.2">
      <c r="A826" s="1" t="s">
        <v>1312</v>
      </c>
      <c r="B826" s="2">
        <v>2020</v>
      </c>
      <c r="C826" s="2" t="s">
        <v>26</v>
      </c>
      <c r="D826" s="2">
        <v>175</v>
      </c>
      <c r="E826" s="2">
        <v>190</v>
      </c>
      <c r="F826">
        <f>D826*0.01</f>
        <v>1.75</v>
      </c>
      <c r="G826" s="15">
        <f>E826*0.453592</f>
        <v>86.182479999999998</v>
      </c>
      <c r="H826" s="16">
        <f t="shared" si="24"/>
        <v>28.1</v>
      </c>
      <c r="I826" t="str">
        <f>IF(H826&lt;=18.5,"Underweight",IF(H826&lt;=24.9,"Healthy weight",IF(H826&lt;=29.9,"Over weight", "Obesity")))</f>
        <v>Over weight</v>
      </c>
      <c r="J826" s="2">
        <v>0</v>
      </c>
      <c r="K826">
        <v>1</v>
      </c>
      <c r="L826" s="2">
        <v>51</v>
      </c>
      <c r="M826" s="2">
        <f t="shared" si="25"/>
        <v>0</v>
      </c>
      <c r="N826" s="2">
        <v>0</v>
      </c>
      <c r="O826" s="2">
        <v>0</v>
      </c>
      <c r="P826">
        <v>1</v>
      </c>
      <c r="Q826" s="2">
        <v>10040.719999999999</v>
      </c>
      <c r="S826" s="6">
        <v>798</v>
      </c>
      <c r="T826" s="6">
        <v>4545.6968286517076</v>
      </c>
      <c r="U826" s="6">
        <v>-3327.8468286517077</v>
      </c>
      <c r="AF826">
        <f>IF($I826=AF$1,1,0)</f>
        <v>1</v>
      </c>
      <c r="AG826">
        <f>IF($I826=AG$1,1,0)</f>
        <v>0</v>
      </c>
      <c r="AH826">
        <f>IF($I826=AH$1,1,0)</f>
        <v>0</v>
      </c>
      <c r="AI826">
        <f>IF($I826=AI$1,1,0)</f>
        <v>0</v>
      </c>
      <c r="AJ826">
        <f>IF($C826=AJ$1,1,0)</f>
        <v>1</v>
      </c>
      <c r="AK826">
        <f>IF($C826=AK$1,1,0)</f>
        <v>0</v>
      </c>
      <c r="AL826">
        <f>IF($C826=AL$1,1,0)</f>
        <v>0</v>
      </c>
      <c r="AM826">
        <f>IF($C826=AM$1,1,0)</f>
        <v>0</v>
      </c>
    </row>
    <row r="827" spans="1:39" x14ac:dyDescent="0.2">
      <c r="A827" s="1" t="s">
        <v>522</v>
      </c>
      <c r="B827" s="2">
        <v>2020</v>
      </c>
      <c r="C827" s="2" t="s">
        <v>11</v>
      </c>
      <c r="D827" s="2">
        <v>186.9</v>
      </c>
      <c r="E827" s="2">
        <v>274</v>
      </c>
      <c r="F827">
        <f>D827*0.01</f>
        <v>1.869</v>
      </c>
      <c r="G827" s="15">
        <f>E827*0.453592</f>
        <v>124.28420799999999</v>
      </c>
      <c r="H827" s="16">
        <f t="shared" si="24"/>
        <v>35.6</v>
      </c>
      <c r="I827" t="str">
        <f>IF(H827&lt;=18.5,"Underweight",IF(H827&lt;=24.9,"Healthy weight",IF(H827&lt;=29.9,"Over weight", "Obesity")))</f>
        <v>Obesity</v>
      </c>
      <c r="J827" s="2">
        <v>1</v>
      </c>
      <c r="K827">
        <v>1</v>
      </c>
      <c r="L827" s="2">
        <v>38</v>
      </c>
      <c r="M827" s="2">
        <f t="shared" si="25"/>
        <v>1</v>
      </c>
      <c r="N827" s="2">
        <v>0</v>
      </c>
      <c r="O827" s="2">
        <v>1</v>
      </c>
      <c r="P827">
        <v>0</v>
      </c>
      <c r="Q827" s="2">
        <v>29655.95</v>
      </c>
      <c r="S827" s="6">
        <v>799</v>
      </c>
      <c r="T827" s="6">
        <v>20288.836175176999</v>
      </c>
      <c r="U827" s="6">
        <v>-1992.3361751769989</v>
      </c>
      <c r="AF827">
        <f>IF($I827=AF$1,1,0)</f>
        <v>0</v>
      </c>
      <c r="AG827">
        <f>IF($I827=AG$1,1,0)</f>
        <v>1</v>
      </c>
      <c r="AH827">
        <f>IF($I827=AH$1,1,0)</f>
        <v>0</v>
      </c>
      <c r="AI827">
        <f>IF($I827=AI$1,1,0)</f>
        <v>0</v>
      </c>
      <c r="AJ827">
        <f>IF($C827=AJ$1,1,0)</f>
        <v>0</v>
      </c>
      <c r="AK827">
        <f>IF($C827=AK$1,1,0)</f>
        <v>0</v>
      </c>
      <c r="AL827">
        <f>IF($C827=AL$1,1,0)</f>
        <v>1</v>
      </c>
      <c r="AM827">
        <f>IF($C827=AM$1,1,0)</f>
        <v>0</v>
      </c>
    </row>
    <row r="828" spans="1:39" x14ac:dyDescent="0.2">
      <c r="A828" s="1" t="s">
        <v>618</v>
      </c>
      <c r="B828" s="2">
        <v>2020</v>
      </c>
      <c r="C828" s="2" t="s">
        <v>11</v>
      </c>
      <c r="D828" s="2">
        <v>172.4</v>
      </c>
      <c r="E828" s="2">
        <v>233</v>
      </c>
      <c r="F828">
        <f>D828*0.01</f>
        <v>1.7240000000000002</v>
      </c>
      <c r="G828" s="15">
        <f>E828*0.453592</f>
        <v>105.686936</v>
      </c>
      <c r="H828" s="16">
        <f t="shared" si="24"/>
        <v>35.6</v>
      </c>
      <c r="I828" t="str">
        <f>IF(H828&lt;=18.5,"Underweight",IF(H828&lt;=24.9,"Healthy weight",IF(H828&lt;=29.9,"Over weight", "Obesity")))</f>
        <v>Obesity</v>
      </c>
      <c r="J828" s="2">
        <v>0</v>
      </c>
      <c r="K828">
        <v>1</v>
      </c>
      <c r="L828" s="2">
        <v>45</v>
      </c>
      <c r="M828" s="2">
        <f t="shared" si="25"/>
        <v>0</v>
      </c>
      <c r="N828" s="2">
        <v>0</v>
      </c>
      <c r="O828" s="2">
        <v>0</v>
      </c>
      <c r="P828">
        <v>0</v>
      </c>
      <c r="Q828" s="2">
        <v>8238.19</v>
      </c>
      <c r="S828" s="6">
        <v>800</v>
      </c>
      <c r="T828" s="6">
        <v>5143.942459048646</v>
      </c>
      <c r="U828" s="6">
        <v>-263.77245904864594</v>
      </c>
      <c r="AF828">
        <f>IF($I828=AF$1,1,0)</f>
        <v>0</v>
      </c>
      <c r="AG828">
        <f>IF($I828=AG$1,1,0)</f>
        <v>1</v>
      </c>
      <c r="AH828">
        <f>IF($I828=AH$1,1,0)</f>
        <v>0</v>
      </c>
      <c r="AI828">
        <f>IF($I828=AI$1,1,0)</f>
        <v>0</v>
      </c>
      <c r="AJ828">
        <f>IF($C828=AJ$1,1,0)</f>
        <v>0</v>
      </c>
      <c r="AK828">
        <f>IF($C828=AK$1,1,0)</f>
        <v>0</v>
      </c>
      <c r="AL828">
        <f>IF($C828=AL$1,1,0)</f>
        <v>1</v>
      </c>
      <c r="AM828">
        <f>IF($C828=AM$1,1,0)</f>
        <v>0</v>
      </c>
    </row>
    <row r="829" spans="1:39" x14ac:dyDescent="0.2">
      <c r="A829" s="1" t="s">
        <v>524</v>
      </c>
      <c r="B829" s="2">
        <v>2020</v>
      </c>
      <c r="C829" s="2" t="s">
        <v>11</v>
      </c>
      <c r="D829" s="2">
        <v>158</v>
      </c>
      <c r="E829" s="2">
        <v>155</v>
      </c>
      <c r="F829">
        <f>D829*0.01</f>
        <v>1.58</v>
      </c>
      <c r="G829" s="15">
        <f>E829*0.453592</f>
        <v>70.306759999999997</v>
      </c>
      <c r="H829" s="16">
        <f t="shared" si="24"/>
        <v>28.2</v>
      </c>
      <c r="I829" t="str">
        <f>IF(H829&lt;=18.5,"Underweight",IF(H829&lt;=24.9,"Healthy weight",IF(H829&lt;=29.9,"Over weight", "Obesity")))</f>
        <v>Over weight</v>
      </c>
      <c r="J829" s="2">
        <v>0</v>
      </c>
      <c r="K829">
        <v>1</v>
      </c>
      <c r="L829" s="2">
        <v>42</v>
      </c>
      <c r="M829" s="2">
        <f t="shared" si="25"/>
        <v>0</v>
      </c>
      <c r="N829" s="2">
        <v>1</v>
      </c>
      <c r="O829" s="2">
        <v>0</v>
      </c>
      <c r="P829">
        <v>0</v>
      </c>
      <c r="Q829" s="2">
        <v>5198.91</v>
      </c>
      <c r="S829" s="6">
        <v>801</v>
      </c>
      <c r="T829" s="6">
        <v>6834.2723516555079</v>
      </c>
      <c r="U829" s="6">
        <v>-4333.9323516555078</v>
      </c>
      <c r="AF829">
        <f>IF($I829=AF$1,1,0)</f>
        <v>1</v>
      </c>
      <c r="AG829">
        <f>IF($I829=AG$1,1,0)</f>
        <v>0</v>
      </c>
      <c r="AH829">
        <f>IF($I829=AH$1,1,0)</f>
        <v>0</v>
      </c>
      <c r="AI829">
        <f>IF($I829=AI$1,1,0)</f>
        <v>0</v>
      </c>
      <c r="AJ829">
        <f>IF($C829=AJ$1,1,0)</f>
        <v>0</v>
      </c>
      <c r="AK829">
        <f>IF($C829=AK$1,1,0)</f>
        <v>0</v>
      </c>
      <c r="AL829">
        <f>IF($C829=AL$1,1,0)</f>
        <v>1</v>
      </c>
      <c r="AM829">
        <f>IF($C829=AM$1,1,0)</f>
        <v>0</v>
      </c>
    </row>
    <row r="830" spans="1:39" x14ac:dyDescent="0.2">
      <c r="A830" s="1" t="s">
        <v>698</v>
      </c>
      <c r="B830" s="2">
        <v>2020</v>
      </c>
      <c r="C830" s="2" t="s">
        <v>21</v>
      </c>
      <c r="D830" s="2">
        <v>173</v>
      </c>
      <c r="E830" s="2">
        <v>235</v>
      </c>
      <c r="F830">
        <f>D830*0.01</f>
        <v>1.73</v>
      </c>
      <c r="G830" s="15">
        <f>E830*0.453592</f>
        <v>106.59412</v>
      </c>
      <c r="H830" s="16">
        <f t="shared" si="24"/>
        <v>35.6</v>
      </c>
      <c r="I830" t="str">
        <f>IF(H830&lt;=18.5,"Underweight",IF(H830&lt;=24.9,"Healthy weight",IF(H830&lt;=29.9,"Over weight", "Obesity")))</f>
        <v>Obesity</v>
      </c>
      <c r="J830" s="2">
        <v>1</v>
      </c>
      <c r="K830">
        <v>1</v>
      </c>
      <c r="L830" s="2">
        <v>41</v>
      </c>
      <c r="M830" s="2">
        <f t="shared" si="25"/>
        <v>1</v>
      </c>
      <c r="N830" s="2">
        <v>1</v>
      </c>
      <c r="O830" s="2">
        <v>1</v>
      </c>
      <c r="P830">
        <v>0</v>
      </c>
      <c r="Q830" s="2">
        <v>29492.01</v>
      </c>
      <c r="S830" s="6">
        <v>802</v>
      </c>
      <c r="T830" s="6">
        <v>20412.116793565594</v>
      </c>
      <c r="U830" s="6">
        <v>18602.603206434407</v>
      </c>
      <c r="AF830">
        <f>IF($I830=AF$1,1,0)</f>
        <v>0</v>
      </c>
      <c r="AG830">
        <f>IF($I830=AG$1,1,0)</f>
        <v>1</v>
      </c>
      <c r="AH830">
        <f>IF($I830=AH$1,1,0)</f>
        <v>0</v>
      </c>
      <c r="AI830">
        <f>IF($I830=AI$1,1,0)</f>
        <v>0</v>
      </c>
      <c r="AJ830">
        <f>IF($C830=AJ$1,1,0)</f>
        <v>0</v>
      </c>
      <c r="AK830">
        <f>IF($C830=AK$1,1,0)</f>
        <v>0</v>
      </c>
      <c r="AL830">
        <f>IF($C830=AL$1,1,0)</f>
        <v>0</v>
      </c>
      <c r="AM830">
        <f>IF($C830=AM$1,1,0)</f>
        <v>1</v>
      </c>
    </row>
    <row r="831" spans="1:39" x14ac:dyDescent="0.2">
      <c r="A831" s="1" t="s">
        <v>1259</v>
      </c>
      <c r="B831" s="2">
        <v>2020</v>
      </c>
      <c r="C831" s="2" t="s">
        <v>19</v>
      </c>
      <c r="D831" s="2">
        <v>159.5</v>
      </c>
      <c r="E831" s="2">
        <v>158</v>
      </c>
      <c r="F831">
        <f>D831*0.01</f>
        <v>1.595</v>
      </c>
      <c r="G831" s="15">
        <f>E831*0.453592</f>
        <v>71.667535999999998</v>
      </c>
      <c r="H831" s="16">
        <f t="shared" si="24"/>
        <v>28.2</v>
      </c>
      <c r="I831" t="str">
        <f>IF(H831&lt;=18.5,"Underweight",IF(H831&lt;=24.9,"Healthy weight",IF(H831&lt;=29.9,"Over weight", "Obesity")))</f>
        <v>Over weight</v>
      </c>
      <c r="J831" s="2">
        <v>0</v>
      </c>
      <c r="K831">
        <v>1</v>
      </c>
      <c r="L831" s="2">
        <v>31</v>
      </c>
      <c r="M831" s="2">
        <f t="shared" si="25"/>
        <v>0</v>
      </c>
      <c r="N831" s="2">
        <v>1</v>
      </c>
      <c r="O831" s="2">
        <v>1</v>
      </c>
      <c r="P831">
        <v>0</v>
      </c>
      <c r="Q831" s="2">
        <v>3875.04</v>
      </c>
      <c r="S831" s="6">
        <v>803</v>
      </c>
      <c r="T831" s="6">
        <v>7696.5940350089977</v>
      </c>
      <c r="U831" s="6">
        <v>512.45596499100157</v>
      </c>
      <c r="AF831">
        <f>IF($I831=AF$1,1,0)</f>
        <v>1</v>
      </c>
      <c r="AG831">
        <f>IF($I831=AG$1,1,0)</f>
        <v>0</v>
      </c>
      <c r="AH831">
        <f>IF($I831=AH$1,1,0)</f>
        <v>0</v>
      </c>
      <c r="AI831">
        <f>IF($I831=AI$1,1,0)</f>
        <v>0</v>
      </c>
      <c r="AJ831">
        <f>IF($C831=AJ$1,1,0)</f>
        <v>0</v>
      </c>
      <c r="AK831">
        <f>IF($C831=AK$1,1,0)</f>
        <v>1</v>
      </c>
      <c r="AL831">
        <f>IF($C831=AL$1,1,0)</f>
        <v>0</v>
      </c>
      <c r="AM831">
        <f>IF($C831=AM$1,1,0)</f>
        <v>0</v>
      </c>
    </row>
    <row r="832" spans="1:39" x14ac:dyDescent="0.2">
      <c r="A832" s="1" t="s">
        <v>873</v>
      </c>
      <c r="B832" s="2">
        <v>2020</v>
      </c>
      <c r="C832" s="2" t="s">
        <v>11</v>
      </c>
      <c r="D832" s="2">
        <v>172.6</v>
      </c>
      <c r="E832" s="2">
        <v>234</v>
      </c>
      <c r="F832">
        <f>D832*0.01</f>
        <v>1.726</v>
      </c>
      <c r="G832" s="15">
        <f>E832*0.453592</f>
        <v>106.140528</v>
      </c>
      <c r="H832" s="16">
        <f t="shared" si="24"/>
        <v>35.6</v>
      </c>
      <c r="I832" t="str">
        <f>IF(H832&lt;=18.5,"Underweight",IF(H832&lt;=24.9,"Healthy weight",IF(H832&lt;=29.9,"Over weight", "Obesity")))</f>
        <v>Obesity</v>
      </c>
      <c r="J832" s="2">
        <v>0</v>
      </c>
      <c r="K832">
        <v>1</v>
      </c>
      <c r="L832" s="2">
        <v>40</v>
      </c>
      <c r="M832" s="2">
        <f t="shared" si="25"/>
        <v>0</v>
      </c>
      <c r="N832" s="2">
        <v>1</v>
      </c>
      <c r="O832" s="2">
        <v>2</v>
      </c>
      <c r="P832">
        <v>0</v>
      </c>
      <c r="Q832" s="2">
        <v>24811.01</v>
      </c>
      <c r="S832" s="6">
        <v>804</v>
      </c>
      <c r="T832" s="6">
        <v>6381.7928525078487</v>
      </c>
      <c r="U832" s="6">
        <v>5005.157147492152</v>
      </c>
      <c r="AF832">
        <f>IF($I832=AF$1,1,0)</f>
        <v>0</v>
      </c>
      <c r="AG832">
        <f>IF($I832=AG$1,1,0)</f>
        <v>1</v>
      </c>
      <c r="AH832">
        <f>IF($I832=AH$1,1,0)</f>
        <v>0</v>
      </c>
      <c r="AI832">
        <f>IF($I832=AI$1,1,0)</f>
        <v>0</v>
      </c>
      <c r="AJ832">
        <f>IF($C832=AJ$1,1,0)</f>
        <v>0</v>
      </c>
      <c r="AK832">
        <f>IF($C832=AK$1,1,0)</f>
        <v>0</v>
      </c>
      <c r="AL832">
        <f>IF($C832=AL$1,1,0)</f>
        <v>1</v>
      </c>
      <c r="AM832">
        <f>IF($C832=AM$1,1,0)</f>
        <v>0</v>
      </c>
    </row>
    <row r="833" spans="1:39" x14ac:dyDescent="0.2">
      <c r="A833" s="1" t="s">
        <v>1348</v>
      </c>
      <c r="B833" s="2">
        <v>2020</v>
      </c>
      <c r="C833" s="2" t="s">
        <v>11</v>
      </c>
      <c r="D833" s="2">
        <v>175.3</v>
      </c>
      <c r="E833" s="2">
        <v>241</v>
      </c>
      <c r="F833">
        <f>D833*0.01</f>
        <v>1.7530000000000001</v>
      </c>
      <c r="G833" s="15">
        <f>E833*0.453592</f>
        <v>109.31567199999999</v>
      </c>
      <c r="H833" s="16">
        <f t="shared" si="24"/>
        <v>35.6</v>
      </c>
      <c r="I833" t="str">
        <f>IF(H833&lt;=18.5,"Underweight",IF(H833&lt;=24.9,"Healthy weight",IF(H833&lt;=29.9,"Over weight", "Obesity")))</f>
        <v>Obesity</v>
      </c>
      <c r="J833" s="2">
        <v>1</v>
      </c>
      <c r="K833">
        <v>1</v>
      </c>
      <c r="L833" s="2">
        <v>22</v>
      </c>
      <c r="M833" s="2">
        <f t="shared" si="25"/>
        <v>1</v>
      </c>
      <c r="N833" s="2">
        <v>1</v>
      </c>
      <c r="O833" s="2">
        <v>0</v>
      </c>
      <c r="P833">
        <v>0</v>
      </c>
      <c r="Q833" s="2">
        <v>27130.58</v>
      </c>
      <c r="S833" s="6">
        <v>805</v>
      </c>
      <c r="T833" s="6">
        <v>258.32598494380454</v>
      </c>
      <c r="U833" s="6">
        <v>266.74401505619551</v>
      </c>
      <c r="AF833">
        <f>IF($I833=AF$1,1,0)</f>
        <v>0</v>
      </c>
      <c r="AG833">
        <f>IF($I833=AG$1,1,0)</f>
        <v>1</v>
      </c>
      <c r="AH833">
        <f>IF($I833=AH$1,1,0)</f>
        <v>0</v>
      </c>
      <c r="AI833">
        <f>IF($I833=AI$1,1,0)</f>
        <v>0</v>
      </c>
      <c r="AJ833">
        <f>IF($C833=AJ$1,1,0)</f>
        <v>0</v>
      </c>
      <c r="AK833">
        <f>IF($C833=AK$1,1,0)</f>
        <v>0</v>
      </c>
      <c r="AL833">
        <f>IF($C833=AL$1,1,0)</f>
        <v>1</v>
      </c>
      <c r="AM833">
        <f>IF($C833=AM$1,1,0)</f>
        <v>0</v>
      </c>
    </row>
    <row r="834" spans="1:39" x14ac:dyDescent="0.2">
      <c r="A834" s="1" t="s">
        <v>226</v>
      </c>
      <c r="B834" s="2">
        <v>2020</v>
      </c>
      <c r="C834" s="2" t="s">
        <v>21</v>
      </c>
      <c r="D834" s="2">
        <v>160.5</v>
      </c>
      <c r="E834" s="2">
        <v>203</v>
      </c>
      <c r="F834">
        <f>D834*0.01</f>
        <v>1.605</v>
      </c>
      <c r="G834" s="15">
        <f>E834*0.453592</f>
        <v>92.079176000000004</v>
      </c>
      <c r="H834" s="16">
        <f t="shared" si="24"/>
        <v>35.700000000000003</v>
      </c>
      <c r="I834" t="str">
        <f>IF(H834&lt;=18.5,"Underweight",IF(H834&lt;=24.9,"Healthy weight",IF(H834&lt;=29.9,"Over weight", "Obesity")))</f>
        <v>Obesity</v>
      </c>
      <c r="J834" s="2">
        <v>0</v>
      </c>
      <c r="K834">
        <v>1</v>
      </c>
      <c r="L834" s="2">
        <v>23</v>
      </c>
      <c r="M834" s="2">
        <f t="shared" si="25"/>
        <v>0</v>
      </c>
      <c r="N834" s="2">
        <v>1</v>
      </c>
      <c r="O834" s="2">
        <v>0</v>
      </c>
      <c r="P834">
        <v>0</v>
      </c>
      <c r="Q834" s="2">
        <v>1903.57</v>
      </c>
      <c r="S834" s="6">
        <v>806</v>
      </c>
      <c r="T834" s="6">
        <v>4796.0044661628717</v>
      </c>
      <c r="U834" s="6">
        <v>-3062.1344661628718</v>
      </c>
      <c r="AF834">
        <f>IF($I834=AF$1,1,0)</f>
        <v>0</v>
      </c>
      <c r="AG834">
        <f>IF($I834=AG$1,1,0)</f>
        <v>1</v>
      </c>
      <c r="AH834">
        <f>IF($I834=AH$1,1,0)</f>
        <v>0</v>
      </c>
      <c r="AI834">
        <f>IF($I834=AI$1,1,0)</f>
        <v>0</v>
      </c>
      <c r="AJ834">
        <f>IF($C834=AJ$1,1,0)</f>
        <v>0</v>
      </c>
      <c r="AK834">
        <f>IF($C834=AK$1,1,0)</f>
        <v>0</v>
      </c>
      <c r="AL834">
        <f>IF($C834=AL$1,1,0)</f>
        <v>0</v>
      </c>
      <c r="AM834">
        <f>IF($C834=AM$1,1,0)</f>
        <v>1</v>
      </c>
    </row>
    <row r="835" spans="1:39" x14ac:dyDescent="0.2">
      <c r="A835" s="1" t="s">
        <v>300</v>
      </c>
      <c r="B835" s="2">
        <v>2020</v>
      </c>
      <c r="C835" s="2" t="s">
        <v>19</v>
      </c>
      <c r="D835" s="2">
        <v>182</v>
      </c>
      <c r="E835" s="2">
        <v>206</v>
      </c>
      <c r="F835">
        <f>D835*0.01</f>
        <v>1.82</v>
      </c>
      <c r="G835" s="15">
        <f>E835*0.453592</f>
        <v>93.439952000000005</v>
      </c>
      <c r="H835" s="16">
        <f t="shared" ref="H835:H898" si="26">ROUND(G835/(F835^2),1)</f>
        <v>28.2</v>
      </c>
      <c r="I835" t="str">
        <f>IF(H835&lt;=18.5,"Underweight",IF(H835&lt;=24.9,"Healthy weight",IF(H835&lt;=29.9,"Over weight", "Obesity")))</f>
        <v>Over weight</v>
      </c>
      <c r="J835" s="2">
        <v>0</v>
      </c>
      <c r="K835">
        <v>1</v>
      </c>
      <c r="L835" s="2">
        <v>46</v>
      </c>
      <c r="M835" s="2">
        <f t="shared" ref="M835:M898" si="27">K835*J835</f>
        <v>0</v>
      </c>
      <c r="N835" s="2">
        <v>0</v>
      </c>
      <c r="O835" s="2">
        <v>1</v>
      </c>
      <c r="P835">
        <v>0</v>
      </c>
      <c r="Q835" s="2">
        <v>5821.03</v>
      </c>
      <c r="S835" s="6">
        <v>807</v>
      </c>
      <c r="T835" s="6">
        <v>15751.157693957932</v>
      </c>
      <c r="U835" s="6">
        <v>6824.6623060420679</v>
      </c>
      <c r="AF835">
        <f>IF($I835=AF$1,1,0)</f>
        <v>1</v>
      </c>
      <c r="AG835">
        <f>IF($I835=AG$1,1,0)</f>
        <v>0</v>
      </c>
      <c r="AH835">
        <f>IF($I835=AH$1,1,0)</f>
        <v>0</v>
      </c>
      <c r="AI835">
        <f>IF($I835=AI$1,1,0)</f>
        <v>0</v>
      </c>
      <c r="AJ835">
        <f>IF($C835=AJ$1,1,0)</f>
        <v>0</v>
      </c>
      <c r="AK835">
        <f>IF($C835=AK$1,1,0)</f>
        <v>1</v>
      </c>
      <c r="AL835">
        <f>IF($C835=AL$1,1,0)</f>
        <v>0</v>
      </c>
      <c r="AM835">
        <f>IF($C835=AM$1,1,0)</f>
        <v>0</v>
      </c>
    </row>
    <row r="836" spans="1:39" x14ac:dyDescent="0.2">
      <c r="A836" s="1" t="s">
        <v>228</v>
      </c>
      <c r="B836" s="2">
        <v>2020</v>
      </c>
      <c r="C836" s="2" t="s">
        <v>11</v>
      </c>
      <c r="D836" s="2">
        <v>149.9</v>
      </c>
      <c r="E836" s="2">
        <v>177</v>
      </c>
      <c r="F836">
        <f>D836*0.01</f>
        <v>1.4990000000000001</v>
      </c>
      <c r="G836" s="15">
        <f>E836*0.453592</f>
        <v>80.285783999999992</v>
      </c>
      <c r="H836" s="16">
        <f t="shared" si="26"/>
        <v>35.700000000000003</v>
      </c>
      <c r="I836" t="str">
        <f>IF(H836&lt;=18.5,"Underweight",IF(H836&lt;=24.9,"Healthy weight",IF(H836&lt;=29.9,"Over weight", "Obesity")))</f>
        <v>Obesity</v>
      </c>
      <c r="J836" s="2">
        <v>0</v>
      </c>
      <c r="K836">
        <v>1</v>
      </c>
      <c r="L836" s="2">
        <v>43</v>
      </c>
      <c r="M836" s="2">
        <f t="shared" si="27"/>
        <v>0</v>
      </c>
      <c r="N836" s="2">
        <v>0</v>
      </c>
      <c r="O836" s="2">
        <v>0</v>
      </c>
      <c r="P836">
        <v>0</v>
      </c>
      <c r="Q836" s="2">
        <v>8327.48</v>
      </c>
      <c r="S836" s="6">
        <v>808</v>
      </c>
      <c r="T836" s="6">
        <v>23261.405836383754</v>
      </c>
      <c r="U836" s="6">
        <v>700.20416361624666</v>
      </c>
      <c r="AF836">
        <f>IF($I836=AF$1,1,0)</f>
        <v>0</v>
      </c>
      <c r="AG836">
        <f>IF($I836=AG$1,1,0)</f>
        <v>1</v>
      </c>
      <c r="AH836">
        <f>IF($I836=AH$1,1,0)</f>
        <v>0</v>
      </c>
      <c r="AI836">
        <f>IF($I836=AI$1,1,0)</f>
        <v>0</v>
      </c>
      <c r="AJ836">
        <f>IF($C836=AJ$1,1,0)</f>
        <v>0</v>
      </c>
      <c r="AK836">
        <f>IF($C836=AK$1,1,0)</f>
        <v>0</v>
      </c>
      <c r="AL836">
        <f>IF($C836=AL$1,1,0)</f>
        <v>1</v>
      </c>
      <c r="AM836">
        <f>IF($C836=AM$1,1,0)</f>
        <v>0</v>
      </c>
    </row>
    <row r="837" spans="1:39" x14ac:dyDescent="0.2">
      <c r="A837" s="1" t="s">
        <v>395</v>
      </c>
      <c r="B837" s="2">
        <v>2020</v>
      </c>
      <c r="C837" s="2" t="s">
        <v>11</v>
      </c>
      <c r="D837" s="2">
        <v>166.7</v>
      </c>
      <c r="E837" s="2">
        <v>173</v>
      </c>
      <c r="F837">
        <f>D837*0.01</f>
        <v>1.6669999999999998</v>
      </c>
      <c r="G837" s="15">
        <f>E837*0.453592</f>
        <v>78.471416000000005</v>
      </c>
      <c r="H837" s="16">
        <f t="shared" si="26"/>
        <v>28.2</v>
      </c>
      <c r="I837" t="str">
        <f>IF(H837&lt;=18.5,"Underweight",IF(H837&lt;=24.9,"Healthy weight",IF(H837&lt;=29.9,"Over weight", "Obesity")))</f>
        <v>Over weight</v>
      </c>
      <c r="J837" s="2">
        <v>1</v>
      </c>
      <c r="K837">
        <v>1</v>
      </c>
      <c r="L837" s="2">
        <v>28</v>
      </c>
      <c r="M837" s="2">
        <f t="shared" si="27"/>
        <v>1</v>
      </c>
      <c r="N837" s="2">
        <v>1</v>
      </c>
      <c r="O837" s="2">
        <v>1</v>
      </c>
      <c r="P837">
        <v>0</v>
      </c>
      <c r="Q837" s="2">
        <v>10560.33</v>
      </c>
      <c r="S837" s="6">
        <v>809</v>
      </c>
      <c r="T837" s="6">
        <v>8663.4572246243733</v>
      </c>
      <c r="U837" s="6">
        <v>1526.8727753756266</v>
      </c>
      <c r="AF837">
        <f>IF($I837=AF$1,1,0)</f>
        <v>1</v>
      </c>
      <c r="AG837">
        <f>IF($I837=AG$1,1,0)</f>
        <v>0</v>
      </c>
      <c r="AH837">
        <f>IF($I837=AH$1,1,0)</f>
        <v>0</v>
      </c>
      <c r="AI837">
        <f>IF($I837=AI$1,1,0)</f>
        <v>0</v>
      </c>
      <c r="AJ837">
        <f>IF($C837=AJ$1,1,0)</f>
        <v>0</v>
      </c>
      <c r="AK837">
        <f>IF($C837=AK$1,1,0)</f>
        <v>0</v>
      </c>
      <c r="AL837">
        <f>IF($C837=AL$1,1,0)</f>
        <v>1</v>
      </c>
      <c r="AM837">
        <f>IF($C837=AM$1,1,0)</f>
        <v>0</v>
      </c>
    </row>
    <row r="838" spans="1:39" x14ac:dyDescent="0.2">
      <c r="A838" s="1" t="s">
        <v>888</v>
      </c>
      <c r="B838" s="2">
        <v>2020</v>
      </c>
      <c r="C838" s="2" t="s">
        <v>19</v>
      </c>
      <c r="D838" s="2">
        <v>156.1</v>
      </c>
      <c r="E838" s="2">
        <v>192</v>
      </c>
      <c r="F838">
        <f>D838*0.01</f>
        <v>1.5609999999999999</v>
      </c>
      <c r="G838" s="15">
        <f>E838*0.453592</f>
        <v>87.089663999999999</v>
      </c>
      <c r="H838" s="16">
        <f t="shared" si="26"/>
        <v>35.700000000000003</v>
      </c>
      <c r="I838" t="str">
        <f>IF(H838&lt;=18.5,"Underweight",IF(H838&lt;=24.9,"Healthy weight",IF(H838&lt;=29.9,"Over weight", "Obesity")))</f>
        <v>Obesity</v>
      </c>
      <c r="J838" s="2">
        <v>0</v>
      </c>
      <c r="K838">
        <v>1</v>
      </c>
      <c r="L838" s="2">
        <v>26</v>
      </c>
      <c r="M838" s="2">
        <f t="shared" si="27"/>
        <v>0</v>
      </c>
      <c r="N838" s="2">
        <v>1</v>
      </c>
      <c r="O838" s="2">
        <v>0</v>
      </c>
      <c r="P838">
        <v>0</v>
      </c>
      <c r="Q838" s="2">
        <v>2332.65</v>
      </c>
      <c r="S838" s="6">
        <v>810</v>
      </c>
      <c r="T838" s="6">
        <v>5190.272288395292</v>
      </c>
      <c r="U838" s="6">
        <v>623.61771160470835</v>
      </c>
      <c r="AF838">
        <f>IF($I838=AF$1,1,0)</f>
        <v>0</v>
      </c>
      <c r="AG838">
        <f>IF($I838=AG$1,1,0)</f>
        <v>1</v>
      </c>
      <c r="AH838">
        <f>IF($I838=AH$1,1,0)</f>
        <v>0</v>
      </c>
      <c r="AI838">
        <f>IF($I838=AI$1,1,0)</f>
        <v>0</v>
      </c>
      <c r="AJ838">
        <f>IF($C838=AJ$1,1,0)</f>
        <v>0</v>
      </c>
      <c r="AK838">
        <f>IF($C838=AK$1,1,0)</f>
        <v>1</v>
      </c>
      <c r="AL838">
        <f>IF($C838=AL$1,1,0)</f>
        <v>0</v>
      </c>
      <c r="AM838">
        <f>IF($C838=AM$1,1,0)</f>
        <v>0</v>
      </c>
    </row>
    <row r="839" spans="1:39" x14ac:dyDescent="0.2">
      <c r="A839" s="1" t="s">
        <v>83</v>
      </c>
      <c r="B839" s="2">
        <v>2020</v>
      </c>
      <c r="C839" s="2" t="s">
        <v>19</v>
      </c>
      <c r="D839" s="2">
        <v>158.80000000000001</v>
      </c>
      <c r="E839" s="2">
        <v>157</v>
      </c>
      <c r="F839">
        <f>D839*0.01</f>
        <v>1.5880000000000001</v>
      </c>
      <c r="G839" s="15">
        <f>E839*0.453592</f>
        <v>71.213943999999998</v>
      </c>
      <c r="H839" s="16">
        <f t="shared" si="26"/>
        <v>28.2</v>
      </c>
      <c r="I839" t="str">
        <f>IF(H839&lt;=18.5,"Underweight",IF(H839&lt;=24.9,"Healthy weight",IF(H839&lt;=29.9,"Over weight", "Obesity")))</f>
        <v>Over weight</v>
      </c>
      <c r="J839" s="2">
        <v>0</v>
      </c>
      <c r="K839">
        <v>1</v>
      </c>
      <c r="L839" s="2">
        <v>37</v>
      </c>
      <c r="M839" s="2">
        <f t="shared" si="27"/>
        <v>0</v>
      </c>
      <c r="N839" s="2">
        <v>0</v>
      </c>
      <c r="O839" s="2">
        <v>0</v>
      </c>
      <c r="P839">
        <v>0</v>
      </c>
      <c r="Q839" s="2">
        <v>3657.81</v>
      </c>
      <c r="S839" s="6">
        <v>811</v>
      </c>
      <c r="T839" s="6">
        <v>5466.2301889204382</v>
      </c>
      <c r="U839" s="6">
        <v>19922.129811079561</v>
      </c>
      <c r="AF839">
        <f>IF($I839=AF$1,1,0)</f>
        <v>1</v>
      </c>
      <c r="AG839">
        <f>IF($I839=AG$1,1,0)</f>
        <v>0</v>
      </c>
      <c r="AH839">
        <f>IF($I839=AH$1,1,0)</f>
        <v>0</v>
      </c>
      <c r="AI839">
        <f>IF($I839=AI$1,1,0)</f>
        <v>0</v>
      </c>
      <c r="AJ839">
        <f>IF($C839=AJ$1,1,0)</f>
        <v>0</v>
      </c>
      <c r="AK839">
        <f>IF($C839=AK$1,1,0)</f>
        <v>1</v>
      </c>
      <c r="AL839">
        <f>IF($C839=AL$1,1,0)</f>
        <v>0</v>
      </c>
      <c r="AM839">
        <f>IF($C839=AM$1,1,0)</f>
        <v>0</v>
      </c>
    </row>
    <row r="840" spans="1:39" x14ac:dyDescent="0.2">
      <c r="A840" s="1" t="s">
        <v>901</v>
      </c>
      <c r="B840" s="2">
        <v>2020</v>
      </c>
      <c r="C840" s="2" t="s">
        <v>21</v>
      </c>
      <c r="D840" s="2">
        <v>169.8</v>
      </c>
      <c r="E840" s="2">
        <v>148</v>
      </c>
      <c r="F840">
        <f>D840*0.01</f>
        <v>1.6980000000000002</v>
      </c>
      <c r="G840" s="15">
        <f>E840*0.453592</f>
        <v>67.131615999999994</v>
      </c>
      <c r="H840" s="16">
        <f t="shared" si="26"/>
        <v>23.3</v>
      </c>
      <c r="I840" t="str">
        <f>IF(H840&lt;=18.5,"Underweight",IF(H840&lt;=24.9,"Healthy weight",IF(H840&lt;=29.9,"Over weight", "Obesity")))</f>
        <v>Healthy weight</v>
      </c>
      <c r="J840" s="2">
        <v>1</v>
      </c>
      <c r="K840">
        <v>0</v>
      </c>
      <c r="L840" s="2">
        <v>46</v>
      </c>
      <c r="M840" s="2">
        <f t="shared" si="27"/>
        <v>0</v>
      </c>
      <c r="N840" s="2">
        <v>1</v>
      </c>
      <c r="O840" s="2">
        <v>0</v>
      </c>
      <c r="P840">
        <v>0</v>
      </c>
      <c r="Q840" s="2">
        <v>15341.41</v>
      </c>
      <c r="S840" s="6">
        <v>812</v>
      </c>
      <c r="T840" s="6">
        <v>4249.0593617938994</v>
      </c>
      <c r="U840" s="6">
        <v>1691.1706382061002</v>
      </c>
      <c r="AF840">
        <f>IF($I840=AF$1,1,0)</f>
        <v>0</v>
      </c>
      <c r="AG840">
        <f>IF($I840=AG$1,1,0)</f>
        <v>0</v>
      </c>
      <c r="AH840">
        <f>IF($I840=AH$1,1,0)</f>
        <v>1</v>
      </c>
      <c r="AI840">
        <f>IF($I840=AI$1,1,0)</f>
        <v>0</v>
      </c>
      <c r="AJ840">
        <f>IF($C840=AJ$1,1,0)</f>
        <v>0</v>
      </c>
      <c r="AK840">
        <f>IF($C840=AK$1,1,0)</f>
        <v>0</v>
      </c>
      <c r="AL840">
        <f>IF($C840=AL$1,1,0)</f>
        <v>0</v>
      </c>
      <c r="AM840">
        <f>IF($C840=AM$1,1,0)</f>
        <v>1</v>
      </c>
    </row>
    <row r="841" spans="1:39" x14ac:dyDescent="0.2">
      <c r="A841" s="1" t="s">
        <v>1289</v>
      </c>
      <c r="B841" s="2">
        <v>2020</v>
      </c>
      <c r="C841" s="2" t="s">
        <v>11</v>
      </c>
      <c r="D841" s="2">
        <v>149.4</v>
      </c>
      <c r="E841" s="2">
        <v>139</v>
      </c>
      <c r="F841">
        <f>D841*0.01</f>
        <v>1.494</v>
      </c>
      <c r="G841" s="15">
        <f>E841*0.453592</f>
        <v>63.049287999999997</v>
      </c>
      <c r="H841" s="16">
        <f t="shared" si="26"/>
        <v>28.2</v>
      </c>
      <c r="I841" t="str">
        <f>IF(H841&lt;=18.5,"Underweight",IF(H841&lt;=24.9,"Healthy weight",IF(H841&lt;=29.9,"Over weight", "Obesity")))</f>
        <v>Over weight</v>
      </c>
      <c r="J841" s="2">
        <v>0</v>
      </c>
      <c r="K841">
        <v>1</v>
      </c>
      <c r="L841" s="2">
        <v>32</v>
      </c>
      <c r="M841" s="2">
        <f t="shared" si="27"/>
        <v>0</v>
      </c>
      <c r="N841" s="2">
        <v>0</v>
      </c>
      <c r="O841" s="2">
        <v>1</v>
      </c>
      <c r="P841">
        <v>0</v>
      </c>
      <c r="Q841" s="2">
        <v>4763.09</v>
      </c>
      <c r="S841" s="6">
        <v>813</v>
      </c>
      <c r="T841" s="6">
        <v>6208.4360040386327</v>
      </c>
      <c r="U841" s="6">
        <v>-553.75600403863245</v>
      </c>
      <c r="AF841">
        <f>IF($I841=AF$1,1,0)</f>
        <v>1</v>
      </c>
      <c r="AG841">
        <f>IF($I841=AG$1,1,0)</f>
        <v>0</v>
      </c>
      <c r="AH841">
        <f>IF($I841=AH$1,1,0)</f>
        <v>0</v>
      </c>
      <c r="AI841">
        <f>IF($I841=AI$1,1,0)</f>
        <v>0</v>
      </c>
      <c r="AJ841">
        <f>IF($C841=AJ$1,1,0)</f>
        <v>0</v>
      </c>
      <c r="AK841">
        <f>IF($C841=AK$1,1,0)</f>
        <v>0</v>
      </c>
      <c r="AL841">
        <f>IF($C841=AL$1,1,0)</f>
        <v>1</v>
      </c>
      <c r="AM841">
        <f>IF($C841=AM$1,1,0)</f>
        <v>0</v>
      </c>
    </row>
    <row r="842" spans="1:39" x14ac:dyDescent="0.2">
      <c r="A842" s="1" t="s">
        <v>919</v>
      </c>
      <c r="B842" s="2">
        <v>2020</v>
      </c>
      <c r="C842" s="2" t="s">
        <v>19</v>
      </c>
      <c r="D842" s="2">
        <v>152.4</v>
      </c>
      <c r="E842" s="2">
        <v>183</v>
      </c>
      <c r="F842">
        <f>D842*0.01</f>
        <v>1.524</v>
      </c>
      <c r="G842" s="15">
        <f>E842*0.453592</f>
        <v>83.007335999999995</v>
      </c>
      <c r="H842" s="16">
        <f t="shared" si="26"/>
        <v>35.700000000000003</v>
      </c>
      <c r="I842" t="str">
        <f>IF(H842&lt;=18.5,"Underweight",IF(H842&lt;=24.9,"Healthy weight",IF(H842&lt;=29.9,"Over weight", "Obesity")))</f>
        <v>Obesity</v>
      </c>
      <c r="J842" s="2">
        <v>0</v>
      </c>
      <c r="K842">
        <v>1</v>
      </c>
      <c r="L842" s="2">
        <v>25</v>
      </c>
      <c r="M842" s="2">
        <f t="shared" si="27"/>
        <v>0</v>
      </c>
      <c r="N842" s="2">
        <v>0</v>
      </c>
      <c r="O842" s="2">
        <v>0</v>
      </c>
      <c r="P842">
        <v>0</v>
      </c>
      <c r="Q842" s="2">
        <v>2342.11</v>
      </c>
      <c r="S842" s="6">
        <v>814</v>
      </c>
      <c r="T842" s="6">
        <v>9431.3133027565509</v>
      </c>
      <c r="U842" s="6">
        <v>-4277.4133027565513</v>
      </c>
      <c r="AF842">
        <f>IF($I842=AF$1,1,0)</f>
        <v>0</v>
      </c>
      <c r="AG842">
        <f>IF($I842=AG$1,1,0)</f>
        <v>1</v>
      </c>
      <c r="AH842">
        <f>IF($I842=AH$1,1,0)</f>
        <v>0</v>
      </c>
      <c r="AI842">
        <f>IF($I842=AI$1,1,0)</f>
        <v>0</v>
      </c>
      <c r="AJ842">
        <f>IF($C842=AJ$1,1,0)</f>
        <v>0</v>
      </c>
      <c r="AK842">
        <f>IF($C842=AK$1,1,0)</f>
        <v>1</v>
      </c>
      <c r="AL842">
        <f>IF($C842=AL$1,1,0)</f>
        <v>0</v>
      </c>
      <c r="AM842">
        <f>IF($C842=AM$1,1,0)</f>
        <v>0</v>
      </c>
    </row>
    <row r="843" spans="1:39" x14ac:dyDescent="0.2">
      <c r="A843" s="1" t="s">
        <v>25</v>
      </c>
      <c r="B843" s="2">
        <v>2020</v>
      </c>
      <c r="C843" s="2" t="s">
        <v>26</v>
      </c>
      <c r="D843" s="2">
        <v>175.8</v>
      </c>
      <c r="E843" s="2">
        <v>244</v>
      </c>
      <c r="F843">
        <f>D843*0.01</f>
        <v>1.7580000000000002</v>
      </c>
      <c r="G843" s="15">
        <f>E843*0.453592</f>
        <v>110.67644799999999</v>
      </c>
      <c r="H843" s="16">
        <f t="shared" si="26"/>
        <v>35.799999999999997</v>
      </c>
      <c r="I843" t="str">
        <f>IF(H843&lt;=18.5,"Underweight",IF(H843&lt;=24.9,"Healthy weight",IF(H843&lt;=29.9,"Over weight", "Obesity")))</f>
        <v>Obesity</v>
      </c>
      <c r="J843" s="2">
        <v>0</v>
      </c>
      <c r="K843">
        <v>1</v>
      </c>
      <c r="L843" s="2">
        <v>24</v>
      </c>
      <c r="M843" s="2">
        <f t="shared" si="27"/>
        <v>0</v>
      </c>
      <c r="N843" s="2">
        <v>0</v>
      </c>
      <c r="O843" s="2">
        <v>0</v>
      </c>
      <c r="P843">
        <v>1</v>
      </c>
      <c r="Q843" s="2">
        <v>3116.84</v>
      </c>
      <c r="S843" s="6">
        <v>815</v>
      </c>
      <c r="T843" s="6">
        <v>6827.3612007682332</v>
      </c>
      <c r="U843" s="6">
        <v>-1942.8712007682334</v>
      </c>
      <c r="AF843">
        <f>IF($I843=AF$1,1,0)</f>
        <v>0</v>
      </c>
      <c r="AG843">
        <f>IF($I843=AG$1,1,0)</f>
        <v>1</v>
      </c>
      <c r="AH843">
        <f>IF($I843=AH$1,1,0)</f>
        <v>0</v>
      </c>
      <c r="AI843">
        <f>IF($I843=AI$1,1,0)</f>
        <v>0</v>
      </c>
      <c r="AJ843">
        <f>IF($C843=AJ$1,1,0)</f>
        <v>1</v>
      </c>
      <c r="AK843">
        <f>IF($C843=AK$1,1,0)</f>
        <v>0</v>
      </c>
      <c r="AL843">
        <f>IF($C843=AL$1,1,0)</f>
        <v>0</v>
      </c>
      <c r="AM843">
        <f>IF($C843=AM$1,1,0)</f>
        <v>0</v>
      </c>
    </row>
    <row r="844" spans="1:39" x14ac:dyDescent="0.2">
      <c r="A844" s="1" t="s">
        <v>58</v>
      </c>
      <c r="B844" s="2">
        <v>2020</v>
      </c>
      <c r="C844" s="2" t="s">
        <v>21</v>
      </c>
      <c r="D844" s="2">
        <v>169.9</v>
      </c>
      <c r="E844" s="2">
        <v>228</v>
      </c>
      <c r="F844">
        <f>D844*0.01</f>
        <v>1.6990000000000001</v>
      </c>
      <c r="G844" s="15">
        <f>E844*0.453592</f>
        <v>103.418976</v>
      </c>
      <c r="H844" s="16">
        <f t="shared" si="26"/>
        <v>35.799999999999997</v>
      </c>
      <c r="I844" t="str">
        <f>IF(H844&lt;=18.5,"Underweight",IF(H844&lt;=24.9,"Healthy weight",IF(H844&lt;=29.9,"Over weight", "Obesity")))</f>
        <v>Obesity</v>
      </c>
      <c r="J844" s="2">
        <v>1</v>
      </c>
      <c r="K844">
        <v>1</v>
      </c>
      <c r="L844" s="2">
        <v>25</v>
      </c>
      <c r="M844" s="2">
        <f t="shared" si="27"/>
        <v>1</v>
      </c>
      <c r="N844" s="2">
        <v>1</v>
      </c>
      <c r="O844" s="2">
        <v>2</v>
      </c>
      <c r="P844">
        <v>0</v>
      </c>
      <c r="Q844" s="2">
        <v>17384.849999999999</v>
      </c>
      <c r="S844" s="6">
        <v>816</v>
      </c>
      <c r="T844" s="6">
        <v>9604.6701512257678</v>
      </c>
      <c r="U844" s="6">
        <v>-2806.9201512257678</v>
      </c>
      <c r="AF844">
        <f>IF($I844=AF$1,1,0)</f>
        <v>0</v>
      </c>
      <c r="AG844">
        <f>IF($I844=AG$1,1,0)</f>
        <v>1</v>
      </c>
      <c r="AH844">
        <f>IF($I844=AH$1,1,0)</f>
        <v>0</v>
      </c>
      <c r="AI844">
        <f>IF($I844=AI$1,1,0)</f>
        <v>0</v>
      </c>
      <c r="AJ844">
        <f>IF($C844=AJ$1,1,0)</f>
        <v>0</v>
      </c>
      <c r="AK844">
        <f>IF($C844=AK$1,1,0)</f>
        <v>0</v>
      </c>
      <c r="AL844">
        <f>IF($C844=AL$1,1,0)</f>
        <v>0</v>
      </c>
      <c r="AM844">
        <f>IF($C844=AM$1,1,0)</f>
        <v>1</v>
      </c>
    </row>
    <row r="845" spans="1:39" x14ac:dyDescent="0.2">
      <c r="A845" s="1" t="s">
        <v>172</v>
      </c>
      <c r="B845" s="2">
        <v>2020</v>
      </c>
      <c r="C845" s="2" t="s">
        <v>26</v>
      </c>
      <c r="D845" s="2">
        <v>177.3</v>
      </c>
      <c r="E845" s="2">
        <v>248</v>
      </c>
      <c r="F845">
        <f>D845*0.01</f>
        <v>1.7730000000000001</v>
      </c>
      <c r="G845" s="15">
        <f>E845*0.453592</f>
        <v>112.490816</v>
      </c>
      <c r="H845" s="16">
        <f t="shared" si="26"/>
        <v>35.799999999999997</v>
      </c>
      <c r="I845" t="str">
        <f>IF(H845&lt;=18.5,"Underweight",IF(H845&lt;=24.9,"Healthy weight",IF(H845&lt;=29.9,"Over weight", "Obesity")))</f>
        <v>Obesity</v>
      </c>
      <c r="J845" s="2">
        <v>1</v>
      </c>
      <c r="K845">
        <v>1</v>
      </c>
      <c r="L845" s="2">
        <v>54</v>
      </c>
      <c r="M845" s="2">
        <f t="shared" si="27"/>
        <v>1</v>
      </c>
      <c r="N845" s="2">
        <v>1</v>
      </c>
      <c r="O845" s="2">
        <v>0</v>
      </c>
      <c r="P845">
        <v>1</v>
      </c>
      <c r="Q845" s="2">
        <v>18630.849999999999</v>
      </c>
      <c r="S845" s="6">
        <v>817</v>
      </c>
      <c r="T845" s="6">
        <v>7052.0185752654152</v>
      </c>
      <c r="U845" s="6">
        <v>-1495.5185752654152</v>
      </c>
      <c r="AF845">
        <f>IF($I845=AF$1,1,0)</f>
        <v>0</v>
      </c>
      <c r="AG845">
        <f>IF($I845=AG$1,1,0)</f>
        <v>1</v>
      </c>
      <c r="AH845">
        <f>IF($I845=AH$1,1,0)</f>
        <v>0</v>
      </c>
      <c r="AI845">
        <f>IF($I845=AI$1,1,0)</f>
        <v>0</v>
      </c>
      <c r="AJ845">
        <f>IF($C845=AJ$1,1,0)</f>
        <v>1</v>
      </c>
      <c r="AK845">
        <f>IF($C845=AK$1,1,0)</f>
        <v>0</v>
      </c>
      <c r="AL845">
        <f>IF($C845=AL$1,1,0)</f>
        <v>0</v>
      </c>
      <c r="AM845">
        <f>IF($C845=AM$1,1,0)</f>
        <v>0</v>
      </c>
    </row>
    <row r="846" spans="1:39" x14ac:dyDescent="0.2">
      <c r="A846" s="1" t="s">
        <v>452</v>
      </c>
      <c r="B846" s="2">
        <v>2020</v>
      </c>
      <c r="C846" s="2" t="s">
        <v>11</v>
      </c>
      <c r="D846" s="2">
        <v>154</v>
      </c>
      <c r="E846" s="2">
        <v>187</v>
      </c>
      <c r="F846">
        <f>D846*0.01</f>
        <v>1.54</v>
      </c>
      <c r="G846" s="15">
        <f>E846*0.453592</f>
        <v>84.821703999999997</v>
      </c>
      <c r="H846" s="16">
        <f t="shared" si="26"/>
        <v>35.799999999999997</v>
      </c>
      <c r="I846" t="str">
        <f>IF(H846&lt;=18.5,"Underweight",IF(H846&lt;=24.9,"Healthy weight",IF(H846&lt;=29.9,"Over weight", "Obesity")))</f>
        <v>Obesity</v>
      </c>
      <c r="J846" s="2">
        <v>0</v>
      </c>
      <c r="K846">
        <v>1</v>
      </c>
      <c r="L846" s="2">
        <v>39</v>
      </c>
      <c r="M846" s="2">
        <f t="shared" si="27"/>
        <v>0</v>
      </c>
      <c r="N846" s="2">
        <v>1</v>
      </c>
      <c r="O846" s="2">
        <v>0</v>
      </c>
      <c r="P846">
        <v>0</v>
      </c>
      <c r="Q846" s="2">
        <v>6796.03</v>
      </c>
      <c r="S846" s="6">
        <v>818</v>
      </c>
      <c r="T846" s="6">
        <v>4249.0593617938994</v>
      </c>
      <c r="U846" s="6">
        <v>-590.44936179389924</v>
      </c>
      <c r="AF846">
        <f>IF($I846=AF$1,1,0)</f>
        <v>0</v>
      </c>
      <c r="AG846">
        <f>IF($I846=AG$1,1,0)</f>
        <v>1</v>
      </c>
      <c r="AH846">
        <f>IF($I846=AH$1,1,0)</f>
        <v>0</v>
      </c>
      <c r="AI846">
        <f>IF($I846=AI$1,1,0)</f>
        <v>0</v>
      </c>
      <c r="AJ846">
        <f>IF($C846=AJ$1,1,0)</f>
        <v>0</v>
      </c>
      <c r="AK846">
        <f>IF($C846=AK$1,1,0)</f>
        <v>0</v>
      </c>
      <c r="AL846">
        <f>IF($C846=AL$1,1,0)</f>
        <v>1</v>
      </c>
      <c r="AM846">
        <f>IF($C846=AM$1,1,0)</f>
        <v>0</v>
      </c>
    </row>
    <row r="847" spans="1:39" x14ac:dyDescent="0.2">
      <c r="A847" s="1" t="s">
        <v>681</v>
      </c>
      <c r="B847" s="2">
        <v>2020</v>
      </c>
      <c r="C847" s="2" t="s">
        <v>21</v>
      </c>
      <c r="D847" s="2">
        <v>179.5</v>
      </c>
      <c r="E847" s="2">
        <v>166</v>
      </c>
      <c r="F847">
        <f>D847*0.01</f>
        <v>1.7949999999999999</v>
      </c>
      <c r="G847" s="15">
        <f>E847*0.453592</f>
        <v>75.296272000000002</v>
      </c>
      <c r="H847" s="16">
        <f t="shared" si="26"/>
        <v>23.4</v>
      </c>
      <c r="I847" t="str">
        <f>IF(H847&lt;=18.5,"Underweight",IF(H847&lt;=24.9,"Healthy weight",IF(H847&lt;=29.9,"Over weight", "Obesity")))</f>
        <v>Healthy weight</v>
      </c>
      <c r="J847" s="2">
        <v>0</v>
      </c>
      <c r="K847">
        <v>0</v>
      </c>
      <c r="L847" s="2">
        <v>33</v>
      </c>
      <c r="M847" s="2">
        <f t="shared" si="27"/>
        <v>0</v>
      </c>
      <c r="N847" s="2">
        <v>0</v>
      </c>
      <c r="O847" s="2">
        <v>1</v>
      </c>
      <c r="P847">
        <v>0</v>
      </c>
      <c r="Q847" s="2">
        <v>2675.97</v>
      </c>
      <c r="S847" s="6">
        <v>819</v>
      </c>
      <c r="T847" s="6">
        <v>6787.9425223088638</v>
      </c>
      <c r="U847" s="6">
        <v>14187.417477691137</v>
      </c>
      <c r="AF847">
        <f>IF($I847=AF$1,1,0)</f>
        <v>0</v>
      </c>
      <c r="AG847">
        <f>IF($I847=AG$1,1,0)</f>
        <v>0</v>
      </c>
      <c r="AH847">
        <f>IF($I847=AH$1,1,0)</f>
        <v>1</v>
      </c>
      <c r="AI847">
        <f>IF($I847=AI$1,1,0)</f>
        <v>0</v>
      </c>
      <c r="AJ847">
        <f>IF($C847=AJ$1,1,0)</f>
        <v>0</v>
      </c>
      <c r="AK847">
        <f>IF($C847=AK$1,1,0)</f>
        <v>0</v>
      </c>
      <c r="AL847">
        <f>IF($C847=AL$1,1,0)</f>
        <v>0</v>
      </c>
      <c r="AM847">
        <f>IF($C847=AM$1,1,0)</f>
        <v>1</v>
      </c>
    </row>
    <row r="848" spans="1:39" x14ac:dyDescent="0.2">
      <c r="A848" s="1" t="s">
        <v>486</v>
      </c>
      <c r="B848" s="2">
        <v>2020</v>
      </c>
      <c r="C848" s="2" t="s">
        <v>26</v>
      </c>
      <c r="D848" s="2">
        <v>165.4</v>
      </c>
      <c r="E848" s="2">
        <v>216</v>
      </c>
      <c r="F848">
        <f>D848*0.01</f>
        <v>1.6540000000000001</v>
      </c>
      <c r="G848" s="15">
        <f>E848*0.453592</f>
        <v>97.975871999999995</v>
      </c>
      <c r="H848" s="16">
        <f t="shared" si="26"/>
        <v>35.799999999999997</v>
      </c>
      <c r="I848" t="str">
        <f>IF(H848&lt;=18.5,"Underweight",IF(H848&lt;=24.9,"Healthy weight",IF(H848&lt;=29.9,"Over weight", "Obesity")))</f>
        <v>Obesity</v>
      </c>
      <c r="J848" s="2">
        <v>0</v>
      </c>
      <c r="K848">
        <v>1</v>
      </c>
      <c r="L848" s="2">
        <v>30</v>
      </c>
      <c r="M848" s="2">
        <f t="shared" si="27"/>
        <v>0</v>
      </c>
      <c r="N848" s="2">
        <v>1</v>
      </c>
      <c r="O848" s="2">
        <v>1</v>
      </c>
      <c r="P848">
        <v>1</v>
      </c>
      <c r="Q848" s="2">
        <v>6246.99</v>
      </c>
      <c r="S848" s="6">
        <v>820</v>
      </c>
      <c r="T848" s="6">
        <v>2514.3400940463462</v>
      </c>
      <c r="U848" s="6">
        <v>-260.61009404634615</v>
      </c>
      <c r="AF848">
        <f>IF($I848=AF$1,1,0)</f>
        <v>0</v>
      </c>
      <c r="AG848">
        <f>IF($I848=AG$1,1,0)</f>
        <v>1</v>
      </c>
      <c r="AH848">
        <f>IF($I848=AH$1,1,0)</f>
        <v>0</v>
      </c>
      <c r="AI848">
        <f>IF($I848=AI$1,1,0)</f>
        <v>0</v>
      </c>
      <c r="AJ848">
        <f>IF($C848=AJ$1,1,0)</f>
        <v>1</v>
      </c>
      <c r="AK848">
        <f>IF($C848=AK$1,1,0)</f>
        <v>0</v>
      </c>
      <c r="AL848">
        <f>IF($C848=AL$1,1,0)</f>
        <v>0</v>
      </c>
      <c r="AM848">
        <f>IF($C848=AM$1,1,0)</f>
        <v>0</v>
      </c>
    </row>
    <row r="849" spans="1:39" x14ac:dyDescent="0.2">
      <c r="A849" s="1" t="s">
        <v>655</v>
      </c>
      <c r="B849" s="2">
        <v>2020</v>
      </c>
      <c r="C849" s="2" t="s">
        <v>11</v>
      </c>
      <c r="D849" s="2">
        <v>177.8</v>
      </c>
      <c r="E849" s="2">
        <v>197</v>
      </c>
      <c r="F849">
        <f>D849*0.01</f>
        <v>1.7780000000000002</v>
      </c>
      <c r="G849" s="15">
        <f>E849*0.453592</f>
        <v>89.357624000000001</v>
      </c>
      <c r="H849" s="16">
        <f t="shared" si="26"/>
        <v>28.3</v>
      </c>
      <c r="I849" t="str">
        <f>IF(H849&lt;=18.5,"Underweight",IF(H849&lt;=24.9,"Healthy weight",IF(H849&lt;=29.9,"Over weight", "Obesity")))</f>
        <v>Over weight</v>
      </c>
      <c r="J849" s="2">
        <v>1</v>
      </c>
      <c r="K849">
        <v>1</v>
      </c>
      <c r="L849" s="2">
        <v>41</v>
      </c>
      <c r="M849" s="2">
        <f t="shared" si="27"/>
        <v>1</v>
      </c>
      <c r="N849" s="2">
        <v>1</v>
      </c>
      <c r="O849" s="2">
        <v>2</v>
      </c>
      <c r="P849">
        <v>0</v>
      </c>
      <c r="Q849" s="2">
        <v>22948.62</v>
      </c>
      <c r="S849" s="6">
        <v>821</v>
      </c>
      <c r="T849" s="6">
        <v>8721.6689015396132</v>
      </c>
      <c r="U849" s="6">
        <v>-2597.0389015396131</v>
      </c>
      <c r="AF849">
        <f>IF($I849=AF$1,1,0)</f>
        <v>1</v>
      </c>
      <c r="AG849">
        <f>IF($I849=AG$1,1,0)</f>
        <v>0</v>
      </c>
      <c r="AH849">
        <f>IF($I849=AH$1,1,0)</f>
        <v>0</v>
      </c>
      <c r="AI849">
        <f>IF($I849=AI$1,1,0)</f>
        <v>0</v>
      </c>
      <c r="AJ849">
        <f>IF($C849=AJ$1,1,0)</f>
        <v>0</v>
      </c>
      <c r="AK849">
        <f>IF($C849=AK$1,1,0)</f>
        <v>0</v>
      </c>
      <c r="AL849">
        <f>IF($C849=AL$1,1,0)</f>
        <v>1</v>
      </c>
      <c r="AM849">
        <f>IF($C849=AM$1,1,0)</f>
        <v>0</v>
      </c>
    </row>
    <row r="850" spans="1:39" x14ac:dyDescent="0.2">
      <c r="A850" s="1" t="s">
        <v>840</v>
      </c>
      <c r="B850" s="2">
        <v>2020</v>
      </c>
      <c r="C850" s="2" t="s">
        <v>11</v>
      </c>
      <c r="D850" s="2">
        <v>156.80000000000001</v>
      </c>
      <c r="E850" s="2">
        <v>194</v>
      </c>
      <c r="F850">
        <f>D850*0.01</f>
        <v>1.5680000000000001</v>
      </c>
      <c r="G850" s="15">
        <f>E850*0.453592</f>
        <v>87.996848</v>
      </c>
      <c r="H850" s="16">
        <f t="shared" si="26"/>
        <v>35.799999999999997</v>
      </c>
      <c r="I850" t="str">
        <f>IF(H850&lt;=18.5,"Underweight",IF(H850&lt;=24.9,"Healthy weight",IF(H850&lt;=29.9,"Over weight", "Obesity")))</f>
        <v>Obesity</v>
      </c>
      <c r="J850" s="2">
        <v>0</v>
      </c>
      <c r="K850">
        <v>1</v>
      </c>
      <c r="L850" s="2">
        <v>42</v>
      </c>
      <c r="M850" s="2">
        <f t="shared" si="27"/>
        <v>0</v>
      </c>
      <c r="N850" s="2">
        <v>1</v>
      </c>
      <c r="O850" s="2">
        <v>1</v>
      </c>
      <c r="P850">
        <v>0</v>
      </c>
      <c r="Q850" s="2">
        <v>27751.41</v>
      </c>
      <c r="S850" s="6">
        <v>822</v>
      </c>
      <c r="T850" s="6">
        <v>11017.101689101528</v>
      </c>
      <c r="U850" s="6">
        <v>514.58831089847263</v>
      </c>
      <c r="AF850">
        <f>IF($I850=AF$1,1,0)</f>
        <v>0</v>
      </c>
      <c r="AG850">
        <f>IF($I850=AG$1,1,0)</f>
        <v>1</v>
      </c>
      <c r="AH850">
        <f>IF($I850=AH$1,1,0)</f>
        <v>0</v>
      </c>
      <c r="AI850">
        <f>IF($I850=AI$1,1,0)</f>
        <v>0</v>
      </c>
      <c r="AJ850">
        <f>IF($C850=AJ$1,1,0)</f>
        <v>0</v>
      </c>
      <c r="AK850">
        <f>IF($C850=AK$1,1,0)</f>
        <v>0</v>
      </c>
      <c r="AL850">
        <f>IF($C850=AL$1,1,0)</f>
        <v>1</v>
      </c>
      <c r="AM850">
        <f>IF($C850=AM$1,1,0)</f>
        <v>0</v>
      </c>
    </row>
    <row r="851" spans="1:39" x14ac:dyDescent="0.2">
      <c r="A851" s="1" t="s">
        <v>867</v>
      </c>
      <c r="B851" s="2">
        <v>2020</v>
      </c>
      <c r="C851" s="2" t="s">
        <v>19</v>
      </c>
      <c r="D851" s="2">
        <v>177.3</v>
      </c>
      <c r="E851" s="2">
        <v>248</v>
      </c>
      <c r="F851">
        <f>D851*0.01</f>
        <v>1.7730000000000001</v>
      </c>
      <c r="G851" s="15">
        <f>E851*0.453592</f>
        <v>112.490816</v>
      </c>
      <c r="H851" s="16">
        <f t="shared" si="26"/>
        <v>35.799999999999997</v>
      </c>
      <c r="I851" t="str">
        <f>IF(H851&lt;=18.5,"Underweight",IF(H851&lt;=24.9,"Healthy weight",IF(H851&lt;=29.9,"Over weight", "Obesity")))</f>
        <v>Obesity</v>
      </c>
      <c r="J851" s="2">
        <v>0</v>
      </c>
      <c r="K851">
        <v>1</v>
      </c>
      <c r="L851" s="2">
        <v>26</v>
      </c>
      <c r="M851" s="2">
        <f t="shared" si="27"/>
        <v>0</v>
      </c>
      <c r="N851" s="2">
        <v>1</v>
      </c>
      <c r="O851" s="2">
        <v>0</v>
      </c>
      <c r="P851">
        <v>0</v>
      </c>
      <c r="Q851" s="2">
        <v>3071.44</v>
      </c>
      <c r="S851" s="6">
        <v>823</v>
      </c>
      <c r="T851" s="6">
        <v>8793.6489939002422</v>
      </c>
      <c r="U851" s="6">
        <v>-3677.9389939002422</v>
      </c>
      <c r="AF851">
        <f>IF($I851=AF$1,1,0)</f>
        <v>0</v>
      </c>
      <c r="AG851">
        <f>IF($I851=AG$1,1,0)</f>
        <v>1</v>
      </c>
      <c r="AH851">
        <f>IF($I851=AH$1,1,0)</f>
        <v>0</v>
      </c>
      <c r="AI851">
        <f>IF($I851=AI$1,1,0)</f>
        <v>0</v>
      </c>
      <c r="AJ851">
        <f>IF($C851=AJ$1,1,0)</f>
        <v>0</v>
      </c>
      <c r="AK851">
        <f>IF($C851=AK$1,1,0)</f>
        <v>1</v>
      </c>
      <c r="AL851">
        <f>IF($C851=AL$1,1,0)</f>
        <v>0</v>
      </c>
      <c r="AM851">
        <f>IF($C851=AM$1,1,0)</f>
        <v>0</v>
      </c>
    </row>
    <row r="852" spans="1:39" x14ac:dyDescent="0.2">
      <c r="A852" s="1" t="s">
        <v>426</v>
      </c>
      <c r="B852" s="2">
        <v>2020</v>
      </c>
      <c r="C852" s="2" t="s">
        <v>26</v>
      </c>
      <c r="D852" s="2">
        <v>176.2</v>
      </c>
      <c r="E852" s="2">
        <v>160</v>
      </c>
      <c r="F852">
        <f>D852*0.01</f>
        <v>1.762</v>
      </c>
      <c r="G852" s="15">
        <f>E852*0.453592</f>
        <v>72.574719999999999</v>
      </c>
      <c r="H852" s="16">
        <f t="shared" si="26"/>
        <v>23.4</v>
      </c>
      <c r="I852" t="str">
        <f>IF(H852&lt;=18.5,"Underweight",IF(H852&lt;=24.9,"Healthy weight",IF(H852&lt;=29.9,"Over weight", "Obesity")))</f>
        <v>Healthy weight</v>
      </c>
      <c r="J852" s="2">
        <v>0</v>
      </c>
      <c r="K852">
        <v>0</v>
      </c>
      <c r="L852" s="2">
        <v>35</v>
      </c>
      <c r="M852" s="2">
        <f t="shared" si="27"/>
        <v>0</v>
      </c>
      <c r="N852" s="2">
        <v>0</v>
      </c>
      <c r="O852" s="2">
        <v>1</v>
      </c>
      <c r="P852">
        <v>1</v>
      </c>
      <c r="Q852" s="2">
        <v>10464.31</v>
      </c>
      <c r="S852" s="6">
        <v>824</v>
      </c>
      <c r="T852" s="6">
        <v>11017.101689101528</v>
      </c>
      <c r="U852" s="6">
        <v>-2420.3316891015274</v>
      </c>
      <c r="AF852">
        <f>IF($I852=AF$1,1,0)</f>
        <v>0</v>
      </c>
      <c r="AG852">
        <f>IF($I852=AG$1,1,0)</f>
        <v>0</v>
      </c>
      <c r="AH852">
        <f>IF($I852=AH$1,1,0)</f>
        <v>1</v>
      </c>
      <c r="AI852">
        <f>IF($I852=AI$1,1,0)</f>
        <v>0</v>
      </c>
      <c r="AJ852">
        <f>IF($C852=AJ$1,1,0)</f>
        <v>1</v>
      </c>
      <c r="AK852">
        <f>IF($C852=AK$1,1,0)</f>
        <v>0</v>
      </c>
      <c r="AL852">
        <f>IF($C852=AL$1,1,0)</f>
        <v>0</v>
      </c>
      <c r="AM852">
        <f>IF($C852=AM$1,1,0)</f>
        <v>0</v>
      </c>
    </row>
    <row r="853" spans="1:39" x14ac:dyDescent="0.2">
      <c r="A853" s="1" t="s">
        <v>1128</v>
      </c>
      <c r="B853" s="2">
        <v>2020</v>
      </c>
      <c r="C853" s="2" t="s">
        <v>26</v>
      </c>
      <c r="D853" s="2">
        <v>166.5</v>
      </c>
      <c r="E853" s="2">
        <v>219</v>
      </c>
      <c r="F853">
        <f>D853*0.01</f>
        <v>1.665</v>
      </c>
      <c r="G853" s="15">
        <f>E853*0.453592</f>
        <v>99.336647999999997</v>
      </c>
      <c r="H853" s="16">
        <f t="shared" si="26"/>
        <v>35.799999999999997</v>
      </c>
      <c r="I853" t="str">
        <f>IF(H853&lt;=18.5,"Underweight",IF(H853&lt;=24.9,"Healthy weight",IF(H853&lt;=29.9,"Over weight", "Obesity")))</f>
        <v>Obesity</v>
      </c>
      <c r="J853" s="2">
        <v>0</v>
      </c>
      <c r="K853">
        <v>1</v>
      </c>
      <c r="L853" s="2">
        <v>34</v>
      </c>
      <c r="M853" s="2">
        <f t="shared" si="27"/>
        <v>0</v>
      </c>
      <c r="N853" s="2">
        <v>1</v>
      </c>
      <c r="O853" s="2">
        <v>1</v>
      </c>
      <c r="P853">
        <v>1</v>
      </c>
      <c r="Q853" s="2">
        <v>17176.86</v>
      </c>
      <c r="S853" s="6">
        <v>825</v>
      </c>
      <c r="T853" s="6">
        <v>14891.465598450304</v>
      </c>
      <c r="U853" s="6">
        <v>-4850.7455984503049</v>
      </c>
      <c r="AF853">
        <f>IF($I853=AF$1,1,0)</f>
        <v>0</v>
      </c>
      <c r="AG853">
        <f>IF($I853=AG$1,1,0)</f>
        <v>1</v>
      </c>
      <c r="AH853">
        <f>IF($I853=AH$1,1,0)</f>
        <v>0</v>
      </c>
      <c r="AI853">
        <f>IF($I853=AI$1,1,0)</f>
        <v>0</v>
      </c>
      <c r="AJ853">
        <f>IF($C853=AJ$1,1,0)</f>
        <v>1</v>
      </c>
      <c r="AK853">
        <f>IF($C853=AK$1,1,0)</f>
        <v>0</v>
      </c>
      <c r="AL853">
        <f>IF($C853=AL$1,1,0)</f>
        <v>0</v>
      </c>
      <c r="AM853">
        <f>IF($C853=AM$1,1,0)</f>
        <v>0</v>
      </c>
    </row>
    <row r="854" spans="1:39" x14ac:dyDescent="0.2">
      <c r="A854" s="1" t="s">
        <v>1136</v>
      </c>
      <c r="B854" s="2">
        <v>2020</v>
      </c>
      <c r="C854" s="2" t="s">
        <v>11</v>
      </c>
      <c r="D854" s="2">
        <v>181.8</v>
      </c>
      <c r="E854" s="2">
        <v>261</v>
      </c>
      <c r="F854">
        <f>D854*0.01</f>
        <v>1.8180000000000001</v>
      </c>
      <c r="G854" s="15">
        <f>E854*0.453592</f>
        <v>118.387512</v>
      </c>
      <c r="H854" s="16">
        <f t="shared" si="26"/>
        <v>35.799999999999997</v>
      </c>
      <c r="I854" t="str">
        <f>IF(H854&lt;=18.5,"Underweight",IF(H854&lt;=24.9,"Healthy weight",IF(H854&lt;=29.9,"Over weight", "Obesity")))</f>
        <v>Obesity</v>
      </c>
      <c r="J854" s="2">
        <v>1</v>
      </c>
      <c r="K854">
        <v>1</v>
      </c>
      <c r="L854" s="2">
        <v>40</v>
      </c>
      <c r="M854" s="2">
        <f t="shared" si="27"/>
        <v>1</v>
      </c>
      <c r="N854" s="2">
        <v>0</v>
      </c>
      <c r="O854" s="2">
        <v>1</v>
      </c>
      <c r="P854">
        <v>0</v>
      </c>
      <c r="Q854" s="2">
        <v>65764.08</v>
      </c>
      <c r="S854" s="6">
        <v>826</v>
      </c>
      <c r="T854" s="6">
        <v>20064.17880067982</v>
      </c>
      <c r="U854" s="6">
        <v>9591.771199320181</v>
      </c>
      <c r="AF854">
        <f>IF($I854=AF$1,1,0)</f>
        <v>0</v>
      </c>
      <c r="AG854">
        <f>IF($I854=AG$1,1,0)</f>
        <v>1</v>
      </c>
      <c r="AH854">
        <f>IF($I854=AH$1,1,0)</f>
        <v>0</v>
      </c>
      <c r="AI854">
        <f>IF($I854=AI$1,1,0)</f>
        <v>0</v>
      </c>
      <c r="AJ854">
        <f>IF($C854=AJ$1,1,0)</f>
        <v>0</v>
      </c>
      <c r="AK854">
        <f>IF($C854=AK$1,1,0)</f>
        <v>0</v>
      </c>
      <c r="AL854">
        <f>IF($C854=AL$1,1,0)</f>
        <v>1</v>
      </c>
      <c r="AM854">
        <f>IF($C854=AM$1,1,0)</f>
        <v>0</v>
      </c>
    </row>
    <row r="855" spans="1:39" x14ac:dyDescent="0.2">
      <c r="A855" s="1" t="s">
        <v>1175</v>
      </c>
      <c r="B855" s="2">
        <v>2020</v>
      </c>
      <c r="C855" s="2" t="s">
        <v>26</v>
      </c>
      <c r="D855" s="2">
        <v>174.7</v>
      </c>
      <c r="E855" s="2">
        <v>241</v>
      </c>
      <c r="F855">
        <f>D855*0.01</f>
        <v>1.7469999999999999</v>
      </c>
      <c r="G855" s="15">
        <f>E855*0.453592</f>
        <v>109.31567199999999</v>
      </c>
      <c r="H855" s="16">
        <f t="shared" si="26"/>
        <v>35.799999999999997</v>
      </c>
      <c r="I855" t="str">
        <f>IF(H855&lt;=18.5,"Underweight",IF(H855&lt;=24.9,"Healthy weight",IF(H855&lt;=29.9,"Over weight", "Obesity")))</f>
        <v>Obesity</v>
      </c>
      <c r="J855" s="2">
        <v>0</v>
      </c>
      <c r="K855">
        <v>1</v>
      </c>
      <c r="L855" s="2">
        <v>40</v>
      </c>
      <c r="M855" s="2">
        <f t="shared" si="27"/>
        <v>0</v>
      </c>
      <c r="N855" s="2">
        <v>0</v>
      </c>
      <c r="O855" s="2">
        <v>2</v>
      </c>
      <c r="P855">
        <v>1</v>
      </c>
      <c r="Q855" s="2">
        <v>37536.639999999999</v>
      </c>
      <c r="S855" s="6">
        <v>827</v>
      </c>
      <c r="T855" s="6">
        <v>9380.0127767285849</v>
      </c>
      <c r="U855" s="6">
        <v>-1141.8227767285844</v>
      </c>
      <c r="AF855">
        <f>IF($I855=AF$1,1,0)</f>
        <v>0</v>
      </c>
      <c r="AG855">
        <f>IF($I855=AG$1,1,0)</f>
        <v>1</v>
      </c>
      <c r="AH855">
        <f>IF($I855=AH$1,1,0)</f>
        <v>0</v>
      </c>
      <c r="AI855">
        <f>IF($I855=AI$1,1,0)</f>
        <v>0</v>
      </c>
      <c r="AJ855">
        <f>IF($C855=AJ$1,1,0)</f>
        <v>1</v>
      </c>
      <c r="AK855">
        <f>IF($C855=AK$1,1,0)</f>
        <v>0</v>
      </c>
      <c r="AL855">
        <f>IF($C855=AL$1,1,0)</f>
        <v>0</v>
      </c>
      <c r="AM855">
        <f>IF($C855=AM$1,1,0)</f>
        <v>0</v>
      </c>
    </row>
    <row r="856" spans="1:39" x14ac:dyDescent="0.2">
      <c r="A856" s="1" t="s">
        <v>1214</v>
      </c>
      <c r="B856" s="2">
        <v>2020</v>
      </c>
      <c r="C856" s="2" t="s">
        <v>11</v>
      </c>
      <c r="D856" s="2">
        <v>181.5</v>
      </c>
      <c r="E856" s="2">
        <v>260</v>
      </c>
      <c r="F856">
        <f>D856*0.01</f>
        <v>1.8149999999999999</v>
      </c>
      <c r="G856" s="15">
        <f>E856*0.453592</f>
        <v>117.93392</v>
      </c>
      <c r="H856" s="16">
        <f t="shared" si="26"/>
        <v>35.799999999999997</v>
      </c>
      <c r="I856" t="str">
        <f>IF(H856&lt;=18.5,"Underweight",IF(H856&lt;=24.9,"Healthy weight",IF(H856&lt;=29.9,"Over weight", "Obesity")))</f>
        <v>Obesity</v>
      </c>
      <c r="J856" s="2">
        <v>1</v>
      </c>
      <c r="K856">
        <v>1</v>
      </c>
      <c r="L856" s="2">
        <v>41</v>
      </c>
      <c r="M856" s="2">
        <f t="shared" si="27"/>
        <v>1</v>
      </c>
      <c r="N856" s="2">
        <v>1</v>
      </c>
      <c r="O856" s="2">
        <v>1</v>
      </c>
      <c r="P856">
        <v>0</v>
      </c>
      <c r="Q856" s="2">
        <v>48818.9</v>
      </c>
      <c r="S856" s="6">
        <v>828</v>
      </c>
      <c r="T856" s="6">
        <v>7670.9437719950156</v>
      </c>
      <c r="U856" s="6">
        <v>-2472.0337719950157</v>
      </c>
      <c r="AF856">
        <f>IF($I856=AF$1,1,0)</f>
        <v>0</v>
      </c>
      <c r="AG856">
        <f>IF($I856=AG$1,1,0)</f>
        <v>1</v>
      </c>
      <c r="AH856">
        <f>IF($I856=AH$1,1,0)</f>
        <v>0</v>
      </c>
      <c r="AI856">
        <f>IF($I856=AI$1,1,0)</f>
        <v>0</v>
      </c>
      <c r="AJ856">
        <f>IF($C856=AJ$1,1,0)</f>
        <v>0</v>
      </c>
      <c r="AK856">
        <f>IF($C856=AK$1,1,0)</f>
        <v>0</v>
      </c>
      <c r="AL856">
        <f>IF($C856=AL$1,1,0)</f>
        <v>1</v>
      </c>
      <c r="AM856">
        <f>IF($C856=AM$1,1,0)</f>
        <v>0</v>
      </c>
    </row>
    <row r="857" spans="1:39" x14ac:dyDescent="0.2">
      <c r="A857" s="1" t="s">
        <v>323</v>
      </c>
      <c r="B857" s="2">
        <v>2020</v>
      </c>
      <c r="C857" s="2" t="s">
        <v>19</v>
      </c>
      <c r="D857" s="2">
        <v>171.7</v>
      </c>
      <c r="E857" s="2">
        <v>152</v>
      </c>
      <c r="F857">
        <f>D857*0.01</f>
        <v>1.7169999999999999</v>
      </c>
      <c r="G857" s="15">
        <f>E857*0.453592</f>
        <v>68.945983999999996</v>
      </c>
      <c r="H857" s="16">
        <f t="shared" si="26"/>
        <v>23.4</v>
      </c>
      <c r="I857" t="str">
        <f>IF(H857&lt;=18.5,"Underweight",IF(H857&lt;=24.9,"Healthy weight",IF(H857&lt;=29.9,"Over weight", "Obesity")))</f>
        <v>Healthy weight</v>
      </c>
      <c r="J857" s="2">
        <v>0</v>
      </c>
      <c r="K857">
        <v>0</v>
      </c>
      <c r="L857" s="2">
        <v>28</v>
      </c>
      <c r="M857" s="2">
        <f t="shared" si="27"/>
        <v>0</v>
      </c>
      <c r="N857" s="2">
        <v>0</v>
      </c>
      <c r="O857" s="2">
        <v>0</v>
      </c>
      <c r="P857">
        <v>0</v>
      </c>
      <c r="Q857" s="2">
        <v>1437.48</v>
      </c>
      <c r="S857" s="6">
        <v>829</v>
      </c>
      <c r="T857" s="6">
        <v>20288.836175176999</v>
      </c>
      <c r="U857" s="6">
        <v>9203.1738248229994</v>
      </c>
      <c r="AF857">
        <f>IF($I857=AF$1,1,0)</f>
        <v>0</v>
      </c>
      <c r="AG857">
        <f>IF($I857=AG$1,1,0)</f>
        <v>0</v>
      </c>
      <c r="AH857">
        <f>IF($I857=AH$1,1,0)</f>
        <v>1</v>
      </c>
      <c r="AI857">
        <f>IF($I857=AI$1,1,0)</f>
        <v>0</v>
      </c>
      <c r="AJ857">
        <f>IF($C857=AJ$1,1,0)</f>
        <v>0</v>
      </c>
      <c r="AK857">
        <f>IF($C857=AK$1,1,0)</f>
        <v>1</v>
      </c>
      <c r="AL857">
        <f>IF($C857=AL$1,1,0)</f>
        <v>0</v>
      </c>
      <c r="AM857">
        <f>IF($C857=AM$1,1,0)</f>
        <v>0</v>
      </c>
    </row>
    <row r="858" spans="1:39" x14ac:dyDescent="0.2">
      <c r="A858" s="1" t="s">
        <v>99</v>
      </c>
      <c r="B858" s="2">
        <v>2020</v>
      </c>
      <c r="C858" s="2" t="s">
        <v>19</v>
      </c>
      <c r="D858" s="2">
        <v>182.6</v>
      </c>
      <c r="E858" s="2">
        <v>172</v>
      </c>
      <c r="F858">
        <f>D858*0.01</f>
        <v>1.8260000000000001</v>
      </c>
      <c r="G858" s="15">
        <f>E858*0.453592</f>
        <v>78.017824000000005</v>
      </c>
      <c r="H858" s="16">
        <f t="shared" si="26"/>
        <v>23.4</v>
      </c>
      <c r="I858" t="str">
        <f>IF(H858&lt;=18.5,"Underweight",IF(H858&lt;=24.9,"Healthy weight",IF(H858&lt;=29.9,"Over weight", "Obesity")))</f>
        <v>Healthy weight</v>
      </c>
      <c r="J858" s="2">
        <v>0</v>
      </c>
      <c r="K858">
        <v>0</v>
      </c>
      <c r="L858" s="2">
        <v>31</v>
      </c>
      <c r="M858" s="2">
        <f t="shared" si="27"/>
        <v>0</v>
      </c>
      <c r="N858" s="2">
        <v>0</v>
      </c>
      <c r="O858" s="2">
        <v>3</v>
      </c>
      <c r="P858">
        <v>0</v>
      </c>
      <c r="Q858" s="2">
        <v>2071.9299999999998</v>
      </c>
      <c r="S858" s="6">
        <v>830</v>
      </c>
      <c r="T858" s="6">
        <v>4796.0044661628717</v>
      </c>
      <c r="U858" s="6">
        <v>-920.96446616287176</v>
      </c>
      <c r="AF858">
        <f>IF($I858=AF$1,1,0)</f>
        <v>0</v>
      </c>
      <c r="AG858">
        <f>IF($I858=AG$1,1,0)</f>
        <v>0</v>
      </c>
      <c r="AH858">
        <f>IF($I858=AH$1,1,0)</f>
        <v>1</v>
      </c>
      <c r="AI858">
        <f>IF($I858=AI$1,1,0)</f>
        <v>0</v>
      </c>
      <c r="AJ858">
        <f>IF($C858=AJ$1,1,0)</f>
        <v>0</v>
      </c>
      <c r="AK858">
        <f>IF($C858=AK$1,1,0)</f>
        <v>1</v>
      </c>
      <c r="AL858">
        <f>IF($C858=AL$1,1,0)</f>
        <v>0</v>
      </c>
      <c r="AM858">
        <f>IF($C858=AM$1,1,0)</f>
        <v>0</v>
      </c>
    </row>
    <row r="859" spans="1:39" x14ac:dyDescent="0.2">
      <c r="A859" s="1" t="s">
        <v>526</v>
      </c>
      <c r="B859" s="2">
        <v>2020</v>
      </c>
      <c r="C859" s="2" t="s">
        <v>19</v>
      </c>
      <c r="D859" s="2">
        <v>159.19999999999999</v>
      </c>
      <c r="E859" s="2">
        <v>158</v>
      </c>
      <c r="F859">
        <f>D859*0.01</f>
        <v>1.5919999999999999</v>
      </c>
      <c r="G859" s="15">
        <f>E859*0.453592</f>
        <v>71.667535999999998</v>
      </c>
      <c r="H859" s="16">
        <f t="shared" si="26"/>
        <v>28.3</v>
      </c>
      <c r="I859" t="str">
        <f>IF(H859&lt;=18.5,"Underweight",IF(H859&lt;=24.9,"Healthy weight",IF(H859&lt;=29.9,"Over weight", "Obesity")))</f>
        <v>Over weight</v>
      </c>
      <c r="J859" s="2">
        <v>0</v>
      </c>
      <c r="K859">
        <v>1</v>
      </c>
      <c r="L859" s="2">
        <v>45</v>
      </c>
      <c r="M859" s="2">
        <f t="shared" si="27"/>
        <v>0</v>
      </c>
      <c r="N859" s="2">
        <v>0</v>
      </c>
      <c r="O859" s="2">
        <v>1</v>
      </c>
      <c r="P859">
        <v>0</v>
      </c>
      <c r="Q859" s="2">
        <v>9822.4</v>
      </c>
      <c r="S859" s="6">
        <v>831</v>
      </c>
      <c r="T859" s="6">
        <v>8366.8197577665633</v>
      </c>
      <c r="U859" s="6">
        <v>16444.190242233435</v>
      </c>
      <c r="AF859">
        <f>IF($I859=AF$1,1,0)</f>
        <v>1</v>
      </c>
      <c r="AG859">
        <f>IF($I859=AG$1,1,0)</f>
        <v>0</v>
      </c>
      <c r="AH859">
        <f>IF($I859=AH$1,1,0)</f>
        <v>0</v>
      </c>
      <c r="AI859">
        <f>IF($I859=AI$1,1,0)</f>
        <v>0</v>
      </c>
      <c r="AJ859">
        <f>IF($C859=AJ$1,1,0)</f>
        <v>0</v>
      </c>
      <c r="AK859">
        <f>IF($C859=AK$1,1,0)</f>
        <v>1</v>
      </c>
      <c r="AL859">
        <f>IF($C859=AL$1,1,0)</f>
        <v>0</v>
      </c>
      <c r="AM859">
        <f>IF($C859=AM$1,1,0)</f>
        <v>0</v>
      </c>
    </row>
    <row r="860" spans="1:39" x14ac:dyDescent="0.2">
      <c r="A860" s="1" t="s">
        <v>1263</v>
      </c>
      <c r="B860" s="2">
        <v>2020</v>
      </c>
      <c r="C860" s="2" t="s">
        <v>19</v>
      </c>
      <c r="D860" s="2">
        <v>173</v>
      </c>
      <c r="E860" s="2">
        <v>236</v>
      </c>
      <c r="F860">
        <f>D860*0.01</f>
        <v>1.73</v>
      </c>
      <c r="G860" s="15">
        <f>E860*0.453592</f>
        <v>107.047712</v>
      </c>
      <c r="H860" s="16">
        <f t="shared" si="26"/>
        <v>35.799999999999997</v>
      </c>
      <c r="I860" t="str">
        <f>IF(H860&lt;=18.5,"Underweight",IF(H860&lt;=24.9,"Healthy weight",IF(H860&lt;=29.9,"Over weight", "Obesity")))</f>
        <v>Obesity</v>
      </c>
      <c r="J860" s="2">
        <v>1</v>
      </c>
      <c r="K860">
        <v>1</v>
      </c>
      <c r="L860" s="2">
        <v>31</v>
      </c>
      <c r="M860" s="2">
        <f t="shared" si="27"/>
        <v>1</v>
      </c>
      <c r="N860" s="2">
        <v>0</v>
      </c>
      <c r="O860" s="2">
        <v>0</v>
      </c>
      <c r="P860">
        <v>0</v>
      </c>
      <c r="Q860" s="2">
        <v>14935.51</v>
      </c>
      <c r="S860" s="6">
        <v>832</v>
      </c>
      <c r="T860" s="6">
        <v>13495.143584855388</v>
      </c>
      <c r="U860" s="6">
        <v>13635.436415144613</v>
      </c>
      <c r="AF860">
        <f>IF($I860=AF$1,1,0)</f>
        <v>0</v>
      </c>
      <c r="AG860">
        <f>IF($I860=AG$1,1,0)</f>
        <v>1</v>
      </c>
      <c r="AH860">
        <f>IF($I860=AH$1,1,0)</f>
        <v>0</v>
      </c>
      <c r="AI860">
        <f>IF($I860=AI$1,1,0)</f>
        <v>0</v>
      </c>
      <c r="AJ860">
        <f>IF($C860=AJ$1,1,0)</f>
        <v>0</v>
      </c>
      <c r="AK860">
        <f>IF($C860=AK$1,1,0)</f>
        <v>1</v>
      </c>
      <c r="AL860">
        <f>IF($C860=AL$1,1,0)</f>
        <v>0</v>
      </c>
      <c r="AM860">
        <f>IF($C860=AM$1,1,0)</f>
        <v>0</v>
      </c>
    </row>
    <row r="861" spans="1:39" x14ac:dyDescent="0.2">
      <c r="A861" s="1" t="s">
        <v>174</v>
      </c>
      <c r="B861" s="2">
        <v>2020</v>
      </c>
      <c r="C861" s="2" t="s">
        <v>11</v>
      </c>
      <c r="D861" s="2">
        <v>184.4</v>
      </c>
      <c r="E861" s="2">
        <v>212</v>
      </c>
      <c r="F861">
        <f>D861*0.01</f>
        <v>1.8440000000000001</v>
      </c>
      <c r="G861" s="15">
        <f>E861*0.453592</f>
        <v>96.161503999999994</v>
      </c>
      <c r="H861" s="16">
        <f t="shared" si="26"/>
        <v>28.3</v>
      </c>
      <c r="I861" t="str">
        <f>IF(H861&lt;=18.5,"Underweight",IF(H861&lt;=24.9,"Healthy weight",IF(H861&lt;=29.9,"Over weight", "Obesity")))</f>
        <v>Over weight</v>
      </c>
      <c r="J861" s="2">
        <v>0</v>
      </c>
      <c r="K861">
        <v>1</v>
      </c>
      <c r="L861" s="2">
        <v>48</v>
      </c>
      <c r="M861" s="2">
        <f t="shared" si="27"/>
        <v>0</v>
      </c>
      <c r="N861" s="2">
        <v>1</v>
      </c>
      <c r="O861" s="2">
        <v>2</v>
      </c>
      <c r="P861">
        <v>0</v>
      </c>
      <c r="Q861" s="2">
        <v>5358.21</v>
      </c>
      <c r="S861" s="6">
        <v>833</v>
      </c>
      <c r="T861" s="6">
        <v>1547.4769044309714</v>
      </c>
      <c r="U861" s="6">
        <v>356.09309556902849</v>
      </c>
      <c r="AF861">
        <f>IF($I861=AF$1,1,0)</f>
        <v>1</v>
      </c>
      <c r="AG861">
        <f>IF($I861=AG$1,1,0)</f>
        <v>0</v>
      </c>
      <c r="AH861">
        <f>IF($I861=AH$1,1,0)</f>
        <v>0</v>
      </c>
      <c r="AI861">
        <f>IF($I861=AI$1,1,0)</f>
        <v>0</v>
      </c>
      <c r="AJ861">
        <f>IF($C861=AJ$1,1,0)</f>
        <v>0</v>
      </c>
      <c r="AK861">
        <f>IF($C861=AK$1,1,0)</f>
        <v>0</v>
      </c>
      <c r="AL861">
        <f>IF($C861=AL$1,1,0)</f>
        <v>1</v>
      </c>
      <c r="AM861">
        <f>IF($C861=AM$1,1,0)</f>
        <v>0</v>
      </c>
    </row>
    <row r="862" spans="1:39" x14ac:dyDescent="0.2">
      <c r="A862" s="1" t="s">
        <v>64</v>
      </c>
      <c r="B862" s="2">
        <v>2020</v>
      </c>
      <c r="C862" s="2" t="s">
        <v>11</v>
      </c>
      <c r="D862" s="2">
        <v>170.1</v>
      </c>
      <c r="E862" s="2">
        <v>229</v>
      </c>
      <c r="F862">
        <f>D862*0.01</f>
        <v>1.7010000000000001</v>
      </c>
      <c r="G862" s="15">
        <f>E862*0.453592</f>
        <v>103.872568</v>
      </c>
      <c r="H862" s="16">
        <f t="shared" si="26"/>
        <v>35.9</v>
      </c>
      <c r="I862" t="str">
        <f>IF(H862&lt;=18.5,"Underweight",IF(H862&lt;=24.9,"Healthy weight",IF(H862&lt;=29.9,"Over weight", "Obesity")))</f>
        <v>Obesity</v>
      </c>
      <c r="J862" s="2">
        <v>0</v>
      </c>
      <c r="K862">
        <v>1</v>
      </c>
      <c r="L862" s="2">
        <v>45</v>
      </c>
      <c r="M862" s="2">
        <f t="shared" si="27"/>
        <v>0</v>
      </c>
      <c r="N862" s="2">
        <v>1</v>
      </c>
      <c r="O862" s="2">
        <v>0</v>
      </c>
      <c r="P862">
        <v>0</v>
      </c>
      <c r="Q862" s="2">
        <v>10545</v>
      </c>
      <c r="S862" s="6">
        <v>834</v>
      </c>
      <c r="T862" s="6">
        <v>10372.526229357944</v>
      </c>
      <c r="U862" s="6">
        <v>-4551.4962293579438</v>
      </c>
      <c r="AF862">
        <f>IF($I862=AF$1,1,0)</f>
        <v>0</v>
      </c>
      <c r="AG862">
        <f>IF($I862=AG$1,1,0)</f>
        <v>1</v>
      </c>
      <c r="AH862">
        <f>IF($I862=AH$1,1,0)</f>
        <v>0</v>
      </c>
      <c r="AI862">
        <f>IF($I862=AI$1,1,0)</f>
        <v>0</v>
      </c>
      <c r="AJ862">
        <f>IF($C862=AJ$1,1,0)</f>
        <v>0</v>
      </c>
      <c r="AK862">
        <f>IF($C862=AK$1,1,0)</f>
        <v>0</v>
      </c>
      <c r="AL862">
        <f>IF($C862=AL$1,1,0)</f>
        <v>1</v>
      </c>
      <c r="AM862">
        <f>IF($C862=AM$1,1,0)</f>
        <v>0</v>
      </c>
    </row>
    <row r="863" spans="1:39" x14ac:dyDescent="0.2">
      <c r="A863" s="1" t="s">
        <v>112</v>
      </c>
      <c r="B863" s="2">
        <v>2020</v>
      </c>
      <c r="C863" s="2" t="s">
        <v>19</v>
      </c>
      <c r="D863" s="2">
        <v>172.4</v>
      </c>
      <c r="E863" s="2">
        <v>235</v>
      </c>
      <c r="F863">
        <f>D863*0.01</f>
        <v>1.7240000000000002</v>
      </c>
      <c r="G863" s="15">
        <f>E863*0.453592</f>
        <v>106.59412</v>
      </c>
      <c r="H863" s="16">
        <f t="shared" si="26"/>
        <v>35.9</v>
      </c>
      <c r="I863" t="str">
        <f>IF(H863&lt;=18.5,"Underweight",IF(H863&lt;=24.9,"Healthy weight",IF(H863&lt;=29.9,"Over weight", "Obesity")))</f>
        <v>Obesity</v>
      </c>
      <c r="J863" s="2">
        <v>0</v>
      </c>
      <c r="K863">
        <v>1</v>
      </c>
      <c r="L863" s="2">
        <v>31</v>
      </c>
      <c r="M863" s="2">
        <f t="shared" si="27"/>
        <v>0</v>
      </c>
      <c r="N863" s="2">
        <v>1</v>
      </c>
      <c r="O863" s="2">
        <v>1</v>
      </c>
      <c r="P863">
        <v>0</v>
      </c>
      <c r="Q863" s="2">
        <v>5887.24</v>
      </c>
      <c r="S863" s="6">
        <v>835</v>
      </c>
      <c r="T863" s="6">
        <v>8735.4373169850023</v>
      </c>
      <c r="U863" s="6">
        <v>-407.95731698500276</v>
      </c>
      <c r="AF863">
        <f>IF($I863=AF$1,1,0)</f>
        <v>0</v>
      </c>
      <c r="AG863">
        <f>IF($I863=AG$1,1,0)</f>
        <v>1</v>
      </c>
      <c r="AH863">
        <f>IF($I863=AH$1,1,0)</f>
        <v>0</v>
      </c>
      <c r="AI863">
        <f>IF($I863=AI$1,1,0)</f>
        <v>0</v>
      </c>
      <c r="AJ863">
        <f>IF($C863=AJ$1,1,0)</f>
        <v>0</v>
      </c>
      <c r="AK863">
        <f>IF($C863=AK$1,1,0)</f>
        <v>1</v>
      </c>
      <c r="AL863">
        <f>IF($C863=AL$1,1,0)</f>
        <v>0</v>
      </c>
      <c r="AM863">
        <f>IF($C863=AM$1,1,0)</f>
        <v>0</v>
      </c>
    </row>
    <row r="864" spans="1:39" x14ac:dyDescent="0.2">
      <c r="A864" s="1" t="s">
        <v>421</v>
      </c>
      <c r="B864" s="2">
        <v>2020</v>
      </c>
      <c r="C864" s="2" t="s">
        <v>19</v>
      </c>
      <c r="D864" s="2">
        <v>163.19999999999999</v>
      </c>
      <c r="E864" s="2">
        <v>211</v>
      </c>
      <c r="F864">
        <f>D864*0.01</f>
        <v>1.6319999999999999</v>
      </c>
      <c r="G864" s="15">
        <f>E864*0.453592</f>
        <v>95.707911999999993</v>
      </c>
      <c r="H864" s="16">
        <f t="shared" si="26"/>
        <v>35.9</v>
      </c>
      <c r="I864" t="str">
        <f>IF(H864&lt;=18.5,"Underweight",IF(H864&lt;=24.9,"Healthy weight",IF(H864&lt;=29.9,"Over weight", "Obesity")))</f>
        <v>Obesity</v>
      </c>
      <c r="J864" s="2">
        <v>0</v>
      </c>
      <c r="K864">
        <v>1</v>
      </c>
      <c r="L864" s="2">
        <v>32</v>
      </c>
      <c r="M864" s="2">
        <f t="shared" si="27"/>
        <v>0</v>
      </c>
      <c r="N864" s="2">
        <v>0</v>
      </c>
      <c r="O864" s="2">
        <v>0</v>
      </c>
      <c r="P864">
        <v>0</v>
      </c>
      <c r="Q864" s="2">
        <v>4381.37</v>
      </c>
      <c r="S864" s="6">
        <v>836</v>
      </c>
      <c r="T864" s="6">
        <v>16099.095686843708</v>
      </c>
      <c r="U864" s="6">
        <v>-5538.765686843708</v>
      </c>
      <c r="AF864">
        <f>IF($I864=AF$1,1,0)</f>
        <v>0</v>
      </c>
      <c r="AG864">
        <f>IF($I864=AG$1,1,0)</f>
        <v>1</v>
      </c>
      <c r="AH864">
        <f>IF($I864=AH$1,1,0)</f>
        <v>0</v>
      </c>
      <c r="AI864">
        <f>IF($I864=AI$1,1,0)</f>
        <v>0</v>
      </c>
      <c r="AJ864">
        <f>IF($C864=AJ$1,1,0)</f>
        <v>0</v>
      </c>
      <c r="AK864">
        <f>IF($C864=AK$1,1,0)</f>
        <v>1</v>
      </c>
      <c r="AL864">
        <f>IF($C864=AL$1,1,0)</f>
        <v>0</v>
      </c>
      <c r="AM864">
        <f>IF($C864=AM$1,1,0)</f>
        <v>0</v>
      </c>
    </row>
    <row r="865" spans="1:39" x14ac:dyDescent="0.2">
      <c r="A865" s="1" t="s">
        <v>1043</v>
      </c>
      <c r="B865" s="2">
        <v>2020</v>
      </c>
      <c r="C865" s="2" t="s">
        <v>19</v>
      </c>
      <c r="D865" s="2">
        <v>170.4</v>
      </c>
      <c r="E865" s="2">
        <v>230</v>
      </c>
      <c r="F865">
        <f>D865*0.01</f>
        <v>1.7040000000000002</v>
      </c>
      <c r="G865" s="15">
        <f>E865*0.453592</f>
        <v>104.32616</v>
      </c>
      <c r="H865" s="16">
        <f t="shared" si="26"/>
        <v>35.9</v>
      </c>
      <c r="I865" t="str">
        <f>IF(H865&lt;=18.5,"Underweight",IF(H865&lt;=24.9,"Healthy weight",IF(H865&lt;=29.9,"Over weight", "Obesity")))</f>
        <v>Obesity</v>
      </c>
      <c r="J865" s="2">
        <v>0</v>
      </c>
      <c r="K865">
        <v>1</v>
      </c>
      <c r="L865" s="2">
        <v>30</v>
      </c>
      <c r="M865" s="2">
        <f t="shared" si="27"/>
        <v>0</v>
      </c>
      <c r="N865" s="2">
        <v>1</v>
      </c>
      <c r="O865" s="2">
        <v>0</v>
      </c>
      <c r="P865">
        <v>0</v>
      </c>
      <c r="Q865" s="2">
        <v>2388.4499999999998</v>
      </c>
      <c r="S865" s="6">
        <v>837</v>
      </c>
      <c r="T865" s="6">
        <v>2514.3400940463462</v>
      </c>
      <c r="U865" s="6">
        <v>-181.69009404634608</v>
      </c>
      <c r="AF865">
        <f>IF($I865=AF$1,1,0)</f>
        <v>0</v>
      </c>
      <c r="AG865">
        <f>IF($I865=AG$1,1,0)</f>
        <v>1</v>
      </c>
      <c r="AH865">
        <f>IF($I865=AH$1,1,0)</f>
        <v>0</v>
      </c>
      <c r="AI865">
        <f>IF($I865=AI$1,1,0)</f>
        <v>0</v>
      </c>
      <c r="AJ865">
        <f>IF($C865=AJ$1,1,0)</f>
        <v>0</v>
      </c>
      <c r="AK865">
        <f>IF($C865=AK$1,1,0)</f>
        <v>1</v>
      </c>
      <c r="AL865">
        <f>IF($C865=AL$1,1,0)</f>
        <v>0</v>
      </c>
      <c r="AM865">
        <f>IF($C865=AM$1,1,0)</f>
        <v>0</v>
      </c>
    </row>
    <row r="866" spans="1:39" x14ac:dyDescent="0.2">
      <c r="A866" s="1" t="s">
        <v>535</v>
      </c>
      <c r="B866" s="2">
        <v>2020</v>
      </c>
      <c r="C866" s="2" t="s">
        <v>19</v>
      </c>
      <c r="D866" s="2">
        <v>157.1</v>
      </c>
      <c r="E866" s="2">
        <v>154</v>
      </c>
      <c r="F866">
        <f>D866*0.01</f>
        <v>1.571</v>
      </c>
      <c r="G866" s="15">
        <f>E866*0.453592</f>
        <v>69.853167999999997</v>
      </c>
      <c r="H866" s="16">
        <f t="shared" si="26"/>
        <v>28.3</v>
      </c>
      <c r="I866" t="str">
        <f>IF(H866&lt;=18.5,"Underweight",IF(H866&lt;=24.9,"Healthy weight",IF(H866&lt;=29.9,"Over weight", "Obesity")))</f>
        <v>Over weight</v>
      </c>
      <c r="J866" s="2">
        <v>0</v>
      </c>
      <c r="K866">
        <v>1</v>
      </c>
      <c r="L866" s="2">
        <v>28</v>
      </c>
      <c r="M866" s="2">
        <f t="shared" si="27"/>
        <v>0</v>
      </c>
      <c r="N866" s="2">
        <v>0</v>
      </c>
      <c r="O866" s="2">
        <v>2</v>
      </c>
      <c r="P866">
        <v>0</v>
      </c>
      <c r="Q866" s="2">
        <v>2262.6</v>
      </c>
      <c r="S866" s="6">
        <v>838</v>
      </c>
      <c r="T866" s="6">
        <v>6801.7109377542511</v>
      </c>
      <c r="U866" s="6">
        <v>-3143.9009377542511</v>
      </c>
      <c r="AF866">
        <f>IF($I866=AF$1,1,0)</f>
        <v>1</v>
      </c>
      <c r="AG866">
        <f>IF($I866=AG$1,1,0)</f>
        <v>0</v>
      </c>
      <c r="AH866">
        <f>IF($I866=AH$1,1,0)</f>
        <v>0</v>
      </c>
      <c r="AI866">
        <f>IF($I866=AI$1,1,0)</f>
        <v>0</v>
      </c>
      <c r="AJ866">
        <f>IF($C866=AJ$1,1,0)</f>
        <v>0</v>
      </c>
      <c r="AK866">
        <f>IF($C866=AK$1,1,0)</f>
        <v>1</v>
      </c>
      <c r="AL866">
        <f>IF($C866=AL$1,1,0)</f>
        <v>0</v>
      </c>
      <c r="AM866">
        <f>IF($C866=AM$1,1,0)</f>
        <v>0</v>
      </c>
    </row>
    <row r="867" spans="1:39" x14ac:dyDescent="0.2">
      <c r="A867" s="1" t="s">
        <v>1108</v>
      </c>
      <c r="B867" s="2">
        <v>2020</v>
      </c>
      <c r="C867" s="2" t="s">
        <v>19</v>
      </c>
      <c r="D867" s="2">
        <v>165.1</v>
      </c>
      <c r="E867" s="2">
        <v>216</v>
      </c>
      <c r="F867">
        <f>D867*0.01</f>
        <v>1.651</v>
      </c>
      <c r="G867" s="15">
        <f>E867*0.453592</f>
        <v>97.975871999999995</v>
      </c>
      <c r="H867" s="16">
        <f t="shared" si="26"/>
        <v>35.9</v>
      </c>
      <c r="I867" t="str">
        <f>IF(H867&lt;=18.5,"Underweight",IF(H867&lt;=24.9,"Healthy weight",IF(H867&lt;=29.9,"Over weight", "Obesity")))</f>
        <v>Obesity</v>
      </c>
      <c r="J867" s="2">
        <v>0</v>
      </c>
      <c r="K867">
        <v>1</v>
      </c>
      <c r="L867" s="2">
        <v>41</v>
      </c>
      <c r="M867" s="2">
        <f t="shared" si="27"/>
        <v>0</v>
      </c>
      <c r="N867" s="2">
        <v>1</v>
      </c>
      <c r="O867" s="2">
        <v>1</v>
      </c>
      <c r="P867">
        <v>0</v>
      </c>
      <c r="Q867" s="2">
        <v>8980.9599999999991</v>
      </c>
      <c r="S867" s="6">
        <v>839</v>
      </c>
      <c r="T867" s="6">
        <v>8960.0946914821834</v>
      </c>
      <c r="U867" s="6">
        <v>6381.3153085178164</v>
      </c>
      <c r="AF867">
        <f>IF($I867=AF$1,1,0)</f>
        <v>0</v>
      </c>
      <c r="AG867">
        <f>IF($I867=AG$1,1,0)</f>
        <v>1</v>
      </c>
      <c r="AH867">
        <f>IF($I867=AH$1,1,0)</f>
        <v>0</v>
      </c>
      <c r="AI867">
        <f>IF($I867=AI$1,1,0)</f>
        <v>0</v>
      </c>
      <c r="AJ867">
        <f>IF($C867=AJ$1,1,0)</f>
        <v>0</v>
      </c>
      <c r="AK867">
        <f>IF($C867=AK$1,1,0)</f>
        <v>1</v>
      </c>
      <c r="AL867">
        <f>IF($C867=AL$1,1,0)</f>
        <v>0</v>
      </c>
      <c r="AM867">
        <f>IF($C867=AM$1,1,0)</f>
        <v>0</v>
      </c>
    </row>
    <row r="868" spans="1:39" x14ac:dyDescent="0.2">
      <c r="A868" s="1" t="s">
        <v>705</v>
      </c>
      <c r="B868" s="2">
        <v>2020</v>
      </c>
      <c r="C868" s="2" t="s">
        <v>11</v>
      </c>
      <c r="D868" s="2">
        <v>155.5</v>
      </c>
      <c r="E868" s="2">
        <v>151</v>
      </c>
      <c r="F868">
        <f>D868*0.01</f>
        <v>1.5549999999999999</v>
      </c>
      <c r="G868" s="15">
        <f>E868*0.453592</f>
        <v>68.492391999999995</v>
      </c>
      <c r="H868" s="16">
        <f t="shared" si="26"/>
        <v>28.3</v>
      </c>
      <c r="I868" t="str">
        <f>IF(H868&lt;=18.5,"Underweight",IF(H868&lt;=24.9,"Healthy weight",IF(H868&lt;=29.9,"Over weight", "Obesity")))</f>
        <v>Over weight</v>
      </c>
      <c r="J868" s="2">
        <v>0</v>
      </c>
      <c r="K868">
        <v>1</v>
      </c>
      <c r="L868" s="2">
        <v>42</v>
      </c>
      <c r="M868" s="2">
        <f t="shared" si="27"/>
        <v>0</v>
      </c>
      <c r="N868" s="2">
        <v>1</v>
      </c>
      <c r="O868" s="2">
        <v>0</v>
      </c>
      <c r="P868">
        <v>0</v>
      </c>
      <c r="Q868" s="2">
        <v>5043.59</v>
      </c>
      <c r="S868" s="6">
        <v>840</v>
      </c>
      <c r="T868" s="6">
        <v>5860.4980111528585</v>
      </c>
      <c r="U868" s="6">
        <v>-1097.4080111528583</v>
      </c>
      <c r="AF868">
        <f>IF($I868=AF$1,1,0)</f>
        <v>1</v>
      </c>
      <c r="AG868">
        <f>IF($I868=AG$1,1,0)</f>
        <v>0</v>
      </c>
      <c r="AH868">
        <f>IF($I868=AH$1,1,0)</f>
        <v>0</v>
      </c>
      <c r="AI868">
        <f>IF($I868=AI$1,1,0)</f>
        <v>0</v>
      </c>
      <c r="AJ868">
        <f>IF($C868=AJ$1,1,0)</f>
        <v>0</v>
      </c>
      <c r="AK868">
        <f>IF($C868=AK$1,1,0)</f>
        <v>0</v>
      </c>
      <c r="AL868">
        <f>IF($C868=AL$1,1,0)</f>
        <v>1</v>
      </c>
      <c r="AM868">
        <f>IF($C868=AM$1,1,0)</f>
        <v>0</v>
      </c>
    </row>
    <row r="869" spans="1:39" x14ac:dyDescent="0.2">
      <c r="A869" s="1" t="s">
        <v>891</v>
      </c>
      <c r="B869" s="2">
        <v>2020</v>
      </c>
      <c r="C869" s="2" t="s">
        <v>19</v>
      </c>
      <c r="D869" s="2">
        <v>152.9</v>
      </c>
      <c r="E869" s="2">
        <v>146</v>
      </c>
      <c r="F869">
        <f>D869*0.01</f>
        <v>1.5290000000000001</v>
      </c>
      <c r="G869" s="15">
        <f>E869*0.453592</f>
        <v>66.224431999999993</v>
      </c>
      <c r="H869" s="16">
        <f t="shared" si="26"/>
        <v>28.3</v>
      </c>
      <c r="I869" t="str">
        <f>IF(H869&lt;=18.5,"Underweight",IF(H869&lt;=24.9,"Healthy weight",IF(H869&lt;=29.9,"Over weight", "Obesity")))</f>
        <v>Over weight</v>
      </c>
      <c r="J869" s="2">
        <v>0</v>
      </c>
      <c r="K869">
        <v>1</v>
      </c>
      <c r="L869" s="2">
        <v>32</v>
      </c>
      <c r="M869" s="2">
        <f t="shared" si="27"/>
        <v>0</v>
      </c>
      <c r="N869" s="2">
        <v>0</v>
      </c>
      <c r="O869" s="2">
        <v>1</v>
      </c>
      <c r="P869">
        <v>0</v>
      </c>
      <c r="Q869" s="2">
        <v>3311.69</v>
      </c>
      <c r="S869" s="6">
        <v>841</v>
      </c>
      <c r="T869" s="6">
        <v>2934.2581792927494</v>
      </c>
      <c r="U869" s="6">
        <v>-592.14817929274932</v>
      </c>
      <c r="AF869">
        <f>IF($I869=AF$1,1,0)</f>
        <v>1</v>
      </c>
      <c r="AG869">
        <f>IF($I869=AG$1,1,0)</f>
        <v>0</v>
      </c>
      <c r="AH869">
        <f>IF($I869=AH$1,1,0)</f>
        <v>0</v>
      </c>
      <c r="AI869">
        <f>IF($I869=AI$1,1,0)</f>
        <v>0</v>
      </c>
      <c r="AJ869">
        <f>IF($C869=AJ$1,1,0)</f>
        <v>0</v>
      </c>
      <c r="AK869">
        <f>IF($C869=AK$1,1,0)</f>
        <v>1</v>
      </c>
      <c r="AL869">
        <f>IF($C869=AL$1,1,0)</f>
        <v>0</v>
      </c>
      <c r="AM869">
        <f>IF($C869=AM$1,1,0)</f>
        <v>0</v>
      </c>
    </row>
    <row r="870" spans="1:39" x14ac:dyDescent="0.2">
      <c r="A870" s="1" t="s">
        <v>887</v>
      </c>
      <c r="B870" s="2">
        <v>2020</v>
      </c>
      <c r="C870" s="2" t="s">
        <v>19</v>
      </c>
      <c r="D870" s="2">
        <v>158.6</v>
      </c>
      <c r="E870" s="2">
        <v>96</v>
      </c>
      <c r="F870">
        <f>D870*0.01</f>
        <v>1.5860000000000001</v>
      </c>
      <c r="G870" s="15">
        <f>E870*0.453592</f>
        <v>43.544832</v>
      </c>
      <c r="H870" s="16">
        <f t="shared" si="26"/>
        <v>17.3</v>
      </c>
      <c r="I870" t="str">
        <f>IF(H870&lt;=18.5,"Underweight",IF(H870&lt;=24.9,"Healthy weight",IF(H870&lt;=29.9,"Over weight", "Obesity")))</f>
        <v>Underweight</v>
      </c>
      <c r="J870" s="2">
        <v>0</v>
      </c>
      <c r="K870">
        <v>0</v>
      </c>
      <c r="L870" s="2">
        <v>26</v>
      </c>
      <c r="M870" s="2">
        <f t="shared" si="27"/>
        <v>0</v>
      </c>
      <c r="N870" s="2">
        <v>0</v>
      </c>
      <c r="O870" s="2">
        <v>1</v>
      </c>
      <c r="P870">
        <v>0</v>
      </c>
      <c r="Q870" s="2">
        <v>1373.1</v>
      </c>
      <c r="S870" s="6">
        <v>842</v>
      </c>
      <c r="T870" s="6">
        <v>6189.6968919119254</v>
      </c>
      <c r="U870" s="6">
        <v>-3072.8568919119252</v>
      </c>
      <c r="AF870">
        <f>IF($I870=AF$1,1,0)</f>
        <v>0</v>
      </c>
      <c r="AG870">
        <f>IF($I870=AG$1,1,0)</f>
        <v>0</v>
      </c>
      <c r="AH870">
        <f>IF($I870=AH$1,1,0)</f>
        <v>0</v>
      </c>
      <c r="AI870">
        <f>IF($I870=AI$1,1,0)</f>
        <v>1</v>
      </c>
      <c r="AJ870">
        <f>IF($C870=AJ$1,1,0)</f>
        <v>0</v>
      </c>
      <c r="AK870">
        <f>IF($C870=AK$1,1,0)</f>
        <v>1</v>
      </c>
      <c r="AL870">
        <f>IF($C870=AL$1,1,0)</f>
        <v>0</v>
      </c>
      <c r="AM870">
        <f>IF($C870=AM$1,1,0)</f>
        <v>0</v>
      </c>
    </row>
    <row r="871" spans="1:39" x14ac:dyDescent="0.2">
      <c r="A871" s="1" t="s">
        <v>27</v>
      </c>
      <c r="B871" s="2">
        <v>2020</v>
      </c>
      <c r="C871" s="2" t="s">
        <v>19</v>
      </c>
      <c r="D871" s="2">
        <v>173.8</v>
      </c>
      <c r="E871" s="2">
        <v>240</v>
      </c>
      <c r="F871">
        <f>D871*0.01</f>
        <v>1.7380000000000002</v>
      </c>
      <c r="G871" s="15">
        <f>E871*0.453592</f>
        <v>108.86207999999999</v>
      </c>
      <c r="H871" s="16">
        <f t="shared" si="26"/>
        <v>36</v>
      </c>
      <c r="I871" t="str">
        <f>IF(H871&lt;=18.5,"Underweight",IF(H871&lt;=24.9,"Healthy weight",IF(H871&lt;=29.9,"Over weight", "Obesity")))</f>
        <v>Obesity</v>
      </c>
      <c r="J871" s="2">
        <v>1</v>
      </c>
      <c r="K871">
        <v>1</v>
      </c>
      <c r="L871" s="2">
        <v>34</v>
      </c>
      <c r="M871" s="2">
        <f t="shared" si="27"/>
        <v>1</v>
      </c>
      <c r="N871" s="2">
        <v>1</v>
      </c>
      <c r="O871" s="2">
        <v>1</v>
      </c>
      <c r="P871">
        <v>0</v>
      </c>
      <c r="Q871" s="2">
        <v>8084.84</v>
      </c>
      <c r="S871" s="6">
        <v>843</v>
      </c>
      <c r="T871" s="6">
        <v>15802.458219985896</v>
      </c>
      <c r="U871" s="6">
        <v>1582.3917800141026</v>
      </c>
      <c r="AF871">
        <f>IF($I871=AF$1,1,0)</f>
        <v>0</v>
      </c>
      <c r="AG871">
        <f>IF($I871=AG$1,1,0)</f>
        <v>1</v>
      </c>
      <c r="AH871">
        <f>IF($I871=AH$1,1,0)</f>
        <v>0</v>
      </c>
      <c r="AI871">
        <f>IF($I871=AI$1,1,0)</f>
        <v>0</v>
      </c>
      <c r="AJ871">
        <f>IF($C871=AJ$1,1,0)</f>
        <v>0</v>
      </c>
      <c r="AK871">
        <f>IF($C871=AK$1,1,0)</f>
        <v>1</v>
      </c>
      <c r="AL871">
        <f>IF($C871=AL$1,1,0)</f>
        <v>0</v>
      </c>
      <c r="AM871">
        <f>IF($C871=AM$1,1,0)</f>
        <v>0</v>
      </c>
    </row>
    <row r="872" spans="1:39" x14ac:dyDescent="0.2">
      <c r="A872" s="1" t="s">
        <v>91</v>
      </c>
      <c r="B872" s="2">
        <v>2020</v>
      </c>
      <c r="C872" s="2" t="s">
        <v>11</v>
      </c>
      <c r="D872" s="2">
        <v>172.9</v>
      </c>
      <c r="E872" s="2">
        <v>237</v>
      </c>
      <c r="F872">
        <f>D872*0.01</f>
        <v>1.7290000000000001</v>
      </c>
      <c r="G872" s="15">
        <f>E872*0.453592</f>
        <v>107.501304</v>
      </c>
      <c r="H872" s="16">
        <f t="shared" si="26"/>
        <v>36</v>
      </c>
      <c r="I872" t="str">
        <f>IF(H872&lt;=18.5,"Underweight",IF(H872&lt;=24.9,"Healthy weight",IF(H872&lt;=29.9,"Over weight", "Obesity")))</f>
        <v>Obesity</v>
      </c>
      <c r="J872" s="2">
        <v>1</v>
      </c>
      <c r="K872">
        <v>1</v>
      </c>
      <c r="L872" s="2">
        <v>25</v>
      </c>
      <c r="M872" s="2">
        <f t="shared" si="27"/>
        <v>1</v>
      </c>
      <c r="N872" s="2">
        <v>1</v>
      </c>
      <c r="O872" s="2">
        <v>1</v>
      </c>
      <c r="P872">
        <v>0</v>
      </c>
      <c r="Q872" s="2">
        <v>29051.439999999999</v>
      </c>
      <c r="S872" s="6">
        <v>844</v>
      </c>
      <c r="T872" s="6">
        <v>27386.077383243693</v>
      </c>
      <c r="U872" s="6">
        <v>-8755.2273832436949</v>
      </c>
      <c r="AF872">
        <f>IF($I872=AF$1,1,0)</f>
        <v>0</v>
      </c>
      <c r="AG872">
        <f>IF($I872=AG$1,1,0)</f>
        <v>1</v>
      </c>
      <c r="AH872">
        <f>IF($I872=AH$1,1,0)</f>
        <v>0</v>
      </c>
      <c r="AI872">
        <f>IF($I872=AI$1,1,0)</f>
        <v>0</v>
      </c>
      <c r="AJ872">
        <f>IF($C872=AJ$1,1,0)</f>
        <v>0</v>
      </c>
      <c r="AK872">
        <f>IF($C872=AK$1,1,0)</f>
        <v>0</v>
      </c>
      <c r="AL872">
        <f>IF($C872=AL$1,1,0)</f>
        <v>1</v>
      </c>
      <c r="AM872">
        <f>IF($C872=AM$1,1,0)</f>
        <v>0</v>
      </c>
    </row>
    <row r="873" spans="1:39" x14ac:dyDescent="0.2">
      <c r="A873" s="1" t="s">
        <v>181</v>
      </c>
      <c r="B873" s="2">
        <v>2020</v>
      </c>
      <c r="C873" s="2" t="s">
        <v>11</v>
      </c>
      <c r="D873" s="2">
        <v>153.5</v>
      </c>
      <c r="E873" s="2">
        <v>187</v>
      </c>
      <c r="F873">
        <f>D873*0.01</f>
        <v>1.5350000000000001</v>
      </c>
      <c r="G873" s="15">
        <f>E873*0.453592</f>
        <v>84.821703999999997</v>
      </c>
      <c r="H873" s="16">
        <f t="shared" si="26"/>
        <v>36</v>
      </c>
      <c r="I873" t="str">
        <f>IF(H873&lt;=18.5,"Underweight",IF(H873&lt;=24.9,"Healthy weight",IF(H873&lt;=29.9,"Over weight", "Obesity")))</f>
        <v>Obesity</v>
      </c>
      <c r="J873" s="2">
        <v>0</v>
      </c>
      <c r="K873">
        <v>1</v>
      </c>
      <c r="L873" s="2">
        <v>44</v>
      </c>
      <c r="M873" s="2">
        <f t="shared" si="27"/>
        <v>0</v>
      </c>
      <c r="N873" s="2">
        <v>1</v>
      </c>
      <c r="O873" s="2">
        <v>4</v>
      </c>
      <c r="P873">
        <v>0</v>
      </c>
      <c r="Q873" s="2">
        <v>9697.48</v>
      </c>
      <c r="S873" s="6">
        <v>845</v>
      </c>
      <c r="T873" s="6">
        <v>6704.0805823796391</v>
      </c>
      <c r="U873" s="6">
        <v>91.949417620360691</v>
      </c>
      <c r="AF873">
        <f>IF($I873=AF$1,1,0)</f>
        <v>0</v>
      </c>
      <c r="AG873">
        <f>IF($I873=AG$1,1,0)</f>
        <v>1</v>
      </c>
      <c r="AH873">
        <f>IF($I873=AH$1,1,0)</f>
        <v>0</v>
      </c>
      <c r="AI873">
        <f>IF($I873=AI$1,1,0)</f>
        <v>0</v>
      </c>
      <c r="AJ873">
        <f>IF($C873=AJ$1,1,0)</f>
        <v>0</v>
      </c>
      <c r="AK873">
        <f>IF($C873=AK$1,1,0)</f>
        <v>0</v>
      </c>
      <c r="AL873">
        <f>IF($C873=AL$1,1,0)</f>
        <v>1</v>
      </c>
      <c r="AM873">
        <f>IF($C873=AM$1,1,0)</f>
        <v>0</v>
      </c>
    </row>
    <row r="874" spans="1:39" x14ac:dyDescent="0.2">
      <c r="A874" s="1" t="s">
        <v>622</v>
      </c>
      <c r="B874" s="2">
        <v>2020</v>
      </c>
      <c r="C874" s="2" t="s">
        <v>11</v>
      </c>
      <c r="D874" s="2">
        <v>157</v>
      </c>
      <c r="E874" s="2">
        <v>154</v>
      </c>
      <c r="F874">
        <f>D874*0.01</f>
        <v>1.57</v>
      </c>
      <c r="G874" s="15">
        <f>E874*0.453592</f>
        <v>69.853167999999997</v>
      </c>
      <c r="H874" s="16">
        <f t="shared" si="26"/>
        <v>28.3</v>
      </c>
      <c r="I874" t="str">
        <f>IF(H874&lt;=18.5,"Underweight",IF(H874&lt;=24.9,"Healthy weight",IF(H874&lt;=29.9,"Over weight", "Obesity")))</f>
        <v>Over weight</v>
      </c>
      <c r="J874" s="2">
        <v>0</v>
      </c>
      <c r="K874">
        <v>1</v>
      </c>
      <c r="L874" s="2">
        <v>35</v>
      </c>
      <c r="M874" s="2">
        <f t="shared" si="27"/>
        <v>0</v>
      </c>
      <c r="N874" s="2">
        <v>0</v>
      </c>
      <c r="O874" s="2">
        <v>0</v>
      </c>
      <c r="P874">
        <v>0</v>
      </c>
      <c r="Q874" s="2">
        <v>3979.4</v>
      </c>
      <c r="S874" s="6">
        <v>846</v>
      </c>
      <c r="T874" s="6">
        <v>6182.7857410246506</v>
      </c>
      <c r="U874" s="6">
        <v>-3506.8157410246508</v>
      </c>
      <c r="AF874">
        <f>IF($I874=AF$1,1,0)</f>
        <v>1</v>
      </c>
      <c r="AG874">
        <f>IF($I874=AG$1,1,0)</f>
        <v>0</v>
      </c>
      <c r="AH874">
        <f>IF($I874=AH$1,1,0)</f>
        <v>0</v>
      </c>
      <c r="AI874">
        <f>IF($I874=AI$1,1,0)</f>
        <v>0</v>
      </c>
      <c r="AJ874">
        <f>IF($C874=AJ$1,1,0)</f>
        <v>0</v>
      </c>
      <c r="AK874">
        <f>IF($C874=AK$1,1,0)</f>
        <v>0</v>
      </c>
      <c r="AL874">
        <f>IF($C874=AL$1,1,0)</f>
        <v>1</v>
      </c>
      <c r="AM874">
        <f>IF($C874=AM$1,1,0)</f>
        <v>0</v>
      </c>
    </row>
    <row r="875" spans="1:39" x14ac:dyDescent="0.2">
      <c r="A875" s="1" t="s">
        <v>998</v>
      </c>
      <c r="B875" s="2">
        <v>2020</v>
      </c>
      <c r="C875" s="2" t="s">
        <v>11</v>
      </c>
      <c r="D875" s="2">
        <v>164.1</v>
      </c>
      <c r="E875" s="2">
        <v>214</v>
      </c>
      <c r="F875">
        <f>D875*0.01</f>
        <v>1.641</v>
      </c>
      <c r="G875" s="15">
        <f>E875*0.453592</f>
        <v>97.068687999999995</v>
      </c>
      <c r="H875" s="16">
        <f t="shared" si="26"/>
        <v>36</v>
      </c>
      <c r="I875" t="str">
        <f>IF(H875&lt;=18.5,"Underweight",IF(H875&lt;=24.9,"Healthy weight",IF(H875&lt;=29.9,"Over weight", "Obesity")))</f>
        <v>Obesity</v>
      </c>
      <c r="J875" s="2">
        <v>0</v>
      </c>
      <c r="K875">
        <v>1</v>
      </c>
      <c r="L875" s="2">
        <v>51</v>
      </c>
      <c r="M875" s="2">
        <f t="shared" si="27"/>
        <v>0</v>
      </c>
      <c r="N875" s="2">
        <v>1</v>
      </c>
      <c r="O875" s="2">
        <v>1</v>
      </c>
      <c r="P875">
        <v>0</v>
      </c>
      <c r="Q875" s="2">
        <v>19023.21</v>
      </c>
      <c r="S875" s="6">
        <v>847</v>
      </c>
      <c r="T875" s="6">
        <v>8051.4431787820467</v>
      </c>
      <c r="U875" s="6">
        <v>-1804.453178782047</v>
      </c>
      <c r="AF875">
        <f>IF($I875=AF$1,1,0)</f>
        <v>0</v>
      </c>
      <c r="AG875">
        <f>IF($I875=AG$1,1,0)</f>
        <v>1</v>
      </c>
      <c r="AH875">
        <f>IF($I875=AH$1,1,0)</f>
        <v>0</v>
      </c>
      <c r="AI875">
        <f>IF($I875=AI$1,1,0)</f>
        <v>0</v>
      </c>
      <c r="AJ875">
        <f>IF($C875=AJ$1,1,0)</f>
        <v>0</v>
      </c>
      <c r="AK875">
        <f>IF($C875=AK$1,1,0)</f>
        <v>0</v>
      </c>
      <c r="AL875">
        <f>IF($C875=AL$1,1,0)</f>
        <v>1</v>
      </c>
      <c r="AM875">
        <f>IF($C875=AM$1,1,0)</f>
        <v>0</v>
      </c>
    </row>
    <row r="876" spans="1:39" x14ac:dyDescent="0.2">
      <c r="A876" s="1" t="s">
        <v>942</v>
      </c>
      <c r="B876" s="2">
        <v>2020</v>
      </c>
      <c r="C876" s="2" t="s">
        <v>11</v>
      </c>
      <c r="D876" s="2">
        <v>176.1</v>
      </c>
      <c r="E876" s="2">
        <v>160</v>
      </c>
      <c r="F876">
        <f>D876*0.01</f>
        <v>1.7609999999999999</v>
      </c>
      <c r="G876" s="15">
        <f>E876*0.453592</f>
        <v>72.574719999999999</v>
      </c>
      <c r="H876" s="16">
        <f t="shared" si="26"/>
        <v>23.4</v>
      </c>
      <c r="I876" t="str">
        <f>IF(H876&lt;=18.5,"Underweight",IF(H876&lt;=24.9,"Healthy weight",IF(H876&lt;=29.9,"Over weight", "Obesity")))</f>
        <v>Healthy weight</v>
      </c>
      <c r="J876" s="2">
        <v>1</v>
      </c>
      <c r="K876">
        <v>0</v>
      </c>
      <c r="L876" s="2">
        <v>34</v>
      </c>
      <c r="M876" s="2">
        <f t="shared" si="27"/>
        <v>0</v>
      </c>
      <c r="N876" s="2">
        <v>1</v>
      </c>
      <c r="O876" s="2">
        <v>0</v>
      </c>
      <c r="P876">
        <v>0</v>
      </c>
      <c r="Q876" s="2">
        <v>9514.1299999999992</v>
      </c>
      <c r="S876" s="6">
        <v>848</v>
      </c>
      <c r="T876" s="6">
        <v>20959.061897934567</v>
      </c>
      <c r="U876" s="6">
        <v>1989.5581020654317</v>
      </c>
      <c r="AF876">
        <f>IF($I876=AF$1,1,0)</f>
        <v>0</v>
      </c>
      <c r="AG876">
        <f>IF($I876=AG$1,1,0)</f>
        <v>0</v>
      </c>
      <c r="AH876">
        <f>IF($I876=AH$1,1,0)</f>
        <v>1</v>
      </c>
      <c r="AI876">
        <f>IF($I876=AI$1,1,0)</f>
        <v>0</v>
      </c>
      <c r="AJ876">
        <f>IF($C876=AJ$1,1,0)</f>
        <v>0</v>
      </c>
      <c r="AK876">
        <f>IF($C876=AK$1,1,0)</f>
        <v>0</v>
      </c>
      <c r="AL876">
        <f>IF($C876=AL$1,1,0)</f>
        <v>1</v>
      </c>
      <c r="AM876">
        <f>IF($C876=AM$1,1,0)</f>
        <v>0</v>
      </c>
    </row>
    <row r="877" spans="1:39" x14ac:dyDescent="0.2">
      <c r="A877" s="1" t="s">
        <v>1172</v>
      </c>
      <c r="B877" s="2">
        <v>2020</v>
      </c>
      <c r="C877" s="2" t="s">
        <v>11</v>
      </c>
      <c r="D877" s="2">
        <v>158.80000000000001</v>
      </c>
      <c r="E877" s="2">
        <v>200</v>
      </c>
      <c r="F877">
        <f>D877*0.01</f>
        <v>1.5880000000000001</v>
      </c>
      <c r="G877" s="15">
        <f>E877*0.453592</f>
        <v>90.718400000000003</v>
      </c>
      <c r="H877" s="16">
        <f t="shared" si="26"/>
        <v>36</v>
      </c>
      <c r="I877" t="str">
        <f>IF(H877&lt;=18.5,"Underweight",IF(H877&lt;=24.9,"Healthy weight",IF(H877&lt;=29.9,"Over weight", "Obesity")))</f>
        <v>Obesity</v>
      </c>
      <c r="J877" s="2">
        <v>0</v>
      </c>
      <c r="K877">
        <v>1</v>
      </c>
      <c r="L877" s="2">
        <v>39</v>
      </c>
      <c r="M877" s="2">
        <f t="shared" si="27"/>
        <v>0</v>
      </c>
      <c r="N877" s="2">
        <v>1</v>
      </c>
      <c r="O877" s="2">
        <v>1</v>
      </c>
      <c r="P877">
        <v>0</v>
      </c>
      <c r="Q877" s="2">
        <v>8399.4</v>
      </c>
      <c r="S877" s="6">
        <v>849</v>
      </c>
      <c r="T877" s="6">
        <v>8341.1694947525812</v>
      </c>
      <c r="U877" s="6">
        <v>19410.240505247421</v>
      </c>
      <c r="AF877">
        <f>IF($I877=AF$1,1,0)</f>
        <v>0</v>
      </c>
      <c r="AG877">
        <f>IF($I877=AG$1,1,0)</f>
        <v>1</v>
      </c>
      <c r="AH877">
        <f>IF($I877=AH$1,1,0)</f>
        <v>0</v>
      </c>
      <c r="AI877">
        <f>IF($I877=AI$1,1,0)</f>
        <v>0</v>
      </c>
      <c r="AJ877">
        <f>IF($C877=AJ$1,1,0)</f>
        <v>0</v>
      </c>
      <c r="AK877">
        <f>IF($C877=AK$1,1,0)</f>
        <v>0</v>
      </c>
      <c r="AL877">
        <f>IF($C877=AL$1,1,0)</f>
        <v>1</v>
      </c>
      <c r="AM877">
        <f>IF($C877=AM$1,1,0)</f>
        <v>0</v>
      </c>
    </row>
    <row r="878" spans="1:39" x14ac:dyDescent="0.2">
      <c r="A878" s="1" t="s">
        <v>1277</v>
      </c>
      <c r="B878" s="2">
        <v>2020</v>
      </c>
      <c r="C878" s="2" t="s">
        <v>11</v>
      </c>
      <c r="D878" s="2">
        <v>159.19999999999999</v>
      </c>
      <c r="E878" s="2">
        <v>201</v>
      </c>
      <c r="F878">
        <f>D878*0.01</f>
        <v>1.5919999999999999</v>
      </c>
      <c r="G878" s="15">
        <f>E878*0.453592</f>
        <v>91.171992000000003</v>
      </c>
      <c r="H878" s="16">
        <f t="shared" si="26"/>
        <v>36</v>
      </c>
      <c r="I878" t="str">
        <f>IF(H878&lt;=18.5,"Underweight",IF(H878&lt;=24.9,"Healthy weight",IF(H878&lt;=29.9,"Over weight", "Obesity")))</f>
        <v>Obesity</v>
      </c>
      <c r="J878" s="2">
        <v>0</v>
      </c>
      <c r="K878">
        <v>1</v>
      </c>
      <c r="L878" s="2">
        <v>44</v>
      </c>
      <c r="M878" s="2">
        <f t="shared" si="27"/>
        <v>0</v>
      </c>
      <c r="N878" s="2">
        <v>1</v>
      </c>
      <c r="O878" s="2">
        <v>2</v>
      </c>
      <c r="P878">
        <v>0</v>
      </c>
      <c r="Q878" s="2">
        <v>10209.35</v>
      </c>
      <c r="S878" s="6">
        <v>850</v>
      </c>
      <c r="T878" s="6">
        <v>2514.3400940463462</v>
      </c>
      <c r="U878" s="6">
        <v>557.09990595365389</v>
      </c>
      <c r="AF878">
        <f>IF($I878=AF$1,1,0)</f>
        <v>0</v>
      </c>
      <c r="AG878">
        <f>IF($I878=AG$1,1,0)</f>
        <v>1</v>
      </c>
      <c r="AH878">
        <f>IF($I878=AH$1,1,0)</f>
        <v>0</v>
      </c>
      <c r="AI878">
        <f>IF($I878=AI$1,1,0)</f>
        <v>0</v>
      </c>
      <c r="AJ878">
        <f>IF($C878=AJ$1,1,0)</f>
        <v>0</v>
      </c>
      <c r="AK878">
        <f>IF($C878=AK$1,1,0)</f>
        <v>0</v>
      </c>
      <c r="AL878">
        <f>IF($C878=AL$1,1,0)</f>
        <v>1</v>
      </c>
      <c r="AM878">
        <f>IF($C878=AM$1,1,0)</f>
        <v>0</v>
      </c>
    </row>
    <row r="879" spans="1:39" x14ac:dyDescent="0.2">
      <c r="A879" s="1" t="s">
        <v>364</v>
      </c>
      <c r="B879" s="2">
        <v>2020</v>
      </c>
      <c r="C879" s="2" t="s">
        <v>26</v>
      </c>
      <c r="D879" s="2">
        <v>178.7</v>
      </c>
      <c r="E879" s="2">
        <v>254</v>
      </c>
      <c r="F879">
        <f>D879*0.01</f>
        <v>1.7869999999999999</v>
      </c>
      <c r="G879" s="15">
        <f>E879*0.453592</f>
        <v>115.212368</v>
      </c>
      <c r="H879" s="16">
        <f t="shared" si="26"/>
        <v>36.1</v>
      </c>
      <c r="I879" t="str">
        <f>IF(H879&lt;=18.5,"Underweight",IF(H879&lt;=24.9,"Healthy weight",IF(H879&lt;=29.9,"Over weight", "Obesity")))</f>
        <v>Obesity</v>
      </c>
      <c r="J879" s="2">
        <v>1</v>
      </c>
      <c r="K879">
        <v>1</v>
      </c>
      <c r="L879" s="2">
        <v>42</v>
      </c>
      <c r="M879" s="2">
        <f t="shared" si="27"/>
        <v>1</v>
      </c>
      <c r="N879" s="2">
        <v>1</v>
      </c>
      <c r="O879" s="2">
        <v>2</v>
      </c>
      <c r="P879">
        <v>1</v>
      </c>
      <c r="Q879" s="2">
        <v>14981.36</v>
      </c>
      <c r="S879" s="6">
        <v>851</v>
      </c>
      <c r="T879" s="6">
        <v>10405.087643259201</v>
      </c>
      <c r="U879" s="6">
        <v>59.222356740798205</v>
      </c>
      <c r="AF879">
        <f>IF($I879=AF$1,1,0)</f>
        <v>0</v>
      </c>
      <c r="AG879">
        <f>IF($I879=AG$1,1,0)</f>
        <v>1</v>
      </c>
      <c r="AH879">
        <f>IF($I879=AH$1,1,0)</f>
        <v>0</v>
      </c>
      <c r="AI879">
        <f>IF($I879=AI$1,1,0)</f>
        <v>0</v>
      </c>
      <c r="AJ879">
        <f>IF($C879=AJ$1,1,0)</f>
        <v>1</v>
      </c>
      <c r="AK879">
        <f>IF($C879=AK$1,1,0)</f>
        <v>0</v>
      </c>
      <c r="AL879">
        <f>IF($C879=AL$1,1,0)</f>
        <v>0</v>
      </c>
      <c r="AM879">
        <f>IF($C879=AM$1,1,0)</f>
        <v>0</v>
      </c>
    </row>
    <row r="880" spans="1:39" x14ac:dyDescent="0.2">
      <c r="A880" s="1" t="s">
        <v>384</v>
      </c>
      <c r="B880" s="2">
        <v>2020</v>
      </c>
      <c r="C880" s="2" t="s">
        <v>26</v>
      </c>
      <c r="D880" s="2">
        <v>183.2</v>
      </c>
      <c r="E880" s="2">
        <v>267</v>
      </c>
      <c r="F880">
        <f>D880*0.01</f>
        <v>1.8319999999999999</v>
      </c>
      <c r="G880" s="15">
        <f>E880*0.453592</f>
        <v>121.109064</v>
      </c>
      <c r="H880" s="16">
        <f t="shared" si="26"/>
        <v>36.1</v>
      </c>
      <c r="I880" t="str">
        <f>IF(H880&lt;=18.5,"Underweight",IF(H880&lt;=24.9,"Healthy weight",IF(H880&lt;=29.9,"Over weight", "Obesity")))</f>
        <v>Obesity</v>
      </c>
      <c r="J880" s="2">
        <v>1</v>
      </c>
      <c r="K880">
        <v>1</v>
      </c>
      <c r="L880" s="2">
        <v>32</v>
      </c>
      <c r="M880" s="2">
        <f t="shared" si="27"/>
        <v>1</v>
      </c>
      <c r="N880" s="2">
        <v>0</v>
      </c>
      <c r="O880" s="2">
        <v>1</v>
      </c>
      <c r="P880">
        <v>1</v>
      </c>
      <c r="Q880" s="2">
        <v>15912.64</v>
      </c>
      <c r="S880" s="6">
        <v>852</v>
      </c>
      <c r="T880" s="6">
        <v>9340.5940982692155</v>
      </c>
      <c r="U880" s="6">
        <v>7836.2659017307851</v>
      </c>
      <c r="AF880">
        <f>IF($I880=AF$1,1,0)</f>
        <v>0</v>
      </c>
      <c r="AG880">
        <f>IF($I880=AG$1,1,0)</f>
        <v>1</v>
      </c>
      <c r="AH880">
        <f>IF($I880=AH$1,1,0)</f>
        <v>0</v>
      </c>
      <c r="AI880">
        <f>IF($I880=AI$1,1,0)</f>
        <v>0</v>
      </c>
      <c r="AJ880">
        <f>IF($C880=AJ$1,1,0)</f>
        <v>1</v>
      </c>
      <c r="AK880">
        <f>IF($C880=AK$1,1,0)</f>
        <v>0</v>
      </c>
      <c r="AL880">
        <f>IF($C880=AL$1,1,0)</f>
        <v>0</v>
      </c>
      <c r="AM880">
        <f>IF($C880=AM$1,1,0)</f>
        <v>0</v>
      </c>
    </row>
    <row r="881" spans="1:39" x14ac:dyDescent="0.2">
      <c r="A881" s="1" t="s">
        <v>510</v>
      </c>
      <c r="B881" s="2">
        <v>2020</v>
      </c>
      <c r="C881" s="2" t="s">
        <v>11</v>
      </c>
      <c r="D881" s="2">
        <v>173.7</v>
      </c>
      <c r="E881" s="2">
        <v>240</v>
      </c>
      <c r="F881">
        <f>D881*0.01</f>
        <v>1.7369999999999999</v>
      </c>
      <c r="G881" s="15">
        <f>E881*0.453592</f>
        <v>108.86207999999999</v>
      </c>
      <c r="H881" s="16">
        <f t="shared" si="26"/>
        <v>36.1</v>
      </c>
      <c r="I881" t="str">
        <f>IF(H881&lt;=18.5,"Underweight",IF(H881&lt;=24.9,"Healthy weight",IF(H881&lt;=29.9,"Over weight", "Obesity")))</f>
        <v>Obesity</v>
      </c>
      <c r="J881" s="2">
        <v>1</v>
      </c>
      <c r="K881">
        <v>1</v>
      </c>
      <c r="L881" s="2">
        <v>45</v>
      </c>
      <c r="M881" s="2">
        <f t="shared" si="27"/>
        <v>1</v>
      </c>
      <c r="N881" s="2">
        <v>0</v>
      </c>
      <c r="O881" s="2">
        <v>2</v>
      </c>
      <c r="P881">
        <v>0</v>
      </c>
      <c r="Q881" s="2">
        <v>20675.439999999999</v>
      </c>
      <c r="S881" s="6">
        <v>853</v>
      </c>
      <c r="T881" s="6">
        <v>20708.7542604234</v>
      </c>
      <c r="U881" s="6">
        <v>45055.325739576598</v>
      </c>
      <c r="AF881">
        <f>IF($I881=AF$1,1,0)</f>
        <v>0</v>
      </c>
      <c r="AG881">
        <f>IF($I881=AG$1,1,0)</f>
        <v>1</v>
      </c>
      <c r="AH881">
        <f>IF($I881=AH$1,1,0)</f>
        <v>0</v>
      </c>
      <c r="AI881">
        <f>IF($I881=AI$1,1,0)</f>
        <v>0</v>
      </c>
      <c r="AJ881">
        <f>IF($C881=AJ$1,1,0)</f>
        <v>0</v>
      </c>
      <c r="AK881">
        <f>IF($C881=AK$1,1,0)</f>
        <v>0</v>
      </c>
      <c r="AL881">
        <f>IF($C881=AL$1,1,0)</f>
        <v>1</v>
      </c>
      <c r="AM881">
        <f>IF($C881=AM$1,1,0)</f>
        <v>0</v>
      </c>
    </row>
    <row r="882" spans="1:39" x14ac:dyDescent="0.2">
      <c r="A882" s="1" t="s">
        <v>624</v>
      </c>
      <c r="B882" s="2">
        <v>2020</v>
      </c>
      <c r="C882" s="2" t="s">
        <v>11</v>
      </c>
      <c r="D882" s="2">
        <v>148.80000000000001</v>
      </c>
      <c r="E882" s="2">
        <v>176</v>
      </c>
      <c r="F882">
        <f>D882*0.01</f>
        <v>1.4880000000000002</v>
      </c>
      <c r="G882" s="15">
        <f>E882*0.453592</f>
        <v>79.832191999999992</v>
      </c>
      <c r="H882" s="16">
        <f t="shared" si="26"/>
        <v>36.1</v>
      </c>
      <c r="I882" t="str">
        <f>IF(H882&lt;=18.5,"Underweight",IF(H882&lt;=24.9,"Healthy weight",IF(H882&lt;=29.9,"Over weight", "Obesity")))</f>
        <v>Obesity</v>
      </c>
      <c r="J882" s="2">
        <v>0</v>
      </c>
      <c r="K882">
        <v>1</v>
      </c>
      <c r="L882" s="2">
        <v>30</v>
      </c>
      <c r="M882" s="2">
        <f t="shared" si="27"/>
        <v>0</v>
      </c>
      <c r="N882" s="2">
        <v>1</v>
      </c>
      <c r="O882" s="2">
        <v>0</v>
      </c>
      <c r="P882">
        <v>0</v>
      </c>
      <c r="Q882" s="2">
        <v>5843.03</v>
      </c>
      <c r="S882" s="6">
        <v>854</v>
      </c>
      <c r="T882" s="6">
        <v>12686.752015375725</v>
      </c>
      <c r="U882" s="6">
        <v>24849.887984624274</v>
      </c>
      <c r="AF882">
        <f>IF($I882=AF$1,1,0)</f>
        <v>0</v>
      </c>
      <c r="AG882">
        <f>IF($I882=AG$1,1,0)</f>
        <v>1</v>
      </c>
      <c r="AH882">
        <f>IF($I882=AH$1,1,0)</f>
        <v>0</v>
      </c>
      <c r="AI882">
        <f>IF($I882=AI$1,1,0)</f>
        <v>0</v>
      </c>
      <c r="AJ882">
        <f>IF($C882=AJ$1,1,0)</f>
        <v>0</v>
      </c>
      <c r="AK882">
        <f>IF($C882=AK$1,1,0)</f>
        <v>0</v>
      </c>
      <c r="AL882">
        <f>IF($C882=AL$1,1,0)</f>
        <v>1</v>
      </c>
      <c r="AM882">
        <f>IF($C882=AM$1,1,0)</f>
        <v>0</v>
      </c>
    </row>
    <row r="883" spans="1:39" x14ac:dyDescent="0.2">
      <c r="A883" s="1" t="s">
        <v>229</v>
      </c>
      <c r="B883" s="2">
        <v>2020</v>
      </c>
      <c r="C883" s="2" t="s">
        <v>19</v>
      </c>
      <c r="D883" s="2">
        <v>168.2</v>
      </c>
      <c r="E883" s="2">
        <v>146</v>
      </c>
      <c r="F883">
        <f>D883*0.01</f>
        <v>1.6819999999999999</v>
      </c>
      <c r="G883" s="15">
        <f>E883*0.453592</f>
        <v>66.224431999999993</v>
      </c>
      <c r="H883" s="16">
        <f t="shared" si="26"/>
        <v>23.4</v>
      </c>
      <c r="I883" t="str">
        <f>IF(H883&lt;=18.5,"Underweight",IF(H883&lt;=24.9,"Healthy weight",IF(H883&lt;=29.9,"Over weight", "Obesity")))</f>
        <v>Healthy weight</v>
      </c>
      <c r="J883" s="2">
        <v>0</v>
      </c>
      <c r="K883">
        <v>0</v>
      </c>
      <c r="L883" s="2">
        <v>38</v>
      </c>
      <c r="M883" s="2">
        <f t="shared" si="27"/>
        <v>0</v>
      </c>
      <c r="N883" s="2">
        <v>0</v>
      </c>
      <c r="O883" s="2">
        <v>2</v>
      </c>
      <c r="P883">
        <v>0</v>
      </c>
      <c r="Q883" s="2">
        <v>5334.34</v>
      </c>
      <c r="S883" s="6">
        <v>855</v>
      </c>
      <c r="T883" s="6">
        <v>20288.836175176999</v>
      </c>
      <c r="U883" s="6">
        <v>28530.063824823003</v>
      </c>
      <c r="AF883">
        <f>IF($I883=AF$1,1,0)</f>
        <v>0</v>
      </c>
      <c r="AG883">
        <f>IF($I883=AG$1,1,0)</f>
        <v>0</v>
      </c>
      <c r="AH883">
        <f>IF($I883=AH$1,1,0)</f>
        <v>1</v>
      </c>
      <c r="AI883">
        <f>IF($I883=AI$1,1,0)</f>
        <v>0</v>
      </c>
      <c r="AJ883">
        <f>IF($C883=AJ$1,1,0)</f>
        <v>0</v>
      </c>
      <c r="AK883">
        <f>IF($C883=AK$1,1,0)</f>
        <v>1</v>
      </c>
      <c r="AL883">
        <f>IF($C883=AL$1,1,0)</f>
        <v>0</v>
      </c>
      <c r="AM883">
        <f>IF($C883=AM$1,1,0)</f>
        <v>0</v>
      </c>
    </row>
    <row r="884" spans="1:39" x14ac:dyDescent="0.2">
      <c r="A884" s="1" t="s">
        <v>966</v>
      </c>
      <c r="B884" s="2">
        <v>2020</v>
      </c>
      <c r="C884" s="2" t="s">
        <v>21</v>
      </c>
      <c r="D884" s="2">
        <v>162.30000000000001</v>
      </c>
      <c r="E884" s="2">
        <v>136</v>
      </c>
      <c r="F884">
        <f>D884*0.01</f>
        <v>1.6230000000000002</v>
      </c>
      <c r="G884" s="15">
        <f>E884*0.453592</f>
        <v>61.688512000000003</v>
      </c>
      <c r="H884" s="16">
        <f t="shared" si="26"/>
        <v>23.4</v>
      </c>
      <c r="I884" t="str">
        <f>IF(H884&lt;=18.5,"Underweight",IF(H884&lt;=24.9,"Healthy weight",IF(H884&lt;=29.9,"Over weight", "Obesity")))</f>
        <v>Healthy weight</v>
      </c>
      <c r="J884" s="2">
        <v>0</v>
      </c>
      <c r="K884">
        <v>0</v>
      </c>
      <c r="L884" s="2">
        <v>42</v>
      </c>
      <c r="M884" s="2">
        <f t="shared" si="27"/>
        <v>0</v>
      </c>
      <c r="N884" s="2">
        <v>1</v>
      </c>
      <c r="O884" s="2">
        <v>2</v>
      </c>
      <c r="P884">
        <v>0</v>
      </c>
      <c r="Q884" s="2">
        <v>3895.55</v>
      </c>
      <c r="S884" s="6">
        <v>856</v>
      </c>
      <c r="T884" s="6">
        <v>3901.1213689081251</v>
      </c>
      <c r="U884" s="6">
        <v>-2463.6413689081251</v>
      </c>
      <c r="AF884">
        <f>IF($I884=AF$1,1,0)</f>
        <v>0</v>
      </c>
      <c r="AG884">
        <f>IF($I884=AG$1,1,0)</f>
        <v>0</v>
      </c>
      <c r="AH884">
        <f>IF($I884=AH$1,1,0)</f>
        <v>1</v>
      </c>
      <c r="AI884">
        <f>IF($I884=AI$1,1,0)</f>
        <v>0</v>
      </c>
      <c r="AJ884">
        <f>IF($C884=AJ$1,1,0)</f>
        <v>0</v>
      </c>
      <c r="AK884">
        <f>IF($C884=AK$1,1,0)</f>
        <v>0</v>
      </c>
      <c r="AL884">
        <f>IF($C884=AL$1,1,0)</f>
        <v>0</v>
      </c>
      <c r="AM884">
        <f>IF($C884=AM$1,1,0)</f>
        <v>1</v>
      </c>
    </row>
    <row r="885" spans="1:39" x14ac:dyDescent="0.2">
      <c r="A885" s="1" t="s">
        <v>1351</v>
      </c>
      <c r="B885" s="2">
        <v>2020</v>
      </c>
      <c r="C885" s="2" t="s">
        <v>19</v>
      </c>
      <c r="D885" s="2">
        <v>170.2</v>
      </c>
      <c r="E885" s="2">
        <v>181</v>
      </c>
      <c r="F885">
        <f>D885*0.01</f>
        <v>1.702</v>
      </c>
      <c r="G885" s="15">
        <f>E885*0.453592</f>
        <v>82.100151999999994</v>
      </c>
      <c r="H885" s="16">
        <f t="shared" si="26"/>
        <v>28.3</v>
      </c>
      <c r="I885" t="str">
        <f>IF(H885&lt;=18.5,"Underweight",IF(H885&lt;=24.9,"Healthy weight",IF(H885&lt;=29.9,"Over weight", "Obesity")))</f>
        <v>Over weight</v>
      </c>
      <c r="J885" s="2">
        <v>0</v>
      </c>
      <c r="K885">
        <v>1</v>
      </c>
      <c r="L885" s="2">
        <v>38</v>
      </c>
      <c r="M885" s="2">
        <f t="shared" si="27"/>
        <v>0</v>
      </c>
      <c r="N885" s="2">
        <v>0</v>
      </c>
      <c r="O885" s="2">
        <v>1</v>
      </c>
      <c r="P885">
        <v>0</v>
      </c>
      <c r="Q885" s="2">
        <v>24102.3</v>
      </c>
      <c r="S885" s="6">
        <v>857</v>
      </c>
      <c r="T885" s="6">
        <v>6878.6617267961992</v>
      </c>
      <c r="U885" s="6">
        <v>-4806.7317267961989</v>
      </c>
      <c r="AF885">
        <f>IF($I885=AF$1,1,0)</f>
        <v>1</v>
      </c>
      <c r="AG885">
        <f>IF($I885=AG$1,1,0)</f>
        <v>0</v>
      </c>
      <c r="AH885">
        <f>IF($I885=AH$1,1,0)</f>
        <v>0</v>
      </c>
      <c r="AI885">
        <f>IF($I885=AI$1,1,0)</f>
        <v>0</v>
      </c>
      <c r="AJ885">
        <f>IF($C885=AJ$1,1,0)</f>
        <v>0</v>
      </c>
      <c r="AK885">
        <f>IF($C885=AK$1,1,0)</f>
        <v>1</v>
      </c>
      <c r="AL885">
        <f>IF($C885=AL$1,1,0)</f>
        <v>0</v>
      </c>
      <c r="AM885">
        <f>IF($C885=AM$1,1,0)</f>
        <v>0</v>
      </c>
    </row>
    <row r="886" spans="1:39" x14ac:dyDescent="0.2">
      <c r="A886" s="1" t="s">
        <v>72</v>
      </c>
      <c r="B886" s="2">
        <v>2020</v>
      </c>
      <c r="C886" s="2" t="s">
        <v>21</v>
      </c>
      <c r="D886" s="2">
        <v>191</v>
      </c>
      <c r="E886" s="2">
        <v>228</v>
      </c>
      <c r="F886">
        <f>D886*0.01</f>
        <v>1.9100000000000001</v>
      </c>
      <c r="G886" s="15">
        <f>E886*0.453592</f>
        <v>103.418976</v>
      </c>
      <c r="H886" s="16">
        <f t="shared" si="26"/>
        <v>28.3</v>
      </c>
      <c r="I886" t="str">
        <f>IF(H886&lt;=18.5,"Underweight",IF(H886&lt;=24.9,"Healthy weight",IF(H886&lt;=29.9,"Over weight", "Obesity")))</f>
        <v>Over weight</v>
      </c>
      <c r="J886" s="2">
        <v>1</v>
      </c>
      <c r="K886">
        <v>1</v>
      </c>
      <c r="L886" s="2">
        <v>30</v>
      </c>
      <c r="M886" s="2">
        <f t="shared" si="27"/>
        <v>1</v>
      </c>
      <c r="N886" s="2">
        <v>1</v>
      </c>
      <c r="O886" s="2">
        <v>0</v>
      </c>
      <c r="P886">
        <v>0</v>
      </c>
      <c r="Q886" s="2">
        <v>9215.7000000000007</v>
      </c>
      <c r="S886" s="6">
        <v>858</v>
      </c>
      <c r="T886" s="6">
        <v>10050.238499486151</v>
      </c>
      <c r="U886" s="6">
        <v>-227.8384994861517</v>
      </c>
      <c r="AF886">
        <f>IF($I886=AF$1,1,0)</f>
        <v>1</v>
      </c>
      <c r="AG886">
        <f>IF($I886=AG$1,1,0)</f>
        <v>0</v>
      </c>
      <c r="AH886">
        <f>IF($I886=AH$1,1,0)</f>
        <v>0</v>
      </c>
      <c r="AI886">
        <f>IF($I886=AI$1,1,0)</f>
        <v>0</v>
      </c>
      <c r="AJ886">
        <f>IF($C886=AJ$1,1,0)</f>
        <v>0</v>
      </c>
      <c r="AK886">
        <f>IF($C886=AK$1,1,0)</f>
        <v>0</v>
      </c>
      <c r="AL886">
        <f>IF($C886=AL$1,1,0)</f>
        <v>0</v>
      </c>
      <c r="AM886">
        <f>IF($C886=AM$1,1,0)</f>
        <v>1</v>
      </c>
    </row>
    <row r="887" spans="1:39" x14ac:dyDescent="0.2">
      <c r="A887" s="1" t="s">
        <v>736</v>
      </c>
      <c r="B887" s="2">
        <v>2020</v>
      </c>
      <c r="C887" s="2" t="s">
        <v>11</v>
      </c>
      <c r="D887" s="2">
        <v>179</v>
      </c>
      <c r="E887" s="2">
        <v>255</v>
      </c>
      <c r="F887">
        <f>D887*0.01</f>
        <v>1.79</v>
      </c>
      <c r="G887" s="15">
        <f>E887*0.453592</f>
        <v>115.66596</v>
      </c>
      <c r="H887" s="16">
        <f t="shared" si="26"/>
        <v>36.1</v>
      </c>
      <c r="I887" t="str">
        <f>IF(H887&lt;=18.5,"Underweight",IF(H887&lt;=24.9,"Healthy weight",IF(H887&lt;=29.9,"Over weight", "Obesity")))</f>
        <v>Obesity</v>
      </c>
      <c r="J887" s="2">
        <v>0</v>
      </c>
      <c r="K887">
        <v>1</v>
      </c>
      <c r="L887" s="2">
        <v>41</v>
      </c>
      <c r="M887" s="2">
        <f t="shared" si="27"/>
        <v>0</v>
      </c>
      <c r="N887" s="2">
        <v>0</v>
      </c>
      <c r="O887" s="2">
        <v>1</v>
      </c>
      <c r="P887">
        <v>0</v>
      </c>
      <c r="Q887" s="2">
        <v>11283.3</v>
      </c>
      <c r="S887" s="6">
        <v>859</v>
      </c>
      <c r="T887" s="6">
        <v>17137.938968819712</v>
      </c>
      <c r="U887" s="6">
        <v>-2202.4289688197114</v>
      </c>
      <c r="AF887">
        <f>IF($I887=AF$1,1,0)</f>
        <v>0</v>
      </c>
      <c r="AG887">
        <f>IF($I887=AG$1,1,0)</f>
        <v>1</v>
      </c>
      <c r="AH887">
        <f>IF($I887=AH$1,1,0)</f>
        <v>0</v>
      </c>
      <c r="AI887">
        <f>IF($I887=AI$1,1,0)</f>
        <v>0</v>
      </c>
      <c r="AJ887">
        <f>IF($C887=AJ$1,1,0)</f>
        <v>0</v>
      </c>
      <c r="AK887">
        <f>IF($C887=AK$1,1,0)</f>
        <v>0</v>
      </c>
      <c r="AL887">
        <f>IF($C887=AL$1,1,0)</f>
        <v>1</v>
      </c>
      <c r="AM887">
        <f>IF($C887=AM$1,1,0)</f>
        <v>0</v>
      </c>
    </row>
    <row r="888" spans="1:39" x14ac:dyDescent="0.2">
      <c r="A888" s="1" t="s">
        <v>249</v>
      </c>
      <c r="B888" s="2">
        <v>2020</v>
      </c>
      <c r="C888" s="2" t="s">
        <v>26</v>
      </c>
      <c r="D888" s="2">
        <v>172.1</v>
      </c>
      <c r="E888" s="2">
        <v>153</v>
      </c>
      <c r="F888">
        <f>D888*0.01</f>
        <v>1.7210000000000001</v>
      </c>
      <c r="G888" s="15">
        <f>E888*0.453592</f>
        <v>69.399575999999996</v>
      </c>
      <c r="H888" s="16">
        <f t="shared" si="26"/>
        <v>23.4</v>
      </c>
      <c r="I888" t="str">
        <f>IF(H888&lt;=18.5,"Underweight",IF(H888&lt;=24.9,"Healthy weight",IF(H888&lt;=29.9,"Over weight", "Obesity")))</f>
        <v>Healthy weight</v>
      </c>
      <c r="J888" s="2">
        <v>0</v>
      </c>
      <c r="K888">
        <v>0</v>
      </c>
      <c r="L888" s="2">
        <v>25</v>
      </c>
      <c r="M888" s="2">
        <f t="shared" si="27"/>
        <v>0</v>
      </c>
      <c r="N888" s="2">
        <v>1</v>
      </c>
      <c r="O888" s="2">
        <v>0</v>
      </c>
      <c r="P888">
        <v>1</v>
      </c>
      <c r="Q888" s="2">
        <v>2111.44</v>
      </c>
      <c r="S888" s="6">
        <v>860</v>
      </c>
      <c r="T888" s="6">
        <v>10945.121596740901</v>
      </c>
      <c r="U888" s="6">
        <v>-5586.9115967409007</v>
      </c>
      <c r="AF888">
        <f>IF($I888=AF$1,1,0)</f>
        <v>0</v>
      </c>
      <c r="AG888">
        <f>IF($I888=AG$1,1,0)</f>
        <v>0</v>
      </c>
      <c r="AH888">
        <f>IF($I888=AH$1,1,0)</f>
        <v>1</v>
      </c>
      <c r="AI888">
        <f>IF($I888=AI$1,1,0)</f>
        <v>0</v>
      </c>
      <c r="AJ888">
        <f>IF($C888=AJ$1,1,0)</f>
        <v>1</v>
      </c>
      <c r="AK888">
        <f>IF($C888=AK$1,1,0)</f>
        <v>0</v>
      </c>
      <c r="AL888">
        <f>IF($C888=AL$1,1,0)</f>
        <v>0</v>
      </c>
      <c r="AM888">
        <f>IF($C888=AM$1,1,0)</f>
        <v>0</v>
      </c>
    </row>
    <row r="889" spans="1:39" x14ac:dyDescent="0.2">
      <c r="A889" s="1" t="s">
        <v>410</v>
      </c>
      <c r="B889" s="2">
        <v>2020</v>
      </c>
      <c r="C889" s="2" t="s">
        <v>19</v>
      </c>
      <c r="D889" s="2">
        <v>160.5</v>
      </c>
      <c r="E889" s="2">
        <v>161</v>
      </c>
      <c r="F889">
        <f>D889*0.01</f>
        <v>1.605</v>
      </c>
      <c r="G889" s="15">
        <f>E889*0.453592</f>
        <v>73.028312</v>
      </c>
      <c r="H889" s="16">
        <f t="shared" si="26"/>
        <v>28.3</v>
      </c>
      <c r="I889" t="str">
        <f>IF(H889&lt;=18.5,"Underweight",IF(H889&lt;=24.9,"Healthy weight",IF(H889&lt;=29.9,"Over weight", "Obesity")))</f>
        <v>Over weight</v>
      </c>
      <c r="J889" s="2">
        <v>0</v>
      </c>
      <c r="K889">
        <v>1</v>
      </c>
      <c r="L889" s="2">
        <v>44</v>
      </c>
      <c r="M889" s="2">
        <f t="shared" si="27"/>
        <v>0</v>
      </c>
      <c r="N889" s="2">
        <v>1</v>
      </c>
      <c r="O889" s="2">
        <v>2</v>
      </c>
      <c r="P889">
        <v>0</v>
      </c>
      <c r="Q889" s="2">
        <v>4818.5200000000004</v>
      </c>
      <c r="S889" s="6">
        <v>861</v>
      </c>
      <c r="T889" s="6">
        <v>8637.8069616103894</v>
      </c>
      <c r="U889" s="6">
        <v>1907.1930383896106</v>
      </c>
      <c r="AF889">
        <f>IF($I889=AF$1,1,0)</f>
        <v>1</v>
      </c>
      <c r="AG889">
        <f>IF($I889=AG$1,1,0)</f>
        <v>0</v>
      </c>
      <c r="AH889">
        <f>IF($I889=AH$1,1,0)</f>
        <v>0</v>
      </c>
      <c r="AI889">
        <f>IF($I889=AI$1,1,0)</f>
        <v>0</v>
      </c>
      <c r="AJ889">
        <f>IF($C889=AJ$1,1,0)</f>
        <v>0</v>
      </c>
      <c r="AK889">
        <f>IF($C889=AK$1,1,0)</f>
        <v>1</v>
      </c>
      <c r="AL889">
        <f>IF($C889=AL$1,1,0)</f>
        <v>0</v>
      </c>
      <c r="AM889">
        <f>IF($C889=AM$1,1,0)</f>
        <v>0</v>
      </c>
    </row>
    <row r="890" spans="1:39" x14ac:dyDescent="0.2">
      <c r="A890" s="1" t="s">
        <v>688</v>
      </c>
      <c r="B890" s="2">
        <v>2020</v>
      </c>
      <c r="C890" s="2" t="s">
        <v>26</v>
      </c>
      <c r="D890" s="2">
        <v>172.5</v>
      </c>
      <c r="E890" s="2">
        <v>186</v>
      </c>
      <c r="F890">
        <f>D890*0.01</f>
        <v>1.7250000000000001</v>
      </c>
      <c r="G890" s="15">
        <f>E890*0.453592</f>
        <v>84.368111999999996</v>
      </c>
      <c r="H890" s="16">
        <f t="shared" si="26"/>
        <v>28.4</v>
      </c>
      <c r="I890" t="str">
        <f>IF(H890&lt;=18.5,"Underweight",IF(H890&lt;=24.9,"Healthy weight",IF(H890&lt;=29.9,"Over weight", "Obesity")))</f>
        <v>Over weight</v>
      </c>
      <c r="J890" s="2">
        <v>0</v>
      </c>
      <c r="K890">
        <v>1</v>
      </c>
      <c r="L890" s="2">
        <v>29</v>
      </c>
      <c r="M890" s="2">
        <f t="shared" si="27"/>
        <v>0</v>
      </c>
      <c r="N890" s="2">
        <v>1</v>
      </c>
      <c r="O890" s="2">
        <v>0</v>
      </c>
      <c r="P890">
        <v>1</v>
      </c>
      <c r="Q890" s="2">
        <v>2349.6999999999998</v>
      </c>
      <c r="S890" s="6">
        <v>862</v>
      </c>
      <c r="T890" s="6">
        <v>4796.0044661628717</v>
      </c>
      <c r="U890" s="6">
        <v>1091.2355338371281</v>
      </c>
      <c r="AF890">
        <f>IF($I890=AF$1,1,0)</f>
        <v>1</v>
      </c>
      <c r="AG890">
        <f>IF($I890=AG$1,1,0)</f>
        <v>0</v>
      </c>
      <c r="AH890">
        <f>IF($I890=AH$1,1,0)</f>
        <v>0</v>
      </c>
      <c r="AI890">
        <f>IF($I890=AI$1,1,0)</f>
        <v>0</v>
      </c>
      <c r="AJ890">
        <f>IF($C890=AJ$1,1,0)</f>
        <v>1</v>
      </c>
      <c r="AK890">
        <f>IF($C890=AK$1,1,0)</f>
        <v>0</v>
      </c>
      <c r="AL890">
        <f>IF($C890=AL$1,1,0)</f>
        <v>0</v>
      </c>
      <c r="AM890">
        <f>IF($C890=AM$1,1,0)</f>
        <v>0</v>
      </c>
    </row>
    <row r="891" spans="1:39" x14ac:dyDescent="0.2">
      <c r="A891" s="1" t="s">
        <v>286</v>
      </c>
      <c r="B891" s="2">
        <v>2020</v>
      </c>
      <c r="C891" s="2" t="s">
        <v>11</v>
      </c>
      <c r="D891" s="2">
        <v>166.9</v>
      </c>
      <c r="E891" s="2">
        <v>144</v>
      </c>
      <c r="F891">
        <f>D891*0.01</f>
        <v>1.669</v>
      </c>
      <c r="G891" s="15">
        <f>E891*0.453592</f>
        <v>65.317248000000006</v>
      </c>
      <c r="H891" s="16">
        <f t="shared" si="26"/>
        <v>23.4</v>
      </c>
      <c r="I891" t="str">
        <f>IF(H891&lt;=18.5,"Underweight",IF(H891&lt;=24.9,"Healthy weight",IF(H891&lt;=29.9,"Over weight", "Obesity")))</f>
        <v>Healthy weight</v>
      </c>
      <c r="J891" s="2">
        <v>0</v>
      </c>
      <c r="K891">
        <v>0</v>
      </c>
      <c r="L891" s="2">
        <v>40</v>
      </c>
      <c r="M891" s="2">
        <f t="shared" si="27"/>
        <v>0</v>
      </c>
      <c r="N891" s="2">
        <v>1</v>
      </c>
      <c r="O891" s="2">
        <v>1</v>
      </c>
      <c r="P891">
        <v>0</v>
      </c>
      <c r="Q891" s="2">
        <v>3129.78</v>
      </c>
      <c r="S891" s="6">
        <v>863</v>
      </c>
      <c r="T891" s="6">
        <v>5190.272288395292</v>
      </c>
      <c r="U891" s="6">
        <v>-808.90228839529209</v>
      </c>
      <c r="AF891">
        <f>IF($I891=AF$1,1,0)</f>
        <v>0</v>
      </c>
      <c r="AG891">
        <f>IF($I891=AG$1,1,0)</f>
        <v>0</v>
      </c>
      <c r="AH891">
        <f>IF($I891=AH$1,1,0)</f>
        <v>1</v>
      </c>
      <c r="AI891">
        <f>IF($I891=AI$1,1,0)</f>
        <v>0</v>
      </c>
      <c r="AJ891">
        <f>IF($C891=AJ$1,1,0)</f>
        <v>0</v>
      </c>
      <c r="AK891">
        <f>IF($C891=AK$1,1,0)</f>
        <v>0</v>
      </c>
      <c r="AL891">
        <f>IF($C891=AL$1,1,0)</f>
        <v>1</v>
      </c>
      <c r="AM891">
        <f>IF($C891=AM$1,1,0)</f>
        <v>0</v>
      </c>
    </row>
    <row r="892" spans="1:39" x14ac:dyDescent="0.2">
      <c r="A892" s="1" t="s">
        <v>1093</v>
      </c>
      <c r="B892" s="2">
        <v>2020</v>
      </c>
      <c r="C892" s="2" t="s">
        <v>26</v>
      </c>
      <c r="D892" s="2">
        <v>181.7</v>
      </c>
      <c r="E892" s="2">
        <v>263</v>
      </c>
      <c r="F892">
        <f>D892*0.01</f>
        <v>1.8169999999999999</v>
      </c>
      <c r="G892" s="15">
        <f>E892*0.453592</f>
        <v>119.294696</v>
      </c>
      <c r="H892" s="16">
        <f t="shared" si="26"/>
        <v>36.1</v>
      </c>
      <c r="I892" t="str">
        <f>IF(H892&lt;=18.5,"Underweight",IF(H892&lt;=24.9,"Healthy weight",IF(H892&lt;=29.9,"Over weight", "Obesity")))</f>
        <v>Obesity</v>
      </c>
      <c r="J892" s="2">
        <v>0</v>
      </c>
      <c r="K892">
        <v>1</v>
      </c>
      <c r="L892" s="2">
        <v>30</v>
      </c>
      <c r="M892" s="2">
        <f t="shared" si="27"/>
        <v>0</v>
      </c>
      <c r="N892" s="2">
        <v>1</v>
      </c>
      <c r="O892" s="2">
        <v>1</v>
      </c>
      <c r="P892">
        <v>1</v>
      </c>
      <c r="Q892" s="2">
        <v>13423.11</v>
      </c>
      <c r="S892" s="6">
        <v>864</v>
      </c>
      <c r="T892" s="6">
        <v>3803.4910135335131</v>
      </c>
      <c r="U892" s="6">
        <v>-1415.0410135335133</v>
      </c>
      <c r="AF892">
        <f>IF($I892=AF$1,1,0)</f>
        <v>0</v>
      </c>
      <c r="AG892">
        <f>IF($I892=AG$1,1,0)</f>
        <v>1</v>
      </c>
      <c r="AH892">
        <f>IF($I892=AH$1,1,0)</f>
        <v>0</v>
      </c>
      <c r="AI892">
        <f>IF($I892=AI$1,1,0)</f>
        <v>0</v>
      </c>
      <c r="AJ892">
        <f>IF($C892=AJ$1,1,0)</f>
        <v>1</v>
      </c>
      <c r="AK892">
        <f>IF($C892=AK$1,1,0)</f>
        <v>0</v>
      </c>
      <c r="AL892">
        <f>IF($C892=AL$1,1,0)</f>
        <v>0</v>
      </c>
      <c r="AM892">
        <f>IF($C892=AM$1,1,0)</f>
        <v>0</v>
      </c>
    </row>
    <row r="893" spans="1:39" x14ac:dyDescent="0.2">
      <c r="A893" s="1" t="s">
        <v>205</v>
      </c>
      <c r="B893" s="2">
        <v>2020</v>
      </c>
      <c r="C893" s="2" t="s">
        <v>26</v>
      </c>
      <c r="D893" s="2">
        <v>156</v>
      </c>
      <c r="E893" s="2">
        <v>126</v>
      </c>
      <c r="F893">
        <f>D893*0.01</f>
        <v>1.56</v>
      </c>
      <c r="G893" s="15">
        <f>E893*0.453592</f>
        <v>57.152591999999999</v>
      </c>
      <c r="H893" s="16">
        <f t="shared" si="26"/>
        <v>23.5</v>
      </c>
      <c r="I893" t="str">
        <f>IF(H893&lt;=18.5,"Underweight",IF(H893&lt;=24.9,"Healthy weight",IF(H893&lt;=29.9,"Over weight", "Obesity")))</f>
        <v>Healthy weight</v>
      </c>
      <c r="J893" s="2">
        <v>0</v>
      </c>
      <c r="K893">
        <v>0</v>
      </c>
      <c r="L893" s="2">
        <v>36</v>
      </c>
      <c r="M893" s="2">
        <f t="shared" si="27"/>
        <v>0</v>
      </c>
      <c r="N893" s="2">
        <v>0</v>
      </c>
      <c r="O893" s="2">
        <v>1</v>
      </c>
      <c r="P893">
        <v>1</v>
      </c>
      <c r="Q893" s="2">
        <v>3905.89</v>
      </c>
      <c r="S893" s="6">
        <v>865</v>
      </c>
      <c r="T893" s="6">
        <v>5241.572814423258</v>
      </c>
      <c r="U893" s="6">
        <v>-2978.9728144232581</v>
      </c>
      <c r="AF893">
        <f>IF($I893=AF$1,1,0)</f>
        <v>0</v>
      </c>
      <c r="AG893">
        <f>IF($I893=AG$1,1,0)</f>
        <v>0</v>
      </c>
      <c r="AH893">
        <f>IF($I893=AH$1,1,0)</f>
        <v>1</v>
      </c>
      <c r="AI893">
        <f>IF($I893=AI$1,1,0)</f>
        <v>0</v>
      </c>
      <c r="AJ893">
        <f>IF($C893=AJ$1,1,0)</f>
        <v>1</v>
      </c>
      <c r="AK893">
        <f>IF($C893=AK$1,1,0)</f>
        <v>0</v>
      </c>
      <c r="AL893">
        <f>IF($C893=AL$1,1,0)</f>
        <v>0</v>
      </c>
      <c r="AM893">
        <f>IF($C893=AM$1,1,0)</f>
        <v>0</v>
      </c>
    </row>
    <row r="894" spans="1:39" x14ac:dyDescent="0.2">
      <c r="A894" s="1" t="s">
        <v>1227</v>
      </c>
      <c r="B894" s="2">
        <v>2020</v>
      </c>
      <c r="C894" s="2" t="s">
        <v>19</v>
      </c>
      <c r="D894" s="2">
        <v>176.9</v>
      </c>
      <c r="E894" s="2">
        <v>249</v>
      </c>
      <c r="F894">
        <f>D894*0.01</f>
        <v>1.7690000000000001</v>
      </c>
      <c r="G894" s="15">
        <f>E894*0.453592</f>
        <v>112.944408</v>
      </c>
      <c r="H894" s="16">
        <f t="shared" si="26"/>
        <v>36.1</v>
      </c>
      <c r="I894" t="str">
        <f>IF(H894&lt;=18.5,"Underweight",IF(H894&lt;=24.9,"Healthy weight",IF(H894&lt;=29.9,"Over weight", "Obesity")))</f>
        <v>Obesity</v>
      </c>
      <c r="J894" s="2">
        <v>0</v>
      </c>
      <c r="K894">
        <v>1</v>
      </c>
      <c r="L894" s="2">
        <v>33</v>
      </c>
      <c r="M894" s="2">
        <f t="shared" si="27"/>
        <v>0</v>
      </c>
      <c r="N894" s="2">
        <v>1</v>
      </c>
      <c r="O894" s="2">
        <v>2</v>
      </c>
      <c r="P894">
        <v>0</v>
      </c>
      <c r="Q894" s="2">
        <v>4019.47</v>
      </c>
      <c r="S894" s="6">
        <v>866</v>
      </c>
      <c r="T894" s="6">
        <v>8018.8817648807899</v>
      </c>
      <c r="U894" s="6">
        <v>962.07823511920924</v>
      </c>
      <c r="AF894">
        <f>IF($I894=AF$1,1,0)</f>
        <v>0</v>
      </c>
      <c r="AG894">
        <f>IF($I894=AG$1,1,0)</f>
        <v>1</v>
      </c>
      <c r="AH894">
        <f>IF($I894=AH$1,1,0)</f>
        <v>0</v>
      </c>
      <c r="AI894">
        <f>IF($I894=AI$1,1,0)</f>
        <v>0</v>
      </c>
      <c r="AJ894">
        <f>IF($C894=AJ$1,1,0)</f>
        <v>0</v>
      </c>
      <c r="AK894">
        <f>IF($C894=AK$1,1,0)</f>
        <v>1</v>
      </c>
      <c r="AL894">
        <f>IF($C894=AL$1,1,0)</f>
        <v>0</v>
      </c>
      <c r="AM894">
        <f>IF($C894=AM$1,1,0)</f>
        <v>0</v>
      </c>
    </row>
    <row r="895" spans="1:39" x14ac:dyDescent="0.2">
      <c r="A895" s="1" t="s">
        <v>375</v>
      </c>
      <c r="B895" s="2">
        <v>2020</v>
      </c>
      <c r="C895" s="2" t="s">
        <v>19</v>
      </c>
      <c r="D895" s="2">
        <v>191.6</v>
      </c>
      <c r="E895" s="2">
        <v>293</v>
      </c>
      <c r="F895">
        <f>D895*0.01</f>
        <v>1.9159999999999999</v>
      </c>
      <c r="G895" s="15">
        <f>E895*0.453592</f>
        <v>132.902456</v>
      </c>
      <c r="H895" s="16">
        <f t="shared" si="26"/>
        <v>36.200000000000003</v>
      </c>
      <c r="I895" t="str">
        <f>IF(H895&lt;=18.5,"Underweight",IF(H895&lt;=24.9,"Healthy weight",IF(H895&lt;=29.9,"Over weight", "Obesity")))</f>
        <v>Obesity</v>
      </c>
      <c r="J895" s="2">
        <v>1</v>
      </c>
      <c r="K895">
        <v>1</v>
      </c>
      <c r="L895" s="2">
        <v>27</v>
      </c>
      <c r="M895" s="2">
        <f t="shared" si="27"/>
        <v>1</v>
      </c>
      <c r="N895" s="2">
        <v>1</v>
      </c>
      <c r="O895" s="2">
        <v>1</v>
      </c>
      <c r="P895">
        <v>0</v>
      </c>
      <c r="Q895" s="2">
        <v>7547.47</v>
      </c>
      <c r="S895" s="6">
        <v>867</v>
      </c>
      <c r="T895" s="6">
        <v>7670.9437719950156</v>
      </c>
      <c r="U895" s="6">
        <v>-2627.3537719950154</v>
      </c>
      <c r="AF895">
        <f>IF($I895=AF$1,1,0)</f>
        <v>0</v>
      </c>
      <c r="AG895">
        <f>IF($I895=AG$1,1,0)</f>
        <v>1</v>
      </c>
      <c r="AH895">
        <f>IF($I895=AH$1,1,0)</f>
        <v>0</v>
      </c>
      <c r="AI895">
        <f>IF($I895=AI$1,1,0)</f>
        <v>0</v>
      </c>
      <c r="AJ895">
        <f>IF($C895=AJ$1,1,0)</f>
        <v>0</v>
      </c>
      <c r="AK895">
        <f>IF($C895=AK$1,1,0)</f>
        <v>1</v>
      </c>
      <c r="AL895">
        <f>IF($C895=AL$1,1,0)</f>
        <v>0</v>
      </c>
      <c r="AM895">
        <f>IF($C895=AM$1,1,0)</f>
        <v>0</v>
      </c>
    </row>
    <row r="896" spans="1:39" x14ac:dyDescent="0.2">
      <c r="A896" s="1" t="s">
        <v>416</v>
      </c>
      <c r="B896" s="2">
        <v>2020</v>
      </c>
      <c r="C896" s="2" t="s">
        <v>11</v>
      </c>
      <c r="D896" s="2">
        <v>168.3</v>
      </c>
      <c r="E896" s="2">
        <v>226</v>
      </c>
      <c r="F896">
        <f>D896*0.01</f>
        <v>1.6830000000000001</v>
      </c>
      <c r="G896" s="15">
        <f>E896*0.453592</f>
        <v>102.511792</v>
      </c>
      <c r="H896" s="16">
        <f t="shared" si="26"/>
        <v>36.200000000000003</v>
      </c>
      <c r="I896" t="str">
        <f>IF(H896&lt;=18.5,"Underweight",IF(H896&lt;=24.9,"Healthy weight",IF(H896&lt;=29.9,"Over weight", "Obesity")))</f>
        <v>Obesity</v>
      </c>
      <c r="J896" s="2">
        <v>0</v>
      </c>
      <c r="K896">
        <v>1</v>
      </c>
      <c r="L896" s="2">
        <v>35</v>
      </c>
      <c r="M896" s="2">
        <f t="shared" si="27"/>
        <v>0</v>
      </c>
      <c r="N896" s="2">
        <v>1</v>
      </c>
      <c r="O896" s="2">
        <v>1</v>
      </c>
      <c r="P896">
        <v>0</v>
      </c>
      <c r="Q896" s="2">
        <v>5646.1</v>
      </c>
      <c r="S896" s="6">
        <v>868</v>
      </c>
      <c r="T896" s="6">
        <v>5860.4980111528585</v>
      </c>
      <c r="U896" s="6">
        <v>-2548.8080111528584</v>
      </c>
      <c r="AF896">
        <f>IF($I896=AF$1,1,0)</f>
        <v>0</v>
      </c>
      <c r="AG896">
        <f>IF($I896=AG$1,1,0)</f>
        <v>1</v>
      </c>
      <c r="AH896">
        <f>IF($I896=AH$1,1,0)</f>
        <v>0</v>
      </c>
      <c r="AI896">
        <f>IF($I896=AI$1,1,0)</f>
        <v>0</v>
      </c>
      <c r="AJ896">
        <f>IF($C896=AJ$1,1,0)</f>
        <v>0</v>
      </c>
      <c r="AK896">
        <f>IF($C896=AK$1,1,0)</f>
        <v>0</v>
      </c>
      <c r="AL896">
        <f>IF($C896=AL$1,1,0)</f>
        <v>1</v>
      </c>
      <c r="AM896">
        <f>IF($C896=AM$1,1,0)</f>
        <v>0</v>
      </c>
    </row>
    <row r="897" spans="1:39" x14ac:dyDescent="0.2">
      <c r="A897" s="1" t="s">
        <v>543</v>
      </c>
      <c r="B897" s="2">
        <v>2020</v>
      </c>
      <c r="C897" s="2" t="s">
        <v>19</v>
      </c>
      <c r="D897" s="2">
        <v>172.9</v>
      </c>
      <c r="E897" s="2">
        <v>187</v>
      </c>
      <c r="F897">
        <f>D897*0.01</f>
        <v>1.7290000000000001</v>
      </c>
      <c r="G897" s="15">
        <f>E897*0.453592</f>
        <v>84.821703999999997</v>
      </c>
      <c r="H897" s="16">
        <f t="shared" si="26"/>
        <v>28.4</v>
      </c>
      <c r="I897" t="str">
        <f>IF(H897&lt;=18.5,"Underweight",IF(H897&lt;=24.9,"Healthy weight",IF(H897&lt;=29.9,"Over weight", "Obesity")))</f>
        <v>Over weight</v>
      </c>
      <c r="J897" s="2">
        <v>0</v>
      </c>
      <c r="K897">
        <v>1</v>
      </c>
      <c r="L897" s="2">
        <v>55</v>
      </c>
      <c r="M897" s="2">
        <f t="shared" si="27"/>
        <v>0</v>
      </c>
      <c r="N897" s="2">
        <v>1</v>
      </c>
      <c r="O897" s="2">
        <v>0</v>
      </c>
      <c r="P897">
        <v>0</v>
      </c>
      <c r="Q897" s="2">
        <v>9428.83</v>
      </c>
      <c r="S897" s="6">
        <v>869</v>
      </c>
      <c r="T897" s="6">
        <v>3926.7716319221072</v>
      </c>
      <c r="U897" s="6">
        <v>-2553.6716319221073</v>
      </c>
      <c r="AF897">
        <f>IF($I897=AF$1,1,0)</f>
        <v>1</v>
      </c>
      <c r="AG897">
        <f>IF($I897=AG$1,1,0)</f>
        <v>0</v>
      </c>
      <c r="AH897">
        <f>IF($I897=AH$1,1,0)</f>
        <v>0</v>
      </c>
      <c r="AI897">
        <f>IF($I897=AI$1,1,0)</f>
        <v>0</v>
      </c>
      <c r="AJ897">
        <f>IF($C897=AJ$1,1,0)</f>
        <v>0</v>
      </c>
      <c r="AK897">
        <f>IF($C897=AK$1,1,0)</f>
        <v>1</v>
      </c>
      <c r="AL897">
        <f>IF($C897=AL$1,1,0)</f>
        <v>0</v>
      </c>
      <c r="AM897">
        <f>IF($C897=AM$1,1,0)</f>
        <v>0</v>
      </c>
    </row>
    <row r="898" spans="1:39" x14ac:dyDescent="0.2">
      <c r="A898" s="1" t="s">
        <v>521</v>
      </c>
      <c r="B898" s="2">
        <v>2020</v>
      </c>
      <c r="C898" s="2" t="s">
        <v>11</v>
      </c>
      <c r="D898" s="2">
        <v>160.30000000000001</v>
      </c>
      <c r="E898" s="2">
        <v>205</v>
      </c>
      <c r="F898">
        <f>D898*0.01</f>
        <v>1.6030000000000002</v>
      </c>
      <c r="G898" s="15">
        <f>E898*0.453592</f>
        <v>92.986360000000005</v>
      </c>
      <c r="H898" s="16">
        <f t="shared" si="26"/>
        <v>36.200000000000003</v>
      </c>
      <c r="I898" t="str">
        <f>IF(H898&lt;=18.5,"Underweight",IF(H898&lt;=24.9,"Healthy weight",IF(H898&lt;=29.9,"Over weight", "Obesity")))</f>
        <v>Obesity</v>
      </c>
      <c r="J898" s="2">
        <v>0</v>
      </c>
      <c r="K898">
        <v>1</v>
      </c>
      <c r="L898" s="2">
        <v>37</v>
      </c>
      <c r="M898" s="2">
        <f t="shared" si="27"/>
        <v>0</v>
      </c>
      <c r="N898" s="2">
        <v>1</v>
      </c>
      <c r="O898" s="2">
        <v>1</v>
      </c>
      <c r="P898">
        <v>0</v>
      </c>
      <c r="Q898" s="2">
        <v>6902.17</v>
      </c>
      <c r="S898" s="6">
        <v>870</v>
      </c>
      <c r="T898" s="6">
        <v>18032.822066074456</v>
      </c>
      <c r="U898" s="6">
        <v>-9947.9820660744554</v>
      </c>
      <c r="AF898">
        <f>IF($I898=AF$1,1,0)</f>
        <v>0</v>
      </c>
      <c r="AG898">
        <f>IF($I898=AG$1,1,0)</f>
        <v>1</v>
      </c>
      <c r="AH898">
        <f>IF($I898=AH$1,1,0)</f>
        <v>0</v>
      </c>
      <c r="AI898">
        <f>IF($I898=AI$1,1,0)</f>
        <v>0</v>
      </c>
      <c r="AJ898">
        <f>IF($C898=AJ$1,1,0)</f>
        <v>0</v>
      </c>
      <c r="AK898">
        <f>IF($C898=AK$1,1,0)</f>
        <v>0</v>
      </c>
      <c r="AL898">
        <f>IF($C898=AL$1,1,0)</f>
        <v>1</v>
      </c>
      <c r="AM898">
        <f>IF($C898=AM$1,1,0)</f>
        <v>0</v>
      </c>
    </row>
    <row r="899" spans="1:39" x14ac:dyDescent="0.2">
      <c r="A899" s="1" t="s">
        <v>821</v>
      </c>
      <c r="B899" s="2">
        <v>2020</v>
      </c>
      <c r="C899" s="2" t="s">
        <v>19</v>
      </c>
      <c r="D899" s="2">
        <v>183.7</v>
      </c>
      <c r="E899" s="2">
        <v>269</v>
      </c>
      <c r="F899">
        <f>D899*0.01</f>
        <v>1.837</v>
      </c>
      <c r="G899" s="15">
        <f>E899*0.453592</f>
        <v>122.016248</v>
      </c>
      <c r="H899" s="16">
        <f t="shared" ref="H899:H962" si="28">ROUND(G899/(F899^2),1)</f>
        <v>36.200000000000003</v>
      </c>
      <c r="I899" t="str">
        <f>IF(H899&lt;=18.5,"Underweight",IF(H899&lt;=24.9,"Healthy weight",IF(H899&lt;=29.9,"Over weight", "Obesity")))</f>
        <v>Obesity</v>
      </c>
      <c r="J899" s="2">
        <v>1</v>
      </c>
      <c r="K899">
        <v>1</v>
      </c>
      <c r="L899" s="2">
        <v>33</v>
      </c>
      <c r="M899" s="2">
        <f t="shared" ref="M899:M962" si="29">K899*J899</f>
        <v>1</v>
      </c>
      <c r="N899" s="2">
        <v>0</v>
      </c>
      <c r="O899" s="2">
        <v>0</v>
      </c>
      <c r="P899">
        <v>0</v>
      </c>
      <c r="Q899" s="2">
        <v>13579.49</v>
      </c>
      <c r="S899" s="6">
        <v>871</v>
      </c>
      <c r="T899" s="6">
        <v>15132.23249722833</v>
      </c>
      <c r="U899" s="6">
        <v>13919.207502771669</v>
      </c>
      <c r="AF899">
        <f>IF($I899=AF$1,1,0)</f>
        <v>0</v>
      </c>
      <c r="AG899">
        <f>IF($I899=AG$1,1,0)</f>
        <v>1</v>
      </c>
      <c r="AH899">
        <f>IF($I899=AH$1,1,0)</f>
        <v>0</v>
      </c>
      <c r="AI899">
        <f>IF($I899=AI$1,1,0)</f>
        <v>0</v>
      </c>
      <c r="AJ899">
        <f>IF($C899=AJ$1,1,0)</f>
        <v>0</v>
      </c>
      <c r="AK899">
        <f>IF($C899=AK$1,1,0)</f>
        <v>1</v>
      </c>
      <c r="AL899">
        <f>IF($C899=AL$1,1,0)</f>
        <v>0</v>
      </c>
      <c r="AM899">
        <f>IF($C899=AM$1,1,0)</f>
        <v>0</v>
      </c>
    </row>
    <row r="900" spans="1:39" x14ac:dyDescent="0.2">
      <c r="A900" s="1" t="s">
        <v>986</v>
      </c>
      <c r="B900" s="2">
        <v>2020</v>
      </c>
      <c r="C900" s="2" t="s">
        <v>21</v>
      </c>
      <c r="D900" s="2">
        <v>170.4</v>
      </c>
      <c r="E900" s="2">
        <v>232</v>
      </c>
      <c r="F900">
        <f>D900*0.01</f>
        <v>1.7040000000000002</v>
      </c>
      <c r="G900" s="15">
        <f>E900*0.453592</f>
        <v>105.233344</v>
      </c>
      <c r="H900" s="16">
        <f t="shared" si="28"/>
        <v>36.200000000000003</v>
      </c>
      <c r="I900" t="str">
        <f>IF(H900&lt;=18.5,"Underweight",IF(H900&lt;=24.9,"Healthy weight",IF(H900&lt;=29.9,"Over weight", "Obesity")))</f>
        <v>Obesity</v>
      </c>
      <c r="J900" s="2">
        <v>0</v>
      </c>
      <c r="K900">
        <v>1</v>
      </c>
      <c r="L900" s="2">
        <v>20</v>
      </c>
      <c r="M900" s="2">
        <f t="shared" si="29"/>
        <v>0</v>
      </c>
      <c r="N900" s="2">
        <v>1</v>
      </c>
      <c r="O900" s="2">
        <v>0</v>
      </c>
      <c r="P900">
        <v>0</v>
      </c>
      <c r="Q900" s="2">
        <v>2333.4699999999998</v>
      </c>
      <c r="S900" s="6">
        <v>872</v>
      </c>
      <c r="T900" s="6">
        <v>10996.422122768865</v>
      </c>
      <c r="U900" s="6">
        <v>-1298.9421227688654</v>
      </c>
      <c r="AF900">
        <f>IF($I900=AF$1,1,0)</f>
        <v>0</v>
      </c>
      <c r="AG900">
        <f>IF($I900=AG$1,1,0)</f>
        <v>1</v>
      </c>
      <c r="AH900">
        <f>IF($I900=AH$1,1,0)</f>
        <v>0</v>
      </c>
      <c r="AI900">
        <f>IF($I900=AI$1,1,0)</f>
        <v>0</v>
      </c>
      <c r="AJ900">
        <f>IF($C900=AJ$1,1,0)</f>
        <v>0</v>
      </c>
      <c r="AK900">
        <f>IF($C900=AK$1,1,0)</f>
        <v>0</v>
      </c>
      <c r="AL900">
        <f>IF($C900=AL$1,1,0)</f>
        <v>0</v>
      </c>
      <c r="AM900">
        <f>IF($C900=AM$1,1,0)</f>
        <v>1</v>
      </c>
    </row>
    <row r="901" spans="1:39" x14ac:dyDescent="0.2">
      <c r="A901" s="1" t="s">
        <v>339</v>
      </c>
      <c r="B901" s="2">
        <v>2020</v>
      </c>
      <c r="C901" s="2" t="s">
        <v>19</v>
      </c>
      <c r="D901" s="2">
        <v>171.1</v>
      </c>
      <c r="E901" s="2">
        <v>234</v>
      </c>
      <c r="F901">
        <f>D901*0.01</f>
        <v>1.7110000000000001</v>
      </c>
      <c r="G901" s="15">
        <f>E901*0.453592</f>
        <v>106.140528</v>
      </c>
      <c r="H901" s="16">
        <f t="shared" si="28"/>
        <v>36.299999999999997</v>
      </c>
      <c r="I901" t="str">
        <f>IF(H901&lt;=18.5,"Underweight",IF(H901&lt;=24.9,"Healthy weight",IF(H901&lt;=29.9,"Over weight", "Obesity")))</f>
        <v>Obesity</v>
      </c>
      <c r="J901" s="2">
        <v>1</v>
      </c>
      <c r="K901">
        <v>1</v>
      </c>
      <c r="L901" s="2">
        <v>28</v>
      </c>
      <c r="M901" s="2">
        <f t="shared" si="29"/>
        <v>1</v>
      </c>
      <c r="N901" s="2">
        <v>1</v>
      </c>
      <c r="O901" s="2">
        <v>1</v>
      </c>
      <c r="P901">
        <v>0</v>
      </c>
      <c r="Q901" s="2">
        <v>26995.46</v>
      </c>
      <c r="S901" s="6">
        <v>873</v>
      </c>
      <c r="T901" s="6">
        <v>6157.1354780106667</v>
      </c>
      <c r="U901" s="6">
        <v>-2177.7354780106666</v>
      </c>
      <c r="AF901">
        <f>IF($I901=AF$1,1,0)</f>
        <v>0</v>
      </c>
      <c r="AG901">
        <f>IF($I901=AG$1,1,0)</f>
        <v>1</v>
      </c>
      <c r="AH901">
        <f>IF($I901=AH$1,1,0)</f>
        <v>0</v>
      </c>
      <c r="AI901">
        <f>IF($I901=AI$1,1,0)</f>
        <v>0</v>
      </c>
      <c r="AJ901">
        <f>IF($C901=AJ$1,1,0)</f>
        <v>0</v>
      </c>
      <c r="AK901">
        <f>IF($C901=AK$1,1,0)</f>
        <v>1</v>
      </c>
      <c r="AL901">
        <f>IF($C901=AL$1,1,0)</f>
        <v>0</v>
      </c>
      <c r="AM901">
        <f>IF($C901=AM$1,1,0)</f>
        <v>0</v>
      </c>
    </row>
    <row r="902" spans="1:39" x14ac:dyDescent="0.2">
      <c r="A902" s="1" t="s">
        <v>776</v>
      </c>
      <c r="B902" s="2">
        <v>2020</v>
      </c>
      <c r="C902" s="2" t="s">
        <v>11</v>
      </c>
      <c r="D902" s="2">
        <v>151.30000000000001</v>
      </c>
      <c r="E902" s="2">
        <v>183</v>
      </c>
      <c r="F902">
        <f>D902*0.01</f>
        <v>1.5130000000000001</v>
      </c>
      <c r="G902" s="15">
        <f>E902*0.453592</f>
        <v>83.007335999999995</v>
      </c>
      <c r="H902" s="16">
        <f t="shared" si="28"/>
        <v>36.299999999999997</v>
      </c>
      <c r="I902" t="str">
        <f>IF(H902&lt;=18.5,"Underweight",IF(H902&lt;=24.9,"Healthy weight",IF(H902&lt;=29.9,"Over weight", "Obesity")))</f>
        <v>Obesity</v>
      </c>
      <c r="J902" s="2">
        <v>0</v>
      </c>
      <c r="K902">
        <v>1</v>
      </c>
      <c r="L902" s="2">
        <v>43</v>
      </c>
      <c r="M902" s="2">
        <f t="shared" si="29"/>
        <v>0</v>
      </c>
      <c r="N902" s="2">
        <v>0</v>
      </c>
      <c r="O902" s="2">
        <v>1</v>
      </c>
      <c r="P902">
        <v>0</v>
      </c>
      <c r="Q902" s="2">
        <v>8466.1299999999992</v>
      </c>
      <c r="S902" s="6">
        <v>874</v>
      </c>
      <c r="T902" s="6">
        <v>11241.759063598709</v>
      </c>
      <c r="U902" s="6">
        <v>7781.4509364012902</v>
      </c>
      <c r="AF902">
        <f>IF($I902=AF$1,1,0)</f>
        <v>0</v>
      </c>
      <c r="AG902">
        <f>IF($I902=AG$1,1,0)</f>
        <v>1</v>
      </c>
      <c r="AH902">
        <f>IF($I902=AH$1,1,0)</f>
        <v>0</v>
      </c>
      <c r="AI902">
        <f>IF($I902=AI$1,1,0)</f>
        <v>0</v>
      </c>
      <c r="AJ902">
        <f>IF($C902=AJ$1,1,0)</f>
        <v>0</v>
      </c>
      <c r="AK902">
        <f>IF($C902=AK$1,1,0)</f>
        <v>0</v>
      </c>
      <c r="AL902">
        <f>IF($C902=AL$1,1,0)</f>
        <v>1</v>
      </c>
      <c r="AM902">
        <f>IF($C902=AM$1,1,0)</f>
        <v>0</v>
      </c>
    </row>
    <row r="903" spans="1:39" x14ac:dyDescent="0.2">
      <c r="A903" s="1" t="s">
        <v>926</v>
      </c>
      <c r="B903" s="2">
        <v>2020</v>
      </c>
      <c r="C903" s="2" t="s">
        <v>11</v>
      </c>
      <c r="D903" s="2">
        <v>155.30000000000001</v>
      </c>
      <c r="E903" s="2">
        <v>193</v>
      </c>
      <c r="F903">
        <f>D903*0.01</f>
        <v>1.5530000000000002</v>
      </c>
      <c r="G903" s="15">
        <f>E903*0.453592</f>
        <v>87.543256</v>
      </c>
      <c r="H903" s="16">
        <f t="shared" si="28"/>
        <v>36.299999999999997</v>
      </c>
      <c r="I903" t="str">
        <f>IF(H903&lt;=18.5,"Underweight",IF(H903&lt;=24.9,"Healthy weight",IF(H903&lt;=29.9,"Over weight", "Obesity")))</f>
        <v>Obesity</v>
      </c>
      <c r="J903" s="2">
        <v>0</v>
      </c>
      <c r="K903">
        <v>1</v>
      </c>
      <c r="L903" s="2">
        <v>44</v>
      </c>
      <c r="M903" s="2">
        <f t="shared" si="29"/>
        <v>0</v>
      </c>
      <c r="N903" s="2">
        <v>1</v>
      </c>
      <c r="O903" s="2">
        <v>1</v>
      </c>
      <c r="P903">
        <v>0</v>
      </c>
      <c r="Q903" s="2">
        <v>11540.04</v>
      </c>
      <c r="S903" s="6">
        <v>875</v>
      </c>
      <c r="T903" s="6">
        <v>5092.6419330206818</v>
      </c>
      <c r="U903" s="6">
        <v>4421.4880669793174</v>
      </c>
      <c r="AF903">
        <f>IF($I903=AF$1,1,0)</f>
        <v>0</v>
      </c>
      <c r="AG903">
        <f>IF($I903=AG$1,1,0)</f>
        <v>1</v>
      </c>
      <c r="AH903">
        <f>IF($I903=AH$1,1,0)</f>
        <v>0</v>
      </c>
      <c r="AI903">
        <f>IF($I903=AI$1,1,0)</f>
        <v>0</v>
      </c>
      <c r="AJ903">
        <f>IF($C903=AJ$1,1,0)</f>
        <v>0</v>
      </c>
      <c r="AK903">
        <f>IF($C903=AK$1,1,0)</f>
        <v>0</v>
      </c>
      <c r="AL903">
        <f>IF($C903=AL$1,1,0)</f>
        <v>1</v>
      </c>
      <c r="AM903">
        <f>IF($C903=AM$1,1,0)</f>
        <v>0</v>
      </c>
    </row>
    <row r="904" spans="1:39" x14ac:dyDescent="0.2">
      <c r="A904" s="1" t="s">
        <v>939</v>
      </c>
      <c r="B904" s="2">
        <v>2020</v>
      </c>
      <c r="C904" s="2" t="s">
        <v>11</v>
      </c>
      <c r="D904" s="2">
        <v>171.7</v>
      </c>
      <c r="E904" s="2">
        <v>236</v>
      </c>
      <c r="F904">
        <f>D904*0.01</f>
        <v>1.7169999999999999</v>
      </c>
      <c r="G904" s="15">
        <f>E904*0.453592</f>
        <v>107.047712</v>
      </c>
      <c r="H904" s="16">
        <f t="shared" si="28"/>
        <v>36.299999999999997</v>
      </c>
      <c r="I904" t="str">
        <f>IF(H904&lt;=18.5,"Underweight",IF(H904&lt;=24.9,"Healthy weight",IF(H904&lt;=29.9,"Over weight", "Obesity")))</f>
        <v>Obesity</v>
      </c>
      <c r="J904" s="2">
        <v>1</v>
      </c>
      <c r="K904">
        <v>1</v>
      </c>
      <c r="L904" s="2">
        <v>55</v>
      </c>
      <c r="M904" s="2">
        <f t="shared" si="29"/>
        <v>1</v>
      </c>
      <c r="N904" s="2">
        <v>1</v>
      </c>
      <c r="O904" s="2">
        <v>0</v>
      </c>
      <c r="P904">
        <v>0</v>
      </c>
      <c r="Q904" s="2">
        <v>38107.86</v>
      </c>
      <c r="S904" s="6">
        <v>876</v>
      </c>
      <c r="T904" s="6">
        <v>7374.3063051372055</v>
      </c>
      <c r="U904" s="6">
        <v>1025.0936948627941</v>
      </c>
      <c r="AF904">
        <f>IF($I904=AF$1,1,0)</f>
        <v>0</v>
      </c>
      <c r="AG904">
        <f>IF($I904=AG$1,1,0)</f>
        <v>1</v>
      </c>
      <c r="AH904">
        <f>IF($I904=AH$1,1,0)</f>
        <v>0</v>
      </c>
      <c r="AI904">
        <f>IF($I904=AI$1,1,0)</f>
        <v>0</v>
      </c>
      <c r="AJ904">
        <f>IF($C904=AJ$1,1,0)</f>
        <v>0</v>
      </c>
      <c r="AK904">
        <f>IF($C904=AK$1,1,0)</f>
        <v>0</v>
      </c>
      <c r="AL904">
        <f>IF($C904=AL$1,1,0)</f>
        <v>1</v>
      </c>
      <c r="AM904">
        <f>IF($C904=AM$1,1,0)</f>
        <v>0</v>
      </c>
    </row>
    <row r="905" spans="1:39" x14ac:dyDescent="0.2">
      <c r="A905" s="1" t="s">
        <v>1168</v>
      </c>
      <c r="B905" s="2">
        <v>2020</v>
      </c>
      <c r="C905" s="2" t="s">
        <v>19</v>
      </c>
      <c r="D905" s="2">
        <v>168.7</v>
      </c>
      <c r="E905" s="2">
        <v>228</v>
      </c>
      <c r="F905">
        <f>D905*0.01</f>
        <v>1.6869999999999998</v>
      </c>
      <c r="G905" s="15">
        <f>E905*0.453592</f>
        <v>103.418976</v>
      </c>
      <c r="H905" s="16">
        <f t="shared" si="28"/>
        <v>36.299999999999997</v>
      </c>
      <c r="I905" t="str">
        <f>IF(H905&lt;=18.5,"Underweight",IF(H905&lt;=24.9,"Healthy weight",IF(H905&lt;=29.9,"Over weight", "Obesity")))</f>
        <v>Obesity</v>
      </c>
      <c r="J905" s="2">
        <v>0</v>
      </c>
      <c r="K905">
        <v>1</v>
      </c>
      <c r="L905" s="2">
        <v>30</v>
      </c>
      <c r="M905" s="2">
        <f t="shared" si="29"/>
        <v>0</v>
      </c>
      <c r="N905" s="2">
        <v>1</v>
      </c>
      <c r="O905" s="2">
        <v>2</v>
      </c>
      <c r="P905">
        <v>0</v>
      </c>
      <c r="Q905" s="2">
        <v>5500.83</v>
      </c>
      <c r="S905" s="6">
        <v>877</v>
      </c>
      <c r="T905" s="6">
        <v>9655.970677253732</v>
      </c>
      <c r="U905" s="6">
        <v>553.37932274626837</v>
      </c>
      <c r="AF905">
        <f>IF($I905=AF$1,1,0)</f>
        <v>0</v>
      </c>
      <c r="AG905">
        <f>IF($I905=AG$1,1,0)</f>
        <v>1</v>
      </c>
      <c r="AH905">
        <f>IF($I905=AH$1,1,0)</f>
        <v>0</v>
      </c>
      <c r="AI905">
        <f>IF($I905=AI$1,1,0)</f>
        <v>0</v>
      </c>
      <c r="AJ905">
        <f>IF($C905=AJ$1,1,0)</f>
        <v>0</v>
      </c>
      <c r="AK905">
        <f>IF($C905=AK$1,1,0)</f>
        <v>1</v>
      </c>
      <c r="AL905">
        <f>IF($C905=AL$1,1,0)</f>
        <v>0</v>
      </c>
      <c r="AM905">
        <f>IF($C905=AM$1,1,0)</f>
        <v>0</v>
      </c>
    </row>
    <row r="906" spans="1:39" x14ac:dyDescent="0.2">
      <c r="A906" s="1" t="s">
        <v>1280</v>
      </c>
      <c r="B906" s="2">
        <v>2020</v>
      </c>
      <c r="C906" s="2" t="s">
        <v>26</v>
      </c>
      <c r="D906" s="2">
        <v>162.4</v>
      </c>
      <c r="E906" s="2">
        <v>165</v>
      </c>
      <c r="F906">
        <f>D906*0.01</f>
        <v>1.6240000000000001</v>
      </c>
      <c r="G906" s="15">
        <f>E906*0.453592</f>
        <v>74.842680000000001</v>
      </c>
      <c r="H906" s="16">
        <f t="shared" si="28"/>
        <v>28.4</v>
      </c>
      <c r="I906" t="str">
        <f>IF(H906&lt;=18.5,"Underweight",IF(H906&lt;=24.9,"Healthy weight",IF(H906&lt;=29.9,"Over weight", "Obesity")))</f>
        <v>Over weight</v>
      </c>
      <c r="J906" s="2">
        <v>0</v>
      </c>
      <c r="K906">
        <v>1</v>
      </c>
      <c r="L906" s="2">
        <v>32</v>
      </c>
      <c r="M906" s="2">
        <f t="shared" si="29"/>
        <v>0</v>
      </c>
      <c r="N906" s="2">
        <v>1</v>
      </c>
      <c r="O906" s="2">
        <v>2</v>
      </c>
      <c r="P906">
        <v>1</v>
      </c>
      <c r="Q906" s="2">
        <v>4413.3999999999996</v>
      </c>
      <c r="S906" s="6">
        <v>878</v>
      </c>
      <c r="T906" s="6">
        <v>24859.076070297324</v>
      </c>
      <c r="U906" s="6">
        <v>-9877.7160702973233</v>
      </c>
      <c r="AF906">
        <f>IF($I906=AF$1,1,0)</f>
        <v>1</v>
      </c>
      <c r="AG906">
        <f>IF($I906=AG$1,1,0)</f>
        <v>0</v>
      </c>
      <c r="AH906">
        <f>IF($I906=AH$1,1,0)</f>
        <v>0</v>
      </c>
      <c r="AI906">
        <f>IF($I906=AI$1,1,0)</f>
        <v>0</v>
      </c>
      <c r="AJ906">
        <f>IF($C906=AJ$1,1,0)</f>
        <v>1</v>
      </c>
      <c r="AK906">
        <f>IF($C906=AK$1,1,0)</f>
        <v>0</v>
      </c>
      <c r="AL906">
        <f>IF($C906=AL$1,1,0)</f>
        <v>0</v>
      </c>
      <c r="AM906">
        <f>IF($C906=AM$1,1,0)</f>
        <v>0</v>
      </c>
    </row>
    <row r="907" spans="1:39" x14ac:dyDescent="0.2">
      <c r="A907" s="1" t="s">
        <v>1095</v>
      </c>
      <c r="B907" s="2">
        <v>2020</v>
      </c>
      <c r="C907" s="2" t="s">
        <v>19</v>
      </c>
      <c r="D907" s="2">
        <v>169.6</v>
      </c>
      <c r="E907" s="2">
        <v>180</v>
      </c>
      <c r="F907">
        <f>D907*0.01</f>
        <v>1.696</v>
      </c>
      <c r="G907" s="15">
        <f>E907*0.453592</f>
        <v>81.646559999999994</v>
      </c>
      <c r="H907" s="16">
        <f t="shared" si="28"/>
        <v>28.4</v>
      </c>
      <c r="I907" t="str">
        <f>IF(H907&lt;=18.5,"Underweight",IF(H907&lt;=24.9,"Healthy weight",IF(H907&lt;=29.9,"Over weight", "Obesity")))</f>
        <v>Over weight</v>
      </c>
      <c r="J907" s="2">
        <v>0</v>
      </c>
      <c r="K907">
        <v>1</v>
      </c>
      <c r="L907" s="2">
        <v>31</v>
      </c>
      <c r="M907" s="2">
        <f t="shared" si="29"/>
        <v>0</v>
      </c>
      <c r="N907" s="2">
        <v>0</v>
      </c>
      <c r="O907" s="2">
        <v>1</v>
      </c>
      <c r="P907">
        <v>0</v>
      </c>
      <c r="Q907" s="2">
        <v>4510.08</v>
      </c>
      <c r="S907" s="6">
        <v>879</v>
      </c>
      <c r="T907" s="6">
        <v>21708.178863940033</v>
      </c>
      <c r="U907" s="6">
        <v>-5795.5388639400335</v>
      </c>
      <c r="AF907">
        <f>IF($I907=AF$1,1,0)</f>
        <v>1</v>
      </c>
      <c r="AG907">
        <f>IF($I907=AG$1,1,0)</f>
        <v>0</v>
      </c>
      <c r="AH907">
        <f>IF($I907=AH$1,1,0)</f>
        <v>0</v>
      </c>
      <c r="AI907">
        <f>IF($I907=AI$1,1,0)</f>
        <v>0</v>
      </c>
      <c r="AJ907">
        <f>IF($C907=AJ$1,1,0)</f>
        <v>0</v>
      </c>
      <c r="AK907">
        <f>IF($C907=AK$1,1,0)</f>
        <v>1</v>
      </c>
      <c r="AL907">
        <f>IF($C907=AL$1,1,0)</f>
        <v>0</v>
      </c>
      <c r="AM907">
        <f>IF($C907=AM$1,1,0)</f>
        <v>0</v>
      </c>
    </row>
    <row r="908" spans="1:39" x14ac:dyDescent="0.2">
      <c r="A908" s="1" t="s">
        <v>1044</v>
      </c>
      <c r="B908" s="2">
        <v>2020</v>
      </c>
      <c r="C908" s="2" t="s">
        <v>19</v>
      </c>
      <c r="D908" s="2">
        <v>167.1</v>
      </c>
      <c r="E908" s="2">
        <v>145</v>
      </c>
      <c r="F908">
        <f>D908*0.01</f>
        <v>1.671</v>
      </c>
      <c r="G908" s="15">
        <f>E908*0.453592</f>
        <v>65.770839999999993</v>
      </c>
      <c r="H908" s="16">
        <f t="shared" si="28"/>
        <v>23.6</v>
      </c>
      <c r="I908" t="str">
        <f>IF(H908&lt;=18.5,"Underweight",IF(H908&lt;=24.9,"Healthy weight",IF(H908&lt;=29.9,"Over weight", "Obesity")))</f>
        <v>Healthy weight</v>
      </c>
      <c r="J908" s="2">
        <v>0</v>
      </c>
      <c r="K908">
        <v>0</v>
      </c>
      <c r="L908" s="2">
        <v>28</v>
      </c>
      <c r="M908" s="2">
        <f t="shared" si="29"/>
        <v>0</v>
      </c>
      <c r="N908" s="2">
        <v>1</v>
      </c>
      <c r="O908" s="2">
        <v>0</v>
      </c>
      <c r="P908">
        <v>0</v>
      </c>
      <c r="Q908" s="2">
        <v>1745.63</v>
      </c>
      <c r="S908" s="6">
        <v>880</v>
      </c>
      <c r="T908" s="6">
        <v>22990.418632539928</v>
      </c>
      <c r="U908" s="6">
        <v>-2314.9786325399291</v>
      </c>
      <c r="AF908">
        <f>IF($I908=AF$1,1,0)</f>
        <v>0</v>
      </c>
      <c r="AG908">
        <f>IF($I908=AG$1,1,0)</f>
        <v>0</v>
      </c>
      <c r="AH908">
        <f>IF($I908=AH$1,1,0)</f>
        <v>1</v>
      </c>
      <c r="AI908">
        <f>IF($I908=AI$1,1,0)</f>
        <v>0</v>
      </c>
      <c r="AJ908">
        <f>IF($C908=AJ$1,1,0)</f>
        <v>0</v>
      </c>
      <c r="AK908">
        <f>IF($C908=AK$1,1,0)</f>
        <v>1</v>
      </c>
      <c r="AL908">
        <f>IF($C908=AL$1,1,0)</f>
        <v>0</v>
      </c>
      <c r="AM908">
        <f>IF($C908=AM$1,1,0)</f>
        <v>0</v>
      </c>
    </row>
    <row r="909" spans="1:39" x14ac:dyDescent="0.2">
      <c r="A909" s="1" t="s">
        <v>509</v>
      </c>
      <c r="B909" s="2">
        <v>2020</v>
      </c>
      <c r="C909" s="2" t="s">
        <v>19</v>
      </c>
      <c r="D909" s="2">
        <v>181.1</v>
      </c>
      <c r="E909" s="2">
        <v>263</v>
      </c>
      <c r="F909">
        <f>D909*0.01</f>
        <v>1.8109999999999999</v>
      </c>
      <c r="G909" s="15">
        <f>E909*0.453592</f>
        <v>119.294696</v>
      </c>
      <c r="H909" s="16">
        <f t="shared" si="28"/>
        <v>36.4</v>
      </c>
      <c r="I909" t="str">
        <f>IF(H909&lt;=18.5,"Underweight",IF(H909&lt;=24.9,"Healthy weight",IF(H909&lt;=29.9,"Over weight", "Obesity")))</f>
        <v>Obesity</v>
      </c>
      <c r="J909" s="2">
        <v>1</v>
      </c>
      <c r="K909">
        <v>1</v>
      </c>
      <c r="L909" s="2">
        <v>32</v>
      </c>
      <c r="M909" s="2">
        <f t="shared" si="29"/>
        <v>1</v>
      </c>
      <c r="N909" s="2">
        <v>1</v>
      </c>
      <c r="O909" s="2">
        <v>2</v>
      </c>
      <c r="P909">
        <v>0</v>
      </c>
      <c r="Q909" s="2">
        <v>27292.55</v>
      </c>
      <c r="S909" s="6">
        <v>881</v>
      </c>
      <c r="T909" s="6">
        <v>3803.4910135335131</v>
      </c>
      <c r="U909" s="6">
        <v>2039.5389864664867</v>
      </c>
      <c r="AF909">
        <f>IF($I909=AF$1,1,0)</f>
        <v>0</v>
      </c>
      <c r="AG909">
        <f>IF($I909=AG$1,1,0)</f>
        <v>1</v>
      </c>
      <c r="AH909">
        <f>IF($I909=AH$1,1,0)</f>
        <v>0</v>
      </c>
      <c r="AI909">
        <f>IF($I909=AI$1,1,0)</f>
        <v>0</v>
      </c>
      <c r="AJ909">
        <f>IF($C909=AJ$1,1,0)</f>
        <v>0</v>
      </c>
      <c r="AK909">
        <f>IF($C909=AK$1,1,0)</f>
        <v>1</v>
      </c>
      <c r="AL909">
        <f>IF($C909=AL$1,1,0)</f>
        <v>0</v>
      </c>
      <c r="AM909">
        <f>IF($C909=AM$1,1,0)</f>
        <v>0</v>
      </c>
    </row>
    <row r="910" spans="1:39" x14ac:dyDescent="0.2">
      <c r="A910" s="1" t="s">
        <v>662</v>
      </c>
      <c r="B910" s="2">
        <v>2020</v>
      </c>
      <c r="C910" s="2" t="s">
        <v>21</v>
      </c>
      <c r="D910" s="2">
        <v>155.80000000000001</v>
      </c>
      <c r="E910" s="2">
        <v>195</v>
      </c>
      <c r="F910">
        <f>D910*0.01</f>
        <v>1.5580000000000001</v>
      </c>
      <c r="G910" s="15">
        <f>E910*0.453592</f>
        <v>88.45044</v>
      </c>
      <c r="H910" s="16">
        <f t="shared" si="28"/>
        <v>36.4</v>
      </c>
      <c r="I910" t="str">
        <f>IF(H910&lt;=18.5,"Underweight",IF(H910&lt;=24.9,"Healthy weight",IF(H910&lt;=29.9,"Over weight", "Obesity")))</f>
        <v>Obesity</v>
      </c>
      <c r="J910" s="2">
        <v>0</v>
      </c>
      <c r="K910">
        <v>1</v>
      </c>
      <c r="L910" s="2">
        <v>38</v>
      </c>
      <c r="M910" s="2">
        <f t="shared" si="29"/>
        <v>0</v>
      </c>
      <c r="N910" s="2">
        <v>1</v>
      </c>
      <c r="O910" s="2">
        <v>0</v>
      </c>
      <c r="P910">
        <v>0</v>
      </c>
      <c r="Q910" s="2">
        <v>7710.28</v>
      </c>
      <c r="S910" s="6">
        <v>882</v>
      </c>
      <c r="T910" s="6">
        <v>8464.4501131411762</v>
      </c>
      <c r="U910" s="6">
        <v>-3130.110113141176</v>
      </c>
      <c r="AF910">
        <f>IF($I910=AF$1,1,0)</f>
        <v>0</v>
      </c>
      <c r="AG910">
        <f>IF($I910=AG$1,1,0)</f>
        <v>1</v>
      </c>
      <c r="AH910">
        <f>IF($I910=AH$1,1,0)</f>
        <v>0</v>
      </c>
      <c r="AI910">
        <f>IF($I910=AI$1,1,0)</f>
        <v>0</v>
      </c>
      <c r="AJ910">
        <f>IF($C910=AJ$1,1,0)</f>
        <v>0</v>
      </c>
      <c r="AK910">
        <f>IF($C910=AK$1,1,0)</f>
        <v>0</v>
      </c>
      <c r="AL910">
        <f>IF($C910=AL$1,1,0)</f>
        <v>0</v>
      </c>
      <c r="AM910">
        <f>IF($C910=AM$1,1,0)</f>
        <v>1</v>
      </c>
    </row>
    <row r="911" spans="1:39" x14ac:dyDescent="0.2">
      <c r="A911" s="1" t="s">
        <v>1055</v>
      </c>
      <c r="B911" s="2">
        <v>2020</v>
      </c>
      <c r="C911" s="2" t="s">
        <v>19</v>
      </c>
      <c r="D911" s="2">
        <v>173.6</v>
      </c>
      <c r="E911" s="2">
        <v>242</v>
      </c>
      <c r="F911">
        <f>D911*0.01</f>
        <v>1.736</v>
      </c>
      <c r="G911" s="15">
        <f>E911*0.453592</f>
        <v>109.76926399999999</v>
      </c>
      <c r="H911" s="16">
        <f t="shared" si="28"/>
        <v>36.4</v>
      </c>
      <c r="I911" t="str">
        <f>IF(H911&lt;=18.5,"Underweight",IF(H911&lt;=24.9,"Healthy weight",IF(H911&lt;=29.9,"Over weight", "Obesity")))</f>
        <v>Obesity</v>
      </c>
      <c r="J911" s="2">
        <v>0</v>
      </c>
      <c r="K911">
        <v>1</v>
      </c>
      <c r="L911" s="2">
        <v>31</v>
      </c>
      <c r="M911" s="2">
        <f t="shared" si="29"/>
        <v>0</v>
      </c>
      <c r="N911" s="2">
        <v>1</v>
      </c>
      <c r="O911" s="2">
        <v>1</v>
      </c>
      <c r="P911">
        <v>0</v>
      </c>
      <c r="Q911" s="2">
        <v>25363.67</v>
      </c>
      <c r="S911" s="6">
        <v>883</v>
      </c>
      <c r="T911" s="6">
        <v>9011.3952175101476</v>
      </c>
      <c r="U911" s="6">
        <v>-5115.8452175101474</v>
      </c>
      <c r="AF911">
        <f>IF($I911=AF$1,1,0)</f>
        <v>0</v>
      </c>
      <c r="AG911">
        <f>IF($I911=AG$1,1,0)</f>
        <v>1</v>
      </c>
      <c r="AH911">
        <f>IF($I911=AH$1,1,0)</f>
        <v>0</v>
      </c>
      <c r="AI911">
        <f>IF($I911=AI$1,1,0)</f>
        <v>0</v>
      </c>
      <c r="AJ911">
        <f>IF($C911=AJ$1,1,0)</f>
        <v>0</v>
      </c>
      <c r="AK911">
        <f>IF($C911=AK$1,1,0)</f>
        <v>1</v>
      </c>
      <c r="AL911">
        <f>IF($C911=AL$1,1,0)</f>
        <v>0</v>
      </c>
      <c r="AM911">
        <f>IF($C911=AM$1,1,0)</f>
        <v>0</v>
      </c>
    </row>
    <row r="912" spans="1:39" x14ac:dyDescent="0.2">
      <c r="A912" s="1" t="s">
        <v>1181</v>
      </c>
      <c r="B912" s="2">
        <v>2020</v>
      </c>
      <c r="C912" s="2" t="s">
        <v>26</v>
      </c>
      <c r="D912" s="2">
        <v>158.69999999999999</v>
      </c>
      <c r="E912" s="2">
        <v>202</v>
      </c>
      <c r="F912">
        <f>D912*0.01</f>
        <v>1.587</v>
      </c>
      <c r="G912" s="15">
        <f>E912*0.453592</f>
        <v>91.625584000000003</v>
      </c>
      <c r="H912" s="16">
        <f t="shared" si="28"/>
        <v>36.4</v>
      </c>
      <c r="I912" t="str">
        <f>IF(H912&lt;=18.5,"Underweight",IF(H912&lt;=24.9,"Healthy weight",IF(H912&lt;=29.9,"Over weight", "Obesity")))</f>
        <v>Obesity</v>
      </c>
      <c r="J912" s="2">
        <v>0</v>
      </c>
      <c r="K912">
        <v>1</v>
      </c>
      <c r="L912" s="2">
        <v>34</v>
      </c>
      <c r="M912" s="2">
        <f t="shared" si="29"/>
        <v>0</v>
      </c>
      <c r="N912" s="2">
        <v>1</v>
      </c>
      <c r="O912" s="2">
        <v>1</v>
      </c>
      <c r="P912">
        <v>1</v>
      </c>
      <c r="Q912" s="2">
        <v>6525.01</v>
      </c>
      <c r="S912" s="6">
        <v>884</v>
      </c>
      <c r="T912" s="6">
        <v>7794.2243903836097</v>
      </c>
      <c r="U912" s="6">
        <v>16308.07560961639</v>
      </c>
      <c r="AF912">
        <f>IF($I912=AF$1,1,0)</f>
        <v>0</v>
      </c>
      <c r="AG912">
        <f>IF($I912=AG$1,1,0)</f>
        <v>1</v>
      </c>
      <c r="AH912">
        <f>IF($I912=AH$1,1,0)</f>
        <v>0</v>
      </c>
      <c r="AI912">
        <f>IF($I912=AI$1,1,0)</f>
        <v>0</v>
      </c>
      <c r="AJ912">
        <f>IF($C912=AJ$1,1,0)</f>
        <v>1</v>
      </c>
      <c r="AK912">
        <f>IF($C912=AK$1,1,0)</f>
        <v>0</v>
      </c>
      <c r="AL912">
        <f>IF($C912=AL$1,1,0)</f>
        <v>0</v>
      </c>
      <c r="AM912">
        <f>IF($C912=AM$1,1,0)</f>
        <v>0</v>
      </c>
    </row>
    <row r="913" spans="1:39" x14ac:dyDescent="0.2">
      <c r="A913" s="1" t="s">
        <v>538</v>
      </c>
      <c r="B913" s="2">
        <v>2020</v>
      </c>
      <c r="C913" s="2" t="s">
        <v>26</v>
      </c>
      <c r="D913" s="2">
        <v>162.6</v>
      </c>
      <c r="E913" s="2">
        <v>213</v>
      </c>
      <c r="F913">
        <f>D913*0.01</f>
        <v>1.6259999999999999</v>
      </c>
      <c r="G913" s="15">
        <f>E913*0.453592</f>
        <v>96.615095999999994</v>
      </c>
      <c r="H913" s="16">
        <f t="shared" si="28"/>
        <v>36.5</v>
      </c>
      <c r="I913" t="str">
        <f>IF(H913&lt;=18.5,"Underweight",IF(H913&lt;=24.9,"Healthy weight",IF(H913&lt;=29.9,"Over weight", "Obesity")))</f>
        <v>Obesity</v>
      </c>
      <c r="J913" s="2">
        <v>0</v>
      </c>
      <c r="K913">
        <v>1</v>
      </c>
      <c r="L913" s="2">
        <v>23</v>
      </c>
      <c r="M913" s="2">
        <f t="shared" si="29"/>
        <v>0</v>
      </c>
      <c r="N913" s="2">
        <v>1</v>
      </c>
      <c r="O913" s="2">
        <v>0</v>
      </c>
      <c r="P913">
        <v>1</v>
      </c>
      <c r="Q913" s="2">
        <v>2779.91</v>
      </c>
      <c r="S913" s="6">
        <v>885</v>
      </c>
      <c r="T913" s="6">
        <v>16073.445423829722</v>
      </c>
      <c r="U913" s="6">
        <v>-6857.7454238297214</v>
      </c>
      <c r="AF913">
        <f>IF($I913=AF$1,1,0)</f>
        <v>0</v>
      </c>
      <c r="AG913">
        <f>IF($I913=AG$1,1,0)</f>
        <v>1</v>
      </c>
      <c r="AH913">
        <f>IF($I913=AH$1,1,0)</f>
        <v>0</v>
      </c>
      <c r="AI913">
        <f>IF($I913=AI$1,1,0)</f>
        <v>0</v>
      </c>
      <c r="AJ913">
        <f>IF($C913=AJ$1,1,0)</f>
        <v>1</v>
      </c>
      <c r="AK913">
        <f>IF($C913=AK$1,1,0)</f>
        <v>0</v>
      </c>
      <c r="AL913">
        <f>IF($C913=AL$1,1,0)</f>
        <v>0</v>
      </c>
      <c r="AM913">
        <f>IF($C913=AM$1,1,0)</f>
        <v>0</v>
      </c>
    </row>
    <row r="914" spans="1:39" x14ac:dyDescent="0.2">
      <c r="A914" s="1" t="s">
        <v>666</v>
      </c>
      <c r="B914" s="2">
        <v>2020</v>
      </c>
      <c r="C914" s="2" t="s">
        <v>19</v>
      </c>
      <c r="D914" s="2">
        <v>158.19999999999999</v>
      </c>
      <c r="E914" s="2">
        <v>130</v>
      </c>
      <c r="F914">
        <f>D914*0.01</f>
        <v>1.5819999999999999</v>
      </c>
      <c r="G914" s="15">
        <f>E914*0.453592</f>
        <v>58.96696</v>
      </c>
      <c r="H914" s="16">
        <f t="shared" si="28"/>
        <v>23.6</v>
      </c>
      <c r="I914" t="str">
        <f>IF(H914&lt;=18.5,"Underweight",IF(H914&lt;=24.9,"Healthy weight",IF(H914&lt;=29.9,"Over weight", "Obesity")))</f>
        <v>Healthy weight</v>
      </c>
      <c r="J914" s="2">
        <v>0</v>
      </c>
      <c r="K914">
        <v>0</v>
      </c>
      <c r="L914" s="2">
        <v>37</v>
      </c>
      <c r="M914" s="2">
        <f t="shared" si="29"/>
        <v>0</v>
      </c>
      <c r="N914" s="2">
        <v>1</v>
      </c>
      <c r="O914" s="2">
        <v>4</v>
      </c>
      <c r="P914">
        <v>0</v>
      </c>
      <c r="Q914" s="2">
        <v>2800.86</v>
      </c>
      <c r="S914" s="6">
        <v>886</v>
      </c>
      <c r="T914" s="6">
        <v>8761.0875799989844</v>
      </c>
      <c r="U914" s="6">
        <v>2522.2124200010148</v>
      </c>
      <c r="AF914">
        <f>IF($I914=AF$1,1,0)</f>
        <v>0</v>
      </c>
      <c r="AG914">
        <f>IF($I914=AG$1,1,0)</f>
        <v>0</v>
      </c>
      <c r="AH914">
        <f>IF($I914=AH$1,1,0)</f>
        <v>1</v>
      </c>
      <c r="AI914">
        <f>IF($I914=AI$1,1,0)</f>
        <v>0</v>
      </c>
      <c r="AJ914">
        <f>IF($C914=AJ$1,1,0)</f>
        <v>0</v>
      </c>
      <c r="AK914">
        <f>IF($C914=AK$1,1,0)</f>
        <v>1</v>
      </c>
      <c r="AL914">
        <f>IF($C914=AL$1,1,0)</f>
        <v>0</v>
      </c>
      <c r="AM914">
        <f>IF($C914=AM$1,1,0)</f>
        <v>0</v>
      </c>
    </row>
    <row r="915" spans="1:39" x14ac:dyDescent="0.2">
      <c r="A915" s="1" t="s">
        <v>829</v>
      </c>
      <c r="B915" s="2">
        <v>2020</v>
      </c>
      <c r="C915" s="2" t="s">
        <v>19</v>
      </c>
      <c r="D915" s="2">
        <v>154.9</v>
      </c>
      <c r="E915" s="2">
        <v>193</v>
      </c>
      <c r="F915">
        <f>D915*0.01</f>
        <v>1.5490000000000002</v>
      </c>
      <c r="G915" s="15">
        <f>E915*0.453592</f>
        <v>87.543256</v>
      </c>
      <c r="H915" s="16">
        <f t="shared" si="28"/>
        <v>36.5</v>
      </c>
      <c r="I915" t="str">
        <f>IF(H915&lt;=18.5,"Underweight",IF(H915&lt;=24.9,"Healthy weight",IF(H915&lt;=29.9,"Over weight", "Obesity")))</f>
        <v>Obesity</v>
      </c>
      <c r="J915" s="2">
        <v>0</v>
      </c>
      <c r="K915">
        <v>1</v>
      </c>
      <c r="L915" s="2">
        <v>31</v>
      </c>
      <c r="M915" s="2">
        <f t="shared" si="29"/>
        <v>0</v>
      </c>
      <c r="N915" s="2">
        <v>1</v>
      </c>
      <c r="O915" s="2">
        <v>1</v>
      </c>
      <c r="P915">
        <v>0</v>
      </c>
      <c r="Q915" s="2">
        <v>4599.0600000000004</v>
      </c>
      <c r="S915" s="6">
        <v>887</v>
      </c>
      <c r="T915" s="6">
        <v>5769.7788066655221</v>
      </c>
      <c r="U915" s="6">
        <v>-3658.338806665522</v>
      </c>
      <c r="AF915">
        <f>IF($I915=AF$1,1,0)</f>
        <v>0</v>
      </c>
      <c r="AG915">
        <f>IF($I915=AG$1,1,0)</f>
        <v>1</v>
      </c>
      <c r="AH915">
        <f>IF($I915=AH$1,1,0)</f>
        <v>0</v>
      </c>
      <c r="AI915">
        <f>IF($I915=AI$1,1,0)</f>
        <v>0</v>
      </c>
      <c r="AJ915">
        <f>IF($C915=AJ$1,1,0)</f>
        <v>0</v>
      </c>
      <c r="AK915">
        <f>IF($C915=AK$1,1,0)</f>
        <v>1</v>
      </c>
      <c r="AL915">
        <f>IF($C915=AL$1,1,0)</f>
        <v>0</v>
      </c>
      <c r="AM915">
        <f>IF($C915=AM$1,1,0)</f>
        <v>0</v>
      </c>
    </row>
    <row r="916" spans="1:39" x14ac:dyDescent="0.2">
      <c r="A916" s="1" t="s">
        <v>1135</v>
      </c>
      <c r="B916" s="2">
        <v>2020</v>
      </c>
      <c r="C916" s="2" t="s">
        <v>26</v>
      </c>
      <c r="D916" s="2">
        <v>164.7</v>
      </c>
      <c r="E916" s="2">
        <v>218</v>
      </c>
      <c r="F916">
        <f>D916*0.01</f>
        <v>1.647</v>
      </c>
      <c r="G916" s="15">
        <f>E916*0.453592</f>
        <v>98.883055999999996</v>
      </c>
      <c r="H916" s="16">
        <f t="shared" si="28"/>
        <v>36.5</v>
      </c>
      <c r="I916" t="str">
        <f>IF(H916&lt;=18.5,"Underweight",IF(H916&lt;=24.9,"Healthy weight",IF(H916&lt;=29.9,"Over weight", "Obesity")))</f>
        <v>Obesity</v>
      </c>
      <c r="J916" s="2">
        <v>0</v>
      </c>
      <c r="K916">
        <v>1</v>
      </c>
      <c r="L916" s="2">
        <v>25</v>
      </c>
      <c r="M916" s="2">
        <f t="shared" si="29"/>
        <v>0</v>
      </c>
      <c r="N916" s="2">
        <v>0</v>
      </c>
      <c r="O916" s="2">
        <v>0</v>
      </c>
      <c r="P916">
        <v>1</v>
      </c>
      <c r="Q916" s="2">
        <v>14553.51</v>
      </c>
      <c r="S916" s="6">
        <v>888</v>
      </c>
      <c r="T916" s="6">
        <v>9655.970677253732</v>
      </c>
      <c r="U916" s="6">
        <v>-4837.4506772537316</v>
      </c>
      <c r="AF916">
        <f>IF($I916=AF$1,1,0)</f>
        <v>0</v>
      </c>
      <c r="AG916">
        <f>IF($I916=AG$1,1,0)</f>
        <v>1</v>
      </c>
      <c r="AH916">
        <f>IF($I916=AH$1,1,0)</f>
        <v>0</v>
      </c>
      <c r="AI916">
        <f>IF($I916=AI$1,1,0)</f>
        <v>0</v>
      </c>
      <c r="AJ916">
        <f>IF($C916=AJ$1,1,0)</f>
        <v>1</v>
      </c>
      <c r="AK916">
        <f>IF($C916=AK$1,1,0)</f>
        <v>0</v>
      </c>
      <c r="AL916">
        <f>IF($C916=AL$1,1,0)</f>
        <v>0</v>
      </c>
      <c r="AM916">
        <f>IF($C916=AM$1,1,0)</f>
        <v>0</v>
      </c>
    </row>
    <row r="917" spans="1:39" x14ac:dyDescent="0.2">
      <c r="A917" s="1" t="s">
        <v>1252</v>
      </c>
      <c r="B917" s="2">
        <v>2020</v>
      </c>
      <c r="C917" s="2" t="s">
        <v>19</v>
      </c>
      <c r="D917" s="2">
        <v>153.19999999999999</v>
      </c>
      <c r="E917" s="2">
        <v>147</v>
      </c>
      <c r="F917">
        <f>D917*0.01</f>
        <v>1.532</v>
      </c>
      <c r="G917" s="15">
        <f>E917*0.453592</f>
        <v>66.678023999999994</v>
      </c>
      <c r="H917" s="16">
        <f t="shared" si="28"/>
        <v>28.4</v>
      </c>
      <c r="I917" t="str">
        <f>IF(H917&lt;=18.5,"Underweight",IF(H917&lt;=24.9,"Healthy weight",IF(H917&lt;=29.9,"Over weight", "Obesity")))</f>
        <v>Over weight</v>
      </c>
      <c r="J917" s="2">
        <v>0</v>
      </c>
      <c r="K917">
        <v>1</v>
      </c>
      <c r="L917" s="2">
        <v>33</v>
      </c>
      <c r="M917" s="2">
        <f t="shared" si="29"/>
        <v>0</v>
      </c>
      <c r="N917" s="2">
        <v>0</v>
      </c>
      <c r="O917" s="2">
        <v>0</v>
      </c>
      <c r="P917">
        <v>0</v>
      </c>
      <c r="Q917" s="2">
        <v>2390.91</v>
      </c>
      <c r="S917" s="6">
        <v>889</v>
      </c>
      <c r="T917" s="6">
        <v>7058.9297261526899</v>
      </c>
      <c r="U917" s="6">
        <v>-4709.2297261526901</v>
      </c>
      <c r="AF917">
        <f>IF($I917=AF$1,1,0)</f>
        <v>1</v>
      </c>
      <c r="AG917">
        <f>IF($I917=AG$1,1,0)</f>
        <v>0</v>
      </c>
      <c r="AH917">
        <f>IF($I917=AH$1,1,0)</f>
        <v>0</v>
      </c>
      <c r="AI917">
        <f>IF($I917=AI$1,1,0)</f>
        <v>0</v>
      </c>
      <c r="AJ917">
        <f>IF($C917=AJ$1,1,0)</f>
        <v>0</v>
      </c>
      <c r="AK917">
        <f>IF($C917=AK$1,1,0)</f>
        <v>1</v>
      </c>
      <c r="AL917">
        <f>IF($C917=AL$1,1,0)</f>
        <v>0</v>
      </c>
      <c r="AM917">
        <f>IF($C917=AM$1,1,0)</f>
        <v>0</v>
      </c>
    </row>
    <row r="918" spans="1:39" x14ac:dyDescent="0.2">
      <c r="A918" s="1" t="s">
        <v>1139</v>
      </c>
      <c r="B918" s="2">
        <v>2020</v>
      </c>
      <c r="C918" s="2" t="s">
        <v>19</v>
      </c>
      <c r="D918" s="2">
        <v>160.6</v>
      </c>
      <c r="E918" s="2">
        <v>134</v>
      </c>
      <c r="F918">
        <f>D918*0.01</f>
        <v>1.6059999999999999</v>
      </c>
      <c r="G918" s="15">
        <f>E918*0.453592</f>
        <v>60.781328000000002</v>
      </c>
      <c r="H918" s="16">
        <f t="shared" si="28"/>
        <v>23.6</v>
      </c>
      <c r="I918" t="str">
        <f>IF(H918&lt;=18.5,"Underweight",IF(H918&lt;=24.9,"Healthy weight",IF(H918&lt;=29.9,"Over weight", "Obesity")))</f>
        <v>Healthy weight</v>
      </c>
      <c r="J918" s="2">
        <v>0</v>
      </c>
      <c r="K918">
        <v>0</v>
      </c>
      <c r="L918" s="2">
        <v>23</v>
      </c>
      <c r="M918" s="2">
        <f t="shared" si="29"/>
        <v>0</v>
      </c>
      <c r="N918" s="2">
        <v>1</v>
      </c>
      <c r="O918" s="2">
        <v>0</v>
      </c>
      <c r="P918">
        <v>0</v>
      </c>
      <c r="Q918" s="2">
        <v>1121.48</v>
      </c>
      <c r="S918" s="6">
        <v>890</v>
      </c>
      <c r="T918" s="6">
        <v>7696.5940350089977</v>
      </c>
      <c r="U918" s="6">
        <v>-4566.814035008998</v>
      </c>
      <c r="AF918">
        <f>IF($I918=AF$1,1,0)</f>
        <v>0</v>
      </c>
      <c r="AG918">
        <f>IF($I918=AG$1,1,0)</f>
        <v>0</v>
      </c>
      <c r="AH918">
        <f>IF($I918=AH$1,1,0)</f>
        <v>1</v>
      </c>
      <c r="AI918">
        <f>IF($I918=AI$1,1,0)</f>
        <v>0</v>
      </c>
      <c r="AJ918">
        <f>IF($C918=AJ$1,1,0)</f>
        <v>0</v>
      </c>
      <c r="AK918">
        <f>IF($C918=AK$1,1,0)</f>
        <v>1</v>
      </c>
      <c r="AL918">
        <f>IF($C918=AL$1,1,0)</f>
        <v>0</v>
      </c>
      <c r="AM918">
        <f>IF($C918=AM$1,1,0)</f>
        <v>0</v>
      </c>
    </row>
    <row r="919" spans="1:39" x14ac:dyDescent="0.2">
      <c r="A919" s="1" t="s">
        <v>733</v>
      </c>
      <c r="B919" s="2">
        <v>2020</v>
      </c>
      <c r="C919" s="2" t="s">
        <v>19</v>
      </c>
      <c r="D919" s="2">
        <v>168.1</v>
      </c>
      <c r="E919" s="2">
        <v>228</v>
      </c>
      <c r="F919">
        <f>D919*0.01</f>
        <v>1.681</v>
      </c>
      <c r="G919" s="15">
        <f>E919*0.453592</f>
        <v>103.418976</v>
      </c>
      <c r="H919" s="16">
        <f t="shared" si="28"/>
        <v>36.6</v>
      </c>
      <c r="I919" t="str">
        <f>IF(H919&lt;=18.5,"Underweight",IF(H919&lt;=24.9,"Healthy weight",IF(H919&lt;=29.9,"Over weight", "Obesity")))</f>
        <v>Obesity</v>
      </c>
      <c r="J919" s="2">
        <v>0</v>
      </c>
      <c r="K919">
        <v>1</v>
      </c>
      <c r="L919" s="2">
        <v>31</v>
      </c>
      <c r="M919" s="2">
        <f t="shared" si="29"/>
        <v>0</v>
      </c>
      <c r="N919" s="2">
        <v>0</v>
      </c>
      <c r="O919" s="2">
        <v>1</v>
      </c>
      <c r="P919">
        <v>0</v>
      </c>
      <c r="Q919" s="2">
        <v>7615.1</v>
      </c>
      <c r="S919" s="6">
        <v>891</v>
      </c>
      <c r="T919" s="6">
        <v>8051.4431787820467</v>
      </c>
      <c r="U919" s="6">
        <v>5371.6668212179538</v>
      </c>
      <c r="AF919">
        <f>IF($I919=AF$1,1,0)</f>
        <v>0</v>
      </c>
      <c r="AG919">
        <f>IF($I919=AG$1,1,0)</f>
        <v>1</v>
      </c>
      <c r="AH919">
        <f>IF($I919=AH$1,1,0)</f>
        <v>0</v>
      </c>
      <c r="AI919">
        <f>IF($I919=AI$1,1,0)</f>
        <v>0</v>
      </c>
      <c r="AJ919">
        <f>IF($C919=AJ$1,1,0)</f>
        <v>0</v>
      </c>
      <c r="AK919">
        <f>IF($C919=AK$1,1,0)</f>
        <v>1</v>
      </c>
      <c r="AL919">
        <f>IF($C919=AL$1,1,0)</f>
        <v>0</v>
      </c>
      <c r="AM919">
        <f>IF($C919=AM$1,1,0)</f>
        <v>0</v>
      </c>
    </row>
    <row r="920" spans="1:39" x14ac:dyDescent="0.2">
      <c r="A920" s="1" t="s">
        <v>987</v>
      </c>
      <c r="B920" s="2">
        <v>2020</v>
      </c>
      <c r="C920" s="2" t="s">
        <v>19</v>
      </c>
      <c r="D920" s="2">
        <v>179.8</v>
      </c>
      <c r="E920" s="2">
        <v>168</v>
      </c>
      <c r="F920">
        <f>D920*0.01</f>
        <v>1.798</v>
      </c>
      <c r="G920" s="15">
        <f>E920*0.453592</f>
        <v>76.203456000000003</v>
      </c>
      <c r="H920" s="16">
        <f t="shared" si="28"/>
        <v>23.6</v>
      </c>
      <c r="I920" t="str">
        <f>IF(H920&lt;=18.5,"Underweight",IF(H920&lt;=24.9,"Healthy weight",IF(H920&lt;=29.9,"Over weight", "Obesity")))</f>
        <v>Healthy weight</v>
      </c>
      <c r="J920" s="2">
        <v>0</v>
      </c>
      <c r="K920">
        <v>0</v>
      </c>
      <c r="L920" s="2">
        <v>35</v>
      </c>
      <c r="M920" s="2">
        <f t="shared" si="29"/>
        <v>0</v>
      </c>
      <c r="N920" s="2">
        <v>1</v>
      </c>
      <c r="O920" s="2">
        <v>0</v>
      </c>
      <c r="P920">
        <v>0</v>
      </c>
      <c r="Q920" s="2">
        <v>3145.22</v>
      </c>
      <c r="S920" s="6">
        <v>892</v>
      </c>
      <c r="T920" s="6">
        <v>10727.375373130992</v>
      </c>
      <c r="U920" s="6">
        <v>-6821.4853731309922</v>
      </c>
      <c r="AF920">
        <f>IF($I920=AF$1,1,0)</f>
        <v>0</v>
      </c>
      <c r="AG920">
        <f>IF($I920=AG$1,1,0)</f>
        <v>0</v>
      </c>
      <c r="AH920">
        <f>IF($I920=AH$1,1,0)</f>
        <v>1</v>
      </c>
      <c r="AI920">
        <f>IF($I920=AI$1,1,0)</f>
        <v>0</v>
      </c>
      <c r="AJ920">
        <f>IF($C920=AJ$1,1,0)</f>
        <v>0</v>
      </c>
      <c r="AK920">
        <f>IF($C920=AK$1,1,0)</f>
        <v>1</v>
      </c>
      <c r="AL920">
        <f>IF($C920=AL$1,1,0)</f>
        <v>0</v>
      </c>
      <c r="AM920">
        <f>IF($C920=AM$1,1,0)</f>
        <v>0</v>
      </c>
    </row>
    <row r="921" spans="1:39" x14ac:dyDescent="0.2">
      <c r="A921" s="1" t="s">
        <v>704</v>
      </c>
      <c r="B921" s="2">
        <v>2020</v>
      </c>
      <c r="C921" s="2" t="s">
        <v>11</v>
      </c>
      <c r="D921" s="2">
        <v>174.6</v>
      </c>
      <c r="E921" s="2">
        <v>191</v>
      </c>
      <c r="F921">
        <f>D921*0.01</f>
        <v>1.746</v>
      </c>
      <c r="G921" s="15">
        <f>E921*0.453592</f>
        <v>86.636071999999999</v>
      </c>
      <c r="H921" s="16">
        <f t="shared" si="28"/>
        <v>28.4</v>
      </c>
      <c r="I921" t="str">
        <f>IF(H921&lt;=18.5,"Underweight",IF(H921&lt;=24.9,"Healthy weight",IF(H921&lt;=29.9,"Over weight", "Obesity")))</f>
        <v>Over weight</v>
      </c>
      <c r="J921" s="2">
        <v>1</v>
      </c>
      <c r="K921">
        <v>1</v>
      </c>
      <c r="L921" s="2">
        <v>34</v>
      </c>
      <c r="M921" s="2">
        <f t="shared" si="29"/>
        <v>1</v>
      </c>
      <c r="N921" s="2">
        <v>1</v>
      </c>
      <c r="O921" s="2">
        <v>0</v>
      </c>
      <c r="P921">
        <v>0</v>
      </c>
      <c r="Q921" s="2">
        <v>13633.18</v>
      </c>
      <c r="S921" s="6">
        <v>893</v>
      </c>
      <c r="T921" s="6">
        <v>6110.8056486640226</v>
      </c>
      <c r="U921" s="6">
        <v>-2091.3356486640228</v>
      </c>
      <c r="AF921">
        <f>IF($I921=AF$1,1,0)</f>
        <v>1</v>
      </c>
      <c r="AG921">
        <f>IF($I921=AG$1,1,0)</f>
        <v>0</v>
      </c>
      <c r="AH921">
        <f>IF($I921=AH$1,1,0)</f>
        <v>0</v>
      </c>
      <c r="AI921">
        <f>IF($I921=AI$1,1,0)</f>
        <v>0</v>
      </c>
      <c r="AJ921">
        <f>IF($C921=AJ$1,1,0)</f>
        <v>0</v>
      </c>
      <c r="AK921">
        <f>IF($C921=AK$1,1,0)</f>
        <v>0</v>
      </c>
      <c r="AL921">
        <f>IF($C921=AL$1,1,0)</f>
        <v>1</v>
      </c>
      <c r="AM921">
        <f>IF($C921=AM$1,1,0)</f>
        <v>0</v>
      </c>
    </row>
    <row r="922" spans="1:39" x14ac:dyDescent="0.2">
      <c r="A922" s="1" t="s">
        <v>928</v>
      </c>
      <c r="B922" s="2">
        <v>2020</v>
      </c>
      <c r="C922" s="2" t="s">
        <v>19</v>
      </c>
      <c r="D922" s="2">
        <v>155</v>
      </c>
      <c r="E922" s="2">
        <v>194</v>
      </c>
      <c r="F922">
        <f>D922*0.01</f>
        <v>1.55</v>
      </c>
      <c r="G922" s="15">
        <f>E922*0.453592</f>
        <v>87.996848</v>
      </c>
      <c r="H922" s="16">
        <f t="shared" si="28"/>
        <v>36.6</v>
      </c>
      <c r="I922" t="str">
        <f>IF(H922&lt;=18.5,"Underweight",IF(H922&lt;=24.9,"Healthy weight",IF(H922&lt;=29.9,"Over weight", "Obesity")))</f>
        <v>Obesity</v>
      </c>
      <c r="J922" s="2">
        <v>0</v>
      </c>
      <c r="K922">
        <v>1</v>
      </c>
      <c r="L922" s="2">
        <v>45</v>
      </c>
      <c r="M922" s="2">
        <f t="shared" si="29"/>
        <v>0</v>
      </c>
      <c r="N922" s="2">
        <v>0</v>
      </c>
      <c r="O922" s="2">
        <v>3</v>
      </c>
      <c r="P922">
        <v>0</v>
      </c>
      <c r="Q922" s="2">
        <v>12156.7</v>
      </c>
      <c r="S922" s="6">
        <v>894</v>
      </c>
      <c r="T922" s="6">
        <v>15776.807956971914</v>
      </c>
      <c r="U922" s="6">
        <v>-8229.3379569719145</v>
      </c>
      <c r="AF922">
        <f>IF($I922=AF$1,1,0)</f>
        <v>0</v>
      </c>
      <c r="AG922">
        <f>IF($I922=AG$1,1,0)</f>
        <v>1</v>
      </c>
      <c r="AH922">
        <f>IF($I922=AH$1,1,0)</f>
        <v>0</v>
      </c>
      <c r="AI922">
        <f>IF($I922=AI$1,1,0)</f>
        <v>0</v>
      </c>
      <c r="AJ922">
        <f>IF($C922=AJ$1,1,0)</f>
        <v>0</v>
      </c>
      <c r="AK922">
        <f>IF($C922=AK$1,1,0)</f>
        <v>1</v>
      </c>
      <c r="AL922">
        <f>IF($C922=AL$1,1,0)</f>
        <v>0</v>
      </c>
      <c r="AM922">
        <f>IF($C922=AM$1,1,0)</f>
        <v>0</v>
      </c>
    </row>
    <row r="923" spans="1:39" x14ac:dyDescent="0.2">
      <c r="A923" s="1" t="s">
        <v>983</v>
      </c>
      <c r="B923" s="2">
        <v>2020</v>
      </c>
      <c r="C923" s="2" t="s">
        <v>19</v>
      </c>
      <c r="D923" s="2">
        <v>171.7</v>
      </c>
      <c r="E923" s="2">
        <v>238</v>
      </c>
      <c r="F923">
        <f>D923*0.01</f>
        <v>1.7169999999999999</v>
      </c>
      <c r="G923" s="15">
        <f>E923*0.453592</f>
        <v>107.95489600000001</v>
      </c>
      <c r="H923" s="16">
        <f t="shared" si="28"/>
        <v>36.6</v>
      </c>
      <c r="I923" t="str">
        <f>IF(H923&lt;=18.5,"Underweight",IF(H923&lt;=24.9,"Healthy weight",IF(H923&lt;=29.9,"Over weight", "Obesity")))</f>
        <v>Obesity</v>
      </c>
      <c r="J923" s="2">
        <v>1</v>
      </c>
      <c r="K923">
        <v>1</v>
      </c>
      <c r="L923" s="2">
        <v>32</v>
      </c>
      <c r="M923" s="2">
        <f t="shared" si="29"/>
        <v>1</v>
      </c>
      <c r="N923" s="2">
        <v>1</v>
      </c>
      <c r="O923" s="2">
        <v>0</v>
      </c>
      <c r="P923">
        <v>0</v>
      </c>
      <c r="Q923" s="2">
        <v>13011.67</v>
      </c>
      <c r="S923" s="6">
        <v>895</v>
      </c>
      <c r="T923" s="6">
        <v>6085.1553856500386</v>
      </c>
      <c r="U923" s="6">
        <v>-439.05538565003826</v>
      </c>
      <c r="AF923">
        <f>IF($I923=AF$1,1,0)</f>
        <v>0</v>
      </c>
      <c r="AG923">
        <f>IF($I923=AG$1,1,0)</f>
        <v>1</v>
      </c>
      <c r="AH923">
        <f>IF($I923=AH$1,1,0)</f>
        <v>0</v>
      </c>
      <c r="AI923">
        <f>IF($I923=AI$1,1,0)</f>
        <v>0</v>
      </c>
      <c r="AJ923">
        <f>IF($C923=AJ$1,1,0)</f>
        <v>0</v>
      </c>
      <c r="AK923">
        <f>IF($C923=AK$1,1,0)</f>
        <v>1</v>
      </c>
      <c r="AL923">
        <f>IF($C923=AL$1,1,0)</f>
        <v>0</v>
      </c>
      <c r="AM923">
        <f>IF($C923=AM$1,1,0)</f>
        <v>0</v>
      </c>
    </row>
    <row r="924" spans="1:39" x14ac:dyDescent="0.2">
      <c r="A924" s="1" t="s">
        <v>886</v>
      </c>
      <c r="B924" s="2">
        <v>2020</v>
      </c>
      <c r="C924" s="2" t="s">
        <v>26</v>
      </c>
      <c r="D924" s="2">
        <v>164.2</v>
      </c>
      <c r="E924" s="2">
        <v>169</v>
      </c>
      <c r="F924">
        <f>D924*0.01</f>
        <v>1.6419999999999999</v>
      </c>
      <c r="G924" s="15">
        <f>E924*0.453592</f>
        <v>76.657048000000003</v>
      </c>
      <c r="H924" s="16">
        <f t="shared" si="28"/>
        <v>28.4</v>
      </c>
      <c r="I924" t="str">
        <f>IF(H924&lt;=18.5,"Underweight",IF(H924&lt;=24.9,"Healthy weight",IF(H924&lt;=29.9,"Over weight", "Obesity")))</f>
        <v>Over weight</v>
      </c>
      <c r="J924" s="2">
        <v>0</v>
      </c>
      <c r="K924">
        <v>1</v>
      </c>
      <c r="L924" s="2">
        <v>33</v>
      </c>
      <c r="M924" s="2">
        <f t="shared" si="29"/>
        <v>0</v>
      </c>
      <c r="N924" s="2">
        <v>0</v>
      </c>
      <c r="O924" s="2">
        <v>1</v>
      </c>
      <c r="P924">
        <v>1</v>
      </c>
      <c r="Q924" s="2">
        <v>3625.66</v>
      </c>
      <c r="S924" s="6">
        <v>896</v>
      </c>
      <c r="T924" s="6">
        <v>11860.684260328308</v>
      </c>
      <c r="U924" s="6">
        <v>-2431.8542603283076</v>
      </c>
      <c r="AF924">
        <f>IF($I924=AF$1,1,0)</f>
        <v>1</v>
      </c>
      <c r="AG924">
        <f>IF($I924=AG$1,1,0)</f>
        <v>0</v>
      </c>
      <c r="AH924">
        <f>IF($I924=AH$1,1,0)</f>
        <v>0</v>
      </c>
      <c r="AI924">
        <f>IF($I924=AI$1,1,0)</f>
        <v>0</v>
      </c>
      <c r="AJ924">
        <f>IF($C924=AJ$1,1,0)</f>
        <v>1</v>
      </c>
      <c r="AK924">
        <f>IF($C924=AK$1,1,0)</f>
        <v>0</v>
      </c>
      <c r="AL924">
        <f>IF($C924=AL$1,1,0)</f>
        <v>0</v>
      </c>
      <c r="AM924">
        <f>IF($C924=AM$1,1,0)</f>
        <v>0</v>
      </c>
    </row>
    <row r="925" spans="1:39" x14ac:dyDescent="0.2">
      <c r="A925" s="1" t="s">
        <v>908</v>
      </c>
      <c r="B925" s="2">
        <v>2020</v>
      </c>
      <c r="C925" s="2" t="s">
        <v>19</v>
      </c>
      <c r="D925" s="2">
        <v>180.6</v>
      </c>
      <c r="E925" s="2">
        <v>170</v>
      </c>
      <c r="F925">
        <f>D925*0.01</f>
        <v>1.806</v>
      </c>
      <c r="G925" s="15">
        <f>E925*0.453592</f>
        <v>77.110640000000004</v>
      </c>
      <c r="H925" s="16">
        <f t="shared" si="28"/>
        <v>23.6</v>
      </c>
      <c r="I925" t="str">
        <f>IF(H925&lt;=18.5,"Underweight",IF(H925&lt;=24.9,"Healthy weight",IF(H925&lt;=29.9,"Over weight", "Obesity")))</f>
        <v>Healthy weight</v>
      </c>
      <c r="J925" s="2">
        <v>0</v>
      </c>
      <c r="K925">
        <v>0</v>
      </c>
      <c r="L925" s="2">
        <v>32</v>
      </c>
      <c r="M925" s="2">
        <f t="shared" si="29"/>
        <v>0</v>
      </c>
      <c r="N925" s="2">
        <v>0</v>
      </c>
      <c r="O925" s="2">
        <v>1</v>
      </c>
      <c r="P925">
        <v>0</v>
      </c>
      <c r="Q925" s="2">
        <v>4384.3900000000003</v>
      </c>
      <c r="S925" s="6">
        <v>897</v>
      </c>
      <c r="T925" s="6">
        <v>6729.730845393623</v>
      </c>
      <c r="U925" s="6">
        <v>172.43915460637709</v>
      </c>
      <c r="AF925">
        <f>IF($I925=AF$1,1,0)</f>
        <v>0</v>
      </c>
      <c r="AG925">
        <f>IF($I925=AG$1,1,0)</f>
        <v>0</v>
      </c>
      <c r="AH925">
        <f>IF($I925=AH$1,1,0)</f>
        <v>1</v>
      </c>
      <c r="AI925">
        <f>IF($I925=AI$1,1,0)</f>
        <v>0</v>
      </c>
      <c r="AJ925">
        <f>IF($C925=AJ$1,1,0)</f>
        <v>0</v>
      </c>
      <c r="AK925">
        <f>IF($C925=AK$1,1,0)</f>
        <v>1</v>
      </c>
      <c r="AL925">
        <f>IF($C925=AL$1,1,0)</f>
        <v>0</v>
      </c>
      <c r="AM925">
        <f>IF($C925=AM$1,1,0)</f>
        <v>0</v>
      </c>
    </row>
    <row r="926" spans="1:39" x14ac:dyDescent="0.2">
      <c r="A926" s="1" t="s">
        <v>1101</v>
      </c>
      <c r="B926" s="2">
        <v>2020</v>
      </c>
      <c r="C926" s="2" t="s">
        <v>19</v>
      </c>
      <c r="D926" s="2">
        <v>164.1</v>
      </c>
      <c r="E926" s="2">
        <v>217</v>
      </c>
      <c r="F926">
        <f>D926*0.01</f>
        <v>1.641</v>
      </c>
      <c r="G926" s="15">
        <f>E926*0.453592</f>
        <v>98.429463999999996</v>
      </c>
      <c r="H926" s="16">
        <f t="shared" si="28"/>
        <v>36.6</v>
      </c>
      <c r="I926" t="str">
        <f>IF(H926&lt;=18.5,"Underweight",IF(H926&lt;=24.9,"Healthy weight",IF(H926&lt;=29.9,"Over weight", "Obesity")))</f>
        <v>Obesity</v>
      </c>
      <c r="J926" s="2">
        <v>0</v>
      </c>
      <c r="K926">
        <v>1</v>
      </c>
      <c r="L926" s="2">
        <v>45</v>
      </c>
      <c r="M926" s="2">
        <f t="shared" si="29"/>
        <v>0</v>
      </c>
      <c r="N926" s="2">
        <v>0</v>
      </c>
      <c r="O926" s="2">
        <v>0</v>
      </c>
      <c r="P926">
        <v>0</v>
      </c>
      <c r="Q926" s="2">
        <v>12330.91</v>
      </c>
      <c r="S926" s="6">
        <v>898</v>
      </c>
      <c r="T926" s="6">
        <v>17782.514428563292</v>
      </c>
      <c r="U926" s="6">
        <v>-4203.0244285632925</v>
      </c>
      <c r="AF926">
        <f>IF($I926=AF$1,1,0)</f>
        <v>0</v>
      </c>
      <c r="AG926">
        <f>IF($I926=AG$1,1,0)</f>
        <v>1</v>
      </c>
      <c r="AH926">
        <f>IF($I926=AH$1,1,0)</f>
        <v>0</v>
      </c>
      <c r="AI926">
        <f>IF($I926=AI$1,1,0)</f>
        <v>0</v>
      </c>
      <c r="AJ926">
        <f>IF($C926=AJ$1,1,0)</f>
        <v>0</v>
      </c>
      <c r="AK926">
        <f>IF($C926=AK$1,1,0)</f>
        <v>1</v>
      </c>
      <c r="AL926">
        <f>IF($C926=AL$1,1,0)</f>
        <v>0</v>
      </c>
      <c r="AM926">
        <f>IF($C926=AM$1,1,0)</f>
        <v>0</v>
      </c>
    </row>
    <row r="927" spans="1:39" x14ac:dyDescent="0.2">
      <c r="A927" s="1" t="s">
        <v>101</v>
      </c>
      <c r="B927" s="2">
        <v>2020</v>
      </c>
      <c r="C927" s="2" t="s">
        <v>19</v>
      </c>
      <c r="D927" s="2">
        <v>165.6</v>
      </c>
      <c r="E927" s="2">
        <v>222</v>
      </c>
      <c r="F927">
        <f>D927*0.01</f>
        <v>1.6559999999999999</v>
      </c>
      <c r="G927" s="15">
        <f>E927*0.453592</f>
        <v>100.697424</v>
      </c>
      <c r="H927" s="16">
        <f t="shared" si="28"/>
        <v>36.700000000000003</v>
      </c>
      <c r="I927" t="str">
        <f>IF(H927&lt;=18.5,"Underweight",IF(H927&lt;=24.9,"Healthy weight",IF(H927&lt;=29.9,"Over weight", "Obesity")))</f>
        <v>Obesity</v>
      </c>
      <c r="J927" s="2">
        <v>0</v>
      </c>
      <c r="K927">
        <v>1</v>
      </c>
      <c r="L927" s="2">
        <v>35</v>
      </c>
      <c r="M927" s="2">
        <f t="shared" si="29"/>
        <v>0</v>
      </c>
      <c r="N927" s="2">
        <v>1</v>
      </c>
      <c r="O927" s="2">
        <v>1</v>
      </c>
      <c r="P927">
        <v>0</v>
      </c>
      <c r="Q927" s="2">
        <v>4000.07</v>
      </c>
      <c r="S927" s="6">
        <v>899</v>
      </c>
      <c r="T927" s="6">
        <v>580.61371481559581</v>
      </c>
      <c r="U927" s="6">
        <v>1752.856285184404</v>
      </c>
      <c r="AF927">
        <f>IF($I927=AF$1,1,0)</f>
        <v>0</v>
      </c>
      <c r="AG927">
        <f>IF($I927=AG$1,1,0)</f>
        <v>1</v>
      </c>
      <c r="AH927">
        <f>IF($I927=AH$1,1,0)</f>
        <v>0</v>
      </c>
      <c r="AI927">
        <f>IF($I927=AI$1,1,0)</f>
        <v>0</v>
      </c>
      <c r="AJ927">
        <f>IF($C927=AJ$1,1,0)</f>
        <v>0</v>
      </c>
      <c r="AK927">
        <f>IF($C927=AK$1,1,0)</f>
        <v>1</v>
      </c>
      <c r="AL927">
        <f>IF($C927=AL$1,1,0)</f>
        <v>0</v>
      </c>
      <c r="AM927">
        <f>IF($C927=AM$1,1,0)</f>
        <v>0</v>
      </c>
    </row>
    <row r="928" spans="1:39" x14ac:dyDescent="0.2">
      <c r="A928" s="1" t="s">
        <v>1282</v>
      </c>
      <c r="B928" s="2">
        <v>2020</v>
      </c>
      <c r="C928" s="2" t="s">
        <v>19</v>
      </c>
      <c r="D928" s="2">
        <v>180.4</v>
      </c>
      <c r="E928" s="2">
        <v>204</v>
      </c>
      <c r="F928">
        <f>D928*0.01</f>
        <v>1.804</v>
      </c>
      <c r="G928" s="15">
        <f>E928*0.453592</f>
        <v>92.532768000000004</v>
      </c>
      <c r="H928" s="16">
        <f t="shared" si="28"/>
        <v>28.4</v>
      </c>
      <c r="I928" t="str">
        <f>IF(H928&lt;=18.5,"Underweight",IF(H928&lt;=24.9,"Healthy weight",IF(H928&lt;=29.9,"Over weight", "Obesity")))</f>
        <v>Over weight</v>
      </c>
      <c r="J928" s="2">
        <v>0</v>
      </c>
      <c r="K928">
        <v>1</v>
      </c>
      <c r="L928" s="2">
        <v>34</v>
      </c>
      <c r="M928" s="2">
        <f t="shared" si="29"/>
        <v>0</v>
      </c>
      <c r="N928" s="2">
        <v>0</v>
      </c>
      <c r="O928" s="2">
        <v>0</v>
      </c>
      <c r="P928">
        <v>0</v>
      </c>
      <c r="Q928" s="2">
        <v>6097.66</v>
      </c>
      <c r="S928" s="6">
        <v>900</v>
      </c>
      <c r="T928" s="6">
        <v>16099.095686843708</v>
      </c>
      <c r="U928" s="6">
        <v>10896.364313156291</v>
      </c>
      <c r="AF928">
        <f>IF($I928=AF$1,1,0)</f>
        <v>1</v>
      </c>
      <c r="AG928">
        <f>IF($I928=AG$1,1,0)</f>
        <v>0</v>
      </c>
      <c r="AH928">
        <f>IF($I928=AH$1,1,0)</f>
        <v>0</v>
      </c>
      <c r="AI928">
        <f>IF($I928=AI$1,1,0)</f>
        <v>0</v>
      </c>
      <c r="AJ928">
        <f>IF($C928=AJ$1,1,0)</f>
        <v>0</v>
      </c>
      <c r="AK928">
        <f>IF($C928=AK$1,1,0)</f>
        <v>1</v>
      </c>
      <c r="AL928">
        <f>IF($C928=AL$1,1,0)</f>
        <v>0</v>
      </c>
      <c r="AM928">
        <f>IF($C928=AM$1,1,0)</f>
        <v>0</v>
      </c>
    </row>
    <row r="929" spans="1:39" x14ac:dyDescent="0.2">
      <c r="A929" s="1" t="s">
        <v>946</v>
      </c>
      <c r="B929" s="2">
        <v>2020</v>
      </c>
      <c r="C929" s="2" t="s">
        <v>11</v>
      </c>
      <c r="D929" s="2">
        <v>159.69999999999999</v>
      </c>
      <c r="E929" s="2">
        <v>100</v>
      </c>
      <c r="F929">
        <f>D929*0.01</f>
        <v>1.597</v>
      </c>
      <c r="G929" s="15">
        <f>E929*0.453592</f>
        <v>45.359200000000001</v>
      </c>
      <c r="H929" s="16">
        <f t="shared" si="28"/>
        <v>17.8</v>
      </c>
      <c r="I929" t="str">
        <f>IF(H929&lt;=18.5,"Underweight",IF(H929&lt;=24.9,"Healthy weight",IF(H929&lt;=29.9,"Over weight", "Obesity")))</f>
        <v>Underweight</v>
      </c>
      <c r="J929" s="2">
        <v>0</v>
      </c>
      <c r="K929">
        <v>0</v>
      </c>
      <c r="L929" s="2">
        <v>39</v>
      </c>
      <c r="M929" s="2">
        <f t="shared" si="29"/>
        <v>0</v>
      </c>
      <c r="N929" s="2">
        <v>0</v>
      </c>
      <c r="O929" s="2">
        <v>2</v>
      </c>
      <c r="P929">
        <v>0</v>
      </c>
      <c r="Q929" s="2">
        <v>10717.86</v>
      </c>
      <c r="S929" s="6">
        <v>901</v>
      </c>
      <c r="T929" s="6">
        <v>9405.6630397425688</v>
      </c>
      <c r="U929" s="6">
        <v>-939.5330397425696</v>
      </c>
      <c r="AF929">
        <f>IF($I929=AF$1,1,0)</f>
        <v>0</v>
      </c>
      <c r="AG929">
        <f>IF($I929=AG$1,1,0)</f>
        <v>0</v>
      </c>
      <c r="AH929">
        <f>IF($I929=AH$1,1,0)</f>
        <v>0</v>
      </c>
      <c r="AI929">
        <f>IF($I929=AI$1,1,0)</f>
        <v>1</v>
      </c>
      <c r="AJ929">
        <f>IF($C929=AJ$1,1,0)</f>
        <v>0</v>
      </c>
      <c r="AK929">
        <f>IF($C929=AK$1,1,0)</f>
        <v>0</v>
      </c>
      <c r="AL929">
        <f>IF($C929=AL$1,1,0)</f>
        <v>1</v>
      </c>
      <c r="AM929">
        <f>IF($C929=AM$1,1,0)</f>
        <v>0</v>
      </c>
    </row>
    <row r="930" spans="1:39" x14ac:dyDescent="0.2">
      <c r="A930" s="1" t="s">
        <v>121</v>
      </c>
      <c r="B930" s="2">
        <v>2020</v>
      </c>
      <c r="C930" s="2" t="s">
        <v>19</v>
      </c>
      <c r="D930" s="2">
        <v>157.6</v>
      </c>
      <c r="E930" s="2">
        <v>201</v>
      </c>
      <c r="F930">
        <f>D930*0.01</f>
        <v>1.5760000000000001</v>
      </c>
      <c r="G930" s="15">
        <f>E930*0.453592</f>
        <v>91.171992000000003</v>
      </c>
      <c r="H930" s="16">
        <f t="shared" si="28"/>
        <v>36.700000000000003</v>
      </c>
      <c r="I930" t="str">
        <f>IF(H930&lt;=18.5,"Underweight",IF(H930&lt;=24.9,"Healthy weight",IF(H930&lt;=29.9,"Over weight", "Obesity")))</f>
        <v>Obesity</v>
      </c>
      <c r="J930" s="2">
        <v>0</v>
      </c>
      <c r="K930">
        <v>1</v>
      </c>
      <c r="L930" s="2">
        <v>37</v>
      </c>
      <c r="M930" s="2">
        <f t="shared" si="29"/>
        <v>0</v>
      </c>
      <c r="N930" s="2">
        <v>0</v>
      </c>
      <c r="O930" s="2">
        <v>1</v>
      </c>
      <c r="P930">
        <v>0</v>
      </c>
      <c r="Q930" s="2">
        <v>13459.63</v>
      </c>
      <c r="S930" s="6">
        <v>902</v>
      </c>
      <c r="T930" s="6">
        <v>8985.7449544961655</v>
      </c>
      <c r="U930" s="6">
        <v>2554.2950455038354</v>
      </c>
      <c r="AF930">
        <f>IF($I930=AF$1,1,0)</f>
        <v>0</v>
      </c>
      <c r="AG930">
        <f>IF($I930=AG$1,1,0)</f>
        <v>1</v>
      </c>
      <c r="AH930">
        <f>IF($I930=AH$1,1,0)</f>
        <v>0</v>
      </c>
      <c r="AI930">
        <f>IF($I930=AI$1,1,0)</f>
        <v>0</v>
      </c>
      <c r="AJ930">
        <f>IF($C930=AJ$1,1,0)</f>
        <v>0</v>
      </c>
      <c r="AK930">
        <f>IF($C930=AK$1,1,0)</f>
        <v>1</v>
      </c>
      <c r="AL930">
        <f>IF($C930=AL$1,1,0)</f>
        <v>0</v>
      </c>
      <c r="AM930">
        <f>IF($C930=AM$1,1,0)</f>
        <v>0</v>
      </c>
    </row>
    <row r="931" spans="1:39" x14ac:dyDescent="0.2">
      <c r="A931" s="1" t="s">
        <v>152</v>
      </c>
      <c r="B931" s="2">
        <v>2020</v>
      </c>
      <c r="C931" s="2" t="s">
        <v>19</v>
      </c>
      <c r="D931" s="2">
        <v>172.3</v>
      </c>
      <c r="E931" s="2">
        <v>240</v>
      </c>
      <c r="F931">
        <f>D931*0.01</f>
        <v>1.7230000000000001</v>
      </c>
      <c r="G931" s="15">
        <f>E931*0.453592</f>
        <v>108.86207999999999</v>
      </c>
      <c r="H931" s="16">
        <f t="shared" si="28"/>
        <v>36.700000000000003</v>
      </c>
      <c r="I931" t="str">
        <f>IF(H931&lt;=18.5,"Underweight",IF(H931&lt;=24.9,"Healthy weight",IF(H931&lt;=29.9,"Over weight", "Obesity")))</f>
        <v>Obesity</v>
      </c>
      <c r="J931" s="2">
        <v>1</v>
      </c>
      <c r="K931">
        <v>1</v>
      </c>
      <c r="L931" s="2">
        <v>29</v>
      </c>
      <c r="M931" s="2">
        <f t="shared" si="29"/>
        <v>1</v>
      </c>
      <c r="N931" s="2">
        <v>0</v>
      </c>
      <c r="O931" s="2">
        <v>1</v>
      </c>
      <c r="P931">
        <v>0</v>
      </c>
      <c r="Q931" s="2">
        <v>11545.29</v>
      </c>
      <c r="S931" s="6">
        <v>903</v>
      </c>
      <c r="T931" s="6">
        <v>24130.638670624514</v>
      </c>
      <c r="U931" s="6">
        <v>13977.221329375487</v>
      </c>
      <c r="AF931">
        <f>IF($I931=AF$1,1,0)</f>
        <v>0</v>
      </c>
      <c r="AG931">
        <f>IF($I931=AG$1,1,0)</f>
        <v>1</v>
      </c>
      <c r="AH931">
        <f>IF($I931=AH$1,1,0)</f>
        <v>0</v>
      </c>
      <c r="AI931">
        <f>IF($I931=AI$1,1,0)</f>
        <v>0</v>
      </c>
      <c r="AJ931">
        <f>IF($C931=AJ$1,1,0)</f>
        <v>0</v>
      </c>
      <c r="AK931">
        <f>IF($C931=AK$1,1,0)</f>
        <v>1</v>
      </c>
      <c r="AL931">
        <f>IF($C931=AL$1,1,0)</f>
        <v>0</v>
      </c>
      <c r="AM931">
        <f>IF($C931=AM$1,1,0)</f>
        <v>0</v>
      </c>
    </row>
    <row r="932" spans="1:39" x14ac:dyDescent="0.2">
      <c r="A932" s="1" t="s">
        <v>525</v>
      </c>
      <c r="B932" s="2">
        <v>2020</v>
      </c>
      <c r="C932" s="2" t="s">
        <v>21</v>
      </c>
      <c r="D932" s="2">
        <v>160.69999999999999</v>
      </c>
      <c r="E932" s="2">
        <v>209</v>
      </c>
      <c r="F932">
        <f>D932*0.01</f>
        <v>1.607</v>
      </c>
      <c r="G932" s="15">
        <f>E932*0.453592</f>
        <v>94.800727999999992</v>
      </c>
      <c r="H932" s="16">
        <f t="shared" si="28"/>
        <v>36.700000000000003</v>
      </c>
      <c r="I932" t="str">
        <f>IF(H932&lt;=18.5,"Underweight",IF(H932&lt;=24.9,"Healthy weight",IF(H932&lt;=29.9,"Over weight", "Obesity")))</f>
        <v>Obesity</v>
      </c>
      <c r="J932" s="2">
        <v>0</v>
      </c>
      <c r="K932">
        <v>1</v>
      </c>
      <c r="L932" s="2">
        <v>26</v>
      </c>
      <c r="M932" s="2">
        <f t="shared" si="29"/>
        <v>0</v>
      </c>
      <c r="N932" s="2">
        <v>0</v>
      </c>
      <c r="O932" s="2">
        <v>0</v>
      </c>
      <c r="P932">
        <v>0</v>
      </c>
      <c r="Q932" s="2">
        <v>1926.29</v>
      </c>
      <c r="S932" s="6">
        <v>904</v>
      </c>
      <c r="T932" s="6">
        <v>5143.942459048646</v>
      </c>
      <c r="U932" s="6">
        <v>356.88754095135391</v>
      </c>
      <c r="AF932">
        <f>IF($I932=AF$1,1,0)</f>
        <v>0</v>
      </c>
      <c r="AG932">
        <f>IF($I932=AG$1,1,0)</f>
        <v>1</v>
      </c>
      <c r="AH932">
        <f>IF($I932=AH$1,1,0)</f>
        <v>0</v>
      </c>
      <c r="AI932">
        <f>IF($I932=AI$1,1,0)</f>
        <v>0</v>
      </c>
      <c r="AJ932">
        <f>IF($C932=AJ$1,1,0)</f>
        <v>0</v>
      </c>
      <c r="AK932">
        <f>IF($C932=AK$1,1,0)</f>
        <v>0</v>
      </c>
      <c r="AL932">
        <f>IF($C932=AL$1,1,0)</f>
        <v>0</v>
      </c>
      <c r="AM932">
        <f>IF($C932=AM$1,1,0)</f>
        <v>1</v>
      </c>
    </row>
    <row r="933" spans="1:39" x14ac:dyDescent="0.2">
      <c r="A933" s="1" t="s">
        <v>950</v>
      </c>
      <c r="B933" s="2">
        <v>2020</v>
      </c>
      <c r="C933" s="2" t="s">
        <v>26</v>
      </c>
      <c r="D933" s="2">
        <v>149.69999999999999</v>
      </c>
      <c r="E933" s="2">
        <v>91</v>
      </c>
      <c r="F933">
        <f>D933*0.01</f>
        <v>1.4969999999999999</v>
      </c>
      <c r="G933" s="15">
        <f>E933*0.453592</f>
        <v>41.276871999999997</v>
      </c>
      <c r="H933" s="16">
        <f t="shared" si="28"/>
        <v>18.399999999999999</v>
      </c>
      <c r="I933" t="str">
        <f>IF(H933&lt;=18.5,"Underweight",IF(H933&lt;=24.9,"Healthy weight",IF(H933&lt;=29.9,"Over weight", "Obesity")))</f>
        <v>Underweight</v>
      </c>
      <c r="J933" s="2">
        <v>0</v>
      </c>
      <c r="K933">
        <v>0</v>
      </c>
      <c r="L933" s="2">
        <v>27</v>
      </c>
      <c r="M933" s="2">
        <f t="shared" si="29"/>
        <v>0</v>
      </c>
      <c r="N933" s="2">
        <v>0</v>
      </c>
      <c r="O933" s="2">
        <v>2</v>
      </c>
      <c r="P933">
        <v>1</v>
      </c>
      <c r="Q933" s="2">
        <v>9735.91</v>
      </c>
      <c r="S933" s="6">
        <v>905</v>
      </c>
      <c r="T933" s="6">
        <v>9366.2443612831976</v>
      </c>
      <c r="U933" s="6">
        <v>-4952.8443612831979</v>
      </c>
      <c r="AF933">
        <f>IF($I933=AF$1,1,0)</f>
        <v>0</v>
      </c>
      <c r="AG933">
        <f>IF($I933=AG$1,1,0)</f>
        <v>0</v>
      </c>
      <c r="AH933">
        <f>IF($I933=AH$1,1,0)</f>
        <v>0</v>
      </c>
      <c r="AI933">
        <f>IF($I933=AI$1,1,0)</f>
        <v>1</v>
      </c>
      <c r="AJ933">
        <f>IF($C933=AJ$1,1,0)</f>
        <v>1</v>
      </c>
      <c r="AK933">
        <f>IF($C933=AK$1,1,0)</f>
        <v>0</v>
      </c>
      <c r="AL933">
        <f>IF($C933=AL$1,1,0)</f>
        <v>0</v>
      </c>
      <c r="AM933">
        <f>IF($C933=AM$1,1,0)</f>
        <v>0</v>
      </c>
    </row>
    <row r="934" spans="1:39" x14ac:dyDescent="0.2">
      <c r="A934" s="1" t="s">
        <v>580</v>
      </c>
      <c r="B934" s="2">
        <v>2020</v>
      </c>
      <c r="C934" s="2" t="s">
        <v>21</v>
      </c>
      <c r="D934" s="2">
        <v>181.3</v>
      </c>
      <c r="E934" s="2">
        <v>266</v>
      </c>
      <c r="F934">
        <f>D934*0.01</f>
        <v>1.8130000000000002</v>
      </c>
      <c r="G934" s="15">
        <f>E934*0.453592</f>
        <v>120.655472</v>
      </c>
      <c r="H934" s="16">
        <f t="shared" si="28"/>
        <v>36.700000000000003</v>
      </c>
      <c r="I934" t="str">
        <f>IF(H934&lt;=18.5,"Underweight",IF(H934&lt;=24.9,"Healthy weight",IF(H934&lt;=29.9,"Over weight", "Obesity")))</f>
        <v>Obesity</v>
      </c>
      <c r="J934" s="2">
        <v>0</v>
      </c>
      <c r="K934">
        <v>1</v>
      </c>
      <c r="L934" s="2">
        <v>40</v>
      </c>
      <c r="M934" s="2">
        <f t="shared" si="29"/>
        <v>0</v>
      </c>
      <c r="N934" s="2">
        <v>1</v>
      </c>
      <c r="O934" s="2">
        <v>1</v>
      </c>
      <c r="P934">
        <v>0</v>
      </c>
      <c r="Q934" s="2">
        <v>8777.3700000000008</v>
      </c>
      <c r="S934" s="6">
        <v>906</v>
      </c>
      <c r="T934" s="6">
        <v>5538.2102812810663</v>
      </c>
      <c r="U934" s="6">
        <v>-1028.1302812810663</v>
      </c>
      <c r="AF934">
        <f>IF($I934=AF$1,1,0)</f>
        <v>0</v>
      </c>
      <c r="AG934">
        <f>IF($I934=AG$1,1,0)</f>
        <v>1</v>
      </c>
      <c r="AH934">
        <f>IF($I934=AH$1,1,0)</f>
        <v>0</v>
      </c>
      <c r="AI934">
        <f>IF($I934=AI$1,1,0)</f>
        <v>0</v>
      </c>
      <c r="AJ934">
        <f>IF($C934=AJ$1,1,0)</f>
        <v>0</v>
      </c>
      <c r="AK934">
        <f>IF($C934=AK$1,1,0)</f>
        <v>0</v>
      </c>
      <c r="AL934">
        <f>IF($C934=AL$1,1,0)</f>
        <v>0</v>
      </c>
      <c r="AM934">
        <f>IF($C934=AM$1,1,0)</f>
        <v>1</v>
      </c>
    </row>
    <row r="935" spans="1:39" x14ac:dyDescent="0.2">
      <c r="A935" s="1" t="s">
        <v>637</v>
      </c>
      <c r="B935" s="2">
        <v>2020</v>
      </c>
      <c r="C935" s="2" t="s">
        <v>19</v>
      </c>
      <c r="D935" s="2">
        <v>165.6</v>
      </c>
      <c r="E935" s="2">
        <v>222</v>
      </c>
      <c r="F935">
        <f>D935*0.01</f>
        <v>1.6559999999999999</v>
      </c>
      <c r="G935" s="15">
        <f>E935*0.453592</f>
        <v>100.697424</v>
      </c>
      <c r="H935" s="16">
        <f t="shared" si="28"/>
        <v>36.700000000000003</v>
      </c>
      <c r="I935" t="str">
        <f>IF(H935&lt;=18.5,"Underweight",IF(H935&lt;=24.9,"Healthy weight",IF(H935&lt;=29.9,"Over weight", "Obesity")))</f>
        <v>Obesity</v>
      </c>
      <c r="J935" s="2">
        <v>0</v>
      </c>
      <c r="K935">
        <v>1</v>
      </c>
      <c r="L935" s="2">
        <v>31</v>
      </c>
      <c r="M935" s="2">
        <f t="shared" si="29"/>
        <v>0</v>
      </c>
      <c r="N935" s="2">
        <v>0</v>
      </c>
      <c r="O935" s="2">
        <v>0</v>
      </c>
      <c r="P935">
        <v>0</v>
      </c>
      <c r="Q935" s="2">
        <v>4188.3900000000003</v>
      </c>
      <c r="S935" s="6">
        <v>907</v>
      </c>
      <c r="T935" s="6">
        <v>3158.9155537899305</v>
      </c>
      <c r="U935" s="6">
        <v>-1413.2855537899304</v>
      </c>
      <c r="AF935">
        <f>IF($I935=AF$1,1,0)</f>
        <v>0</v>
      </c>
      <c r="AG935">
        <f>IF($I935=AG$1,1,0)</f>
        <v>1</v>
      </c>
      <c r="AH935">
        <f>IF($I935=AH$1,1,0)</f>
        <v>0</v>
      </c>
      <c r="AI935">
        <f>IF($I935=AI$1,1,0)</f>
        <v>0</v>
      </c>
      <c r="AJ935">
        <f>IF($C935=AJ$1,1,0)</f>
        <v>0</v>
      </c>
      <c r="AK935">
        <f>IF($C935=AK$1,1,0)</f>
        <v>1</v>
      </c>
      <c r="AL935">
        <f>IF($C935=AL$1,1,0)</f>
        <v>0</v>
      </c>
      <c r="AM935">
        <f>IF($C935=AM$1,1,0)</f>
        <v>0</v>
      </c>
    </row>
    <row r="936" spans="1:39" x14ac:dyDescent="0.2">
      <c r="A936" s="1" t="s">
        <v>405</v>
      </c>
      <c r="B936" s="2">
        <v>2020</v>
      </c>
      <c r="C936" s="2" t="s">
        <v>26</v>
      </c>
      <c r="D936" s="2">
        <v>183.9</v>
      </c>
      <c r="E936" s="2">
        <v>212</v>
      </c>
      <c r="F936">
        <f>D936*0.01</f>
        <v>1.8390000000000002</v>
      </c>
      <c r="G936" s="15">
        <f>E936*0.453592</f>
        <v>96.161503999999994</v>
      </c>
      <c r="H936" s="16">
        <f t="shared" si="28"/>
        <v>28.4</v>
      </c>
      <c r="I936" t="str">
        <f>IF(H936&lt;=18.5,"Underweight",IF(H936&lt;=24.9,"Healthy weight",IF(H936&lt;=29.9,"Over weight", "Obesity")))</f>
        <v>Over weight</v>
      </c>
      <c r="J936" s="2">
        <v>0</v>
      </c>
      <c r="K936">
        <v>1</v>
      </c>
      <c r="L936" s="2">
        <v>37</v>
      </c>
      <c r="M936" s="2">
        <f t="shared" si="29"/>
        <v>0</v>
      </c>
      <c r="N936" s="2">
        <v>0</v>
      </c>
      <c r="O936" s="2">
        <v>2</v>
      </c>
      <c r="P936">
        <v>1</v>
      </c>
      <c r="Q936" s="2">
        <v>19208.25</v>
      </c>
      <c r="S936" s="6">
        <v>908</v>
      </c>
      <c r="T936" s="6">
        <v>18058.472329088439</v>
      </c>
      <c r="U936" s="6">
        <v>9234.0776709115598</v>
      </c>
      <c r="AF936">
        <f>IF($I936=AF$1,1,0)</f>
        <v>1</v>
      </c>
      <c r="AG936">
        <f>IF($I936=AG$1,1,0)</f>
        <v>0</v>
      </c>
      <c r="AH936">
        <f>IF($I936=AH$1,1,0)</f>
        <v>0</v>
      </c>
      <c r="AI936">
        <f>IF($I936=AI$1,1,0)</f>
        <v>0</v>
      </c>
      <c r="AJ936">
        <f>IF($C936=AJ$1,1,0)</f>
        <v>1</v>
      </c>
      <c r="AK936">
        <f>IF($C936=AK$1,1,0)</f>
        <v>0</v>
      </c>
      <c r="AL936">
        <f>IF($C936=AL$1,1,0)</f>
        <v>0</v>
      </c>
      <c r="AM936">
        <f>IF($C936=AM$1,1,0)</f>
        <v>0</v>
      </c>
    </row>
    <row r="937" spans="1:39" x14ac:dyDescent="0.2">
      <c r="A937" s="1" t="s">
        <v>1226</v>
      </c>
      <c r="B937" s="2">
        <v>2020</v>
      </c>
      <c r="C937" s="2" t="s">
        <v>19</v>
      </c>
      <c r="D937" s="2">
        <v>176.8</v>
      </c>
      <c r="E937" s="2">
        <v>196</v>
      </c>
      <c r="F937">
        <f>D937*0.01</f>
        <v>1.7680000000000002</v>
      </c>
      <c r="G937" s="15">
        <f>E937*0.453592</f>
        <v>88.904032000000001</v>
      </c>
      <c r="H937" s="16">
        <f t="shared" si="28"/>
        <v>28.4</v>
      </c>
      <c r="I937" t="str">
        <f>IF(H937&lt;=18.5,"Underweight",IF(H937&lt;=24.9,"Healthy weight",IF(H937&lt;=29.9,"Over weight", "Obesity")))</f>
        <v>Over weight</v>
      </c>
      <c r="J937" s="2">
        <v>0</v>
      </c>
      <c r="K937">
        <v>1</v>
      </c>
      <c r="L937" s="2">
        <v>38</v>
      </c>
      <c r="M937" s="2">
        <f t="shared" si="29"/>
        <v>0</v>
      </c>
      <c r="N937" s="2">
        <v>1</v>
      </c>
      <c r="O937" s="2">
        <v>2</v>
      </c>
      <c r="P937">
        <v>0</v>
      </c>
      <c r="Q937" s="2">
        <v>5536.3</v>
      </c>
      <c r="S937" s="6">
        <v>909</v>
      </c>
      <c r="T937" s="6">
        <v>6381.7928525078487</v>
      </c>
      <c r="U937" s="6">
        <v>1328.4871474921511</v>
      </c>
      <c r="AF937">
        <f>IF($I937=AF$1,1,0)</f>
        <v>1</v>
      </c>
      <c r="AG937">
        <f>IF($I937=AG$1,1,0)</f>
        <v>0</v>
      </c>
      <c r="AH937">
        <f>IF($I937=AH$1,1,0)</f>
        <v>0</v>
      </c>
      <c r="AI937">
        <f>IF($I937=AI$1,1,0)</f>
        <v>0</v>
      </c>
      <c r="AJ937">
        <f>IF($C937=AJ$1,1,0)</f>
        <v>0</v>
      </c>
      <c r="AK937">
        <f>IF($C937=AK$1,1,0)</f>
        <v>1</v>
      </c>
      <c r="AL937">
        <f>IF($C937=AL$1,1,0)</f>
        <v>0</v>
      </c>
      <c r="AM937">
        <f>IF($C937=AM$1,1,0)</f>
        <v>0</v>
      </c>
    </row>
    <row r="938" spans="1:39" x14ac:dyDescent="0.2">
      <c r="A938" s="1" t="s">
        <v>1038</v>
      </c>
      <c r="B938" s="2">
        <v>2020</v>
      </c>
      <c r="C938" s="2" t="s">
        <v>11</v>
      </c>
      <c r="D938" s="2">
        <v>179.5</v>
      </c>
      <c r="E938" s="2">
        <v>261</v>
      </c>
      <c r="F938">
        <f>D938*0.01</f>
        <v>1.7949999999999999</v>
      </c>
      <c r="G938" s="15">
        <f>E938*0.453592</f>
        <v>118.387512</v>
      </c>
      <c r="H938" s="16">
        <f t="shared" si="28"/>
        <v>36.700000000000003</v>
      </c>
      <c r="I938" t="str">
        <f>IF(H938&lt;=18.5,"Underweight",IF(H938&lt;=24.9,"Healthy weight",IF(H938&lt;=29.9,"Over weight", "Obesity")))</f>
        <v>Obesity</v>
      </c>
      <c r="J938" s="2">
        <v>1</v>
      </c>
      <c r="K938">
        <v>1</v>
      </c>
      <c r="L938" s="2">
        <v>47</v>
      </c>
      <c r="M938" s="2">
        <f t="shared" si="29"/>
        <v>1</v>
      </c>
      <c r="N938" s="2">
        <v>1</v>
      </c>
      <c r="O938" s="2">
        <v>3</v>
      </c>
      <c r="P938">
        <v>0</v>
      </c>
      <c r="Q938" s="2">
        <v>18030.72</v>
      </c>
      <c r="S938" s="6">
        <v>910</v>
      </c>
      <c r="T938" s="6">
        <v>4796.0044661628717</v>
      </c>
      <c r="U938" s="6">
        <v>20567.665533837127</v>
      </c>
      <c r="AF938">
        <f>IF($I938=AF$1,1,0)</f>
        <v>0</v>
      </c>
      <c r="AG938">
        <f>IF($I938=AG$1,1,0)</f>
        <v>1</v>
      </c>
      <c r="AH938">
        <f>IF($I938=AH$1,1,0)</f>
        <v>0</v>
      </c>
      <c r="AI938">
        <f>IF($I938=AI$1,1,0)</f>
        <v>0</v>
      </c>
      <c r="AJ938">
        <f>IF($C938=AJ$1,1,0)</f>
        <v>0</v>
      </c>
      <c r="AK938">
        <f>IF($C938=AK$1,1,0)</f>
        <v>0</v>
      </c>
      <c r="AL938">
        <f>IF($C938=AL$1,1,0)</f>
        <v>1</v>
      </c>
      <c r="AM938">
        <f>IF($C938=AM$1,1,0)</f>
        <v>0</v>
      </c>
    </row>
    <row r="939" spans="1:39" x14ac:dyDescent="0.2">
      <c r="A939" s="1" t="s">
        <v>1134</v>
      </c>
      <c r="B939" s="2">
        <v>2020</v>
      </c>
      <c r="C939" s="2" t="s">
        <v>19</v>
      </c>
      <c r="D939" s="2">
        <v>161.5</v>
      </c>
      <c r="E939" s="2">
        <v>211</v>
      </c>
      <c r="F939">
        <f>D939*0.01</f>
        <v>1.615</v>
      </c>
      <c r="G939" s="15">
        <f>E939*0.453592</f>
        <v>95.707911999999993</v>
      </c>
      <c r="H939" s="16">
        <f t="shared" si="28"/>
        <v>36.700000000000003</v>
      </c>
      <c r="I939" t="str">
        <f>IF(H939&lt;=18.5,"Underweight",IF(H939&lt;=24.9,"Healthy weight",IF(H939&lt;=29.9,"Over weight", "Obesity")))</f>
        <v>Obesity</v>
      </c>
      <c r="J939" s="2">
        <v>0</v>
      </c>
      <c r="K939">
        <v>1</v>
      </c>
      <c r="L939" s="2">
        <v>32</v>
      </c>
      <c r="M939" s="2">
        <f t="shared" si="29"/>
        <v>0</v>
      </c>
      <c r="N939" s="2">
        <v>1</v>
      </c>
      <c r="O939" s="2">
        <v>1</v>
      </c>
      <c r="P939">
        <v>0</v>
      </c>
      <c r="Q939" s="2">
        <v>4127.4399999999996</v>
      </c>
      <c r="S939" s="6">
        <v>911</v>
      </c>
      <c r="T939" s="6">
        <v>9340.5940982692155</v>
      </c>
      <c r="U939" s="6">
        <v>-2815.5840982692152</v>
      </c>
      <c r="AF939">
        <f>IF($I939=AF$1,1,0)</f>
        <v>0</v>
      </c>
      <c r="AG939">
        <f>IF($I939=AG$1,1,0)</f>
        <v>1</v>
      </c>
      <c r="AH939">
        <f>IF($I939=AH$1,1,0)</f>
        <v>0</v>
      </c>
      <c r="AI939">
        <f>IF($I939=AI$1,1,0)</f>
        <v>0</v>
      </c>
      <c r="AJ939">
        <f>IF($C939=AJ$1,1,0)</f>
        <v>0</v>
      </c>
      <c r="AK939">
        <f>IF($C939=AK$1,1,0)</f>
        <v>1</v>
      </c>
      <c r="AL939">
        <f>IF($C939=AL$1,1,0)</f>
        <v>0</v>
      </c>
      <c r="AM939">
        <f>IF($C939=AM$1,1,0)</f>
        <v>0</v>
      </c>
    </row>
    <row r="940" spans="1:39" x14ac:dyDescent="0.2">
      <c r="A940" s="1" t="s">
        <v>1208</v>
      </c>
      <c r="B940" s="2">
        <v>2020</v>
      </c>
      <c r="C940" s="2" t="s">
        <v>11</v>
      </c>
      <c r="D940" s="2">
        <v>170.4</v>
      </c>
      <c r="E940" s="2">
        <v>235</v>
      </c>
      <c r="F940">
        <f>D940*0.01</f>
        <v>1.7040000000000002</v>
      </c>
      <c r="G940" s="15">
        <f>E940*0.453592</f>
        <v>106.59412</v>
      </c>
      <c r="H940" s="16">
        <f t="shared" si="28"/>
        <v>36.700000000000003</v>
      </c>
      <c r="I940" t="str">
        <f>IF(H940&lt;=18.5,"Underweight",IF(H940&lt;=24.9,"Healthy weight",IF(H940&lt;=29.9,"Over weight", "Obesity")))</f>
        <v>Obesity</v>
      </c>
      <c r="J940" s="2">
        <v>0</v>
      </c>
      <c r="K940">
        <v>1</v>
      </c>
      <c r="L940" s="2">
        <v>38</v>
      </c>
      <c r="M940" s="2">
        <f t="shared" si="29"/>
        <v>0</v>
      </c>
      <c r="N940" s="2">
        <v>1</v>
      </c>
      <c r="O940" s="2">
        <v>1</v>
      </c>
      <c r="P940">
        <v>0</v>
      </c>
      <c r="Q940" s="2">
        <v>9046.32</v>
      </c>
      <c r="S940" s="6">
        <v>912</v>
      </c>
      <c r="T940" s="6">
        <v>5125.2033469219386</v>
      </c>
      <c r="U940" s="6">
        <v>-2345.2933469219388</v>
      </c>
      <c r="AF940">
        <f>IF($I940=AF$1,1,0)</f>
        <v>0</v>
      </c>
      <c r="AG940">
        <f>IF($I940=AG$1,1,0)</f>
        <v>1</v>
      </c>
      <c r="AH940">
        <f>IF($I940=AH$1,1,0)</f>
        <v>0</v>
      </c>
      <c r="AI940">
        <f>IF($I940=AI$1,1,0)</f>
        <v>0</v>
      </c>
      <c r="AJ940">
        <f>IF($C940=AJ$1,1,0)</f>
        <v>0</v>
      </c>
      <c r="AK940">
        <f>IF($C940=AK$1,1,0)</f>
        <v>0</v>
      </c>
      <c r="AL940">
        <f>IF($C940=AL$1,1,0)</f>
        <v>1</v>
      </c>
      <c r="AM940">
        <f>IF($C940=AM$1,1,0)</f>
        <v>0</v>
      </c>
    </row>
    <row r="941" spans="1:39" x14ac:dyDescent="0.2">
      <c r="A941" s="1" t="s">
        <v>434</v>
      </c>
      <c r="B941" s="2">
        <v>2020</v>
      </c>
      <c r="C941" s="2" t="s">
        <v>11</v>
      </c>
      <c r="D941" s="2">
        <v>157.30000000000001</v>
      </c>
      <c r="E941" s="2">
        <v>129</v>
      </c>
      <c r="F941">
        <f>D941*0.01</f>
        <v>1.5730000000000002</v>
      </c>
      <c r="G941" s="15">
        <f>E941*0.453592</f>
        <v>58.513368</v>
      </c>
      <c r="H941" s="16">
        <f t="shared" si="28"/>
        <v>23.6</v>
      </c>
      <c r="I941" t="str">
        <f>IF(H941&lt;=18.5,"Underweight",IF(H941&lt;=24.9,"Healthy weight",IF(H941&lt;=29.9,"Over weight", "Obesity")))</f>
        <v>Healthy weight</v>
      </c>
      <c r="J941" s="2">
        <v>1</v>
      </c>
      <c r="K941">
        <v>0</v>
      </c>
      <c r="L941" s="2">
        <v>41</v>
      </c>
      <c r="M941" s="2">
        <f t="shared" si="29"/>
        <v>0</v>
      </c>
      <c r="N941" s="2">
        <v>0</v>
      </c>
      <c r="O941" s="2">
        <v>1</v>
      </c>
      <c r="P941">
        <v>0</v>
      </c>
      <c r="Q941" s="2">
        <v>7919.32</v>
      </c>
      <c r="S941" s="6">
        <v>913</v>
      </c>
      <c r="T941" s="6">
        <v>8740.4080136663215</v>
      </c>
      <c r="U941" s="6">
        <v>-5939.5480136663209</v>
      </c>
      <c r="AF941">
        <f>IF($I941=AF$1,1,0)</f>
        <v>0</v>
      </c>
      <c r="AG941">
        <f>IF($I941=AG$1,1,0)</f>
        <v>0</v>
      </c>
      <c r="AH941">
        <f>IF($I941=AH$1,1,0)</f>
        <v>1</v>
      </c>
      <c r="AI941">
        <f>IF($I941=AI$1,1,0)</f>
        <v>0</v>
      </c>
      <c r="AJ941">
        <f>IF($C941=AJ$1,1,0)</f>
        <v>0</v>
      </c>
      <c r="AK941">
        <f>IF($C941=AK$1,1,0)</f>
        <v>0</v>
      </c>
      <c r="AL941">
        <f>IF($C941=AL$1,1,0)</f>
        <v>1</v>
      </c>
      <c r="AM941">
        <f>IF($C941=AM$1,1,0)</f>
        <v>0</v>
      </c>
    </row>
    <row r="942" spans="1:39" x14ac:dyDescent="0.2">
      <c r="A942" s="1" t="s">
        <v>916</v>
      </c>
      <c r="B942" s="2">
        <v>2020</v>
      </c>
      <c r="C942" s="2" t="s">
        <v>21</v>
      </c>
      <c r="D942" s="2">
        <v>170.3</v>
      </c>
      <c r="E942" s="2">
        <v>235</v>
      </c>
      <c r="F942">
        <f>D942*0.01</f>
        <v>1.7030000000000001</v>
      </c>
      <c r="G942" s="15">
        <f>E942*0.453592</f>
        <v>106.59412</v>
      </c>
      <c r="H942" s="16">
        <f t="shared" si="28"/>
        <v>36.799999999999997</v>
      </c>
      <c r="I942" t="str">
        <f>IF(H942&lt;=18.5,"Underweight",IF(H942&lt;=24.9,"Healthy weight",IF(H942&lt;=29.9,"Over weight", "Obesity")))</f>
        <v>Obesity</v>
      </c>
      <c r="J942" s="2">
        <v>0</v>
      </c>
      <c r="K942">
        <v>1</v>
      </c>
      <c r="L942" s="2">
        <v>28</v>
      </c>
      <c r="M942" s="2">
        <f t="shared" si="29"/>
        <v>0</v>
      </c>
      <c r="N942" s="2">
        <v>1</v>
      </c>
      <c r="O942" s="2">
        <v>0</v>
      </c>
      <c r="P942">
        <v>0</v>
      </c>
      <c r="Q942" s="2">
        <v>2213.6799999999998</v>
      </c>
      <c r="S942" s="6">
        <v>914</v>
      </c>
      <c r="T942" s="6">
        <v>4796.0044661628717</v>
      </c>
      <c r="U942" s="6">
        <v>-196.94446616287132</v>
      </c>
      <c r="AF942">
        <f>IF($I942=AF$1,1,0)</f>
        <v>0</v>
      </c>
      <c r="AG942">
        <f>IF($I942=AG$1,1,0)</f>
        <v>1</v>
      </c>
      <c r="AH942">
        <f>IF($I942=AH$1,1,0)</f>
        <v>0</v>
      </c>
      <c r="AI942">
        <f>IF($I942=AI$1,1,0)</f>
        <v>0</v>
      </c>
      <c r="AJ942">
        <f>IF($C942=AJ$1,1,0)</f>
        <v>0</v>
      </c>
      <c r="AK942">
        <f>IF($C942=AK$1,1,0)</f>
        <v>0</v>
      </c>
      <c r="AL942">
        <f>IF($C942=AL$1,1,0)</f>
        <v>0</v>
      </c>
      <c r="AM942">
        <f>IF($C942=AM$1,1,0)</f>
        <v>1</v>
      </c>
    </row>
    <row r="943" spans="1:39" x14ac:dyDescent="0.2">
      <c r="A943" s="1" t="s">
        <v>1327</v>
      </c>
      <c r="B943" s="2">
        <v>2020</v>
      </c>
      <c r="C943" s="2" t="s">
        <v>21</v>
      </c>
      <c r="D943" s="2">
        <v>176.5</v>
      </c>
      <c r="E943" s="2">
        <v>253</v>
      </c>
      <c r="F943">
        <f>D943*0.01</f>
        <v>1.7650000000000001</v>
      </c>
      <c r="G943" s="15">
        <f>E943*0.453592</f>
        <v>114.758776</v>
      </c>
      <c r="H943" s="16">
        <f t="shared" si="28"/>
        <v>36.799999999999997</v>
      </c>
      <c r="I943" t="str">
        <f>IF(H943&lt;=18.5,"Underweight",IF(H943&lt;=24.9,"Healthy weight",IF(H943&lt;=29.9,"Over weight", "Obesity")))</f>
        <v>Obesity</v>
      </c>
      <c r="J943" s="2">
        <v>0</v>
      </c>
      <c r="K943">
        <v>1</v>
      </c>
      <c r="L943" s="2">
        <v>26</v>
      </c>
      <c r="M943" s="2">
        <f t="shared" si="29"/>
        <v>0</v>
      </c>
      <c r="N943" s="2">
        <v>1</v>
      </c>
      <c r="O943" s="2">
        <v>0</v>
      </c>
      <c r="P943">
        <v>0</v>
      </c>
      <c r="Q943" s="2">
        <v>1916.87</v>
      </c>
      <c r="S943" s="6">
        <v>915</v>
      </c>
      <c r="T943" s="6">
        <v>6511.9846217837166</v>
      </c>
      <c r="U943" s="6">
        <v>8041.5253782162836</v>
      </c>
      <c r="AF943">
        <f>IF($I943=AF$1,1,0)</f>
        <v>0</v>
      </c>
      <c r="AG943">
        <f>IF($I943=AG$1,1,0)</f>
        <v>1</v>
      </c>
      <c r="AH943">
        <f>IF($I943=AH$1,1,0)</f>
        <v>0</v>
      </c>
      <c r="AI943">
        <f>IF($I943=AI$1,1,0)</f>
        <v>0</v>
      </c>
      <c r="AJ943">
        <f>IF($C943=AJ$1,1,0)</f>
        <v>0</v>
      </c>
      <c r="AK943">
        <f>IF($C943=AK$1,1,0)</f>
        <v>0</v>
      </c>
      <c r="AL943">
        <f>IF($C943=AL$1,1,0)</f>
        <v>0</v>
      </c>
      <c r="AM943">
        <f>IF($C943=AM$1,1,0)</f>
        <v>1</v>
      </c>
    </row>
    <row r="944" spans="1:39" x14ac:dyDescent="0.2">
      <c r="A944" s="1" t="s">
        <v>185</v>
      </c>
      <c r="B944" s="2">
        <v>2020</v>
      </c>
      <c r="C944" s="2" t="s">
        <v>26</v>
      </c>
      <c r="D944" s="2">
        <v>153.6</v>
      </c>
      <c r="E944" s="2">
        <v>192</v>
      </c>
      <c r="F944">
        <f>D944*0.01</f>
        <v>1.536</v>
      </c>
      <c r="G944" s="15">
        <f>E944*0.453592</f>
        <v>87.089663999999999</v>
      </c>
      <c r="H944" s="16">
        <f t="shared" si="28"/>
        <v>36.9</v>
      </c>
      <c r="I944" t="str">
        <f>IF(H944&lt;=18.5,"Underweight",IF(H944&lt;=24.9,"Healthy weight",IF(H944&lt;=29.9,"Over weight", "Obesity")))</f>
        <v>Obesity</v>
      </c>
      <c r="J944" s="2">
        <v>0</v>
      </c>
      <c r="K944">
        <v>1</v>
      </c>
      <c r="L944" s="2">
        <v>18</v>
      </c>
      <c r="M944" s="2">
        <f t="shared" si="29"/>
        <v>0</v>
      </c>
      <c r="N944" s="2">
        <v>1</v>
      </c>
      <c r="O944" s="2">
        <v>0</v>
      </c>
      <c r="P944">
        <v>1</v>
      </c>
      <c r="Q944" s="2">
        <v>8893.02</v>
      </c>
      <c r="S944" s="6">
        <v>916</v>
      </c>
      <c r="T944" s="6">
        <v>5512.5600182670842</v>
      </c>
      <c r="U944" s="6">
        <v>-3121.6500182670843</v>
      </c>
      <c r="AF944">
        <f>IF($I944=AF$1,1,0)</f>
        <v>0</v>
      </c>
      <c r="AG944">
        <f>IF($I944=AG$1,1,0)</f>
        <v>1</v>
      </c>
      <c r="AH944">
        <f>IF($I944=AH$1,1,0)</f>
        <v>0</v>
      </c>
      <c r="AI944">
        <f>IF($I944=AI$1,1,0)</f>
        <v>0</v>
      </c>
      <c r="AJ944">
        <f>IF($C944=AJ$1,1,0)</f>
        <v>1</v>
      </c>
      <c r="AK944">
        <f>IF($C944=AK$1,1,0)</f>
        <v>0</v>
      </c>
      <c r="AL944">
        <f>IF($C944=AL$1,1,0)</f>
        <v>0</v>
      </c>
      <c r="AM944">
        <f>IF($C944=AM$1,1,0)</f>
        <v>0</v>
      </c>
    </row>
    <row r="945" spans="1:39" x14ac:dyDescent="0.2">
      <c r="A945" s="1" t="s">
        <v>66</v>
      </c>
      <c r="B945" s="2">
        <v>2020</v>
      </c>
      <c r="C945" s="2" t="s">
        <v>26</v>
      </c>
      <c r="D945" s="2">
        <v>186.8</v>
      </c>
      <c r="E945" s="2">
        <v>219</v>
      </c>
      <c r="F945">
        <f>D945*0.01</f>
        <v>1.8680000000000001</v>
      </c>
      <c r="G945" s="15">
        <f>E945*0.453592</f>
        <v>99.336647999999997</v>
      </c>
      <c r="H945" s="16">
        <f t="shared" si="28"/>
        <v>28.5</v>
      </c>
      <c r="I945" t="str">
        <f>IF(H945&lt;=18.5,"Underweight",IF(H945&lt;=24.9,"Healthy weight",IF(H945&lt;=29.9,"Over weight", "Obesity")))</f>
        <v>Over weight</v>
      </c>
      <c r="J945" s="2">
        <v>1</v>
      </c>
      <c r="K945">
        <v>1</v>
      </c>
      <c r="L945" s="2">
        <v>41</v>
      </c>
      <c r="M945" s="2">
        <f t="shared" si="29"/>
        <v>1</v>
      </c>
      <c r="N945" s="2">
        <v>0</v>
      </c>
      <c r="O945" s="2">
        <v>1</v>
      </c>
      <c r="P945">
        <v>1</v>
      </c>
      <c r="Q945" s="2">
        <v>8514.92</v>
      </c>
      <c r="S945" s="6">
        <v>917</v>
      </c>
      <c r="T945" s="6">
        <v>1547.4769044309714</v>
      </c>
      <c r="U945" s="6">
        <v>-425.99690443097143</v>
      </c>
      <c r="AF945">
        <f>IF($I945=AF$1,1,0)</f>
        <v>1</v>
      </c>
      <c r="AG945">
        <f>IF($I945=AG$1,1,0)</f>
        <v>0</v>
      </c>
      <c r="AH945">
        <f>IF($I945=AH$1,1,0)</f>
        <v>0</v>
      </c>
      <c r="AI945">
        <f>IF($I945=AI$1,1,0)</f>
        <v>0</v>
      </c>
      <c r="AJ945">
        <f>IF($C945=AJ$1,1,0)</f>
        <v>1</v>
      </c>
      <c r="AK945">
        <f>IF($C945=AK$1,1,0)</f>
        <v>0</v>
      </c>
      <c r="AL945">
        <f>IF($C945=AL$1,1,0)</f>
        <v>0</v>
      </c>
      <c r="AM945">
        <f>IF($C945=AM$1,1,0)</f>
        <v>0</v>
      </c>
    </row>
    <row r="946" spans="1:39" x14ac:dyDescent="0.2">
      <c r="A946" s="1" t="s">
        <v>1036</v>
      </c>
      <c r="B946" s="2">
        <v>2020</v>
      </c>
      <c r="C946" s="2" t="s">
        <v>19</v>
      </c>
      <c r="D946" s="2">
        <v>157.9</v>
      </c>
      <c r="E946" s="2">
        <v>130</v>
      </c>
      <c r="F946">
        <f>D946*0.01</f>
        <v>1.5790000000000002</v>
      </c>
      <c r="G946" s="15">
        <f>E946*0.453592</f>
        <v>58.96696</v>
      </c>
      <c r="H946" s="16">
        <f t="shared" si="28"/>
        <v>23.7</v>
      </c>
      <c r="I946" t="str">
        <f>IF(H946&lt;=18.5,"Underweight",IF(H946&lt;=24.9,"Healthy weight",IF(H946&lt;=29.9,"Over weight", "Obesity")))</f>
        <v>Healthy weight</v>
      </c>
      <c r="J946" s="2">
        <v>0</v>
      </c>
      <c r="K946">
        <v>0</v>
      </c>
      <c r="L946" s="2">
        <v>45</v>
      </c>
      <c r="M946" s="2">
        <f t="shared" si="29"/>
        <v>0</v>
      </c>
      <c r="N946" s="2">
        <v>0</v>
      </c>
      <c r="O946" s="2">
        <v>1</v>
      </c>
      <c r="P946">
        <v>0</v>
      </c>
      <c r="Q946" s="2">
        <v>5652.59</v>
      </c>
      <c r="S946" s="6">
        <v>918</v>
      </c>
      <c r="T946" s="6">
        <v>5538.2102812810663</v>
      </c>
      <c r="U946" s="6">
        <v>2076.8897187189341</v>
      </c>
      <c r="AF946">
        <f>IF($I946=AF$1,1,0)</f>
        <v>0</v>
      </c>
      <c r="AG946">
        <f>IF($I946=AG$1,1,0)</f>
        <v>0</v>
      </c>
      <c r="AH946">
        <f>IF($I946=AH$1,1,0)</f>
        <v>1</v>
      </c>
      <c r="AI946">
        <f>IF($I946=AI$1,1,0)</f>
        <v>0</v>
      </c>
      <c r="AJ946">
        <f>IF($C946=AJ$1,1,0)</f>
        <v>0</v>
      </c>
      <c r="AK946">
        <f>IF($C946=AK$1,1,0)</f>
        <v>1</v>
      </c>
      <c r="AL946">
        <f>IF($C946=AL$1,1,0)</f>
        <v>0</v>
      </c>
      <c r="AM946">
        <f>IF($C946=AM$1,1,0)</f>
        <v>0</v>
      </c>
    </row>
    <row r="947" spans="1:39" x14ac:dyDescent="0.2">
      <c r="A947" s="1" t="s">
        <v>198</v>
      </c>
      <c r="B947" s="2">
        <v>2020</v>
      </c>
      <c r="C947" s="2" t="s">
        <v>26</v>
      </c>
      <c r="D947" s="2">
        <v>174.6</v>
      </c>
      <c r="E947" s="2">
        <v>248</v>
      </c>
      <c r="F947">
        <f>D947*0.01</f>
        <v>1.746</v>
      </c>
      <c r="G947" s="15">
        <f>E947*0.453592</f>
        <v>112.490816</v>
      </c>
      <c r="H947" s="16">
        <f t="shared" si="28"/>
        <v>36.9</v>
      </c>
      <c r="I947" t="str">
        <f>IF(H947&lt;=18.5,"Underweight",IF(H947&lt;=24.9,"Healthy weight",IF(H947&lt;=29.9,"Over weight", "Obesity")))</f>
        <v>Obesity</v>
      </c>
      <c r="J947" s="2">
        <v>0</v>
      </c>
      <c r="K947">
        <v>1</v>
      </c>
      <c r="L947" s="2">
        <v>41</v>
      </c>
      <c r="M947" s="2">
        <f t="shared" si="29"/>
        <v>0</v>
      </c>
      <c r="N947" s="2">
        <v>1</v>
      </c>
      <c r="O947" s="2">
        <v>0</v>
      </c>
      <c r="P947">
        <v>1</v>
      </c>
      <c r="Q947" s="2">
        <v>11330.49</v>
      </c>
      <c r="S947" s="6">
        <v>919</v>
      </c>
      <c r="T947" s="6">
        <v>5414.9296628924722</v>
      </c>
      <c r="U947" s="6">
        <v>-2269.7096628924724</v>
      </c>
      <c r="AF947">
        <f>IF($I947=AF$1,1,0)</f>
        <v>0</v>
      </c>
      <c r="AG947">
        <f>IF($I947=AG$1,1,0)</f>
        <v>1</v>
      </c>
      <c r="AH947">
        <f>IF($I947=AH$1,1,0)</f>
        <v>0</v>
      </c>
      <c r="AI947">
        <f>IF($I947=AI$1,1,0)</f>
        <v>0</v>
      </c>
      <c r="AJ947">
        <f>IF($C947=AJ$1,1,0)</f>
        <v>1</v>
      </c>
      <c r="AK947">
        <f>IF($C947=AK$1,1,0)</f>
        <v>0</v>
      </c>
      <c r="AL947">
        <f>IF($C947=AL$1,1,0)</f>
        <v>0</v>
      </c>
      <c r="AM947">
        <f>IF($C947=AM$1,1,0)</f>
        <v>0</v>
      </c>
    </row>
    <row r="948" spans="1:39" x14ac:dyDescent="0.2">
      <c r="A948" s="1" t="s">
        <v>118</v>
      </c>
      <c r="B948" s="2">
        <v>2020</v>
      </c>
      <c r="C948" s="2" t="s">
        <v>19</v>
      </c>
      <c r="D948" s="2">
        <v>177.6</v>
      </c>
      <c r="E948" s="2">
        <v>198</v>
      </c>
      <c r="F948">
        <f>D948*0.01</f>
        <v>1.776</v>
      </c>
      <c r="G948" s="15">
        <f>E948*0.453592</f>
        <v>89.811216000000002</v>
      </c>
      <c r="H948" s="16">
        <f t="shared" si="28"/>
        <v>28.5</v>
      </c>
      <c r="I948" t="str">
        <f>IF(H948&lt;=18.5,"Underweight",IF(H948&lt;=24.9,"Healthy weight",IF(H948&lt;=29.9,"Over weight", "Obesity")))</f>
        <v>Over weight</v>
      </c>
      <c r="J948" s="2">
        <v>0</v>
      </c>
      <c r="K948">
        <v>1</v>
      </c>
      <c r="L948" s="2">
        <v>52</v>
      </c>
      <c r="M948" s="2">
        <f t="shared" si="29"/>
        <v>0</v>
      </c>
      <c r="N948" s="2">
        <v>0</v>
      </c>
      <c r="O948" s="2">
        <v>0</v>
      </c>
      <c r="P948">
        <v>0</v>
      </c>
      <c r="Q948" s="2">
        <v>9120.77</v>
      </c>
      <c r="S948" s="6">
        <v>920</v>
      </c>
      <c r="T948" s="6">
        <v>17362.596343316891</v>
      </c>
      <c r="U948" s="6">
        <v>-3729.4163433168906</v>
      </c>
      <c r="AF948">
        <f>IF($I948=AF$1,1,0)</f>
        <v>1</v>
      </c>
      <c r="AG948">
        <f>IF($I948=AG$1,1,0)</f>
        <v>0</v>
      </c>
      <c r="AH948">
        <f>IF($I948=AH$1,1,0)</f>
        <v>0</v>
      </c>
      <c r="AI948">
        <f>IF($I948=AI$1,1,0)</f>
        <v>0</v>
      </c>
      <c r="AJ948">
        <f>IF($C948=AJ$1,1,0)</f>
        <v>0</v>
      </c>
      <c r="AK948">
        <f>IF($C948=AK$1,1,0)</f>
        <v>1</v>
      </c>
      <c r="AL948">
        <f>IF($C948=AL$1,1,0)</f>
        <v>0</v>
      </c>
      <c r="AM948">
        <f>IF($C948=AM$1,1,0)</f>
        <v>0</v>
      </c>
    </row>
    <row r="949" spans="1:39" x14ac:dyDescent="0.2">
      <c r="A949" s="1" t="s">
        <v>95</v>
      </c>
      <c r="B949" s="2">
        <v>2020</v>
      </c>
      <c r="C949" s="2" t="s">
        <v>11</v>
      </c>
      <c r="D949" s="2">
        <v>167.9</v>
      </c>
      <c r="E949" s="2">
        <v>147</v>
      </c>
      <c r="F949">
        <f>D949*0.01</f>
        <v>1.679</v>
      </c>
      <c r="G949" s="15">
        <f>E949*0.453592</f>
        <v>66.678023999999994</v>
      </c>
      <c r="H949" s="16">
        <f t="shared" si="28"/>
        <v>23.7</v>
      </c>
      <c r="I949" t="str">
        <f>IF(H949&lt;=18.5,"Underweight",IF(H949&lt;=24.9,"Healthy weight",IF(H949&lt;=29.9,"Over weight", "Obesity")))</f>
        <v>Healthy weight</v>
      </c>
      <c r="J949" s="2">
        <v>0</v>
      </c>
      <c r="K949">
        <v>0</v>
      </c>
      <c r="L949" s="2">
        <v>42</v>
      </c>
      <c r="M949" s="2">
        <f t="shared" si="29"/>
        <v>0</v>
      </c>
      <c r="N949" s="2">
        <v>1</v>
      </c>
      <c r="O949" s="2">
        <v>1</v>
      </c>
      <c r="P949">
        <v>0</v>
      </c>
      <c r="Q949" s="2">
        <v>5960.05</v>
      </c>
      <c r="S949" s="6">
        <v>921</v>
      </c>
      <c r="T949" s="6">
        <v>11390.689945001284</v>
      </c>
      <c r="U949" s="6">
        <v>766.01005499871644</v>
      </c>
      <c r="AF949">
        <f>IF($I949=AF$1,1,0)</f>
        <v>0</v>
      </c>
      <c r="AG949">
        <f>IF($I949=AG$1,1,0)</f>
        <v>0</v>
      </c>
      <c r="AH949">
        <f>IF($I949=AH$1,1,0)</f>
        <v>1</v>
      </c>
      <c r="AI949">
        <f>IF($I949=AI$1,1,0)</f>
        <v>0</v>
      </c>
      <c r="AJ949">
        <f>IF($C949=AJ$1,1,0)</f>
        <v>0</v>
      </c>
      <c r="AK949">
        <f>IF($C949=AK$1,1,0)</f>
        <v>0</v>
      </c>
      <c r="AL949">
        <f>IF($C949=AL$1,1,0)</f>
        <v>1</v>
      </c>
      <c r="AM949">
        <f>IF($C949=AM$1,1,0)</f>
        <v>0</v>
      </c>
    </row>
    <row r="950" spans="1:39" x14ac:dyDescent="0.2">
      <c r="A950" s="1" t="s">
        <v>282</v>
      </c>
      <c r="B950" s="2">
        <v>2020</v>
      </c>
      <c r="C950" s="2" t="s">
        <v>11</v>
      </c>
      <c r="D950" s="2">
        <v>184.2</v>
      </c>
      <c r="E950" s="2">
        <v>276</v>
      </c>
      <c r="F950">
        <f>D950*0.01</f>
        <v>1.8419999999999999</v>
      </c>
      <c r="G950" s="15">
        <f>E950*0.453592</f>
        <v>125.19139199999999</v>
      </c>
      <c r="H950" s="16">
        <f t="shared" si="28"/>
        <v>36.9</v>
      </c>
      <c r="I950" t="str">
        <f>IF(H950&lt;=18.5,"Underweight",IF(H950&lt;=24.9,"Healthy weight",IF(H950&lt;=29.9,"Over weight", "Obesity")))</f>
        <v>Obesity</v>
      </c>
      <c r="J950" s="2">
        <v>1</v>
      </c>
      <c r="K950">
        <v>1</v>
      </c>
      <c r="L950" s="2">
        <v>37</v>
      </c>
      <c r="M950" s="2">
        <f t="shared" si="29"/>
        <v>1</v>
      </c>
      <c r="N950" s="2">
        <v>1</v>
      </c>
      <c r="O950" s="2">
        <v>1</v>
      </c>
      <c r="P950">
        <v>0</v>
      </c>
      <c r="Q950" s="2">
        <v>26134.02</v>
      </c>
      <c r="S950" s="6">
        <v>922</v>
      </c>
      <c r="T950" s="6">
        <v>16718.020883573306</v>
      </c>
      <c r="U950" s="6">
        <v>-3706.3508835733064</v>
      </c>
      <c r="AF950">
        <f>IF($I950=AF$1,1,0)</f>
        <v>0</v>
      </c>
      <c r="AG950">
        <f>IF($I950=AG$1,1,0)</f>
        <v>1</v>
      </c>
      <c r="AH950">
        <f>IF($I950=AH$1,1,0)</f>
        <v>0</v>
      </c>
      <c r="AI950">
        <f>IF($I950=AI$1,1,0)</f>
        <v>0</v>
      </c>
      <c r="AJ950">
        <f>IF($C950=AJ$1,1,0)</f>
        <v>0</v>
      </c>
      <c r="AK950">
        <f>IF($C950=AK$1,1,0)</f>
        <v>0</v>
      </c>
      <c r="AL950">
        <f>IF($C950=AL$1,1,0)</f>
        <v>1</v>
      </c>
      <c r="AM950">
        <f>IF($C950=AM$1,1,0)</f>
        <v>0</v>
      </c>
    </row>
    <row r="951" spans="1:39" x14ac:dyDescent="0.2">
      <c r="A951" s="1" t="s">
        <v>550</v>
      </c>
      <c r="B951" s="2">
        <v>2020</v>
      </c>
      <c r="C951" s="2" t="s">
        <v>19</v>
      </c>
      <c r="D951" s="2">
        <v>168.6</v>
      </c>
      <c r="E951" s="2">
        <v>231</v>
      </c>
      <c r="F951">
        <f>D951*0.01</f>
        <v>1.6859999999999999</v>
      </c>
      <c r="G951" s="15">
        <f>E951*0.453592</f>
        <v>104.779752</v>
      </c>
      <c r="H951" s="16">
        <f t="shared" si="28"/>
        <v>36.9</v>
      </c>
      <c r="I951" t="str">
        <f>IF(H951&lt;=18.5,"Underweight",IF(H951&lt;=24.9,"Healthy weight",IF(H951&lt;=29.9,"Over weight", "Obesity")))</f>
        <v>Obesity</v>
      </c>
      <c r="J951" s="2">
        <v>0</v>
      </c>
      <c r="K951">
        <v>1</v>
      </c>
      <c r="L951" s="2">
        <v>45</v>
      </c>
      <c r="M951" s="2">
        <f t="shared" si="29"/>
        <v>0</v>
      </c>
      <c r="N951" s="2">
        <v>1</v>
      </c>
      <c r="O951" s="2">
        <v>2</v>
      </c>
      <c r="P951">
        <v>0</v>
      </c>
      <c r="Q951" s="2">
        <v>10972.72</v>
      </c>
      <c r="S951" s="6">
        <v>923</v>
      </c>
      <c r="T951" s="6">
        <v>9760.5121835156169</v>
      </c>
      <c r="U951" s="6">
        <v>-6134.8521835156171</v>
      </c>
      <c r="AF951">
        <f>IF($I951=AF$1,1,0)</f>
        <v>0</v>
      </c>
      <c r="AG951">
        <f>IF($I951=AG$1,1,0)</f>
        <v>1</v>
      </c>
      <c r="AH951">
        <f>IF($I951=AH$1,1,0)</f>
        <v>0</v>
      </c>
      <c r="AI951">
        <f>IF($I951=AI$1,1,0)</f>
        <v>0</v>
      </c>
      <c r="AJ951">
        <f>IF($C951=AJ$1,1,0)</f>
        <v>0</v>
      </c>
      <c r="AK951">
        <f>IF($C951=AK$1,1,0)</f>
        <v>1</v>
      </c>
      <c r="AL951">
        <f>IF($C951=AL$1,1,0)</f>
        <v>0</v>
      </c>
      <c r="AM951">
        <f>IF($C951=AM$1,1,0)</f>
        <v>0</v>
      </c>
    </row>
    <row r="952" spans="1:39" x14ac:dyDescent="0.2">
      <c r="A952" s="1" t="s">
        <v>694</v>
      </c>
      <c r="B952" s="2">
        <v>2020</v>
      </c>
      <c r="C952" s="2" t="s">
        <v>19</v>
      </c>
      <c r="D952" s="2">
        <v>168.3</v>
      </c>
      <c r="E952" s="2">
        <v>178</v>
      </c>
      <c r="F952">
        <f>D952*0.01</f>
        <v>1.6830000000000001</v>
      </c>
      <c r="G952" s="15">
        <f>E952*0.453592</f>
        <v>80.739375999999993</v>
      </c>
      <c r="H952" s="16">
        <f t="shared" si="28"/>
        <v>28.5</v>
      </c>
      <c r="I952" t="str">
        <f>IF(H952&lt;=18.5,"Underweight",IF(H952&lt;=24.9,"Healthy weight",IF(H952&lt;=29.9,"Over weight", "Obesity")))</f>
        <v>Over weight</v>
      </c>
      <c r="J952" s="2">
        <v>0</v>
      </c>
      <c r="K952">
        <v>1</v>
      </c>
      <c r="L952" s="2">
        <v>30</v>
      </c>
      <c r="M952" s="2">
        <f t="shared" si="29"/>
        <v>0</v>
      </c>
      <c r="N952" s="2">
        <v>1</v>
      </c>
      <c r="O952" s="2">
        <v>1</v>
      </c>
      <c r="P952">
        <v>0</v>
      </c>
      <c r="Q952" s="2">
        <v>2719.46</v>
      </c>
      <c r="S952" s="6">
        <v>924</v>
      </c>
      <c r="T952" s="6">
        <v>5860.4980111528585</v>
      </c>
      <c r="U952" s="6">
        <v>-1476.1080111528581</v>
      </c>
      <c r="AF952">
        <f>IF($I952=AF$1,1,0)</f>
        <v>1</v>
      </c>
      <c r="AG952">
        <f>IF($I952=AG$1,1,0)</f>
        <v>0</v>
      </c>
      <c r="AH952">
        <f>IF($I952=AH$1,1,0)</f>
        <v>0</v>
      </c>
      <c r="AI952">
        <f>IF($I952=AI$1,1,0)</f>
        <v>0</v>
      </c>
      <c r="AJ952">
        <f>IF($C952=AJ$1,1,0)</f>
        <v>0</v>
      </c>
      <c r="AK952">
        <f>IF($C952=AK$1,1,0)</f>
        <v>1</v>
      </c>
      <c r="AL952">
        <f>IF($C952=AL$1,1,0)</f>
        <v>0</v>
      </c>
      <c r="AM952">
        <f>IF($C952=AM$1,1,0)</f>
        <v>0</v>
      </c>
    </row>
    <row r="953" spans="1:39" x14ac:dyDescent="0.2">
      <c r="A953" s="1" t="s">
        <v>758</v>
      </c>
      <c r="B953" s="2">
        <v>2020</v>
      </c>
      <c r="C953" s="2" t="s">
        <v>11</v>
      </c>
      <c r="D953" s="2">
        <v>166.8</v>
      </c>
      <c r="E953" s="2">
        <v>175</v>
      </c>
      <c r="F953">
        <f>D953*0.01</f>
        <v>1.6680000000000001</v>
      </c>
      <c r="G953" s="15">
        <f>E953*0.453592</f>
        <v>79.378600000000006</v>
      </c>
      <c r="H953" s="16">
        <f t="shared" si="28"/>
        <v>28.5</v>
      </c>
      <c r="I953" t="str">
        <f>IF(H953&lt;=18.5,"Underweight",IF(H953&lt;=24.9,"Healthy weight",IF(H953&lt;=29.9,"Over weight", "Obesity")))</f>
        <v>Over weight</v>
      </c>
      <c r="J953" s="2">
        <v>0</v>
      </c>
      <c r="K953">
        <v>1</v>
      </c>
      <c r="L953" s="2">
        <v>36</v>
      </c>
      <c r="M953" s="2">
        <f t="shared" si="29"/>
        <v>0</v>
      </c>
      <c r="N953" s="2">
        <v>1</v>
      </c>
      <c r="O953" s="2">
        <v>2</v>
      </c>
      <c r="P953">
        <v>0</v>
      </c>
      <c r="Q953" s="2">
        <v>6067.72</v>
      </c>
      <c r="S953" s="6">
        <v>925</v>
      </c>
      <c r="T953" s="6">
        <v>9380.0127767285849</v>
      </c>
      <c r="U953" s="6">
        <v>2950.897223271415</v>
      </c>
      <c r="AF953">
        <f>IF($I953=AF$1,1,0)</f>
        <v>1</v>
      </c>
      <c r="AG953">
        <f>IF($I953=AG$1,1,0)</f>
        <v>0</v>
      </c>
      <c r="AH953">
        <f>IF($I953=AH$1,1,0)</f>
        <v>0</v>
      </c>
      <c r="AI953">
        <f>IF($I953=AI$1,1,0)</f>
        <v>0</v>
      </c>
      <c r="AJ953">
        <f>IF($C953=AJ$1,1,0)</f>
        <v>0</v>
      </c>
      <c r="AK953">
        <f>IF($C953=AK$1,1,0)</f>
        <v>0</v>
      </c>
      <c r="AL953">
        <f>IF($C953=AL$1,1,0)</f>
        <v>1</v>
      </c>
      <c r="AM953">
        <f>IF($C953=AM$1,1,0)</f>
        <v>0</v>
      </c>
    </row>
    <row r="954" spans="1:39" x14ac:dyDescent="0.2">
      <c r="A954" s="1" t="s">
        <v>748</v>
      </c>
      <c r="B954" s="2">
        <v>2020</v>
      </c>
      <c r="C954" s="2" t="s">
        <v>21</v>
      </c>
      <c r="D954" s="2">
        <v>169.7</v>
      </c>
      <c r="E954" s="2">
        <v>234</v>
      </c>
      <c r="F954">
        <f>D954*0.01</f>
        <v>1.6969999999999998</v>
      </c>
      <c r="G954" s="15">
        <f>E954*0.453592</f>
        <v>106.140528</v>
      </c>
      <c r="H954" s="16">
        <f t="shared" si="28"/>
        <v>36.9</v>
      </c>
      <c r="I954" t="str">
        <f>IF(H954&lt;=18.5,"Underweight",IF(H954&lt;=24.9,"Healthy weight",IF(H954&lt;=29.9,"Over weight", "Obesity")))</f>
        <v>Obesity</v>
      </c>
      <c r="J954" s="2">
        <v>0</v>
      </c>
      <c r="K954">
        <v>1</v>
      </c>
      <c r="L954" s="2">
        <v>31</v>
      </c>
      <c r="M954" s="2">
        <f t="shared" si="29"/>
        <v>0</v>
      </c>
      <c r="N954" s="2">
        <v>1</v>
      </c>
      <c r="O954" s="2">
        <v>0</v>
      </c>
      <c r="P954">
        <v>0</v>
      </c>
      <c r="Q954" s="2">
        <v>1770.54</v>
      </c>
      <c r="S954" s="6">
        <v>926</v>
      </c>
      <c r="T954" s="6">
        <v>6085.1553856500386</v>
      </c>
      <c r="U954" s="6">
        <v>-2085.0853856500385</v>
      </c>
      <c r="AF954">
        <f>IF($I954=AF$1,1,0)</f>
        <v>0</v>
      </c>
      <c r="AG954">
        <f>IF($I954=AG$1,1,0)</f>
        <v>1</v>
      </c>
      <c r="AH954">
        <f>IF($I954=AH$1,1,0)</f>
        <v>0</v>
      </c>
      <c r="AI954">
        <f>IF($I954=AI$1,1,0)</f>
        <v>0</v>
      </c>
      <c r="AJ954">
        <f>IF($C954=AJ$1,1,0)</f>
        <v>0</v>
      </c>
      <c r="AK954">
        <f>IF($C954=AK$1,1,0)</f>
        <v>0</v>
      </c>
      <c r="AL954">
        <f>IF($C954=AL$1,1,0)</f>
        <v>0</v>
      </c>
      <c r="AM954">
        <f>IF($C954=AM$1,1,0)</f>
        <v>1</v>
      </c>
    </row>
    <row r="955" spans="1:39" x14ac:dyDescent="0.2">
      <c r="A955" s="1" t="s">
        <v>127</v>
      </c>
      <c r="B955" s="2">
        <v>2020</v>
      </c>
      <c r="C955" s="2" t="s">
        <v>19</v>
      </c>
      <c r="D955" s="2">
        <v>162.6</v>
      </c>
      <c r="E955" s="2">
        <v>138</v>
      </c>
      <c r="F955">
        <f>D955*0.01</f>
        <v>1.6259999999999999</v>
      </c>
      <c r="G955" s="15">
        <f>E955*0.453592</f>
        <v>62.595695999999997</v>
      </c>
      <c r="H955" s="16">
        <f t="shared" si="28"/>
        <v>23.7</v>
      </c>
      <c r="I955" t="str">
        <f>IF(H955&lt;=18.5,"Underweight",IF(H955&lt;=24.9,"Healthy weight",IF(H955&lt;=29.9,"Over weight", "Obesity")))</f>
        <v>Healthy weight</v>
      </c>
      <c r="J955" s="2">
        <v>1</v>
      </c>
      <c r="K955">
        <v>0</v>
      </c>
      <c r="L955" s="2">
        <v>31</v>
      </c>
      <c r="M955" s="2">
        <f t="shared" si="29"/>
        <v>0</v>
      </c>
      <c r="N955" s="2">
        <v>0</v>
      </c>
      <c r="O955" s="2">
        <v>2</v>
      </c>
      <c r="P955">
        <v>0</v>
      </c>
      <c r="Q955" s="2">
        <v>4961.1099999999997</v>
      </c>
      <c r="S955" s="6">
        <v>927</v>
      </c>
      <c r="T955" s="6">
        <v>5834.8477481388763</v>
      </c>
      <c r="U955" s="6">
        <v>262.81225186112351</v>
      </c>
      <c r="AF955">
        <f>IF($I955=AF$1,1,0)</f>
        <v>0</v>
      </c>
      <c r="AG955">
        <f>IF($I955=AG$1,1,0)</f>
        <v>0</v>
      </c>
      <c r="AH955">
        <f>IF($I955=AH$1,1,0)</f>
        <v>1</v>
      </c>
      <c r="AI955">
        <f>IF($I955=AI$1,1,0)</f>
        <v>0</v>
      </c>
      <c r="AJ955">
        <f>IF($C955=AJ$1,1,0)</f>
        <v>0</v>
      </c>
      <c r="AK955">
        <f>IF($C955=AK$1,1,0)</f>
        <v>1</v>
      </c>
      <c r="AL955">
        <f>IF($C955=AL$1,1,0)</f>
        <v>0</v>
      </c>
      <c r="AM955">
        <f>IF($C955=AM$1,1,0)</f>
        <v>0</v>
      </c>
    </row>
    <row r="956" spans="1:39" x14ac:dyDescent="0.2">
      <c r="A956" s="1" t="s">
        <v>753</v>
      </c>
      <c r="B956" s="2">
        <v>2020</v>
      </c>
      <c r="C956" s="2" t="s">
        <v>11</v>
      </c>
      <c r="D956" s="2">
        <v>163</v>
      </c>
      <c r="E956" s="2">
        <v>216</v>
      </c>
      <c r="F956">
        <f>D956*0.01</f>
        <v>1.6300000000000001</v>
      </c>
      <c r="G956" s="15">
        <f>E956*0.453592</f>
        <v>97.975871999999995</v>
      </c>
      <c r="H956" s="16">
        <f t="shared" si="28"/>
        <v>36.9</v>
      </c>
      <c r="I956" t="str">
        <f>IF(H956&lt;=18.5,"Underweight",IF(H956&lt;=24.9,"Healthy weight",IF(H956&lt;=29.9,"Over weight", "Obesity")))</f>
        <v>Obesity</v>
      </c>
      <c r="J956" s="2">
        <v>0</v>
      </c>
      <c r="K956">
        <v>1</v>
      </c>
      <c r="L956" s="2">
        <v>37</v>
      </c>
      <c r="M956" s="2">
        <f t="shared" si="29"/>
        <v>0</v>
      </c>
      <c r="N956" s="2">
        <v>1</v>
      </c>
      <c r="O956" s="2">
        <v>2</v>
      </c>
      <c r="P956">
        <v>0</v>
      </c>
      <c r="Q956" s="2">
        <v>5376.05</v>
      </c>
      <c r="S956" s="6">
        <v>928</v>
      </c>
      <c r="T956" s="6">
        <v>8786.7378430129666</v>
      </c>
      <c r="U956" s="6">
        <v>1931.122156987034</v>
      </c>
      <c r="AF956">
        <f>IF($I956=AF$1,1,0)</f>
        <v>0</v>
      </c>
      <c r="AG956">
        <f>IF($I956=AG$1,1,0)</f>
        <v>1</v>
      </c>
      <c r="AH956">
        <f>IF($I956=AH$1,1,0)</f>
        <v>0</v>
      </c>
      <c r="AI956">
        <f>IF($I956=AI$1,1,0)</f>
        <v>0</v>
      </c>
      <c r="AJ956">
        <f>IF($C956=AJ$1,1,0)</f>
        <v>0</v>
      </c>
      <c r="AK956">
        <f>IF($C956=AK$1,1,0)</f>
        <v>0</v>
      </c>
      <c r="AL956">
        <f>IF($C956=AL$1,1,0)</f>
        <v>1</v>
      </c>
      <c r="AM956">
        <f>IF($C956=AM$1,1,0)</f>
        <v>0</v>
      </c>
    </row>
    <row r="957" spans="1:39" x14ac:dyDescent="0.2">
      <c r="A957" s="1" t="s">
        <v>32</v>
      </c>
      <c r="B957" s="2">
        <v>2020</v>
      </c>
      <c r="C957" s="2" t="s">
        <v>19</v>
      </c>
      <c r="D957" s="2">
        <v>154.1</v>
      </c>
      <c r="E957" s="2">
        <v>124</v>
      </c>
      <c r="F957">
        <f>D957*0.01</f>
        <v>1.5409999999999999</v>
      </c>
      <c r="G957" s="15">
        <f>E957*0.453592</f>
        <v>56.245407999999998</v>
      </c>
      <c r="H957" s="16">
        <f t="shared" si="28"/>
        <v>23.7</v>
      </c>
      <c r="I957" t="str">
        <f>IF(H957&lt;=18.5,"Underweight",IF(H957&lt;=24.9,"Healthy weight",IF(H957&lt;=29.9,"Over weight", "Obesity")))</f>
        <v>Healthy weight</v>
      </c>
      <c r="J957" s="2">
        <v>0</v>
      </c>
      <c r="K957">
        <v>0</v>
      </c>
      <c r="L957" s="2">
        <v>44</v>
      </c>
      <c r="M957" s="2">
        <f t="shared" si="29"/>
        <v>0</v>
      </c>
      <c r="N957" s="2">
        <v>1</v>
      </c>
      <c r="O957" s="2">
        <v>1</v>
      </c>
      <c r="P957">
        <v>0</v>
      </c>
      <c r="Q957" s="2">
        <v>6428.78</v>
      </c>
      <c r="S957" s="6">
        <v>929</v>
      </c>
      <c r="T957" s="6">
        <v>7471.9366605118175</v>
      </c>
      <c r="U957" s="6">
        <v>5987.6933394881817</v>
      </c>
      <c r="AF957">
        <f>IF($I957=AF$1,1,0)</f>
        <v>0</v>
      </c>
      <c r="AG957">
        <f>IF($I957=AG$1,1,0)</f>
        <v>0</v>
      </c>
      <c r="AH957">
        <f>IF($I957=AH$1,1,0)</f>
        <v>1</v>
      </c>
      <c r="AI957">
        <f>IF($I957=AI$1,1,0)</f>
        <v>0</v>
      </c>
      <c r="AJ957">
        <f>IF($C957=AJ$1,1,0)</f>
        <v>0</v>
      </c>
      <c r="AK957">
        <f>IF($C957=AK$1,1,0)</f>
        <v>1</v>
      </c>
      <c r="AL957">
        <f>IF($C957=AL$1,1,0)</f>
        <v>0</v>
      </c>
      <c r="AM957">
        <f>IF($C957=AM$1,1,0)</f>
        <v>0</v>
      </c>
    </row>
    <row r="958" spans="1:39" x14ac:dyDescent="0.2">
      <c r="A958" s="1" t="s">
        <v>238</v>
      </c>
      <c r="B958" s="2">
        <v>2020</v>
      </c>
      <c r="C958" s="2" t="s">
        <v>11</v>
      </c>
      <c r="D958" s="2">
        <v>165.3</v>
      </c>
      <c r="E958" s="2">
        <v>172</v>
      </c>
      <c r="F958">
        <f>D958*0.01</f>
        <v>1.6530000000000002</v>
      </c>
      <c r="G958" s="15">
        <f>E958*0.453592</f>
        <v>78.017824000000005</v>
      </c>
      <c r="H958" s="16">
        <f t="shared" si="28"/>
        <v>28.6</v>
      </c>
      <c r="I958" t="str">
        <f>IF(H958&lt;=18.5,"Underweight",IF(H958&lt;=24.9,"Healthy weight",IF(H958&lt;=29.9,"Over weight", "Obesity")))</f>
        <v>Over weight</v>
      </c>
      <c r="J958" s="2">
        <v>0</v>
      </c>
      <c r="K958">
        <v>1</v>
      </c>
      <c r="L958" s="2">
        <v>44</v>
      </c>
      <c r="M958" s="2">
        <f t="shared" si="29"/>
        <v>0</v>
      </c>
      <c r="N958" s="2">
        <v>1</v>
      </c>
      <c r="O958" s="2">
        <v>0</v>
      </c>
      <c r="P958">
        <v>0</v>
      </c>
      <c r="Q958" s="2">
        <v>4193.55</v>
      </c>
      <c r="S958" s="6">
        <v>930</v>
      </c>
      <c r="T958" s="6">
        <v>17163.589231833692</v>
      </c>
      <c r="U958" s="6">
        <v>-5618.299231833691</v>
      </c>
      <c r="AF958">
        <f>IF($I958=AF$1,1,0)</f>
        <v>1</v>
      </c>
      <c r="AG958">
        <f>IF($I958=AG$1,1,0)</f>
        <v>0</v>
      </c>
      <c r="AH958">
        <f>IF($I958=AH$1,1,0)</f>
        <v>0</v>
      </c>
      <c r="AI958">
        <f>IF($I958=AI$1,1,0)</f>
        <v>0</v>
      </c>
      <c r="AJ958">
        <f>IF($C958=AJ$1,1,0)</f>
        <v>0</v>
      </c>
      <c r="AK958">
        <f>IF($C958=AK$1,1,0)</f>
        <v>0</v>
      </c>
      <c r="AL958">
        <f>IF($C958=AL$1,1,0)</f>
        <v>1</v>
      </c>
      <c r="AM958">
        <f>IF($C958=AM$1,1,0)</f>
        <v>0</v>
      </c>
    </row>
    <row r="959" spans="1:39" x14ac:dyDescent="0.2">
      <c r="A959" s="1" t="s">
        <v>1130</v>
      </c>
      <c r="B959" s="2">
        <v>2020</v>
      </c>
      <c r="C959" s="2" t="s">
        <v>11</v>
      </c>
      <c r="D959" s="2">
        <v>162.19999999999999</v>
      </c>
      <c r="E959" s="2">
        <v>214</v>
      </c>
      <c r="F959">
        <f>D959*0.01</f>
        <v>1.6219999999999999</v>
      </c>
      <c r="G959" s="15">
        <f>E959*0.453592</f>
        <v>97.068687999999995</v>
      </c>
      <c r="H959" s="16">
        <f t="shared" si="28"/>
        <v>36.9</v>
      </c>
      <c r="I959" t="str">
        <f>IF(H959&lt;=18.5,"Underweight",IF(H959&lt;=24.9,"Healthy weight",IF(H959&lt;=29.9,"Over weight", "Obesity")))</f>
        <v>Obesity</v>
      </c>
      <c r="J959" s="2">
        <v>1</v>
      </c>
      <c r="K959">
        <v>1</v>
      </c>
      <c r="L959" s="2">
        <v>33</v>
      </c>
      <c r="M959" s="2">
        <f t="shared" si="29"/>
        <v>1</v>
      </c>
      <c r="N959" s="2">
        <v>1</v>
      </c>
      <c r="O959" s="2">
        <v>1</v>
      </c>
      <c r="P959">
        <v>0</v>
      </c>
      <c r="Q959" s="2">
        <v>17284.98</v>
      </c>
      <c r="S959" s="6">
        <v>931</v>
      </c>
      <c r="T959" s="6">
        <v>3256.5459091645407</v>
      </c>
      <c r="U959" s="6">
        <v>-1330.2559091645408</v>
      </c>
      <c r="AF959">
        <f>IF($I959=AF$1,1,0)</f>
        <v>0</v>
      </c>
      <c r="AG959">
        <f>IF($I959=AG$1,1,0)</f>
        <v>1</v>
      </c>
      <c r="AH959">
        <f>IF($I959=AH$1,1,0)</f>
        <v>0</v>
      </c>
      <c r="AI959">
        <f>IF($I959=AI$1,1,0)</f>
        <v>0</v>
      </c>
      <c r="AJ959">
        <f>IF($C959=AJ$1,1,0)</f>
        <v>0</v>
      </c>
      <c r="AK959">
        <f>IF($C959=AK$1,1,0)</f>
        <v>0</v>
      </c>
      <c r="AL959">
        <f>IF($C959=AL$1,1,0)</f>
        <v>1</v>
      </c>
      <c r="AM959">
        <f>IF($C959=AM$1,1,0)</f>
        <v>0</v>
      </c>
    </row>
    <row r="960" spans="1:39" x14ac:dyDescent="0.2">
      <c r="A960" s="1" t="s">
        <v>1275</v>
      </c>
      <c r="B960" s="2">
        <v>2020</v>
      </c>
      <c r="C960" s="2" t="s">
        <v>11</v>
      </c>
      <c r="D960" s="2">
        <v>177.7</v>
      </c>
      <c r="E960" s="2">
        <v>199</v>
      </c>
      <c r="F960">
        <f>D960*0.01</f>
        <v>1.7769999999999999</v>
      </c>
      <c r="G960" s="15">
        <f>E960*0.453592</f>
        <v>90.264808000000002</v>
      </c>
      <c r="H960" s="16">
        <f t="shared" si="28"/>
        <v>28.6</v>
      </c>
      <c r="I960" t="str">
        <f>IF(H960&lt;=18.5,"Underweight",IF(H960&lt;=24.9,"Healthy weight",IF(H960&lt;=29.9,"Over weight", "Obesity")))</f>
        <v>Over weight</v>
      </c>
      <c r="J960" s="2">
        <v>1</v>
      </c>
      <c r="K960">
        <v>1</v>
      </c>
      <c r="L960" s="2">
        <v>24</v>
      </c>
      <c r="M960" s="2">
        <f t="shared" si="29"/>
        <v>1</v>
      </c>
      <c r="N960" s="2">
        <v>1</v>
      </c>
      <c r="O960" s="2">
        <v>1</v>
      </c>
      <c r="P960">
        <v>0</v>
      </c>
      <c r="Q960" s="2">
        <v>4733.1099999999997</v>
      </c>
      <c r="S960" s="6">
        <v>932</v>
      </c>
      <c r="T960" s="6">
        <v>8497.0115270424321</v>
      </c>
      <c r="U960" s="6">
        <v>1238.8984729575677</v>
      </c>
      <c r="AF960">
        <f>IF($I960=AF$1,1,0)</f>
        <v>1</v>
      </c>
      <c r="AG960">
        <f>IF($I960=AG$1,1,0)</f>
        <v>0</v>
      </c>
      <c r="AH960">
        <f>IF($I960=AH$1,1,0)</f>
        <v>0</v>
      </c>
      <c r="AI960">
        <f>IF($I960=AI$1,1,0)</f>
        <v>0</v>
      </c>
      <c r="AJ960">
        <f>IF($C960=AJ$1,1,0)</f>
        <v>0</v>
      </c>
      <c r="AK960">
        <f>IF($C960=AK$1,1,0)</f>
        <v>0</v>
      </c>
      <c r="AL960">
        <f>IF($C960=AL$1,1,0)</f>
        <v>1</v>
      </c>
      <c r="AM960">
        <f>IF($C960=AM$1,1,0)</f>
        <v>0</v>
      </c>
    </row>
    <row r="961" spans="1:39" x14ac:dyDescent="0.2">
      <c r="A961" s="1" t="s">
        <v>1303</v>
      </c>
      <c r="B961" s="2">
        <v>2020</v>
      </c>
      <c r="C961" s="2" t="s">
        <v>19</v>
      </c>
      <c r="D961" s="2">
        <v>154.1</v>
      </c>
      <c r="E961" s="2">
        <v>124</v>
      </c>
      <c r="F961">
        <f>D961*0.01</f>
        <v>1.5409999999999999</v>
      </c>
      <c r="G961" s="15">
        <f>E961*0.453592</f>
        <v>56.245407999999998</v>
      </c>
      <c r="H961" s="16">
        <f t="shared" si="28"/>
        <v>23.7</v>
      </c>
      <c r="I961" t="str">
        <f>IF(H961&lt;=18.5,"Underweight",IF(H961&lt;=24.9,"Healthy weight",IF(H961&lt;=29.9,"Over weight", "Obesity")))</f>
        <v>Healthy weight</v>
      </c>
      <c r="J961" s="2">
        <v>0</v>
      </c>
      <c r="K961">
        <v>0</v>
      </c>
      <c r="L961" s="2">
        <v>42</v>
      </c>
      <c r="M961" s="2">
        <f t="shared" si="29"/>
        <v>0</v>
      </c>
      <c r="N961" s="2">
        <v>1</v>
      </c>
      <c r="O961" s="2">
        <v>1</v>
      </c>
      <c r="P961">
        <v>0</v>
      </c>
      <c r="Q961" s="2">
        <v>5707.79</v>
      </c>
      <c r="S961" s="6">
        <v>933</v>
      </c>
      <c r="T961" s="6">
        <v>7696.5940350089977</v>
      </c>
      <c r="U961" s="6">
        <v>1080.7759649910031</v>
      </c>
      <c r="AF961">
        <f>IF($I961=AF$1,1,0)</f>
        <v>0</v>
      </c>
      <c r="AG961">
        <f>IF($I961=AG$1,1,0)</f>
        <v>0</v>
      </c>
      <c r="AH961">
        <f>IF($I961=AH$1,1,0)</f>
        <v>1</v>
      </c>
      <c r="AI961">
        <f>IF($I961=AI$1,1,0)</f>
        <v>0</v>
      </c>
      <c r="AJ961">
        <f>IF($C961=AJ$1,1,0)</f>
        <v>0</v>
      </c>
      <c r="AK961">
        <f>IF($C961=AK$1,1,0)</f>
        <v>1</v>
      </c>
      <c r="AL961">
        <f>IF($C961=AL$1,1,0)</f>
        <v>0</v>
      </c>
      <c r="AM961">
        <f>IF($C961=AM$1,1,0)</f>
        <v>0</v>
      </c>
    </row>
    <row r="962" spans="1:39" x14ac:dyDescent="0.2">
      <c r="A962" s="1" t="s">
        <v>1218</v>
      </c>
      <c r="B962" s="2">
        <v>2020</v>
      </c>
      <c r="C962" s="2" t="s">
        <v>26</v>
      </c>
      <c r="D962" s="2">
        <v>155.69999999999999</v>
      </c>
      <c r="E962" s="2">
        <v>197</v>
      </c>
      <c r="F962">
        <f>D962*0.01</f>
        <v>1.5569999999999999</v>
      </c>
      <c r="G962" s="15">
        <f>E962*0.453592</f>
        <v>89.357624000000001</v>
      </c>
      <c r="H962" s="16">
        <f t="shared" si="28"/>
        <v>36.9</v>
      </c>
      <c r="I962" t="str">
        <f>IF(H962&lt;=18.5,"Underweight",IF(H962&lt;=24.9,"Healthy weight",IF(H962&lt;=29.9,"Over weight", "Obesity")))</f>
        <v>Obesity</v>
      </c>
      <c r="J962" s="2">
        <v>0</v>
      </c>
      <c r="K962">
        <v>1</v>
      </c>
      <c r="L962" s="2">
        <v>25</v>
      </c>
      <c r="M962" s="2">
        <f t="shared" si="29"/>
        <v>0</v>
      </c>
      <c r="N962" s="2">
        <v>0</v>
      </c>
      <c r="O962" s="2">
        <v>23</v>
      </c>
      <c r="P962">
        <v>1</v>
      </c>
      <c r="Q962" s="2">
        <v>13639.75</v>
      </c>
      <c r="S962" s="6">
        <v>934</v>
      </c>
      <c r="T962" s="6">
        <v>4867.9845585234998</v>
      </c>
      <c r="U962" s="6">
        <v>-679.59455852349947</v>
      </c>
      <c r="AF962">
        <f>IF($I962=AF$1,1,0)</f>
        <v>0</v>
      </c>
      <c r="AG962">
        <f>IF($I962=AG$1,1,0)</f>
        <v>1</v>
      </c>
      <c r="AH962">
        <f>IF($I962=AH$1,1,0)</f>
        <v>0</v>
      </c>
      <c r="AI962">
        <f>IF($I962=AI$1,1,0)</f>
        <v>0</v>
      </c>
      <c r="AJ962">
        <f>IF($C962=AJ$1,1,0)</f>
        <v>1</v>
      </c>
      <c r="AK962">
        <f>IF($C962=AK$1,1,0)</f>
        <v>0</v>
      </c>
      <c r="AL962">
        <f>IF($C962=AL$1,1,0)</f>
        <v>0</v>
      </c>
      <c r="AM962">
        <f>IF($C962=AM$1,1,0)</f>
        <v>0</v>
      </c>
    </row>
    <row r="963" spans="1:39" x14ac:dyDescent="0.2">
      <c r="A963" s="1" t="s">
        <v>465</v>
      </c>
      <c r="B963" s="2">
        <v>2020</v>
      </c>
      <c r="C963" s="2" t="s">
        <v>19</v>
      </c>
      <c r="D963" s="2">
        <v>170</v>
      </c>
      <c r="E963" s="2">
        <v>151</v>
      </c>
      <c r="F963">
        <f>D963*0.01</f>
        <v>1.7</v>
      </c>
      <c r="G963" s="15">
        <f>E963*0.453592</f>
        <v>68.492391999999995</v>
      </c>
      <c r="H963" s="16">
        <f t="shared" ref="H963:H1026" si="30">ROUND(G963/(F963^2),1)</f>
        <v>23.7</v>
      </c>
      <c r="I963" t="str">
        <f>IF(H963&lt;=18.5,"Underweight",IF(H963&lt;=24.9,"Healthy weight",IF(H963&lt;=29.9,"Over weight", "Obesity")))</f>
        <v>Healthy weight</v>
      </c>
      <c r="J963" s="2">
        <v>0</v>
      </c>
      <c r="K963">
        <v>0</v>
      </c>
      <c r="L963" s="2">
        <v>29</v>
      </c>
      <c r="M963" s="2">
        <f t="shared" ref="M963:M1026" si="31">K963*J963</f>
        <v>0</v>
      </c>
      <c r="N963" s="2">
        <v>1</v>
      </c>
      <c r="O963" s="2">
        <v>0</v>
      </c>
      <c r="P963">
        <v>0</v>
      </c>
      <c r="Q963" s="2">
        <v>1376.22</v>
      </c>
      <c r="S963" s="6">
        <v>935</v>
      </c>
      <c r="T963" s="6">
        <v>11719.88882576035</v>
      </c>
      <c r="U963" s="6">
        <v>7488.3611742396497</v>
      </c>
      <c r="AF963">
        <f>IF($I963=AF$1,1,0)</f>
        <v>0</v>
      </c>
      <c r="AG963">
        <f>IF($I963=AG$1,1,0)</f>
        <v>0</v>
      </c>
      <c r="AH963">
        <f>IF($I963=AH$1,1,0)</f>
        <v>1</v>
      </c>
      <c r="AI963">
        <f>IF($I963=AI$1,1,0)</f>
        <v>0</v>
      </c>
      <c r="AJ963">
        <f>IF($C963=AJ$1,1,0)</f>
        <v>0</v>
      </c>
      <c r="AK963">
        <f>IF($C963=AK$1,1,0)</f>
        <v>1</v>
      </c>
      <c r="AL963">
        <f>IF($C963=AL$1,1,0)</f>
        <v>0</v>
      </c>
      <c r="AM963">
        <f>IF($C963=AM$1,1,0)</f>
        <v>0</v>
      </c>
    </row>
    <row r="964" spans="1:39" x14ac:dyDescent="0.2">
      <c r="A964" s="1" t="s">
        <v>1273</v>
      </c>
      <c r="B964" s="2">
        <v>2020</v>
      </c>
      <c r="C964" s="2" t="s">
        <v>19</v>
      </c>
      <c r="D964" s="2">
        <v>176.7</v>
      </c>
      <c r="E964" s="2">
        <v>254</v>
      </c>
      <c r="F964">
        <f>D964*0.01</f>
        <v>1.7669999999999999</v>
      </c>
      <c r="G964" s="15">
        <f>E964*0.453592</f>
        <v>115.212368</v>
      </c>
      <c r="H964" s="16">
        <f t="shared" si="30"/>
        <v>36.9</v>
      </c>
      <c r="I964" t="str">
        <f>IF(H964&lt;=18.5,"Underweight",IF(H964&lt;=24.9,"Healthy weight",IF(H964&lt;=29.9,"Over weight", "Obesity")))</f>
        <v>Obesity</v>
      </c>
      <c r="J964" s="2">
        <v>1</v>
      </c>
      <c r="K964">
        <v>1</v>
      </c>
      <c r="L964" s="2">
        <v>25</v>
      </c>
      <c r="M964" s="2">
        <f t="shared" si="31"/>
        <v>1</v>
      </c>
      <c r="N964" s="2">
        <v>0</v>
      </c>
      <c r="O964" s="2">
        <v>0</v>
      </c>
      <c r="P964">
        <v>0</v>
      </c>
      <c r="Q964" s="2">
        <v>6667.47</v>
      </c>
      <c r="S964" s="6">
        <v>936</v>
      </c>
      <c r="T964" s="6">
        <v>7722.2442980229816</v>
      </c>
      <c r="U964" s="6">
        <v>-2185.9442980229815</v>
      </c>
      <c r="AF964">
        <f>IF($I964=AF$1,1,0)</f>
        <v>0</v>
      </c>
      <c r="AG964">
        <f>IF($I964=AG$1,1,0)</f>
        <v>1</v>
      </c>
      <c r="AH964">
        <f>IF($I964=AH$1,1,0)</f>
        <v>0</v>
      </c>
      <c r="AI964">
        <f>IF($I964=AI$1,1,0)</f>
        <v>0</v>
      </c>
      <c r="AJ964">
        <f>IF($C964=AJ$1,1,0)</f>
        <v>0</v>
      </c>
      <c r="AK964">
        <f>IF($C964=AK$1,1,0)</f>
        <v>1</v>
      </c>
      <c r="AL964">
        <f>IF($C964=AL$1,1,0)</f>
        <v>0</v>
      </c>
      <c r="AM964">
        <f>IF($C964=AM$1,1,0)</f>
        <v>0</v>
      </c>
    </row>
    <row r="965" spans="1:39" x14ac:dyDescent="0.2">
      <c r="A965" s="1" t="s">
        <v>1011</v>
      </c>
      <c r="B965" s="2">
        <v>2020</v>
      </c>
      <c r="C965" s="2" t="s">
        <v>11</v>
      </c>
      <c r="D965" s="2">
        <v>158.30000000000001</v>
      </c>
      <c r="E965" s="2">
        <v>131</v>
      </c>
      <c r="F965">
        <f>D965*0.01</f>
        <v>1.5830000000000002</v>
      </c>
      <c r="G965" s="15">
        <f>E965*0.453592</f>
        <v>59.420552000000001</v>
      </c>
      <c r="H965" s="16">
        <f t="shared" si="30"/>
        <v>23.7</v>
      </c>
      <c r="I965" t="str">
        <f>IF(H965&lt;=18.5,"Underweight",IF(H965&lt;=24.9,"Healthy weight",IF(H965&lt;=29.9,"Over weight", "Obesity")))</f>
        <v>Healthy weight</v>
      </c>
      <c r="J965" s="2">
        <v>0</v>
      </c>
      <c r="K965">
        <v>0</v>
      </c>
      <c r="L965" s="2">
        <v>38</v>
      </c>
      <c r="M965" s="2">
        <f t="shared" si="31"/>
        <v>0</v>
      </c>
      <c r="N965" s="2">
        <v>0</v>
      </c>
      <c r="O965" s="2">
        <v>0</v>
      </c>
      <c r="P965">
        <v>0</v>
      </c>
      <c r="Q965" s="2">
        <v>6731.13</v>
      </c>
      <c r="S965" s="6">
        <v>937</v>
      </c>
      <c r="T965" s="6">
        <v>23563.013999922881</v>
      </c>
      <c r="U965" s="6">
        <v>-5532.2939999228802</v>
      </c>
      <c r="AF965">
        <f>IF($I965=AF$1,1,0)</f>
        <v>0</v>
      </c>
      <c r="AG965">
        <f>IF($I965=AG$1,1,0)</f>
        <v>0</v>
      </c>
      <c r="AH965">
        <f>IF($I965=AH$1,1,0)</f>
        <v>1</v>
      </c>
      <c r="AI965">
        <f>IF($I965=AI$1,1,0)</f>
        <v>0</v>
      </c>
      <c r="AJ965">
        <f>IF($C965=AJ$1,1,0)</f>
        <v>0</v>
      </c>
      <c r="AK965">
        <f>IF($C965=AK$1,1,0)</f>
        <v>0</v>
      </c>
      <c r="AL965">
        <f>IF($C965=AL$1,1,0)</f>
        <v>1</v>
      </c>
      <c r="AM965">
        <f>IF($C965=AM$1,1,0)</f>
        <v>0</v>
      </c>
    </row>
    <row r="966" spans="1:39" x14ac:dyDescent="0.2">
      <c r="A966" s="1" t="s">
        <v>1298</v>
      </c>
      <c r="B966" s="2">
        <v>2020</v>
      </c>
      <c r="C966" s="2" t="s">
        <v>11</v>
      </c>
      <c r="D966" s="2">
        <v>180.5</v>
      </c>
      <c r="E966" s="2">
        <v>265</v>
      </c>
      <c r="F966">
        <f>D966*0.01</f>
        <v>1.8049999999999999</v>
      </c>
      <c r="G966" s="15">
        <f>E966*0.453592</f>
        <v>120.20188</v>
      </c>
      <c r="H966" s="16">
        <f t="shared" si="30"/>
        <v>36.9</v>
      </c>
      <c r="I966" t="str">
        <f>IF(H966&lt;=18.5,"Underweight",IF(H966&lt;=24.9,"Healthy weight",IF(H966&lt;=29.9,"Over weight", "Obesity")))</f>
        <v>Obesity</v>
      </c>
      <c r="J966" s="2">
        <v>0</v>
      </c>
      <c r="K966">
        <v>1</v>
      </c>
      <c r="L966" s="2">
        <v>43</v>
      </c>
      <c r="M966" s="2">
        <f t="shared" si="31"/>
        <v>0</v>
      </c>
      <c r="N966" s="2">
        <v>0</v>
      </c>
      <c r="O966" s="2">
        <v>0</v>
      </c>
      <c r="P966">
        <v>0</v>
      </c>
      <c r="Q966" s="2">
        <v>7469.24</v>
      </c>
      <c r="S966" s="6">
        <v>938</v>
      </c>
      <c r="T966" s="6">
        <v>5118.2921960346639</v>
      </c>
      <c r="U966" s="6">
        <v>-990.8521960346643</v>
      </c>
      <c r="AF966">
        <f>IF($I966=AF$1,1,0)</f>
        <v>0</v>
      </c>
      <c r="AG966">
        <f>IF($I966=AG$1,1,0)</f>
        <v>1</v>
      </c>
      <c r="AH966">
        <f>IF($I966=AH$1,1,0)</f>
        <v>0</v>
      </c>
      <c r="AI966">
        <f>IF($I966=AI$1,1,0)</f>
        <v>0</v>
      </c>
      <c r="AJ966">
        <f>IF($C966=AJ$1,1,0)</f>
        <v>0</v>
      </c>
      <c r="AK966">
        <f>IF($C966=AK$1,1,0)</f>
        <v>0</v>
      </c>
      <c r="AL966">
        <f>IF($C966=AL$1,1,0)</f>
        <v>1</v>
      </c>
      <c r="AM966">
        <f>IF($C966=AM$1,1,0)</f>
        <v>0</v>
      </c>
    </row>
    <row r="967" spans="1:39" x14ac:dyDescent="0.2">
      <c r="A967" s="1" t="s">
        <v>195</v>
      </c>
      <c r="B967" s="2">
        <v>2020</v>
      </c>
      <c r="C967" s="2" t="s">
        <v>11</v>
      </c>
      <c r="D967" s="2">
        <v>173.7</v>
      </c>
      <c r="E967" s="2">
        <v>246</v>
      </c>
      <c r="F967">
        <f>D967*0.01</f>
        <v>1.7369999999999999</v>
      </c>
      <c r="G967" s="15">
        <f>E967*0.453592</f>
        <v>111.58363199999999</v>
      </c>
      <c r="H967" s="16">
        <f t="shared" si="30"/>
        <v>37</v>
      </c>
      <c r="I967" t="str">
        <f>IF(H967&lt;=18.5,"Underweight",IF(H967&lt;=24.9,"Healthy weight",IF(H967&lt;=29.9,"Over weight", "Obesity")))</f>
        <v>Obesity</v>
      </c>
      <c r="J967" s="2">
        <v>0</v>
      </c>
      <c r="K967">
        <v>1</v>
      </c>
      <c r="L967" s="2">
        <v>45</v>
      </c>
      <c r="M967" s="2">
        <f t="shared" si="31"/>
        <v>0</v>
      </c>
      <c r="N967" s="2">
        <v>0</v>
      </c>
      <c r="O967" s="2">
        <v>1</v>
      </c>
      <c r="P967">
        <v>0</v>
      </c>
      <c r="Q967" s="2">
        <v>11539.01</v>
      </c>
      <c r="S967" s="6">
        <v>939</v>
      </c>
      <c r="T967" s="6">
        <v>7052.0185752654152</v>
      </c>
      <c r="U967" s="6">
        <v>1994.3014247345845</v>
      </c>
      <c r="AF967">
        <f>IF($I967=AF$1,1,0)</f>
        <v>0</v>
      </c>
      <c r="AG967">
        <f>IF($I967=AG$1,1,0)</f>
        <v>1</v>
      </c>
      <c r="AH967">
        <f>IF($I967=AH$1,1,0)</f>
        <v>0</v>
      </c>
      <c r="AI967">
        <f>IF($I967=AI$1,1,0)</f>
        <v>0</v>
      </c>
      <c r="AJ967">
        <f>IF($C967=AJ$1,1,0)</f>
        <v>0</v>
      </c>
      <c r="AK967">
        <f>IF($C967=AK$1,1,0)</f>
        <v>0</v>
      </c>
      <c r="AL967">
        <f>IF($C967=AL$1,1,0)</f>
        <v>1</v>
      </c>
      <c r="AM967">
        <f>IF($C967=AM$1,1,0)</f>
        <v>0</v>
      </c>
    </row>
    <row r="968" spans="1:39" x14ac:dyDescent="0.2">
      <c r="A968" s="1" t="s">
        <v>469</v>
      </c>
      <c r="B968" s="2">
        <v>2020</v>
      </c>
      <c r="C968" s="2" t="s">
        <v>19</v>
      </c>
      <c r="D968" s="2">
        <v>168.6</v>
      </c>
      <c r="E968" s="2">
        <v>232</v>
      </c>
      <c r="F968">
        <f>D968*0.01</f>
        <v>1.6859999999999999</v>
      </c>
      <c r="G968" s="15">
        <f>E968*0.453592</f>
        <v>105.233344</v>
      </c>
      <c r="H968" s="16">
        <f t="shared" si="30"/>
        <v>37</v>
      </c>
      <c r="I968" t="str">
        <f>IF(H968&lt;=18.5,"Underweight",IF(H968&lt;=24.9,"Healthy weight",IF(H968&lt;=29.9,"Over weight", "Obesity")))</f>
        <v>Obesity</v>
      </c>
      <c r="J968" s="2">
        <v>0</v>
      </c>
      <c r="K968">
        <v>1</v>
      </c>
      <c r="L968" s="2">
        <v>27</v>
      </c>
      <c r="M968" s="2">
        <f t="shared" si="31"/>
        <v>0</v>
      </c>
      <c r="N968" s="2">
        <v>0</v>
      </c>
      <c r="O968" s="2">
        <v>1</v>
      </c>
      <c r="P968">
        <v>0</v>
      </c>
      <c r="Q968" s="2">
        <v>14073.45</v>
      </c>
      <c r="S968" s="6">
        <v>940</v>
      </c>
      <c r="T968" s="6">
        <v>8761.0875799989844</v>
      </c>
      <c r="U968" s="6">
        <v>-841.76757999898473</v>
      </c>
      <c r="AF968">
        <f>IF($I968=AF$1,1,0)</f>
        <v>0</v>
      </c>
      <c r="AG968">
        <f>IF($I968=AG$1,1,0)</f>
        <v>1</v>
      </c>
      <c r="AH968">
        <f>IF($I968=AH$1,1,0)</f>
        <v>0</v>
      </c>
      <c r="AI968">
        <f>IF($I968=AI$1,1,0)</f>
        <v>0</v>
      </c>
      <c r="AJ968">
        <f>IF($C968=AJ$1,1,0)</f>
        <v>0</v>
      </c>
      <c r="AK968">
        <f>IF($C968=AK$1,1,0)</f>
        <v>1</v>
      </c>
      <c r="AL968">
        <f>IF($C968=AL$1,1,0)</f>
        <v>0</v>
      </c>
      <c r="AM968">
        <f>IF($C968=AM$1,1,0)</f>
        <v>0</v>
      </c>
    </row>
    <row r="969" spans="1:39" x14ac:dyDescent="0.2">
      <c r="A969" s="1" t="s">
        <v>483</v>
      </c>
      <c r="B969" s="2">
        <v>2020</v>
      </c>
      <c r="C969" s="2" t="s">
        <v>11</v>
      </c>
      <c r="D969" s="2">
        <v>175</v>
      </c>
      <c r="E969" s="2">
        <v>250</v>
      </c>
      <c r="F969">
        <f>D969*0.01</f>
        <v>1.75</v>
      </c>
      <c r="G969" s="15">
        <f>E969*0.453592</f>
        <v>113.398</v>
      </c>
      <c r="H969" s="16">
        <f t="shared" si="30"/>
        <v>37</v>
      </c>
      <c r="I969" t="str">
        <f>IF(H969&lt;=18.5,"Underweight",IF(H969&lt;=24.9,"Healthy weight",IF(H969&lt;=29.9,"Over weight", "Obesity")))</f>
        <v>Obesity</v>
      </c>
      <c r="J969" s="2">
        <v>1</v>
      </c>
      <c r="K969">
        <v>1</v>
      </c>
      <c r="L969" s="2">
        <v>41</v>
      </c>
      <c r="M969" s="2">
        <f t="shared" si="31"/>
        <v>1</v>
      </c>
      <c r="N969" s="2">
        <v>1</v>
      </c>
      <c r="O969" s="2">
        <v>1</v>
      </c>
      <c r="P969">
        <v>0</v>
      </c>
      <c r="Q969" s="2">
        <v>26959.13</v>
      </c>
      <c r="S969" s="6">
        <v>941</v>
      </c>
      <c r="T969" s="6">
        <v>3158.9155537899305</v>
      </c>
      <c r="U969" s="6">
        <v>-945.23555378993069</v>
      </c>
      <c r="AF969">
        <f>IF($I969=AF$1,1,0)</f>
        <v>0</v>
      </c>
      <c r="AG969">
        <f>IF($I969=AG$1,1,0)</f>
        <v>1</v>
      </c>
      <c r="AH969">
        <f>IF($I969=AH$1,1,0)</f>
        <v>0</v>
      </c>
      <c r="AI969">
        <f>IF($I969=AI$1,1,0)</f>
        <v>0</v>
      </c>
      <c r="AJ969">
        <f>IF($C969=AJ$1,1,0)</f>
        <v>0</v>
      </c>
      <c r="AK969">
        <f>IF($C969=AK$1,1,0)</f>
        <v>0</v>
      </c>
      <c r="AL969">
        <f>IF($C969=AL$1,1,0)</f>
        <v>1</v>
      </c>
      <c r="AM969">
        <f>IF($C969=AM$1,1,0)</f>
        <v>0</v>
      </c>
    </row>
    <row r="970" spans="1:39" x14ac:dyDescent="0.2">
      <c r="A970" s="1" t="s">
        <v>196</v>
      </c>
      <c r="B970" s="2">
        <v>2020</v>
      </c>
      <c r="C970" s="2" t="s">
        <v>19</v>
      </c>
      <c r="D970" s="2">
        <v>154</v>
      </c>
      <c r="E970" s="2">
        <v>124</v>
      </c>
      <c r="F970">
        <f>D970*0.01</f>
        <v>1.54</v>
      </c>
      <c r="G970" s="15">
        <f>E970*0.453592</f>
        <v>56.245407999999998</v>
      </c>
      <c r="H970" s="16">
        <f t="shared" si="30"/>
        <v>23.7</v>
      </c>
      <c r="I970" t="str">
        <f>IF(H970&lt;=18.5,"Underweight",IF(H970&lt;=24.9,"Healthy weight",IF(H970&lt;=29.9,"Over weight", "Obesity")))</f>
        <v>Healthy weight</v>
      </c>
      <c r="J970" s="2">
        <v>0</v>
      </c>
      <c r="K970">
        <v>0</v>
      </c>
      <c r="L970" s="2">
        <v>29</v>
      </c>
      <c r="M970" s="2">
        <f t="shared" si="31"/>
        <v>0</v>
      </c>
      <c r="N970" s="2">
        <v>0</v>
      </c>
      <c r="O970" s="2">
        <v>0</v>
      </c>
      <c r="P970">
        <v>0</v>
      </c>
      <c r="Q970" s="2">
        <v>1165.3699999999999</v>
      </c>
      <c r="S970" s="6">
        <v>942</v>
      </c>
      <c r="T970" s="6">
        <v>2514.3400940463462</v>
      </c>
      <c r="U970" s="6">
        <v>-597.47009404634628</v>
      </c>
      <c r="AF970">
        <f>IF($I970=AF$1,1,0)</f>
        <v>0</v>
      </c>
      <c r="AG970">
        <f>IF($I970=AG$1,1,0)</f>
        <v>0</v>
      </c>
      <c r="AH970">
        <f>IF($I970=AH$1,1,0)</f>
        <v>1</v>
      </c>
      <c r="AI970">
        <f>IF($I970=AI$1,1,0)</f>
        <v>0</v>
      </c>
      <c r="AJ970">
        <f>IF($C970=AJ$1,1,0)</f>
        <v>0</v>
      </c>
      <c r="AK970">
        <f>IF($C970=AK$1,1,0)</f>
        <v>1</v>
      </c>
      <c r="AL970">
        <f>IF($C970=AL$1,1,0)</f>
        <v>0</v>
      </c>
      <c r="AM970">
        <f>IF($C970=AM$1,1,0)</f>
        <v>0</v>
      </c>
    </row>
    <row r="971" spans="1:39" x14ac:dyDescent="0.2">
      <c r="A971" s="1" t="s">
        <v>102</v>
      </c>
      <c r="B971" s="2">
        <v>2020</v>
      </c>
      <c r="C971" s="2" t="s">
        <v>19</v>
      </c>
      <c r="D971" s="2">
        <v>155.80000000000001</v>
      </c>
      <c r="E971" s="2">
        <v>153</v>
      </c>
      <c r="F971">
        <f>D971*0.01</f>
        <v>1.5580000000000001</v>
      </c>
      <c r="G971" s="15">
        <f>E971*0.453592</f>
        <v>69.399575999999996</v>
      </c>
      <c r="H971" s="16">
        <f t="shared" si="30"/>
        <v>28.6</v>
      </c>
      <c r="I971" t="str">
        <f>IF(H971&lt;=18.5,"Underweight",IF(H971&lt;=24.9,"Healthy weight",IF(H971&lt;=29.9,"Over weight", "Obesity")))</f>
        <v>Over weight</v>
      </c>
      <c r="J971" s="2">
        <v>0</v>
      </c>
      <c r="K971">
        <v>1</v>
      </c>
      <c r="L971" s="2">
        <v>21</v>
      </c>
      <c r="M971" s="2">
        <f t="shared" si="31"/>
        <v>0</v>
      </c>
      <c r="N971" s="2">
        <v>0</v>
      </c>
      <c r="O971" s="2">
        <v>0</v>
      </c>
      <c r="P971">
        <v>0</v>
      </c>
      <c r="Q971" s="2">
        <v>912</v>
      </c>
      <c r="S971" s="6">
        <v>943</v>
      </c>
      <c r="T971" s="6">
        <v>3513.7646975629796</v>
      </c>
      <c r="U971" s="6">
        <v>5379.2553024370209</v>
      </c>
      <c r="AF971">
        <f>IF($I971=AF$1,1,0)</f>
        <v>1</v>
      </c>
      <c r="AG971">
        <f>IF($I971=AG$1,1,0)</f>
        <v>0</v>
      </c>
      <c r="AH971">
        <f>IF($I971=AH$1,1,0)</f>
        <v>0</v>
      </c>
      <c r="AI971">
        <f>IF($I971=AI$1,1,0)</f>
        <v>0</v>
      </c>
      <c r="AJ971">
        <f>IF($C971=AJ$1,1,0)</f>
        <v>0</v>
      </c>
      <c r="AK971">
        <f>IF($C971=AK$1,1,0)</f>
        <v>1</v>
      </c>
      <c r="AL971">
        <f>IF($C971=AL$1,1,0)</f>
        <v>0</v>
      </c>
      <c r="AM971">
        <f>IF($C971=AM$1,1,0)</f>
        <v>0</v>
      </c>
    </row>
    <row r="972" spans="1:39" x14ac:dyDescent="0.2">
      <c r="A972" s="1" t="s">
        <v>782</v>
      </c>
      <c r="B972" s="2">
        <v>2020</v>
      </c>
      <c r="C972" s="2" t="s">
        <v>19</v>
      </c>
      <c r="D972" s="2">
        <v>182.5</v>
      </c>
      <c r="E972" s="2">
        <v>210</v>
      </c>
      <c r="F972">
        <f>D972*0.01</f>
        <v>1.825</v>
      </c>
      <c r="G972" s="15">
        <f>E972*0.453592</f>
        <v>95.254319999999993</v>
      </c>
      <c r="H972" s="16">
        <f t="shared" si="30"/>
        <v>28.6</v>
      </c>
      <c r="I972" t="str">
        <f>IF(H972&lt;=18.5,"Underweight",IF(H972&lt;=24.9,"Healthy weight",IF(H972&lt;=29.9,"Over weight", "Obesity")))</f>
        <v>Over weight</v>
      </c>
      <c r="J972" s="2">
        <v>0</v>
      </c>
      <c r="K972">
        <v>1</v>
      </c>
      <c r="L972" s="2">
        <v>39</v>
      </c>
      <c r="M972" s="2">
        <f t="shared" si="31"/>
        <v>0</v>
      </c>
      <c r="N972" s="2">
        <v>0</v>
      </c>
      <c r="O972" s="2">
        <v>1</v>
      </c>
      <c r="P972">
        <v>0</v>
      </c>
      <c r="Q972" s="2">
        <v>5227.5600000000004</v>
      </c>
      <c r="S972" s="6">
        <v>944</v>
      </c>
      <c r="T972" s="6">
        <v>24608.768432786161</v>
      </c>
      <c r="U972" s="6">
        <v>-16093.848432786161</v>
      </c>
      <c r="AF972">
        <f>IF($I972=AF$1,1,0)</f>
        <v>1</v>
      </c>
      <c r="AG972">
        <f>IF($I972=AG$1,1,0)</f>
        <v>0</v>
      </c>
      <c r="AH972">
        <f>IF($I972=AH$1,1,0)</f>
        <v>0</v>
      </c>
      <c r="AI972">
        <f>IF($I972=AI$1,1,0)</f>
        <v>0</v>
      </c>
      <c r="AJ972">
        <f>IF($C972=AJ$1,1,0)</f>
        <v>0</v>
      </c>
      <c r="AK972">
        <f>IF($C972=AK$1,1,0)</f>
        <v>1</v>
      </c>
      <c r="AL972">
        <f>IF($C972=AL$1,1,0)</f>
        <v>0</v>
      </c>
      <c r="AM972">
        <f>IF($C972=AM$1,1,0)</f>
        <v>0</v>
      </c>
    </row>
    <row r="973" spans="1:39" x14ac:dyDescent="0.2">
      <c r="A973" s="1" t="s">
        <v>265</v>
      </c>
      <c r="B973" s="2">
        <v>2020</v>
      </c>
      <c r="C973" s="2" t="s">
        <v>19</v>
      </c>
      <c r="D973" s="2">
        <v>158.30000000000001</v>
      </c>
      <c r="E973" s="2">
        <v>158</v>
      </c>
      <c r="F973">
        <f>D973*0.01</f>
        <v>1.5830000000000002</v>
      </c>
      <c r="G973" s="15">
        <f>E973*0.453592</f>
        <v>71.667535999999998</v>
      </c>
      <c r="H973" s="16">
        <f t="shared" si="30"/>
        <v>28.6</v>
      </c>
      <c r="I973" t="str">
        <f>IF(H973&lt;=18.5,"Underweight",IF(H973&lt;=24.9,"Healthy weight",IF(H973&lt;=29.9,"Over weight", "Obesity")))</f>
        <v>Over weight</v>
      </c>
      <c r="J973" s="2">
        <v>0</v>
      </c>
      <c r="K973">
        <v>1</v>
      </c>
      <c r="L973" s="2">
        <v>39</v>
      </c>
      <c r="M973" s="2">
        <f t="shared" si="31"/>
        <v>0</v>
      </c>
      <c r="N973" s="2">
        <v>1</v>
      </c>
      <c r="O973" s="2">
        <v>1</v>
      </c>
      <c r="P973">
        <v>0</v>
      </c>
      <c r="Q973" s="2">
        <v>6101.3</v>
      </c>
      <c r="S973" s="6">
        <v>945</v>
      </c>
      <c r="T973" s="6">
        <v>10050.238499486151</v>
      </c>
      <c r="U973" s="6">
        <v>-4397.6484994861512</v>
      </c>
      <c r="AF973">
        <f>IF($I973=AF$1,1,0)</f>
        <v>1</v>
      </c>
      <c r="AG973">
        <f>IF($I973=AG$1,1,0)</f>
        <v>0</v>
      </c>
      <c r="AH973">
        <f>IF($I973=AH$1,1,0)</f>
        <v>0</v>
      </c>
      <c r="AI973">
        <f>IF($I973=AI$1,1,0)</f>
        <v>0</v>
      </c>
      <c r="AJ973">
        <f>IF($C973=AJ$1,1,0)</f>
        <v>0</v>
      </c>
      <c r="AK973">
        <f>IF($C973=AK$1,1,0)</f>
        <v>1</v>
      </c>
      <c r="AL973">
        <f>IF($C973=AL$1,1,0)</f>
        <v>0</v>
      </c>
      <c r="AM973">
        <f>IF($C973=AM$1,1,0)</f>
        <v>0</v>
      </c>
    </row>
    <row r="974" spans="1:39" x14ac:dyDescent="0.2">
      <c r="A974" s="1" t="s">
        <v>1196</v>
      </c>
      <c r="B974" s="2">
        <v>2020</v>
      </c>
      <c r="C974" s="2" t="s">
        <v>21</v>
      </c>
      <c r="D974" s="2">
        <v>164.6</v>
      </c>
      <c r="E974" s="2">
        <v>171</v>
      </c>
      <c r="F974">
        <f>D974*0.01</f>
        <v>1.6459999999999999</v>
      </c>
      <c r="G974" s="15">
        <f>E974*0.453592</f>
        <v>77.564232000000004</v>
      </c>
      <c r="H974" s="16">
        <f t="shared" si="30"/>
        <v>28.6</v>
      </c>
      <c r="I974" t="str">
        <f>IF(H974&lt;=18.5,"Underweight",IF(H974&lt;=24.9,"Healthy weight",IF(H974&lt;=29.9,"Over weight", "Obesity")))</f>
        <v>Over weight</v>
      </c>
      <c r="J974" s="2">
        <v>1</v>
      </c>
      <c r="K974">
        <v>1</v>
      </c>
      <c r="L974" s="2">
        <v>35</v>
      </c>
      <c r="M974" s="2">
        <f t="shared" si="31"/>
        <v>1</v>
      </c>
      <c r="N974" s="2">
        <v>1</v>
      </c>
      <c r="O974" s="2">
        <v>2</v>
      </c>
      <c r="P974">
        <v>0</v>
      </c>
      <c r="Q974" s="2">
        <v>8691.2000000000007</v>
      </c>
      <c r="S974" s="6">
        <v>946</v>
      </c>
      <c r="T974" s="6">
        <v>10926.382484614191</v>
      </c>
      <c r="U974" s="6">
        <v>404.10751538580917</v>
      </c>
      <c r="AF974">
        <f>IF($I974=AF$1,1,0)</f>
        <v>1</v>
      </c>
      <c r="AG974">
        <f>IF($I974=AG$1,1,0)</f>
        <v>0</v>
      </c>
      <c r="AH974">
        <f>IF($I974=AH$1,1,0)</f>
        <v>0</v>
      </c>
      <c r="AI974">
        <f>IF($I974=AI$1,1,0)</f>
        <v>0</v>
      </c>
      <c r="AJ974">
        <f>IF($C974=AJ$1,1,0)</f>
        <v>0</v>
      </c>
      <c r="AK974">
        <f>IF($C974=AK$1,1,0)</f>
        <v>0</v>
      </c>
      <c r="AL974">
        <f>IF($C974=AL$1,1,0)</f>
        <v>0</v>
      </c>
      <c r="AM974">
        <f>IF($C974=AM$1,1,0)</f>
        <v>1</v>
      </c>
    </row>
    <row r="975" spans="1:39" x14ac:dyDescent="0.2">
      <c r="A975" s="1" t="s">
        <v>378</v>
      </c>
      <c r="B975" s="2">
        <v>2020</v>
      </c>
      <c r="C975" s="2" t="s">
        <v>19</v>
      </c>
      <c r="D975" s="2">
        <v>158.19999999999999</v>
      </c>
      <c r="E975" s="2">
        <v>158</v>
      </c>
      <c r="F975">
        <f>D975*0.01</f>
        <v>1.5819999999999999</v>
      </c>
      <c r="G975" s="15">
        <f>E975*0.453592</f>
        <v>71.667535999999998</v>
      </c>
      <c r="H975" s="16">
        <f t="shared" si="30"/>
        <v>28.6</v>
      </c>
      <c r="I975" t="str">
        <f>IF(H975&lt;=18.5,"Underweight",IF(H975&lt;=24.9,"Healthy weight",IF(H975&lt;=29.9,"Over weight", "Obesity")))</f>
        <v>Over weight</v>
      </c>
      <c r="J975" s="2">
        <v>0</v>
      </c>
      <c r="K975">
        <v>1</v>
      </c>
      <c r="L975" s="2">
        <v>27</v>
      </c>
      <c r="M975" s="2">
        <f t="shared" si="31"/>
        <v>0</v>
      </c>
      <c r="N975" s="2">
        <v>1</v>
      </c>
      <c r="O975" s="2">
        <v>2</v>
      </c>
      <c r="P975">
        <v>0</v>
      </c>
      <c r="Q975" s="2">
        <v>1745.25</v>
      </c>
      <c r="S975" s="6">
        <v>947</v>
      </c>
      <c r="T975" s="6">
        <v>11636.026885831126</v>
      </c>
      <c r="U975" s="6">
        <v>-2515.2568858311261</v>
      </c>
      <c r="AF975">
        <f>IF($I975=AF$1,1,0)</f>
        <v>1</v>
      </c>
      <c r="AG975">
        <f>IF($I975=AG$1,1,0)</f>
        <v>0</v>
      </c>
      <c r="AH975">
        <f>IF($I975=AH$1,1,0)</f>
        <v>0</v>
      </c>
      <c r="AI975">
        <f>IF($I975=AI$1,1,0)</f>
        <v>0</v>
      </c>
      <c r="AJ975">
        <f>IF($C975=AJ$1,1,0)</f>
        <v>0</v>
      </c>
      <c r="AK975">
        <f>IF($C975=AK$1,1,0)</f>
        <v>1</v>
      </c>
      <c r="AL975">
        <f>IF($C975=AL$1,1,0)</f>
        <v>0</v>
      </c>
      <c r="AM975">
        <f>IF($C975=AM$1,1,0)</f>
        <v>0</v>
      </c>
    </row>
    <row r="976" spans="1:39" x14ac:dyDescent="0.2">
      <c r="A976" s="1" t="s">
        <v>492</v>
      </c>
      <c r="B976" s="2">
        <v>2020</v>
      </c>
      <c r="C976" s="2" t="s">
        <v>21</v>
      </c>
      <c r="D976" s="2">
        <v>161.69999999999999</v>
      </c>
      <c r="E976" s="2">
        <v>213</v>
      </c>
      <c r="F976">
        <f>D976*0.01</f>
        <v>1.617</v>
      </c>
      <c r="G976" s="15">
        <f>E976*0.453592</f>
        <v>96.615095999999994</v>
      </c>
      <c r="H976" s="16">
        <f t="shared" si="30"/>
        <v>37</v>
      </c>
      <c r="I976" t="str">
        <f>IF(H976&lt;=18.5,"Underweight",IF(H976&lt;=24.9,"Healthy weight",IF(H976&lt;=29.9,"Over weight", "Obesity")))</f>
        <v>Obesity</v>
      </c>
      <c r="J976" s="2">
        <v>0</v>
      </c>
      <c r="K976">
        <v>1</v>
      </c>
      <c r="L976" s="2">
        <v>45</v>
      </c>
      <c r="M976" s="2">
        <f t="shared" si="31"/>
        <v>0</v>
      </c>
      <c r="N976" s="2">
        <v>0</v>
      </c>
      <c r="O976" s="2">
        <v>2</v>
      </c>
      <c r="P976">
        <v>0</v>
      </c>
      <c r="Q976" s="2">
        <v>9898.31</v>
      </c>
      <c r="S976" s="6">
        <v>948</v>
      </c>
      <c r="T976" s="6">
        <v>8341.1694947525812</v>
      </c>
      <c r="U976" s="6">
        <v>-2381.119494752581</v>
      </c>
      <c r="AF976">
        <f>IF($I976=AF$1,1,0)</f>
        <v>0</v>
      </c>
      <c r="AG976">
        <f>IF($I976=AG$1,1,0)</f>
        <v>1</v>
      </c>
      <c r="AH976">
        <f>IF($I976=AH$1,1,0)</f>
        <v>0</v>
      </c>
      <c r="AI976">
        <f>IF($I976=AI$1,1,0)</f>
        <v>0</v>
      </c>
      <c r="AJ976">
        <f>IF($C976=AJ$1,1,0)</f>
        <v>0</v>
      </c>
      <c r="AK976">
        <f>IF($C976=AK$1,1,0)</f>
        <v>0</v>
      </c>
      <c r="AL976">
        <f>IF($C976=AL$1,1,0)</f>
        <v>0</v>
      </c>
      <c r="AM976">
        <f>IF($C976=AM$1,1,0)</f>
        <v>1</v>
      </c>
    </row>
    <row r="977" spans="1:39" x14ac:dyDescent="0.2">
      <c r="A977" s="1" t="s">
        <v>1046</v>
      </c>
      <c r="B977" s="2">
        <v>2020</v>
      </c>
      <c r="C977" s="2" t="s">
        <v>11</v>
      </c>
      <c r="D977" s="2">
        <v>174.6</v>
      </c>
      <c r="E977" s="2">
        <v>249</v>
      </c>
      <c r="F977">
        <f>D977*0.01</f>
        <v>1.746</v>
      </c>
      <c r="G977" s="15">
        <f>E977*0.453592</f>
        <v>112.944408</v>
      </c>
      <c r="H977" s="16">
        <f t="shared" si="30"/>
        <v>37</v>
      </c>
      <c r="I977" t="str">
        <f>IF(H977&lt;=18.5,"Underweight",IF(H977&lt;=24.9,"Healthy weight",IF(H977&lt;=29.9,"Over weight", "Obesity")))</f>
        <v>Obesity</v>
      </c>
      <c r="J977" s="2">
        <v>0</v>
      </c>
      <c r="K977">
        <v>1</v>
      </c>
      <c r="L977" s="2">
        <v>35</v>
      </c>
      <c r="M977" s="2">
        <f t="shared" si="31"/>
        <v>0</v>
      </c>
      <c r="N977" s="2">
        <v>0</v>
      </c>
      <c r="O977" s="2">
        <v>0</v>
      </c>
      <c r="P977">
        <v>0</v>
      </c>
      <c r="Q977" s="2">
        <v>13497.26</v>
      </c>
      <c r="S977" s="6">
        <v>949</v>
      </c>
      <c r="T977" s="6">
        <v>18999.68525568983</v>
      </c>
      <c r="U977" s="6">
        <v>7134.3347443101702</v>
      </c>
      <c r="AF977">
        <f>IF($I977=AF$1,1,0)</f>
        <v>0</v>
      </c>
      <c r="AG977">
        <f>IF($I977=AG$1,1,0)</f>
        <v>1</v>
      </c>
      <c r="AH977">
        <f>IF($I977=AH$1,1,0)</f>
        <v>0</v>
      </c>
      <c r="AI977">
        <f>IF($I977=AI$1,1,0)</f>
        <v>0</v>
      </c>
      <c r="AJ977">
        <f>IF($C977=AJ$1,1,0)</f>
        <v>0</v>
      </c>
      <c r="AK977">
        <f>IF($C977=AK$1,1,0)</f>
        <v>0</v>
      </c>
      <c r="AL977">
        <f>IF($C977=AL$1,1,0)</f>
        <v>1</v>
      </c>
      <c r="AM977">
        <f>IF($C977=AM$1,1,0)</f>
        <v>0</v>
      </c>
    </row>
    <row r="978" spans="1:39" x14ac:dyDescent="0.2">
      <c r="A978" s="1" t="s">
        <v>1143</v>
      </c>
      <c r="B978" s="2">
        <v>2020</v>
      </c>
      <c r="C978" s="2" t="s">
        <v>26</v>
      </c>
      <c r="D978" s="2">
        <v>165.7</v>
      </c>
      <c r="E978" s="2">
        <v>224</v>
      </c>
      <c r="F978">
        <f>D978*0.01</f>
        <v>1.657</v>
      </c>
      <c r="G978" s="15">
        <f>E978*0.453592</f>
        <v>101.604608</v>
      </c>
      <c r="H978" s="16">
        <f t="shared" si="30"/>
        <v>37</v>
      </c>
      <c r="I978" t="str">
        <f>IF(H978&lt;=18.5,"Underweight",IF(H978&lt;=24.9,"Healthy weight",IF(H978&lt;=29.9,"Over weight", "Obesity")))</f>
        <v>Obesity</v>
      </c>
      <c r="J978" s="2">
        <v>0</v>
      </c>
      <c r="K978">
        <v>1</v>
      </c>
      <c r="L978" s="2">
        <v>25</v>
      </c>
      <c r="M978" s="2">
        <f t="shared" si="31"/>
        <v>0</v>
      </c>
      <c r="N978" s="2">
        <v>1</v>
      </c>
      <c r="O978" s="2">
        <v>2</v>
      </c>
      <c r="P978">
        <v>1</v>
      </c>
      <c r="Q978" s="2">
        <v>9185.2800000000007</v>
      </c>
      <c r="S978" s="6">
        <v>950</v>
      </c>
      <c r="T978" s="6">
        <v>9978.2584071255224</v>
      </c>
      <c r="U978" s="6">
        <v>994.46159287447699</v>
      </c>
      <c r="AF978">
        <f>IF($I978=AF$1,1,0)</f>
        <v>0</v>
      </c>
      <c r="AG978">
        <f>IF($I978=AG$1,1,0)</f>
        <v>1</v>
      </c>
      <c r="AH978">
        <f>IF($I978=AH$1,1,0)</f>
        <v>0</v>
      </c>
      <c r="AI978">
        <f>IF($I978=AI$1,1,0)</f>
        <v>0</v>
      </c>
      <c r="AJ978">
        <f>IF($C978=AJ$1,1,0)</f>
        <v>1</v>
      </c>
      <c r="AK978">
        <f>IF($C978=AK$1,1,0)</f>
        <v>0</v>
      </c>
      <c r="AL978">
        <f>IF($C978=AL$1,1,0)</f>
        <v>0</v>
      </c>
      <c r="AM978">
        <f>IF($C978=AM$1,1,0)</f>
        <v>0</v>
      </c>
    </row>
    <row r="979" spans="1:39" x14ac:dyDescent="0.2">
      <c r="A979" s="1" t="s">
        <v>1362</v>
      </c>
      <c r="B979" s="2">
        <v>2020</v>
      </c>
      <c r="C979" s="2" t="s">
        <v>26</v>
      </c>
      <c r="D979" s="2">
        <v>156.1</v>
      </c>
      <c r="E979" s="2">
        <v>199</v>
      </c>
      <c r="F979">
        <f>D979*0.01</f>
        <v>1.5609999999999999</v>
      </c>
      <c r="G979" s="15">
        <f>E979*0.453592</f>
        <v>90.264808000000002</v>
      </c>
      <c r="H979" s="16">
        <f t="shared" si="30"/>
        <v>37</v>
      </c>
      <c r="I979" t="str">
        <f>IF(H979&lt;=18.5,"Underweight",IF(H979&lt;=24.9,"Healthy weight",IF(H979&lt;=29.9,"Over weight", "Obesity")))</f>
        <v>Obesity</v>
      </c>
      <c r="J979" s="2">
        <v>0</v>
      </c>
      <c r="K979">
        <v>1</v>
      </c>
      <c r="L979" s="2">
        <v>36</v>
      </c>
      <c r="M979" s="2">
        <f t="shared" si="31"/>
        <v>0</v>
      </c>
      <c r="N979" s="2">
        <v>1</v>
      </c>
      <c r="O979" s="2">
        <v>1</v>
      </c>
      <c r="P979">
        <v>1</v>
      </c>
      <c r="Q979" s="2">
        <v>5916.53</v>
      </c>
      <c r="S979" s="6">
        <v>951</v>
      </c>
      <c r="T979" s="6">
        <v>4473.7167362910795</v>
      </c>
      <c r="U979" s="6">
        <v>-1754.2567362910795</v>
      </c>
      <c r="AF979">
        <f>IF($I979=AF$1,1,0)</f>
        <v>0</v>
      </c>
      <c r="AG979">
        <f>IF($I979=AG$1,1,0)</f>
        <v>1</v>
      </c>
      <c r="AH979">
        <f>IF($I979=AH$1,1,0)</f>
        <v>0</v>
      </c>
      <c r="AI979">
        <f>IF($I979=AI$1,1,0)</f>
        <v>0</v>
      </c>
      <c r="AJ979">
        <f>IF($C979=AJ$1,1,0)</f>
        <v>1</v>
      </c>
      <c r="AK979">
        <f>IF($C979=AK$1,1,0)</f>
        <v>0</v>
      </c>
      <c r="AL979">
        <f>IF($C979=AL$1,1,0)</f>
        <v>0</v>
      </c>
      <c r="AM979">
        <f>IF($C979=AM$1,1,0)</f>
        <v>0</v>
      </c>
    </row>
    <row r="980" spans="1:39" x14ac:dyDescent="0.2">
      <c r="A980" s="1" t="s">
        <v>795</v>
      </c>
      <c r="B980" s="2">
        <v>2020</v>
      </c>
      <c r="C980" s="2" t="s">
        <v>19</v>
      </c>
      <c r="D980" s="2">
        <v>163.6</v>
      </c>
      <c r="E980" s="2">
        <v>140</v>
      </c>
      <c r="F980">
        <f>D980*0.01</f>
        <v>1.6359999999999999</v>
      </c>
      <c r="G980" s="15">
        <f>E980*0.453592</f>
        <v>63.502879999999998</v>
      </c>
      <c r="H980" s="16">
        <f t="shared" si="30"/>
        <v>23.7</v>
      </c>
      <c r="I980" t="str">
        <f>IF(H980&lt;=18.5,"Underweight",IF(H980&lt;=24.9,"Healthy weight",IF(H980&lt;=29.9,"Over weight", "Obesity")))</f>
        <v>Healthy weight</v>
      </c>
      <c r="J980" s="2">
        <v>1</v>
      </c>
      <c r="K980">
        <v>0</v>
      </c>
      <c r="L980" s="2">
        <v>29</v>
      </c>
      <c r="M980" s="2">
        <f t="shared" si="31"/>
        <v>0</v>
      </c>
      <c r="N980" s="2">
        <v>1</v>
      </c>
      <c r="O980" s="2">
        <v>0</v>
      </c>
      <c r="P980">
        <v>0</v>
      </c>
      <c r="Q980" s="2">
        <v>4728.58</v>
      </c>
      <c r="S980" s="6">
        <v>952</v>
      </c>
      <c r="T980" s="6">
        <v>7077.6688382793973</v>
      </c>
      <c r="U980" s="6">
        <v>-1009.948838279397</v>
      </c>
      <c r="AF980">
        <f>IF($I980=AF$1,1,0)</f>
        <v>0</v>
      </c>
      <c r="AG980">
        <f>IF($I980=AG$1,1,0)</f>
        <v>0</v>
      </c>
      <c r="AH980">
        <f>IF($I980=AH$1,1,0)</f>
        <v>1</v>
      </c>
      <c r="AI980">
        <f>IF($I980=AI$1,1,0)</f>
        <v>0</v>
      </c>
      <c r="AJ980">
        <f>IF($C980=AJ$1,1,0)</f>
        <v>0</v>
      </c>
      <c r="AK980">
        <f>IF($C980=AK$1,1,0)</f>
        <v>1</v>
      </c>
      <c r="AL980">
        <f>IF($C980=AL$1,1,0)</f>
        <v>0</v>
      </c>
      <c r="AM980">
        <f>IF($C980=AM$1,1,0)</f>
        <v>0</v>
      </c>
    </row>
    <row r="981" spans="1:39" x14ac:dyDescent="0.2">
      <c r="A981" s="1" t="s">
        <v>292</v>
      </c>
      <c r="B981" s="2">
        <v>2020</v>
      </c>
      <c r="C981" s="2" t="s">
        <v>26</v>
      </c>
      <c r="D981" s="2">
        <v>179</v>
      </c>
      <c r="E981" s="2">
        <v>262</v>
      </c>
      <c r="F981">
        <f>D981*0.01</f>
        <v>1.79</v>
      </c>
      <c r="G981" s="15">
        <f>E981*0.453592</f>
        <v>118.841104</v>
      </c>
      <c r="H981" s="16">
        <f t="shared" si="30"/>
        <v>37.1</v>
      </c>
      <c r="I981" t="str">
        <f>IF(H981&lt;=18.5,"Underweight",IF(H981&lt;=24.9,"Healthy weight",IF(H981&lt;=29.9,"Over weight", "Obesity")))</f>
        <v>Obesity</v>
      </c>
      <c r="J981" s="2">
        <v>0</v>
      </c>
      <c r="K981">
        <v>1</v>
      </c>
      <c r="L981" s="2">
        <v>27</v>
      </c>
      <c r="M981" s="2">
        <f t="shared" si="31"/>
        <v>0</v>
      </c>
      <c r="N981" s="2">
        <v>1</v>
      </c>
      <c r="O981" s="2">
        <v>0</v>
      </c>
      <c r="P981">
        <v>1</v>
      </c>
      <c r="Q981" s="2">
        <v>14383.83</v>
      </c>
      <c r="S981" s="6">
        <v>953</v>
      </c>
      <c r="T981" s="6">
        <v>4125.7787434053052</v>
      </c>
      <c r="U981" s="6">
        <v>-2355.2387434053053</v>
      </c>
      <c r="AF981">
        <f>IF($I981=AF$1,1,0)</f>
        <v>0</v>
      </c>
      <c r="AG981">
        <f>IF($I981=AG$1,1,0)</f>
        <v>1</v>
      </c>
      <c r="AH981">
        <f>IF($I981=AH$1,1,0)</f>
        <v>0</v>
      </c>
      <c r="AI981">
        <f>IF($I981=AI$1,1,0)</f>
        <v>0</v>
      </c>
      <c r="AJ981">
        <f>IF($C981=AJ$1,1,0)</f>
        <v>1</v>
      </c>
      <c r="AK981">
        <f>IF($C981=AK$1,1,0)</f>
        <v>0</v>
      </c>
      <c r="AL981">
        <f>IF($C981=AL$1,1,0)</f>
        <v>0</v>
      </c>
      <c r="AM981">
        <f>IF($C981=AM$1,1,0)</f>
        <v>0</v>
      </c>
    </row>
    <row r="982" spans="1:39" x14ac:dyDescent="0.2">
      <c r="A982" s="1" t="s">
        <v>293</v>
      </c>
      <c r="B982" s="2">
        <v>2020</v>
      </c>
      <c r="C982" s="2" t="s">
        <v>11</v>
      </c>
      <c r="D982" s="2">
        <v>163.69999999999999</v>
      </c>
      <c r="E982" s="2">
        <v>219</v>
      </c>
      <c r="F982">
        <f>D982*0.01</f>
        <v>1.637</v>
      </c>
      <c r="G982" s="15">
        <f>E982*0.453592</f>
        <v>99.336647999999997</v>
      </c>
      <c r="H982" s="16">
        <f t="shared" si="30"/>
        <v>37.1</v>
      </c>
      <c r="I982" t="str">
        <f>IF(H982&lt;=18.5,"Underweight",IF(H982&lt;=24.9,"Healthy weight",IF(H982&lt;=29.9,"Over weight", "Obesity")))</f>
        <v>Obesity</v>
      </c>
      <c r="J982" s="2">
        <v>0</v>
      </c>
      <c r="K982">
        <v>1</v>
      </c>
      <c r="L982" s="2">
        <v>46</v>
      </c>
      <c r="M982" s="2">
        <f t="shared" si="31"/>
        <v>0</v>
      </c>
      <c r="N982" s="2">
        <v>1</v>
      </c>
      <c r="O982" s="2">
        <v>1</v>
      </c>
      <c r="P982">
        <v>0</v>
      </c>
      <c r="Q982" s="2">
        <v>7296.46</v>
      </c>
      <c r="S982" s="6">
        <v>954</v>
      </c>
      <c r="T982" s="6">
        <v>6208.4360040386327</v>
      </c>
      <c r="U982" s="6">
        <v>-1247.3260040386331</v>
      </c>
      <c r="AF982">
        <f>IF($I982=AF$1,1,0)</f>
        <v>0</v>
      </c>
      <c r="AG982">
        <f>IF($I982=AG$1,1,0)</f>
        <v>1</v>
      </c>
      <c r="AH982">
        <f>IF($I982=AH$1,1,0)</f>
        <v>0</v>
      </c>
      <c r="AI982">
        <f>IF($I982=AI$1,1,0)</f>
        <v>0</v>
      </c>
      <c r="AJ982">
        <f>IF($C982=AJ$1,1,0)</f>
        <v>0</v>
      </c>
      <c r="AK982">
        <f>IF($C982=AK$1,1,0)</f>
        <v>0</v>
      </c>
      <c r="AL982">
        <f>IF($C982=AL$1,1,0)</f>
        <v>1</v>
      </c>
      <c r="AM982">
        <f>IF($C982=AM$1,1,0)</f>
        <v>0</v>
      </c>
    </row>
    <row r="983" spans="1:39" x14ac:dyDescent="0.2">
      <c r="A983" s="1" t="s">
        <v>692</v>
      </c>
      <c r="B983" s="2">
        <v>2020</v>
      </c>
      <c r="C983" s="2" t="s">
        <v>21</v>
      </c>
      <c r="D983" s="2">
        <v>170.6</v>
      </c>
      <c r="E983" s="2">
        <v>238</v>
      </c>
      <c r="F983">
        <f>D983*0.01</f>
        <v>1.706</v>
      </c>
      <c r="G983" s="15">
        <f>E983*0.453592</f>
        <v>107.95489600000001</v>
      </c>
      <c r="H983" s="16">
        <f t="shared" si="30"/>
        <v>37.1</v>
      </c>
      <c r="I983" t="str">
        <f>IF(H983&lt;=18.5,"Underweight",IF(H983&lt;=24.9,"Healthy weight",IF(H983&lt;=29.9,"Over weight", "Obesity")))</f>
        <v>Obesity</v>
      </c>
      <c r="J983" s="2">
        <v>1</v>
      </c>
      <c r="K983">
        <v>1</v>
      </c>
      <c r="L983" s="2">
        <v>25</v>
      </c>
      <c r="M983" s="2">
        <f t="shared" si="31"/>
        <v>1</v>
      </c>
      <c r="N983" s="2">
        <v>0</v>
      </c>
      <c r="O983" s="2">
        <v>0</v>
      </c>
      <c r="P983">
        <v>0</v>
      </c>
      <c r="Q983" s="2">
        <v>11823.64</v>
      </c>
      <c r="S983" s="6">
        <v>955</v>
      </c>
      <c r="T983" s="6">
        <v>7399.9565681511895</v>
      </c>
      <c r="U983" s="6">
        <v>-2023.9065681511893</v>
      </c>
      <c r="AF983">
        <f>IF($I983=AF$1,1,0)</f>
        <v>0</v>
      </c>
      <c r="AG983">
        <f>IF($I983=AG$1,1,0)</f>
        <v>1</v>
      </c>
      <c r="AH983">
        <f>IF($I983=AH$1,1,0)</f>
        <v>0</v>
      </c>
      <c r="AI983">
        <f>IF($I983=AI$1,1,0)</f>
        <v>0</v>
      </c>
      <c r="AJ983">
        <f>IF($C983=AJ$1,1,0)</f>
        <v>0</v>
      </c>
      <c r="AK983">
        <f>IF($C983=AK$1,1,0)</f>
        <v>0</v>
      </c>
      <c r="AL983">
        <f>IF($C983=AL$1,1,0)</f>
        <v>0</v>
      </c>
      <c r="AM983">
        <f>IF($C983=AM$1,1,0)</f>
        <v>1</v>
      </c>
    </row>
    <row r="984" spans="1:39" x14ac:dyDescent="0.2">
      <c r="A984" s="1" t="s">
        <v>959</v>
      </c>
      <c r="B984" s="2">
        <v>2020</v>
      </c>
      <c r="C984" s="2" t="s">
        <v>19</v>
      </c>
      <c r="D984" s="2">
        <v>180.4</v>
      </c>
      <c r="E984" s="2">
        <v>266</v>
      </c>
      <c r="F984">
        <f>D984*0.01</f>
        <v>1.804</v>
      </c>
      <c r="G984" s="15">
        <f>E984*0.453592</f>
        <v>120.655472</v>
      </c>
      <c r="H984" s="16">
        <f t="shared" si="30"/>
        <v>37.1</v>
      </c>
      <c r="I984" t="str">
        <f>IF(H984&lt;=18.5,"Underweight",IF(H984&lt;=24.9,"Healthy weight",IF(H984&lt;=29.9,"Over weight", "Obesity")))</f>
        <v>Obesity</v>
      </c>
      <c r="J984" s="2">
        <v>0</v>
      </c>
      <c r="K984">
        <v>1</v>
      </c>
      <c r="L984" s="2">
        <v>32</v>
      </c>
      <c r="M984" s="2">
        <f t="shared" si="31"/>
        <v>0</v>
      </c>
      <c r="N984" s="2">
        <v>1</v>
      </c>
      <c r="O984" s="2">
        <v>2</v>
      </c>
      <c r="P984">
        <v>0</v>
      </c>
      <c r="Q984" s="2">
        <v>3907.96</v>
      </c>
      <c r="S984" s="6">
        <v>956</v>
      </c>
      <c r="T984" s="6">
        <v>8985.7449544961655</v>
      </c>
      <c r="U984" s="6">
        <v>-2556.9649544961658</v>
      </c>
      <c r="AF984">
        <f>IF($I984=AF$1,1,0)</f>
        <v>0</v>
      </c>
      <c r="AG984">
        <f>IF($I984=AG$1,1,0)</f>
        <v>1</v>
      </c>
      <c r="AH984">
        <f>IF($I984=AH$1,1,0)</f>
        <v>0</v>
      </c>
      <c r="AI984">
        <f>IF($I984=AI$1,1,0)</f>
        <v>0</v>
      </c>
      <c r="AJ984">
        <f>IF($C984=AJ$1,1,0)</f>
        <v>0</v>
      </c>
      <c r="AK984">
        <f>IF($C984=AK$1,1,0)</f>
        <v>1</v>
      </c>
      <c r="AL984">
        <f>IF($C984=AL$1,1,0)</f>
        <v>0</v>
      </c>
      <c r="AM984">
        <f>IF($C984=AM$1,1,0)</f>
        <v>0</v>
      </c>
    </row>
    <row r="985" spans="1:39" x14ac:dyDescent="0.2">
      <c r="A985" s="1" t="s">
        <v>945</v>
      </c>
      <c r="B985" s="2">
        <v>2020</v>
      </c>
      <c r="C985" s="2" t="s">
        <v>11</v>
      </c>
      <c r="D985" s="2">
        <v>167.9</v>
      </c>
      <c r="E985" s="2">
        <v>178</v>
      </c>
      <c r="F985">
        <f>D985*0.01</f>
        <v>1.679</v>
      </c>
      <c r="G985" s="15">
        <f>E985*0.453592</f>
        <v>80.739375999999993</v>
      </c>
      <c r="H985" s="16">
        <f t="shared" si="30"/>
        <v>28.6</v>
      </c>
      <c r="I985" t="str">
        <f>IF(H985&lt;=18.5,"Underweight",IF(H985&lt;=24.9,"Healthy weight",IF(H985&lt;=29.9,"Over weight", "Obesity")))</f>
        <v>Over weight</v>
      </c>
      <c r="J985" s="2">
        <v>0</v>
      </c>
      <c r="K985">
        <v>1</v>
      </c>
      <c r="L985" s="2">
        <v>39</v>
      </c>
      <c r="M985" s="2">
        <f t="shared" si="31"/>
        <v>0</v>
      </c>
      <c r="N985" s="2">
        <v>1</v>
      </c>
      <c r="O985" s="2">
        <v>1</v>
      </c>
      <c r="P985">
        <v>0</v>
      </c>
      <c r="Q985" s="2">
        <v>3364.18</v>
      </c>
      <c r="S985" s="6">
        <v>957</v>
      </c>
      <c r="T985" s="6">
        <v>8315.519231738599</v>
      </c>
      <c r="U985" s="6">
        <v>-4121.9692317385989</v>
      </c>
      <c r="AF985">
        <f>IF($I985=AF$1,1,0)</f>
        <v>1</v>
      </c>
      <c r="AG985">
        <f>IF($I985=AG$1,1,0)</f>
        <v>0</v>
      </c>
      <c r="AH985">
        <f>IF($I985=AH$1,1,0)</f>
        <v>0</v>
      </c>
      <c r="AI985">
        <f>IF($I985=AI$1,1,0)</f>
        <v>0</v>
      </c>
      <c r="AJ985">
        <f>IF($C985=AJ$1,1,0)</f>
        <v>0</v>
      </c>
      <c r="AK985">
        <f>IF($C985=AK$1,1,0)</f>
        <v>0</v>
      </c>
      <c r="AL985">
        <f>IF($C985=AL$1,1,0)</f>
        <v>1</v>
      </c>
      <c r="AM985">
        <f>IF($C985=AM$1,1,0)</f>
        <v>0</v>
      </c>
    </row>
    <row r="986" spans="1:39" x14ac:dyDescent="0.2">
      <c r="A986" s="1" t="s">
        <v>35</v>
      </c>
      <c r="B986" s="2">
        <v>2020</v>
      </c>
      <c r="C986" s="2" t="s">
        <v>11</v>
      </c>
      <c r="D986" s="2">
        <v>179.6</v>
      </c>
      <c r="E986" s="2">
        <v>169</v>
      </c>
      <c r="F986">
        <f>D986*0.01</f>
        <v>1.796</v>
      </c>
      <c r="G986" s="15">
        <f>E986*0.453592</f>
        <v>76.657048000000003</v>
      </c>
      <c r="H986" s="16">
        <f t="shared" si="30"/>
        <v>23.8</v>
      </c>
      <c r="I986" t="str">
        <f>IF(H986&lt;=18.5,"Underweight",IF(H986&lt;=24.9,"Healthy weight",IF(H986&lt;=29.9,"Over weight", "Obesity")))</f>
        <v>Healthy weight</v>
      </c>
      <c r="J986" s="2">
        <v>0</v>
      </c>
      <c r="K986">
        <v>0</v>
      </c>
      <c r="L986" s="2">
        <v>43</v>
      </c>
      <c r="M986" s="2">
        <f t="shared" si="31"/>
        <v>0</v>
      </c>
      <c r="N986" s="2">
        <v>1</v>
      </c>
      <c r="O986" s="2">
        <v>1</v>
      </c>
      <c r="P986">
        <v>0</v>
      </c>
      <c r="Q986" s="2">
        <v>3975.1</v>
      </c>
      <c r="S986" s="6">
        <v>958</v>
      </c>
      <c r="T986" s="6">
        <v>17710.534336202662</v>
      </c>
      <c r="U986" s="6">
        <v>-425.55433620266194</v>
      </c>
      <c r="AF986">
        <f>IF($I986=AF$1,1,0)</f>
        <v>0</v>
      </c>
      <c r="AG986">
        <f>IF($I986=AG$1,1,0)</f>
        <v>0</v>
      </c>
      <c r="AH986">
        <f>IF($I986=AH$1,1,0)</f>
        <v>1</v>
      </c>
      <c r="AI986">
        <f>IF($I986=AI$1,1,0)</f>
        <v>0</v>
      </c>
      <c r="AJ986">
        <f>IF($C986=AJ$1,1,0)</f>
        <v>0</v>
      </c>
      <c r="AK986">
        <f>IF($C986=AK$1,1,0)</f>
        <v>0</v>
      </c>
      <c r="AL986">
        <f>IF($C986=AL$1,1,0)</f>
        <v>1</v>
      </c>
      <c r="AM986">
        <f>IF($C986=AM$1,1,0)</f>
        <v>0</v>
      </c>
    </row>
    <row r="987" spans="1:39" x14ac:dyDescent="0.2">
      <c r="A987" s="1" t="s">
        <v>1106</v>
      </c>
      <c r="B987" s="2">
        <v>2020</v>
      </c>
      <c r="C987" s="2" t="s">
        <v>26</v>
      </c>
      <c r="D987" s="2">
        <v>173.5</v>
      </c>
      <c r="E987" s="2">
        <v>246</v>
      </c>
      <c r="F987">
        <f>D987*0.01</f>
        <v>1.7350000000000001</v>
      </c>
      <c r="G987" s="15">
        <f>E987*0.453592</f>
        <v>111.58363199999999</v>
      </c>
      <c r="H987" s="16">
        <f t="shared" si="30"/>
        <v>37.1</v>
      </c>
      <c r="I987" t="str">
        <f>IF(H987&lt;=18.5,"Underweight",IF(H987&lt;=24.9,"Healthy weight",IF(H987&lt;=29.9,"Over weight", "Obesity")))</f>
        <v>Obesity</v>
      </c>
      <c r="J987" s="2">
        <v>1</v>
      </c>
      <c r="K987">
        <v>1</v>
      </c>
      <c r="L987" s="2">
        <v>26</v>
      </c>
      <c r="M987" s="2">
        <f t="shared" si="31"/>
        <v>1</v>
      </c>
      <c r="N987" s="2">
        <v>0</v>
      </c>
      <c r="O987" s="2">
        <v>0</v>
      </c>
      <c r="P987">
        <v>1</v>
      </c>
      <c r="Q987" s="2">
        <v>12093.46</v>
      </c>
      <c r="S987" s="6">
        <v>959</v>
      </c>
      <c r="T987" s="6">
        <v>14809.944767356539</v>
      </c>
      <c r="U987" s="6">
        <v>-10076.83476735654</v>
      </c>
      <c r="AF987">
        <f>IF($I987=AF$1,1,0)</f>
        <v>0</v>
      </c>
      <c r="AG987">
        <f>IF($I987=AG$1,1,0)</f>
        <v>1</v>
      </c>
      <c r="AH987">
        <f>IF($I987=AH$1,1,0)</f>
        <v>0</v>
      </c>
      <c r="AI987">
        <f>IF($I987=AI$1,1,0)</f>
        <v>0</v>
      </c>
      <c r="AJ987">
        <f>IF($C987=AJ$1,1,0)</f>
        <v>1</v>
      </c>
      <c r="AK987">
        <f>IF($C987=AK$1,1,0)</f>
        <v>0</v>
      </c>
      <c r="AL987">
        <f>IF($C987=AL$1,1,0)</f>
        <v>0</v>
      </c>
      <c r="AM987">
        <f>IF($C987=AM$1,1,0)</f>
        <v>0</v>
      </c>
    </row>
    <row r="988" spans="1:39" x14ac:dyDescent="0.2">
      <c r="A988" s="1" t="s">
        <v>1112</v>
      </c>
      <c r="B988" s="2">
        <v>2020</v>
      </c>
      <c r="C988" s="2" t="s">
        <v>11</v>
      </c>
      <c r="D988" s="2">
        <v>183.8</v>
      </c>
      <c r="E988" s="2">
        <v>276</v>
      </c>
      <c r="F988">
        <f>D988*0.01</f>
        <v>1.8380000000000001</v>
      </c>
      <c r="G988" s="15">
        <f>E988*0.453592</f>
        <v>125.19139199999999</v>
      </c>
      <c r="H988" s="16">
        <f t="shared" si="30"/>
        <v>37.1</v>
      </c>
      <c r="I988" t="str">
        <f>IF(H988&lt;=18.5,"Underweight",IF(H988&lt;=24.9,"Healthy weight",IF(H988&lt;=29.9,"Over weight", "Obesity")))</f>
        <v>Obesity</v>
      </c>
      <c r="J988" s="2">
        <v>1</v>
      </c>
      <c r="K988">
        <v>1</v>
      </c>
      <c r="L988" s="2">
        <v>35</v>
      </c>
      <c r="M988" s="2">
        <f t="shared" si="31"/>
        <v>1</v>
      </c>
      <c r="N988" s="2">
        <v>0</v>
      </c>
      <c r="O988" s="2">
        <v>2</v>
      </c>
      <c r="P988">
        <v>0</v>
      </c>
      <c r="Q988" s="2">
        <v>10638.03</v>
      </c>
      <c r="S988" s="6">
        <v>960</v>
      </c>
      <c r="T988" s="6">
        <v>8341.1694947525812</v>
      </c>
      <c r="U988" s="6">
        <v>-2633.3794947525812</v>
      </c>
      <c r="AF988">
        <f>IF($I988=AF$1,1,0)</f>
        <v>0</v>
      </c>
      <c r="AG988">
        <f>IF($I988=AG$1,1,0)</f>
        <v>1</v>
      </c>
      <c r="AH988">
        <f>IF($I988=AH$1,1,0)</f>
        <v>0</v>
      </c>
      <c r="AI988">
        <f>IF($I988=AI$1,1,0)</f>
        <v>0</v>
      </c>
      <c r="AJ988">
        <f>IF($C988=AJ$1,1,0)</f>
        <v>0</v>
      </c>
      <c r="AK988">
        <f>IF($C988=AK$1,1,0)</f>
        <v>0</v>
      </c>
      <c r="AL988">
        <f>IF($C988=AL$1,1,0)</f>
        <v>1</v>
      </c>
      <c r="AM988">
        <f>IF($C988=AM$1,1,0)</f>
        <v>0</v>
      </c>
    </row>
    <row r="989" spans="1:39" x14ac:dyDescent="0.2">
      <c r="A989" s="1" t="s">
        <v>1006</v>
      </c>
      <c r="B989" s="2">
        <v>2020</v>
      </c>
      <c r="C989" s="2" t="s">
        <v>11</v>
      </c>
      <c r="D989" s="2">
        <v>158.9</v>
      </c>
      <c r="E989" s="2">
        <v>102</v>
      </c>
      <c r="F989">
        <f>D989*0.01</f>
        <v>1.5890000000000002</v>
      </c>
      <c r="G989" s="15">
        <f>E989*0.453592</f>
        <v>46.266384000000002</v>
      </c>
      <c r="H989" s="16">
        <f t="shared" si="30"/>
        <v>18.3</v>
      </c>
      <c r="I989" t="str">
        <f>IF(H989&lt;=18.5,"Underweight",IF(H989&lt;=24.9,"Healthy weight",IF(H989&lt;=29.9,"Over weight", "Obesity")))</f>
        <v>Underweight</v>
      </c>
      <c r="J989" s="2">
        <v>0</v>
      </c>
      <c r="K989">
        <v>0</v>
      </c>
      <c r="L989" s="2">
        <v>26</v>
      </c>
      <c r="M989" s="2">
        <f t="shared" si="31"/>
        <v>0</v>
      </c>
      <c r="N989" s="2">
        <v>0</v>
      </c>
      <c r="O989" s="2">
        <v>2</v>
      </c>
      <c r="P989">
        <v>0</v>
      </c>
      <c r="Q989" s="2">
        <v>1897.41</v>
      </c>
      <c r="S989" s="6">
        <v>961</v>
      </c>
      <c r="T989" s="6">
        <v>21927.176245207742</v>
      </c>
      <c r="U989" s="6">
        <v>-8287.4262452077419</v>
      </c>
      <c r="AF989">
        <f>IF($I989=AF$1,1,0)</f>
        <v>0</v>
      </c>
      <c r="AG989">
        <f>IF($I989=AG$1,1,0)</f>
        <v>0</v>
      </c>
      <c r="AH989">
        <f>IF($I989=AH$1,1,0)</f>
        <v>0</v>
      </c>
      <c r="AI989">
        <f>IF($I989=AI$1,1,0)</f>
        <v>1</v>
      </c>
      <c r="AJ989">
        <f>IF($C989=AJ$1,1,0)</f>
        <v>0</v>
      </c>
      <c r="AK989">
        <f>IF($C989=AK$1,1,0)</f>
        <v>0</v>
      </c>
      <c r="AL989">
        <f>IF($C989=AL$1,1,0)</f>
        <v>1</v>
      </c>
      <c r="AM989">
        <f>IF($C989=AM$1,1,0)</f>
        <v>0</v>
      </c>
    </row>
    <row r="990" spans="1:39" x14ac:dyDescent="0.2">
      <c r="A990" s="1" t="s">
        <v>1155</v>
      </c>
      <c r="B990" s="2">
        <v>2020</v>
      </c>
      <c r="C990" s="2" t="s">
        <v>11</v>
      </c>
      <c r="D990" s="2">
        <v>172.4</v>
      </c>
      <c r="E990" s="2">
        <v>243</v>
      </c>
      <c r="F990">
        <f>D990*0.01</f>
        <v>1.7240000000000002</v>
      </c>
      <c r="G990" s="15">
        <f>E990*0.453592</f>
        <v>110.22285599999999</v>
      </c>
      <c r="H990" s="16">
        <f t="shared" si="30"/>
        <v>37.1</v>
      </c>
      <c r="I990" t="str">
        <f>IF(H990&lt;=18.5,"Underweight",IF(H990&lt;=24.9,"Healthy weight",IF(H990&lt;=29.9,"Over weight", "Obesity")))</f>
        <v>Obesity</v>
      </c>
      <c r="J990" s="2">
        <v>0</v>
      </c>
      <c r="K990">
        <v>1</v>
      </c>
      <c r="L990" s="2">
        <v>39</v>
      </c>
      <c r="M990" s="2">
        <f t="shared" si="31"/>
        <v>0</v>
      </c>
      <c r="N990" s="2">
        <v>1</v>
      </c>
      <c r="O990" s="2">
        <v>1</v>
      </c>
      <c r="P990">
        <v>0</v>
      </c>
      <c r="Q990" s="2">
        <v>10464.27</v>
      </c>
      <c r="S990" s="6">
        <v>962</v>
      </c>
      <c r="T990" s="6">
        <v>3481.2032836617227</v>
      </c>
      <c r="U990" s="6">
        <v>-2104.9832836617225</v>
      </c>
      <c r="AF990">
        <f>IF($I990=AF$1,1,0)</f>
        <v>0</v>
      </c>
      <c r="AG990">
        <f>IF($I990=AG$1,1,0)</f>
        <v>1</v>
      </c>
      <c r="AH990">
        <f>IF($I990=AH$1,1,0)</f>
        <v>0</v>
      </c>
      <c r="AI990">
        <f>IF($I990=AI$1,1,0)</f>
        <v>0</v>
      </c>
      <c r="AJ990">
        <f>IF($C990=AJ$1,1,0)</f>
        <v>0</v>
      </c>
      <c r="AK990">
        <f>IF($C990=AK$1,1,0)</f>
        <v>0</v>
      </c>
      <c r="AL990">
        <f>IF($C990=AL$1,1,0)</f>
        <v>1</v>
      </c>
      <c r="AM990">
        <f>IF($C990=AM$1,1,0)</f>
        <v>0</v>
      </c>
    </row>
    <row r="991" spans="1:39" x14ac:dyDescent="0.2">
      <c r="A991" s="1" t="s">
        <v>158</v>
      </c>
      <c r="B991" s="2">
        <v>2020</v>
      </c>
      <c r="C991" s="2" t="s">
        <v>19</v>
      </c>
      <c r="D991" s="2">
        <v>157</v>
      </c>
      <c r="E991" s="2">
        <v>202</v>
      </c>
      <c r="F991">
        <f>D991*0.01</f>
        <v>1.57</v>
      </c>
      <c r="G991" s="15">
        <f>E991*0.453592</f>
        <v>91.625584000000003</v>
      </c>
      <c r="H991" s="16">
        <f t="shared" si="30"/>
        <v>37.200000000000003</v>
      </c>
      <c r="I991" t="str">
        <f>IF(H991&lt;=18.5,"Underweight",IF(H991&lt;=24.9,"Healthy weight",IF(H991&lt;=29.9,"Over weight", "Obesity")))</f>
        <v>Obesity</v>
      </c>
      <c r="J991" s="2">
        <v>0</v>
      </c>
      <c r="K991">
        <v>1</v>
      </c>
      <c r="L991" s="2">
        <v>28</v>
      </c>
      <c r="M991" s="2">
        <f t="shared" si="31"/>
        <v>0</v>
      </c>
      <c r="N991" s="2">
        <v>0</v>
      </c>
      <c r="O991" s="2">
        <v>0</v>
      </c>
      <c r="P991">
        <v>0</v>
      </c>
      <c r="Q991" s="2">
        <v>3364.1</v>
      </c>
      <c r="S991" s="6">
        <v>963</v>
      </c>
      <c r="T991" s="6">
        <v>15204.212589588959</v>
      </c>
      <c r="U991" s="6">
        <v>-8536.7425895889573</v>
      </c>
      <c r="AF991">
        <f>IF($I991=AF$1,1,0)</f>
        <v>0</v>
      </c>
      <c r="AG991">
        <f>IF($I991=AG$1,1,0)</f>
        <v>1</v>
      </c>
      <c r="AH991">
        <f>IF($I991=AH$1,1,0)</f>
        <v>0</v>
      </c>
      <c r="AI991">
        <f>IF($I991=AI$1,1,0)</f>
        <v>0</v>
      </c>
      <c r="AJ991">
        <f>IF($C991=AJ$1,1,0)</f>
        <v>0</v>
      </c>
      <c r="AK991">
        <f>IF($C991=AK$1,1,0)</f>
        <v>1</v>
      </c>
      <c r="AL991">
        <f>IF($C991=AL$1,1,0)</f>
        <v>0</v>
      </c>
      <c r="AM991">
        <f>IF($C991=AM$1,1,0)</f>
        <v>0</v>
      </c>
    </row>
    <row r="992" spans="1:39" x14ac:dyDescent="0.2">
      <c r="A992" s="1" t="s">
        <v>213</v>
      </c>
      <c r="B992" s="2">
        <v>2020</v>
      </c>
      <c r="C992" s="2" t="s">
        <v>19</v>
      </c>
      <c r="D992" s="2">
        <v>205.4</v>
      </c>
      <c r="E992" s="2">
        <v>346</v>
      </c>
      <c r="F992">
        <f>D992*0.01</f>
        <v>2.0540000000000003</v>
      </c>
      <c r="G992" s="15">
        <f>E992*0.453592</f>
        <v>156.94283200000001</v>
      </c>
      <c r="H992" s="16">
        <f t="shared" si="30"/>
        <v>37.200000000000003</v>
      </c>
      <c r="I992" t="str">
        <f>IF(H992&lt;=18.5,"Underweight",IF(H992&lt;=24.9,"Healthy weight",IF(H992&lt;=29.9,"Over weight", "Obesity")))</f>
        <v>Obesity</v>
      </c>
      <c r="J992" s="2">
        <v>0</v>
      </c>
      <c r="K992">
        <v>1</v>
      </c>
      <c r="L992" s="2">
        <v>41</v>
      </c>
      <c r="M992" s="2">
        <f t="shared" si="31"/>
        <v>0</v>
      </c>
      <c r="N992" s="2">
        <v>1</v>
      </c>
      <c r="O992" s="2">
        <v>2</v>
      </c>
      <c r="P992">
        <v>0</v>
      </c>
      <c r="Q992" s="2">
        <v>7072.06</v>
      </c>
      <c r="S992" s="6">
        <v>964</v>
      </c>
      <c r="T992" s="6">
        <v>7123.9986676260432</v>
      </c>
      <c r="U992" s="6">
        <v>-392.86866762604313</v>
      </c>
      <c r="AF992">
        <f>IF($I992=AF$1,1,0)</f>
        <v>0</v>
      </c>
      <c r="AG992">
        <f>IF($I992=AG$1,1,0)</f>
        <v>1</v>
      </c>
      <c r="AH992">
        <f>IF($I992=AH$1,1,0)</f>
        <v>0</v>
      </c>
      <c r="AI992">
        <f>IF($I992=AI$1,1,0)</f>
        <v>0</v>
      </c>
      <c r="AJ992">
        <f>IF($C992=AJ$1,1,0)</f>
        <v>0</v>
      </c>
      <c r="AK992">
        <f>IF($C992=AK$1,1,0)</f>
        <v>1</v>
      </c>
      <c r="AL992">
        <f>IF($C992=AL$1,1,0)</f>
        <v>0</v>
      </c>
      <c r="AM992">
        <f>IF($C992=AM$1,1,0)</f>
        <v>0</v>
      </c>
    </row>
    <row r="993" spans="1:39" x14ac:dyDescent="0.2">
      <c r="A993" s="1" t="s">
        <v>934</v>
      </c>
      <c r="B993" s="2">
        <v>2020</v>
      </c>
      <c r="C993" s="2" t="s">
        <v>19</v>
      </c>
      <c r="D993" s="2">
        <v>176.6</v>
      </c>
      <c r="E993" s="2">
        <v>197</v>
      </c>
      <c r="F993">
        <f>D993*0.01</f>
        <v>1.766</v>
      </c>
      <c r="G993" s="15">
        <f>E993*0.453592</f>
        <v>89.357624000000001</v>
      </c>
      <c r="H993" s="16">
        <f t="shared" si="30"/>
        <v>28.7</v>
      </c>
      <c r="I993" t="str">
        <f>IF(H993&lt;=18.5,"Underweight",IF(H993&lt;=24.9,"Healthy weight",IF(H993&lt;=29.9,"Over weight", "Obesity")))</f>
        <v>Over weight</v>
      </c>
      <c r="J993" s="2">
        <v>0</v>
      </c>
      <c r="K993">
        <v>1</v>
      </c>
      <c r="L993" s="2">
        <v>28</v>
      </c>
      <c r="M993" s="2">
        <f t="shared" si="31"/>
        <v>0</v>
      </c>
      <c r="N993" s="2">
        <v>0</v>
      </c>
      <c r="O993" s="2">
        <v>1</v>
      </c>
      <c r="P993">
        <v>0</v>
      </c>
      <c r="Q993" s="2">
        <v>2209.2800000000002</v>
      </c>
      <c r="S993" s="6">
        <v>965</v>
      </c>
      <c r="T993" s="6">
        <v>8735.4373169850023</v>
      </c>
      <c r="U993" s="6">
        <v>-1266.1973169850025</v>
      </c>
      <c r="AF993">
        <f>IF($I993=AF$1,1,0)</f>
        <v>1</v>
      </c>
      <c r="AG993">
        <f>IF($I993=AG$1,1,0)</f>
        <v>0</v>
      </c>
      <c r="AH993">
        <f>IF($I993=AH$1,1,0)</f>
        <v>0</v>
      </c>
      <c r="AI993">
        <f>IF($I993=AI$1,1,0)</f>
        <v>0</v>
      </c>
      <c r="AJ993">
        <f>IF($C993=AJ$1,1,0)</f>
        <v>0</v>
      </c>
      <c r="AK993">
        <f>IF($C993=AK$1,1,0)</f>
        <v>1</v>
      </c>
      <c r="AL993">
        <f>IF($C993=AL$1,1,0)</f>
        <v>0</v>
      </c>
      <c r="AM993">
        <f>IF($C993=AM$1,1,0)</f>
        <v>0</v>
      </c>
    </row>
    <row r="994" spans="1:39" x14ac:dyDescent="0.2">
      <c r="A994" s="1" t="s">
        <v>1306</v>
      </c>
      <c r="B994" s="2">
        <v>2020</v>
      </c>
      <c r="C994" s="2" t="s">
        <v>19</v>
      </c>
      <c r="D994" s="2">
        <v>179.6</v>
      </c>
      <c r="E994" s="2">
        <v>169</v>
      </c>
      <c r="F994">
        <f>D994*0.01</f>
        <v>1.796</v>
      </c>
      <c r="G994" s="15">
        <f>E994*0.453592</f>
        <v>76.657048000000003</v>
      </c>
      <c r="H994" s="16">
        <f t="shared" si="30"/>
        <v>23.8</v>
      </c>
      <c r="I994" t="str">
        <f>IF(H994&lt;=18.5,"Underweight",IF(H994&lt;=24.9,"Healthy weight",IF(H994&lt;=29.9,"Over weight", "Obesity")))</f>
        <v>Healthy weight</v>
      </c>
      <c r="J994" s="2">
        <v>0</v>
      </c>
      <c r="K994">
        <v>0</v>
      </c>
      <c r="L994" s="2">
        <v>32</v>
      </c>
      <c r="M994" s="2">
        <f t="shared" si="31"/>
        <v>0</v>
      </c>
      <c r="N994" s="2">
        <v>1</v>
      </c>
      <c r="O994" s="2">
        <v>1</v>
      </c>
      <c r="P994">
        <v>0</v>
      </c>
      <c r="Q994" s="2">
        <v>3073.42</v>
      </c>
      <c r="S994" s="6">
        <v>966</v>
      </c>
      <c r="T994" s="6">
        <v>10050.238499486151</v>
      </c>
      <c r="U994" s="6">
        <v>1488.7715005138489</v>
      </c>
      <c r="AF994">
        <f>IF($I994=AF$1,1,0)</f>
        <v>0</v>
      </c>
      <c r="AG994">
        <f>IF($I994=AG$1,1,0)</f>
        <v>0</v>
      </c>
      <c r="AH994">
        <f>IF($I994=AH$1,1,0)</f>
        <v>1</v>
      </c>
      <c r="AI994">
        <f>IF($I994=AI$1,1,0)</f>
        <v>0</v>
      </c>
      <c r="AJ994">
        <f>IF($C994=AJ$1,1,0)</f>
        <v>0</v>
      </c>
      <c r="AK994">
        <f>IF($C994=AK$1,1,0)</f>
        <v>1</v>
      </c>
      <c r="AL994">
        <f>IF($C994=AL$1,1,0)</f>
        <v>0</v>
      </c>
      <c r="AM994">
        <f>IF($C994=AM$1,1,0)</f>
        <v>0</v>
      </c>
    </row>
    <row r="995" spans="1:39" x14ac:dyDescent="0.2">
      <c r="A995" s="1" t="s">
        <v>553</v>
      </c>
      <c r="B995" s="2">
        <v>2020</v>
      </c>
      <c r="C995" s="2" t="s">
        <v>11</v>
      </c>
      <c r="D995" s="2">
        <v>165</v>
      </c>
      <c r="E995" s="2">
        <v>223</v>
      </c>
      <c r="F995">
        <f>D995*0.01</f>
        <v>1.6500000000000001</v>
      </c>
      <c r="G995" s="15">
        <f>E995*0.453592</f>
        <v>101.151016</v>
      </c>
      <c r="H995" s="16">
        <f t="shared" si="30"/>
        <v>37.200000000000003</v>
      </c>
      <c r="I995" t="str">
        <f>IF(H995&lt;=18.5,"Underweight",IF(H995&lt;=24.9,"Healthy weight",IF(H995&lt;=29.9,"Over weight", "Obesity")))</f>
        <v>Obesity</v>
      </c>
      <c r="J995" s="2">
        <v>0</v>
      </c>
      <c r="K995">
        <v>1</v>
      </c>
      <c r="L995" s="2">
        <v>32</v>
      </c>
      <c r="M995" s="2">
        <f t="shared" si="31"/>
        <v>0</v>
      </c>
      <c r="N995" s="2">
        <v>1</v>
      </c>
      <c r="O995" s="2">
        <v>3</v>
      </c>
      <c r="P995">
        <v>0</v>
      </c>
      <c r="Q995" s="2">
        <v>6004.48</v>
      </c>
      <c r="S995" s="6">
        <v>967</v>
      </c>
      <c r="T995" s="6">
        <v>4249.0593617938994</v>
      </c>
      <c r="U995" s="6">
        <v>9824.3906382061014</v>
      </c>
      <c r="AF995">
        <f>IF($I995=AF$1,1,0)</f>
        <v>0</v>
      </c>
      <c r="AG995">
        <f>IF($I995=AG$1,1,0)</f>
        <v>1</v>
      </c>
      <c r="AH995">
        <f>IF($I995=AH$1,1,0)</f>
        <v>0</v>
      </c>
      <c r="AI995">
        <f>IF($I995=AI$1,1,0)</f>
        <v>0</v>
      </c>
      <c r="AJ995">
        <f>IF($C995=AJ$1,1,0)</f>
        <v>0</v>
      </c>
      <c r="AK995">
        <f>IF($C995=AK$1,1,0)</f>
        <v>0</v>
      </c>
      <c r="AL995">
        <f>IF($C995=AL$1,1,0)</f>
        <v>1</v>
      </c>
      <c r="AM995">
        <f>IF($C995=AM$1,1,0)</f>
        <v>0</v>
      </c>
    </row>
    <row r="996" spans="1:39" x14ac:dyDescent="0.2">
      <c r="A996" s="1" t="s">
        <v>272</v>
      </c>
      <c r="B996" s="2">
        <v>2020</v>
      </c>
      <c r="C996" s="2" t="s">
        <v>19</v>
      </c>
      <c r="D996" s="2">
        <v>183.2</v>
      </c>
      <c r="E996" s="2">
        <v>212</v>
      </c>
      <c r="F996">
        <f>D996*0.01</f>
        <v>1.8319999999999999</v>
      </c>
      <c r="G996" s="15">
        <f>E996*0.453592</f>
        <v>96.161503999999994</v>
      </c>
      <c r="H996" s="16">
        <f t="shared" si="30"/>
        <v>28.7</v>
      </c>
      <c r="I996" t="str">
        <f>IF(H996&lt;=18.5,"Underweight",IF(H996&lt;=24.9,"Healthy weight",IF(H996&lt;=29.9,"Over weight", "Obesity")))</f>
        <v>Over weight</v>
      </c>
      <c r="J996" s="2">
        <v>0</v>
      </c>
      <c r="K996">
        <v>1</v>
      </c>
      <c r="L996" s="2">
        <v>31</v>
      </c>
      <c r="M996" s="2">
        <f t="shared" si="31"/>
        <v>0</v>
      </c>
      <c r="N996" s="2">
        <v>0</v>
      </c>
      <c r="O996" s="2">
        <v>1</v>
      </c>
      <c r="P996">
        <v>0</v>
      </c>
      <c r="Q996" s="2">
        <v>4275.92</v>
      </c>
      <c r="S996" s="6">
        <v>968</v>
      </c>
      <c r="T996" s="6">
        <v>20288.836175176999</v>
      </c>
      <c r="U996" s="6">
        <v>6670.2938248230021</v>
      </c>
      <c r="AF996">
        <f>IF($I996=AF$1,1,0)</f>
        <v>1</v>
      </c>
      <c r="AG996">
        <f>IF($I996=AG$1,1,0)</f>
        <v>0</v>
      </c>
      <c r="AH996">
        <f>IF($I996=AH$1,1,0)</f>
        <v>0</v>
      </c>
      <c r="AI996">
        <f>IF($I996=AI$1,1,0)</f>
        <v>0</v>
      </c>
      <c r="AJ996">
        <f>IF($C996=AJ$1,1,0)</f>
        <v>0</v>
      </c>
      <c r="AK996">
        <f>IF($C996=AK$1,1,0)</f>
        <v>1</v>
      </c>
      <c r="AL996">
        <f>IF($C996=AL$1,1,0)</f>
        <v>0</v>
      </c>
      <c r="AM996">
        <f>IF($C996=AM$1,1,0)</f>
        <v>0</v>
      </c>
    </row>
    <row r="997" spans="1:39" x14ac:dyDescent="0.2">
      <c r="A997" s="1" t="s">
        <v>844</v>
      </c>
      <c r="B997" s="2">
        <v>2020</v>
      </c>
      <c r="C997" s="2" t="s">
        <v>26</v>
      </c>
      <c r="D997" s="2">
        <v>157.80000000000001</v>
      </c>
      <c r="E997" s="2">
        <v>204</v>
      </c>
      <c r="F997">
        <f>D997*0.01</f>
        <v>1.5780000000000001</v>
      </c>
      <c r="G997" s="15">
        <f>E997*0.453592</f>
        <v>92.532768000000004</v>
      </c>
      <c r="H997" s="16">
        <f t="shared" si="30"/>
        <v>37.200000000000003</v>
      </c>
      <c r="I997" t="str">
        <f>IF(H997&lt;=18.5,"Underweight",IF(H997&lt;=24.9,"Healthy weight",IF(H997&lt;=29.9,"Over weight", "Obesity")))</f>
        <v>Obesity</v>
      </c>
      <c r="J997" s="2">
        <v>0</v>
      </c>
      <c r="K997">
        <v>1</v>
      </c>
      <c r="L997" s="2">
        <v>26</v>
      </c>
      <c r="M997" s="2">
        <f t="shared" si="31"/>
        <v>0</v>
      </c>
      <c r="N997" s="2">
        <v>0</v>
      </c>
      <c r="O997" s="2">
        <v>2</v>
      </c>
      <c r="P997">
        <v>1</v>
      </c>
      <c r="Q997" s="2">
        <v>3670.93</v>
      </c>
      <c r="S997" s="6">
        <v>969</v>
      </c>
      <c r="T997" s="6">
        <v>4223.4090987799173</v>
      </c>
      <c r="U997" s="6">
        <v>-3058.0390987799174</v>
      </c>
      <c r="AF997">
        <f>IF($I997=AF$1,1,0)</f>
        <v>0</v>
      </c>
      <c r="AG997">
        <f>IF($I997=AG$1,1,0)</f>
        <v>1</v>
      </c>
      <c r="AH997">
        <f>IF($I997=AH$1,1,0)</f>
        <v>0</v>
      </c>
      <c r="AI997">
        <f>IF($I997=AI$1,1,0)</f>
        <v>0</v>
      </c>
      <c r="AJ997">
        <f>IF($C997=AJ$1,1,0)</f>
        <v>1</v>
      </c>
      <c r="AK997">
        <f>IF($C997=AK$1,1,0)</f>
        <v>0</v>
      </c>
      <c r="AL997">
        <f>IF($C997=AL$1,1,0)</f>
        <v>0</v>
      </c>
      <c r="AM997">
        <f>IF($C997=AM$1,1,0)</f>
        <v>0</v>
      </c>
    </row>
    <row r="998" spans="1:39" x14ac:dyDescent="0.2">
      <c r="A998" s="1" t="s">
        <v>1240</v>
      </c>
      <c r="B998" s="2">
        <v>2020</v>
      </c>
      <c r="C998" s="2" t="s">
        <v>26</v>
      </c>
      <c r="D998" s="2">
        <v>161.1</v>
      </c>
      <c r="E998" s="2">
        <v>164</v>
      </c>
      <c r="F998">
        <f>D998*0.01</f>
        <v>1.611</v>
      </c>
      <c r="G998" s="15">
        <f>E998*0.453592</f>
        <v>74.389088000000001</v>
      </c>
      <c r="H998" s="16">
        <f t="shared" si="30"/>
        <v>28.7</v>
      </c>
      <c r="I998" t="str">
        <f>IF(H998&lt;=18.5,"Underweight",IF(H998&lt;=24.9,"Healthy weight",IF(H998&lt;=29.9,"Over weight", "Obesity")))</f>
        <v>Over weight</v>
      </c>
      <c r="J998" s="2">
        <v>0</v>
      </c>
      <c r="K998">
        <v>1</v>
      </c>
      <c r="L998" s="2">
        <v>28</v>
      </c>
      <c r="M998" s="2">
        <f t="shared" si="31"/>
        <v>0</v>
      </c>
      <c r="N998" s="2">
        <v>0</v>
      </c>
      <c r="O998" s="2">
        <v>1</v>
      </c>
      <c r="P998">
        <v>1</v>
      </c>
      <c r="Q998" s="2">
        <v>13303.24</v>
      </c>
      <c r="S998" s="6">
        <v>970</v>
      </c>
      <c r="T998" s="6">
        <v>1645.1072598055825</v>
      </c>
      <c r="U998" s="6">
        <v>-733.10725980558254</v>
      </c>
      <c r="AF998">
        <f>IF($I998=AF$1,1,0)</f>
        <v>1</v>
      </c>
      <c r="AG998">
        <f>IF($I998=AG$1,1,0)</f>
        <v>0</v>
      </c>
      <c r="AH998">
        <f>IF($I998=AH$1,1,0)</f>
        <v>0</v>
      </c>
      <c r="AI998">
        <f>IF($I998=AI$1,1,0)</f>
        <v>0</v>
      </c>
      <c r="AJ998">
        <f>IF($C998=AJ$1,1,0)</f>
        <v>1</v>
      </c>
      <c r="AK998">
        <f>IF($C998=AK$1,1,0)</f>
        <v>0</v>
      </c>
      <c r="AL998">
        <f>IF($C998=AL$1,1,0)</f>
        <v>0</v>
      </c>
      <c r="AM998">
        <f>IF($C998=AM$1,1,0)</f>
        <v>0</v>
      </c>
    </row>
    <row r="999" spans="1:39" x14ac:dyDescent="0.2">
      <c r="A999" s="1" t="s">
        <v>1016</v>
      </c>
      <c r="B999" s="2">
        <v>2020</v>
      </c>
      <c r="C999" s="2" t="s">
        <v>21</v>
      </c>
      <c r="D999" s="2">
        <v>168.2</v>
      </c>
      <c r="E999" s="2">
        <v>112</v>
      </c>
      <c r="F999">
        <f>D999*0.01</f>
        <v>1.6819999999999999</v>
      </c>
      <c r="G999" s="15">
        <f>E999*0.453592</f>
        <v>50.802303999999999</v>
      </c>
      <c r="H999" s="16">
        <f t="shared" si="30"/>
        <v>18</v>
      </c>
      <c r="I999" t="str">
        <f>IF(H999&lt;=18.5,"Underweight",IF(H999&lt;=24.9,"Healthy weight",IF(H999&lt;=29.9,"Over weight", "Obesity")))</f>
        <v>Underweight</v>
      </c>
      <c r="J999" s="2">
        <v>0</v>
      </c>
      <c r="K999">
        <v>0</v>
      </c>
      <c r="L999" s="2">
        <v>31</v>
      </c>
      <c r="M999" s="2">
        <f t="shared" si="31"/>
        <v>0</v>
      </c>
      <c r="N999" s="2">
        <v>1</v>
      </c>
      <c r="O999" s="2">
        <v>0</v>
      </c>
      <c r="P999">
        <v>0</v>
      </c>
      <c r="Q999" s="2">
        <v>3341.46</v>
      </c>
      <c r="S999" s="6">
        <v>971</v>
      </c>
      <c r="T999" s="6">
        <v>8116.5121202554001</v>
      </c>
      <c r="U999" s="6">
        <v>-2888.9521202553997</v>
      </c>
      <c r="AF999">
        <f>IF($I999=AF$1,1,0)</f>
        <v>0</v>
      </c>
      <c r="AG999">
        <f>IF($I999=AG$1,1,0)</f>
        <v>0</v>
      </c>
      <c r="AH999">
        <f>IF($I999=AH$1,1,0)</f>
        <v>0</v>
      </c>
      <c r="AI999">
        <f>IF($I999=AI$1,1,0)</f>
        <v>1</v>
      </c>
      <c r="AJ999">
        <f>IF($C999=AJ$1,1,0)</f>
        <v>0</v>
      </c>
      <c r="AK999">
        <f>IF($C999=AK$1,1,0)</f>
        <v>0</v>
      </c>
      <c r="AL999">
        <f>IF($C999=AL$1,1,0)</f>
        <v>0</v>
      </c>
      <c r="AM999">
        <f>IF($C999=AM$1,1,0)</f>
        <v>1</v>
      </c>
    </row>
    <row r="1000" spans="1:39" x14ac:dyDescent="0.2">
      <c r="A1000" s="1" t="s">
        <v>957</v>
      </c>
      <c r="B1000" s="2">
        <v>2020</v>
      </c>
      <c r="C1000" s="2" t="s">
        <v>19</v>
      </c>
      <c r="D1000" s="2">
        <v>184.7</v>
      </c>
      <c r="E1000" s="2">
        <v>280</v>
      </c>
      <c r="F1000">
        <f>D1000*0.01</f>
        <v>1.847</v>
      </c>
      <c r="G1000" s="15">
        <f>E1000*0.453592</f>
        <v>127.00576</v>
      </c>
      <c r="H1000" s="16">
        <f t="shared" si="30"/>
        <v>37.200000000000003</v>
      </c>
      <c r="I1000" t="str">
        <f>IF(H1000&lt;=18.5,"Underweight",IF(H1000&lt;=24.9,"Healthy weight",IF(H1000&lt;=29.9,"Over weight", "Obesity")))</f>
        <v>Obesity</v>
      </c>
      <c r="J1000" s="2">
        <v>0</v>
      </c>
      <c r="K1000">
        <v>1</v>
      </c>
      <c r="L1000" s="2">
        <v>41</v>
      </c>
      <c r="M1000" s="2">
        <f t="shared" si="31"/>
        <v>0</v>
      </c>
      <c r="N1000" s="2">
        <v>0</v>
      </c>
      <c r="O1000" s="2">
        <v>2</v>
      </c>
      <c r="P1000">
        <v>0</v>
      </c>
      <c r="Q1000" s="2">
        <v>11108.08</v>
      </c>
      <c r="S1000" s="6">
        <v>972</v>
      </c>
      <c r="T1000" s="6">
        <v>7374.3063051372055</v>
      </c>
      <c r="U1000" s="6">
        <v>-1273.0063051372053</v>
      </c>
      <c r="AF1000">
        <f>IF($I1000=AF$1,1,0)</f>
        <v>0</v>
      </c>
      <c r="AG1000">
        <f>IF($I1000=AG$1,1,0)</f>
        <v>1</v>
      </c>
      <c r="AH1000">
        <f>IF($I1000=AH$1,1,0)</f>
        <v>0</v>
      </c>
      <c r="AI1000">
        <f>IF($I1000=AI$1,1,0)</f>
        <v>0</v>
      </c>
      <c r="AJ1000">
        <f>IF($C1000=AJ$1,1,0)</f>
        <v>0</v>
      </c>
      <c r="AK1000">
        <f>IF($C1000=AK$1,1,0)</f>
        <v>1</v>
      </c>
      <c r="AL1000">
        <f>IF($C1000=AL$1,1,0)</f>
        <v>0</v>
      </c>
      <c r="AM1000">
        <f>IF($C1000=AM$1,1,0)</f>
        <v>0</v>
      </c>
    </row>
    <row r="1001" spans="1:39" x14ac:dyDescent="0.2">
      <c r="A1001" s="1" t="s">
        <v>715</v>
      </c>
      <c r="B1001" s="2">
        <v>2020</v>
      </c>
      <c r="C1001" s="2" t="s">
        <v>11</v>
      </c>
      <c r="D1001" s="2">
        <v>176.9</v>
      </c>
      <c r="E1001" s="2">
        <v>164</v>
      </c>
      <c r="F1001">
        <f>D1001*0.01</f>
        <v>1.7690000000000001</v>
      </c>
      <c r="G1001" s="15">
        <f>E1001*0.453592</f>
        <v>74.389088000000001</v>
      </c>
      <c r="H1001" s="16">
        <f t="shared" si="30"/>
        <v>23.8</v>
      </c>
      <c r="I1001" t="str">
        <f>IF(H1001&lt;=18.5,"Underweight",IF(H1001&lt;=24.9,"Healthy weight",IF(H1001&lt;=29.9,"Over weight", "Obesity")))</f>
        <v>Healthy weight</v>
      </c>
      <c r="J1001" s="2">
        <v>0</v>
      </c>
      <c r="K1001">
        <v>0</v>
      </c>
      <c r="L1001" s="2">
        <v>24</v>
      </c>
      <c r="M1001" s="2">
        <f t="shared" si="31"/>
        <v>0</v>
      </c>
      <c r="N1001" s="2">
        <v>1</v>
      </c>
      <c r="O1001" s="2">
        <v>0</v>
      </c>
      <c r="P1001">
        <v>0</v>
      </c>
      <c r="Q1001" s="2">
        <v>449.51</v>
      </c>
      <c r="S1001" s="6">
        <v>973</v>
      </c>
      <c r="T1001" s="6">
        <v>19025.335518703814</v>
      </c>
      <c r="U1001" s="6">
        <v>-10334.135518703813</v>
      </c>
      <c r="AF1001">
        <f>IF($I1001=AF$1,1,0)</f>
        <v>0</v>
      </c>
      <c r="AG1001">
        <f>IF($I1001=AG$1,1,0)</f>
        <v>0</v>
      </c>
      <c r="AH1001">
        <f>IF($I1001=AH$1,1,0)</f>
        <v>1</v>
      </c>
      <c r="AI1001">
        <f>IF($I1001=AI$1,1,0)</f>
        <v>0</v>
      </c>
      <c r="AJ1001">
        <f>IF($C1001=AJ$1,1,0)</f>
        <v>0</v>
      </c>
      <c r="AK1001">
        <f>IF($C1001=AK$1,1,0)</f>
        <v>0</v>
      </c>
      <c r="AL1001">
        <f>IF($C1001=AL$1,1,0)</f>
        <v>1</v>
      </c>
      <c r="AM1001">
        <f>IF($C1001=AM$1,1,0)</f>
        <v>0</v>
      </c>
    </row>
    <row r="1002" spans="1:39" x14ac:dyDescent="0.2">
      <c r="A1002" s="1" t="s">
        <v>984</v>
      </c>
      <c r="B1002" s="2">
        <v>2020</v>
      </c>
      <c r="C1002" s="2" t="s">
        <v>11</v>
      </c>
      <c r="D1002" s="2">
        <v>170.8</v>
      </c>
      <c r="E1002" s="2">
        <v>239</v>
      </c>
      <c r="F1002">
        <f>D1002*0.01</f>
        <v>1.7080000000000002</v>
      </c>
      <c r="G1002" s="15">
        <f>E1002*0.453592</f>
        <v>108.40848800000001</v>
      </c>
      <c r="H1002" s="16">
        <f t="shared" si="30"/>
        <v>37.200000000000003</v>
      </c>
      <c r="I1002" t="str">
        <f>IF(H1002&lt;=18.5,"Underweight",IF(H1002&lt;=24.9,"Healthy weight",IF(H1002&lt;=29.9,"Over weight", "Obesity")))</f>
        <v>Obesity</v>
      </c>
      <c r="J1002" s="2">
        <v>1</v>
      </c>
      <c r="K1002">
        <v>1</v>
      </c>
      <c r="L1002" s="2">
        <v>45</v>
      </c>
      <c r="M1002" s="2">
        <f t="shared" si="31"/>
        <v>1</v>
      </c>
      <c r="N1002" s="2">
        <v>1</v>
      </c>
      <c r="O1002" s="2">
        <v>1</v>
      </c>
      <c r="P1002">
        <v>0</v>
      </c>
      <c r="Q1002" s="2">
        <v>17743.18</v>
      </c>
      <c r="S1002" s="6">
        <v>974</v>
      </c>
      <c r="T1002" s="6">
        <v>4177.0792694332713</v>
      </c>
      <c r="U1002" s="6">
        <v>-2431.8292694332713</v>
      </c>
      <c r="AF1002">
        <f>IF($I1002=AF$1,1,0)</f>
        <v>0</v>
      </c>
      <c r="AG1002">
        <f>IF($I1002=AG$1,1,0)</f>
        <v>1</v>
      </c>
      <c r="AH1002">
        <f>IF($I1002=AH$1,1,0)</f>
        <v>0</v>
      </c>
      <c r="AI1002">
        <f>IF($I1002=AI$1,1,0)</f>
        <v>0</v>
      </c>
      <c r="AJ1002">
        <f>IF($C1002=AJ$1,1,0)</f>
        <v>0</v>
      </c>
      <c r="AK1002">
        <f>IF($C1002=AK$1,1,0)</f>
        <v>0</v>
      </c>
      <c r="AL1002">
        <f>IF($C1002=AL$1,1,0)</f>
        <v>1</v>
      </c>
      <c r="AM1002">
        <f>IF($C1002=AM$1,1,0)</f>
        <v>0</v>
      </c>
    </row>
    <row r="1003" spans="1:39" x14ac:dyDescent="0.2">
      <c r="A1003" s="1" t="s">
        <v>1024</v>
      </c>
      <c r="B1003" s="2">
        <v>2020</v>
      </c>
      <c r="C1003" s="2" t="s">
        <v>21</v>
      </c>
      <c r="D1003" s="2">
        <v>191.9</v>
      </c>
      <c r="E1003" s="2">
        <v>302</v>
      </c>
      <c r="F1003">
        <f>D1003*0.01</f>
        <v>1.919</v>
      </c>
      <c r="G1003" s="15">
        <f>E1003*0.453592</f>
        <v>136.98478399999999</v>
      </c>
      <c r="H1003" s="16">
        <f t="shared" si="30"/>
        <v>37.200000000000003</v>
      </c>
      <c r="I1003" t="str">
        <f>IF(H1003&lt;=18.5,"Underweight",IF(H1003&lt;=24.9,"Healthy weight",IF(H1003&lt;=29.9,"Over weight", "Obesity")))</f>
        <v>Obesity</v>
      </c>
      <c r="J1003" s="2">
        <v>0</v>
      </c>
      <c r="K1003">
        <v>1</v>
      </c>
      <c r="L1003" s="2">
        <v>44</v>
      </c>
      <c r="M1003" s="2">
        <f t="shared" si="31"/>
        <v>0</v>
      </c>
      <c r="N1003" s="2">
        <v>0</v>
      </c>
      <c r="O1003" s="2">
        <v>1</v>
      </c>
      <c r="P1003">
        <v>0</v>
      </c>
      <c r="Q1003" s="2">
        <v>12563.22</v>
      </c>
      <c r="S1003" s="6">
        <v>975</v>
      </c>
      <c r="T1003" s="6">
        <v>10720.464222243718</v>
      </c>
      <c r="U1003" s="6">
        <v>-822.15422224371832</v>
      </c>
      <c r="AF1003">
        <f>IF($I1003=AF$1,1,0)</f>
        <v>0</v>
      </c>
      <c r="AG1003">
        <f>IF($I1003=AG$1,1,0)</f>
        <v>1</v>
      </c>
      <c r="AH1003">
        <f>IF($I1003=AH$1,1,0)</f>
        <v>0</v>
      </c>
      <c r="AI1003">
        <f>IF($I1003=AI$1,1,0)</f>
        <v>0</v>
      </c>
      <c r="AJ1003">
        <f>IF($C1003=AJ$1,1,0)</f>
        <v>0</v>
      </c>
      <c r="AK1003">
        <f>IF($C1003=AK$1,1,0)</f>
        <v>0</v>
      </c>
      <c r="AL1003">
        <f>IF($C1003=AL$1,1,0)</f>
        <v>0</v>
      </c>
      <c r="AM1003">
        <f>IF($C1003=AM$1,1,0)</f>
        <v>1</v>
      </c>
    </row>
    <row r="1004" spans="1:39" x14ac:dyDescent="0.2">
      <c r="A1004" s="1" t="s">
        <v>1189</v>
      </c>
      <c r="B1004" s="2">
        <v>2020</v>
      </c>
      <c r="C1004" s="2" t="s">
        <v>19</v>
      </c>
      <c r="D1004" s="2">
        <v>170.7</v>
      </c>
      <c r="E1004" s="2">
        <v>239</v>
      </c>
      <c r="F1004">
        <f>D1004*0.01</f>
        <v>1.7069999999999999</v>
      </c>
      <c r="G1004" s="15">
        <f>E1004*0.453592</f>
        <v>108.40848800000001</v>
      </c>
      <c r="H1004" s="16">
        <f t="shared" si="30"/>
        <v>37.200000000000003</v>
      </c>
      <c r="I1004" t="str">
        <f>IF(H1004&lt;=18.5,"Underweight",IF(H1004&lt;=24.9,"Healthy weight",IF(H1004&lt;=29.9,"Over weight", "Obesity")))</f>
        <v>Obesity</v>
      </c>
      <c r="J1004" s="2">
        <v>1</v>
      </c>
      <c r="K1004">
        <v>1</v>
      </c>
      <c r="L1004" s="2">
        <v>31</v>
      </c>
      <c r="M1004" s="2">
        <f t="shared" si="31"/>
        <v>1</v>
      </c>
      <c r="N1004" s="2">
        <v>1</v>
      </c>
      <c r="O1004" s="2">
        <v>1</v>
      </c>
      <c r="P1004">
        <v>0</v>
      </c>
      <c r="Q1004" s="2">
        <v>14587.55</v>
      </c>
      <c r="S1004" s="6">
        <v>976</v>
      </c>
      <c r="T1004" s="6">
        <v>6157.1354780106667</v>
      </c>
      <c r="U1004" s="6">
        <v>7340.1245219893335</v>
      </c>
      <c r="AF1004">
        <f>IF($I1004=AF$1,1,0)</f>
        <v>0</v>
      </c>
      <c r="AG1004">
        <f>IF($I1004=AG$1,1,0)</f>
        <v>1</v>
      </c>
      <c r="AH1004">
        <f>IF($I1004=AH$1,1,0)</f>
        <v>0</v>
      </c>
      <c r="AI1004">
        <f>IF($I1004=AI$1,1,0)</f>
        <v>0</v>
      </c>
      <c r="AJ1004">
        <f>IF($C1004=AJ$1,1,0)</f>
        <v>0</v>
      </c>
      <c r="AK1004">
        <f>IF($C1004=AK$1,1,0)</f>
        <v>1</v>
      </c>
      <c r="AL1004">
        <f>IF($C1004=AL$1,1,0)</f>
        <v>0</v>
      </c>
      <c r="AM1004">
        <f>IF($C1004=AM$1,1,0)</f>
        <v>0</v>
      </c>
    </row>
    <row r="1005" spans="1:39" x14ac:dyDescent="0.2">
      <c r="A1005" s="1" t="s">
        <v>691</v>
      </c>
      <c r="B1005" s="2">
        <v>2020</v>
      </c>
      <c r="C1005" s="2" t="s">
        <v>19</v>
      </c>
      <c r="D1005" s="2">
        <v>186.8</v>
      </c>
      <c r="E1005" s="2">
        <v>287</v>
      </c>
      <c r="F1005">
        <f>D1005*0.01</f>
        <v>1.8680000000000001</v>
      </c>
      <c r="G1005" s="15">
        <f>E1005*0.453592</f>
        <v>130.180904</v>
      </c>
      <c r="H1005" s="16">
        <f t="shared" si="30"/>
        <v>37.299999999999997</v>
      </c>
      <c r="I1005" t="str">
        <f>IF(H1005&lt;=18.5,"Underweight",IF(H1005&lt;=24.9,"Healthy weight",IF(H1005&lt;=29.9,"Over weight", "Obesity")))</f>
        <v>Obesity</v>
      </c>
      <c r="J1005" s="2">
        <v>0</v>
      </c>
      <c r="K1005">
        <v>1</v>
      </c>
      <c r="L1005" s="2">
        <v>27</v>
      </c>
      <c r="M1005" s="2">
        <f t="shared" si="31"/>
        <v>0</v>
      </c>
      <c r="N1005" s="2">
        <v>1</v>
      </c>
      <c r="O1005" s="2">
        <v>0</v>
      </c>
      <c r="P1005">
        <v>0</v>
      </c>
      <c r="Q1005" s="2">
        <v>2853.98</v>
      </c>
      <c r="S1005" s="6">
        <v>977</v>
      </c>
      <c r="T1005" s="6">
        <v>7110.230252180655</v>
      </c>
      <c r="U1005" s="6">
        <v>2075.0497478193456</v>
      </c>
      <c r="AF1005">
        <f>IF($I1005=AF$1,1,0)</f>
        <v>0</v>
      </c>
      <c r="AG1005">
        <f>IF($I1005=AG$1,1,0)</f>
        <v>1</v>
      </c>
      <c r="AH1005">
        <f>IF($I1005=AH$1,1,0)</f>
        <v>0</v>
      </c>
      <c r="AI1005">
        <f>IF($I1005=AI$1,1,0)</f>
        <v>0</v>
      </c>
      <c r="AJ1005">
        <f>IF($C1005=AJ$1,1,0)</f>
        <v>0</v>
      </c>
      <c r="AK1005">
        <f>IF($C1005=AK$1,1,0)</f>
        <v>1</v>
      </c>
      <c r="AL1005">
        <f>IF($C1005=AL$1,1,0)</f>
        <v>0</v>
      </c>
      <c r="AM1005">
        <f>IF($C1005=AM$1,1,0)</f>
        <v>0</v>
      </c>
    </row>
    <row r="1006" spans="1:39" x14ac:dyDescent="0.2">
      <c r="A1006" s="1" t="s">
        <v>1148</v>
      </c>
      <c r="B1006" s="2">
        <v>2020</v>
      </c>
      <c r="C1006" s="2" t="s">
        <v>19</v>
      </c>
      <c r="D1006" s="2">
        <v>185.8</v>
      </c>
      <c r="E1006" s="2">
        <v>284</v>
      </c>
      <c r="F1006">
        <f>D1006*0.01</f>
        <v>1.8580000000000001</v>
      </c>
      <c r="G1006" s="15">
        <f>E1006*0.453592</f>
        <v>128.82012800000001</v>
      </c>
      <c r="H1006" s="16">
        <f t="shared" si="30"/>
        <v>37.299999999999997</v>
      </c>
      <c r="I1006" t="str">
        <f>IF(H1006&lt;=18.5,"Underweight",IF(H1006&lt;=24.9,"Healthy weight",IF(H1006&lt;=29.9,"Over weight", "Obesity")))</f>
        <v>Obesity</v>
      </c>
      <c r="J1006" s="2">
        <v>0</v>
      </c>
      <c r="K1006">
        <v>1</v>
      </c>
      <c r="L1006" s="2">
        <v>47</v>
      </c>
      <c r="M1006" s="2">
        <f t="shared" si="31"/>
        <v>0</v>
      </c>
      <c r="N1006" s="2">
        <v>0</v>
      </c>
      <c r="O1006" s="2">
        <v>1</v>
      </c>
      <c r="P1006">
        <v>0</v>
      </c>
      <c r="Q1006" s="2">
        <v>7820.86</v>
      </c>
      <c r="S1006" s="6">
        <v>978</v>
      </c>
      <c r="T1006" s="6">
        <v>9985.169558012798</v>
      </c>
      <c r="U1006" s="6">
        <v>-4068.6395580127983</v>
      </c>
      <c r="AF1006">
        <f>IF($I1006=AF$1,1,0)</f>
        <v>0</v>
      </c>
      <c r="AG1006">
        <f>IF($I1006=AG$1,1,0)</f>
        <v>1</v>
      </c>
      <c r="AH1006">
        <f>IF($I1006=AH$1,1,0)</f>
        <v>0</v>
      </c>
      <c r="AI1006">
        <f>IF($I1006=AI$1,1,0)</f>
        <v>0</v>
      </c>
      <c r="AJ1006">
        <f>IF($C1006=AJ$1,1,0)</f>
        <v>0</v>
      </c>
      <c r="AK1006">
        <f>IF($C1006=AK$1,1,0)</f>
        <v>1</v>
      </c>
      <c r="AL1006">
        <f>IF($C1006=AL$1,1,0)</f>
        <v>0</v>
      </c>
      <c r="AM1006">
        <f>IF($C1006=AM$1,1,0)</f>
        <v>0</v>
      </c>
    </row>
    <row r="1007" spans="1:39" x14ac:dyDescent="0.2">
      <c r="A1007" s="1" t="s">
        <v>1152</v>
      </c>
      <c r="B1007" s="2">
        <v>2020</v>
      </c>
      <c r="C1007" s="2" t="s">
        <v>26</v>
      </c>
      <c r="D1007" s="2">
        <v>185.4</v>
      </c>
      <c r="E1007" s="2">
        <v>283</v>
      </c>
      <c r="F1007">
        <f>D1007*0.01</f>
        <v>1.8540000000000001</v>
      </c>
      <c r="G1007" s="15">
        <f>E1007*0.453592</f>
        <v>128.366536</v>
      </c>
      <c r="H1007" s="16">
        <f t="shared" si="30"/>
        <v>37.299999999999997</v>
      </c>
      <c r="I1007" t="str">
        <f>IF(H1007&lt;=18.5,"Underweight",IF(H1007&lt;=24.9,"Healthy weight",IF(H1007&lt;=29.9,"Over weight", "Obesity")))</f>
        <v>Obesity</v>
      </c>
      <c r="J1007" s="2">
        <v>1</v>
      </c>
      <c r="K1007">
        <v>1</v>
      </c>
      <c r="L1007" s="2">
        <v>26</v>
      </c>
      <c r="M1007" s="2">
        <f t="shared" si="31"/>
        <v>1</v>
      </c>
      <c r="N1007" s="2">
        <v>1</v>
      </c>
      <c r="O1007" s="2">
        <v>0</v>
      </c>
      <c r="P1007">
        <v>1</v>
      </c>
      <c r="Q1007" s="2">
        <v>8407.14</v>
      </c>
      <c r="S1007" s="6">
        <v>979</v>
      </c>
      <c r="T1007" s="6">
        <v>3481.2032836617227</v>
      </c>
      <c r="U1007" s="6">
        <v>1247.3767163382772</v>
      </c>
      <c r="AF1007">
        <f>IF($I1007=AF$1,1,0)</f>
        <v>0</v>
      </c>
      <c r="AG1007">
        <f>IF($I1007=AG$1,1,0)</f>
        <v>1</v>
      </c>
      <c r="AH1007">
        <f>IF($I1007=AH$1,1,0)</f>
        <v>0</v>
      </c>
      <c r="AI1007">
        <f>IF($I1007=AI$1,1,0)</f>
        <v>0</v>
      </c>
      <c r="AJ1007">
        <f>IF($C1007=AJ$1,1,0)</f>
        <v>1</v>
      </c>
      <c r="AK1007">
        <f>IF($C1007=AK$1,1,0)</f>
        <v>0</v>
      </c>
      <c r="AL1007">
        <f>IF($C1007=AL$1,1,0)</f>
        <v>0</v>
      </c>
      <c r="AM1007">
        <f>IF($C1007=AM$1,1,0)</f>
        <v>0</v>
      </c>
    </row>
    <row r="1008" spans="1:39" x14ac:dyDescent="0.2">
      <c r="A1008" s="1" t="s">
        <v>397</v>
      </c>
      <c r="B1008" s="2">
        <v>2020</v>
      </c>
      <c r="C1008" s="2" t="s">
        <v>21</v>
      </c>
      <c r="D1008" s="2">
        <v>154.5</v>
      </c>
      <c r="E1008" s="2">
        <v>197</v>
      </c>
      <c r="F1008">
        <f>D1008*0.01</f>
        <v>1.5449999999999999</v>
      </c>
      <c r="G1008" s="15">
        <f>E1008*0.453592</f>
        <v>89.357624000000001</v>
      </c>
      <c r="H1008" s="16">
        <f t="shared" si="30"/>
        <v>37.4</v>
      </c>
      <c r="I1008" t="str">
        <f>IF(H1008&lt;=18.5,"Underweight",IF(H1008&lt;=24.9,"Healthy weight",IF(H1008&lt;=29.9,"Over weight", "Obesity")))</f>
        <v>Obesity</v>
      </c>
      <c r="J1008" s="2">
        <v>0</v>
      </c>
      <c r="K1008">
        <v>1</v>
      </c>
      <c r="L1008" s="2">
        <v>51</v>
      </c>
      <c r="M1008" s="2">
        <f t="shared" si="31"/>
        <v>0</v>
      </c>
      <c r="N1008" s="2">
        <v>0</v>
      </c>
      <c r="O1008" s="2">
        <v>0</v>
      </c>
      <c r="P1008">
        <v>0</v>
      </c>
      <c r="Q1008" s="2">
        <v>12369.15</v>
      </c>
      <c r="S1008" s="6">
        <v>980</v>
      </c>
      <c r="T1008" s="6">
        <v>6414.3542664091055</v>
      </c>
      <c r="U1008" s="6">
        <v>7969.4757335908944</v>
      </c>
      <c r="AF1008">
        <f>IF($I1008=AF$1,1,0)</f>
        <v>0</v>
      </c>
      <c r="AG1008">
        <f>IF($I1008=AG$1,1,0)</f>
        <v>1</v>
      </c>
      <c r="AH1008">
        <f>IF($I1008=AH$1,1,0)</f>
        <v>0</v>
      </c>
      <c r="AI1008">
        <f>IF($I1008=AI$1,1,0)</f>
        <v>0</v>
      </c>
      <c r="AJ1008">
        <f>IF($C1008=AJ$1,1,0)</f>
        <v>0</v>
      </c>
      <c r="AK1008">
        <f>IF($C1008=AK$1,1,0)</f>
        <v>0</v>
      </c>
      <c r="AL1008">
        <f>IF($C1008=AL$1,1,0)</f>
        <v>0</v>
      </c>
      <c r="AM1008">
        <f>IF($C1008=AM$1,1,0)</f>
        <v>1</v>
      </c>
    </row>
    <row r="1009" spans="1:39" x14ac:dyDescent="0.2">
      <c r="A1009" s="1" t="s">
        <v>52</v>
      </c>
      <c r="B1009" s="2">
        <v>2020</v>
      </c>
      <c r="C1009" s="2" t="s">
        <v>26</v>
      </c>
      <c r="D1009" s="2">
        <v>163.80000000000001</v>
      </c>
      <c r="E1009" s="2">
        <v>141</v>
      </c>
      <c r="F1009">
        <f>D1009*0.01</f>
        <v>1.6380000000000001</v>
      </c>
      <c r="G1009" s="15">
        <f>E1009*0.453592</f>
        <v>63.956471999999998</v>
      </c>
      <c r="H1009" s="16">
        <f t="shared" si="30"/>
        <v>23.8</v>
      </c>
      <c r="I1009" t="str">
        <f>IF(H1009&lt;=18.5,"Underweight",IF(H1009&lt;=24.9,"Healthy weight",IF(H1009&lt;=29.9,"Over weight", "Obesity")))</f>
        <v>Healthy weight</v>
      </c>
      <c r="J1009" s="2">
        <v>0</v>
      </c>
      <c r="K1009">
        <v>0</v>
      </c>
      <c r="L1009" s="2">
        <v>27</v>
      </c>
      <c r="M1009" s="2">
        <f t="shared" si="31"/>
        <v>0</v>
      </c>
      <c r="N1009" s="2">
        <v>0</v>
      </c>
      <c r="O1009" s="2">
        <v>0</v>
      </c>
      <c r="P1009">
        <v>1</v>
      </c>
      <c r="Q1009" s="2">
        <v>9276.84</v>
      </c>
      <c r="S1009" s="6">
        <v>981</v>
      </c>
      <c r="T1009" s="6">
        <v>9630.3204142397499</v>
      </c>
      <c r="U1009" s="6">
        <v>-2333.8604142397498</v>
      </c>
      <c r="AF1009">
        <f>IF($I1009=AF$1,1,0)</f>
        <v>0</v>
      </c>
      <c r="AG1009">
        <f>IF($I1009=AG$1,1,0)</f>
        <v>0</v>
      </c>
      <c r="AH1009">
        <f>IF($I1009=AH$1,1,0)</f>
        <v>1</v>
      </c>
      <c r="AI1009">
        <f>IF($I1009=AI$1,1,0)</f>
        <v>0</v>
      </c>
      <c r="AJ1009">
        <f>IF($C1009=AJ$1,1,0)</f>
        <v>1</v>
      </c>
      <c r="AK1009">
        <f>IF($C1009=AK$1,1,0)</f>
        <v>0</v>
      </c>
      <c r="AL1009">
        <f>IF($C1009=AL$1,1,0)</f>
        <v>0</v>
      </c>
      <c r="AM1009">
        <f>IF($C1009=AM$1,1,0)</f>
        <v>0</v>
      </c>
    </row>
    <row r="1010" spans="1:39" x14ac:dyDescent="0.2">
      <c r="A1010" s="1" t="s">
        <v>1297</v>
      </c>
      <c r="B1010" s="2">
        <v>2020</v>
      </c>
      <c r="C1010" s="2" t="s">
        <v>11</v>
      </c>
      <c r="D1010" s="2">
        <v>169.5</v>
      </c>
      <c r="E1010" s="2">
        <v>151</v>
      </c>
      <c r="F1010">
        <f>D1010*0.01</f>
        <v>1.6950000000000001</v>
      </c>
      <c r="G1010" s="15">
        <f>E1010*0.453592</f>
        <v>68.492391999999995</v>
      </c>
      <c r="H1010" s="16">
        <f t="shared" si="30"/>
        <v>23.8</v>
      </c>
      <c r="I1010" t="str">
        <f>IF(H1010&lt;=18.5,"Underweight",IF(H1010&lt;=24.9,"Healthy weight",IF(H1010&lt;=29.9,"Over weight", "Obesity")))</f>
        <v>Healthy weight</v>
      </c>
      <c r="J1010" s="2">
        <v>1</v>
      </c>
      <c r="K1010">
        <v>0</v>
      </c>
      <c r="L1010" s="2">
        <v>42</v>
      </c>
      <c r="M1010" s="2">
        <f t="shared" si="31"/>
        <v>0</v>
      </c>
      <c r="N1010" s="2">
        <v>0</v>
      </c>
      <c r="O1010" s="2">
        <v>1</v>
      </c>
      <c r="P1010">
        <v>0</v>
      </c>
      <c r="Q1010" s="2">
        <v>14354.05</v>
      </c>
      <c r="S1010" s="6">
        <v>982</v>
      </c>
      <c r="T1010" s="6">
        <v>15204.212589588959</v>
      </c>
      <c r="U1010" s="6">
        <v>-3380.5725895889591</v>
      </c>
      <c r="AF1010">
        <f>IF($I1010=AF$1,1,0)</f>
        <v>0</v>
      </c>
      <c r="AG1010">
        <f>IF($I1010=AG$1,1,0)</f>
        <v>0</v>
      </c>
      <c r="AH1010">
        <f>IF($I1010=AH$1,1,0)</f>
        <v>1</v>
      </c>
      <c r="AI1010">
        <f>IF($I1010=AI$1,1,0)</f>
        <v>0</v>
      </c>
      <c r="AJ1010">
        <f>IF($C1010=AJ$1,1,0)</f>
        <v>0</v>
      </c>
      <c r="AK1010">
        <f>IF($C1010=AK$1,1,0)</f>
        <v>0</v>
      </c>
      <c r="AL1010">
        <f>IF($C1010=AL$1,1,0)</f>
        <v>1</v>
      </c>
      <c r="AM1010">
        <f>IF($C1010=AM$1,1,0)</f>
        <v>0</v>
      </c>
    </row>
    <row r="1011" spans="1:39" x14ac:dyDescent="0.2">
      <c r="A1011" s="1" t="s">
        <v>430</v>
      </c>
      <c r="B1011" s="2">
        <v>2020</v>
      </c>
      <c r="C1011" s="2" t="s">
        <v>26</v>
      </c>
      <c r="D1011" s="2">
        <v>176.6</v>
      </c>
      <c r="E1011" s="2">
        <v>257</v>
      </c>
      <c r="F1011">
        <f>D1011*0.01</f>
        <v>1.766</v>
      </c>
      <c r="G1011" s="15">
        <f>E1011*0.453592</f>
        <v>116.573144</v>
      </c>
      <c r="H1011" s="16">
        <f t="shared" si="30"/>
        <v>37.4</v>
      </c>
      <c r="I1011" t="str">
        <f>IF(H1011&lt;=18.5,"Underweight",IF(H1011&lt;=24.9,"Healthy weight",IF(H1011&lt;=29.9,"Over weight", "Obesity")))</f>
        <v>Obesity</v>
      </c>
      <c r="J1011" s="2">
        <v>0</v>
      </c>
      <c r="K1011">
        <v>1</v>
      </c>
      <c r="L1011" s="2">
        <v>33</v>
      </c>
      <c r="M1011" s="2">
        <f t="shared" si="31"/>
        <v>0</v>
      </c>
      <c r="N1011" s="2">
        <v>1</v>
      </c>
      <c r="O1011" s="2">
        <v>1</v>
      </c>
      <c r="P1011">
        <v>1</v>
      </c>
      <c r="Q1011" s="2">
        <v>8906.5400000000009</v>
      </c>
      <c r="S1011" s="6">
        <v>983</v>
      </c>
      <c r="T1011" s="6">
        <v>5788.5179187922304</v>
      </c>
      <c r="U1011" s="6">
        <v>-1880.5579187922303</v>
      </c>
      <c r="AF1011">
        <f>IF($I1011=AF$1,1,0)</f>
        <v>0</v>
      </c>
      <c r="AG1011">
        <f>IF($I1011=AG$1,1,0)</f>
        <v>1</v>
      </c>
      <c r="AH1011">
        <f>IF($I1011=AH$1,1,0)</f>
        <v>0</v>
      </c>
      <c r="AI1011">
        <f>IF($I1011=AI$1,1,0)</f>
        <v>0</v>
      </c>
      <c r="AJ1011">
        <f>IF($C1011=AJ$1,1,0)</f>
        <v>1</v>
      </c>
      <c r="AK1011">
        <f>IF($C1011=AK$1,1,0)</f>
        <v>0</v>
      </c>
      <c r="AL1011">
        <f>IF($C1011=AL$1,1,0)</f>
        <v>0</v>
      </c>
      <c r="AM1011">
        <f>IF($C1011=AM$1,1,0)</f>
        <v>0</v>
      </c>
    </row>
    <row r="1012" spans="1:39" x14ac:dyDescent="0.2">
      <c r="A1012" s="1" t="s">
        <v>1116</v>
      </c>
      <c r="B1012" s="2">
        <v>2020</v>
      </c>
      <c r="C1012" s="2" t="s">
        <v>21</v>
      </c>
      <c r="D1012" s="2">
        <v>182.9</v>
      </c>
      <c r="E1012" s="2">
        <v>276</v>
      </c>
      <c r="F1012">
        <f>D1012*0.01</f>
        <v>1.8290000000000002</v>
      </c>
      <c r="G1012" s="15">
        <f>E1012*0.453592</f>
        <v>125.19139199999999</v>
      </c>
      <c r="H1012" s="16">
        <f t="shared" si="30"/>
        <v>37.4</v>
      </c>
      <c r="I1012" t="str">
        <f>IF(H1012&lt;=18.5,"Underweight",IF(H1012&lt;=24.9,"Healthy weight",IF(H1012&lt;=29.9,"Over weight", "Obesity")))</f>
        <v>Obesity</v>
      </c>
      <c r="J1012" s="2">
        <v>1</v>
      </c>
      <c r="K1012">
        <v>1</v>
      </c>
      <c r="L1012" s="2">
        <v>23</v>
      </c>
      <c r="M1012" s="2">
        <f t="shared" si="31"/>
        <v>1</v>
      </c>
      <c r="N1012" s="2">
        <v>0</v>
      </c>
      <c r="O1012" s="2">
        <v>0</v>
      </c>
      <c r="P1012">
        <v>0</v>
      </c>
      <c r="Q1012" s="2">
        <v>7322.7</v>
      </c>
      <c r="S1012" s="6">
        <v>984</v>
      </c>
      <c r="T1012" s="6">
        <v>7374.3063051372055</v>
      </c>
      <c r="U1012" s="6">
        <v>-4010.1263051372057</v>
      </c>
      <c r="AF1012">
        <f>IF($I1012=AF$1,1,0)</f>
        <v>0</v>
      </c>
      <c r="AG1012">
        <f>IF($I1012=AG$1,1,0)</f>
        <v>1</v>
      </c>
      <c r="AH1012">
        <f>IF($I1012=AH$1,1,0)</f>
        <v>0</v>
      </c>
      <c r="AI1012">
        <f>IF($I1012=AI$1,1,0)</f>
        <v>0</v>
      </c>
      <c r="AJ1012">
        <f>IF($C1012=AJ$1,1,0)</f>
        <v>0</v>
      </c>
      <c r="AK1012">
        <f>IF($C1012=AK$1,1,0)</f>
        <v>0</v>
      </c>
      <c r="AL1012">
        <f>IF($C1012=AL$1,1,0)</f>
        <v>0</v>
      </c>
      <c r="AM1012">
        <f>IF($C1012=AM$1,1,0)</f>
        <v>1</v>
      </c>
    </row>
    <row r="1013" spans="1:39" x14ac:dyDescent="0.2">
      <c r="A1013" s="1" t="s">
        <v>477</v>
      </c>
      <c r="B1013" s="2">
        <v>2020</v>
      </c>
      <c r="C1013" s="2" t="s">
        <v>19</v>
      </c>
      <c r="D1013" s="2">
        <v>161.4</v>
      </c>
      <c r="E1013" s="2">
        <v>137</v>
      </c>
      <c r="F1013">
        <f>D1013*0.01</f>
        <v>1.6140000000000001</v>
      </c>
      <c r="G1013" s="15">
        <f>E1013*0.453592</f>
        <v>62.142103999999996</v>
      </c>
      <c r="H1013" s="16">
        <f t="shared" si="30"/>
        <v>23.9</v>
      </c>
      <c r="I1013" t="str">
        <f>IF(H1013&lt;=18.5,"Underweight",IF(H1013&lt;=24.9,"Healthy weight",IF(H1013&lt;=29.9,"Over weight", "Obesity")))</f>
        <v>Healthy weight</v>
      </c>
      <c r="J1013" s="2">
        <v>0</v>
      </c>
      <c r="K1013">
        <v>0</v>
      </c>
      <c r="L1013" s="2">
        <v>37</v>
      </c>
      <c r="M1013" s="2">
        <f t="shared" si="31"/>
        <v>0</v>
      </c>
      <c r="N1013" s="2">
        <v>0</v>
      </c>
      <c r="O1013" s="2">
        <v>1</v>
      </c>
      <c r="P1013">
        <v>0</v>
      </c>
      <c r="Q1013" s="2">
        <v>3773.53</v>
      </c>
      <c r="S1013" s="6">
        <v>985</v>
      </c>
      <c r="T1013" s="6">
        <v>8663.4572246243733</v>
      </c>
      <c r="U1013" s="6">
        <v>-4688.357224624373</v>
      </c>
      <c r="AF1013">
        <f>IF($I1013=AF$1,1,0)</f>
        <v>0</v>
      </c>
      <c r="AG1013">
        <f>IF($I1013=AG$1,1,0)</f>
        <v>0</v>
      </c>
      <c r="AH1013">
        <f>IF($I1013=AH$1,1,0)</f>
        <v>1</v>
      </c>
      <c r="AI1013">
        <f>IF($I1013=AI$1,1,0)</f>
        <v>0</v>
      </c>
      <c r="AJ1013">
        <f>IF($C1013=AJ$1,1,0)</f>
        <v>0</v>
      </c>
      <c r="AK1013">
        <f>IF($C1013=AK$1,1,0)</f>
        <v>1</v>
      </c>
      <c r="AL1013">
        <f>IF($C1013=AL$1,1,0)</f>
        <v>0</v>
      </c>
      <c r="AM1013">
        <f>IF($C1013=AM$1,1,0)</f>
        <v>0</v>
      </c>
    </row>
    <row r="1014" spans="1:39" x14ac:dyDescent="0.2">
      <c r="A1014" s="1" t="s">
        <v>1255</v>
      </c>
      <c r="B1014" s="2">
        <v>2020</v>
      </c>
      <c r="C1014" s="2" t="s">
        <v>19</v>
      </c>
      <c r="D1014" s="2">
        <v>165.6</v>
      </c>
      <c r="E1014" s="2">
        <v>226</v>
      </c>
      <c r="F1014">
        <f>D1014*0.01</f>
        <v>1.6559999999999999</v>
      </c>
      <c r="G1014" s="15">
        <f>E1014*0.453592</f>
        <v>102.511792</v>
      </c>
      <c r="H1014" s="16">
        <f t="shared" si="30"/>
        <v>37.4</v>
      </c>
      <c r="I1014" t="str">
        <f>IF(H1014&lt;=18.5,"Underweight",IF(H1014&lt;=24.9,"Healthy weight",IF(H1014&lt;=29.9,"Over weight", "Obesity")))</f>
        <v>Obesity</v>
      </c>
      <c r="J1014" s="2">
        <v>0</v>
      </c>
      <c r="K1014">
        <v>1</v>
      </c>
      <c r="L1014" s="2">
        <v>25</v>
      </c>
      <c r="M1014" s="2">
        <f t="shared" si="31"/>
        <v>0</v>
      </c>
      <c r="N1014" s="2">
        <v>0</v>
      </c>
      <c r="O1014" s="2">
        <v>1</v>
      </c>
      <c r="P1014">
        <v>0</v>
      </c>
      <c r="Q1014" s="2">
        <v>3187.74</v>
      </c>
      <c r="S1014" s="6">
        <v>986</v>
      </c>
      <c r="T1014" s="6">
        <v>19104.226761951719</v>
      </c>
      <c r="U1014" s="6">
        <v>-7010.7667619517197</v>
      </c>
      <c r="AF1014">
        <f>IF($I1014=AF$1,1,0)</f>
        <v>0</v>
      </c>
      <c r="AG1014">
        <f>IF($I1014=AG$1,1,0)</f>
        <v>1</v>
      </c>
      <c r="AH1014">
        <f>IF($I1014=AH$1,1,0)</f>
        <v>0</v>
      </c>
      <c r="AI1014">
        <f>IF($I1014=AI$1,1,0)</f>
        <v>0</v>
      </c>
      <c r="AJ1014">
        <f>IF($C1014=AJ$1,1,0)</f>
        <v>0</v>
      </c>
      <c r="AK1014">
        <f>IF($C1014=AK$1,1,0)</f>
        <v>1</v>
      </c>
      <c r="AL1014">
        <f>IF($C1014=AL$1,1,0)</f>
        <v>0</v>
      </c>
      <c r="AM1014">
        <f>IF($C1014=AM$1,1,0)</f>
        <v>0</v>
      </c>
    </row>
    <row r="1015" spans="1:39" x14ac:dyDescent="0.2">
      <c r="A1015" s="1" t="s">
        <v>1324</v>
      </c>
      <c r="B1015" s="2">
        <v>2020</v>
      </c>
      <c r="C1015" s="2" t="s">
        <v>19</v>
      </c>
      <c r="D1015" s="2">
        <v>166.7</v>
      </c>
      <c r="E1015" s="2">
        <v>229</v>
      </c>
      <c r="F1015">
        <f>D1015*0.01</f>
        <v>1.6669999999999998</v>
      </c>
      <c r="G1015" s="15">
        <f>E1015*0.453592</f>
        <v>103.872568</v>
      </c>
      <c r="H1015" s="16">
        <f t="shared" si="30"/>
        <v>37.4</v>
      </c>
      <c r="I1015" t="str">
        <f>IF(H1015&lt;=18.5,"Underweight",IF(H1015&lt;=24.9,"Healthy weight",IF(H1015&lt;=29.9,"Over weight", "Obesity")))</f>
        <v>Obesity</v>
      </c>
      <c r="J1015" s="2">
        <v>0</v>
      </c>
      <c r="K1015">
        <v>1</v>
      </c>
      <c r="L1015" s="2">
        <v>27</v>
      </c>
      <c r="M1015" s="2">
        <f t="shared" si="31"/>
        <v>0</v>
      </c>
      <c r="N1015" s="2">
        <v>1</v>
      </c>
      <c r="O1015" s="2">
        <v>1</v>
      </c>
      <c r="P1015">
        <v>0</v>
      </c>
      <c r="Q1015" s="2">
        <v>2811.24</v>
      </c>
      <c r="S1015" s="6">
        <v>987</v>
      </c>
      <c r="T1015" s="6">
        <v>19767.54133382201</v>
      </c>
      <c r="U1015" s="6">
        <v>-9129.511333822009</v>
      </c>
      <c r="AF1015">
        <f>IF($I1015=AF$1,1,0)</f>
        <v>0</v>
      </c>
      <c r="AG1015">
        <f>IF($I1015=AG$1,1,0)</f>
        <v>1</v>
      </c>
      <c r="AH1015">
        <f>IF($I1015=AH$1,1,0)</f>
        <v>0</v>
      </c>
      <c r="AI1015">
        <f>IF($I1015=AI$1,1,0)</f>
        <v>0</v>
      </c>
      <c r="AJ1015">
        <f>IF($C1015=AJ$1,1,0)</f>
        <v>0</v>
      </c>
      <c r="AK1015">
        <f>IF($C1015=AK$1,1,0)</f>
        <v>1</v>
      </c>
      <c r="AL1015">
        <f>IF($C1015=AL$1,1,0)</f>
        <v>0</v>
      </c>
      <c r="AM1015">
        <f>IF($C1015=AM$1,1,0)</f>
        <v>0</v>
      </c>
    </row>
    <row r="1016" spans="1:39" x14ac:dyDescent="0.2">
      <c r="A1016" s="1" t="s">
        <v>71</v>
      </c>
      <c r="B1016" s="2">
        <v>2020</v>
      </c>
      <c r="C1016" s="2" t="s">
        <v>11</v>
      </c>
      <c r="D1016" s="2">
        <v>183.5</v>
      </c>
      <c r="E1016" s="2">
        <v>213</v>
      </c>
      <c r="F1016">
        <f>D1016*0.01</f>
        <v>1.835</v>
      </c>
      <c r="G1016" s="15">
        <f>E1016*0.453592</f>
        <v>96.615095999999994</v>
      </c>
      <c r="H1016" s="16">
        <f t="shared" si="30"/>
        <v>28.7</v>
      </c>
      <c r="I1016" t="str">
        <f>IF(H1016&lt;=18.5,"Underweight",IF(H1016&lt;=24.9,"Healthy weight",IF(H1016&lt;=29.9,"Over weight", "Obesity")))</f>
        <v>Over weight</v>
      </c>
      <c r="J1016" s="2">
        <v>0</v>
      </c>
      <c r="K1016">
        <v>1</v>
      </c>
      <c r="L1016" s="2">
        <v>46</v>
      </c>
      <c r="M1016" s="2">
        <f t="shared" si="31"/>
        <v>0</v>
      </c>
      <c r="N1016" s="2">
        <v>1</v>
      </c>
      <c r="O1016" s="2">
        <v>2</v>
      </c>
      <c r="P1016">
        <v>0</v>
      </c>
      <c r="Q1016" s="2">
        <v>8130.42</v>
      </c>
      <c r="S1016" s="6">
        <v>988</v>
      </c>
      <c r="T1016" s="6">
        <v>4596.9973546796737</v>
      </c>
      <c r="U1016" s="6">
        <v>-2699.5873546796738</v>
      </c>
      <c r="AF1016">
        <f>IF($I1016=AF$1,1,0)</f>
        <v>1</v>
      </c>
      <c r="AG1016">
        <f>IF($I1016=AG$1,1,0)</f>
        <v>0</v>
      </c>
      <c r="AH1016">
        <f>IF($I1016=AH$1,1,0)</f>
        <v>0</v>
      </c>
      <c r="AI1016">
        <f>IF($I1016=AI$1,1,0)</f>
        <v>0</v>
      </c>
      <c r="AJ1016">
        <f>IF($C1016=AJ$1,1,0)</f>
        <v>0</v>
      </c>
      <c r="AK1016">
        <f>IF($C1016=AK$1,1,0)</f>
        <v>0</v>
      </c>
      <c r="AL1016">
        <f>IF($C1016=AL$1,1,0)</f>
        <v>1</v>
      </c>
      <c r="AM1016">
        <f>IF($C1016=AM$1,1,0)</f>
        <v>0</v>
      </c>
    </row>
    <row r="1017" spans="1:39" x14ac:dyDescent="0.2">
      <c r="A1017" s="1" t="s">
        <v>274</v>
      </c>
      <c r="B1017" s="2">
        <v>2020</v>
      </c>
      <c r="C1017" s="2" t="s">
        <v>11</v>
      </c>
      <c r="D1017" s="2">
        <v>178.7</v>
      </c>
      <c r="E1017" s="2">
        <v>168</v>
      </c>
      <c r="F1017">
        <f>D1017*0.01</f>
        <v>1.7869999999999999</v>
      </c>
      <c r="G1017" s="15">
        <f>E1017*0.453592</f>
        <v>76.203456000000003</v>
      </c>
      <c r="H1017" s="16">
        <f t="shared" si="30"/>
        <v>23.9</v>
      </c>
      <c r="I1017" t="str">
        <f>IF(H1017&lt;=18.5,"Underweight",IF(H1017&lt;=24.9,"Healthy weight",IF(H1017&lt;=29.9,"Over weight", "Obesity")))</f>
        <v>Healthy weight</v>
      </c>
      <c r="J1017" s="2">
        <v>1</v>
      </c>
      <c r="K1017">
        <v>0</v>
      </c>
      <c r="L1017" s="2">
        <v>19</v>
      </c>
      <c r="M1017" s="2">
        <f t="shared" si="31"/>
        <v>0</v>
      </c>
      <c r="N1017" s="2">
        <v>1</v>
      </c>
      <c r="O1017" s="2">
        <v>0</v>
      </c>
      <c r="P1017">
        <v>0</v>
      </c>
      <c r="Q1017" s="2">
        <v>3826.62</v>
      </c>
      <c r="S1017" s="6">
        <v>989</v>
      </c>
      <c r="T1017" s="6">
        <v>7374.3063051372055</v>
      </c>
      <c r="U1017" s="6">
        <v>3089.9636948627949</v>
      </c>
      <c r="AF1017">
        <f>IF($I1017=AF$1,1,0)</f>
        <v>0</v>
      </c>
      <c r="AG1017">
        <f>IF($I1017=AG$1,1,0)</f>
        <v>0</v>
      </c>
      <c r="AH1017">
        <f>IF($I1017=AH$1,1,0)</f>
        <v>1</v>
      </c>
      <c r="AI1017">
        <f>IF($I1017=AI$1,1,0)</f>
        <v>0</v>
      </c>
      <c r="AJ1017">
        <f>IF($C1017=AJ$1,1,0)</f>
        <v>0</v>
      </c>
      <c r="AK1017">
        <f>IF($C1017=AK$1,1,0)</f>
        <v>0</v>
      </c>
      <c r="AL1017">
        <f>IF($C1017=AL$1,1,0)</f>
        <v>1</v>
      </c>
      <c r="AM1017">
        <f>IF($C1017=AM$1,1,0)</f>
        <v>0</v>
      </c>
    </row>
    <row r="1018" spans="1:39" x14ac:dyDescent="0.2">
      <c r="A1018" s="1" t="s">
        <v>199</v>
      </c>
      <c r="B1018" s="2">
        <v>2020</v>
      </c>
      <c r="C1018" s="2" t="s">
        <v>26</v>
      </c>
      <c r="D1018" s="2">
        <v>157</v>
      </c>
      <c r="E1018" s="2">
        <v>156</v>
      </c>
      <c r="F1018">
        <f>D1018*0.01</f>
        <v>1.57</v>
      </c>
      <c r="G1018" s="15">
        <f>E1018*0.453592</f>
        <v>70.760351999999997</v>
      </c>
      <c r="H1018" s="16">
        <f t="shared" si="30"/>
        <v>28.7</v>
      </c>
      <c r="I1018" t="str">
        <f>IF(H1018&lt;=18.5,"Underweight",IF(H1018&lt;=24.9,"Healthy weight",IF(H1018&lt;=29.9,"Over weight", "Obesity")))</f>
        <v>Over weight</v>
      </c>
      <c r="J1018" s="2">
        <v>0</v>
      </c>
      <c r="K1018">
        <v>1</v>
      </c>
      <c r="L1018" s="2">
        <v>29</v>
      </c>
      <c r="M1018" s="2">
        <f t="shared" si="31"/>
        <v>0</v>
      </c>
      <c r="N1018" s="2">
        <v>0</v>
      </c>
      <c r="O1018" s="2">
        <v>0</v>
      </c>
      <c r="P1018">
        <v>1</v>
      </c>
      <c r="Q1018" s="2">
        <v>1848.27</v>
      </c>
      <c r="S1018" s="6">
        <v>990</v>
      </c>
      <c r="T1018" s="6">
        <v>3901.1213689081251</v>
      </c>
      <c r="U1018" s="6">
        <v>-537.02136890812517</v>
      </c>
      <c r="AF1018">
        <f>IF($I1018=AF$1,1,0)</f>
        <v>1</v>
      </c>
      <c r="AG1018">
        <f>IF($I1018=AG$1,1,0)</f>
        <v>0</v>
      </c>
      <c r="AH1018">
        <f>IF($I1018=AH$1,1,0)</f>
        <v>0</v>
      </c>
      <c r="AI1018">
        <f>IF($I1018=AI$1,1,0)</f>
        <v>0</v>
      </c>
      <c r="AJ1018">
        <f>IF($C1018=AJ$1,1,0)</f>
        <v>1</v>
      </c>
      <c r="AK1018">
        <f>IF($C1018=AK$1,1,0)</f>
        <v>0</v>
      </c>
      <c r="AL1018">
        <f>IF($C1018=AL$1,1,0)</f>
        <v>0</v>
      </c>
      <c r="AM1018">
        <f>IF($C1018=AM$1,1,0)</f>
        <v>0</v>
      </c>
    </row>
    <row r="1019" spans="1:39" x14ac:dyDescent="0.2">
      <c r="A1019" s="1" t="s">
        <v>1367</v>
      </c>
      <c r="B1019" s="2">
        <v>2020</v>
      </c>
      <c r="C1019" s="2" t="s">
        <v>11</v>
      </c>
      <c r="D1019" s="2">
        <v>164.8</v>
      </c>
      <c r="E1019" s="2">
        <v>143</v>
      </c>
      <c r="F1019">
        <f>D1019*0.01</f>
        <v>1.6480000000000001</v>
      </c>
      <c r="G1019" s="15">
        <f>E1019*0.453592</f>
        <v>64.863656000000006</v>
      </c>
      <c r="H1019" s="16">
        <f t="shared" si="30"/>
        <v>23.9</v>
      </c>
      <c r="I1019" t="str">
        <f>IF(H1019&lt;=18.5,"Underweight",IF(H1019&lt;=24.9,"Healthy weight",IF(H1019&lt;=29.9,"Over weight", "Obesity")))</f>
        <v>Healthy weight</v>
      </c>
      <c r="J1019" s="2">
        <v>0</v>
      </c>
      <c r="K1019">
        <v>0</v>
      </c>
      <c r="L1019" s="2">
        <v>28</v>
      </c>
      <c r="M1019" s="2">
        <f t="shared" si="31"/>
        <v>0</v>
      </c>
      <c r="N1019" s="2">
        <v>0</v>
      </c>
      <c r="O1019" s="2">
        <v>0</v>
      </c>
      <c r="P1019">
        <v>0</v>
      </c>
      <c r="Q1019" s="2">
        <v>2449.5</v>
      </c>
      <c r="S1019" s="6">
        <v>991</v>
      </c>
      <c r="T1019" s="6">
        <v>8689.1074876383555</v>
      </c>
      <c r="U1019" s="6">
        <v>-1617.0474876383551</v>
      </c>
      <c r="AF1019">
        <f>IF($I1019=AF$1,1,0)</f>
        <v>0</v>
      </c>
      <c r="AG1019">
        <f>IF($I1019=AG$1,1,0)</f>
        <v>0</v>
      </c>
      <c r="AH1019">
        <f>IF($I1019=AH$1,1,0)</f>
        <v>1</v>
      </c>
      <c r="AI1019">
        <f>IF($I1019=AI$1,1,0)</f>
        <v>0</v>
      </c>
      <c r="AJ1019">
        <f>IF($C1019=AJ$1,1,0)</f>
        <v>0</v>
      </c>
      <c r="AK1019">
        <f>IF($C1019=AK$1,1,0)</f>
        <v>0</v>
      </c>
      <c r="AL1019">
        <f>IF($C1019=AL$1,1,0)</f>
        <v>1</v>
      </c>
      <c r="AM1019">
        <f>IF($C1019=AM$1,1,0)</f>
        <v>0</v>
      </c>
    </row>
    <row r="1020" spans="1:39" x14ac:dyDescent="0.2">
      <c r="A1020" s="1" t="s">
        <v>154</v>
      </c>
      <c r="B1020" s="2">
        <v>2020</v>
      </c>
      <c r="C1020" s="2" t="s">
        <v>19</v>
      </c>
      <c r="D1020" s="2">
        <v>171.1</v>
      </c>
      <c r="E1020" s="2">
        <v>242</v>
      </c>
      <c r="F1020">
        <f>D1020*0.01</f>
        <v>1.7110000000000001</v>
      </c>
      <c r="G1020" s="15">
        <f>E1020*0.453592</f>
        <v>109.76926399999999</v>
      </c>
      <c r="H1020" s="16">
        <f t="shared" si="30"/>
        <v>37.5</v>
      </c>
      <c r="I1020" t="str">
        <f>IF(H1020&lt;=18.5,"Underweight",IF(H1020&lt;=24.9,"Healthy weight",IF(H1020&lt;=29.9,"Over weight", "Obesity")))</f>
        <v>Obesity</v>
      </c>
      <c r="J1020" s="2">
        <v>0</v>
      </c>
      <c r="K1020">
        <v>1</v>
      </c>
      <c r="L1020" s="2">
        <v>33</v>
      </c>
      <c r="M1020" s="2">
        <f t="shared" si="31"/>
        <v>0</v>
      </c>
      <c r="N1020" s="2">
        <v>1</v>
      </c>
      <c r="O1020" s="2">
        <v>1</v>
      </c>
      <c r="P1020">
        <v>0</v>
      </c>
      <c r="Q1020" s="2">
        <v>4990.88</v>
      </c>
      <c r="S1020" s="6">
        <v>992</v>
      </c>
      <c r="T1020" s="6">
        <v>4571.3470916656916</v>
      </c>
      <c r="U1020" s="6">
        <v>-2362.0670916656914</v>
      </c>
      <c r="AF1020">
        <f>IF($I1020=AF$1,1,0)</f>
        <v>0</v>
      </c>
      <c r="AG1020">
        <f>IF($I1020=AG$1,1,0)</f>
        <v>1</v>
      </c>
      <c r="AH1020">
        <f>IF($I1020=AH$1,1,0)</f>
        <v>0</v>
      </c>
      <c r="AI1020">
        <f>IF($I1020=AI$1,1,0)</f>
        <v>0</v>
      </c>
      <c r="AJ1020">
        <f>IF($C1020=AJ$1,1,0)</f>
        <v>0</v>
      </c>
      <c r="AK1020">
        <f>IF($C1020=AK$1,1,0)</f>
        <v>1</v>
      </c>
      <c r="AL1020">
        <f>IF($C1020=AL$1,1,0)</f>
        <v>0</v>
      </c>
      <c r="AM1020">
        <f>IF($C1020=AM$1,1,0)</f>
        <v>0</v>
      </c>
    </row>
    <row r="1021" spans="1:39" x14ac:dyDescent="0.2">
      <c r="A1021" s="1" t="s">
        <v>159</v>
      </c>
      <c r="B1021" s="2">
        <v>2020</v>
      </c>
      <c r="C1021" s="2" t="s">
        <v>11</v>
      </c>
      <c r="D1021" s="2">
        <v>173.3</v>
      </c>
      <c r="E1021" s="2">
        <v>248</v>
      </c>
      <c r="F1021">
        <f>D1021*0.01</f>
        <v>1.7330000000000001</v>
      </c>
      <c r="G1021" s="15">
        <f>E1021*0.453592</f>
        <v>112.490816</v>
      </c>
      <c r="H1021" s="16">
        <f t="shared" si="30"/>
        <v>37.5</v>
      </c>
      <c r="I1021" t="str">
        <f>IF(H1021&lt;=18.5,"Underweight",IF(H1021&lt;=24.9,"Healthy weight",IF(H1021&lt;=29.9,"Over weight", "Obesity")))</f>
        <v>Obesity</v>
      </c>
      <c r="J1021" s="2">
        <v>0</v>
      </c>
      <c r="K1021">
        <v>1</v>
      </c>
      <c r="L1021" s="2">
        <v>39</v>
      </c>
      <c r="M1021" s="2">
        <f t="shared" si="31"/>
        <v>0</v>
      </c>
      <c r="N1021" s="2">
        <v>1</v>
      </c>
      <c r="O1021" s="2">
        <v>1</v>
      </c>
      <c r="P1021">
        <v>0</v>
      </c>
      <c r="Q1021" s="2">
        <v>7748.95</v>
      </c>
      <c r="S1021" s="6">
        <v>993</v>
      </c>
      <c r="T1021" s="6">
        <v>5118.2921960346639</v>
      </c>
      <c r="U1021" s="6">
        <v>-2044.8721960346638</v>
      </c>
      <c r="AF1021">
        <f>IF($I1021=AF$1,1,0)</f>
        <v>0</v>
      </c>
      <c r="AG1021">
        <f>IF($I1021=AG$1,1,0)</f>
        <v>1</v>
      </c>
      <c r="AH1021">
        <f>IF($I1021=AH$1,1,0)</f>
        <v>0</v>
      </c>
      <c r="AI1021">
        <f>IF($I1021=AI$1,1,0)</f>
        <v>0</v>
      </c>
      <c r="AJ1021">
        <f>IF($C1021=AJ$1,1,0)</f>
        <v>0</v>
      </c>
      <c r="AK1021">
        <f>IF($C1021=AK$1,1,0)</f>
        <v>0</v>
      </c>
      <c r="AL1021">
        <f>IF($C1021=AL$1,1,0)</f>
        <v>1</v>
      </c>
      <c r="AM1021">
        <f>IF($C1021=AM$1,1,0)</f>
        <v>0</v>
      </c>
    </row>
    <row r="1022" spans="1:39" x14ac:dyDescent="0.2">
      <c r="A1022" s="1" t="s">
        <v>373</v>
      </c>
      <c r="B1022" s="2">
        <v>2020</v>
      </c>
      <c r="C1022" s="2" t="s">
        <v>21</v>
      </c>
      <c r="D1022" s="2">
        <v>165.8</v>
      </c>
      <c r="E1022" s="2">
        <v>174</v>
      </c>
      <c r="F1022">
        <f>D1022*0.01</f>
        <v>1.6580000000000001</v>
      </c>
      <c r="G1022" s="15">
        <f>E1022*0.453592</f>
        <v>78.925008000000005</v>
      </c>
      <c r="H1022" s="16">
        <f t="shared" si="30"/>
        <v>28.7</v>
      </c>
      <c r="I1022" t="str">
        <f>IF(H1022&lt;=18.5,"Underweight",IF(H1022&lt;=24.9,"Healthy weight",IF(H1022&lt;=29.9,"Over weight", "Obesity")))</f>
        <v>Over weight</v>
      </c>
      <c r="J1022" s="2">
        <v>1</v>
      </c>
      <c r="K1022">
        <v>1</v>
      </c>
      <c r="L1022" s="2">
        <v>36</v>
      </c>
      <c r="M1022" s="2">
        <f t="shared" si="31"/>
        <v>1</v>
      </c>
      <c r="N1022" s="2">
        <v>1</v>
      </c>
      <c r="O1022" s="2">
        <v>1</v>
      </c>
      <c r="P1022">
        <v>0</v>
      </c>
      <c r="Q1022" s="2">
        <v>8083.65</v>
      </c>
      <c r="S1022" s="6">
        <v>994</v>
      </c>
      <c r="T1022" s="6">
        <v>6458.7436415497959</v>
      </c>
      <c r="U1022" s="6">
        <v>-454.26364154979638</v>
      </c>
      <c r="AF1022">
        <f>IF($I1022=AF$1,1,0)</f>
        <v>1</v>
      </c>
      <c r="AG1022">
        <f>IF($I1022=AG$1,1,0)</f>
        <v>0</v>
      </c>
      <c r="AH1022">
        <f>IF($I1022=AH$1,1,0)</f>
        <v>0</v>
      </c>
      <c r="AI1022">
        <f>IF($I1022=AI$1,1,0)</f>
        <v>0</v>
      </c>
      <c r="AJ1022">
        <f>IF($C1022=AJ$1,1,0)</f>
        <v>0</v>
      </c>
      <c r="AK1022">
        <f>IF($C1022=AK$1,1,0)</f>
        <v>0</v>
      </c>
      <c r="AL1022">
        <f>IF($C1022=AL$1,1,0)</f>
        <v>0</v>
      </c>
      <c r="AM1022">
        <f>IF($C1022=AM$1,1,0)</f>
        <v>1</v>
      </c>
    </row>
    <row r="1023" spans="1:39" x14ac:dyDescent="0.2">
      <c r="A1023" s="1" t="s">
        <v>548</v>
      </c>
      <c r="B1023" s="2">
        <v>2020</v>
      </c>
      <c r="C1023" s="2" t="s">
        <v>21</v>
      </c>
      <c r="D1023" s="2">
        <v>163.4</v>
      </c>
      <c r="E1023" s="2">
        <v>169</v>
      </c>
      <c r="F1023">
        <f>D1023*0.01</f>
        <v>1.6340000000000001</v>
      </c>
      <c r="G1023" s="15">
        <f>E1023*0.453592</f>
        <v>76.657048000000003</v>
      </c>
      <c r="H1023" s="16">
        <f t="shared" si="30"/>
        <v>28.7</v>
      </c>
      <c r="I1023" t="str">
        <f>IF(H1023&lt;=18.5,"Underweight",IF(H1023&lt;=24.9,"Healthy weight",IF(H1023&lt;=29.9,"Over weight", "Obesity")))</f>
        <v>Over weight</v>
      </c>
      <c r="J1023" s="2">
        <v>0</v>
      </c>
      <c r="K1023">
        <v>1</v>
      </c>
      <c r="L1023" s="2">
        <v>29</v>
      </c>
      <c r="M1023" s="2">
        <f t="shared" si="31"/>
        <v>0</v>
      </c>
      <c r="N1023" s="2">
        <v>1</v>
      </c>
      <c r="O1023" s="2">
        <v>2</v>
      </c>
      <c r="P1023">
        <v>0</v>
      </c>
      <c r="Q1023" s="2">
        <v>8360.2199999999993</v>
      </c>
      <c r="S1023" s="6">
        <v>995</v>
      </c>
      <c r="T1023" s="6">
        <v>5538.2102812810663</v>
      </c>
      <c r="U1023" s="6">
        <v>-1262.2902812810662</v>
      </c>
      <c r="AF1023">
        <f>IF($I1023=AF$1,1,0)</f>
        <v>1</v>
      </c>
      <c r="AG1023">
        <f>IF($I1023=AG$1,1,0)</f>
        <v>0</v>
      </c>
      <c r="AH1023">
        <f>IF($I1023=AH$1,1,0)</f>
        <v>0</v>
      </c>
      <c r="AI1023">
        <f>IF($I1023=AI$1,1,0)</f>
        <v>0</v>
      </c>
      <c r="AJ1023">
        <f>IF($C1023=AJ$1,1,0)</f>
        <v>0</v>
      </c>
      <c r="AK1023">
        <f>IF($C1023=AK$1,1,0)</f>
        <v>0</v>
      </c>
      <c r="AL1023">
        <f>IF($C1023=AL$1,1,0)</f>
        <v>0</v>
      </c>
      <c r="AM1023">
        <f>IF($C1023=AM$1,1,0)</f>
        <v>1</v>
      </c>
    </row>
    <row r="1024" spans="1:39" x14ac:dyDescent="0.2">
      <c r="A1024" s="1" t="s">
        <v>1286</v>
      </c>
      <c r="B1024" s="2">
        <v>2020</v>
      </c>
      <c r="C1024" s="2" t="s">
        <v>11</v>
      </c>
      <c r="D1024" s="2">
        <v>168.6</v>
      </c>
      <c r="E1024" s="2">
        <v>180</v>
      </c>
      <c r="F1024">
        <f>D1024*0.01</f>
        <v>1.6859999999999999</v>
      </c>
      <c r="G1024" s="15">
        <f>E1024*0.453592</f>
        <v>81.646559999999994</v>
      </c>
      <c r="H1024" s="16">
        <f t="shared" si="30"/>
        <v>28.7</v>
      </c>
      <c r="I1024" t="str">
        <f>IF(H1024&lt;=18.5,"Underweight",IF(H1024&lt;=24.9,"Healthy weight",IF(H1024&lt;=29.9,"Over weight", "Obesity")))</f>
        <v>Over weight</v>
      </c>
      <c r="J1024" s="2">
        <v>0</v>
      </c>
      <c r="K1024">
        <v>1</v>
      </c>
      <c r="L1024" s="2">
        <v>29</v>
      </c>
      <c r="M1024" s="2">
        <f t="shared" si="31"/>
        <v>0</v>
      </c>
      <c r="N1024" s="2">
        <v>0</v>
      </c>
      <c r="O1024" s="2">
        <v>0</v>
      </c>
      <c r="P1024">
        <v>0</v>
      </c>
      <c r="Q1024" s="2">
        <v>2841.8</v>
      </c>
      <c r="S1024" s="6">
        <v>996</v>
      </c>
      <c r="T1024" s="6">
        <v>8174.7237971706409</v>
      </c>
      <c r="U1024" s="6">
        <v>-4503.7937971706415</v>
      </c>
      <c r="AF1024">
        <f>IF($I1024=AF$1,1,0)</f>
        <v>1</v>
      </c>
      <c r="AG1024">
        <f>IF($I1024=AG$1,1,0)</f>
        <v>0</v>
      </c>
      <c r="AH1024">
        <f>IF($I1024=AH$1,1,0)</f>
        <v>0</v>
      </c>
      <c r="AI1024">
        <f>IF($I1024=AI$1,1,0)</f>
        <v>0</v>
      </c>
      <c r="AJ1024">
        <f>IF($C1024=AJ$1,1,0)</f>
        <v>0</v>
      </c>
      <c r="AK1024">
        <f>IF($C1024=AK$1,1,0)</f>
        <v>0</v>
      </c>
      <c r="AL1024">
        <f>IF($C1024=AL$1,1,0)</f>
        <v>1</v>
      </c>
      <c r="AM1024">
        <f>IF($C1024=AM$1,1,0)</f>
        <v>0</v>
      </c>
    </row>
    <row r="1025" spans="1:39" x14ac:dyDescent="0.2">
      <c r="A1025" s="1" t="s">
        <v>1173</v>
      </c>
      <c r="B1025" s="2">
        <v>2020</v>
      </c>
      <c r="C1025" s="2" t="s">
        <v>26</v>
      </c>
      <c r="D1025" s="2">
        <v>161.4</v>
      </c>
      <c r="E1025" s="2">
        <v>165</v>
      </c>
      <c r="F1025">
        <f>D1025*0.01</f>
        <v>1.6140000000000001</v>
      </c>
      <c r="G1025" s="15">
        <f>E1025*0.453592</f>
        <v>74.842680000000001</v>
      </c>
      <c r="H1025" s="16">
        <f t="shared" si="30"/>
        <v>28.7</v>
      </c>
      <c r="I1025" t="str">
        <f>IF(H1025&lt;=18.5,"Underweight",IF(H1025&lt;=24.9,"Healthy weight",IF(H1025&lt;=29.9,"Over weight", "Obesity")))</f>
        <v>Over weight</v>
      </c>
      <c r="J1025" s="2">
        <v>0</v>
      </c>
      <c r="K1025">
        <v>1</v>
      </c>
      <c r="L1025" s="2">
        <v>28</v>
      </c>
      <c r="M1025" s="2">
        <f t="shared" si="31"/>
        <v>0</v>
      </c>
      <c r="N1025" s="2">
        <v>1</v>
      </c>
      <c r="O1025" s="2">
        <v>1</v>
      </c>
      <c r="P1025">
        <v>1</v>
      </c>
      <c r="Q1025" s="2">
        <v>11221.47</v>
      </c>
      <c r="S1025" s="6">
        <v>997</v>
      </c>
      <c r="T1025" s="6">
        <v>8149.0735341566588</v>
      </c>
      <c r="U1025" s="6">
        <v>5154.166465843341</v>
      </c>
      <c r="AF1025">
        <f>IF($I1025=AF$1,1,0)</f>
        <v>1</v>
      </c>
      <c r="AG1025">
        <f>IF($I1025=AG$1,1,0)</f>
        <v>0</v>
      </c>
      <c r="AH1025">
        <f>IF($I1025=AH$1,1,0)</f>
        <v>0</v>
      </c>
      <c r="AI1025">
        <f>IF($I1025=AI$1,1,0)</f>
        <v>0</v>
      </c>
      <c r="AJ1025">
        <f>IF($C1025=AJ$1,1,0)</f>
        <v>1</v>
      </c>
      <c r="AK1025">
        <f>IF($C1025=AK$1,1,0)</f>
        <v>0</v>
      </c>
      <c r="AL1025">
        <f>IF($C1025=AL$1,1,0)</f>
        <v>0</v>
      </c>
      <c r="AM1025">
        <f>IF($C1025=AM$1,1,0)</f>
        <v>0</v>
      </c>
    </row>
    <row r="1026" spans="1:39" x14ac:dyDescent="0.2">
      <c r="A1026" s="1" t="s">
        <v>365</v>
      </c>
      <c r="B1026" s="2">
        <v>2020</v>
      </c>
      <c r="C1026" s="2" t="s">
        <v>19</v>
      </c>
      <c r="D1026" s="2">
        <v>164.2</v>
      </c>
      <c r="E1026" s="2">
        <v>223</v>
      </c>
      <c r="F1026">
        <f>D1026*0.01</f>
        <v>1.6419999999999999</v>
      </c>
      <c r="G1026" s="15">
        <f>E1026*0.453592</f>
        <v>101.151016</v>
      </c>
      <c r="H1026" s="16">
        <f t="shared" si="30"/>
        <v>37.5</v>
      </c>
      <c r="I1026" t="str">
        <f>IF(H1026&lt;=18.5,"Underweight",IF(H1026&lt;=24.9,"Healthy weight",IF(H1026&lt;=29.9,"Over weight", "Obesity")))</f>
        <v>Obesity</v>
      </c>
      <c r="J1026" s="2">
        <v>0</v>
      </c>
      <c r="K1026">
        <v>1</v>
      </c>
      <c r="L1026" s="2">
        <v>26</v>
      </c>
      <c r="M1026" s="2">
        <f t="shared" si="31"/>
        <v>0</v>
      </c>
      <c r="N1026" s="2">
        <v>1</v>
      </c>
      <c r="O1026" s="2">
        <v>0</v>
      </c>
      <c r="P1026">
        <v>0</v>
      </c>
      <c r="Q1026" s="2">
        <v>2387.52</v>
      </c>
      <c r="S1026" s="6">
        <v>998</v>
      </c>
      <c r="T1026" s="6">
        <v>4125.7787434053052</v>
      </c>
      <c r="U1026" s="6">
        <v>-784.31874340530521</v>
      </c>
      <c r="AF1026">
        <f>IF($I1026=AF$1,1,0)</f>
        <v>0</v>
      </c>
      <c r="AG1026">
        <f>IF($I1026=AG$1,1,0)</f>
        <v>1</v>
      </c>
      <c r="AH1026">
        <f>IF($I1026=AH$1,1,0)</f>
        <v>0</v>
      </c>
      <c r="AI1026">
        <f>IF($I1026=AI$1,1,0)</f>
        <v>0</v>
      </c>
      <c r="AJ1026">
        <f>IF($C1026=AJ$1,1,0)</f>
        <v>0</v>
      </c>
      <c r="AK1026">
        <f>IF($C1026=AK$1,1,0)</f>
        <v>1</v>
      </c>
      <c r="AL1026">
        <f>IF($C1026=AL$1,1,0)</f>
        <v>0</v>
      </c>
      <c r="AM1026">
        <f>IF($C1026=AM$1,1,0)</f>
        <v>0</v>
      </c>
    </row>
    <row r="1027" spans="1:39" x14ac:dyDescent="0.2">
      <c r="A1027" s="1" t="s">
        <v>1342</v>
      </c>
      <c r="B1027" s="2">
        <v>2020</v>
      </c>
      <c r="C1027" s="2" t="s">
        <v>26</v>
      </c>
      <c r="D1027" s="2">
        <v>174.8</v>
      </c>
      <c r="E1027" s="2">
        <v>161</v>
      </c>
      <c r="F1027">
        <f>D1027*0.01</f>
        <v>1.7480000000000002</v>
      </c>
      <c r="G1027" s="15">
        <f>E1027*0.453592</f>
        <v>73.028312</v>
      </c>
      <c r="H1027" s="16">
        <f t="shared" ref="H1027:H1090" si="32">ROUND(G1027/(F1027^2),1)</f>
        <v>23.9</v>
      </c>
      <c r="I1027" t="str">
        <f>IF(H1027&lt;=18.5,"Underweight",IF(H1027&lt;=24.9,"Healthy weight",IF(H1027&lt;=29.9,"Over weight", "Obesity")))</f>
        <v>Healthy weight</v>
      </c>
      <c r="J1027" s="2">
        <v>0</v>
      </c>
      <c r="K1027">
        <v>0</v>
      </c>
      <c r="L1027" s="2">
        <v>24</v>
      </c>
      <c r="M1027" s="2">
        <f t="shared" ref="M1027:M1090" si="33">K1027*J1027</f>
        <v>0</v>
      </c>
      <c r="N1027" s="2">
        <v>1</v>
      </c>
      <c r="O1027" s="2">
        <v>0</v>
      </c>
      <c r="P1027">
        <v>1</v>
      </c>
      <c r="Q1027" s="2">
        <v>1279.05</v>
      </c>
      <c r="S1027" s="6">
        <v>999</v>
      </c>
      <c r="T1027" s="6">
        <v>9431.3133027565509</v>
      </c>
      <c r="U1027" s="6">
        <v>1676.766697243449</v>
      </c>
      <c r="AF1027">
        <f>IF($I1027=AF$1,1,0)</f>
        <v>0</v>
      </c>
      <c r="AG1027">
        <f>IF($I1027=AG$1,1,0)</f>
        <v>0</v>
      </c>
      <c r="AH1027">
        <f>IF($I1027=AH$1,1,0)</f>
        <v>1</v>
      </c>
      <c r="AI1027">
        <f>IF($I1027=AI$1,1,0)</f>
        <v>0</v>
      </c>
      <c r="AJ1027">
        <f>IF($C1027=AJ$1,1,0)</f>
        <v>1</v>
      </c>
      <c r="AK1027">
        <f>IF($C1027=AK$1,1,0)</f>
        <v>0</v>
      </c>
      <c r="AL1027">
        <f>IF($C1027=AL$1,1,0)</f>
        <v>0</v>
      </c>
      <c r="AM1027">
        <f>IF($C1027=AM$1,1,0)</f>
        <v>0</v>
      </c>
    </row>
    <row r="1028" spans="1:39" x14ac:dyDescent="0.2">
      <c r="A1028" s="1" t="s">
        <v>1045</v>
      </c>
      <c r="B1028" s="2">
        <v>2020</v>
      </c>
      <c r="C1028" s="2" t="s">
        <v>19</v>
      </c>
      <c r="D1028" s="2">
        <v>179.9</v>
      </c>
      <c r="E1028" s="2">
        <v>205</v>
      </c>
      <c r="F1028">
        <f>D1028*0.01</f>
        <v>1.7990000000000002</v>
      </c>
      <c r="G1028" s="15">
        <f>E1028*0.453592</f>
        <v>92.986360000000005</v>
      </c>
      <c r="H1028" s="16">
        <f t="shared" si="32"/>
        <v>28.7</v>
      </c>
      <c r="I1028" t="str">
        <f>IF(H1028&lt;=18.5,"Underweight",IF(H1028&lt;=24.9,"Healthy weight",IF(H1028&lt;=29.9,"Over weight", "Obesity")))</f>
        <v>Over weight</v>
      </c>
      <c r="J1028" s="2">
        <v>1</v>
      </c>
      <c r="K1028">
        <v>1</v>
      </c>
      <c r="L1028" s="2">
        <v>30</v>
      </c>
      <c r="M1028" s="2">
        <f t="shared" si="33"/>
        <v>1</v>
      </c>
      <c r="N1028" s="2">
        <v>0</v>
      </c>
      <c r="O1028" s="2">
        <v>2</v>
      </c>
      <c r="P1028">
        <v>0</v>
      </c>
      <c r="Q1028" s="2">
        <v>16233.62</v>
      </c>
      <c r="S1028" s="6">
        <v>1000</v>
      </c>
      <c r="T1028" s="6">
        <v>1869.7646343027636</v>
      </c>
      <c r="U1028" s="6">
        <v>-1420.2546343027636</v>
      </c>
      <c r="AF1028">
        <f>IF($I1028=AF$1,1,0)</f>
        <v>1</v>
      </c>
      <c r="AG1028">
        <f>IF($I1028=AG$1,1,0)</f>
        <v>0</v>
      </c>
      <c r="AH1028">
        <f>IF($I1028=AH$1,1,0)</f>
        <v>0</v>
      </c>
      <c r="AI1028">
        <f>IF($I1028=AI$1,1,0)</f>
        <v>0</v>
      </c>
      <c r="AJ1028">
        <f>IF($C1028=AJ$1,1,0)</f>
        <v>0</v>
      </c>
      <c r="AK1028">
        <f>IF($C1028=AK$1,1,0)</f>
        <v>1</v>
      </c>
      <c r="AL1028">
        <f>IF($C1028=AL$1,1,0)</f>
        <v>0</v>
      </c>
      <c r="AM1028">
        <f>IF($C1028=AM$1,1,0)</f>
        <v>0</v>
      </c>
    </row>
    <row r="1029" spans="1:39" x14ac:dyDescent="0.2">
      <c r="A1029" s="1" t="s">
        <v>882</v>
      </c>
      <c r="B1029" s="2">
        <v>2020</v>
      </c>
      <c r="C1029" s="2" t="s">
        <v>19</v>
      </c>
      <c r="D1029" s="2">
        <v>162.4</v>
      </c>
      <c r="E1029" s="2">
        <v>218</v>
      </c>
      <c r="F1029">
        <f>D1029*0.01</f>
        <v>1.6240000000000001</v>
      </c>
      <c r="G1029" s="15">
        <f>E1029*0.453592</f>
        <v>98.883055999999996</v>
      </c>
      <c r="H1029" s="16">
        <f t="shared" si="32"/>
        <v>37.5</v>
      </c>
      <c r="I1029" t="str">
        <f>IF(H1029&lt;=18.5,"Underweight",IF(H1029&lt;=24.9,"Healthy weight",IF(H1029&lt;=29.9,"Over weight", "Obesity")))</f>
        <v>Obesity</v>
      </c>
      <c r="J1029" s="2">
        <v>0</v>
      </c>
      <c r="K1029">
        <v>1</v>
      </c>
      <c r="L1029" s="2">
        <v>24</v>
      </c>
      <c r="M1029" s="2">
        <f t="shared" si="33"/>
        <v>0</v>
      </c>
      <c r="N1029" s="2">
        <v>1</v>
      </c>
      <c r="O1029" s="2">
        <v>0</v>
      </c>
      <c r="P1029">
        <v>0</v>
      </c>
      <c r="Q1029" s="2">
        <v>1642.36</v>
      </c>
      <c r="S1029" s="6">
        <v>1001</v>
      </c>
      <c r="T1029" s="6">
        <v>21577.987094664164</v>
      </c>
      <c r="U1029" s="6">
        <v>-3834.8070946641637</v>
      </c>
      <c r="AF1029">
        <f>IF($I1029=AF$1,1,0)</f>
        <v>0</v>
      </c>
      <c r="AG1029">
        <f>IF($I1029=AG$1,1,0)</f>
        <v>1</v>
      </c>
      <c r="AH1029">
        <f>IF($I1029=AH$1,1,0)</f>
        <v>0</v>
      </c>
      <c r="AI1029">
        <f>IF($I1029=AI$1,1,0)</f>
        <v>0</v>
      </c>
      <c r="AJ1029">
        <f>IF($C1029=AJ$1,1,0)</f>
        <v>0</v>
      </c>
      <c r="AK1029">
        <f>IF($C1029=AK$1,1,0)</f>
        <v>1</v>
      </c>
      <c r="AL1029">
        <f>IF($C1029=AL$1,1,0)</f>
        <v>0</v>
      </c>
      <c r="AM1029">
        <f>IF($C1029=AM$1,1,0)</f>
        <v>0</v>
      </c>
    </row>
    <row r="1030" spans="1:39" x14ac:dyDescent="0.2">
      <c r="A1030" s="1" t="s">
        <v>1170</v>
      </c>
      <c r="B1030" s="2">
        <v>2020</v>
      </c>
      <c r="C1030" s="2" t="s">
        <v>26</v>
      </c>
      <c r="D1030" s="2">
        <v>179.4</v>
      </c>
      <c r="E1030" s="2">
        <v>170</v>
      </c>
      <c r="F1030">
        <f>D1030*0.01</f>
        <v>1.794</v>
      </c>
      <c r="G1030" s="15">
        <f>E1030*0.453592</f>
        <v>77.110640000000004</v>
      </c>
      <c r="H1030" s="16">
        <f t="shared" si="32"/>
        <v>24</v>
      </c>
      <c r="I1030" t="str">
        <f>IF(H1030&lt;=18.5,"Underweight",IF(H1030&lt;=24.9,"Healthy weight",IF(H1030&lt;=29.9,"Over weight", "Obesity")))</f>
        <v>Healthy weight</v>
      </c>
      <c r="J1030" s="2">
        <v>0</v>
      </c>
      <c r="K1030">
        <v>0</v>
      </c>
      <c r="L1030" s="2">
        <v>24</v>
      </c>
      <c r="M1030" s="2">
        <f t="shared" si="33"/>
        <v>0</v>
      </c>
      <c r="N1030" s="2">
        <v>0</v>
      </c>
      <c r="O1030" s="2">
        <v>0</v>
      </c>
      <c r="P1030">
        <v>1</v>
      </c>
      <c r="Q1030" s="2">
        <v>1449.39</v>
      </c>
      <c r="S1030" s="6">
        <v>1002</v>
      </c>
      <c r="T1030" s="6">
        <v>9727.9507696143592</v>
      </c>
      <c r="U1030" s="6">
        <v>2835.2692303856402</v>
      </c>
      <c r="AF1030">
        <f>IF($I1030=AF$1,1,0)</f>
        <v>0</v>
      </c>
      <c r="AG1030">
        <f>IF($I1030=AG$1,1,0)</f>
        <v>0</v>
      </c>
      <c r="AH1030">
        <f>IF($I1030=AH$1,1,0)</f>
        <v>1</v>
      </c>
      <c r="AI1030">
        <f>IF($I1030=AI$1,1,0)</f>
        <v>0</v>
      </c>
      <c r="AJ1030">
        <f>IF($C1030=AJ$1,1,0)</f>
        <v>1</v>
      </c>
      <c r="AK1030">
        <f>IF($C1030=AK$1,1,0)</f>
        <v>0</v>
      </c>
      <c r="AL1030">
        <f>IF($C1030=AL$1,1,0)</f>
        <v>0</v>
      </c>
      <c r="AM1030">
        <f>IF($C1030=AM$1,1,0)</f>
        <v>0</v>
      </c>
    </row>
    <row r="1031" spans="1:39" x14ac:dyDescent="0.2">
      <c r="A1031" s="1" t="s">
        <v>352</v>
      </c>
      <c r="B1031" s="2">
        <v>2020</v>
      </c>
      <c r="C1031" s="2" t="s">
        <v>11</v>
      </c>
      <c r="D1031" s="2">
        <v>167.6</v>
      </c>
      <c r="E1031" s="2">
        <v>178</v>
      </c>
      <c r="F1031">
        <f>D1031*0.01</f>
        <v>1.6759999999999999</v>
      </c>
      <c r="G1031" s="15">
        <f>E1031*0.453592</f>
        <v>80.739375999999993</v>
      </c>
      <c r="H1031" s="16">
        <f t="shared" si="32"/>
        <v>28.7</v>
      </c>
      <c r="I1031" t="str">
        <f>IF(H1031&lt;=18.5,"Underweight",IF(H1031&lt;=24.9,"Healthy weight",IF(H1031&lt;=29.9,"Over weight", "Obesity")))</f>
        <v>Over weight</v>
      </c>
      <c r="J1031" s="2">
        <v>0</v>
      </c>
      <c r="K1031">
        <v>1</v>
      </c>
      <c r="L1031" s="2">
        <v>28</v>
      </c>
      <c r="M1031" s="2">
        <f t="shared" si="33"/>
        <v>0</v>
      </c>
      <c r="N1031" s="2">
        <v>1</v>
      </c>
      <c r="O1031" s="2">
        <v>0</v>
      </c>
      <c r="P1031">
        <v>0</v>
      </c>
      <c r="Q1031" s="2">
        <v>911.97</v>
      </c>
      <c r="S1031" s="6">
        <v>1003</v>
      </c>
      <c r="T1031" s="6">
        <v>17065.958876459081</v>
      </c>
      <c r="U1031" s="6">
        <v>-2478.4088764590815</v>
      </c>
      <c r="AF1031">
        <f>IF($I1031=AF$1,1,0)</f>
        <v>1</v>
      </c>
      <c r="AG1031">
        <f>IF($I1031=AG$1,1,0)</f>
        <v>0</v>
      </c>
      <c r="AH1031">
        <f>IF($I1031=AH$1,1,0)</f>
        <v>0</v>
      </c>
      <c r="AI1031">
        <f>IF($I1031=AI$1,1,0)</f>
        <v>0</v>
      </c>
      <c r="AJ1031">
        <f>IF($C1031=AJ$1,1,0)</f>
        <v>0</v>
      </c>
      <c r="AK1031">
        <f>IF($C1031=AK$1,1,0)</f>
        <v>0</v>
      </c>
      <c r="AL1031">
        <f>IF($C1031=AL$1,1,0)</f>
        <v>1</v>
      </c>
      <c r="AM1031">
        <f>IF($C1031=AM$1,1,0)</f>
        <v>0</v>
      </c>
    </row>
    <row r="1032" spans="1:39" x14ac:dyDescent="0.2">
      <c r="A1032" s="1" t="s">
        <v>471</v>
      </c>
      <c r="B1032" s="2">
        <v>2020</v>
      </c>
      <c r="C1032" s="2" t="s">
        <v>21</v>
      </c>
      <c r="D1032" s="2">
        <v>171.3</v>
      </c>
      <c r="E1032" s="2">
        <v>155</v>
      </c>
      <c r="F1032">
        <f>D1032*0.01</f>
        <v>1.7130000000000001</v>
      </c>
      <c r="G1032" s="15">
        <f>E1032*0.453592</f>
        <v>70.306759999999997</v>
      </c>
      <c r="H1032" s="16">
        <f t="shared" si="32"/>
        <v>24</v>
      </c>
      <c r="I1032" t="str">
        <f>IF(H1032&lt;=18.5,"Underweight",IF(H1032&lt;=24.9,"Healthy weight",IF(H1032&lt;=29.9,"Over weight", "Obesity")))</f>
        <v>Healthy weight</v>
      </c>
      <c r="J1032" s="2">
        <v>0</v>
      </c>
      <c r="K1032">
        <v>0</v>
      </c>
      <c r="L1032" s="2">
        <v>24</v>
      </c>
      <c r="M1032" s="2">
        <f t="shared" si="33"/>
        <v>0</v>
      </c>
      <c r="N1032" s="2">
        <v>0</v>
      </c>
      <c r="O1032" s="2">
        <v>1</v>
      </c>
      <c r="P1032">
        <v>0</v>
      </c>
      <c r="Q1032" s="2">
        <v>16223.89</v>
      </c>
      <c r="S1032" s="6">
        <v>1004</v>
      </c>
      <c r="T1032" s="6">
        <v>2836.6278239181383</v>
      </c>
      <c r="U1032" s="6">
        <v>17.352176081861671</v>
      </c>
      <c r="AF1032">
        <f>IF($I1032=AF$1,1,0)</f>
        <v>0</v>
      </c>
      <c r="AG1032">
        <f>IF($I1032=AG$1,1,0)</f>
        <v>0</v>
      </c>
      <c r="AH1032">
        <f>IF($I1032=AH$1,1,0)</f>
        <v>1</v>
      </c>
      <c r="AI1032">
        <f>IF($I1032=AI$1,1,0)</f>
        <v>0</v>
      </c>
      <c r="AJ1032">
        <f>IF($C1032=AJ$1,1,0)</f>
        <v>0</v>
      </c>
      <c r="AK1032">
        <f>IF($C1032=AK$1,1,0)</f>
        <v>0</v>
      </c>
      <c r="AL1032">
        <f>IF($C1032=AL$1,1,0)</f>
        <v>0</v>
      </c>
      <c r="AM1032">
        <f>IF($C1032=AM$1,1,0)</f>
        <v>1</v>
      </c>
    </row>
    <row r="1033" spans="1:39" x14ac:dyDescent="0.2">
      <c r="A1033" s="1" t="s">
        <v>1358</v>
      </c>
      <c r="B1033" s="2">
        <v>2020</v>
      </c>
      <c r="C1033" s="2" t="s">
        <v>11</v>
      </c>
      <c r="D1033" s="2">
        <v>160.9</v>
      </c>
      <c r="E1033" s="2">
        <v>214</v>
      </c>
      <c r="F1033">
        <f>D1033*0.01</f>
        <v>1.609</v>
      </c>
      <c r="G1033" s="15">
        <f>E1033*0.453592</f>
        <v>97.068687999999995</v>
      </c>
      <c r="H1033" s="16">
        <f t="shared" si="32"/>
        <v>37.5</v>
      </c>
      <c r="I1033" t="str">
        <f>IF(H1033&lt;=18.5,"Underweight",IF(H1033&lt;=24.9,"Healthy weight",IF(H1033&lt;=29.9,"Over weight", "Obesity")))</f>
        <v>Obesity</v>
      </c>
      <c r="J1033" s="2">
        <v>0</v>
      </c>
      <c r="K1033">
        <v>1</v>
      </c>
      <c r="L1033" s="2">
        <v>36</v>
      </c>
      <c r="M1033" s="2">
        <f t="shared" si="33"/>
        <v>0</v>
      </c>
      <c r="N1033" s="2">
        <v>0</v>
      </c>
      <c r="O1033" s="2">
        <v>2</v>
      </c>
      <c r="P1033">
        <v>0</v>
      </c>
      <c r="Q1033" s="2">
        <v>12688.84</v>
      </c>
      <c r="S1033" s="6">
        <v>1005</v>
      </c>
      <c r="T1033" s="6">
        <v>10694.813959229736</v>
      </c>
      <c r="U1033" s="6">
        <v>-2873.953959229736</v>
      </c>
      <c r="AF1033">
        <f>IF($I1033=AF$1,1,0)</f>
        <v>0</v>
      </c>
      <c r="AG1033">
        <f>IF($I1033=AG$1,1,0)</f>
        <v>1</v>
      </c>
      <c r="AH1033">
        <f>IF($I1033=AH$1,1,0)</f>
        <v>0</v>
      </c>
      <c r="AI1033">
        <f>IF($I1033=AI$1,1,0)</f>
        <v>0</v>
      </c>
      <c r="AJ1033">
        <f>IF($C1033=AJ$1,1,0)</f>
        <v>0</v>
      </c>
      <c r="AK1033">
        <f>IF($C1033=AK$1,1,0)</f>
        <v>0</v>
      </c>
      <c r="AL1033">
        <f>IF($C1033=AL$1,1,0)</f>
        <v>1</v>
      </c>
      <c r="AM1033">
        <f>IF($C1033=AM$1,1,0)</f>
        <v>0</v>
      </c>
    </row>
    <row r="1034" spans="1:39" x14ac:dyDescent="0.2">
      <c r="A1034" s="1" t="s">
        <v>875</v>
      </c>
      <c r="B1034" s="2">
        <v>2020</v>
      </c>
      <c r="C1034" s="2" t="s">
        <v>11</v>
      </c>
      <c r="D1034" s="2">
        <v>172.4</v>
      </c>
      <c r="E1034" s="2">
        <v>157</v>
      </c>
      <c r="F1034">
        <f>D1034*0.01</f>
        <v>1.7240000000000002</v>
      </c>
      <c r="G1034" s="15">
        <f>E1034*0.453592</f>
        <v>71.213943999999998</v>
      </c>
      <c r="H1034" s="16">
        <f t="shared" si="32"/>
        <v>24</v>
      </c>
      <c r="I1034" t="str">
        <f>IF(H1034&lt;=18.5,"Underweight",IF(H1034&lt;=24.9,"Healthy weight",IF(H1034&lt;=29.9,"Over weight", "Obesity")))</f>
        <v>Healthy weight</v>
      </c>
      <c r="J1034" s="2">
        <v>0</v>
      </c>
      <c r="K1034">
        <v>0</v>
      </c>
      <c r="L1034" s="2">
        <v>36</v>
      </c>
      <c r="M1034" s="2">
        <f t="shared" si="33"/>
        <v>0</v>
      </c>
      <c r="N1034" s="2">
        <v>1</v>
      </c>
      <c r="O1034" s="2">
        <v>2</v>
      </c>
      <c r="P1034">
        <v>0</v>
      </c>
      <c r="Q1034" s="2">
        <v>2143.1</v>
      </c>
      <c r="S1034" s="6">
        <v>1006</v>
      </c>
      <c r="T1034" s="6">
        <v>18362.020946833523</v>
      </c>
      <c r="U1034" s="6">
        <v>-9954.8809468335239</v>
      </c>
      <c r="AF1034">
        <f>IF($I1034=AF$1,1,0)</f>
        <v>0</v>
      </c>
      <c r="AG1034">
        <f>IF($I1034=AG$1,1,0)</f>
        <v>0</v>
      </c>
      <c r="AH1034">
        <f>IF($I1034=AH$1,1,0)</f>
        <v>1</v>
      </c>
      <c r="AI1034">
        <f>IF($I1034=AI$1,1,0)</f>
        <v>0</v>
      </c>
      <c r="AJ1034">
        <f>IF($C1034=AJ$1,1,0)</f>
        <v>0</v>
      </c>
      <c r="AK1034">
        <f>IF($C1034=AK$1,1,0)</f>
        <v>0</v>
      </c>
      <c r="AL1034">
        <f>IF($C1034=AL$1,1,0)</f>
        <v>1</v>
      </c>
      <c r="AM1034">
        <f>IF($C1034=AM$1,1,0)</f>
        <v>0</v>
      </c>
    </row>
    <row r="1035" spans="1:39" x14ac:dyDescent="0.2">
      <c r="A1035" s="1" t="s">
        <v>36</v>
      </c>
      <c r="B1035" s="2">
        <v>2020</v>
      </c>
      <c r="C1035" s="2" t="s">
        <v>19</v>
      </c>
      <c r="D1035" s="2">
        <v>158.30000000000001</v>
      </c>
      <c r="E1035" s="2">
        <v>208</v>
      </c>
      <c r="F1035">
        <f>D1035*0.01</f>
        <v>1.5830000000000002</v>
      </c>
      <c r="G1035" s="15">
        <f>E1035*0.453592</f>
        <v>94.347136000000006</v>
      </c>
      <c r="H1035" s="16">
        <f t="shared" si="32"/>
        <v>37.700000000000003</v>
      </c>
      <c r="I1035" t="str">
        <f>IF(H1035&lt;=18.5,"Underweight",IF(H1035&lt;=24.9,"Healthy weight",IF(H1035&lt;=29.9,"Over weight", "Obesity")))</f>
        <v>Obesity</v>
      </c>
      <c r="J1035" s="2">
        <v>0</v>
      </c>
      <c r="K1035">
        <v>1</v>
      </c>
      <c r="L1035" s="2">
        <v>44</v>
      </c>
      <c r="M1035" s="2">
        <f t="shared" si="33"/>
        <v>0</v>
      </c>
      <c r="N1035" s="2">
        <v>0</v>
      </c>
      <c r="O1035" s="2">
        <v>0</v>
      </c>
      <c r="P1035">
        <v>0</v>
      </c>
      <c r="Q1035" s="2">
        <v>8896.6</v>
      </c>
      <c r="S1035" s="6">
        <v>1007</v>
      </c>
      <c r="T1035" s="6">
        <v>11313.739155959336</v>
      </c>
      <c r="U1035" s="6">
        <v>1055.4108440406635</v>
      </c>
      <c r="AF1035">
        <f>IF($I1035=AF$1,1,0)</f>
        <v>0</v>
      </c>
      <c r="AG1035">
        <f>IF($I1035=AG$1,1,0)</f>
        <v>1</v>
      </c>
      <c r="AH1035">
        <f>IF($I1035=AH$1,1,0)</f>
        <v>0</v>
      </c>
      <c r="AI1035">
        <f>IF($I1035=AI$1,1,0)</f>
        <v>0</v>
      </c>
      <c r="AJ1035">
        <f>IF($C1035=AJ$1,1,0)</f>
        <v>0</v>
      </c>
      <c r="AK1035">
        <f>IF($C1035=AK$1,1,0)</f>
        <v>1</v>
      </c>
      <c r="AL1035">
        <f>IF($C1035=AL$1,1,0)</f>
        <v>0</v>
      </c>
      <c r="AM1035">
        <f>IF($C1035=AM$1,1,0)</f>
        <v>0</v>
      </c>
    </row>
    <row r="1036" spans="1:39" x14ac:dyDescent="0.2">
      <c r="A1036" s="1" t="s">
        <v>280</v>
      </c>
      <c r="B1036" s="2">
        <v>2020</v>
      </c>
      <c r="C1036" s="2" t="s">
        <v>19</v>
      </c>
      <c r="D1036" s="2">
        <v>154.80000000000001</v>
      </c>
      <c r="E1036" s="2">
        <v>127</v>
      </c>
      <c r="F1036">
        <f>D1036*0.01</f>
        <v>1.548</v>
      </c>
      <c r="G1036" s="15">
        <f>E1036*0.453592</f>
        <v>57.606183999999999</v>
      </c>
      <c r="H1036" s="16">
        <f t="shared" si="32"/>
        <v>24</v>
      </c>
      <c r="I1036" t="str">
        <f>IF(H1036&lt;=18.5,"Underweight",IF(H1036&lt;=24.9,"Healthy weight",IF(H1036&lt;=29.9,"Over weight", "Obesity")))</f>
        <v>Healthy weight</v>
      </c>
      <c r="J1036" s="2">
        <v>0</v>
      </c>
      <c r="K1036">
        <v>0</v>
      </c>
      <c r="L1036" s="2">
        <v>35</v>
      </c>
      <c r="M1036" s="2">
        <f t="shared" si="33"/>
        <v>0</v>
      </c>
      <c r="N1036" s="2">
        <v>1</v>
      </c>
      <c r="O1036" s="2">
        <v>1</v>
      </c>
      <c r="P1036">
        <v>0</v>
      </c>
      <c r="Q1036" s="2">
        <v>6254.33</v>
      </c>
      <c r="S1036" s="6">
        <v>1008</v>
      </c>
      <c r="T1036" s="6">
        <v>7156.5600815273001</v>
      </c>
      <c r="U1036" s="6">
        <v>2120.2799184727</v>
      </c>
      <c r="AF1036">
        <f>IF($I1036=AF$1,1,0)</f>
        <v>0</v>
      </c>
      <c r="AG1036">
        <f>IF($I1036=AG$1,1,0)</f>
        <v>0</v>
      </c>
      <c r="AH1036">
        <f>IF($I1036=AH$1,1,0)</f>
        <v>1</v>
      </c>
      <c r="AI1036">
        <f>IF($I1036=AI$1,1,0)</f>
        <v>0</v>
      </c>
      <c r="AJ1036">
        <f>IF($C1036=AJ$1,1,0)</f>
        <v>0</v>
      </c>
      <c r="AK1036">
        <f>IF($C1036=AK$1,1,0)</f>
        <v>1</v>
      </c>
      <c r="AL1036">
        <f>IF($C1036=AL$1,1,0)</f>
        <v>0</v>
      </c>
      <c r="AM1036">
        <f>IF($C1036=AM$1,1,0)</f>
        <v>0</v>
      </c>
    </row>
    <row r="1037" spans="1:39" x14ac:dyDescent="0.2">
      <c r="A1037" s="1" t="s">
        <v>116</v>
      </c>
      <c r="B1037" s="2">
        <v>2020</v>
      </c>
      <c r="C1037" s="2" t="s">
        <v>11</v>
      </c>
      <c r="D1037" s="2">
        <v>158.4</v>
      </c>
      <c r="E1037" s="2">
        <v>159</v>
      </c>
      <c r="F1037">
        <f>D1037*0.01</f>
        <v>1.5840000000000001</v>
      </c>
      <c r="G1037" s="15">
        <f>E1037*0.453592</f>
        <v>72.121127999999999</v>
      </c>
      <c r="H1037" s="16">
        <f t="shared" si="32"/>
        <v>28.7</v>
      </c>
      <c r="I1037" t="str">
        <f>IF(H1037&lt;=18.5,"Underweight",IF(H1037&lt;=24.9,"Healthy weight",IF(H1037&lt;=29.9,"Over weight", "Obesity")))</f>
        <v>Over weight</v>
      </c>
      <c r="J1037" s="2">
        <v>0</v>
      </c>
      <c r="K1037">
        <v>1</v>
      </c>
      <c r="L1037" s="2">
        <v>42</v>
      </c>
      <c r="M1037" s="2">
        <f t="shared" si="33"/>
        <v>0</v>
      </c>
      <c r="N1037" s="2">
        <v>1</v>
      </c>
      <c r="O1037" s="2">
        <v>2</v>
      </c>
      <c r="P1037">
        <v>0</v>
      </c>
      <c r="Q1037" s="2">
        <v>5462.89</v>
      </c>
      <c r="S1037" s="6">
        <v>1009</v>
      </c>
      <c r="T1037" s="6">
        <v>9083.3753098707766</v>
      </c>
      <c r="U1037" s="6">
        <v>5270.6746901292227</v>
      </c>
      <c r="AF1037">
        <f>IF($I1037=AF$1,1,0)</f>
        <v>1</v>
      </c>
      <c r="AG1037">
        <f>IF($I1037=AG$1,1,0)</f>
        <v>0</v>
      </c>
      <c r="AH1037">
        <f>IF($I1037=AH$1,1,0)</f>
        <v>0</v>
      </c>
      <c r="AI1037">
        <f>IF($I1037=AI$1,1,0)</f>
        <v>0</v>
      </c>
      <c r="AJ1037">
        <f>IF($C1037=AJ$1,1,0)</f>
        <v>0</v>
      </c>
      <c r="AK1037">
        <f>IF($C1037=AK$1,1,0)</f>
        <v>0</v>
      </c>
      <c r="AL1037">
        <f>IF($C1037=AL$1,1,0)</f>
        <v>1</v>
      </c>
      <c r="AM1037">
        <f>IF($C1037=AM$1,1,0)</f>
        <v>0</v>
      </c>
    </row>
    <row r="1038" spans="1:39" x14ac:dyDescent="0.2">
      <c r="A1038" s="1" t="s">
        <v>119</v>
      </c>
      <c r="B1038" s="2">
        <v>2020</v>
      </c>
      <c r="C1038" s="2" t="s">
        <v>19</v>
      </c>
      <c r="D1038" s="2">
        <v>163</v>
      </c>
      <c r="E1038" s="2">
        <v>221</v>
      </c>
      <c r="F1038">
        <f>D1038*0.01</f>
        <v>1.6300000000000001</v>
      </c>
      <c r="G1038" s="15">
        <f>E1038*0.453592</f>
        <v>100.243832</v>
      </c>
      <c r="H1038" s="16">
        <f t="shared" si="32"/>
        <v>37.700000000000003</v>
      </c>
      <c r="I1038" t="str">
        <f>IF(H1038&lt;=18.5,"Underweight",IF(H1038&lt;=24.9,"Healthy weight",IF(H1038&lt;=29.9,"Over weight", "Obesity")))</f>
        <v>Obesity</v>
      </c>
      <c r="J1038" s="2">
        <v>0</v>
      </c>
      <c r="K1038">
        <v>1</v>
      </c>
      <c r="L1038" s="2">
        <v>27</v>
      </c>
      <c r="M1038" s="2">
        <f t="shared" si="33"/>
        <v>0</v>
      </c>
      <c r="N1038" s="2">
        <v>1</v>
      </c>
      <c r="O1038" s="2">
        <v>1</v>
      </c>
      <c r="P1038">
        <v>0</v>
      </c>
      <c r="Q1038" s="2">
        <v>2800.96</v>
      </c>
      <c r="S1038" s="6">
        <v>1010</v>
      </c>
      <c r="T1038" s="6">
        <v>9018.3063683974233</v>
      </c>
      <c r="U1038" s="6">
        <v>-111.76636839742241</v>
      </c>
      <c r="AF1038">
        <f>IF($I1038=AF$1,1,0)</f>
        <v>0</v>
      </c>
      <c r="AG1038">
        <f>IF($I1038=AG$1,1,0)</f>
        <v>1</v>
      </c>
      <c r="AH1038">
        <f>IF($I1038=AH$1,1,0)</f>
        <v>0</v>
      </c>
      <c r="AI1038">
        <f>IF($I1038=AI$1,1,0)</f>
        <v>0</v>
      </c>
      <c r="AJ1038">
        <f>IF($C1038=AJ$1,1,0)</f>
        <v>0</v>
      </c>
      <c r="AK1038">
        <f>IF($C1038=AK$1,1,0)</f>
        <v>1</v>
      </c>
      <c r="AL1038">
        <f>IF($C1038=AL$1,1,0)</f>
        <v>0</v>
      </c>
      <c r="AM1038">
        <f>IF($C1038=AM$1,1,0)</f>
        <v>0</v>
      </c>
    </row>
    <row r="1039" spans="1:39" x14ac:dyDescent="0.2">
      <c r="A1039" s="1" t="s">
        <v>621</v>
      </c>
      <c r="B1039" s="2">
        <v>2020</v>
      </c>
      <c r="C1039" s="2" t="s">
        <v>11</v>
      </c>
      <c r="D1039" s="2">
        <v>138.69999999999999</v>
      </c>
      <c r="E1039" s="2">
        <v>102</v>
      </c>
      <c r="F1039">
        <f>D1039*0.01</f>
        <v>1.387</v>
      </c>
      <c r="G1039" s="15">
        <f>E1039*0.453592</f>
        <v>46.266384000000002</v>
      </c>
      <c r="H1039" s="16">
        <f t="shared" si="32"/>
        <v>24</v>
      </c>
      <c r="I1039" t="str">
        <f>IF(H1039&lt;=18.5,"Underweight",IF(H1039&lt;=24.9,"Healthy weight",IF(H1039&lt;=29.9,"Over weight", "Obesity")))</f>
        <v>Healthy weight</v>
      </c>
      <c r="J1039" s="2">
        <v>0</v>
      </c>
      <c r="K1039">
        <v>0</v>
      </c>
      <c r="L1039" s="2">
        <v>40</v>
      </c>
      <c r="M1039" s="2">
        <f t="shared" si="33"/>
        <v>0</v>
      </c>
      <c r="N1039" s="2">
        <v>1</v>
      </c>
      <c r="O1039" s="2">
        <v>0</v>
      </c>
      <c r="P1039">
        <v>0</v>
      </c>
      <c r="Q1039" s="2">
        <v>3635.15</v>
      </c>
      <c r="S1039" s="6">
        <v>1011</v>
      </c>
      <c r="T1039" s="6">
        <v>14559.637129845376</v>
      </c>
      <c r="U1039" s="6">
        <v>-7236.9371298453761</v>
      </c>
      <c r="AF1039">
        <f>IF($I1039=AF$1,1,0)</f>
        <v>0</v>
      </c>
      <c r="AG1039">
        <f>IF($I1039=AG$1,1,0)</f>
        <v>0</v>
      </c>
      <c r="AH1039">
        <f>IF($I1039=AH$1,1,0)</f>
        <v>1</v>
      </c>
      <c r="AI1039">
        <f>IF($I1039=AI$1,1,0)</f>
        <v>0</v>
      </c>
      <c r="AJ1039">
        <f>IF($C1039=AJ$1,1,0)</f>
        <v>0</v>
      </c>
      <c r="AK1039">
        <f>IF($C1039=AK$1,1,0)</f>
        <v>0</v>
      </c>
      <c r="AL1039">
        <f>IF($C1039=AL$1,1,0)</f>
        <v>1</v>
      </c>
      <c r="AM1039">
        <f>IF($C1039=AM$1,1,0)</f>
        <v>0</v>
      </c>
    </row>
    <row r="1040" spans="1:39" x14ac:dyDescent="0.2">
      <c r="A1040" s="1" t="s">
        <v>496</v>
      </c>
      <c r="B1040" s="2">
        <v>2020</v>
      </c>
      <c r="C1040" s="2" t="s">
        <v>21</v>
      </c>
      <c r="D1040" s="2">
        <v>164.9</v>
      </c>
      <c r="E1040" s="2">
        <v>226</v>
      </c>
      <c r="F1040">
        <f>D1040*0.01</f>
        <v>1.649</v>
      </c>
      <c r="G1040" s="15">
        <f>E1040*0.453592</f>
        <v>102.511792</v>
      </c>
      <c r="H1040" s="16">
        <f t="shared" si="32"/>
        <v>37.700000000000003</v>
      </c>
      <c r="I1040" t="str">
        <f>IF(H1040&lt;=18.5,"Underweight",IF(H1040&lt;=24.9,"Healthy weight",IF(H1040&lt;=29.9,"Over weight", "Obesity")))</f>
        <v>Obesity</v>
      </c>
      <c r="J1040" s="2">
        <v>1</v>
      </c>
      <c r="K1040">
        <v>1</v>
      </c>
      <c r="L1040" s="2">
        <v>30</v>
      </c>
      <c r="M1040" s="2">
        <f t="shared" si="33"/>
        <v>1</v>
      </c>
      <c r="N1040" s="2">
        <v>1</v>
      </c>
      <c r="O1040" s="2">
        <v>0</v>
      </c>
      <c r="P1040">
        <v>0</v>
      </c>
      <c r="Q1040" s="2">
        <v>12887.77</v>
      </c>
      <c r="S1040" s="6">
        <v>1012</v>
      </c>
      <c r="T1040" s="6">
        <v>7471.9366605118175</v>
      </c>
      <c r="U1040" s="6">
        <v>-3698.4066605118173</v>
      </c>
      <c r="AF1040">
        <f>IF($I1040=AF$1,1,0)</f>
        <v>0</v>
      </c>
      <c r="AG1040">
        <f>IF($I1040=AG$1,1,0)</f>
        <v>1</v>
      </c>
      <c r="AH1040">
        <f>IF($I1040=AH$1,1,0)</f>
        <v>0</v>
      </c>
      <c r="AI1040">
        <f>IF($I1040=AI$1,1,0)</f>
        <v>0</v>
      </c>
      <c r="AJ1040">
        <f>IF($C1040=AJ$1,1,0)</f>
        <v>0</v>
      </c>
      <c r="AK1040">
        <f>IF($C1040=AK$1,1,0)</f>
        <v>0</v>
      </c>
      <c r="AL1040">
        <f>IF($C1040=AL$1,1,0)</f>
        <v>0</v>
      </c>
      <c r="AM1040">
        <f>IF($C1040=AM$1,1,0)</f>
        <v>1</v>
      </c>
    </row>
    <row r="1041" spans="1:39" x14ac:dyDescent="0.2">
      <c r="A1041" s="1" t="s">
        <v>1058</v>
      </c>
      <c r="B1041" s="2">
        <v>2020</v>
      </c>
      <c r="C1041" s="2" t="s">
        <v>11</v>
      </c>
      <c r="D1041" s="2">
        <v>162.5</v>
      </c>
      <c r="E1041" s="2">
        <v>105</v>
      </c>
      <c r="F1041">
        <f>D1041*0.01</f>
        <v>1.625</v>
      </c>
      <c r="G1041" s="15">
        <f>E1041*0.453592</f>
        <v>47.627159999999996</v>
      </c>
      <c r="H1041" s="16">
        <f t="shared" si="32"/>
        <v>18</v>
      </c>
      <c r="I1041" t="str">
        <f>IF(H1041&lt;=18.5,"Underweight",IF(H1041&lt;=24.9,"Healthy weight",IF(H1041&lt;=29.9,"Over weight", "Obesity")))</f>
        <v>Underweight</v>
      </c>
      <c r="J1041" s="2">
        <v>0</v>
      </c>
      <c r="K1041">
        <v>0</v>
      </c>
      <c r="L1041" s="2">
        <v>28</v>
      </c>
      <c r="M1041" s="2">
        <f t="shared" si="33"/>
        <v>0</v>
      </c>
      <c r="N1041" s="2">
        <v>1</v>
      </c>
      <c r="O1041" s="2">
        <v>2</v>
      </c>
      <c r="P1041">
        <v>0</v>
      </c>
      <c r="Q1041" s="2">
        <v>1464.15</v>
      </c>
      <c r="S1041" s="6">
        <v>1013</v>
      </c>
      <c r="T1041" s="6">
        <v>3604.4839020503159</v>
      </c>
      <c r="U1041" s="6">
        <v>-416.74390205031614</v>
      </c>
      <c r="AF1041">
        <f>IF($I1041=AF$1,1,0)</f>
        <v>0</v>
      </c>
      <c r="AG1041">
        <f>IF($I1041=AG$1,1,0)</f>
        <v>0</v>
      </c>
      <c r="AH1041">
        <f>IF($I1041=AH$1,1,0)</f>
        <v>0</v>
      </c>
      <c r="AI1041">
        <f>IF($I1041=AI$1,1,0)</f>
        <v>1</v>
      </c>
      <c r="AJ1041">
        <f>IF($C1041=AJ$1,1,0)</f>
        <v>0</v>
      </c>
      <c r="AK1041">
        <f>IF($C1041=AK$1,1,0)</f>
        <v>0</v>
      </c>
      <c r="AL1041">
        <f>IF($C1041=AL$1,1,0)</f>
        <v>1</v>
      </c>
      <c r="AM1041">
        <f>IF($C1041=AM$1,1,0)</f>
        <v>0</v>
      </c>
    </row>
    <row r="1042" spans="1:39" x14ac:dyDescent="0.2">
      <c r="A1042" s="1" t="s">
        <v>904</v>
      </c>
      <c r="B1042" s="2">
        <v>2020</v>
      </c>
      <c r="C1042" s="2" t="s">
        <v>21</v>
      </c>
      <c r="D1042" s="2">
        <v>163.5</v>
      </c>
      <c r="E1042" s="2">
        <v>222</v>
      </c>
      <c r="F1042">
        <f>D1042*0.01</f>
        <v>1.635</v>
      </c>
      <c r="G1042" s="15">
        <f>E1042*0.453592</f>
        <v>100.697424</v>
      </c>
      <c r="H1042" s="16">
        <f t="shared" si="32"/>
        <v>37.700000000000003</v>
      </c>
      <c r="I1042" t="str">
        <f>IF(H1042&lt;=18.5,"Underweight",IF(H1042&lt;=24.9,"Healthy weight",IF(H1042&lt;=29.9,"Over weight", "Obesity")))</f>
        <v>Obesity</v>
      </c>
      <c r="J1042" s="2">
        <v>0</v>
      </c>
      <c r="K1042">
        <v>1</v>
      </c>
      <c r="L1042" s="2">
        <v>32</v>
      </c>
      <c r="M1042" s="2">
        <f t="shared" si="33"/>
        <v>0</v>
      </c>
      <c r="N1042" s="2">
        <v>0</v>
      </c>
      <c r="O1042" s="2">
        <v>0</v>
      </c>
      <c r="P1042">
        <v>0</v>
      </c>
      <c r="Q1042" s="2">
        <v>12478.6</v>
      </c>
      <c r="S1042" s="6">
        <v>1014</v>
      </c>
      <c r="T1042" s="6">
        <v>3506.8535466757048</v>
      </c>
      <c r="U1042" s="6">
        <v>-695.61354667570504</v>
      </c>
      <c r="AF1042">
        <f>IF($I1042=AF$1,1,0)</f>
        <v>0</v>
      </c>
      <c r="AG1042">
        <f>IF($I1042=AG$1,1,0)</f>
        <v>1</v>
      </c>
      <c r="AH1042">
        <f>IF($I1042=AH$1,1,0)</f>
        <v>0</v>
      </c>
      <c r="AI1042">
        <f>IF($I1042=AI$1,1,0)</f>
        <v>0</v>
      </c>
      <c r="AJ1042">
        <f>IF($C1042=AJ$1,1,0)</f>
        <v>0</v>
      </c>
      <c r="AK1042">
        <f>IF($C1042=AK$1,1,0)</f>
        <v>0</v>
      </c>
      <c r="AL1042">
        <f>IF($C1042=AL$1,1,0)</f>
        <v>0</v>
      </c>
      <c r="AM1042">
        <f>IF($C1042=AM$1,1,0)</f>
        <v>1</v>
      </c>
    </row>
    <row r="1043" spans="1:39" x14ac:dyDescent="0.2">
      <c r="A1043" s="1" t="s">
        <v>1149</v>
      </c>
      <c r="B1043" s="2">
        <v>2020</v>
      </c>
      <c r="C1043" s="2" t="s">
        <v>21</v>
      </c>
      <c r="D1043" s="2">
        <v>180.8</v>
      </c>
      <c r="E1043" s="2">
        <v>272</v>
      </c>
      <c r="F1043">
        <f>D1043*0.01</f>
        <v>1.8080000000000001</v>
      </c>
      <c r="G1043" s="15">
        <f>E1043*0.453592</f>
        <v>123.37702400000001</v>
      </c>
      <c r="H1043" s="16">
        <f t="shared" si="32"/>
        <v>37.700000000000003</v>
      </c>
      <c r="I1043" t="str">
        <f>IF(H1043&lt;=18.5,"Underweight",IF(H1043&lt;=24.9,"Healthy weight",IF(H1043&lt;=29.9,"Over weight", "Obesity")))</f>
        <v>Obesity</v>
      </c>
      <c r="J1043" s="2">
        <v>0</v>
      </c>
      <c r="K1043">
        <v>1</v>
      </c>
      <c r="L1043" s="2">
        <v>33</v>
      </c>
      <c r="M1043" s="2">
        <f t="shared" si="33"/>
        <v>0</v>
      </c>
      <c r="N1043" s="2">
        <v>1</v>
      </c>
      <c r="O1043" s="2">
        <v>1</v>
      </c>
      <c r="P1043">
        <v>0</v>
      </c>
      <c r="Q1043" s="2">
        <v>4360.1099999999997</v>
      </c>
      <c r="S1043" s="6">
        <v>1015</v>
      </c>
      <c r="T1043" s="6">
        <v>10300.546136997316</v>
      </c>
      <c r="U1043" s="6">
        <v>-2170.1261369973163</v>
      </c>
      <c r="AF1043">
        <f>IF($I1043=AF$1,1,0)</f>
        <v>0</v>
      </c>
      <c r="AG1043">
        <f>IF($I1043=AG$1,1,0)</f>
        <v>1</v>
      </c>
      <c r="AH1043">
        <f>IF($I1043=AH$1,1,0)</f>
        <v>0</v>
      </c>
      <c r="AI1043">
        <f>IF($I1043=AI$1,1,0)</f>
        <v>0</v>
      </c>
      <c r="AJ1043">
        <f>IF($C1043=AJ$1,1,0)</f>
        <v>0</v>
      </c>
      <c r="AK1043">
        <f>IF($C1043=AK$1,1,0)</f>
        <v>0</v>
      </c>
      <c r="AL1043">
        <f>IF($C1043=AL$1,1,0)</f>
        <v>0</v>
      </c>
      <c r="AM1043">
        <f>IF($C1043=AM$1,1,0)</f>
        <v>1</v>
      </c>
    </row>
    <row r="1044" spans="1:39" x14ac:dyDescent="0.2">
      <c r="A1044" s="1" t="s">
        <v>1307</v>
      </c>
      <c r="B1044" s="2">
        <v>2020</v>
      </c>
      <c r="C1044" s="2" t="s">
        <v>11</v>
      </c>
      <c r="D1044" s="2">
        <v>158.30000000000001</v>
      </c>
      <c r="E1044" s="2">
        <v>208</v>
      </c>
      <c r="F1044">
        <f>D1044*0.01</f>
        <v>1.5830000000000002</v>
      </c>
      <c r="G1044" s="15">
        <f>E1044*0.453592</f>
        <v>94.347136000000006</v>
      </c>
      <c r="H1044" s="16">
        <f t="shared" si="32"/>
        <v>37.700000000000003</v>
      </c>
      <c r="I1044" t="str">
        <f>IF(H1044&lt;=18.5,"Underweight",IF(H1044&lt;=24.9,"Healthy weight",IF(H1044&lt;=29.9,"Over weight", "Obesity")))</f>
        <v>Obesity</v>
      </c>
      <c r="J1044" s="2">
        <v>0</v>
      </c>
      <c r="K1044">
        <v>1</v>
      </c>
      <c r="L1044" s="2">
        <v>44</v>
      </c>
      <c r="M1044" s="2">
        <f t="shared" si="33"/>
        <v>0</v>
      </c>
      <c r="N1044" s="2">
        <v>0</v>
      </c>
      <c r="O1044" s="2">
        <v>1</v>
      </c>
      <c r="P1044">
        <v>0</v>
      </c>
      <c r="Q1044" s="2">
        <v>9363.9599999999991</v>
      </c>
      <c r="S1044" s="6">
        <v>1016</v>
      </c>
      <c r="T1044" s="6">
        <v>258.32598494380454</v>
      </c>
      <c r="U1044" s="6">
        <v>3568.2940150561953</v>
      </c>
      <c r="AF1044">
        <f>IF($I1044=AF$1,1,0)</f>
        <v>0</v>
      </c>
      <c r="AG1044">
        <f>IF($I1044=AG$1,1,0)</f>
        <v>1</v>
      </c>
      <c r="AH1044">
        <f>IF($I1044=AH$1,1,0)</f>
        <v>0</v>
      </c>
      <c r="AI1044">
        <f>IF($I1044=AI$1,1,0)</f>
        <v>0</v>
      </c>
      <c r="AJ1044">
        <f>IF($C1044=AJ$1,1,0)</f>
        <v>0</v>
      </c>
      <c r="AK1044">
        <f>IF($C1044=AK$1,1,0)</f>
        <v>0</v>
      </c>
      <c r="AL1044">
        <f>IF($C1044=AL$1,1,0)</f>
        <v>1</v>
      </c>
      <c r="AM1044">
        <f>IF($C1044=AM$1,1,0)</f>
        <v>0</v>
      </c>
    </row>
    <row r="1045" spans="1:39" x14ac:dyDescent="0.2">
      <c r="A1045" s="1" t="s">
        <v>90</v>
      </c>
      <c r="B1045" s="2">
        <v>2020</v>
      </c>
      <c r="C1045" s="2" t="s">
        <v>19</v>
      </c>
      <c r="D1045" s="2">
        <v>169.1</v>
      </c>
      <c r="E1045" s="2">
        <v>238</v>
      </c>
      <c r="F1045">
        <f>D1045*0.01</f>
        <v>1.6910000000000001</v>
      </c>
      <c r="G1045" s="15">
        <f>E1045*0.453592</f>
        <v>107.95489600000001</v>
      </c>
      <c r="H1045" s="16">
        <f t="shared" si="32"/>
        <v>37.799999999999997</v>
      </c>
      <c r="I1045" t="str">
        <f>IF(H1045&lt;=18.5,"Underweight",IF(H1045&lt;=24.9,"Healthy weight",IF(H1045&lt;=29.9,"Over weight", "Obesity")))</f>
        <v>Obesity</v>
      </c>
      <c r="J1045" s="2">
        <v>0</v>
      </c>
      <c r="K1045">
        <v>1</v>
      </c>
      <c r="L1045" s="2">
        <v>57</v>
      </c>
      <c r="M1045" s="2">
        <f t="shared" si="33"/>
        <v>0</v>
      </c>
      <c r="N1045" s="2">
        <v>1</v>
      </c>
      <c r="O1045" s="2">
        <v>0</v>
      </c>
      <c r="P1045">
        <v>0</v>
      </c>
      <c r="Q1045" s="2">
        <v>12844.52</v>
      </c>
      <c r="S1045" s="6">
        <v>1017</v>
      </c>
      <c r="T1045" s="6">
        <v>7801.1355412708845</v>
      </c>
      <c r="U1045" s="6">
        <v>-5952.8655412708849</v>
      </c>
      <c r="AF1045">
        <f>IF($I1045=AF$1,1,0)</f>
        <v>0</v>
      </c>
      <c r="AG1045">
        <f>IF($I1045=AG$1,1,0)</f>
        <v>1</v>
      </c>
      <c r="AH1045">
        <f>IF($I1045=AH$1,1,0)</f>
        <v>0</v>
      </c>
      <c r="AI1045">
        <f>IF($I1045=AI$1,1,0)</f>
        <v>0</v>
      </c>
      <c r="AJ1045">
        <f>IF($C1045=AJ$1,1,0)</f>
        <v>0</v>
      </c>
      <c r="AK1045">
        <f>IF($C1045=AK$1,1,0)</f>
        <v>1</v>
      </c>
      <c r="AL1045">
        <f>IF($C1045=AL$1,1,0)</f>
        <v>0</v>
      </c>
      <c r="AM1045">
        <f>IF($C1045=AM$1,1,0)</f>
        <v>0</v>
      </c>
    </row>
    <row r="1046" spans="1:39" x14ac:dyDescent="0.2">
      <c r="A1046" s="1" t="s">
        <v>1174</v>
      </c>
      <c r="B1046" s="2">
        <v>2020</v>
      </c>
      <c r="C1046" s="2" t="s">
        <v>11</v>
      </c>
      <c r="D1046" s="2">
        <v>171.3</v>
      </c>
      <c r="E1046" s="2">
        <v>186</v>
      </c>
      <c r="F1046">
        <f>D1046*0.01</f>
        <v>1.7130000000000001</v>
      </c>
      <c r="G1046" s="15">
        <f>E1046*0.453592</f>
        <v>84.368111999999996</v>
      </c>
      <c r="H1046" s="16">
        <f t="shared" si="32"/>
        <v>28.8</v>
      </c>
      <c r="I1046" t="str">
        <f>IF(H1046&lt;=18.5,"Underweight",IF(H1046&lt;=24.9,"Healthy weight",IF(H1046&lt;=29.9,"Over weight", "Obesity")))</f>
        <v>Over weight</v>
      </c>
      <c r="J1046" s="2">
        <v>1</v>
      </c>
      <c r="K1046">
        <v>1</v>
      </c>
      <c r="L1046" s="2">
        <v>40</v>
      </c>
      <c r="M1046" s="2">
        <f t="shared" si="33"/>
        <v>1</v>
      </c>
      <c r="N1046" s="2">
        <v>1</v>
      </c>
      <c r="O1046" s="2">
        <v>2</v>
      </c>
      <c r="P1046">
        <v>0</v>
      </c>
      <c r="Q1046" s="2">
        <v>13804.91</v>
      </c>
      <c r="S1046" s="6">
        <v>1018</v>
      </c>
      <c r="T1046" s="6">
        <v>3901.1213689081251</v>
      </c>
      <c r="U1046" s="6">
        <v>-1451.6213689081251</v>
      </c>
      <c r="AF1046">
        <f>IF($I1046=AF$1,1,0)</f>
        <v>1</v>
      </c>
      <c r="AG1046">
        <f>IF($I1046=AG$1,1,0)</f>
        <v>0</v>
      </c>
      <c r="AH1046">
        <f>IF($I1046=AH$1,1,0)</f>
        <v>0</v>
      </c>
      <c r="AI1046">
        <f>IF($I1046=AI$1,1,0)</f>
        <v>0</v>
      </c>
      <c r="AJ1046">
        <f>IF($C1046=AJ$1,1,0)</f>
        <v>0</v>
      </c>
      <c r="AK1046">
        <f>IF($C1046=AK$1,1,0)</f>
        <v>0</v>
      </c>
      <c r="AL1046">
        <f>IF($C1046=AL$1,1,0)</f>
        <v>1</v>
      </c>
      <c r="AM1046">
        <f>IF($C1046=AM$1,1,0)</f>
        <v>0</v>
      </c>
    </row>
    <row r="1047" spans="1:39" x14ac:dyDescent="0.2">
      <c r="A1047" s="1" t="s">
        <v>1120</v>
      </c>
      <c r="B1047" s="2">
        <v>2020</v>
      </c>
      <c r="C1047" s="2" t="s">
        <v>19</v>
      </c>
      <c r="D1047" s="2">
        <v>182.7</v>
      </c>
      <c r="E1047" s="2">
        <v>278</v>
      </c>
      <c r="F1047">
        <f>D1047*0.01</f>
        <v>1.827</v>
      </c>
      <c r="G1047" s="15">
        <f>E1047*0.453592</f>
        <v>126.09857599999999</v>
      </c>
      <c r="H1047" s="16">
        <f t="shared" si="32"/>
        <v>37.799999999999997</v>
      </c>
      <c r="I1047" t="str">
        <f>IF(H1047&lt;=18.5,"Underweight",IF(H1047&lt;=24.9,"Healthy weight",IF(H1047&lt;=29.9,"Over weight", "Obesity")))</f>
        <v>Obesity</v>
      </c>
      <c r="J1047" s="2">
        <v>1</v>
      </c>
      <c r="K1047">
        <v>1</v>
      </c>
      <c r="L1047" s="2">
        <v>27</v>
      </c>
      <c r="M1047" s="2">
        <f t="shared" si="33"/>
        <v>1</v>
      </c>
      <c r="N1047" s="2">
        <v>1</v>
      </c>
      <c r="O1047" s="2">
        <v>2</v>
      </c>
      <c r="P1047">
        <v>0</v>
      </c>
      <c r="Q1047" s="2">
        <v>21056.85</v>
      </c>
      <c r="S1047" s="6">
        <v>1019</v>
      </c>
      <c r="T1047" s="6">
        <v>5440.5799259064561</v>
      </c>
      <c r="U1047" s="6">
        <v>-449.69992590645597</v>
      </c>
      <c r="AF1047">
        <f>IF($I1047=AF$1,1,0)</f>
        <v>0</v>
      </c>
      <c r="AG1047">
        <f>IF($I1047=AG$1,1,0)</f>
        <v>1</v>
      </c>
      <c r="AH1047">
        <f>IF($I1047=AH$1,1,0)</f>
        <v>0</v>
      </c>
      <c r="AI1047">
        <f>IF($I1047=AI$1,1,0)</f>
        <v>0</v>
      </c>
      <c r="AJ1047">
        <f>IF($C1047=AJ$1,1,0)</f>
        <v>0</v>
      </c>
      <c r="AK1047">
        <f>IF($C1047=AK$1,1,0)</f>
        <v>1</v>
      </c>
      <c r="AL1047">
        <f>IF($C1047=AL$1,1,0)</f>
        <v>0</v>
      </c>
      <c r="AM1047">
        <f>IF($C1047=AM$1,1,0)</f>
        <v>0</v>
      </c>
    </row>
    <row r="1048" spans="1:39" x14ac:dyDescent="0.2">
      <c r="A1048" s="1" t="s">
        <v>757</v>
      </c>
      <c r="B1048" s="2">
        <v>2020</v>
      </c>
      <c r="C1048" s="2" t="s">
        <v>19</v>
      </c>
      <c r="D1048" s="2">
        <v>152.30000000000001</v>
      </c>
      <c r="E1048" s="2">
        <v>123</v>
      </c>
      <c r="F1048">
        <f>D1048*0.01</f>
        <v>1.5230000000000001</v>
      </c>
      <c r="G1048" s="15">
        <f>E1048*0.453592</f>
        <v>55.791815999999997</v>
      </c>
      <c r="H1048" s="16">
        <f t="shared" si="32"/>
        <v>24.1</v>
      </c>
      <c r="I1048" t="str">
        <f>IF(H1048&lt;=18.5,"Underweight",IF(H1048&lt;=24.9,"Healthy weight",IF(H1048&lt;=29.9,"Over weight", "Obesity")))</f>
        <v>Healthy weight</v>
      </c>
      <c r="J1048" s="2">
        <v>0</v>
      </c>
      <c r="K1048">
        <v>0</v>
      </c>
      <c r="L1048" s="2">
        <v>44</v>
      </c>
      <c r="M1048" s="2">
        <f t="shared" si="33"/>
        <v>0</v>
      </c>
      <c r="N1048" s="2">
        <v>0</v>
      </c>
      <c r="O1048" s="2">
        <v>1</v>
      </c>
      <c r="P1048">
        <v>0</v>
      </c>
      <c r="Q1048" s="2">
        <v>7711.27</v>
      </c>
      <c r="S1048" s="6">
        <v>1020</v>
      </c>
      <c r="T1048" s="6">
        <v>7374.3063051372055</v>
      </c>
      <c r="U1048" s="6">
        <v>374.64369486279429</v>
      </c>
      <c r="AF1048">
        <f>IF($I1048=AF$1,1,0)</f>
        <v>0</v>
      </c>
      <c r="AG1048">
        <f>IF($I1048=AG$1,1,0)</f>
        <v>0</v>
      </c>
      <c r="AH1048">
        <f>IF($I1048=AH$1,1,0)</f>
        <v>1</v>
      </c>
      <c r="AI1048">
        <f>IF($I1048=AI$1,1,0)</f>
        <v>0</v>
      </c>
      <c r="AJ1048">
        <f>IF($C1048=AJ$1,1,0)</f>
        <v>0</v>
      </c>
      <c r="AK1048">
        <f>IF($C1048=AK$1,1,0)</f>
        <v>1</v>
      </c>
      <c r="AL1048">
        <f>IF($C1048=AL$1,1,0)</f>
        <v>0</v>
      </c>
      <c r="AM1048">
        <f>IF($C1048=AM$1,1,0)</f>
        <v>0</v>
      </c>
    </row>
    <row r="1049" spans="1:39" x14ac:dyDescent="0.2">
      <c r="A1049" s="1" t="s">
        <v>191</v>
      </c>
      <c r="B1049" s="2">
        <v>2020</v>
      </c>
      <c r="C1049" s="2" t="s">
        <v>26</v>
      </c>
      <c r="D1049" s="2">
        <v>173.7</v>
      </c>
      <c r="E1049" s="2">
        <v>252</v>
      </c>
      <c r="F1049">
        <f>D1049*0.01</f>
        <v>1.7369999999999999</v>
      </c>
      <c r="G1049" s="15">
        <f>E1049*0.453592</f>
        <v>114.305184</v>
      </c>
      <c r="H1049" s="16">
        <f t="shared" si="32"/>
        <v>37.9</v>
      </c>
      <c r="I1049" t="str">
        <f>IF(H1049&lt;=18.5,"Underweight",IF(H1049&lt;=24.9,"Healthy weight",IF(H1049&lt;=29.9,"Over weight", "Obesity")))</f>
        <v>Obesity</v>
      </c>
      <c r="J1049" s="2">
        <v>0</v>
      </c>
      <c r="K1049">
        <v>1</v>
      </c>
      <c r="L1049" s="2">
        <v>37</v>
      </c>
      <c r="M1049" s="2">
        <f t="shared" si="33"/>
        <v>0</v>
      </c>
      <c r="N1049" s="2">
        <v>0</v>
      </c>
      <c r="O1049" s="2">
        <v>2</v>
      </c>
      <c r="P1049">
        <v>1</v>
      </c>
      <c r="Q1049" s="2">
        <v>7316.52</v>
      </c>
      <c r="S1049" s="6">
        <v>1021</v>
      </c>
      <c r="T1049" s="6">
        <v>18677.397525818036</v>
      </c>
      <c r="U1049" s="6">
        <v>-10593.747525818037</v>
      </c>
      <c r="AF1049">
        <f>IF($I1049=AF$1,1,0)</f>
        <v>0</v>
      </c>
      <c r="AG1049">
        <f>IF($I1049=AG$1,1,0)</f>
        <v>1</v>
      </c>
      <c r="AH1049">
        <f>IF($I1049=AH$1,1,0)</f>
        <v>0</v>
      </c>
      <c r="AI1049">
        <f>IF($I1049=AI$1,1,0)</f>
        <v>0</v>
      </c>
      <c r="AJ1049">
        <f>IF($C1049=AJ$1,1,0)</f>
        <v>1</v>
      </c>
      <c r="AK1049">
        <f>IF($C1049=AK$1,1,0)</f>
        <v>0</v>
      </c>
      <c r="AL1049">
        <f>IF($C1049=AL$1,1,0)</f>
        <v>0</v>
      </c>
      <c r="AM1049">
        <f>IF($C1049=AM$1,1,0)</f>
        <v>0</v>
      </c>
    </row>
    <row r="1050" spans="1:39" x14ac:dyDescent="0.2">
      <c r="A1050" s="1" t="s">
        <v>413</v>
      </c>
      <c r="B1050" s="2">
        <v>2020</v>
      </c>
      <c r="C1050" s="2" t="s">
        <v>19</v>
      </c>
      <c r="D1050" s="2">
        <v>151.5</v>
      </c>
      <c r="E1050" s="2">
        <v>192</v>
      </c>
      <c r="F1050">
        <f>D1050*0.01</f>
        <v>1.5150000000000001</v>
      </c>
      <c r="G1050" s="15">
        <f>E1050*0.453592</f>
        <v>87.089663999999999</v>
      </c>
      <c r="H1050" s="16">
        <f t="shared" si="32"/>
        <v>37.9</v>
      </c>
      <c r="I1050" t="str">
        <f>IF(H1050&lt;=18.5,"Underweight",IF(H1050&lt;=24.9,"Healthy weight",IF(H1050&lt;=29.9,"Over weight", "Obesity")))</f>
        <v>Obesity</v>
      </c>
      <c r="J1050" s="2">
        <v>0</v>
      </c>
      <c r="K1050">
        <v>1</v>
      </c>
      <c r="L1050" s="2">
        <v>27</v>
      </c>
      <c r="M1050" s="2">
        <f t="shared" si="33"/>
        <v>0</v>
      </c>
      <c r="N1050" s="2">
        <v>1</v>
      </c>
      <c r="O1050" s="2">
        <v>0</v>
      </c>
      <c r="P1050">
        <v>0</v>
      </c>
      <c r="Q1050" s="2">
        <v>2115.9499999999998</v>
      </c>
      <c r="S1050" s="6">
        <v>1022</v>
      </c>
      <c r="T1050" s="6">
        <v>4821.6547291768557</v>
      </c>
      <c r="U1050" s="6">
        <v>3538.5652708231437</v>
      </c>
      <c r="AF1050">
        <f>IF($I1050=AF$1,1,0)</f>
        <v>0</v>
      </c>
      <c r="AG1050">
        <f>IF($I1050=AG$1,1,0)</f>
        <v>1</v>
      </c>
      <c r="AH1050">
        <f>IF($I1050=AH$1,1,0)</f>
        <v>0</v>
      </c>
      <c r="AI1050">
        <f>IF($I1050=AI$1,1,0)</f>
        <v>0</v>
      </c>
      <c r="AJ1050">
        <f>IF($C1050=AJ$1,1,0)</f>
        <v>0</v>
      </c>
      <c r="AK1050">
        <f>IF($C1050=AK$1,1,0)</f>
        <v>1</v>
      </c>
      <c r="AL1050">
        <f>IF($C1050=AL$1,1,0)</f>
        <v>0</v>
      </c>
      <c r="AM1050">
        <f>IF($C1050=AM$1,1,0)</f>
        <v>0</v>
      </c>
    </row>
    <row r="1051" spans="1:39" x14ac:dyDescent="0.2">
      <c r="A1051" s="1" t="s">
        <v>1027</v>
      </c>
      <c r="B1051" s="2">
        <v>2020</v>
      </c>
      <c r="C1051" s="2" t="s">
        <v>21</v>
      </c>
      <c r="D1051" s="2">
        <v>168.7</v>
      </c>
      <c r="E1051" s="2">
        <v>151</v>
      </c>
      <c r="F1051">
        <f>D1051*0.01</f>
        <v>1.6869999999999998</v>
      </c>
      <c r="G1051" s="15">
        <f>E1051*0.453592</f>
        <v>68.492391999999995</v>
      </c>
      <c r="H1051" s="16">
        <f t="shared" si="32"/>
        <v>24.1</v>
      </c>
      <c r="I1051" t="str">
        <f>IF(H1051&lt;=18.5,"Underweight",IF(H1051&lt;=24.9,"Healthy weight",IF(H1051&lt;=29.9,"Over weight", "Obesity")))</f>
        <v>Healthy weight</v>
      </c>
      <c r="J1051" s="2">
        <v>0</v>
      </c>
      <c r="K1051">
        <v>0</v>
      </c>
      <c r="L1051" s="2">
        <v>31</v>
      </c>
      <c r="M1051" s="2">
        <f t="shared" si="33"/>
        <v>0</v>
      </c>
      <c r="N1051" s="2">
        <v>1</v>
      </c>
      <c r="O1051" s="2">
        <v>0</v>
      </c>
      <c r="P1051">
        <v>0</v>
      </c>
      <c r="Q1051" s="2">
        <v>1711.61</v>
      </c>
      <c r="S1051" s="6">
        <v>1023</v>
      </c>
      <c r="T1051" s="6">
        <v>4223.4090987799173</v>
      </c>
      <c r="U1051" s="6">
        <v>-1381.6090987799171</v>
      </c>
      <c r="AF1051">
        <f>IF($I1051=AF$1,1,0)</f>
        <v>0</v>
      </c>
      <c r="AG1051">
        <f>IF($I1051=AG$1,1,0)</f>
        <v>0</v>
      </c>
      <c r="AH1051">
        <f>IF($I1051=AH$1,1,0)</f>
        <v>1</v>
      </c>
      <c r="AI1051">
        <f>IF($I1051=AI$1,1,0)</f>
        <v>0</v>
      </c>
      <c r="AJ1051">
        <f>IF($C1051=AJ$1,1,0)</f>
        <v>0</v>
      </c>
      <c r="AK1051">
        <f>IF($C1051=AK$1,1,0)</f>
        <v>0</v>
      </c>
      <c r="AL1051">
        <f>IF($C1051=AL$1,1,0)</f>
        <v>0</v>
      </c>
      <c r="AM1051">
        <f>IF($C1051=AM$1,1,0)</f>
        <v>1</v>
      </c>
    </row>
    <row r="1052" spans="1:39" x14ac:dyDescent="0.2">
      <c r="A1052" s="1" t="s">
        <v>80</v>
      </c>
      <c r="B1052" s="2">
        <v>2020</v>
      </c>
      <c r="C1052" s="2" t="s">
        <v>11</v>
      </c>
      <c r="D1052" s="2">
        <v>172.7</v>
      </c>
      <c r="E1052" s="2">
        <v>250</v>
      </c>
      <c r="F1052">
        <f>D1052*0.01</f>
        <v>1.7269999999999999</v>
      </c>
      <c r="G1052" s="15">
        <f>E1052*0.453592</f>
        <v>113.398</v>
      </c>
      <c r="H1052" s="16">
        <f t="shared" si="32"/>
        <v>38</v>
      </c>
      <c r="I1052" t="str">
        <f>IF(H1052&lt;=18.5,"Underweight",IF(H1052&lt;=24.9,"Healthy weight",IF(H1052&lt;=29.9,"Over weight", "Obesity")))</f>
        <v>Obesity</v>
      </c>
      <c r="J1052" s="2">
        <v>0</v>
      </c>
      <c r="K1052">
        <v>1</v>
      </c>
      <c r="L1052" s="2">
        <v>44</v>
      </c>
      <c r="M1052" s="2">
        <f t="shared" si="33"/>
        <v>0</v>
      </c>
      <c r="N1052" s="2">
        <v>1</v>
      </c>
      <c r="O1052" s="2">
        <v>2</v>
      </c>
      <c r="P1052">
        <v>0</v>
      </c>
      <c r="Q1052" s="2">
        <v>10670.25</v>
      </c>
      <c r="S1052" s="6">
        <v>1024</v>
      </c>
      <c r="T1052" s="6">
        <v>7406.8677190384642</v>
      </c>
      <c r="U1052" s="6">
        <v>3814.6022809615351</v>
      </c>
      <c r="AF1052">
        <f>IF($I1052=AF$1,1,0)</f>
        <v>0</v>
      </c>
      <c r="AG1052">
        <f>IF($I1052=AG$1,1,0)</f>
        <v>1</v>
      </c>
      <c r="AH1052">
        <f>IF($I1052=AH$1,1,0)</f>
        <v>0</v>
      </c>
      <c r="AI1052">
        <f>IF($I1052=AI$1,1,0)</f>
        <v>0</v>
      </c>
      <c r="AJ1052">
        <f>IF($C1052=AJ$1,1,0)</f>
        <v>0</v>
      </c>
      <c r="AK1052">
        <f>IF($C1052=AK$1,1,0)</f>
        <v>0</v>
      </c>
      <c r="AL1052">
        <f>IF($C1052=AL$1,1,0)</f>
        <v>1</v>
      </c>
      <c r="AM1052">
        <f>IF($C1052=AM$1,1,0)</f>
        <v>0</v>
      </c>
    </row>
    <row r="1053" spans="1:39" x14ac:dyDescent="0.2">
      <c r="A1053" s="1" t="s">
        <v>252</v>
      </c>
      <c r="B1053" s="2">
        <v>2020</v>
      </c>
      <c r="C1053" s="2" t="s">
        <v>26</v>
      </c>
      <c r="D1053" s="2">
        <v>158.9</v>
      </c>
      <c r="E1053" s="2">
        <v>134</v>
      </c>
      <c r="F1053">
        <f>D1053*0.01</f>
        <v>1.5890000000000002</v>
      </c>
      <c r="G1053" s="15">
        <f>E1053*0.453592</f>
        <v>60.781328000000002</v>
      </c>
      <c r="H1053" s="16">
        <f t="shared" si="32"/>
        <v>24.1</v>
      </c>
      <c r="I1053" t="str">
        <f>IF(H1053&lt;=18.5,"Underweight",IF(H1053&lt;=24.9,"Healthy weight",IF(H1053&lt;=29.9,"Over weight", "Obesity")))</f>
        <v>Healthy weight</v>
      </c>
      <c r="J1053" s="2">
        <v>0</v>
      </c>
      <c r="K1053">
        <v>0</v>
      </c>
      <c r="L1053" s="2">
        <v>27</v>
      </c>
      <c r="M1053" s="2">
        <f t="shared" si="33"/>
        <v>0</v>
      </c>
      <c r="N1053" s="2">
        <v>0</v>
      </c>
      <c r="O1053" s="2">
        <v>0</v>
      </c>
      <c r="P1053">
        <v>1</v>
      </c>
      <c r="Q1053" s="2">
        <v>2335.2800000000002</v>
      </c>
      <c r="S1053" s="6">
        <v>1025</v>
      </c>
      <c r="T1053" s="6">
        <v>2514.3400940463462</v>
      </c>
      <c r="U1053" s="6">
        <v>-126.82009404634618</v>
      </c>
      <c r="AF1053">
        <f>IF($I1053=AF$1,1,0)</f>
        <v>0</v>
      </c>
      <c r="AG1053">
        <f>IF($I1053=AG$1,1,0)</f>
        <v>0</v>
      </c>
      <c r="AH1053">
        <f>IF($I1053=AH$1,1,0)</f>
        <v>1</v>
      </c>
      <c r="AI1053">
        <f>IF($I1053=AI$1,1,0)</f>
        <v>0</v>
      </c>
      <c r="AJ1053">
        <f>IF($C1053=AJ$1,1,0)</f>
        <v>1</v>
      </c>
      <c r="AK1053">
        <f>IF($C1053=AK$1,1,0)</f>
        <v>0</v>
      </c>
      <c r="AL1053">
        <f>IF($C1053=AL$1,1,0)</f>
        <v>0</v>
      </c>
      <c r="AM1053">
        <f>IF($C1053=AM$1,1,0)</f>
        <v>0</v>
      </c>
    </row>
    <row r="1054" spans="1:39" x14ac:dyDescent="0.2">
      <c r="A1054" s="1" t="s">
        <v>724</v>
      </c>
      <c r="B1054" s="2">
        <v>2020</v>
      </c>
      <c r="C1054" s="2" t="s">
        <v>21</v>
      </c>
      <c r="D1054" s="2">
        <v>161.80000000000001</v>
      </c>
      <c r="E1054" s="2">
        <v>166</v>
      </c>
      <c r="F1054">
        <f>D1054*0.01</f>
        <v>1.6180000000000001</v>
      </c>
      <c r="G1054" s="15">
        <f>E1054*0.453592</f>
        <v>75.296272000000002</v>
      </c>
      <c r="H1054" s="16">
        <f t="shared" si="32"/>
        <v>28.8</v>
      </c>
      <c r="I1054" t="str">
        <f>IF(H1054&lt;=18.5,"Underweight",IF(H1054&lt;=24.9,"Healthy weight",IF(H1054&lt;=29.9,"Over weight", "Obesity")))</f>
        <v>Over weight</v>
      </c>
      <c r="J1054" s="2">
        <v>0</v>
      </c>
      <c r="K1054">
        <v>1</v>
      </c>
      <c r="L1054" s="2">
        <v>47</v>
      </c>
      <c r="M1054" s="2">
        <f t="shared" si="33"/>
        <v>0</v>
      </c>
      <c r="N1054" s="2">
        <v>0</v>
      </c>
      <c r="O1054" s="2">
        <v>0</v>
      </c>
      <c r="P1054">
        <v>0</v>
      </c>
      <c r="Q1054" s="2">
        <v>5994.72</v>
      </c>
      <c r="S1054" s="6">
        <v>1026</v>
      </c>
      <c r="T1054" s="6">
        <v>5447.4910767937308</v>
      </c>
      <c r="U1054" s="6">
        <v>-4168.4410767937306</v>
      </c>
      <c r="AF1054">
        <f>IF($I1054=AF$1,1,0)</f>
        <v>1</v>
      </c>
      <c r="AG1054">
        <f>IF($I1054=AG$1,1,0)</f>
        <v>0</v>
      </c>
      <c r="AH1054">
        <f>IF($I1054=AH$1,1,0)</f>
        <v>0</v>
      </c>
      <c r="AI1054">
        <f>IF($I1054=AI$1,1,0)</f>
        <v>0</v>
      </c>
      <c r="AJ1054">
        <f>IF($C1054=AJ$1,1,0)</f>
        <v>0</v>
      </c>
      <c r="AK1054">
        <f>IF($C1054=AK$1,1,0)</f>
        <v>0</v>
      </c>
      <c r="AL1054">
        <f>IF($C1054=AL$1,1,0)</f>
        <v>0</v>
      </c>
      <c r="AM1054">
        <f>IF($C1054=AM$1,1,0)</f>
        <v>1</v>
      </c>
    </row>
    <row r="1055" spans="1:39" x14ac:dyDescent="0.2">
      <c r="A1055" s="1" t="s">
        <v>162</v>
      </c>
      <c r="B1055" s="2">
        <v>2020</v>
      </c>
      <c r="C1055" s="2" t="s">
        <v>19</v>
      </c>
      <c r="D1055" s="2">
        <v>160.9</v>
      </c>
      <c r="E1055" s="2">
        <v>217</v>
      </c>
      <c r="F1055">
        <f>D1055*0.01</f>
        <v>1.609</v>
      </c>
      <c r="G1055" s="15">
        <f>E1055*0.453592</f>
        <v>98.429463999999996</v>
      </c>
      <c r="H1055" s="16">
        <f t="shared" si="32"/>
        <v>38</v>
      </c>
      <c r="I1055" t="str">
        <f>IF(H1055&lt;=18.5,"Underweight",IF(H1055&lt;=24.9,"Healthy weight",IF(H1055&lt;=29.9,"Over weight", "Obesity")))</f>
        <v>Obesity</v>
      </c>
      <c r="J1055" s="2">
        <v>0</v>
      </c>
      <c r="K1055">
        <v>1</v>
      </c>
      <c r="L1055" s="2">
        <v>32</v>
      </c>
      <c r="M1055" s="2">
        <f t="shared" si="33"/>
        <v>0</v>
      </c>
      <c r="N1055" s="2">
        <v>1</v>
      </c>
      <c r="O1055" s="2">
        <v>5</v>
      </c>
      <c r="P1055">
        <v>0</v>
      </c>
      <c r="Q1055" s="2">
        <v>4225.1499999999996</v>
      </c>
      <c r="S1055" s="6">
        <v>1027</v>
      </c>
      <c r="T1055" s="6">
        <v>18156.102684463051</v>
      </c>
      <c r="U1055" s="6">
        <v>-1922.4826844630497</v>
      </c>
      <c r="AF1055">
        <f>IF($I1055=AF$1,1,0)</f>
        <v>0</v>
      </c>
      <c r="AG1055">
        <f>IF($I1055=AG$1,1,0)</f>
        <v>1</v>
      </c>
      <c r="AH1055">
        <f>IF($I1055=AH$1,1,0)</f>
        <v>0</v>
      </c>
      <c r="AI1055">
        <f>IF($I1055=AI$1,1,0)</f>
        <v>0</v>
      </c>
      <c r="AJ1055">
        <f>IF($C1055=AJ$1,1,0)</f>
        <v>0</v>
      </c>
      <c r="AK1055">
        <f>IF($C1055=AK$1,1,0)</f>
        <v>1</v>
      </c>
      <c r="AL1055">
        <f>IF($C1055=AL$1,1,0)</f>
        <v>0</v>
      </c>
      <c r="AM1055">
        <f>IF($C1055=AM$1,1,0)</f>
        <v>0</v>
      </c>
    </row>
    <row r="1056" spans="1:39" x14ac:dyDescent="0.2">
      <c r="A1056" s="1" t="s">
        <v>482</v>
      </c>
      <c r="B1056" s="2">
        <v>2020</v>
      </c>
      <c r="C1056" s="2" t="s">
        <v>21</v>
      </c>
      <c r="D1056" s="2">
        <v>161.19999999999999</v>
      </c>
      <c r="E1056" s="2">
        <v>165</v>
      </c>
      <c r="F1056">
        <f>D1056*0.01</f>
        <v>1.6119999999999999</v>
      </c>
      <c r="G1056" s="15">
        <f>E1056*0.453592</f>
        <v>74.842680000000001</v>
      </c>
      <c r="H1056" s="16">
        <f t="shared" si="32"/>
        <v>28.8</v>
      </c>
      <c r="I1056" t="str">
        <f>IF(H1056&lt;=18.5,"Underweight",IF(H1056&lt;=24.9,"Healthy weight",IF(H1056&lt;=29.9,"Over weight", "Obesity")))</f>
        <v>Over weight</v>
      </c>
      <c r="J1056" s="2">
        <v>0</v>
      </c>
      <c r="K1056">
        <v>1</v>
      </c>
      <c r="L1056" s="2">
        <v>41</v>
      </c>
      <c r="M1056" s="2">
        <f t="shared" si="33"/>
        <v>0</v>
      </c>
      <c r="N1056" s="2">
        <v>0</v>
      </c>
      <c r="O1056" s="2">
        <v>2</v>
      </c>
      <c r="P1056">
        <v>0</v>
      </c>
      <c r="Q1056" s="2">
        <v>6729.03</v>
      </c>
      <c r="S1056" s="6">
        <v>1028</v>
      </c>
      <c r="T1056" s="6">
        <v>1869.7646343027636</v>
      </c>
      <c r="U1056" s="6">
        <v>-227.40463430276372</v>
      </c>
      <c r="AF1056">
        <f>IF($I1056=AF$1,1,0)</f>
        <v>1</v>
      </c>
      <c r="AG1056">
        <f>IF($I1056=AG$1,1,0)</f>
        <v>0</v>
      </c>
      <c r="AH1056">
        <f>IF($I1056=AH$1,1,0)</f>
        <v>0</v>
      </c>
      <c r="AI1056">
        <f>IF($I1056=AI$1,1,0)</f>
        <v>0</v>
      </c>
      <c r="AJ1056">
        <f>IF($C1056=AJ$1,1,0)</f>
        <v>0</v>
      </c>
      <c r="AK1056">
        <f>IF($C1056=AK$1,1,0)</f>
        <v>0</v>
      </c>
      <c r="AL1056">
        <f>IF($C1056=AL$1,1,0)</f>
        <v>0</v>
      </c>
      <c r="AM1056">
        <f>IF($C1056=AM$1,1,0)</f>
        <v>1</v>
      </c>
    </row>
    <row r="1057" spans="1:39" x14ac:dyDescent="0.2">
      <c r="A1057" s="1" t="s">
        <v>194</v>
      </c>
      <c r="B1057" s="2">
        <v>2020</v>
      </c>
      <c r="C1057" s="2" t="s">
        <v>26</v>
      </c>
      <c r="D1057" s="2">
        <v>175.2</v>
      </c>
      <c r="E1057" s="2">
        <v>195</v>
      </c>
      <c r="F1057">
        <f>D1057*0.01</f>
        <v>1.752</v>
      </c>
      <c r="G1057" s="15">
        <f>E1057*0.453592</f>
        <v>88.45044</v>
      </c>
      <c r="H1057" s="16">
        <f t="shared" si="32"/>
        <v>28.8</v>
      </c>
      <c r="I1057" t="str">
        <f>IF(H1057&lt;=18.5,"Underweight",IF(H1057&lt;=24.9,"Healthy weight",IF(H1057&lt;=29.9,"Over weight", "Obesity")))</f>
        <v>Over weight</v>
      </c>
      <c r="J1057" s="2">
        <v>1</v>
      </c>
      <c r="K1057">
        <v>1</v>
      </c>
      <c r="L1057" s="2">
        <v>34</v>
      </c>
      <c r="M1057" s="2">
        <f t="shared" si="33"/>
        <v>1</v>
      </c>
      <c r="N1057" s="2">
        <v>1</v>
      </c>
      <c r="O1057" s="2">
        <v>1</v>
      </c>
      <c r="P1057">
        <v>1</v>
      </c>
      <c r="Q1057" s="2">
        <v>6428.42</v>
      </c>
      <c r="S1057" s="6">
        <v>1029</v>
      </c>
      <c r="T1057" s="6">
        <v>6189.6968919119254</v>
      </c>
      <c r="U1057" s="6">
        <v>-4740.306891911925</v>
      </c>
      <c r="AF1057">
        <f>IF($I1057=AF$1,1,0)</f>
        <v>1</v>
      </c>
      <c r="AG1057">
        <f>IF($I1057=AG$1,1,0)</f>
        <v>0</v>
      </c>
      <c r="AH1057">
        <f>IF($I1057=AH$1,1,0)</f>
        <v>0</v>
      </c>
      <c r="AI1057">
        <f>IF($I1057=AI$1,1,0)</f>
        <v>0</v>
      </c>
      <c r="AJ1057">
        <f>IF($C1057=AJ$1,1,0)</f>
        <v>1</v>
      </c>
      <c r="AK1057">
        <f>IF($C1057=AK$1,1,0)</f>
        <v>0</v>
      </c>
      <c r="AL1057">
        <f>IF($C1057=AL$1,1,0)</f>
        <v>0</v>
      </c>
      <c r="AM1057">
        <f>IF($C1057=AM$1,1,0)</f>
        <v>0</v>
      </c>
    </row>
    <row r="1058" spans="1:39" x14ac:dyDescent="0.2">
      <c r="A1058" s="1" t="s">
        <v>468</v>
      </c>
      <c r="B1058" s="2">
        <v>2020</v>
      </c>
      <c r="C1058" s="2" t="s">
        <v>11</v>
      </c>
      <c r="D1058" s="2">
        <v>180.5</v>
      </c>
      <c r="E1058" s="2">
        <v>207</v>
      </c>
      <c r="F1058">
        <f>D1058*0.01</f>
        <v>1.8049999999999999</v>
      </c>
      <c r="G1058" s="15">
        <f>E1058*0.453592</f>
        <v>93.893544000000006</v>
      </c>
      <c r="H1058" s="16">
        <f t="shared" si="32"/>
        <v>28.8</v>
      </c>
      <c r="I1058" t="str">
        <f>IF(H1058&lt;=18.5,"Underweight",IF(H1058&lt;=24.9,"Healthy weight",IF(H1058&lt;=29.9,"Over weight", "Obesity")))</f>
        <v>Over weight</v>
      </c>
      <c r="J1058" s="2">
        <v>0</v>
      </c>
      <c r="K1058">
        <v>1</v>
      </c>
      <c r="L1058" s="2">
        <v>42</v>
      </c>
      <c r="M1058" s="2">
        <f t="shared" si="33"/>
        <v>0</v>
      </c>
      <c r="N1058" s="2">
        <v>0</v>
      </c>
      <c r="O1058" s="2">
        <v>2</v>
      </c>
      <c r="P1058">
        <v>0</v>
      </c>
      <c r="Q1058" s="2">
        <v>4836.17</v>
      </c>
      <c r="S1058" s="6">
        <v>1030</v>
      </c>
      <c r="T1058" s="6">
        <v>3158.9155537899305</v>
      </c>
      <c r="U1058" s="6">
        <v>-2246.9455537899303</v>
      </c>
      <c r="AF1058">
        <f>IF($I1058=AF$1,1,0)</f>
        <v>1</v>
      </c>
      <c r="AG1058">
        <f>IF($I1058=AG$1,1,0)</f>
        <v>0</v>
      </c>
      <c r="AH1058">
        <f>IF($I1058=AH$1,1,0)</f>
        <v>0</v>
      </c>
      <c r="AI1058">
        <f>IF($I1058=AI$1,1,0)</f>
        <v>0</v>
      </c>
      <c r="AJ1058">
        <f>IF($C1058=AJ$1,1,0)</f>
        <v>0</v>
      </c>
      <c r="AK1058">
        <f>IF($C1058=AK$1,1,0)</f>
        <v>0</v>
      </c>
      <c r="AL1058">
        <f>IF($C1058=AL$1,1,0)</f>
        <v>1</v>
      </c>
      <c r="AM1058">
        <f>IF($C1058=AM$1,1,0)</f>
        <v>0</v>
      </c>
    </row>
    <row r="1059" spans="1:39" x14ac:dyDescent="0.2">
      <c r="A1059" s="1" t="s">
        <v>445</v>
      </c>
      <c r="B1059" s="2">
        <v>2020</v>
      </c>
      <c r="C1059" s="2" t="s">
        <v>11</v>
      </c>
      <c r="D1059" s="2">
        <v>159.1</v>
      </c>
      <c r="E1059" s="2">
        <v>212</v>
      </c>
      <c r="F1059">
        <f>D1059*0.01</f>
        <v>1.591</v>
      </c>
      <c r="G1059" s="15">
        <f>E1059*0.453592</f>
        <v>96.161503999999994</v>
      </c>
      <c r="H1059" s="16">
        <f t="shared" si="32"/>
        <v>38</v>
      </c>
      <c r="I1059" t="str">
        <f>IF(H1059&lt;=18.5,"Underweight",IF(H1059&lt;=24.9,"Healthy weight",IF(H1059&lt;=29.9,"Over weight", "Obesity")))</f>
        <v>Obesity</v>
      </c>
      <c r="J1059" s="2">
        <v>0</v>
      </c>
      <c r="K1059">
        <v>1</v>
      </c>
      <c r="L1059" s="2">
        <v>41</v>
      </c>
      <c r="M1059" s="2">
        <f t="shared" si="33"/>
        <v>0</v>
      </c>
      <c r="N1059" s="2">
        <v>1</v>
      </c>
      <c r="O1059" s="2">
        <v>1</v>
      </c>
      <c r="P1059">
        <v>0</v>
      </c>
      <c r="Q1059" s="2">
        <v>5402.19</v>
      </c>
      <c r="S1059" s="6">
        <v>1031</v>
      </c>
      <c r="T1059" s="6">
        <v>3282.1961721785246</v>
      </c>
      <c r="U1059" s="6">
        <v>12941.693827821475</v>
      </c>
      <c r="AF1059">
        <f>IF($I1059=AF$1,1,0)</f>
        <v>0</v>
      </c>
      <c r="AG1059">
        <f>IF($I1059=AG$1,1,0)</f>
        <v>1</v>
      </c>
      <c r="AH1059">
        <f>IF($I1059=AH$1,1,0)</f>
        <v>0</v>
      </c>
      <c r="AI1059">
        <f>IF($I1059=AI$1,1,0)</f>
        <v>0</v>
      </c>
      <c r="AJ1059">
        <f>IF($C1059=AJ$1,1,0)</f>
        <v>0</v>
      </c>
      <c r="AK1059">
        <f>IF($C1059=AK$1,1,0)</f>
        <v>0</v>
      </c>
      <c r="AL1059">
        <f>IF($C1059=AL$1,1,0)</f>
        <v>1</v>
      </c>
      <c r="AM1059">
        <f>IF($C1059=AM$1,1,0)</f>
        <v>0</v>
      </c>
    </row>
    <row r="1060" spans="1:39" x14ac:dyDescent="0.2">
      <c r="A1060" s="1" t="s">
        <v>834</v>
      </c>
      <c r="B1060" s="2">
        <v>2020</v>
      </c>
      <c r="C1060" s="2" t="s">
        <v>19</v>
      </c>
      <c r="D1060" s="2">
        <v>158.6</v>
      </c>
      <c r="E1060" s="2">
        <v>211</v>
      </c>
      <c r="F1060">
        <f>D1060*0.01</f>
        <v>1.5860000000000001</v>
      </c>
      <c r="G1060" s="15">
        <f>E1060*0.453592</f>
        <v>95.707911999999993</v>
      </c>
      <c r="H1060" s="16">
        <f t="shared" si="32"/>
        <v>38</v>
      </c>
      <c r="I1060" t="str">
        <f>IF(H1060&lt;=18.5,"Underweight",IF(H1060&lt;=24.9,"Healthy weight",IF(H1060&lt;=29.9,"Over weight", "Obesity")))</f>
        <v>Obesity</v>
      </c>
      <c r="J1060" s="2">
        <v>0</v>
      </c>
      <c r="K1060">
        <v>1</v>
      </c>
      <c r="L1060" s="2">
        <v>39</v>
      </c>
      <c r="M1060" s="2">
        <f t="shared" si="33"/>
        <v>0</v>
      </c>
      <c r="N1060" s="2">
        <v>1</v>
      </c>
      <c r="O1060" s="2">
        <v>0</v>
      </c>
      <c r="P1060">
        <v>0</v>
      </c>
      <c r="Q1060" s="2">
        <v>24685.41</v>
      </c>
      <c r="S1060" s="6">
        <v>1032</v>
      </c>
      <c r="T1060" s="6">
        <v>7819.8746533975918</v>
      </c>
      <c r="U1060" s="6">
        <v>4868.9653466024083</v>
      </c>
      <c r="AF1060">
        <f>IF($I1060=AF$1,1,0)</f>
        <v>0</v>
      </c>
      <c r="AG1060">
        <f>IF($I1060=AG$1,1,0)</f>
        <v>1</v>
      </c>
      <c r="AH1060">
        <f>IF($I1060=AH$1,1,0)</f>
        <v>0</v>
      </c>
      <c r="AI1060">
        <f>IF($I1060=AI$1,1,0)</f>
        <v>0</v>
      </c>
      <c r="AJ1060">
        <f>IF($C1060=AJ$1,1,0)</f>
        <v>0</v>
      </c>
      <c r="AK1060">
        <f>IF($C1060=AK$1,1,0)</f>
        <v>1</v>
      </c>
      <c r="AL1060">
        <f>IF($C1060=AL$1,1,0)</f>
        <v>0</v>
      </c>
      <c r="AM1060">
        <f>IF($C1060=AM$1,1,0)</f>
        <v>0</v>
      </c>
    </row>
    <row r="1061" spans="1:39" x14ac:dyDescent="0.2">
      <c r="A1061" s="1" t="s">
        <v>955</v>
      </c>
      <c r="B1061" s="2">
        <v>2020</v>
      </c>
      <c r="C1061" s="2" t="s">
        <v>19</v>
      </c>
      <c r="D1061" s="2">
        <v>159.9</v>
      </c>
      <c r="E1061" s="2">
        <v>214</v>
      </c>
      <c r="F1061">
        <f>D1061*0.01</f>
        <v>1.5990000000000002</v>
      </c>
      <c r="G1061" s="15">
        <f>E1061*0.453592</f>
        <v>97.068687999999995</v>
      </c>
      <c r="H1061" s="16">
        <f t="shared" si="32"/>
        <v>38</v>
      </c>
      <c r="I1061" t="str">
        <f>IF(H1061&lt;=18.5,"Underweight",IF(H1061&lt;=24.9,"Healthy weight",IF(H1061&lt;=29.9,"Over weight", "Obesity")))</f>
        <v>Obesity</v>
      </c>
      <c r="J1061" s="2">
        <v>0</v>
      </c>
      <c r="K1061">
        <v>1</v>
      </c>
      <c r="L1061" s="2">
        <v>27</v>
      </c>
      <c r="M1061" s="2">
        <f t="shared" si="33"/>
        <v>0</v>
      </c>
      <c r="N1061" s="2">
        <v>0</v>
      </c>
      <c r="O1061" s="2">
        <v>1</v>
      </c>
      <c r="P1061">
        <v>0</v>
      </c>
      <c r="Q1061" s="2">
        <v>3326.38</v>
      </c>
      <c r="S1061" s="6">
        <v>1033</v>
      </c>
      <c r="T1061" s="6">
        <v>7077.6688382793973</v>
      </c>
      <c r="U1061" s="6">
        <v>-4934.5688382793978</v>
      </c>
      <c r="AF1061">
        <f>IF($I1061=AF$1,1,0)</f>
        <v>0</v>
      </c>
      <c r="AG1061">
        <f>IF($I1061=AG$1,1,0)</f>
        <v>1</v>
      </c>
      <c r="AH1061">
        <f>IF($I1061=AH$1,1,0)</f>
        <v>0</v>
      </c>
      <c r="AI1061">
        <f>IF($I1061=AI$1,1,0)</f>
        <v>0</v>
      </c>
      <c r="AJ1061">
        <f>IF($C1061=AJ$1,1,0)</f>
        <v>0</v>
      </c>
      <c r="AK1061">
        <f>IF($C1061=AK$1,1,0)</f>
        <v>1</v>
      </c>
      <c r="AL1061">
        <f>IF($C1061=AL$1,1,0)</f>
        <v>0</v>
      </c>
      <c r="AM1061">
        <f>IF($C1061=AM$1,1,0)</f>
        <v>0</v>
      </c>
    </row>
    <row r="1062" spans="1:39" x14ac:dyDescent="0.2">
      <c r="A1062" s="1" t="s">
        <v>1206</v>
      </c>
      <c r="B1062" s="2">
        <v>2020</v>
      </c>
      <c r="C1062" s="2" t="s">
        <v>11</v>
      </c>
      <c r="D1062" s="2">
        <v>158</v>
      </c>
      <c r="E1062" s="2">
        <v>209</v>
      </c>
      <c r="F1062">
        <f>D1062*0.01</f>
        <v>1.58</v>
      </c>
      <c r="G1062" s="15">
        <f>E1062*0.453592</f>
        <v>94.800727999999992</v>
      </c>
      <c r="H1062" s="16">
        <f t="shared" si="32"/>
        <v>38</v>
      </c>
      <c r="I1062" t="str">
        <f>IF(H1062&lt;=18.5,"Underweight",IF(H1062&lt;=24.9,"Healthy weight",IF(H1062&lt;=29.9,"Over weight", "Obesity")))</f>
        <v>Obesity</v>
      </c>
      <c r="J1062" s="2">
        <v>0</v>
      </c>
      <c r="K1062">
        <v>1</v>
      </c>
      <c r="L1062" s="2">
        <v>37</v>
      </c>
      <c r="M1062" s="2">
        <f t="shared" si="33"/>
        <v>0</v>
      </c>
      <c r="N1062" s="2">
        <v>1</v>
      </c>
      <c r="O1062" s="2">
        <v>1</v>
      </c>
      <c r="P1062">
        <v>0</v>
      </c>
      <c r="Q1062" s="2">
        <v>23815.7</v>
      </c>
      <c r="S1062" s="6">
        <v>1034</v>
      </c>
      <c r="T1062" s="6">
        <v>9057.7250468567927</v>
      </c>
      <c r="U1062" s="6">
        <v>-161.12504685679232</v>
      </c>
      <c r="AF1062">
        <f>IF($I1062=AF$1,1,0)</f>
        <v>0</v>
      </c>
      <c r="AG1062">
        <f>IF($I1062=AG$1,1,0)</f>
        <v>1</v>
      </c>
      <c r="AH1062">
        <f>IF($I1062=AH$1,1,0)</f>
        <v>0</v>
      </c>
      <c r="AI1062">
        <f>IF($I1062=AI$1,1,0)</f>
        <v>0</v>
      </c>
      <c r="AJ1062">
        <f>IF($C1062=AJ$1,1,0)</f>
        <v>0</v>
      </c>
      <c r="AK1062">
        <f>IF($C1062=AK$1,1,0)</f>
        <v>0</v>
      </c>
      <c r="AL1062">
        <f>IF($C1062=AL$1,1,0)</f>
        <v>1</v>
      </c>
      <c r="AM1062">
        <f>IF($C1062=AM$1,1,0)</f>
        <v>0</v>
      </c>
    </row>
    <row r="1063" spans="1:39" x14ac:dyDescent="0.2">
      <c r="A1063" s="1" t="s">
        <v>17</v>
      </c>
      <c r="B1063" s="2">
        <v>2020</v>
      </c>
      <c r="C1063" s="2" t="s">
        <v>11</v>
      </c>
      <c r="D1063" s="2">
        <v>179</v>
      </c>
      <c r="E1063" s="2">
        <v>269</v>
      </c>
      <c r="F1063">
        <f>D1063*0.01</f>
        <v>1.79</v>
      </c>
      <c r="G1063" s="15">
        <f>E1063*0.453592</f>
        <v>122.016248</v>
      </c>
      <c r="H1063" s="16">
        <f t="shared" si="32"/>
        <v>38.1</v>
      </c>
      <c r="I1063" t="str">
        <f>IF(H1063&lt;=18.5,"Underweight",IF(H1063&lt;=24.9,"Healthy weight",IF(H1063&lt;=29.9,"Over weight", "Obesity")))</f>
        <v>Obesity</v>
      </c>
      <c r="J1063" s="2">
        <v>0</v>
      </c>
      <c r="K1063">
        <v>1</v>
      </c>
      <c r="L1063" s="2">
        <v>49</v>
      </c>
      <c r="M1063" s="2">
        <f t="shared" si="33"/>
        <v>0</v>
      </c>
      <c r="N1063" s="2">
        <v>1</v>
      </c>
      <c r="O1063" s="2">
        <v>3</v>
      </c>
      <c r="P1063">
        <v>0</v>
      </c>
      <c r="Q1063" s="2">
        <v>11921.31</v>
      </c>
      <c r="S1063" s="6">
        <v>1035</v>
      </c>
      <c r="T1063" s="6">
        <v>6085.1553856500386</v>
      </c>
      <c r="U1063" s="6">
        <v>169.1746143499613</v>
      </c>
      <c r="AF1063">
        <f>IF($I1063=AF$1,1,0)</f>
        <v>0</v>
      </c>
      <c r="AG1063">
        <f>IF($I1063=AG$1,1,0)</f>
        <v>1</v>
      </c>
      <c r="AH1063">
        <f>IF($I1063=AH$1,1,0)</f>
        <v>0</v>
      </c>
      <c r="AI1063">
        <f>IF($I1063=AI$1,1,0)</f>
        <v>0</v>
      </c>
      <c r="AJ1063">
        <f>IF($C1063=AJ$1,1,0)</f>
        <v>0</v>
      </c>
      <c r="AK1063">
        <f>IF($C1063=AK$1,1,0)</f>
        <v>0</v>
      </c>
      <c r="AL1063">
        <f>IF($C1063=AL$1,1,0)</f>
        <v>1</v>
      </c>
      <c r="AM1063">
        <f>IF($C1063=AM$1,1,0)</f>
        <v>0</v>
      </c>
    </row>
    <row r="1064" spans="1:39" x14ac:dyDescent="0.2">
      <c r="A1064" s="1" t="s">
        <v>387</v>
      </c>
      <c r="B1064" s="2">
        <v>2020</v>
      </c>
      <c r="C1064" s="2" t="s">
        <v>21</v>
      </c>
      <c r="D1064" s="2">
        <v>154.1</v>
      </c>
      <c r="E1064" s="2">
        <v>151</v>
      </c>
      <c r="F1064">
        <f>D1064*0.01</f>
        <v>1.5409999999999999</v>
      </c>
      <c r="G1064" s="15">
        <f>E1064*0.453592</f>
        <v>68.492391999999995</v>
      </c>
      <c r="H1064" s="16">
        <f t="shared" si="32"/>
        <v>28.8</v>
      </c>
      <c r="I1064" t="str">
        <f>IF(H1064&lt;=18.5,"Underweight",IF(H1064&lt;=24.9,"Healthy weight",IF(H1064&lt;=29.9,"Over weight", "Obesity")))</f>
        <v>Over weight</v>
      </c>
      <c r="J1064" s="2">
        <v>0</v>
      </c>
      <c r="K1064">
        <v>1</v>
      </c>
      <c r="L1064" s="2">
        <v>26</v>
      </c>
      <c r="M1064" s="2">
        <f t="shared" si="33"/>
        <v>0</v>
      </c>
      <c r="N1064" s="2">
        <v>1</v>
      </c>
      <c r="O1064" s="2">
        <v>1</v>
      </c>
      <c r="P1064">
        <v>0</v>
      </c>
      <c r="Q1064" s="2">
        <v>1596.6</v>
      </c>
      <c r="S1064" s="6">
        <v>1036</v>
      </c>
      <c r="T1064" s="6">
        <v>9011.3952175101476</v>
      </c>
      <c r="U1064" s="6">
        <v>-3548.5052175101473</v>
      </c>
      <c r="AF1064">
        <f>IF($I1064=AF$1,1,0)</f>
        <v>1</v>
      </c>
      <c r="AG1064">
        <f>IF($I1064=AG$1,1,0)</f>
        <v>0</v>
      </c>
      <c r="AH1064">
        <f>IF($I1064=AH$1,1,0)</f>
        <v>0</v>
      </c>
      <c r="AI1064">
        <f>IF($I1064=AI$1,1,0)</f>
        <v>0</v>
      </c>
      <c r="AJ1064">
        <f>IF($C1064=AJ$1,1,0)</f>
        <v>0</v>
      </c>
      <c r="AK1064">
        <f>IF($C1064=AK$1,1,0)</f>
        <v>0</v>
      </c>
      <c r="AL1064">
        <f>IF($C1064=AL$1,1,0)</f>
        <v>0</v>
      </c>
      <c r="AM1064">
        <f>IF($C1064=AM$1,1,0)</f>
        <v>1</v>
      </c>
    </row>
    <row r="1065" spans="1:39" x14ac:dyDescent="0.2">
      <c r="A1065" s="1" t="s">
        <v>353</v>
      </c>
      <c r="B1065" s="2">
        <v>2020</v>
      </c>
      <c r="C1065" s="2" t="s">
        <v>19</v>
      </c>
      <c r="D1065" s="2">
        <v>174.7</v>
      </c>
      <c r="E1065" s="2">
        <v>162</v>
      </c>
      <c r="F1065">
        <f>D1065*0.01</f>
        <v>1.7469999999999999</v>
      </c>
      <c r="G1065" s="15">
        <f>E1065*0.453592</f>
        <v>73.481904</v>
      </c>
      <c r="H1065" s="16">
        <f t="shared" si="32"/>
        <v>24.1</v>
      </c>
      <c r="I1065" t="str">
        <f>IF(H1065&lt;=18.5,"Underweight",IF(H1065&lt;=24.9,"Healthy weight",IF(H1065&lt;=29.9,"Over weight", "Obesity")))</f>
        <v>Healthy weight</v>
      </c>
      <c r="J1065" s="2">
        <v>0</v>
      </c>
      <c r="K1065">
        <v>0</v>
      </c>
      <c r="L1065" s="2">
        <v>46</v>
      </c>
      <c r="M1065" s="2">
        <f t="shared" si="33"/>
        <v>0</v>
      </c>
      <c r="N1065" s="2">
        <v>0</v>
      </c>
      <c r="O1065" s="2">
        <v>1</v>
      </c>
      <c r="P1065">
        <v>0</v>
      </c>
      <c r="Q1065" s="2">
        <v>4567.55</v>
      </c>
      <c r="S1065" s="6">
        <v>1037</v>
      </c>
      <c r="T1065" s="6">
        <v>3506.8535466757048</v>
      </c>
      <c r="U1065" s="6">
        <v>-705.89354667570478</v>
      </c>
      <c r="AF1065">
        <f>IF($I1065=AF$1,1,0)</f>
        <v>0</v>
      </c>
      <c r="AG1065">
        <f>IF($I1065=AG$1,1,0)</f>
        <v>0</v>
      </c>
      <c r="AH1065">
        <f>IF($I1065=AH$1,1,0)</f>
        <v>1</v>
      </c>
      <c r="AI1065">
        <f>IF($I1065=AI$1,1,0)</f>
        <v>0</v>
      </c>
      <c r="AJ1065">
        <f>IF($C1065=AJ$1,1,0)</f>
        <v>0</v>
      </c>
      <c r="AK1065">
        <f>IF($C1065=AK$1,1,0)</f>
        <v>1</v>
      </c>
      <c r="AL1065">
        <f>IF($C1065=AL$1,1,0)</f>
        <v>0</v>
      </c>
      <c r="AM1065">
        <f>IF($C1065=AM$1,1,0)</f>
        <v>0</v>
      </c>
    </row>
    <row r="1066" spans="1:39" x14ac:dyDescent="0.2">
      <c r="A1066" s="1" t="s">
        <v>304</v>
      </c>
      <c r="B1066" s="2">
        <v>2020</v>
      </c>
      <c r="C1066" s="2" t="s">
        <v>19</v>
      </c>
      <c r="D1066" s="2">
        <v>170</v>
      </c>
      <c r="E1066" s="2">
        <v>243</v>
      </c>
      <c r="F1066">
        <f>D1066*0.01</f>
        <v>1.7</v>
      </c>
      <c r="G1066" s="15">
        <f>E1066*0.453592</f>
        <v>110.22285599999999</v>
      </c>
      <c r="H1066" s="16">
        <f t="shared" si="32"/>
        <v>38.1</v>
      </c>
      <c r="I1066" t="str">
        <f>IF(H1066&lt;=18.5,"Underweight",IF(H1066&lt;=24.9,"Healthy weight",IF(H1066&lt;=29.9,"Over weight", "Obesity")))</f>
        <v>Obesity</v>
      </c>
      <c r="J1066" s="2">
        <v>0</v>
      </c>
      <c r="K1066">
        <v>1</v>
      </c>
      <c r="L1066" s="2">
        <v>38</v>
      </c>
      <c r="M1066" s="2">
        <f t="shared" si="33"/>
        <v>0</v>
      </c>
      <c r="N1066" s="2">
        <v>0</v>
      </c>
      <c r="O1066" s="2">
        <v>2</v>
      </c>
      <c r="P1066">
        <v>0</v>
      </c>
      <c r="Q1066" s="2">
        <v>10318.450000000001</v>
      </c>
      <c r="S1066" s="6">
        <v>1038</v>
      </c>
      <c r="T1066" s="6">
        <v>7026.3683122514312</v>
      </c>
      <c r="U1066" s="6">
        <v>-3391.2183122514311</v>
      </c>
      <c r="AF1066">
        <f>IF($I1066=AF$1,1,0)</f>
        <v>0</v>
      </c>
      <c r="AG1066">
        <f>IF($I1066=AG$1,1,0)</f>
        <v>1</v>
      </c>
      <c r="AH1066">
        <f>IF($I1066=AH$1,1,0)</f>
        <v>0</v>
      </c>
      <c r="AI1066">
        <f>IF($I1066=AI$1,1,0)</f>
        <v>0</v>
      </c>
      <c r="AJ1066">
        <f>IF($C1066=AJ$1,1,0)</f>
        <v>0</v>
      </c>
      <c r="AK1066">
        <f>IF($C1066=AK$1,1,0)</f>
        <v>1</v>
      </c>
      <c r="AL1066">
        <f>IF($C1066=AL$1,1,0)</f>
        <v>0</v>
      </c>
      <c r="AM1066">
        <f>IF($C1066=AM$1,1,0)</f>
        <v>0</v>
      </c>
    </row>
    <row r="1067" spans="1:39" x14ac:dyDescent="0.2">
      <c r="A1067" s="1" t="s">
        <v>432</v>
      </c>
      <c r="B1067" s="2">
        <v>2020</v>
      </c>
      <c r="C1067" s="2" t="s">
        <v>19</v>
      </c>
      <c r="D1067" s="2">
        <v>174.3</v>
      </c>
      <c r="E1067" s="2">
        <v>255</v>
      </c>
      <c r="F1067">
        <f>D1067*0.01</f>
        <v>1.7430000000000001</v>
      </c>
      <c r="G1067" s="15">
        <f>E1067*0.453592</f>
        <v>115.66596</v>
      </c>
      <c r="H1067" s="16">
        <f t="shared" si="32"/>
        <v>38.1</v>
      </c>
      <c r="I1067" t="str">
        <f>IF(H1067&lt;=18.5,"Underweight",IF(H1067&lt;=24.9,"Healthy weight",IF(H1067&lt;=29.9,"Over weight", "Obesity")))</f>
        <v>Obesity</v>
      </c>
      <c r="J1067" s="2">
        <v>1</v>
      </c>
      <c r="K1067">
        <v>1</v>
      </c>
      <c r="L1067" s="2">
        <v>41</v>
      </c>
      <c r="M1067" s="2">
        <f t="shared" si="33"/>
        <v>1</v>
      </c>
      <c r="N1067" s="2">
        <v>1</v>
      </c>
      <c r="O1067" s="2">
        <v>2</v>
      </c>
      <c r="P1067">
        <v>0</v>
      </c>
      <c r="Q1067" s="2">
        <v>17521.96</v>
      </c>
      <c r="S1067" s="6">
        <v>1039</v>
      </c>
      <c r="T1067" s="6">
        <v>16073.445423829722</v>
      </c>
      <c r="U1067" s="6">
        <v>-3185.6754238297217</v>
      </c>
      <c r="AF1067">
        <f>IF($I1067=AF$1,1,0)</f>
        <v>0</v>
      </c>
      <c r="AG1067">
        <f>IF($I1067=AG$1,1,0)</f>
        <v>1</v>
      </c>
      <c r="AH1067">
        <f>IF($I1067=AH$1,1,0)</f>
        <v>0</v>
      </c>
      <c r="AI1067">
        <f>IF($I1067=AI$1,1,0)</f>
        <v>0</v>
      </c>
      <c r="AJ1067">
        <f>IF($C1067=AJ$1,1,0)</f>
        <v>0</v>
      </c>
      <c r="AK1067">
        <f>IF($C1067=AK$1,1,0)</f>
        <v>1</v>
      </c>
      <c r="AL1067">
        <f>IF($C1067=AL$1,1,0)</f>
        <v>0</v>
      </c>
      <c r="AM1067">
        <f>IF($C1067=AM$1,1,0)</f>
        <v>0</v>
      </c>
    </row>
    <row r="1068" spans="1:39" x14ac:dyDescent="0.2">
      <c r="A1068" s="1" t="s">
        <v>504</v>
      </c>
      <c r="B1068" s="2">
        <v>2020</v>
      </c>
      <c r="C1068" s="2" t="s">
        <v>11</v>
      </c>
      <c r="D1068" s="2">
        <v>160.80000000000001</v>
      </c>
      <c r="E1068" s="2">
        <v>217</v>
      </c>
      <c r="F1068">
        <f>D1068*0.01</f>
        <v>1.6080000000000001</v>
      </c>
      <c r="G1068" s="15">
        <f>E1068*0.453592</f>
        <v>98.429463999999996</v>
      </c>
      <c r="H1068" s="16">
        <f t="shared" si="32"/>
        <v>38.1</v>
      </c>
      <c r="I1068" t="str">
        <f>IF(H1068&lt;=18.5,"Underweight",IF(H1068&lt;=24.9,"Healthy weight",IF(H1068&lt;=29.9,"Over weight", "Obesity")))</f>
        <v>Obesity</v>
      </c>
      <c r="J1068" s="2">
        <v>0</v>
      </c>
      <c r="K1068">
        <v>1</v>
      </c>
      <c r="L1068" s="2">
        <v>46</v>
      </c>
      <c r="M1068" s="2">
        <f t="shared" si="33"/>
        <v>0</v>
      </c>
      <c r="N1068" s="2">
        <v>1</v>
      </c>
      <c r="O1068" s="2">
        <v>3</v>
      </c>
      <c r="P1068">
        <v>0</v>
      </c>
      <c r="Q1068" s="2">
        <v>20752.5</v>
      </c>
      <c r="S1068" s="6">
        <v>1040</v>
      </c>
      <c r="T1068" s="6">
        <v>4499.3669993050635</v>
      </c>
      <c r="U1068" s="6">
        <v>-3035.2169993050634</v>
      </c>
      <c r="AF1068">
        <f>IF($I1068=AF$1,1,0)</f>
        <v>0</v>
      </c>
      <c r="AG1068">
        <f>IF($I1068=AG$1,1,0)</f>
        <v>1</v>
      </c>
      <c r="AH1068">
        <f>IF($I1068=AH$1,1,0)</f>
        <v>0</v>
      </c>
      <c r="AI1068">
        <f>IF($I1068=AI$1,1,0)</f>
        <v>0</v>
      </c>
      <c r="AJ1068">
        <f>IF($C1068=AJ$1,1,0)</f>
        <v>0</v>
      </c>
      <c r="AK1068">
        <f>IF($C1068=AK$1,1,0)</f>
        <v>0</v>
      </c>
      <c r="AL1068">
        <f>IF($C1068=AL$1,1,0)</f>
        <v>1</v>
      </c>
      <c r="AM1068">
        <f>IF($C1068=AM$1,1,0)</f>
        <v>0</v>
      </c>
    </row>
    <row r="1069" spans="1:39" x14ac:dyDescent="0.2">
      <c r="A1069" s="1" t="s">
        <v>563</v>
      </c>
      <c r="B1069" s="2">
        <v>2020</v>
      </c>
      <c r="C1069" s="2" t="s">
        <v>19</v>
      </c>
      <c r="D1069" s="2">
        <v>176.3</v>
      </c>
      <c r="E1069" s="2">
        <v>261</v>
      </c>
      <c r="F1069">
        <f>D1069*0.01</f>
        <v>1.7630000000000001</v>
      </c>
      <c r="G1069" s="15">
        <f>E1069*0.453592</f>
        <v>118.387512</v>
      </c>
      <c r="H1069" s="16">
        <f t="shared" si="32"/>
        <v>38.1</v>
      </c>
      <c r="I1069" t="str">
        <f>IF(H1069&lt;=18.5,"Underweight",IF(H1069&lt;=24.9,"Healthy weight",IF(H1069&lt;=29.9,"Over weight", "Obesity")))</f>
        <v>Obesity</v>
      </c>
      <c r="J1069" s="2">
        <v>0</v>
      </c>
      <c r="K1069">
        <v>1</v>
      </c>
      <c r="L1069" s="2">
        <v>32</v>
      </c>
      <c r="M1069" s="2">
        <f t="shared" si="33"/>
        <v>0</v>
      </c>
      <c r="N1069" s="2">
        <v>0</v>
      </c>
      <c r="O1069" s="2">
        <v>1</v>
      </c>
      <c r="P1069">
        <v>0</v>
      </c>
      <c r="Q1069" s="2">
        <v>16163.09</v>
      </c>
      <c r="S1069" s="6">
        <v>1041</v>
      </c>
      <c r="T1069" s="6">
        <v>5190.272288395292</v>
      </c>
      <c r="U1069" s="6">
        <v>7288.3277116047084</v>
      </c>
      <c r="AF1069">
        <f>IF($I1069=AF$1,1,0)</f>
        <v>0</v>
      </c>
      <c r="AG1069">
        <f>IF($I1069=AG$1,1,0)</f>
        <v>1</v>
      </c>
      <c r="AH1069">
        <f>IF($I1069=AH$1,1,0)</f>
        <v>0</v>
      </c>
      <c r="AI1069">
        <f>IF($I1069=AI$1,1,0)</f>
        <v>0</v>
      </c>
      <c r="AJ1069">
        <f>IF($C1069=AJ$1,1,0)</f>
        <v>0</v>
      </c>
      <c r="AK1069">
        <f>IF($C1069=AK$1,1,0)</f>
        <v>1</v>
      </c>
      <c r="AL1069">
        <f>IF($C1069=AL$1,1,0)</f>
        <v>0</v>
      </c>
      <c r="AM1069">
        <f>IF($C1069=AM$1,1,0)</f>
        <v>0</v>
      </c>
    </row>
    <row r="1070" spans="1:39" x14ac:dyDescent="0.2">
      <c r="A1070" s="1" t="s">
        <v>615</v>
      </c>
      <c r="B1070" s="2">
        <v>2020</v>
      </c>
      <c r="C1070" s="2" t="s">
        <v>19</v>
      </c>
      <c r="D1070" s="2">
        <v>165.9</v>
      </c>
      <c r="E1070" s="2">
        <v>231</v>
      </c>
      <c r="F1070">
        <f>D1070*0.01</f>
        <v>1.659</v>
      </c>
      <c r="G1070" s="15">
        <f>E1070*0.453592</f>
        <v>104.779752</v>
      </c>
      <c r="H1070" s="16">
        <f t="shared" si="32"/>
        <v>38.1</v>
      </c>
      <c r="I1070" t="str">
        <f>IF(H1070&lt;=18.5,"Underweight",IF(H1070&lt;=24.9,"Healthy weight",IF(H1070&lt;=29.9,"Over weight", "Obesity")))</f>
        <v>Obesity</v>
      </c>
      <c r="J1070" s="2">
        <v>0</v>
      </c>
      <c r="K1070">
        <v>1</v>
      </c>
      <c r="L1070" s="2">
        <v>34</v>
      </c>
      <c r="M1070" s="2">
        <f t="shared" si="33"/>
        <v>0</v>
      </c>
      <c r="N1070" s="2">
        <v>0</v>
      </c>
      <c r="O1070" s="2">
        <v>0</v>
      </c>
      <c r="P1070">
        <v>0</v>
      </c>
      <c r="Q1070" s="2">
        <v>5879.97</v>
      </c>
      <c r="S1070" s="6">
        <v>1042</v>
      </c>
      <c r="T1070" s="6">
        <v>5440.5799259064561</v>
      </c>
      <c r="U1070" s="6">
        <v>-1080.4699259064564</v>
      </c>
      <c r="AF1070">
        <f>IF($I1070=AF$1,1,0)</f>
        <v>0</v>
      </c>
      <c r="AG1070">
        <f>IF($I1070=AG$1,1,0)</f>
        <v>1</v>
      </c>
      <c r="AH1070">
        <f>IF($I1070=AH$1,1,0)</f>
        <v>0</v>
      </c>
      <c r="AI1070">
        <f>IF($I1070=AI$1,1,0)</f>
        <v>0</v>
      </c>
      <c r="AJ1070">
        <f>IF($C1070=AJ$1,1,0)</f>
        <v>0</v>
      </c>
      <c r="AK1070">
        <f>IF($C1070=AK$1,1,0)</f>
        <v>1</v>
      </c>
      <c r="AL1070">
        <f>IF($C1070=AL$1,1,0)</f>
        <v>0</v>
      </c>
      <c r="AM1070">
        <f>IF($C1070=AM$1,1,0)</f>
        <v>0</v>
      </c>
    </row>
    <row r="1071" spans="1:39" x14ac:dyDescent="0.2">
      <c r="A1071" s="1" t="s">
        <v>1097</v>
      </c>
      <c r="B1071" s="2">
        <v>2020</v>
      </c>
      <c r="C1071" s="2" t="s">
        <v>11</v>
      </c>
      <c r="D1071" s="2">
        <v>170.1</v>
      </c>
      <c r="E1071" s="2">
        <v>184</v>
      </c>
      <c r="F1071">
        <f>D1071*0.01</f>
        <v>1.7010000000000001</v>
      </c>
      <c r="G1071" s="15">
        <f>E1071*0.453592</f>
        <v>83.460927999999996</v>
      </c>
      <c r="H1071" s="16">
        <f t="shared" si="32"/>
        <v>28.8</v>
      </c>
      <c r="I1071" t="str">
        <f>IF(H1071&lt;=18.5,"Underweight",IF(H1071&lt;=24.9,"Healthy weight",IF(H1071&lt;=29.9,"Over weight", "Obesity")))</f>
        <v>Over weight</v>
      </c>
      <c r="J1071" s="2">
        <v>0</v>
      </c>
      <c r="K1071">
        <v>1</v>
      </c>
      <c r="L1071" s="2">
        <v>37</v>
      </c>
      <c r="M1071" s="2">
        <f t="shared" si="33"/>
        <v>0</v>
      </c>
      <c r="N1071" s="2">
        <v>1</v>
      </c>
      <c r="O1071" s="2">
        <v>0</v>
      </c>
      <c r="P1071">
        <v>0</v>
      </c>
      <c r="Q1071" s="2">
        <v>17271.03</v>
      </c>
      <c r="S1071" s="6">
        <v>1043</v>
      </c>
      <c r="T1071" s="6">
        <v>9727.9507696143592</v>
      </c>
      <c r="U1071" s="6">
        <v>-363.99076961436003</v>
      </c>
      <c r="AF1071">
        <f>IF($I1071=AF$1,1,0)</f>
        <v>1</v>
      </c>
      <c r="AG1071">
        <f>IF($I1071=AG$1,1,0)</f>
        <v>0</v>
      </c>
      <c r="AH1071">
        <f>IF($I1071=AH$1,1,0)</f>
        <v>0</v>
      </c>
      <c r="AI1071">
        <f>IF($I1071=AI$1,1,0)</f>
        <v>0</v>
      </c>
      <c r="AJ1071">
        <f>IF($C1071=AJ$1,1,0)</f>
        <v>0</v>
      </c>
      <c r="AK1071">
        <f>IF($C1071=AK$1,1,0)</f>
        <v>0</v>
      </c>
      <c r="AL1071">
        <f>IF($C1071=AL$1,1,0)</f>
        <v>1</v>
      </c>
      <c r="AM1071">
        <f>IF($C1071=AM$1,1,0)</f>
        <v>0</v>
      </c>
    </row>
    <row r="1072" spans="1:39" x14ac:dyDescent="0.2">
      <c r="A1072" s="1" t="s">
        <v>1061</v>
      </c>
      <c r="B1072" s="2">
        <v>2020</v>
      </c>
      <c r="C1072" s="2" t="s">
        <v>21</v>
      </c>
      <c r="D1072" s="2">
        <v>164.5</v>
      </c>
      <c r="E1072" s="2">
        <v>227</v>
      </c>
      <c r="F1072">
        <f>D1072*0.01</f>
        <v>1.645</v>
      </c>
      <c r="G1072" s="15">
        <f>E1072*0.453592</f>
        <v>102.965384</v>
      </c>
      <c r="H1072" s="16">
        <f t="shared" si="32"/>
        <v>38.1</v>
      </c>
      <c r="I1072" t="str">
        <f>IF(H1072&lt;=18.5,"Underweight",IF(H1072&lt;=24.9,"Healthy weight",IF(H1072&lt;=29.9,"Over weight", "Obesity")))</f>
        <v>Obesity</v>
      </c>
      <c r="J1072" s="2">
        <v>0</v>
      </c>
      <c r="K1072">
        <v>1</v>
      </c>
      <c r="L1072" s="2">
        <v>22</v>
      </c>
      <c r="M1072" s="2">
        <f t="shared" si="33"/>
        <v>0</v>
      </c>
      <c r="N1072" s="2">
        <v>1</v>
      </c>
      <c r="O1072" s="2">
        <v>0</v>
      </c>
      <c r="P1072">
        <v>0</v>
      </c>
      <c r="Q1072" s="2">
        <v>1723.74</v>
      </c>
      <c r="S1072" s="6">
        <v>1044</v>
      </c>
      <c r="T1072" s="6">
        <v>12505.259720071892</v>
      </c>
      <c r="U1072" s="6">
        <v>339.2602799281085</v>
      </c>
      <c r="AF1072">
        <f>IF($I1072=AF$1,1,0)</f>
        <v>0</v>
      </c>
      <c r="AG1072">
        <f>IF($I1072=AG$1,1,0)</f>
        <v>1</v>
      </c>
      <c r="AH1072">
        <f>IF($I1072=AH$1,1,0)</f>
        <v>0</v>
      </c>
      <c r="AI1072">
        <f>IF($I1072=AI$1,1,0)</f>
        <v>0</v>
      </c>
      <c r="AJ1072">
        <f>IF($C1072=AJ$1,1,0)</f>
        <v>0</v>
      </c>
      <c r="AK1072">
        <f>IF($C1072=AK$1,1,0)</f>
        <v>0</v>
      </c>
      <c r="AL1072">
        <f>IF($C1072=AL$1,1,0)</f>
        <v>0</v>
      </c>
      <c r="AM1072">
        <f>IF($C1072=AM$1,1,0)</f>
        <v>1</v>
      </c>
    </row>
    <row r="1073" spans="1:39" x14ac:dyDescent="0.2">
      <c r="A1073" s="1" t="s">
        <v>1089</v>
      </c>
      <c r="B1073" s="2">
        <v>2020</v>
      </c>
      <c r="C1073" s="2" t="s">
        <v>21</v>
      </c>
      <c r="D1073" s="2">
        <v>163.4</v>
      </c>
      <c r="E1073" s="2">
        <v>224</v>
      </c>
      <c r="F1073">
        <f>D1073*0.01</f>
        <v>1.6340000000000001</v>
      </c>
      <c r="G1073" s="15">
        <f>E1073*0.453592</f>
        <v>101.604608</v>
      </c>
      <c r="H1073" s="16">
        <f t="shared" si="32"/>
        <v>38.1</v>
      </c>
      <c r="I1073" t="str">
        <f>IF(H1073&lt;=18.5,"Underweight",IF(H1073&lt;=24.9,"Healthy weight",IF(H1073&lt;=29.9,"Over weight", "Obesity")))</f>
        <v>Obesity</v>
      </c>
      <c r="J1073" s="2">
        <v>0</v>
      </c>
      <c r="K1073">
        <v>1</v>
      </c>
      <c r="L1073" s="2">
        <v>41</v>
      </c>
      <c r="M1073" s="2">
        <f t="shared" si="33"/>
        <v>0</v>
      </c>
      <c r="N1073" s="2">
        <v>0</v>
      </c>
      <c r="O1073" s="2">
        <v>1</v>
      </c>
      <c r="P1073">
        <v>0</v>
      </c>
      <c r="Q1073" s="2">
        <v>7948.93</v>
      </c>
      <c r="S1073" s="6">
        <v>1045</v>
      </c>
      <c r="T1073" s="6">
        <v>20636.774168062773</v>
      </c>
      <c r="U1073" s="6">
        <v>-6831.8641680627734</v>
      </c>
      <c r="AF1073">
        <f>IF($I1073=AF$1,1,0)</f>
        <v>0</v>
      </c>
      <c r="AG1073">
        <f>IF($I1073=AG$1,1,0)</f>
        <v>1</v>
      </c>
      <c r="AH1073">
        <f>IF($I1073=AH$1,1,0)</f>
        <v>0</v>
      </c>
      <c r="AI1073">
        <f>IF($I1073=AI$1,1,0)</f>
        <v>0</v>
      </c>
      <c r="AJ1073">
        <f>IF($C1073=AJ$1,1,0)</f>
        <v>0</v>
      </c>
      <c r="AK1073">
        <f>IF($C1073=AK$1,1,0)</f>
        <v>0</v>
      </c>
      <c r="AL1073">
        <f>IF($C1073=AL$1,1,0)</f>
        <v>0</v>
      </c>
      <c r="AM1073">
        <f>IF($C1073=AM$1,1,0)</f>
        <v>1</v>
      </c>
    </row>
    <row r="1074" spans="1:39" x14ac:dyDescent="0.2">
      <c r="A1074" s="1" t="s">
        <v>269</v>
      </c>
      <c r="B1074" s="2">
        <v>2020</v>
      </c>
      <c r="C1074" s="2" t="s">
        <v>21</v>
      </c>
      <c r="D1074" s="2">
        <v>164.8</v>
      </c>
      <c r="E1074" s="2">
        <v>229</v>
      </c>
      <c r="F1074">
        <f>D1074*0.01</f>
        <v>1.6480000000000001</v>
      </c>
      <c r="G1074" s="15">
        <f>E1074*0.453592</f>
        <v>103.872568</v>
      </c>
      <c r="H1074" s="16">
        <f t="shared" si="32"/>
        <v>38.200000000000003</v>
      </c>
      <c r="I1074" t="str">
        <f>IF(H1074&lt;=18.5,"Underweight",IF(H1074&lt;=24.9,"Healthy weight",IF(H1074&lt;=29.9,"Over weight", "Obesity")))</f>
        <v>Obesity</v>
      </c>
      <c r="J1074" s="2">
        <v>0</v>
      </c>
      <c r="K1074">
        <v>1</v>
      </c>
      <c r="L1074" s="2">
        <v>31</v>
      </c>
      <c r="M1074" s="2">
        <f t="shared" si="33"/>
        <v>0</v>
      </c>
      <c r="N1074" s="2">
        <v>0</v>
      </c>
      <c r="O1074" s="2">
        <v>1</v>
      </c>
      <c r="P1074">
        <v>0</v>
      </c>
      <c r="Q1074" s="2">
        <v>4236.88</v>
      </c>
      <c r="S1074" s="6">
        <v>1046</v>
      </c>
      <c r="T1074" s="6">
        <v>16447.03367972948</v>
      </c>
      <c r="U1074" s="6">
        <v>4609.8163202705182</v>
      </c>
      <c r="AF1074">
        <f>IF($I1074=AF$1,1,0)</f>
        <v>0</v>
      </c>
      <c r="AG1074">
        <f>IF($I1074=AG$1,1,0)</f>
        <v>1</v>
      </c>
      <c r="AH1074">
        <f>IF($I1074=AH$1,1,0)</f>
        <v>0</v>
      </c>
      <c r="AI1074">
        <f>IF($I1074=AI$1,1,0)</f>
        <v>0</v>
      </c>
      <c r="AJ1074">
        <f>IF($C1074=AJ$1,1,0)</f>
        <v>0</v>
      </c>
      <c r="AK1074">
        <f>IF($C1074=AK$1,1,0)</f>
        <v>0</v>
      </c>
      <c r="AL1074">
        <f>IF($C1074=AL$1,1,0)</f>
        <v>0</v>
      </c>
      <c r="AM1074">
        <f>IF($C1074=AM$1,1,0)</f>
        <v>1</v>
      </c>
    </row>
    <row r="1075" spans="1:39" x14ac:dyDescent="0.2">
      <c r="A1075" s="1" t="s">
        <v>335</v>
      </c>
      <c r="B1075" s="2">
        <v>2020</v>
      </c>
      <c r="C1075" s="2" t="s">
        <v>19</v>
      </c>
      <c r="D1075" s="2">
        <v>169.1</v>
      </c>
      <c r="E1075" s="2">
        <v>182</v>
      </c>
      <c r="F1075">
        <f>D1075*0.01</f>
        <v>1.6910000000000001</v>
      </c>
      <c r="G1075" s="15">
        <f>E1075*0.453592</f>
        <v>82.553743999999995</v>
      </c>
      <c r="H1075" s="16">
        <f t="shared" si="32"/>
        <v>28.9</v>
      </c>
      <c r="I1075" t="str">
        <f>IF(H1075&lt;=18.5,"Underweight",IF(H1075&lt;=24.9,"Healthy weight",IF(H1075&lt;=29.9,"Over weight", "Obesity")))</f>
        <v>Over weight</v>
      </c>
      <c r="J1075" s="2">
        <v>0</v>
      </c>
      <c r="K1075">
        <v>1</v>
      </c>
      <c r="L1075" s="2">
        <v>31</v>
      </c>
      <c r="M1075" s="2">
        <f t="shared" si="33"/>
        <v>0</v>
      </c>
      <c r="N1075" s="2">
        <v>0</v>
      </c>
      <c r="O1075" s="2">
        <v>0</v>
      </c>
      <c r="P1075">
        <v>0</v>
      </c>
      <c r="Q1075" s="2">
        <v>2312.34</v>
      </c>
      <c r="S1075" s="6">
        <v>1047</v>
      </c>
      <c r="T1075" s="6">
        <v>9727.9507696143592</v>
      </c>
      <c r="U1075" s="6">
        <v>-2016.6807696143587</v>
      </c>
      <c r="AF1075">
        <f>IF($I1075=AF$1,1,0)</f>
        <v>1</v>
      </c>
      <c r="AG1075">
        <f>IF($I1075=AG$1,1,0)</f>
        <v>0</v>
      </c>
      <c r="AH1075">
        <f>IF($I1075=AH$1,1,0)</f>
        <v>0</v>
      </c>
      <c r="AI1075">
        <f>IF($I1075=AI$1,1,0)</f>
        <v>0</v>
      </c>
      <c r="AJ1075">
        <f>IF($C1075=AJ$1,1,0)</f>
        <v>0</v>
      </c>
      <c r="AK1075">
        <f>IF($C1075=AK$1,1,0)</f>
        <v>1</v>
      </c>
      <c r="AL1075">
        <f>IF($C1075=AL$1,1,0)</f>
        <v>0</v>
      </c>
      <c r="AM1075">
        <f>IF($C1075=AM$1,1,0)</f>
        <v>0</v>
      </c>
    </row>
    <row r="1076" spans="1:39" x14ac:dyDescent="0.2">
      <c r="A1076" s="1" t="s">
        <v>739</v>
      </c>
      <c r="B1076" s="2">
        <v>2020</v>
      </c>
      <c r="C1076" s="2" t="s">
        <v>19</v>
      </c>
      <c r="D1076" s="2">
        <v>163.80000000000001</v>
      </c>
      <c r="E1076" s="2">
        <v>226</v>
      </c>
      <c r="F1076">
        <f>D1076*0.01</f>
        <v>1.6380000000000001</v>
      </c>
      <c r="G1076" s="15">
        <f>E1076*0.453592</f>
        <v>102.511792</v>
      </c>
      <c r="H1076" s="16">
        <f t="shared" si="32"/>
        <v>38.200000000000003</v>
      </c>
      <c r="I1076" t="str">
        <f>IF(H1076&lt;=18.5,"Underweight",IF(H1076&lt;=24.9,"Healthy weight",IF(H1076&lt;=29.9,"Over weight", "Obesity")))</f>
        <v>Obesity</v>
      </c>
      <c r="J1076" s="2">
        <v>0</v>
      </c>
      <c r="K1076">
        <v>1</v>
      </c>
      <c r="L1076" s="2">
        <v>48</v>
      </c>
      <c r="M1076" s="2">
        <f t="shared" si="33"/>
        <v>0</v>
      </c>
      <c r="N1076" s="2">
        <v>1</v>
      </c>
      <c r="O1076" s="2">
        <v>1</v>
      </c>
      <c r="P1076">
        <v>0</v>
      </c>
      <c r="Q1076" s="2">
        <v>11863.82</v>
      </c>
      <c r="S1076" s="6">
        <v>1048</v>
      </c>
      <c r="T1076" s="6">
        <v>11719.88882576035</v>
      </c>
      <c r="U1076" s="6">
        <v>-4403.3688257603499</v>
      </c>
      <c r="AF1076">
        <f>IF($I1076=AF$1,1,0)</f>
        <v>0</v>
      </c>
      <c r="AG1076">
        <f>IF($I1076=AG$1,1,0)</f>
        <v>1</v>
      </c>
      <c r="AH1076">
        <f>IF($I1076=AH$1,1,0)</f>
        <v>0</v>
      </c>
      <c r="AI1076">
        <f>IF($I1076=AI$1,1,0)</f>
        <v>0</v>
      </c>
      <c r="AJ1076">
        <f>IF($C1076=AJ$1,1,0)</f>
        <v>0</v>
      </c>
      <c r="AK1076">
        <f>IF($C1076=AK$1,1,0)</f>
        <v>1</v>
      </c>
      <c r="AL1076">
        <f>IF($C1076=AL$1,1,0)</f>
        <v>0</v>
      </c>
      <c r="AM1076">
        <f>IF($C1076=AM$1,1,0)</f>
        <v>0</v>
      </c>
    </row>
    <row r="1077" spans="1:39" x14ac:dyDescent="0.2">
      <c r="A1077" s="1" t="s">
        <v>786</v>
      </c>
      <c r="B1077" s="2">
        <v>2020</v>
      </c>
      <c r="C1077" s="2" t="s">
        <v>11</v>
      </c>
      <c r="D1077" s="2">
        <v>160.9</v>
      </c>
      <c r="E1077" s="2">
        <v>218</v>
      </c>
      <c r="F1077">
        <f>D1077*0.01</f>
        <v>1.609</v>
      </c>
      <c r="G1077" s="15">
        <f>E1077*0.453592</f>
        <v>98.883055999999996</v>
      </c>
      <c r="H1077" s="16">
        <f t="shared" si="32"/>
        <v>38.200000000000003</v>
      </c>
      <c r="I1077" t="str">
        <f>IF(H1077&lt;=18.5,"Underweight",IF(H1077&lt;=24.9,"Healthy weight",IF(H1077&lt;=29.9,"Over weight", "Obesity")))</f>
        <v>Obesity</v>
      </c>
      <c r="J1077" s="2">
        <v>0</v>
      </c>
      <c r="K1077">
        <v>1</v>
      </c>
      <c r="L1077" s="2">
        <v>43</v>
      </c>
      <c r="M1077" s="2">
        <f t="shared" si="33"/>
        <v>0</v>
      </c>
      <c r="N1077" s="2">
        <v>1</v>
      </c>
      <c r="O1077" s="2">
        <v>1</v>
      </c>
      <c r="P1077">
        <v>0</v>
      </c>
      <c r="Q1077" s="2">
        <v>6327.43</v>
      </c>
      <c r="S1077" s="6">
        <v>1049</v>
      </c>
      <c r="T1077" s="6">
        <v>2836.6278239181383</v>
      </c>
      <c r="U1077" s="6">
        <v>-720.67782391813853</v>
      </c>
      <c r="AF1077">
        <f>IF($I1077=AF$1,1,0)</f>
        <v>0</v>
      </c>
      <c r="AG1077">
        <f>IF($I1077=AG$1,1,0)</f>
        <v>1</v>
      </c>
      <c r="AH1077">
        <f>IF($I1077=AH$1,1,0)</f>
        <v>0</v>
      </c>
      <c r="AI1077">
        <f>IF($I1077=AI$1,1,0)</f>
        <v>0</v>
      </c>
      <c r="AJ1077">
        <f>IF($C1077=AJ$1,1,0)</f>
        <v>0</v>
      </c>
      <c r="AK1077">
        <f>IF($C1077=AK$1,1,0)</f>
        <v>0</v>
      </c>
      <c r="AL1077">
        <f>IF($C1077=AL$1,1,0)</f>
        <v>1</v>
      </c>
      <c r="AM1077">
        <f>IF($C1077=AM$1,1,0)</f>
        <v>0</v>
      </c>
    </row>
    <row r="1078" spans="1:39" x14ac:dyDescent="0.2">
      <c r="A1078" s="1" t="s">
        <v>657</v>
      </c>
      <c r="B1078" s="2">
        <v>2020</v>
      </c>
      <c r="C1078" s="2" t="s">
        <v>11</v>
      </c>
      <c r="D1078" s="2">
        <v>175.9</v>
      </c>
      <c r="E1078" s="2">
        <v>197</v>
      </c>
      <c r="F1078">
        <f>D1078*0.01</f>
        <v>1.7590000000000001</v>
      </c>
      <c r="G1078" s="15">
        <f>E1078*0.453592</f>
        <v>89.357624000000001</v>
      </c>
      <c r="H1078" s="16">
        <f t="shared" si="32"/>
        <v>28.9</v>
      </c>
      <c r="I1078" t="str">
        <f>IF(H1078&lt;=18.5,"Underweight",IF(H1078&lt;=24.9,"Healthy weight",IF(H1078&lt;=29.9,"Over weight", "Obesity")))</f>
        <v>Over weight</v>
      </c>
      <c r="J1078" s="2">
        <v>0</v>
      </c>
      <c r="K1078">
        <v>1</v>
      </c>
      <c r="L1078" s="2">
        <v>39</v>
      </c>
      <c r="M1078" s="2">
        <f t="shared" si="33"/>
        <v>0</v>
      </c>
      <c r="N1078" s="2">
        <v>0</v>
      </c>
      <c r="O1078" s="2">
        <v>1</v>
      </c>
      <c r="P1078">
        <v>0</v>
      </c>
      <c r="Q1078" s="2">
        <v>6669.78</v>
      </c>
      <c r="S1078" s="6">
        <v>1050</v>
      </c>
      <c r="T1078" s="6">
        <v>4125.7787434053052</v>
      </c>
      <c r="U1078" s="6">
        <v>-2414.1687434053056</v>
      </c>
      <c r="AF1078">
        <f>IF($I1078=AF$1,1,0)</f>
        <v>1</v>
      </c>
      <c r="AG1078">
        <f>IF($I1078=AG$1,1,0)</f>
        <v>0</v>
      </c>
      <c r="AH1078">
        <f>IF($I1078=AH$1,1,0)</f>
        <v>0</v>
      </c>
      <c r="AI1078">
        <f>IF($I1078=AI$1,1,0)</f>
        <v>0</v>
      </c>
      <c r="AJ1078">
        <f>IF($C1078=AJ$1,1,0)</f>
        <v>0</v>
      </c>
      <c r="AK1078">
        <f>IF($C1078=AK$1,1,0)</f>
        <v>0</v>
      </c>
      <c r="AL1078">
        <f>IF($C1078=AL$1,1,0)</f>
        <v>1</v>
      </c>
      <c r="AM1078">
        <f>IF($C1078=AM$1,1,0)</f>
        <v>0</v>
      </c>
    </row>
    <row r="1079" spans="1:39" x14ac:dyDescent="0.2">
      <c r="A1079" s="1" t="s">
        <v>910</v>
      </c>
      <c r="B1079" s="2">
        <v>2020</v>
      </c>
      <c r="C1079" s="2" t="s">
        <v>11</v>
      </c>
      <c r="D1079" s="2">
        <v>172.5</v>
      </c>
      <c r="E1079" s="2">
        <v>158</v>
      </c>
      <c r="F1079">
        <f>D1079*0.01</f>
        <v>1.7250000000000001</v>
      </c>
      <c r="G1079" s="15">
        <f>E1079*0.453592</f>
        <v>71.667535999999998</v>
      </c>
      <c r="H1079" s="16">
        <f t="shared" si="32"/>
        <v>24.1</v>
      </c>
      <c r="I1079" t="str">
        <f>IF(H1079&lt;=18.5,"Underweight",IF(H1079&lt;=24.9,"Healthy weight",IF(H1079&lt;=29.9,"Over weight", "Obesity")))</f>
        <v>Healthy weight</v>
      </c>
      <c r="J1079" s="2">
        <v>0</v>
      </c>
      <c r="K1079">
        <v>0</v>
      </c>
      <c r="L1079" s="2">
        <v>38</v>
      </c>
      <c r="M1079" s="2">
        <f t="shared" si="33"/>
        <v>0</v>
      </c>
      <c r="N1079" s="2">
        <v>0</v>
      </c>
      <c r="O1079" s="2">
        <v>0</v>
      </c>
      <c r="P1079">
        <v>0</v>
      </c>
      <c r="Q1079" s="2">
        <v>4273.3</v>
      </c>
      <c r="S1079" s="6">
        <v>1051</v>
      </c>
      <c r="T1079" s="6">
        <v>9655.970677253732</v>
      </c>
      <c r="U1079" s="6">
        <v>1014.279322746268</v>
      </c>
      <c r="AF1079">
        <f>IF($I1079=AF$1,1,0)</f>
        <v>0</v>
      </c>
      <c r="AG1079">
        <f>IF($I1079=AG$1,1,0)</f>
        <v>0</v>
      </c>
      <c r="AH1079">
        <f>IF($I1079=AH$1,1,0)</f>
        <v>1</v>
      </c>
      <c r="AI1079">
        <f>IF($I1079=AI$1,1,0)</f>
        <v>0</v>
      </c>
      <c r="AJ1079">
        <f>IF($C1079=AJ$1,1,0)</f>
        <v>0</v>
      </c>
      <c r="AK1079">
        <f>IF($C1079=AK$1,1,0)</f>
        <v>0</v>
      </c>
      <c r="AL1079">
        <f>IF($C1079=AL$1,1,0)</f>
        <v>1</v>
      </c>
      <c r="AM1079">
        <f>IF($C1079=AM$1,1,0)</f>
        <v>0</v>
      </c>
    </row>
    <row r="1080" spans="1:39" x14ac:dyDescent="0.2">
      <c r="A1080" s="1" t="s">
        <v>1341</v>
      </c>
      <c r="B1080" s="2">
        <v>2020</v>
      </c>
      <c r="C1080" s="2" t="s">
        <v>11</v>
      </c>
      <c r="D1080" s="2">
        <v>155.5</v>
      </c>
      <c r="E1080" s="2">
        <v>154</v>
      </c>
      <c r="F1080">
        <f>D1080*0.01</f>
        <v>1.5549999999999999</v>
      </c>
      <c r="G1080" s="15">
        <f>E1080*0.453592</f>
        <v>69.853167999999997</v>
      </c>
      <c r="H1080" s="16">
        <f t="shared" si="32"/>
        <v>28.9</v>
      </c>
      <c r="I1080" t="str">
        <f>IF(H1080&lt;=18.5,"Underweight",IF(H1080&lt;=24.9,"Healthy weight",IF(H1080&lt;=29.9,"Over weight", "Obesity")))</f>
        <v>Over weight</v>
      </c>
      <c r="J1080" s="2">
        <v>0</v>
      </c>
      <c r="K1080">
        <v>1</v>
      </c>
      <c r="L1080" s="2">
        <v>44</v>
      </c>
      <c r="M1080" s="2">
        <f t="shared" si="33"/>
        <v>0</v>
      </c>
      <c r="N1080" s="2">
        <v>1</v>
      </c>
      <c r="O1080" s="2">
        <v>1</v>
      </c>
      <c r="P1080">
        <v>0</v>
      </c>
      <c r="Q1080" s="2">
        <v>6879.16</v>
      </c>
      <c r="S1080" s="6">
        <v>1052</v>
      </c>
      <c r="T1080" s="6">
        <v>7156.5600815273001</v>
      </c>
      <c r="U1080" s="6">
        <v>-4821.2800815273004</v>
      </c>
      <c r="AF1080">
        <f>IF($I1080=AF$1,1,0)</f>
        <v>1</v>
      </c>
      <c r="AG1080">
        <f>IF($I1080=AG$1,1,0)</f>
        <v>0</v>
      </c>
      <c r="AH1080">
        <f>IF($I1080=AH$1,1,0)</f>
        <v>0</v>
      </c>
      <c r="AI1080">
        <f>IF($I1080=AI$1,1,0)</f>
        <v>0</v>
      </c>
      <c r="AJ1080">
        <f>IF($C1080=AJ$1,1,0)</f>
        <v>0</v>
      </c>
      <c r="AK1080">
        <f>IF($C1080=AK$1,1,0)</f>
        <v>0</v>
      </c>
      <c r="AL1080">
        <f>IF($C1080=AL$1,1,0)</f>
        <v>1</v>
      </c>
      <c r="AM1080">
        <f>IF($C1080=AM$1,1,0)</f>
        <v>0</v>
      </c>
    </row>
    <row r="1081" spans="1:39" x14ac:dyDescent="0.2">
      <c r="A1081" s="1" t="s">
        <v>889</v>
      </c>
      <c r="B1081" s="2">
        <v>2020</v>
      </c>
      <c r="C1081" s="2" t="s">
        <v>11</v>
      </c>
      <c r="D1081" s="2">
        <v>173.4</v>
      </c>
      <c r="E1081" s="2">
        <v>253</v>
      </c>
      <c r="F1081">
        <f>D1081*0.01</f>
        <v>1.734</v>
      </c>
      <c r="G1081" s="15">
        <f>E1081*0.453592</f>
        <v>114.758776</v>
      </c>
      <c r="H1081" s="16">
        <f t="shared" si="32"/>
        <v>38.200000000000003</v>
      </c>
      <c r="I1081" t="str">
        <f>IF(H1081&lt;=18.5,"Underweight",IF(H1081&lt;=24.9,"Healthy weight",IF(H1081&lt;=29.9,"Over weight", "Obesity")))</f>
        <v>Obesity</v>
      </c>
      <c r="J1081" s="2">
        <v>1</v>
      </c>
      <c r="K1081">
        <v>1</v>
      </c>
      <c r="L1081" s="2">
        <v>43</v>
      </c>
      <c r="M1081" s="2">
        <f t="shared" si="33"/>
        <v>1</v>
      </c>
      <c r="N1081" s="2">
        <v>1</v>
      </c>
      <c r="O1081" s="2">
        <v>3</v>
      </c>
      <c r="P1081">
        <v>0</v>
      </c>
      <c r="Q1081" s="2">
        <v>23338.15</v>
      </c>
      <c r="S1081" s="6">
        <v>1053</v>
      </c>
      <c r="T1081" s="6">
        <v>10024.588236472169</v>
      </c>
      <c r="U1081" s="6">
        <v>-4029.868236472169</v>
      </c>
      <c r="AF1081">
        <f>IF($I1081=AF$1,1,0)</f>
        <v>0</v>
      </c>
      <c r="AG1081">
        <f>IF($I1081=AG$1,1,0)</f>
        <v>1</v>
      </c>
      <c r="AH1081">
        <f>IF($I1081=AH$1,1,0)</f>
        <v>0</v>
      </c>
      <c r="AI1081">
        <f>IF($I1081=AI$1,1,0)</f>
        <v>0</v>
      </c>
      <c r="AJ1081">
        <f>IF($C1081=AJ$1,1,0)</f>
        <v>0</v>
      </c>
      <c r="AK1081">
        <f>IF($C1081=AK$1,1,0)</f>
        <v>0</v>
      </c>
      <c r="AL1081">
        <f>IF($C1081=AL$1,1,0)</f>
        <v>1</v>
      </c>
      <c r="AM1081">
        <f>IF($C1081=AM$1,1,0)</f>
        <v>0</v>
      </c>
    </row>
    <row r="1082" spans="1:39" x14ac:dyDescent="0.2">
      <c r="A1082" s="1" t="s">
        <v>1352</v>
      </c>
      <c r="B1082" s="2">
        <v>2020</v>
      </c>
      <c r="C1082" s="2" t="s">
        <v>19</v>
      </c>
      <c r="D1082" s="2">
        <v>174.5</v>
      </c>
      <c r="E1082" s="2">
        <v>194</v>
      </c>
      <c r="F1082">
        <f>D1082*0.01</f>
        <v>1.7450000000000001</v>
      </c>
      <c r="G1082" s="15">
        <f>E1082*0.453592</f>
        <v>87.996848</v>
      </c>
      <c r="H1082" s="16">
        <f t="shared" si="32"/>
        <v>28.9</v>
      </c>
      <c r="I1082" t="str">
        <f>IF(H1082&lt;=18.5,"Underweight",IF(H1082&lt;=24.9,"Healthy weight",IF(H1082&lt;=29.9,"Over weight", "Obesity")))</f>
        <v>Over weight</v>
      </c>
      <c r="J1082" s="2">
        <v>1</v>
      </c>
      <c r="K1082">
        <v>1</v>
      </c>
      <c r="L1082" s="2">
        <v>24</v>
      </c>
      <c r="M1082" s="2">
        <f t="shared" si="33"/>
        <v>1</v>
      </c>
      <c r="N1082" s="2">
        <v>1</v>
      </c>
      <c r="O1082" s="2">
        <v>0</v>
      </c>
      <c r="P1082">
        <v>0</v>
      </c>
      <c r="Q1082" s="2">
        <v>10019.790000000001</v>
      </c>
      <c r="S1082" s="6">
        <v>1054</v>
      </c>
      <c r="T1082" s="6">
        <v>7799.1950870649289</v>
      </c>
      <c r="U1082" s="6">
        <v>-3574.0450870649292</v>
      </c>
      <c r="AF1082">
        <f>IF($I1082=AF$1,1,0)</f>
        <v>1</v>
      </c>
      <c r="AG1082">
        <f>IF($I1082=AG$1,1,0)</f>
        <v>0</v>
      </c>
      <c r="AH1082">
        <f>IF($I1082=AH$1,1,0)</f>
        <v>0</v>
      </c>
      <c r="AI1082">
        <f>IF($I1082=AI$1,1,0)</f>
        <v>0</v>
      </c>
      <c r="AJ1082">
        <f>IF($C1082=AJ$1,1,0)</f>
        <v>0</v>
      </c>
      <c r="AK1082">
        <f>IF($C1082=AK$1,1,0)</f>
        <v>1</v>
      </c>
      <c r="AL1082">
        <f>IF($C1082=AL$1,1,0)</f>
        <v>0</v>
      </c>
      <c r="AM1082">
        <f>IF($C1082=AM$1,1,0)</f>
        <v>0</v>
      </c>
    </row>
    <row r="1083" spans="1:39" x14ac:dyDescent="0.2">
      <c r="A1083" s="1" t="s">
        <v>222</v>
      </c>
      <c r="B1083" s="2">
        <v>2020</v>
      </c>
      <c r="C1083" s="2" t="s">
        <v>11</v>
      </c>
      <c r="D1083" s="2">
        <v>164.3</v>
      </c>
      <c r="E1083" s="2">
        <v>172</v>
      </c>
      <c r="F1083">
        <f>D1083*0.01</f>
        <v>1.6430000000000002</v>
      </c>
      <c r="G1083" s="15">
        <f>E1083*0.453592</f>
        <v>78.017824000000005</v>
      </c>
      <c r="H1083" s="16">
        <f t="shared" si="32"/>
        <v>28.9</v>
      </c>
      <c r="I1083" t="str">
        <f>IF(H1083&lt;=18.5,"Underweight",IF(H1083&lt;=24.9,"Healthy weight",IF(H1083&lt;=29.9,"Over weight", "Obesity")))</f>
        <v>Over weight</v>
      </c>
      <c r="J1083" s="2">
        <v>0</v>
      </c>
      <c r="K1083">
        <v>1</v>
      </c>
      <c r="L1083" s="2">
        <v>40</v>
      </c>
      <c r="M1083" s="2">
        <f t="shared" si="33"/>
        <v>0</v>
      </c>
      <c r="N1083" s="2">
        <v>1</v>
      </c>
      <c r="O1083" s="2">
        <v>0</v>
      </c>
      <c r="P1083">
        <v>0</v>
      </c>
      <c r="Q1083" s="2">
        <v>4661.54</v>
      </c>
      <c r="S1083" s="6">
        <v>1055</v>
      </c>
      <c r="T1083" s="6">
        <v>9431.3133027565509</v>
      </c>
      <c r="U1083" s="6">
        <v>-2702.2833027565512</v>
      </c>
      <c r="AF1083">
        <f>IF($I1083=AF$1,1,0)</f>
        <v>1</v>
      </c>
      <c r="AG1083">
        <f>IF($I1083=AG$1,1,0)</f>
        <v>0</v>
      </c>
      <c r="AH1083">
        <f>IF($I1083=AH$1,1,0)</f>
        <v>0</v>
      </c>
      <c r="AI1083">
        <f>IF($I1083=AI$1,1,0)</f>
        <v>0</v>
      </c>
      <c r="AJ1083">
        <f>IF($C1083=AJ$1,1,0)</f>
        <v>0</v>
      </c>
      <c r="AK1083">
        <f>IF($C1083=AK$1,1,0)</f>
        <v>0</v>
      </c>
      <c r="AL1083">
        <f>IF($C1083=AL$1,1,0)</f>
        <v>1</v>
      </c>
      <c r="AM1083">
        <f>IF($C1083=AM$1,1,0)</f>
        <v>0</v>
      </c>
    </row>
    <row r="1084" spans="1:39" x14ac:dyDescent="0.2">
      <c r="A1084" s="1" t="s">
        <v>81</v>
      </c>
      <c r="B1084" s="2">
        <v>2020</v>
      </c>
      <c r="C1084" s="2" t="s">
        <v>11</v>
      </c>
      <c r="D1084" s="2">
        <v>176.8</v>
      </c>
      <c r="E1084" s="2">
        <v>264</v>
      </c>
      <c r="F1084">
        <f>D1084*0.01</f>
        <v>1.7680000000000002</v>
      </c>
      <c r="G1084" s="15">
        <f>E1084*0.453592</f>
        <v>119.748288</v>
      </c>
      <c r="H1084" s="16">
        <f t="shared" si="32"/>
        <v>38.299999999999997</v>
      </c>
      <c r="I1084" t="str">
        <f>IF(H1084&lt;=18.5,"Underweight",IF(H1084&lt;=24.9,"Healthy weight",IF(H1084&lt;=29.9,"Over weight", "Obesity")))</f>
        <v>Obesity</v>
      </c>
      <c r="J1084" s="2">
        <v>0</v>
      </c>
      <c r="K1084">
        <v>1</v>
      </c>
      <c r="L1084" s="2">
        <v>31</v>
      </c>
      <c r="M1084" s="2">
        <f t="shared" si="33"/>
        <v>0</v>
      </c>
      <c r="N1084" s="2">
        <v>0</v>
      </c>
      <c r="O1084" s="2">
        <v>0</v>
      </c>
      <c r="P1084">
        <v>0</v>
      </c>
      <c r="Q1084" s="2">
        <v>4969.2299999999996</v>
      </c>
      <c r="S1084" s="6">
        <v>1056</v>
      </c>
      <c r="T1084" s="6">
        <v>21610.548508565422</v>
      </c>
      <c r="U1084" s="6">
        <v>-15182.128508565422</v>
      </c>
      <c r="AF1084">
        <f>IF($I1084=AF$1,1,0)</f>
        <v>0</v>
      </c>
      <c r="AG1084">
        <f>IF($I1084=AG$1,1,0)</f>
        <v>1</v>
      </c>
      <c r="AH1084">
        <f>IF($I1084=AH$1,1,0)</f>
        <v>0</v>
      </c>
      <c r="AI1084">
        <f>IF($I1084=AI$1,1,0)</f>
        <v>0</v>
      </c>
      <c r="AJ1084">
        <f>IF($C1084=AJ$1,1,0)</f>
        <v>0</v>
      </c>
      <c r="AK1084">
        <f>IF($C1084=AK$1,1,0)</f>
        <v>0</v>
      </c>
      <c r="AL1084">
        <f>IF($C1084=AL$1,1,0)</f>
        <v>1</v>
      </c>
      <c r="AM1084">
        <f>IF($C1084=AM$1,1,0)</f>
        <v>0</v>
      </c>
    </row>
    <row r="1085" spans="1:39" x14ac:dyDescent="0.2">
      <c r="A1085" s="1" t="s">
        <v>209</v>
      </c>
      <c r="B1085" s="2">
        <v>2020</v>
      </c>
      <c r="C1085" s="2" t="s">
        <v>11</v>
      </c>
      <c r="D1085" s="2">
        <v>167.5</v>
      </c>
      <c r="E1085" s="2">
        <v>237</v>
      </c>
      <c r="F1085">
        <f>D1085*0.01</f>
        <v>1.675</v>
      </c>
      <c r="G1085" s="15">
        <f>E1085*0.453592</f>
        <v>107.501304</v>
      </c>
      <c r="H1085" s="16">
        <f t="shared" si="32"/>
        <v>38.299999999999997</v>
      </c>
      <c r="I1085" t="str">
        <f>IF(H1085&lt;=18.5,"Underweight",IF(H1085&lt;=24.9,"Healthy weight",IF(H1085&lt;=29.9,"Over weight", "Obesity")))</f>
        <v>Obesity</v>
      </c>
      <c r="J1085" s="2">
        <v>0</v>
      </c>
      <c r="K1085">
        <v>1</v>
      </c>
      <c r="L1085" s="2">
        <v>42</v>
      </c>
      <c r="M1085" s="2">
        <f t="shared" si="33"/>
        <v>0</v>
      </c>
      <c r="N1085" s="2">
        <v>1</v>
      </c>
      <c r="O1085" s="2">
        <v>1</v>
      </c>
      <c r="P1085">
        <v>0</v>
      </c>
      <c r="Q1085" s="2">
        <v>9833.98</v>
      </c>
      <c r="S1085" s="6">
        <v>1057</v>
      </c>
      <c r="T1085" s="6">
        <v>9753.6010326283431</v>
      </c>
      <c r="U1085" s="6">
        <v>-4917.431032628343</v>
      </c>
      <c r="AF1085">
        <f>IF($I1085=AF$1,1,0)</f>
        <v>0</v>
      </c>
      <c r="AG1085">
        <f>IF($I1085=AG$1,1,0)</f>
        <v>1</v>
      </c>
      <c r="AH1085">
        <f>IF($I1085=AH$1,1,0)</f>
        <v>0</v>
      </c>
      <c r="AI1085">
        <f>IF($I1085=AI$1,1,0)</f>
        <v>0</v>
      </c>
      <c r="AJ1085">
        <f>IF($C1085=AJ$1,1,0)</f>
        <v>0</v>
      </c>
      <c r="AK1085">
        <f>IF($C1085=AK$1,1,0)</f>
        <v>0</v>
      </c>
      <c r="AL1085">
        <f>IF($C1085=AL$1,1,0)</f>
        <v>1</v>
      </c>
      <c r="AM1085">
        <f>IF($C1085=AM$1,1,0)</f>
        <v>0</v>
      </c>
    </row>
    <row r="1086" spans="1:39" x14ac:dyDescent="0.2">
      <c r="A1086" s="1" t="s">
        <v>1022</v>
      </c>
      <c r="B1086" s="2">
        <v>2020</v>
      </c>
      <c r="C1086" s="2" t="s">
        <v>21</v>
      </c>
      <c r="D1086" s="2">
        <v>161.1</v>
      </c>
      <c r="E1086" s="2">
        <v>219</v>
      </c>
      <c r="F1086">
        <f>D1086*0.01</f>
        <v>1.611</v>
      </c>
      <c r="G1086" s="15">
        <f>E1086*0.453592</f>
        <v>99.336647999999997</v>
      </c>
      <c r="H1086" s="16">
        <f t="shared" si="32"/>
        <v>38.299999999999997</v>
      </c>
      <c r="I1086" t="str">
        <f>IF(H1086&lt;=18.5,"Underweight",IF(H1086&lt;=24.9,"Healthy weight",IF(H1086&lt;=29.9,"Over weight", "Obesity")))</f>
        <v>Obesity</v>
      </c>
      <c r="J1086" s="2">
        <v>0</v>
      </c>
      <c r="K1086">
        <v>1</v>
      </c>
      <c r="L1086" s="2">
        <v>25</v>
      </c>
      <c r="M1086" s="2">
        <f t="shared" si="33"/>
        <v>0</v>
      </c>
      <c r="N1086" s="2">
        <v>0</v>
      </c>
      <c r="O1086" s="2">
        <v>0</v>
      </c>
      <c r="P1086">
        <v>0</v>
      </c>
      <c r="Q1086" s="2">
        <v>3205.91</v>
      </c>
      <c r="S1086" s="6">
        <v>1058</v>
      </c>
      <c r="T1086" s="6">
        <v>8018.8817648807899</v>
      </c>
      <c r="U1086" s="6">
        <v>-2616.6917648807903</v>
      </c>
      <c r="AF1086">
        <f>IF($I1086=AF$1,1,0)</f>
        <v>0</v>
      </c>
      <c r="AG1086">
        <f>IF($I1086=AG$1,1,0)</f>
        <v>1</v>
      </c>
      <c r="AH1086">
        <f>IF($I1086=AH$1,1,0)</f>
        <v>0</v>
      </c>
      <c r="AI1086">
        <f>IF($I1086=AI$1,1,0)</f>
        <v>0</v>
      </c>
      <c r="AJ1086">
        <f>IF($C1086=AJ$1,1,0)</f>
        <v>0</v>
      </c>
      <c r="AK1086">
        <f>IF($C1086=AK$1,1,0)</f>
        <v>0</v>
      </c>
      <c r="AL1086">
        <f>IF($C1086=AL$1,1,0)</f>
        <v>0</v>
      </c>
      <c r="AM1086">
        <f>IF($C1086=AM$1,1,0)</f>
        <v>1</v>
      </c>
    </row>
    <row r="1087" spans="1:39" x14ac:dyDescent="0.2">
      <c r="A1087" s="1" t="s">
        <v>1092</v>
      </c>
      <c r="B1087" s="2">
        <v>2020</v>
      </c>
      <c r="C1087" s="2" t="s">
        <v>19</v>
      </c>
      <c r="D1087" s="2">
        <v>164.3</v>
      </c>
      <c r="E1087" s="2">
        <v>172</v>
      </c>
      <c r="F1087">
        <f>D1087*0.01</f>
        <v>1.6430000000000002</v>
      </c>
      <c r="G1087" s="15">
        <f>E1087*0.453592</f>
        <v>78.017824000000005</v>
      </c>
      <c r="H1087" s="16">
        <f t="shared" si="32"/>
        <v>28.9</v>
      </c>
      <c r="I1087" t="str">
        <f>IF(H1087&lt;=18.5,"Underweight",IF(H1087&lt;=24.9,"Healthy weight",IF(H1087&lt;=29.9,"Over weight", "Obesity")))</f>
        <v>Over weight</v>
      </c>
      <c r="J1087" s="2">
        <v>0</v>
      </c>
      <c r="K1087">
        <v>1</v>
      </c>
      <c r="L1087" s="2">
        <v>27</v>
      </c>
      <c r="M1087" s="2">
        <f t="shared" si="33"/>
        <v>0</v>
      </c>
      <c r="N1087" s="2">
        <v>0</v>
      </c>
      <c r="O1087" s="2">
        <v>2</v>
      </c>
      <c r="P1087">
        <v>0</v>
      </c>
      <c r="Q1087" s="2">
        <v>1643.14</v>
      </c>
      <c r="S1087" s="6">
        <v>1059</v>
      </c>
      <c r="T1087" s="6">
        <v>6704.0805823796391</v>
      </c>
      <c r="U1087" s="6">
        <v>17981.32941762036</v>
      </c>
      <c r="AF1087">
        <f>IF($I1087=AF$1,1,0)</f>
        <v>1</v>
      </c>
      <c r="AG1087">
        <f>IF($I1087=AG$1,1,0)</f>
        <v>0</v>
      </c>
      <c r="AH1087">
        <f>IF($I1087=AH$1,1,0)</f>
        <v>0</v>
      </c>
      <c r="AI1087">
        <f>IF($I1087=AI$1,1,0)</f>
        <v>0</v>
      </c>
      <c r="AJ1087">
        <f>IF($C1087=AJ$1,1,0)</f>
        <v>0</v>
      </c>
      <c r="AK1087">
        <f>IF($C1087=AK$1,1,0)</f>
        <v>1</v>
      </c>
      <c r="AL1087">
        <f>IF($C1087=AL$1,1,0)</f>
        <v>0</v>
      </c>
      <c r="AM1087">
        <f>IF($C1087=AM$1,1,0)</f>
        <v>0</v>
      </c>
    </row>
    <row r="1088" spans="1:39" x14ac:dyDescent="0.2">
      <c r="A1088" s="1" t="s">
        <v>1050</v>
      </c>
      <c r="B1088" s="2">
        <v>2020</v>
      </c>
      <c r="C1088" s="2" t="s">
        <v>26</v>
      </c>
      <c r="D1088" s="2">
        <v>158.80000000000001</v>
      </c>
      <c r="E1088" s="2">
        <v>213</v>
      </c>
      <c r="F1088">
        <f>D1088*0.01</f>
        <v>1.5880000000000001</v>
      </c>
      <c r="G1088" s="15">
        <f>E1088*0.453592</f>
        <v>96.615095999999994</v>
      </c>
      <c r="H1088" s="16">
        <f t="shared" si="32"/>
        <v>38.299999999999997</v>
      </c>
      <c r="I1088" t="str">
        <f>IF(H1088&lt;=18.5,"Underweight",IF(H1088&lt;=24.9,"Healthy weight",IF(H1088&lt;=29.9,"Over weight", "Obesity")))</f>
        <v>Obesity</v>
      </c>
      <c r="J1088" s="2">
        <v>0</v>
      </c>
      <c r="K1088">
        <v>1</v>
      </c>
      <c r="L1088" s="2">
        <v>27</v>
      </c>
      <c r="M1088" s="2">
        <f t="shared" si="33"/>
        <v>0</v>
      </c>
      <c r="N1088" s="2">
        <v>1</v>
      </c>
      <c r="O1088" s="2">
        <v>1</v>
      </c>
      <c r="P1088">
        <v>1</v>
      </c>
      <c r="Q1088" s="2">
        <v>3462.46</v>
      </c>
      <c r="S1088" s="6">
        <v>1060</v>
      </c>
      <c r="T1088" s="6">
        <v>4249.0593617938994</v>
      </c>
      <c r="U1088" s="6">
        <v>-922.67936179389926</v>
      </c>
      <c r="AF1088">
        <f>IF($I1088=AF$1,1,0)</f>
        <v>0</v>
      </c>
      <c r="AG1088">
        <f>IF($I1088=AG$1,1,0)</f>
        <v>1</v>
      </c>
      <c r="AH1088">
        <f>IF($I1088=AH$1,1,0)</f>
        <v>0</v>
      </c>
      <c r="AI1088">
        <f>IF($I1088=AI$1,1,0)</f>
        <v>0</v>
      </c>
      <c r="AJ1088">
        <f>IF($C1088=AJ$1,1,0)</f>
        <v>1</v>
      </c>
      <c r="AK1088">
        <f>IF($C1088=AK$1,1,0)</f>
        <v>0</v>
      </c>
      <c r="AL1088">
        <f>IF($C1088=AL$1,1,0)</f>
        <v>0</v>
      </c>
      <c r="AM1088">
        <f>IF($C1088=AM$1,1,0)</f>
        <v>0</v>
      </c>
    </row>
    <row r="1089" spans="1:39" x14ac:dyDescent="0.2">
      <c r="A1089" s="1" t="s">
        <v>542</v>
      </c>
      <c r="B1089" s="2">
        <v>2020</v>
      </c>
      <c r="C1089" s="2" t="s">
        <v>21</v>
      </c>
      <c r="D1089" s="2">
        <v>167.7</v>
      </c>
      <c r="E1089" s="2">
        <v>238</v>
      </c>
      <c r="F1089">
        <f>D1089*0.01</f>
        <v>1.6769999999999998</v>
      </c>
      <c r="G1089" s="15">
        <f>E1089*0.453592</f>
        <v>107.95489600000001</v>
      </c>
      <c r="H1089" s="16">
        <f t="shared" si="32"/>
        <v>38.4</v>
      </c>
      <c r="I1089" t="str">
        <f>IF(H1089&lt;=18.5,"Underweight",IF(H1089&lt;=24.9,"Healthy weight",IF(H1089&lt;=29.9,"Over weight", "Obesity")))</f>
        <v>Obesity</v>
      </c>
      <c r="J1089" s="2">
        <v>0</v>
      </c>
      <c r="K1089">
        <v>1</v>
      </c>
      <c r="L1089" s="2">
        <v>23</v>
      </c>
      <c r="M1089" s="2">
        <f t="shared" si="33"/>
        <v>0</v>
      </c>
      <c r="N1089" s="2">
        <v>0</v>
      </c>
      <c r="O1089" s="2">
        <v>0</v>
      </c>
      <c r="P1089">
        <v>0</v>
      </c>
      <c r="Q1089" s="2">
        <v>3329.38</v>
      </c>
      <c r="S1089" s="6">
        <v>1061</v>
      </c>
      <c r="T1089" s="6">
        <v>6729.730845393623</v>
      </c>
      <c r="U1089" s="6">
        <v>17085.969154606377</v>
      </c>
      <c r="AF1089">
        <f>IF($I1089=AF$1,1,0)</f>
        <v>0</v>
      </c>
      <c r="AG1089">
        <f>IF($I1089=AG$1,1,0)</f>
        <v>1</v>
      </c>
      <c r="AH1089">
        <f>IF($I1089=AH$1,1,0)</f>
        <v>0</v>
      </c>
      <c r="AI1089">
        <f>IF($I1089=AI$1,1,0)</f>
        <v>0</v>
      </c>
      <c r="AJ1089">
        <f>IF($C1089=AJ$1,1,0)</f>
        <v>0</v>
      </c>
      <c r="AK1089">
        <f>IF($C1089=AK$1,1,0)</f>
        <v>0</v>
      </c>
      <c r="AL1089">
        <f>IF($C1089=AL$1,1,0)</f>
        <v>0</v>
      </c>
      <c r="AM1089">
        <f>IF($C1089=AM$1,1,0)</f>
        <v>1</v>
      </c>
    </row>
    <row r="1090" spans="1:39" x14ac:dyDescent="0.2">
      <c r="A1090" s="1" t="s">
        <v>559</v>
      </c>
      <c r="B1090" s="2">
        <v>2020</v>
      </c>
      <c r="C1090" s="2" t="s">
        <v>11</v>
      </c>
      <c r="D1090" s="2">
        <v>171.3</v>
      </c>
      <c r="E1090" s="2">
        <v>187</v>
      </c>
      <c r="F1090">
        <f>D1090*0.01</f>
        <v>1.7130000000000001</v>
      </c>
      <c r="G1090" s="15">
        <f>E1090*0.453592</f>
        <v>84.821703999999997</v>
      </c>
      <c r="H1090" s="16">
        <f t="shared" si="32"/>
        <v>28.9</v>
      </c>
      <c r="I1090" t="str">
        <f>IF(H1090&lt;=18.5,"Underweight",IF(H1090&lt;=24.9,"Healthy weight",IF(H1090&lt;=29.9,"Over weight", "Obesity")))</f>
        <v>Over weight</v>
      </c>
      <c r="J1090" s="2">
        <v>1</v>
      </c>
      <c r="K1090">
        <v>1</v>
      </c>
      <c r="L1090" s="2">
        <v>42</v>
      </c>
      <c r="M1090" s="2">
        <f t="shared" si="33"/>
        <v>1</v>
      </c>
      <c r="N1090" s="2">
        <v>1</v>
      </c>
      <c r="O1090" s="2">
        <v>1</v>
      </c>
      <c r="P1090">
        <v>0</v>
      </c>
      <c r="Q1090" s="2">
        <v>13337.99</v>
      </c>
      <c r="S1090" s="6">
        <v>1062</v>
      </c>
      <c r="T1090" s="6">
        <v>11937.635049370258</v>
      </c>
      <c r="U1090" s="6">
        <v>-16.325049370258057</v>
      </c>
      <c r="AF1090">
        <f>IF($I1090=AF$1,1,0)</f>
        <v>1</v>
      </c>
      <c r="AG1090">
        <f>IF($I1090=AG$1,1,0)</f>
        <v>0</v>
      </c>
      <c r="AH1090">
        <f>IF($I1090=AH$1,1,0)</f>
        <v>0</v>
      </c>
      <c r="AI1090">
        <f>IF($I1090=AI$1,1,0)</f>
        <v>0</v>
      </c>
      <c r="AJ1090">
        <f>IF($C1090=AJ$1,1,0)</f>
        <v>0</v>
      </c>
      <c r="AK1090">
        <f>IF($C1090=AK$1,1,0)</f>
        <v>0</v>
      </c>
      <c r="AL1090">
        <f>IF($C1090=AL$1,1,0)</f>
        <v>1</v>
      </c>
      <c r="AM1090">
        <f>IF($C1090=AM$1,1,0)</f>
        <v>0</v>
      </c>
    </row>
    <row r="1091" spans="1:39" x14ac:dyDescent="0.2">
      <c r="A1091" s="1" t="s">
        <v>917</v>
      </c>
      <c r="B1091" s="2">
        <v>2020</v>
      </c>
      <c r="C1091" s="2" t="s">
        <v>21</v>
      </c>
      <c r="D1091" s="2">
        <v>167.4</v>
      </c>
      <c r="E1091" s="2">
        <v>237</v>
      </c>
      <c r="F1091">
        <f>D1091*0.01</f>
        <v>1.6740000000000002</v>
      </c>
      <c r="G1091" s="15">
        <f>E1091*0.453592</f>
        <v>107.501304</v>
      </c>
      <c r="H1091" s="16">
        <f t="shared" ref="H1091:H1154" si="34">ROUND(G1091/(F1091^2),1)</f>
        <v>38.4</v>
      </c>
      <c r="I1091" t="str">
        <f>IF(H1091&lt;=18.5,"Underweight",IF(H1091&lt;=24.9,"Healthy weight",IF(H1091&lt;=29.9,"Over weight", "Obesity")))</f>
        <v>Obesity</v>
      </c>
      <c r="J1091" s="2">
        <v>0</v>
      </c>
      <c r="K1091">
        <v>1</v>
      </c>
      <c r="L1091" s="2">
        <v>40</v>
      </c>
      <c r="M1091" s="2">
        <f t="shared" ref="M1091:M1154" si="35">K1091*J1091</f>
        <v>0</v>
      </c>
      <c r="N1091" s="2">
        <v>1</v>
      </c>
      <c r="O1091" s="2">
        <v>1</v>
      </c>
      <c r="P1091">
        <v>0</v>
      </c>
      <c r="Q1091" s="2">
        <v>8076.67</v>
      </c>
      <c r="S1091" s="6">
        <v>1063</v>
      </c>
      <c r="T1091" s="6">
        <v>3184.5658168039126</v>
      </c>
      <c r="U1091" s="6">
        <v>-1587.9658168039127</v>
      </c>
      <c r="AF1091">
        <f>IF($I1091=AF$1,1,0)</f>
        <v>0</v>
      </c>
      <c r="AG1091">
        <f>IF($I1091=AG$1,1,0)</f>
        <v>1</v>
      </c>
      <c r="AH1091">
        <f>IF($I1091=AH$1,1,0)</f>
        <v>0</v>
      </c>
      <c r="AI1091">
        <f>IF($I1091=AI$1,1,0)</f>
        <v>0</v>
      </c>
      <c r="AJ1091">
        <f>IF($C1091=AJ$1,1,0)</f>
        <v>0</v>
      </c>
      <c r="AK1091">
        <f>IF($C1091=AK$1,1,0)</f>
        <v>0</v>
      </c>
      <c r="AL1091">
        <f>IF($C1091=AL$1,1,0)</f>
        <v>0</v>
      </c>
      <c r="AM1091">
        <f>IF($C1091=AM$1,1,0)</f>
        <v>1</v>
      </c>
    </row>
    <row r="1092" spans="1:39" x14ac:dyDescent="0.2">
      <c r="A1092" s="1" t="s">
        <v>1066</v>
      </c>
      <c r="B1092" s="2">
        <v>2020</v>
      </c>
      <c r="C1092" s="2" t="s">
        <v>11</v>
      </c>
      <c r="D1092" s="2">
        <v>152.6</v>
      </c>
      <c r="E1092" s="2">
        <v>197</v>
      </c>
      <c r="F1092">
        <f>D1092*0.01</f>
        <v>1.526</v>
      </c>
      <c r="G1092" s="15">
        <f>E1092*0.453592</f>
        <v>89.357624000000001</v>
      </c>
      <c r="H1092" s="16">
        <f t="shared" si="34"/>
        <v>38.4</v>
      </c>
      <c r="I1092" t="str">
        <f>IF(H1092&lt;=18.5,"Underweight",IF(H1092&lt;=24.9,"Healthy weight",IF(H1092&lt;=29.9,"Over weight", "Obesity")))</f>
        <v>Obesity</v>
      </c>
      <c r="J1092" s="2">
        <v>0</v>
      </c>
      <c r="K1092">
        <v>1</v>
      </c>
      <c r="L1092" s="2">
        <v>42</v>
      </c>
      <c r="M1092" s="2">
        <f t="shared" si="35"/>
        <v>0</v>
      </c>
      <c r="N1092" s="2">
        <v>0</v>
      </c>
      <c r="O1092" s="2">
        <v>1</v>
      </c>
      <c r="P1092">
        <v>0</v>
      </c>
      <c r="Q1092" s="2">
        <v>11344.79</v>
      </c>
      <c r="S1092" s="6">
        <v>1064</v>
      </c>
      <c r="T1092" s="6">
        <v>10372.526229357944</v>
      </c>
      <c r="U1092" s="6">
        <v>-5804.9762293579433</v>
      </c>
      <c r="AF1092">
        <f>IF($I1092=AF$1,1,0)</f>
        <v>0</v>
      </c>
      <c r="AG1092">
        <f>IF($I1092=AG$1,1,0)</f>
        <v>1</v>
      </c>
      <c r="AH1092">
        <f>IF($I1092=AH$1,1,0)</f>
        <v>0</v>
      </c>
      <c r="AI1092">
        <f>IF($I1092=AI$1,1,0)</f>
        <v>0</v>
      </c>
      <c r="AJ1092">
        <f>IF($C1092=AJ$1,1,0)</f>
        <v>0</v>
      </c>
      <c r="AK1092">
        <f>IF($C1092=AK$1,1,0)</f>
        <v>0</v>
      </c>
      <c r="AL1092">
        <f>IF($C1092=AL$1,1,0)</f>
        <v>1</v>
      </c>
      <c r="AM1092">
        <f>IF($C1092=AM$1,1,0)</f>
        <v>0</v>
      </c>
    </row>
    <row r="1093" spans="1:39" x14ac:dyDescent="0.2">
      <c r="A1093" s="1" t="s">
        <v>1102</v>
      </c>
      <c r="B1093" s="2">
        <v>2020</v>
      </c>
      <c r="C1093" s="2" t="s">
        <v>11</v>
      </c>
      <c r="D1093" s="2">
        <v>175</v>
      </c>
      <c r="E1093" s="2">
        <v>259</v>
      </c>
      <c r="F1093">
        <f>D1093*0.01</f>
        <v>1.75</v>
      </c>
      <c r="G1093" s="15">
        <f>E1093*0.453592</f>
        <v>117.480328</v>
      </c>
      <c r="H1093" s="16">
        <f t="shared" si="34"/>
        <v>38.4</v>
      </c>
      <c r="I1093" t="str">
        <f>IF(H1093&lt;=18.5,"Underweight",IF(H1093&lt;=24.9,"Healthy weight",IF(H1093&lt;=29.9,"Over weight", "Obesity")))</f>
        <v>Obesity</v>
      </c>
      <c r="J1093" s="2">
        <v>1</v>
      </c>
      <c r="K1093">
        <v>1</v>
      </c>
      <c r="L1093" s="2">
        <v>38</v>
      </c>
      <c r="M1093" s="2">
        <f t="shared" si="35"/>
        <v>1</v>
      </c>
      <c r="N1093" s="2">
        <v>1</v>
      </c>
      <c r="O1093" s="2">
        <v>2</v>
      </c>
      <c r="P1093">
        <v>0</v>
      </c>
      <c r="Q1093" s="2">
        <v>21940.41</v>
      </c>
      <c r="S1093" s="6">
        <v>1065</v>
      </c>
      <c r="T1093" s="6">
        <v>8464.4501131411762</v>
      </c>
      <c r="U1093" s="6">
        <v>1853.9998868588245</v>
      </c>
      <c r="AF1093">
        <f>IF($I1093=AF$1,1,0)</f>
        <v>0</v>
      </c>
      <c r="AG1093">
        <f>IF($I1093=AG$1,1,0)</f>
        <v>1</v>
      </c>
      <c r="AH1093">
        <f>IF($I1093=AH$1,1,0)</f>
        <v>0</v>
      </c>
      <c r="AI1093">
        <f>IF($I1093=AI$1,1,0)</f>
        <v>0</v>
      </c>
      <c r="AJ1093">
        <f>IF($C1093=AJ$1,1,0)</f>
        <v>0</v>
      </c>
      <c r="AK1093">
        <f>IF($C1093=AK$1,1,0)</f>
        <v>0</v>
      </c>
      <c r="AL1093">
        <f>IF($C1093=AL$1,1,0)</f>
        <v>1</v>
      </c>
      <c r="AM1093">
        <f>IF($C1093=AM$1,1,0)</f>
        <v>0</v>
      </c>
    </row>
    <row r="1094" spans="1:39" x14ac:dyDescent="0.2">
      <c r="A1094" s="1" t="s">
        <v>146</v>
      </c>
      <c r="B1094" s="2">
        <v>2020</v>
      </c>
      <c r="C1094" s="2" t="s">
        <v>19</v>
      </c>
      <c r="D1094" s="2">
        <v>150.80000000000001</v>
      </c>
      <c r="E1094" s="2">
        <v>145</v>
      </c>
      <c r="F1094">
        <f>D1094*0.01</f>
        <v>1.5080000000000002</v>
      </c>
      <c r="G1094" s="15">
        <f>E1094*0.453592</f>
        <v>65.770839999999993</v>
      </c>
      <c r="H1094" s="16">
        <f t="shared" si="34"/>
        <v>28.9</v>
      </c>
      <c r="I1094" t="str">
        <f>IF(H1094&lt;=18.5,"Underweight",IF(H1094&lt;=24.9,"Healthy weight",IF(H1094&lt;=29.9,"Over weight", "Obesity")))</f>
        <v>Over weight</v>
      </c>
      <c r="J1094" s="2">
        <v>0</v>
      </c>
      <c r="K1094">
        <v>1</v>
      </c>
      <c r="L1094" s="2">
        <v>43</v>
      </c>
      <c r="M1094" s="2">
        <f t="shared" si="35"/>
        <v>0</v>
      </c>
      <c r="N1094" s="2">
        <v>1</v>
      </c>
      <c r="O1094" s="2">
        <v>1</v>
      </c>
      <c r="P1094">
        <v>0</v>
      </c>
      <c r="Q1094" s="2">
        <v>5410.47</v>
      </c>
      <c r="S1094" s="6">
        <v>1066</v>
      </c>
      <c r="T1094" s="6">
        <v>20959.061897934567</v>
      </c>
      <c r="U1094" s="6">
        <v>-3437.1018979345681</v>
      </c>
      <c r="AF1094">
        <f>IF($I1094=AF$1,1,0)</f>
        <v>1</v>
      </c>
      <c r="AG1094">
        <f>IF($I1094=AG$1,1,0)</f>
        <v>0</v>
      </c>
      <c r="AH1094">
        <f>IF($I1094=AH$1,1,0)</f>
        <v>0</v>
      </c>
      <c r="AI1094">
        <f>IF($I1094=AI$1,1,0)</f>
        <v>0</v>
      </c>
      <c r="AJ1094">
        <f>IF($C1094=AJ$1,1,0)</f>
        <v>0</v>
      </c>
      <c r="AK1094">
        <f>IF($C1094=AK$1,1,0)</f>
        <v>1</v>
      </c>
      <c r="AL1094">
        <f>IF($C1094=AL$1,1,0)</f>
        <v>0</v>
      </c>
      <c r="AM1094">
        <f>IF($C1094=AM$1,1,0)</f>
        <v>0</v>
      </c>
    </row>
    <row r="1095" spans="1:39" x14ac:dyDescent="0.2">
      <c r="A1095" s="1" t="s">
        <v>223</v>
      </c>
      <c r="B1095" s="2">
        <v>2020</v>
      </c>
      <c r="C1095" s="2" t="s">
        <v>19</v>
      </c>
      <c r="D1095" s="2">
        <v>169.3</v>
      </c>
      <c r="E1095" s="2">
        <v>244</v>
      </c>
      <c r="F1095">
        <f>D1095*0.01</f>
        <v>1.6930000000000001</v>
      </c>
      <c r="G1095" s="15">
        <f>E1095*0.453592</f>
        <v>110.67644799999999</v>
      </c>
      <c r="H1095" s="16">
        <f t="shared" si="34"/>
        <v>38.6</v>
      </c>
      <c r="I1095" t="str">
        <f>IF(H1095&lt;=18.5,"Underweight",IF(H1095&lt;=24.9,"Healthy weight",IF(H1095&lt;=29.9,"Over weight", "Obesity")))</f>
        <v>Obesity</v>
      </c>
      <c r="J1095" s="2">
        <v>0</v>
      </c>
      <c r="K1095">
        <v>1</v>
      </c>
      <c r="L1095" s="2">
        <v>26</v>
      </c>
      <c r="M1095" s="2">
        <f t="shared" si="35"/>
        <v>0</v>
      </c>
      <c r="N1095" s="2">
        <v>1</v>
      </c>
      <c r="O1095" s="2">
        <v>0</v>
      </c>
      <c r="P1095">
        <v>0</v>
      </c>
      <c r="Q1095" s="2">
        <v>3722.27</v>
      </c>
      <c r="S1095" s="6">
        <v>1067</v>
      </c>
      <c r="T1095" s="6">
        <v>10970.771859754883</v>
      </c>
      <c r="U1095" s="6">
        <v>9781.7281402451172</v>
      </c>
      <c r="AF1095">
        <f>IF($I1095=AF$1,1,0)</f>
        <v>0</v>
      </c>
      <c r="AG1095">
        <f>IF($I1095=AG$1,1,0)</f>
        <v>1</v>
      </c>
      <c r="AH1095">
        <f>IF($I1095=AH$1,1,0)</f>
        <v>0</v>
      </c>
      <c r="AI1095">
        <f>IF($I1095=AI$1,1,0)</f>
        <v>0</v>
      </c>
      <c r="AJ1095">
        <f>IF($C1095=AJ$1,1,0)</f>
        <v>0</v>
      </c>
      <c r="AK1095">
        <f>IF($C1095=AK$1,1,0)</f>
        <v>1</v>
      </c>
      <c r="AL1095">
        <f>IF($C1095=AL$1,1,0)</f>
        <v>0</v>
      </c>
      <c r="AM1095">
        <f>IF($C1095=AM$1,1,0)</f>
        <v>0</v>
      </c>
    </row>
    <row r="1096" spans="1:39" x14ac:dyDescent="0.2">
      <c r="A1096" s="1" t="s">
        <v>412</v>
      </c>
      <c r="B1096" s="2">
        <v>2020</v>
      </c>
      <c r="C1096" s="2" t="s">
        <v>19</v>
      </c>
      <c r="D1096" s="2">
        <v>177.1</v>
      </c>
      <c r="E1096" s="2">
        <v>200</v>
      </c>
      <c r="F1096">
        <f>D1096*0.01</f>
        <v>1.7709999999999999</v>
      </c>
      <c r="G1096" s="15">
        <f>E1096*0.453592</f>
        <v>90.718400000000003</v>
      </c>
      <c r="H1096" s="16">
        <f t="shared" si="34"/>
        <v>28.9</v>
      </c>
      <c r="I1096" t="str">
        <f>IF(H1096&lt;=18.5,"Underweight",IF(H1096&lt;=24.9,"Healthy weight",IF(H1096&lt;=29.9,"Over weight", "Obesity")))</f>
        <v>Over weight</v>
      </c>
      <c r="J1096" s="2">
        <v>0</v>
      </c>
      <c r="K1096">
        <v>1</v>
      </c>
      <c r="L1096" s="2">
        <v>38</v>
      </c>
      <c r="M1096" s="2">
        <f t="shared" si="35"/>
        <v>0</v>
      </c>
      <c r="N1096" s="2">
        <v>0</v>
      </c>
      <c r="O1096" s="2">
        <v>1</v>
      </c>
      <c r="P1096">
        <v>0</v>
      </c>
      <c r="Q1096" s="2">
        <v>6045.1</v>
      </c>
      <c r="S1096" s="6">
        <v>1068</v>
      </c>
      <c r="T1096" s="6">
        <v>5860.4980111528585</v>
      </c>
      <c r="U1096" s="6">
        <v>10302.591988847142</v>
      </c>
      <c r="AF1096">
        <f>IF($I1096=AF$1,1,0)</f>
        <v>1</v>
      </c>
      <c r="AG1096">
        <f>IF($I1096=AG$1,1,0)</f>
        <v>0</v>
      </c>
      <c r="AH1096">
        <f>IF($I1096=AH$1,1,0)</f>
        <v>0</v>
      </c>
      <c r="AI1096">
        <f>IF($I1096=AI$1,1,0)</f>
        <v>0</v>
      </c>
      <c r="AJ1096">
        <f>IF($C1096=AJ$1,1,0)</f>
        <v>0</v>
      </c>
      <c r="AK1096">
        <f>IF($C1096=AK$1,1,0)</f>
        <v>1</v>
      </c>
      <c r="AL1096">
        <f>IF($C1096=AL$1,1,0)</f>
        <v>0</v>
      </c>
      <c r="AM1096">
        <f>IF($C1096=AM$1,1,0)</f>
        <v>0</v>
      </c>
    </row>
    <row r="1097" spans="1:39" x14ac:dyDescent="0.2">
      <c r="A1097" s="1" t="s">
        <v>306</v>
      </c>
      <c r="B1097" s="2">
        <v>2020</v>
      </c>
      <c r="C1097" s="2" t="s">
        <v>19</v>
      </c>
      <c r="D1097" s="2">
        <v>160.6</v>
      </c>
      <c r="E1097" s="2">
        <v>137</v>
      </c>
      <c r="F1097">
        <f>D1097*0.01</f>
        <v>1.6059999999999999</v>
      </c>
      <c r="G1097" s="15">
        <f>E1097*0.453592</f>
        <v>62.142103999999996</v>
      </c>
      <c r="H1097" s="16">
        <f t="shared" si="34"/>
        <v>24.1</v>
      </c>
      <c r="I1097" t="str">
        <f>IF(H1097&lt;=18.5,"Underweight",IF(H1097&lt;=24.9,"Healthy weight",IF(H1097&lt;=29.9,"Over weight", "Obesity")))</f>
        <v>Healthy weight</v>
      </c>
      <c r="J1097" s="2">
        <v>0</v>
      </c>
      <c r="K1097">
        <v>0</v>
      </c>
      <c r="L1097" s="2">
        <v>34</v>
      </c>
      <c r="M1097" s="2">
        <f t="shared" si="35"/>
        <v>0</v>
      </c>
      <c r="N1097" s="2">
        <v>1</v>
      </c>
      <c r="O1097" s="2">
        <v>1</v>
      </c>
      <c r="P1097">
        <v>0</v>
      </c>
      <c r="Q1097" s="2">
        <v>2391.15</v>
      </c>
      <c r="S1097" s="6">
        <v>1069</v>
      </c>
      <c r="T1097" s="6">
        <v>5834.8477481388763</v>
      </c>
      <c r="U1097" s="6">
        <v>45.122251861123914</v>
      </c>
      <c r="AF1097">
        <f>IF($I1097=AF$1,1,0)</f>
        <v>0</v>
      </c>
      <c r="AG1097">
        <f>IF($I1097=AG$1,1,0)</f>
        <v>0</v>
      </c>
      <c r="AH1097">
        <f>IF($I1097=AH$1,1,0)</f>
        <v>1</v>
      </c>
      <c r="AI1097">
        <f>IF($I1097=AI$1,1,0)</f>
        <v>0</v>
      </c>
      <c r="AJ1097">
        <f>IF($C1097=AJ$1,1,0)</f>
        <v>0</v>
      </c>
      <c r="AK1097">
        <f>IF($C1097=AK$1,1,0)</f>
        <v>1</v>
      </c>
      <c r="AL1097">
        <f>IF($C1097=AL$1,1,0)</f>
        <v>0</v>
      </c>
      <c r="AM1097">
        <f>IF($C1097=AM$1,1,0)</f>
        <v>0</v>
      </c>
    </row>
    <row r="1098" spans="1:39" x14ac:dyDescent="0.2">
      <c r="A1098" s="1" t="s">
        <v>634</v>
      </c>
      <c r="B1098" s="2">
        <v>2020</v>
      </c>
      <c r="C1098" s="2" t="s">
        <v>19</v>
      </c>
      <c r="D1098" s="2">
        <v>172.1</v>
      </c>
      <c r="E1098" s="2">
        <v>252</v>
      </c>
      <c r="F1098">
        <f>D1098*0.01</f>
        <v>1.7210000000000001</v>
      </c>
      <c r="G1098" s="15">
        <f>E1098*0.453592</f>
        <v>114.305184</v>
      </c>
      <c r="H1098" s="16">
        <f t="shared" si="34"/>
        <v>38.6</v>
      </c>
      <c r="I1098" t="str">
        <f>IF(H1098&lt;=18.5,"Underweight",IF(H1098&lt;=24.9,"Healthy weight",IF(H1098&lt;=29.9,"Over weight", "Obesity")))</f>
        <v>Obesity</v>
      </c>
      <c r="J1098" s="2">
        <v>1</v>
      </c>
      <c r="K1098">
        <v>1</v>
      </c>
      <c r="L1098" s="2">
        <v>25</v>
      </c>
      <c r="M1098" s="2">
        <f t="shared" si="35"/>
        <v>1</v>
      </c>
      <c r="N1098" s="2">
        <v>0</v>
      </c>
      <c r="O1098" s="2">
        <v>0</v>
      </c>
      <c r="P1098">
        <v>0</v>
      </c>
      <c r="Q1098" s="2">
        <v>13257.98</v>
      </c>
      <c r="S1098" s="6">
        <v>1070</v>
      </c>
      <c r="T1098" s="6">
        <v>6059.5051226360565</v>
      </c>
      <c r="U1098" s="6">
        <v>11211.524877363943</v>
      </c>
      <c r="AF1098">
        <f>IF($I1098=AF$1,1,0)</f>
        <v>0</v>
      </c>
      <c r="AG1098">
        <f>IF($I1098=AG$1,1,0)</f>
        <v>1</v>
      </c>
      <c r="AH1098">
        <f>IF($I1098=AH$1,1,0)</f>
        <v>0</v>
      </c>
      <c r="AI1098">
        <f>IF($I1098=AI$1,1,0)</f>
        <v>0</v>
      </c>
      <c r="AJ1098">
        <f>IF($C1098=AJ$1,1,0)</f>
        <v>0</v>
      </c>
      <c r="AK1098">
        <f>IF($C1098=AK$1,1,0)</f>
        <v>1</v>
      </c>
      <c r="AL1098">
        <f>IF($C1098=AL$1,1,0)</f>
        <v>0</v>
      </c>
      <c r="AM1098">
        <f>IF($C1098=AM$1,1,0)</f>
        <v>0</v>
      </c>
    </row>
    <row r="1099" spans="1:39" x14ac:dyDescent="0.2">
      <c r="A1099" s="1" t="s">
        <v>894</v>
      </c>
      <c r="B1099" s="2">
        <v>2020</v>
      </c>
      <c r="C1099" s="2" t="s">
        <v>26</v>
      </c>
      <c r="D1099" s="2">
        <v>182.8</v>
      </c>
      <c r="E1099" s="2">
        <v>284</v>
      </c>
      <c r="F1099">
        <f>D1099*0.01</f>
        <v>1.8280000000000001</v>
      </c>
      <c r="G1099" s="15">
        <f>E1099*0.453592</f>
        <v>128.82012800000001</v>
      </c>
      <c r="H1099" s="16">
        <f t="shared" si="34"/>
        <v>38.6</v>
      </c>
      <c r="I1099" t="str">
        <f>IF(H1099&lt;=18.5,"Underweight",IF(H1099&lt;=24.9,"Healthy weight",IF(H1099&lt;=29.9,"Over weight", "Obesity")))</f>
        <v>Obesity</v>
      </c>
      <c r="J1099" s="2">
        <v>1</v>
      </c>
      <c r="K1099">
        <v>1</v>
      </c>
      <c r="L1099" s="2">
        <v>34</v>
      </c>
      <c r="M1099" s="2">
        <f t="shared" si="35"/>
        <v>1</v>
      </c>
      <c r="N1099" s="2">
        <v>1</v>
      </c>
      <c r="O1099" s="2">
        <v>1</v>
      </c>
      <c r="P1099">
        <v>1</v>
      </c>
      <c r="Q1099" s="2">
        <v>25721.82</v>
      </c>
      <c r="S1099" s="6">
        <v>1071</v>
      </c>
      <c r="T1099" s="6">
        <v>1225.1891745591793</v>
      </c>
      <c r="U1099" s="6">
        <v>498.55082544082074</v>
      </c>
      <c r="AF1099">
        <f>IF($I1099=AF$1,1,0)</f>
        <v>0</v>
      </c>
      <c r="AG1099">
        <f>IF($I1099=AG$1,1,0)</f>
        <v>1</v>
      </c>
      <c r="AH1099">
        <f>IF($I1099=AH$1,1,0)</f>
        <v>0</v>
      </c>
      <c r="AI1099">
        <f>IF($I1099=AI$1,1,0)</f>
        <v>0</v>
      </c>
      <c r="AJ1099">
        <f>IF($C1099=AJ$1,1,0)</f>
        <v>1</v>
      </c>
      <c r="AK1099">
        <f>IF($C1099=AK$1,1,0)</f>
        <v>0</v>
      </c>
      <c r="AL1099">
        <f>IF($C1099=AL$1,1,0)</f>
        <v>0</v>
      </c>
      <c r="AM1099">
        <f>IF($C1099=AM$1,1,0)</f>
        <v>0</v>
      </c>
    </row>
    <row r="1100" spans="1:39" x14ac:dyDescent="0.2">
      <c r="A1100" s="1" t="s">
        <v>1117</v>
      </c>
      <c r="B1100" s="2">
        <v>2020</v>
      </c>
      <c r="C1100" s="2" t="s">
        <v>11</v>
      </c>
      <c r="D1100" s="2">
        <v>170.5</v>
      </c>
      <c r="E1100" s="2">
        <v>118</v>
      </c>
      <c r="F1100">
        <f>D1100*0.01</f>
        <v>1.7050000000000001</v>
      </c>
      <c r="G1100" s="15">
        <f>E1100*0.453592</f>
        <v>53.523856000000002</v>
      </c>
      <c r="H1100" s="16">
        <f t="shared" si="34"/>
        <v>18.399999999999999</v>
      </c>
      <c r="I1100" t="str">
        <f>IF(H1100&lt;=18.5,"Underweight",IF(H1100&lt;=24.9,"Healthy weight",IF(H1100&lt;=29.9,"Over weight", "Obesity")))</f>
        <v>Underweight</v>
      </c>
      <c r="J1100" s="2">
        <v>0</v>
      </c>
      <c r="K1100">
        <v>0</v>
      </c>
      <c r="L1100" s="2">
        <v>38</v>
      </c>
      <c r="M1100" s="2">
        <f t="shared" si="35"/>
        <v>0</v>
      </c>
      <c r="N1100" s="2">
        <v>0</v>
      </c>
      <c r="O1100" s="2">
        <v>2</v>
      </c>
      <c r="P1100">
        <v>0</v>
      </c>
      <c r="Q1100" s="2">
        <v>3716.1</v>
      </c>
      <c r="S1100" s="6">
        <v>1072</v>
      </c>
      <c r="T1100" s="6">
        <v>8761.0875799989844</v>
      </c>
      <c r="U1100" s="6">
        <v>-812.15757999898415</v>
      </c>
      <c r="AF1100">
        <f>IF($I1100=AF$1,1,0)</f>
        <v>0</v>
      </c>
      <c r="AG1100">
        <f>IF($I1100=AG$1,1,0)</f>
        <v>0</v>
      </c>
      <c r="AH1100">
        <f>IF($I1100=AH$1,1,0)</f>
        <v>0</v>
      </c>
      <c r="AI1100">
        <f>IF($I1100=AI$1,1,0)</f>
        <v>1</v>
      </c>
      <c r="AJ1100">
        <f>IF($C1100=AJ$1,1,0)</f>
        <v>0</v>
      </c>
      <c r="AK1100">
        <f>IF($C1100=AK$1,1,0)</f>
        <v>0</v>
      </c>
      <c r="AL1100">
        <f>IF($C1100=AL$1,1,0)</f>
        <v>1</v>
      </c>
      <c r="AM1100">
        <f>IF($C1100=AM$1,1,0)</f>
        <v>0</v>
      </c>
    </row>
    <row r="1101" spans="1:39" x14ac:dyDescent="0.2">
      <c r="A1101" s="1" t="s">
        <v>442</v>
      </c>
      <c r="B1101" s="2">
        <v>2020</v>
      </c>
      <c r="C1101" s="2" t="s">
        <v>21</v>
      </c>
      <c r="D1101" s="2">
        <v>182.1</v>
      </c>
      <c r="E1101" s="2">
        <v>284</v>
      </c>
      <c r="F1101">
        <f>D1101*0.01</f>
        <v>1.821</v>
      </c>
      <c r="G1101" s="15">
        <f>E1101*0.453592</f>
        <v>128.82012800000001</v>
      </c>
      <c r="H1101" s="16">
        <f t="shared" si="34"/>
        <v>38.799999999999997</v>
      </c>
      <c r="I1101" t="str">
        <f>IF(H1101&lt;=18.5,"Underweight",IF(H1101&lt;=24.9,"Healthy weight",IF(H1101&lt;=29.9,"Over weight", "Obesity")))</f>
        <v>Obesity</v>
      </c>
      <c r="J1101" s="2">
        <v>0</v>
      </c>
      <c r="K1101">
        <v>1</v>
      </c>
      <c r="L1101" s="2">
        <v>24</v>
      </c>
      <c r="M1101" s="2">
        <f t="shared" si="35"/>
        <v>0</v>
      </c>
      <c r="N1101" s="2">
        <v>0</v>
      </c>
      <c r="O1101" s="2">
        <v>0</v>
      </c>
      <c r="P1101">
        <v>0</v>
      </c>
      <c r="Q1101" s="2">
        <v>3678.09</v>
      </c>
      <c r="S1101" s="6">
        <v>1073</v>
      </c>
      <c r="T1101" s="6">
        <v>5538.2102812810663</v>
      </c>
      <c r="U1101" s="6">
        <v>-1301.3302812810662</v>
      </c>
      <c r="AF1101">
        <f>IF($I1101=AF$1,1,0)</f>
        <v>0</v>
      </c>
      <c r="AG1101">
        <f>IF($I1101=AG$1,1,0)</f>
        <v>1</v>
      </c>
      <c r="AH1101">
        <f>IF($I1101=AH$1,1,0)</f>
        <v>0</v>
      </c>
      <c r="AI1101">
        <f>IF($I1101=AI$1,1,0)</f>
        <v>0</v>
      </c>
      <c r="AJ1101">
        <f>IF($C1101=AJ$1,1,0)</f>
        <v>0</v>
      </c>
      <c r="AK1101">
        <f>IF($C1101=AK$1,1,0)</f>
        <v>0</v>
      </c>
      <c r="AL1101">
        <f>IF($C1101=AL$1,1,0)</f>
        <v>0</v>
      </c>
      <c r="AM1101">
        <f>IF($C1101=AM$1,1,0)</f>
        <v>1</v>
      </c>
    </row>
    <row r="1102" spans="1:39" x14ac:dyDescent="0.2">
      <c r="A1102" s="1" t="s">
        <v>616</v>
      </c>
      <c r="B1102" s="2">
        <v>2020</v>
      </c>
      <c r="C1102" s="2" t="s">
        <v>11</v>
      </c>
      <c r="D1102" s="2">
        <v>178.6</v>
      </c>
      <c r="E1102" s="2">
        <v>273</v>
      </c>
      <c r="F1102">
        <f>D1102*0.01</f>
        <v>1.786</v>
      </c>
      <c r="G1102" s="15">
        <f>E1102*0.453592</f>
        <v>123.83061599999999</v>
      </c>
      <c r="H1102" s="16">
        <f t="shared" si="34"/>
        <v>38.799999999999997</v>
      </c>
      <c r="I1102" t="str">
        <f>IF(H1102&lt;=18.5,"Underweight",IF(H1102&lt;=24.9,"Healthy weight",IF(H1102&lt;=29.9,"Over weight", "Obesity")))</f>
        <v>Obesity</v>
      </c>
      <c r="J1102" s="2">
        <v>0</v>
      </c>
      <c r="K1102">
        <v>1</v>
      </c>
      <c r="L1102" s="2">
        <v>40</v>
      </c>
      <c r="M1102" s="2">
        <f t="shared" si="35"/>
        <v>0</v>
      </c>
      <c r="N1102" s="2">
        <v>1</v>
      </c>
      <c r="O1102" s="2">
        <v>1</v>
      </c>
      <c r="P1102">
        <v>0</v>
      </c>
      <c r="Q1102" s="2">
        <v>7923.63</v>
      </c>
      <c r="S1102" s="6">
        <v>1074</v>
      </c>
      <c r="T1102" s="6">
        <v>4867.9845585234998</v>
      </c>
      <c r="U1102" s="6">
        <v>-2555.6445585234997</v>
      </c>
      <c r="AF1102">
        <f>IF($I1102=AF$1,1,0)</f>
        <v>0</v>
      </c>
      <c r="AG1102">
        <f>IF($I1102=AG$1,1,0)</f>
        <v>1</v>
      </c>
      <c r="AH1102">
        <f>IF($I1102=AH$1,1,0)</f>
        <v>0</v>
      </c>
      <c r="AI1102">
        <f>IF($I1102=AI$1,1,0)</f>
        <v>0</v>
      </c>
      <c r="AJ1102">
        <f>IF($C1102=AJ$1,1,0)</f>
        <v>0</v>
      </c>
      <c r="AK1102">
        <f>IF($C1102=AK$1,1,0)</f>
        <v>0</v>
      </c>
      <c r="AL1102">
        <f>IF($C1102=AL$1,1,0)</f>
        <v>1</v>
      </c>
      <c r="AM1102">
        <f>IF($C1102=AM$1,1,0)</f>
        <v>0</v>
      </c>
    </row>
    <row r="1103" spans="1:39" x14ac:dyDescent="0.2">
      <c r="A1103" s="1" t="s">
        <v>994</v>
      </c>
      <c r="B1103" s="2">
        <v>2020</v>
      </c>
      <c r="C1103" s="2" t="s">
        <v>19</v>
      </c>
      <c r="D1103" s="2">
        <v>164.3</v>
      </c>
      <c r="E1103" s="2">
        <v>231</v>
      </c>
      <c r="F1103">
        <f>D1103*0.01</f>
        <v>1.6430000000000002</v>
      </c>
      <c r="G1103" s="15">
        <f>E1103*0.453592</f>
        <v>104.779752</v>
      </c>
      <c r="H1103" s="16">
        <f t="shared" si="34"/>
        <v>38.799999999999997</v>
      </c>
      <c r="I1103" t="str">
        <f>IF(H1103&lt;=18.5,"Underweight",IF(H1103&lt;=24.9,"Healthy weight",IF(H1103&lt;=29.9,"Over weight", "Obesity")))</f>
        <v>Obesity</v>
      </c>
      <c r="J1103" s="2">
        <v>0</v>
      </c>
      <c r="K1103">
        <v>1</v>
      </c>
      <c r="L1103" s="2">
        <v>32</v>
      </c>
      <c r="M1103" s="2">
        <f t="shared" si="35"/>
        <v>0</v>
      </c>
      <c r="N1103" s="2">
        <v>1</v>
      </c>
      <c r="O1103" s="2">
        <v>1</v>
      </c>
      <c r="P1103">
        <v>0</v>
      </c>
      <c r="Q1103" s="2">
        <v>3462.45</v>
      </c>
      <c r="S1103" s="6">
        <v>1075</v>
      </c>
      <c r="T1103" s="6">
        <v>10274.895873983334</v>
      </c>
      <c r="U1103" s="6">
        <v>1588.9241260166655</v>
      </c>
      <c r="AF1103">
        <f>IF($I1103=AF$1,1,0)</f>
        <v>0</v>
      </c>
      <c r="AG1103">
        <f>IF($I1103=AG$1,1,0)</f>
        <v>1</v>
      </c>
      <c r="AH1103">
        <f>IF($I1103=AH$1,1,0)</f>
        <v>0</v>
      </c>
      <c r="AI1103">
        <f>IF($I1103=AI$1,1,0)</f>
        <v>0</v>
      </c>
      <c r="AJ1103">
        <f>IF($C1103=AJ$1,1,0)</f>
        <v>0</v>
      </c>
      <c r="AK1103">
        <f>IF($C1103=AK$1,1,0)</f>
        <v>1</v>
      </c>
      <c r="AL1103">
        <f>IF($C1103=AL$1,1,0)</f>
        <v>0</v>
      </c>
      <c r="AM1103">
        <f>IF($C1103=AM$1,1,0)</f>
        <v>0</v>
      </c>
    </row>
    <row r="1104" spans="1:39" x14ac:dyDescent="0.2">
      <c r="A1104" s="1" t="s">
        <v>166</v>
      </c>
      <c r="B1104" s="2">
        <v>2020</v>
      </c>
      <c r="C1104" s="2" t="s">
        <v>19</v>
      </c>
      <c r="D1104" s="2">
        <v>158.30000000000001</v>
      </c>
      <c r="E1104" s="2">
        <v>215</v>
      </c>
      <c r="F1104">
        <f>D1104*0.01</f>
        <v>1.5830000000000002</v>
      </c>
      <c r="G1104" s="15">
        <f>E1104*0.453592</f>
        <v>97.522279999999995</v>
      </c>
      <c r="H1104" s="16">
        <f t="shared" si="34"/>
        <v>38.9</v>
      </c>
      <c r="I1104" t="str">
        <f>IF(H1104&lt;=18.5,"Underweight",IF(H1104&lt;=24.9,"Healthy weight",IF(H1104&lt;=29.9,"Over weight", "Obesity")))</f>
        <v>Obesity</v>
      </c>
      <c r="J1104" s="2">
        <v>0</v>
      </c>
      <c r="K1104">
        <v>1</v>
      </c>
      <c r="L1104" s="2">
        <v>34</v>
      </c>
      <c r="M1104" s="2">
        <f t="shared" si="35"/>
        <v>0</v>
      </c>
      <c r="N1104" s="2">
        <v>1</v>
      </c>
      <c r="O1104" s="2">
        <v>0</v>
      </c>
      <c r="P1104">
        <v>0</v>
      </c>
      <c r="Q1104" s="2">
        <v>3917.37</v>
      </c>
      <c r="S1104" s="6">
        <v>1076</v>
      </c>
      <c r="T1104" s="6">
        <v>8663.4572246243733</v>
      </c>
      <c r="U1104" s="6">
        <v>-2336.027224624373</v>
      </c>
      <c r="AF1104">
        <f>IF($I1104=AF$1,1,0)</f>
        <v>0</v>
      </c>
      <c r="AG1104">
        <f>IF($I1104=AG$1,1,0)</f>
        <v>1</v>
      </c>
      <c r="AH1104">
        <f>IF($I1104=AH$1,1,0)</f>
        <v>0</v>
      </c>
      <c r="AI1104">
        <f>IF($I1104=AI$1,1,0)</f>
        <v>0</v>
      </c>
      <c r="AJ1104">
        <f>IF($C1104=AJ$1,1,0)</f>
        <v>0</v>
      </c>
      <c r="AK1104">
        <f>IF($C1104=AK$1,1,0)</f>
        <v>1</v>
      </c>
      <c r="AL1104">
        <f>IF($C1104=AL$1,1,0)</f>
        <v>0</v>
      </c>
      <c r="AM1104">
        <f>IF($C1104=AM$1,1,0)</f>
        <v>0</v>
      </c>
    </row>
    <row r="1105" spans="1:39" x14ac:dyDescent="0.2">
      <c r="A1105" s="1" t="s">
        <v>333</v>
      </c>
      <c r="B1105" s="2">
        <v>2020</v>
      </c>
      <c r="C1105" s="2" t="s">
        <v>21</v>
      </c>
      <c r="D1105" s="2">
        <v>183.6</v>
      </c>
      <c r="E1105" s="2">
        <v>215</v>
      </c>
      <c r="F1105">
        <f>D1105*0.01</f>
        <v>1.8360000000000001</v>
      </c>
      <c r="G1105" s="15">
        <f>E1105*0.453592</f>
        <v>97.522279999999995</v>
      </c>
      <c r="H1105" s="16">
        <f t="shared" si="34"/>
        <v>28.9</v>
      </c>
      <c r="I1105" t="str">
        <f>IF(H1105&lt;=18.5,"Underweight",IF(H1105&lt;=24.9,"Healthy weight",IF(H1105&lt;=29.9,"Over weight", "Obesity")))</f>
        <v>Over weight</v>
      </c>
      <c r="J1105" s="2">
        <v>0</v>
      </c>
      <c r="K1105">
        <v>1</v>
      </c>
      <c r="L1105" s="2">
        <v>44</v>
      </c>
      <c r="M1105" s="2">
        <f t="shared" si="35"/>
        <v>0</v>
      </c>
      <c r="N1105" s="2">
        <v>1</v>
      </c>
      <c r="O1105" s="2">
        <v>1</v>
      </c>
      <c r="P1105">
        <v>0</v>
      </c>
      <c r="Q1105" s="2">
        <v>4323.93</v>
      </c>
      <c r="S1105" s="6">
        <v>1077</v>
      </c>
      <c r="T1105" s="6">
        <v>8116.5121202554001</v>
      </c>
      <c r="U1105" s="6">
        <v>-1446.7321202554003</v>
      </c>
      <c r="AF1105">
        <f>IF($I1105=AF$1,1,0)</f>
        <v>1</v>
      </c>
      <c r="AG1105">
        <f>IF($I1105=AG$1,1,0)</f>
        <v>0</v>
      </c>
      <c r="AH1105">
        <f>IF($I1105=AH$1,1,0)</f>
        <v>0</v>
      </c>
      <c r="AI1105">
        <f>IF($I1105=AI$1,1,0)</f>
        <v>0</v>
      </c>
      <c r="AJ1105">
        <f>IF($C1105=AJ$1,1,0)</f>
        <v>0</v>
      </c>
      <c r="AK1105">
        <f>IF($C1105=AK$1,1,0)</f>
        <v>0</v>
      </c>
      <c r="AL1105">
        <f>IF($C1105=AL$1,1,0)</f>
        <v>0</v>
      </c>
      <c r="AM1105">
        <f>IF($C1105=AM$1,1,0)</f>
        <v>1</v>
      </c>
    </row>
    <row r="1106" spans="1:39" x14ac:dyDescent="0.2">
      <c r="A1106" s="1" t="s">
        <v>1091</v>
      </c>
      <c r="B1106" s="2">
        <v>2020</v>
      </c>
      <c r="C1106" s="2" t="s">
        <v>11</v>
      </c>
      <c r="D1106" s="2">
        <v>172.5</v>
      </c>
      <c r="E1106" s="2">
        <v>255</v>
      </c>
      <c r="F1106">
        <f>D1106*0.01</f>
        <v>1.7250000000000001</v>
      </c>
      <c r="G1106" s="15">
        <f>E1106*0.453592</f>
        <v>115.66596</v>
      </c>
      <c r="H1106" s="16">
        <f t="shared" si="34"/>
        <v>38.9</v>
      </c>
      <c r="I1106" t="str">
        <f>IF(H1106&lt;=18.5,"Underweight",IF(H1106&lt;=24.9,"Healthy weight",IF(H1106&lt;=29.9,"Over weight", "Obesity")))</f>
        <v>Obesity</v>
      </c>
      <c r="J1106" s="2">
        <v>0</v>
      </c>
      <c r="K1106">
        <v>1</v>
      </c>
      <c r="L1106" s="2">
        <v>39</v>
      </c>
      <c r="M1106" s="2">
        <f t="shared" si="35"/>
        <v>0</v>
      </c>
      <c r="N1106" s="2">
        <v>1</v>
      </c>
      <c r="O1106" s="2">
        <v>1</v>
      </c>
      <c r="P1106">
        <v>0</v>
      </c>
      <c r="Q1106" s="2">
        <v>8445.3700000000008</v>
      </c>
      <c r="S1106" s="6">
        <v>1078</v>
      </c>
      <c r="T1106" s="6">
        <v>7123.9986676260432</v>
      </c>
      <c r="U1106" s="6">
        <v>-2850.6986676260431</v>
      </c>
      <c r="AF1106">
        <f>IF($I1106=AF$1,1,0)</f>
        <v>0</v>
      </c>
      <c r="AG1106">
        <f>IF($I1106=AG$1,1,0)</f>
        <v>1</v>
      </c>
      <c r="AH1106">
        <f>IF($I1106=AH$1,1,0)</f>
        <v>0</v>
      </c>
      <c r="AI1106">
        <f>IF($I1106=AI$1,1,0)</f>
        <v>0</v>
      </c>
      <c r="AJ1106">
        <f>IF($C1106=AJ$1,1,0)</f>
        <v>0</v>
      </c>
      <c r="AK1106">
        <f>IF($C1106=AK$1,1,0)</f>
        <v>0</v>
      </c>
      <c r="AL1106">
        <f>IF($C1106=AL$1,1,0)</f>
        <v>1</v>
      </c>
      <c r="AM1106">
        <f>IF($C1106=AM$1,1,0)</f>
        <v>0</v>
      </c>
    </row>
    <row r="1107" spans="1:39" x14ac:dyDescent="0.2">
      <c r="A1107" s="1" t="s">
        <v>766</v>
      </c>
      <c r="B1107" s="2">
        <v>2020</v>
      </c>
      <c r="C1107" s="2" t="s">
        <v>11</v>
      </c>
      <c r="D1107" s="2">
        <v>161.80000000000001</v>
      </c>
      <c r="E1107" s="2">
        <v>167</v>
      </c>
      <c r="F1107">
        <f>D1107*0.01</f>
        <v>1.6180000000000001</v>
      </c>
      <c r="G1107" s="15">
        <f>E1107*0.453592</f>
        <v>75.749864000000002</v>
      </c>
      <c r="H1107" s="16">
        <f t="shared" si="34"/>
        <v>28.9</v>
      </c>
      <c r="I1107" t="str">
        <f>IF(H1107&lt;=18.5,"Underweight",IF(H1107&lt;=24.9,"Healthy weight",IF(H1107&lt;=29.9,"Over weight", "Obesity")))</f>
        <v>Over weight</v>
      </c>
      <c r="J1107" s="2">
        <v>0</v>
      </c>
      <c r="K1107">
        <v>1</v>
      </c>
      <c r="L1107" s="2">
        <v>46</v>
      </c>
      <c r="M1107" s="2">
        <f t="shared" si="35"/>
        <v>0</v>
      </c>
      <c r="N1107" s="2">
        <v>1</v>
      </c>
      <c r="O1107" s="2">
        <v>0</v>
      </c>
      <c r="P1107">
        <v>0</v>
      </c>
      <c r="Q1107" s="2">
        <v>5566.97</v>
      </c>
      <c r="S1107" s="6">
        <v>1079</v>
      </c>
      <c r="T1107" s="6">
        <v>8985.7449544961655</v>
      </c>
      <c r="U1107" s="6">
        <v>-2106.5849544961657</v>
      </c>
      <c r="AF1107">
        <f>IF($I1107=AF$1,1,0)</f>
        <v>1</v>
      </c>
      <c r="AG1107">
        <f>IF($I1107=AG$1,1,0)</f>
        <v>0</v>
      </c>
      <c r="AH1107">
        <f>IF($I1107=AH$1,1,0)</f>
        <v>0</v>
      </c>
      <c r="AI1107">
        <f>IF($I1107=AI$1,1,0)</f>
        <v>0</v>
      </c>
      <c r="AJ1107">
        <f>IF($C1107=AJ$1,1,0)</f>
        <v>0</v>
      </c>
      <c r="AK1107">
        <f>IF($C1107=AK$1,1,0)</f>
        <v>0</v>
      </c>
      <c r="AL1107">
        <f>IF($C1107=AL$1,1,0)</f>
        <v>1</v>
      </c>
      <c r="AM1107">
        <f>IF($C1107=AM$1,1,0)</f>
        <v>0</v>
      </c>
    </row>
    <row r="1108" spans="1:39" x14ac:dyDescent="0.2">
      <c r="A1108" s="1" t="s">
        <v>672</v>
      </c>
      <c r="B1108" s="2">
        <v>2020</v>
      </c>
      <c r="C1108" s="2" t="s">
        <v>11</v>
      </c>
      <c r="D1108" s="2">
        <v>161.4</v>
      </c>
      <c r="E1108" s="2">
        <v>224</v>
      </c>
      <c r="F1108">
        <f>D1108*0.01</f>
        <v>1.6140000000000001</v>
      </c>
      <c r="G1108" s="15">
        <f>E1108*0.453592</f>
        <v>101.604608</v>
      </c>
      <c r="H1108" s="16">
        <f t="shared" si="34"/>
        <v>39</v>
      </c>
      <c r="I1108" t="str">
        <f>IF(H1108&lt;=18.5,"Underweight",IF(H1108&lt;=24.9,"Healthy weight",IF(H1108&lt;=29.9,"Over weight", "Obesity")))</f>
        <v>Obesity</v>
      </c>
      <c r="J1108" s="2">
        <v>0</v>
      </c>
      <c r="K1108">
        <v>1</v>
      </c>
      <c r="L1108" s="2">
        <v>36</v>
      </c>
      <c r="M1108" s="2">
        <f t="shared" si="35"/>
        <v>0</v>
      </c>
      <c r="N1108" s="2">
        <v>1</v>
      </c>
      <c r="O1108" s="2">
        <v>1</v>
      </c>
      <c r="P1108">
        <v>0</v>
      </c>
      <c r="Q1108" s="2">
        <v>6733.95</v>
      </c>
      <c r="S1108" s="6">
        <v>1080</v>
      </c>
      <c r="T1108" s="6">
        <v>22273.863080435713</v>
      </c>
      <c r="U1108" s="6">
        <v>1064.2869195642888</v>
      </c>
      <c r="AF1108">
        <f>IF($I1108=AF$1,1,0)</f>
        <v>0</v>
      </c>
      <c r="AG1108">
        <f>IF($I1108=AG$1,1,0)</f>
        <v>1</v>
      </c>
      <c r="AH1108">
        <f>IF($I1108=AH$1,1,0)</f>
        <v>0</v>
      </c>
      <c r="AI1108">
        <f>IF($I1108=AI$1,1,0)</f>
        <v>0</v>
      </c>
      <c r="AJ1108">
        <f>IF($C1108=AJ$1,1,0)</f>
        <v>0</v>
      </c>
      <c r="AK1108">
        <f>IF($C1108=AK$1,1,0)</f>
        <v>0</v>
      </c>
      <c r="AL1108">
        <f>IF($C1108=AL$1,1,0)</f>
        <v>1</v>
      </c>
      <c r="AM1108">
        <f>IF($C1108=AM$1,1,0)</f>
        <v>0</v>
      </c>
    </row>
    <row r="1109" spans="1:39" x14ac:dyDescent="0.2">
      <c r="A1109" s="1" t="s">
        <v>702</v>
      </c>
      <c r="B1109" s="2">
        <v>2020</v>
      </c>
      <c r="C1109" s="2" t="s">
        <v>11</v>
      </c>
      <c r="D1109" s="2">
        <v>171.9</v>
      </c>
      <c r="E1109" s="2">
        <v>254</v>
      </c>
      <c r="F1109">
        <f>D1109*0.01</f>
        <v>1.7190000000000001</v>
      </c>
      <c r="G1109" s="15">
        <f>E1109*0.453592</f>
        <v>115.212368</v>
      </c>
      <c r="H1109" s="16">
        <f t="shared" si="34"/>
        <v>39</v>
      </c>
      <c r="I1109" t="str">
        <f>IF(H1109&lt;=18.5,"Underweight",IF(H1109&lt;=24.9,"Healthy weight",IF(H1109&lt;=29.9,"Over weight", "Obesity")))</f>
        <v>Obesity</v>
      </c>
      <c r="J1109" s="2">
        <v>0</v>
      </c>
      <c r="K1109">
        <v>1</v>
      </c>
      <c r="L1109" s="2">
        <v>24</v>
      </c>
      <c r="M1109" s="2">
        <f t="shared" si="35"/>
        <v>0</v>
      </c>
      <c r="N1109" s="2">
        <v>1</v>
      </c>
      <c r="O1109" s="2">
        <v>2</v>
      </c>
      <c r="P1109">
        <v>0</v>
      </c>
      <c r="Q1109" s="2">
        <v>14792.44</v>
      </c>
      <c r="S1109" s="6">
        <v>1081</v>
      </c>
      <c r="T1109" s="6">
        <v>14139.719044598973</v>
      </c>
      <c r="U1109" s="6">
        <v>-4119.9290445989718</v>
      </c>
      <c r="AF1109">
        <f>IF($I1109=AF$1,1,0)</f>
        <v>0</v>
      </c>
      <c r="AG1109">
        <f>IF($I1109=AG$1,1,0)</f>
        <v>1</v>
      </c>
      <c r="AH1109">
        <f>IF($I1109=AH$1,1,0)</f>
        <v>0</v>
      </c>
      <c r="AI1109">
        <f>IF($I1109=AI$1,1,0)</f>
        <v>0</v>
      </c>
      <c r="AJ1109">
        <f>IF($C1109=AJ$1,1,0)</f>
        <v>0</v>
      </c>
      <c r="AK1109">
        <f>IF($C1109=AK$1,1,0)</f>
        <v>0</v>
      </c>
      <c r="AL1109">
        <f>IF($C1109=AL$1,1,0)</f>
        <v>1</v>
      </c>
      <c r="AM1109">
        <f>IF($C1109=AM$1,1,0)</f>
        <v>0</v>
      </c>
    </row>
    <row r="1110" spans="1:39" x14ac:dyDescent="0.2">
      <c r="A1110" s="1" t="s">
        <v>1001</v>
      </c>
      <c r="B1110" s="2">
        <v>2020</v>
      </c>
      <c r="C1110" s="2" t="s">
        <v>26</v>
      </c>
      <c r="D1110" s="2">
        <v>173.5</v>
      </c>
      <c r="E1110" s="2">
        <v>259</v>
      </c>
      <c r="F1110">
        <f>D1110*0.01</f>
        <v>1.7350000000000001</v>
      </c>
      <c r="G1110" s="15">
        <f>E1110*0.453592</f>
        <v>117.480328</v>
      </c>
      <c r="H1110" s="16">
        <f t="shared" si="34"/>
        <v>39</v>
      </c>
      <c r="I1110" t="str">
        <f>IF(H1110&lt;=18.5,"Underweight",IF(H1110&lt;=24.9,"Healthy weight",IF(H1110&lt;=29.9,"Over weight", "Obesity")))</f>
        <v>Obesity</v>
      </c>
      <c r="J1110" s="2">
        <v>0</v>
      </c>
      <c r="K1110">
        <v>1</v>
      </c>
      <c r="L1110" s="2">
        <v>33</v>
      </c>
      <c r="M1110" s="2">
        <f t="shared" si="35"/>
        <v>0</v>
      </c>
      <c r="N1110" s="2">
        <v>0</v>
      </c>
      <c r="O1110" s="2">
        <v>0</v>
      </c>
      <c r="P1110">
        <v>1</v>
      </c>
      <c r="Q1110" s="2">
        <v>9165.7900000000009</v>
      </c>
      <c r="S1110" s="6">
        <v>1082</v>
      </c>
      <c r="T1110" s="6">
        <v>7026.3683122514312</v>
      </c>
      <c r="U1110" s="6">
        <v>-2364.8283122514313</v>
      </c>
      <c r="AF1110">
        <f>IF($I1110=AF$1,1,0)</f>
        <v>0</v>
      </c>
      <c r="AG1110">
        <f>IF($I1110=AG$1,1,0)</f>
        <v>1</v>
      </c>
      <c r="AH1110">
        <f>IF($I1110=AH$1,1,0)</f>
        <v>0</v>
      </c>
      <c r="AI1110">
        <f>IF($I1110=AI$1,1,0)</f>
        <v>0</v>
      </c>
      <c r="AJ1110">
        <f>IF($C1110=AJ$1,1,0)</f>
        <v>1</v>
      </c>
      <c r="AK1110">
        <f>IF($C1110=AK$1,1,0)</f>
        <v>0</v>
      </c>
      <c r="AL1110">
        <f>IF($C1110=AL$1,1,0)</f>
        <v>0</v>
      </c>
      <c r="AM1110">
        <f>IF($C1110=AM$1,1,0)</f>
        <v>0</v>
      </c>
    </row>
    <row r="1111" spans="1:39" x14ac:dyDescent="0.2">
      <c r="A1111" s="1" t="s">
        <v>1215</v>
      </c>
      <c r="B1111" s="2">
        <v>2020</v>
      </c>
      <c r="C1111" s="2" t="s">
        <v>21</v>
      </c>
      <c r="D1111" s="2">
        <v>163.6</v>
      </c>
      <c r="E1111" s="2">
        <v>230</v>
      </c>
      <c r="F1111">
        <f>D1111*0.01</f>
        <v>1.6359999999999999</v>
      </c>
      <c r="G1111" s="15">
        <f>E1111*0.453592</f>
        <v>104.32616</v>
      </c>
      <c r="H1111" s="16">
        <f t="shared" si="34"/>
        <v>39</v>
      </c>
      <c r="I1111" t="str">
        <f>IF(H1111&lt;=18.5,"Underweight",IF(H1111&lt;=24.9,"Healthy weight",IF(H1111&lt;=29.9,"Over weight", "Obesity")))</f>
        <v>Obesity</v>
      </c>
      <c r="J1111" s="2">
        <v>0</v>
      </c>
      <c r="K1111">
        <v>1</v>
      </c>
      <c r="L1111" s="2">
        <v>21</v>
      </c>
      <c r="M1111" s="2">
        <f t="shared" si="35"/>
        <v>0</v>
      </c>
      <c r="N1111" s="2">
        <v>1</v>
      </c>
      <c r="O1111" s="2">
        <v>0</v>
      </c>
      <c r="P1111">
        <v>0</v>
      </c>
      <c r="Q1111" s="2">
        <v>1768.07</v>
      </c>
      <c r="S1111" s="6">
        <v>1083</v>
      </c>
      <c r="T1111" s="6">
        <v>4867.9845585234998</v>
      </c>
      <c r="U1111" s="6">
        <v>101.24544147649976</v>
      </c>
      <c r="AF1111">
        <f>IF($I1111=AF$1,1,0)</f>
        <v>0</v>
      </c>
      <c r="AG1111">
        <f>IF($I1111=AG$1,1,0)</f>
        <v>1</v>
      </c>
      <c r="AH1111">
        <f>IF($I1111=AH$1,1,0)</f>
        <v>0</v>
      </c>
      <c r="AI1111">
        <f>IF($I1111=AI$1,1,0)</f>
        <v>0</v>
      </c>
      <c r="AJ1111">
        <f>IF($C1111=AJ$1,1,0)</f>
        <v>0</v>
      </c>
      <c r="AK1111">
        <f>IF($C1111=AK$1,1,0)</f>
        <v>0</v>
      </c>
      <c r="AL1111">
        <f>IF($C1111=AL$1,1,0)</f>
        <v>0</v>
      </c>
      <c r="AM1111">
        <f>IF($C1111=AM$1,1,0)</f>
        <v>1</v>
      </c>
    </row>
    <row r="1112" spans="1:39" x14ac:dyDescent="0.2">
      <c r="A1112" s="1" t="s">
        <v>281</v>
      </c>
      <c r="B1112" s="2">
        <v>2020</v>
      </c>
      <c r="C1112" s="2" t="s">
        <v>11</v>
      </c>
      <c r="D1112" s="2">
        <v>167.5</v>
      </c>
      <c r="E1112" s="2">
        <v>179</v>
      </c>
      <c r="F1112">
        <f>D1112*0.01</f>
        <v>1.675</v>
      </c>
      <c r="G1112" s="15">
        <f>E1112*0.453592</f>
        <v>81.192967999999993</v>
      </c>
      <c r="H1112" s="16">
        <f t="shared" si="34"/>
        <v>28.9</v>
      </c>
      <c r="I1112" t="str">
        <f>IF(H1112&lt;=18.5,"Underweight",IF(H1112&lt;=24.9,"Healthy weight",IF(H1112&lt;=29.9,"Over weight", "Obesity")))</f>
        <v>Over weight</v>
      </c>
      <c r="J1112" s="2">
        <v>0</v>
      </c>
      <c r="K1112">
        <v>1</v>
      </c>
      <c r="L1112" s="2">
        <v>40</v>
      </c>
      <c r="M1112" s="2">
        <f t="shared" si="35"/>
        <v>0</v>
      </c>
      <c r="N1112" s="2">
        <v>1</v>
      </c>
      <c r="O1112" s="2">
        <v>0</v>
      </c>
      <c r="P1112">
        <v>0</v>
      </c>
      <c r="Q1112" s="2">
        <v>5250.6</v>
      </c>
      <c r="S1112" s="6">
        <v>1084</v>
      </c>
      <c r="T1112" s="6">
        <v>8341.1694947525812</v>
      </c>
      <c r="U1112" s="6">
        <v>1492.8105052474184</v>
      </c>
      <c r="AF1112">
        <f>IF($I1112=AF$1,1,0)</f>
        <v>1</v>
      </c>
      <c r="AG1112">
        <f>IF($I1112=AG$1,1,0)</f>
        <v>0</v>
      </c>
      <c r="AH1112">
        <f>IF($I1112=AH$1,1,0)</f>
        <v>0</v>
      </c>
      <c r="AI1112">
        <f>IF($I1112=AI$1,1,0)</f>
        <v>0</v>
      </c>
      <c r="AJ1112">
        <f>IF($C1112=AJ$1,1,0)</f>
        <v>0</v>
      </c>
      <c r="AK1112">
        <f>IF($C1112=AK$1,1,0)</f>
        <v>0</v>
      </c>
      <c r="AL1112">
        <f>IF($C1112=AL$1,1,0)</f>
        <v>1</v>
      </c>
      <c r="AM1112">
        <f>IF($C1112=AM$1,1,0)</f>
        <v>0</v>
      </c>
    </row>
    <row r="1113" spans="1:39" x14ac:dyDescent="0.2">
      <c r="A1113" s="1" t="s">
        <v>518</v>
      </c>
      <c r="B1113" s="2">
        <v>2020</v>
      </c>
      <c r="C1113" s="2" t="s">
        <v>11</v>
      </c>
      <c r="D1113" s="2">
        <v>155.4</v>
      </c>
      <c r="E1113" s="2">
        <v>208</v>
      </c>
      <c r="F1113">
        <f>D1113*0.01</f>
        <v>1.554</v>
      </c>
      <c r="G1113" s="15">
        <f>E1113*0.453592</f>
        <v>94.347136000000006</v>
      </c>
      <c r="H1113" s="16">
        <f t="shared" si="34"/>
        <v>39.1</v>
      </c>
      <c r="I1113" t="str">
        <f>IF(H1113&lt;=18.5,"Underweight",IF(H1113&lt;=24.9,"Healthy weight",IF(H1113&lt;=29.9,"Over weight", "Obesity")))</f>
        <v>Obesity</v>
      </c>
      <c r="J1113" s="2">
        <v>0</v>
      </c>
      <c r="K1113">
        <v>1</v>
      </c>
      <c r="L1113" s="2">
        <v>41</v>
      </c>
      <c r="M1113" s="2">
        <f t="shared" si="35"/>
        <v>0</v>
      </c>
      <c r="N1113" s="2">
        <v>0</v>
      </c>
      <c r="O1113" s="2">
        <v>2</v>
      </c>
      <c r="P1113">
        <v>0</v>
      </c>
      <c r="Q1113" s="2">
        <v>17714.38</v>
      </c>
      <c r="S1113" s="6">
        <v>1085</v>
      </c>
      <c r="T1113" s="6">
        <v>2934.2581792927494</v>
      </c>
      <c r="U1113" s="6">
        <v>271.65182070725041</v>
      </c>
      <c r="AF1113">
        <f>IF($I1113=AF$1,1,0)</f>
        <v>0</v>
      </c>
      <c r="AG1113">
        <f>IF($I1113=AG$1,1,0)</f>
        <v>1</v>
      </c>
      <c r="AH1113">
        <f>IF($I1113=AH$1,1,0)</f>
        <v>0</v>
      </c>
      <c r="AI1113">
        <f>IF($I1113=AI$1,1,0)</f>
        <v>0</v>
      </c>
      <c r="AJ1113">
        <f>IF($C1113=AJ$1,1,0)</f>
        <v>0</v>
      </c>
      <c r="AK1113">
        <f>IF($C1113=AK$1,1,0)</f>
        <v>0</v>
      </c>
      <c r="AL1113">
        <f>IF($C1113=AL$1,1,0)</f>
        <v>1</v>
      </c>
      <c r="AM1113">
        <f>IF($C1113=AM$1,1,0)</f>
        <v>0</v>
      </c>
    </row>
    <row r="1114" spans="1:39" x14ac:dyDescent="0.2">
      <c r="A1114" s="1" t="s">
        <v>790</v>
      </c>
      <c r="B1114" s="2">
        <v>2020</v>
      </c>
      <c r="C1114" s="2" t="s">
        <v>26</v>
      </c>
      <c r="D1114" s="2">
        <v>188.1</v>
      </c>
      <c r="E1114" s="2">
        <v>305</v>
      </c>
      <c r="F1114">
        <f>D1114*0.01</f>
        <v>1.881</v>
      </c>
      <c r="G1114" s="15">
        <f>E1114*0.453592</f>
        <v>138.34556000000001</v>
      </c>
      <c r="H1114" s="16">
        <f t="shared" si="34"/>
        <v>39.1</v>
      </c>
      <c r="I1114" t="str">
        <f>IF(H1114&lt;=18.5,"Underweight",IF(H1114&lt;=24.9,"Healthy weight",IF(H1114&lt;=29.9,"Over weight", "Obesity")))</f>
        <v>Obesity</v>
      </c>
      <c r="J1114" s="2">
        <v>0</v>
      </c>
      <c r="K1114">
        <v>1</v>
      </c>
      <c r="L1114" s="2">
        <v>23</v>
      </c>
      <c r="M1114" s="2">
        <f t="shared" si="35"/>
        <v>0</v>
      </c>
      <c r="N1114" s="2">
        <v>1</v>
      </c>
      <c r="O1114" s="2">
        <v>0</v>
      </c>
      <c r="P1114">
        <v>1</v>
      </c>
      <c r="Q1114" s="2">
        <v>2730.67</v>
      </c>
      <c r="S1114" s="6">
        <v>1086</v>
      </c>
      <c r="T1114" s="6">
        <v>4919.2850845514658</v>
      </c>
      <c r="U1114" s="6">
        <v>-3276.1450845514655</v>
      </c>
      <c r="AF1114">
        <f>IF($I1114=AF$1,1,0)</f>
        <v>0</v>
      </c>
      <c r="AG1114">
        <f>IF($I1114=AG$1,1,0)</f>
        <v>1</v>
      </c>
      <c r="AH1114">
        <f>IF($I1114=AH$1,1,0)</f>
        <v>0</v>
      </c>
      <c r="AI1114">
        <f>IF($I1114=AI$1,1,0)</f>
        <v>0</v>
      </c>
      <c r="AJ1114">
        <f>IF($C1114=AJ$1,1,0)</f>
        <v>1</v>
      </c>
      <c r="AK1114">
        <f>IF($C1114=AK$1,1,0)</f>
        <v>0</v>
      </c>
      <c r="AL1114">
        <f>IF($C1114=AL$1,1,0)</f>
        <v>0</v>
      </c>
      <c r="AM1114">
        <f>IF($C1114=AM$1,1,0)</f>
        <v>0</v>
      </c>
    </row>
    <row r="1115" spans="1:39" x14ac:dyDescent="0.2">
      <c r="A1115" s="1" t="s">
        <v>940</v>
      </c>
      <c r="B1115" s="2">
        <v>2020</v>
      </c>
      <c r="C1115" s="2" t="s">
        <v>19</v>
      </c>
      <c r="D1115" s="2">
        <v>157.1</v>
      </c>
      <c r="E1115" s="2">
        <v>213</v>
      </c>
      <c r="F1115">
        <f>D1115*0.01</f>
        <v>1.571</v>
      </c>
      <c r="G1115" s="15">
        <f>E1115*0.453592</f>
        <v>96.615095999999994</v>
      </c>
      <c r="H1115" s="16">
        <f t="shared" si="34"/>
        <v>39.1</v>
      </c>
      <c r="I1115" t="str">
        <f>IF(H1115&lt;=18.5,"Underweight",IF(H1115&lt;=24.9,"Healthy weight",IF(H1115&lt;=29.9,"Over weight", "Obesity")))</f>
        <v>Obesity</v>
      </c>
      <c r="J1115" s="2">
        <v>0</v>
      </c>
      <c r="K1115">
        <v>1</v>
      </c>
      <c r="L1115" s="2">
        <v>25</v>
      </c>
      <c r="M1115" s="2">
        <f t="shared" si="35"/>
        <v>0</v>
      </c>
      <c r="N1115" s="2">
        <v>1</v>
      </c>
      <c r="O1115" s="2">
        <v>0</v>
      </c>
      <c r="P1115">
        <v>0</v>
      </c>
      <c r="Q1115" s="2">
        <v>1772.59</v>
      </c>
      <c r="S1115" s="6">
        <v>1087</v>
      </c>
      <c r="T1115" s="6">
        <v>7084.579989166672</v>
      </c>
      <c r="U1115" s="6">
        <v>-3622.119989166672</v>
      </c>
      <c r="AF1115">
        <f>IF($I1115=AF$1,1,0)</f>
        <v>0</v>
      </c>
      <c r="AG1115">
        <f>IF($I1115=AG$1,1,0)</f>
        <v>1</v>
      </c>
      <c r="AH1115">
        <f>IF($I1115=AH$1,1,0)</f>
        <v>0</v>
      </c>
      <c r="AI1115">
        <f>IF($I1115=AI$1,1,0)</f>
        <v>0</v>
      </c>
      <c r="AJ1115">
        <f>IF($C1115=AJ$1,1,0)</f>
        <v>0</v>
      </c>
      <c r="AK1115">
        <f>IF($C1115=AK$1,1,0)</f>
        <v>1</v>
      </c>
      <c r="AL1115">
        <f>IF($C1115=AL$1,1,0)</f>
        <v>0</v>
      </c>
      <c r="AM1115">
        <f>IF($C1115=AM$1,1,0)</f>
        <v>0</v>
      </c>
    </row>
    <row r="1116" spans="1:39" x14ac:dyDescent="0.2">
      <c r="A1116" s="1" t="s">
        <v>741</v>
      </c>
      <c r="B1116" s="2">
        <v>2020</v>
      </c>
      <c r="C1116" s="2" t="s">
        <v>26</v>
      </c>
      <c r="D1116" s="2">
        <v>153.30000000000001</v>
      </c>
      <c r="E1116" s="2">
        <v>150</v>
      </c>
      <c r="F1116">
        <f>D1116*0.01</f>
        <v>1.5330000000000001</v>
      </c>
      <c r="G1116" s="15">
        <f>E1116*0.453592</f>
        <v>68.038799999999995</v>
      </c>
      <c r="H1116" s="16">
        <f t="shared" si="34"/>
        <v>29</v>
      </c>
      <c r="I1116" t="str">
        <f>IF(H1116&lt;=18.5,"Underweight",IF(H1116&lt;=24.9,"Healthy weight",IF(H1116&lt;=29.9,"Over weight", "Obesity")))</f>
        <v>Over weight</v>
      </c>
      <c r="J1116" s="2">
        <v>0</v>
      </c>
      <c r="K1116">
        <v>1</v>
      </c>
      <c r="L1116" s="2">
        <v>25</v>
      </c>
      <c r="M1116" s="2">
        <f t="shared" si="35"/>
        <v>0</v>
      </c>
      <c r="N1116" s="2">
        <v>1</v>
      </c>
      <c r="O1116" s="2">
        <v>2</v>
      </c>
      <c r="P1116">
        <v>1</v>
      </c>
      <c r="Q1116" s="2">
        <v>12478.16</v>
      </c>
      <c r="S1116" s="6">
        <v>1088</v>
      </c>
      <c r="T1116" s="6">
        <v>2289.682719549166</v>
      </c>
      <c r="U1116" s="6">
        <v>1039.6972804508341</v>
      </c>
      <c r="AF1116">
        <f>IF($I1116=AF$1,1,0)</f>
        <v>1</v>
      </c>
      <c r="AG1116">
        <f>IF($I1116=AG$1,1,0)</f>
        <v>0</v>
      </c>
      <c r="AH1116">
        <f>IF($I1116=AH$1,1,0)</f>
        <v>0</v>
      </c>
      <c r="AI1116">
        <f>IF($I1116=AI$1,1,0)</f>
        <v>0</v>
      </c>
      <c r="AJ1116">
        <f>IF($C1116=AJ$1,1,0)</f>
        <v>1</v>
      </c>
      <c r="AK1116">
        <f>IF($C1116=AK$1,1,0)</f>
        <v>0</v>
      </c>
      <c r="AL1116">
        <f>IF($C1116=AL$1,1,0)</f>
        <v>0</v>
      </c>
      <c r="AM1116">
        <f>IF($C1116=AM$1,1,0)</f>
        <v>0</v>
      </c>
    </row>
    <row r="1117" spans="1:39" x14ac:dyDescent="0.2">
      <c r="A1117" s="1" t="s">
        <v>250</v>
      </c>
      <c r="B1117" s="2">
        <v>2020</v>
      </c>
      <c r="C1117" s="2" t="s">
        <v>19</v>
      </c>
      <c r="D1117" s="2">
        <v>181.7</v>
      </c>
      <c r="E1117" s="2">
        <v>285</v>
      </c>
      <c r="F1117">
        <f>D1117*0.01</f>
        <v>1.8169999999999999</v>
      </c>
      <c r="G1117" s="15">
        <f>E1117*0.453592</f>
        <v>129.27372</v>
      </c>
      <c r="H1117" s="16">
        <f t="shared" si="34"/>
        <v>39.200000000000003</v>
      </c>
      <c r="I1117" t="str">
        <f>IF(H1117&lt;=18.5,"Underweight",IF(H1117&lt;=24.9,"Healthy weight",IF(H1117&lt;=29.9,"Over weight", "Obesity")))</f>
        <v>Obesity</v>
      </c>
      <c r="J1117" s="2">
        <v>0</v>
      </c>
      <c r="K1117">
        <v>1</v>
      </c>
      <c r="L1117" s="2">
        <v>31</v>
      </c>
      <c r="M1117" s="2">
        <f t="shared" si="35"/>
        <v>0</v>
      </c>
      <c r="N1117" s="2">
        <v>1</v>
      </c>
      <c r="O1117" s="2">
        <v>2</v>
      </c>
      <c r="P1117">
        <v>0</v>
      </c>
      <c r="Q1117" s="2">
        <v>6123.28</v>
      </c>
      <c r="S1117" s="6">
        <v>1089</v>
      </c>
      <c r="T1117" s="6">
        <v>20611.123905048789</v>
      </c>
      <c r="U1117" s="6">
        <v>-7273.1339050487895</v>
      </c>
      <c r="AF1117">
        <f>IF($I1117=AF$1,1,0)</f>
        <v>0</v>
      </c>
      <c r="AG1117">
        <f>IF($I1117=AG$1,1,0)</f>
        <v>1</v>
      </c>
      <c r="AH1117">
        <f>IF($I1117=AH$1,1,0)</f>
        <v>0</v>
      </c>
      <c r="AI1117">
        <f>IF($I1117=AI$1,1,0)</f>
        <v>0</v>
      </c>
      <c r="AJ1117">
        <f>IF($C1117=AJ$1,1,0)</f>
        <v>0</v>
      </c>
      <c r="AK1117">
        <f>IF($C1117=AK$1,1,0)</f>
        <v>1</v>
      </c>
      <c r="AL1117">
        <f>IF($C1117=AL$1,1,0)</f>
        <v>0</v>
      </c>
      <c r="AM1117">
        <f>IF($C1117=AM$1,1,0)</f>
        <v>0</v>
      </c>
    </row>
    <row r="1118" spans="1:39" x14ac:dyDescent="0.2">
      <c r="A1118" s="1" t="s">
        <v>417</v>
      </c>
      <c r="B1118" s="2">
        <v>2020</v>
      </c>
      <c r="C1118" s="2" t="s">
        <v>19</v>
      </c>
      <c r="D1118" s="2">
        <v>167.4</v>
      </c>
      <c r="E1118" s="2">
        <v>242</v>
      </c>
      <c r="F1118">
        <f>D1118*0.01</f>
        <v>1.6740000000000002</v>
      </c>
      <c r="G1118" s="15">
        <f>E1118*0.453592</f>
        <v>109.76926399999999</v>
      </c>
      <c r="H1118" s="16">
        <f t="shared" si="34"/>
        <v>39.200000000000003</v>
      </c>
      <c r="I1118" t="str">
        <f>IF(H1118&lt;=18.5,"Underweight",IF(H1118&lt;=24.9,"Healthy weight",IF(H1118&lt;=29.9,"Over weight", "Obesity")))</f>
        <v>Obesity</v>
      </c>
      <c r="J1118" s="2">
        <v>0</v>
      </c>
      <c r="K1118">
        <v>1</v>
      </c>
      <c r="L1118" s="2">
        <v>34</v>
      </c>
      <c r="M1118" s="2">
        <f t="shared" si="35"/>
        <v>0</v>
      </c>
      <c r="N1118" s="2">
        <v>1</v>
      </c>
      <c r="O1118" s="2">
        <v>1</v>
      </c>
      <c r="P1118">
        <v>0</v>
      </c>
      <c r="Q1118" s="2">
        <v>9179.43</v>
      </c>
      <c r="S1118" s="6">
        <v>1090</v>
      </c>
      <c r="T1118" s="6">
        <v>7696.5940350089977</v>
      </c>
      <c r="U1118" s="6">
        <v>380.07596499100237</v>
      </c>
      <c r="AF1118">
        <f>IF($I1118=AF$1,1,0)</f>
        <v>0</v>
      </c>
      <c r="AG1118">
        <f>IF($I1118=AG$1,1,0)</f>
        <v>1</v>
      </c>
      <c r="AH1118">
        <f>IF($I1118=AH$1,1,0)</f>
        <v>0</v>
      </c>
      <c r="AI1118">
        <f>IF($I1118=AI$1,1,0)</f>
        <v>0</v>
      </c>
      <c r="AJ1118">
        <f>IF($C1118=AJ$1,1,0)</f>
        <v>0</v>
      </c>
      <c r="AK1118">
        <f>IF($C1118=AK$1,1,0)</f>
        <v>1</v>
      </c>
      <c r="AL1118">
        <f>IF($C1118=AL$1,1,0)</f>
        <v>0</v>
      </c>
      <c r="AM1118">
        <f>IF($C1118=AM$1,1,0)</f>
        <v>0</v>
      </c>
    </row>
    <row r="1119" spans="1:39" x14ac:dyDescent="0.2">
      <c r="A1119" s="1" t="s">
        <v>608</v>
      </c>
      <c r="B1119" s="2">
        <v>2020</v>
      </c>
      <c r="C1119" s="2" t="s">
        <v>19</v>
      </c>
      <c r="D1119" s="2">
        <v>157.4</v>
      </c>
      <c r="E1119" s="2">
        <v>214</v>
      </c>
      <c r="F1119">
        <f>D1119*0.01</f>
        <v>1.5740000000000001</v>
      </c>
      <c r="G1119" s="15">
        <f>E1119*0.453592</f>
        <v>97.068687999999995</v>
      </c>
      <c r="H1119" s="16">
        <f t="shared" si="34"/>
        <v>39.200000000000003</v>
      </c>
      <c r="I1119" t="str">
        <f>IF(H1119&lt;=18.5,"Underweight",IF(H1119&lt;=24.9,"Healthy weight",IF(H1119&lt;=29.9,"Over weight", "Obesity")))</f>
        <v>Obesity</v>
      </c>
      <c r="J1119" s="2">
        <v>0</v>
      </c>
      <c r="K1119">
        <v>1</v>
      </c>
      <c r="L1119" s="2">
        <v>34</v>
      </c>
      <c r="M1119" s="2">
        <f t="shared" si="35"/>
        <v>0</v>
      </c>
      <c r="N1119" s="2">
        <v>1</v>
      </c>
      <c r="O1119" s="2">
        <v>0</v>
      </c>
      <c r="P1119">
        <v>0</v>
      </c>
      <c r="Q1119" s="2">
        <v>4746.87</v>
      </c>
      <c r="S1119" s="6">
        <v>1091</v>
      </c>
      <c r="T1119" s="6">
        <v>9083.3753098707766</v>
      </c>
      <c r="U1119" s="6">
        <v>2261.4146901292243</v>
      </c>
      <c r="AF1119">
        <f>IF($I1119=AF$1,1,0)</f>
        <v>0</v>
      </c>
      <c r="AG1119">
        <f>IF($I1119=AG$1,1,0)</f>
        <v>1</v>
      </c>
      <c r="AH1119">
        <f>IF($I1119=AH$1,1,0)</f>
        <v>0</v>
      </c>
      <c r="AI1119">
        <f>IF($I1119=AI$1,1,0)</f>
        <v>0</v>
      </c>
      <c r="AJ1119">
        <f>IF($C1119=AJ$1,1,0)</f>
        <v>0</v>
      </c>
      <c r="AK1119">
        <f>IF($C1119=AK$1,1,0)</f>
        <v>1</v>
      </c>
      <c r="AL1119">
        <f>IF($C1119=AL$1,1,0)</f>
        <v>0</v>
      </c>
      <c r="AM1119">
        <f>IF($C1119=AM$1,1,0)</f>
        <v>0</v>
      </c>
    </row>
    <row r="1120" spans="1:39" x14ac:dyDescent="0.2">
      <c r="A1120" s="1" t="s">
        <v>872</v>
      </c>
      <c r="B1120" s="2">
        <v>2020</v>
      </c>
      <c r="C1120" s="2" t="s">
        <v>11</v>
      </c>
      <c r="D1120" s="2">
        <v>155.9</v>
      </c>
      <c r="E1120" s="2">
        <v>210</v>
      </c>
      <c r="F1120">
        <f>D1120*0.01</f>
        <v>1.5590000000000002</v>
      </c>
      <c r="G1120" s="15">
        <f>E1120*0.453592</f>
        <v>95.254319999999993</v>
      </c>
      <c r="H1120" s="16">
        <f t="shared" si="34"/>
        <v>39.200000000000003</v>
      </c>
      <c r="I1120" t="str">
        <f>IF(H1120&lt;=18.5,"Underweight",IF(H1120&lt;=24.9,"Healthy weight",IF(H1120&lt;=29.9,"Over weight", "Obesity")))</f>
        <v>Obesity</v>
      </c>
      <c r="J1120" s="2">
        <v>0</v>
      </c>
      <c r="K1120">
        <v>1</v>
      </c>
      <c r="L1120" s="2">
        <v>39</v>
      </c>
      <c r="M1120" s="2">
        <f t="shared" si="35"/>
        <v>0</v>
      </c>
      <c r="N1120" s="2">
        <v>1</v>
      </c>
      <c r="O1120" s="2">
        <v>1</v>
      </c>
      <c r="P1120">
        <v>0</v>
      </c>
      <c r="Q1120" s="2">
        <v>7787.79</v>
      </c>
      <c r="S1120" s="6">
        <v>1092</v>
      </c>
      <c r="T1120" s="6">
        <v>19992.198708319193</v>
      </c>
      <c r="U1120" s="6">
        <v>1948.2112916808073</v>
      </c>
      <c r="AF1120">
        <f>IF($I1120=AF$1,1,0)</f>
        <v>0</v>
      </c>
      <c r="AG1120">
        <f>IF($I1120=AG$1,1,0)</f>
        <v>1</v>
      </c>
      <c r="AH1120">
        <f>IF($I1120=AH$1,1,0)</f>
        <v>0</v>
      </c>
      <c r="AI1120">
        <f>IF($I1120=AI$1,1,0)</f>
        <v>0</v>
      </c>
      <c r="AJ1120">
        <f>IF($C1120=AJ$1,1,0)</f>
        <v>0</v>
      </c>
      <c r="AK1120">
        <f>IF($C1120=AK$1,1,0)</f>
        <v>0</v>
      </c>
      <c r="AL1120">
        <f>IF($C1120=AL$1,1,0)</f>
        <v>1</v>
      </c>
      <c r="AM1120">
        <f>IF($C1120=AM$1,1,0)</f>
        <v>0</v>
      </c>
    </row>
    <row r="1121" spans="1:39" x14ac:dyDescent="0.2">
      <c r="A1121" s="1" t="s">
        <v>476</v>
      </c>
      <c r="B1121" s="2">
        <v>2020</v>
      </c>
      <c r="C1121" s="2" t="s">
        <v>26</v>
      </c>
      <c r="D1121" s="2">
        <v>163.19999999999999</v>
      </c>
      <c r="E1121" s="2">
        <v>170</v>
      </c>
      <c r="F1121">
        <f>D1121*0.01</f>
        <v>1.6319999999999999</v>
      </c>
      <c r="G1121" s="15">
        <f>E1121*0.453592</f>
        <v>77.110640000000004</v>
      </c>
      <c r="H1121" s="16">
        <f t="shared" si="34"/>
        <v>29</v>
      </c>
      <c r="I1121" t="str">
        <f>IF(H1121&lt;=18.5,"Underweight",IF(H1121&lt;=24.9,"Healthy weight",IF(H1121&lt;=29.9,"Over weight", "Obesity")))</f>
        <v>Over weight</v>
      </c>
      <c r="J1121" s="2">
        <v>0</v>
      </c>
      <c r="K1121">
        <v>1</v>
      </c>
      <c r="L1121" s="2">
        <v>32</v>
      </c>
      <c r="M1121" s="2">
        <f t="shared" si="35"/>
        <v>0</v>
      </c>
      <c r="N1121" s="2">
        <v>0</v>
      </c>
      <c r="O1121" s="2">
        <v>0</v>
      </c>
      <c r="P1121">
        <v>1</v>
      </c>
      <c r="Q1121" s="2">
        <v>6114.55</v>
      </c>
      <c r="S1121" s="6">
        <v>1093</v>
      </c>
      <c r="T1121" s="6">
        <v>8663.4572246243733</v>
      </c>
      <c r="U1121" s="6">
        <v>-3252.9872246243731</v>
      </c>
      <c r="AF1121">
        <f>IF($I1121=AF$1,1,0)</f>
        <v>1</v>
      </c>
      <c r="AG1121">
        <f>IF($I1121=AG$1,1,0)</f>
        <v>0</v>
      </c>
      <c r="AH1121">
        <f>IF($I1121=AH$1,1,0)</f>
        <v>0</v>
      </c>
      <c r="AI1121">
        <f>IF($I1121=AI$1,1,0)</f>
        <v>0</v>
      </c>
      <c r="AJ1121">
        <f>IF($C1121=AJ$1,1,0)</f>
        <v>1</v>
      </c>
      <c r="AK1121">
        <f>IF($C1121=AK$1,1,0)</f>
        <v>0</v>
      </c>
      <c r="AL1121">
        <f>IF($C1121=AL$1,1,0)</f>
        <v>0</v>
      </c>
      <c r="AM1121">
        <f>IF($C1121=AM$1,1,0)</f>
        <v>0</v>
      </c>
    </row>
    <row r="1122" spans="1:39" x14ac:dyDescent="0.2">
      <c r="A1122" s="1" t="s">
        <v>105</v>
      </c>
      <c r="B1122" s="2">
        <v>2020</v>
      </c>
      <c r="C1122" s="2" t="s">
        <v>19</v>
      </c>
      <c r="D1122" s="2">
        <v>186.6</v>
      </c>
      <c r="E1122" s="2">
        <v>185</v>
      </c>
      <c r="F1122">
        <f>D1122*0.01</f>
        <v>1.8659999999999999</v>
      </c>
      <c r="G1122" s="15">
        <f>E1122*0.453592</f>
        <v>83.914519999999996</v>
      </c>
      <c r="H1122" s="16">
        <f t="shared" si="34"/>
        <v>24.1</v>
      </c>
      <c r="I1122" t="str">
        <f>IF(H1122&lt;=18.5,"Underweight",IF(H1122&lt;=24.9,"Healthy weight",IF(H1122&lt;=29.9,"Over weight", "Obesity")))</f>
        <v>Healthy weight</v>
      </c>
      <c r="J1122" s="2">
        <v>0</v>
      </c>
      <c r="K1122">
        <v>0</v>
      </c>
      <c r="L1122" s="2">
        <v>37</v>
      </c>
      <c r="M1122" s="2">
        <f t="shared" si="35"/>
        <v>0</v>
      </c>
      <c r="N1122" s="2">
        <v>1</v>
      </c>
      <c r="O1122" s="2">
        <v>0</v>
      </c>
      <c r="P1122">
        <v>0</v>
      </c>
      <c r="Q1122" s="2">
        <v>6356.54</v>
      </c>
      <c r="S1122" s="6">
        <v>1094</v>
      </c>
      <c r="T1122" s="6">
        <v>2514.3400940463462</v>
      </c>
      <c r="U1122" s="6">
        <v>1207.9299059536538</v>
      </c>
      <c r="AF1122">
        <f>IF($I1122=AF$1,1,0)</f>
        <v>0</v>
      </c>
      <c r="AG1122">
        <f>IF($I1122=AG$1,1,0)</f>
        <v>0</v>
      </c>
      <c r="AH1122">
        <f>IF($I1122=AH$1,1,0)</f>
        <v>1</v>
      </c>
      <c r="AI1122">
        <f>IF($I1122=AI$1,1,0)</f>
        <v>0</v>
      </c>
      <c r="AJ1122">
        <f>IF($C1122=AJ$1,1,0)</f>
        <v>0</v>
      </c>
      <c r="AK1122">
        <f>IF($C1122=AK$1,1,0)</f>
        <v>1</v>
      </c>
      <c r="AL1122">
        <f>IF($C1122=AL$1,1,0)</f>
        <v>0</v>
      </c>
      <c r="AM1122">
        <f>IF($C1122=AM$1,1,0)</f>
        <v>0</v>
      </c>
    </row>
    <row r="1123" spans="1:39" x14ac:dyDescent="0.2">
      <c r="A1123" s="1" t="s">
        <v>536</v>
      </c>
      <c r="B1123" s="2">
        <v>2020</v>
      </c>
      <c r="C1123" s="2" t="s">
        <v>26</v>
      </c>
      <c r="D1123" s="2">
        <v>158.69999999999999</v>
      </c>
      <c r="E1123" s="2">
        <v>218</v>
      </c>
      <c r="F1123">
        <f>D1123*0.01</f>
        <v>1.587</v>
      </c>
      <c r="G1123" s="15">
        <f>E1123*0.453592</f>
        <v>98.883055999999996</v>
      </c>
      <c r="H1123" s="16">
        <f t="shared" si="34"/>
        <v>39.299999999999997</v>
      </c>
      <c r="I1123" t="str">
        <f>IF(H1123&lt;=18.5,"Underweight",IF(H1123&lt;=24.9,"Healthy weight",IF(H1123&lt;=29.9,"Over weight", "Obesity")))</f>
        <v>Obesity</v>
      </c>
      <c r="J1123" s="2">
        <v>0</v>
      </c>
      <c r="K1123">
        <v>1</v>
      </c>
      <c r="L1123" s="2">
        <v>24</v>
      </c>
      <c r="M1123" s="2">
        <f t="shared" si="35"/>
        <v>0</v>
      </c>
      <c r="N1123" s="2">
        <v>1</v>
      </c>
      <c r="O1123" s="2">
        <v>0</v>
      </c>
      <c r="P1123">
        <v>1</v>
      </c>
      <c r="Q1123" s="2">
        <v>2591.85</v>
      </c>
      <c r="S1123" s="6">
        <v>1095</v>
      </c>
      <c r="T1123" s="6">
        <v>7794.2243903836097</v>
      </c>
      <c r="U1123" s="6">
        <v>-1749.1243903836094</v>
      </c>
      <c r="AF1123">
        <f>IF($I1123=AF$1,1,0)</f>
        <v>0</v>
      </c>
      <c r="AG1123">
        <f>IF($I1123=AG$1,1,0)</f>
        <v>1</v>
      </c>
      <c r="AH1123">
        <f>IF($I1123=AH$1,1,0)</f>
        <v>0</v>
      </c>
      <c r="AI1123">
        <f>IF($I1123=AI$1,1,0)</f>
        <v>0</v>
      </c>
      <c r="AJ1123">
        <f>IF($C1123=AJ$1,1,0)</f>
        <v>1</v>
      </c>
      <c r="AK1123">
        <f>IF($C1123=AK$1,1,0)</f>
        <v>0</v>
      </c>
      <c r="AL1123">
        <f>IF($C1123=AL$1,1,0)</f>
        <v>0</v>
      </c>
      <c r="AM1123">
        <f>IF($C1123=AM$1,1,0)</f>
        <v>0</v>
      </c>
    </row>
    <row r="1124" spans="1:39" x14ac:dyDescent="0.2">
      <c r="A1124" s="1" t="s">
        <v>132</v>
      </c>
      <c r="B1124" s="2">
        <v>2020</v>
      </c>
      <c r="C1124" s="2" t="s">
        <v>19</v>
      </c>
      <c r="D1124" s="2">
        <v>176</v>
      </c>
      <c r="E1124" s="2">
        <v>269</v>
      </c>
      <c r="F1124">
        <f>D1124*0.01</f>
        <v>1.76</v>
      </c>
      <c r="G1124" s="15">
        <f>E1124*0.453592</f>
        <v>122.016248</v>
      </c>
      <c r="H1124" s="16">
        <f t="shared" si="34"/>
        <v>39.4</v>
      </c>
      <c r="I1124" t="str">
        <f>IF(H1124&lt;=18.5,"Underweight",IF(H1124&lt;=24.9,"Healthy weight",IF(H1124&lt;=29.9,"Over weight", "Obesity")))</f>
        <v>Obesity</v>
      </c>
      <c r="J1124" s="2">
        <v>0</v>
      </c>
      <c r="K1124">
        <v>1</v>
      </c>
      <c r="L1124" s="2">
        <v>30</v>
      </c>
      <c r="M1124" s="2">
        <f t="shared" si="35"/>
        <v>0</v>
      </c>
      <c r="N1124" s="2">
        <v>0</v>
      </c>
      <c r="O1124" s="2">
        <v>2</v>
      </c>
      <c r="P1124">
        <v>0</v>
      </c>
      <c r="Q1124" s="2">
        <v>4483.79</v>
      </c>
      <c r="S1124" s="6">
        <v>1096</v>
      </c>
      <c r="T1124" s="6">
        <v>5762.8676557782483</v>
      </c>
      <c r="U1124" s="6">
        <v>-3371.7176557782482</v>
      </c>
      <c r="AF1124">
        <f>IF($I1124=AF$1,1,0)</f>
        <v>0</v>
      </c>
      <c r="AG1124">
        <f>IF($I1124=AG$1,1,0)</f>
        <v>1</v>
      </c>
      <c r="AH1124">
        <f>IF($I1124=AH$1,1,0)</f>
        <v>0</v>
      </c>
      <c r="AI1124">
        <f>IF($I1124=AI$1,1,0)</f>
        <v>0</v>
      </c>
      <c r="AJ1124">
        <f>IF($C1124=AJ$1,1,0)</f>
        <v>0</v>
      </c>
      <c r="AK1124">
        <f>IF($C1124=AK$1,1,0)</f>
        <v>1</v>
      </c>
      <c r="AL1124">
        <f>IF($C1124=AL$1,1,0)</f>
        <v>0</v>
      </c>
      <c r="AM1124">
        <f>IF($C1124=AM$1,1,0)</f>
        <v>0</v>
      </c>
    </row>
    <row r="1125" spans="1:39" x14ac:dyDescent="0.2">
      <c r="A1125" s="1" t="s">
        <v>599</v>
      </c>
      <c r="B1125" s="2">
        <v>2020</v>
      </c>
      <c r="C1125" s="2" t="s">
        <v>11</v>
      </c>
      <c r="D1125" s="2">
        <v>175.1</v>
      </c>
      <c r="E1125" s="2">
        <v>266</v>
      </c>
      <c r="F1125">
        <f>D1125*0.01</f>
        <v>1.7509999999999999</v>
      </c>
      <c r="G1125" s="15">
        <f>E1125*0.453592</f>
        <v>120.655472</v>
      </c>
      <c r="H1125" s="16">
        <f t="shared" si="34"/>
        <v>39.4</v>
      </c>
      <c r="I1125" t="str">
        <f>IF(H1125&lt;=18.5,"Underweight",IF(H1125&lt;=24.9,"Healthy weight",IF(H1125&lt;=29.9,"Over weight", "Obesity")))</f>
        <v>Obesity</v>
      </c>
      <c r="J1125" s="2">
        <v>1</v>
      </c>
      <c r="K1125">
        <v>1</v>
      </c>
      <c r="L1125" s="2">
        <v>53</v>
      </c>
      <c r="M1125" s="2">
        <f t="shared" si="35"/>
        <v>1</v>
      </c>
      <c r="N1125" s="2">
        <v>1</v>
      </c>
      <c r="O1125" s="2">
        <v>0</v>
      </c>
      <c r="P1125">
        <v>0</v>
      </c>
      <c r="Q1125" s="2">
        <v>33745.5</v>
      </c>
      <c r="S1125" s="6">
        <v>1097</v>
      </c>
      <c r="T1125" s="6">
        <v>15204.212589588959</v>
      </c>
      <c r="U1125" s="6">
        <v>-1946.2325895889589</v>
      </c>
      <c r="AF1125">
        <f>IF($I1125=AF$1,1,0)</f>
        <v>0</v>
      </c>
      <c r="AG1125">
        <f>IF($I1125=AG$1,1,0)</f>
        <v>1</v>
      </c>
      <c r="AH1125">
        <f>IF($I1125=AH$1,1,0)</f>
        <v>0</v>
      </c>
      <c r="AI1125">
        <f>IF($I1125=AI$1,1,0)</f>
        <v>0</v>
      </c>
      <c r="AJ1125">
        <f>IF($C1125=AJ$1,1,0)</f>
        <v>0</v>
      </c>
      <c r="AK1125">
        <f>IF($C1125=AK$1,1,0)</f>
        <v>0</v>
      </c>
      <c r="AL1125">
        <f>IF($C1125=AL$1,1,0)</f>
        <v>1</v>
      </c>
      <c r="AM1125">
        <f>IF($C1125=AM$1,1,0)</f>
        <v>0</v>
      </c>
    </row>
    <row r="1126" spans="1:39" x14ac:dyDescent="0.2">
      <c r="A1126" s="1" t="s">
        <v>993</v>
      </c>
      <c r="B1126" s="2">
        <v>2020</v>
      </c>
      <c r="C1126" s="2" t="s">
        <v>19</v>
      </c>
      <c r="D1126" s="2">
        <v>163.1</v>
      </c>
      <c r="E1126" s="2">
        <v>231</v>
      </c>
      <c r="F1126">
        <f>D1126*0.01</f>
        <v>1.631</v>
      </c>
      <c r="G1126" s="15">
        <f>E1126*0.453592</f>
        <v>104.779752</v>
      </c>
      <c r="H1126" s="16">
        <f t="shared" si="34"/>
        <v>39.4</v>
      </c>
      <c r="I1126" t="str">
        <f>IF(H1126&lt;=18.5,"Underweight",IF(H1126&lt;=24.9,"Healthy weight",IF(H1126&lt;=29.9,"Over weight", "Obesity")))</f>
        <v>Obesity</v>
      </c>
      <c r="J1126" s="2">
        <v>0</v>
      </c>
      <c r="K1126">
        <v>1</v>
      </c>
      <c r="L1126" s="2">
        <v>26</v>
      </c>
      <c r="M1126" s="2">
        <f t="shared" si="35"/>
        <v>0</v>
      </c>
      <c r="N1126" s="2">
        <v>0</v>
      </c>
      <c r="O1126" s="2">
        <v>0</v>
      </c>
      <c r="P1126">
        <v>0</v>
      </c>
      <c r="Q1126" s="2">
        <v>2957.98</v>
      </c>
      <c r="S1126" s="6">
        <v>1098</v>
      </c>
      <c r="T1126" s="6">
        <v>21610.548508565422</v>
      </c>
      <c r="U1126" s="6">
        <v>4111.2714914345779</v>
      </c>
      <c r="AF1126">
        <f>IF($I1126=AF$1,1,0)</f>
        <v>0</v>
      </c>
      <c r="AG1126">
        <f>IF($I1126=AG$1,1,0)</f>
        <v>1</v>
      </c>
      <c r="AH1126">
        <f>IF($I1126=AH$1,1,0)</f>
        <v>0</v>
      </c>
      <c r="AI1126">
        <f>IF($I1126=AI$1,1,0)</f>
        <v>0</v>
      </c>
      <c r="AJ1126">
        <f>IF($C1126=AJ$1,1,0)</f>
        <v>0</v>
      </c>
      <c r="AK1126">
        <f>IF($C1126=AK$1,1,0)</f>
        <v>1</v>
      </c>
      <c r="AL1126">
        <f>IF($C1126=AL$1,1,0)</f>
        <v>0</v>
      </c>
      <c r="AM1126">
        <f>IF($C1126=AM$1,1,0)</f>
        <v>0</v>
      </c>
    </row>
    <row r="1127" spans="1:39" x14ac:dyDescent="0.2">
      <c r="A1127" s="1" t="s">
        <v>447</v>
      </c>
      <c r="B1127" s="2">
        <v>2020</v>
      </c>
      <c r="C1127" s="2" t="s">
        <v>26</v>
      </c>
      <c r="D1127" s="2">
        <v>162.69999999999999</v>
      </c>
      <c r="E1127" s="2">
        <v>169</v>
      </c>
      <c r="F1127">
        <f>D1127*0.01</f>
        <v>1.627</v>
      </c>
      <c r="G1127" s="15">
        <f>E1127*0.453592</f>
        <v>76.657048000000003</v>
      </c>
      <c r="H1127" s="16">
        <f t="shared" si="34"/>
        <v>29</v>
      </c>
      <c r="I1127" t="str">
        <f>IF(H1127&lt;=18.5,"Underweight",IF(H1127&lt;=24.9,"Healthy weight",IF(H1127&lt;=29.9,"Over weight", "Obesity")))</f>
        <v>Over weight</v>
      </c>
      <c r="J1127" s="2">
        <v>0</v>
      </c>
      <c r="K1127">
        <v>1</v>
      </c>
      <c r="L1127" s="2">
        <v>40</v>
      </c>
      <c r="M1127" s="2">
        <f t="shared" si="35"/>
        <v>0</v>
      </c>
      <c r="N1127" s="2">
        <v>0</v>
      </c>
      <c r="O1127" s="2">
        <v>1</v>
      </c>
      <c r="P1127">
        <v>1</v>
      </c>
      <c r="Q1127" s="2">
        <v>8777.36</v>
      </c>
      <c r="S1127" s="6">
        <v>1099</v>
      </c>
      <c r="T1127" s="6">
        <v>8464.4501131411762</v>
      </c>
      <c r="U1127" s="6">
        <v>-4748.3501131411758</v>
      </c>
      <c r="AF1127">
        <f>IF($I1127=AF$1,1,0)</f>
        <v>1</v>
      </c>
      <c r="AG1127">
        <f>IF($I1127=AG$1,1,0)</f>
        <v>0</v>
      </c>
      <c r="AH1127">
        <f>IF($I1127=AH$1,1,0)</f>
        <v>0</v>
      </c>
      <c r="AI1127">
        <f>IF($I1127=AI$1,1,0)</f>
        <v>0</v>
      </c>
      <c r="AJ1127">
        <f>IF($C1127=AJ$1,1,0)</f>
        <v>1</v>
      </c>
      <c r="AK1127">
        <f>IF($C1127=AK$1,1,0)</f>
        <v>0</v>
      </c>
      <c r="AL1127">
        <f>IF($C1127=AL$1,1,0)</f>
        <v>0</v>
      </c>
      <c r="AM1127">
        <f>IF($C1127=AM$1,1,0)</f>
        <v>0</v>
      </c>
    </row>
    <row r="1128" spans="1:39" x14ac:dyDescent="0.2">
      <c r="A1128" s="1" t="s">
        <v>125</v>
      </c>
      <c r="B1128" s="2">
        <v>2020</v>
      </c>
      <c r="C1128" s="2" t="s">
        <v>19</v>
      </c>
      <c r="D1128" s="2">
        <v>169.5</v>
      </c>
      <c r="E1128" s="2">
        <v>250</v>
      </c>
      <c r="F1128">
        <f>D1128*0.01</f>
        <v>1.6950000000000001</v>
      </c>
      <c r="G1128" s="15">
        <f>E1128*0.453592</f>
        <v>113.398</v>
      </c>
      <c r="H1128" s="16">
        <f t="shared" si="34"/>
        <v>39.5</v>
      </c>
      <c r="I1128" t="str">
        <f>IF(H1128&lt;=18.5,"Underweight",IF(H1128&lt;=24.9,"Healthy weight",IF(H1128&lt;=29.9,"Over weight", "Obesity")))</f>
        <v>Obesity</v>
      </c>
      <c r="J1128" s="2">
        <v>0</v>
      </c>
      <c r="K1128">
        <v>1</v>
      </c>
      <c r="L1128" s="2">
        <v>46</v>
      </c>
      <c r="M1128" s="2">
        <f t="shared" si="35"/>
        <v>0</v>
      </c>
      <c r="N1128" s="2">
        <v>0</v>
      </c>
      <c r="O1128" s="2">
        <v>1</v>
      </c>
      <c r="P1128">
        <v>0</v>
      </c>
      <c r="Q1128" s="2">
        <v>10870.1</v>
      </c>
      <c r="S1128" s="6">
        <v>1100</v>
      </c>
      <c r="T1128" s="6">
        <v>2611.9704494209582</v>
      </c>
      <c r="U1128" s="6">
        <v>1066.119550579042</v>
      </c>
      <c r="AF1128">
        <f>IF($I1128=AF$1,1,0)</f>
        <v>0</v>
      </c>
      <c r="AG1128">
        <f>IF($I1128=AG$1,1,0)</f>
        <v>1</v>
      </c>
      <c r="AH1128">
        <f>IF($I1128=AH$1,1,0)</f>
        <v>0</v>
      </c>
      <c r="AI1128">
        <f>IF($I1128=AI$1,1,0)</f>
        <v>0</v>
      </c>
      <c r="AJ1128">
        <f>IF($C1128=AJ$1,1,0)</f>
        <v>0</v>
      </c>
      <c r="AK1128">
        <f>IF($C1128=AK$1,1,0)</f>
        <v>1</v>
      </c>
      <c r="AL1128">
        <f>IF($C1128=AL$1,1,0)</f>
        <v>0</v>
      </c>
      <c r="AM1128">
        <f>IF($C1128=AM$1,1,0)</f>
        <v>0</v>
      </c>
    </row>
    <row r="1129" spans="1:39" x14ac:dyDescent="0.2">
      <c r="A1129" s="1" t="s">
        <v>495</v>
      </c>
      <c r="B1129" s="2">
        <v>2020</v>
      </c>
      <c r="C1129" s="2" t="s">
        <v>21</v>
      </c>
      <c r="D1129" s="2">
        <v>182.1</v>
      </c>
      <c r="E1129" s="2">
        <v>289</v>
      </c>
      <c r="F1129">
        <f>D1129*0.01</f>
        <v>1.821</v>
      </c>
      <c r="G1129" s="15">
        <f>E1129*0.453592</f>
        <v>131.088088</v>
      </c>
      <c r="H1129" s="16">
        <f t="shared" si="34"/>
        <v>39.5</v>
      </c>
      <c r="I1129" t="str">
        <f>IF(H1129&lt;=18.5,"Underweight",IF(H1129&lt;=24.9,"Healthy weight",IF(H1129&lt;=29.9,"Over weight", "Obesity")))</f>
        <v>Obesity</v>
      </c>
      <c r="J1129" s="2">
        <v>0</v>
      </c>
      <c r="K1129">
        <v>1</v>
      </c>
      <c r="L1129" s="2">
        <v>27</v>
      </c>
      <c r="M1129" s="2">
        <f t="shared" si="35"/>
        <v>0</v>
      </c>
      <c r="N1129" s="2">
        <v>0</v>
      </c>
      <c r="O1129" s="2">
        <v>1</v>
      </c>
      <c r="P1129">
        <v>0</v>
      </c>
      <c r="Q1129" s="2">
        <v>24448.85</v>
      </c>
      <c r="S1129" s="6">
        <v>1101</v>
      </c>
      <c r="T1129" s="6">
        <v>7696.5940350089977</v>
      </c>
      <c r="U1129" s="6">
        <v>227.0359649910024</v>
      </c>
      <c r="AF1129">
        <f>IF($I1129=AF$1,1,0)</f>
        <v>0</v>
      </c>
      <c r="AG1129">
        <f>IF($I1129=AG$1,1,0)</f>
        <v>1</v>
      </c>
      <c r="AH1129">
        <f>IF($I1129=AH$1,1,0)</f>
        <v>0</v>
      </c>
      <c r="AI1129">
        <f>IF($I1129=AI$1,1,0)</f>
        <v>0</v>
      </c>
      <c r="AJ1129">
        <f>IF($C1129=AJ$1,1,0)</f>
        <v>0</v>
      </c>
      <c r="AK1129">
        <f>IF($C1129=AK$1,1,0)</f>
        <v>0</v>
      </c>
      <c r="AL1129">
        <f>IF($C1129=AL$1,1,0)</f>
        <v>0</v>
      </c>
      <c r="AM1129">
        <f>IF($C1129=AM$1,1,0)</f>
        <v>1</v>
      </c>
    </row>
    <row r="1130" spans="1:39" x14ac:dyDescent="0.2">
      <c r="A1130" s="1" t="s">
        <v>547</v>
      </c>
      <c r="B1130" s="2">
        <v>2020</v>
      </c>
      <c r="C1130" s="2" t="s">
        <v>19</v>
      </c>
      <c r="D1130" s="2">
        <v>177.7</v>
      </c>
      <c r="E1130" s="2">
        <v>275</v>
      </c>
      <c r="F1130">
        <f>D1130*0.01</f>
        <v>1.7769999999999999</v>
      </c>
      <c r="G1130" s="15">
        <f>E1130*0.453592</f>
        <v>124.73779999999999</v>
      </c>
      <c r="H1130" s="16">
        <f t="shared" si="34"/>
        <v>39.5</v>
      </c>
      <c r="I1130" t="str">
        <f>IF(H1130&lt;=18.5,"Underweight",IF(H1130&lt;=24.9,"Healthy weight",IF(H1130&lt;=29.9,"Over weight", "Obesity")))</f>
        <v>Obesity</v>
      </c>
      <c r="J1130" s="2">
        <v>0</v>
      </c>
      <c r="K1130">
        <v>1</v>
      </c>
      <c r="L1130" s="2">
        <v>32</v>
      </c>
      <c r="M1130" s="2">
        <f t="shared" si="35"/>
        <v>0</v>
      </c>
      <c r="N1130" s="2">
        <v>1</v>
      </c>
      <c r="O1130" s="2">
        <v>0</v>
      </c>
      <c r="P1130">
        <v>0</v>
      </c>
      <c r="Q1130" s="2">
        <v>5326.16</v>
      </c>
      <c r="S1130" s="6">
        <v>1102</v>
      </c>
      <c r="T1130" s="6">
        <v>5118.2921960346639</v>
      </c>
      <c r="U1130" s="6">
        <v>-1655.8421960346641</v>
      </c>
      <c r="AF1130">
        <f>IF($I1130=AF$1,1,0)</f>
        <v>0</v>
      </c>
      <c r="AG1130">
        <f>IF($I1130=AG$1,1,0)</f>
        <v>1</v>
      </c>
      <c r="AH1130">
        <f>IF($I1130=AH$1,1,0)</f>
        <v>0</v>
      </c>
      <c r="AI1130">
        <f>IF($I1130=AI$1,1,0)</f>
        <v>0</v>
      </c>
      <c r="AJ1130">
        <f>IF($C1130=AJ$1,1,0)</f>
        <v>0</v>
      </c>
      <c r="AK1130">
        <f>IF($C1130=AK$1,1,0)</f>
        <v>1</v>
      </c>
      <c r="AL1130">
        <f>IF($C1130=AL$1,1,0)</f>
        <v>0</v>
      </c>
      <c r="AM1130">
        <f>IF($C1130=AM$1,1,0)</f>
        <v>0</v>
      </c>
    </row>
    <row r="1131" spans="1:39" x14ac:dyDescent="0.2">
      <c r="A1131" s="1" t="s">
        <v>669</v>
      </c>
      <c r="B1131" s="2">
        <v>2020</v>
      </c>
      <c r="C1131" s="2" t="s">
        <v>19</v>
      </c>
      <c r="D1131" s="2">
        <v>156.1</v>
      </c>
      <c r="E1131" s="2">
        <v>212</v>
      </c>
      <c r="F1131">
        <f>D1131*0.01</f>
        <v>1.5609999999999999</v>
      </c>
      <c r="G1131" s="15">
        <f>E1131*0.453592</f>
        <v>96.161503999999994</v>
      </c>
      <c r="H1131" s="16">
        <f t="shared" si="34"/>
        <v>39.5</v>
      </c>
      <c r="I1131" t="str">
        <f>IF(H1131&lt;=18.5,"Underweight",IF(H1131&lt;=24.9,"Healthy weight",IF(H1131&lt;=29.9,"Over weight", "Obesity")))</f>
        <v>Obesity</v>
      </c>
      <c r="J1131" s="2">
        <v>0</v>
      </c>
      <c r="K1131">
        <v>1</v>
      </c>
      <c r="L1131" s="2">
        <v>38</v>
      </c>
      <c r="M1131" s="2">
        <f t="shared" si="35"/>
        <v>0</v>
      </c>
      <c r="N1131" s="2">
        <v>0</v>
      </c>
      <c r="O1131" s="2">
        <v>2</v>
      </c>
      <c r="P1131">
        <v>0</v>
      </c>
      <c r="Q1131" s="2">
        <v>10844.93</v>
      </c>
      <c r="S1131" s="6">
        <v>1103</v>
      </c>
      <c r="T1131" s="6">
        <v>5092.6419330206818</v>
      </c>
      <c r="U1131" s="6">
        <v>-1175.2719330206819</v>
      </c>
      <c r="AF1131">
        <f>IF($I1131=AF$1,1,0)</f>
        <v>0</v>
      </c>
      <c r="AG1131">
        <f>IF($I1131=AG$1,1,0)</f>
        <v>1</v>
      </c>
      <c r="AH1131">
        <f>IF($I1131=AH$1,1,0)</f>
        <v>0</v>
      </c>
      <c r="AI1131">
        <f>IF($I1131=AI$1,1,0)</f>
        <v>0</v>
      </c>
      <c r="AJ1131">
        <f>IF($C1131=AJ$1,1,0)</f>
        <v>0</v>
      </c>
      <c r="AK1131">
        <f>IF($C1131=AK$1,1,0)</f>
        <v>1</v>
      </c>
      <c r="AL1131">
        <f>IF($C1131=AL$1,1,0)</f>
        <v>0</v>
      </c>
      <c r="AM1131">
        <f>IF($C1131=AM$1,1,0)</f>
        <v>0</v>
      </c>
    </row>
    <row r="1132" spans="1:39" x14ac:dyDescent="0.2">
      <c r="A1132" s="1" t="s">
        <v>711</v>
      </c>
      <c r="B1132" s="2">
        <v>2020</v>
      </c>
      <c r="C1132" s="2" t="s">
        <v>19</v>
      </c>
      <c r="D1132" s="2">
        <v>166.3</v>
      </c>
      <c r="E1132" s="2">
        <v>241</v>
      </c>
      <c r="F1132">
        <f>D1132*0.01</f>
        <v>1.6630000000000003</v>
      </c>
      <c r="G1132" s="15">
        <f>E1132*0.453592</f>
        <v>109.31567199999999</v>
      </c>
      <c r="H1132" s="16">
        <f t="shared" si="34"/>
        <v>39.5</v>
      </c>
      <c r="I1132" t="str">
        <f>IF(H1132&lt;=18.5,"Underweight",IF(H1132&lt;=24.9,"Healthy weight",IF(H1132&lt;=29.9,"Over weight", "Obesity")))</f>
        <v>Obesity</v>
      </c>
      <c r="J1132" s="2">
        <v>0</v>
      </c>
      <c r="K1132">
        <v>1</v>
      </c>
      <c r="L1132" s="2">
        <v>41</v>
      </c>
      <c r="M1132" s="2">
        <f t="shared" si="35"/>
        <v>0</v>
      </c>
      <c r="N1132" s="2">
        <v>1</v>
      </c>
      <c r="O1132" s="2">
        <v>1</v>
      </c>
      <c r="P1132">
        <v>0</v>
      </c>
      <c r="Q1132" s="2">
        <v>8913.9500000000007</v>
      </c>
      <c r="S1132" s="6">
        <v>1104</v>
      </c>
      <c r="T1132" s="6">
        <v>8985.7449544961655</v>
      </c>
      <c r="U1132" s="6">
        <v>-4661.8149544961652</v>
      </c>
      <c r="AF1132">
        <f>IF($I1132=AF$1,1,0)</f>
        <v>0</v>
      </c>
      <c r="AG1132">
        <f>IF($I1132=AG$1,1,0)</f>
        <v>1</v>
      </c>
      <c r="AH1132">
        <f>IF($I1132=AH$1,1,0)</f>
        <v>0</v>
      </c>
      <c r="AI1132">
        <f>IF($I1132=AI$1,1,0)</f>
        <v>0</v>
      </c>
      <c r="AJ1132">
        <f>IF($C1132=AJ$1,1,0)</f>
        <v>0</v>
      </c>
      <c r="AK1132">
        <f>IF($C1132=AK$1,1,0)</f>
        <v>1</v>
      </c>
      <c r="AL1132">
        <f>IF($C1132=AL$1,1,0)</f>
        <v>0</v>
      </c>
      <c r="AM1132">
        <f>IF($C1132=AM$1,1,0)</f>
        <v>0</v>
      </c>
    </row>
    <row r="1133" spans="1:39" x14ac:dyDescent="0.2">
      <c r="A1133" s="1" t="s">
        <v>428</v>
      </c>
      <c r="B1133" s="2">
        <v>2020</v>
      </c>
      <c r="C1133" s="2" t="s">
        <v>19</v>
      </c>
      <c r="D1133" s="2">
        <v>155.80000000000001</v>
      </c>
      <c r="E1133" s="2">
        <v>129</v>
      </c>
      <c r="F1133">
        <f>D1133*0.01</f>
        <v>1.5580000000000001</v>
      </c>
      <c r="G1133" s="15">
        <f>E1133*0.453592</f>
        <v>58.513368</v>
      </c>
      <c r="H1133" s="16">
        <f t="shared" si="34"/>
        <v>24.1</v>
      </c>
      <c r="I1133" t="str">
        <f>IF(H1133&lt;=18.5,"Underweight",IF(H1133&lt;=24.9,"Healthy weight",IF(H1133&lt;=29.9,"Over weight", "Obesity")))</f>
        <v>Healthy weight</v>
      </c>
      <c r="J1133" s="2">
        <v>0</v>
      </c>
      <c r="K1133">
        <v>0</v>
      </c>
      <c r="L1133" s="2">
        <v>23</v>
      </c>
      <c r="M1133" s="2">
        <f t="shared" si="35"/>
        <v>0</v>
      </c>
      <c r="N1133" s="2">
        <v>0</v>
      </c>
      <c r="O1133" s="2">
        <v>0</v>
      </c>
      <c r="P1133">
        <v>0</v>
      </c>
      <c r="Q1133" s="2">
        <v>1392.46</v>
      </c>
      <c r="S1133" s="6">
        <v>1105</v>
      </c>
      <c r="T1133" s="6">
        <v>7374.3063051372055</v>
      </c>
      <c r="U1133" s="6">
        <v>1071.0636948627953</v>
      </c>
      <c r="AF1133">
        <f>IF($I1133=AF$1,1,0)</f>
        <v>0</v>
      </c>
      <c r="AG1133">
        <f>IF($I1133=AG$1,1,0)</f>
        <v>0</v>
      </c>
      <c r="AH1133">
        <f>IF($I1133=AH$1,1,0)</f>
        <v>1</v>
      </c>
      <c r="AI1133">
        <f>IF($I1133=AI$1,1,0)</f>
        <v>0</v>
      </c>
      <c r="AJ1133">
        <f>IF($C1133=AJ$1,1,0)</f>
        <v>0</v>
      </c>
      <c r="AK1133">
        <f>IF($C1133=AK$1,1,0)</f>
        <v>1</v>
      </c>
      <c r="AL1133">
        <f>IF($C1133=AL$1,1,0)</f>
        <v>0</v>
      </c>
      <c r="AM1133">
        <f>IF($C1133=AM$1,1,0)</f>
        <v>0</v>
      </c>
    </row>
    <row r="1134" spans="1:39" x14ac:dyDescent="0.2">
      <c r="A1134" s="1" t="s">
        <v>134</v>
      </c>
      <c r="B1134" s="2">
        <v>2020</v>
      </c>
      <c r="C1134" s="2" t="s">
        <v>19</v>
      </c>
      <c r="D1134" s="2">
        <v>175.1</v>
      </c>
      <c r="E1134" s="2">
        <v>163</v>
      </c>
      <c r="F1134">
        <f>D1134*0.01</f>
        <v>1.7509999999999999</v>
      </c>
      <c r="G1134" s="15">
        <f>E1134*0.453592</f>
        <v>73.935496000000001</v>
      </c>
      <c r="H1134" s="16">
        <f t="shared" si="34"/>
        <v>24.1</v>
      </c>
      <c r="I1134" t="str">
        <f>IF(H1134&lt;=18.5,"Underweight",IF(H1134&lt;=24.9,"Healthy weight",IF(H1134&lt;=29.9,"Over weight", "Obesity")))</f>
        <v>Healthy weight</v>
      </c>
      <c r="J1134" s="2">
        <v>1</v>
      </c>
      <c r="K1134">
        <v>0</v>
      </c>
      <c r="L1134" s="2">
        <v>35</v>
      </c>
      <c r="M1134" s="2">
        <f t="shared" si="35"/>
        <v>0</v>
      </c>
      <c r="N1134" s="2">
        <v>0</v>
      </c>
      <c r="O1134" s="2">
        <v>1</v>
      </c>
      <c r="P1134">
        <v>0</v>
      </c>
      <c r="Q1134" s="2">
        <v>9309.6299999999992</v>
      </c>
      <c r="S1134" s="6">
        <v>1106</v>
      </c>
      <c r="T1134" s="6">
        <v>8960.0946914821834</v>
      </c>
      <c r="U1134" s="6">
        <v>-3393.1246914821832</v>
      </c>
      <c r="AF1134">
        <f>IF($I1134=AF$1,1,0)</f>
        <v>0</v>
      </c>
      <c r="AG1134">
        <f>IF($I1134=AG$1,1,0)</f>
        <v>0</v>
      </c>
      <c r="AH1134">
        <f>IF($I1134=AH$1,1,0)</f>
        <v>1</v>
      </c>
      <c r="AI1134">
        <f>IF($I1134=AI$1,1,0)</f>
        <v>0</v>
      </c>
      <c r="AJ1134">
        <f>IF($C1134=AJ$1,1,0)</f>
        <v>0</v>
      </c>
      <c r="AK1134">
        <f>IF($C1134=AK$1,1,0)</f>
        <v>1</v>
      </c>
      <c r="AL1134">
        <f>IF($C1134=AL$1,1,0)</f>
        <v>0</v>
      </c>
      <c r="AM1134">
        <f>IF($C1134=AM$1,1,0)</f>
        <v>0</v>
      </c>
    </row>
    <row r="1135" spans="1:39" x14ac:dyDescent="0.2">
      <c r="A1135" s="1" t="s">
        <v>441</v>
      </c>
      <c r="B1135" s="2">
        <v>2020</v>
      </c>
      <c r="C1135" s="2" t="s">
        <v>19</v>
      </c>
      <c r="D1135" s="2">
        <v>184.7</v>
      </c>
      <c r="E1135" s="2">
        <v>298</v>
      </c>
      <c r="F1135">
        <f>D1135*0.01</f>
        <v>1.847</v>
      </c>
      <c r="G1135" s="15">
        <f>E1135*0.453592</f>
        <v>135.17041599999999</v>
      </c>
      <c r="H1135" s="16">
        <f t="shared" si="34"/>
        <v>39.6</v>
      </c>
      <c r="I1135" t="str">
        <f>IF(H1135&lt;=18.5,"Underweight",IF(H1135&lt;=24.9,"Healthy weight",IF(H1135&lt;=29.9,"Over weight", "Obesity")))</f>
        <v>Obesity</v>
      </c>
      <c r="J1135" s="2">
        <v>1</v>
      </c>
      <c r="K1135">
        <v>1</v>
      </c>
      <c r="L1135" s="2">
        <v>38</v>
      </c>
      <c r="M1135" s="2">
        <f t="shared" si="35"/>
        <v>1</v>
      </c>
      <c r="N1135" s="2">
        <v>1</v>
      </c>
      <c r="O1135" s="2">
        <v>1</v>
      </c>
      <c r="P1135">
        <v>0</v>
      </c>
      <c r="Q1135" s="2">
        <v>36384.839999999997</v>
      </c>
      <c r="S1135" s="6">
        <v>1107</v>
      </c>
      <c r="T1135" s="6">
        <v>6407.4431155218308</v>
      </c>
      <c r="U1135" s="6">
        <v>326.50688447816901</v>
      </c>
      <c r="AF1135">
        <f>IF($I1135=AF$1,1,0)</f>
        <v>0</v>
      </c>
      <c r="AG1135">
        <f>IF($I1135=AG$1,1,0)</f>
        <v>1</v>
      </c>
      <c r="AH1135">
        <f>IF($I1135=AH$1,1,0)</f>
        <v>0</v>
      </c>
      <c r="AI1135">
        <f>IF($I1135=AI$1,1,0)</f>
        <v>0</v>
      </c>
      <c r="AJ1135">
        <f>IF($C1135=AJ$1,1,0)</f>
        <v>0</v>
      </c>
      <c r="AK1135">
        <f>IF($C1135=AK$1,1,0)</f>
        <v>1</v>
      </c>
      <c r="AL1135">
        <f>IF($C1135=AL$1,1,0)</f>
        <v>0</v>
      </c>
      <c r="AM1135">
        <f>IF($C1135=AM$1,1,0)</f>
        <v>0</v>
      </c>
    </row>
    <row r="1136" spans="1:39" x14ac:dyDescent="0.2">
      <c r="A1136" s="1" t="s">
        <v>747</v>
      </c>
      <c r="B1136" s="2">
        <v>2020</v>
      </c>
      <c r="C1136" s="2" t="s">
        <v>19</v>
      </c>
      <c r="D1136" s="2">
        <v>163.69999999999999</v>
      </c>
      <c r="E1136" s="2">
        <v>234</v>
      </c>
      <c r="F1136">
        <f>D1136*0.01</f>
        <v>1.637</v>
      </c>
      <c r="G1136" s="15">
        <f>E1136*0.453592</f>
        <v>106.140528</v>
      </c>
      <c r="H1136" s="16">
        <f t="shared" si="34"/>
        <v>39.6</v>
      </c>
      <c r="I1136" t="str">
        <f>IF(H1136&lt;=18.5,"Underweight",IF(H1136&lt;=24.9,"Healthy weight",IF(H1136&lt;=29.9,"Over weight", "Obesity")))</f>
        <v>Obesity</v>
      </c>
      <c r="J1136" s="2">
        <v>0</v>
      </c>
      <c r="K1136">
        <v>1</v>
      </c>
      <c r="L1136" s="2">
        <v>27</v>
      </c>
      <c r="M1136" s="2">
        <f t="shared" si="35"/>
        <v>0</v>
      </c>
      <c r="N1136" s="2">
        <v>0</v>
      </c>
      <c r="O1136" s="2">
        <v>0</v>
      </c>
      <c r="P1136">
        <v>0</v>
      </c>
      <c r="Q1136" s="2">
        <v>2816.63</v>
      </c>
      <c r="S1136" s="6">
        <v>1108</v>
      </c>
      <c r="T1136" s="6">
        <v>3210.2160798178966</v>
      </c>
      <c r="U1136" s="6">
        <v>11582.223920182103</v>
      </c>
      <c r="AF1136">
        <f>IF($I1136=AF$1,1,0)</f>
        <v>0</v>
      </c>
      <c r="AG1136">
        <f>IF($I1136=AG$1,1,0)</f>
        <v>1</v>
      </c>
      <c r="AH1136">
        <f>IF($I1136=AH$1,1,0)</f>
        <v>0</v>
      </c>
      <c r="AI1136">
        <f>IF($I1136=AI$1,1,0)</f>
        <v>0</v>
      </c>
      <c r="AJ1136">
        <f>IF($C1136=AJ$1,1,0)</f>
        <v>0</v>
      </c>
      <c r="AK1136">
        <f>IF($C1136=AK$1,1,0)</f>
        <v>1</v>
      </c>
      <c r="AL1136">
        <f>IF($C1136=AL$1,1,0)</f>
        <v>0</v>
      </c>
      <c r="AM1136">
        <f>IF($C1136=AM$1,1,0)</f>
        <v>0</v>
      </c>
    </row>
    <row r="1137" spans="1:39" x14ac:dyDescent="0.2">
      <c r="A1137" s="1" t="s">
        <v>1015</v>
      </c>
      <c r="B1137" s="2">
        <v>2020</v>
      </c>
      <c r="C1137" s="2" t="s">
        <v>26</v>
      </c>
      <c r="D1137" s="2">
        <v>176.5</v>
      </c>
      <c r="E1137" s="2">
        <v>199</v>
      </c>
      <c r="F1137">
        <f>D1137*0.01</f>
        <v>1.7650000000000001</v>
      </c>
      <c r="G1137" s="15">
        <f>E1137*0.453592</f>
        <v>90.264808000000002</v>
      </c>
      <c r="H1137" s="16">
        <f t="shared" si="34"/>
        <v>29</v>
      </c>
      <c r="I1137" t="str">
        <f>IF(H1137&lt;=18.5,"Underweight",IF(H1137&lt;=24.9,"Healthy weight",IF(H1137&lt;=29.9,"Over weight", "Obesity")))</f>
        <v>Over weight</v>
      </c>
      <c r="J1137" s="2">
        <v>0</v>
      </c>
      <c r="K1137">
        <v>1</v>
      </c>
      <c r="L1137" s="2">
        <v>43</v>
      </c>
      <c r="M1137" s="2">
        <f t="shared" si="35"/>
        <v>0</v>
      </c>
      <c r="N1137" s="2">
        <v>1</v>
      </c>
      <c r="O1137" s="2">
        <v>1</v>
      </c>
      <c r="P1137">
        <v>1</v>
      </c>
      <c r="Q1137" s="2">
        <v>4830.78</v>
      </c>
      <c r="S1137" s="6">
        <v>1109</v>
      </c>
      <c r="T1137" s="6">
        <v>9090.2864607580523</v>
      </c>
      <c r="U1137" s="6">
        <v>75.503539241948602</v>
      </c>
      <c r="AF1137">
        <f>IF($I1137=AF$1,1,0)</f>
        <v>1</v>
      </c>
      <c r="AG1137">
        <f>IF($I1137=AG$1,1,0)</f>
        <v>0</v>
      </c>
      <c r="AH1137">
        <f>IF($I1137=AH$1,1,0)</f>
        <v>0</v>
      </c>
      <c r="AI1137">
        <f>IF($I1137=AI$1,1,0)</f>
        <v>0</v>
      </c>
      <c r="AJ1137">
        <f>IF($C1137=AJ$1,1,0)</f>
        <v>1</v>
      </c>
      <c r="AK1137">
        <f>IF($C1137=AK$1,1,0)</f>
        <v>0</v>
      </c>
      <c r="AL1137">
        <f>IF($C1137=AL$1,1,0)</f>
        <v>0</v>
      </c>
      <c r="AM1137">
        <f>IF($C1137=AM$1,1,0)</f>
        <v>0</v>
      </c>
    </row>
    <row r="1138" spans="1:39" x14ac:dyDescent="0.2">
      <c r="A1138" s="1" t="s">
        <v>960</v>
      </c>
      <c r="B1138" s="2">
        <v>2020</v>
      </c>
      <c r="C1138" s="2" t="s">
        <v>19</v>
      </c>
      <c r="D1138" s="2">
        <v>175.6</v>
      </c>
      <c r="E1138" s="2">
        <v>269</v>
      </c>
      <c r="F1138">
        <f>D1138*0.01</f>
        <v>1.756</v>
      </c>
      <c r="G1138" s="15">
        <f>E1138*0.453592</f>
        <v>122.016248</v>
      </c>
      <c r="H1138" s="16">
        <f t="shared" si="34"/>
        <v>39.6</v>
      </c>
      <c r="I1138" t="str">
        <f>IF(H1138&lt;=18.5,"Underweight",IF(H1138&lt;=24.9,"Healthy weight",IF(H1138&lt;=29.9,"Over weight", "Obesity")))</f>
        <v>Obesity</v>
      </c>
      <c r="J1138" s="2">
        <v>0</v>
      </c>
      <c r="K1138">
        <v>1</v>
      </c>
      <c r="L1138" s="2">
        <v>30</v>
      </c>
      <c r="M1138" s="2">
        <f t="shared" si="35"/>
        <v>0</v>
      </c>
      <c r="N1138" s="2">
        <v>0</v>
      </c>
      <c r="O1138" s="2">
        <v>2</v>
      </c>
      <c r="P1138">
        <v>0</v>
      </c>
      <c r="Q1138" s="2">
        <v>6278.62</v>
      </c>
      <c r="S1138" s="6">
        <v>1110</v>
      </c>
      <c r="T1138" s="6">
        <v>902.90144468738799</v>
      </c>
      <c r="U1138" s="6">
        <v>865.16855531261194</v>
      </c>
      <c r="AF1138">
        <f>IF($I1138=AF$1,1,0)</f>
        <v>0</v>
      </c>
      <c r="AG1138">
        <f>IF($I1138=AG$1,1,0)</f>
        <v>1</v>
      </c>
      <c r="AH1138">
        <f>IF($I1138=AH$1,1,0)</f>
        <v>0</v>
      </c>
      <c r="AI1138">
        <f>IF($I1138=AI$1,1,0)</f>
        <v>0</v>
      </c>
      <c r="AJ1138">
        <f>IF($C1138=AJ$1,1,0)</f>
        <v>0</v>
      </c>
      <c r="AK1138">
        <f>IF($C1138=AK$1,1,0)</f>
        <v>1</v>
      </c>
      <c r="AL1138">
        <f>IF($C1138=AL$1,1,0)</f>
        <v>0</v>
      </c>
      <c r="AM1138">
        <f>IF($C1138=AM$1,1,0)</f>
        <v>0</v>
      </c>
    </row>
    <row r="1139" spans="1:39" x14ac:dyDescent="0.2">
      <c r="A1139" s="1" t="s">
        <v>1014</v>
      </c>
      <c r="B1139" s="2">
        <v>2020</v>
      </c>
      <c r="C1139" s="2" t="s">
        <v>21</v>
      </c>
      <c r="D1139" s="2">
        <v>161.30000000000001</v>
      </c>
      <c r="E1139" s="2">
        <v>227</v>
      </c>
      <c r="F1139">
        <f>D1139*0.01</f>
        <v>1.6130000000000002</v>
      </c>
      <c r="G1139" s="15">
        <f>E1139*0.453592</f>
        <v>102.965384</v>
      </c>
      <c r="H1139" s="16">
        <f t="shared" si="34"/>
        <v>39.6</v>
      </c>
      <c r="I1139" t="str">
        <f>IF(H1139&lt;=18.5,"Underweight",IF(H1139&lt;=24.9,"Healthy weight",IF(H1139&lt;=29.9,"Over weight", "Obesity")))</f>
        <v>Obesity</v>
      </c>
      <c r="J1139" s="2">
        <v>0</v>
      </c>
      <c r="K1139">
        <v>1</v>
      </c>
      <c r="L1139" s="2">
        <v>38</v>
      </c>
      <c r="M1139" s="2">
        <f t="shared" si="35"/>
        <v>0</v>
      </c>
      <c r="N1139" s="2">
        <v>0</v>
      </c>
      <c r="O1139" s="2">
        <v>1</v>
      </c>
      <c r="P1139">
        <v>0</v>
      </c>
      <c r="Q1139" s="2">
        <v>11592.24</v>
      </c>
      <c r="S1139" s="6">
        <v>1111</v>
      </c>
      <c r="T1139" s="6">
        <v>7026.3683122514312</v>
      </c>
      <c r="U1139" s="6">
        <v>-1775.7683122514309</v>
      </c>
      <c r="AF1139">
        <f>IF($I1139=AF$1,1,0)</f>
        <v>0</v>
      </c>
      <c r="AG1139">
        <f>IF($I1139=AG$1,1,0)</f>
        <v>1</v>
      </c>
      <c r="AH1139">
        <f>IF($I1139=AH$1,1,0)</f>
        <v>0</v>
      </c>
      <c r="AI1139">
        <f>IF($I1139=AI$1,1,0)</f>
        <v>0</v>
      </c>
      <c r="AJ1139">
        <f>IF($C1139=AJ$1,1,0)</f>
        <v>0</v>
      </c>
      <c r="AK1139">
        <f>IF($C1139=AK$1,1,0)</f>
        <v>0</v>
      </c>
      <c r="AL1139">
        <f>IF($C1139=AL$1,1,0)</f>
        <v>0</v>
      </c>
      <c r="AM1139">
        <f>IF($C1139=AM$1,1,0)</f>
        <v>1</v>
      </c>
    </row>
    <row r="1140" spans="1:39" x14ac:dyDescent="0.2">
      <c r="A1140" s="1" t="s">
        <v>338</v>
      </c>
      <c r="B1140" s="2">
        <v>2020</v>
      </c>
      <c r="C1140" s="2" t="s">
        <v>19</v>
      </c>
      <c r="D1140" s="2">
        <v>156.69999999999999</v>
      </c>
      <c r="E1140" s="2">
        <v>131</v>
      </c>
      <c r="F1140">
        <f>D1140*0.01</f>
        <v>1.5669999999999999</v>
      </c>
      <c r="G1140" s="15">
        <f>E1140*0.453592</f>
        <v>59.420552000000001</v>
      </c>
      <c r="H1140" s="16">
        <f t="shared" si="34"/>
        <v>24.2</v>
      </c>
      <c r="I1140" t="str">
        <f>IF(H1140&lt;=18.5,"Underweight",IF(H1140&lt;=24.9,"Healthy weight",IF(H1140&lt;=29.9,"Over weight", "Obesity")))</f>
        <v>Healthy weight</v>
      </c>
      <c r="J1140" s="2">
        <v>0</v>
      </c>
      <c r="K1140">
        <v>0</v>
      </c>
      <c r="L1140" s="2">
        <v>35</v>
      </c>
      <c r="M1140" s="2">
        <f t="shared" si="35"/>
        <v>0</v>
      </c>
      <c r="N1140" s="2">
        <v>0</v>
      </c>
      <c r="O1140" s="2">
        <v>1</v>
      </c>
      <c r="P1140">
        <v>0</v>
      </c>
      <c r="Q1140" s="2">
        <v>3989.57</v>
      </c>
      <c r="S1140" s="6">
        <v>1112</v>
      </c>
      <c r="T1140" s="6">
        <v>9431.3133027565509</v>
      </c>
      <c r="U1140" s="6">
        <v>8283.0666972434501</v>
      </c>
      <c r="AF1140">
        <f>IF($I1140=AF$1,1,0)</f>
        <v>0</v>
      </c>
      <c r="AG1140">
        <f>IF($I1140=AG$1,1,0)</f>
        <v>0</v>
      </c>
      <c r="AH1140">
        <f>IF($I1140=AH$1,1,0)</f>
        <v>1</v>
      </c>
      <c r="AI1140">
        <f>IF($I1140=AI$1,1,0)</f>
        <v>0</v>
      </c>
      <c r="AJ1140">
        <f>IF($C1140=AJ$1,1,0)</f>
        <v>0</v>
      </c>
      <c r="AK1140">
        <f>IF($C1140=AK$1,1,0)</f>
        <v>1</v>
      </c>
      <c r="AL1140">
        <f>IF($C1140=AL$1,1,0)</f>
        <v>0</v>
      </c>
      <c r="AM1140">
        <f>IF($C1140=AM$1,1,0)</f>
        <v>0</v>
      </c>
    </row>
    <row r="1141" spans="1:39" x14ac:dyDescent="0.2">
      <c r="A1141" s="1" t="s">
        <v>217</v>
      </c>
      <c r="B1141" s="2">
        <v>2020</v>
      </c>
      <c r="C1141" s="2" t="s">
        <v>11</v>
      </c>
      <c r="D1141" s="2">
        <v>163.1</v>
      </c>
      <c r="E1141" s="2">
        <v>170</v>
      </c>
      <c r="F1141">
        <f>D1141*0.01</f>
        <v>1.631</v>
      </c>
      <c r="G1141" s="15">
        <f>E1141*0.453592</f>
        <v>77.110640000000004</v>
      </c>
      <c r="H1141" s="16">
        <f t="shared" si="34"/>
        <v>29</v>
      </c>
      <c r="I1141" t="str">
        <f>IF(H1141&lt;=18.5,"Underweight",IF(H1141&lt;=24.9,"Healthy weight",IF(H1141&lt;=29.9,"Over weight", "Obesity")))</f>
        <v>Over weight</v>
      </c>
      <c r="J1141" s="2">
        <v>0</v>
      </c>
      <c r="K1141">
        <v>1</v>
      </c>
      <c r="L1141" s="2">
        <v>45</v>
      </c>
      <c r="M1141" s="2">
        <f t="shared" si="35"/>
        <v>0</v>
      </c>
      <c r="N1141" s="2">
        <v>1</v>
      </c>
      <c r="O1141" s="2">
        <v>1</v>
      </c>
      <c r="P1141">
        <v>0</v>
      </c>
      <c r="Q1141" s="2">
        <v>4710.26</v>
      </c>
      <c r="S1141" s="6">
        <v>1113</v>
      </c>
      <c r="T1141" s="6">
        <v>5125.2033469219386</v>
      </c>
      <c r="U1141" s="6">
        <v>-2394.5333469219386</v>
      </c>
      <c r="AF1141">
        <f>IF($I1141=AF$1,1,0)</f>
        <v>1</v>
      </c>
      <c r="AG1141">
        <f>IF($I1141=AG$1,1,0)</f>
        <v>0</v>
      </c>
      <c r="AH1141">
        <f>IF($I1141=AH$1,1,0)</f>
        <v>0</v>
      </c>
      <c r="AI1141">
        <f>IF($I1141=AI$1,1,0)</f>
        <v>0</v>
      </c>
      <c r="AJ1141">
        <f>IF($C1141=AJ$1,1,0)</f>
        <v>0</v>
      </c>
      <c r="AK1141">
        <f>IF($C1141=AK$1,1,0)</f>
        <v>0</v>
      </c>
      <c r="AL1141">
        <f>IF($C1141=AL$1,1,0)</f>
        <v>1</v>
      </c>
      <c r="AM1141">
        <f>IF($C1141=AM$1,1,0)</f>
        <v>0</v>
      </c>
    </row>
    <row r="1142" spans="1:39" x14ac:dyDescent="0.2">
      <c r="A1142" s="1" t="s">
        <v>1131</v>
      </c>
      <c r="B1142" s="2">
        <v>2020</v>
      </c>
      <c r="C1142" s="2" t="s">
        <v>26</v>
      </c>
      <c r="D1142" s="2">
        <v>185.4</v>
      </c>
      <c r="E1142" s="2">
        <v>300</v>
      </c>
      <c r="F1142">
        <f>D1142*0.01</f>
        <v>1.8540000000000001</v>
      </c>
      <c r="G1142" s="15">
        <f>E1142*0.453592</f>
        <v>136.07759999999999</v>
      </c>
      <c r="H1142" s="16">
        <f t="shared" si="34"/>
        <v>39.6</v>
      </c>
      <c r="I1142" t="str">
        <f>IF(H1142&lt;=18.5,"Underweight",IF(H1142&lt;=24.9,"Healthy weight",IF(H1142&lt;=29.9,"Over weight", "Obesity")))</f>
        <v>Obesity</v>
      </c>
      <c r="J1142" s="2">
        <v>1</v>
      </c>
      <c r="K1142">
        <v>1</v>
      </c>
      <c r="L1142" s="2">
        <v>43</v>
      </c>
      <c r="M1142" s="2">
        <f t="shared" si="35"/>
        <v>1</v>
      </c>
      <c r="N1142" s="2">
        <v>1</v>
      </c>
      <c r="O1142" s="2">
        <v>0</v>
      </c>
      <c r="P1142">
        <v>1</v>
      </c>
      <c r="Q1142" s="2">
        <v>27349.64</v>
      </c>
      <c r="S1142" s="6">
        <v>1114</v>
      </c>
      <c r="T1142" s="6">
        <v>2192.0523641745549</v>
      </c>
      <c r="U1142" s="6">
        <v>-419.46236417455498</v>
      </c>
      <c r="AF1142">
        <f>IF($I1142=AF$1,1,0)</f>
        <v>0</v>
      </c>
      <c r="AG1142">
        <f>IF($I1142=AG$1,1,0)</f>
        <v>1</v>
      </c>
      <c r="AH1142">
        <f>IF($I1142=AH$1,1,0)</f>
        <v>0</v>
      </c>
      <c r="AI1142">
        <f>IF($I1142=AI$1,1,0)</f>
        <v>0</v>
      </c>
      <c r="AJ1142">
        <f>IF($C1142=AJ$1,1,0)</f>
        <v>1</v>
      </c>
      <c r="AK1142">
        <f>IF($C1142=AK$1,1,0)</f>
        <v>0</v>
      </c>
      <c r="AL1142">
        <f>IF($C1142=AL$1,1,0)</f>
        <v>0</v>
      </c>
      <c r="AM1142">
        <f>IF($C1142=AM$1,1,0)</f>
        <v>0</v>
      </c>
    </row>
    <row r="1143" spans="1:39" x14ac:dyDescent="0.2">
      <c r="A1143" s="1" t="s">
        <v>638</v>
      </c>
      <c r="B1143" s="2">
        <v>2020</v>
      </c>
      <c r="C1143" s="2" t="s">
        <v>26</v>
      </c>
      <c r="D1143" s="2">
        <v>183.4</v>
      </c>
      <c r="E1143" s="2">
        <v>215</v>
      </c>
      <c r="F1143">
        <f>D1143*0.01</f>
        <v>1.8340000000000001</v>
      </c>
      <c r="G1143" s="15">
        <f>E1143*0.453592</f>
        <v>97.522279999999995</v>
      </c>
      <c r="H1143" s="16">
        <f t="shared" si="34"/>
        <v>29</v>
      </c>
      <c r="I1143" t="str">
        <f>IF(H1143&lt;=18.5,"Underweight",IF(H1143&lt;=24.9,"Healthy weight",IF(H1143&lt;=29.9,"Over weight", "Obesity")))</f>
        <v>Over weight</v>
      </c>
      <c r="J1143" s="2">
        <v>0</v>
      </c>
      <c r="K1143">
        <v>1</v>
      </c>
      <c r="L1143" s="2">
        <v>56</v>
      </c>
      <c r="M1143" s="2">
        <f t="shared" si="35"/>
        <v>0</v>
      </c>
      <c r="N1143" s="2">
        <v>0</v>
      </c>
      <c r="O1143" s="2">
        <v>1</v>
      </c>
      <c r="P1143">
        <v>1</v>
      </c>
      <c r="Q1143" s="2">
        <v>15183.69</v>
      </c>
      <c r="S1143" s="6">
        <v>1115</v>
      </c>
      <c r="T1143" s="6">
        <v>7110.230252180655</v>
      </c>
      <c r="U1143" s="6">
        <v>5367.9297478193448</v>
      </c>
      <c r="AF1143">
        <f>IF($I1143=AF$1,1,0)</f>
        <v>1</v>
      </c>
      <c r="AG1143">
        <f>IF($I1143=AG$1,1,0)</f>
        <v>0</v>
      </c>
      <c r="AH1143">
        <f>IF($I1143=AH$1,1,0)</f>
        <v>0</v>
      </c>
      <c r="AI1143">
        <f>IF($I1143=AI$1,1,0)</f>
        <v>0</v>
      </c>
      <c r="AJ1143">
        <f>IF($C1143=AJ$1,1,0)</f>
        <v>1</v>
      </c>
      <c r="AK1143">
        <f>IF($C1143=AK$1,1,0)</f>
        <v>0</v>
      </c>
      <c r="AL1143">
        <f>IF($C1143=AL$1,1,0)</f>
        <v>0</v>
      </c>
      <c r="AM1143">
        <f>IF($C1143=AM$1,1,0)</f>
        <v>0</v>
      </c>
    </row>
    <row r="1144" spans="1:39" x14ac:dyDescent="0.2">
      <c r="A1144" s="1" t="s">
        <v>50</v>
      </c>
      <c r="B1144" s="2">
        <v>2020</v>
      </c>
      <c r="C1144" s="2" t="s">
        <v>11</v>
      </c>
      <c r="D1144" s="2">
        <v>160.6</v>
      </c>
      <c r="E1144" s="2">
        <v>165</v>
      </c>
      <c r="F1144">
        <f>D1144*0.01</f>
        <v>1.6059999999999999</v>
      </c>
      <c r="G1144" s="15">
        <f>E1144*0.453592</f>
        <v>74.842680000000001</v>
      </c>
      <c r="H1144" s="16">
        <f t="shared" si="34"/>
        <v>29</v>
      </c>
      <c r="I1144" t="str">
        <f>IF(H1144&lt;=18.5,"Underweight",IF(H1144&lt;=24.9,"Healthy weight",IF(H1144&lt;=29.9,"Over weight", "Obesity")))</f>
        <v>Over weight</v>
      </c>
      <c r="J1144" s="2">
        <v>0</v>
      </c>
      <c r="K1144">
        <v>1</v>
      </c>
      <c r="L1144" s="2">
        <v>37</v>
      </c>
      <c r="M1144" s="2">
        <f t="shared" si="35"/>
        <v>0</v>
      </c>
      <c r="N1144" s="2">
        <v>1</v>
      </c>
      <c r="O1144" s="2">
        <v>2</v>
      </c>
      <c r="P1144">
        <v>0</v>
      </c>
      <c r="Q1144" s="2">
        <v>2833.92</v>
      </c>
      <c r="S1144" s="6">
        <v>1116</v>
      </c>
      <c r="T1144" s="6">
        <v>5466.2301889204382</v>
      </c>
      <c r="U1144" s="6">
        <v>657.04981107956155</v>
      </c>
      <c r="AF1144">
        <f>IF($I1144=AF$1,1,0)</f>
        <v>1</v>
      </c>
      <c r="AG1144">
        <f>IF($I1144=AG$1,1,0)</f>
        <v>0</v>
      </c>
      <c r="AH1144">
        <f>IF($I1144=AH$1,1,0)</f>
        <v>0</v>
      </c>
      <c r="AI1144">
        <f>IF($I1144=AI$1,1,0)</f>
        <v>0</v>
      </c>
      <c r="AJ1144">
        <f>IF($C1144=AJ$1,1,0)</f>
        <v>0</v>
      </c>
      <c r="AK1144">
        <f>IF($C1144=AK$1,1,0)</f>
        <v>0</v>
      </c>
      <c r="AL1144">
        <f>IF($C1144=AL$1,1,0)</f>
        <v>1</v>
      </c>
      <c r="AM1144">
        <f>IF($C1144=AM$1,1,0)</f>
        <v>0</v>
      </c>
    </row>
    <row r="1145" spans="1:39" x14ac:dyDescent="0.2">
      <c r="A1145" s="1" t="s">
        <v>788</v>
      </c>
      <c r="B1145" s="2">
        <v>2020</v>
      </c>
      <c r="C1145" s="2" t="s">
        <v>19</v>
      </c>
      <c r="D1145" s="2">
        <v>170.5</v>
      </c>
      <c r="E1145" s="2">
        <v>186</v>
      </c>
      <c r="F1145">
        <f>D1145*0.01</f>
        <v>1.7050000000000001</v>
      </c>
      <c r="G1145" s="15">
        <f>E1145*0.453592</f>
        <v>84.368111999999996</v>
      </c>
      <c r="H1145" s="16">
        <f t="shared" si="34"/>
        <v>29</v>
      </c>
      <c r="I1145" t="str">
        <f>IF(H1145&lt;=18.5,"Underweight",IF(H1145&lt;=24.9,"Healthy weight",IF(H1145&lt;=29.9,"Over weight", "Obesity")))</f>
        <v>Over weight</v>
      </c>
      <c r="J1145" s="2">
        <v>0</v>
      </c>
      <c r="K1145">
        <v>1</v>
      </c>
      <c r="L1145" s="2">
        <v>33</v>
      </c>
      <c r="M1145" s="2">
        <f t="shared" si="35"/>
        <v>0</v>
      </c>
      <c r="N1145" s="2">
        <v>0</v>
      </c>
      <c r="O1145" s="2">
        <v>4</v>
      </c>
      <c r="P1145">
        <v>0</v>
      </c>
      <c r="Q1145" s="2">
        <v>3477.28</v>
      </c>
      <c r="S1145" s="6">
        <v>1117</v>
      </c>
      <c r="T1145" s="6">
        <v>5762.8676557782483</v>
      </c>
      <c r="U1145" s="6">
        <v>3416.562344221752</v>
      </c>
      <c r="AF1145">
        <f>IF($I1145=AF$1,1,0)</f>
        <v>1</v>
      </c>
      <c r="AG1145">
        <f>IF($I1145=AG$1,1,0)</f>
        <v>0</v>
      </c>
      <c r="AH1145">
        <f>IF($I1145=AH$1,1,0)</f>
        <v>0</v>
      </c>
      <c r="AI1145">
        <f>IF($I1145=AI$1,1,0)</f>
        <v>0</v>
      </c>
      <c r="AJ1145">
        <f>IF($C1145=AJ$1,1,0)</f>
        <v>0</v>
      </c>
      <c r="AK1145">
        <f>IF($C1145=AK$1,1,0)</f>
        <v>1</v>
      </c>
      <c r="AL1145">
        <f>IF($C1145=AL$1,1,0)</f>
        <v>0</v>
      </c>
      <c r="AM1145">
        <f>IF($C1145=AM$1,1,0)</f>
        <v>0</v>
      </c>
    </row>
    <row r="1146" spans="1:39" x14ac:dyDescent="0.2">
      <c r="A1146" s="1" t="s">
        <v>439</v>
      </c>
      <c r="B1146" s="2">
        <v>2020</v>
      </c>
      <c r="C1146" s="2" t="s">
        <v>26</v>
      </c>
      <c r="D1146" s="2">
        <v>170.9</v>
      </c>
      <c r="E1146" s="2">
        <v>187</v>
      </c>
      <c r="F1146">
        <f>D1146*0.01</f>
        <v>1.7090000000000001</v>
      </c>
      <c r="G1146" s="15">
        <f>E1146*0.453592</f>
        <v>84.821703999999997</v>
      </c>
      <c r="H1146" s="16">
        <f t="shared" si="34"/>
        <v>29</v>
      </c>
      <c r="I1146" t="str">
        <f>IF(H1146&lt;=18.5,"Underweight",IF(H1146&lt;=24.9,"Healthy weight",IF(H1146&lt;=29.9,"Over weight", "Obesity")))</f>
        <v>Over weight</v>
      </c>
      <c r="J1146" s="2">
        <v>0</v>
      </c>
      <c r="K1146">
        <v>1</v>
      </c>
      <c r="L1146" s="2">
        <v>28</v>
      </c>
      <c r="M1146" s="2">
        <f t="shared" si="35"/>
        <v>0</v>
      </c>
      <c r="N1146" s="2">
        <v>1</v>
      </c>
      <c r="O1146" s="2">
        <v>0</v>
      </c>
      <c r="P1146">
        <v>1</v>
      </c>
      <c r="Q1146" s="2">
        <v>2238.6999999999998</v>
      </c>
      <c r="S1146" s="6">
        <v>1118</v>
      </c>
      <c r="T1146" s="6">
        <v>5092.6419330206818</v>
      </c>
      <c r="U1146" s="6">
        <v>-345.7719330206819</v>
      </c>
      <c r="AF1146">
        <f>IF($I1146=AF$1,1,0)</f>
        <v>1</v>
      </c>
      <c r="AG1146">
        <f>IF($I1146=AG$1,1,0)</f>
        <v>0</v>
      </c>
      <c r="AH1146">
        <f>IF($I1146=AH$1,1,0)</f>
        <v>0</v>
      </c>
      <c r="AI1146">
        <f>IF($I1146=AI$1,1,0)</f>
        <v>0</v>
      </c>
      <c r="AJ1146">
        <f>IF($C1146=AJ$1,1,0)</f>
        <v>1</v>
      </c>
      <c r="AK1146">
        <f>IF($C1146=AK$1,1,0)</f>
        <v>0</v>
      </c>
      <c r="AL1146">
        <f>IF($C1146=AL$1,1,0)</f>
        <v>0</v>
      </c>
      <c r="AM1146">
        <f>IF($C1146=AM$1,1,0)</f>
        <v>0</v>
      </c>
    </row>
    <row r="1147" spans="1:39" x14ac:dyDescent="0.2">
      <c r="A1147" s="1" t="s">
        <v>1126</v>
      </c>
      <c r="B1147" s="2">
        <v>2020</v>
      </c>
      <c r="C1147" s="2" t="s">
        <v>26</v>
      </c>
      <c r="D1147" s="2">
        <v>184.8</v>
      </c>
      <c r="E1147" s="2">
        <v>299</v>
      </c>
      <c r="F1147">
        <f>D1147*0.01</f>
        <v>1.8480000000000001</v>
      </c>
      <c r="G1147" s="15">
        <f>E1147*0.453592</f>
        <v>135.624008</v>
      </c>
      <c r="H1147" s="16">
        <f t="shared" si="34"/>
        <v>39.700000000000003</v>
      </c>
      <c r="I1147" t="str">
        <f>IF(H1147&lt;=18.5,"Underweight",IF(H1147&lt;=24.9,"Healthy weight",IF(H1147&lt;=29.9,"Over weight", "Obesity")))</f>
        <v>Obesity</v>
      </c>
      <c r="J1147" s="2">
        <v>0</v>
      </c>
      <c r="K1147">
        <v>1</v>
      </c>
      <c r="L1147" s="2">
        <v>33</v>
      </c>
      <c r="M1147" s="2">
        <f t="shared" si="35"/>
        <v>0</v>
      </c>
      <c r="N1147" s="2">
        <v>0</v>
      </c>
      <c r="O1147" s="2">
        <v>2</v>
      </c>
      <c r="P1147">
        <v>1</v>
      </c>
      <c r="Q1147" s="2">
        <v>6461.2</v>
      </c>
      <c r="S1147" s="6">
        <v>1119</v>
      </c>
      <c r="T1147" s="6">
        <v>7374.3063051372055</v>
      </c>
      <c r="U1147" s="6">
        <v>413.48369486279444</v>
      </c>
      <c r="AF1147">
        <f>IF($I1147=AF$1,1,0)</f>
        <v>0</v>
      </c>
      <c r="AG1147">
        <f>IF($I1147=AG$1,1,0)</f>
        <v>1</v>
      </c>
      <c r="AH1147">
        <f>IF($I1147=AH$1,1,0)</f>
        <v>0</v>
      </c>
      <c r="AI1147">
        <f>IF($I1147=AI$1,1,0)</f>
        <v>0</v>
      </c>
      <c r="AJ1147">
        <f>IF($C1147=AJ$1,1,0)</f>
        <v>1</v>
      </c>
      <c r="AK1147">
        <f>IF($C1147=AK$1,1,0)</f>
        <v>0</v>
      </c>
      <c r="AL1147">
        <f>IF($C1147=AL$1,1,0)</f>
        <v>0</v>
      </c>
      <c r="AM1147">
        <f>IF($C1147=AM$1,1,0)</f>
        <v>0</v>
      </c>
    </row>
    <row r="1148" spans="1:39" x14ac:dyDescent="0.2">
      <c r="A1148" s="1" t="s">
        <v>809</v>
      </c>
      <c r="B1148" s="2">
        <v>2020</v>
      </c>
      <c r="C1148" s="2" t="s">
        <v>21</v>
      </c>
      <c r="D1148" s="2">
        <v>160.5</v>
      </c>
      <c r="E1148" s="2">
        <v>165</v>
      </c>
      <c r="F1148">
        <f>D1148*0.01</f>
        <v>1.605</v>
      </c>
      <c r="G1148" s="15">
        <f>E1148*0.453592</f>
        <v>74.842680000000001</v>
      </c>
      <c r="H1148" s="16">
        <f t="shared" si="34"/>
        <v>29.1</v>
      </c>
      <c r="I1148" t="str">
        <f>IF(H1148&lt;=18.5,"Underweight",IF(H1148&lt;=24.9,"Healthy weight",IF(H1148&lt;=29.9,"Over weight", "Obesity")))</f>
        <v>Over weight</v>
      </c>
      <c r="J1148" s="2">
        <v>0</v>
      </c>
      <c r="K1148">
        <v>1</v>
      </c>
      <c r="L1148" s="2">
        <v>31</v>
      </c>
      <c r="M1148" s="2">
        <f t="shared" si="35"/>
        <v>0</v>
      </c>
      <c r="N1148" s="2">
        <v>1</v>
      </c>
      <c r="O1148" s="2">
        <v>2</v>
      </c>
      <c r="P1148">
        <v>0</v>
      </c>
      <c r="Q1148" s="2">
        <v>4026.12</v>
      </c>
      <c r="S1148" s="6">
        <v>1120</v>
      </c>
      <c r="T1148" s="6">
        <v>8767.9987308862583</v>
      </c>
      <c r="U1148" s="6">
        <v>-2653.4487308862581</v>
      </c>
      <c r="AF1148">
        <f>IF($I1148=AF$1,1,0)</f>
        <v>1</v>
      </c>
      <c r="AG1148">
        <f>IF($I1148=AG$1,1,0)</f>
        <v>0</v>
      </c>
      <c r="AH1148">
        <f>IF($I1148=AH$1,1,0)</f>
        <v>0</v>
      </c>
      <c r="AI1148">
        <f>IF($I1148=AI$1,1,0)</f>
        <v>0</v>
      </c>
      <c r="AJ1148">
        <f>IF($C1148=AJ$1,1,0)</f>
        <v>0</v>
      </c>
      <c r="AK1148">
        <f>IF($C1148=AK$1,1,0)</f>
        <v>0</v>
      </c>
      <c r="AL1148">
        <f>IF($C1148=AL$1,1,0)</f>
        <v>0</v>
      </c>
      <c r="AM1148">
        <f>IF($C1148=AM$1,1,0)</f>
        <v>1</v>
      </c>
    </row>
    <row r="1149" spans="1:39" x14ac:dyDescent="0.2">
      <c r="A1149" s="1" t="s">
        <v>1137</v>
      </c>
      <c r="B1149" s="2">
        <v>2020</v>
      </c>
      <c r="C1149" s="2" t="s">
        <v>11</v>
      </c>
      <c r="D1149" s="2">
        <v>170.1</v>
      </c>
      <c r="E1149" s="2">
        <v>253</v>
      </c>
      <c r="F1149">
        <f>D1149*0.01</f>
        <v>1.7010000000000001</v>
      </c>
      <c r="G1149" s="15">
        <f>E1149*0.453592</f>
        <v>114.758776</v>
      </c>
      <c r="H1149" s="16">
        <f t="shared" si="34"/>
        <v>39.700000000000003</v>
      </c>
      <c r="I1149" t="str">
        <f>IF(H1149&lt;=18.5,"Underweight",IF(H1149&lt;=24.9,"Healthy weight",IF(H1149&lt;=29.9,"Over weight", "Obesity")))</f>
        <v>Obesity</v>
      </c>
      <c r="J1149" s="2">
        <v>1</v>
      </c>
      <c r="K1149">
        <v>1</v>
      </c>
      <c r="L1149" s="2">
        <v>44</v>
      </c>
      <c r="M1149" s="2">
        <f t="shared" si="35"/>
        <v>1</v>
      </c>
      <c r="N1149" s="2">
        <v>1</v>
      </c>
      <c r="O1149" s="2">
        <v>1</v>
      </c>
      <c r="P1149">
        <v>0</v>
      </c>
      <c r="Q1149" s="2">
        <v>41716.339999999997</v>
      </c>
      <c r="S1149" s="6">
        <v>1121</v>
      </c>
      <c r="T1149" s="6">
        <v>6059.5051226360565</v>
      </c>
      <c r="U1149" s="6">
        <v>297.03487736394345</v>
      </c>
      <c r="AF1149">
        <f>IF($I1149=AF$1,1,0)</f>
        <v>0</v>
      </c>
      <c r="AG1149">
        <f>IF($I1149=AG$1,1,0)</f>
        <v>1</v>
      </c>
      <c r="AH1149">
        <f>IF($I1149=AH$1,1,0)</f>
        <v>0</v>
      </c>
      <c r="AI1149">
        <f>IF($I1149=AI$1,1,0)</f>
        <v>0</v>
      </c>
      <c r="AJ1149">
        <f>IF($C1149=AJ$1,1,0)</f>
        <v>0</v>
      </c>
      <c r="AK1149">
        <f>IF($C1149=AK$1,1,0)</f>
        <v>0</v>
      </c>
      <c r="AL1149">
        <f>IF($C1149=AL$1,1,0)</f>
        <v>1</v>
      </c>
      <c r="AM1149">
        <f>IF($C1149=AM$1,1,0)</f>
        <v>0</v>
      </c>
    </row>
    <row r="1150" spans="1:39" x14ac:dyDescent="0.2">
      <c r="A1150" s="1" t="s">
        <v>290</v>
      </c>
      <c r="B1150" s="2">
        <v>2020</v>
      </c>
      <c r="C1150" s="2" t="s">
        <v>11</v>
      </c>
      <c r="D1150" s="2">
        <v>176.7</v>
      </c>
      <c r="E1150" s="2">
        <v>274</v>
      </c>
      <c r="F1150">
        <f>D1150*0.01</f>
        <v>1.7669999999999999</v>
      </c>
      <c r="G1150" s="15">
        <f>E1150*0.453592</f>
        <v>124.28420799999999</v>
      </c>
      <c r="H1150" s="16">
        <f t="shared" si="34"/>
        <v>39.799999999999997</v>
      </c>
      <c r="I1150" t="str">
        <f>IF(H1150&lt;=18.5,"Underweight",IF(H1150&lt;=24.9,"Healthy weight",IF(H1150&lt;=29.9,"Over weight", "Obesity")))</f>
        <v>Obesity</v>
      </c>
      <c r="J1150" s="2">
        <v>0</v>
      </c>
      <c r="K1150">
        <v>1</v>
      </c>
      <c r="L1150" s="2">
        <v>41</v>
      </c>
      <c r="M1150" s="2">
        <f t="shared" si="35"/>
        <v>0</v>
      </c>
      <c r="N1150" s="2">
        <v>1</v>
      </c>
      <c r="O1150" s="2">
        <v>1</v>
      </c>
      <c r="P1150">
        <v>0</v>
      </c>
      <c r="Q1150" s="2">
        <v>9819.41</v>
      </c>
      <c r="S1150" s="6">
        <v>1122</v>
      </c>
      <c r="T1150" s="6">
        <v>5447.4910767937308</v>
      </c>
      <c r="U1150" s="6">
        <v>-2855.6410767937309</v>
      </c>
      <c r="AF1150">
        <f>IF($I1150=AF$1,1,0)</f>
        <v>0</v>
      </c>
      <c r="AG1150">
        <f>IF($I1150=AG$1,1,0)</f>
        <v>1</v>
      </c>
      <c r="AH1150">
        <f>IF($I1150=AH$1,1,0)</f>
        <v>0</v>
      </c>
      <c r="AI1150">
        <f>IF($I1150=AI$1,1,0)</f>
        <v>0</v>
      </c>
      <c r="AJ1150">
        <f>IF($C1150=AJ$1,1,0)</f>
        <v>0</v>
      </c>
      <c r="AK1150">
        <f>IF($C1150=AK$1,1,0)</f>
        <v>0</v>
      </c>
      <c r="AL1150">
        <f>IF($C1150=AL$1,1,0)</f>
        <v>1</v>
      </c>
      <c r="AM1150">
        <f>IF($C1150=AM$1,1,0)</f>
        <v>0</v>
      </c>
    </row>
    <row r="1151" spans="1:39" x14ac:dyDescent="0.2">
      <c r="A1151" s="1" t="s">
        <v>1094</v>
      </c>
      <c r="B1151" s="2">
        <v>2020</v>
      </c>
      <c r="C1151" s="2" t="s">
        <v>21</v>
      </c>
      <c r="D1151" s="2">
        <v>160.80000000000001</v>
      </c>
      <c r="E1151" s="2">
        <v>227</v>
      </c>
      <c r="F1151">
        <f>D1151*0.01</f>
        <v>1.6080000000000001</v>
      </c>
      <c r="G1151" s="15">
        <f>E1151*0.453592</f>
        <v>102.965384</v>
      </c>
      <c r="H1151" s="16">
        <f t="shared" si="34"/>
        <v>39.799999999999997</v>
      </c>
      <c r="I1151" t="str">
        <f>IF(H1151&lt;=18.5,"Underweight",IF(H1151&lt;=24.9,"Healthy weight",IF(H1151&lt;=29.9,"Over weight", "Obesity")))</f>
        <v>Obesity</v>
      </c>
      <c r="J1151" s="2">
        <v>0</v>
      </c>
      <c r="K1151">
        <v>1</v>
      </c>
      <c r="L1151" s="2">
        <v>42</v>
      </c>
      <c r="M1151" s="2">
        <f t="shared" si="35"/>
        <v>0</v>
      </c>
      <c r="N1151" s="2">
        <v>0</v>
      </c>
      <c r="O1151" s="2">
        <v>0</v>
      </c>
      <c r="P1151">
        <v>0</v>
      </c>
      <c r="Q1151" s="2">
        <v>13367.62</v>
      </c>
      <c r="S1151" s="6">
        <v>1123</v>
      </c>
      <c r="T1151" s="6">
        <v>5886.1482741668406</v>
      </c>
      <c r="U1151" s="6">
        <v>-1402.3582741668406</v>
      </c>
      <c r="AF1151">
        <f>IF($I1151=AF$1,1,0)</f>
        <v>0</v>
      </c>
      <c r="AG1151">
        <f>IF($I1151=AG$1,1,0)</f>
        <v>1</v>
      </c>
      <c r="AH1151">
        <f>IF($I1151=AH$1,1,0)</f>
        <v>0</v>
      </c>
      <c r="AI1151">
        <f>IF($I1151=AI$1,1,0)</f>
        <v>0</v>
      </c>
      <c r="AJ1151">
        <f>IF($C1151=AJ$1,1,0)</f>
        <v>0</v>
      </c>
      <c r="AK1151">
        <f>IF($C1151=AK$1,1,0)</f>
        <v>0</v>
      </c>
      <c r="AL1151">
        <f>IF($C1151=AL$1,1,0)</f>
        <v>0</v>
      </c>
      <c r="AM1151">
        <f>IF($C1151=AM$1,1,0)</f>
        <v>1</v>
      </c>
    </row>
    <row r="1152" spans="1:39" x14ac:dyDescent="0.2">
      <c r="A1152" s="1" t="s">
        <v>1337</v>
      </c>
      <c r="B1152" s="2">
        <v>2020</v>
      </c>
      <c r="C1152" s="2" t="s">
        <v>21</v>
      </c>
      <c r="D1152" s="2">
        <v>154.4</v>
      </c>
      <c r="E1152" s="2">
        <v>209</v>
      </c>
      <c r="F1152">
        <f>D1152*0.01</f>
        <v>1.544</v>
      </c>
      <c r="G1152" s="15">
        <f>E1152*0.453592</f>
        <v>94.800727999999992</v>
      </c>
      <c r="H1152" s="16">
        <f t="shared" si="34"/>
        <v>39.799999999999997</v>
      </c>
      <c r="I1152" t="str">
        <f>IF(H1152&lt;=18.5,"Underweight",IF(H1152&lt;=24.9,"Healthy weight",IF(H1152&lt;=29.9,"Over weight", "Obesity")))</f>
        <v>Obesity</v>
      </c>
      <c r="J1152" s="2">
        <v>0</v>
      </c>
      <c r="K1152">
        <v>1</v>
      </c>
      <c r="L1152" s="2">
        <v>34</v>
      </c>
      <c r="M1152" s="2">
        <f t="shared" si="35"/>
        <v>0</v>
      </c>
      <c r="N1152" s="2">
        <v>0</v>
      </c>
      <c r="O1152" s="2">
        <v>1</v>
      </c>
      <c r="P1152">
        <v>0</v>
      </c>
      <c r="Q1152" s="2">
        <v>17212.810000000001</v>
      </c>
      <c r="S1152" s="6">
        <v>1124</v>
      </c>
      <c r="T1152" s="6">
        <v>23486.063210880933</v>
      </c>
      <c r="U1152" s="6">
        <v>10259.436789119067</v>
      </c>
      <c r="AF1152">
        <f>IF($I1152=AF$1,1,0)</f>
        <v>0</v>
      </c>
      <c r="AG1152">
        <f>IF($I1152=AG$1,1,0)</f>
        <v>1</v>
      </c>
      <c r="AH1152">
        <f>IF($I1152=AH$1,1,0)</f>
        <v>0</v>
      </c>
      <c r="AI1152">
        <f>IF($I1152=AI$1,1,0)</f>
        <v>0</v>
      </c>
      <c r="AJ1152">
        <f>IF($C1152=AJ$1,1,0)</f>
        <v>0</v>
      </c>
      <c r="AK1152">
        <f>IF($C1152=AK$1,1,0)</f>
        <v>0</v>
      </c>
      <c r="AL1152">
        <f>IF($C1152=AL$1,1,0)</f>
        <v>0</v>
      </c>
      <c r="AM1152">
        <f>IF($C1152=AM$1,1,0)</f>
        <v>1</v>
      </c>
    </row>
    <row r="1153" spans="1:39" x14ac:dyDescent="0.2">
      <c r="A1153" s="1" t="s">
        <v>98</v>
      </c>
      <c r="B1153" s="2">
        <v>2020</v>
      </c>
      <c r="C1153" s="2" t="s">
        <v>26</v>
      </c>
      <c r="D1153" s="2">
        <v>165.4</v>
      </c>
      <c r="E1153" s="2">
        <v>146</v>
      </c>
      <c r="F1153">
        <f>D1153*0.01</f>
        <v>1.6540000000000001</v>
      </c>
      <c r="G1153" s="15">
        <f>E1153*0.453592</f>
        <v>66.224431999999993</v>
      </c>
      <c r="H1153" s="16">
        <f t="shared" si="34"/>
        <v>24.2</v>
      </c>
      <c r="I1153" t="str">
        <f>IF(H1153&lt;=18.5,"Underweight",IF(H1153&lt;=24.9,"Healthy weight",IF(H1153&lt;=29.9,"Over weight", "Obesity")))</f>
        <v>Healthy weight</v>
      </c>
      <c r="J1153" s="2">
        <v>0</v>
      </c>
      <c r="K1153">
        <v>0</v>
      </c>
      <c r="L1153" s="2">
        <v>34</v>
      </c>
      <c r="M1153" s="2">
        <f t="shared" si="35"/>
        <v>0</v>
      </c>
      <c r="N1153" s="2">
        <v>1</v>
      </c>
      <c r="O1153" s="2">
        <v>2</v>
      </c>
      <c r="P1153">
        <v>1</v>
      </c>
      <c r="Q1153" s="2">
        <v>12396.64</v>
      </c>
      <c r="S1153" s="6">
        <v>1125</v>
      </c>
      <c r="T1153" s="6">
        <v>3256.5459091645407</v>
      </c>
      <c r="U1153" s="6">
        <v>-298.5659091645407</v>
      </c>
      <c r="AF1153">
        <f>IF($I1153=AF$1,1,0)</f>
        <v>0</v>
      </c>
      <c r="AG1153">
        <f>IF($I1153=AG$1,1,0)</f>
        <v>0</v>
      </c>
      <c r="AH1153">
        <f>IF($I1153=AH$1,1,0)</f>
        <v>1</v>
      </c>
      <c r="AI1153">
        <f>IF($I1153=AI$1,1,0)</f>
        <v>0</v>
      </c>
      <c r="AJ1153">
        <f>IF($C1153=AJ$1,1,0)</f>
        <v>1</v>
      </c>
      <c r="AK1153">
        <f>IF($C1153=AK$1,1,0)</f>
        <v>0</v>
      </c>
      <c r="AL1153">
        <f>IF($C1153=AL$1,1,0)</f>
        <v>0</v>
      </c>
      <c r="AM1153">
        <f>IF($C1153=AM$1,1,0)</f>
        <v>0</v>
      </c>
    </row>
    <row r="1154" spans="1:39" x14ac:dyDescent="0.2">
      <c r="A1154" s="1" t="s">
        <v>1171</v>
      </c>
      <c r="B1154" s="2">
        <v>2020</v>
      </c>
      <c r="C1154" s="2" t="s">
        <v>21</v>
      </c>
      <c r="D1154" s="2">
        <v>177.1</v>
      </c>
      <c r="E1154" s="2">
        <v>201</v>
      </c>
      <c r="F1154">
        <f>D1154*0.01</f>
        <v>1.7709999999999999</v>
      </c>
      <c r="G1154" s="15">
        <f>E1154*0.453592</f>
        <v>91.171992000000003</v>
      </c>
      <c r="H1154" s="16">
        <f t="shared" si="34"/>
        <v>29.1</v>
      </c>
      <c r="I1154" t="str">
        <f>IF(H1154&lt;=18.5,"Underweight",IF(H1154&lt;=24.9,"Healthy weight",IF(H1154&lt;=29.9,"Over weight", "Obesity")))</f>
        <v>Over weight</v>
      </c>
      <c r="J1154" s="2">
        <v>0</v>
      </c>
      <c r="K1154">
        <v>1</v>
      </c>
      <c r="L1154" s="2">
        <v>25</v>
      </c>
      <c r="M1154" s="2">
        <f t="shared" si="35"/>
        <v>0</v>
      </c>
      <c r="N1154" s="2">
        <v>0</v>
      </c>
      <c r="O1154" s="2">
        <v>1</v>
      </c>
      <c r="P1154">
        <v>0</v>
      </c>
      <c r="Q1154" s="2">
        <v>16861.759999999998</v>
      </c>
      <c r="S1154" s="6">
        <v>1126</v>
      </c>
      <c r="T1154" s="6">
        <v>12016.52629261816</v>
      </c>
      <c r="U1154" s="6">
        <v>-3239.1662926181598</v>
      </c>
      <c r="AF1154">
        <f>IF($I1154=AF$1,1,0)</f>
        <v>1</v>
      </c>
      <c r="AG1154">
        <f>IF($I1154=AG$1,1,0)</f>
        <v>0</v>
      </c>
      <c r="AH1154">
        <f>IF($I1154=AH$1,1,0)</f>
        <v>0</v>
      </c>
      <c r="AI1154">
        <f>IF($I1154=AI$1,1,0)</f>
        <v>0</v>
      </c>
      <c r="AJ1154">
        <f>IF($C1154=AJ$1,1,0)</f>
        <v>0</v>
      </c>
      <c r="AK1154">
        <f>IF($C1154=AK$1,1,0)</f>
        <v>0</v>
      </c>
      <c r="AL1154">
        <f>IF($C1154=AL$1,1,0)</f>
        <v>0</v>
      </c>
      <c r="AM1154">
        <f>IF($C1154=AM$1,1,0)</f>
        <v>1</v>
      </c>
    </row>
    <row r="1155" spans="1:39" x14ac:dyDescent="0.2">
      <c r="A1155" s="1" t="s">
        <v>10</v>
      </c>
      <c r="B1155" s="2">
        <v>2020</v>
      </c>
      <c r="C1155" s="2" t="s">
        <v>11</v>
      </c>
      <c r="D1155" s="2">
        <v>173.9</v>
      </c>
      <c r="E1155" s="2">
        <v>266</v>
      </c>
      <c r="F1155">
        <f>D1155*0.01</f>
        <v>1.7390000000000001</v>
      </c>
      <c r="G1155" s="15">
        <f>E1155*0.453592</f>
        <v>120.655472</v>
      </c>
      <c r="H1155" s="16">
        <f t="shared" ref="H1155:H1218" si="36">ROUND(G1155/(F1155^2),1)</f>
        <v>39.9</v>
      </c>
      <c r="I1155" t="str">
        <f>IF(H1155&lt;=18.5,"Underweight",IF(H1155&lt;=24.9,"Healthy weight",IF(H1155&lt;=29.9,"Over weight", "Obesity")))</f>
        <v>Obesity</v>
      </c>
      <c r="J1155" s="2">
        <v>1</v>
      </c>
      <c r="K1155">
        <v>1</v>
      </c>
      <c r="L1155" s="2">
        <v>38</v>
      </c>
      <c r="M1155" s="2">
        <f t="shared" ref="M1155:M1218" si="37">K1155*J1155</f>
        <v>1</v>
      </c>
      <c r="N1155" s="2">
        <v>0</v>
      </c>
      <c r="O1155" s="2">
        <v>2</v>
      </c>
      <c r="P1155">
        <v>0</v>
      </c>
      <c r="Q1155" s="2">
        <v>49335.49</v>
      </c>
      <c r="S1155" s="6">
        <v>1127</v>
      </c>
      <c r="T1155" s="6">
        <v>10372.526229357944</v>
      </c>
      <c r="U1155" s="6">
        <v>497.57377064205684</v>
      </c>
      <c r="AF1155">
        <f>IF($I1155=AF$1,1,0)</f>
        <v>0</v>
      </c>
      <c r="AG1155">
        <f>IF($I1155=AG$1,1,0)</f>
        <v>1</v>
      </c>
      <c r="AH1155">
        <f>IF($I1155=AH$1,1,0)</f>
        <v>0</v>
      </c>
      <c r="AI1155">
        <f>IF($I1155=AI$1,1,0)</f>
        <v>0</v>
      </c>
      <c r="AJ1155">
        <f>IF($C1155=AJ$1,1,0)</f>
        <v>0</v>
      </c>
      <c r="AK1155">
        <f>IF($C1155=AK$1,1,0)</f>
        <v>0</v>
      </c>
      <c r="AL1155">
        <f>IF($C1155=AL$1,1,0)</f>
        <v>1</v>
      </c>
      <c r="AM1155">
        <f>IF($C1155=AM$1,1,0)</f>
        <v>0</v>
      </c>
    </row>
    <row r="1156" spans="1:39" x14ac:dyDescent="0.2">
      <c r="A1156" s="1" t="s">
        <v>716</v>
      </c>
      <c r="B1156" s="2">
        <v>2020</v>
      </c>
      <c r="C1156" s="2" t="s">
        <v>11</v>
      </c>
      <c r="D1156" s="2">
        <v>155</v>
      </c>
      <c r="E1156" s="2">
        <v>154</v>
      </c>
      <c r="F1156">
        <f>D1156*0.01</f>
        <v>1.55</v>
      </c>
      <c r="G1156" s="15">
        <f>E1156*0.453592</f>
        <v>69.853167999999997</v>
      </c>
      <c r="H1156" s="16">
        <f t="shared" si="36"/>
        <v>29.1</v>
      </c>
      <c r="I1156" t="str">
        <f>IF(H1156&lt;=18.5,"Underweight",IF(H1156&lt;=24.9,"Healthy weight",IF(H1156&lt;=29.9,"Over weight", "Obesity")))</f>
        <v>Over weight</v>
      </c>
      <c r="J1156" s="2">
        <v>0</v>
      </c>
      <c r="K1156">
        <v>1</v>
      </c>
      <c r="L1156" s="2">
        <v>36</v>
      </c>
      <c r="M1156" s="2">
        <f t="shared" si="37"/>
        <v>0</v>
      </c>
      <c r="N1156" s="2">
        <v>1</v>
      </c>
      <c r="O1156" s="2">
        <v>1</v>
      </c>
      <c r="P1156">
        <v>0</v>
      </c>
      <c r="Q1156" s="2">
        <v>4077.77</v>
      </c>
      <c r="S1156" s="6">
        <v>1128</v>
      </c>
      <c r="T1156" s="6">
        <v>4249.0593617938994</v>
      </c>
      <c r="U1156" s="6">
        <v>20199.790638206097</v>
      </c>
      <c r="AF1156">
        <f>IF($I1156=AF$1,1,0)</f>
        <v>1</v>
      </c>
      <c r="AG1156">
        <f>IF($I1156=AG$1,1,0)</f>
        <v>0</v>
      </c>
      <c r="AH1156">
        <f>IF($I1156=AH$1,1,0)</f>
        <v>0</v>
      </c>
      <c r="AI1156">
        <f>IF($I1156=AI$1,1,0)</f>
        <v>0</v>
      </c>
      <c r="AJ1156">
        <f>IF($C1156=AJ$1,1,0)</f>
        <v>0</v>
      </c>
      <c r="AK1156">
        <f>IF($C1156=AK$1,1,0)</f>
        <v>0</v>
      </c>
      <c r="AL1156">
        <f>IF($C1156=AL$1,1,0)</f>
        <v>1</v>
      </c>
      <c r="AM1156">
        <f>IF($C1156=AM$1,1,0)</f>
        <v>0</v>
      </c>
    </row>
    <row r="1157" spans="1:39" x14ac:dyDescent="0.2">
      <c r="A1157" s="1" t="s">
        <v>744</v>
      </c>
      <c r="B1157" s="2">
        <v>2020</v>
      </c>
      <c r="C1157" s="2" t="s">
        <v>11</v>
      </c>
      <c r="D1157" s="2">
        <v>169.7</v>
      </c>
      <c r="E1157" s="2">
        <v>185</v>
      </c>
      <c r="F1157">
        <f>D1157*0.01</f>
        <v>1.6969999999999998</v>
      </c>
      <c r="G1157" s="15">
        <f>E1157*0.453592</f>
        <v>83.914519999999996</v>
      </c>
      <c r="H1157" s="16">
        <f t="shared" si="36"/>
        <v>29.1</v>
      </c>
      <c r="I1157" t="str">
        <f>IF(H1157&lt;=18.5,"Underweight",IF(H1157&lt;=24.9,"Healthy weight",IF(H1157&lt;=29.9,"Over weight", "Obesity")))</f>
        <v>Over weight</v>
      </c>
      <c r="J1157" s="2">
        <v>0</v>
      </c>
      <c r="K1157">
        <v>1</v>
      </c>
      <c r="L1157" s="2">
        <v>31</v>
      </c>
      <c r="M1157" s="2">
        <f t="shared" si="37"/>
        <v>0</v>
      </c>
      <c r="N1157" s="2">
        <v>0</v>
      </c>
      <c r="O1157" s="2">
        <v>0</v>
      </c>
      <c r="P1157">
        <v>0</v>
      </c>
      <c r="Q1157" s="2">
        <v>2987.02</v>
      </c>
      <c r="S1157" s="6">
        <v>1129</v>
      </c>
      <c r="T1157" s="6">
        <v>4448.0664732770974</v>
      </c>
      <c r="U1157" s="6">
        <v>878.09352672290242</v>
      </c>
      <c r="AF1157">
        <f>IF($I1157=AF$1,1,0)</f>
        <v>1</v>
      </c>
      <c r="AG1157">
        <f>IF($I1157=AG$1,1,0)</f>
        <v>0</v>
      </c>
      <c r="AH1157">
        <f>IF($I1157=AH$1,1,0)</f>
        <v>0</v>
      </c>
      <c r="AI1157">
        <f>IF($I1157=AI$1,1,0)</f>
        <v>0</v>
      </c>
      <c r="AJ1157">
        <f>IF($C1157=AJ$1,1,0)</f>
        <v>0</v>
      </c>
      <c r="AK1157">
        <f>IF($C1157=AK$1,1,0)</f>
        <v>0</v>
      </c>
      <c r="AL1157">
        <f>IF($C1157=AL$1,1,0)</f>
        <v>1</v>
      </c>
      <c r="AM1157">
        <f>IF($C1157=AM$1,1,0)</f>
        <v>0</v>
      </c>
    </row>
    <row r="1158" spans="1:39" x14ac:dyDescent="0.2">
      <c r="A1158" s="1" t="s">
        <v>308</v>
      </c>
      <c r="B1158" s="2">
        <v>2020</v>
      </c>
      <c r="C1158" s="2" t="s">
        <v>19</v>
      </c>
      <c r="D1158" s="2">
        <v>167.3</v>
      </c>
      <c r="E1158" s="2">
        <v>246</v>
      </c>
      <c r="F1158">
        <f>D1158*0.01</f>
        <v>1.673</v>
      </c>
      <c r="G1158" s="15">
        <f>E1158*0.453592</f>
        <v>111.58363199999999</v>
      </c>
      <c r="H1158" s="16">
        <f t="shared" si="36"/>
        <v>39.9</v>
      </c>
      <c r="I1158" t="str">
        <f>IF(H1158&lt;=18.5,"Underweight",IF(H1158&lt;=24.9,"Healthy weight",IF(H1158&lt;=29.9,"Over weight", "Obesity")))</f>
        <v>Obesity</v>
      </c>
      <c r="J1158" s="2">
        <v>0</v>
      </c>
      <c r="K1158">
        <v>1</v>
      </c>
      <c r="L1158" s="2">
        <v>30</v>
      </c>
      <c r="M1158" s="2">
        <f t="shared" si="37"/>
        <v>0</v>
      </c>
      <c r="N1158" s="2">
        <v>1</v>
      </c>
      <c r="O1158" s="2">
        <v>2</v>
      </c>
      <c r="P1158">
        <v>0</v>
      </c>
      <c r="Q1158" s="2">
        <v>5169.25</v>
      </c>
      <c r="S1158" s="6">
        <v>1130</v>
      </c>
      <c r="T1158" s="6">
        <v>8464.4501131411762</v>
      </c>
      <c r="U1158" s="6">
        <v>2380.4798868588241</v>
      </c>
      <c r="AF1158">
        <f>IF($I1158=AF$1,1,0)</f>
        <v>0</v>
      </c>
      <c r="AG1158">
        <f>IF($I1158=AG$1,1,0)</f>
        <v>1</v>
      </c>
      <c r="AH1158">
        <f>IF($I1158=AH$1,1,0)</f>
        <v>0</v>
      </c>
      <c r="AI1158">
        <f>IF($I1158=AI$1,1,0)</f>
        <v>0</v>
      </c>
      <c r="AJ1158">
        <f>IF($C1158=AJ$1,1,0)</f>
        <v>0</v>
      </c>
      <c r="AK1158">
        <f>IF($C1158=AK$1,1,0)</f>
        <v>1</v>
      </c>
      <c r="AL1158">
        <f>IF($C1158=AL$1,1,0)</f>
        <v>0</v>
      </c>
      <c r="AM1158">
        <f>IF($C1158=AM$1,1,0)</f>
        <v>0</v>
      </c>
    </row>
    <row r="1159" spans="1:39" x14ac:dyDescent="0.2">
      <c r="A1159" s="1" t="s">
        <v>696</v>
      </c>
      <c r="B1159" s="2">
        <v>2020</v>
      </c>
      <c r="C1159" s="2" t="s">
        <v>11</v>
      </c>
      <c r="D1159" s="2">
        <v>169</v>
      </c>
      <c r="E1159" s="2">
        <v>251</v>
      </c>
      <c r="F1159">
        <f>D1159*0.01</f>
        <v>1.69</v>
      </c>
      <c r="G1159" s="15">
        <f>E1159*0.453592</f>
        <v>113.851592</v>
      </c>
      <c r="H1159" s="16">
        <f t="shared" si="36"/>
        <v>39.9</v>
      </c>
      <c r="I1159" t="str">
        <f>IF(H1159&lt;=18.5,"Underweight",IF(H1159&lt;=24.9,"Healthy weight",IF(H1159&lt;=29.9,"Over weight", "Obesity")))</f>
        <v>Obesity</v>
      </c>
      <c r="J1159" s="2">
        <v>1</v>
      </c>
      <c r="K1159">
        <v>1</v>
      </c>
      <c r="L1159" s="2">
        <v>45</v>
      </c>
      <c r="M1159" s="2">
        <f t="shared" si="37"/>
        <v>1</v>
      </c>
      <c r="N1159" s="2">
        <v>0</v>
      </c>
      <c r="O1159" s="2">
        <v>1</v>
      </c>
      <c r="P1159">
        <v>0</v>
      </c>
      <c r="Q1159" s="2">
        <v>36772.92</v>
      </c>
      <c r="S1159" s="6">
        <v>1131</v>
      </c>
      <c r="T1159" s="6">
        <v>8018.8817648807899</v>
      </c>
      <c r="U1159" s="6">
        <v>895.06823511921084</v>
      </c>
      <c r="AF1159">
        <f>IF($I1159=AF$1,1,0)</f>
        <v>0</v>
      </c>
      <c r="AG1159">
        <f>IF($I1159=AG$1,1,0)</f>
        <v>1</v>
      </c>
      <c r="AH1159">
        <f>IF($I1159=AH$1,1,0)</f>
        <v>0</v>
      </c>
      <c r="AI1159">
        <f>IF($I1159=AI$1,1,0)</f>
        <v>0</v>
      </c>
      <c r="AJ1159">
        <f>IF($C1159=AJ$1,1,0)</f>
        <v>0</v>
      </c>
      <c r="AK1159">
        <f>IF($C1159=AK$1,1,0)</f>
        <v>0</v>
      </c>
      <c r="AL1159">
        <f>IF($C1159=AL$1,1,0)</f>
        <v>1</v>
      </c>
      <c r="AM1159">
        <f>IF($C1159=AM$1,1,0)</f>
        <v>0</v>
      </c>
    </row>
    <row r="1160" spans="1:39" x14ac:dyDescent="0.2">
      <c r="A1160" s="1" t="s">
        <v>784</v>
      </c>
      <c r="B1160" s="2">
        <v>2020</v>
      </c>
      <c r="C1160" s="2" t="s">
        <v>19</v>
      </c>
      <c r="D1160" s="2">
        <v>159.30000000000001</v>
      </c>
      <c r="E1160" s="2">
        <v>223</v>
      </c>
      <c r="F1160">
        <f>D1160*0.01</f>
        <v>1.5930000000000002</v>
      </c>
      <c r="G1160" s="15">
        <f>E1160*0.453592</f>
        <v>101.151016</v>
      </c>
      <c r="H1160" s="16">
        <f t="shared" si="36"/>
        <v>39.9</v>
      </c>
      <c r="I1160" t="str">
        <f>IF(H1160&lt;=18.5,"Underweight",IF(H1160&lt;=24.9,"Healthy weight",IF(H1160&lt;=29.9,"Over weight", "Obesity")))</f>
        <v>Obesity</v>
      </c>
      <c r="J1160" s="2">
        <v>0</v>
      </c>
      <c r="K1160">
        <v>1</v>
      </c>
      <c r="L1160" s="2">
        <v>26</v>
      </c>
      <c r="M1160" s="2">
        <f t="shared" si="37"/>
        <v>0</v>
      </c>
      <c r="N1160" s="2">
        <v>1</v>
      </c>
      <c r="O1160" s="2">
        <v>0</v>
      </c>
      <c r="P1160">
        <v>0</v>
      </c>
      <c r="Q1160" s="2">
        <v>2615.52</v>
      </c>
      <c r="S1160" s="6">
        <v>1132</v>
      </c>
      <c r="T1160" s="6">
        <v>2289.682719549166</v>
      </c>
      <c r="U1160" s="6">
        <v>-897.22271954916596</v>
      </c>
      <c r="AF1160">
        <f>IF($I1160=AF$1,1,0)</f>
        <v>0</v>
      </c>
      <c r="AG1160">
        <f>IF($I1160=AG$1,1,0)</f>
        <v>1</v>
      </c>
      <c r="AH1160">
        <f>IF($I1160=AH$1,1,0)</f>
        <v>0</v>
      </c>
      <c r="AI1160">
        <f>IF($I1160=AI$1,1,0)</f>
        <v>0</v>
      </c>
      <c r="AJ1160">
        <f>IF($C1160=AJ$1,1,0)</f>
        <v>0</v>
      </c>
      <c r="AK1160">
        <f>IF($C1160=AK$1,1,0)</f>
        <v>1</v>
      </c>
      <c r="AL1160">
        <f>IF($C1160=AL$1,1,0)</f>
        <v>0</v>
      </c>
      <c r="AM1160">
        <f>IF($C1160=AM$1,1,0)</f>
        <v>0</v>
      </c>
    </row>
    <row r="1161" spans="1:39" x14ac:dyDescent="0.2">
      <c r="A1161" s="1" t="s">
        <v>1104</v>
      </c>
      <c r="B1161" s="2">
        <v>2020</v>
      </c>
      <c r="C1161" s="2" t="s">
        <v>19</v>
      </c>
      <c r="D1161" s="2">
        <v>176.4</v>
      </c>
      <c r="E1161" s="2">
        <v>200</v>
      </c>
      <c r="F1161">
        <f>D1161*0.01</f>
        <v>1.764</v>
      </c>
      <c r="G1161" s="15">
        <f>E1161*0.453592</f>
        <v>90.718400000000003</v>
      </c>
      <c r="H1161" s="16">
        <f t="shared" si="36"/>
        <v>29.2</v>
      </c>
      <c r="I1161" t="str">
        <f>IF(H1161&lt;=18.5,"Underweight",IF(H1161&lt;=24.9,"Healthy weight",IF(H1161&lt;=29.9,"Over weight", "Obesity")))</f>
        <v>Over weight</v>
      </c>
      <c r="J1161" s="2">
        <v>0</v>
      </c>
      <c r="K1161">
        <v>1</v>
      </c>
      <c r="L1161" s="2">
        <v>38</v>
      </c>
      <c r="M1161" s="2">
        <f t="shared" si="37"/>
        <v>0</v>
      </c>
      <c r="N1161" s="2">
        <v>0</v>
      </c>
      <c r="O1161" s="2">
        <v>1</v>
      </c>
      <c r="P1161">
        <v>0</v>
      </c>
      <c r="Q1161" s="2">
        <v>23705.759999999998</v>
      </c>
      <c r="S1161" s="6">
        <v>1133</v>
      </c>
      <c r="T1161" s="6">
        <v>6827.3612007682332</v>
      </c>
      <c r="U1161" s="6">
        <v>2482.268799231766</v>
      </c>
      <c r="AF1161">
        <f>IF($I1161=AF$1,1,0)</f>
        <v>1</v>
      </c>
      <c r="AG1161">
        <f>IF($I1161=AG$1,1,0)</f>
        <v>0</v>
      </c>
      <c r="AH1161">
        <f>IF($I1161=AH$1,1,0)</f>
        <v>0</v>
      </c>
      <c r="AI1161">
        <f>IF($I1161=AI$1,1,0)</f>
        <v>0</v>
      </c>
      <c r="AJ1161">
        <f>IF($C1161=AJ$1,1,0)</f>
        <v>0</v>
      </c>
      <c r="AK1161">
        <f>IF($C1161=AK$1,1,0)</f>
        <v>1</v>
      </c>
      <c r="AL1161">
        <f>IF($C1161=AL$1,1,0)</f>
        <v>0</v>
      </c>
      <c r="AM1161">
        <f>IF($C1161=AM$1,1,0)</f>
        <v>0</v>
      </c>
    </row>
    <row r="1162" spans="1:39" x14ac:dyDescent="0.2">
      <c r="A1162" s="1" t="s">
        <v>96</v>
      </c>
      <c r="B1162" s="2">
        <v>2020</v>
      </c>
      <c r="C1162" s="2" t="s">
        <v>26</v>
      </c>
      <c r="D1162" s="2">
        <v>173</v>
      </c>
      <c r="E1162" s="2">
        <v>160</v>
      </c>
      <c r="F1162">
        <f>D1162*0.01</f>
        <v>1.73</v>
      </c>
      <c r="G1162" s="15">
        <f>E1162*0.453592</f>
        <v>72.574719999999999</v>
      </c>
      <c r="H1162" s="16">
        <f t="shared" si="36"/>
        <v>24.2</v>
      </c>
      <c r="I1162" t="str">
        <f>IF(H1162&lt;=18.5,"Underweight",IF(H1162&lt;=24.9,"Healthy weight",IF(H1162&lt;=29.9,"Over weight", "Obesity")))</f>
        <v>Healthy weight</v>
      </c>
      <c r="J1162" s="2">
        <v>0</v>
      </c>
      <c r="K1162">
        <v>0</v>
      </c>
      <c r="L1162" s="2">
        <v>23</v>
      </c>
      <c r="M1162" s="2">
        <f t="shared" si="37"/>
        <v>0</v>
      </c>
      <c r="N1162" s="2">
        <v>1</v>
      </c>
      <c r="O1162" s="2">
        <v>0</v>
      </c>
      <c r="P1162">
        <v>1</v>
      </c>
      <c r="Q1162" s="2">
        <v>1196.7</v>
      </c>
      <c r="S1162" s="6">
        <v>1134</v>
      </c>
      <c r="T1162" s="6">
        <v>19321.972985561624</v>
      </c>
      <c r="U1162" s="6">
        <v>17062.867014438372</v>
      </c>
      <c r="AF1162">
        <f>IF($I1162=AF$1,1,0)</f>
        <v>0</v>
      </c>
      <c r="AG1162">
        <f>IF($I1162=AG$1,1,0)</f>
        <v>0</v>
      </c>
      <c r="AH1162">
        <f>IF($I1162=AH$1,1,0)</f>
        <v>1</v>
      </c>
      <c r="AI1162">
        <f>IF($I1162=AI$1,1,0)</f>
        <v>0</v>
      </c>
      <c r="AJ1162">
        <f>IF($C1162=AJ$1,1,0)</f>
        <v>1</v>
      </c>
      <c r="AK1162">
        <f>IF($C1162=AK$1,1,0)</f>
        <v>0</v>
      </c>
      <c r="AL1162">
        <f>IF($C1162=AL$1,1,0)</f>
        <v>0</v>
      </c>
      <c r="AM1162">
        <f>IF($C1162=AM$1,1,0)</f>
        <v>0</v>
      </c>
    </row>
    <row r="1163" spans="1:39" x14ac:dyDescent="0.2">
      <c r="A1163" s="1" t="s">
        <v>1103</v>
      </c>
      <c r="B1163" s="2">
        <v>2020</v>
      </c>
      <c r="C1163" s="2" t="s">
        <v>21</v>
      </c>
      <c r="D1163" s="2">
        <v>161.69999999999999</v>
      </c>
      <c r="E1163" s="2">
        <v>230</v>
      </c>
      <c r="F1163">
        <f>D1163*0.01</f>
        <v>1.617</v>
      </c>
      <c r="G1163" s="15">
        <f>E1163*0.453592</f>
        <v>104.32616</v>
      </c>
      <c r="H1163" s="16">
        <f t="shared" si="36"/>
        <v>39.9</v>
      </c>
      <c r="I1163" t="str">
        <f>IF(H1163&lt;=18.5,"Underweight",IF(H1163&lt;=24.9,"Healthy weight",IF(H1163&lt;=29.9,"Over weight", "Obesity")))</f>
        <v>Obesity</v>
      </c>
      <c r="J1163" s="2">
        <v>0</v>
      </c>
      <c r="K1163">
        <v>1</v>
      </c>
      <c r="L1163" s="2">
        <v>30</v>
      </c>
      <c r="M1163" s="2">
        <f t="shared" si="37"/>
        <v>0</v>
      </c>
      <c r="N1163" s="2">
        <v>1</v>
      </c>
      <c r="O1163" s="2">
        <v>1</v>
      </c>
      <c r="P1163">
        <v>0</v>
      </c>
      <c r="Q1163" s="2">
        <v>5215.53</v>
      </c>
      <c r="S1163" s="6">
        <v>1135</v>
      </c>
      <c r="T1163" s="6">
        <v>3578.8336390363329</v>
      </c>
      <c r="U1163" s="6">
        <v>-762.20363903633279</v>
      </c>
      <c r="AF1163">
        <f>IF($I1163=AF$1,1,0)</f>
        <v>0</v>
      </c>
      <c r="AG1163">
        <f>IF($I1163=AG$1,1,0)</f>
        <v>1</v>
      </c>
      <c r="AH1163">
        <f>IF($I1163=AH$1,1,0)</f>
        <v>0</v>
      </c>
      <c r="AI1163">
        <f>IF($I1163=AI$1,1,0)</f>
        <v>0</v>
      </c>
      <c r="AJ1163">
        <f>IF($C1163=AJ$1,1,0)</f>
        <v>0</v>
      </c>
      <c r="AK1163">
        <f>IF($C1163=AK$1,1,0)</f>
        <v>0</v>
      </c>
      <c r="AL1163">
        <f>IF($C1163=AL$1,1,0)</f>
        <v>0</v>
      </c>
      <c r="AM1163">
        <f>IF($C1163=AM$1,1,0)</f>
        <v>1</v>
      </c>
    </row>
    <row r="1164" spans="1:39" x14ac:dyDescent="0.2">
      <c r="A1164" s="1" t="s">
        <v>614</v>
      </c>
      <c r="B1164" s="2">
        <v>2020</v>
      </c>
      <c r="C1164" s="2" t="s">
        <v>19</v>
      </c>
      <c r="D1164" s="2">
        <v>187.6</v>
      </c>
      <c r="E1164" s="2">
        <v>310</v>
      </c>
      <c r="F1164">
        <f>D1164*0.01</f>
        <v>1.8759999999999999</v>
      </c>
      <c r="G1164" s="15">
        <f>E1164*0.453592</f>
        <v>140.61351999999999</v>
      </c>
      <c r="H1164" s="16">
        <f t="shared" si="36"/>
        <v>40</v>
      </c>
      <c r="I1164" t="str">
        <f>IF(H1164&lt;=18.5,"Underweight",IF(H1164&lt;=24.9,"Healthy weight",IF(H1164&lt;=29.9,"Over weight", "Obesity")))</f>
        <v>Obesity</v>
      </c>
      <c r="J1164" s="2">
        <v>0</v>
      </c>
      <c r="K1164">
        <v>1</v>
      </c>
      <c r="L1164" s="2">
        <v>47</v>
      </c>
      <c r="M1164" s="2">
        <f t="shared" si="37"/>
        <v>0</v>
      </c>
      <c r="N1164" s="2">
        <v>0</v>
      </c>
      <c r="O1164" s="2">
        <v>1</v>
      </c>
      <c r="P1164">
        <v>0</v>
      </c>
      <c r="Q1164" s="2">
        <v>11179.66</v>
      </c>
      <c r="S1164" s="6">
        <v>1136</v>
      </c>
      <c r="T1164" s="6">
        <v>12241.18366711534</v>
      </c>
      <c r="U1164" s="6">
        <v>-7410.4036671153399</v>
      </c>
      <c r="AF1164">
        <f>IF($I1164=AF$1,1,0)</f>
        <v>0</v>
      </c>
      <c r="AG1164">
        <f>IF($I1164=AG$1,1,0)</f>
        <v>1</v>
      </c>
      <c r="AH1164">
        <f>IF($I1164=AH$1,1,0)</f>
        <v>0</v>
      </c>
      <c r="AI1164">
        <f>IF($I1164=AI$1,1,0)</f>
        <v>0</v>
      </c>
      <c r="AJ1164">
        <f>IF($C1164=AJ$1,1,0)</f>
        <v>0</v>
      </c>
      <c r="AK1164">
        <f>IF($C1164=AK$1,1,0)</f>
        <v>1</v>
      </c>
      <c r="AL1164">
        <f>IF($C1164=AL$1,1,0)</f>
        <v>0</v>
      </c>
      <c r="AM1164">
        <f>IF($C1164=AM$1,1,0)</f>
        <v>0</v>
      </c>
    </row>
    <row r="1165" spans="1:39" x14ac:dyDescent="0.2">
      <c r="A1165" s="1" t="s">
        <v>719</v>
      </c>
      <c r="B1165" s="2">
        <v>2020</v>
      </c>
      <c r="C1165" s="2" t="s">
        <v>21</v>
      </c>
      <c r="D1165" s="2">
        <v>158.9</v>
      </c>
      <c r="E1165" s="2">
        <v>135</v>
      </c>
      <c r="F1165">
        <f>D1165*0.01</f>
        <v>1.5890000000000002</v>
      </c>
      <c r="G1165" s="15">
        <f>E1165*0.453592</f>
        <v>61.234920000000002</v>
      </c>
      <c r="H1165" s="16">
        <f t="shared" si="36"/>
        <v>24.3</v>
      </c>
      <c r="I1165" t="str">
        <f>IF(H1165&lt;=18.5,"Underweight",IF(H1165&lt;=24.9,"Healthy weight",IF(H1165&lt;=29.9,"Over weight", "Obesity")))</f>
        <v>Healthy weight</v>
      </c>
      <c r="J1165" s="2">
        <v>0</v>
      </c>
      <c r="K1165">
        <v>0</v>
      </c>
      <c r="L1165" s="2">
        <v>39</v>
      </c>
      <c r="M1165" s="2">
        <f t="shared" si="37"/>
        <v>0</v>
      </c>
      <c r="N1165" s="2">
        <v>1</v>
      </c>
      <c r="O1165" s="2">
        <v>1</v>
      </c>
      <c r="P1165">
        <v>0</v>
      </c>
      <c r="Q1165" s="2">
        <v>5447.83</v>
      </c>
      <c r="S1165" s="6">
        <v>1137</v>
      </c>
      <c r="T1165" s="6">
        <v>5886.1482741668406</v>
      </c>
      <c r="U1165" s="6">
        <v>392.47172583315933</v>
      </c>
      <c r="AF1165">
        <f>IF($I1165=AF$1,1,0)</f>
        <v>0</v>
      </c>
      <c r="AG1165">
        <f>IF($I1165=AG$1,1,0)</f>
        <v>0</v>
      </c>
      <c r="AH1165">
        <f>IF($I1165=AH$1,1,0)</f>
        <v>1</v>
      </c>
      <c r="AI1165">
        <f>IF($I1165=AI$1,1,0)</f>
        <v>0</v>
      </c>
      <c r="AJ1165">
        <f>IF($C1165=AJ$1,1,0)</f>
        <v>0</v>
      </c>
      <c r="AK1165">
        <f>IF($C1165=AK$1,1,0)</f>
        <v>0</v>
      </c>
      <c r="AL1165">
        <f>IF($C1165=AL$1,1,0)</f>
        <v>0</v>
      </c>
      <c r="AM1165">
        <f>IF($C1165=AM$1,1,0)</f>
        <v>1</v>
      </c>
    </row>
    <row r="1166" spans="1:39" x14ac:dyDescent="0.2">
      <c r="A1166" s="1" t="s">
        <v>284</v>
      </c>
      <c r="B1166" s="2">
        <v>2020</v>
      </c>
      <c r="C1166" s="2" t="s">
        <v>26</v>
      </c>
      <c r="D1166" s="2">
        <v>157.69999999999999</v>
      </c>
      <c r="E1166" s="2">
        <v>220</v>
      </c>
      <c r="F1166">
        <f>D1166*0.01</f>
        <v>1.577</v>
      </c>
      <c r="G1166" s="15">
        <f>E1166*0.453592</f>
        <v>99.790239999999997</v>
      </c>
      <c r="H1166" s="16">
        <f t="shared" si="36"/>
        <v>40.1</v>
      </c>
      <c r="I1166" t="str">
        <f>IF(H1166&lt;=18.5,"Underweight",IF(H1166&lt;=24.9,"Healthy weight",IF(H1166&lt;=29.9,"Over weight", "Obesity")))</f>
        <v>Obesity</v>
      </c>
      <c r="J1166" s="2">
        <v>0</v>
      </c>
      <c r="K1166">
        <v>1</v>
      </c>
      <c r="L1166" s="2">
        <v>38</v>
      </c>
      <c r="M1166" s="2">
        <f t="shared" si="37"/>
        <v>0</v>
      </c>
      <c r="N1166" s="2">
        <v>0</v>
      </c>
      <c r="O1166" s="2">
        <v>0</v>
      </c>
      <c r="P1166">
        <v>1</v>
      </c>
      <c r="Q1166" s="2">
        <v>10081.700000000001</v>
      </c>
      <c r="S1166" s="6">
        <v>1138</v>
      </c>
      <c r="T1166" s="6">
        <v>7794.2243903836097</v>
      </c>
      <c r="U1166" s="6">
        <v>3798.0156096163901</v>
      </c>
      <c r="AF1166">
        <f>IF($I1166=AF$1,1,0)</f>
        <v>0</v>
      </c>
      <c r="AG1166">
        <f>IF($I1166=AG$1,1,0)</f>
        <v>1</v>
      </c>
      <c r="AH1166">
        <f>IF($I1166=AH$1,1,0)</f>
        <v>0</v>
      </c>
      <c r="AI1166">
        <f>IF($I1166=AI$1,1,0)</f>
        <v>0</v>
      </c>
      <c r="AJ1166">
        <f>IF($C1166=AJ$1,1,0)</f>
        <v>1</v>
      </c>
      <c r="AK1166">
        <f>IF($C1166=AK$1,1,0)</f>
        <v>0</v>
      </c>
      <c r="AL1166">
        <f>IF($C1166=AL$1,1,0)</f>
        <v>0</v>
      </c>
      <c r="AM1166">
        <f>IF($C1166=AM$1,1,0)</f>
        <v>0</v>
      </c>
    </row>
    <row r="1167" spans="1:39" x14ac:dyDescent="0.2">
      <c r="A1167" s="1" t="s">
        <v>1291</v>
      </c>
      <c r="B1167" s="2">
        <v>2020</v>
      </c>
      <c r="C1167" s="2" t="s">
        <v>11</v>
      </c>
      <c r="D1167" s="2">
        <v>171.3</v>
      </c>
      <c r="E1167" s="2">
        <v>189</v>
      </c>
      <c r="F1167">
        <f>D1167*0.01</f>
        <v>1.7130000000000001</v>
      </c>
      <c r="G1167" s="15">
        <f>E1167*0.453592</f>
        <v>85.728887999999998</v>
      </c>
      <c r="H1167" s="16">
        <f t="shared" si="36"/>
        <v>29.2</v>
      </c>
      <c r="I1167" t="str">
        <f>IF(H1167&lt;=18.5,"Underweight",IF(H1167&lt;=24.9,"Healthy weight",IF(H1167&lt;=29.9,"Over weight", "Obesity")))</f>
        <v>Over weight</v>
      </c>
      <c r="J1167" s="2">
        <v>1</v>
      </c>
      <c r="K1167">
        <v>1</v>
      </c>
      <c r="L1167" s="2">
        <v>53</v>
      </c>
      <c r="M1167" s="2">
        <f t="shared" si="37"/>
        <v>1</v>
      </c>
      <c r="N1167" s="2">
        <v>1</v>
      </c>
      <c r="O1167" s="2">
        <v>2</v>
      </c>
      <c r="P1167">
        <v>0</v>
      </c>
      <c r="Q1167" s="2">
        <v>11858.99</v>
      </c>
      <c r="S1167" s="6">
        <v>1139</v>
      </c>
      <c r="T1167" s="6">
        <v>6827.3612007682332</v>
      </c>
      <c r="U1167" s="6">
        <v>-2837.791200768233</v>
      </c>
      <c r="AF1167">
        <f>IF($I1167=AF$1,1,0)</f>
        <v>1</v>
      </c>
      <c r="AG1167">
        <f>IF($I1167=AG$1,1,0)</f>
        <v>0</v>
      </c>
      <c r="AH1167">
        <f>IF($I1167=AH$1,1,0)</f>
        <v>0</v>
      </c>
      <c r="AI1167">
        <f>IF($I1167=AI$1,1,0)</f>
        <v>0</v>
      </c>
      <c r="AJ1167">
        <f>IF($C1167=AJ$1,1,0)</f>
        <v>0</v>
      </c>
      <c r="AK1167">
        <f>IF($C1167=AK$1,1,0)</f>
        <v>0</v>
      </c>
      <c r="AL1167">
        <f>IF($C1167=AL$1,1,0)</f>
        <v>1</v>
      </c>
      <c r="AM1167">
        <f>IF($C1167=AM$1,1,0)</f>
        <v>0</v>
      </c>
    </row>
    <row r="1168" spans="1:39" x14ac:dyDescent="0.2">
      <c r="A1168" s="1" t="s">
        <v>107</v>
      </c>
      <c r="B1168" s="2">
        <v>2020</v>
      </c>
      <c r="C1168" s="2" t="s">
        <v>19</v>
      </c>
      <c r="D1168" s="2">
        <v>154.6</v>
      </c>
      <c r="E1168" s="2">
        <v>154</v>
      </c>
      <c r="F1168">
        <f>D1168*0.01</f>
        <v>1.546</v>
      </c>
      <c r="G1168" s="15">
        <f>E1168*0.453592</f>
        <v>69.853167999999997</v>
      </c>
      <c r="H1168" s="16">
        <f t="shared" si="36"/>
        <v>29.2</v>
      </c>
      <c r="I1168" t="str">
        <f>IF(H1168&lt;=18.5,"Underweight",IF(H1168&lt;=24.9,"Healthy weight",IF(H1168&lt;=29.9,"Over weight", "Obesity")))</f>
        <v>Over weight</v>
      </c>
      <c r="J1168" s="2">
        <v>0</v>
      </c>
      <c r="K1168">
        <v>1</v>
      </c>
      <c r="L1168" s="2">
        <v>33</v>
      </c>
      <c r="M1168" s="2">
        <f t="shared" si="37"/>
        <v>0</v>
      </c>
      <c r="N1168" s="2">
        <v>1</v>
      </c>
      <c r="O1168" s="2">
        <v>2</v>
      </c>
      <c r="P1168">
        <v>0</v>
      </c>
      <c r="Q1168" s="2">
        <v>2145.0700000000002</v>
      </c>
      <c r="S1168" s="6">
        <v>1140</v>
      </c>
      <c r="T1168" s="6">
        <v>9308.0326843679559</v>
      </c>
      <c r="U1168" s="6">
        <v>-4597.7726843679557</v>
      </c>
      <c r="AF1168">
        <f>IF($I1168=AF$1,1,0)</f>
        <v>1</v>
      </c>
      <c r="AG1168">
        <f>IF($I1168=AG$1,1,0)</f>
        <v>0</v>
      </c>
      <c r="AH1168">
        <f>IF($I1168=AH$1,1,0)</f>
        <v>0</v>
      </c>
      <c r="AI1168">
        <f>IF($I1168=AI$1,1,0)</f>
        <v>0</v>
      </c>
      <c r="AJ1168">
        <f>IF($C1168=AJ$1,1,0)</f>
        <v>0</v>
      </c>
      <c r="AK1168">
        <f>IF($C1168=AK$1,1,0)</f>
        <v>1</v>
      </c>
      <c r="AL1168">
        <f>IF($C1168=AL$1,1,0)</f>
        <v>0</v>
      </c>
      <c r="AM1168">
        <f>IF($C1168=AM$1,1,0)</f>
        <v>0</v>
      </c>
    </row>
    <row r="1169" spans="1:39" x14ac:dyDescent="0.2">
      <c r="A1169" s="1" t="s">
        <v>779</v>
      </c>
      <c r="B1169" s="2">
        <v>2020</v>
      </c>
      <c r="C1169" s="2" t="s">
        <v>19</v>
      </c>
      <c r="D1169" s="2">
        <v>180.7</v>
      </c>
      <c r="E1169" s="2">
        <v>289</v>
      </c>
      <c r="F1169">
        <f>D1169*0.01</f>
        <v>1.8069999999999999</v>
      </c>
      <c r="G1169" s="15">
        <f>E1169*0.453592</f>
        <v>131.088088</v>
      </c>
      <c r="H1169" s="16">
        <f t="shared" si="36"/>
        <v>40.1</v>
      </c>
      <c r="I1169" t="str">
        <f>IF(H1169&lt;=18.5,"Underweight",IF(H1169&lt;=24.9,"Healthy weight",IF(H1169&lt;=29.9,"Over weight", "Obesity")))</f>
        <v>Obesity</v>
      </c>
      <c r="J1169" s="2">
        <v>1</v>
      </c>
      <c r="K1169">
        <v>1</v>
      </c>
      <c r="L1169" s="2">
        <v>33</v>
      </c>
      <c r="M1169" s="2">
        <f t="shared" si="37"/>
        <v>1</v>
      </c>
      <c r="N1169" s="2">
        <v>1</v>
      </c>
      <c r="O1169" s="2">
        <v>1</v>
      </c>
      <c r="P1169">
        <v>0</v>
      </c>
      <c r="Q1169" s="2">
        <v>14349.25</v>
      </c>
      <c r="S1169" s="6">
        <v>1141</v>
      </c>
      <c r="T1169" s="6">
        <v>23840.912354653981</v>
      </c>
      <c r="U1169" s="6">
        <v>3508.7276453460181</v>
      </c>
      <c r="AF1169">
        <f>IF($I1169=AF$1,1,0)</f>
        <v>0</v>
      </c>
      <c r="AG1169">
        <f>IF($I1169=AG$1,1,0)</f>
        <v>1</v>
      </c>
      <c r="AH1169">
        <f>IF($I1169=AH$1,1,0)</f>
        <v>0</v>
      </c>
      <c r="AI1169">
        <f>IF($I1169=AI$1,1,0)</f>
        <v>0</v>
      </c>
      <c r="AJ1169">
        <f>IF($C1169=AJ$1,1,0)</f>
        <v>0</v>
      </c>
      <c r="AK1169">
        <f>IF($C1169=AK$1,1,0)</f>
        <v>1</v>
      </c>
      <c r="AL1169">
        <f>IF($C1169=AL$1,1,0)</f>
        <v>0</v>
      </c>
      <c r="AM1169">
        <f>IF($C1169=AM$1,1,0)</f>
        <v>0</v>
      </c>
    </row>
    <row r="1170" spans="1:39" x14ac:dyDescent="0.2">
      <c r="A1170" s="1" t="s">
        <v>1251</v>
      </c>
      <c r="B1170" s="2">
        <v>2020</v>
      </c>
      <c r="C1170" s="2" t="s">
        <v>11</v>
      </c>
      <c r="D1170" s="2">
        <v>150.5</v>
      </c>
      <c r="E1170" s="2">
        <v>200</v>
      </c>
      <c r="F1170">
        <f>D1170*0.01</f>
        <v>1.5050000000000001</v>
      </c>
      <c r="G1170" s="15">
        <f>E1170*0.453592</f>
        <v>90.718400000000003</v>
      </c>
      <c r="H1170" s="16">
        <f t="shared" si="36"/>
        <v>40.1</v>
      </c>
      <c r="I1170" t="str">
        <f>IF(H1170&lt;=18.5,"Underweight",IF(H1170&lt;=24.9,"Healthy weight",IF(H1170&lt;=29.9,"Over weight", "Obesity")))</f>
        <v>Obesity</v>
      </c>
      <c r="J1170" s="2">
        <v>0</v>
      </c>
      <c r="K1170">
        <v>1</v>
      </c>
      <c r="L1170" s="2">
        <v>40</v>
      </c>
      <c r="M1170" s="2">
        <f t="shared" si="37"/>
        <v>0</v>
      </c>
      <c r="N1170" s="2">
        <v>0</v>
      </c>
      <c r="O1170" s="2">
        <v>0</v>
      </c>
      <c r="P1170">
        <v>0</v>
      </c>
      <c r="Q1170" s="2">
        <v>16064.4</v>
      </c>
      <c r="S1170" s="6">
        <v>1142</v>
      </c>
      <c r="T1170" s="6">
        <v>17173.129970566828</v>
      </c>
      <c r="U1170" s="6">
        <v>-1989.4399705668275</v>
      </c>
      <c r="AF1170">
        <f>IF($I1170=AF$1,1,0)</f>
        <v>0</v>
      </c>
      <c r="AG1170">
        <f>IF($I1170=AG$1,1,0)</f>
        <v>1</v>
      </c>
      <c r="AH1170">
        <f>IF($I1170=AH$1,1,0)</f>
        <v>0</v>
      </c>
      <c r="AI1170">
        <f>IF($I1170=AI$1,1,0)</f>
        <v>0</v>
      </c>
      <c r="AJ1170">
        <f>IF($C1170=AJ$1,1,0)</f>
        <v>0</v>
      </c>
      <c r="AK1170">
        <f>IF($C1170=AK$1,1,0)</f>
        <v>0</v>
      </c>
      <c r="AL1170">
        <f>IF($C1170=AL$1,1,0)</f>
        <v>1</v>
      </c>
      <c r="AM1170">
        <f>IF($C1170=AM$1,1,0)</f>
        <v>0</v>
      </c>
    </row>
    <row r="1171" spans="1:39" x14ac:dyDescent="0.2">
      <c r="A1171" s="1" t="s">
        <v>382</v>
      </c>
      <c r="B1171" s="2">
        <v>2020</v>
      </c>
      <c r="C1171" s="2" t="s">
        <v>11</v>
      </c>
      <c r="D1171" s="2">
        <v>178.4</v>
      </c>
      <c r="E1171" s="2">
        <v>282</v>
      </c>
      <c r="F1171">
        <f>D1171*0.01</f>
        <v>1.784</v>
      </c>
      <c r="G1171" s="15">
        <f>E1171*0.453592</f>
        <v>127.912944</v>
      </c>
      <c r="H1171" s="16">
        <f t="shared" si="36"/>
        <v>40.200000000000003</v>
      </c>
      <c r="I1171" t="str">
        <f>IF(H1171&lt;=18.5,"Underweight",IF(H1171&lt;=24.9,"Healthy weight",IF(H1171&lt;=29.9,"Over weight", "Obesity")))</f>
        <v>Obesity</v>
      </c>
      <c r="J1171" s="2">
        <v>0</v>
      </c>
      <c r="K1171">
        <v>1</v>
      </c>
      <c r="L1171" s="2">
        <v>27</v>
      </c>
      <c r="M1171" s="2">
        <f t="shared" si="37"/>
        <v>0</v>
      </c>
      <c r="N1171" s="2">
        <v>1</v>
      </c>
      <c r="O1171" s="2">
        <v>1</v>
      </c>
      <c r="P1171">
        <v>0</v>
      </c>
      <c r="Q1171" s="2">
        <v>3634.81</v>
      </c>
      <c r="S1171" s="6">
        <v>1143</v>
      </c>
      <c r="T1171" s="6">
        <v>7399.9565681511895</v>
      </c>
      <c r="U1171" s="6">
        <v>-4566.0365681511894</v>
      </c>
      <c r="AF1171">
        <f>IF($I1171=AF$1,1,0)</f>
        <v>0</v>
      </c>
      <c r="AG1171">
        <f>IF($I1171=AG$1,1,0)</f>
        <v>1</v>
      </c>
      <c r="AH1171">
        <f>IF($I1171=AH$1,1,0)</f>
        <v>0</v>
      </c>
      <c r="AI1171">
        <f>IF($I1171=AI$1,1,0)</f>
        <v>0</v>
      </c>
      <c r="AJ1171">
        <f>IF($C1171=AJ$1,1,0)</f>
        <v>0</v>
      </c>
      <c r="AK1171">
        <f>IF($C1171=AK$1,1,0)</f>
        <v>0</v>
      </c>
      <c r="AL1171">
        <f>IF($C1171=AL$1,1,0)</f>
        <v>1</v>
      </c>
      <c r="AM1171">
        <f>IF($C1171=AM$1,1,0)</f>
        <v>0</v>
      </c>
    </row>
    <row r="1172" spans="1:39" x14ac:dyDescent="0.2">
      <c r="A1172" s="1" t="s">
        <v>646</v>
      </c>
      <c r="B1172" s="2">
        <v>2020</v>
      </c>
      <c r="C1172" s="2" t="s">
        <v>26</v>
      </c>
      <c r="D1172" s="2">
        <v>162.4</v>
      </c>
      <c r="E1172" s="2">
        <v>234</v>
      </c>
      <c r="F1172">
        <f>D1172*0.01</f>
        <v>1.6240000000000001</v>
      </c>
      <c r="G1172" s="15">
        <f>E1172*0.453592</f>
        <v>106.140528</v>
      </c>
      <c r="H1172" s="16">
        <f t="shared" si="36"/>
        <v>40.200000000000003</v>
      </c>
      <c r="I1172" t="str">
        <f>IF(H1172&lt;=18.5,"Underweight",IF(H1172&lt;=24.9,"Healthy weight",IF(H1172&lt;=29.9,"Over weight", "Obesity")))</f>
        <v>Obesity</v>
      </c>
      <c r="J1172" s="2">
        <v>0</v>
      </c>
      <c r="K1172">
        <v>1</v>
      </c>
      <c r="L1172" s="2">
        <v>28</v>
      </c>
      <c r="M1172" s="2">
        <f t="shared" si="37"/>
        <v>0</v>
      </c>
      <c r="N1172" s="2">
        <v>0</v>
      </c>
      <c r="O1172" s="2">
        <v>0</v>
      </c>
      <c r="P1172">
        <v>1</v>
      </c>
      <c r="Q1172" s="2">
        <v>5029.28</v>
      </c>
      <c r="S1172" s="6">
        <v>1144</v>
      </c>
      <c r="T1172" s="6">
        <v>8193.4629092973501</v>
      </c>
      <c r="U1172" s="6">
        <v>-4716.1829092973494</v>
      </c>
      <c r="AF1172">
        <f>IF($I1172=AF$1,1,0)</f>
        <v>0</v>
      </c>
      <c r="AG1172">
        <f>IF($I1172=AG$1,1,0)</f>
        <v>1</v>
      </c>
      <c r="AH1172">
        <f>IF($I1172=AH$1,1,0)</f>
        <v>0</v>
      </c>
      <c r="AI1172">
        <f>IF($I1172=AI$1,1,0)</f>
        <v>0</v>
      </c>
      <c r="AJ1172">
        <f>IF($C1172=AJ$1,1,0)</f>
        <v>1</v>
      </c>
      <c r="AK1172">
        <f>IF($C1172=AK$1,1,0)</f>
        <v>0</v>
      </c>
      <c r="AL1172">
        <f>IF($C1172=AL$1,1,0)</f>
        <v>0</v>
      </c>
      <c r="AM1172">
        <f>IF($C1172=AM$1,1,0)</f>
        <v>0</v>
      </c>
    </row>
    <row r="1173" spans="1:39" x14ac:dyDescent="0.2">
      <c r="A1173" s="1" t="s">
        <v>210</v>
      </c>
      <c r="B1173" s="2">
        <v>2020</v>
      </c>
      <c r="C1173" s="2" t="s">
        <v>11</v>
      </c>
      <c r="D1173" s="2">
        <v>186</v>
      </c>
      <c r="E1173" s="2">
        <v>185</v>
      </c>
      <c r="F1173">
        <f>D1173*0.01</f>
        <v>1.86</v>
      </c>
      <c r="G1173" s="15">
        <f>E1173*0.453592</f>
        <v>83.914519999999996</v>
      </c>
      <c r="H1173" s="16">
        <f t="shared" si="36"/>
        <v>24.3</v>
      </c>
      <c r="I1173" t="str">
        <f>IF(H1173&lt;=18.5,"Underweight",IF(H1173&lt;=24.9,"Healthy weight",IF(H1173&lt;=29.9,"Over weight", "Obesity")))</f>
        <v>Healthy weight</v>
      </c>
      <c r="J1173" s="2">
        <v>1</v>
      </c>
      <c r="K1173">
        <v>0</v>
      </c>
      <c r="L1173" s="2">
        <v>43</v>
      </c>
      <c r="M1173" s="2">
        <f t="shared" si="37"/>
        <v>0</v>
      </c>
      <c r="N1173" s="2">
        <v>0</v>
      </c>
      <c r="O1173" s="2">
        <v>1</v>
      </c>
      <c r="P1173">
        <v>0</v>
      </c>
      <c r="Q1173" s="2">
        <v>14876.93</v>
      </c>
      <c r="S1173" s="6">
        <v>1145</v>
      </c>
      <c r="T1173" s="6">
        <v>6736.6419962808977</v>
      </c>
      <c r="U1173" s="6">
        <v>-4497.9419962808979</v>
      </c>
      <c r="AF1173">
        <f>IF($I1173=AF$1,1,0)</f>
        <v>0</v>
      </c>
      <c r="AG1173">
        <f>IF($I1173=AG$1,1,0)</f>
        <v>0</v>
      </c>
      <c r="AH1173">
        <f>IF($I1173=AH$1,1,0)</f>
        <v>1</v>
      </c>
      <c r="AI1173">
        <f>IF($I1173=AI$1,1,0)</f>
        <v>0</v>
      </c>
      <c r="AJ1173">
        <f>IF($C1173=AJ$1,1,0)</f>
        <v>0</v>
      </c>
      <c r="AK1173">
        <f>IF($C1173=AK$1,1,0)</f>
        <v>0</v>
      </c>
      <c r="AL1173">
        <f>IF($C1173=AL$1,1,0)</f>
        <v>1</v>
      </c>
      <c r="AM1173">
        <f>IF($C1173=AM$1,1,0)</f>
        <v>0</v>
      </c>
    </row>
    <row r="1174" spans="1:39" x14ac:dyDescent="0.2">
      <c r="A1174" s="1" t="s">
        <v>723</v>
      </c>
      <c r="B1174" s="2">
        <v>2020</v>
      </c>
      <c r="C1174" s="2" t="s">
        <v>19</v>
      </c>
      <c r="D1174" s="2">
        <v>160.5</v>
      </c>
      <c r="E1174" s="2">
        <v>166</v>
      </c>
      <c r="F1174">
        <f>D1174*0.01</f>
        <v>1.605</v>
      </c>
      <c r="G1174" s="15">
        <f>E1174*0.453592</f>
        <v>75.296272000000002</v>
      </c>
      <c r="H1174" s="16">
        <f t="shared" si="36"/>
        <v>29.2</v>
      </c>
      <c r="I1174" t="str">
        <f>IF(H1174&lt;=18.5,"Underweight",IF(H1174&lt;=24.9,"Healthy weight",IF(H1174&lt;=29.9,"Over weight", "Obesity")))</f>
        <v>Over weight</v>
      </c>
      <c r="J1174" s="2">
        <v>0</v>
      </c>
      <c r="K1174">
        <v>1</v>
      </c>
      <c r="L1174" s="2">
        <v>21</v>
      </c>
      <c r="M1174" s="2">
        <f t="shared" si="37"/>
        <v>0</v>
      </c>
      <c r="N1174" s="2">
        <v>0</v>
      </c>
      <c r="O1174" s="2">
        <v>0</v>
      </c>
      <c r="P1174">
        <v>0</v>
      </c>
      <c r="Q1174" s="2">
        <v>918.57</v>
      </c>
      <c r="S1174" s="6">
        <v>1146</v>
      </c>
      <c r="T1174" s="6">
        <v>10430.737906273185</v>
      </c>
      <c r="U1174" s="6">
        <v>-3969.5379062731854</v>
      </c>
      <c r="AF1174">
        <f>IF($I1174=AF$1,1,0)</f>
        <v>1</v>
      </c>
      <c r="AG1174">
        <f>IF($I1174=AG$1,1,0)</f>
        <v>0</v>
      </c>
      <c r="AH1174">
        <f>IF($I1174=AH$1,1,0)</f>
        <v>0</v>
      </c>
      <c r="AI1174">
        <f>IF($I1174=AI$1,1,0)</f>
        <v>0</v>
      </c>
      <c r="AJ1174">
        <f>IF($C1174=AJ$1,1,0)</f>
        <v>0</v>
      </c>
      <c r="AK1174">
        <f>IF($C1174=AK$1,1,0)</f>
        <v>1</v>
      </c>
      <c r="AL1174">
        <f>IF($C1174=AL$1,1,0)</f>
        <v>0</v>
      </c>
      <c r="AM1174">
        <f>IF($C1174=AM$1,1,0)</f>
        <v>0</v>
      </c>
    </row>
    <row r="1175" spans="1:39" x14ac:dyDescent="0.2">
      <c r="A1175" s="1" t="s">
        <v>670</v>
      </c>
      <c r="B1175" s="2">
        <v>2020</v>
      </c>
      <c r="C1175" s="2" t="s">
        <v>11</v>
      </c>
      <c r="D1175" s="2">
        <v>174.4</v>
      </c>
      <c r="E1175" s="2">
        <v>196</v>
      </c>
      <c r="F1175">
        <f>D1175*0.01</f>
        <v>1.744</v>
      </c>
      <c r="G1175" s="15">
        <f>E1175*0.453592</f>
        <v>88.904032000000001</v>
      </c>
      <c r="H1175" s="16">
        <f t="shared" si="36"/>
        <v>29.2</v>
      </c>
      <c r="I1175" t="str">
        <f>IF(H1175&lt;=18.5,"Underweight",IF(H1175&lt;=24.9,"Healthy weight",IF(H1175&lt;=29.9,"Over weight", "Obesity")))</f>
        <v>Over weight</v>
      </c>
      <c r="J1175" s="2">
        <v>0</v>
      </c>
      <c r="K1175">
        <v>1</v>
      </c>
      <c r="L1175" s="2">
        <v>41</v>
      </c>
      <c r="M1175" s="2">
        <f t="shared" si="37"/>
        <v>0</v>
      </c>
      <c r="N1175" s="2">
        <v>0</v>
      </c>
      <c r="O1175" s="2">
        <v>1</v>
      </c>
      <c r="P1175">
        <v>0</v>
      </c>
      <c r="Q1175" s="2">
        <v>5152.58</v>
      </c>
      <c r="S1175" s="6">
        <v>1147</v>
      </c>
      <c r="T1175" s="6">
        <v>5466.2301889204382</v>
      </c>
      <c r="U1175" s="6">
        <v>-1440.1101889204383</v>
      </c>
      <c r="AF1175">
        <f>IF($I1175=AF$1,1,0)</f>
        <v>1</v>
      </c>
      <c r="AG1175">
        <f>IF($I1175=AG$1,1,0)</f>
        <v>0</v>
      </c>
      <c r="AH1175">
        <f>IF($I1175=AH$1,1,0)</f>
        <v>0</v>
      </c>
      <c r="AI1175">
        <f>IF($I1175=AI$1,1,0)</f>
        <v>0</v>
      </c>
      <c r="AJ1175">
        <f>IF($C1175=AJ$1,1,0)</f>
        <v>0</v>
      </c>
      <c r="AK1175">
        <f>IF($C1175=AK$1,1,0)</f>
        <v>0</v>
      </c>
      <c r="AL1175">
        <f>IF($C1175=AL$1,1,0)</f>
        <v>1</v>
      </c>
      <c r="AM1175">
        <f>IF($C1175=AM$1,1,0)</f>
        <v>0</v>
      </c>
    </row>
    <row r="1176" spans="1:39" x14ac:dyDescent="0.2">
      <c r="A1176" s="1" t="s">
        <v>1065</v>
      </c>
      <c r="B1176" s="2">
        <v>2020</v>
      </c>
      <c r="C1176" s="2" t="s">
        <v>11</v>
      </c>
      <c r="D1176" s="2">
        <v>150.4</v>
      </c>
      <c r="E1176" s="2">
        <v>121</v>
      </c>
      <c r="F1176">
        <f>D1176*0.01</f>
        <v>1.504</v>
      </c>
      <c r="G1176" s="15">
        <f>E1176*0.453592</f>
        <v>54.884631999999996</v>
      </c>
      <c r="H1176" s="16">
        <f t="shared" si="36"/>
        <v>24.3</v>
      </c>
      <c r="I1176" t="str">
        <f>IF(H1176&lt;=18.5,"Underweight",IF(H1176&lt;=24.9,"Healthy weight",IF(H1176&lt;=29.9,"Over weight", "Obesity")))</f>
        <v>Healthy weight</v>
      </c>
      <c r="J1176" s="2">
        <v>0</v>
      </c>
      <c r="K1176">
        <v>0</v>
      </c>
      <c r="L1176" s="2">
        <v>37</v>
      </c>
      <c r="M1176" s="2">
        <f t="shared" si="37"/>
        <v>0</v>
      </c>
      <c r="N1176" s="2">
        <v>0</v>
      </c>
      <c r="O1176" s="2">
        <v>1</v>
      </c>
      <c r="P1176">
        <v>0</v>
      </c>
      <c r="Q1176" s="2">
        <v>5776.81</v>
      </c>
      <c r="S1176" s="6">
        <v>1148</v>
      </c>
      <c r="T1176" s="6">
        <v>21255.699364792374</v>
      </c>
      <c r="U1176" s="6">
        <v>20460.640635207623</v>
      </c>
      <c r="AF1176">
        <f>IF($I1176=AF$1,1,0)</f>
        <v>0</v>
      </c>
      <c r="AG1176">
        <f>IF($I1176=AG$1,1,0)</f>
        <v>0</v>
      </c>
      <c r="AH1176">
        <f>IF($I1176=AH$1,1,0)</f>
        <v>1</v>
      </c>
      <c r="AI1176">
        <f>IF($I1176=AI$1,1,0)</f>
        <v>0</v>
      </c>
      <c r="AJ1176">
        <f>IF($C1176=AJ$1,1,0)</f>
        <v>0</v>
      </c>
      <c r="AK1176">
        <f>IF($C1176=AK$1,1,0)</f>
        <v>0</v>
      </c>
      <c r="AL1176">
        <f>IF($C1176=AL$1,1,0)</f>
        <v>1</v>
      </c>
      <c r="AM1176">
        <f>IF($C1176=AM$1,1,0)</f>
        <v>0</v>
      </c>
    </row>
    <row r="1177" spans="1:39" x14ac:dyDescent="0.2">
      <c r="A1177" s="1" t="s">
        <v>827</v>
      </c>
      <c r="B1177" s="2">
        <v>2020</v>
      </c>
      <c r="C1177" s="2" t="s">
        <v>11</v>
      </c>
      <c r="D1177" s="2">
        <v>174.6</v>
      </c>
      <c r="E1177" s="2">
        <v>270</v>
      </c>
      <c r="F1177">
        <f>D1177*0.01</f>
        <v>1.746</v>
      </c>
      <c r="G1177" s="15">
        <f>E1177*0.453592</f>
        <v>122.46984</v>
      </c>
      <c r="H1177" s="16">
        <f t="shared" si="36"/>
        <v>40.200000000000003</v>
      </c>
      <c r="I1177" t="str">
        <f>IF(H1177&lt;=18.5,"Underweight",IF(H1177&lt;=24.9,"Healthy weight",IF(H1177&lt;=29.9,"Over weight", "Obesity")))</f>
        <v>Obesity</v>
      </c>
      <c r="J1177" s="2">
        <v>0</v>
      </c>
      <c r="K1177">
        <v>1</v>
      </c>
      <c r="L1177" s="2">
        <v>42</v>
      </c>
      <c r="M1177" s="2">
        <f t="shared" si="37"/>
        <v>0</v>
      </c>
      <c r="N1177" s="2">
        <v>1</v>
      </c>
      <c r="O1177" s="2">
        <v>1</v>
      </c>
      <c r="P1177">
        <v>0</v>
      </c>
      <c r="Q1177" s="2">
        <v>7560.73</v>
      </c>
      <c r="S1177" s="6">
        <v>1149</v>
      </c>
      <c r="T1177" s="6">
        <v>8018.8817648807899</v>
      </c>
      <c r="U1177" s="6">
        <v>1800.52823511921</v>
      </c>
      <c r="AF1177">
        <f>IF($I1177=AF$1,1,0)</f>
        <v>0</v>
      </c>
      <c r="AG1177">
        <f>IF($I1177=AG$1,1,0)</f>
        <v>1</v>
      </c>
      <c r="AH1177">
        <f>IF($I1177=AH$1,1,0)</f>
        <v>0</v>
      </c>
      <c r="AI1177">
        <f>IF($I1177=AI$1,1,0)</f>
        <v>0</v>
      </c>
      <c r="AJ1177">
        <f>IF($C1177=AJ$1,1,0)</f>
        <v>0</v>
      </c>
      <c r="AK1177">
        <f>IF($C1177=AK$1,1,0)</f>
        <v>0</v>
      </c>
      <c r="AL1177">
        <f>IF($C1177=AL$1,1,0)</f>
        <v>1</v>
      </c>
      <c r="AM1177">
        <f>IF($C1177=AM$1,1,0)</f>
        <v>0</v>
      </c>
    </row>
    <row r="1178" spans="1:39" x14ac:dyDescent="0.2">
      <c r="A1178" s="1" t="s">
        <v>1047</v>
      </c>
      <c r="B1178" s="2">
        <v>2020</v>
      </c>
      <c r="C1178" s="2" t="s">
        <v>11</v>
      </c>
      <c r="D1178" s="2">
        <v>179.3</v>
      </c>
      <c r="E1178" s="2">
        <v>172</v>
      </c>
      <c r="F1178">
        <f>D1178*0.01</f>
        <v>1.7930000000000001</v>
      </c>
      <c r="G1178" s="15">
        <f>E1178*0.453592</f>
        <v>78.017824000000005</v>
      </c>
      <c r="H1178" s="16">
        <f t="shared" si="36"/>
        <v>24.3</v>
      </c>
      <c r="I1178" t="str">
        <f>IF(H1178&lt;=18.5,"Underweight",IF(H1178&lt;=24.9,"Healthy weight",IF(H1178&lt;=29.9,"Over weight", "Obesity")))</f>
        <v>Healthy weight</v>
      </c>
      <c r="J1178" s="2">
        <v>0</v>
      </c>
      <c r="K1178">
        <v>0</v>
      </c>
      <c r="L1178" s="2">
        <v>32</v>
      </c>
      <c r="M1178" s="2">
        <f t="shared" si="37"/>
        <v>0</v>
      </c>
      <c r="N1178" s="2">
        <v>1</v>
      </c>
      <c r="O1178" s="2">
        <v>5</v>
      </c>
      <c r="P1178">
        <v>0</v>
      </c>
      <c r="Q1178" s="2">
        <v>2641.27</v>
      </c>
      <c r="S1178" s="6">
        <v>1150</v>
      </c>
      <c r="T1178" s="6">
        <v>8413.1495871132101</v>
      </c>
      <c r="U1178" s="6">
        <v>4954.4704128867907</v>
      </c>
      <c r="AF1178">
        <f>IF($I1178=AF$1,1,0)</f>
        <v>0</v>
      </c>
      <c r="AG1178">
        <f>IF($I1178=AG$1,1,0)</f>
        <v>0</v>
      </c>
      <c r="AH1178">
        <f>IF($I1178=AH$1,1,0)</f>
        <v>1</v>
      </c>
      <c r="AI1178">
        <f>IF($I1178=AI$1,1,0)</f>
        <v>0</v>
      </c>
      <c r="AJ1178">
        <f>IF($C1178=AJ$1,1,0)</f>
        <v>0</v>
      </c>
      <c r="AK1178">
        <f>IF($C1178=AK$1,1,0)</f>
        <v>0</v>
      </c>
      <c r="AL1178">
        <f>IF($C1178=AL$1,1,0)</f>
        <v>1</v>
      </c>
      <c r="AM1178">
        <f>IF($C1178=AM$1,1,0)</f>
        <v>0</v>
      </c>
    </row>
    <row r="1179" spans="1:39" x14ac:dyDescent="0.2">
      <c r="A1179" s="1" t="s">
        <v>991</v>
      </c>
      <c r="B1179" s="2">
        <v>2020</v>
      </c>
      <c r="C1179" s="2" t="s">
        <v>11</v>
      </c>
      <c r="D1179" s="2">
        <v>183.9</v>
      </c>
      <c r="E1179" s="2">
        <v>218</v>
      </c>
      <c r="F1179">
        <f>D1179*0.01</f>
        <v>1.8390000000000002</v>
      </c>
      <c r="G1179" s="15">
        <f>E1179*0.453592</f>
        <v>98.883055999999996</v>
      </c>
      <c r="H1179" s="16">
        <f t="shared" si="36"/>
        <v>29.2</v>
      </c>
      <c r="I1179" t="str">
        <f>IF(H1179&lt;=18.5,"Underweight",IF(H1179&lt;=24.9,"Healthy weight",IF(H1179&lt;=29.9,"Over weight", "Obesity")))</f>
        <v>Over weight</v>
      </c>
      <c r="J1179" s="2">
        <v>0</v>
      </c>
      <c r="K1179">
        <v>1</v>
      </c>
      <c r="L1179" s="2">
        <v>42</v>
      </c>
      <c r="M1179" s="2">
        <f t="shared" si="37"/>
        <v>0</v>
      </c>
      <c r="N1179" s="2">
        <v>0</v>
      </c>
      <c r="O1179" s="2">
        <v>1</v>
      </c>
      <c r="P1179">
        <v>0</v>
      </c>
      <c r="Q1179" s="2">
        <v>7337.2</v>
      </c>
      <c r="S1179" s="6">
        <v>1151</v>
      </c>
      <c r="T1179" s="6">
        <v>6505.0734708964428</v>
      </c>
      <c r="U1179" s="6">
        <v>10707.736529103558</v>
      </c>
      <c r="AF1179">
        <f>IF($I1179=AF$1,1,0)</f>
        <v>1</v>
      </c>
      <c r="AG1179">
        <f>IF($I1179=AG$1,1,0)</f>
        <v>0</v>
      </c>
      <c r="AH1179">
        <f>IF($I1179=AH$1,1,0)</f>
        <v>0</v>
      </c>
      <c r="AI1179">
        <f>IF($I1179=AI$1,1,0)</f>
        <v>0</v>
      </c>
      <c r="AJ1179">
        <f>IF($C1179=AJ$1,1,0)</f>
        <v>0</v>
      </c>
      <c r="AK1179">
        <f>IF($C1179=AK$1,1,0)</f>
        <v>0</v>
      </c>
      <c r="AL1179">
        <f>IF($C1179=AL$1,1,0)</f>
        <v>1</v>
      </c>
      <c r="AM1179">
        <f>IF($C1179=AM$1,1,0)</f>
        <v>0</v>
      </c>
    </row>
    <row r="1180" spans="1:39" x14ac:dyDescent="0.2">
      <c r="A1180" s="1" t="s">
        <v>871</v>
      </c>
      <c r="B1180" s="2">
        <v>2020</v>
      </c>
      <c r="C1180" s="2" t="s">
        <v>11</v>
      </c>
      <c r="D1180" s="2">
        <v>174.8</v>
      </c>
      <c r="E1180" s="2">
        <v>271</v>
      </c>
      <c r="F1180">
        <f>D1180*0.01</f>
        <v>1.7480000000000002</v>
      </c>
      <c r="G1180" s="15">
        <f>E1180*0.453592</f>
        <v>122.92343200000001</v>
      </c>
      <c r="H1180" s="16">
        <f t="shared" si="36"/>
        <v>40.200000000000003</v>
      </c>
      <c r="I1180" t="str">
        <f>IF(H1180&lt;=18.5,"Underweight",IF(H1180&lt;=24.9,"Healthy weight",IF(H1180&lt;=29.9,"Over weight", "Obesity")))</f>
        <v>Obesity</v>
      </c>
      <c r="J1180" s="2">
        <v>1</v>
      </c>
      <c r="K1180">
        <v>1</v>
      </c>
      <c r="L1180" s="2">
        <v>53</v>
      </c>
      <c r="M1180" s="2">
        <f t="shared" si="37"/>
        <v>1</v>
      </c>
      <c r="N1180" s="2">
        <v>1</v>
      </c>
      <c r="O1180" s="2">
        <v>1</v>
      </c>
      <c r="P1180">
        <v>0</v>
      </c>
      <c r="Q1180" s="2">
        <v>32278.61</v>
      </c>
      <c r="S1180" s="6">
        <v>1152</v>
      </c>
      <c r="T1180" s="6">
        <v>10010.819821026782</v>
      </c>
      <c r="U1180" s="6">
        <v>2385.8201789732175</v>
      </c>
      <c r="AF1180">
        <f>IF($I1180=AF$1,1,0)</f>
        <v>0</v>
      </c>
      <c r="AG1180">
        <f>IF($I1180=AG$1,1,0)</f>
        <v>1</v>
      </c>
      <c r="AH1180">
        <f>IF($I1180=AH$1,1,0)</f>
        <v>0</v>
      </c>
      <c r="AI1180">
        <f>IF($I1180=AI$1,1,0)</f>
        <v>0</v>
      </c>
      <c r="AJ1180">
        <f>IF($C1180=AJ$1,1,0)</f>
        <v>0</v>
      </c>
      <c r="AK1180">
        <f>IF($C1180=AK$1,1,0)</f>
        <v>0</v>
      </c>
      <c r="AL1180">
        <f>IF($C1180=AL$1,1,0)</f>
        <v>1</v>
      </c>
      <c r="AM1180">
        <f>IF($C1180=AM$1,1,0)</f>
        <v>0</v>
      </c>
    </row>
    <row r="1181" spans="1:39" x14ac:dyDescent="0.2">
      <c r="A1181" s="1" t="s">
        <v>312</v>
      </c>
      <c r="B1181" s="2">
        <v>2020</v>
      </c>
      <c r="C1181" s="2" t="s">
        <v>21</v>
      </c>
      <c r="D1181" s="2">
        <v>167.9</v>
      </c>
      <c r="E1181" s="2">
        <v>182</v>
      </c>
      <c r="F1181">
        <f>D1181*0.01</f>
        <v>1.679</v>
      </c>
      <c r="G1181" s="15">
        <f>E1181*0.453592</f>
        <v>82.553743999999995</v>
      </c>
      <c r="H1181" s="16">
        <f t="shared" si="36"/>
        <v>29.3</v>
      </c>
      <c r="I1181" t="str">
        <f>IF(H1181&lt;=18.5,"Underweight",IF(H1181&lt;=24.9,"Healthy weight",IF(H1181&lt;=29.9,"Over weight", "Obesity")))</f>
        <v>Over weight</v>
      </c>
      <c r="J1181" s="2">
        <v>0</v>
      </c>
      <c r="K1181">
        <v>1</v>
      </c>
      <c r="L1181" s="2">
        <v>24</v>
      </c>
      <c r="M1181" s="2">
        <f t="shared" si="37"/>
        <v>0</v>
      </c>
      <c r="N1181" s="2">
        <v>0</v>
      </c>
      <c r="O1181" s="2">
        <v>0</v>
      </c>
      <c r="P1181">
        <v>0</v>
      </c>
      <c r="Q1181" s="2">
        <v>1132.96</v>
      </c>
      <c r="S1181" s="6">
        <v>1153</v>
      </c>
      <c r="T1181" s="6">
        <v>3604.4839020503159</v>
      </c>
      <c r="U1181" s="6">
        <v>13257.276097949682</v>
      </c>
      <c r="AF1181">
        <f>IF($I1181=AF$1,1,0)</f>
        <v>1</v>
      </c>
      <c r="AG1181">
        <f>IF($I1181=AG$1,1,0)</f>
        <v>0</v>
      </c>
      <c r="AH1181">
        <f>IF($I1181=AH$1,1,0)</f>
        <v>0</v>
      </c>
      <c r="AI1181">
        <f>IF($I1181=AI$1,1,0)</f>
        <v>0</v>
      </c>
      <c r="AJ1181">
        <f>IF($C1181=AJ$1,1,0)</f>
        <v>0</v>
      </c>
      <c r="AK1181">
        <f>IF($C1181=AK$1,1,0)</f>
        <v>0</v>
      </c>
      <c r="AL1181">
        <f>IF($C1181=AL$1,1,0)</f>
        <v>0</v>
      </c>
      <c r="AM1181">
        <f>IF($C1181=AM$1,1,0)</f>
        <v>1</v>
      </c>
    </row>
    <row r="1182" spans="1:39" x14ac:dyDescent="0.2">
      <c r="A1182" s="1" t="s">
        <v>345</v>
      </c>
      <c r="B1182" s="2">
        <v>2020</v>
      </c>
      <c r="C1182" s="2" t="s">
        <v>19</v>
      </c>
      <c r="D1182" s="2">
        <v>178.7</v>
      </c>
      <c r="E1182" s="2">
        <v>171</v>
      </c>
      <c r="F1182">
        <f>D1182*0.01</f>
        <v>1.7869999999999999</v>
      </c>
      <c r="G1182" s="15">
        <f>E1182*0.453592</f>
        <v>77.564232000000004</v>
      </c>
      <c r="H1182" s="16">
        <f t="shared" si="36"/>
        <v>24.3</v>
      </c>
      <c r="I1182" t="str">
        <f>IF(H1182&lt;=18.5,"Underweight",IF(H1182&lt;=24.9,"Healthy weight",IF(H1182&lt;=29.9,"Over weight", "Obesity")))</f>
        <v>Healthy weight</v>
      </c>
      <c r="J1182" s="2">
        <v>0</v>
      </c>
      <c r="K1182">
        <v>0</v>
      </c>
      <c r="L1182" s="2">
        <v>26</v>
      </c>
      <c r="M1182" s="2">
        <f t="shared" si="37"/>
        <v>0</v>
      </c>
      <c r="N1182" s="2">
        <v>1</v>
      </c>
      <c r="O1182" s="2">
        <v>0</v>
      </c>
      <c r="P1182">
        <v>0</v>
      </c>
      <c r="Q1182" s="2">
        <v>1369.87</v>
      </c>
      <c r="S1182" s="6">
        <v>1154</v>
      </c>
      <c r="T1182" s="6">
        <v>20734.404523437388</v>
      </c>
      <c r="U1182" s="6">
        <v>28601.08547656261</v>
      </c>
      <c r="AF1182">
        <f>IF($I1182=AF$1,1,0)</f>
        <v>0</v>
      </c>
      <c r="AG1182">
        <f>IF($I1182=AG$1,1,0)</f>
        <v>0</v>
      </c>
      <c r="AH1182">
        <f>IF($I1182=AH$1,1,0)</f>
        <v>1</v>
      </c>
      <c r="AI1182">
        <f>IF($I1182=AI$1,1,0)</f>
        <v>0</v>
      </c>
      <c r="AJ1182">
        <f>IF($C1182=AJ$1,1,0)</f>
        <v>0</v>
      </c>
      <c r="AK1182">
        <f>IF($C1182=AK$1,1,0)</f>
        <v>1</v>
      </c>
      <c r="AL1182">
        <f>IF($C1182=AL$1,1,0)</f>
        <v>0</v>
      </c>
      <c r="AM1182">
        <f>IF($C1182=AM$1,1,0)</f>
        <v>0</v>
      </c>
    </row>
    <row r="1183" spans="1:39" x14ac:dyDescent="0.2">
      <c r="A1183" s="1" t="s">
        <v>1229</v>
      </c>
      <c r="B1183" s="2">
        <v>2020</v>
      </c>
      <c r="C1183" s="2" t="s">
        <v>11</v>
      </c>
      <c r="D1183" s="2">
        <v>184.6</v>
      </c>
      <c r="E1183" s="2">
        <v>302</v>
      </c>
      <c r="F1183">
        <f>D1183*0.01</f>
        <v>1.8460000000000001</v>
      </c>
      <c r="G1183" s="15">
        <f>E1183*0.453592</f>
        <v>136.98478399999999</v>
      </c>
      <c r="H1183" s="16">
        <f t="shared" si="36"/>
        <v>40.200000000000003</v>
      </c>
      <c r="I1183" t="str">
        <f>IF(H1183&lt;=18.5,"Underweight",IF(H1183&lt;=24.9,"Healthy weight",IF(H1183&lt;=29.9,"Over weight", "Obesity")))</f>
        <v>Obesity</v>
      </c>
      <c r="J1183" s="2">
        <v>0</v>
      </c>
      <c r="K1183">
        <v>1</v>
      </c>
      <c r="L1183" s="2">
        <v>41</v>
      </c>
      <c r="M1183" s="2">
        <f t="shared" si="37"/>
        <v>0</v>
      </c>
      <c r="N1183" s="2">
        <v>1</v>
      </c>
      <c r="O1183" s="2">
        <v>1</v>
      </c>
      <c r="P1183">
        <v>0</v>
      </c>
      <c r="Q1183" s="2">
        <v>9634.1</v>
      </c>
      <c r="S1183" s="6">
        <v>1155</v>
      </c>
      <c r="T1183" s="6">
        <v>6407.4431155218308</v>
      </c>
      <c r="U1183" s="6">
        <v>-2329.6731155218308</v>
      </c>
      <c r="AF1183">
        <f>IF($I1183=AF$1,1,0)</f>
        <v>0</v>
      </c>
      <c r="AG1183">
        <f>IF($I1183=AG$1,1,0)</f>
        <v>1</v>
      </c>
      <c r="AH1183">
        <f>IF($I1183=AH$1,1,0)</f>
        <v>0</v>
      </c>
      <c r="AI1183">
        <f>IF($I1183=AI$1,1,0)</f>
        <v>0</v>
      </c>
      <c r="AJ1183">
        <f>IF($C1183=AJ$1,1,0)</f>
        <v>0</v>
      </c>
      <c r="AK1183">
        <f>IF($C1183=AK$1,1,0)</f>
        <v>0</v>
      </c>
      <c r="AL1183">
        <f>IF($C1183=AL$1,1,0)</f>
        <v>1</v>
      </c>
      <c r="AM1183">
        <f>IF($C1183=AM$1,1,0)</f>
        <v>0</v>
      </c>
    </row>
    <row r="1184" spans="1:39" x14ac:dyDescent="0.2">
      <c r="A1184" s="1" t="s">
        <v>1201</v>
      </c>
      <c r="B1184" s="2">
        <v>2020</v>
      </c>
      <c r="C1184" s="2" t="s">
        <v>21</v>
      </c>
      <c r="D1184" s="2">
        <v>181.8</v>
      </c>
      <c r="E1184" s="2">
        <v>177</v>
      </c>
      <c r="F1184">
        <f>D1184*0.01</f>
        <v>1.8180000000000001</v>
      </c>
      <c r="G1184" s="15">
        <f>E1184*0.453592</f>
        <v>80.285783999999992</v>
      </c>
      <c r="H1184" s="16">
        <f t="shared" si="36"/>
        <v>24.3</v>
      </c>
      <c r="I1184" t="str">
        <f>IF(H1184&lt;=18.5,"Underweight",IF(H1184&lt;=24.9,"Healthy weight",IF(H1184&lt;=29.9,"Over weight", "Obesity")))</f>
        <v>Healthy weight</v>
      </c>
      <c r="J1184" s="2">
        <v>0</v>
      </c>
      <c r="K1184">
        <v>0</v>
      </c>
      <c r="L1184" s="2">
        <v>40</v>
      </c>
      <c r="M1184" s="2">
        <f t="shared" si="37"/>
        <v>0</v>
      </c>
      <c r="N1184" s="2">
        <v>1</v>
      </c>
      <c r="O1184" s="2">
        <v>1</v>
      </c>
      <c r="P1184">
        <v>0</v>
      </c>
      <c r="Q1184" s="2">
        <v>3491.98</v>
      </c>
      <c r="S1184" s="6">
        <v>1156</v>
      </c>
      <c r="T1184" s="6">
        <v>4867.9845585234998</v>
      </c>
      <c r="U1184" s="6">
        <v>-1880.9645585234998</v>
      </c>
      <c r="AF1184">
        <f>IF($I1184=AF$1,1,0)</f>
        <v>0</v>
      </c>
      <c r="AG1184">
        <f>IF($I1184=AG$1,1,0)</f>
        <v>0</v>
      </c>
      <c r="AH1184">
        <f>IF($I1184=AH$1,1,0)</f>
        <v>1</v>
      </c>
      <c r="AI1184">
        <f>IF($I1184=AI$1,1,0)</f>
        <v>0</v>
      </c>
      <c r="AJ1184">
        <f>IF($C1184=AJ$1,1,0)</f>
        <v>0</v>
      </c>
      <c r="AK1184">
        <f>IF($C1184=AK$1,1,0)</f>
        <v>0</v>
      </c>
      <c r="AL1184">
        <f>IF($C1184=AL$1,1,0)</f>
        <v>0</v>
      </c>
      <c r="AM1184">
        <f>IF($C1184=AM$1,1,0)</f>
        <v>1</v>
      </c>
    </row>
    <row r="1185" spans="1:39" x14ac:dyDescent="0.2">
      <c r="A1185" s="1" t="s">
        <v>750</v>
      </c>
      <c r="B1185" s="2">
        <v>2020</v>
      </c>
      <c r="C1185" s="2" t="s">
        <v>19</v>
      </c>
      <c r="D1185" s="2">
        <v>167</v>
      </c>
      <c r="E1185" s="2">
        <v>248</v>
      </c>
      <c r="F1185">
        <f>D1185*0.01</f>
        <v>1.67</v>
      </c>
      <c r="G1185" s="15">
        <f>E1185*0.453592</f>
        <v>112.490816</v>
      </c>
      <c r="H1185" s="16">
        <f t="shared" si="36"/>
        <v>40.299999999999997</v>
      </c>
      <c r="I1185" t="str">
        <f>IF(H1185&lt;=18.5,"Underweight",IF(H1185&lt;=24.9,"Healthy weight",IF(H1185&lt;=29.9,"Over weight", "Obesity")))</f>
        <v>Obesity</v>
      </c>
      <c r="J1185" s="2">
        <v>0</v>
      </c>
      <c r="K1185">
        <v>1</v>
      </c>
      <c r="L1185" s="2">
        <v>23</v>
      </c>
      <c r="M1185" s="2">
        <f t="shared" si="37"/>
        <v>0</v>
      </c>
      <c r="N1185" s="2">
        <v>0</v>
      </c>
      <c r="O1185" s="2">
        <v>0</v>
      </c>
      <c r="P1185">
        <v>0</v>
      </c>
      <c r="Q1185" s="2">
        <v>1941.07</v>
      </c>
      <c r="S1185" s="6">
        <v>1157</v>
      </c>
      <c r="T1185" s="6">
        <v>5143.942459048646</v>
      </c>
      <c r="U1185" s="6">
        <v>25.307540951353985</v>
      </c>
      <c r="AF1185">
        <f>IF($I1185=AF$1,1,0)</f>
        <v>0</v>
      </c>
      <c r="AG1185">
        <f>IF($I1185=AG$1,1,0)</f>
        <v>1</v>
      </c>
      <c r="AH1185">
        <f>IF($I1185=AH$1,1,0)</f>
        <v>0</v>
      </c>
      <c r="AI1185">
        <f>IF($I1185=AI$1,1,0)</f>
        <v>0</v>
      </c>
      <c r="AJ1185">
        <f>IF($C1185=AJ$1,1,0)</f>
        <v>0</v>
      </c>
      <c r="AK1185">
        <f>IF($C1185=AK$1,1,0)</f>
        <v>1</v>
      </c>
      <c r="AL1185">
        <f>IF($C1185=AL$1,1,0)</f>
        <v>0</v>
      </c>
      <c r="AM1185">
        <f>IF($C1185=AM$1,1,0)</f>
        <v>0</v>
      </c>
    </row>
    <row r="1186" spans="1:39" x14ac:dyDescent="0.2">
      <c r="A1186" s="1" t="s">
        <v>1340</v>
      </c>
      <c r="B1186" s="2">
        <v>2020</v>
      </c>
      <c r="C1186" s="2" t="s">
        <v>19</v>
      </c>
      <c r="D1186" s="2">
        <v>166.9</v>
      </c>
      <c r="E1186" s="2">
        <v>180</v>
      </c>
      <c r="F1186">
        <f>D1186*0.01</f>
        <v>1.669</v>
      </c>
      <c r="G1186" s="15">
        <f>E1186*0.453592</f>
        <v>81.646559999999994</v>
      </c>
      <c r="H1186" s="16">
        <f t="shared" si="36"/>
        <v>29.3</v>
      </c>
      <c r="I1186" t="str">
        <f>IF(H1186&lt;=18.5,"Underweight",IF(H1186&lt;=24.9,"Healthy weight",IF(H1186&lt;=29.9,"Over weight", "Obesity")))</f>
        <v>Over weight</v>
      </c>
      <c r="J1186" s="2">
        <v>1</v>
      </c>
      <c r="K1186">
        <v>1</v>
      </c>
      <c r="L1186" s="2">
        <v>27</v>
      </c>
      <c r="M1186" s="2">
        <f t="shared" si="37"/>
        <v>1</v>
      </c>
      <c r="N1186" s="2">
        <v>1</v>
      </c>
      <c r="O1186" s="2">
        <v>0</v>
      </c>
      <c r="P1186">
        <v>0</v>
      </c>
      <c r="Q1186" s="2">
        <v>5476.38</v>
      </c>
      <c r="S1186" s="6">
        <v>1158</v>
      </c>
      <c r="T1186" s="6">
        <v>22320.192909782359</v>
      </c>
      <c r="U1186" s="6">
        <v>14452.727090217639</v>
      </c>
      <c r="AF1186">
        <f>IF($I1186=AF$1,1,0)</f>
        <v>1</v>
      </c>
      <c r="AG1186">
        <f>IF($I1186=AG$1,1,0)</f>
        <v>0</v>
      </c>
      <c r="AH1186">
        <f>IF($I1186=AH$1,1,0)</f>
        <v>0</v>
      </c>
      <c r="AI1186">
        <f>IF($I1186=AI$1,1,0)</f>
        <v>0</v>
      </c>
      <c r="AJ1186">
        <f>IF($C1186=AJ$1,1,0)</f>
        <v>0</v>
      </c>
      <c r="AK1186">
        <f>IF($C1186=AK$1,1,0)</f>
        <v>1</v>
      </c>
      <c r="AL1186">
        <f>IF($C1186=AL$1,1,0)</f>
        <v>0</v>
      </c>
      <c r="AM1186">
        <f>IF($C1186=AM$1,1,0)</f>
        <v>0</v>
      </c>
    </row>
    <row r="1187" spans="1:39" x14ac:dyDescent="0.2">
      <c r="A1187" s="1" t="s">
        <v>532</v>
      </c>
      <c r="B1187" s="2">
        <v>2020</v>
      </c>
      <c r="C1187" s="2" t="s">
        <v>19</v>
      </c>
      <c r="D1187" s="2">
        <v>156.69999999999999</v>
      </c>
      <c r="E1187" s="2">
        <v>159</v>
      </c>
      <c r="F1187">
        <f>D1187*0.01</f>
        <v>1.5669999999999999</v>
      </c>
      <c r="G1187" s="15">
        <f>E1187*0.453592</f>
        <v>72.121127999999999</v>
      </c>
      <c r="H1187" s="16">
        <f t="shared" si="36"/>
        <v>29.4</v>
      </c>
      <c r="I1187" t="str">
        <f>IF(H1187&lt;=18.5,"Underweight",IF(H1187&lt;=24.9,"Healthy weight",IF(H1187&lt;=29.9,"Over weight", "Obesity")))</f>
        <v>Over weight</v>
      </c>
      <c r="J1187" s="2">
        <v>0</v>
      </c>
      <c r="K1187">
        <v>1</v>
      </c>
      <c r="L1187" s="2">
        <v>42</v>
      </c>
      <c r="M1187" s="2">
        <f t="shared" si="37"/>
        <v>0</v>
      </c>
      <c r="N1187" s="2">
        <v>0</v>
      </c>
      <c r="O1187" s="2">
        <v>2</v>
      </c>
      <c r="P1187">
        <v>0</v>
      </c>
      <c r="Q1187" s="2">
        <v>7595</v>
      </c>
      <c r="S1187" s="6">
        <v>1159</v>
      </c>
      <c r="T1187" s="6">
        <v>2514.3400940463462</v>
      </c>
      <c r="U1187" s="6">
        <v>101.17990595365382</v>
      </c>
      <c r="AF1187">
        <f>IF($I1187=AF$1,1,0)</f>
        <v>1</v>
      </c>
      <c r="AG1187">
        <f>IF($I1187=AG$1,1,0)</f>
        <v>0</v>
      </c>
      <c r="AH1187">
        <f>IF($I1187=AH$1,1,0)</f>
        <v>0</v>
      </c>
      <c r="AI1187">
        <f>IF($I1187=AI$1,1,0)</f>
        <v>0</v>
      </c>
      <c r="AJ1187">
        <f>IF($C1187=AJ$1,1,0)</f>
        <v>0</v>
      </c>
      <c r="AK1187">
        <f>IF($C1187=AK$1,1,0)</f>
        <v>1</v>
      </c>
      <c r="AL1187">
        <f>IF($C1187=AL$1,1,0)</f>
        <v>0</v>
      </c>
      <c r="AM1187">
        <f>IF($C1187=AM$1,1,0)</f>
        <v>0</v>
      </c>
    </row>
    <row r="1188" spans="1:39" x14ac:dyDescent="0.2">
      <c r="A1188" s="1" t="s">
        <v>1164</v>
      </c>
      <c r="B1188" s="2">
        <v>2020</v>
      </c>
      <c r="C1188" s="2" t="s">
        <v>11</v>
      </c>
      <c r="D1188" s="2">
        <v>160.1</v>
      </c>
      <c r="E1188" s="2">
        <v>228</v>
      </c>
      <c r="F1188">
        <f>D1188*0.01</f>
        <v>1.601</v>
      </c>
      <c r="G1188" s="15">
        <f>E1188*0.453592</f>
        <v>103.418976</v>
      </c>
      <c r="H1188" s="16">
        <f t="shared" si="36"/>
        <v>40.299999999999997</v>
      </c>
      <c r="I1188" t="str">
        <f>IF(H1188&lt;=18.5,"Underweight",IF(H1188&lt;=24.9,"Healthy weight",IF(H1188&lt;=29.9,"Over weight", "Obesity")))</f>
        <v>Obesity</v>
      </c>
      <c r="J1188" s="2">
        <v>0</v>
      </c>
      <c r="K1188">
        <v>1</v>
      </c>
      <c r="L1188" s="2">
        <v>36</v>
      </c>
      <c r="M1188" s="2">
        <f t="shared" si="37"/>
        <v>0</v>
      </c>
      <c r="N1188" s="2">
        <v>1</v>
      </c>
      <c r="O1188" s="2">
        <v>4</v>
      </c>
      <c r="P1188">
        <v>0</v>
      </c>
      <c r="Q1188" s="2">
        <v>6860.53</v>
      </c>
      <c r="S1188" s="6">
        <v>1160</v>
      </c>
      <c r="T1188" s="6">
        <v>7794.2243903836097</v>
      </c>
      <c r="U1188" s="6">
        <v>15911.535609616389</v>
      </c>
      <c r="AF1188">
        <f>IF($I1188=AF$1,1,0)</f>
        <v>0</v>
      </c>
      <c r="AG1188">
        <f>IF($I1188=AG$1,1,0)</f>
        <v>1</v>
      </c>
      <c r="AH1188">
        <f>IF($I1188=AH$1,1,0)</f>
        <v>0</v>
      </c>
      <c r="AI1188">
        <f>IF($I1188=AI$1,1,0)</f>
        <v>0</v>
      </c>
      <c r="AJ1188">
        <f>IF($C1188=AJ$1,1,0)</f>
        <v>0</v>
      </c>
      <c r="AK1188">
        <f>IF($C1188=AK$1,1,0)</f>
        <v>0</v>
      </c>
      <c r="AL1188">
        <f>IF($C1188=AL$1,1,0)</f>
        <v>1</v>
      </c>
      <c r="AM1188">
        <f>IF($C1188=AM$1,1,0)</f>
        <v>0</v>
      </c>
    </row>
    <row r="1189" spans="1:39" x14ac:dyDescent="0.2">
      <c r="A1189" s="1" t="s">
        <v>1183</v>
      </c>
      <c r="B1189" s="2">
        <v>2020</v>
      </c>
      <c r="C1189" s="2" t="s">
        <v>26</v>
      </c>
      <c r="D1189" s="2">
        <v>160.80000000000001</v>
      </c>
      <c r="E1189" s="2">
        <v>230</v>
      </c>
      <c r="F1189">
        <f>D1189*0.01</f>
        <v>1.6080000000000001</v>
      </c>
      <c r="G1189" s="15">
        <f>E1189*0.453592</f>
        <v>104.32616</v>
      </c>
      <c r="H1189" s="16">
        <f t="shared" si="36"/>
        <v>40.299999999999997</v>
      </c>
      <c r="I1189" t="str">
        <f>IF(H1189&lt;=18.5,"Underweight",IF(H1189&lt;=24.9,"Healthy weight",IF(H1189&lt;=29.9,"Over weight", "Obesity")))</f>
        <v>Obesity</v>
      </c>
      <c r="J1189" s="2">
        <v>0</v>
      </c>
      <c r="K1189">
        <v>1</v>
      </c>
      <c r="L1189" s="2">
        <v>44</v>
      </c>
      <c r="M1189" s="2">
        <f t="shared" si="37"/>
        <v>0</v>
      </c>
      <c r="N1189" s="2">
        <v>1</v>
      </c>
      <c r="O1189" s="2">
        <v>1</v>
      </c>
      <c r="P1189">
        <v>1</v>
      </c>
      <c r="Q1189" s="2">
        <v>20066.62</v>
      </c>
      <c r="S1189" s="6">
        <v>1161</v>
      </c>
      <c r="T1189" s="6">
        <v>5125.2033469219386</v>
      </c>
      <c r="U1189" s="6">
        <v>-3928.5033469219388</v>
      </c>
      <c r="AF1189">
        <f>IF($I1189=AF$1,1,0)</f>
        <v>0</v>
      </c>
      <c r="AG1189">
        <f>IF($I1189=AG$1,1,0)</f>
        <v>1</v>
      </c>
      <c r="AH1189">
        <f>IF($I1189=AH$1,1,0)</f>
        <v>0</v>
      </c>
      <c r="AI1189">
        <f>IF($I1189=AI$1,1,0)</f>
        <v>0</v>
      </c>
      <c r="AJ1189">
        <f>IF($C1189=AJ$1,1,0)</f>
        <v>1</v>
      </c>
      <c r="AK1189">
        <f>IF($C1189=AK$1,1,0)</f>
        <v>0</v>
      </c>
      <c r="AL1189">
        <f>IF($C1189=AL$1,1,0)</f>
        <v>0</v>
      </c>
      <c r="AM1189">
        <f>IF($C1189=AM$1,1,0)</f>
        <v>0</v>
      </c>
    </row>
    <row r="1190" spans="1:39" x14ac:dyDescent="0.2">
      <c r="A1190" s="1" t="s">
        <v>1165</v>
      </c>
      <c r="B1190" s="2">
        <v>2020</v>
      </c>
      <c r="C1190" s="2" t="s">
        <v>19</v>
      </c>
      <c r="D1190" s="2">
        <v>174.4</v>
      </c>
      <c r="E1190" s="2">
        <v>197</v>
      </c>
      <c r="F1190">
        <f>D1190*0.01</f>
        <v>1.744</v>
      </c>
      <c r="G1190" s="15">
        <f>E1190*0.453592</f>
        <v>89.357624000000001</v>
      </c>
      <c r="H1190" s="16">
        <f t="shared" si="36"/>
        <v>29.4</v>
      </c>
      <c r="I1190" t="str">
        <f>IF(H1190&lt;=18.5,"Underweight",IF(H1190&lt;=24.9,"Healthy weight",IF(H1190&lt;=29.9,"Over weight", "Obesity")))</f>
        <v>Over weight</v>
      </c>
      <c r="J1190" s="2">
        <v>0</v>
      </c>
      <c r="K1190">
        <v>1</v>
      </c>
      <c r="L1190" s="2">
        <v>30</v>
      </c>
      <c r="M1190" s="2">
        <f t="shared" si="37"/>
        <v>0</v>
      </c>
      <c r="N1190" s="2">
        <v>1</v>
      </c>
      <c r="O1190" s="2">
        <v>0</v>
      </c>
      <c r="P1190">
        <v>0</v>
      </c>
      <c r="Q1190" s="2">
        <v>848.37</v>
      </c>
      <c r="S1190" s="6">
        <v>1162</v>
      </c>
      <c r="T1190" s="6">
        <v>4473.7167362910795</v>
      </c>
      <c r="U1190" s="6">
        <v>741.8132637089202</v>
      </c>
      <c r="AF1190">
        <f>IF($I1190=AF$1,1,0)</f>
        <v>1</v>
      </c>
      <c r="AG1190">
        <f>IF($I1190=AG$1,1,0)</f>
        <v>0</v>
      </c>
      <c r="AH1190">
        <f>IF($I1190=AH$1,1,0)</f>
        <v>0</v>
      </c>
      <c r="AI1190">
        <f>IF($I1190=AI$1,1,0)</f>
        <v>0</v>
      </c>
      <c r="AJ1190">
        <f>IF($C1190=AJ$1,1,0)</f>
        <v>0</v>
      </c>
      <c r="AK1190">
        <f>IF($C1190=AK$1,1,0)</f>
        <v>1</v>
      </c>
      <c r="AL1190">
        <f>IF($C1190=AL$1,1,0)</f>
        <v>0</v>
      </c>
      <c r="AM1190">
        <f>IF($C1190=AM$1,1,0)</f>
        <v>0</v>
      </c>
    </row>
    <row r="1191" spans="1:39" x14ac:dyDescent="0.2">
      <c r="A1191" s="1" t="s">
        <v>1241</v>
      </c>
      <c r="B1191" s="2">
        <v>2020</v>
      </c>
      <c r="C1191" s="2" t="s">
        <v>19</v>
      </c>
      <c r="D1191" s="2">
        <v>181.3</v>
      </c>
      <c r="E1191" s="2">
        <v>292</v>
      </c>
      <c r="F1191">
        <f>D1191*0.01</f>
        <v>1.8130000000000002</v>
      </c>
      <c r="G1191" s="15">
        <f>E1191*0.453592</f>
        <v>132.44886399999999</v>
      </c>
      <c r="H1191" s="16">
        <f t="shared" si="36"/>
        <v>40.299999999999997</v>
      </c>
      <c r="I1191" t="str">
        <f>IF(H1191&lt;=18.5,"Underweight",IF(H1191&lt;=24.9,"Healthy weight",IF(H1191&lt;=29.9,"Over weight", "Obesity")))</f>
        <v>Obesity</v>
      </c>
      <c r="J1191" s="2">
        <v>0</v>
      </c>
      <c r="K1191">
        <v>1</v>
      </c>
      <c r="L1191" s="2">
        <v>34</v>
      </c>
      <c r="M1191" s="2">
        <f t="shared" si="37"/>
        <v>0</v>
      </c>
      <c r="N1191" s="2">
        <v>1</v>
      </c>
      <c r="O1191" s="2">
        <v>0</v>
      </c>
      <c r="P1191">
        <v>0</v>
      </c>
      <c r="Q1191" s="2">
        <v>4007.95</v>
      </c>
      <c r="S1191" s="6">
        <v>1163</v>
      </c>
      <c r="T1191" s="6">
        <v>10694.813959229736</v>
      </c>
      <c r="U1191" s="6">
        <v>484.84604077026415</v>
      </c>
      <c r="AF1191">
        <f>IF($I1191=AF$1,1,0)</f>
        <v>0</v>
      </c>
      <c r="AG1191">
        <f>IF($I1191=AG$1,1,0)</f>
        <v>1</v>
      </c>
      <c r="AH1191">
        <f>IF($I1191=AH$1,1,0)</f>
        <v>0</v>
      </c>
      <c r="AI1191">
        <f>IF($I1191=AI$1,1,0)</f>
        <v>0</v>
      </c>
      <c r="AJ1191">
        <f>IF($C1191=AJ$1,1,0)</f>
        <v>0</v>
      </c>
      <c r="AK1191">
        <f>IF($C1191=AK$1,1,0)</f>
        <v>1</v>
      </c>
      <c r="AL1191">
        <f>IF($C1191=AL$1,1,0)</f>
        <v>0</v>
      </c>
      <c r="AM1191">
        <f>IF($C1191=AM$1,1,0)</f>
        <v>0</v>
      </c>
    </row>
    <row r="1192" spans="1:39" x14ac:dyDescent="0.2">
      <c r="A1192" s="1" t="s">
        <v>1035</v>
      </c>
      <c r="B1192" s="2">
        <v>2020</v>
      </c>
      <c r="C1192" s="2" t="s">
        <v>21</v>
      </c>
      <c r="D1192" s="2">
        <v>171.7</v>
      </c>
      <c r="E1192" s="2">
        <v>191</v>
      </c>
      <c r="F1192">
        <f>D1192*0.01</f>
        <v>1.7169999999999999</v>
      </c>
      <c r="G1192" s="15">
        <f>E1192*0.453592</f>
        <v>86.636071999999999</v>
      </c>
      <c r="H1192" s="16">
        <f t="shared" si="36"/>
        <v>29.4</v>
      </c>
      <c r="I1192" t="str">
        <f>IF(H1192&lt;=18.5,"Underweight",IF(H1192&lt;=24.9,"Healthy weight",IF(H1192&lt;=29.9,"Over weight", "Obesity")))</f>
        <v>Over weight</v>
      </c>
      <c r="J1192" s="2">
        <v>1</v>
      </c>
      <c r="K1192">
        <v>1</v>
      </c>
      <c r="L1192" s="2">
        <v>31</v>
      </c>
      <c r="M1192" s="2">
        <f t="shared" si="37"/>
        <v>1</v>
      </c>
      <c r="N1192" s="2">
        <v>1</v>
      </c>
      <c r="O1192" s="2">
        <v>1</v>
      </c>
      <c r="P1192">
        <v>0</v>
      </c>
      <c r="Q1192" s="2">
        <v>7435.22</v>
      </c>
      <c r="S1192" s="6">
        <v>1164</v>
      </c>
      <c r="T1192" s="6">
        <v>7374.3063051372055</v>
      </c>
      <c r="U1192" s="6">
        <v>-1926.4763051372056</v>
      </c>
      <c r="AF1192">
        <f>IF($I1192=AF$1,1,0)</f>
        <v>1</v>
      </c>
      <c r="AG1192">
        <f>IF($I1192=AG$1,1,0)</f>
        <v>0</v>
      </c>
      <c r="AH1192">
        <f>IF($I1192=AH$1,1,0)</f>
        <v>0</v>
      </c>
      <c r="AI1192">
        <f>IF($I1192=AI$1,1,0)</f>
        <v>0</v>
      </c>
      <c r="AJ1192">
        <f>IF($C1192=AJ$1,1,0)</f>
        <v>0</v>
      </c>
      <c r="AK1192">
        <f>IF($C1192=AK$1,1,0)</f>
        <v>0</v>
      </c>
      <c r="AL1192">
        <f>IF($C1192=AL$1,1,0)</f>
        <v>0</v>
      </c>
      <c r="AM1192">
        <f>IF($C1192=AM$1,1,0)</f>
        <v>1</v>
      </c>
    </row>
    <row r="1193" spans="1:39" x14ac:dyDescent="0.2">
      <c r="A1193" s="1" t="s">
        <v>778</v>
      </c>
      <c r="B1193" s="2">
        <v>2020</v>
      </c>
      <c r="C1193" s="2" t="s">
        <v>21</v>
      </c>
      <c r="D1193" s="2">
        <v>182.8</v>
      </c>
      <c r="E1193" s="2">
        <v>179</v>
      </c>
      <c r="F1193">
        <f>D1193*0.01</f>
        <v>1.8280000000000001</v>
      </c>
      <c r="G1193" s="15">
        <f>E1193*0.453592</f>
        <v>81.192967999999993</v>
      </c>
      <c r="H1193" s="16">
        <f t="shared" si="36"/>
        <v>24.3</v>
      </c>
      <c r="I1193" t="str">
        <f>IF(H1193&lt;=18.5,"Underweight",IF(H1193&lt;=24.9,"Healthy weight",IF(H1193&lt;=29.9,"Over weight", "Obesity")))</f>
        <v>Healthy weight</v>
      </c>
      <c r="J1193" s="2">
        <v>0</v>
      </c>
      <c r="K1193">
        <v>0</v>
      </c>
      <c r="L1193" s="2">
        <v>24</v>
      </c>
      <c r="M1193" s="2">
        <f t="shared" si="37"/>
        <v>0</v>
      </c>
      <c r="N1193" s="2">
        <v>0</v>
      </c>
      <c r="O1193" s="2">
        <v>0</v>
      </c>
      <c r="P1193">
        <v>0</v>
      </c>
      <c r="Q1193" s="2">
        <v>741.85</v>
      </c>
      <c r="S1193" s="6">
        <v>1165</v>
      </c>
      <c r="T1193" s="6">
        <v>10701.725110117011</v>
      </c>
      <c r="U1193" s="6">
        <v>-620.02511011701063</v>
      </c>
      <c r="AF1193">
        <f>IF($I1193=AF$1,1,0)</f>
        <v>0</v>
      </c>
      <c r="AG1193">
        <f>IF($I1193=AG$1,1,0)</f>
        <v>0</v>
      </c>
      <c r="AH1193">
        <f>IF($I1193=AH$1,1,0)</f>
        <v>1</v>
      </c>
      <c r="AI1193">
        <f>IF($I1193=AI$1,1,0)</f>
        <v>0</v>
      </c>
      <c r="AJ1193">
        <f>IF($C1193=AJ$1,1,0)</f>
        <v>0</v>
      </c>
      <c r="AK1193">
        <f>IF($C1193=AK$1,1,0)</f>
        <v>0</v>
      </c>
      <c r="AL1193">
        <f>IF($C1193=AL$1,1,0)</f>
        <v>0</v>
      </c>
      <c r="AM1193">
        <f>IF($C1193=AM$1,1,0)</f>
        <v>1</v>
      </c>
    </row>
    <row r="1194" spans="1:39" x14ac:dyDescent="0.2">
      <c r="A1194" s="1" t="s">
        <v>1357</v>
      </c>
      <c r="B1194" s="2">
        <v>2020</v>
      </c>
      <c r="C1194" s="2" t="s">
        <v>11</v>
      </c>
      <c r="D1194" s="2">
        <v>156</v>
      </c>
      <c r="E1194" s="2">
        <v>216</v>
      </c>
      <c r="F1194">
        <f>D1194*0.01</f>
        <v>1.56</v>
      </c>
      <c r="G1194" s="15">
        <f>E1194*0.453592</f>
        <v>97.975871999999995</v>
      </c>
      <c r="H1194" s="16">
        <f t="shared" si="36"/>
        <v>40.299999999999997</v>
      </c>
      <c r="I1194" t="str">
        <f>IF(H1194&lt;=18.5,"Underweight",IF(H1194&lt;=24.9,"Healthy weight",IF(H1194&lt;=29.9,"Over weight", "Obesity")))</f>
        <v>Obesity</v>
      </c>
      <c r="J1194" s="2">
        <v>0</v>
      </c>
      <c r="K1194">
        <v>1</v>
      </c>
      <c r="L1194" s="2">
        <v>38</v>
      </c>
      <c r="M1194" s="2">
        <f t="shared" si="37"/>
        <v>0</v>
      </c>
      <c r="N1194" s="2">
        <v>1</v>
      </c>
      <c r="O1194" s="2">
        <v>1</v>
      </c>
      <c r="P1194">
        <v>0</v>
      </c>
      <c r="Q1194" s="2">
        <v>4341.9799999999996</v>
      </c>
      <c r="S1194" s="6">
        <v>1166</v>
      </c>
      <c r="T1194" s="6">
        <v>24826.514656396066</v>
      </c>
      <c r="U1194" s="6">
        <v>-12967.524656396066</v>
      </c>
      <c r="AF1194">
        <f>IF($I1194=AF$1,1,0)</f>
        <v>0</v>
      </c>
      <c r="AG1194">
        <f>IF($I1194=AG$1,1,0)</f>
        <v>1</v>
      </c>
      <c r="AH1194">
        <f>IF($I1194=AH$1,1,0)</f>
        <v>0</v>
      </c>
      <c r="AI1194">
        <f>IF($I1194=AI$1,1,0)</f>
        <v>0</v>
      </c>
      <c r="AJ1194">
        <f>IF($C1194=AJ$1,1,0)</f>
        <v>0</v>
      </c>
      <c r="AK1194">
        <f>IF($C1194=AK$1,1,0)</f>
        <v>0</v>
      </c>
      <c r="AL1194">
        <f>IF($C1194=AL$1,1,0)</f>
        <v>1</v>
      </c>
      <c r="AM1194">
        <f>IF($C1194=AM$1,1,0)</f>
        <v>0</v>
      </c>
    </row>
    <row r="1195" spans="1:39" x14ac:dyDescent="0.2">
      <c r="A1195" s="1" t="s">
        <v>176</v>
      </c>
      <c r="B1195" s="2">
        <v>2020</v>
      </c>
      <c r="C1195" s="2" t="s">
        <v>19</v>
      </c>
      <c r="D1195" s="2">
        <v>164.9</v>
      </c>
      <c r="E1195" s="2">
        <v>242</v>
      </c>
      <c r="F1195">
        <f>D1195*0.01</f>
        <v>1.649</v>
      </c>
      <c r="G1195" s="15">
        <f>E1195*0.453592</f>
        <v>109.76926399999999</v>
      </c>
      <c r="H1195" s="16">
        <f t="shared" si="36"/>
        <v>40.4</v>
      </c>
      <c r="I1195" t="str">
        <f>IF(H1195&lt;=18.5,"Underweight",IF(H1195&lt;=24.9,"Healthy weight",IF(H1195&lt;=29.9,"Over weight", "Obesity")))</f>
        <v>Obesity</v>
      </c>
      <c r="J1195" s="2">
        <v>0</v>
      </c>
      <c r="K1195">
        <v>1</v>
      </c>
      <c r="L1195" s="2">
        <v>28</v>
      </c>
      <c r="M1195" s="2">
        <f t="shared" si="37"/>
        <v>0</v>
      </c>
      <c r="N1195" s="2">
        <v>1</v>
      </c>
      <c r="O1195" s="2">
        <v>1</v>
      </c>
      <c r="P1195">
        <v>0</v>
      </c>
      <c r="Q1195" s="2">
        <v>3283.76</v>
      </c>
      <c r="S1195" s="6">
        <v>1167</v>
      </c>
      <c r="T1195" s="6">
        <v>6110.8056486640226</v>
      </c>
      <c r="U1195" s="6">
        <v>-3965.7356486640224</v>
      </c>
      <c r="AF1195">
        <f>IF($I1195=AF$1,1,0)</f>
        <v>0</v>
      </c>
      <c r="AG1195">
        <f>IF($I1195=AG$1,1,0)</f>
        <v>1</v>
      </c>
      <c r="AH1195">
        <f>IF($I1195=AH$1,1,0)</f>
        <v>0</v>
      </c>
      <c r="AI1195">
        <f>IF($I1195=AI$1,1,0)</f>
        <v>0</v>
      </c>
      <c r="AJ1195">
        <f>IF($C1195=AJ$1,1,0)</f>
        <v>0</v>
      </c>
      <c r="AK1195">
        <f>IF($C1195=AK$1,1,0)</f>
        <v>1</v>
      </c>
      <c r="AL1195">
        <f>IF($C1195=AL$1,1,0)</f>
        <v>0</v>
      </c>
      <c r="AM1195">
        <f>IF($C1195=AM$1,1,0)</f>
        <v>0</v>
      </c>
    </row>
    <row r="1196" spans="1:39" x14ac:dyDescent="0.2">
      <c r="A1196" s="1" t="s">
        <v>254</v>
      </c>
      <c r="B1196" s="2">
        <v>2020</v>
      </c>
      <c r="C1196" s="2" t="s">
        <v>19</v>
      </c>
      <c r="D1196" s="2">
        <v>170.3</v>
      </c>
      <c r="E1196" s="2">
        <v>259</v>
      </c>
      <c r="F1196">
        <f>D1196*0.01</f>
        <v>1.7030000000000001</v>
      </c>
      <c r="G1196" s="15">
        <f>E1196*0.453592</f>
        <v>117.480328</v>
      </c>
      <c r="H1196" s="16">
        <f t="shared" si="36"/>
        <v>40.5</v>
      </c>
      <c r="I1196" t="str">
        <f>IF(H1196&lt;=18.5,"Underweight",IF(H1196&lt;=24.9,"Healthy weight",IF(H1196&lt;=29.9,"Over weight", "Obesity")))</f>
        <v>Obesity</v>
      </c>
      <c r="J1196" s="2">
        <v>0</v>
      </c>
      <c r="K1196">
        <v>1</v>
      </c>
      <c r="L1196" s="2">
        <v>30</v>
      </c>
      <c r="M1196" s="2">
        <f t="shared" si="37"/>
        <v>0</v>
      </c>
      <c r="N1196" s="2">
        <v>1</v>
      </c>
      <c r="O1196" s="2">
        <v>2</v>
      </c>
      <c r="P1196">
        <v>0</v>
      </c>
      <c r="Q1196" s="2">
        <v>3932.69</v>
      </c>
      <c r="S1196" s="6">
        <v>1168</v>
      </c>
      <c r="T1196" s="6">
        <v>17710.534336202662</v>
      </c>
      <c r="U1196" s="6">
        <v>-3361.2843362026615</v>
      </c>
      <c r="AF1196">
        <f>IF($I1196=AF$1,1,0)</f>
        <v>0</v>
      </c>
      <c r="AG1196">
        <f>IF($I1196=AG$1,1,0)</f>
        <v>1</v>
      </c>
      <c r="AH1196">
        <f>IF($I1196=AH$1,1,0)</f>
        <v>0</v>
      </c>
      <c r="AI1196">
        <f>IF($I1196=AI$1,1,0)</f>
        <v>0</v>
      </c>
      <c r="AJ1196">
        <f>IF($C1196=AJ$1,1,0)</f>
        <v>0</v>
      </c>
      <c r="AK1196">
        <f>IF($C1196=AK$1,1,0)</f>
        <v>1</v>
      </c>
      <c r="AL1196">
        <f>IF($C1196=AL$1,1,0)</f>
        <v>0</v>
      </c>
      <c r="AM1196">
        <f>IF($C1196=AM$1,1,0)</f>
        <v>0</v>
      </c>
    </row>
    <row r="1197" spans="1:39" x14ac:dyDescent="0.2">
      <c r="A1197" s="1" t="s">
        <v>512</v>
      </c>
      <c r="B1197" s="2">
        <v>2020</v>
      </c>
      <c r="C1197" s="2" t="s">
        <v>21</v>
      </c>
      <c r="D1197" s="2">
        <v>177.4</v>
      </c>
      <c r="E1197" s="2">
        <v>281</v>
      </c>
      <c r="F1197">
        <f>D1197*0.01</f>
        <v>1.774</v>
      </c>
      <c r="G1197" s="15">
        <f>E1197*0.453592</f>
        <v>127.459352</v>
      </c>
      <c r="H1197" s="16">
        <f t="shared" si="36"/>
        <v>40.5</v>
      </c>
      <c r="I1197" t="str">
        <f>IF(H1197&lt;=18.5,"Underweight",IF(H1197&lt;=24.9,"Healthy weight",IF(H1197&lt;=29.9,"Over weight", "Obesity")))</f>
        <v>Obesity</v>
      </c>
      <c r="J1197" s="2">
        <v>1</v>
      </c>
      <c r="K1197">
        <v>1</v>
      </c>
      <c r="L1197" s="2">
        <v>30</v>
      </c>
      <c r="M1197" s="2">
        <f t="shared" si="37"/>
        <v>1</v>
      </c>
      <c r="N1197" s="2">
        <v>0</v>
      </c>
      <c r="O1197" s="2">
        <v>1</v>
      </c>
      <c r="P1197">
        <v>0</v>
      </c>
      <c r="Q1197" s="2">
        <v>14126.17</v>
      </c>
      <c r="S1197" s="6">
        <v>1169</v>
      </c>
      <c r="T1197" s="6">
        <v>7768.5741273696258</v>
      </c>
      <c r="U1197" s="6">
        <v>8295.8258726303739</v>
      </c>
      <c r="AF1197">
        <f>IF($I1197=AF$1,1,0)</f>
        <v>0</v>
      </c>
      <c r="AG1197">
        <f>IF($I1197=AG$1,1,0)</f>
        <v>1</v>
      </c>
      <c r="AH1197">
        <f>IF($I1197=AH$1,1,0)</f>
        <v>0</v>
      </c>
      <c r="AI1197">
        <f>IF($I1197=AI$1,1,0)</f>
        <v>0</v>
      </c>
      <c r="AJ1197">
        <f>IF($C1197=AJ$1,1,0)</f>
        <v>0</v>
      </c>
      <c r="AK1197">
        <f>IF($C1197=AK$1,1,0)</f>
        <v>0</v>
      </c>
      <c r="AL1197">
        <f>IF($C1197=AL$1,1,0)</f>
        <v>0</v>
      </c>
      <c r="AM1197">
        <f>IF($C1197=AM$1,1,0)</f>
        <v>1</v>
      </c>
    </row>
    <row r="1198" spans="1:39" x14ac:dyDescent="0.2">
      <c r="A1198" s="1" t="s">
        <v>623</v>
      </c>
      <c r="B1198" s="2">
        <v>2020</v>
      </c>
      <c r="C1198" s="2" t="s">
        <v>19</v>
      </c>
      <c r="D1198" s="2">
        <v>171</v>
      </c>
      <c r="E1198" s="2">
        <v>261</v>
      </c>
      <c r="F1198">
        <f>D1198*0.01</f>
        <v>1.71</v>
      </c>
      <c r="G1198" s="15">
        <f>E1198*0.453592</f>
        <v>118.387512</v>
      </c>
      <c r="H1198" s="16">
        <f t="shared" si="36"/>
        <v>40.5</v>
      </c>
      <c r="I1198" t="str">
        <f>IF(H1198&lt;=18.5,"Underweight",IF(H1198&lt;=24.9,"Healthy weight",IF(H1198&lt;=29.9,"Over weight", "Obesity")))</f>
        <v>Obesity</v>
      </c>
      <c r="J1198" s="2">
        <v>0</v>
      </c>
      <c r="K1198">
        <v>1</v>
      </c>
      <c r="L1198" s="2">
        <v>28</v>
      </c>
      <c r="M1198" s="2">
        <f t="shared" si="37"/>
        <v>0</v>
      </c>
      <c r="N1198" s="2">
        <v>1</v>
      </c>
      <c r="O1198" s="2">
        <v>0</v>
      </c>
      <c r="P1198">
        <v>0</v>
      </c>
      <c r="Q1198" s="2">
        <v>17409.55</v>
      </c>
      <c r="S1198" s="6">
        <v>1170</v>
      </c>
      <c r="T1198" s="6">
        <v>3506.8535466757048</v>
      </c>
      <c r="U1198" s="6">
        <v>127.95645332429513</v>
      </c>
      <c r="AF1198">
        <f>IF($I1198=AF$1,1,0)</f>
        <v>0</v>
      </c>
      <c r="AG1198">
        <f>IF($I1198=AG$1,1,0)</f>
        <v>1</v>
      </c>
      <c r="AH1198">
        <f>IF($I1198=AH$1,1,0)</f>
        <v>0</v>
      </c>
      <c r="AI1198">
        <f>IF($I1198=AI$1,1,0)</f>
        <v>0</v>
      </c>
      <c r="AJ1198">
        <f>IF($C1198=AJ$1,1,0)</f>
        <v>0</v>
      </c>
      <c r="AK1198">
        <f>IF($C1198=AK$1,1,0)</f>
        <v>1</v>
      </c>
      <c r="AL1198">
        <f>IF($C1198=AL$1,1,0)</f>
        <v>0</v>
      </c>
      <c r="AM1198">
        <f>IF($C1198=AM$1,1,0)</f>
        <v>0</v>
      </c>
    </row>
    <row r="1199" spans="1:39" x14ac:dyDescent="0.2">
      <c r="A1199" s="1" t="s">
        <v>558</v>
      </c>
      <c r="B1199" s="2">
        <v>2020</v>
      </c>
      <c r="C1199" s="2" t="s">
        <v>19</v>
      </c>
      <c r="D1199" s="2">
        <v>167.6</v>
      </c>
      <c r="E1199" s="2">
        <v>182</v>
      </c>
      <c r="F1199">
        <f>D1199*0.01</f>
        <v>1.6759999999999999</v>
      </c>
      <c r="G1199" s="15">
        <f>E1199*0.453592</f>
        <v>82.553743999999995</v>
      </c>
      <c r="H1199" s="16">
        <f t="shared" si="36"/>
        <v>29.4</v>
      </c>
      <c r="I1199" t="str">
        <f>IF(H1199&lt;=18.5,"Underweight",IF(H1199&lt;=24.9,"Healthy weight",IF(H1199&lt;=29.9,"Over weight", "Obesity")))</f>
        <v>Over weight</v>
      </c>
      <c r="J1199" s="2">
        <v>0</v>
      </c>
      <c r="K1199">
        <v>1</v>
      </c>
      <c r="L1199" s="2">
        <v>40</v>
      </c>
      <c r="M1199" s="2">
        <f t="shared" si="37"/>
        <v>0</v>
      </c>
      <c r="N1199" s="2">
        <v>0</v>
      </c>
      <c r="O1199" s="2">
        <v>2</v>
      </c>
      <c r="P1199">
        <v>0</v>
      </c>
      <c r="Q1199" s="2">
        <v>4887</v>
      </c>
      <c r="S1199" s="6">
        <v>1171</v>
      </c>
      <c r="T1199" s="6">
        <v>7478.8478113990923</v>
      </c>
      <c r="U1199" s="6">
        <v>-2449.5678113990925</v>
      </c>
      <c r="AF1199">
        <f>IF($I1199=AF$1,1,0)</f>
        <v>1</v>
      </c>
      <c r="AG1199">
        <f>IF($I1199=AG$1,1,0)</f>
        <v>0</v>
      </c>
      <c r="AH1199">
        <f>IF($I1199=AH$1,1,0)</f>
        <v>0</v>
      </c>
      <c r="AI1199">
        <f>IF($I1199=AI$1,1,0)</f>
        <v>0</v>
      </c>
      <c r="AJ1199">
        <f>IF($C1199=AJ$1,1,0)</f>
        <v>0</v>
      </c>
      <c r="AK1199">
        <f>IF($C1199=AK$1,1,0)</f>
        <v>1</v>
      </c>
      <c r="AL1199">
        <f>IF($C1199=AL$1,1,0)</f>
        <v>0</v>
      </c>
      <c r="AM1199">
        <f>IF($C1199=AM$1,1,0)</f>
        <v>0</v>
      </c>
    </row>
    <row r="1200" spans="1:39" x14ac:dyDescent="0.2">
      <c r="A1200" s="1" t="s">
        <v>774</v>
      </c>
      <c r="B1200" s="2">
        <v>2020</v>
      </c>
      <c r="C1200" s="2" t="s">
        <v>19</v>
      </c>
      <c r="D1200" s="2">
        <v>156.9</v>
      </c>
      <c r="E1200" s="2">
        <v>132</v>
      </c>
      <c r="F1200">
        <f>D1200*0.01</f>
        <v>1.5690000000000002</v>
      </c>
      <c r="G1200" s="15">
        <f>E1200*0.453592</f>
        <v>59.874144000000001</v>
      </c>
      <c r="H1200" s="16">
        <f t="shared" si="36"/>
        <v>24.3</v>
      </c>
      <c r="I1200" t="str">
        <f>IF(H1200&lt;=18.5,"Underweight",IF(H1200&lt;=24.9,"Healthy weight",IF(H1200&lt;=29.9,"Over weight", "Obesity")))</f>
        <v>Healthy weight</v>
      </c>
      <c r="J1200" s="2">
        <v>0</v>
      </c>
      <c r="K1200">
        <v>0</v>
      </c>
      <c r="L1200" s="2">
        <v>29</v>
      </c>
      <c r="M1200" s="2">
        <f t="shared" si="37"/>
        <v>0</v>
      </c>
      <c r="N1200" s="2">
        <v>1</v>
      </c>
      <c r="O1200" s="2">
        <v>0</v>
      </c>
      <c r="P1200">
        <v>0</v>
      </c>
      <c r="Q1200" s="2">
        <v>2787.13</v>
      </c>
      <c r="S1200" s="6">
        <v>1172</v>
      </c>
      <c r="T1200" s="6">
        <v>9405.6630397425688</v>
      </c>
      <c r="U1200" s="6">
        <v>5471.2669602574315</v>
      </c>
      <c r="AF1200">
        <f>IF($I1200=AF$1,1,0)</f>
        <v>0</v>
      </c>
      <c r="AG1200">
        <f>IF($I1200=AG$1,1,0)</f>
        <v>0</v>
      </c>
      <c r="AH1200">
        <f>IF($I1200=AH$1,1,0)</f>
        <v>1</v>
      </c>
      <c r="AI1200">
        <f>IF($I1200=AI$1,1,0)</f>
        <v>0</v>
      </c>
      <c r="AJ1200">
        <f>IF($C1200=AJ$1,1,0)</f>
        <v>0</v>
      </c>
      <c r="AK1200">
        <f>IF($C1200=AK$1,1,0)</f>
        <v>1</v>
      </c>
      <c r="AL1200">
        <f>IF($C1200=AL$1,1,0)</f>
        <v>0</v>
      </c>
      <c r="AM1200">
        <f>IF($C1200=AM$1,1,0)</f>
        <v>0</v>
      </c>
    </row>
    <row r="1201" spans="1:39" x14ac:dyDescent="0.2">
      <c r="A1201" s="1" t="s">
        <v>1127</v>
      </c>
      <c r="B1201" s="2">
        <v>2020</v>
      </c>
      <c r="C1201" s="2" t="s">
        <v>26</v>
      </c>
      <c r="D1201" s="2">
        <v>170.7</v>
      </c>
      <c r="E1201" s="2">
        <v>260</v>
      </c>
      <c r="F1201">
        <f>D1201*0.01</f>
        <v>1.7069999999999999</v>
      </c>
      <c r="G1201" s="15">
        <f>E1201*0.453592</f>
        <v>117.93392</v>
      </c>
      <c r="H1201" s="16">
        <f t="shared" si="36"/>
        <v>40.5</v>
      </c>
      <c r="I1201" t="str">
        <f>IF(H1201&lt;=18.5,"Underweight",IF(H1201&lt;=24.9,"Healthy weight",IF(H1201&lt;=29.9,"Over weight", "Obesity")))</f>
        <v>Obesity</v>
      </c>
      <c r="J1201" s="2">
        <v>0</v>
      </c>
      <c r="K1201">
        <v>1</v>
      </c>
      <c r="L1201" s="2">
        <v>33</v>
      </c>
      <c r="M1201" s="2">
        <f t="shared" si="37"/>
        <v>0</v>
      </c>
      <c r="N1201" s="2">
        <v>1</v>
      </c>
      <c r="O1201" s="2">
        <v>0</v>
      </c>
      <c r="P1201">
        <v>1</v>
      </c>
      <c r="Q1201" s="2">
        <v>16164.29</v>
      </c>
      <c r="S1201" s="6">
        <v>1173</v>
      </c>
      <c r="T1201" s="6">
        <v>1645.1072598055825</v>
      </c>
      <c r="U1201" s="6">
        <v>-726.53725980558249</v>
      </c>
      <c r="AF1201">
        <f>IF($I1201=AF$1,1,0)</f>
        <v>0</v>
      </c>
      <c r="AG1201">
        <f>IF($I1201=AG$1,1,0)</f>
        <v>1</v>
      </c>
      <c r="AH1201">
        <f>IF($I1201=AH$1,1,0)</f>
        <v>0</v>
      </c>
      <c r="AI1201">
        <f>IF($I1201=AI$1,1,0)</f>
        <v>0</v>
      </c>
      <c r="AJ1201">
        <f>IF($C1201=AJ$1,1,0)</f>
        <v>1</v>
      </c>
      <c r="AK1201">
        <f>IF($C1201=AK$1,1,0)</f>
        <v>0</v>
      </c>
      <c r="AL1201">
        <f>IF($C1201=AL$1,1,0)</f>
        <v>0</v>
      </c>
      <c r="AM1201">
        <f>IF($C1201=AM$1,1,0)</f>
        <v>0</v>
      </c>
    </row>
    <row r="1202" spans="1:39" x14ac:dyDescent="0.2">
      <c r="A1202" s="1" t="s">
        <v>854</v>
      </c>
      <c r="B1202" s="2">
        <v>2020</v>
      </c>
      <c r="C1202" s="2" t="s">
        <v>11</v>
      </c>
      <c r="D1202" s="2">
        <v>189.2</v>
      </c>
      <c r="E1202" s="2">
        <v>232</v>
      </c>
      <c r="F1202">
        <f>D1202*0.01</f>
        <v>1.8919999999999999</v>
      </c>
      <c r="G1202" s="15">
        <f>E1202*0.453592</f>
        <v>105.233344</v>
      </c>
      <c r="H1202" s="16">
        <f t="shared" si="36"/>
        <v>29.4</v>
      </c>
      <c r="I1202" t="str">
        <f>IF(H1202&lt;=18.5,"Underweight",IF(H1202&lt;=24.9,"Healthy weight",IF(H1202&lt;=29.9,"Over weight", "Obesity")))</f>
        <v>Over weight</v>
      </c>
      <c r="J1202" s="2">
        <v>0</v>
      </c>
      <c r="K1202">
        <v>1</v>
      </c>
      <c r="L1202" s="2">
        <v>40</v>
      </c>
      <c r="M1202" s="2">
        <f t="shared" si="37"/>
        <v>0</v>
      </c>
      <c r="N1202" s="2">
        <v>1</v>
      </c>
      <c r="O1202" s="2">
        <v>1</v>
      </c>
      <c r="P1202">
        <v>0</v>
      </c>
      <c r="Q1202" s="2">
        <v>11576.45</v>
      </c>
      <c r="S1202" s="6">
        <v>1174</v>
      </c>
      <c r="T1202" s="6">
        <v>8761.0875799989844</v>
      </c>
      <c r="U1202" s="6">
        <v>-3608.5075799989845</v>
      </c>
      <c r="AF1202">
        <f>IF($I1202=AF$1,1,0)</f>
        <v>1</v>
      </c>
      <c r="AG1202">
        <f>IF($I1202=AG$1,1,0)</f>
        <v>0</v>
      </c>
      <c r="AH1202">
        <f>IF($I1202=AH$1,1,0)</f>
        <v>0</v>
      </c>
      <c r="AI1202">
        <f>IF($I1202=AI$1,1,0)</f>
        <v>0</v>
      </c>
      <c r="AJ1202">
        <f>IF($C1202=AJ$1,1,0)</f>
        <v>0</v>
      </c>
      <c r="AK1202">
        <f>IF($C1202=AK$1,1,0)</f>
        <v>0</v>
      </c>
      <c r="AL1202">
        <f>IF($C1202=AL$1,1,0)</f>
        <v>1</v>
      </c>
      <c r="AM1202">
        <f>IF($C1202=AM$1,1,0)</f>
        <v>0</v>
      </c>
    </row>
    <row r="1203" spans="1:39" x14ac:dyDescent="0.2">
      <c r="A1203" s="1" t="s">
        <v>1013</v>
      </c>
      <c r="B1203" s="2">
        <v>2020</v>
      </c>
      <c r="C1203" s="2" t="s">
        <v>11</v>
      </c>
      <c r="D1203" s="2">
        <v>169.4</v>
      </c>
      <c r="E1203" s="2">
        <v>186</v>
      </c>
      <c r="F1203">
        <f>D1203*0.01</f>
        <v>1.6940000000000002</v>
      </c>
      <c r="G1203" s="15">
        <f>E1203*0.453592</f>
        <v>84.368111999999996</v>
      </c>
      <c r="H1203" s="16">
        <f t="shared" si="36"/>
        <v>29.4</v>
      </c>
      <c r="I1203" t="str">
        <f>IF(H1203&lt;=18.5,"Underweight",IF(H1203&lt;=24.9,"Healthy weight",IF(H1203&lt;=29.9,"Over weight", "Obesity")))</f>
        <v>Over weight</v>
      </c>
      <c r="J1203" s="2">
        <v>0</v>
      </c>
      <c r="K1203">
        <v>1</v>
      </c>
      <c r="L1203" s="2">
        <v>42</v>
      </c>
      <c r="M1203" s="2">
        <f t="shared" si="37"/>
        <v>0</v>
      </c>
      <c r="N1203" s="2">
        <v>0</v>
      </c>
      <c r="O1203" s="2">
        <v>0</v>
      </c>
      <c r="P1203">
        <v>0</v>
      </c>
      <c r="Q1203" s="2">
        <v>4849.84</v>
      </c>
      <c r="S1203" s="6">
        <v>1175</v>
      </c>
      <c r="T1203" s="6">
        <v>7471.9366605118175</v>
      </c>
      <c r="U1203" s="6">
        <v>-1695.1266605118171</v>
      </c>
      <c r="AF1203">
        <f>IF($I1203=AF$1,1,0)</f>
        <v>1</v>
      </c>
      <c r="AG1203">
        <f>IF($I1203=AG$1,1,0)</f>
        <v>0</v>
      </c>
      <c r="AH1203">
        <f>IF($I1203=AH$1,1,0)</f>
        <v>0</v>
      </c>
      <c r="AI1203">
        <f>IF($I1203=AI$1,1,0)</f>
        <v>0</v>
      </c>
      <c r="AJ1203">
        <f>IF($C1203=AJ$1,1,0)</f>
        <v>0</v>
      </c>
      <c r="AK1203">
        <f>IF($C1203=AK$1,1,0)</f>
        <v>0</v>
      </c>
      <c r="AL1203">
        <f>IF($C1203=AL$1,1,0)</f>
        <v>1</v>
      </c>
      <c r="AM1203">
        <f>IF($C1203=AM$1,1,0)</f>
        <v>0</v>
      </c>
    </row>
    <row r="1204" spans="1:39" x14ac:dyDescent="0.2">
      <c r="A1204" s="1" t="s">
        <v>147</v>
      </c>
      <c r="B1204" s="2">
        <v>2020</v>
      </c>
      <c r="C1204" s="2" t="s">
        <v>11</v>
      </c>
      <c r="D1204" s="2">
        <v>160.69999999999999</v>
      </c>
      <c r="E1204" s="2">
        <v>231</v>
      </c>
      <c r="F1204">
        <f>D1204*0.01</f>
        <v>1.607</v>
      </c>
      <c r="G1204" s="15">
        <f>E1204*0.453592</f>
        <v>104.779752</v>
      </c>
      <c r="H1204" s="16">
        <f t="shared" si="36"/>
        <v>40.6</v>
      </c>
      <c r="I1204" t="str">
        <f>IF(H1204&lt;=18.5,"Underweight",IF(H1204&lt;=24.9,"Healthy weight",IF(H1204&lt;=29.9,"Over weight", "Obesity")))</f>
        <v>Obesity</v>
      </c>
      <c r="J1204" s="2">
        <v>0</v>
      </c>
      <c r="K1204">
        <v>1</v>
      </c>
      <c r="L1204" s="2">
        <v>31</v>
      </c>
      <c r="M1204" s="2">
        <f t="shared" si="37"/>
        <v>0</v>
      </c>
      <c r="N1204" s="2">
        <v>0</v>
      </c>
      <c r="O1204" s="2">
        <v>1</v>
      </c>
      <c r="P1204">
        <v>0</v>
      </c>
      <c r="Q1204" s="2">
        <v>7080</v>
      </c>
      <c r="S1204" s="6">
        <v>1176</v>
      </c>
      <c r="T1204" s="6">
        <v>8341.1694947525812</v>
      </c>
      <c r="U1204" s="6">
        <v>-780.4394947525816</v>
      </c>
      <c r="AF1204">
        <f>IF($I1204=AF$1,1,0)</f>
        <v>0</v>
      </c>
      <c r="AG1204">
        <f>IF($I1204=AG$1,1,0)</f>
        <v>1</v>
      </c>
      <c r="AH1204">
        <f>IF($I1204=AH$1,1,0)</f>
        <v>0</v>
      </c>
      <c r="AI1204">
        <f>IF($I1204=AI$1,1,0)</f>
        <v>0</v>
      </c>
      <c r="AJ1204">
        <f>IF($C1204=AJ$1,1,0)</f>
        <v>0</v>
      </c>
      <c r="AK1204">
        <f>IF($C1204=AK$1,1,0)</f>
        <v>0</v>
      </c>
      <c r="AL1204">
        <f>IF($C1204=AL$1,1,0)</f>
        <v>1</v>
      </c>
      <c r="AM1204">
        <f>IF($C1204=AM$1,1,0)</f>
        <v>0</v>
      </c>
    </row>
    <row r="1205" spans="1:39" x14ac:dyDescent="0.2">
      <c r="A1205" s="1" t="s">
        <v>168</v>
      </c>
      <c r="B1205" s="2">
        <v>2020</v>
      </c>
      <c r="C1205" s="2" t="s">
        <v>19</v>
      </c>
      <c r="D1205" s="2">
        <v>167.8</v>
      </c>
      <c r="E1205" s="2">
        <v>252</v>
      </c>
      <c r="F1205">
        <f>D1205*0.01</f>
        <v>1.6780000000000002</v>
      </c>
      <c r="G1205" s="15">
        <f>E1205*0.453592</f>
        <v>114.305184</v>
      </c>
      <c r="H1205" s="16">
        <f t="shared" si="36"/>
        <v>40.6</v>
      </c>
      <c r="I1205" t="str">
        <f>IF(H1205&lt;=18.5,"Underweight",IF(H1205&lt;=24.9,"Healthy weight",IF(H1205&lt;=29.9,"Over weight", "Obesity")))</f>
        <v>Obesity</v>
      </c>
      <c r="J1205" s="2">
        <v>1</v>
      </c>
      <c r="K1205">
        <v>1</v>
      </c>
      <c r="L1205" s="2">
        <v>41</v>
      </c>
      <c r="M1205" s="2">
        <f t="shared" si="37"/>
        <v>1</v>
      </c>
      <c r="N1205" s="2">
        <v>1</v>
      </c>
      <c r="O1205" s="2">
        <v>2</v>
      </c>
      <c r="P1205">
        <v>0</v>
      </c>
      <c r="Q1205" s="2">
        <v>44484.73</v>
      </c>
      <c r="S1205" s="6">
        <v>1177</v>
      </c>
      <c r="T1205" s="6">
        <v>7799.1950870649289</v>
      </c>
      <c r="U1205" s="6">
        <v>-5157.9250870649284</v>
      </c>
      <c r="AF1205">
        <f>IF($I1205=AF$1,1,0)</f>
        <v>0</v>
      </c>
      <c r="AG1205">
        <f>IF($I1205=AG$1,1,0)</f>
        <v>1</v>
      </c>
      <c r="AH1205">
        <f>IF($I1205=AH$1,1,0)</f>
        <v>0</v>
      </c>
      <c r="AI1205">
        <f>IF($I1205=AI$1,1,0)</f>
        <v>0</v>
      </c>
      <c r="AJ1205">
        <f>IF($C1205=AJ$1,1,0)</f>
        <v>0</v>
      </c>
      <c r="AK1205">
        <f>IF($C1205=AK$1,1,0)</f>
        <v>1</v>
      </c>
      <c r="AL1205">
        <f>IF($C1205=AL$1,1,0)</f>
        <v>0</v>
      </c>
      <c r="AM1205">
        <f>IF($C1205=AM$1,1,0)</f>
        <v>0</v>
      </c>
    </row>
    <row r="1206" spans="1:39" x14ac:dyDescent="0.2">
      <c r="A1206" s="1" t="s">
        <v>1178</v>
      </c>
      <c r="B1206" s="2">
        <v>2020</v>
      </c>
      <c r="C1206" s="2" t="s">
        <v>19</v>
      </c>
      <c r="D1206" s="2">
        <v>157.5</v>
      </c>
      <c r="E1206" s="2">
        <v>161</v>
      </c>
      <c r="F1206">
        <f>D1206*0.01</f>
        <v>1.575</v>
      </c>
      <c r="G1206" s="15">
        <f>E1206*0.453592</f>
        <v>73.028312</v>
      </c>
      <c r="H1206" s="16">
        <f t="shared" si="36"/>
        <v>29.4</v>
      </c>
      <c r="I1206" t="str">
        <f>IF(H1206&lt;=18.5,"Underweight",IF(H1206&lt;=24.9,"Healthy weight",IF(H1206&lt;=29.9,"Over weight", "Obesity")))</f>
        <v>Over weight</v>
      </c>
      <c r="J1206" s="2">
        <v>0</v>
      </c>
      <c r="K1206">
        <v>1</v>
      </c>
      <c r="L1206" s="2">
        <v>24</v>
      </c>
      <c r="M1206" s="2">
        <f t="shared" si="37"/>
        <v>0</v>
      </c>
      <c r="N1206" s="2">
        <v>0</v>
      </c>
      <c r="O1206" s="2">
        <v>0</v>
      </c>
      <c r="P1206">
        <v>0</v>
      </c>
      <c r="Q1206" s="2">
        <v>1616.61</v>
      </c>
      <c r="S1206" s="6">
        <v>1178</v>
      </c>
      <c r="T1206" s="6">
        <v>9083.3753098707766</v>
      </c>
      <c r="U1206" s="6">
        <v>-1746.1753098707768</v>
      </c>
      <c r="AF1206">
        <f>IF($I1206=AF$1,1,0)</f>
        <v>1</v>
      </c>
      <c r="AG1206">
        <f>IF($I1206=AG$1,1,0)</f>
        <v>0</v>
      </c>
      <c r="AH1206">
        <f>IF($I1206=AH$1,1,0)</f>
        <v>0</v>
      </c>
      <c r="AI1206">
        <f>IF($I1206=AI$1,1,0)</f>
        <v>0</v>
      </c>
      <c r="AJ1206">
        <f>IF($C1206=AJ$1,1,0)</f>
        <v>0</v>
      </c>
      <c r="AK1206">
        <f>IF($C1206=AK$1,1,0)</f>
        <v>1</v>
      </c>
      <c r="AL1206">
        <f>IF($C1206=AL$1,1,0)</f>
        <v>0</v>
      </c>
      <c r="AM1206">
        <f>IF($C1206=AM$1,1,0)</f>
        <v>0</v>
      </c>
    </row>
    <row r="1207" spans="1:39" x14ac:dyDescent="0.2">
      <c r="A1207" s="1" t="s">
        <v>1067</v>
      </c>
      <c r="B1207" s="2">
        <v>2020</v>
      </c>
      <c r="C1207" s="2" t="s">
        <v>26</v>
      </c>
      <c r="D1207" s="2">
        <v>159.6</v>
      </c>
      <c r="E1207" s="2">
        <v>228</v>
      </c>
      <c r="F1207">
        <f>D1207*0.01</f>
        <v>1.5960000000000001</v>
      </c>
      <c r="G1207" s="15">
        <f>E1207*0.453592</f>
        <v>103.418976</v>
      </c>
      <c r="H1207" s="16">
        <f t="shared" si="36"/>
        <v>40.6</v>
      </c>
      <c r="I1207" t="str">
        <f>IF(H1207&lt;=18.5,"Underweight",IF(H1207&lt;=24.9,"Healthy weight",IF(H1207&lt;=29.9,"Over weight", "Obesity")))</f>
        <v>Obesity</v>
      </c>
      <c r="J1207" s="2">
        <v>0</v>
      </c>
      <c r="K1207">
        <v>1</v>
      </c>
      <c r="L1207" s="2">
        <v>27</v>
      </c>
      <c r="M1207" s="2">
        <f t="shared" si="37"/>
        <v>0</v>
      </c>
      <c r="N1207" s="2">
        <v>1</v>
      </c>
      <c r="O1207" s="2">
        <v>0</v>
      </c>
      <c r="P1207">
        <v>1</v>
      </c>
      <c r="Q1207" s="2">
        <v>2543.34</v>
      </c>
      <c r="S1207" s="6">
        <v>1179</v>
      </c>
      <c r="T1207" s="6">
        <v>24156.288933638498</v>
      </c>
      <c r="U1207" s="6">
        <v>8122.3210663615027</v>
      </c>
      <c r="AF1207">
        <f>IF($I1207=AF$1,1,0)</f>
        <v>0</v>
      </c>
      <c r="AG1207">
        <f>IF($I1207=AG$1,1,0)</f>
        <v>1</v>
      </c>
      <c r="AH1207">
        <f>IF($I1207=AH$1,1,0)</f>
        <v>0</v>
      </c>
      <c r="AI1207">
        <f>IF($I1207=AI$1,1,0)</f>
        <v>0</v>
      </c>
      <c r="AJ1207">
        <f>IF($C1207=AJ$1,1,0)</f>
        <v>1</v>
      </c>
      <c r="AK1207">
        <f>IF($C1207=AK$1,1,0)</f>
        <v>0</v>
      </c>
      <c r="AL1207">
        <f>IF($C1207=AL$1,1,0)</f>
        <v>0</v>
      </c>
      <c r="AM1207">
        <f>IF($C1207=AM$1,1,0)</f>
        <v>0</v>
      </c>
    </row>
    <row r="1208" spans="1:39" x14ac:dyDescent="0.2">
      <c r="A1208" s="1" t="s">
        <v>106</v>
      </c>
      <c r="B1208" s="2">
        <v>2020</v>
      </c>
      <c r="C1208" s="2" t="s">
        <v>26</v>
      </c>
      <c r="D1208" s="2">
        <v>155.6</v>
      </c>
      <c r="E1208" s="2">
        <v>218</v>
      </c>
      <c r="F1208">
        <f>D1208*0.01</f>
        <v>1.556</v>
      </c>
      <c r="G1208" s="15">
        <f>E1208*0.453592</f>
        <v>98.883055999999996</v>
      </c>
      <c r="H1208" s="16">
        <f t="shared" si="36"/>
        <v>40.799999999999997</v>
      </c>
      <c r="I1208" t="str">
        <f>IF(H1208&lt;=18.5,"Underweight",IF(H1208&lt;=24.9,"Healthy weight",IF(H1208&lt;=29.9,"Over weight", "Obesity")))</f>
        <v>Obesity</v>
      </c>
      <c r="J1208" s="2">
        <v>0</v>
      </c>
      <c r="K1208">
        <v>1</v>
      </c>
      <c r="L1208" s="2">
        <v>29</v>
      </c>
      <c r="M1208" s="2">
        <f t="shared" si="37"/>
        <v>0</v>
      </c>
      <c r="N1208" s="2">
        <v>1</v>
      </c>
      <c r="O1208" s="2">
        <v>2</v>
      </c>
      <c r="P1208">
        <v>1</v>
      </c>
      <c r="Q1208" s="2">
        <v>14811.64</v>
      </c>
      <c r="S1208" s="6">
        <v>1180</v>
      </c>
      <c r="T1208" s="6">
        <v>2611.9704494209582</v>
      </c>
      <c r="U1208" s="6">
        <v>-1479.0104494209581</v>
      </c>
      <c r="AF1208">
        <f>IF($I1208=AF$1,1,0)</f>
        <v>0</v>
      </c>
      <c r="AG1208">
        <f>IF($I1208=AG$1,1,0)</f>
        <v>1</v>
      </c>
      <c r="AH1208">
        <f>IF($I1208=AH$1,1,0)</f>
        <v>0</v>
      </c>
      <c r="AI1208">
        <f>IF($I1208=AI$1,1,0)</f>
        <v>0</v>
      </c>
      <c r="AJ1208">
        <f>IF($C1208=AJ$1,1,0)</f>
        <v>1</v>
      </c>
      <c r="AK1208">
        <f>IF($C1208=AK$1,1,0)</f>
        <v>0</v>
      </c>
      <c r="AL1208">
        <f>IF($C1208=AL$1,1,0)</f>
        <v>0</v>
      </c>
      <c r="AM1208">
        <f>IF($C1208=AM$1,1,0)</f>
        <v>0</v>
      </c>
    </row>
    <row r="1209" spans="1:39" x14ac:dyDescent="0.2">
      <c r="A1209" s="1" t="s">
        <v>508</v>
      </c>
      <c r="B1209" s="2">
        <v>2020</v>
      </c>
      <c r="C1209" s="2" t="s">
        <v>11</v>
      </c>
      <c r="D1209" s="2">
        <v>164.6</v>
      </c>
      <c r="E1209" s="2">
        <v>176</v>
      </c>
      <c r="F1209">
        <f>D1209*0.01</f>
        <v>1.6459999999999999</v>
      </c>
      <c r="G1209" s="15">
        <f>E1209*0.453592</f>
        <v>79.832191999999992</v>
      </c>
      <c r="H1209" s="16">
        <f t="shared" si="36"/>
        <v>29.5</v>
      </c>
      <c r="I1209" t="str">
        <f>IF(H1209&lt;=18.5,"Underweight",IF(H1209&lt;=24.9,"Healthy weight",IF(H1209&lt;=29.9,"Over weight", "Obesity")))</f>
        <v>Over weight</v>
      </c>
      <c r="J1209" s="2">
        <v>0</v>
      </c>
      <c r="K1209">
        <v>1</v>
      </c>
      <c r="L1209" s="2">
        <v>40</v>
      </c>
      <c r="M1209" s="2">
        <f t="shared" si="37"/>
        <v>0</v>
      </c>
      <c r="N1209" s="2">
        <v>0</v>
      </c>
      <c r="O1209" s="2">
        <v>2</v>
      </c>
      <c r="P1209">
        <v>0</v>
      </c>
      <c r="Q1209" s="2">
        <v>6347.86</v>
      </c>
      <c r="S1209" s="6">
        <v>1181</v>
      </c>
      <c r="T1209" s="6">
        <v>2514.3400940463462</v>
      </c>
      <c r="U1209" s="6">
        <v>-1144.4700940463463</v>
      </c>
      <c r="AF1209">
        <f>IF($I1209=AF$1,1,0)</f>
        <v>1</v>
      </c>
      <c r="AG1209">
        <f>IF($I1209=AG$1,1,0)</f>
        <v>0</v>
      </c>
      <c r="AH1209">
        <f>IF($I1209=AH$1,1,0)</f>
        <v>0</v>
      </c>
      <c r="AI1209">
        <f>IF($I1209=AI$1,1,0)</f>
        <v>0</v>
      </c>
      <c r="AJ1209">
        <f>IF($C1209=AJ$1,1,0)</f>
        <v>0</v>
      </c>
      <c r="AK1209">
        <f>IF($C1209=AK$1,1,0)</f>
        <v>0</v>
      </c>
      <c r="AL1209">
        <f>IF($C1209=AL$1,1,0)</f>
        <v>1</v>
      </c>
      <c r="AM1209">
        <f>IF($C1209=AM$1,1,0)</f>
        <v>0</v>
      </c>
    </row>
    <row r="1210" spans="1:39" x14ac:dyDescent="0.2">
      <c r="A1210" s="1" t="s">
        <v>828</v>
      </c>
      <c r="B1210" s="2">
        <v>2020</v>
      </c>
      <c r="C1210" s="2" t="s">
        <v>19</v>
      </c>
      <c r="D1210" s="2">
        <v>173.9</v>
      </c>
      <c r="E1210" s="2">
        <v>273</v>
      </c>
      <c r="F1210">
        <f>D1210*0.01</f>
        <v>1.7390000000000001</v>
      </c>
      <c r="G1210" s="15">
        <f>E1210*0.453592</f>
        <v>123.83061599999999</v>
      </c>
      <c r="H1210" s="16">
        <f t="shared" si="36"/>
        <v>40.9</v>
      </c>
      <c r="I1210" t="str">
        <f>IF(H1210&lt;=18.5,"Underweight",IF(H1210&lt;=24.9,"Healthy weight",IF(H1210&lt;=29.9,"Over weight", "Obesity")))</f>
        <v>Obesity</v>
      </c>
      <c r="J1210" s="2">
        <v>1</v>
      </c>
      <c r="K1210">
        <v>1</v>
      </c>
      <c r="L1210" s="2">
        <v>31</v>
      </c>
      <c r="M1210" s="2">
        <f t="shared" si="37"/>
        <v>1</v>
      </c>
      <c r="N1210" s="2">
        <v>0</v>
      </c>
      <c r="O1210" s="2">
        <v>2</v>
      </c>
      <c r="P1210">
        <v>0</v>
      </c>
      <c r="Q1210" s="2">
        <v>19957.93</v>
      </c>
      <c r="S1210" s="6">
        <v>1182</v>
      </c>
      <c r="T1210" s="6">
        <v>8018.8817648807899</v>
      </c>
      <c r="U1210" s="6">
        <v>1615.2182351192105</v>
      </c>
      <c r="AF1210">
        <f>IF($I1210=AF$1,1,0)</f>
        <v>0</v>
      </c>
      <c r="AG1210">
        <f>IF($I1210=AG$1,1,0)</f>
        <v>1</v>
      </c>
      <c r="AH1210">
        <f>IF($I1210=AH$1,1,0)</f>
        <v>0</v>
      </c>
      <c r="AI1210">
        <f>IF($I1210=AI$1,1,0)</f>
        <v>0</v>
      </c>
      <c r="AJ1210">
        <f>IF($C1210=AJ$1,1,0)</f>
        <v>0</v>
      </c>
      <c r="AK1210">
        <f>IF($C1210=AK$1,1,0)</f>
        <v>1</v>
      </c>
      <c r="AL1210">
        <f>IF($C1210=AL$1,1,0)</f>
        <v>0</v>
      </c>
      <c r="AM1210">
        <f>IF($C1210=AM$1,1,0)</f>
        <v>0</v>
      </c>
    </row>
    <row r="1211" spans="1:39" x14ac:dyDescent="0.2">
      <c r="A1211" s="1" t="s">
        <v>431</v>
      </c>
      <c r="B1211" s="2">
        <v>2020</v>
      </c>
      <c r="C1211" s="2" t="s">
        <v>19</v>
      </c>
      <c r="D1211" s="2">
        <v>154.5</v>
      </c>
      <c r="E1211" s="2">
        <v>216</v>
      </c>
      <c r="F1211">
        <f>D1211*0.01</f>
        <v>1.5449999999999999</v>
      </c>
      <c r="G1211" s="15">
        <f>E1211*0.453592</f>
        <v>97.975871999999995</v>
      </c>
      <c r="H1211" s="16">
        <f t="shared" si="36"/>
        <v>41</v>
      </c>
      <c r="I1211" t="str">
        <f>IF(H1211&lt;=18.5,"Underweight",IF(H1211&lt;=24.9,"Healthy weight",IF(H1211&lt;=29.9,"Over weight", "Obesity")))</f>
        <v>Obesity</v>
      </c>
      <c r="J1211" s="2">
        <v>0</v>
      </c>
      <c r="K1211">
        <v>1</v>
      </c>
      <c r="L1211" s="2">
        <v>43</v>
      </c>
      <c r="M1211" s="2">
        <f t="shared" si="37"/>
        <v>0</v>
      </c>
      <c r="N1211" s="2">
        <v>1</v>
      </c>
      <c r="O1211" s="2">
        <v>2</v>
      </c>
      <c r="P1211">
        <v>0</v>
      </c>
      <c r="Q1211" s="2">
        <v>6536.68</v>
      </c>
      <c r="S1211" s="6">
        <v>1183</v>
      </c>
      <c r="T1211" s="6">
        <v>7696.5940350089977</v>
      </c>
      <c r="U1211" s="6">
        <v>-4204.6140350089972</v>
      </c>
      <c r="AF1211">
        <f>IF($I1211=AF$1,1,0)</f>
        <v>0</v>
      </c>
      <c r="AG1211">
        <f>IF($I1211=AG$1,1,0)</f>
        <v>1</v>
      </c>
      <c r="AH1211">
        <f>IF($I1211=AH$1,1,0)</f>
        <v>0</v>
      </c>
      <c r="AI1211">
        <f>IF($I1211=AI$1,1,0)</f>
        <v>0</v>
      </c>
      <c r="AJ1211">
        <f>IF($C1211=AJ$1,1,0)</f>
        <v>0</v>
      </c>
      <c r="AK1211">
        <f>IF($C1211=AK$1,1,0)</f>
        <v>1</v>
      </c>
      <c r="AL1211">
        <f>IF($C1211=AL$1,1,0)</f>
        <v>0</v>
      </c>
      <c r="AM1211">
        <f>IF($C1211=AM$1,1,0)</f>
        <v>0</v>
      </c>
    </row>
    <row r="1212" spans="1:39" x14ac:dyDescent="0.2">
      <c r="A1212" s="1" t="s">
        <v>474</v>
      </c>
      <c r="B1212" s="2">
        <v>2020</v>
      </c>
      <c r="C1212" s="2" t="s">
        <v>11</v>
      </c>
      <c r="D1212" s="2">
        <v>183.7</v>
      </c>
      <c r="E1212" s="2">
        <v>305</v>
      </c>
      <c r="F1212">
        <f>D1212*0.01</f>
        <v>1.837</v>
      </c>
      <c r="G1212" s="15">
        <f>E1212*0.453592</f>
        <v>138.34556000000001</v>
      </c>
      <c r="H1212" s="16">
        <f t="shared" si="36"/>
        <v>41</v>
      </c>
      <c r="I1212" t="str">
        <f>IF(H1212&lt;=18.5,"Underweight",IF(H1212&lt;=24.9,"Healthy weight",IF(H1212&lt;=29.9,"Over weight", "Obesity")))</f>
        <v>Obesity</v>
      </c>
      <c r="J1212" s="2">
        <v>0</v>
      </c>
      <c r="K1212">
        <v>1</v>
      </c>
      <c r="L1212" s="2">
        <v>38</v>
      </c>
      <c r="M1212" s="2">
        <f t="shared" si="37"/>
        <v>0</v>
      </c>
      <c r="N1212" s="2">
        <v>1</v>
      </c>
      <c r="O1212" s="2">
        <v>1</v>
      </c>
      <c r="P1212">
        <v>0</v>
      </c>
      <c r="Q1212" s="2">
        <v>7441.44</v>
      </c>
      <c r="S1212" s="6">
        <v>1184</v>
      </c>
      <c r="T1212" s="6">
        <v>2289.682719549166</v>
      </c>
      <c r="U1212" s="6">
        <v>-348.61271954916606</v>
      </c>
      <c r="AF1212">
        <f>IF($I1212=AF$1,1,0)</f>
        <v>0</v>
      </c>
      <c r="AG1212">
        <f>IF($I1212=AG$1,1,0)</f>
        <v>1</v>
      </c>
      <c r="AH1212">
        <f>IF($I1212=AH$1,1,0)</f>
        <v>0</v>
      </c>
      <c r="AI1212">
        <f>IF($I1212=AI$1,1,0)</f>
        <v>0</v>
      </c>
      <c r="AJ1212">
        <f>IF($C1212=AJ$1,1,0)</f>
        <v>0</v>
      </c>
      <c r="AK1212">
        <f>IF($C1212=AK$1,1,0)</f>
        <v>0</v>
      </c>
      <c r="AL1212">
        <f>IF($C1212=AL$1,1,0)</f>
        <v>1</v>
      </c>
      <c r="AM1212">
        <f>IF($C1212=AM$1,1,0)</f>
        <v>0</v>
      </c>
    </row>
    <row r="1213" spans="1:39" x14ac:dyDescent="0.2">
      <c r="A1213" s="1" t="s">
        <v>1246</v>
      </c>
      <c r="B1213" s="2">
        <v>2020</v>
      </c>
      <c r="C1213" s="2" t="s">
        <v>19</v>
      </c>
      <c r="D1213" s="2">
        <v>184.7</v>
      </c>
      <c r="E1213" s="2">
        <v>309</v>
      </c>
      <c r="F1213">
        <f>D1213*0.01</f>
        <v>1.847</v>
      </c>
      <c r="G1213" s="15">
        <f>E1213*0.453592</f>
        <v>140.15992800000001</v>
      </c>
      <c r="H1213" s="16">
        <f t="shared" si="36"/>
        <v>41.1</v>
      </c>
      <c r="I1213" t="str">
        <f>IF(H1213&lt;=18.5,"Underweight",IF(H1213&lt;=24.9,"Healthy weight",IF(H1213&lt;=29.9,"Over weight", "Obesity")))</f>
        <v>Obesity</v>
      </c>
      <c r="J1213" s="2">
        <v>0</v>
      </c>
      <c r="K1213">
        <v>1</v>
      </c>
      <c r="L1213" s="2">
        <v>39</v>
      </c>
      <c r="M1213" s="2">
        <f t="shared" si="37"/>
        <v>0</v>
      </c>
      <c r="N1213" s="2">
        <v>0</v>
      </c>
      <c r="O1213" s="2">
        <v>0</v>
      </c>
      <c r="P1213">
        <v>0</v>
      </c>
      <c r="Q1213" s="2">
        <v>10048.73</v>
      </c>
      <c r="S1213" s="6">
        <v>1185</v>
      </c>
      <c r="T1213" s="6">
        <v>15106.582234214347</v>
      </c>
      <c r="U1213" s="6">
        <v>-9630.2022342143464</v>
      </c>
      <c r="AF1213">
        <f>IF($I1213=AF$1,1,0)</f>
        <v>0</v>
      </c>
      <c r="AG1213">
        <f>IF($I1213=AG$1,1,0)</f>
        <v>1</v>
      </c>
      <c r="AH1213">
        <f>IF($I1213=AH$1,1,0)</f>
        <v>0</v>
      </c>
      <c r="AI1213">
        <f>IF($I1213=AI$1,1,0)</f>
        <v>0</v>
      </c>
      <c r="AJ1213">
        <f>IF($C1213=AJ$1,1,0)</f>
        <v>0</v>
      </c>
      <c r="AK1213">
        <f>IF($C1213=AK$1,1,0)</f>
        <v>1</v>
      </c>
      <c r="AL1213">
        <f>IF($C1213=AL$1,1,0)</f>
        <v>0</v>
      </c>
      <c r="AM1213">
        <f>IF($C1213=AM$1,1,0)</f>
        <v>0</v>
      </c>
    </row>
    <row r="1214" spans="1:39" x14ac:dyDescent="0.2">
      <c r="A1214" s="1" t="s">
        <v>145</v>
      </c>
      <c r="B1214" s="2">
        <v>2020</v>
      </c>
      <c r="C1214" s="2" t="s">
        <v>11</v>
      </c>
      <c r="D1214" s="2">
        <v>178.6</v>
      </c>
      <c r="E1214" s="2">
        <v>290</v>
      </c>
      <c r="F1214">
        <f>D1214*0.01</f>
        <v>1.786</v>
      </c>
      <c r="G1214" s="15">
        <f>E1214*0.453592</f>
        <v>131.54167999999999</v>
      </c>
      <c r="H1214" s="16">
        <f t="shared" si="36"/>
        <v>41.2</v>
      </c>
      <c r="I1214" t="str">
        <f>IF(H1214&lt;=18.5,"Underweight",IF(H1214&lt;=24.9,"Healthy weight",IF(H1214&lt;=29.9,"Over weight", "Obesity")))</f>
        <v>Obesity</v>
      </c>
      <c r="J1214" s="2">
        <v>0</v>
      </c>
      <c r="K1214">
        <v>1</v>
      </c>
      <c r="L1214" s="2">
        <v>44</v>
      </c>
      <c r="M1214" s="2">
        <f t="shared" si="37"/>
        <v>0</v>
      </c>
      <c r="N1214" s="2">
        <v>0</v>
      </c>
      <c r="O1214" s="2">
        <v>1</v>
      </c>
      <c r="P1214">
        <v>0</v>
      </c>
      <c r="Q1214" s="2">
        <v>8612.17</v>
      </c>
      <c r="S1214" s="6">
        <v>1186</v>
      </c>
      <c r="T1214" s="6">
        <v>9753.6010326283431</v>
      </c>
      <c r="U1214" s="6">
        <v>-2158.6010326283431</v>
      </c>
      <c r="AF1214">
        <f>IF($I1214=AF$1,1,0)</f>
        <v>0</v>
      </c>
      <c r="AG1214">
        <f>IF($I1214=AG$1,1,0)</f>
        <v>1</v>
      </c>
      <c r="AH1214">
        <f>IF($I1214=AH$1,1,0)</f>
        <v>0</v>
      </c>
      <c r="AI1214">
        <f>IF($I1214=AI$1,1,0)</f>
        <v>0</v>
      </c>
      <c r="AJ1214">
        <f>IF($C1214=AJ$1,1,0)</f>
        <v>0</v>
      </c>
      <c r="AK1214">
        <f>IF($C1214=AK$1,1,0)</f>
        <v>0</v>
      </c>
      <c r="AL1214">
        <f>IF($C1214=AL$1,1,0)</f>
        <v>1</v>
      </c>
      <c r="AM1214">
        <f>IF($C1214=AM$1,1,0)</f>
        <v>0</v>
      </c>
    </row>
    <row r="1215" spans="1:39" x14ac:dyDescent="0.2">
      <c r="A1215" s="1" t="s">
        <v>186</v>
      </c>
      <c r="B1215" s="2">
        <v>2020</v>
      </c>
      <c r="C1215" s="2" t="s">
        <v>19</v>
      </c>
      <c r="D1215" s="2">
        <v>182.1</v>
      </c>
      <c r="E1215" s="2">
        <v>301</v>
      </c>
      <c r="F1215">
        <f>D1215*0.01</f>
        <v>1.821</v>
      </c>
      <c r="G1215" s="15">
        <f>E1215*0.453592</f>
        <v>136.531192</v>
      </c>
      <c r="H1215" s="16">
        <f t="shared" si="36"/>
        <v>41.2</v>
      </c>
      <c r="I1215" t="str">
        <f>IF(H1215&lt;=18.5,"Underweight",IF(H1215&lt;=24.9,"Healthy weight",IF(H1215&lt;=29.9,"Over weight", "Obesity")))</f>
        <v>Obesity</v>
      </c>
      <c r="J1215" s="2">
        <v>1</v>
      </c>
      <c r="K1215">
        <v>1</v>
      </c>
      <c r="L1215" s="2">
        <v>33</v>
      </c>
      <c r="M1215" s="2">
        <f t="shared" si="37"/>
        <v>1</v>
      </c>
      <c r="N1215" s="2">
        <v>1</v>
      </c>
      <c r="O1215" s="2">
        <v>1</v>
      </c>
      <c r="P1215">
        <v>0</v>
      </c>
      <c r="Q1215" s="2">
        <v>14785.53</v>
      </c>
      <c r="S1215" s="6">
        <v>1187</v>
      </c>
      <c r="T1215" s="6">
        <v>8418.1202837945293</v>
      </c>
      <c r="U1215" s="6">
        <v>-1557.5902837945296</v>
      </c>
      <c r="AF1215">
        <f>IF($I1215=AF$1,1,0)</f>
        <v>0</v>
      </c>
      <c r="AG1215">
        <f>IF($I1215=AG$1,1,0)</f>
        <v>1</v>
      </c>
      <c r="AH1215">
        <f>IF($I1215=AH$1,1,0)</f>
        <v>0</v>
      </c>
      <c r="AI1215">
        <f>IF($I1215=AI$1,1,0)</f>
        <v>0</v>
      </c>
      <c r="AJ1215">
        <f>IF($C1215=AJ$1,1,0)</f>
        <v>0</v>
      </c>
      <c r="AK1215">
        <f>IF($C1215=AK$1,1,0)</f>
        <v>1</v>
      </c>
      <c r="AL1215">
        <f>IF($C1215=AL$1,1,0)</f>
        <v>0</v>
      </c>
      <c r="AM1215">
        <f>IF($C1215=AM$1,1,0)</f>
        <v>0</v>
      </c>
    </row>
    <row r="1216" spans="1:39" x14ac:dyDescent="0.2">
      <c r="A1216" s="1" t="s">
        <v>603</v>
      </c>
      <c r="B1216" s="2">
        <v>2020</v>
      </c>
      <c r="C1216" s="2" t="s">
        <v>26</v>
      </c>
      <c r="D1216" s="2">
        <v>161.19999999999999</v>
      </c>
      <c r="E1216" s="2">
        <v>236</v>
      </c>
      <c r="F1216">
        <f>D1216*0.01</f>
        <v>1.6119999999999999</v>
      </c>
      <c r="G1216" s="15">
        <f>E1216*0.453592</f>
        <v>107.047712</v>
      </c>
      <c r="H1216" s="16">
        <f t="shared" si="36"/>
        <v>41.2</v>
      </c>
      <c r="I1216" t="str">
        <f>IF(H1216&lt;=18.5,"Underweight",IF(H1216&lt;=24.9,"Healthy weight",IF(H1216&lt;=29.9,"Over weight", "Obesity")))</f>
        <v>Obesity</v>
      </c>
      <c r="J1216" s="2">
        <v>0</v>
      </c>
      <c r="K1216">
        <v>1</v>
      </c>
      <c r="L1216" s="2">
        <v>30</v>
      </c>
      <c r="M1216" s="2">
        <f t="shared" si="37"/>
        <v>0</v>
      </c>
      <c r="N1216" s="2">
        <v>0</v>
      </c>
      <c r="O1216" s="2">
        <v>2</v>
      </c>
      <c r="P1216">
        <v>1</v>
      </c>
      <c r="Q1216" s="2">
        <v>6706.3</v>
      </c>
      <c r="S1216" s="6">
        <v>1188</v>
      </c>
      <c r="T1216" s="6">
        <v>12563.471396987134</v>
      </c>
      <c r="U1216" s="6">
        <v>7503.1486030128654</v>
      </c>
      <c r="AF1216">
        <f>IF($I1216=AF$1,1,0)</f>
        <v>0</v>
      </c>
      <c r="AG1216">
        <f>IF($I1216=AG$1,1,0)</f>
        <v>1</v>
      </c>
      <c r="AH1216">
        <f>IF($I1216=AH$1,1,0)</f>
        <v>0</v>
      </c>
      <c r="AI1216">
        <f>IF($I1216=AI$1,1,0)</f>
        <v>0</v>
      </c>
      <c r="AJ1216">
        <f>IF($C1216=AJ$1,1,0)</f>
        <v>1</v>
      </c>
      <c r="AK1216">
        <f>IF($C1216=AK$1,1,0)</f>
        <v>0</v>
      </c>
      <c r="AL1216">
        <f>IF($C1216=AL$1,1,0)</f>
        <v>0</v>
      </c>
      <c r="AM1216">
        <f>IF($C1216=AM$1,1,0)</f>
        <v>0</v>
      </c>
    </row>
    <row r="1217" spans="1:39" x14ac:dyDescent="0.2">
      <c r="A1217" s="1" t="s">
        <v>24</v>
      </c>
      <c r="B1217" s="2">
        <v>2020</v>
      </c>
      <c r="C1217" s="2" t="s">
        <v>11</v>
      </c>
      <c r="D1217" s="2">
        <v>149.69999999999999</v>
      </c>
      <c r="E1217" s="2">
        <v>204</v>
      </c>
      <c r="F1217">
        <f>D1217*0.01</f>
        <v>1.4969999999999999</v>
      </c>
      <c r="G1217" s="15">
        <f>E1217*0.453592</f>
        <v>92.532768000000004</v>
      </c>
      <c r="H1217" s="16">
        <f t="shared" si="36"/>
        <v>41.3</v>
      </c>
      <c r="I1217" t="str">
        <f>IF(H1217&lt;=18.5,"Underweight",IF(H1217&lt;=24.9,"Healthy weight",IF(H1217&lt;=29.9,"Over weight", "Obesity")))</f>
        <v>Obesity</v>
      </c>
      <c r="J1217" s="2">
        <v>0</v>
      </c>
      <c r="K1217">
        <v>1</v>
      </c>
      <c r="L1217" s="2">
        <v>40</v>
      </c>
      <c r="M1217" s="2">
        <f t="shared" si="37"/>
        <v>0</v>
      </c>
      <c r="N1217" s="2">
        <v>0</v>
      </c>
      <c r="O1217" s="2">
        <v>2</v>
      </c>
      <c r="P1217">
        <v>0</v>
      </c>
      <c r="Q1217" s="2">
        <v>12335.75</v>
      </c>
      <c r="S1217" s="6">
        <v>1189</v>
      </c>
      <c r="T1217" s="6">
        <v>3803.4910135335131</v>
      </c>
      <c r="U1217" s="6">
        <v>-2955.1210135335132</v>
      </c>
      <c r="AF1217">
        <f>IF($I1217=AF$1,1,0)</f>
        <v>0</v>
      </c>
      <c r="AG1217">
        <f>IF($I1217=AG$1,1,0)</f>
        <v>1</v>
      </c>
      <c r="AH1217">
        <f>IF($I1217=AH$1,1,0)</f>
        <v>0</v>
      </c>
      <c r="AI1217">
        <f>IF($I1217=AI$1,1,0)</f>
        <v>0</v>
      </c>
      <c r="AJ1217">
        <f>IF($C1217=AJ$1,1,0)</f>
        <v>0</v>
      </c>
      <c r="AK1217">
        <f>IF($C1217=AK$1,1,0)</f>
        <v>0</v>
      </c>
      <c r="AL1217">
        <f>IF($C1217=AL$1,1,0)</f>
        <v>1</v>
      </c>
      <c r="AM1217">
        <f>IF($C1217=AM$1,1,0)</f>
        <v>0</v>
      </c>
    </row>
    <row r="1218" spans="1:39" x14ac:dyDescent="0.2">
      <c r="A1218" s="1" t="s">
        <v>1235</v>
      </c>
      <c r="B1218" s="2">
        <v>2020</v>
      </c>
      <c r="C1218" s="2" t="s">
        <v>21</v>
      </c>
      <c r="D1218" s="2">
        <v>170.8</v>
      </c>
      <c r="E1218" s="2">
        <v>112</v>
      </c>
      <c r="F1218">
        <f>D1218*0.01</f>
        <v>1.7080000000000002</v>
      </c>
      <c r="G1218" s="15">
        <f>E1218*0.453592</f>
        <v>50.802303999999999</v>
      </c>
      <c r="H1218" s="16">
        <f t="shared" si="36"/>
        <v>17.399999999999999</v>
      </c>
      <c r="I1218" t="str">
        <f>IF(H1218&lt;=18.5,"Underweight",IF(H1218&lt;=24.9,"Healthy weight",IF(H1218&lt;=29.9,"Over weight", "Obesity")))</f>
        <v>Underweight</v>
      </c>
      <c r="J1218" s="2">
        <v>0</v>
      </c>
      <c r="K1218">
        <v>0</v>
      </c>
      <c r="L1218" s="2">
        <v>34</v>
      </c>
      <c r="M1218" s="2">
        <f t="shared" si="37"/>
        <v>0</v>
      </c>
      <c r="N1218" s="2">
        <v>0</v>
      </c>
      <c r="O1218" s="2">
        <v>1</v>
      </c>
      <c r="P1218">
        <v>0</v>
      </c>
      <c r="Q1218" s="2">
        <v>4480.66</v>
      </c>
      <c r="S1218" s="6">
        <v>1190</v>
      </c>
      <c r="T1218" s="6">
        <v>5092.6419330206818</v>
      </c>
      <c r="U1218" s="6">
        <v>-1084.691933020682</v>
      </c>
      <c r="AF1218">
        <f>IF($I1218=AF$1,1,0)</f>
        <v>0</v>
      </c>
      <c r="AG1218">
        <f>IF($I1218=AG$1,1,0)</f>
        <v>0</v>
      </c>
      <c r="AH1218">
        <f>IF($I1218=AH$1,1,0)</f>
        <v>0</v>
      </c>
      <c r="AI1218">
        <f>IF($I1218=AI$1,1,0)</f>
        <v>1</v>
      </c>
      <c r="AJ1218">
        <f>IF($C1218=AJ$1,1,0)</f>
        <v>0</v>
      </c>
      <c r="AK1218">
        <f>IF($C1218=AK$1,1,0)</f>
        <v>0</v>
      </c>
      <c r="AL1218">
        <f>IF($C1218=AL$1,1,0)</f>
        <v>0</v>
      </c>
      <c r="AM1218">
        <f>IF($C1218=AM$1,1,0)</f>
        <v>1</v>
      </c>
    </row>
    <row r="1219" spans="1:39" x14ac:dyDescent="0.2">
      <c r="A1219" s="1" t="s">
        <v>1290</v>
      </c>
      <c r="B1219" s="2">
        <v>2020</v>
      </c>
      <c r="C1219" s="2" t="s">
        <v>19</v>
      </c>
      <c r="D1219" s="2">
        <v>162.69999999999999</v>
      </c>
      <c r="E1219" s="2">
        <v>142</v>
      </c>
      <c r="F1219">
        <f>D1219*0.01</f>
        <v>1.627</v>
      </c>
      <c r="G1219" s="15">
        <f>E1219*0.453592</f>
        <v>64.410064000000006</v>
      </c>
      <c r="H1219" s="16">
        <f t="shared" ref="H1219:H1282" si="38">ROUND(G1219/(F1219^2),1)</f>
        <v>24.3</v>
      </c>
      <c r="I1219" t="str">
        <f>IF(H1219&lt;=18.5,"Underweight",IF(H1219&lt;=24.9,"Healthy weight",IF(H1219&lt;=29.9,"Over weight", "Obesity")))</f>
        <v>Healthy weight</v>
      </c>
      <c r="J1219" s="2">
        <v>0</v>
      </c>
      <c r="K1219">
        <v>0</v>
      </c>
      <c r="L1219" s="2">
        <v>26</v>
      </c>
      <c r="M1219" s="2">
        <f t="shared" ref="M1219:M1282" si="39">K1219*J1219</f>
        <v>0</v>
      </c>
      <c r="N1219" s="2">
        <v>1</v>
      </c>
      <c r="O1219" s="2">
        <v>0</v>
      </c>
      <c r="P1219">
        <v>0</v>
      </c>
      <c r="Q1219" s="2">
        <v>1106.83</v>
      </c>
      <c r="S1219" s="6">
        <v>1191</v>
      </c>
      <c r="T1219" s="6">
        <v>17065.958876459081</v>
      </c>
      <c r="U1219" s="6">
        <v>-9630.7388764590796</v>
      </c>
      <c r="AF1219">
        <f>IF($I1219=AF$1,1,0)</f>
        <v>0</v>
      </c>
      <c r="AG1219">
        <f>IF($I1219=AG$1,1,0)</f>
        <v>0</v>
      </c>
      <c r="AH1219">
        <f>IF($I1219=AH$1,1,0)</f>
        <v>1</v>
      </c>
      <c r="AI1219">
        <f>IF($I1219=AI$1,1,0)</f>
        <v>0</v>
      </c>
      <c r="AJ1219">
        <f>IF($C1219=AJ$1,1,0)</f>
        <v>0</v>
      </c>
      <c r="AK1219">
        <f>IF($C1219=AK$1,1,0)</f>
        <v>1</v>
      </c>
      <c r="AL1219">
        <f>IF($C1219=AL$1,1,0)</f>
        <v>0</v>
      </c>
      <c r="AM1219">
        <f>IF($C1219=AM$1,1,0)</f>
        <v>0</v>
      </c>
    </row>
    <row r="1220" spans="1:39" x14ac:dyDescent="0.2">
      <c r="A1220" s="1" t="s">
        <v>135</v>
      </c>
      <c r="B1220" s="2">
        <v>2020</v>
      </c>
      <c r="C1220" s="2" t="s">
        <v>19</v>
      </c>
      <c r="D1220" s="2">
        <v>172.7</v>
      </c>
      <c r="E1220" s="2">
        <v>160</v>
      </c>
      <c r="F1220">
        <f>D1220*0.01</f>
        <v>1.7269999999999999</v>
      </c>
      <c r="G1220" s="15">
        <f>E1220*0.453592</f>
        <v>72.574719999999999</v>
      </c>
      <c r="H1220" s="16">
        <f t="shared" si="38"/>
        <v>24.3</v>
      </c>
      <c r="I1220" t="str">
        <f>IF(H1220&lt;=18.5,"Underweight",IF(H1220&lt;=24.9,"Healthy weight",IF(H1220&lt;=29.9,"Over weight", "Obesity")))</f>
        <v>Healthy weight</v>
      </c>
      <c r="J1220" s="2">
        <v>0</v>
      </c>
      <c r="K1220">
        <v>0</v>
      </c>
      <c r="L1220" s="2">
        <v>25</v>
      </c>
      <c r="M1220" s="2">
        <f t="shared" si="39"/>
        <v>0</v>
      </c>
      <c r="N1220" s="2">
        <v>0</v>
      </c>
      <c r="O1220" s="2">
        <v>1</v>
      </c>
      <c r="P1220">
        <v>0</v>
      </c>
      <c r="Q1220" s="2">
        <v>1489.2</v>
      </c>
      <c r="S1220" s="6">
        <v>1192</v>
      </c>
      <c r="T1220" s="6">
        <v>2611.9704494209582</v>
      </c>
      <c r="U1220" s="6">
        <v>-1870.1204494209583</v>
      </c>
      <c r="AF1220">
        <f>IF($I1220=AF$1,1,0)</f>
        <v>0</v>
      </c>
      <c r="AG1220">
        <f>IF($I1220=AG$1,1,0)</f>
        <v>0</v>
      </c>
      <c r="AH1220">
        <f>IF($I1220=AH$1,1,0)</f>
        <v>1</v>
      </c>
      <c r="AI1220">
        <f>IF($I1220=AI$1,1,0)</f>
        <v>0</v>
      </c>
      <c r="AJ1220">
        <f>IF($C1220=AJ$1,1,0)</f>
        <v>0</v>
      </c>
      <c r="AK1220">
        <f>IF($C1220=AK$1,1,0)</f>
        <v>1</v>
      </c>
      <c r="AL1220">
        <f>IF($C1220=AL$1,1,0)</f>
        <v>0</v>
      </c>
      <c r="AM1220">
        <f>IF($C1220=AM$1,1,0)</f>
        <v>0</v>
      </c>
    </row>
    <row r="1221" spans="1:39" x14ac:dyDescent="0.2">
      <c r="A1221" s="1" t="s">
        <v>814</v>
      </c>
      <c r="B1221" s="2">
        <v>2020</v>
      </c>
      <c r="C1221" s="2" t="s">
        <v>11</v>
      </c>
      <c r="D1221" s="2">
        <v>175.9</v>
      </c>
      <c r="E1221" s="2">
        <v>166</v>
      </c>
      <c r="F1221">
        <f>D1221*0.01</f>
        <v>1.7590000000000001</v>
      </c>
      <c r="G1221" s="15">
        <f>E1221*0.453592</f>
        <v>75.296272000000002</v>
      </c>
      <c r="H1221" s="16">
        <f t="shared" si="38"/>
        <v>24.3</v>
      </c>
      <c r="I1221" t="str">
        <f>IF(H1221&lt;=18.5,"Underweight",IF(H1221&lt;=24.9,"Healthy weight",IF(H1221&lt;=29.9,"Over weight", "Obesity")))</f>
        <v>Healthy weight</v>
      </c>
      <c r="J1221" s="2">
        <v>1</v>
      </c>
      <c r="K1221">
        <v>0</v>
      </c>
      <c r="L1221" s="2">
        <v>23</v>
      </c>
      <c r="M1221" s="2">
        <f t="shared" si="39"/>
        <v>0</v>
      </c>
      <c r="N1221" s="2">
        <v>0</v>
      </c>
      <c r="O1221" s="2">
        <v>1</v>
      </c>
      <c r="P1221">
        <v>0</v>
      </c>
      <c r="Q1221" s="2">
        <v>4874.88</v>
      </c>
      <c r="S1221" s="6">
        <v>1193</v>
      </c>
      <c r="T1221" s="6">
        <v>7052.0185752654152</v>
      </c>
      <c r="U1221" s="6">
        <v>-2710.0385752654156</v>
      </c>
      <c r="AF1221">
        <f>IF($I1221=AF$1,1,0)</f>
        <v>0</v>
      </c>
      <c r="AG1221">
        <f>IF($I1221=AG$1,1,0)</f>
        <v>0</v>
      </c>
      <c r="AH1221">
        <f>IF($I1221=AH$1,1,0)</f>
        <v>1</v>
      </c>
      <c r="AI1221">
        <f>IF($I1221=AI$1,1,0)</f>
        <v>0</v>
      </c>
      <c r="AJ1221">
        <f>IF($C1221=AJ$1,1,0)</f>
        <v>0</v>
      </c>
      <c r="AK1221">
        <f>IF($C1221=AK$1,1,0)</f>
        <v>0</v>
      </c>
      <c r="AL1221">
        <f>IF($C1221=AL$1,1,0)</f>
        <v>1</v>
      </c>
      <c r="AM1221">
        <f>IF($C1221=AM$1,1,0)</f>
        <v>0</v>
      </c>
    </row>
    <row r="1222" spans="1:39" x14ac:dyDescent="0.2">
      <c r="A1222" s="1" t="s">
        <v>584</v>
      </c>
      <c r="B1222" s="2">
        <v>2020</v>
      </c>
      <c r="C1222" s="2" t="s">
        <v>11</v>
      </c>
      <c r="D1222" s="2">
        <v>158.5</v>
      </c>
      <c r="E1222" s="2">
        <v>229</v>
      </c>
      <c r="F1222">
        <f>D1222*0.01</f>
        <v>1.585</v>
      </c>
      <c r="G1222" s="15">
        <f>E1222*0.453592</f>
        <v>103.872568</v>
      </c>
      <c r="H1222" s="16">
        <f t="shared" si="38"/>
        <v>41.3</v>
      </c>
      <c r="I1222" t="str">
        <f>IF(H1222&lt;=18.5,"Underweight",IF(H1222&lt;=24.9,"Healthy weight",IF(H1222&lt;=29.9,"Over weight", "Obesity")))</f>
        <v>Obesity</v>
      </c>
      <c r="J1222" s="2">
        <v>0</v>
      </c>
      <c r="K1222">
        <v>1</v>
      </c>
      <c r="L1222" s="2">
        <v>45</v>
      </c>
      <c r="M1222" s="2">
        <f t="shared" si="39"/>
        <v>0</v>
      </c>
      <c r="N1222" s="2">
        <v>1</v>
      </c>
      <c r="O1222" s="2">
        <v>1</v>
      </c>
      <c r="P1222">
        <v>0</v>
      </c>
      <c r="Q1222" s="2">
        <v>6389.09</v>
      </c>
      <c r="S1222" s="6">
        <v>1194</v>
      </c>
      <c r="T1222" s="6">
        <v>3829.141276547497</v>
      </c>
      <c r="U1222" s="6">
        <v>-545.38127654749678</v>
      </c>
      <c r="AF1222">
        <f>IF($I1222=AF$1,1,0)</f>
        <v>0</v>
      </c>
      <c r="AG1222">
        <f>IF($I1222=AG$1,1,0)</f>
        <v>1</v>
      </c>
      <c r="AH1222">
        <f>IF($I1222=AH$1,1,0)</f>
        <v>0</v>
      </c>
      <c r="AI1222">
        <f>IF($I1222=AI$1,1,0)</f>
        <v>0</v>
      </c>
      <c r="AJ1222">
        <f>IF($C1222=AJ$1,1,0)</f>
        <v>0</v>
      </c>
      <c r="AK1222">
        <f>IF($C1222=AK$1,1,0)</f>
        <v>0</v>
      </c>
      <c r="AL1222">
        <f>IF($C1222=AL$1,1,0)</f>
        <v>1</v>
      </c>
      <c r="AM1222">
        <f>IF($C1222=AM$1,1,0)</f>
        <v>0</v>
      </c>
    </row>
    <row r="1223" spans="1:39" x14ac:dyDescent="0.2">
      <c r="A1223" s="1" t="s">
        <v>305</v>
      </c>
      <c r="B1223" s="2">
        <v>2020</v>
      </c>
      <c r="C1223" s="2" t="s">
        <v>26</v>
      </c>
      <c r="D1223" s="2">
        <v>160.80000000000001</v>
      </c>
      <c r="E1223" s="2">
        <v>168</v>
      </c>
      <c r="F1223">
        <f>D1223*0.01</f>
        <v>1.6080000000000001</v>
      </c>
      <c r="G1223" s="15">
        <f>E1223*0.453592</f>
        <v>76.203456000000003</v>
      </c>
      <c r="H1223" s="16">
        <f t="shared" si="38"/>
        <v>29.5</v>
      </c>
      <c r="I1223" t="str">
        <f>IF(H1223&lt;=18.5,"Underweight",IF(H1223&lt;=24.9,"Healthy weight",IF(H1223&lt;=29.9,"Over weight", "Obesity")))</f>
        <v>Over weight</v>
      </c>
      <c r="J1223" s="2">
        <v>0</v>
      </c>
      <c r="K1223">
        <v>1</v>
      </c>
      <c r="L1223" s="2">
        <v>52</v>
      </c>
      <c r="M1223" s="2">
        <f t="shared" si="39"/>
        <v>0</v>
      </c>
      <c r="N1223" s="2">
        <v>1</v>
      </c>
      <c r="O1223" s="2">
        <v>1</v>
      </c>
      <c r="P1223">
        <v>1</v>
      </c>
      <c r="Q1223" s="2">
        <v>19401.91</v>
      </c>
      <c r="S1223" s="6">
        <v>1195</v>
      </c>
      <c r="T1223" s="6">
        <v>5143.942459048646</v>
      </c>
      <c r="U1223" s="6">
        <v>-1211.252459048646</v>
      </c>
      <c r="AF1223">
        <f>IF($I1223=AF$1,1,0)</f>
        <v>1</v>
      </c>
      <c r="AG1223">
        <f>IF($I1223=AG$1,1,0)</f>
        <v>0</v>
      </c>
      <c r="AH1223">
        <f>IF($I1223=AH$1,1,0)</f>
        <v>0</v>
      </c>
      <c r="AI1223">
        <f>IF($I1223=AI$1,1,0)</f>
        <v>0</v>
      </c>
      <c r="AJ1223">
        <f>IF($C1223=AJ$1,1,0)</f>
        <v>1</v>
      </c>
      <c r="AK1223">
        <f>IF($C1223=AK$1,1,0)</f>
        <v>0</v>
      </c>
      <c r="AL1223">
        <f>IF($C1223=AL$1,1,0)</f>
        <v>0</v>
      </c>
      <c r="AM1223">
        <f>IF($C1223=AM$1,1,0)</f>
        <v>0</v>
      </c>
    </row>
    <row r="1224" spans="1:39" x14ac:dyDescent="0.2">
      <c r="A1224" s="1" t="s">
        <v>675</v>
      </c>
      <c r="B1224" s="2">
        <v>2020</v>
      </c>
      <c r="C1224" s="2" t="s">
        <v>11</v>
      </c>
      <c r="D1224" s="2">
        <v>175.1</v>
      </c>
      <c r="E1224" s="2">
        <v>279</v>
      </c>
      <c r="F1224">
        <f>D1224*0.01</f>
        <v>1.7509999999999999</v>
      </c>
      <c r="G1224" s="15">
        <f>E1224*0.453592</f>
        <v>126.55216799999999</v>
      </c>
      <c r="H1224" s="16">
        <f t="shared" si="38"/>
        <v>41.3</v>
      </c>
      <c r="I1224" t="str">
        <f>IF(H1224&lt;=18.5,"Underweight",IF(H1224&lt;=24.9,"Healthy weight",IF(H1224&lt;=29.9,"Over weight", "Obesity")))</f>
        <v>Obesity</v>
      </c>
      <c r="J1224" s="2">
        <v>0</v>
      </c>
      <c r="K1224">
        <v>1</v>
      </c>
      <c r="L1224" s="2">
        <v>44</v>
      </c>
      <c r="M1224" s="2">
        <f t="shared" si="39"/>
        <v>0</v>
      </c>
      <c r="N1224" s="2">
        <v>1</v>
      </c>
      <c r="O1224" s="2">
        <v>0</v>
      </c>
      <c r="P1224">
        <v>0</v>
      </c>
      <c r="Q1224" s="2">
        <v>17096.830000000002</v>
      </c>
      <c r="S1224" s="6">
        <v>1196</v>
      </c>
      <c r="T1224" s="6">
        <v>17485.876961705482</v>
      </c>
      <c r="U1224" s="6">
        <v>-3359.7069617054822</v>
      </c>
      <c r="AF1224">
        <f>IF($I1224=AF$1,1,0)</f>
        <v>0</v>
      </c>
      <c r="AG1224">
        <f>IF($I1224=AG$1,1,0)</f>
        <v>1</v>
      </c>
      <c r="AH1224">
        <f>IF($I1224=AH$1,1,0)</f>
        <v>0</v>
      </c>
      <c r="AI1224">
        <f>IF($I1224=AI$1,1,0)</f>
        <v>0</v>
      </c>
      <c r="AJ1224">
        <f>IF($C1224=AJ$1,1,0)</f>
        <v>0</v>
      </c>
      <c r="AK1224">
        <f>IF($C1224=AK$1,1,0)</f>
        <v>0</v>
      </c>
      <c r="AL1224">
        <f>IF($C1224=AL$1,1,0)</f>
        <v>1</v>
      </c>
      <c r="AM1224">
        <f>IF($C1224=AM$1,1,0)</f>
        <v>0</v>
      </c>
    </row>
    <row r="1225" spans="1:39" x14ac:dyDescent="0.2">
      <c r="A1225" s="1" t="s">
        <v>255</v>
      </c>
      <c r="B1225" s="2">
        <v>2020</v>
      </c>
      <c r="C1225" s="2" t="s">
        <v>19</v>
      </c>
      <c r="D1225" s="2">
        <v>174.5</v>
      </c>
      <c r="E1225" s="2">
        <v>198</v>
      </c>
      <c r="F1225">
        <f>D1225*0.01</f>
        <v>1.7450000000000001</v>
      </c>
      <c r="G1225" s="15">
        <f>E1225*0.453592</f>
        <v>89.811216000000002</v>
      </c>
      <c r="H1225" s="16">
        <f t="shared" si="38"/>
        <v>29.5</v>
      </c>
      <c r="I1225" t="str">
        <f>IF(H1225&lt;=18.5,"Underweight",IF(H1225&lt;=24.9,"Healthy weight",IF(H1225&lt;=29.9,"Over weight", "Obesity")))</f>
        <v>Over weight</v>
      </c>
      <c r="J1225" s="2">
        <v>0</v>
      </c>
      <c r="K1225">
        <v>1</v>
      </c>
      <c r="L1225" s="2">
        <v>34</v>
      </c>
      <c r="M1225" s="2">
        <f t="shared" si="39"/>
        <v>0</v>
      </c>
      <c r="N1225" s="2">
        <v>1</v>
      </c>
      <c r="O1225" s="2">
        <v>1</v>
      </c>
      <c r="P1225">
        <v>0</v>
      </c>
      <c r="Q1225" s="2">
        <v>3144.46</v>
      </c>
      <c r="S1225" s="6">
        <v>1197</v>
      </c>
      <c r="T1225" s="6">
        <v>3158.9155537899305</v>
      </c>
      <c r="U1225" s="6">
        <v>14250.634446210068</v>
      </c>
      <c r="AF1225">
        <f>IF($I1225=AF$1,1,0)</f>
        <v>1</v>
      </c>
      <c r="AG1225">
        <f>IF($I1225=AG$1,1,0)</f>
        <v>0</v>
      </c>
      <c r="AH1225">
        <f>IF($I1225=AH$1,1,0)</f>
        <v>0</v>
      </c>
      <c r="AI1225">
        <f>IF($I1225=AI$1,1,0)</f>
        <v>0</v>
      </c>
      <c r="AJ1225">
        <f>IF($C1225=AJ$1,1,0)</f>
        <v>0</v>
      </c>
      <c r="AK1225">
        <f>IF($C1225=AK$1,1,0)</f>
        <v>1</v>
      </c>
      <c r="AL1225">
        <f>IF($C1225=AL$1,1,0)</f>
        <v>0</v>
      </c>
      <c r="AM1225">
        <f>IF($C1225=AM$1,1,0)</f>
        <v>0</v>
      </c>
    </row>
    <row r="1226" spans="1:39" x14ac:dyDescent="0.2">
      <c r="A1226" s="1" t="s">
        <v>379</v>
      </c>
      <c r="B1226" s="2">
        <v>2020</v>
      </c>
      <c r="C1226" s="2" t="s">
        <v>19</v>
      </c>
      <c r="D1226" s="2">
        <v>172.6</v>
      </c>
      <c r="E1226" s="2">
        <v>160</v>
      </c>
      <c r="F1226">
        <f>D1226*0.01</f>
        <v>1.726</v>
      </c>
      <c r="G1226" s="15">
        <f>E1226*0.453592</f>
        <v>72.574719999999999</v>
      </c>
      <c r="H1226" s="16">
        <f t="shared" si="38"/>
        <v>24.4</v>
      </c>
      <c r="I1226" t="str">
        <f>IF(H1226&lt;=18.5,"Underweight",IF(H1226&lt;=24.9,"Healthy weight",IF(H1226&lt;=29.9,"Over weight", "Obesity")))</f>
        <v>Healthy weight</v>
      </c>
      <c r="J1226" s="2">
        <v>1</v>
      </c>
      <c r="K1226">
        <v>0</v>
      </c>
      <c r="L1226" s="2">
        <v>25</v>
      </c>
      <c r="M1226" s="2">
        <f t="shared" si="39"/>
        <v>0</v>
      </c>
      <c r="N1226" s="2">
        <v>1</v>
      </c>
      <c r="O1226" s="2">
        <v>2</v>
      </c>
      <c r="P1226">
        <v>0</v>
      </c>
      <c r="Q1226" s="2">
        <v>10046.5</v>
      </c>
      <c r="S1226" s="6">
        <v>1198</v>
      </c>
      <c r="T1226" s="6">
        <v>9109.0255728847587</v>
      </c>
      <c r="U1226" s="6">
        <v>-4222.0255728847587</v>
      </c>
      <c r="AF1226">
        <f>IF($I1226=AF$1,1,0)</f>
        <v>0</v>
      </c>
      <c r="AG1226">
        <f>IF($I1226=AG$1,1,0)</f>
        <v>0</v>
      </c>
      <c r="AH1226">
        <f>IF($I1226=AH$1,1,0)</f>
        <v>1</v>
      </c>
      <c r="AI1226">
        <f>IF($I1226=AI$1,1,0)</f>
        <v>0</v>
      </c>
      <c r="AJ1226">
        <f>IF($C1226=AJ$1,1,0)</f>
        <v>0</v>
      </c>
      <c r="AK1226">
        <f>IF($C1226=AK$1,1,0)</f>
        <v>1</v>
      </c>
      <c r="AL1226">
        <f>IF($C1226=AL$1,1,0)</f>
        <v>0</v>
      </c>
      <c r="AM1226">
        <f>IF($C1226=AM$1,1,0)</f>
        <v>0</v>
      </c>
    </row>
    <row r="1227" spans="1:39" x14ac:dyDescent="0.2">
      <c r="A1227" s="1" t="s">
        <v>1356</v>
      </c>
      <c r="B1227" s="2">
        <v>2020</v>
      </c>
      <c r="C1227" s="2" t="s">
        <v>19</v>
      </c>
      <c r="D1227" s="2">
        <v>170.9</v>
      </c>
      <c r="E1227" s="2">
        <v>190</v>
      </c>
      <c r="F1227">
        <f>D1227*0.01</f>
        <v>1.7090000000000001</v>
      </c>
      <c r="G1227" s="15">
        <f>E1227*0.453592</f>
        <v>86.182479999999998</v>
      </c>
      <c r="H1227" s="16">
        <f t="shared" si="38"/>
        <v>29.5</v>
      </c>
      <c r="I1227" t="str">
        <f>IF(H1227&lt;=18.5,"Underweight",IF(H1227&lt;=24.9,"Healthy weight",IF(H1227&lt;=29.9,"Over weight", "Obesity")))</f>
        <v>Over weight</v>
      </c>
      <c r="J1227" s="2">
        <v>0</v>
      </c>
      <c r="K1227">
        <v>1</v>
      </c>
      <c r="L1227" s="2">
        <v>32</v>
      </c>
      <c r="M1227" s="2">
        <f t="shared" si="39"/>
        <v>0</v>
      </c>
      <c r="N1227" s="2">
        <v>1</v>
      </c>
      <c r="O1227" s="2">
        <v>1</v>
      </c>
      <c r="P1227">
        <v>0</v>
      </c>
      <c r="Q1227" s="2">
        <v>2713.5</v>
      </c>
      <c r="S1227" s="6">
        <v>1199</v>
      </c>
      <c r="T1227" s="6">
        <v>3481.2032836617227</v>
      </c>
      <c r="U1227" s="6">
        <v>-694.0732836617226</v>
      </c>
      <c r="AF1227">
        <f>IF($I1227=AF$1,1,0)</f>
        <v>1</v>
      </c>
      <c r="AG1227">
        <f>IF($I1227=AG$1,1,0)</f>
        <v>0</v>
      </c>
      <c r="AH1227">
        <f>IF($I1227=AH$1,1,0)</f>
        <v>0</v>
      </c>
      <c r="AI1227">
        <f>IF($I1227=AI$1,1,0)</f>
        <v>0</v>
      </c>
      <c r="AJ1227">
        <f>IF($C1227=AJ$1,1,0)</f>
        <v>0</v>
      </c>
      <c r="AK1227">
        <f>IF($C1227=AK$1,1,0)</f>
        <v>1</v>
      </c>
      <c r="AL1227">
        <f>IF($C1227=AL$1,1,0)</f>
        <v>0</v>
      </c>
      <c r="AM1227">
        <f>IF($C1227=AM$1,1,0)</f>
        <v>0</v>
      </c>
    </row>
    <row r="1228" spans="1:39" x14ac:dyDescent="0.2">
      <c r="A1228" s="1" t="s">
        <v>219</v>
      </c>
      <c r="B1228" s="2">
        <v>2020</v>
      </c>
      <c r="C1228" s="2" t="s">
        <v>19</v>
      </c>
      <c r="D1228" s="2">
        <v>168.5</v>
      </c>
      <c r="E1228" s="2">
        <v>185</v>
      </c>
      <c r="F1228">
        <f>D1228*0.01</f>
        <v>1.6850000000000001</v>
      </c>
      <c r="G1228" s="15">
        <f>E1228*0.453592</f>
        <v>83.914519999999996</v>
      </c>
      <c r="H1228" s="16">
        <f t="shared" si="38"/>
        <v>29.6</v>
      </c>
      <c r="I1228" t="str">
        <f>IF(H1228&lt;=18.5,"Underweight",IF(H1228&lt;=24.9,"Healthy weight",IF(H1228&lt;=29.9,"Over weight", "Obesity")))</f>
        <v>Over weight</v>
      </c>
      <c r="J1228" s="2">
        <v>0</v>
      </c>
      <c r="K1228">
        <v>1</v>
      </c>
      <c r="L1228" s="2">
        <v>44</v>
      </c>
      <c r="M1228" s="2">
        <f t="shared" si="39"/>
        <v>0</v>
      </c>
      <c r="N1228" s="2">
        <v>1</v>
      </c>
      <c r="O1228" s="2">
        <v>1</v>
      </c>
      <c r="P1228">
        <v>0</v>
      </c>
      <c r="Q1228" s="2">
        <v>5567.36</v>
      </c>
      <c r="S1228" s="6">
        <v>1200</v>
      </c>
      <c r="T1228" s="6">
        <v>8348.0806456398568</v>
      </c>
      <c r="U1228" s="6">
        <v>7816.2093543601441</v>
      </c>
      <c r="AF1228">
        <f>IF($I1228=AF$1,1,0)</f>
        <v>1</v>
      </c>
      <c r="AG1228">
        <f>IF($I1228=AG$1,1,0)</f>
        <v>0</v>
      </c>
      <c r="AH1228">
        <f>IF($I1228=AH$1,1,0)</f>
        <v>0</v>
      </c>
      <c r="AI1228">
        <f>IF($I1228=AI$1,1,0)</f>
        <v>0</v>
      </c>
      <c r="AJ1228">
        <f>IF($C1228=AJ$1,1,0)</f>
        <v>0</v>
      </c>
      <c r="AK1228">
        <f>IF($C1228=AK$1,1,0)</f>
        <v>1</v>
      </c>
      <c r="AL1228">
        <f>IF($C1228=AL$1,1,0)</f>
        <v>0</v>
      </c>
      <c r="AM1228">
        <f>IF($C1228=AM$1,1,0)</f>
        <v>0</v>
      </c>
    </row>
    <row r="1229" spans="1:39" x14ac:dyDescent="0.2">
      <c r="A1229" s="1" t="s">
        <v>1188</v>
      </c>
      <c r="B1229" s="2">
        <v>2020</v>
      </c>
      <c r="C1229" s="2" t="s">
        <v>19</v>
      </c>
      <c r="D1229" s="2">
        <v>164.3</v>
      </c>
      <c r="E1229" s="2">
        <v>246</v>
      </c>
      <c r="F1229">
        <f>D1229*0.01</f>
        <v>1.6430000000000002</v>
      </c>
      <c r="G1229" s="15">
        <f>E1229*0.453592</f>
        <v>111.58363199999999</v>
      </c>
      <c r="H1229" s="16">
        <f t="shared" si="38"/>
        <v>41.3</v>
      </c>
      <c r="I1229" t="str">
        <f>IF(H1229&lt;=18.5,"Underweight",IF(H1229&lt;=24.9,"Healthy weight",IF(H1229&lt;=29.9,"Over weight", "Obesity")))</f>
        <v>Obesity</v>
      </c>
      <c r="J1229" s="2">
        <v>0</v>
      </c>
      <c r="K1229">
        <v>1</v>
      </c>
      <c r="L1229" s="2">
        <v>29</v>
      </c>
      <c r="M1229" s="2">
        <f t="shared" si="39"/>
        <v>0</v>
      </c>
      <c r="N1229" s="2">
        <v>1</v>
      </c>
      <c r="O1229" s="2">
        <v>1</v>
      </c>
      <c r="P1229">
        <v>0</v>
      </c>
      <c r="Q1229" s="2">
        <v>3183.23</v>
      </c>
      <c r="S1229" s="6">
        <v>1201</v>
      </c>
      <c r="T1229" s="6">
        <v>7696.5940350089977</v>
      </c>
      <c r="U1229" s="6">
        <v>3879.855964991003</v>
      </c>
      <c r="AF1229">
        <f>IF($I1229=AF$1,1,0)</f>
        <v>0</v>
      </c>
      <c r="AG1229">
        <f>IF($I1229=AG$1,1,0)</f>
        <v>1</v>
      </c>
      <c r="AH1229">
        <f>IF($I1229=AH$1,1,0)</f>
        <v>0</v>
      </c>
      <c r="AI1229">
        <f>IF($I1229=AI$1,1,0)</f>
        <v>0</v>
      </c>
      <c r="AJ1229">
        <f>IF($C1229=AJ$1,1,0)</f>
        <v>0</v>
      </c>
      <c r="AK1229">
        <f>IF($C1229=AK$1,1,0)</f>
        <v>1</v>
      </c>
      <c r="AL1229">
        <f>IF($C1229=AL$1,1,0)</f>
        <v>0</v>
      </c>
      <c r="AM1229">
        <f>IF($C1229=AM$1,1,0)</f>
        <v>0</v>
      </c>
    </row>
    <row r="1230" spans="1:39" x14ac:dyDescent="0.2">
      <c r="A1230" s="1" t="s">
        <v>726</v>
      </c>
      <c r="B1230" s="2">
        <v>2020</v>
      </c>
      <c r="C1230" s="2" t="s">
        <v>11</v>
      </c>
      <c r="D1230" s="2">
        <v>166</v>
      </c>
      <c r="E1230" s="2">
        <v>148</v>
      </c>
      <c r="F1230">
        <f>D1230*0.01</f>
        <v>1.6600000000000001</v>
      </c>
      <c r="G1230" s="15">
        <f>E1230*0.453592</f>
        <v>67.131615999999994</v>
      </c>
      <c r="H1230" s="16">
        <f t="shared" si="38"/>
        <v>24.4</v>
      </c>
      <c r="I1230" t="str">
        <f>IF(H1230&lt;=18.5,"Underweight",IF(H1230&lt;=24.9,"Healthy weight",IF(H1230&lt;=29.9,"Over weight", "Obesity")))</f>
        <v>Healthy weight</v>
      </c>
      <c r="J1230" s="2">
        <v>0</v>
      </c>
      <c r="K1230">
        <v>0</v>
      </c>
      <c r="L1230" s="2">
        <v>51</v>
      </c>
      <c r="M1230" s="2">
        <f t="shared" si="39"/>
        <v>0</v>
      </c>
      <c r="N1230" s="2">
        <v>1</v>
      </c>
      <c r="O1230" s="2">
        <v>1</v>
      </c>
      <c r="P1230">
        <v>0</v>
      </c>
      <c r="Q1230" s="2">
        <v>5811.4</v>
      </c>
      <c r="S1230" s="6">
        <v>1202</v>
      </c>
      <c r="T1230" s="6">
        <v>8413.1495871132101</v>
      </c>
      <c r="U1230" s="6">
        <v>-3563.30958711321</v>
      </c>
      <c r="AF1230">
        <f>IF($I1230=AF$1,1,0)</f>
        <v>0</v>
      </c>
      <c r="AG1230">
        <f>IF($I1230=AG$1,1,0)</f>
        <v>0</v>
      </c>
      <c r="AH1230">
        <f>IF($I1230=AH$1,1,0)</f>
        <v>1</v>
      </c>
      <c r="AI1230">
        <f>IF($I1230=AI$1,1,0)</f>
        <v>0</v>
      </c>
      <c r="AJ1230">
        <f>IF($C1230=AJ$1,1,0)</f>
        <v>0</v>
      </c>
      <c r="AK1230">
        <f>IF($C1230=AK$1,1,0)</f>
        <v>0</v>
      </c>
      <c r="AL1230">
        <f>IF($C1230=AL$1,1,0)</f>
        <v>1</v>
      </c>
      <c r="AM1230">
        <f>IF($C1230=AM$1,1,0)</f>
        <v>0</v>
      </c>
    </row>
    <row r="1231" spans="1:39" x14ac:dyDescent="0.2">
      <c r="A1231" s="1" t="s">
        <v>224</v>
      </c>
      <c r="B1231" s="2">
        <v>2020</v>
      </c>
      <c r="C1231" s="2" t="s">
        <v>19</v>
      </c>
      <c r="D1231" s="2">
        <v>164.8</v>
      </c>
      <c r="E1231" s="2">
        <v>177</v>
      </c>
      <c r="F1231">
        <f>D1231*0.01</f>
        <v>1.6480000000000001</v>
      </c>
      <c r="G1231" s="15">
        <f>E1231*0.453592</f>
        <v>80.285783999999992</v>
      </c>
      <c r="H1231" s="16">
        <f t="shared" si="38"/>
        <v>29.6</v>
      </c>
      <c r="I1231" t="str">
        <f>IF(H1231&lt;=18.5,"Underweight",IF(H1231&lt;=24.9,"Healthy weight",IF(H1231&lt;=29.9,"Over weight", "Obesity")))</f>
        <v>Over weight</v>
      </c>
      <c r="J1231" s="2">
        <v>0</v>
      </c>
      <c r="K1231">
        <v>1</v>
      </c>
      <c r="L1231" s="2">
        <v>40</v>
      </c>
      <c r="M1231" s="2">
        <f t="shared" si="39"/>
        <v>0</v>
      </c>
      <c r="N1231" s="2">
        <v>0</v>
      </c>
      <c r="O1231" s="2">
        <v>2</v>
      </c>
      <c r="P1231">
        <v>0</v>
      </c>
      <c r="Q1231" s="2">
        <v>5104.07</v>
      </c>
      <c r="S1231" s="6">
        <v>1203</v>
      </c>
      <c r="T1231" s="6">
        <v>5538.2102812810663</v>
      </c>
      <c r="U1231" s="6">
        <v>1541.7897187189337</v>
      </c>
      <c r="AF1231">
        <f>IF($I1231=AF$1,1,0)</f>
        <v>1</v>
      </c>
      <c r="AG1231">
        <f>IF($I1231=AG$1,1,0)</f>
        <v>0</v>
      </c>
      <c r="AH1231">
        <f>IF($I1231=AH$1,1,0)</f>
        <v>0</v>
      </c>
      <c r="AI1231">
        <f>IF($I1231=AI$1,1,0)</f>
        <v>0</v>
      </c>
      <c r="AJ1231">
        <f>IF($C1231=AJ$1,1,0)</f>
        <v>0</v>
      </c>
      <c r="AK1231">
        <f>IF($C1231=AK$1,1,0)</f>
        <v>1</v>
      </c>
      <c r="AL1231">
        <f>IF($C1231=AL$1,1,0)</f>
        <v>0</v>
      </c>
      <c r="AM1231">
        <f>IF($C1231=AM$1,1,0)</f>
        <v>0</v>
      </c>
    </row>
    <row r="1232" spans="1:39" x14ac:dyDescent="0.2">
      <c r="A1232" s="1" t="s">
        <v>865</v>
      </c>
      <c r="B1232" s="2">
        <v>2020</v>
      </c>
      <c r="C1232" s="2" t="s">
        <v>19</v>
      </c>
      <c r="D1232" s="2">
        <v>169.1</v>
      </c>
      <c r="E1232" s="2">
        <v>261</v>
      </c>
      <c r="F1232">
        <f>D1232*0.01</f>
        <v>1.6910000000000001</v>
      </c>
      <c r="G1232" s="15">
        <f>E1232*0.453592</f>
        <v>118.387512</v>
      </c>
      <c r="H1232" s="16">
        <f t="shared" si="38"/>
        <v>41.4</v>
      </c>
      <c r="I1232" t="str">
        <f>IF(H1232&lt;=18.5,"Underweight",IF(H1232&lt;=24.9,"Healthy weight",IF(H1232&lt;=29.9,"Over weight", "Obesity")))</f>
        <v>Obesity</v>
      </c>
      <c r="J1232" s="2">
        <v>0</v>
      </c>
      <c r="K1232">
        <v>1</v>
      </c>
      <c r="L1232" s="2">
        <v>44</v>
      </c>
      <c r="M1232" s="2">
        <f t="shared" si="39"/>
        <v>0</v>
      </c>
      <c r="N1232" s="2">
        <v>1</v>
      </c>
      <c r="O1232" s="2">
        <v>2</v>
      </c>
      <c r="P1232">
        <v>0</v>
      </c>
      <c r="Q1232" s="2">
        <v>18226.46</v>
      </c>
      <c r="S1232" s="6">
        <v>1204</v>
      </c>
      <c r="T1232" s="6">
        <v>20959.061897934567</v>
      </c>
      <c r="U1232" s="6">
        <v>23525.668102065436</v>
      </c>
      <c r="AF1232">
        <f>IF($I1232=AF$1,1,0)</f>
        <v>0</v>
      </c>
      <c r="AG1232">
        <f>IF($I1232=AG$1,1,0)</f>
        <v>1</v>
      </c>
      <c r="AH1232">
        <f>IF($I1232=AH$1,1,0)</f>
        <v>0</v>
      </c>
      <c r="AI1232">
        <f>IF($I1232=AI$1,1,0)</f>
        <v>0</v>
      </c>
      <c r="AJ1232">
        <f>IF($C1232=AJ$1,1,0)</f>
        <v>0</v>
      </c>
      <c r="AK1232">
        <f>IF($C1232=AK$1,1,0)</f>
        <v>1</v>
      </c>
      <c r="AL1232">
        <f>IF($C1232=AL$1,1,0)</f>
        <v>0</v>
      </c>
      <c r="AM1232">
        <f>IF($C1232=AM$1,1,0)</f>
        <v>0</v>
      </c>
    </row>
    <row r="1233" spans="1:39" x14ac:dyDescent="0.2">
      <c r="A1233" s="1" t="s">
        <v>1071</v>
      </c>
      <c r="B1233" s="2">
        <v>2020</v>
      </c>
      <c r="C1233" s="2" t="s">
        <v>21</v>
      </c>
      <c r="D1233" s="2">
        <v>164.8</v>
      </c>
      <c r="E1233" s="2">
        <v>177</v>
      </c>
      <c r="F1233">
        <f>D1233*0.01</f>
        <v>1.6480000000000001</v>
      </c>
      <c r="G1233" s="15">
        <f>E1233*0.453592</f>
        <v>80.285783999999992</v>
      </c>
      <c r="H1233" s="16">
        <f t="shared" si="38"/>
        <v>29.6</v>
      </c>
      <c r="I1233" t="str">
        <f>IF(H1233&lt;=18.5,"Underweight",IF(H1233&lt;=24.9,"Healthy weight",IF(H1233&lt;=29.9,"Over weight", "Obesity")))</f>
        <v>Over weight</v>
      </c>
      <c r="J1233" s="2">
        <v>0</v>
      </c>
      <c r="K1233">
        <v>1</v>
      </c>
      <c r="L1233" s="2">
        <v>41</v>
      </c>
      <c r="M1233" s="2">
        <f t="shared" si="39"/>
        <v>0</v>
      </c>
      <c r="N1233" s="2">
        <v>0</v>
      </c>
      <c r="O1233" s="2">
        <v>1</v>
      </c>
      <c r="P1233">
        <v>0</v>
      </c>
      <c r="Q1233" s="2">
        <v>5397.32</v>
      </c>
      <c r="S1233" s="6">
        <v>1205</v>
      </c>
      <c r="T1233" s="6">
        <v>2611.9704494209582</v>
      </c>
      <c r="U1233" s="6">
        <v>-995.36044942095828</v>
      </c>
      <c r="AF1233">
        <f>IF($I1233=AF$1,1,0)</f>
        <v>1</v>
      </c>
      <c r="AG1233">
        <f>IF($I1233=AG$1,1,0)</f>
        <v>0</v>
      </c>
      <c r="AH1233">
        <f>IF($I1233=AH$1,1,0)</f>
        <v>0</v>
      </c>
      <c r="AI1233">
        <f>IF($I1233=AI$1,1,0)</f>
        <v>0</v>
      </c>
      <c r="AJ1233">
        <f>IF($C1233=AJ$1,1,0)</f>
        <v>0</v>
      </c>
      <c r="AK1233">
        <f>IF($C1233=AK$1,1,0)</f>
        <v>0</v>
      </c>
      <c r="AL1233">
        <f>IF($C1233=AL$1,1,0)</f>
        <v>0</v>
      </c>
      <c r="AM1233">
        <f>IF($C1233=AM$1,1,0)</f>
        <v>1</v>
      </c>
    </row>
    <row r="1234" spans="1:39" x14ac:dyDescent="0.2">
      <c r="A1234" s="1" t="s">
        <v>1212</v>
      </c>
      <c r="B1234" s="2">
        <v>2020</v>
      </c>
      <c r="C1234" s="2" t="s">
        <v>19</v>
      </c>
      <c r="D1234" s="2">
        <v>162.4</v>
      </c>
      <c r="E1234" s="2">
        <v>241</v>
      </c>
      <c r="F1234">
        <f>D1234*0.01</f>
        <v>1.6240000000000001</v>
      </c>
      <c r="G1234" s="15">
        <f>E1234*0.453592</f>
        <v>109.31567199999999</v>
      </c>
      <c r="H1234" s="16">
        <f t="shared" si="38"/>
        <v>41.4</v>
      </c>
      <c r="I1234" t="str">
        <f>IF(H1234&lt;=18.5,"Underweight",IF(H1234&lt;=24.9,"Healthy weight",IF(H1234&lt;=29.9,"Over weight", "Obesity")))</f>
        <v>Obesity</v>
      </c>
      <c r="J1234" s="2">
        <v>0</v>
      </c>
      <c r="K1234">
        <v>1</v>
      </c>
      <c r="L1234" s="2">
        <v>24</v>
      </c>
      <c r="M1234" s="2">
        <f t="shared" si="39"/>
        <v>0</v>
      </c>
      <c r="N1234" s="2">
        <v>1</v>
      </c>
      <c r="O1234" s="2">
        <v>0</v>
      </c>
      <c r="P1234">
        <v>0</v>
      </c>
      <c r="Q1234" s="2">
        <v>1745.23</v>
      </c>
      <c r="S1234" s="6">
        <v>1206</v>
      </c>
      <c r="T1234" s="6">
        <v>6414.3542664091055</v>
      </c>
      <c r="U1234" s="6">
        <v>-3871.0142664091054</v>
      </c>
      <c r="AF1234">
        <f>IF($I1234=AF$1,1,0)</f>
        <v>0</v>
      </c>
      <c r="AG1234">
        <f>IF($I1234=AG$1,1,0)</f>
        <v>1</v>
      </c>
      <c r="AH1234">
        <f>IF($I1234=AH$1,1,0)</f>
        <v>0</v>
      </c>
      <c r="AI1234">
        <f>IF($I1234=AI$1,1,0)</f>
        <v>0</v>
      </c>
      <c r="AJ1234">
        <f>IF($C1234=AJ$1,1,0)</f>
        <v>0</v>
      </c>
      <c r="AK1234">
        <f>IF($C1234=AK$1,1,0)</f>
        <v>1</v>
      </c>
      <c r="AL1234">
        <f>IF($C1234=AL$1,1,0)</f>
        <v>0</v>
      </c>
      <c r="AM1234">
        <f>IF($C1234=AM$1,1,0)</f>
        <v>0</v>
      </c>
    </row>
    <row r="1235" spans="1:39" x14ac:dyDescent="0.2">
      <c r="A1235" s="1" t="s">
        <v>402</v>
      </c>
      <c r="B1235" s="2">
        <v>2020</v>
      </c>
      <c r="C1235" s="2" t="s">
        <v>19</v>
      </c>
      <c r="D1235" s="2">
        <v>155.69999999999999</v>
      </c>
      <c r="E1235" s="2">
        <v>158</v>
      </c>
      <c r="F1235">
        <f>D1235*0.01</f>
        <v>1.5569999999999999</v>
      </c>
      <c r="G1235" s="15">
        <f>E1235*0.453592</f>
        <v>71.667535999999998</v>
      </c>
      <c r="H1235" s="16">
        <f t="shared" si="38"/>
        <v>29.6</v>
      </c>
      <c r="I1235" t="str">
        <f>IF(H1235&lt;=18.5,"Underweight",IF(H1235&lt;=24.9,"Healthy weight",IF(H1235&lt;=29.9,"Over weight", "Obesity")))</f>
        <v>Over weight</v>
      </c>
      <c r="J1235" s="2">
        <v>0</v>
      </c>
      <c r="K1235">
        <v>1</v>
      </c>
      <c r="L1235" s="2">
        <v>34</v>
      </c>
      <c r="M1235" s="2">
        <f t="shared" si="39"/>
        <v>0</v>
      </c>
      <c r="N1235" s="2">
        <v>1</v>
      </c>
      <c r="O1235" s="2">
        <v>1</v>
      </c>
      <c r="P1235">
        <v>0</v>
      </c>
      <c r="Q1235" s="2">
        <v>2715.62</v>
      </c>
      <c r="S1235" s="6">
        <v>1207</v>
      </c>
      <c r="T1235" s="6">
        <v>8399.3811716678229</v>
      </c>
      <c r="U1235" s="6">
        <v>6412.2588283321766</v>
      </c>
      <c r="AF1235">
        <f>IF($I1235=AF$1,1,0)</f>
        <v>1</v>
      </c>
      <c r="AG1235">
        <f>IF($I1235=AG$1,1,0)</f>
        <v>0</v>
      </c>
      <c r="AH1235">
        <f>IF($I1235=AH$1,1,0)</f>
        <v>0</v>
      </c>
      <c r="AI1235">
        <f>IF($I1235=AI$1,1,0)</f>
        <v>0</v>
      </c>
      <c r="AJ1235">
        <f>IF($C1235=AJ$1,1,0)</f>
        <v>0</v>
      </c>
      <c r="AK1235">
        <f>IF($C1235=AK$1,1,0)</f>
        <v>1</v>
      </c>
      <c r="AL1235">
        <f>IF($C1235=AL$1,1,0)</f>
        <v>0</v>
      </c>
      <c r="AM1235">
        <f>IF($C1235=AM$1,1,0)</f>
        <v>0</v>
      </c>
    </row>
    <row r="1236" spans="1:39" x14ac:dyDescent="0.2">
      <c r="A1236" s="1" t="s">
        <v>897</v>
      </c>
      <c r="B1236" s="2">
        <v>2020</v>
      </c>
      <c r="C1236" s="2" t="s">
        <v>19</v>
      </c>
      <c r="D1236" s="2">
        <v>158.9</v>
      </c>
      <c r="E1236" s="2">
        <v>231</v>
      </c>
      <c r="F1236">
        <f>D1236*0.01</f>
        <v>1.5890000000000002</v>
      </c>
      <c r="G1236" s="15">
        <f>E1236*0.453592</f>
        <v>104.779752</v>
      </c>
      <c r="H1236" s="16">
        <f t="shared" si="38"/>
        <v>41.5</v>
      </c>
      <c r="I1236" t="str">
        <f>IF(H1236&lt;=18.5,"Underweight",IF(H1236&lt;=24.9,"Healthy weight",IF(H1236&lt;=29.9,"Over weight", "Obesity")))</f>
        <v>Obesity</v>
      </c>
      <c r="J1236" s="2">
        <v>0</v>
      </c>
      <c r="K1236">
        <v>1</v>
      </c>
      <c r="L1236" s="2">
        <v>44</v>
      </c>
      <c r="M1236" s="2">
        <f t="shared" si="39"/>
        <v>0</v>
      </c>
      <c r="N1236" s="2">
        <v>1</v>
      </c>
      <c r="O1236" s="2">
        <v>1</v>
      </c>
      <c r="P1236">
        <v>0</v>
      </c>
      <c r="Q1236" s="2">
        <v>9443.0499999999993</v>
      </c>
      <c r="S1236" s="6">
        <v>1208</v>
      </c>
      <c r="T1236" s="6">
        <v>9109.0255728847587</v>
      </c>
      <c r="U1236" s="6">
        <v>-2761.1655728847591</v>
      </c>
      <c r="AF1236">
        <f>IF($I1236=AF$1,1,0)</f>
        <v>0</v>
      </c>
      <c r="AG1236">
        <f>IF($I1236=AG$1,1,0)</f>
        <v>1</v>
      </c>
      <c r="AH1236">
        <f>IF($I1236=AH$1,1,0)</f>
        <v>0</v>
      </c>
      <c r="AI1236">
        <f>IF($I1236=AI$1,1,0)</f>
        <v>0</v>
      </c>
      <c r="AJ1236">
        <f>IF($C1236=AJ$1,1,0)</f>
        <v>0</v>
      </c>
      <c r="AK1236">
        <f>IF($C1236=AK$1,1,0)</f>
        <v>1</v>
      </c>
      <c r="AL1236">
        <f>IF($C1236=AL$1,1,0)</f>
        <v>0</v>
      </c>
      <c r="AM1236">
        <f>IF($C1236=AM$1,1,0)</f>
        <v>0</v>
      </c>
    </row>
    <row r="1237" spans="1:39" x14ac:dyDescent="0.2">
      <c r="A1237" s="1" t="s">
        <v>180</v>
      </c>
      <c r="B1237" s="2">
        <v>2020</v>
      </c>
      <c r="C1237" s="2" t="s">
        <v>11</v>
      </c>
      <c r="D1237" s="2">
        <v>170.4</v>
      </c>
      <c r="E1237" s="2">
        <v>267</v>
      </c>
      <c r="F1237">
        <f>D1237*0.01</f>
        <v>1.7040000000000002</v>
      </c>
      <c r="G1237" s="15">
        <f>E1237*0.453592</f>
        <v>121.109064</v>
      </c>
      <c r="H1237" s="16">
        <f t="shared" si="38"/>
        <v>41.7</v>
      </c>
      <c r="I1237" t="str">
        <f>IF(H1237&lt;=18.5,"Underweight",IF(H1237&lt;=24.9,"Healthy weight",IF(H1237&lt;=29.9,"Over weight", "Obesity")))</f>
        <v>Obesity</v>
      </c>
      <c r="J1237" s="2">
        <v>1</v>
      </c>
      <c r="K1237">
        <v>1</v>
      </c>
      <c r="L1237" s="2">
        <v>25</v>
      </c>
      <c r="M1237" s="2">
        <f t="shared" si="39"/>
        <v>1</v>
      </c>
      <c r="N1237" s="2">
        <v>1</v>
      </c>
      <c r="O1237" s="2">
        <v>0</v>
      </c>
      <c r="P1237">
        <v>0</v>
      </c>
      <c r="Q1237" s="2">
        <v>9565.8799999999992</v>
      </c>
      <c r="S1237" s="6">
        <v>1209</v>
      </c>
      <c r="T1237" s="6">
        <v>18478.390414334845</v>
      </c>
      <c r="U1237" s="6">
        <v>1479.5395856651558</v>
      </c>
      <c r="AF1237">
        <f>IF($I1237=AF$1,1,0)</f>
        <v>0</v>
      </c>
      <c r="AG1237">
        <f>IF($I1237=AG$1,1,0)</f>
        <v>1</v>
      </c>
      <c r="AH1237">
        <f>IF($I1237=AH$1,1,0)</f>
        <v>0</v>
      </c>
      <c r="AI1237">
        <f>IF($I1237=AI$1,1,0)</f>
        <v>0</v>
      </c>
      <c r="AJ1237">
        <f>IF($C1237=AJ$1,1,0)</f>
        <v>0</v>
      </c>
      <c r="AK1237">
        <f>IF($C1237=AK$1,1,0)</f>
        <v>0</v>
      </c>
      <c r="AL1237">
        <f>IF($C1237=AL$1,1,0)</f>
        <v>1</v>
      </c>
      <c r="AM1237">
        <f>IF($C1237=AM$1,1,0)</f>
        <v>0</v>
      </c>
    </row>
    <row r="1238" spans="1:39" x14ac:dyDescent="0.2">
      <c r="A1238" s="1" t="s">
        <v>247</v>
      </c>
      <c r="B1238" s="2">
        <v>2020</v>
      </c>
      <c r="C1238" s="2" t="s">
        <v>19</v>
      </c>
      <c r="D1238" s="2">
        <v>176.9</v>
      </c>
      <c r="E1238" s="2">
        <v>288</v>
      </c>
      <c r="F1238">
        <f>D1238*0.01</f>
        <v>1.7690000000000001</v>
      </c>
      <c r="G1238" s="15">
        <f>E1238*0.453592</f>
        <v>130.63449600000001</v>
      </c>
      <c r="H1238" s="16">
        <f t="shared" si="38"/>
        <v>41.7</v>
      </c>
      <c r="I1238" t="str">
        <f>IF(H1238&lt;=18.5,"Underweight",IF(H1238&lt;=24.9,"Healthy weight",IF(H1238&lt;=29.9,"Over weight", "Obesity")))</f>
        <v>Obesity</v>
      </c>
      <c r="J1238" s="2">
        <v>0</v>
      </c>
      <c r="K1238">
        <v>1</v>
      </c>
      <c r="L1238" s="2">
        <v>32</v>
      </c>
      <c r="M1238" s="2">
        <f t="shared" si="39"/>
        <v>0</v>
      </c>
      <c r="N1238" s="2">
        <v>0</v>
      </c>
      <c r="O1238" s="2">
        <v>0</v>
      </c>
      <c r="P1238">
        <v>0</v>
      </c>
      <c r="Q1238" s="2">
        <v>5836.8</v>
      </c>
      <c r="S1238" s="6">
        <v>1210</v>
      </c>
      <c r="T1238" s="6">
        <v>9333.6829473819398</v>
      </c>
      <c r="U1238" s="6">
        <v>-2797.0029473819395</v>
      </c>
      <c r="AF1238">
        <f>IF($I1238=AF$1,1,0)</f>
        <v>0</v>
      </c>
      <c r="AG1238">
        <f>IF($I1238=AG$1,1,0)</f>
        <v>1</v>
      </c>
      <c r="AH1238">
        <f>IF($I1238=AH$1,1,0)</f>
        <v>0</v>
      </c>
      <c r="AI1238">
        <f>IF($I1238=AI$1,1,0)</f>
        <v>0</v>
      </c>
      <c r="AJ1238">
        <f>IF($C1238=AJ$1,1,0)</f>
        <v>0</v>
      </c>
      <c r="AK1238">
        <f>IF($C1238=AK$1,1,0)</f>
        <v>1</v>
      </c>
      <c r="AL1238">
        <f>IF($C1238=AL$1,1,0)</f>
        <v>0</v>
      </c>
      <c r="AM1238">
        <f>IF($C1238=AM$1,1,0)</f>
        <v>0</v>
      </c>
    </row>
    <row r="1239" spans="1:39" x14ac:dyDescent="0.2">
      <c r="A1239" s="1" t="s">
        <v>1053</v>
      </c>
      <c r="B1239" s="2">
        <v>2020</v>
      </c>
      <c r="C1239" s="2" t="s">
        <v>19</v>
      </c>
      <c r="D1239" s="2">
        <v>161.80000000000001</v>
      </c>
      <c r="E1239" s="2">
        <v>141</v>
      </c>
      <c r="F1239">
        <f>D1239*0.01</f>
        <v>1.6180000000000001</v>
      </c>
      <c r="G1239" s="15">
        <f>E1239*0.453592</f>
        <v>63.956471999999998</v>
      </c>
      <c r="H1239" s="16">
        <f t="shared" si="38"/>
        <v>24.4</v>
      </c>
      <c r="I1239" t="str">
        <f>IF(H1239&lt;=18.5,"Underweight",IF(H1239&lt;=24.9,"Healthy weight",IF(H1239&lt;=29.9,"Over weight", "Obesity")))</f>
        <v>Healthy weight</v>
      </c>
      <c r="J1239" s="2">
        <v>0</v>
      </c>
      <c r="K1239">
        <v>0</v>
      </c>
      <c r="L1239" s="2">
        <v>26</v>
      </c>
      <c r="M1239" s="2">
        <f t="shared" si="39"/>
        <v>0</v>
      </c>
      <c r="N1239" s="2">
        <v>0</v>
      </c>
      <c r="O1239" s="2">
        <v>1</v>
      </c>
      <c r="P1239">
        <v>0</v>
      </c>
      <c r="Q1239" s="2">
        <v>1488.16</v>
      </c>
      <c r="S1239" s="6">
        <v>1211</v>
      </c>
      <c r="T1239" s="6">
        <v>7052.0185752654152</v>
      </c>
      <c r="U1239" s="6">
        <v>389.42142473458443</v>
      </c>
      <c r="AF1239">
        <f>IF($I1239=AF$1,1,0)</f>
        <v>0</v>
      </c>
      <c r="AG1239">
        <f>IF($I1239=AG$1,1,0)</f>
        <v>0</v>
      </c>
      <c r="AH1239">
        <f>IF($I1239=AH$1,1,0)</f>
        <v>1</v>
      </c>
      <c r="AI1239">
        <f>IF($I1239=AI$1,1,0)</f>
        <v>0</v>
      </c>
      <c r="AJ1239">
        <f>IF($C1239=AJ$1,1,0)</f>
        <v>0</v>
      </c>
      <c r="AK1239">
        <f>IF($C1239=AK$1,1,0)</f>
        <v>1</v>
      </c>
      <c r="AL1239">
        <f>IF($C1239=AL$1,1,0)</f>
        <v>0</v>
      </c>
      <c r="AM1239">
        <f>IF($C1239=AM$1,1,0)</f>
        <v>0</v>
      </c>
    </row>
    <row r="1240" spans="1:39" x14ac:dyDescent="0.2">
      <c r="A1240" s="1" t="s">
        <v>591</v>
      </c>
      <c r="B1240" s="2">
        <v>2020</v>
      </c>
      <c r="C1240" s="2" t="s">
        <v>11</v>
      </c>
      <c r="D1240" s="2">
        <v>161.30000000000001</v>
      </c>
      <c r="E1240" s="2">
        <v>239</v>
      </c>
      <c r="F1240">
        <f>D1240*0.01</f>
        <v>1.6130000000000002</v>
      </c>
      <c r="G1240" s="15">
        <f>E1240*0.453592</f>
        <v>108.40848800000001</v>
      </c>
      <c r="H1240" s="16">
        <f t="shared" si="38"/>
        <v>41.7</v>
      </c>
      <c r="I1240" t="str">
        <f>IF(H1240&lt;=18.5,"Underweight",IF(H1240&lt;=24.9,"Healthy weight",IF(H1240&lt;=29.9,"Over weight", "Obesity")))</f>
        <v>Obesity</v>
      </c>
      <c r="J1240" s="2">
        <v>0</v>
      </c>
      <c r="K1240">
        <v>1</v>
      </c>
      <c r="L1240" s="2">
        <v>42</v>
      </c>
      <c r="M1240" s="2">
        <f t="shared" si="39"/>
        <v>0</v>
      </c>
      <c r="N1240" s="2">
        <v>1</v>
      </c>
      <c r="O1240" s="2">
        <v>1</v>
      </c>
      <c r="P1240">
        <v>0</v>
      </c>
      <c r="Q1240" s="2">
        <v>6077.54</v>
      </c>
      <c r="S1240" s="6">
        <v>1212</v>
      </c>
      <c r="T1240" s="6">
        <v>7446.2863974978336</v>
      </c>
      <c r="U1240" s="6">
        <v>2602.443602502166</v>
      </c>
      <c r="AF1240">
        <f>IF($I1240=AF$1,1,0)</f>
        <v>0</v>
      </c>
      <c r="AG1240">
        <f>IF($I1240=AG$1,1,0)</f>
        <v>1</v>
      </c>
      <c r="AH1240">
        <f>IF($I1240=AH$1,1,0)</f>
        <v>0</v>
      </c>
      <c r="AI1240">
        <f>IF($I1240=AI$1,1,0)</f>
        <v>0</v>
      </c>
      <c r="AJ1240">
        <f>IF($C1240=AJ$1,1,0)</f>
        <v>0</v>
      </c>
      <c r="AK1240">
        <f>IF($C1240=AK$1,1,0)</f>
        <v>0</v>
      </c>
      <c r="AL1240">
        <f>IF($C1240=AL$1,1,0)</f>
        <v>1</v>
      </c>
      <c r="AM1240">
        <f>IF($C1240=AM$1,1,0)</f>
        <v>0</v>
      </c>
    </row>
    <row r="1241" spans="1:39" x14ac:dyDescent="0.2">
      <c r="A1241" s="1" t="s">
        <v>1242</v>
      </c>
      <c r="B1241" s="2">
        <v>2020</v>
      </c>
      <c r="C1241" s="2" t="s">
        <v>21</v>
      </c>
      <c r="D1241" s="2">
        <v>176.9</v>
      </c>
      <c r="E1241" s="2">
        <v>204</v>
      </c>
      <c r="F1241">
        <f>D1241*0.01</f>
        <v>1.7690000000000001</v>
      </c>
      <c r="G1241" s="15">
        <f>E1241*0.453592</f>
        <v>92.532768000000004</v>
      </c>
      <c r="H1241" s="16">
        <f t="shared" si="38"/>
        <v>29.6</v>
      </c>
      <c r="I1241" t="str">
        <f>IF(H1241&lt;=18.5,"Underweight",IF(H1241&lt;=24.9,"Healthy weight",IF(H1241&lt;=29.9,"Over weight", "Obesity")))</f>
        <v>Over weight</v>
      </c>
      <c r="J1241" s="2">
        <v>0</v>
      </c>
      <c r="K1241">
        <v>1</v>
      </c>
      <c r="L1241" s="2">
        <v>18</v>
      </c>
      <c r="M1241" s="2">
        <f t="shared" si="39"/>
        <v>0</v>
      </c>
      <c r="N1241" s="2">
        <v>1</v>
      </c>
      <c r="O1241" s="2">
        <v>0</v>
      </c>
      <c r="P1241">
        <v>0</v>
      </c>
      <c r="Q1241" s="2">
        <v>815.84</v>
      </c>
      <c r="S1241" s="6">
        <v>1213</v>
      </c>
      <c r="T1241" s="6">
        <v>9727.9507696143592</v>
      </c>
      <c r="U1241" s="6">
        <v>-1115.7807696143591</v>
      </c>
      <c r="AF1241">
        <f>IF($I1241=AF$1,1,0)</f>
        <v>1</v>
      </c>
      <c r="AG1241">
        <f>IF($I1241=AG$1,1,0)</f>
        <v>0</v>
      </c>
      <c r="AH1241">
        <f>IF($I1241=AH$1,1,0)</f>
        <v>0</v>
      </c>
      <c r="AI1241">
        <f>IF($I1241=AI$1,1,0)</f>
        <v>0</v>
      </c>
      <c r="AJ1241">
        <f>IF($C1241=AJ$1,1,0)</f>
        <v>0</v>
      </c>
      <c r="AK1241">
        <f>IF($C1241=AK$1,1,0)</f>
        <v>0</v>
      </c>
      <c r="AL1241">
        <f>IF($C1241=AL$1,1,0)</f>
        <v>0</v>
      </c>
      <c r="AM1241">
        <f>IF($C1241=AM$1,1,0)</f>
        <v>1</v>
      </c>
    </row>
    <row r="1242" spans="1:39" x14ac:dyDescent="0.2">
      <c r="A1242" s="1" t="s">
        <v>597</v>
      </c>
      <c r="B1242" s="2">
        <v>2020</v>
      </c>
      <c r="C1242" s="2" t="s">
        <v>11</v>
      </c>
      <c r="D1242" s="2">
        <v>168</v>
      </c>
      <c r="E1242" s="2">
        <v>184</v>
      </c>
      <c r="F1242">
        <f>D1242*0.01</f>
        <v>1.68</v>
      </c>
      <c r="G1242" s="15">
        <f>E1242*0.453592</f>
        <v>83.460927999999996</v>
      </c>
      <c r="H1242" s="16">
        <f t="shared" si="38"/>
        <v>29.6</v>
      </c>
      <c r="I1242" t="str">
        <f>IF(H1242&lt;=18.5,"Underweight",IF(H1242&lt;=24.9,"Healthy weight",IF(H1242&lt;=29.9,"Over weight", "Obesity")))</f>
        <v>Over weight</v>
      </c>
      <c r="J1242" s="2">
        <v>1</v>
      </c>
      <c r="K1242">
        <v>1</v>
      </c>
      <c r="L1242" s="2">
        <v>25</v>
      </c>
      <c r="M1242" s="2">
        <f t="shared" si="39"/>
        <v>1</v>
      </c>
      <c r="N1242" s="2">
        <v>1</v>
      </c>
      <c r="O1242" s="2">
        <v>0</v>
      </c>
      <c r="P1242">
        <v>0</v>
      </c>
      <c r="Q1242" s="2">
        <v>12930.51</v>
      </c>
      <c r="S1242" s="6">
        <v>1214</v>
      </c>
      <c r="T1242" s="6">
        <v>17710.534336202662</v>
      </c>
      <c r="U1242" s="6">
        <v>-2925.0043362026609</v>
      </c>
      <c r="AF1242">
        <f>IF($I1242=AF$1,1,0)</f>
        <v>1</v>
      </c>
      <c r="AG1242">
        <f>IF($I1242=AG$1,1,0)</f>
        <v>0</v>
      </c>
      <c r="AH1242">
        <f>IF($I1242=AH$1,1,0)</f>
        <v>0</v>
      </c>
      <c r="AI1242">
        <f>IF($I1242=AI$1,1,0)</f>
        <v>0</v>
      </c>
      <c r="AJ1242">
        <f>IF($C1242=AJ$1,1,0)</f>
        <v>0</v>
      </c>
      <c r="AK1242">
        <f>IF($C1242=AK$1,1,0)</f>
        <v>0</v>
      </c>
      <c r="AL1242">
        <f>IF($C1242=AL$1,1,0)</f>
        <v>1</v>
      </c>
      <c r="AM1242">
        <f>IF($C1242=AM$1,1,0)</f>
        <v>0</v>
      </c>
    </row>
    <row r="1243" spans="1:39" x14ac:dyDescent="0.2">
      <c r="A1243" s="1" t="s">
        <v>59</v>
      </c>
      <c r="B1243" s="2">
        <v>2020</v>
      </c>
      <c r="C1243" s="2" t="s">
        <v>19</v>
      </c>
      <c r="D1243" s="2">
        <v>167.4</v>
      </c>
      <c r="E1243" s="2">
        <v>151</v>
      </c>
      <c r="F1243">
        <f>D1243*0.01</f>
        <v>1.6740000000000002</v>
      </c>
      <c r="G1243" s="15">
        <f>E1243*0.453592</f>
        <v>68.492391999999995</v>
      </c>
      <c r="H1243" s="16">
        <f t="shared" si="38"/>
        <v>24.4</v>
      </c>
      <c r="I1243" t="str">
        <f>IF(H1243&lt;=18.5,"Underweight",IF(H1243&lt;=24.9,"Healthy weight",IF(H1243&lt;=29.9,"Over weight", "Obesity")))</f>
        <v>Healthy weight</v>
      </c>
      <c r="J1243" s="2">
        <v>0</v>
      </c>
      <c r="K1243">
        <v>0</v>
      </c>
      <c r="L1243" s="2">
        <v>46</v>
      </c>
      <c r="M1243" s="2">
        <f t="shared" si="39"/>
        <v>0</v>
      </c>
      <c r="N1243" s="2">
        <v>1</v>
      </c>
      <c r="O1243" s="2">
        <v>4</v>
      </c>
      <c r="P1243">
        <v>0</v>
      </c>
      <c r="Q1243" s="2">
        <v>5319.31</v>
      </c>
      <c r="S1243" s="6">
        <v>1215</v>
      </c>
      <c r="T1243" s="6">
        <v>9463.8747166578069</v>
      </c>
      <c r="U1243" s="6">
        <v>-2757.5747166578067</v>
      </c>
      <c r="AF1243">
        <f>IF($I1243=AF$1,1,0)</f>
        <v>0</v>
      </c>
      <c r="AG1243">
        <f>IF($I1243=AG$1,1,0)</f>
        <v>0</v>
      </c>
      <c r="AH1243">
        <f>IF($I1243=AH$1,1,0)</f>
        <v>1</v>
      </c>
      <c r="AI1243">
        <f>IF($I1243=AI$1,1,0)</f>
        <v>0</v>
      </c>
      <c r="AJ1243">
        <f>IF($C1243=AJ$1,1,0)</f>
        <v>0</v>
      </c>
      <c r="AK1243">
        <f>IF($C1243=AK$1,1,0)</f>
        <v>1</v>
      </c>
      <c r="AL1243">
        <f>IF($C1243=AL$1,1,0)</f>
        <v>0</v>
      </c>
      <c r="AM1243">
        <f>IF($C1243=AM$1,1,0)</f>
        <v>0</v>
      </c>
    </row>
    <row r="1244" spans="1:39" x14ac:dyDescent="0.2">
      <c r="A1244" s="1" t="s">
        <v>554</v>
      </c>
      <c r="B1244" s="2">
        <v>2020</v>
      </c>
      <c r="C1244" s="2" t="s">
        <v>19</v>
      </c>
      <c r="D1244" s="2">
        <v>179.1</v>
      </c>
      <c r="E1244" s="2">
        <v>296</v>
      </c>
      <c r="F1244">
        <f>D1244*0.01</f>
        <v>1.7909999999999999</v>
      </c>
      <c r="G1244" s="15">
        <f>E1244*0.453592</f>
        <v>134.26323199999999</v>
      </c>
      <c r="H1244" s="16">
        <f t="shared" si="38"/>
        <v>41.9</v>
      </c>
      <c r="I1244" t="str">
        <f>IF(H1244&lt;=18.5,"Underweight",IF(H1244&lt;=24.9,"Healthy weight",IF(H1244&lt;=29.9,"Over weight", "Obesity")))</f>
        <v>Obesity</v>
      </c>
      <c r="J1244" s="2">
        <v>0</v>
      </c>
      <c r="K1244">
        <v>1</v>
      </c>
      <c r="L1244" s="2">
        <v>30</v>
      </c>
      <c r="M1244" s="2">
        <f t="shared" si="39"/>
        <v>0</v>
      </c>
      <c r="N1244" s="2">
        <v>0</v>
      </c>
      <c r="O1244" s="2">
        <v>2</v>
      </c>
      <c r="P1244">
        <v>0</v>
      </c>
      <c r="Q1244" s="2">
        <v>11450.03</v>
      </c>
      <c r="S1244" s="6">
        <v>1216</v>
      </c>
      <c r="T1244" s="6">
        <v>9109.0255728847587</v>
      </c>
      <c r="U1244" s="6">
        <v>3226.7244271152413</v>
      </c>
      <c r="AF1244">
        <f>IF($I1244=AF$1,1,0)</f>
        <v>0</v>
      </c>
      <c r="AG1244">
        <f>IF($I1244=AG$1,1,0)</f>
        <v>1</v>
      </c>
      <c r="AH1244">
        <f>IF($I1244=AH$1,1,0)</f>
        <v>0</v>
      </c>
      <c r="AI1244">
        <f>IF($I1244=AI$1,1,0)</f>
        <v>0</v>
      </c>
      <c r="AJ1244">
        <f>IF($C1244=AJ$1,1,0)</f>
        <v>0</v>
      </c>
      <c r="AK1244">
        <f>IF($C1244=AK$1,1,0)</f>
        <v>1</v>
      </c>
      <c r="AL1244">
        <f>IF($C1244=AL$1,1,0)</f>
        <v>0</v>
      </c>
      <c r="AM1244">
        <f>IF($C1244=AM$1,1,0)</f>
        <v>0</v>
      </c>
    </row>
    <row r="1245" spans="1:39" x14ac:dyDescent="0.2">
      <c r="A1245" s="1" t="s">
        <v>734</v>
      </c>
      <c r="B1245" s="2">
        <v>2020</v>
      </c>
      <c r="C1245" s="2" t="s">
        <v>19</v>
      </c>
      <c r="D1245" s="2">
        <v>175.5</v>
      </c>
      <c r="E1245" s="2">
        <v>166</v>
      </c>
      <c r="F1245">
        <f>D1245*0.01</f>
        <v>1.7550000000000001</v>
      </c>
      <c r="G1245" s="15">
        <f>E1245*0.453592</f>
        <v>75.296272000000002</v>
      </c>
      <c r="H1245" s="16">
        <f t="shared" si="38"/>
        <v>24.4</v>
      </c>
      <c r="I1245" t="str">
        <f>IF(H1245&lt;=18.5,"Underweight",IF(H1245&lt;=24.9,"Healthy weight",IF(H1245&lt;=29.9,"Over weight", "Obesity")))</f>
        <v>Healthy weight</v>
      </c>
      <c r="J1245" s="2">
        <v>1</v>
      </c>
      <c r="K1245">
        <v>0</v>
      </c>
      <c r="L1245" s="2">
        <v>42</v>
      </c>
      <c r="M1245" s="2">
        <f t="shared" si="39"/>
        <v>0</v>
      </c>
      <c r="N1245" s="2">
        <v>1</v>
      </c>
      <c r="O1245" s="2">
        <v>1</v>
      </c>
      <c r="P1245">
        <v>0</v>
      </c>
      <c r="Q1245" s="2">
        <v>8448.83</v>
      </c>
      <c r="S1245" s="6">
        <v>1217</v>
      </c>
      <c r="T1245" s="6">
        <v>6505.0734708964428</v>
      </c>
      <c r="U1245" s="6">
        <v>-2024.413470896443</v>
      </c>
      <c r="AF1245">
        <f>IF($I1245=AF$1,1,0)</f>
        <v>0</v>
      </c>
      <c r="AG1245">
        <f>IF($I1245=AG$1,1,0)</f>
        <v>0</v>
      </c>
      <c r="AH1245">
        <f>IF($I1245=AH$1,1,0)</f>
        <v>1</v>
      </c>
      <c r="AI1245">
        <f>IF($I1245=AI$1,1,0)</f>
        <v>0</v>
      </c>
      <c r="AJ1245">
        <f>IF($C1245=AJ$1,1,0)</f>
        <v>0</v>
      </c>
      <c r="AK1245">
        <f>IF($C1245=AK$1,1,0)</f>
        <v>1</v>
      </c>
      <c r="AL1245">
        <f>IF($C1245=AL$1,1,0)</f>
        <v>0</v>
      </c>
      <c r="AM1245">
        <f>IF($C1245=AM$1,1,0)</f>
        <v>0</v>
      </c>
    </row>
    <row r="1246" spans="1:39" x14ac:dyDescent="0.2">
      <c r="A1246" s="1" t="s">
        <v>920</v>
      </c>
      <c r="B1246" s="2">
        <v>2020</v>
      </c>
      <c r="C1246" s="2" t="s">
        <v>11</v>
      </c>
      <c r="D1246" s="2">
        <v>164.8</v>
      </c>
      <c r="E1246" s="2">
        <v>251</v>
      </c>
      <c r="F1246">
        <f>D1246*0.01</f>
        <v>1.6480000000000001</v>
      </c>
      <c r="G1246" s="15">
        <f>E1246*0.453592</f>
        <v>113.851592</v>
      </c>
      <c r="H1246" s="16">
        <f t="shared" si="38"/>
        <v>41.9</v>
      </c>
      <c r="I1246" t="str">
        <f>IF(H1246&lt;=18.5,"Underweight",IF(H1246&lt;=24.9,"Healthy weight",IF(H1246&lt;=29.9,"Over weight", "Obesity")))</f>
        <v>Obesity</v>
      </c>
      <c r="J1246" s="2">
        <v>0</v>
      </c>
      <c r="K1246">
        <v>1</v>
      </c>
      <c r="L1246" s="2">
        <v>46</v>
      </c>
      <c r="M1246" s="2">
        <f t="shared" si="39"/>
        <v>0</v>
      </c>
      <c r="N1246" s="2">
        <v>1</v>
      </c>
      <c r="O1246" s="2">
        <v>2</v>
      </c>
      <c r="P1246">
        <v>0</v>
      </c>
      <c r="Q1246" s="2">
        <v>7584.26</v>
      </c>
      <c r="S1246" s="6">
        <v>1218</v>
      </c>
      <c r="T1246" s="6">
        <v>2514.3400940463462</v>
      </c>
      <c r="U1246" s="6">
        <v>-1407.5100940463462</v>
      </c>
      <c r="AF1246">
        <f>IF($I1246=AF$1,1,0)</f>
        <v>0</v>
      </c>
      <c r="AG1246">
        <f>IF($I1246=AG$1,1,0)</f>
        <v>1</v>
      </c>
      <c r="AH1246">
        <f>IF($I1246=AH$1,1,0)</f>
        <v>0</v>
      </c>
      <c r="AI1246">
        <f>IF($I1246=AI$1,1,0)</f>
        <v>0</v>
      </c>
      <c r="AJ1246">
        <f>IF($C1246=AJ$1,1,0)</f>
        <v>0</v>
      </c>
      <c r="AK1246">
        <f>IF($C1246=AK$1,1,0)</f>
        <v>0</v>
      </c>
      <c r="AL1246">
        <f>IF($C1246=AL$1,1,0)</f>
        <v>1</v>
      </c>
      <c r="AM1246">
        <f>IF($C1246=AM$1,1,0)</f>
        <v>0</v>
      </c>
    </row>
    <row r="1247" spans="1:39" x14ac:dyDescent="0.2">
      <c r="A1247" s="1" t="s">
        <v>1141</v>
      </c>
      <c r="B1247" s="2">
        <v>2020</v>
      </c>
      <c r="C1247" s="2" t="s">
        <v>21</v>
      </c>
      <c r="D1247" s="2">
        <v>178.6</v>
      </c>
      <c r="E1247" s="2">
        <v>295</v>
      </c>
      <c r="F1247">
        <f>D1247*0.01</f>
        <v>1.786</v>
      </c>
      <c r="G1247" s="15">
        <f>E1247*0.453592</f>
        <v>133.80964</v>
      </c>
      <c r="H1247" s="16">
        <f t="shared" si="38"/>
        <v>41.9</v>
      </c>
      <c r="I1247" t="str">
        <f>IF(H1247&lt;=18.5,"Underweight",IF(H1247&lt;=24.9,"Healthy weight",IF(H1247&lt;=29.9,"Over weight", "Obesity")))</f>
        <v>Obesity</v>
      </c>
      <c r="J1247" s="2">
        <v>1</v>
      </c>
      <c r="K1247">
        <v>1</v>
      </c>
      <c r="L1247" s="2">
        <v>30</v>
      </c>
      <c r="M1247" s="2">
        <f t="shared" si="39"/>
        <v>1</v>
      </c>
      <c r="N1247" s="2">
        <v>0</v>
      </c>
      <c r="O1247" s="2">
        <v>1</v>
      </c>
      <c r="P1247">
        <v>0</v>
      </c>
      <c r="Q1247" s="2">
        <v>13448.53</v>
      </c>
      <c r="S1247" s="6">
        <v>1219</v>
      </c>
      <c r="T1247" s="6">
        <v>3604.4839020503159</v>
      </c>
      <c r="U1247" s="6">
        <v>-2115.2839020503161</v>
      </c>
      <c r="AF1247">
        <f>IF($I1247=AF$1,1,0)</f>
        <v>0</v>
      </c>
      <c r="AG1247">
        <f>IF($I1247=AG$1,1,0)</f>
        <v>1</v>
      </c>
      <c r="AH1247">
        <f>IF($I1247=AH$1,1,0)</f>
        <v>0</v>
      </c>
      <c r="AI1247">
        <f>IF($I1247=AI$1,1,0)</f>
        <v>0</v>
      </c>
      <c r="AJ1247">
        <f>IF($C1247=AJ$1,1,0)</f>
        <v>0</v>
      </c>
      <c r="AK1247">
        <f>IF($C1247=AK$1,1,0)</f>
        <v>0</v>
      </c>
      <c r="AL1247">
        <f>IF($C1247=AL$1,1,0)</f>
        <v>0</v>
      </c>
      <c r="AM1247">
        <f>IF($C1247=AM$1,1,0)</f>
        <v>1</v>
      </c>
    </row>
    <row r="1248" spans="1:39" x14ac:dyDescent="0.2">
      <c r="A1248" s="1" t="s">
        <v>802</v>
      </c>
      <c r="B1248" s="2">
        <v>2020</v>
      </c>
      <c r="C1248" s="2" t="s">
        <v>19</v>
      </c>
      <c r="D1248" s="2">
        <v>158.6</v>
      </c>
      <c r="E1248" s="2">
        <v>164</v>
      </c>
      <c r="F1248">
        <f>D1248*0.01</f>
        <v>1.5860000000000001</v>
      </c>
      <c r="G1248" s="15">
        <f>E1248*0.453592</f>
        <v>74.389088000000001</v>
      </c>
      <c r="H1248" s="16">
        <f t="shared" si="38"/>
        <v>29.6</v>
      </c>
      <c r="I1248" t="str">
        <f>IF(H1248&lt;=18.5,"Underweight",IF(H1248&lt;=24.9,"Healthy weight",IF(H1248&lt;=29.9,"Over weight", "Obesity")))</f>
        <v>Over weight</v>
      </c>
      <c r="J1248" s="2">
        <v>0</v>
      </c>
      <c r="K1248">
        <v>1</v>
      </c>
      <c r="L1248" s="2">
        <v>27</v>
      </c>
      <c r="M1248" s="2">
        <f t="shared" si="39"/>
        <v>0</v>
      </c>
      <c r="N1248" s="2">
        <v>0</v>
      </c>
      <c r="O1248" s="2">
        <v>0</v>
      </c>
      <c r="P1248">
        <v>0</v>
      </c>
      <c r="Q1248" s="2">
        <v>1706.01</v>
      </c>
      <c r="S1248" s="6">
        <v>1220</v>
      </c>
      <c r="T1248" s="6">
        <v>2959.9084423067325</v>
      </c>
      <c r="U1248" s="6">
        <v>1914.9715576932676</v>
      </c>
      <c r="AF1248">
        <f>IF($I1248=AF$1,1,0)</f>
        <v>1</v>
      </c>
      <c r="AG1248">
        <f>IF($I1248=AG$1,1,0)</f>
        <v>0</v>
      </c>
      <c r="AH1248">
        <f>IF($I1248=AH$1,1,0)</f>
        <v>0</v>
      </c>
      <c r="AI1248">
        <f>IF($I1248=AI$1,1,0)</f>
        <v>0</v>
      </c>
      <c r="AJ1248">
        <f>IF($C1248=AJ$1,1,0)</f>
        <v>0</v>
      </c>
      <c r="AK1248">
        <f>IF($C1248=AK$1,1,0)</f>
        <v>1</v>
      </c>
      <c r="AL1248">
        <f>IF($C1248=AL$1,1,0)</f>
        <v>0</v>
      </c>
      <c r="AM1248">
        <f>IF($C1248=AM$1,1,0)</f>
        <v>0</v>
      </c>
    </row>
    <row r="1249" spans="1:39" x14ac:dyDescent="0.2">
      <c r="A1249" s="1" t="s">
        <v>1363</v>
      </c>
      <c r="B1249" s="2">
        <v>2020</v>
      </c>
      <c r="C1249" s="2" t="s">
        <v>11</v>
      </c>
      <c r="D1249" s="2">
        <v>163.19999999999999</v>
      </c>
      <c r="E1249" s="2">
        <v>246</v>
      </c>
      <c r="F1249">
        <f>D1249*0.01</f>
        <v>1.6319999999999999</v>
      </c>
      <c r="G1249" s="15">
        <f>E1249*0.453592</f>
        <v>111.58363199999999</v>
      </c>
      <c r="H1249" s="16">
        <f t="shared" si="38"/>
        <v>41.9</v>
      </c>
      <c r="I1249" t="str">
        <f>IF(H1249&lt;=18.5,"Underweight",IF(H1249&lt;=24.9,"Healthy weight",IF(H1249&lt;=29.9,"Over weight", "Obesity")))</f>
        <v>Obesity</v>
      </c>
      <c r="J1249" s="2">
        <v>0</v>
      </c>
      <c r="K1249">
        <v>1</v>
      </c>
      <c r="L1249" s="2">
        <v>35</v>
      </c>
      <c r="M1249" s="2">
        <f t="shared" si="39"/>
        <v>0</v>
      </c>
      <c r="N1249" s="2">
        <v>0</v>
      </c>
      <c r="O1249" s="2">
        <v>0</v>
      </c>
      <c r="P1249">
        <v>0</v>
      </c>
      <c r="Q1249" s="2">
        <v>7958.98</v>
      </c>
      <c r="S1249" s="6">
        <v>1221</v>
      </c>
      <c r="T1249" s="6">
        <v>9308.0326843679559</v>
      </c>
      <c r="U1249" s="6">
        <v>-2918.9426843679557</v>
      </c>
      <c r="AF1249">
        <f>IF($I1249=AF$1,1,0)</f>
        <v>0</v>
      </c>
      <c r="AG1249">
        <f>IF($I1249=AG$1,1,0)</f>
        <v>1</v>
      </c>
      <c r="AH1249">
        <f>IF($I1249=AH$1,1,0)</f>
        <v>0</v>
      </c>
      <c r="AI1249">
        <f>IF($I1249=AI$1,1,0)</f>
        <v>0</v>
      </c>
      <c r="AJ1249">
        <f>IF($C1249=AJ$1,1,0)</f>
        <v>0</v>
      </c>
      <c r="AK1249">
        <f>IF($C1249=AK$1,1,0)</f>
        <v>0</v>
      </c>
      <c r="AL1249">
        <f>IF($C1249=AL$1,1,0)</f>
        <v>1</v>
      </c>
      <c r="AM1249">
        <f>IF($C1249=AM$1,1,0)</f>
        <v>0</v>
      </c>
    </row>
    <row r="1250" spans="1:39" x14ac:dyDescent="0.2">
      <c r="A1250" s="1" t="s">
        <v>820</v>
      </c>
      <c r="B1250" s="2">
        <v>2020</v>
      </c>
      <c r="C1250" s="2" t="s">
        <v>11</v>
      </c>
      <c r="D1250" s="2">
        <v>173.5</v>
      </c>
      <c r="E1250" s="2">
        <v>279</v>
      </c>
      <c r="F1250">
        <f>D1250*0.01</f>
        <v>1.7350000000000001</v>
      </c>
      <c r="G1250" s="15">
        <f>E1250*0.453592</f>
        <v>126.55216799999999</v>
      </c>
      <c r="H1250" s="16">
        <f t="shared" si="38"/>
        <v>42</v>
      </c>
      <c r="I1250" t="str">
        <f>IF(H1250&lt;=18.5,"Underweight",IF(H1250&lt;=24.9,"Healthy weight",IF(H1250&lt;=29.9,"Over weight", "Obesity")))</f>
        <v>Obesity</v>
      </c>
      <c r="J1250" s="2">
        <v>1</v>
      </c>
      <c r="K1250">
        <v>1</v>
      </c>
      <c r="L1250" s="2">
        <v>19</v>
      </c>
      <c r="M1250" s="2">
        <f t="shared" si="39"/>
        <v>1</v>
      </c>
      <c r="N1250" s="2">
        <v>1</v>
      </c>
      <c r="O1250" s="2">
        <v>1</v>
      </c>
      <c r="P1250">
        <v>0</v>
      </c>
      <c r="Q1250" s="2">
        <v>10958.79</v>
      </c>
      <c r="S1250" s="6">
        <v>1222</v>
      </c>
      <c r="T1250" s="6">
        <v>15141.773235961467</v>
      </c>
      <c r="U1250" s="6">
        <v>4260.1367640385324</v>
      </c>
      <c r="AF1250">
        <f>IF($I1250=AF$1,1,0)</f>
        <v>0</v>
      </c>
      <c r="AG1250">
        <f>IF($I1250=AG$1,1,0)</f>
        <v>1</v>
      </c>
      <c r="AH1250">
        <f>IF($I1250=AH$1,1,0)</f>
        <v>0</v>
      </c>
      <c r="AI1250">
        <f>IF($I1250=AI$1,1,0)</f>
        <v>0</v>
      </c>
      <c r="AJ1250">
        <f>IF($C1250=AJ$1,1,0)</f>
        <v>0</v>
      </c>
      <c r="AK1250">
        <f>IF($C1250=AK$1,1,0)</f>
        <v>0</v>
      </c>
      <c r="AL1250">
        <f>IF($C1250=AL$1,1,0)</f>
        <v>1</v>
      </c>
      <c r="AM1250">
        <f>IF($C1250=AM$1,1,0)</f>
        <v>0</v>
      </c>
    </row>
    <row r="1251" spans="1:39" x14ac:dyDescent="0.2">
      <c r="A1251" s="1" t="s">
        <v>1192</v>
      </c>
      <c r="B1251" s="2">
        <v>2020</v>
      </c>
      <c r="C1251" s="2" t="s">
        <v>11</v>
      </c>
      <c r="D1251" s="2">
        <v>193.3</v>
      </c>
      <c r="E1251" s="2">
        <v>244</v>
      </c>
      <c r="F1251">
        <f>D1251*0.01</f>
        <v>1.9330000000000001</v>
      </c>
      <c r="G1251" s="15">
        <f>E1251*0.453592</f>
        <v>110.67644799999999</v>
      </c>
      <c r="H1251" s="16">
        <f t="shared" si="38"/>
        <v>29.6</v>
      </c>
      <c r="I1251" t="str">
        <f>IF(H1251&lt;=18.5,"Underweight",IF(H1251&lt;=24.9,"Healthy weight",IF(H1251&lt;=29.9,"Over weight", "Obesity")))</f>
        <v>Over weight</v>
      </c>
      <c r="J1251" s="2">
        <v>1</v>
      </c>
      <c r="K1251">
        <v>1</v>
      </c>
      <c r="L1251" s="2">
        <v>47</v>
      </c>
      <c r="M1251" s="2">
        <f t="shared" si="39"/>
        <v>1</v>
      </c>
      <c r="N1251" s="2">
        <v>1</v>
      </c>
      <c r="O1251" s="2">
        <v>1</v>
      </c>
      <c r="P1251">
        <v>0</v>
      </c>
      <c r="Q1251" s="2">
        <v>24607.87</v>
      </c>
      <c r="S1251" s="6">
        <v>1223</v>
      </c>
      <c r="T1251" s="6">
        <v>8315.519231738599</v>
      </c>
      <c r="U1251" s="6">
        <v>8781.3107682614027</v>
      </c>
      <c r="AF1251">
        <f>IF($I1251=AF$1,1,0)</f>
        <v>1</v>
      </c>
      <c r="AG1251">
        <f>IF($I1251=AG$1,1,0)</f>
        <v>0</v>
      </c>
      <c r="AH1251">
        <f>IF($I1251=AH$1,1,0)</f>
        <v>0</v>
      </c>
      <c r="AI1251">
        <f>IF($I1251=AI$1,1,0)</f>
        <v>0</v>
      </c>
      <c r="AJ1251">
        <f>IF($C1251=AJ$1,1,0)</f>
        <v>0</v>
      </c>
      <c r="AK1251">
        <f>IF($C1251=AK$1,1,0)</f>
        <v>0</v>
      </c>
      <c r="AL1251">
        <f>IF($C1251=AL$1,1,0)</f>
        <v>1</v>
      </c>
      <c r="AM1251">
        <f>IF($C1251=AM$1,1,0)</f>
        <v>0</v>
      </c>
    </row>
    <row r="1252" spans="1:39" x14ac:dyDescent="0.2">
      <c r="A1252" s="1" t="s">
        <v>324</v>
      </c>
      <c r="B1252" s="2">
        <v>2020</v>
      </c>
      <c r="C1252" s="2" t="s">
        <v>21</v>
      </c>
      <c r="D1252" s="2">
        <v>176.5</v>
      </c>
      <c r="E1252" s="2">
        <v>289</v>
      </c>
      <c r="F1252">
        <f>D1252*0.01</f>
        <v>1.7650000000000001</v>
      </c>
      <c r="G1252" s="15">
        <f>E1252*0.453592</f>
        <v>131.088088</v>
      </c>
      <c r="H1252" s="16">
        <f t="shared" si="38"/>
        <v>42.1</v>
      </c>
      <c r="I1252" t="str">
        <f>IF(H1252&lt;=18.5,"Underweight",IF(H1252&lt;=24.9,"Healthy weight",IF(H1252&lt;=29.9,"Over weight", "Obesity")))</f>
        <v>Obesity</v>
      </c>
      <c r="J1252" s="2">
        <v>1</v>
      </c>
      <c r="K1252">
        <v>1</v>
      </c>
      <c r="L1252" s="2">
        <v>40</v>
      </c>
      <c r="M1252" s="2">
        <f t="shared" si="39"/>
        <v>1</v>
      </c>
      <c r="N1252" s="2">
        <v>0</v>
      </c>
      <c r="O1252" s="2">
        <v>1</v>
      </c>
      <c r="P1252">
        <v>0</v>
      </c>
      <c r="Q1252" s="2">
        <v>13720.52</v>
      </c>
      <c r="S1252" s="6">
        <v>1224</v>
      </c>
      <c r="T1252" s="6">
        <v>5762.8676557782483</v>
      </c>
      <c r="U1252" s="6">
        <v>-2618.4076557782482</v>
      </c>
      <c r="AF1252">
        <f>IF($I1252=AF$1,1,0)</f>
        <v>0</v>
      </c>
      <c r="AG1252">
        <f>IF($I1252=AG$1,1,0)</f>
        <v>1</v>
      </c>
      <c r="AH1252">
        <f>IF($I1252=AH$1,1,0)</f>
        <v>0</v>
      </c>
      <c r="AI1252">
        <f>IF($I1252=AI$1,1,0)</f>
        <v>0</v>
      </c>
      <c r="AJ1252">
        <f>IF($C1252=AJ$1,1,0)</f>
        <v>0</v>
      </c>
      <c r="AK1252">
        <f>IF($C1252=AK$1,1,0)</f>
        <v>0</v>
      </c>
      <c r="AL1252">
        <f>IF($C1252=AL$1,1,0)</f>
        <v>0</v>
      </c>
      <c r="AM1252">
        <f>IF($C1252=AM$1,1,0)</f>
        <v>1</v>
      </c>
    </row>
    <row r="1253" spans="1:39" x14ac:dyDescent="0.2">
      <c r="A1253" s="1" t="s">
        <v>1144</v>
      </c>
      <c r="B1253" s="2">
        <v>2020</v>
      </c>
      <c r="C1253" s="2" t="s">
        <v>11</v>
      </c>
      <c r="D1253" s="2">
        <v>185.2</v>
      </c>
      <c r="E1253" s="2">
        <v>224</v>
      </c>
      <c r="F1253">
        <f>D1253*0.01</f>
        <v>1.8519999999999999</v>
      </c>
      <c r="G1253" s="15">
        <f>E1253*0.453592</f>
        <v>101.604608</v>
      </c>
      <c r="H1253" s="16">
        <f t="shared" si="38"/>
        <v>29.6</v>
      </c>
      <c r="I1253" t="str">
        <f>IF(H1253&lt;=18.5,"Underweight",IF(H1253&lt;=24.9,"Healthy weight",IF(H1253&lt;=29.9,"Over weight", "Obesity")))</f>
        <v>Over weight</v>
      </c>
      <c r="J1253" s="2">
        <v>0</v>
      </c>
      <c r="K1253">
        <v>1</v>
      </c>
      <c r="L1253" s="2">
        <v>46</v>
      </c>
      <c r="M1253" s="2">
        <f t="shared" si="39"/>
        <v>0</v>
      </c>
      <c r="N1253" s="2">
        <v>1</v>
      </c>
      <c r="O1253" s="2">
        <v>2</v>
      </c>
      <c r="P1253">
        <v>0</v>
      </c>
      <c r="Q1253" s="2">
        <v>4831.16</v>
      </c>
      <c r="S1253" s="6">
        <v>1225</v>
      </c>
      <c r="T1253" s="6">
        <v>3532.5038096896878</v>
      </c>
      <c r="U1253" s="6">
        <v>6513.9961903103122</v>
      </c>
      <c r="AF1253">
        <f>IF($I1253=AF$1,1,0)</f>
        <v>1</v>
      </c>
      <c r="AG1253">
        <f>IF($I1253=AG$1,1,0)</f>
        <v>0</v>
      </c>
      <c r="AH1253">
        <f>IF($I1253=AH$1,1,0)</f>
        <v>0</v>
      </c>
      <c r="AI1253">
        <f>IF($I1253=AI$1,1,0)</f>
        <v>0</v>
      </c>
      <c r="AJ1253">
        <f>IF($C1253=AJ$1,1,0)</f>
        <v>0</v>
      </c>
      <c r="AK1253">
        <f>IF($C1253=AK$1,1,0)</f>
        <v>0</v>
      </c>
      <c r="AL1253">
        <f>IF($C1253=AL$1,1,0)</f>
        <v>1</v>
      </c>
      <c r="AM1253">
        <f>IF($C1253=AM$1,1,0)</f>
        <v>0</v>
      </c>
    </row>
    <row r="1254" spans="1:39" x14ac:dyDescent="0.2">
      <c r="A1254" s="1" t="s">
        <v>63</v>
      </c>
      <c r="B1254" s="2">
        <v>2020</v>
      </c>
      <c r="C1254" s="2" t="s">
        <v>19</v>
      </c>
      <c r="D1254" s="2">
        <v>159.9</v>
      </c>
      <c r="E1254" s="2">
        <v>167</v>
      </c>
      <c r="F1254">
        <f>D1254*0.01</f>
        <v>1.5990000000000002</v>
      </c>
      <c r="G1254" s="15">
        <f>E1254*0.453592</f>
        <v>75.749864000000002</v>
      </c>
      <c r="H1254" s="16">
        <f t="shared" si="38"/>
        <v>29.6</v>
      </c>
      <c r="I1254" t="str">
        <f>IF(H1254&lt;=18.5,"Underweight",IF(H1254&lt;=24.9,"Healthy weight",IF(H1254&lt;=29.9,"Over weight", "Obesity")))</f>
        <v>Over weight</v>
      </c>
      <c r="J1254" s="2">
        <v>0</v>
      </c>
      <c r="K1254">
        <v>1</v>
      </c>
      <c r="L1254" s="2">
        <v>44</v>
      </c>
      <c r="M1254" s="2">
        <f t="shared" si="39"/>
        <v>0</v>
      </c>
      <c r="N1254" s="2">
        <v>0</v>
      </c>
      <c r="O1254" s="2">
        <v>1</v>
      </c>
      <c r="P1254">
        <v>0</v>
      </c>
      <c r="Q1254" s="2">
        <v>5828.71</v>
      </c>
      <c r="S1254" s="6">
        <v>1226</v>
      </c>
      <c r="T1254" s="6">
        <v>5118.2921960346639</v>
      </c>
      <c r="U1254" s="6">
        <v>-2404.7921960346639</v>
      </c>
      <c r="AF1254">
        <f>IF($I1254=AF$1,1,0)</f>
        <v>1</v>
      </c>
      <c r="AG1254">
        <f>IF($I1254=AG$1,1,0)</f>
        <v>0</v>
      </c>
      <c r="AH1254">
        <f>IF($I1254=AH$1,1,0)</f>
        <v>0</v>
      </c>
      <c r="AI1254">
        <f>IF($I1254=AI$1,1,0)</f>
        <v>0</v>
      </c>
      <c r="AJ1254">
        <f>IF($C1254=AJ$1,1,0)</f>
        <v>0</v>
      </c>
      <c r="AK1254">
        <f>IF($C1254=AK$1,1,0)</f>
        <v>1</v>
      </c>
      <c r="AL1254">
        <f>IF($C1254=AL$1,1,0)</f>
        <v>0</v>
      </c>
      <c r="AM1254">
        <f>IF($C1254=AM$1,1,0)</f>
        <v>0</v>
      </c>
    </row>
    <row r="1255" spans="1:39" x14ac:dyDescent="0.2">
      <c r="A1255" s="1" t="s">
        <v>1052</v>
      </c>
      <c r="B1255" s="2">
        <v>2020</v>
      </c>
      <c r="C1255" s="2" t="s">
        <v>11</v>
      </c>
      <c r="D1255" s="2">
        <v>172.8</v>
      </c>
      <c r="E1255" s="2">
        <v>277</v>
      </c>
      <c r="F1255">
        <f>D1255*0.01</f>
        <v>1.7280000000000002</v>
      </c>
      <c r="G1255" s="15">
        <f>E1255*0.453592</f>
        <v>125.64498399999999</v>
      </c>
      <c r="H1255" s="16">
        <f t="shared" si="38"/>
        <v>42.1</v>
      </c>
      <c r="I1255" t="str">
        <f>IF(H1255&lt;=18.5,"Underweight",IF(H1255&lt;=24.9,"Healthy weight",IF(H1255&lt;=29.9,"Over weight", "Obesity")))</f>
        <v>Obesity</v>
      </c>
      <c r="J1255" s="2">
        <v>0</v>
      </c>
      <c r="K1255">
        <v>1</v>
      </c>
      <c r="L1255" s="2">
        <v>34</v>
      </c>
      <c r="M1255" s="2">
        <f t="shared" si="39"/>
        <v>0</v>
      </c>
      <c r="N1255" s="2">
        <v>0</v>
      </c>
      <c r="O1255" s="2">
        <v>1</v>
      </c>
      <c r="P1255">
        <v>0</v>
      </c>
      <c r="Q1255" s="2">
        <v>6050.38</v>
      </c>
      <c r="S1255" s="6">
        <v>1227</v>
      </c>
      <c r="T1255" s="6">
        <v>8985.7449544961655</v>
      </c>
      <c r="U1255" s="6">
        <v>-3418.3849544961658</v>
      </c>
      <c r="AF1255">
        <f>IF($I1255=AF$1,1,0)</f>
        <v>0</v>
      </c>
      <c r="AG1255">
        <f>IF($I1255=AG$1,1,0)</f>
        <v>1</v>
      </c>
      <c r="AH1255">
        <f>IF($I1255=AH$1,1,0)</f>
        <v>0</v>
      </c>
      <c r="AI1255">
        <f>IF($I1255=AI$1,1,0)</f>
        <v>0</v>
      </c>
      <c r="AJ1255">
        <f>IF($C1255=AJ$1,1,0)</f>
        <v>0</v>
      </c>
      <c r="AK1255">
        <f>IF($C1255=AK$1,1,0)</f>
        <v>0</v>
      </c>
      <c r="AL1255">
        <f>IF($C1255=AL$1,1,0)</f>
        <v>1</v>
      </c>
      <c r="AM1255">
        <f>IF($C1255=AM$1,1,0)</f>
        <v>0</v>
      </c>
    </row>
    <row r="1256" spans="1:39" x14ac:dyDescent="0.2">
      <c r="A1256" s="1" t="s">
        <v>109</v>
      </c>
      <c r="B1256" s="2">
        <v>2020</v>
      </c>
      <c r="C1256" s="2" t="s">
        <v>19</v>
      </c>
      <c r="D1256" s="2">
        <v>167.9</v>
      </c>
      <c r="E1256" s="2">
        <v>262</v>
      </c>
      <c r="F1256">
        <f>D1256*0.01</f>
        <v>1.679</v>
      </c>
      <c r="G1256" s="15">
        <f>E1256*0.453592</f>
        <v>118.841104</v>
      </c>
      <c r="H1256" s="16">
        <f t="shared" si="38"/>
        <v>42.2</v>
      </c>
      <c r="I1256" t="str">
        <f>IF(H1256&lt;=18.5,"Underweight",IF(H1256&lt;=24.9,"Healthy weight",IF(H1256&lt;=29.9,"Over weight", "Obesity")))</f>
        <v>Obesity</v>
      </c>
      <c r="J1256" s="2">
        <v>0</v>
      </c>
      <c r="K1256">
        <v>1</v>
      </c>
      <c r="L1256" s="2">
        <v>27</v>
      </c>
      <c r="M1256" s="2">
        <f t="shared" si="39"/>
        <v>0</v>
      </c>
      <c r="N1256" s="2">
        <v>0</v>
      </c>
      <c r="O1256" s="2">
        <v>0</v>
      </c>
      <c r="P1256">
        <v>0</v>
      </c>
      <c r="Q1256" s="2">
        <v>3027.2</v>
      </c>
      <c r="S1256" s="6">
        <v>1228</v>
      </c>
      <c r="T1256" s="6">
        <v>4151.4290064192892</v>
      </c>
      <c r="U1256" s="6">
        <v>-968.19900641928916</v>
      </c>
      <c r="AF1256">
        <f>IF($I1256=AF$1,1,0)</f>
        <v>0</v>
      </c>
      <c r="AG1256">
        <f>IF($I1256=AG$1,1,0)</f>
        <v>1</v>
      </c>
      <c r="AH1256">
        <f>IF($I1256=AH$1,1,0)</f>
        <v>0</v>
      </c>
      <c r="AI1256">
        <f>IF($I1256=AI$1,1,0)</f>
        <v>0</v>
      </c>
      <c r="AJ1256">
        <f>IF($C1256=AJ$1,1,0)</f>
        <v>0</v>
      </c>
      <c r="AK1256">
        <f>IF($C1256=AK$1,1,0)</f>
        <v>1</v>
      </c>
      <c r="AL1256">
        <f>IF($C1256=AL$1,1,0)</f>
        <v>0</v>
      </c>
      <c r="AM1256">
        <f>IF($C1256=AM$1,1,0)</f>
        <v>0</v>
      </c>
    </row>
    <row r="1257" spans="1:39" x14ac:dyDescent="0.2">
      <c r="A1257" s="1" t="s">
        <v>1048</v>
      </c>
      <c r="B1257" s="2">
        <v>2020</v>
      </c>
      <c r="C1257" s="2" t="s">
        <v>19</v>
      </c>
      <c r="D1257" s="2">
        <v>159.9</v>
      </c>
      <c r="E1257" s="2">
        <v>167</v>
      </c>
      <c r="F1257">
        <f>D1257*0.01</f>
        <v>1.5990000000000002</v>
      </c>
      <c r="G1257" s="15">
        <f>E1257*0.453592</f>
        <v>75.749864000000002</v>
      </c>
      <c r="H1257" s="16">
        <f t="shared" si="38"/>
        <v>29.6</v>
      </c>
      <c r="I1257" t="str">
        <f>IF(H1257&lt;=18.5,"Underweight",IF(H1257&lt;=24.9,"Healthy weight",IF(H1257&lt;=29.9,"Over weight", "Obesity")))</f>
        <v>Over weight</v>
      </c>
      <c r="J1257" s="2">
        <v>0</v>
      </c>
      <c r="K1257">
        <v>1</v>
      </c>
      <c r="L1257" s="2">
        <v>32</v>
      </c>
      <c r="M1257" s="2">
        <f t="shared" si="39"/>
        <v>0</v>
      </c>
      <c r="N1257" s="2">
        <v>1</v>
      </c>
      <c r="O1257" s="2">
        <v>1</v>
      </c>
      <c r="P1257">
        <v>0</v>
      </c>
      <c r="Q1257" s="2">
        <v>2499.13</v>
      </c>
      <c r="S1257" s="6">
        <v>1229</v>
      </c>
      <c r="T1257" s="6">
        <v>11241.759063598709</v>
      </c>
      <c r="U1257" s="6">
        <v>-5430.3590635987093</v>
      </c>
      <c r="AF1257">
        <f>IF($I1257=AF$1,1,0)</f>
        <v>1</v>
      </c>
      <c r="AG1257">
        <f>IF($I1257=AG$1,1,0)</f>
        <v>0</v>
      </c>
      <c r="AH1257">
        <f>IF($I1257=AH$1,1,0)</f>
        <v>0</v>
      </c>
      <c r="AI1257">
        <f>IF($I1257=AI$1,1,0)</f>
        <v>0</v>
      </c>
      <c r="AJ1257">
        <f>IF($C1257=AJ$1,1,0)</f>
        <v>0</v>
      </c>
      <c r="AK1257">
        <f>IF($C1257=AK$1,1,0)</f>
        <v>1</v>
      </c>
      <c r="AL1257">
        <f>IF($C1257=AL$1,1,0)</f>
        <v>0</v>
      </c>
      <c r="AM1257">
        <f>IF($C1257=AM$1,1,0)</f>
        <v>0</v>
      </c>
    </row>
    <row r="1258" spans="1:39" x14ac:dyDescent="0.2">
      <c r="A1258" s="1" t="s">
        <v>78</v>
      </c>
      <c r="B1258" s="2">
        <v>2020</v>
      </c>
      <c r="C1258" s="2" t="s">
        <v>19</v>
      </c>
      <c r="D1258" s="2">
        <v>162.19999999999999</v>
      </c>
      <c r="E1258" s="2">
        <v>172</v>
      </c>
      <c r="F1258">
        <f>D1258*0.01</f>
        <v>1.6219999999999999</v>
      </c>
      <c r="G1258" s="15">
        <f>E1258*0.453592</f>
        <v>78.017824000000005</v>
      </c>
      <c r="H1258" s="16">
        <f t="shared" si="38"/>
        <v>29.7</v>
      </c>
      <c r="I1258" t="str">
        <f>IF(H1258&lt;=18.5,"Underweight",IF(H1258&lt;=24.9,"Healthy weight",IF(H1258&lt;=29.9,"Over weight", "Obesity")))</f>
        <v>Over weight</v>
      </c>
      <c r="J1258" s="2">
        <v>0</v>
      </c>
      <c r="K1258">
        <v>1</v>
      </c>
      <c r="L1258" s="2">
        <v>28</v>
      </c>
      <c r="M1258" s="2">
        <f t="shared" si="39"/>
        <v>0</v>
      </c>
      <c r="N1258" s="2">
        <v>1</v>
      </c>
      <c r="O1258" s="2">
        <v>0</v>
      </c>
      <c r="P1258">
        <v>0</v>
      </c>
      <c r="Q1258" s="2">
        <v>11312.17</v>
      </c>
      <c r="S1258" s="6">
        <v>1230</v>
      </c>
      <c r="T1258" s="6">
        <v>9109.0255728847587</v>
      </c>
      <c r="U1258" s="6">
        <v>-4004.955572884759</v>
      </c>
      <c r="AF1258">
        <f>IF($I1258=AF$1,1,0)</f>
        <v>1</v>
      </c>
      <c r="AG1258">
        <f>IF($I1258=AG$1,1,0)</f>
        <v>0</v>
      </c>
      <c r="AH1258">
        <f>IF($I1258=AH$1,1,0)</f>
        <v>0</v>
      </c>
      <c r="AI1258">
        <f>IF($I1258=AI$1,1,0)</f>
        <v>0</v>
      </c>
      <c r="AJ1258">
        <f>IF($C1258=AJ$1,1,0)</f>
        <v>0</v>
      </c>
      <c r="AK1258">
        <f>IF($C1258=AK$1,1,0)</f>
        <v>1</v>
      </c>
      <c r="AL1258">
        <f>IF($C1258=AL$1,1,0)</f>
        <v>0</v>
      </c>
      <c r="AM1258">
        <f>IF($C1258=AM$1,1,0)</f>
        <v>0</v>
      </c>
    </row>
    <row r="1259" spans="1:39" x14ac:dyDescent="0.2">
      <c r="A1259" s="1" t="s">
        <v>1068</v>
      </c>
      <c r="B1259" s="2">
        <v>2020</v>
      </c>
      <c r="C1259" s="2" t="s">
        <v>11</v>
      </c>
      <c r="D1259" s="2">
        <v>171.2</v>
      </c>
      <c r="E1259" s="2">
        <v>158</v>
      </c>
      <c r="F1259">
        <f>D1259*0.01</f>
        <v>1.712</v>
      </c>
      <c r="G1259" s="15">
        <f>E1259*0.453592</f>
        <v>71.667535999999998</v>
      </c>
      <c r="H1259" s="16">
        <f t="shared" si="38"/>
        <v>24.5</v>
      </c>
      <c r="I1259" t="str">
        <f>IF(H1259&lt;=18.5,"Underweight",IF(H1259&lt;=24.9,"Healthy weight",IF(H1259&lt;=29.9,"Over weight", "Obesity")))</f>
        <v>Healthy weight</v>
      </c>
      <c r="J1259" s="2">
        <v>1</v>
      </c>
      <c r="K1259">
        <v>0</v>
      </c>
      <c r="L1259" s="2">
        <v>46</v>
      </c>
      <c r="M1259" s="2">
        <f t="shared" si="39"/>
        <v>0</v>
      </c>
      <c r="N1259" s="2">
        <v>1</v>
      </c>
      <c r="O1259" s="2">
        <v>2</v>
      </c>
      <c r="P1259">
        <v>0</v>
      </c>
      <c r="Q1259" s="2">
        <v>22021.4</v>
      </c>
      <c r="S1259" s="6">
        <v>1231</v>
      </c>
      <c r="T1259" s="6">
        <v>9655.970677253732</v>
      </c>
      <c r="U1259" s="6">
        <v>8570.4893227462671</v>
      </c>
      <c r="AF1259">
        <f>IF($I1259=AF$1,1,0)</f>
        <v>0</v>
      </c>
      <c r="AG1259">
        <f>IF($I1259=AG$1,1,0)</f>
        <v>0</v>
      </c>
      <c r="AH1259">
        <f>IF($I1259=AH$1,1,0)</f>
        <v>1</v>
      </c>
      <c r="AI1259">
        <f>IF($I1259=AI$1,1,0)</f>
        <v>0</v>
      </c>
      <c r="AJ1259">
        <f>IF($C1259=AJ$1,1,0)</f>
        <v>0</v>
      </c>
      <c r="AK1259">
        <f>IF($C1259=AK$1,1,0)</f>
        <v>0</v>
      </c>
      <c r="AL1259">
        <f>IF($C1259=AL$1,1,0)</f>
        <v>1</v>
      </c>
      <c r="AM1259">
        <f>IF($C1259=AM$1,1,0)</f>
        <v>0</v>
      </c>
    </row>
    <row r="1260" spans="1:39" x14ac:dyDescent="0.2">
      <c r="A1260" s="1" t="s">
        <v>175</v>
      </c>
      <c r="B1260" s="2">
        <v>2020</v>
      </c>
      <c r="C1260" s="2" t="s">
        <v>19</v>
      </c>
      <c r="D1260" s="2">
        <v>171.7</v>
      </c>
      <c r="E1260" s="2">
        <v>275</v>
      </c>
      <c r="F1260">
        <f>D1260*0.01</f>
        <v>1.7169999999999999</v>
      </c>
      <c r="G1260" s="15">
        <f>E1260*0.453592</f>
        <v>124.73779999999999</v>
      </c>
      <c r="H1260" s="16">
        <f t="shared" si="38"/>
        <v>42.3</v>
      </c>
      <c r="I1260" t="str">
        <f>IF(H1260&lt;=18.5,"Underweight",IF(H1260&lt;=24.9,"Healthy weight",IF(H1260&lt;=29.9,"Over weight", "Obesity")))</f>
        <v>Obesity</v>
      </c>
      <c r="J1260" s="2">
        <v>0</v>
      </c>
      <c r="K1260">
        <v>1</v>
      </c>
      <c r="L1260" s="2">
        <v>30</v>
      </c>
      <c r="M1260" s="2">
        <f t="shared" si="39"/>
        <v>0</v>
      </c>
      <c r="N1260" s="2">
        <v>1</v>
      </c>
      <c r="O1260" s="2">
        <v>1</v>
      </c>
      <c r="P1260">
        <v>0</v>
      </c>
      <c r="Q1260" s="2">
        <v>27682.92</v>
      </c>
      <c r="S1260" s="6">
        <v>1232</v>
      </c>
      <c r="T1260" s="6">
        <v>8761.0875799989844</v>
      </c>
      <c r="U1260" s="6">
        <v>-3363.7675799989847</v>
      </c>
      <c r="AF1260">
        <f>IF($I1260=AF$1,1,0)</f>
        <v>0</v>
      </c>
      <c r="AG1260">
        <f>IF($I1260=AG$1,1,0)</f>
        <v>1</v>
      </c>
      <c r="AH1260">
        <f>IF($I1260=AH$1,1,0)</f>
        <v>0</v>
      </c>
      <c r="AI1260">
        <f>IF($I1260=AI$1,1,0)</f>
        <v>0</v>
      </c>
      <c r="AJ1260">
        <f>IF($C1260=AJ$1,1,0)</f>
        <v>0</v>
      </c>
      <c r="AK1260">
        <f>IF($C1260=AK$1,1,0)</f>
        <v>1</v>
      </c>
      <c r="AL1260">
        <f>IF($C1260=AL$1,1,0)</f>
        <v>0</v>
      </c>
      <c r="AM1260">
        <f>IF($C1260=AM$1,1,0)</f>
        <v>0</v>
      </c>
    </row>
    <row r="1261" spans="1:39" x14ac:dyDescent="0.2">
      <c r="A1261" s="1" t="s">
        <v>73</v>
      </c>
      <c r="B1261" s="2">
        <v>2020</v>
      </c>
      <c r="C1261" s="2" t="s">
        <v>19</v>
      </c>
      <c r="D1261" s="2">
        <v>174</v>
      </c>
      <c r="E1261" s="2">
        <v>198</v>
      </c>
      <c r="F1261">
        <f>D1261*0.01</f>
        <v>1.74</v>
      </c>
      <c r="G1261" s="15">
        <f>E1261*0.453592</f>
        <v>89.811216000000002</v>
      </c>
      <c r="H1261" s="16">
        <f t="shared" si="38"/>
        <v>29.7</v>
      </c>
      <c r="I1261" t="str">
        <f>IF(H1261&lt;=18.5,"Underweight",IF(H1261&lt;=24.9,"Healthy weight",IF(H1261&lt;=29.9,"Over weight", "Obesity")))</f>
        <v>Over weight</v>
      </c>
      <c r="J1261" s="2">
        <v>0</v>
      </c>
      <c r="K1261">
        <v>1</v>
      </c>
      <c r="L1261" s="2">
        <v>33</v>
      </c>
      <c r="M1261" s="2">
        <f t="shared" si="39"/>
        <v>0</v>
      </c>
      <c r="N1261" s="2">
        <v>1</v>
      </c>
      <c r="O1261" s="2">
        <v>2</v>
      </c>
      <c r="P1261">
        <v>0</v>
      </c>
      <c r="Q1261" s="2">
        <v>2467.36</v>
      </c>
      <c r="S1261" s="6">
        <v>1233</v>
      </c>
      <c r="T1261" s="6">
        <v>1869.7646343027636</v>
      </c>
      <c r="U1261" s="6">
        <v>-124.53463430276361</v>
      </c>
      <c r="AF1261">
        <f>IF($I1261=AF$1,1,0)</f>
        <v>1</v>
      </c>
      <c r="AG1261">
        <f>IF($I1261=AG$1,1,0)</f>
        <v>0</v>
      </c>
      <c r="AH1261">
        <f>IF($I1261=AH$1,1,0)</f>
        <v>0</v>
      </c>
      <c r="AI1261">
        <f>IF($I1261=AI$1,1,0)</f>
        <v>0</v>
      </c>
      <c r="AJ1261">
        <f>IF($C1261=AJ$1,1,0)</f>
        <v>0</v>
      </c>
      <c r="AK1261">
        <f>IF($C1261=AK$1,1,0)</f>
        <v>1</v>
      </c>
      <c r="AL1261">
        <f>IF($C1261=AL$1,1,0)</f>
        <v>0</v>
      </c>
      <c r="AM1261">
        <f>IF($C1261=AM$1,1,0)</f>
        <v>0</v>
      </c>
    </row>
    <row r="1262" spans="1:39" x14ac:dyDescent="0.2">
      <c r="A1262" s="1" t="s">
        <v>201</v>
      </c>
      <c r="B1262" s="2">
        <v>2020</v>
      </c>
      <c r="C1262" s="2" t="s">
        <v>19</v>
      </c>
      <c r="D1262" s="2">
        <v>162.69999999999999</v>
      </c>
      <c r="E1262" s="2">
        <v>247</v>
      </c>
      <c r="F1262">
        <f>D1262*0.01</f>
        <v>1.627</v>
      </c>
      <c r="G1262" s="15">
        <f>E1262*0.453592</f>
        <v>112.03722399999999</v>
      </c>
      <c r="H1262" s="16">
        <f t="shared" si="38"/>
        <v>42.3</v>
      </c>
      <c r="I1262" t="str">
        <f>IF(H1262&lt;=18.5,"Underweight",IF(H1262&lt;=24.9,"Healthy weight",IF(H1262&lt;=29.9,"Over weight", "Obesity")))</f>
        <v>Obesity</v>
      </c>
      <c r="J1262" s="2">
        <v>0</v>
      </c>
      <c r="K1262">
        <v>1</v>
      </c>
      <c r="L1262" s="2">
        <v>41</v>
      </c>
      <c r="M1262" s="2">
        <f t="shared" si="39"/>
        <v>0</v>
      </c>
      <c r="N1262" s="2">
        <v>0</v>
      </c>
      <c r="O1262" s="2">
        <v>1</v>
      </c>
      <c r="P1262">
        <v>0</v>
      </c>
      <c r="Q1262" s="2">
        <v>10695.56</v>
      </c>
      <c r="S1262" s="6">
        <v>1234</v>
      </c>
      <c r="T1262" s="6">
        <v>5762.8676557782483</v>
      </c>
      <c r="U1262" s="6">
        <v>-3047.2476557782484</v>
      </c>
      <c r="AF1262">
        <f>IF($I1262=AF$1,1,0)</f>
        <v>0</v>
      </c>
      <c r="AG1262">
        <f>IF($I1262=AG$1,1,0)</f>
        <v>1</v>
      </c>
      <c r="AH1262">
        <f>IF($I1262=AH$1,1,0)</f>
        <v>0</v>
      </c>
      <c r="AI1262">
        <f>IF($I1262=AI$1,1,0)</f>
        <v>0</v>
      </c>
      <c r="AJ1262">
        <f>IF($C1262=AJ$1,1,0)</f>
        <v>0</v>
      </c>
      <c r="AK1262">
        <f>IF($C1262=AK$1,1,0)</f>
        <v>1</v>
      </c>
      <c r="AL1262">
        <f>IF($C1262=AL$1,1,0)</f>
        <v>0</v>
      </c>
      <c r="AM1262">
        <f>IF($C1262=AM$1,1,0)</f>
        <v>0</v>
      </c>
    </row>
    <row r="1263" spans="1:39" x14ac:dyDescent="0.2">
      <c r="A1263" s="1" t="s">
        <v>419</v>
      </c>
      <c r="B1263" s="2">
        <v>2020</v>
      </c>
      <c r="C1263" s="2" t="s">
        <v>26</v>
      </c>
      <c r="D1263" s="2">
        <v>168.6</v>
      </c>
      <c r="E1263" s="2">
        <v>186</v>
      </c>
      <c r="F1263">
        <f>D1263*0.01</f>
        <v>1.6859999999999999</v>
      </c>
      <c r="G1263" s="15">
        <f>E1263*0.453592</f>
        <v>84.368111999999996</v>
      </c>
      <c r="H1263" s="16">
        <f t="shared" si="38"/>
        <v>29.7</v>
      </c>
      <c r="I1263" t="str">
        <f>IF(H1263&lt;=18.5,"Underweight",IF(H1263&lt;=24.9,"Healthy weight",IF(H1263&lt;=29.9,"Over weight", "Obesity")))</f>
        <v>Over weight</v>
      </c>
      <c r="J1263" s="2">
        <v>0</v>
      </c>
      <c r="K1263">
        <v>1</v>
      </c>
      <c r="L1263" s="2">
        <v>28</v>
      </c>
      <c r="M1263" s="2">
        <f t="shared" si="39"/>
        <v>0</v>
      </c>
      <c r="N1263" s="2">
        <v>0</v>
      </c>
      <c r="O1263" s="2">
        <v>0</v>
      </c>
      <c r="P1263">
        <v>1</v>
      </c>
      <c r="Q1263" s="2">
        <v>2463.08</v>
      </c>
      <c r="S1263" s="6">
        <v>1235</v>
      </c>
      <c r="T1263" s="6">
        <v>8985.7449544961655</v>
      </c>
      <c r="U1263" s="6">
        <v>457.30504550383375</v>
      </c>
      <c r="AF1263">
        <f>IF($I1263=AF$1,1,0)</f>
        <v>1</v>
      </c>
      <c r="AG1263">
        <f>IF($I1263=AG$1,1,0)</f>
        <v>0</v>
      </c>
      <c r="AH1263">
        <f>IF($I1263=AH$1,1,0)</f>
        <v>0</v>
      </c>
      <c r="AI1263">
        <f>IF($I1263=AI$1,1,0)</f>
        <v>0</v>
      </c>
      <c r="AJ1263">
        <f>IF($C1263=AJ$1,1,0)</f>
        <v>1</v>
      </c>
      <c r="AK1263">
        <f>IF($C1263=AK$1,1,0)</f>
        <v>0</v>
      </c>
      <c r="AL1263">
        <f>IF($C1263=AL$1,1,0)</f>
        <v>0</v>
      </c>
      <c r="AM1263">
        <f>IF($C1263=AM$1,1,0)</f>
        <v>0</v>
      </c>
    </row>
    <row r="1264" spans="1:39" x14ac:dyDescent="0.2">
      <c r="A1264" s="1" t="s">
        <v>1057</v>
      </c>
      <c r="B1264" s="2">
        <v>2020</v>
      </c>
      <c r="C1264" s="2" t="s">
        <v>21</v>
      </c>
      <c r="D1264" s="2">
        <v>168.8</v>
      </c>
      <c r="E1264" s="2">
        <v>266</v>
      </c>
      <c r="F1264">
        <f>D1264*0.01</f>
        <v>1.6880000000000002</v>
      </c>
      <c r="G1264" s="15">
        <f>E1264*0.453592</f>
        <v>120.655472</v>
      </c>
      <c r="H1264" s="16">
        <f t="shared" si="38"/>
        <v>42.3</v>
      </c>
      <c r="I1264" t="str">
        <f>IF(H1264&lt;=18.5,"Underweight",IF(H1264&lt;=24.9,"Healthy weight",IF(H1264&lt;=29.9,"Over weight", "Obesity")))</f>
        <v>Obesity</v>
      </c>
      <c r="J1264" s="2">
        <v>0</v>
      </c>
      <c r="K1264">
        <v>1</v>
      </c>
      <c r="L1264" s="2">
        <v>51</v>
      </c>
      <c r="M1264" s="2">
        <f t="shared" si="39"/>
        <v>0</v>
      </c>
      <c r="N1264" s="2">
        <v>0</v>
      </c>
      <c r="O1264" s="2">
        <v>1</v>
      </c>
      <c r="P1264">
        <v>0</v>
      </c>
      <c r="Q1264" s="2">
        <v>20750.189999999999</v>
      </c>
      <c r="S1264" s="6">
        <v>1236</v>
      </c>
      <c r="T1264" s="6">
        <v>14462.006774470763</v>
      </c>
      <c r="U1264" s="6">
        <v>-4896.1267744707638</v>
      </c>
      <c r="AF1264">
        <f>IF($I1264=AF$1,1,0)</f>
        <v>0</v>
      </c>
      <c r="AG1264">
        <f>IF($I1264=AG$1,1,0)</f>
        <v>1</v>
      </c>
      <c r="AH1264">
        <f>IF($I1264=AH$1,1,0)</f>
        <v>0</v>
      </c>
      <c r="AI1264">
        <f>IF($I1264=AI$1,1,0)</f>
        <v>0</v>
      </c>
      <c r="AJ1264">
        <f>IF($C1264=AJ$1,1,0)</f>
        <v>0</v>
      </c>
      <c r="AK1264">
        <f>IF($C1264=AK$1,1,0)</f>
        <v>0</v>
      </c>
      <c r="AL1264">
        <f>IF($C1264=AL$1,1,0)</f>
        <v>0</v>
      </c>
      <c r="AM1264">
        <f>IF($C1264=AM$1,1,0)</f>
        <v>1</v>
      </c>
    </row>
    <row r="1265" spans="1:39" x14ac:dyDescent="0.2">
      <c r="A1265" s="1" t="s">
        <v>1040</v>
      </c>
      <c r="B1265" s="2">
        <v>2020</v>
      </c>
      <c r="C1265" s="2" t="s">
        <v>11</v>
      </c>
      <c r="D1265" s="2">
        <v>176.9</v>
      </c>
      <c r="E1265" s="2">
        <v>205</v>
      </c>
      <c r="F1265">
        <f>D1265*0.01</f>
        <v>1.7690000000000001</v>
      </c>
      <c r="G1265" s="15">
        <f>E1265*0.453592</f>
        <v>92.986360000000005</v>
      </c>
      <c r="H1265" s="16">
        <f t="shared" si="38"/>
        <v>29.7</v>
      </c>
      <c r="I1265" t="str">
        <f>IF(H1265&lt;=18.5,"Underweight",IF(H1265&lt;=24.9,"Healthy weight",IF(H1265&lt;=29.9,"Over weight", "Obesity")))</f>
        <v>Over weight</v>
      </c>
      <c r="J1265" s="2">
        <v>0</v>
      </c>
      <c r="K1265">
        <v>1</v>
      </c>
      <c r="L1265" s="2">
        <v>42</v>
      </c>
      <c r="M1265" s="2">
        <f t="shared" si="39"/>
        <v>0</v>
      </c>
      <c r="N1265" s="2">
        <v>0</v>
      </c>
      <c r="O1265" s="2">
        <v>0</v>
      </c>
      <c r="P1265">
        <v>0</v>
      </c>
      <c r="Q1265" s="2">
        <v>6478.81</v>
      </c>
      <c r="S1265" s="6">
        <v>1237</v>
      </c>
      <c r="T1265" s="6">
        <v>5190.272288395292</v>
      </c>
      <c r="U1265" s="6">
        <v>646.5277116047082</v>
      </c>
      <c r="AF1265">
        <f>IF($I1265=AF$1,1,0)</f>
        <v>1</v>
      </c>
      <c r="AG1265">
        <f>IF($I1265=AG$1,1,0)</f>
        <v>0</v>
      </c>
      <c r="AH1265">
        <f>IF($I1265=AH$1,1,0)</f>
        <v>0</v>
      </c>
      <c r="AI1265">
        <f>IF($I1265=AI$1,1,0)</f>
        <v>0</v>
      </c>
      <c r="AJ1265">
        <f>IF($C1265=AJ$1,1,0)</f>
        <v>0</v>
      </c>
      <c r="AK1265">
        <f>IF($C1265=AK$1,1,0)</f>
        <v>0</v>
      </c>
      <c r="AL1265">
        <f>IF($C1265=AL$1,1,0)</f>
        <v>1</v>
      </c>
      <c r="AM1265">
        <f>IF($C1265=AM$1,1,0)</f>
        <v>0</v>
      </c>
    </row>
    <row r="1266" spans="1:39" x14ac:dyDescent="0.2">
      <c r="A1266" s="1" t="s">
        <v>1359</v>
      </c>
      <c r="B1266" s="2">
        <v>2020</v>
      </c>
      <c r="C1266" s="2" t="s">
        <v>21</v>
      </c>
      <c r="D1266" s="2">
        <v>181.9</v>
      </c>
      <c r="E1266" s="2">
        <v>217</v>
      </c>
      <c r="F1266">
        <f>D1266*0.01</f>
        <v>1.8190000000000002</v>
      </c>
      <c r="G1266" s="15">
        <f>E1266*0.453592</f>
        <v>98.429463999999996</v>
      </c>
      <c r="H1266" s="16">
        <f t="shared" si="38"/>
        <v>29.7</v>
      </c>
      <c r="I1266" t="str">
        <f>IF(H1266&lt;=18.5,"Underweight",IF(H1266&lt;=24.9,"Healthy weight",IF(H1266&lt;=29.9,"Over weight", "Obesity")))</f>
        <v>Over weight</v>
      </c>
      <c r="J1266" s="2">
        <v>0</v>
      </c>
      <c r="K1266">
        <v>1</v>
      </c>
      <c r="L1266" s="2">
        <v>24</v>
      </c>
      <c r="M1266" s="2">
        <f t="shared" si="39"/>
        <v>0</v>
      </c>
      <c r="N1266" s="2">
        <v>1</v>
      </c>
      <c r="O1266" s="2">
        <v>0</v>
      </c>
      <c r="P1266">
        <v>0</v>
      </c>
      <c r="Q1266" s="2">
        <v>641.05999999999995</v>
      </c>
      <c r="S1266" s="6">
        <v>1238</v>
      </c>
      <c r="T1266" s="6">
        <v>3926.7716319221072</v>
      </c>
      <c r="U1266" s="6">
        <v>-2438.6116319221073</v>
      </c>
      <c r="AF1266">
        <f>IF($I1266=AF$1,1,0)</f>
        <v>1</v>
      </c>
      <c r="AG1266">
        <f>IF($I1266=AG$1,1,0)</f>
        <v>0</v>
      </c>
      <c r="AH1266">
        <f>IF($I1266=AH$1,1,0)</f>
        <v>0</v>
      </c>
      <c r="AI1266">
        <f>IF($I1266=AI$1,1,0)</f>
        <v>0</v>
      </c>
      <c r="AJ1266">
        <f>IF($C1266=AJ$1,1,0)</f>
        <v>0</v>
      </c>
      <c r="AK1266">
        <f>IF($C1266=AK$1,1,0)</f>
        <v>0</v>
      </c>
      <c r="AL1266">
        <f>IF($C1266=AL$1,1,0)</f>
        <v>0</v>
      </c>
      <c r="AM1266">
        <f>IF($C1266=AM$1,1,0)</f>
        <v>1</v>
      </c>
    </row>
    <row r="1267" spans="1:39" x14ac:dyDescent="0.2">
      <c r="A1267" s="1" t="s">
        <v>589</v>
      </c>
      <c r="B1267" s="2">
        <v>2020</v>
      </c>
      <c r="C1267" s="2" t="s">
        <v>19</v>
      </c>
      <c r="D1267" s="2">
        <v>177.5</v>
      </c>
      <c r="E1267" s="2">
        <v>170</v>
      </c>
      <c r="F1267">
        <f>D1267*0.01</f>
        <v>1.7750000000000001</v>
      </c>
      <c r="G1267" s="15">
        <f>E1267*0.453592</f>
        <v>77.110640000000004</v>
      </c>
      <c r="H1267" s="16">
        <f t="shared" si="38"/>
        <v>24.5</v>
      </c>
      <c r="I1267" t="str">
        <f>IF(H1267&lt;=18.5,"Underweight",IF(H1267&lt;=24.9,"Healthy weight",IF(H1267&lt;=29.9,"Over weight", "Obesity")))</f>
        <v>Healthy weight</v>
      </c>
      <c r="J1267" s="2">
        <v>0</v>
      </c>
      <c r="K1267">
        <v>0</v>
      </c>
      <c r="L1267" s="2">
        <v>22</v>
      </c>
      <c r="M1267" s="2">
        <f t="shared" si="39"/>
        <v>0</v>
      </c>
      <c r="N1267" s="2">
        <v>1</v>
      </c>
      <c r="O1267" s="2">
        <v>1</v>
      </c>
      <c r="P1267">
        <v>0</v>
      </c>
      <c r="Q1267" s="2">
        <v>1090.0999999999999</v>
      </c>
      <c r="S1267" s="6">
        <v>1239</v>
      </c>
      <c r="T1267" s="6">
        <v>8341.1694947525812</v>
      </c>
      <c r="U1267" s="6">
        <v>-2263.6294947525812</v>
      </c>
      <c r="AF1267">
        <f>IF($I1267=AF$1,1,0)</f>
        <v>0</v>
      </c>
      <c r="AG1267">
        <f>IF($I1267=AG$1,1,0)</f>
        <v>0</v>
      </c>
      <c r="AH1267">
        <f>IF($I1267=AH$1,1,0)</f>
        <v>1</v>
      </c>
      <c r="AI1267">
        <f>IF($I1267=AI$1,1,0)</f>
        <v>0</v>
      </c>
      <c r="AJ1267">
        <f>IF($C1267=AJ$1,1,0)</f>
        <v>0</v>
      </c>
      <c r="AK1267">
        <f>IF($C1267=AK$1,1,0)</f>
        <v>1</v>
      </c>
      <c r="AL1267">
        <f>IF($C1267=AL$1,1,0)</f>
        <v>0</v>
      </c>
      <c r="AM1267">
        <f>IF($C1267=AM$1,1,0)</f>
        <v>0</v>
      </c>
    </row>
    <row r="1268" spans="1:39" x14ac:dyDescent="0.2">
      <c r="A1268" s="1" t="s">
        <v>660</v>
      </c>
      <c r="B1268" s="2">
        <v>2020</v>
      </c>
      <c r="C1268" s="2" t="s">
        <v>11</v>
      </c>
      <c r="D1268" s="2">
        <v>177</v>
      </c>
      <c r="E1268" s="2">
        <v>293</v>
      </c>
      <c r="F1268">
        <f>D1268*0.01</f>
        <v>1.77</v>
      </c>
      <c r="G1268" s="15">
        <f>E1268*0.453592</f>
        <v>132.902456</v>
      </c>
      <c r="H1268" s="16">
        <f t="shared" si="38"/>
        <v>42.4</v>
      </c>
      <c r="I1268" t="str">
        <f>IF(H1268&lt;=18.5,"Underweight",IF(H1268&lt;=24.9,"Healthy weight",IF(H1268&lt;=29.9,"Over weight", "Obesity")))</f>
        <v>Obesity</v>
      </c>
      <c r="J1268" s="2">
        <v>0</v>
      </c>
      <c r="K1268">
        <v>1</v>
      </c>
      <c r="L1268" s="2">
        <v>43</v>
      </c>
      <c r="M1268" s="2">
        <f t="shared" si="39"/>
        <v>0</v>
      </c>
      <c r="N1268" s="2">
        <v>1</v>
      </c>
      <c r="O1268" s="2">
        <v>0</v>
      </c>
      <c r="P1268">
        <v>0</v>
      </c>
      <c r="Q1268" s="2">
        <v>10020.57</v>
      </c>
      <c r="S1268" s="6">
        <v>1240</v>
      </c>
      <c r="T1268" s="6">
        <v>-63.961744927987638</v>
      </c>
      <c r="U1268" s="6">
        <v>879.80174492798767</v>
      </c>
      <c r="AF1268">
        <f>IF($I1268=AF$1,1,0)</f>
        <v>0</v>
      </c>
      <c r="AG1268">
        <f>IF($I1268=AG$1,1,0)</f>
        <v>1</v>
      </c>
      <c r="AH1268">
        <f>IF($I1268=AH$1,1,0)</f>
        <v>0</v>
      </c>
      <c r="AI1268">
        <f>IF($I1268=AI$1,1,0)</f>
        <v>0</v>
      </c>
      <c r="AJ1268">
        <f>IF($C1268=AJ$1,1,0)</f>
        <v>0</v>
      </c>
      <c r="AK1268">
        <f>IF($C1268=AK$1,1,0)</f>
        <v>0</v>
      </c>
      <c r="AL1268">
        <f>IF($C1268=AL$1,1,0)</f>
        <v>1</v>
      </c>
      <c r="AM1268">
        <f>IF($C1268=AM$1,1,0)</f>
        <v>0</v>
      </c>
    </row>
    <row r="1269" spans="1:39" x14ac:dyDescent="0.2">
      <c r="A1269" s="1" t="s">
        <v>602</v>
      </c>
      <c r="B1269" s="2">
        <v>2020</v>
      </c>
      <c r="C1269" s="2" t="s">
        <v>21</v>
      </c>
      <c r="D1269" s="2">
        <v>161</v>
      </c>
      <c r="E1269" s="2">
        <v>170</v>
      </c>
      <c r="F1269">
        <f>D1269*0.01</f>
        <v>1.61</v>
      </c>
      <c r="G1269" s="15">
        <f>E1269*0.453592</f>
        <v>77.110640000000004</v>
      </c>
      <c r="H1269" s="16">
        <f t="shared" si="38"/>
        <v>29.7</v>
      </c>
      <c r="I1269" t="str">
        <f>IF(H1269&lt;=18.5,"Underweight",IF(H1269&lt;=24.9,"Healthy weight",IF(H1269&lt;=29.9,"Over weight", "Obesity")))</f>
        <v>Over weight</v>
      </c>
      <c r="J1269" s="2">
        <v>0</v>
      </c>
      <c r="K1269">
        <v>1</v>
      </c>
      <c r="L1269" s="2">
        <v>42</v>
      </c>
      <c r="M1269" s="2">
        <f t="shared" si="39"/>
        <v>0</v>
      </c>
      <c r="N1269" s="2">
        <v>1</v>
      </c>
      <c r="O1269" s="2">
        <v>1</v>
      </c>
      <c r="P1269">
        <v>0</v>
      </c>
      <c r="Q1269" s="2">
        <v>4682.3</v>
      </c>
      <c r="S1269" s="6">
        <v>1241</v>
      </c>
      <c r="T1269" s="6">
        <v>14462.006774470763</v>
      </c>
      <c r="U1269" s="6">
        <v>-1531.4967744707628</v>
      </c>
      <c r="AF1269">
        <f>IF($I1269=AF$1,1,0)</f>
        <v>1</v>
      </c>
      <c r="AG1269">
        <f>IF($I1269=AG$1,1,0)</f>
        <v>0</v>
      </c>
      <c r="AH1269">
        <f>IF($I1269=AH$1,1,0)</f>
        <v>0</v>
      </c>
      <c r="AI1269">
        <f>IF($I1269=AI$1,1,0)</f>
        <v>0</v>
      </c>
      <c r="AJ1269">
        <f>IF($C1269=AJ$1,1,0)</f>
        <v>0</v>
      </c>
      <c r="AK1269">
        <f>IF($C1269=AK$1,1,0)</f>
        <v>0</v>
      </c>
      <c r="AL1269">
        <f>IF($C1269=AL$1,1,0)</f>
        <v>0</v>
      </c>
      <c r="AM1269">
        <f>IF($C1269=AM$1,1,0)</f>
        <v>1</v>
      </c>
    </row>
    <row r="1270" spans="1:39" x14ac:dyDescent="0.2">
      <c r="A1270" s="1" t="s">
        <v>948</v>
      </c>
      <c r="B1270" s="2">
        <v>2020</v>
      </c>
      <c r="C1270" s="2" t="s">
        <v>19</v>
      </c>
      <c r="D1270" s="2">
        <v>172.8</v>
      </c>
      <c r="E1270" s="2">
        <v>279</v>
      </c>
      <c r="F1270">
        <f>D1270*0.01</f>
        <v>1.7280000000000002</v>
      </c>
      <c r="G1270" s="15">
        <f>E1270*0.453592</f>
        <v>126.55216799999999</v>
      </c>
      <c r="H1270" s="16">
        <f t="shared" si="38"/>
        <v>42.4</v>
      </c>
      <c r="I1270" t="str">
        <f>IF(H1270&lt;=18.5,"Underweight",IF(H1270&lt;=24.9,"Healthy weight",IF(H1270&lt;=29.9,"Over weight", "Obesity")))</f>
        <v>Obesity</v>
      </c>
      <c r="J1270" s="2">
        <v>0</v>
      </c>
      <c r="K1270">
        <v>1</v>
      </c>
      <c r="L1270" s="2">
        <v>23</v>
      </c>
      <c r="M1270" s="2">
        <f t="shared" si="39"/>
        <v>0</v>
      </c>
      <c r="N1270" s="2">
        <v>1</v>
      </c>
      <c r="O1270" s="2">
        <v>1</v>
      </c>
      <c r="P1270">
        <v>0</v>
      </c>
      <c r="Q1270" s="2">
        <v>26216.48</v>
      </c>
      <c r="S1270" s="6">
        <v>1242</v>
      </c>
      <c r="T1270" s="6">
        <v>11640.997582512449</v>
      </c>
      <c r="U1270" s="6">
        <v>-6321.6875825124489</v>
      </c>
      <c r="AF1270">
        <f>IF($I1270=AF$1,1,0)</f>
        <v>0</v>
      </c>
      <c r="AG1270">
        <f>IF($I1270=AG$1,1,0)</f>
        <v>1</v>
      </c>
      <c r="AH1270">
        <f>IF($I1270=AH$1,1,0)</f>
        <v>0</v>
      </c>
      <c r="AI1270">
        <f>IF($I1270=AI$1,1,0)</f>
        <v>0</v>
      </c>
      <c r="AJ1270">
        <f>IF($C1270=AJ$1,1,0)</f>
        <v>0</v>
      </c>
      <c r="AK1270">
        <f>IF($C1270=AK$1,1,0)</f>
        <v>1</v>
      </c>
      <c r="AL1270">
        <f>IF($C1270=AL$1,1,0)</f>
        <v>0</v>
      </c>
      <c r="AM1270">
        <f>IF($C1270=AM$1,1,0)</f>
        <v>0</v>
      </c>
    </row>
    <row r="1271" spans="1:39" x14ac:dyDescent="0.2">
      <c r="A1271" s="1" t="s">
        <v>596</v>
      </c>
      <c r="B1271" s="2">
        <v>2020</v>
      </c>
      <c r="C1271" s="2" t="s">
        <v>19</v>
      </c>
      <c r="D1271" s="2">
        <v>170.2</v>
      </c>
      <c r="E1271" s="2">
        <v>190</v>
      </c>
      <c r="F1271">
        <f>D1271*0.01</f>
        <v>1.702</v>
      </c>
      <c r="G1271" s="15">
        <f>E1271*0.453592</f>
        <v>86.182479999999998</v>
      </c>
      <c r="H1271" s="16">
        <f t="shared" si="38"/>
        <v>29.8</v>
      </c>
      <c r="I1271" t="str">
        <f>IF(H1271&lt;=18.5,"Underweight",IF(H1271&lt;=24.9,"Healthy weight",IF(H1271&lt;=29.9,"Over weight", "Obesity")))</f>
        <v>Over weight</v>
      </c>
      <c r="J1271" s="2">
        <v>0</v>
      </c>
      <c r="K1271">
        <v>1</v>
      </c>
      <c r="L1271" s="2">
        <v>19</v>
      </c>
      <c r="M1271" s="2">
        <f t="shared" si="39"/>
        <v>0</v>
      </c>
      <c r="N1271" s="2">
        <v>1</v>
      </c>
      <c r="O1271" s="2">
        <v>0</v>
      </c>
      <c r="P1271">
        <v>0</v>
      </c>
      <c r="Q1271" s="2">
        <v>815.92</v>
      </c>
      <c r="S1271" s="6">
        <v>1243</v>
      </c>
      <c r="T1271" s="6">
        <v>5886.1482741668406</v>
      </c>
      <c r="U1271" s="6">
        <v>5563.8817258331601</v>
      </c>
      <c r="AF1271">
        <f>IF($I1271=AF$1,1,0)</f>
        <v>1</v>
      </c>
      <c r="AG1271">
        <f>IF($I1271=AG$1,1,0)</f>
        <v>0</v>
      </c>
      <c r="AH1271">
        <f>IF($I1271=AH$1,1,0)</f>
        <v>0</v>
      </c>
      <c r="AI1271">
        <f>IF($I1271=AI$1,1,0)</f>
        <v>0</v>
      </c>
      <c r="AJ1271">
        <f>IF($C1271=AJ$1,1,0)</f>
        <v>0</v>
      </c>
      <c r="AK1271">
        <f>IF($C1271=AK$1,1,0)</f>
        <v>1</v>
      </c>
      <c r="AL1271">
        <f>IF($C1271=AL$1,1,0)</f>
        <v>0</v>
      </c>
      <c r="AM1271">
        <f>IF($C1271=AM$1,1,0)</f>
        <v>0</v>
      </c>
    </row>
    <row r="1272" spans="1:39" x14ac:dyDescent="0.2">
      <c r="A1272" s="1" t="s">
        <v>279</v>
      </c>
      <c r="B1272" s="2">
        <v>2020</v>
      </c>
      <c r="C1272" s="2" t="s">
        <v>19</v>
      </c>
      <c r="D1272" s="2">
        <v>182.7</v>
      </c>
      <c r="E1272" s="2">
        <v>219</v>
      </c>
      <c r="F1272">
        <f>D1272*0.01</f>
        <v>1.827</v>
      </c>
      <c r="G1272" s="15">
        <f>E1272*0.453592</f>
        <v>99.336647999999997</v>
      </c>
      <c r="H1272" s="16">
        <f t="shared" si="38"/>
        <v>29.8</v>
      </c>
      <c r="I1272" t="str">
        <f>IF(H1272&lt;=18.5,"Underweight",IF(H1272&lt;=24.9,"Healthy weight",IF(H1272&lt;=29.9,"Over weight", "Obesity")))</f>
        <v>Over weight</v>
      </c>
      <c r="J1272" s="2">
        <v>0</v>
      </c>
      <c r="K1272">
        <v>1</v>
      </c>
      <c r="L1272" s="2">
        <v>26</v>
      </c>
      <c r="M1272" s="2">
        <f t="shared" si="39"/>
        <v>0</v>
      </c>
      <c r="N1272" s="2">
        <v>1</v>
      </c>
      <c r="O1272" s="2">
        <v>1</v>
      </c>
      <c r="P1272">
        <v>0</v>
      </c>
      <c r="Q1272" s="2">
        <v>18042.61</v>
      </c>
      <c r="S1272" s="6">
        <v>1244</v>
      </c>
      <c r="T1272" s="6">
        <v>8341.1694947525812</v>
      </c>
      <c r="U1272" s="6">
        <v>107.66050524741877</v>
      </c>
      <c r="AF1272">
        <f>IF($I1272=AF$1,1,0)</f>
        <v>1</v>
      </c>
      <c r="AG1272">
        <f>IF($I1272=AG$1,1,0)</f>
        <v>0</v>
      </c>
      <c r="AH1272">
        <f>IF($I1272=AH$1,1,0)</f>
        <v>0</v>
      </c>
      <c r="AI1272">
        <f>IF($I1272=AI$1,1,0)</f>
        <v>0</v>
      </c>
      <c r="AJ1272">
        <f>IF($C1272=AJ$1,1,0)</f>
        <v>0</v>
      </c>
      <c r="AK1272">
        <f>IF($C1272=AK$1,1,0)</f>
        <v>1</v>
      </c>
      <c r="AL1272">
        <f>IF($C1272=AL$1,1,0)</f>
        <v>0</v>
      </c>
      <c r="AM1272">
        <f>IF($C1272=AM$1,1,0)</f>
        <v>0</v>
      </c>
    </row>
    <row r="1273" spans="1:39" x14ac:dyDescent="0.2">
      <c r="A1273" s="1" t="s">
        <v>258</v>
      </c>
      <c r="B1273" s="2">
        <v>2020</v>
      </c>
      <c r="C1273" s="2" t="s">
        <v>19</v>
      </c>
      <c r="D1273" s="2">
        <v>170</v>
      </c>
      <c r="E1273" s="2">
        <v>156</v>
      </c>
      <c r="F1273">
        <f>D1273*0.01</f>
        <v>1.7</v>
      </c>
      <c r="G1273" s="15">
        <f>E1273*0.453592</f>
        <v>70.760351999999997</v>
      </c>
      <c r="H1273" s="16">
        <f t="shared" si="38"/>
        <v>24.5</v>
      </c>
      <c r="I1273" t="str">
        <f>IF(H1273&lt;=18.5,"Underweight",IF(H1273&lt;=24.9,"Healthy weight",IF(H1273&lt;=29.9,"Over weight", "Obesity")))</f>
        <v>Healthy weight</v>
      </c>
      <c r="J1273" s="2">
        <v>0</v>
      </c>
      <c r="K1273">
        <v>0</v>
      </c>
      <c r="L1273" s="2">
        <v>25</v>
      </c>
      <c r="M1273" s="2">
        <f t="shared" si="39"/>
        <v>0</v>
      </c>
      <c r="N1273" s="2">
        <v>1</v>
      </c>
      <c r="O1273" s="2">
        <v>0</v>
      </c>
      <c r="P1273">
        <v>0</v>
      </c>
      <c r="Q1273" s="2">
        <v>764.83</v>
      </c>
      <c r="S1273" s="6">
        <v>1245</v>
      </c>
      <c r="T1273" s="6">
        <v>10300.546136997316</v>
      </c>
      <c r="U1273" s="6">
        <v>-2716.2861369973161</v>
      </c>
      <c r="AF1273">
        <f>IF($I1273=AF$1,1,0)</f>
        <v>0</v>
      </c>
      <c r="AG1273">
        <f>IF($I1273=AG$1,1,0)</f>
        <v>0</v>
      </c>
      <c r="AH1273">
        <f>IF($I1273=AH$1,1,0)</f>
        <v>1</v>
      </c>
      <c r="AI1273">
        <f>IF($I1273=AI$1,1,0)</f>
        <v>0</v>
      </c>
      <c r="AJ1273">
        <f>IF($C1273=AJ$1,1,0)</f>
        <v>0</v>
      </c>
      <c r="AK1273">
        <f>IF($C1273=AK$1,1,0)</f>
        <v>1</v>
      </c>
      <c r="AL1273">
        <f>IF($C1273=AL$1,1,0)</f>
        <v>0</v>
      </c>
      <c r="AM1273">
        <f>IF($C1273=AM$1,1,0)</f>
        <v>0</v>
      </c>
    </row>
    <row r="1274" spans="1:39" x14ac:dyDescent="0.2">
      <c r="A1274" s="1" t="s">
        <v>858</v>
      </c>
      <c r="B1274" s="2">
        <v>2020</v>
      </c>
      <c r="C1274" s="2" t="s">
        <v>19</v>
      </c>
      <c r="D1274" s="2">
        <v>178.9</v>
      </c>
      <c r="E1274" s="2">
        <v>210</v>
      </c>
      <c r="F1274">
        <f>D1274*0.01</f>
        <v>1.7890000000000001</v>
      </c>
      <c r="G1274" s="15">
        <f>E1274*0.453592</f>
        <v>95.254319999999993</v>
      </c>
      <c r="H1274" s="16">
        <f t="shared" si="38"/>
        <v>29.8</v>
      </c>
      <c r="I1274" t="str">
        <f>IF(H1274&lt;=18.5,"Underweight",IF(H1274&lt;=24.9,"Healthy weight",IF(H1274&lt;=29.9,"Over weight", "Obesity")))</f>
        <v>Over weight</v>
      </c>
      <c r="J1274" s="2">
        <v>0</v>
      </c>
      <c r="K1274">
        <v>1</v>
      </c>
      <c r="L1274" s="2">
        <v>30</v>
      </c>
      <c r="M1274" s="2">
        <f t="shared" si="39"/>
        <v>0</v>
      </c>
      <c r="N1274" s="2">
        <v>1</v>
      </c>
      <c r="O1274" s="2">
        <v>0</v>
      </c>
      <c r="P1274">
        <v>0</v>
      </c>
      <c r="Q1274" s="2">
        <v>2305.08</v>
      </c>
      <c r="S1274" s="6">
        <v>1246</v>
      </c>
      <c r="T1274" s="6">
        <v>17485.876961705482</v>
      </c>
      <c r="U1274" s="6">
        <v>-4037.3469617054816</v>
      </c>
      <c r="AF1274">
        <f>IF($I1274=AF$1,1,0)</f>
        <v>1</v>
      </c>
      <c r="AG1274">
        <f>IF($I1274=AG$1,1,0)</f>
        <v>0</v>
      </c>
      <c r="AH1274">
        <f>IF($I1274=AH$1,1,0)</f>
        <v>0</v>
      </c>
      <c r="AI1274">
        <f>IF($I1274=AI$1,1,0)</f>
        <v>0</v>
      </c>
      <c r="AJ1274">
        <f>IF($C1274=AJ$1,1,0)</f>
        <v>0</v>
      </c>
      <c r="AK1274">
        <f>IF($C1274=AK$1,1,0)</f>
        <v>1</v>
      </c>
      <c r="AL1274">
        <f>IF($C1274=AL$1,1,0)</f>
        <v>0</v>
      </c>
      <c r="AM1274">
        <f>IF($C1274=AM$1,1,0)</f>
        <v>0</v>
      </c>
    </row>
    <row r="1275" spans="1:39" x14ac:dyDescent="0.2">
      <c r="A1275" s="1" t="s">
        <v>124</v>
      </c>
      <c r="B1275" s="2">
        <v>2020</v>
      </c>
      <c r="C1275" s="2" t="s">
        <v>11</v>
      </c>
      <c r="D1275" s="2">
        <v>170.6</v>
      </c>
      <c r="E1275" s="2">
        <v>191</v>
      </c>
      <c r="F1275">
        <f>D1275*0.01</f>
        <v>1.706</v>
      </c>
      <c r="G1275" s="15">
        <f>E1275*0.453592</f>
        <v>86.636071999999999</v>
      </c>
      <c r="H1275" s="16">
        <f t="shared" si="38"/>
        <v>29.8</v>
      </c>
      <c r="I1275" t="str">
        <f>IF(H1275&lt;=18.5,"Underweight",IF(H1275&lt;=24.9,"Healthy weight",IF(H1275&lt;=29.9,"Over weight", "Obesity")))</f>
        <v>Over weight</v>
      </c>
      <c r="J1275" s="2">
        <v>0</v>
      </c>
      <c r="K1275">
        <v>1</v>
      </c>
      <c r="L1275" s="2">
        <v>29</v>
      </c>
      <c r="M1275" s="2">
        <f t="shared" si="39"/>
        <v>0</v>
      </c>
      <c r="N1275" s="2">
        <v>0</v>
      </c>
      <c r="O1275" s="2">
        <v>0</v>
      </c>
      <c r="P1275">
        <v>0</v>
      </c>
      <c r="Q1275" s="2">
        <v>1342.68</v>
      </c>
      <c r="S1275" s="6">
        <v>1247</v>
      </c>
      <c r="T1275" s="6">
        <v>3578.8336390363329</v>
      </c>
      <c r="U1275" s="6">
        <v>-1872.8236390363329</v>
      </c>
      <c r="AF1275">
        <f>IF($I1275=AF$1,1,0)</f>
        <v>1</v>
      </c>
      <c r="AG1275">
        <f>IF($I1275=AG$1,1,0)</f>
        <v>0</v>
      </c>
      <c r="AH1275">
        <f>IF($I1275=AH$1,1,0)</f>
        <v>0</v>
      </c>
      <c r="AI1275">
        <f>IF($I1275=AI$1,1,0)</f>
        <v>0</v>
      </c>
      <c r="AJ1275">
        <f>IF($C1275=AJ$1,1,0)</f>
        <v>0</v>
      </c>
      <c r="AK1275">
        <f>IF($C1275=AK$1,1,0)</f>
        <v>0</v>
      </c>
      <c r="AL1275">
        <f>IF($C1275=AL$1,1,0)</f>
        <v>1</v>
      </c>
      <c r="AM1275">
        <f>IF($C1275=AM$1,1,0)</f>
        <v>0</v>
      </c>
    </row>
    <row r="1276" spans="1:39" x14ac:dyDescent="0.2">
      <c r="A1276" s="1" t="s">
        <v>259</v>
      </c>
      <c r="B1276" s="2">
        <v>2020</v>
      </c>
      <c r="C1276" s="2" t="s">
        <v>21</v>
      </c>
      <c r="D1276" s="2">
        <v>155.69999999999999</v>
      </c>
      <c r="E1276" s="2">
        <v>228</v>
      </c>
      <c r="F1276">
        <f>D1276*0.01</f>
        <v>1.5569999999999999</v>
      </c>
      <c r="G1276" s="15">
        <f>E1276*0.453592</f>
        <v>103.418976</v>
      </c>
      <c r="H1276" s="16">
        <f t="shared" si="38"/>
        <v>42.7</v>
      </c>
      <c r="I1276" t="str">
        <f>IF(H1276&lt;=18.5,"Underweight",IF(H1276&lt;=24.9,"Healthy weight",IF(H1276&lt;=29.9,"Over weight", "Obesity")))</f>
        <v>Obesity</v>
      </c>
      <c r="J1276" s="2">
        <v>0</v>
      </c>
      <c r="K1276">
        <v>1</v>
      </c>
      <c r="L1276" s="2">
        <v>39</v>
      </c>
      <c r="M1276" s="2">
        <f t="shared" si="39"/>
        <v>0</v>
      </c>
      <c r="N1276" s="2">
        <v>1</v>
      </c>
      <c r="O1276" s="2">
        <v>1</v>
      </c>
      <c r="P1276">
        <v>0</v>
      </c>
      <c r="Q1276" s="2">
        <v>22976.74</v>
      </c>
      <c r="S1276" s="6">
        <v>1248</v>
      </c>
      <c r="T1276" s="6">
        <v>6157.1354780106667</v>
      </c>
      <c r="U1276" s="6">
        <v>1801.8445219893329</v>
      </c>
      <c r="AF1276">
        <f>IF($I1276=AF$1,1,0)</f>
        <v>0</v>
      </c>
      <c r="AG1276">
        <f>IF($I1276=AG$1,1,0)</f>
        <v>1</v>
      </c>
      <c r="AH1276">
        <f>IF($I1276=AH$1,1,0)</f>
        <v>0</v>
      </c>
      <c r="AI1276">
        <f>IF($I1276=AI$1,1,0)</f>
        <v>0</v>
      </c>
      <c r="AJ1276">
        <f>IF($C1276=AJ$1,1,0)</f>
        <v>0</v>
      </c>
      <c r="AK1276">
        <f>IF($C1276=AK$1,1,0)</f>
        <v>0</v>
      </c>
      <c r="AL1276">
        <f>IF($C1276=AL$1,1,0)</f>
        <v>0</v>
      </c>
      <c r="AM1276">
        <f>IF($C1276=AM$1,1,0)</f>
        <v>1</v>
      </c>
    </row>
    <row r="1277" spans="1:39" x14ac:dyDescent="0.2">
      <c r="A1277" s="1" t="s">
        <v>399</v>
      </c>
      <c r="B1277" s="2">
        <v>2020</v>
      </c>
      <c r="C1277" s="2" t="s">
        <v>26</v>
      </c>
      <c r="D1277" s="2">
        <v>162.30000000000001</v>
      </c>
      <c r="E1277" s="2">
        <v>248</v>
      </c>
      <c r="F1277">
        <f>D1277*0.01</f>
        <v>1.6230000000000002</v>
      </c>
      <c r="G1277" s="15">
        <f>E1277*0.453592</f>
        <v>112.490816</v>
      </c>
      <c r="H1277" s="16">
        <f t="shared" si="38"/>
        <v>42.7</v>
      </c>
      <c r="I1277" t="str">
        <f>IF(H1277&lt;=18.5,"Underweight",IF(H1277&lt;=24.9,"Healthy weight",IF(H1277&lt;=29.9,"Over weight", "Obesity")))</f>
        <v>Obesity</v>
      </c>
      <c r="J1277" s="2">
        <v>0</v>
      </c>
      <c r="K1277">
        <v>1</v>
      </c>
      <c r="L1277" s="2">
        <v>30</v>
      </c>
      <c r="M1277" s="2">
        <f t="shared" si="39"/>
        <v>0</v>
      </c>
      <c r="N1277" s="2">
        <v>0</v>
      </c>
      <c r="O1277" s="2">
        <v>0</v>
      </c>
      <c r="P1277">
        <v>1</v>
      </c>
      <c r="Q1277" s="2">
        <v>4207.3500000000004</v>
      </c>
      <c r="S1277" s="6">
        <v>1249</v>
      </c>
      <c r="T1277" s="6">
        <v>13198.50611799758</v>
      </c>
      <c r="U1277" s="6">
        <v>-2239.7161179975792</v>
      </c>
      <c r="AF1277">
        <f>IF($I1277=AF$1,1,0)</f>
        <v>0</v>
      </c>
      <c r="AG1277">
        <f>IF($I1277=AG$1,1,0)</f>
        <v>1</v>
      </c>
      <c r="AH1277">
        <f>IF($I1277=AH$1,1,0)</f>
        <v>0</v>
      </c>
      <c r="AI1277">
        <f>IF($I1277=AI$1,1,0)</f>
        <v>0</v>
      </c>
      <c r="AJ1277">
        <f>IF($C1277=AJ$1,1,0)</f>
        <v>1</v>
      </c>
      <c r="AK1277">
        <f>IF($C1277=AK$1,1,0)</f>
        <v>0</v>
      </c>
      <c r="AL1277">
        <f>IF($C1277=AL$1,1,0)</f>
        <v>0</v>
      </c>
      <c r="AM1277">
        <f>IF($C1277=AM$1,1,0)</f>
        <v>0</v>
      </c>
    </row>
    <row r="1278" spans="1:39" x14ac:dyDescent="0.2">
      <c r="A1278" s="1" t="s">
        <v>635</v>
      </c>
      <c r="B1278" s="2">
        <v>2020</v>
      </c>
      <c r="C1278" s="2" t="s">
        <v>19</v>
      </c>
      <c r="D1278" s="2">
        <v>177.7</v>
      </c>
      <c r="E1278" s="2">
        <v>297</v>
      </c>
      <c r="F1278">
        <f>D1278*0.01</f>
        <v>1.7769999999999999</v>
      </c>
      <c r="G1278" s="15">
        <f>E1278*0.453592</f>
        <v>134.716824</v>
      </c>
      <c r="H1278" s="16">
        <f t="shared" si="38"/>
        <v>42.7</v>
      </c>
      <c r="I1278" t="str">
        <f>IF(H1278&lt;=18.5,"Underweight",IF(H1278&lt;=24.9,"Healthy weight",IF(H1278&lt;=29.9,"Over weight", "Obesity")))</f>
        <v>Obesity</v>
      </c>
      <c r="J1278" s="2">
        <v>0</v>
      </c>
      <c r="K1278">
        <v>1</v>
      </c>
      <c r="L1278" s="2">
        <v>32</v>
      </c>
      <c r="M1278" s="2">
        <f t="shared" si="39"/>
        <v>0</v>
      </c>
      <c r="N1278" s="2">
        <v>1</v>
      </c>
      <c r="O1278" s="2">
        <v>2</v>
      </c>
      <c r="P1278">
        <v>0</v>
      </c>
      <c r="Q1278" s="2">
        <v>5604.49</v>
      </c>
      <c r="S1278" s="6">
        <v>1250</v>
      </c>
      <c r="T1278" s="6">
        <v>22222.562554407748</v>
      </c>
      <c r="U1278" s="6">
        <v>2385.3074455922506</v>
      </c>
      <c r="AF1278">
        <f>IF($I1278=AF$1,1,0)</f>
        <v>0</v>
      </c>
      <c r="AG1278">
        <f>IF($I1278=AG$1,1,0)</f>
        <v>1</v>
      </c>
      <c r="AH1278">
        <f>IF($I1278=AH$1,1,0)</f>
        <v>0</v>
      </c>
      <c r="AI1278">
        <f>IF($I1278=AI$1,1,0)</f>
        <v>0</v>
      </c>
      <c r="AJ1278">
        <f>IF($C1278=AJ$1,1,0)</f>
        <v>0</v>
      </c>
      <c r="AK1278">
        <f>IF($C1278=AK$1,1,0)</f>
        <v>1</v>
      </c>
      <c r="AL1278">
        <f>IF($C1278=AL$1,1,0)</f>
        <v>0</v>
      </c>
      <c r="AM1278">
        <f>IF($C1278=AM$1,1,0)</f>
        <v>0</v>
      </c>
    </row>
    <row r="1279" spans="1:39" x14ac:dyDescent="0.2">
      <c r="A1279" s="1" t="s">
        <v>155</v>
      </c>
      <c r="B1279" s="2">
        <v>2020</v>
      </c>
      <c r="C1279" s="2" t="s">
        <v>21</v>
      </c>
      <c r="D1279" s="2">
        <v>156.30000000000001</v>
      </c>
      <c r="E1279" s="2">
        <v>132</v>
      </c>
      <c r="F1279">
        <f>D1279*0.01</f>
        <v>1.5630000000000002</v>
      </c>
      <c r="G1279" s="15">
        <f>E1279*0.453592</f>
        <v>59.874144000000001</v>
      </c>
      <c r="H1279" s="16">
        <f t="shared" si="38"/>
        <v>24.5</v>
      </c>
      <c r="I1279" t="str">
        <f>IF(H1279&lt;=18.5,"Underweight",IF(H1279&lt;=24.9,"Healthy weight",IF(H1279&lt;=29.9,"Over weight", "Obesity")))</f>
        <v>Healthy weight</v>
      </c>
      <c r="J1279" s="2">
        <v>0</v>
      </c>
      <c r="K1279">
        <v>0</v>
      </c>
      <c r="L1279" s="2">
        <v>53</v>
      </c>
      <c r="M1279" s="2">
        <f t="shared" si="39"/>
        <v>0</v>
      </c>
      <c r="N1279" s="2">
        <v>0</v>
      </c>
      <c r="O1279" s="2">
        <v>0</v>
      </c>
      <c r="P1279">
        <v>0</v>
      </c>
      <c r="Q1279" s="2">
        <v>9259.4599999999991</v>
      </c>
      <c r="S1279" s="6">
        <v>1251</v>
      </c>
      <c r="T1279" s="6">
        <v>20708.7542604234</v>
      </c>
      <c r="U1279" s="6">
        <v>-6988.2342604234</v>
      </c>
      <c r="AF1279">
        <f>IF($I1279=AF$1,1,0)</f>
        <v>0</v>
      </c>
      <c r="AG1279">
        <f>IF($I1279=AG$1,1,0)</f>
        <v>0</v>
      </c>
      <c r="AH1279">
        <f>IF($I1279=AH$1,1,0)</f>
        <v>1</v>
      </c>
      <c r="AI1279">
        <f>IF($I1279=AI$1,1,0)</f>
        <v>0</v>
      </c>
      <c r="AJ1279">
        <f>IF($C1279=AJ$1,1,0)</f>
        <v>0</v>
      </c>
      <c r="AK1279">
        <f>IF($C1279=AK$1,1,0)</f>
        <v>0</v>
      </c>
      <c r="AL1279">
        <f>IF($C1279=AL$1,1,0)</f>
        <v>0</v>
      </c>
      <c r="AM1279">
        <f>IF($C1279=AM$1,1,0)</f>
        <v>1</v>
      </c>
    </row>
    <row r="1280" spans="1:39" x14ac:dyDescent="0.2">
      <c r="A1280" s="1" t="s">
        <v>1056</v>
      </c>
      <c r="B1280" s="2">
        <v>2020</v>
      </c>
      <c r="C1280" s="2" t="s">
        <v>19</v>
      </c>
      <c r="D1280" s="2">
        <v>167.7</v>
      </c>
      <c r="E1280" s="2">
        <v>152</v>
      </c>
      <c r="F1280">
        <f>D1280*0.01</f>
        <v>1.6769999999999998</v>
      </c>
      <c r="G1280" s="15">
        <f>E1280*0.453592</f>
        <v>68.945983999999996</v>
      </c>
      <c r="H1280" s="16">
        <f t="shared" si="38"/>
        <v>24.5</v>
      </c>
      <c r="I1280" t="str">
        <f>IF(H1280&lt;=18.5,"Underweight",IF(H1280&lt;=24.9,"Healthy weight",IF(H1280&lt;=29.9,"Over weight", "Obesity")))</f>
        <v>Healthy weight</v>
      </c>
      <c r="J1280" s="2">
        <v>0</v>
      </c>
      <c r="K1280">
        <v>0</v>
      </c>
      <c r="L1280" s="2">
        <v>28</v>
      </c>
      <c r="M1280" s="2">
        <f t="shared" si="39"/>
        <v>0</v>
      </c>
      <c r="N1280" s="2">
        <v>1</v>
      </c>
      <c r="O1280" s="2">
        <v>0</v>
      </c>
      <c r="P1280">
        <v>0</v>
      </c>
      <c r="Q1280" s="2">
        <v>1030.73</v>
      </c>
      <c r="S1280" s="6">
        <v>1252</v>
      </c>
      <c r="T1280" s="6">
        <v>10300.546136997316</v>
      </c>
      <c r="U1280" s="6">
        <v>-5469.3861369973165</v>
      </c>
      <c r="AF1280">
        <f>IF($I1280=AF$1,1,0)</f>
        <v>0</v>
      </c>
      <c r="AG1280">
        <f>IF($I1280=AG$1,1,0)</f>
        <v>0</v>
      </c>
      <c r="AH1280">
        <f>IF($I1280=AH$1,1,0)</f>
        <v>1</v>
      </c>
      <c r="AI1280">
        <f>IF($I1280=AI$1,1,0)</f>
        <v>0</v>
      </c>
      <c r="AJ1280">
        <f>IF($C1280=AJ$1,1,0)</f>
        <v>0</v>
      </c>
      <c r="AK1280">
        <f>IF($C1280=AK$1,1,0)</f>
        <v>1</v>
      </c>
      <c r="AL1280">
        <f>IF($C1280=AL$1,1,0)</f>
        <v>0</v>
      </c>
      <c r="AM1280">
        <f>IF($C1280=AM$1,1,0)</f>
        <v>0</v>
      </c>
    </row>
    <row r="1281" spans="1:39" x14ac:dyDescent="0.2">
      <c r="A1281" s="1" t="s">
        <v>414</v>
      </c>
      <c r="B1281" s="2">
        <v>2020</v>
      </c>
      <c r="C1281" s="2" t="s">
        <v>19</v>
      </c>
      <c r="D1281" s="2">
        <v>175.5</v>
      </c>
      <c r="E1281" s="2">
        <v>291</v>
      </c>
      <c r="F1281">
        <f>D1281*0.01</f>
        <v>1.7550000000000001</v>
      </c>
      <c r="G1281" s="15">
        <f>E1281*0.453592</f>
        <v>131.995272</v>
      </c>
      <c r="H1281" s="16">
        <f t="shared" si="38"/>
        <v>42.9</v>
      </c>
      <c r="I1281" t="str">
        <f>IF(H1281&lt;=18.5,"Underweight",IF(H1281&lt;=24.9,"Healthy weight",IF(H1281&lt;=29.9,"Over weight", "Obesity")))</f>
        <v>Obesity</v>
      </c>
      <c r="J1281" s="2">
        <v>1</v>
      </c>
      <c r="K1281">
        <v>1</v>
      </c>
      <c r="L1281" s="2">
        <v>23</v>
      </c>
      <c r="M1281" s="2">
        <f t="shared" si="39"/>
        <v>1</v>
      </c>
      <c r="N1281" s="2">
        <v>0</v>
      </c>
      <c r="O1281" s="2">
        <v>0</v>
      </c>
      <c r="P1281">
        <v>0</v>
      </c>
      <c r="Q1281" s="2">
        <v>10631.4</v>
      </c>
      <c r="S1281" s="6">
        <v>1253</v>
      </c>
      <c r="T1281" s="6">
        <v>9727.9507696143592</v>
      </c>
      <c r="U1281" s="6">
        <v>-3899.2407696143591</v>
      </c>
      <c r="AF1281">
        <f>IF($I1281=AF$1,1,0)</f>
        <v>0</v>
      </c>
      <c r="AG1281">
        <f>IF($I1281=AG$1,1,0)</f>
        <v>1</v>
      </c>
      <c r="AH1281">
        <f>IF($I1281=AH$1,1,0)</f>
        <v>0</v>
      </c>
      <c r="AI1281">
        <f>IF($I1281=AI$1,1,0)</f>
        <v>0</v>
      </c>
      <c r="AJ1281">
        <f>IF($C1281=AJ$1,1,0)</f>
        <v>0</v>
      </c>
      <c r="AK1281">
        <f>IF($C1281=AK$1,1,0)</f>
        <v>1</v>
      </c>
      <c r="AL1281">
        <f>IF($C1281=AL$1,1,0)</f>
        <v>0</v>
      </c>
      <c r="AM1281">
        <f>IF($C1281=AM$1,1,0)</f>
        <v>0</v>
      </c>
    </row>
    <row r="1282" spans="1:39" x14ac:dyDescent="0.2">
      <c r="A1282" s="1" t="s">
        <v>1258</v>
      </c>
      <c r="B1282" s="2">
        <v>2020</v>
      </c>
      <c r="C1282" s="2" t="s">
        <v>19</v>
      </c>
      <c r="D1282" s="2">
        <v>187.2</v>
      </c>
      <c r="E1282" s="2">
        <v>230</v>
      </c>
      <c r="F1282">
        <f>D1282*0.01</f>
        <v>1.8719999999999999</v>
      </c>
      <c r="G1282" s="15">
        <f>E1282*0.453592</f>
        <v>104.32616</v>
      </c>
      <c r="H1282" s="16">
        <f t="shared" si="38"/>
        <v>29.8</v>
      </c>
      <c r="I1282" t="str">
        <f>IF(H1282&lt;=18.5,"Underweight",IF(H1282&lt;=24.9,"Healthy weight",IF(H1282&lt;=29.9,"Over weight", "Obesity")))</f>
        <v>Over weight</v>
      </c>
      <c r="J1282" s="2">
        <v>0</v>
      </c>
      <c r="K1282">
        <v>1</v>
      </c>
      <c r="L1282" s="2">
        <v>33</v>
      </c>
      <c r="M1282" s="2">
        <f t="shared" si="39"/>
        <v>0</v>
      </c>
      <c r="N1282" s="2">
        <v>1</v>
      </c>
      <c r="O1282" s="2">
        <v>2</v>
      </c>
      <c r="P1282">
        <v>0</v>
      </c>
      <c r="Q1282" s="2">
        <v>2231.61</v>
      </c>
      <c r="S1282" s="6">
        <v>1254</v>
      </c>
      <c r="T1282" s="6">
        <v>6505.0734708964428</v>
      </c>
      <c r="U1282" s="6">
        <v>-454.6934708964427</v>
      </c>
      <c r="AF1282">
        <f>IF($I1282=AF$1,1,0)</f>
        <v>1</v>
      </c>
      <c r="AG1282">
        <f>IF($I1282=AG$1,1,0)</f>
        <v>0</v>
      </c>
      <c r="AH1282">
        <f>IF($I1282=AH$1,1,0)</f>
        <v>0</v>
      </c>
      <c r="AI1282">
        <f>IF($I1282=AI$1,1,0)</f>
        <v>0</v>
      </c>
      <c r="AJ1282">
        <f>IF($C1282=AJ$1,1,0)</f>
        <v>0</v>
      </c>
      <c r="AK1282">
        <f>IF($C1282=AK$1,1,0)</f>
        <v>1</v>
      </c>
      <c r="AL1282">
        <f>IF($C1282=AL$1,1,0)</f>
        <v>0</v>
      </c>
      <c r="AM1282">
        <f>IF($C1282=AM$1,1,0)</f>
        <v>0</v>
      </c>
    </row>
    <row r="1283" spans="1:39" x14ac:dyDescent="0.2">
      <c r="A1283" s="1" t="s">
        <v>1018</v>
      </c>
      <c r="B1283" s="2">
        <v>2020</v>
      </c>
      <c r="C1283" s="2" t="s">
        <v>21</v>
      </c>
      <c r="D1283" s="2">
        <v>175.2</v>
      </c>
      <c r="E1283" s="2">
        <v>166</v>
      </c>
      <c r="F1283">
        <f>D1283*0.01</f>
        <v>1.752</v>
      </c>
      <c r="G1283" s="15">
        <f>E1283*0.453592</f>
        <v>75.296272000000002</v>
      </c>
      <c r="H1283" s="16">
        <f t="shared" ref="H1283:H1346" si="40">ROUND(G1283/(F1283^2),1)</f>
        <v>24.5</v>
      </c>
      <c r="I1283" t="str">
        <f>IF(H1283&lt;=18.5,"Underweight",IF(H1283&lt;=24.9,"Healthy weight",IF(H1283&lt;=29.9,"Over weight", "Obesity")))</f>
        <v>Healthy weight</v>
      </c>
      <c r="J1283" s="2">
        <v>0</v>
      </c>
      <c r="K1283">
        <v>0</v>
      </c>
      <c r="L1283" s="2">
        <v>33</v>
      </c>
      <c r="M1283" s="2">
        <f t="shared" ref="M1283:M1346" si="41">K1283*J1283</f>
        <v>0</v>
      </c>
      <c r="N1283" s="2">
        <v>1</v>
      </c>
      <c r="O1283" s="2">
        <v>1</v>
      </c>
      <c r="P1283">
        <v>0</v>
      </c>
      <c r="Q1283" s="2">
        <v>4453.3500000000004</v>
      </c>
      <c r="S1283" s="6">
        <v>1255</v>
      </c>
      <c r="T1283" s="6">
        <v>3578.8336390363329</v>
      </c>
      <c r="U1283" s="6">
        <v>-551.63363903633308</v>
      </c>
      <c r="AF1283">
        <f>IF($I1283=AF$1,1,0)</f>
        <v>0</v>
      </c>
      <c r="AG1283">
        <f>IF($I1283=AG$1,1,0)</f>
        <v>0</v>
      </c>
      <c r="AH1283">
        <f>IF($I1283=AH$1,1,0)</f>
        <v>1</v>
      </c>
      <c r="AI1283">
        <f>IF($I1283=AI$1,1,0)</f>
        <v>0</v>
      </c>
      <c r="AJ1283">
        <f>IF($C1283=AJ$1,1,0)</f>
        <v>0</v>
      </c>
      <c r="AK1283">
        <f>IF($C1283=AK$1,1,0)</f>
        <v>0</v>
      </c>
      <c r="AL1283">
        <f>IF($C1283=AL$1,1,0)</f>
        <v>0</v>
      </c>
      <c r="AM1283">
        <f>IF($C1283=AM$1,1,0)</f>
        <v>1</v>
      </c>
    </row>
    <row r="1284" spans="1:39" x14ac:dyDescent="0.2">
      <c r="A1284" s="1" t="s">
        <v>1115</v>
      </c>
      <c r="B1284" s="2">
        <v>2020</v>
      </c>
      <c r="C1284" s="2" t="s">
        <v>19</v>
      </c>
      <c r="D1284" s="2">
        <v>155.19999999999999</v>
      </c>
      <c r="E1284" s="2">
        <v>228</v>
      </c>
      <c r="F1284">
        <f>D1284*0.01</f>
        <v>1.5519999999999998</v>
      </c>
      <c r="G1284" s="15">
        <f>E1284*0.453592</f>
        <v>103.418976</v>
      </c>
      <c r="H1284" s="16">
        <f t="shared" si="40"/>
        <v>42.9</v>
      </c>
      <c r="I1284" t="str">
        <f>IF(H1284&lt;=18.5,"Underweight",IF(H1284&lt;=24.9,"Healthy weight",IF(H1284&lt;=29.9,"Over weight", "Obesity")))</f>
        <v>Obesity</v>
      </c>
      <c r="J1284" s="2">
        <v>0</v>
      </c>
      <c r="K1284">
        <v>1</v>
      </c>
      <c r="L1284" s="2">
        <v>45</v>
      </c>
      <c r="M1284" s="2">
        <f t="shared" si="41"/>
        <v>0</v>
      </c>
      <c r="N1284" s="2">
        <v>1</v>
      </c>
      <c r="O1284" s="2">
        <v>0</v>
      </c>
      <c r="P1284">
        <v>0</v>
      </c>
      <c r="Q1284" s="2">
        <v>8119.89</v>
      </c>
      <c r="S1284" s="6">
        <v>1256</v>
      </c>
      <c r="T1284" s="6">
        <v>5118.2921960346639</v>
      </c>
      <c r="U1284" s="6">
        <v>-2619.1621960346638</v>
      </c>
      <c r="AF1284">
        <f>IF($I1284=AF$1,1,0)</f>
        <v>0</v>
      </c>
      <c r="AG1284">
        <f>IF($I1284=AG$1,1,0)</f>
        <v>1</v>
      </c>
      <c r="AH1284">
        <f>IF($I1284=AH$1,1,0)</f>
        <v>0</v>
      </c>
      <c r="AI1284">
        <f>IF($I1284=AI$1,1,0)</f>
        <v>0</v>
      </c>
      <c r="AJ1284">
        <f>IF($C1284=AJ$1,1,0)</f>
        <v>0</v>
      </c>
      <c r="AK1284">
        <f>IF($C1284=AK$1,1,0)</f>
        <v>1</v>
      </c>
      <c r="AL1284">
        <f>IF($C1284=AL$1,1,0)</f>
        <v>0</v>
      </c>
      <c r="AM1284">
        <f>IF($C1284=AM$1,1,0)</f>
        <v>0</v>
      </c>
    </row>
    <row r="1285" spans="1:39" x14ac:dyDescent="0.2">
      <c r="A1285" s="1" t="s">
        <v>236</v>
      </c>
      <c r="B1285" s="2">
        <v>2020</v>
      </c>
      <c r="C1285" s="2" t="s">
        <v>19</v>
      </c>
      <c r="D1285" s="2">
        <v>153.1</v>
      </c>
      <c r="E1285" s="2">
        <v>222</v>
      </c>
      <c r="F1285">
        <f>D1285*0.01</f>
        <v>1.5309999999999999</v>
      </c>
      <c r="G1285" s="15">
        <f>E1285*0.453592</f>
        <v>100.697424</v>
      </c>
      <c r="H1285" s="16">
        <f t="shared" si="40"/>
        <v>43</v>
      </c>
      <c r="I1285" t="str">
        <f>IF(H1285&lt;=18.5,"Underweight",IF(H1285&lt;=24.9,"Healthy weight",IF(H1285&lt;=29.9,"Over weight", "Obesity")))</f>
        <v>Obesity</v>
      </c>
      <c r="J1285" s="2">
        <v>1</v>
      </c>
      <c r="K1285">
        <v>1</v>
      </c>
      <c r="L1285" s="2">
        <v>23</v>
      </c>
      <c r="M1285" s="2">
        <f t="shared" si="41"/>
        <v>1</v>
      </c>
      <c r="N1285" s="2">
        <v>0</v>
      </c>
      <c r="O1285" s="2">
        <v>0</v>
      </c>
      <c r="P1285">
        <v>0</v>
      </c>
      <c r="Q1285" s="2">
        <v>22926.27</v>
      </c>
      <c r="S1285" s="6">
        <v>1257</v>
      </c>
      <c r="T1285" s="6">
        <v>3158.9155537899305</v>
      </c>
      <c r="U1285" s="6">
        <v>8153.2544462100695</v>
      </c>
      <c r="AF1285">
        <f>IF($I1285=AF$1,1,0)</f>
        <v>0</v>
      </c>
      <c r="AG1285">
        <f>IF($I1285=AG$1,1,0)</f>
        <v>1</v>
      </c>
      <c r="AH1285">
        <f>IF($I1285=AH$1,1,0)</f>
        <v>0</v>
      </c>
      <c r="AI1285">
        <f>IF($I1285=AI$1,1,0)</f>
        <v>0</v>
      </c>
      <c r="AJ1285">
        <f>IF($C1285=AJ$1,1,0)</f>
        <v>0</v>
      </c>
      <c r="AK1285">
        <f>IF($C1285=AK$1,1,0)</f>
        <v>1</v>
      </c>
      <c r="AL1285">
        <f>IF($C1285=AL$1,1,0)</f>
        <v>0</v>
      </c>
      <c r="AM1285">
        <f>IF($C1285=AM$1,1,0)</f>
        <v>0</v>
      </c>
    </row>
    <row r="1286" spans="1:39" x14ac:dyDescent="0.2">
      <c r="A1286" s="1" t="s">
        <v>451</v>
      </c>
      <c r="B1286" s="2">
        <v>2020</v>
      </c>
      <c r="C1286" s="2" t="s">
        <v>11</v>
      </c>
      <c r="D1286" s="2">
        <v>180.2</v>
      </c>
      <c r="E1286" s="2">
        <v>176</v>
      </c>
      <c r="F1286">
        <f>D1286*0.01</f>
        <v>1.8019999999999998</v>
      </c>
      <c r="G1286" s="15">
        <f>E1286*0.453592</f>
        <v>79.832191999999992</v>
      </c>
      <c r="H1286" s="16">
        <f t="shared" si="40"/>
        <v>24.6</v>
      </c>
      <c r="I1286" t="str">
        <f>IF(H1286&lt;=18.5,"Underweight",IF(H1286&lt;=24.9,"Healthy weight",IF(H1286&lt;=29.9,"Over weight", "Obesity")))</f>
        <v>Healthy weight</v>
      </c>
      <c r="J1286" s="2">
        <v>1</v>
      </c>
      <c r="K1286">
        <v>0</v>
      </c>
      <c r="L1286" s="2">
        <v>50</v>
      </c>
      <c r="M1286" s="2">
        <f t="shared" si="41"/>
        <v>0</v>
      </c>
      <c r="N1286" s="2">
        <v>1</v>
      </c>
      <c r="O1286" s="2">
        <v>2</v>
      </c>
      <c r="P1286">
        <v>0</v>
      </c>
      <c r="Q1286" s="2">
        <v>17170.009999999998</v>
      </c>
      <c r="S1286" s="6">
        <v>1258</v>
      </c>
      <c r="T1286" s="6">
        <v>10300.546136997316</v>
      </c>
      <c r="U1286" s="6">
        <v>11720.853863002685</v>
      </c>
      <c r="AF1286">
        <f>IF($I1286=AF$1,1,0)</f>
        <v>0</v>
      </c>
      <c r="AG1286">
        <f>IF($I1286=AG$1,1,0)</f>
        <v>0</v>
      </c>
      <c r="AH1286">
        <f>IF($I1286=AH$1,1,0)</f>
        <v>1</v>
      </c>
      <c r="AI1286">
        <f>IF($I1286=AI$1,1,0)</f>
        <v>0</v>
      </c>
      <c r="AJ1286">
        <f>IF($C1286=AJ$1,1,0)</f>
        <v>0</v>
      </c>
      <c r="AK1286">
        <f>IF($C1286=AK$1,1,0)</f>
        <v>0</v>
      </c>
      <c r="AL1286">
        <f>IF($C1286=AL$1,1,0)</f>
        <v>1</v>
      </c>
      <c r="AM1286">
        <f>IF($C1286=AM$1,1,0)</f>
        <v>0</v>
      </c>
    </row>
    <row r="1287" spans="1:39" x14ac:dyDescent="0.2">
      <c r="A1287" s="1" t="s">
        <v>958</v>
      </c>
      <c r="B1287" s="2">
        <v>2020</v>
      </c>
      <c r="C1287" s="2" t="s">
        <v>21</v>
      </c>
      <c r="D1287" s="2">
        <v>165.8</v>
      </c>
      <c r="E1287" s="2">
        <v>149</v>
      </c>
      <c r="F1287">
        <f>D1287*0.01</f>
        <v>1.6580000000000001</v>
      </c>
      <c r="G1287" s="15">
        <f>E1287*0.453592</f>
        <v>67.585207999999994</v>
      </c>
      <c r="H1287" s="16">
        <f t="shared" si="40"/>
        <v>24.6</v>
      </c>
      <c r="I1287" t="str">
        <f>IF(H1287&lt;=18.5,"Underweight",IF(H1287&lt;=24.9,"Healthy weight",IF(H1287&lt;=29.9,"Over weight", "Obesity")))</f>
        <v>Healthy weight</v>
      </c>
      <c r="J1287" s="2">
        <v>0</v>
      </c>
      <c r="K1287">
        <v>0</v>
      </c>
      <c r="L1287" s="2">
        <v>51</v>
      </c>
      <c r="M1287" s="2">
        <f t="shared" si="41"/>
        <v>0</v>
      </c>
      <c r="N1287" s="2">
        <v>0</v>
      </c>
      <c r="O1287" s="2">
        <v>0</v>
      </c>
      <c r="P1287">
        <v>0</v>
      </c>
      <c r="Q1287" s="2">
        <v>6261.95</v>
      </c>
      <c r="S1287" s="6">
        <v>1259</v>
      </c>
      <c r="T1287" s="6">
        <v>4473.7167362910795</v>
      </c>
      <c r="U1287" s="6">
        <v>23209.203263708918</v>
      </c>
      <c r="AF1287">
        <f>IF($I1287=AF$1,1,0)</f>
        <v>0</v>
      </c>
      <c r="AG1287">
        <f>IF($I1287=AG$1,1,0)</f>
        <v>0</v>
      </c>
      <c r="AH1287">
        <f>IF($I1287=AH$1,1,0)</f>
        <v>1</v>
      </c>
      <c r="AI1287">
        <f>IF($I1287=AI$1,1,0)</f>
        <v>0</v>
      </c>
      <c r="AJ1287">
        <f>IF($C1287=AJ$1,1,0)</f>
        <v>0</v>
      </c>
      <c r="AK1287">
        <f>IF($C1287=AK$1,1,0)</f>
        <v>0</v>
      </c>
      <c r="AL1287">
        <f>IF($C1287=AL$1,1,0)</f>
        <v>0</v>
      </c>
      <c r="AM1287">
        <f>IF($C1287=AM$1,1,0)</f>
        <v>1</v>
      </c>
    </row>
    <row r="1288" spans="1:39" x14ac:dyDescent="0.2">
      <c r="A1288" s="1" t="s">
        <v>647</v>
      </c>
      <c r="B1288" s="2">
        <v>2020</v>
      </c>
      <c r="C1288" s="2" t="s">
        <v>19</v>
      </c>
      <c r="D1288" s="2">
        <v>165.8</v>
      </c>
      <c r="E1288" s="2">
        <v>261</v>
      </c>
      <c r="F1288">
        <f>D1288*0.01</f>
        <v>1.6580000000000001</v>
      </c>
      <c r="G1288" s="15">
        <f>E1288*0.453592</f>
        <v>118.387512</v>
      </c>
      <c r="H1288" s="16">
        <f t="shared" si="40"/>
        <v>43.1</v>
      </c>
      <c r="I1288" t="str">
        <f>IF(H1288&lt;=18.5,"Underweight",IF(H1288&lt;=24.9,"Healthy weight",IF(H1288&lt;=29.9,"Over weight", "Obesity")))</f>
        <v>Obesity</v>
      </c>
      <c r="J1288" s="2">
        <v>0</v>
      </c>
      <c r="K1288">
        <v>1</v>
      </c>
      <c r="L1288" s="2">
        <v>34</v>
      </c>
      <c r="M1288" s="2">
        <f t="shared" si="41"/>
        <v>0</v>
      </c>
      <c r="N1288" s="2">
        <v>1</v>
      </c>
      <c r="O1288" s="2">
        <v>1</v>
      </c>
      <c r="P1288">
        <v>0</v>
      </c>
      <c r="Q1288" s="2">
        <v>5523.12</v>
      </c>
      <c r="S1288" s="6">
        <v>1260</v>
      </c>
      <c r="T1288" s="6">
        <v>6110.8056486640226</v>
      </c>
      <c r="U1288" s="6">
        <v>-3643.4456486640224</v>
      </c>
      <c r="AF1288">
        <f>IF($I1288=AF$1,1,0)</f>
        <v>0</v>
      </c>
      <c r="AG1288">
        <f>IF($I1288=AG$1,1,0)</f>
        <v>1</v>
      </c>
      <c r="AH1288">
        <f>IF($I1288=AH$1,1,0)</f>
        <v>0</v>
      </c>
      <c r="AI1288">
        <f>IF($I1288=AI$1,1,0)</f>
        <v>0</v>
      </c>
      <c r="AJ1288">
        <f>IF($C1288=AJ$1,1,0)</f>
        <v>0</v>
      </c>
      <c r="AK1288">
        <f>IF($C1288=AK$1,1,0)</f>
        <v>1</v>
      </c>
      <c r="AL1288">
        <f>IF($C1288=AL$1,1,0)</f>
        <v>0</v>
      </c>
      <c r="AM1288">
        <f>IF($C1288=AM$1,1,0)</f>
        <v>0</v>
      </c>
    </row>
    <row r="1289" spans="1:39" x14ac:dyDescent="0.2">
      <c r="A1289" s="1" t="s">
        <v>982</v>
      </c>
      <c r="B1289" s="2">
        <v>2020</v>
      </c>
      <c r="C1289" s="2" t="s">
        <v>19</v>
      </c>
      <c r="D1289" s="2">
        <v>168.5</v>
      </c>
      <c r="E1289" s="2">
        <v>154</v>
      </c>
      <c r="F1289">
        <f>D1289*0.01</f>
        <v>1.6850000000000001</v>
      </c>
      <c r="G1289" s="15">
        <f>E1289*0.453592</f>
        <v>69.853167999999997</v>
      </c>
      <c r="H1289" s="16">
        <f t="shared" si="40"/>
        <v>24.6</v>
      </c>
      <c r="I1289" t="str">
        <f>IF(H1289&lt;=18.5,"Underweight",IF(H1289&lt;=24.9,"Healthy weight",IF(H1289&lt;=29.9,"Over weight", "Obesity")))</f>
        <v>Healthy weight</v>
      </c>
      <c r="J1289" s="2">
        <v>1</v>
      </c>
      <c r="K1289">
        <v>0</v>
      </c>
      <c r="L1289" s="2">
        <v>29</v>
      </c>
      <c r="M1289" s="2">
        <f t="shared" si="41"/>
        <v>0</v>
      </c>
      <c r="N1289" s="2">
        <v>1</v>
      </c>
      <c r="O1289" s="2">
        <v>1</v>
      </c>
      <c r="P1289">
        <v>0</v>
      </c>
      <c r="Q1289" s="2">
        <v>5684.45</v>
      </c>
      <c r="S1289" s="6">
        <v>1261</v>
      </c>
      <c r="T1289" s="6">
        <v>8761.0875799989844</v>
      </c>
      <c r="U1289" s="6">
        <v>1934.4724200010151</v>
      </c>
      <c r="AF1289">
        <f>IF($I1289=AF$1,1,0)</f>
        <v>0</v>
      </c>
      <c r="AG1289">
        <f>IF($I1289=AG$1,1,0)</f>
        <v>0</v>
      </c>
      <c r="AH1289">
        <f>IF($I1289=AH$1,1,0)</f>
        <v>1</v>
      </c>
      <c r="AI1289">
        <f>IF($I1289=AI$1,1,0)</f>
        <v>0</v>
      </c>
      <c r="AJ1289">
        <f>IF($C1289=AJ$1,1,0)</f>
        <v>0</v>
      </c>
      <c r="AK1289">
        <f>IF($C1289=AK$1,1,0)</f>
        <v>1</v>
      </c>
      <c r="AL1289">
        <f>IF($C1289=AL$1,1,0)</f>
        <v>0</v>
      </c>
      <c r="AM1289">
        <f>IF($C1289=AM$1,1,0)</f>
        <v>0</v>
      </c>
    </row>
    <row r="1290" spans="1:39" x14ac:dyDescent="0.2">
      <c r="A1290" s="1" t="s">
        <v>1084</v>
      </c>
      <c r="B1290" s="2">
        <v>2020</v>
      </c>
      <c r="C1290" s="2" t="s">
        <v>11</v>
      </c>
      <c r="D1290" s="2">
        <v>162.19999999999999</v>
      </c>
      <c r="E1290" s="2">
        <v>250</v>
      </c>
      <c r="F1290">
        <f>D1290*0.01</f>
        <v>1.6219999999999999</v>
      </c>
      <c r="G1290" s="15">
        <f>E1290*0.453592</f>
        <v>113.398</v>
      </c>
      <c r="H1290" s="16">
        <f t="shared" si="40"/>
        <v>43.1</v>
      </c>
      <c r="I1290" t="str">
        <f>IF(H1290&lt;=18.5,"Underweight",IF(H1290&lt;=24.9,"Healthy weight",IF(H1290&lt;=29.9,"Over weight", "Obesity")))</f>
        <v>Obesity</v>
      </c>
      <c r="J1290" s="2">
        <v>0</v>
      </c>
      <c r="K1290">
        <v>1</v>
      </c>
      <c r="L1290" s="2">
        <v>42</v>
      </c>
      <c r="M1290" s="2">
        <f t="shared" si="41"/>
        <v>0</v>
      </c>
      <c r="N1290" s="2">
        <v>1</v>
      </c>
      <c r="O1290" s="2">
        <v>2</v>
      </c>
      <c r="P1290">
        <v>0</v>
      </c>
      <c r="Q1290" s="2">
        <v>13142.78</v>
      </c>
      <c r="S1290" s="6">
        <v>1262</v>
      </c>
      <c r="T1290" s="6">
        <v>7478.8478113990923</v>
      </c>
      <c r="U1290" s="6">
        <v>-5015.7678113990924</v>
      </c>
      <c r="AF1290">
        <f>IF($I1290=AF$1,1,0)</f>
        <v>0</v>
      </c>
      <c r="AG1290">
        <f>IF($I1290=AG$1,1,0)</f>
        <v>1</v>
      </c>
      <c r="AH1290">
        <f>IF($I1290=AH$1,1,0)</f>
        <v>0</v>
      </c>
      <c r="AI1290">
        <f>IF($I1290=AI$1,1,0)</f>
        <v>0</v>
      </c>
      <c r="AJ1290">
        <f>IF($C1290=AJ$1,1,0)</f>
        <v>0</v>
      </c>
      <c r="AK1290">
        <f>IF($C1290=AK$1,1,0)</f>
        <v>0</v>
      </c>
      <c r="AL1290">
        <f>IF($C1290=AL$1,1,0)</f>
        <v>1</v>
      </c>
      <c r="AM1290">
        <f>IF($C1290=AM$1,1,0)</f>
        <v>0</v>
      </c>
    </row>
    <row r="1291" spans="1:39" x14ac:dyDescent="0.2">
      <c r="A1291" s="1" t="s">
        <v>528</v>
      </c>
      <c r="B1291" s="2">
        <v>2020</v>
      </c>
      <c r="C1291" s="2" t="s">
        <v>11</v>
      </c>
      <c r="D1291" s="2">
        <v>166.5</v>
      </c>
      <c r="E1291" s="2">
        <v>182</v>
      </c>
      <c r="F1291">
        <f>D1291*0.01</f>
        <v>1.665</v>
      </c>
      <c r="G1291" s="15">
        <f>E1291*0.453592</f>
        <v>82.553743999999995</v>
      </c>
      <c r="H1291" s="16">
        <f t="shared" si="40"/>
        <v>29.8</v>
      </c>
      <c r="I1291" t="str">
        <f>IF(H1291&lt;=18.5,"Underweight",IF(H1291&lt;=24.9,"Healthy weight",IF(H1291&lt;=29.9,"Over weight", "Obesity")))</f>
        <v>Over weight</v>
      </c>
      <c r="J1291" s="2">
        <v>0</v>
      </c>
      <c r="K1291">
        <v>1</v>
      </c>
      <c r="L1291" s="2">
        <v>38</v>
      </c>
      <c r="M1291" s="2">
        <f t="shared" si="41"/>
        <v>0</v>
      </c>
      <c r="N1291" s="2">
        <v>0</v>
      </c>
      <c r="O1291" s="2">
        <v>2</v>
      </c>
      <c r="P1291">
        <v>0</v>
      </c>
      <c r="Q1291" s="2">
        <v>3527.8</v>
      </c>
      <c r="S1291" s="6">
        <v>1263</v>
      </c>
      <c r="T1291" s="6">
        <v>11983.964878716903</v>
      </c>
      <c r="U1291" s="6">
        <v>8766.2251212830961</v>
      </c>
      <c r="AF1291">
        <f>IF($I1291=AF$1,1,0)</f>
        <v>1</v>
      </c>
      <c r="AG1291">
        <f>IF($I1291=AG$1,1,0)</f>
        <v>0</v>
      </c>
      <c r="AH1291">
        <f>IF($I1291=AH$1,1,0)</f>
        <v>0</v>
      </c>
      <c r="AI1291">
        <f>IF($I1291=AI$1,1,0)</f>
        <v>0</v>
      </c>
      <c r="AJ1291">
        <f>IF($C1291=AJ$1,1,0)</f>
        <v>0</v>
      </c>
      <c r="AK1291">
        <f>IF($C1291=AK$1,1,0)</f>
        <v>0</v>
      </c>
      <c r="AL1291">
        <f>IF($C1291=AL$1,1,0)</f>
        <v>1</v>
      </c>
      <c r="AM1291">
        <f>IF($C1291=AM$1,1,0)</f>
        <v>0</v>
      </c>
    </row>
    <row r="1292" spans="1:39" x14ac:dyDescent="0.2">
      <c r="A1292" s="1" t="s">
        <v>179</v>
      </c>
      <c r="B1292" s="2">
        <v>2020</v>
      </c>
      <c r="C1292" s="2" t="s">
        <v>19</v>
      </c>
      <c r="D1292" s="2">
        <v>163</v>
      </c>
      <c r="E1292" s="2">
        <v>254</v>
      </c>
      <c r="F1292">
        <f>D1292*0.01</f>
        <v>1.6300000000000001</v>
      </c>
      <c r="G1292" s="15">
        <f>E1292*0.453592</f>
        <v>115.212368</v>
      </c>
      <c r="H1292" s="16">
        <f t="shared" si="40"/>
        <v>43.4</v>
      </c>
      <c r="I1292" t="str">
        <f>IF(H1292&lt;=18.5,"Underweight",IF(H1292&lt;=24.9,"Healthy weight",IF(H1292&lt;=29.9,"Over weight", "Obesity")))</f>
        <v>Obesity</v>
      </c>
      <c r="J1292" s="2">
        <v>0</v>
      </c>
      <c r="K1292">
        <v>1</v>
      </c>
      <c r="L1292" s="2">
        <v>36</v>
      </c>
      <c r="M1292" s="2">
        <f t="shared" si="41"/>
        <v>0</v>
      </c>
      <c r="N1292" s="2">
        <v>0</v>
      </c>
      <c r="O1292" s="2">
        <v>0</v>
      </c>
      <c r="P1292">
        <v>0</v>
      </c>
      <c r="Q1292" s="2">
        <v>6566.83</v>
      </c>
      <c r="S1292" s="6">
        <v>1264</v>
      </c>
      <c r="T1292" s="6">
        <v>8413.1495871132101</v>
      </c>
      <c r="U1292" s="6">
        <v>-1934.3395871132097</v>
      </c>
      <c r="AF1292">
        <f>IF($I1292=AF$1,1,0)</f>
        <v>0</v>
      </c>
      <c r="AG1292">
        <f>IF($I1292=AG$1,1,0)</f>
        <v>1</v>
      </c>
      <c r="AH1292">
        <f>IF($I1292=AH$1,1,0)</f>
        <v>0</v>
      </c>
      <c r="AI1292">
        <f>IF($I1292=AI$1,1,0)</f>
        <v>0</v>
      </c>
      <c r="AJ1292">
        <f>IF($C1292=AJ$1,1,0)</f>
        <v>0</v>
      </c>
      <c r="AK1292">
        <f>IF($C1292=AK$1,1,0)</f>
        <v>1</v>
      </c>
      <c r="AL1292">
        <f>IF($C1292=AL$1,1,0)</f>
        <v>0</v>
      </c>
      <c r="AM1292">
        <f>IF($C1292=AM$1,1,0)</f>
        <v>0</v>
      </c>
    </row>
    <row r="1293" spans="1:39" x14ac:dyDescent="0.2">
      <c r="A1293" s="1" t="s">
        <v>859</v>
      </c>
      <c r="B1293" s="2">
        <v>2020</v>
      </c>
      <c r="C1293" s="2" t="s">
        <v>26</v>
      </c>
      <c r="D1293" s="2">
        <v>173.4</v>
      </c>
      <c r="E1293" s="2">
        <v>288</v>
      </c>
      <c r="F1293">
        <f>D1293*0.01</f>
        <v>1.734</v>
      </c>
      <c r="G1293" s="15">
        <f>E1293*0.453592</f>
        <v>130.63449600000001</v>
      </c>
      <c r="H1293" s="16">
        <f t="shared" si="40"/>
        <v>43.4</v>
      </c>
      <c r="I1293" t="str">
        <f>IF(H1293&lt;=18.5,"Underweight",IF(H1293&lt;=24.9,"Healthy weight",IF(H1293&lt;=29.9,"Over weight", "Obesity")))</f>
        <v>Obesity</v>
      </c>
      <c r="J1293" s="2">
        <v>0</v>
      </c>
      <c r="K1293">
        <v>1</v>
      </c>
      <c r="L1293" s="2">
        <v>37</v>
      </c>
      <c r="M1293" s="2">
        <f t="shared" si="41"/>
        <v>0</v>
      </c>
      <c r="N1293" s="2">
        <v>0</v>
      </c>
      <c r="O1293" s="2">
        <v>1</v>
      </c>
      <c r="P1293">
        <v>1</v>
      </c>
      <c r="Q1293" s="2">
        <v>42009.22</v>
      </c>
      <c r="S1293" s="6">
        <v>1265</v>
      </c>
      <c r="T1293" s="6">
        <v>1869.7646343027636</v>
      </c>
      <c r="U1293" s="6">
        <v>-1228.7046343027637</v>
      </c>
      <c r="AF1293">
        <f>IF($I1293=AF$1,1,0)</f>
        <v>0</v>
      </c>
      <c r="AG1293">
        <f>IF($I1293=AG$1,1,0)</f>
        <v>1</v>
      </c>
      <c r="AH1293">
        <f>IF($I1293=AH$1,1,0)</f>
        <v>0</v>
      </c>
      <c r="AI1293">
        <f>IF($I1293=AI$1,1,0)</f>
        <v>0</v>
      </c>
      <c r="AJ1293">
        <f>IF($C1293=AJ$1,1,0)</f>
        <v>1</v>
      </c>
      <c r="AK1293">
        <f>IF($C1293=AK$1,1,0)</f>
        <v>0</v>
      </c>
      <c r="AL1293">
        <f>IF($C1293=AL$1,1,0)</f>
        <v>0</v>
      </c>
      <c r="AM1293">
        <f>IF($C1293=AM$1,1,0)</f>
        <v>0</v>
      </c>
    </row>
    <row r="1294" spans="1:39" x14ac:dyDescent="0.2">
      <c r="A1294" s="1" t="s">
        <v>448</v>
      </c>
      <c r="B1294" s="2">
        <v>2020</v>
      </c>
      <c r="C1294" s="2" t="s">
        <v>11</v>
      </c>
      <c r="D1294" s="2">
        <v>172.8</v>
      </c>
      <c r="E1294" s="2">
        <v>287</v>
      </c>
      <c r="F1294">
        <f>D1294*0.01</f>
        <v>1.7280000000000002</v>
      </c>
      <c r="G1294" s="15">
        <f>E1294*0.453592</f>
        <v>130.180904</v>
      </c>
      <c r="H1294" s="16">
        <f t="shared" si="40"/>
        <v>43.6</v>
      </c>
      <c r="I1294" t="str">
        <f>IF(H1294&lt;=18.5,"Underweight",IF(H1294&lt;=24.9,"Healthy weight",IF(H1294&lt;=29.9,"Over weight", "Obesity")))</f>
        <v>Obesity</v>
      </c>
      <c r="J1294" s="2">
        <v>1</v>
      </c>
      <c r="K1294">
        <v>1</v>
      </c>
      <c r="L1294" s="2">
        <v>39</v>
      </c>
      <c r="M1294" s="2">
        <f t="shared" si="41"/>
        <v>1</v>
      </c>
      <c r="N1294" s="2">
        <v>1</v>
      </c>
      <c r="O1294" s="2">
        <v>0</v>
      </c>
      <c r="P1294">
        <v>0</v>
      </c>
      <c r="Q1294" s="2">
        <v>30810.6</v>
      </c>
      <c r="S1294" s="6">
        <v>1266</v>
      </c>
      <c r="T1294" s="6">
        <v>1895.4148973167457</v>
      </c>
      <c r="U1294" s="6">
        <v>-805.31489731674583</v>
      </c>
      <c r="AF1294">
        <f>IF($I1294=AF$1,1,0)</f>
        <v>0</v>
      </c>
      <c r="AG1294">
        <f>IF($I1294=AG$1,1,0)</f>
        <v>1</v>
      </c>
      <c r="AH1294">
        <f>IF($I1294=AH$1,1,0)</f>
        <v>0</v>
      </c>
      <c r="AI1294">
        <f>IF($I1294=AI$1,1,0)</f>
        <v>0</v>
      </c>
      <c r="AJ1294">
        <f>IF($C1294=AJ$1,1,0)</f>
        <v>0</v>
      </c>
      <c r="AK1294">
        <f>IF($C1294=AK$1,1,0)</f>
        <v>0</v>
      </c>
      <c r="AL1294">
        <f>IF($C1294=AL$1,1,0)</f>
        <v>1</v>
      </c>
      <c r="AM1294">
        <f>IF($C1294=AM$1,1,0)</f>
        <v>0</v>
      </c>
    </row>
    <row r="1295" spans="1:39" x14ac:dyDescent="0.2">
      <c r="A1295" s="1" t="s">
        <v>449</v>
      </c>
      <c r="B1295" s="2">
        <v>2020</v>
      </c>
      <c r="C1295" s="2" t="s">
        <v>19</v>
      </c>
      <c r="D1295" s="2">
        <v>171.9</v>
      </c>
      <c r="E1295" s="2">
        <v>194</v>
      </c>
      <c r="F1295">
        <f>D1295*0.01</f>
        <v>1.7190000000000001</v>
      </c>
      <c r="G1295" s="15">
        <f>E1295*0.453592</f>
        <v>87.996848</v>
      </c>
      <c r="H1295" s="16">
        <f t="shared" si="40"/>
        <v>29.8</v>
      </c>
      <c r="I1295" t="str">
        <f>IF(H1295&lt;=18.5,"Underweight",IF(H1295&lt;=24.9,"Healthy weight",IF(H1295&lt;=29.9,"Over weight", "Obesity")))</f>
        <v>Over weight</v>
      </c>
      <c r="J1295" s="2">
        <v>0</v>
      </c>
      <c r="K1295">
        <v>1</v>
      </c>
      <c r="L1295" s="2">
        <v>52</v>
      </c>
      <c r="M1295" s="2">
        <f t="shared" si="41"/>
        <v>0</v>
      </c>
      <c r="N1295" s="2">
        <v>1</v>
      </c>
      <c r="O1295" s="2">
        <v>1</v>
      </c>
      <c r="P1295">
        <v>0</v>
      </c>
      <c r="Q1295" s="2">
        <v>32812.26</v>
      </c>
      <c r="S1295" s="6">
        <v>1267</v>
      </c>
      <c r="T1295" s="6">
        <v>7993.2315018668078</v>
      </c>
      <c r="U1295" s="6">
        <v>2027.3384981331919</v>
      </c>
      <c r="AF1295">
        <f>IF($I1295=AF$1,1,0)</f>
        <v>1</v>
      </c>
      <c r="AG1295">
        <f>IF($I1295=AG$1,1,0)</f>
        <v>0</v>
      </c>
      <c r="AH1295">
        <f>IF($I1295=AH$1,1,0)</f>
        <v>0</v>
      </c>
      <c r="AI1295">
        <f>IF($I1295=AI$1,1,0)</f>
        <v>0</v>
      </c>
      <c r="AJ1295">
        <f>IF($C1295=AJ$1,1,0)</f>
        <v>0</v>
      </c>
      <c r="AK1295">
        <f>IF($C1295=AK$1,1,0)</f>
        <v>1</v>
      </c>
      <c r="AL1295">
        <f>IF($C1295=AL$1,1,0)</f>
        <v>0</v>
      </c>
      <c r="AM1295">
        <f>IF($C1295=AM$1,1,0)</f>
        <v>0</v>
      </c>
    </row>
    <row r="1296" spans="1:39" x14ac:dyDescent="0.2">
      <c r="A1296" s="1" t="s">
        <v>192</v>
      </c>
      <c r="B1296" s="2">
        <v>2020</v>
      </c>
      <c r="C1296" s="2" t="s">
        <v>21</v>
      </c>
      <c r="D1296" s="2">
        <v>166.2</v>
      </c>
      <c r="E1296" s="2">
        <v>267</v>
      </c>
      <c r="F1296">
        <f>D1296*0.01</f>
        <v>1.6619999999999999</v>
      </c>
      <c r="G1296" s="15">
        <f>E1296*0.453592</f>
        <v>121.109064</v>
      </c>
      <c r="H1296" s="16">
        <f t="shared" si="40"/>
        <v>43.8</v>
      </c>
      <c r="I1296" t="str">
        <f>IF(H1296&lt;=18.5,"Underweight",IF(H1296&lt;=24.9,"Healthy weight",IF(H1296&lt;=29.9,"Over weight", "Obesity")))</f>
        <v>Obesity</v>
      </c>
      <c r="J1296" s="2">
        <v>0</v>
      </c>
      <c r="K1296">
        <v>1</v>
      </c>
      <c r="L1296" s="2">
        <v>45</v>
      </c>
      <c r="M1296" s="2">
        <f t="shared" si="41"/>
        <v>0</v>
      </c>
      <c r="N1296" s="2">
        <v>1</v>
      </c>
      <c r="O1296" s="2">
        <v>1</v>
      </c>
      <c r="P1296">
        <v>0</v>
      </c>
      <c r="Q1296" s="2">
        <v>11754.65</v>
      </c>
      <c r="S1296" s="6">
        <v>1268</v>
      </c>
      <c r="T1296" s="6">
        <v>8341.1694947525812</v>
      </c>
      <c r="U1296" s="6">
        <v>-3658.869494752581</v>
      </c>
      <c r="AF1296">
        <f>IF($I1296=AF$1,1,0)</f>
        <v>0</v>
      </c>
      <c r="AG1296">
        <f>IF($I1296=AG$1,1,0)</f>
        <v>1</v>
      </c>
      <c r="AH1296">
        <f>IF($I1296=AH$1,1,0)</f>
        <v>0</v>
      </c>
      <c r="AI1296">
        <f>IF($I1296=AI$1,1,0)</f>
        <v>0</v>
      </c>
      <c r="AJ1296">
        <f>IF($C1296=AJ$1,1,0)</f>
        <v>0</v>
      </c>
      <c r="AK1296">
        <f>IF($C1296=AK$1,1,0)</f>
        <v>0</v>
      </c>
      <c r="AL1296">
        <f>IF($C1296=AL$1,1,0)</f>
        <v>0</v>
      </c>
      <c r="AM1296">
        <f>IF($C1296=AM$1,1,0)</f>
        <v>1</v>
      </c>
    </row>
    <row r="1297" spans="1:39" x14ac:dyDescent="0.2">
      <c r="A1297" s="1" t="s">
        <v>1314</v>
      </c>
      <c r="B1297" s="2">
        <v>2020</v>
      </c>
      <c r="C1297" s="2" t="s">
        <v>11</v>
      </c>
      <c r="D1297" s="2">
        <v>168.2</v>
      </c>
      <c r="E1297" s="2">
        <v>100</v>
      </c>
      <c r="F1297">
        <f>D1297*0.01</f>
        <v>1.6819999999999999</v>
      </c>
      <c r="G1297" s="15">
        <f>E1297*0.453592</f>
        <v>45.359200000000001</v>
      </c>
      <c r="H1297" s="16">
        <f t="shared" si="40"/>
        <v>16</v>
      </c>
      <c r="I1297" t="str">
        <f>IF(H1297&lt;=18.5,"Underweight",IF(H1297&lt;=24.9,"Healthy weight",IF(H1297&lt;=29.9,"Over weight", "Obesity")))</f>
        <v>Underweight</v>
      </c>
      <c r="J1297" s="2">
        <v>0</v>
      </c>
      <c r="K1297">
        <v>0</v>
      </c>
      <c r="L1297" s="2">
        <v>34</v>
      </c>
      <c r="M1297" s="2">
        <f t="shared" si="41"/>
        <v>0</v>
      </c>
      <c r="N1297" s="2">
        <v>1</v>
      </c>
      <c r="O1297" s="2">
        <v>1</v>
      </c>
      <c r="P1297">
        <v>0</v>
      </c>
      <c r="Q1297" s="2">
        <v>2891.94</v>
      </c>
      <c r="S1297" s="6">
        <v>1269</v>
      </c>
      <c r="T1297" s="6">
        <v>2217.7026271885379</v>
      </c>
      <c r="U1297" s="6">
        <v>23998.777372811463</v>
      </c>
      <c r="AF1297">
        <f>IF($I1297=AF$1,1,0)</f>
        <v>0</v>
      </c>
      <c r="AG1297">
        <f>IF($I1297=AG$1,1,0)</f>
        <v>0</v>
      </c>
      <c r="AH1297">
        <f>IF($I1297=AH$1,1,0)</f>
        <v>0</v>
      </c>
      <c r="AI1297">
        <f>IF($I1297=AI$1,1,0)</f>
        <v>1</v>
      </c>
      <c r="AJ1297">
        <f>IF($C1297=AJ$1,1,0)</f>
        <v>0</v>
      </c>
      <c r="AK1297">
        <f>IF($C1297=AK$1,1,0)</f>
        <v>0</v>
      </c>
      <c r="AL1297">
        <f>IF($C1297=AL$1,1,0)</f>
        <v>1</v>
      </c>
      <c r="AM1297">
        <f>IF($C1297=AM$1,1,0)</f>
        <v>0</v>
      </c>
    </row>
    <row r="1298" spans="1:39" x14ac:dyDescent="0.2">
      <c r="A1298" s="1" t="s">
        <v>436</v>
      </c>
      <c r="B1298" s="2">
        <v>2020</v>
      </c>
      <c r="C1298" s="2" t="s">
        <v>19</v>
      </c>
      <c r="D1298" s="2">
        <v>181.2</v>
      </c>
      <c r="E1298" s="2">
        <v>318</v>
      </c>
      <c r="F1298">
        <f>D1298*0.01</f>
        <v>1.8119999999999998</v>
      </c>
      <c r="G1298" s="15">
        <f>E1298*0.453592</f>
        <v>144.242256</v>
      </c>
      <c r="H1298" s="16">
        <f t="shared" si="40"/>
        <v>43.9</v>
      </c>
      <c r="I1298" t="str">
        <f>IF(H1298&lt;=18.5,"Underweight",IF(H1298&lt;=24.9,"Healthy weight",IF(H1298&lt;=29.9,"Over weight", "Obesity")))</f>
        <v>Obesity</v>
      </c>
      <c r="J1298" s="2">
        <v>0</v>
      </c>
      <c r="K1298">
        <v>1</v>
      </c>
      <c r="L1298" s="2">
        <v>39</v>
      </c>
      <c r="M1298" s="2">
        <f t="shared" si="41"/>
        <v>0</v>
      </c>
      <c r="N1298" s="2">
        <v>1</v>
      </c>
      <c r="O1298" s="2">
        <v>2</v>
      </c>
      <c r="P1298">
        <v>0</v>
      </c>
      <c r="Q1298" s="2">
        <v>11254.24</v>
      </c>
      <c r="S1298" s="6">
        <v>1270</v>
      </c>
      <c r="T1298" s="6">
        <v>258.32598494380454</v>
      </c>
      <c r="U1298" s="6">
        <v>557.59401505619542</v>
      </c>
      <c r="AF1298">
        <f>IF($I1298=AF$1,1,0)</f>
        <v>0</v>
      </c>
      <c r="AG1298">
        <f>IF($I1298=AG$1,1,0)</f>
        <v>1</v>
      </c>
      <c r="AH1298">
        <f>IF($I1298=AH$1,1,0)</f>
        <v>0</v>
      </c>
      <c r="AI1298">
        <f>IF($I1298=AI$1,1,0)</f>
        <v>0</v>
      </c>
      <c r="AJ1298">
        <f>IF($C1298=AJ$1,1,0)</f>
        <v>0</v>
      </c>
      <c r="AK1298">
        <f>IF($C1298=AK$1,1,0)</f>
        <v>1</v>
      </c>
      <c r="AL1298">
        <f>IF($C1298=AL$1,1,0)</f>
        <v>0</v>
      </c>
      <c r="AM1298">
        <f>IF($C1298=AM$1,1,0)</f>
        <v>0</v>
      </c>
    </row>
    <row r="1299" spans="1:39" x14ac:dyDescent="0.2">
      <c r="A1299" s="1" t="s">
        <v>823</v>
      </c>
      <c r="B1299" s="2">
        <v>2020</v>
      </c>
      <c r="C1299" s="2" t="s">
        <v>19</v>
      </c>
      <c r="D1299" s="2">
        <v>171.9</v>
      </c>
      <c r="E1299" s="2">
        <v>194</v>
      </c>
      <c r="F1299">
        <f>D1299*0.01</f>
        <v>1.7190000000000001</v>
      </c>
      <c r="G1299" s="15">
        <f>E1299*0.453592</f>
        <v>87.996848</v>
      </c>
      <c r="H1299" s="16">
        <f t="shared" si="40"/>
        <v>29.8</v>
      </c>
      <c r="I1299" t="str">
        <f>IF(H1299&lt;=18.5,"Underweight",IF(H1299&lt;=24.9,"Healthy weight",IF(H1299&lt;=29.9,"Over weight", "Obesity")))</f>
        <v>Over weight</v>
      </c>
      <c r="J1299" s="2">
        <v>1</v>
      </c>
      <c r="K1299">
        <v>1</v>
      </c>
      <c r="L1299" s="2">
        <v>40</v>
      </c>
      <c r="M1299" s="2">
        <f t="shared" si="41"/>
        <v>1</v>
      </c>
      <c r="N1299" s="2">
        <v>1</v>
      </c>
      <c r="O1299" s="2">
        <v>2</v>
      </c>
      <c r="P1299">
        <v>0</v>
      </c>
      <c r="Q1299" s="2">
        <v>14225.93</v>
      </c>
      <c r="S1299" s="6">
        <v>1271</v>
      </c>
      <c r="T1299" s="6">
        <v>3184.5658168039126</v>
      </c>
      <c r="U1299" s="6">
        <v>14858.044183196089</v>
      </c>
      <c r="AF1299">
        <f>IF($I1299=AF$1,1,0)</f>
        <v>1</v>
      </c>
      <c r="AG1299">
        <f>IF($I1299=AG$1,1,0)</f>
        <v>0</v>
      </c>
      <c r="AH1299">
        <f>IF($I1299=AH$1,1,0)</f>
        <v>0</v>
      </c>
      <c r="AI1299">
        <f>IF($I1299=AI$1,1,0)</f>
        <v>0</v>
      </c>
      <c r="AJ1299">
        <f>IF($C1299=AJ$1,1,0)</f>
        <v>0</v>
      </c>
      <c r="AK1299">
        <f>IF($C1299=AK$1,1,0)</f>
        <v>1</v>
      </c>
      <c r="AL1299">
        <f>IF($C1299=AL$1,1,0)</f>
        <v>0</v>
      </c>
      <c r="AM1299">
        <f>IF($C1299=AM$1,1,0)</f>
        <v>0</v>
      </c>
    </row>
    <row r="1300" spans="1:39" x14ac:dyDescent="0.2">
      <c r="A1300" s="1" t="s">
        <v>683</v>
      </c>
      <c r="B1300" s="2">
        <v>2020</v>
      </c>
      <c r="C1300" s="2" t="s">
        <v>19</v>
      </c>
      <c r="D1300" s="2">
        <v>159</v>
      </c>
      <c r="E1300" s="2">
        <v>166</v>
      </c>
      <c r="F1300">
        <f>D1300*0.01</f>
        <v>1.59</v>
      </c>
      <c r="G1300" s="15">
        <f>E1300*0.453592</f>
        <v>75.296272000000002</v>
      </c>
      <c r="H1300" s="16">
        <f t="shared" si="40"/>
        <v>29.8</v>
      </c>
      <c r="I1300" t="str">
        <f>IF(H1300&lt;=18.5,"Underweight",IF(H1300&lt;=24.9,"Healthy weight",IF(H1300&lt;=29.9,"Over weight", "Obesity")))</f>
        <v>Over weight</v>
      </c>
      <c r="J1300" s="2">
        <v>0</v>
      </c>
      <c r="K1300">
        <v>1</v>
      </c>
      <c r="L1300" s="2">
        <v>27</v>
      </c>
      <c r="M1300" s="2">
        <f t="shared" si="41"/>
        <v>0</v>
      </c>
      <c r="N1300" s="2">
        <v>1</v>
      </c>
      <c r="O1300" s="2">
        <v>0</v>
      </c>
      <c r="P1300">
        <v>0</v>
      </c>
      <c r="Q1300" s="2">
        <v>1022.85</v>
      </c>
      <c r="S1300" s="6">
        <v>1272</v>
      </c>
      <c r="T1300" s="6">
        <v>2192.0523641745549</v>
      </c>
      <c r="U1300" s="6">
        <v>-1427.222364174555</v>
      </c>
      <c r="AF1300">
        <f>IF($I1300=AF$1,1,0)</f>
        <v>1</v>
      </c>
      <c r="AG1300">
        <f>IF($I1300=AG$1,1,0)</f>
        <v>0</v>
      </c>
      <c r="AH1300">
        <f>IF($I1300=AH$1,1,0)</f>
        <v>0</v>
      </c>
      <c r="AI1300">
        <f>IF($I1300=AI$1,1,0)</f>
        <v>0</v>
      </c>
      <c r="AJ1300">
        <f>IF($C1300=AJ$1,1,0)</f>
        <v>0</v>
      </c>
      <c r="AK1300">
        <f>IF($C1300=AK$1,1,0)</f>
        <v>1</v>
      </c>
      <c r="AL1300">
        <f>IF($C1300=AL$1,1,0)</f>
        <v>0</v>
      </c>
      <c r="AM1300">
        <f>IF($C1300=AM$1,1,0)</f>
        <v>0</v>
      </c>
    </row>
    <row r="1301" spans="1:39" x14ac:dyDescent="0.2">
      <c r="A1301" s="1" t="s">
        <v>1098</v>
      </c>
      <c r="B1301" s="2">
        <v>2020</v>
      </c>
      <c r="C1301" s="2" t="s">
        <v>19</v>
      </c>
      <c r="D1301" s="2">
        <v>143.4</v>
      </c>
      <c r="E1301" s="2">
        <v>199</v>
      </c>
      <c r="F1301">
        <f>D1301*0.01</f>
        <v>1.4340000000000002</v>
      </c>
      <c r="G1301" s="15">
        <f>E1301*0.453592</f>
        <v>90.264808000000002</v>
      </c>
      <c r="H1301" s="16">
        <f t="shared" si="40"/>
        <v>43.9</v>
      </c>
      <c r="I1301" t="str">
        <f>IF(H1301&lt;=18.5,"Underweight",IF(H1301&lt;=24.9,"Healthy weight",IF(H1301&lt;=29.9,"Over weight", "Obesity")))</f>
        <v>Obesity</v>
      </c>
      <c r="J1301" s="2">
        <v>0</v>
      </c>
      <c r="K1301">
        <v>1</v>
      </c>
      <c r="L1301" s="2">
        <v>23</v>
      </c>
      <c r="M1301" s="2">
        <f t="shared" si="41"/>
        <v>0</v>
      </c>
      <c r="N1301" s="2">
        <v>0</v>
      </c>
      <c r="O1301" s="2">
        <v>1</v>
      </c>
      <c r="P1301">
        <v>0</v>
      </c>
      <c r="Q1301" s="2">
        <v>2451.35</v>
      </c>
      <c r="S1301" s="6">
        <v>1273</v>
      </c>
      <c r="T1301" s="6">
        <v>3803.4910135335131</v>
      </c>
      <c r="U1301" s="6">
        <v>-1498.4110135335131</v>
      </c>
      <c r="AF1301">
        <f>IF($I1301=AF$1,1,0)</f>
        <v>0</v>
      </c>
      <c r="AG1301">
        <f>IF($I1301=AG$1,1,0)</f>
        <v>1</v>
      </c>
      <c r="AH1301">
        <f>IF($I1301=AH$1,1,0)</f>
        <v>0</v>
      </c>
      <c r="AI1301">
        <f>IF($I1301=AI$1,1,0)</f>
        <v>0</v>
      </c>
      <c r="AJ1301">
        <f>IF($C1301=AJ$1,1,0)</f>
        <v>0</v>
      </c>
      <c r="AK1301">
        <f>IF($C1301=AK$1,1,0)</f>
        <v>1</v>
      </c>
      <c r="AL1301">
        <f>IF($C1301=AL$1,1,0)</f>
        <v>0</v>
      </c>
      <c r="AM1301">
        <f>IF($C1301=AM$1,1,0)</f>
        <v>0</v>
      </c>
    </row>
    <row r="1302" spans="1:39" x14ac:dyDescent="0.2">
      <c r="A1302" s="1" t="s">
        <v>644</v>
      </c>
      <c r="B1302" s="2">
        <v>2020</v>
      </c>
      <c r="C1302" s="2" t="s">
        <v>11</v>
      </c>
      <c r="D1302" s="2">
        <v>168.3</v>
      </c>
      <c r="E1302" s="2">
        <v>186</v>
      </c>
      <c r="F1302">
        <f>D1302*0.01</f>
        <v>1.6830000000000001</v>
      </c>
      <c r="G1302" s="15">
        <f>E1302*0.453592</f>
        <v>84.368111999999996</v>
      </c>
      <c r="H1302" s="16">
        <f t="shared" si="40"/>
        <v>29.8</v>
      </c>
      <c r="I1302" t="str">
        <f>IF(H1302&lt;=18.5,"Underweight",IF(H1302&lt;=24.9,"Healthy weight",IF(H1302&lt;=29.9,"Over weight", "Obesity")))</f>
        <v>Over weight</v>
      </c>
      <c r="J1302" s="2">
        <v>0</v>
      </c>
      <c r="K1302">
        <v>1</v>
      </c>
      <c r="L1302" s="2">
        <v>43</v>
      </c>
      <c r="M1302" s="2">
        <f t="shared" si="41"/>
        <v>0</v>
      </c>
      <c r="N1302" s="2">
        <v>0</v>
      </c>
      <c r="O1302" s="2">
        <v>2</v>
      </c>
      <c r="P1302">
        <v>0</v>
      </c>
      <c r="Q1302" s="2">
        <v>5011.3500000000004</v>
      </c>
      <c r="S1302" s="6">
        <v>1274</v>
      </c>
      <c r="T1302" s="6">
        <v>4223.4090987799173</v>
      </c>
      <c r="U1302" s="6">
        <v>-2880.729098779917</v>
      </c>
      <c r="AF1302">
        <f>IF($I1302=AF$1,1,0)</f>
        <v>1</v>
      </c>
      <c r="AG1302">
        <f>IF($I1302=AG$1,1,0)</f>
        <v>0</v>
      </c>
      <c r="AH1302">
        <f>IF($I1302=AH$1,1,0)</f>
        <v>0</v>
      </c>
      <c r="AI1302">
        <f>IF($I1302=AI$1,1,0)</f>
        <v>0</v>
      </c>
      <c r="AJ1302">
        <f>IF($C1302=AJ$1,1,0)</f>
        <v>0</v>
      </c>
      <c r="AK1302">
        <f>IF($C1302=AK$1,1,0)</f>
        <v>0</v>
      </c>
      <c r="AL1302">
        <f>IF($C1302=AL$1,1,0)</f>
        <v>1</v>
      </c>
      <c r="AM1302">
        <f>IF($C1302=AM$1,1,0)</f>
        <v>0</v>
      </c>
    </row>
    <row r="1303" spans="1:39" x14ac:dyDescent="0.2">
      <c r="A1303" s="1" t="s">
        <v>427</v>
      </c>
      <c r="B1303" s="2">
        <v>2020</v>
      </c>
      <c r="C1303" s="2" t="s">
        <v>19</v>
      </c>
      <c r="D1303" s="2">
        <v>177.2</v>
      </c>
      <c r="E1303" s="2">
        <v>306</v>
      </c>
      <c r="F1303">
        <f>D1303*0.01</f>
        <v>1.772</v>
      </c>
      <c r="G1303" s="15">
        <f>E1303*0.453592</f>
        <v>138.79915199999999</v>
      </c>
      <c r="H1303" s="16">
        <f t="shared" si="40"/>
        <v>44.2</v>
      </c>
      <c r="I1303" t="str">
        <f>IF(H1303&lt;=18.5,"Underweight",IF(H1303&lt;=24.9,"Healthy weight",IF(H1303&lt;=29.9,"Over weight", "Obesity")))</f>
        <v>Obesity</v>
      </c>
      <c r="J1303" s="2">
        <v>0</v>
      </c>
      <c r="K1303">
        <v>1</v>
      </c>
      <c r="L1303" s="2">
        <v>34</v>
      </c>
      <c r="M1303" s="2">
        <f t="shared" si="41"/>
        <v>0</v>
      </c>
      <c r="N1303" s="2">
        <v>0</v>
      </c>
      <c r="O1303" s="2">
        <v>0</v>
      </c>
      <c r="P1303">
        <v>0</v>
      </c>
      <c r="Q1303" s="2">
        <v>6079.87</v>
      </c>
      <c r="S1303" s="6">
        <v>1275</v>
      </c>
      <c r="T1303" s="6">
        <v>7374.3063051372055</v>
      </c>
      <c r="U1303" s="6">
        <v>15602.433694862797</v>
      </c>
      <c r="AF1303">
        <f>IF($I1303=AF$1,1,0)</f>
        <v>0</v>
      </c>
      <c r="AG1303">
        <f>IF($I1303=AG$1,1,0)</f>
        <v>1</v>
      </c>
      <c r="AH1303">
        <f>IF($I1303=AH$1,1,0)</f>
        <v>0</v>
      </c>
      <c r="AI1303">
        <f>IF($I1303=AI$1,1,0)</f>
        <v>0</v>
      </c>
      <c r="AJ1303">
        <f>IF($C1303=AJ$1,1,0)</f>
        <v>0</v>
      </c>
      <c r="AK1303">
        <f>IF($C1303=AK$1,1,0)</f>
        <v>1</v>
      </c>
      <c r="AL1303">
        <f>IF($C1303=AL$1,1,0)</f>
        <v>0</v>
      </c>
      <c r="AM1303">
        <f>IF($C1303=AM$1,1,0)</f>
        <v>0</v>
      </c>
    </row>
    <row r="1304" spans="1:39" x14ac:dyDescent="0.2">
      <c r="A1304" s="1" t="s">
        <v>182</v>
      </c>
      <c r="B1304" s="2">
        <v>2020</v>
      </c>
      <c r="C1304" s="2" t="s">
        <v>26</v>
      </c>
      <c r="D1304" s="2">
        <v>159.5</v>
      </c>
      <c r="E1304" s="2">
        <v>138</v>
      </c>
      <c r="F1304">
        <f>D1304*0.01</f>
        <v>1.595</v>
      </c>
      <c r="G1304" s="15">
        <f>E1304*0.453592</f>
        <v>62.595695999999997</v>
      </c>
      <c r="H1304" s="16">
        <f t="shared" si="40"/>
        <v>24.6</v>
      </c>
      <c r="I1304" t="str">
        <f>IF(H1304&lt;=18.5,"Underweight",IF(H1304&lt;=24.9,"Healthy weight",IF(H1304&lt;=29.9,"Over weight", "Obesity")))</f>
        <v>Healthy weight</v>
      </c>
      <c r="J1304" s="2">
        <v>0</v>
      </c>
      <c r="K1304">
        <v>0</v>
      </c>
      <c r="L1304" s="2">
        <v>39</v>
      </c>
      <c r="M1304" s="2">
        <f t="shared" si="41"/>
        <v>0</v>
      </c>
      <c r="N1304" s="2">
        <v>0</v>
      </c>
      <c r="O1304" s="2">
        <v>1</v>
      </c>
      <c r="P1304">
        <v>1</v>
      </c>
      <c r="Q1304" s="2">
        <v>15565.83</v>
      </c>
      <c r="S1304" s="6">
        <v>1276</v>
      </c>
      <c r="T1304" s="6">
        <v>8123.4232711426748</v>
      </c>
      <c r="U1304" s="6">
        <v>-3916.0732711426745</v>
      </c>
      <c r="AF1304">
        <f>IF($I1304=AF$1,1,0)</f>
        <v>0</v>
      </c>
      <c r="AG1304">
        <f>IF($I1304=AG$1,1,0)</f>
        <v>0</v>
      </c>
      <c r="AH1304">
        <f>IF($I1304=AH$1,1,0)</f>
        <v>1</v>
      </c>
      <c r="AI1304">
        <f>IF($I1304=AI$1,1,0)</f>
        <v>0</v>
      </c>
      <c r="AJ1304">
        <f>IF($C1304=AJ$1,1,0)</f>
        <v>1</v>
      </c>
      <c r="AK1304">
        <f>IF($C1304=AK$1,1,0)</f>
        <v>0</v>
      </c>
      <c r="AL1304">
        <f>IF($C1304=AL$1,1,0)</f>
        <v>0</v>
      </c>
      <c r="AM1304">
        <f>IF($C1304=AM$1,1,0)</f>
        <v>0</v>
      </c>
    </row>
    <row r="1305" spans="1:39" x14ac:dyDescent="0.2">
      <c r="A1305" s="1" t="s">
        <v>1329</v>
      </c>
      <c r="B1305" s="2">
        <v>2020</v>
      </c>
      <c r="C1305" s="2" t="s">
        <v>26</v>
      </c>
      <c r="D1305" s="2">
        <v>180.6</v>
      </c>
      <c r="E1305" s="2">
        <v>177</v>
      </c>
      <c r="F1305">
        <f>D1305*0.01</f>
        <v>1.806</v>
      </c>
      <c r="G1305" s="15">
        <f>E1305*0.453592</f>
        <v>80.285783999999992</v>
      </c>
      <c r="H1305" s="16">
        <f t="shared" si="40"/>
        <v>24.6</v>
      </c>
      <c r="I1305" t="str">
        <f>IF(H1305&lt;=18.5,"Underweight",IF(H1305&lt;=24.9,"Healthy weight",IF(H1305&lt;=29.9,"Over weight", "Obesity")))</f>
        <v>Healthy weight</v>
      </c>
      <c r="J1305" s="2">
        <v>0</v>
      </c>
      <c r="K1305">
        <v>0</v>
      </c>
      <c r="L1305" s="2">
        <v>49</v>
      </c>
      <c r="M1305" s="2">
        <f t="shared" si="41"/>
        <v>0</v>
      </c>
      <c r="N1305" s="2">
        <v>1</v>
      </c>
      <c r="O1305" s="2">
        <v>1</v>
      </c>
      <c r="P1305">
        <v>1</v>
      </c>
      <c r="Q1305" s="2">
        <v>5963.34</v>
      </c>
      <c r="S1305" s="6">
        <v>1277</v>
      </c>
      <c r="T1305" s="6">
        <v>5788.5179187922304</v>
      </c>
      <c r="U1305" s="6">
        <v>-184.02791879223059</v>
      </c>
      <c r="AF1305">
        <f>IF($I1305=AF$1,1,0)</f>
        <v>0</v>
      </c>
      <c r="AG1305">
        <f>IF($I1305=AG$1,1,0)</f>
        <v>0</v>
      </c>
      <c r="AH1305">
        <f>IF($I1305=AH$1,1,0)</f>
        <v>1</v>
      </c>
      <c r="AI1305">
        <f>IF($I1305=AI$1,1,0)</f>
        <v>0</v>
      </c>
      <c r="AJ1305">
        <f>IF($C1305=AJ$1,1,0)</f>
        <v>1</v>
      </c>
      <c r="AK1305">
        <f>IF($C1305=AK$1,1,0)</f>
        <v>0</v>
      </c>
      <c r="AL1305">
        <f>IF($C1305=AL$1,1,0)</f>
        <v>0</v>
      </c>
      <c r="AM1305">
        <f>IF($C1305=AM$1,1,0)</f>
        <v>0</v>
      </c>
    </row>
    <row r="1306" spans="1:39" x14ac:dyDescent="0.2">
      <c r="A1306" s="1" t="s">
        <v>1234</v>
      </c>
      <c r="B1306" s="2">
        <v>2020</v>
      </c>
      <c r="C1306" s="2" t="s">
        <v>11</v>
      </c>
      <c r="D1306" s="2">
        <v>164.2</v>
      </c>
      <c r="E1306" s="2">
        <v>263</v>
      </c>
      <c r="F1306">
        <f>D1306*0.01</f>
        <v>1.6419999999999999</v>
      </c>
      <c r="G1306" s="15">
        <f>E1306*0.453592</f>
        <v>119.294696</v>
      </c>
      <c r="H1306" s="16">
        <f t="shared" si="40"/>
        <v>44.2</v>
      </c>
      <c r="I1306" t="str">
        <f>IF(H1306&lt;=18.5,"Underweight",IF(H1306&lt;=24.9,"Healthy weight",IF(H1306&lt;=29.9,"Over weight", "Obesity")))</f>
        <v>Obesity</v>
      </c>
      <c r="J1306" s="2">
        <v>0</v>
      </c>
      <c r="K1306">
        <v>1</v>
      </c>
      <c r="L1306" s="2">
        <v>49</v>
      </c>
      <c r="M1306" s="2">
        <f t="shared" si="41"/>
        <v>0</v>
      </c>
      <c r="N1306" s="2">
        <v>0</v>
      </c>
      <c r="O1306" s="2">
        <v>0</v>
      </c>
      <c r="P1306">
        <v>0</v>
      </c>
      <c r="Q1306" s="2">
        <v>15298.24</v>
      </c>
      <c r="S1306" s="6">
        <v>1278</v>
      </c>
      <c r="T1306" s="6">
        <v>11958.31461570292</v>
      </c>
      <c r="U1306" s="6">
        <v>-2698.8546157029214</v>
      </c>
      <c r="AF1306">
        <f>IF($I1306=AF$1,1,0)</f>
        <v>0</v>
      </c>
      <c r="AG1306">
        <f>IF($I1306=AG$1,1,0)</f>
        <v>1</v>
      </c>
      <c r="AH1306">
        <f>IF($I1306=AH$1,1,0)</f>
        <v>0</v>
      </c>
      <c r="AI1306">
        <f>IF($I1306=AI$1,1,0)</f>
        <v>0</v>
      </c>
      <c r="AJ1306">
        <f>IF($C1306=AJ$1,1,0)</f>
        <v>0</v>
      </c>
      <c r="AK1306">
        <f>IF($C1306=AK$1,1,0)</f>
        <v>0</v>
      </c>
      <c r="AL1306">
        <f>IF($C1306=AL$1,1,0)</f>
        <v>1</v>
      </c>
      <c r="AM1306">
        <f>IF($C1306=AM$1,1,0)</f>
        <v>0</v>
      </c>
    </row>
    <row r="1307" spans="1:39" x14ac:dyDescent="0.2">
      <c r="A1307" s="1" t="s">
        <v>288</v>
      </c>
      <c r="B1307" s="2">
        <v>2020</v>
      </c>
      <c r="C1307" s="2" t="s">
        <v>11</v>
      </c>
      <c r="D1307" s="2">
        <v>170.2</v>
      </c>
      <c r="E1307" s="2">
        <v>285</v>
      </c>
      <c r="F1307">
        <f>D1307*0.01</f>
        <v>1.702</v>
      </c>
      <c r="G1307" s="15">
        <f>E1307*0.453592</f>
        <v>129.27372</v>
      </c>
      <c r="H1307" s="16">
        <f t="shared" si="40"/>
        <v>44.6</v>
      </c>
      <c r="I1307" t="str">
        <f>IF(H1307&lt;=18.5,"Underweight",IF(H1307&lt;=24.9,"Healthy weight",IF(H1307&lt;=29.9,"Over weight", "Obesity")))</f>
        <v>Obesity</v>
      </c>
      <c r="J1307" s="2">
        <v>0</v>
      </c>
      <c r="K1307">
        <v>1</v>
      </c>
      <c r="L1307" s="2">
        <v>35</v>
      </c>
      <c r="M1307" s="2">
        <f t="shared" si="41"/>
        <v>0</v>
      </c>
      <c r="N1307" s="2">
        <v>1</v>
      </c>
      <c r="O1307" s="2">
        <v>1</v>
      </c>
      <c r="P1307">
        <v>0</v>
      </c>
      <c r="Q1307" s="2">
        <v>4538.0600000000004</v>
      </c>
      <c r="S1307" s="6">
        <v>1279</v>
      </c>
      <c r="T1307" s="6">
        <v>3158.9155537899305</v>
      </c>
      <c r="U1307" s="6">
        <v>-2128.1855537899305</v>
      </c>
      <c r="AF1307">
        <f>IF($I1307=AF$1,1,0)</f>
        <v>0</v>
      </c>
      <c r="AG1307">
        <f>IF($I1307=AG$1,1,0)</f>
        <v>1</v>
      </c>
      <c r="AH1307">
        <f>IF($I1307=AH$1,1,0)</f>
        <v>0</v>
      </c>
      <c r="AI1307">
        <f>IF($I1307=AI$1,1,0)</f>
        <v>0</v>
      </c>
      <c r="AJ1307">
        <f>IF($C1307=AJ$1,1,0)</f>
        <v>0</v>
      </c>
      <c r="AK1307">
        <f>IF($C1307=AK$1,1,0)</f>
        <v>0</v>
      </c>
      <c r="AL1307">
        <f>IF($C1307=AL$1,1,0)</f>
        <v>1</v>
      </c>
      <c r="AM1307">
        <f>IF($C1307=AM$1,1,0)</f>
        <v>0</v>
      </c>
    </row>
    <row r="1308" spans="1:39" x14ac:dyDescent="0.2">
      <c r="A1308" s="1" t="s">
        <v>796</v>
      </c>
      <c r="B1308" s="2">
        <v>2020</v>
      </c>
      <c r="C1308" s="2" t="s">
        <v>11</v>
      </c>
      <c r="D1308" s="2">
        <v>164.9</v>
      </c>
      <c r="E1308" s="2">
        <v>268</v>
      </c>
      <c r="F1308">
        <f>D1308*0.01</f>
        <v>1.649</v>
      </c>
      <c r="G1308" s="15">
        <f>E1308*0.453592</f>
        <v>121.562656</v>
      </c>
      <c r="H1308" s="16">
        <f t="shared" si="40"/>
        <v>44.7</v>
      </c>
      <c r="I1308" t="str">
        <f>IF(H1308&lt;=18.5,"Underweight",IF(H1308&lt;=24.9,"Healthy weight",IF(H1308&lt;=29.9,"Over weight", "Obesity")))</f>
        <v>Obesity</v>
      </c>
      <c r="J1308" s="2">
        <v>0</v>
      </c>
      <c r="K1308">
        <v>1</v>
      </c>
      <c r="L1308" s="2">
        <v>49</v>
      </c>
      <c r="M1308" s="2">
        <f t="shared" si="41"/>
        <v>0</v>
      </c>
      <c r="N1308" s="2">
        <v>1</v>
      </c>
      <c r="O1308" s="2">
        <v>0</v>
      </c>
      <c r="P1308">
        <v>0</v>
      </c>
      <c r="Q1308" s="2">
        <v>9795.7000000000007</v>
      </c>
      <c r="S1308" s="6">
        <v>1280</v>
      </c>
      <c r="T1308" s="6">
        <v>14559.637129845376</v>
      </c>
      <c r="U1308" s="6">
        <v>-3928.2371298453763</v>
      </c>
      <c r="AF1308">
        <f>IF($I1308=AF$1,1,0)</f>
        <v>0</v>
      </c>
      <c r="AG1308">
        <f>IF($I1308=AG$1,1,0)</f>
        <v>1</v>
      </c>
      <c r="AH1308">
        <f>IF($I1308=AH$1,1,0)</f>
        <v>0</v>
      </c>
      <c r="AI1308">
        <f>IF($I1308=AI$1,1,0)</f>
        <v>0</v>
      </c>
      <c r="AJ1308">
        <f>IF($C1308=AJ$1,1,0)</f>
        <v>0</v>
      </c>
      <c r="AK1308">
        <f>IF($C1308=AK$1,1,0)</f>
        <v>0</v>
      </c>
      <c r="AL1308">
        <f>IF($C1308=AL$1,1,0)</f>
        <v>1</v>
      </c>
      <c r="AM1308">
        <f>IF($C1308=AM$1,1,0)</f>
        <v>0</v>
      </c>
    </row>
    <row r="1309" spans="1:39" x14ac:dyDescent="0.2">
      <c r="A1309" s="1" t="s">
        <v>1147</v>
      </c>
      <c r="B1309" s="2">
        <v>2020</v>
      </c>
      <c r="C1309" s="2" t="s">
        <v>11</v>
      </c>
      <c r="D1309" s="2">
        <v>178.2</v>
      </c>
      <c r="E1309" s="2">
        <v>313</v>
      </c>
      <c r="F1309">
        <f>D1309*0.01</f>
        <v>1.782</v>
      </c>
      <c r="G1309" s="15">
        <f>E1309*0.453592</f>
        <v>141.97429600000001</v>
      </c>
      <c r="H1309" s="16">
        <f t="shared" si="40"/>
        <v>44.7</v>
      </c>
      <c r="I1309" t="str">
        <f>IF(H1309&lt;=18.5,"Underweight",IF(H1309&lt;=24.9,"Healthy weight",IF(H1309&lt;=29.9,"Over weight", "Obesity")))</f>
        <v>Obesity</v>
      </c>
      <c r="J1309" s="2">
        <v>0</v>
      </c>
      <c r="K1309">
        <v>1</v>
      </c>
      <c r="L1309" s="2">
        <v>46</v>
      </c>
      <c r="M1309" s="2">
        <f t="shared" si="41"/>
        <v>0</v>
      </c>
      <c r="N1309" s="2">
        <v>1</v>
      </c>
      <c r="O1309" s="2">
        <v>2</v>
      </c>
      <c r="P1309">
        <v>0</v>
      </c>
      <c r="Q1309" s="2">
        <v>17838.77</v>
      </c>
      <c r="S1309" s="6">
        <v>1281</v>
      </c>
      <c r="T1309" s="6">
        <v>6110.8056486640226</v>
      </c>
      <c r="U1309" s="6">
        <v>-3879.1956486640224</v>
      </c>
      <c r="AF1309">
        <f>IF($I1309=AF$1,1,0)</f>
        <v>0</v>
      </c>
      <c r="AG1309">
        <f>IF($I1309=AG$1,1,0)</f>
        <v>1</v>
      </c>
      <c r="AH1309">
        <f>IF($I1309=AH$1,1,0)</f>
        <v>0</v>
      </c>
      <c r="AI1309">
        <f>IF($I1309=AI$1,1,0)</f>
        <v>0</v>
      </c>
      <c r="AJ1309">
        <f>IF($C1309=AJ$1,1,0)</f>
        <v>0</v>
      </c>
      <c r="AK1309">
        <f>IF($C1309=AK$1,1,0)</f>
        <v>0</v>
      </c>
      <c r="AL1309">
        <f>IF($C1309=AL$1,1,0)</f>
        <v>1</v>
      </c>
      <c r="AM1309">
        <f>IF($C1309=AM$1,1,0)</f>
        <v>0</v>
      </c>
    </row>
    <row r="1310" spans="1:39" x14ac:dyDescent="0.2">
      <c r="A1310" s="1" t="s">
        <v>721</v>
      </c>
      <c r="B1310" s="2">
        <v>2020</v>
      </c>
      <c r="C1310" s="2" t="s">
        <v>11</v>
      </c>
      <c r="D1310" s="2">
        <v>180.3</v>
      </c>
      <c r="E1310" s="2">
        <v>322</v>
      </c>
      <c r="F1310">
        <f>D1310*0.01</f>
        <v>1.8030000000000002</v>
      </c>
      <c r="G1310" s="15">
        <f>E1310*0.453592</f>
        <v>146.056624</v>
      </c>
      <c r="H1310" s="16">
        <f t="shared" si="40"/>
        <v>44.9</v>
      </c>
      <c r="I1310" t="str">
        <f>IF(H1310&lt;=18.5,"Underweight",IF(H1310&lt;=24.9,"Healthy weight",IF(H1310&lt;=29.9,"Over weight", "Obesity")))</f>
        <v>Obesity</v>
      </c>
      <c r="J1310" s="2">
        <v>1</v>
      </c>
      <c r="K1310">
        <v>1</v>
      </c>
      <c r="L1310" s="2">
        <v>47</v>
      </c>
      <c r="M1310" s="2">
        <f t="shared" si="41"/>
        <v>1</v>
      </c>
      <c r="N1310" s="2">
        <v>1</v>
      </c>
      <c r="O1310" s="2">
        <v>1</v>
      </c>
      <c r="P1310">
        <v>0</v>
      </c>
      <c r="Q1310" s="2">
        <v>18776.11</v>
      </c>
      <c r="S1310" s="6">
        <v>1282</v>
      </c>
      <c r="T1310" s="6">
        <v>5440.5799259064561</v>
      </c>
      <c r="U1310" s="6">
        <v>-987.22992590645572</v>
      </c>
      <c r="AF1310">
        <f>IF($I1310=AF$1,1,0)</f>
        <v>0</v>
      </c>
      <c r="AG1310">
        <f>IF($I1310=AG$1,1,0)</f>
        <v>1</v>
      </c>
      <c r="AH1310">
        <f>IF($I1310=AH$1,1,0)</f>
        <v>0</v>
      </c>
      <c r="AI1310">
        <f>IF($I1310=AI$1,1,0)</f>
        <v>0</v>
      </c>
      <c r="AJ1310">
        <f>IF($C1310=AJ$1,1,0)</f>
        <v>0</v>
      </c>
      <c r="AK1310">
        <f>IF($C1310=AK$1,1,0)</f>
        <v>0</v>
      </c>
      <c r="AL1310">
        <f>IF($C1310=AL$1,1,0)</f>
        <v>1</v>
      </c>
      <c r="AM1310">
        <f>IF($C1310=AM$1,1,0)</f>
        <v>0</v>
      </c>
    </row>
    <row r="1311" spans="1:39" x14ac:dyDescent="0.2">
      <c r="A1311" s="1" t="s">
        <v>348</v>
      </c>
      <c r="B1311" s="2">
        <v>2020</v>
      </c>
      <c r="C1311" s="2" t="s">
        <v>19</v>
      </c>
      <c r="D1311" s="2">
        <v>160.19999999999999</v>
      </c>
      <c r="E1311" s="2">
        <v>256</v>
      </c>
      <c r="F1311">
        <f>D1311*0.01</f>
        <v>1.6019999999999999</v>
      </c>
      <c r="G1311" s="15">
        <f>E1311*0.453592</f>
        <v>116.119552</v>
      </c>
      <c r="H1311" s="16">
        <f t="shared" si="40"/>
        <v>45.2</v>
      </c>
      <c r="I1311" t="str">
        <f>IF(H1311&lt;=18.5,"Underweight",IF(H1311&lt;=24.9,"Healthy weight",IF(H1311&lt;=29.9,"Over weight", "Obesity")))</f>
        <v>Obesity</v>
      </c>
      <c r="J1311" s="2">
        <v>0</v>
      </c>
      <c r="K1311">
        <v>1</v>
      </c>
      <c r="L1311" s="2">
        <v>39</v>
      </c>
      <c r="M1311" s="2">
        <f t="shared" si="41"/>
        <v>0</v>
      </c>
      <c r="N1311" s="2">
        <v>0</v>
      </c>
      <c r="O1311" s="2">
        <v>1</v>
      </c>
      <c r="P1311">
        <v>0</v>
      </c>
      <c r="Q1311" s="2">
        <v>11440.6</v>
      </c>
      <c r="S1311" s="6">
        <v>1283</v>
      </c>
      <c r="T1311" s="6">
        <v>8637.8069616103894</v>
      </c>
      <c r="U1311" s="6">
        <v>-517.91696161038908</v>
      </c>
      <c r="AF1311">
        <f>IF($I1311=AF$1,1,0)</f>
        <v>0</v>
      </c>
      <c r="AG1311">
        <f>IF($I1311=AG$1,1,0)</f>
        <v>1</v>
      </c>
      <c r="AH1311">
        <f>IF($I1311=AH$1,1,0)</f>
        <v>0</v>
      </c>
      <c r="AI1311">
        <f>IF($I1311=AI$1,1,0)</f>
        <v>0</v>
      </c>
      <c r="AJ1311">
        <f>IF($C1311=AJ$1,1,0)</f>
        <v>0</v>
      </c>
      <c r="AK1311">
        <f>IF($C1311=AK$1,1,0)</f>
        <v>1</v>
      </c>
      <c r="AL1311">
        <f>IF($C1311=AL$1,1,0)</f>
        <v>0</v>
      </c>
      <c r="AM1311">
        <f>IF($C1311=AM$1,1,0)</f>
        <v>0</v>
      </c>
    </row>
    <row r="1312" spans="1:39" x14ac:dyDescent="0.2">
      <c r="A1312" s="1" t="s">
        <v>1330</v>
      </c>
      <c r="B1312" s="2">
        <v>2020</v>
      </c>
      <c r="C1312" s="2" t="s">
        <v>26</v>
      </c>
      <c r="D1312" s="2">
        <v>160.6</v>
      </c>
      <c r="E1312" s="2">
        <v>140</v>
      </c>
      <c r="F1312">
        <f>D1312*0.01</f>
        <v>1.6059999999999999</v>
      </c>
      <c r="G1312" s="15">
        <f>E1312*0.453592</f>
        <v>63.502879999999998</v>
      </c>
      <c r="H1312" s="16">
        <f t="shared" si="40"/>
        <v>24.6</v>
      </c>
      <c r="I1312" t="str">
        <f>IF(H1312&lt;=18.5,"Underweight",IF(H1312&lt;=24.9,"Healthy weight",IF(H1312&lt;=29.9,"Over weight", "Obesity")))</f>
        <v>Healthy weight</v>
      </c>
      <c r="J1312" s="2">
        <v>0</v>
      </c>
      <c r="K1312">
        <v>0</v>
      </c>
      <c r="L1312" s="2">
        <v>30</v>
      </c>
      <c r="M1312" s="2">
        <f t="shared" si="41"/>
        <v>0</v>
      </c>
      <c r="N1312" s="2">
        <v>0</v>
      </c>
      <c r="O1312" s="2">
        <v>1</v>
      </c>
      <c r="P1312">
        <v>1</v>
      </c>
      <c r="Q1312" s="2">
        <v>3905.16</v>
      </c>
      <c r="S1312" s="6">
        <v>1284</v>
      </c>
      <c r="T1312" s="6">
        <v>14559.637129845376</v>
      </c>
      <c r="U1312" s="6">
        <v>8366.6328701546245</v>
      </c>
      <c r="AF1312">
        <f>IF($I1312=AF$1,1,0)</f>
        <v>0</v>
      </c>
      <c r="AG1312">
        <f>IF($I1312=AG$1,1,0)</f>
        <v>0</v>
      </c>
      <c r="AH1312">
        <f>IF($I1312=AH$1,1,0)</f>
        <v>1</v>
      </c>
      <c r="AI1312">
        <f>IF($I1312=AI$1,1,0)</f>
        <v>0</v>
      </c>
      <c r="AJ1312">
        <f>IF($C1312=AJ$1,1,0)</f>
        <v>1</v>
      </c>
      <c r="AK1312">
        <f>IF($C1312=AK$1,1,0)</f>
        <v>0</v>
      </c>
      <c r="AL1312">
        <f>IF($C1312=AL$1,1,0)</f>
        <v>0</v>
      </c>
      <c r="AM1312">
        <f>IF($C1312=AM$1,1,0)</f>
        <v>0</v>
      </c>
    </row>
    <row r="1313" spans="1:39" x14ac:dyDescent="0.2">
      <c r="A1313" s="1" t="s">
        <v>1321</v>
      </c>
      <c r="B1313" s="2">
        <v>2020</v>
      </c>
      <c r="C1313" s="2" t="s">
        <v>11</v>
      </c>
      <c r="D1313" s="2">
        <v>183.1</v>
      </c>
      <c r="E1313" s="2">
        <v>182</v>
      </c>
      <c r="F1313">
        <f>D1313*0.01</f>
        <v>1.831</v>
      </c>
      <c r="G1313" s="15">
        <f>E1313*0.453592</f>
        <v>82.553743999999995</v>
      </c>
      <c r="H1313" s="16">
        <f t="shared" si="40"/>
        <v>24.6</v>
      </c>
      <c r="I1313" t="str">
        <f>IF(H1313&lt;=18.5,"Underweight",IF(H1313&lt;=24.9,"Healthy weight",IF(H1313&lt;=29.9,"Over weight", "Obesity")))</f>
        <v>Healthy weight</v>
      </c>
      <c r="J1313" s="2">
        <v>1</v>
      </c>
      <c r="K1313">
        <v>0</v>
      </c>
      <c r="L1313" s="2">
        <v>38</v>
      </c>
      <c r="M1313" s="2">
        <f t="shared" si="41"/>
        <v>0</v>
      </c>
      <c r="N1313" s="2">
        <v>1</v>
      </c>
      <c r="O1313" s="2">
        <v>1</v>
      </c>
      <c r="P1313">
        <v>0</v>
      </c>
      <c r="Q1313" s="2">
        <v>14727.66</v>
      </c>
      <c r="S1313" s="6">
        <v>1285</v>
      </c>
      <c r="T1313" s="6">
        <v>11589.697056484481</v>
      </c>
      <c r="U1313" s="6">
        <v>5580.312943515517</v>
      </c>
      <c r="AF1313">
        <f>IF($I1313=AF$1,1,0)</f>
        <v>0</v>
      </c>
      <c r="AG1313">
        <f>IF($I1313=AG$1,1,0)</f>
        <v>0</v>
      </c>
      <c r="AH1313">
        <f>IF($I1313=AH$1,1,0)</f>
        <v>1</v>
      </c>
      <c r="AI1313">
        <f>IF($I1313=AI$1,1,0)</f>
        <v>0</v>
      </c>
      <c r="AJ1313">
        <f>IF($C1313=AJ$1,1,0)</f>
        <v>0</v>
      </c>
      <c r="AK1313">
        <f>IF($C1313=AK$1,1,0)</f>
        <v>0</v>
      </c>
      <c r="AL1313">
        <f>IF($C1313=AL$1,1,0)</f>
        <v>1</v>
      </c>
      <c r="AM1313">
        <f>IF($C1313=AM$1,1,0)</f>
        <v>0</v>
      </c>
    </row>
    <row r="1314" spans="1:39" x14ac:dyDescent="0.2">
      <c r="A1314" s="1" t="s">
        <v>104</v>
      </c>
      <c r="B1314" s="2">
        <v>2020</v>
      </c>
      <c r="C1314" s="2" t="s">
        <v>19</v>
      </c>
      <c r="D1314" s="2">
        <v>177.9</v>
      </c>
      <c r="E1314" s="2">
        <v>317</v>
      </c>
      <c r="F1314">
        <f>D1314*0.01</f>
        <v>1.7790000000000001</v>
      </c>
      <c r="G1314" s="15">
        <f>E1314*0.453592</f>
        <v>143.78866400000001</v>
      </c>
      <c r="H1314" s="16">
        <f t="shared" si="40"/>
        <v>45.4</v>
      </c>
      <c r="I1314" t="str">
        <f>IF(H1314&lt;=18.5,"Underweight",IF(H1314&lt;=24.9,"Healthy weight",IF(H1314&lt;=29.9,"Over weight", "Obesity")))</f>
        <v>Obesity</v>
      </c>
      <c r="J1314" s="2">
        <v>0</v>
      </c>
      <c r="K1314">
        <v>1</v>
      </c>
      <c r="L1314" s="2">
        <v>42</v>
      </c>
      <c r="M1314" s="2">
        <f t="shared" si="41"/>
        <v>0</v>
      </c>
      <c r="N1314" s="2">
        <v>1</v>
      </c>
      <c r="O1314" s="2">
        <v>0</v>
      </c>
      <c r="P1314">
        <v>0</v>
      </c>
      <c r="Q1314" s="2">
        <v>10098.719999999999</v>
      </c>
      <c r="S1314" s="6">
        <v>1286</v>
      </c>
      <c r="T1314" s="6">
        <v>11313.739155959336</v>
      </c>
      <c r="U1314" s="6">
        <v>-5051.7891559593363</v>
      </c>
      <c r="AF1314">
        <f>IF($I1314=AF$1,1,0)</f>
        <v>0</v>
      </c>
      <c r="AG1314">
        <f>IF($I1314=AG$1,1,0)</f>
        <v>1</v>
      </c>
      <c r="AH1314">
        <f>IF($I1314=AH$1,1,0)</f>
        <v>0</v>
      </c>
      <c r="AI1314">
        <f>IF($I1314=AI$1,1,0)</f>
        <v>0</v>
      </c>
      <c r="AJ1314">
        <f>IF($C1314=AJ$1,1,0)</f>
        <v>0</v>
      </c>
      <c r="AK1314">
        <f>IF($C1314=AK$1,1,0)</f>
        <v>1</v>
      </c>
      <c r="AL1314">
        <f>IF($C1314=AL$1,1,0)</f>
        <v>0</v>
      </c>
      <c r="AM1314">
        <f>IF($C1314=AM$1,1,0)</f>
        <v>0</v>
      </c>
    </row>
    <row r="1315" spans="1:39" x14ac:dyDescent="0.2">
      <c r="A1315" s="1" t="s">
        <v>914</v>
      </c>
      <c r="B1315" s="2">
        <v>2020</v>
      </c>
      <c r="C1315" s="2" t="s">
        <v>21</v>
      </c>
      <c r="D1315" s="2">
        <v>171.4</v>
      </c>
      <c r="E1315" s="2">
        <v>193</v>
      </c>
      <c r="F1315">
        <f>D1315*0.01</f>
        <v>1.7140000000000002</v>
      </c>
      <c r="G1315" s="15">
        <f>E1315*0.453592</f>
        <v>87.543256</v>
      </c>
      <c r="H1315" s="16">
        <f t="shared" si="40"/>
        <v>29.8</v>
      </c>
      <c r="I1315" t="str">
        <f>IF(H1315&lt;=18.5,"Underweight",IF(H1315&lt;=24.9,"Healthy weight",IF(H1315&lt;=29.9,"Over weight", "Obesity")))</f>
        <v>Over weight</v>
      </c>
      <c r="J1315" s="2">
        <v>0</v>
      </c>
      <c r="K1315">
        <v>1</v>
      </c>
      <c r="L1315" s="2">
        <v>28</v>
      </c>
      <c r="M1315" s="2">
        <f t="shared" si="41"/>
        <v>0</v>
      </c>
      <c r="N1315" s="2">
        <v>0</v>
      </c>
      <c r="O1315" s="2">
        <v>0</v>
      </c>
      <c r="P1315">
        <v>0</v>
      </c>
      <c r="Q1315" s="2">
        <v>1024.06</v>
      </c>
      <c r="S1315" s="6">
        <v>1287</v>
      </c>
      <c r="T1315" s="6">
        <v>5762.8676557782483</v>
      </c>
      <c r="U1315" s="6">
        <v>-239.74765577824837</v>
      </c>
      <c r="AF1315">
        <f>IF($I1315=AF$1,1,0)</f>
        <v>1</v>
      </c>
      <c r="AG1315">
        <f>IF($I1315=AG$1,1,0)</f>
        <v>0</v>
      </c>
      <c r="AH1315">
        <f>IF($I1315=AH$1,1,0)</f>
        <v>0</v>
      </c>
      <c r="AI1315">
        <f>IF($I1315=AI$1,1,0)</f>
        <v>0</v>
      </c>
      <c r="AJ1315">
        <f>IF($C1315=AJ$1,1,0)</f>
        <v>0</v>
      </c>
      <c r="AK1315">
        <f>IF($C1315=AK$1,1,0)</f>
        <v>0</v>
      </c>
      <c r="AL1315">
        <f>IF($C1315=AL$1,1,0)</f>
        <v>0</v>
      </c>
      <c r="AM1315">
        <f>IF($C1315=AM$1,1,0)</f>
        <v>1</v>
      </c>
    </row>
    <row r="1316" spans="1:39" x14ac:dyDescent="0.2">
      <c r="A1316" s="1" t="s">
        <v>473</v>
      </c>
      <c r="B1316" s="2">
        <v>2020</v>
      </c>
      <c r="C1316" s="2" t="s">
        <v>21</v>
      </c>
      <c r="D1316" s="2">
        <v>172.7</v>
      </c>
      <c r="E1316" s="2">
        <v>162</v>
      </c>
      <c r="F1316">
        <f>D1316*0.01</f>
        <v>1.7269999999999999</v>
      </c>
      <c r="G1316" s="15">
        <f>E1316*0.453592</f>
        <v>73.481904</v>
      </c>
      <c r="H1316" s="16">
        <f t="shared" si="40"/>
        <v>24.6</v>
      </c>
      <c r="I1316" t="str">
        <f>IF(H1316&lt;=18.5,"Underweight",IF(H1316&lt;=24.9,"Healthy weight",IF(H1316&lt;=29.9,"Over weight", "Obesity")))</f>
        <v>Healthy weight</v>
      </c>
      <c r="J1316" s="2">
        <v>0</v>
      </c>
      <c r="K1316">
        <v>0</v>
      </c>
      <c r="L1316" s="2">
        <v>23</v>
      </c>
      <c r="M1316" s="2">
        <f t="shared" si="41"/>
        <v>0</v>
      </c>
      <c r="N1316" s="2">
        <v>1</v>
      </c>
      <c r="O1316" s="2">
        <v>0</v>
      </c>
      <c r="P1316">
        <v>0</v>
      </c>
      <c r="Q1316" s="2">
        <v>725.57</v>
      </c>
      <c r="S1316" s="6">
        <v>1288</v>
      </c>
      <c r="T1316" s="6">
        <v>4151.4290064192892</v>
      </c>
      <c r="U1316" s="6">
        <v>1533.0209935807106</v>
      </c>
      <c r="AF1316">
        <f>IF($I1316=AF$1,1,0)</f>
        <v>0</v>
      </c>
      <c r="AG1316">
        <f>IF($I1316=AG$1,1,0)</f>
        <v>0</v>
      </c>
      <c r="AH1316">
        <f>IF($I1316=AH$1,1,0)</f>
        <v>1</v>
      </c>
      <c r="AI1316">
        <f>IF($I1316=AI$1,1,0)</f>
        <v>0</v>
      </c>
      <c r="AJ1316">
        <f>IF($C1316=AJ$1,1,0)</f>
        <v>0</v>
      </c>
      <c r="AK1316">
        <f>IF($C1316=AK$1,1,0)</f>
        <v>0</v>
      </c>
      <c r="AL1316">
        <f>IF($C1316=AL$1,1,0)</f>
        <v>0</v>
      </c>
      <c r="AM1316">
        <f>IF($C1316=AM$1,1,0)</f>
        <v>1</v>
      </c>
    </row>
    <row r="1317" spans="1:39" x14ac:dyDescent="0.2">
      <c r="A1317" s="1" t="s">
        <v>355</v>
      </c>
      <c r="B1317" s="2">
        <v>2020</v>
      </c>
      <c r="C1317" s="2" t="s">
        <v>21</v>
      </c>
      <c r="D1317" s="2">
        <v>177.5</v>
      </c>
      <c r="E1317" s="2">
        <v>207</v>
      </c>
      <c r="F1317">
        <f>D1317*0.01</f>
        <v>1.7750000000000001</v>
      </c>
      <c r="G1317" s="15">
        <f>E1317*0.453592</f>
        <v>93.893544000000006</v>
      </c>
      <c r="H1317" s="16">
        <f t="shared" si="40"/>
        <v>29.8</v>
      </c>
      <c r="I1317" t="str">
        <f>IF(H1317&lt;=18.5,"Underweight",IF(H1317&lt;=24.9,"Healthy weight",IF(H1317&lt;=29.9,"Over weight", "Obesity")))</f>
        <v>Over weight</v>
      </c>
      <c r="J1317" s="2">
        <v>1</v>
      </c>
      <c r="K1317">
        <v>1</v>
      </c>
      <c r="L1317" s="2">
        <v>40</v>
      </c>
      <c r="M1317" s="2">
        <f t="shared" si="41"/>
        <v>1</v>
      </c>
      <c r="N1317" s="2">
        <v>1</v>
      </c>
      <c r="O1317" s="2">
        <v>1</v>
      </c>
      <c r="P1317">
        <v>0</v>
      </c>
      <c r="Q1317" s="2">
        <v>10040.9</v>
      </c>
      <c r="S1317" s="6">
        <v>1289</v>
      </c>
      <c r="T1317" s="6">
        <v>9011.3952175101476</v>
      </c>
      <c r="U1317" s="6">
        <v>4131.384782489853</v>
      </c>
      <c r="AF1317">
        <f>IF($I1317=AF$1,1,0)</f>
        <v>1</v>
      </c>
      <c r="AG1317">
        <f>IF($I1317=AG$1,1,0)</f>
        <v>0</v>
      </c>
      <c r="AH1317">
        <f>IF($I1317=AH$1,1,0)</f>
        <v>0</v>
      </c>
      <c r="AI1317">
        <f>IF($I1317=AI$1,1,0)</f>
        <v>0</v>
      </c>
      <c r="AJ1317">
        <f>IF($C1317=AJ$1,1,0)</f>
        <v>0</v>
      </c>
      <c r="AK1317">
        <f>IF($C1317=AK$1,1,0)</f>
        <v>0</v>
      </c>
      <c r="AL1317">
        <f>IF($C1317=AL$1,1,0)</f>
        <v>0</v>
      </c>
      <c r="AM1317">
        <f>IF($C1317=AM$1,1,0)</f>
        <v>1</v>
      </c>
    </row>
    <row r="1318" spans="1:39" x14ac:dyDescent="0.2">
      <c r="A1318" s="1" t="s">
        <v>438</v>
      </c>
      <c r="B1318" s="2">
        <v>2020</v>
      </c>
      <c r="C1318" s="2" t="s">
        <v>19</v>
      </c>
      <c r="D1318" s="2">
        <v>165.9</v>
      </c>
      <c r="E1318" s="2">
        <v>276</v>
      </c>
      <c r="F1318">
        <f>D1318*0.01</f>
        <v>1.659</v>
      </c>
      <c r="G1318" s="15">
        <f>E1318*0.453592</f>
        <v>125.19139199999999</v>
      </c>
      <c r="H1318" s="16">
        <f t="shared" si="40"/>
        <v>45.5</v>
      </c>
      <c r="I1318" t="str">
        <f>IF(H1318&lt;=18.5,"Underweight",IF(H1318&lt;=24.9,"Healthy weight",IF(H1318&lt;=29.9,"Over weight", "Obesity")))</f>
        <v>Obesity</v>
      </c>
      <c r="J1318" s="2">
        <v>1</v>
      </c>
      <c r="K1318">
        <v>1</v>
      </c>
      <c r="L1318" s="2">
        <v>23</v>
      </c>
      <c r="M1318" s="2">
        <f t="shared" si="41"/>
        <v>1</v>
      </c>
      <c r="N1318" s="2">
        <v>1</v>
      </c>
      <c r="O1318" s="2">
        <v>0</v>
      </c>
      <c r="P1318">
        <v>0</v>
      </c>
      <c r="Q1318" s="2">
        <v>11124.05</v>
      </c>
      <c r="S1318" s="6">
        <v>1290</v>
      </c>
      <c r="T1318" s="6">
        <v>8464.4501131411762</v>
      </c>
      <c r="U1318" s="6">
        <v>-4936.650113141176</v>
      </c>
      <c r="AF1318">
        <f>IF($I1318=AF$1,1,0)</f>
        <v>0</v>
      </c>
      <c r="AG1318">
        <f>IF($I1318=AG$1,1,0)</f>
        <v>1</v>
      </c>
      <c r="AH1318">
        <f>IF($I1318=AH$1,1,0)</f>
        <v>0</v>
      </c>
      <c r="AI1318">
        <f>IF($I1318=AI$1,1,0)</f>
        <v>0</v>
      </c>
      <c r="AJ1318">
        <f>IF($C1318=AJ$1,1,0)</f>
        <v>0</v>
      </c>
      <c r="AK1318">
        <f>IF($C1318=AK$1,1,0)</f>
        <v>1</v>
      </c>
      <c r="AL1318">
        <f>IF($C1318=AL$1,1,0)</f>
        <v>0</v>
      </c>
      <c r="AM1318">
        <f>IF($C1318=AM$1,1,0)</f>
        <v>0</v>
      </c>
    </row>
    <row r="1319" spans="1:39" x14ac:dyDescent="0.2">
      <c r="A1319" s="1" t="s">
        <v>403</v>
      </c>
      <c r="B1319" s="2">
        <v>2020</v>
      </c>
      <c r="C1319" s="2" t="s">
        <v>11</v>
      </c>
      <c r="D1319" s="2">
        <v>168.6</v>
      </c>
      <c r="E1319" s="2">
        <v>288</v>
      </c>
      <c r="F1319">
        <f>D1319*0.01</f>
        <v>1.6859999999999999</v>
      </c>
      <c r="G1319" s="15">
        <f>E1319*0.453592</f>
        <v>130.63449600000001</v>
      </c>
      <c r="H1319" s="16">
        <f t="shared" si="40"/>
        <v>46</v>
      </c>
      <c r="I1319" t="str">
        <f>IF(H1319&lt;=18.5,"Underweight",IF(H1319&lt;=24.9,"Healthy weight",IF(H1319&lt;=29.9,"Over weight", "Obesity")))</f>
        <v>Obesity</v>
      </c>
      <c r="J1319" s="2">
        <v>1</v>
      </c>
      <c r="K1319">
        <v>1</v>
      </c>
      <c r="L1319" s="2">
        <v>33</v>
      </c>
      <c r="M1319" s="2">
        <f t="shared" si="41"/>
        <v>1</v>
      </c>
      <c r="N1319" s="2">
        <v>1</v>
      </c>
      <c r="O1319" s="2">
        <v>0</v>
      </c>
      <c r="P1319">
        <v>0</v>
      </c>
      <c r="Q1319" s="2">
        <v>19219.900000000001</v>
      </c>
      <c r="S1319" s="6">
        <v>1291</v>
      </c>
      <c r="T1319" s="6">
        <v>6479.4232078824589</v>
      </c>
      <c r="U1319" s="6">
        <v>87.406792117541045</v>
      </c>
      <c r="AF1319">
        <f>IF($I1319=AF$1,1,0)</f>
        <v>0</v>
      </c>
      <c r="AG1319">
        <f>IF($I1319=AG$1,1,0)</f>
        <v>1</v>
      </c>
      <c r="AH1319">
        <f>IF($I1319=AH$1,1,0)</f>
        <v>0</v>
      </c>
      <c r="AI1319">
        <f>IF($I1319=AI$1,1,0)</f>
        <v>0</v>
      </c>
      <c r="AJ1319">
        <f>IF($C1319=AJ$1,1,0)</f>
        <v>0</v>
      </c>
      <c r="AK1319">
        <f>IF($C1319=AK$1,1,0)</f>
        <v>0</v>
      </c>
      <c r="AL1319">
        <f>IF($C1319=AL$1,1,0)</f>
        <v>1</v>
      </c>
      <c r="AM1319">
        <f>IF($C1319=AM$1,1,0)</f>
        <v>0</v>
      </c>
    </row>
    <row r="1320" spans="1:39" x14ac:dyDescent="0.2">
      <c r="A1320" s="1" t="s">
        <v>643</v>
      </c>
      <c r="B1320" s="2">
        <v>2020</v>
      </c>
      <c r="C1320" s="2" t="s">
        <v>11</v>
      </c>
      <c r="D1320" s="2">
        <v>165.3</v>
      </c>
      <c r="E1320" s="2">
        <v>278</v>
      </c>
      <c r="F1320">
        <f>D1320*0.01</f>
        <v>1.6530000000000002</v>
      </c>
      <c r="G1320" s="15">
        <f>E1320*0.453592</f>
        <v>126.09857599999999</v>
      </c>
      <c r="H1320" s="16">
        <f t="shared" si="40"/>
        <v>46.1</v>
      </c>
      <c r="I1320" t="str">
        <f>IF(H1320&lt;=18.5,"Underweight",IF(H1320&lt;=24.9,"Healthy weight",IF(H1320&lt;=29.9,"Over weight", "Obesity")))</f>
        <v>Obesity</v>
      </c>
      <c r="J1320" s="2">
        <v>0</v>
      </c>
      <c r="K1320">
        <v>1</v>
      </c>
      <c r="L1320" s="2">
        <v>41</v>
      </c>
      <c r="M1320" s="2">
        <f t="shared" si="41"/>
        <v>0</v>
      </c>
      <c r="N1320" s="2">
        <v>1</v>
      </c>
      <c r="O1320" s="2">
        <v>2</v>
      </c>
      <c r="P1320">
        <v>0</v>
      </c>
      <c r="Q1320" s="2">
        <v>7929.94</v>
      </c>
      <c r="S1320" s="6">
        <v>1292</v>
      </c>
      <c r="T1320" s="6">
        <v>11049.663103002786</v>
      </c>
      <c r="U1320" s="6">
        <v>30959.556896997216</v>
      </c>
      <c r="AF1320">
        <f>IF($I1320=AF$1,1,0)</f>
        <v>0</v>
      </c>
      <c r="AG1320">
        <f>IF($I1320=AG$1,1,0)</f>
        <v>1</v>
      </c>
      <c r="AH1320">
        <f>IF($I1320=AH$1,1,0)</f>
        <v>0</v>
      </c>
      <c r="AI1320">
        <f>IF($I1320=AI$1,1,0)</f>
        <v>0</v>
      </c>
      <c r="AJ1320">
        <f>IF($C1320=AJ$1,1,0)</f>
        <v>0</v>
      </c>
      <c r="AK1320">
        <f>IF($C1320=AK$1,1,0)</f>
        <v>0</v>
      </c>
      <c r="AL1320">
        <f>IF($C1320=AL$1,1,0)</f>
        <v>1</v>
      </c>
      <c r="AM1320">
        <f>IF($C1320=AM$1,1,0)</f>
        <v>0</v>
      </c>
    </row>
    <row r="1321" spans="1:39" x14ac:dyDescent="0.2">
      <c r="A1321" s="1" t="s">
        <v>218</v>
      </c>
      <c r="B1321" s="2">
        <v>2020</v>
      </c>
      <c r="C1321" s="2" t="s">
        <v>19</v>
      </c>
      <c r="D1321" s="2">
        <v>165.4</v>
      </c>
      <c r="E1321" s="2">
        <v>279</v>
      </c>
      <c r="F1321">
        <f>D1321*0.01</f>
        <v>1.6540000000000001</v>
      </c>
      <c r="G1321" s="15">
        <f>E1321*0.453592</f>
        <v>126.55216799999999</v>
      </c>
      <c r="H1321" s="16">
        <f t="shared" si="40"/>
        <v>46.3</v>
      </c>
      <c r="I1321" t="str">
        <f>IF(H1321&lt;=18.5,"Underweight",IF(H1321&lt;=24.9,"Healthy weight",IF(H1321&lt;=29.9,"Over weight", "Obesity")))</f>
        <v>Obesity</v>
      </c>
      <c r="J1321" s="2">
        <v>0</v>
      </c>
      <c r="K1321">
        <v>1</v>
      </c>
      <c r="L1321" s="2">
        <v>29</v>
      </c>
      <c r="M1321" s="2">
        <f t="shared" si="41"/>
        <v>0</v>
      </c>
      <c r="N1321" s="2">
        <v>1</v>
      </c>
      <c r="O1321" s="2">
        <v>0</v>
      </c>
      <c r="P1321">
        <v>0</v>
      </c>
      <c r="Q1321" s="2">
        <v>2147.98</v>
      </c>
      <c r="S1321" s="6">
        <v>1293</v>
      </c>
      <c r="T1321" s="6">
        <v>18974.034992675846</v>
      </c>
      <c r="U1321" s="6">
        <v>11836.565007324152</v>
      </c>
      <c r="AF1321">
        <f>IF($I1321=AF$1,1,0)</f>
        <v>0</v>
      </c>
      <c r="AG1321">
        <f>IF($I1321=AG$1,1,0)</f>
        <v>1</v>
      </c>
      <c r="AH1321">
        <f>IF($I1321=AH$1,1,0)</f>
        <v>0</v>
      </c>
      <c r="AI1321">
        <f>IF($I1321=AI$1,1,0)</f>
        <v>0</v>
      </c>
      <c r="AJ1321">
        <f>IF($C1321=AJ$1,1,0)</f>
        <v>0</v>
      </c>
      <c r="AK1321">
        <f>IF($C1321=AK$1,1,0)</f>
        <v>1</v>
      </c>
      <c r="AL1321">
        <f>IF($C1321=AL$1,1,0)</f>
        <v>0</v>
      </c>
      <c r="AM1321">
        <f>IF($C1321=AM$1,1,0)</f>
        <v>0</v>
      </c>
    </row>
    <row r="1322" spans="1:39" x14ac:dyDescent="0.2">
      <c r="A1322" s="1" t="s">
        <v>708</v>
      </c>
      <c r="B1322" s="2">
        <v>2020</v>
      </c>
      <c r="C1322" s="2" t="s">
        <v>21</v>
      </c>
      <c r="D1322" s="2">
        <v>187.6</v>
      </c>
      <c r="E1322" s="2">
        <v>361</v>
      </c>
      <c r="F1322">
        <f>D1322*0.01</f>
        <v>1.8759999999999999</v>
      </c>
      <c r="G1322" s="15">
        <f>E1322*0.453592</f>
        <v>163.746712</v>
      </c>
      <c r="H1322" s="16">
        <f t="shared" si="40"/>
        <v>46.5</v>
      </c>
      <c r="I1322" t="str">
        <f>IF(H1322&lt;=18.5,"Underweight",IF(H1322&lt;=24.9,"Healthy weight",IF(H1322&lt;=29.9,"Over weight", "Obesity")))</f>
        <v>Obesity</v>
      </c>
      <c r="J1322" s="2">
        <v>0</v>
      </c>
      <c r="K1322">
        <v>1</v>
      </c>
      <c r="L1322" s="2">
        <v>26</v>
      </c>
      <c r="M1322" s="2">
        <f t="shared" si="41"/>
        <v>0</v>
      </c>
      <c r="N1322" s="2">
        <v>1</v>
      </c>
      <c r="O1322" s="2">
        <v>0</v>
      </c>
      <c r="P1322">
        <v>0</v>
      </c>
      <c r="Q1322" s="2">
        <v>1876.16</v>
      </c>
      <c r="S1322" s="6">
        <v>1294</v>
      </c>
      <c r="T1322" s="6">
        <v>11564.046793470499</v>
      </c>
      <c r="U1322" s="6">
        <v>21248.213206529501</v>
      </c>
      <c r="AF1322">
        <f>IF($I1322=AF$1,1,0)</f>
        <v>0</v>
      </c>
      <c r="AG1322">
        <f>IF($I1322=AG$1,1,0)</f>
        <v>1</v>
      </c>
      <c r="AH1322">
        <f>IF($I1322=AH$1,1,0)</f>
        <v>0</v>
      </c>
      <c r="AI1322">
        <f>IF($I1322=AI$1,1,0)</f>
        <v>0</v>
      </c>
      <c r="AJ1322">
        <f>IF($C1322=AJ$1,1,0)</f>
        <v>0</v>
      </c>
      <c r="AK1322">
        <f>IF($C1322=AK$1,1,0)</f>
        <v>0</v>
      </c>
      <c r="AL1322">
        <f>IF($C1322=AL$1,1,0)</f>
        <v>0</v>
      </c>
      <c r="AM1322">
        <f>IF($C1322=AM$1,1,0)</f>
        <v>1</v>
      </c>
    </row>
    <row r="1323" spans="1:39" x14ac:dyDescent="0.2">
      <c r="A1323" s="1" t="s">
        <v>37</v>
      </c>
      <c r="B1323" s="2">
        <v>2020</v>
      </c>
      <c r="C1323" s="2" t="s">
        <v>21</v>
      </c>
      <c r="D1323" s="2">
        <v>164.1</v>
      </c>
      <c r="E1323" s="2">
        <v>177</v>
      </c>
      <c r="F1323">
        <f>D1323*0.01</f>
        <v>1.641</v>
      </c>
      <c r="G1323" s="15">
        <f>E1323*0.453592</f>
        <v>80.285783999999992</v>
      </c>
      <c r="H1323" s="16">
        <f t="shared" si="40"/>
        <v>29.8</v>
      </c>
      <c r="I1323" t="str">
        <f>IF(H1323&lt;=18.5,"Underweight",IF(H1323&lt;=24.9,"Healthy weight",IF(H1323&lt;=29.9,"Over weight", "Obesity")))</f>
        <v>Over weight</v>
      </c>
      <c r="J1323" s="2">
        <v>0</v>
      </c>
      <c r="K1323">
        <v>1</v>
      </c>
      <c r="L1323" s="2">
        <v>26</v>
      </c>
      <c r="M1323" s="2">
        <f t="shared" si="41"/>
        <v>0</v>
      </c>
      <c r="N1323" s="2">
        <v>1</v>
      </c>
      <c r="O1323" s="2">
        <v>1</v>
      </c>
      <c r="P1323">
        <v>0</v>
      </c>
      <c r="Q1323" s="2">
        <v>1646.27</v>
      </c>
      <c r="S1323" s="6">
        <v>1295</v>
      </c>
      <c r="T1323" s="6">
        <v>9308.0326843679559</v>
      </c>
      <c r="U1323" s="6">
        <v>2446.6173156320438</v>
      </c>
      <c r="AF1323">
        <f>IF($I1323=AF$1,1,0)</f>
        <v>1</v>
      </c>
      <c r="AG1323">
        <f>IF($I1323=AG$1,1,0)</f>
        <v>0</v>
      </c>
      <c r="AH1323">
        <f>IF($I1323=AH$1,1,0)</f>
        <v>0</v>
      </c>
      <c r="AI1323">
        <f>IF($I1323=AI$1,1,0)</f>
        <v>0</v>
      </c>
      <c r="AJ1323">
        <f>IF($C1323=AJ$1,1,0)</f>
        <v>0</v>
      </c>
      <c r="AK1323">
        <f>IF($C1323=AK$1,1,0)</f>
        <v>0</v>
      </c>
      <c r="AL1323">
        <f>IF($C1323=AL$1,1,0)</f>
        <v>0</v>
      </c>
      <c r="AM1323">
        <f>IF($C1323=AM$1,1,0)</f>
        <v>1</v>
      </c>
    </row>
    <row r="1324" spans="1:39" x14ac:dyDescent="0.2">
      <c r="A1324" s="1" t="s">
        <v>1308</v>
      </c>
      <c r="B1324" s="2">
        <v>2020</v>
      </c>
      <c r="C1324" s="2" t="s">
        <v>19</v>
      </c>
      <c r="D1324" s="2">
        <v>164.1</v>
      </c>
      <c r="E1324" s="2">
        <v>177</v>
      </c>
      <c r="F1324">
        <f>D1324*0.01</f>
        <v>1.641</v>
      </c>
      <c r="G1324" s="15">
        <f>E1324*0.453592</f>
        <v>80.285783999999992</v>
      </c>
      <c r="H1324" s="16">
        <f t="shared" si="40"/>
        <v>29.8</v>
      </c>
      <c r="I1324" t="str">
        <f>IF(H1324&lt;=18.5,"Underweight",IF(H1324&lt;=24.9,"Healthy weight",IF(H1324&lt;=29.9,"Over weight", "Obesity")))</f>
        <v>Over weight</v>
      </c>
      <c r="J1324" s="2">
        <v>0</v>
      </c>
      <c r="K1324">
        <v>1</v>
      </c>
      <c r="L1324" s="2">
        <v>26</v>
      </c>
      <c r="M1324" s="2">
        <f t="shared" si="41"/>
        <v>0</v>
      </c>
      <c r="N1324" s="2">
        <v>1</v>
      </c>
      <c r="O1324" s="2">
        <v>1</v>
      </c>
      <c r="P1324">
        <v>0</v>
      </c>
      <c r="Q1324" s="2">
        <v>1646.27</v>
      </c>
      <c r="S1324" s="6">
        <v>1296</v>
      </c>
      <c r="T1324" s="6">
        <v>5762.8676557782483</v>
      </c>
      <c r="U1324" s="6">
        <v>-2870.9276557782482</v>
      </c>
      <c r="AF1324">
        <f>IF($I1324=AF$1,1,0)</f>
        <v>1</v>
      </c>
      <c r="AG1324">
        <f>IF($I1324=AG$1,1,0)</f>
        <v>0</v>
      </c>
      <c r="AH1324">
        <f>IF($I1324=AH$1,1,0)</f>
        <v>0</v>
      </c>
      <c r="AI1324">
        <f>IF($I1324=AI$1,1,0)</f>
        <v>0</v>
      </c>
      <c r="AJ1324">
        <f>IF($C1324=AJ$1,1,0)</f>
        <v>0</v>
      </c>
      <c r="AK1324">
        <f>IF($C1324=AK$1,1,0)</f>
        <v>1</v>
      </c>
      <c r="AL1324">
        <f>IF($C1324=AL$1,1,0)</f>
        <v>0</v>
      </c>
      <c r="AM1324">
        <f>IF($C1324=AM$1,1,0)</f>
        <v>0</v>
      </c>
    </row>
    <row r="1325" spans="1:39" x14ac:dyDescent="0.2">
      <c r="A1325" s="1" t="s">
        <v>1190</v>
      </c>
      <c r="B1325" s="2">
        <v>2020</v>
      </c>
      <c r="C1325" s="2" t="s">
        <v>11</v>
      </c>
      <c r="D1325" s="2">
        <v>165.6</v>
      </c>
      <c r="E1325" s="2">
        <v>149</v>
      </c>
      <c r="F1325">
        <f>D1325*0.01</f>
        <v>1.6559999999999999</v>
      </c>
      <c r="G1325" s="15">
        <f>E1325*0.453592</f>
        <v>67.585207999999994</v>
      </c>
      <c r="H1325" s="16">
        <f t="shared" si="40"/>
        <v>24.6</v>
      </c>
      <c r="I1325" t="str">
        <f>IF(H1325&lt;=18.5,"Underweight",IF(H1325&lt;=24.9,"Healthy weight",IF(H1325&lt;=29.9,"Over weight", "Obesity")))</f>
        <v>Healthy weight</v>
      </c>
      <c r="J1325" s="2">
        <v>0</v>
      </c>
      <c r="K1325">
        <v>0</v>
      </c>
      <c r="L1325" s="2">
        <v>40</v>
      </c>
      <c r="M1325" s="2">
        <f t="shared" si="41"/>
        <v>0</v>
      </c>
      <c r="N1325" s="2">
        <v>1</v>
      </c>
      <c r="O1325" s="2">
        <v>1</v>
      </c>
      <c r="P1325">
        <v>0</v>
      </c>
      <c r="Q1325" s="2">
        <v>5728.95</v>
      </c>
      <c r="S1325" s="6">
        <v>1297</v>
      </c>
      <c r="T1325" s="6">
        <v>8044.532027894772</v>
      </c>
      <c r="U1325" s="6">
        <v>3209.7079721052278</v>
      </c>
      <c r="AF1325">
        <f>IF($I1325=AF$1,1,0)</f>
        <v>0</v>
      </c>
      <c r="AG1325">
        <f>IF($I1325=AG$1,1,0)</f>
        <v>0</v>
      </c>
      <c r="AH1325">
        <f>IF($I1325=AH$1,1,0)</f>
        <v>1</v>
      </c>
      <c r="AI1325">
        <f>IF($I1325=AI$1,1,0)</f>
        <v>0</v>
      </c>
      <c r="AJ1325">
        <f>IF($C1325=AJ$1,1,0)</f>
        <v>0</v>
      </c>
      <c r="AK1325">
        <f>IF($C1325=AK$1,1,0)</f>
        <v>0</v>
      </c>
      <c r="AL1325">
        <f>IF($C1325=AL$1,1,0)</f>
        <v>1</v>
      </c>
      <c r="AM1325">
        <f>IF($C1325=AM$1,1,0)</f>
        <v>0</v>
      </c>
    </row>
    <row r="1326" spans="1:39" x14ac:dyDescent="0.2">
      <c r="A1326" s="1" t="s">
        <v>839</v>
      </c>
      <c r="B1326" s="2">
        <v>2020</v>
      </c>
      <c r="C1326" s="2" t="s">
        <v>11</v>
      </c>
      <c r="D1326" s="2">
        <v>154.6</v>
      </c>
      <c r="E1326" s="2">
        <v>245</v>
      </c>
      <c r="F1326">
        <f>D1326*0.01</f>
        <v>1.546</v>
      </c>
      <c r="G1326" s="15">
        <f>E1326*0.453592</f>
        <v>111.13003999999999</v>
      </c>
      <c r="H1326" s="16">
        <f t="shared" si="40"/>
        <v>46.5</v>
      </c>
      <c r="I1326" t="str">
        <f>IF(H1326&lt;=18.5,"Underweight",IF(H1326&lt;=24.9,"Healthy weight",IF(H1326&lt;=29.9,"Over weight", "Obesity")))</f>
        <v>Obesity</v>
      </c>
      <c r="J1326" s="2">
        <v>0</v>
      </c>
      <c r="K1326">
        <v>1</v>
      </c>
      <c r="L1326" s="2">
        <v>40</v>
      </c>
      <c r="M1326" s="2">
        <f t="shared" si="41"/>
        <v>0</v>
      </c>
      <c r="N1326" s="2">
        <v>1</v>
      </c>
      <c r="O1326" s="2">
        <v>1</v>
      </c>
      <c r="P1326">
        <v>0</v>
      </c>
      <c r="Q1326" s="2">
        <v>10706.84</v>
      </c>
      <c r="S1326" s="6">
        <v>1298</v>
      </c>
      <c r="T1326" s="6">
        <v>20636.774168062773</v>
      </c>
      <c r="U1326" s="6">
        <v>-6410.844168062773</v>
      </c>
      <c r="AF1326">
        <f>IF($I1326=AF$1,1,0)</f>
        <v>0</v>
      </c>
      <c r="AG1326">
        <f>IF($I1326=AG$1,1,0)</f>
        <v>1</v>
      </c>
      <c r="AH1326">
        <f>IF($I1326=AH$1,1,0)</f>
        <v>0</v>
      </c>
      <c r="AI1326">
        <f>IF($I1326=AI$1,1,0)</f>
        <v>0</v>
      </c>
      <c r="AJ1326">
        <f>IF($C1326=AJ$1,1,0)</f>
        <v>0</v>
      </c>
      <c r="AK1326">
        <f>IF($C1326=AK$1,1,0)</f>
        <v>0</v>
      </c>
      <c r="AL1326">
        <f>IF($C1326=AL$1,1,0)</f>
        <v>1</v>
      </c>
      <c r="AM1326">
        <f>IF($C1326=AM$1,1,0)</f>
        <v>0</v>
      </c>
    </row>
    <row r="1327" spans="1:39" x14ac:dyDescent="0.2">
      <c r="A1327" s="1" t="s">
        <v>845</v>
      </c>
      <c r="B1327" s="2">
        <v>2020</v>
      </c>
      <c r="C1327" s="2" t="s">
        <v>19</v>
      </c>
      <c r="D1327" s="2">
        <v>184.7</v>
      </c>
      <c r="E1327" s="2">
        <v>350</v>
      </c>
      <c r="F1327">
        <f>D1327*0.01</f>
        <v>1.847</v>
      </c>
      <c r="G1327" s="15">
        <f>E1327*0.453592</f>
        <v>158.75720000000001</v>
      </c>
      <c r="H1327" s="16">
        <f t="shared" si="40"/>
        <v>46.5</v>
      </c>
      <c r="I1327" t="str">
        <f>IF(H1327&lt;=18.5,"Underweight",IF(H1327&lt;=24.9,"Healthy weight",IF(H1327&lt;=29.9,"Over weight", "Obesity")))</f>
        <v>Obesity</v>
      </c>
      <c r="J1327" s="2">
        <v>0</v>
      </c>
      <c r="K1327">
        <v>1</v>
      </c>
      <c r="L1327" s="2">
        <v>42</v>
      </c>
      <c r="M1327" s="2">
        <f t="shared" si="41"/>
        <v>0</v>
      </c>
      <c r="N1327" s="2">
        <v>1</v>
      </c>
      <c r="O1327" s="2">
        <v>1</v>
      </c>
      <c r="P1327">
        <v>0</v>
      </c>
      <c r="Q1327" s="2">
        <v>9547.3799999999992</v>
      </c>
      <c r="S1327" s="6">
        <v>1299</v>
      </c>
      <c r="T1327" s="6">
        <v>2836.6278239181383</v>
      </c>
      <c r="U1327" s="6">
        <v>-1813.7778239181384</v>
      </c>
      <c r="AF1327">
        <f>IF($I1327=AF$1,1,0)</f>
        <v>0</v>
      </c>
      <c r="AG1327">
        <f>IF($I1327=AG$1,1,0)</f>
        <v>1</v>
      </c>
      <c r="AH1327">
        <f>IF($I1327=AH$1,1,0)</f>
        <v>0</v>
      </c>
      <c r="AI1327">
        <f>IF($I1327=AI$1,1,0)</f>
        <v>0</v>
      </c>
      <c r="AJ1327">
        <f>IF($C1327=AJ$1,1,0)</f>
        <v>0</v>
      </c>
      <c r="AK1327">
        <f>IF($C1327=AK$1,1,0)</f>
        <v>1</v>
      </c>
      <c r="AL1327">
        <f>IF($C1327=AL$1,1,0)</f>
        <v>0</v>
      </c>
      <c r="AM1327">
        <f>IF($C1327=AM$1,1,0)</f>
        <v>0</v>
      </c>
    </row>
    <row r="1328" spans="1:39" x14ac:dyDescent="0.2">
      <c r="A1328" s="1" t="s">
        <v>55</v>
      </c>
      <c r="B1328" s="2">
        <v>2020</v>
      </c>
      <c r="C1328" s="2" t="s">
        <v>11</v>
      </c>
      <c r="D1328" s="2">
        <v>165.4</v>
      </c>
      <c r="E1328" s="2">
        <v>282</v>
      </c>
      <c r="F1328">
        <f>D1328*0.01</f>
        <v>1.6540000000000001</v>
      </c>
      <c r="G1328" s="15">
        <f>E1328*0.453592</f>
        <v>127.912944</v>
      </c>
      <c r="H1328" s="16">
        <f t="shared" si="40"/>
        <v>46.8</v>
      </c>
      <c r="I1328" t="str">
        <f>IF(H1328&lt;=18.5,"Underweight",IF(H1328&lt;=24.9,"Healthy weight",IF(H1328&lt;=29.9,"Over weight", "Obesity")))</f>
        <v>Obesity</v>
      </c>
      <c r="J1328" s="2">
        <v>0</v>
      </c>
      <c r="K1328">
        <v>1</v>
      </c>
      <c r="L1328" s="2">
        <v>40</v>
      </c>
      <c r="M1328" s="2">
        <f t="shared" si="41"/>
        <v>0</v>
      </c>
      <c r="N1328" s="2">
        <v>1</v>
      </c>
      <c r="O1328" s="2">
        <v>1</v>
      </c>
      <c r="P1328">
        <v>0</v>
      </c>
      <c r="Q1328" s="2">
        <v>8039.66</v>
      </c>
      <c r="S1328" s="6">
        <v>1300</v>
      </c>
      <c r="T1328" s="6">
        <v>2959.9084423067325</v>
      </c>
      <c r="U1328" s="6">
        <v>-508.55844230673256</v>
      </c>
      <c r="AF1328">
        <f>IF($I1328=AF$1,1,0)</f>
        <v>0</v>
      </c>
      <c r="AG1328">
        <f>IF($I1328=AG$1,1,0)</f>
        <v>1</v>
      </c>
      <c r="AH1328">
        <f>IF($I1328=AH$1,1,0)</f>
        <v>0</v>
      </c>
      <c r="AI1328">
        <f>IF($I1328=AI$1,1,0)</f>
        <v>0</v>
      </c>
      <c r="AJ1328">
        <f>IF($C1328=AJ$1,1,0)</f>
        <v>0</v>
      </c>
      <c r="AK1328">
        <f>IF($C1328=AK$1,1,0)</f>
        <v>0</v>
      </c>
      <c r="AL1328">
        <f>IF($C1328=AL$1,1,0)</f>
        <v>1</v>
      </c>
      <c r="AM1328">
        <f>IF($C1328=AM$1,1,0)</f>
        <v>0</v>
      </c>
    </row>
    <row r="1329" spans="1:39" x14ac:dyDescent="0.2">
      <c r="A1329" s="1" t="s">
        <v>567</v>
      </c>
      <c r="B1329" s="2">
        <v>2020</v>
      </c>
      <c r="C1329" s="2" t="s">
        <v>11</v>
      </c>
      <c r="D1329" s="2">
        <v>171.6</v>
      </c>
      <c r="E1329" s="2">
        <v>160</v>
      </c>
      <c r="F1329">
        <f>D1329*0.01</f>
        <v>1.716</v>
      </c>
      <c r="G1329" s="15">
        <f>E1329*0.453592</f>
        <v>72.574719999999999</v>
      </c>
      <c r="H1329" s="16">
        <f t="shared" si="40"/>
        <v>24.6</v>
      </c>
      <c r="I1329" t="str">
        <f>IF(H1329&lt;=18.5,"Underweight",IF(H1329&lt;=24.9,"Healthy weight",IF(H1329&lt;=29.9,"Over weight", "Obesity")))</f>
        <v>Healthy weight</v>
      </c>
      <c r="J1329" s="2">
        <v>0</v>
      </c>
      <c r="K1329">
        <v>0</v>
      </c>
      <c r="L1329" s="2">
        <v>42</v>
      </c>
      <c r="M1329" s="2">
        <f t="shared" si="41"/>
        <v>0</v>
      </c>
      <c r="N1329" s="2">
        <v>1</v>
      </c>
      <c r="O1329" s="2">
        <v>1</v>
      </c>
      <c r="P1329">
        <v>0</v>
      </c>
      <c r="Q1329" s="2">
        <v>3736.56</v>
      </c>
      <c r="S1329" s="6">
        <v>1301</v>
      </c>
      <c r="T1329" s="6">
        <v>10075.888762500135</v>
      </c>
      <c r="U1329" s="6">
        <v>-5064.5387625001349</v>
      </c>
      <c r="AF1329">
        <f>IF($I1329=AF$1,1,0)</f>
        <v>0</v>
      </c>
      <c r="AG1329">
        <f>IF($I1329=AG$1,1,0)</f>
        <v>0</v>
      </c>
      <c r="AH1329">
        <f>IF($I1329=AH$1,1,0)</f>
        <v>1</v>
      </c>
      <c r="AI1329">
        <f>IF($I1329=AI$1,1,0)</f>
        <v>0</v>
      </c>
      <c r="AJ1329">
        <f>IF($C1329=AJ$1,1,0)</f>
        <v>0</v>
      </c>
      <c r="AK1329">
        <f>IF($C1329=AK$1,1,0)</f>
        <v>0</v>
      </c>
      <c r="AL1329">
        <f>IF($C1329=AL$1,1,0)</f>
        <v>1</v>
      </c>
      <c r="AM1329">
        <f>IF($C1329=AM$1,1,0)</f>
        <v>0</v>
      </c>
    </row>
    <row r="1330" spans="1:39" x14ac:dyDescent="0.2">
      <c r="A1330" s="1" t="s">
        <v>133</v>
      </c>
      <c r="B1330" s="2">
        <v>2020</v>
      </c>
      <c r="C1330" s="2" t="s">
        <v>19</v>
      </c>
      <c r="D1330" s="2">
        <v>177</v>
      </c>
      <c r="E1330" s="2">
        <v>206</v>
      </c>
      <c r="F1330">
        <f>D1330*0.01</f>
        <v>1.77</v>
      </c>
      <c r="G1330" s="15">
        <f>E1330*0.453592</f>
        <v>93.439952000000005</v>
      </c>
      <c r="H1330" s="16">
        <f t="shared" si="40"/>
        <v>29.8</v>
      </c>
      <c r="I1330" t="str">
        <f>IF(H1330&lt;=18.5,"Underweight",IF(H1330&lt;=24.9,"Healthy weight",IF(H1330&lt;=29.9,"Over weight", "Obesity")))</f>
        <v>Over weight</v>
      </c>
      <c r="J1330" s="2">
        <v>0</v>
      </c>
      <c r="K1330">
        <v>1</v>
      </c>
      <c r="L1330" s="2">
        <v>21</v>
      </c>
      <c r="M1330" s="2">
        <f t="shared" si="41"/>
        <v>0</v>
      </c>
      <c r="N1330" s="2">
        <v>0</v>
      </c>
      <c r="O1330" s="2">
        <v>0</v>
      </c>
      <c r="P1330">
        <v>0</v>
      </c>
      <c r="Q1330" s="2">
        <v>7207.85</v>
      </c>
      <c r="S1330" s="6">
        <v>1302</v>
      </c>
      <c r="T1330" s="6">
        <v>5834.8477481388763</v>
      </c>
      <c r="U1330" s="6">
        <v>245.02225186112355</v>
      </c>
      <c r="AF1330">
        <f>IF($I1330=AF$1,1,0)</f>
        <v>1</v>
      </c>
      <c r="AG1330">
        <f>IF($I1330=AG$1,1,0)</f>
        <v>0</v>
      </c>
      <c r="AH1330">
        <f>IF($I1330=AH$1,1,0)</f>
        <v>0</v>
      </c>
      <c r="AI1330">
        <f>IF($I1330=AI$1,1,0)</f>
        <v>0</v>
      </c>
      <c r="AJ1330">
        <f>IF($C1330=AJ$1,1,0)</f>
        <v>0</v>
      </c>
      <c r="AK1330">
        <f>IF($C1330=AK$1,1,0)</f>
        <v>1</v>
      </c>
      <c r="AL1330">
        <f>IF($C1330=AL$1,1,0)</f>
        <v>0</v>
      </c>
      <c r="AM1330">
        <f>IF($C1330=AM$1,1,0)</f>
        <v>0</v>
      </c>
    </row>
    <row r="1331" spans="1:39" x14ac:dyDescent="0.2">
      <c r="A1331" s="1" t="s">
        <v>556</v>
      </c>
      <c r="B1331" s="2">
        <v>2020</v>
      </c>
      <c r="C1331" s="2" t="s">
        <v>11</v>
      </c>
      <c r="D1331" s="2">
        <v>151.80000000000001</v>
      </c>
      <c r="E1331" s="2">
        <v>238</v>
      </c>
      <c r="F1331">
        <f>D1331*0.01</f>
        <v>1.5180000000000002</v>
      </c>
      <c r="G1331" s="15">
        <f>E1331*0.453592</f>
        <v>107.95489600000001</v>
      </c>
      <c r="H1331" s="16">
        <f t="shared" si="40"/>
        <v>46.8</v>
      </c>
      <c r="I1331" t="str">
        <f>IF(H1331&lt;=18.5,"Underweight",IF(H1331&lt;=24.9,"Healthy weight",IF(H1331&lt;=29.9,"Over weight", "Obesity")))</f>
        <v>Obesity</v>
      </c>
      <c r="J1331" s="2">
        <v>0</v>
      </c>
      <c r="K1331">
        <v>1</v>
      </c>
      <c r="L1331" s="2">
        <v>31</v>
      </c>
      <c r="M1331" s="2">
        <f t="shared" si="41"/>
        <v>0</v>
      </c>
      <c r="N1331" s="2">
        <v>0</v>
      </c>
      <c r="O1331" s="2">
        <v>0</v>
      </c>
      <c r="P1331">
        <v>0</v>
      </c>
      <c r="Q1331" s="2">
        <v>4833.2299999999996</v>
      </c>
      <c r="S1331" s="6">
        <v>1303</v>
      </c>
      <c r="T1331" s="6">
        <v>11694.238562746366</v>
      </c>
      <c r="U1331" s="6">
        <v>3871.5914372536336</v>
      </c>
      <c r="AF1331">
        <f>IF($I1331=AF$1,1,0)</f>
        <v>0</v>
      </c>
      <c r="AG1331">
        <f>IF($I1331=AG$1,1,0)</f>
        <v>1</v>
      </c>
      <c r="AH1331">
        <f>IF($I1331=AH$1,1,0)</f>
        <v>0</v>
      </c>
      <c r="AI1331">
        <f>IF($I1331=AI$1,1,0)</f>
        <v>0</v>
      </c>
      <c r="AJ1331">
        <f>IF($C1331=AJ$1,1,0)</f>
        <v>0</v>
      </c>
      <c r="AK1331">
        <f>IF($C1331=AK$1,1,0)</f>
        <v>0</v>
      </c>
      <c r="AL1331">
        <f>IF($C1331=AL$1,1,0)</f>
        <v>1</v>
      </c>
      <c r="AM1331">
        <f>IF($C1331=AM$1,1,0)</f>
        <v>0</v>
      </c>
    </row>
    <row r="1332" spans="1:39" x14ac:dyDescent="0.2">
      <c r="A1332" s="1" t="s">
        <v>246</v>
      </c>
      <c r="B1332" s="2">
        <v>2020</v>
      </c>
      <c r="C1332" s="2" t="s">
        <v>19</v>
      </c>
      <c r="D1332" s="2">
        <v>162.6</v>
      </c>
      <c r="E1332" s="2">
        <v>276</v>
      </c>
      <c r="F1332">
        <f>D1332*0.01</f>
        <v>1.6259999999999999</v>
      </c>
      <c r="G1332" s="15">
        <f>E1332*0.453592</f>
        <v>125.19139199999999</v>
      </c>
      <c r="H1332" s="16">
        <f t="shared" si="40"/>
        <v>47.4</v>
      </c>
      <c r="I1332" t="str">
        <f>IF(H1332&lt;=18.5,"Underweight",IF(H1332&lt;=24.9,"Healthy weight",IF(H1332&lt;=29.9,"Over weight", "Obesity")))</f>
        <v>Obesity</v>
      </c>
      <c r="J1332" s="2">
        <v>0</v>
      </c>
      <c r="K1332">
        <v>1</v>
      </c>
      <c r="L1332" s="2">
        <v>24</v>
      </c>
      <c r="M1332" s="2">
        <f t="shared" si="41"/>
        <v>0</v>
      </c>
      <c r="N1332" s="2">
        <v>0</v>
      </c>
      <c r="O1332" s="2">
        <v>0</v>
      </c>
      <c r="P1332">
        <v>0</v>
      </c>
      <c r="Q1332" s="2">
        <v>3014.21</v>
      </c>
      <c r="S1332" s="6">
        <v>1304</v>
      </c>
      <c r="T1332" s="6">
        <v>14174.910046346093</v>
      </c>
      <c r="U1332" s="6">
        <v>-8211.5700463460926</v>
      </c>
      <c r="AF1332">
        <f>IF($I1332=AF$1,1,0)</f>
        <v>0</v>
      </c>
      <c r="AG1332">
        <f>IF($I1332=AG$1,1,0)</f>
        <v>1</v>
      </c>
      <c r="AH1332">
        <f>IF($I1332=AH$1,1,0)</f>
        <v>0</v>
      </c>
      <c r="AI1332">
        <f>IF($I1332=AI$1,1,0)</f>
        <v>0</v>
      </c>
      <c r="AJ1332">
        <f>IF($C1332=AJ$1,1,0)</f>
        <v>0</v>
      </c>
      <c r="AK1332">
        <f>IF($C1332=AK$1,1,0)</f>
        <v>1</v>
      </c>
      <c r="AL1332">
        <f>IF($C1332=AL$1,1,0)</f>
        <v>0</v>
      </c>
      <c r="AM1332">
        <f>IF($C1332=AM$1,1,0)</f>
        <v>0</v>
      </c>
    </row>
    <row r="1333" spans="1:39" x14ac:dyDescent="0.2">
      <c r="A1333" s="1" t="s">
        <v>401</v>
      </c>
      <c r="B1333" s="2">
        <v>2020</v>
      </c>
      <c r="C1333" s="2" t="s">
        <v>11</v>
      </c>
      <c r="D1333" s="2">
        <v>159.6</v>
      </c>
      <c r="E1333" s="2">
        <v>267</v>
      </c>
      <c r="F1333">
        <f>D1333*0.01</f>
        <v>1.5960000000000001</v>
      </c>
      <c r="G1333" s="15">
        <f>E1333*0.453592</f>
        <v>121.109064</v>
      </c>
      <c r="H1333" s="16">
        <f t="shared" si="40"/>
        <v>47.5</v>
      </c>
      <c r="I1333" t="str">
        <f>IF(H1333&lt;=18.5,"Underweight",IF(H1333&lt;=24.9,"Healthy weight",IF(H1333&lt;=29.9,"Over weight", "Obesity")))</f>
        <v>Obesity</v>
      </c>
      <c r="J1333" s="2">
        <v>0</v>
      </c>
      <c r="K1333">
        <v>1</v>
      </c>
      <c r="L1333" s="2">
        <v>41</v>
      </c>
      <c r="M1333" s="2">
        <f t="shared" si="41"/>
        <v>0</v>
      </c>
      <c r="N1333" s="2">
        <v>1</v>
      </c>
      <c r="O1333" s="2">
        <v>1</v>
      </c>
      <c r="P1333">
        <v>0</v>
      </c>
      <c r="Q1333" s="2">
        <v>7083.82</v>
      </c>
      <c r="S1333" s="6">
        <v>1305</v>
      </c>
      <c r="T1333" s="6">
        <v>10669.163696215752</v>
      </c>
      <c r="U1333" s="6">
        <v>4629.076303784248</v>
      </c>
      <c r="AF1333">
        <f>IF($I1333=AF$1,1,0)</f>
        <v>0</v>
      </c>
      <c r="AG1333">
        <f>IF($I1333=AG$1,1,0)</f>
        <v>1</v>
      </c>
      <c r="AH1333">
        <f>IF($I1333=AH$1,1,0)</f>
        <v>0</v>
      </c>
      <c r="AI1333">
        <f>IF($I1333=AI$1,1,0)</f>
        <v>0</v>
      </c>
      <c r="AJ1333">
        <f>IF($C1333=AJ$1,1,0)</f>
        <v>0</v>
      </c>
      <c r="AK1333">
        <f>IF($C1333=AK$1,1,0)</f>
        <v>0</v>
      </c>
      <c r="AL1333">
        <f>IF($C1333=AL$1,1,0)</f>
        <v>1</v>
      </c>
      <c r="AM1333">
        <f>IF($C1333=AM$1,1,0)</f>
        <v>0</v>
      </c>
    </row>
    <row r="1334" spans="1:39" x14ac:dyDescent="0.2">
      <c r="A1334" s="1" t="s">
        <v>1154</v>
      </c>
      <c r="B1334" s="2">
        <v>2020</v>
      </c>
      <c r="C1334" s="2" t="s">
        <v>21</v>
      </c>
      <c r="D1334" s="2">
        <v>173.5</v>
      </c>
      <c r="E1334" s="2">
        <v>198</v>
      </c>
      <c r="F1334">
        <f>D1334*0.01</f>
        <v>1.7350000000000001</v>
      </c>
      <c r="G1334" s="15">
        <f>E1334*0.453592</f>
        <v>89.811216000000002</v>
      </c>
      <c r="H1334" s="16">
        <f t="shared" si="40"/>
        <v>29.8</v>
      </c>
      <c r="I1334" t="str">
        <f>IF(H1334&lt;=18.5,"Underweight",IF(H1334&lt;=24.9,"Healthy weight",IF(H1334&lt;=29.9,"Over weight", "Obesity")))</f>
        <v>Over weight</v>
      </c>
      <c r="J1334" s="2">
        <v>1</v>
      </c>
      <c r="K1334">
        <v>1</v>
      </c>
      <c r="L1334" s="2">
        <v>30</v>
      </c>
      <c r="M1334" s="2">
        <f t="shared" si="41"/>
        <v>1</v>
      </c>
      <c r="N1334" s="2">
        <v>1</v>
      </c>
      <c r="O1334" s="2">
        <v>1</v>
      </c>
      <c r="P1334">
        <v>0</v>
      </c>
      <c r="Q1334" s="2">
        <v>14049.89</v>
      </c>
      <c r="S1334" s="6">
        <v>1306</v>
      </c>
      <c r="T1334" s="6">
        <v>6085.1553856500386</v>
      </c>
      <c r="U1334" s="6">
        <v>-1547.0953856500382</v>
      </c>
      <c r="AF1334">
        <f>IF($I1334=AF$1,1,0)</f>
        <v>1</v>
      </c>
      <c r="AG1334">
        <f>IF($I1334=AG$1,1,0)</f>
        <v>0</v>
      </c>
      <c r="AH1334">
        <f>IF($I1334=AH$1,1,0)</f>
        <v>0</v>
      </c>
      <c r="AI1334">
        <f>IF($I1334=AI$1,1,0)</f>
        <v>0</v>
      </c>
      <c r="AJ1334">
        <f>IF($C1334=AJ$1,1,0)</f>
        <v>0</v>
      </c>
      <c r="AK1334">
        <f>IF($C1334=AK$1,1,0)</f>
        <v>0</v>
      </c>
      <c r="AL1334">
        <f>IF($C1334=AL$1,1,0)</f>
        <v>0</v>
      </c>
      <c r="AM1334">
        <f>IF($C1334=AM$1,1,0)</f>
        <v>1</v>
      </c>
    </row>
    <row r="1335" spans="1:39" x14ac:dyDescent="0.2">
      <c r="A1335" s="1" t="s">
        <v>954</v>
      </c>
      <c r="B1335" s="2">
        <v>2020</v>
      </c>
      <c r="C1335" s="2" t="s">
        <v>11</v>
      </c>
      <c r="D1335" s="2">
        <v>163.1</v>
      </c>
      <c r="E1335" s="2">
        <v>175</v>
      </c>
      <c r="F1335">
        <f>D1335*0.01</f>
        <v>1.631</v>
      </c>
      <c r="G1335" s="15">
        <f>E1335*0.453592</f>
        <v>79.378600000000006</v>
      </c>
      <c r="H1335" s="16">
        <f t="shared" si="40"/>
        <v>29.8</v>
      </c>
      <c r="I1335" t="str">
        <f>IF(H1335&lt;=18.5,"Underweight",IF(H1335&lt;=24.9,"Healthy weight",IF(H1335&lt;=29.9,"Over weight", "Obesity")))</f>
        <v>Over weight</v>
      </c>
      <c r="J1335" s="2">
        <v>0</v>
      </c>
      <c r="K1335">
        <v>1</v>
      </c>
      <c r="L1335" s="2">
        <v>39</v>
      </c>
      <c r="M1335" s="2">
        <f t="shared" si="41"/>
        <v>0</v>
      </c>
      <c r="N1335" s="2">
        <v>1</v>
      </c>
      <c r="O1335" s="2">
        <v>1</v>
      </c>
      <c r="P1335">
        <v>0</v>
      </c>
      <c r="Q1335" s="2">
        <v>5691.97</v>
      </c>
      <c r="S1335" s="6">
        <v>1307</v>
      </c>
      <c r="T1335" s="6">
        <v>9926.9578810975581</v>
      </c>
      <c r="U1335" s="6">
        <v>-131.2578810975574</v>
      </c>
      <c r="AF1335">
        <f>IF($I1335=AF$1,1,0)</f>
        <v>1</v>
      </c>
      <c r="AG1335">
        <f>IF($I1335=AG$1,1,0)</f>
        <v>0</v>
      </c>
      <c r="AH1335">
        <f>IF($I1335=AH$1,1,0)</f>
        <v>0</v>
      </c>
      <c r="AI1335">
        <f>IF($I1335=AI$1,1,0)</f>
        <v>0</v>
      </c>
      <c r="AJ1335">
        <f>IF($C1335=AJ$1,1,0)</f>
        <v>0</v>
      </c>
      <c r="AK1335">
        <f>IF($C1335=AK$1,1,0)</f>
        <v>0</v>
      </c>
      <c r="AL1335">
        <f>IF($C1335=AL$1,1,0)</f>
        <v>1</v>
      </c>
      <c r="AM1335">
        <f>IF($C1335=AM$1,1,0)</f>
        <v>0</v>
      </c>
    </row>
    <row r="1336" spans="1:39" x14ac:dyDescent="0.2">
      <c r="A1336" s="1" t="s">
        <v>1003</v>
      </c>
      <c r="B1336" s="2">
        <v>2020</v>
      </c>
      <c r="C1336" s="2" t="s">
        <v>26</v>
      </c>
      <c r="D1336" s="2">
        <v>163.19999999999999</v>
      </c>
      <c r="E1336" s="2">
        <v>145</v>
      </c>
      <c r="F1336">
        <f>D1336*0.01</f>
        <v>1.6319999999999999</v>
      </c>
      <c r="G1336" s="15">
        <f>E1336*0.453592</f>
        <v>65.770839999999993</v>
      </c>
      <c r="H1336" s="16">
        <f t="shared" si="40"/>
        <v>24.7</v>
      </c>
      <c r="I1336" t="str">
        <f>IF(H1336&lt;=18.5,"Underweight",IF(H1336&lt;=24.9,"Healthy weight",IF(H1336&lt;=29.9,"Over weight", "Obesity")))</f>
        <v>Healthy weight</v>
      </c>
      <c r="J1336" s="2">
        <v>0</v>
      </c>
      <c r="K1336">
        <v>0</v>
      </c>
      <c r="L1336" s="2">
        <v>33</v>
      </c>
      <c r="M1336" s="2">
        <f t="shared" si="41"/>
        <v>0</v>
      </c>
      <c r="N1336" s="2">
        <v>1</v>
      </c>
      <c r="O1336" s="2">
        <v>0</v>
      </c>
      <c r="P1336">
        <v>1</v>
      </c>
      <c r="Q1336" s="2">
        <v>2245.2600000000002</v>
      </c>
      <c r="S1336" s="6">
        <v>1308</v>
      </c>
      <c r="T1336" s="6">
        <v>10300.546136997316</v>
      </c>
      <c r="U1336" s="6">
        <v>7538.2238630026841</v>
      </c>
      <c r="AF1336">
        <f>IF($I1336=AF$1,1,0)</f>
        <v>0</v>
      </c>
      <c r="AG1336">
        <f>IF($I1336=AG$1,1,0)</f>
        <v>0</v>
      </c>
      <c r="AH1336">
        <f>IF($I1336=AH$1,1,0)</f>
        <v>1</v>
      </c>
      <c r="AI1336">
        <f>IF($I1336=AI$1,1,0)</f>
        <v>0</v>
      </c>
      <c r="AJ1336">
        <f>IF($C1336=AJ$1,1,0)</f>
        <v>1</v>
      </c>
      <c r="AK1336">
        <f>IF($C1336=AK$1,1,0)</f>
        <v>0</v>
      </c>
      <c r="AL1336">
        <f>IF($C1336=AL$1,1,0)</f>
        <v>0</v>
      </c>
      <c r="AM1336">
        <f>IF($C1336=AM$1,1,0)</f>
        <v>0</v>
      </c>
    </row>
    <row r="1337" spans="1:39" x14ac:dyDescent="0.2">
      <c r="A1337" s="1" t="s">
        <v>100</v>
      </c>
      <c r="B1337" s="2">
        <v>2020</v>
      </c>
      <c r="C1337" s="2" t="s">
        <v>19</v>
      </c>
      <c r="D1337" s="2">
        <v>172.4</v>
      </c>
      <c r="E1337" s="2">
        <v>162</v>
      </c>
      <c r="F1337">
        <f>D1337*0.01</f>
        <v>1.7240000000000002</v>
      </c>
      <c r="G1337" s="15">
        <f>E1337*0.453592</f>
        <v>73.481904</v>
      </c>
      <c r="H1337" s="16">
        <f t="shared" si="40"/>
        <v>24.7</v>
      </c>
      <c r="I1337" t="str">
        <f>IF(H1337&lt;=18.5,"Underweight",IF(H1337&lt;=24.9,"Healthy weight",IF(H1337&lt;=29.9,"Over weight", "Obesity")))</f>
        <v>Healthy weight</v>
      </c>
      <c r="J1337" s="2">
        <v>1</v>
      </c>
      <c r="K1337">
        <v>0</v>
      </c>
      <c r="L1337" s="2">
        <v>33</v>
      </c>
      <c r="M1337" s="2">
        <f t="shared" si="41"/>
        <v>0</v>
      </c>
      <c r="N1337" s="2">
        <v>1</v>
      </c>
      <c r="O1337" s="2">
        <v>0</v>
      </c>
      <c r="P1337">
        <v>0</v>
      </c>
      <c r="Q1337" s="2">
        <v>5990.88</v>
      </c>
      <c r="S1337" s="6">
        <v>1309</v>
      </c>
      <c r="T1337" s="6">
        <v>22222.562554407748</v>
      </c>
      <c r="U1337" s="6">
        <v>-3446.4525544077478</v>
      </c>
      <c r="AF1337">
        <f>IF($I1337=AF$1,1,0)</f>
        <v>0</v>
      </c>
      <c r="AG1337">
        <f>IF($I1337=AG$1,1,0)</f>
        <v>0</v>
      </c>
      <c r="AH1337">
        <f>IF($I1337=AH$1,1,0)</f>
        <v>1</v>
      </c>
      <c r="AI1337">
        <f>IF($I1337=AI$1,1,0)</f>
        <v>0</v>
      </c>
      <c r="AJ1337">
        <f>IF($C1337=AJ$1,1,0)</f>
        <v>0</v>
      </c>
      <c r="AK1337">
        <f>IF($C1337=AK$1,1,0)</f>
        <v>1</v>
      </c>
      <c r="AL1337">
        <f>IF($C1337=AL$1,1,0)</f>
        <v>0</v>
      </c>
      <c r="AM1337">
        <f>IF($C1337=AM$1,1,0)</f>
        <v>0</v>
      </c>
    </row>
    <row r="1338" spans="1:39" x14ac:dyDescent="0.2">
      <c r="A1338" s="1" t="s">
        <v>785</v>
      </c>
      <c r="B1338" s="2">
        <v>2020</v>
      </c>
      <c r="C1338" s="2" t="s">
        <v>26</v>
      </c>
      <c r="D1338" s="2">
        <v>173.8</v>
      </c>
      <c r="E1338" s="2">
        <v>316</v>
      </c>
      <c r="F1338">
        <f>D1338*0.01</f>
        <v>1.7380000000000002</v>
      </c>
      <c r="G1338" s="15">
        <f>E1338*0.453592</f>
        <v>143.335072</v>
      </c>
      <c r="H1338" s="16">
        <f t="shared" si="40"/>
        <v>47.5</v>
      </c>
      <c r="I1338" t="str">
        <f>IF(H1338&lt;=18.5,"Underweight",IF(H1338&lt;=24.9,"Healthy weight",IF(H1338&lt;=29.9,"Over weight", "Obesity")))</f>
        <v>Obesity</v>
      </c>
      <c r="J1338" s="2">
        <v>0</v>
      </c>
      <c r="K1338">
        <v>1</v>
      </c>
      <c r="L1338" s="2">
        <v>47</v>
      </c>
      <c r="M1338" s="2">
        <f t="shared" si="41"/>
        <v>0</v>
      </c>
      <c r="N1338" s="2">
        <v>1</v>
      </c>
      <c r="O1338" s="2">
        <v>0</v>
      </c>
      <c r="P1338">
        <v>1</v>
      </c>
      <c r="Q1338" s="2">
        <v>9257.2999999999993</v>
      </c>
      <c r="S1338" s="6">
        <v>1310</v>
      </c>
      <c r="T1338" s="6">
        <v>8116.5121202554001</v>
      </c>
      <c r="U1338" s="6">
        <v>3324.0878797446003</v>
      </c>
      <c r="AF1338">
        <f>IF($I1338=AF$1,1,0)</f>
        <v>0</v>
      </c>
      <c r="AG1338">
        <f>IF($I1338=AG$1,1,0)</f>
        <v>1</v>
      </c>
      <c r="AH1338">
        <f>IF($I1338=AH$1,1,0)</f>
        <v>0</v>
      </c>
      <c r="AI1338">
        <f>IF($I1338=AI$1,1,0)</f>
        <v>0</v>
      </c>
      <c r="AJ1338">
        <f>IF($C1338=AJ$1,1,0)</f>
        <v>1</v>
      </c>
      <c r="AK1338">
        <f>IF($C1338=AK$1,1,0)</f>
        <v>0</v>
      </c>
      <c r="AL1338">
        <f>IF($C1338=AL$1,1,0)</f>
        <v>0</v>
      </c>
      <c r="AM1338">
        <f>IF($C1338=AM$1,1,0)</f>
        <v>0</v>
      </c>
    </row>
    <row r="1339" spans="1:39" x14ac:dyDescent="0.2">
      <c r="A1339" s="1" t="s">
        <v>51</v>
      </c>
      <c r="B1339" s="2">
        <v>2020</v>
      </c>
      <c r="C1339" s="2" t="s">
        <v>11</v>
      </c>
      <c r="D1339" s="2">
        <v>191.4</v>
      </c>
      <c r="E1339" s="2">
        <v>241</v>
      </c>
      <c r="F1339">
        <f>D1339*0.01</f>
        <v>1.9140000000000001</v>
      </c>
      <c r="G1339" s="15">
        <f>E1339*0.453592</f>
        <v>109.31567199999999</v>
      </c>
      <c r="H1339" s="16">
        <f t="shared" si="40"/>
        <v>29.8</v>
      </c>
      <c r="I1339" t="str">
        <f>IF(H1339&lt;=18.5,"Underweight",IF(H1339&lt;=24.9,"Healthy weight",IF(H1339&lt;=29.9,"Over weight", "Obesity")))</f>
        <v>Over weight</v>
      </c>
      <c r="J1339" s="2">
        <v>1</v>
      </c>
      <c r="K1339">
        <v>1</v>
      </c>
      <c r="L1339" s="2">
        <v>38</v>
      </c>
      <c r="M1339" s="2">
        <f t="shared" si="41"/>
        <v>1</v>
      </c>
      <c r="N1339" s="2">
        <v>0</v>
      </c>
      <c r="O1339" s="2">
        <v>1</v>
      </c>
      <c r="P1339">
        <v>0</v>
      </c>
      <c r="Q1339" s="2">
        <v>17334.490000000002</v>
      </c>
      <c r="S1339" s="6">
        <v>1311</v>
      </c>
      <c r="T1339" s="6">
        <v>8793.6489939002422</v>
      </c>
      <c r="U1339" s="6">
        <v>-4888.4889939002423</v>
      </c>
      <c r="AF1339">
        <f>IF($I1339=AF$1,1,0)</f>
        <v>1</v>
      </c>
      <c r="AG1339">
        <f>IF($I1339=AG$1,1,0)</f>
        <v>0</v>
      </c>
      <c r="AH1339">
        <f>IF($I1339=AH$1,1,0)</f>
        <v>0</v>
      </c>
      <c r="AI1339">
        <f>IF($I1339=AI$1,1,0)</f>
        <v>0</v>
      </c>
      <c r="AJ1339">
        <f>IF($C1339=AJ$1,1,0)</f>
        <v>0</v>
      </c>
      <c r="AK1339">
        <f>IF($C1339=AK$1,1,0)</f>
        <v>0</v>
      </c>
      <c r="AL1339">
        <f>IF($C1339=AL$1,1,0)</f>
        <v>1</v>
      </c>
      <c r="AM1339">
        <f>IF($C1339=AM$1,1,0)</f>
        <v>0</v>
      </c>
    </row>
    <row r="1340" spans="1:39" x14ac:dyDescent="0.2">
      <c r="A1340" s="1" t="s">
        <v>164</v>
      </c>
      <c r="B1340" s="2">
        <v>2020</v>
      </c>
      <c r="C1340" s="2" t="s">
        <v>11</v>
      </c>
      <c r="D1340" s="2">
        <v>169</v>
      </c>
      <c r="E1340" s="2">
        <v>301</v>
      </c>
      <c r="F1340">
        <f>D1340*0.01</f>
        <v>1.69</v>
      </c>
      <c r="G1340" s="15">
        <f>E1340*0.453592</f>
        <v>136.531192</v>
      </c>
      <c r="H1340" s="16">
        <f t="shared" si="40"/>
        <v>47.8</v>
      </c>
      <c r="I1340" t="str">
        <f>IF(H1340&lt;=18.5,"Underweight",IF(H1340&lt;=24.9,"Healthy weight",IF(H1340&lt;=29.9,"Over weight", "Obesity")))</f>
        <v>Obesity</v>
      </c>
      <c r="J1340" s="2">
        <v>0</v>
      </c>
      <c r="K1340">
        <v>1</v>
      </c>
      <c r="L1340" s="2">
        <v>39</v>
      </c>
      <c r="M1340" s="2">
        <f t="shared" si="41"/>
        <v>0</v>
      </c>
      <c r="N1340" s="2">
        <v>1</v>
      </c>
      <c r="O1340" s="2">
        <v>1</v>
      </c>
      <c r="P1340">
        <v>0</v>
      </c>
      <c r="Q1340" s="2">
        <v>9021.2999999999993</v>
      </c>
      <c r="S1340" s="6">
        <v>1312</v>
      </c>
      <c r="T1340" s="6">
        <v>7052.0185752654152</v>
      </c>
      <c r="U1340" s="6">
        <v>7675.6414247345847</v>
      </c>
      <c r="AF1340">
        <f>IF($I1340=AF$1,1,0)</f>
        <v>0</v>
      </c>
      <c r="AG1340">
        <f>IF($I1340=AG$1,1,0)</f>
        <v>1</v>
      </c>
      <c r="AH1340">
        <f>IF($I1340=AH$1,1,0)</f>
        <v>0</v>
      </c>
      <c r="AI1340">
        <f>IF($I1340=AI$1,1,0)</f>
        <v>0</v>
      </c>
      <c r="AJ1340">
        <f>IF($C1340=AJ$1,1,0)</f>
        <v>0</v>
      </c>
      <c r="AK1340">
        <f>IF($C1340=AK$1,1,0)</f>
        <v>0</v>
      </c>
      <c r="AL1340">
        <f>IF($C1340=AL$1,1,0)</f>
        <v>1</v>
      </c>
      <c r="AM1340">
        <f>IF($C1340=AM$1,1,0)</f>
        <v>0</v>
      </c>
    </row>
    <row r="1341" spans="1:39" x14ac:dyDescent="0.2">
      <c r="A1341" s="1" t="s">
        <v>1119</v>
      </c>
      <c r="B1341" s="2">
        <v>2020</v>
      </c>
      <c r="C1341" s="2" t="s">
        <v>19</v>
      </c>
      <c r="D1341" s="2">
        <v>146.6</v>
      </c>
      <c r="E1341" s="2">
        <v>228</v>
      </c>
      <c r="F1341">
        <f>D1341*0.01</f>
        <v>1.466</v>
      </c>
      <c r="G1341" s="15">
        <f>E1341*0.453592</f>
        <v>103.418976</v>
      </c>
      <c r="H1341" s="16">
        <f t="shared" si="40"/>
        <v>48.1</v>
      </c>
      <c r="I1341" t="str">
        <f>IF(H1341&lt;=18.5,"Underweight",IF(H1341&lt;=24.9,"Healthy weight",IF(H1341&lt;=29.9,"Over weight", "Obesity")))</f>
        <v>Obesity</v>
      </c>
      <c r="J1341" s="2">
        <v>0</v>
      </c>
      <c r="K1341">
        <v>1</v>
      </c>
      <c r="L1341" s="2">
        <v>20</v>
      </c>
      <c r="M1341" s="2">
        <f t="shared" si="41"/>
        <v>0</v>
      </c>
      <c r="N1341" s="2">
        <v>0</v>
      </c>
      <c r="O1341" s="2">
        <v>0</v>
      </c>
      <c r="P1341">
        <v>0</v>
      </c>
      <c r="Q1341" s="2">
        <v>6253.6</v>
      </c>
      <c r="S1341" s="6">
        <v>1313</v>
      </c>
      <c r="T1341" s="6">
        <v>7670.9437719950156</v>
      </c>
      <c r="U1341" s="6">
        <v>2427.7762280049837</v>
      </c>
      <c r="AF1341">
        <f>IF($I1341=AF$1,1,0)</f>
        <v>0</v>
      </c>
      <c r="AG1341">
        <f>IF($I1341=AG$1,1,0)</f>
        <v>1</v>
      </c>
      <c r="AH1341">
        <f>IF($I1341=AH$1,1,0)</f>
        <v>0</v>
      </c>
      <c r="AI1341">
        <f>IF($I1341=AI$1,1,0)</f>
        <v>0</v>
      </c>
      <c r="AJ1341">
        <f>IF($C1341=AJ$1,1,0)</f>
        <v>0</v>
      </c>
      <c r="AK1341">
        <f>IF($C1341=AK$1,1,0)</f>
        <v>1</v>
      </c>
      <c r="AL1341">
        <f>IF($C1341=AL$1,1,0)</f>
        <v>0</v>
      </c>
      <c r="AM1341">
        <f>IF($C1341=AM$1,1,0)</f>
        <v>0</v>
      </c>
    </row>
    <row r="1342" spans="1:39" x14ac:dyDescent="0.2">
      <c r="A1342" s="1" t="s">
        <v>523</v>
      </c>
      <c r="B1342" s="2">
        <v>2020</v>
      </c>
      <c r="C1342" s="2" t="s">
        <v>11</v>
      </c>
      <c r="D1342" s="2">
        <v>165.8</v>
      </c>
      <c r="E1342" s="2">
        <v>181</v>
      </c>
      <c r="F1342">
        <f>D1342*0.01</f>
        <v>1.6580000000000001</v>
      </c>
      <c r="G1342" s="15">
        <f>E1342*0.453592</f>
        <v>82.100151999999994</v>
      </c>
      <c r="H1342" s="16">
        <f t="shared" si="40"/>
        <v>29.9</v>
      </c>
      <c r="I1342" t="str">
        <f>IF(H1342&lt;=18.5,"Underweight",IF(H1342&lt;=24.9,"Healthy weight",IF(H1342&lt;=29.9,"Over weight", "Obesity")))</f>
        <v>Over weight</v>
      </c>
      <c r="J1342" s="2">
        <v>0</v>
      </c>
      <c r="K1342">
        <v>1</v>
      </c>
      <c r="L1342" s="2">
        <v>39</v>
      </c>
      <c r="M1342" s="2">
        <f t="shared" si="41"/>
        <v>0</v>
      </c>
      <c r="N1342" s="2">
        <v>0</v>
      </c>
      <c r="O1342" s="2">
        <v>1</v>
      </c>
      <c r="P1342">
        <v>0</v>
      </c>
      <c r="Q1342" s="2">
        <v>3916.25</v>
      </c>
      <c r="S1342" s="6">
        <v>1314</v>
      </c>
      <c r="T1342" s="6">
        <v>3901.1213689081251</v>
      </c>
      <c r="U1342" s="6">
        <v>-2877.0613689081251</v>
      </c>
      <c r="AF1342">
        <f>IF($I1342=AF$1,1,0)</f>
        <v>1</v>
      </c>
      <c r="AG1342">
        <f>IF($I1342=AG$1,1,0)</f>
        <v>0</v>
      </c>
      <c r="AH1342">
        <f>IF($I1342=AH$1,1,0)</f>
        <v>0</v>
      </c>
      <c r="AI1342">
        <f>IF($I1342=AI$1,1,0)</f>
        <v>0</v>
      </c>
      <c r="AJ1342">
        <f>IF($C1342=AJ$1,1,0)</f>
        <v>0</v>
      </c>
      <c r="AK1342">
        <f>IF($C1342=AK$1,1,0)</f>
        <v>0</v>
      </c>
      <c r="AL1342">
        <f>IF($C1342=AL$1,1,0)</f>
        <v>1</v>
      </c>
      <c r="AM1342">
        <f>IF($C1342=AM$1,1,0)</f>
        <v>0</v>
      </c>
    </row>
    <row r="1343" spans="1:39" x14ac:dyDescent="0.2">
      <c r="A1343" s="1" t="s">
        <v>499</v>
      </c>
      <c r="B1343" s="2">
        <v>2020</v>
      </c>
      <c r="C1343" s="2" t="s">
        <v>11</v>
      </c>
      <c r="D1343" s="2">
        <v>186.7</v>
      </c>
      <c r="E1343" s="2">
        <v>377</v>
      </c>
      <c r="F1343">
        <f>D1343*0.01</f>
        <v>1.867</v>
      </c>
      <c r="G1343" s="15">
        <f>E1343*0.453592</f>
        <v>171.00418400000001</v>
      </c>
      <c r="H1343" s="16">
        <f t="shared" si="40"/>
        <v>49.1</v>
      </c>
      <c r="I1343" t="str">
        <f>IF(H1343&lt;=18.5,"Underweight",IF(H1343&lt;=24.9,"Healthy weight",IF(H1343&lt;=29.9,"Over weight", "Obesity")))</f>
        <v>Obesity</v>
      </c>
      <c r="J1343" s="2">
        <v>0</v>
      </c>
      <c r="K1343">
        <v>1</v>
      </c>
      <c r="L1343" s="2">
        <v>49</v>
      </c>
      <c r="M1343" s="2">
        <f t="shared" si="41"/>
        <v>0</v>
      </c>
      <c r="N1343" s="2">
        <v>0</v>
      </c>
      <c r="O1343" s="2">
        <v>0</v>
      </c>
      <c r="P1343">
        <v>0</v>
      </c>
      <c r="Q1343" s="2">
        <v>13613.62</v>
      </c>
      <c r="S1343" s="6">
        <v>1315</v>
      </c>
      <c r="T1343" s="6">
        <v>1547.4769044309714</v>
      </c>
      <c r="U1343" s="6">
        <v>-821.90690443097139</v>
      </c>
      <c r="AF1343">
        <f>IF($I1343=AF$1,1,0)</f>
        <v>0</v>
      </c>
      <c r="AG1343">
        <f>IF($I1343=AG$1,1,0)</f>
        <v>1</v>
      </c>
      <c r="AH1343">
        <f>IF($I1343=AH$1,1,0)</f>
        <v>0</v>
      </c>
      <c r="AI1343">
        <f>IF($I1343=AI$1,1,0)</f>
        <v>0</v>
      </c>
      <c r="AJ1343">
        <f>IF($C1343=AJ$1,1,0)</f>
        <v>0</v>
      </c>
      <c r="AK1343">
        <f>IF($C1343=AK$1,1,0)</f>
        <v>0</v>
      </c>
      <c r="AL1343">
        <f>IF($C1343=AL$1,1,0)</f>
        <v>1</v>
      </c>
      <c r="AM1343">
        <f>IF($C1343=AM$1,1,0)</f>
        <v>0</v>
      </c>
    </row>
    <row r="1344" spans="1:39" x14ac:dyDescent="0.2">
      <c r="A1344" s="1" t="s">
        <v>220</v>
      </c>
      <c r="B1344" s="2">
        <v>2020</v>
      </c>
      <c r="C1344" s="2" t="s">
        <v>19</v>
      </c>
      <c r="D1344" s="2">
        <v>187.8</v>
      </c>
      <c r="E1344" s="2">
        <v>392</v>
      </c>
      <c r="F1344">
        <f>D1344*0.01</f>
        <v>1.8780000000000001</v>
      </c>
      <c r="G1344" s="15">
        <f>E1344*0.453592</f>
        <v>177.808064</v>
      </c>
      <c r="H1344" s="16">
        <f t="shared" si="40"/>
        <v>50.4</v>
      </c>
      <c r="I1344" t="str">
        <f>IF(H1344&lt;=18.5,"Underweight",IF(H1344&lt;=24.9,"Healthy weight",IF(H1344&lt;=29.9,"Over weight", "Obesity")))</f>
        <v>Obesity</v>
      </c>
      <c r="J1344" s="2">
        <v>0</v>
      </c>
      <c r="K1344">
        <v>1</v>
      </c>
      <c r="L1344" s="2">
        <v>54</v>
      </c>
      <c r="M1344" s="2">
        <f t="shared" si="41"/>
        <v>0</v>
      </c>
      <c r="N1344" s="2">
        <v>1</v>
      </c>
      <c r="O1344" s="2">
        <v>2</v>
      </c>
      <c r="P1344">
        <v>0</v>
      </c>
      <c r="Q1344" s="2">
        <v>13493.58</v>
      </c>
      <c r="S1344" s="6">
        <v>1316</v>
      </c>
      <c r="T1344" s="6">
        <v>19966.548445305205</v>
      </c>
      <c r="U1344" s="6">
        <v>-9925.6484453052053</v>
      </c>
      <c r="AF1344">
        <f>IF($I1344=AF$1,1,0)</f>
        <v>0</v>
      </c>
      <c r="AG1344">
        <f>IF($I1344=AG$1,1,0)</f>
        <v>1</v>
      </c>
      <c r="AH1344">
        <f>IF($I1344=AH$1,1,0)</f>
        <v>0</v>
      </c>
      <c r="AI1344">
        <f>IF($I1344=AI$1,1,0)</f>
        <v>0</v>
      </c>
      <c r="AJ1344">
        <f>IF($C1344=AJ$1,1,0)</f>
        <v>0</v>
      </c>
      <c r="AK1344">
        <f>IF($C1344=AK$1,1,0)</f>
        <v>1</v>
      </c>
      <c r="AL1344">
        <f>IF($C1344=AL$1,1,0)</f>
        <v>0</v>
      </c>
      <c r="AM1344">
        <f>IF($C1344=AM$1,1,0)</f>
        <v>0</v>
      </c>
    </row>
    <row r="1345" spans="1:39" x14ac:dyDescent="0.2">
      <c r="A1345" s="1" t="s">
        <v>1177</v>
      </c>
      <c r="B1345" s="2">
        <v>2020</v>
      </c>
      <c r="C1345" s="2" t="s">
        <v>19</v>
      </c>
      <c r="D1345" s="2">
        <v>180</v>
      </c>
      <c r="E1345" s="2">
        <v>375</v>
      </c>
      <c r="F1345">
        <f>D1345*0.01</f>
        <v>1.8</v>
      </c>
      <c r="G1345" s="15">
        <f>E1345*0.453592</f>
        <v>170.09700000000001</v>
      </c>
      <c r="H1345" s="16">
        <f t="shared" si="40"/>
        <v>52.5</v>
      </c>
      <c r="I1345" t="str">
        <f>IF(H1345&lt;=18.5,"Underweight",IF(H1345&lt;=24.9,"Healthy weight",IF(H1345&lt;=29.9,"Over weight", "Obesity")))</f>
        <v>Obesity</v>
      </c>
      <c r="J1345" s="2">
        <v>0</v>
      </c>
      <c r="K1345">
        <v>1</v>
      </c>
      <c r="L1345" s="2">
        <v>32</v>
      </c>
      <c r="M1345" s="2">
        <f t="shared" si="41"/>
        <v>0</v>
      </c>
      <c r="N1345" s="2">
        <v>1</v>
      </c>
      <c r="O1345" s="2">
        <v>2</v>
      </c>
      <c r="P1345">
        <v>0</v>
      </c>
      <c r="Q1345" s="2">
        <v>15544.39</v>
      </c>
      <c r="S1345" s="6">
        <v>1317</v>
      </c>
      <c r="T1345" s="6">
        <v>13817.431314727182</v>
      </c>
      <c r="U1345" s="6">
        <v>-2693.3813147271831</v>
      </c>
      <c r="AF1345">
        <f>IF($I1345=AF$1,1,0)</f>
        <v>0</v>
      </c>
      <c r="AG1345">
        <f>IF($I1345=AG$1,1,0)</f>
        <v>1</v>
      </c>
      <c r="AH1345">
        <f>IF($I1345=AH$1,1,0)</f>
        <v>0</v>
      </c>
      <c r="AI1345">
        <f>IF($I1345=AI$1,1,0)</f>
        <v>0</v>
      </c>
      <c r="AJ1345">
        <f>IF($C1345=AJ$1,1,0)</f>
        <v>0</v>
      </c>
      <c r="AK1345">
        <f>IF($C1345=AK$1,1,0)</f>
        <v>1</v>
      </c>
      <c r="AL1345">
        <f>IF($C1345=AL$1,1,0)</f>
        <v>0</v>
      </c>
      <c r="AM1345">
        <f>IF($C1345=AM$1,1,0)</f>
        <v>0</v>
      </c>
    </row>
    <row r="1346" spans="1:39" x14ac:dyDescent="0.2">
      <c r="A1346" s="1" t="s">
        <v>1287</v>
      </c>
      <c r="B1346" s="2">
        <v>2020</v>
      </c>
      <c r="C1346" s="2" t="s">
        <v>19</v>
      </c>
      <c r="D1346" s="2">
        <v>187.1</v>
      </c>
      <c r="E1346" s="2">
        <v>410</v>
      </c>
      <c r="F1346">
        <f>D1346*0.01</f>
        <v>1.871</v>
      </c>
      <c r="G1346" s="15">
        <f>E1346*0.453592</f>
        <v>185.97272000000001</v>
      </c>
      <c r="H1346" s="16">
        <f t="shared" si="40"/>
        <v>53.1</v>
      </c>
      <c r="I1346" t="str">
        <f>IF(H1346&lt;=18.5,"Underweight",IF(H1346&lt;=24.9,"Healthy weight",IF(H1346&lt;=29.9,"Over weight", "Obesity")))</f>
        <v>Obesity</v>
      </c>
      <c r="J1346" s="2">
        <v>0</v>
      </c>
      <c r="K1346">
        <v>1</v>
      </c>
      <c r="L1346" s="2">
        <v>42</v>
      </c>
      <c r="M1346" s="2">
        <f t="shared" si="41"/>
        <v>0</v>
      </c>
      <c r="N1346" s="2">
        <v>1</v>
      </c>
      <c r="O1346" s="2">
        <v>1</v>
      </c>
      <c r="P1346">
        <v>0</v>
      </c>
      <c r="Q1346" s="2">
        <v>8951.31</v>
      </c>
      <c r="S1346" s="6">
        <v>1318</v>
      </c>
      <c r="T1346" s="6">
        <v>17040.308613445097</v>
      </c>
      <c r="U1346" s="6">
        <v>2179.5913865549046</v>
      </c>
      <c r="AF1346">
        <f>IF($I1346=AF$1,1,0)</f>
        <v>0</v>
      </c>
      <c r="AG1346">
        <f>IF($I1346=AG$1,1,0)</f>
        <v>1</v>
      </c>
      <c r="AH1346">
        <f>IF($I1346=AH$1,1,0)</f>
        <v>0</v>
      </c>
      <c r="AI1346">
        <f>IF($I1346=AI$1,1,0)</f>
        <v>0</v>
      </c>
      <c r="AJ1346">
        <f>IF($C1346=AJ$1,1,0)</f>
        <v>0</v>
      </c>
      <c r="AK1346">
        <f>IF($C1346=AK$1,1,0)</f>
        <v>1</v>
      </c>
      <c r="AL1346">
        <f>IF($C1346=AL$1,1,0)</f>
        <v>0</v>
      </c>
      <c r="AM1346">
        <f>IF($C1346=AM$1,1,0)</f>
        <v>0</v>
      </c>
    </row>
    <row r="1347" spans="1:39" x14ac:dyDescent="0.2">
      <c r="A1347" s="1" t="s">
        <v>625</v>
      </c>
      <c r="B1347" s="2">
        <v>2020</v>
      </c>
      <c r="C1347" s="2" t="s">
        <v>11</v>
      </c>
      <c r="D1347" s="2">
        <v>186.6</v>
      </c>
      <c r="E1347" s="2">
        <v>190</v>
      </c>
      <c r="F1347">
        <f>D1347*0.01</f>
        <v>1.8659999999999999</v>
      </c>
      <c r="G1347" s="15">
        <f>E1347*0.453592</f>
        <v>86.182479999999998</v>
      </c>
      <c r="H1347" s="16">
        <f t="shared" ref="H1347:H1358" si="42">ROUND(G1347/(F1347^2),1)</f>
        <v>24.8</v>
      </c>
      <c r="I1347" t="str">
        <f>IF(H1347&lt;=18.5,"Underweight",IF(H1347&lt;=24.9,"Healthy weight",IF(H1347&lt;=29.9,"Over weight", "Obesity")))</f>
        <v>Healthy weight</v>
      </c>
      <c r="J1347" s="2">
        <v>0</v>
      </c>
      <c r="K1347">
        <v>0</v>
      </c>
      <c r="L1347" s="2">
        <v>39</v>
      </c>
      <c r="M1347" s="2">
        <f t="shared" ref="M1347:M1358" si="43">K1347*J1347</f>
        <v>0</v>
      </c>
      <c r="N1347" s="2">
        <v>1</v>
      </c>
      <c r="O1347" s="2">
        <v>1</v>
      </c>
      <c r="P1347">
        <v>0</v>
      </c>
      <c r="Q1347" s="2">
        <v>8718.4699999999993</v>
      </c>
      <c r="S1347" s="6">
        <v>1319</v>
      </c>
      <c r="T1347" s="6">
        <v>8689.1074876383555</v>
      </c>
      <c r="U1347" s="6">
        <v>-759.16748763835585</v>
      </c>
      <c r="AF1347">
        <f>IF($I1347=AF$1,1,0)</f>
        <v>0</v>
      </c>
      <c r="AG1347">
        <f>IF($I1347=AG$1,1,0)</f>
        <v>0</v>
      </c>
      <c r="AH1347">
        <f>IF($I1347=AH$1,1,0)</f>
        <v>1</v>
      </c>
      <c r="AI1347">
        <f>IF($I1347=AI$1,1,0)</f>
        <v>0</v>
      </c>
      <c r="AJ1347">
        <f>IF($C1347=AJ$1,1,0)</f>
        <v>0</v>
      </c>
      <c r="AK1347">
        <f>IF($C1347=AK$1,1,0)</f>
        <v>0</v>
      </c>
      <c r="AL1347">
        <f>IF($C1347=AL$1,1,0)</f>
        <v>1</v>
      </c>
      <c r="AM1347">
        <f>IF($C1347=AM$1,1,0)</f>
        <v>0</v>
      </c>
    </row>
    <row r="1348" spans="1:39" x14ac:dyDescent="0.2">
      <c r="A1348" s="1" t="s">
        <v>82</v>
      </c>
      <c r="B1348" s="2">
        <v>2020</v>
      </c>
      <c r="C1348" s="2" t="s">
        <v>21</v>
      </c>
      <c r="D1348" s="2">
        <v>140.69999999999999</v>
      </c>
      <c r="E1348" s="2">
        <v>402</v>
      </c>
      <c r="F1348">
        <f>D1348*0.01</f>
        <v>1.4069999999999998</v>
      </c>
      <c r="G1348" s="15">
        <f>E1348*0.453592</f>
        <v>182.34398400000001</v>
      </c>
      <c r="H1348" s="16">
        <f t="shared" si="42"/>
        <v>92.1</v>
      </c>
      <c r="I1348" t="str">
        <f>IF(H1348&lt;=18.5,"Underweight",IF(H1348&lt;=24.9,"Healthy weight",IF(H1348&lt;=29.9,"Over weight", "Obesity")))</f>
        <v>Obesity</v>
      </c>
      <c r="J1348" s="2">
        <v>0</v>
      </c>
      <c r="K1348">
        <v>1</v>
      </c>
      <c r="L1348" s="2">
        <v>25</v>
      </c>
      <c r="M1348" s="2">
        <f t="shared" si="43"/>
        <v>0</v>
      </c>
      <c r="N1348" s="2">
        <v>1</v>
      </c>
      <c r="O1348" s="2">
        <v>0</v>
      </c>
      <c r="P1348">
        <v>0</v>
      </c>
      <c r="Q1348" s="2">
        <v>1540.52</v>
      </c>
      <c r="S1348" s="6">
        <v>1320</v>
      </c>
      <c r="T1348" s="6">
        <v>3481.2032836617227</v>
      </c>
      <c r="U1348" s="6">
        <v>-1333.2232836617227</v>
      </c>
      <c r="AF1348">
        <f>IF($I1348=AF$1,1,0)</f>
        <v>0</v>
      </c>
      <c r="AG1348">
        <f>IF($I1348=AG$1,1,0)</f>
        <v>1</v>
      </c>
      <c r="AH1348">
        <f>IF($I1348=AH$1,1,0)</f>
        <v>0</v>
      </c>
      <c r="AI1348">
        <f>IF($I1348=AI$1,1,0)</f>
        <v>0</v>
      </c>
      <c r="AJ1348">
        <f>IF($C1348=AJ$1,1,0)</f>
        <v>0</v>
      </c>
      <c r="AK1348">
        <f>IF($C1348=AK$1,1,0)</f>
        <v>0</v>
      </c>
      <c r="AL1348">
        <f>IF($C1348=AL$1,1,0)</f>
        <v>0</v>
      </c>
      <c r="AM1348">
        <f>IF($C1348=AM$1,1,0)</f>
        <v>1</v>
      </c>
    </row>
    <row r="1349" spans="1:39" x14ac:dyDescent="0.2">
      <c r="A1349" s="1" t="s">
        <v>1333</v>
      </c>
      <c r="B1349" s="2">
        <v>2020</v>
      </c>
      <c r="C1349" s="2" t="s">
        <v>19</v>
      </c>
      <c r="D1349" s="2">
        <v>161.69999999999999</v>
      </c>
      <c r="E1349" s="2">
        <v>143</v>
      </c>
      <c r="F1349">
        <f>D1349*0.01</f>
        <v>1.617</v>
      </c>
      <c r="G1349" s="15">
        <f>E1349*0.453592</f>
        <v>64.863656000000006</v>
      </c>
      <c r="H1349" s="16">
        <f t="shared" si="42"/>
        <v>24.8</v>
      </c>
      <c r="I1349" t="str">
        <f>IF(H1349&lt;=18.5,"Underweight",IF(H1349&lt;=24.9,"Healthy weight",IF(H1349&lt;=29.9,"Over weight", "Obesity")))</f>
        <v>Healthy weight</v>
      </c>
      <c r="J1349" s="2">
        <v>0</v>
      </c>
      <c r="K1349">
        <v>0</v>
      </c>
      <c r="L1349" s="2">
        <v>33</v>
      </c>
      <c r="M1349" s="2">
        <f t="shared" si="43"/>
        <v>0</v>
      </c>
      <c r="N1349" s="2">
        <v>0</v>
      </c>
      <c r="O1349" s="2">
        <v>0</v>
      </c>
      <c r="P1349">
        <v>0</v>
      </c>
      <c r="Q1349" s="2">
        <v>2616.0500000000002</v>
      </c>
      <c r="S1349" s="6">
        <v>1321</v>
      </c>
      <c r="T1349" s="6">
        <v>2514.3400940463462</v>
      </c>
      <c r="U1349" s="6">
        <v>-638.18009404634608</v>
      </c>
      <c r="AF1349">
        <f>IF($I1349=AF$1,1,0)</f>
        <v>0</v>
      </c>
      <c r="AG1349">
        <f>IF($I1349=AG$1,1,0)</f>
        <v>0</v>
      </c>
      <c r="AH1349">
        <f>IF($I1349=AH$1,1,0)</f>
        <v>1</v>
      </c>
      <c r="AI1349">
        <f>IF($I1349=AI$1,1,0)</f>
        <v>0</v>
      </c>
      <c r="AJ1349">
        <f>IF($C1349=AJ$1,1,0)</f>
        <v>0</v>
      </c>
      <c r="AK1349">
        <f>IF($C1349=AK$1,1,0)</f>
        <v>1</v>
      </c>
      <c r="AL1349">
        <f>IF($C1349=AL$1,1,0)</f>
        <v>0</v>
      </c>
      <c r="AM1349">
        <f>IF($C1349=AM$1,1,0)</f>
        <v>0</v>
      </c>
    </row>
    <row r="1350" spans="1:39" x14ac:dyDescent="0.2">
      <c r="A1350" s="1" t="s">
        <v>123</v>
      </c>
      <c r="B1350" s="2">
        <v>2020</v>
      </c>
      <c r="C1350" s="2" t="s">
        <v>11</v>
      </c>
      <c r="D1350" s="2">
        <v>158.80000000000001</v>
      </c>
      <c r="E1350" s="2">
        <v>138</v>
      </c>
      <c r="F1350">
        <f>D1350*0.01</f>
        <v>1.5880000000000001</v>
      </c>
      <c r="G1350" s="15">
        <f>E1350*0.453592</f>
        <v>62.595695999999997</v>
      </c>
      <c r="H1350" s="16">
        <f t="shared" si="42"/>
        <v>24.8</v>
      </c>
      <c r="I1350" t="str">
        <f>IF(H1350&lt;=18.5,"Underweight",IF(H1350&lt;=24.9,"Healthy weight",IF(H1350&lt;=29.9,"Over weight", "Obesity")))</f>
        <v>Healthy weight</v>
      </c>
      <c r="J1350" s="2">
        <v>0</v>
      </c>
      <c r="K1350">
        <v>0</v>
      </c>
      <c r="L1350" s="2">
        <v>36</v>
      </c>
      <c r="M1350" s="2">
        <f t="shared" si="43"/>
        <v>0</v>
      </c>
      <c r="N1350" s="2">
        <v>0</v>
      </c>
      <c r="O1350" s="2">
        <v>1</v>
      </c>
      <c r="P1350">
        <v>0</v>
      </c>
      <c r="Q1350" s="2">
        <v>2355.36</v>
      </c>
      <c r="S1350" s="6">
        <v>1322</v>
      </c>
      <c r="T1350" s="6">
        <v>3184.5658168039126</v>
      </c>
      <c r="U1350" s="6">
        <v>-1538.2958168039127</v>
      </c>
      <c r="AF1350">
        <f>IF($I1350=AF$1,1,0)</f>
        <v>0</v>
      </c>
      <c r="AG1350">
        <f>IF($I1350=AG$1,1,0)</f>
        <v>0</v>
      </c>
      <c r="AH1350">
        <f>IF($I1350=AH$1,1,0)</f>
        <v>1</v>
      </c>
      <c r="AI1350">
        <f>IF($I1350=AI$1,1,0)</f>
        <v>0</v>
      </c>
      <c r="AJ1350">
        <f>IF($C1350=AJ$1,1,0)</f>
        <v>0</v>
      </c>
      <c r="AK1350">
        <f>IF($C1350=AK$1,1,0)</f>
        <v>0</v>
      </c>
      <c r="AL1350">
        <f>IF($C1350=AL$1,1,0)</f>
        <v>1</v>
      </c>
      <c r="AM1350">
        <f>IF($C1350=AM$1,1,0)</f>
        <v>0</v>
      </c>
    </row>
    <row r="1351" spans="1:39" x14ac:dyDescent="0.2">
      <c r="A1351" s="1" t="s">
        <v>1369</v>
      </c>
      <c r="B1351" s="2">
        <v>2020</v>
      </c>
      <c r="C1351" s="2" t="s">
        <v>19</v>
      </c>
      <c r="D1351" s="2">
        <v>183.6</v>
      </c>
      <c r="E1351" s="2">
        <v>222</v>
      </c>
      <c r="F1351">
        <f>D1351*0.01</f>
        <v>1.8360000000000001</v>
      </c>
      <c r="G1351" s="15">
        <f>E1351*0.453592</f>
        <v>100.697424</v>
      </c>
      <c r="H1351" s="16">
        <f t="shared" si="42"/>
        <v>29.9</v>
      </c>
      <c r="I1351" t="str">
        <f>IF(H1351&lt;=18.5,"Underweight",IF(H1351&lt;=24.9,"Healthy weight",IF(H1351&lt;=29.9,"Over weight", "Obesity")))</f>
        <v>Over weight</v>
      </c>
      <c r="J1351" s="2">
        <v>1</v>
      </c>
      <c r="K1351">
        <v>1</v>
      </c>
      <c r="L1351" s="2">
        <v>28</v>
      </c>
      <c r="M1351" s="2">
        <f t="shared" si="43"/>
        <v>1</v>
      </c>
      <c r="N1351" s="2">
        <v>1</v>
      </c>
      <c r="O1351" s="2">
        <v>1</v>
      </c>
      <c r="P1351">
        <v>0</v>
      </c>
      <c r="Q1351" s="2">
        <v>8797.4</v>
      </c>
      <c r="S1351" s="6">
        <v>1323</v>
      </c>
      <c r="T1351" s="6">
        <v>3184.5658168039126</v>
      </c>
      <c r="U1351" s="6">
        <v>-1538.2958168039127</v>
      </c>
      <c r="AF1351">
        <f>IF($I1351=AF$1,1,0)</f>
        <v>1</v>
      </c>
      <c r="AG1351">
        <f>IF($I1351=AG$1,1,0)</f>
        <v>0</v>
      </c>
      <c r="AH1351">
        <f>IF($I1351=AH$1,1,0)</f>
        <v>0</v>
      </c>
      <c r="AI1351">
        <f>IF($I1351=AI$1,1,0)</f>
        <v>0</v>
      </c>
      <c r="AJ1351">
        <f>IF($C1351=AJ$1,1,0)</f>
        <v>0</v>
      </c>
      <c r="AK1351">
        <f>IF($C1351=AK$1,1,0)</f>
        <v>1</v>
      </c>
      <c r="AL1351">
        <f>IF($C1351=AL$1,1,0)</f>
        <v>0</v>
      </c>
      <c r="AM1351">
        <f>IF($C1351=AM$1,1,0)</f>
        <v>0</v>
      </c>
    </row>
    <row r="1352" spans="1:39" x14ac:dyDescent="0.2">
      <c r="A1352" s="1" t="s">
        <v>513</v>
      </c>
      <c r="B1352" s="2">
        <v>2020</v>
      </c>
      <c r="C1352" s="2" t="s">
        <v>11</v>
      </c>
      <c r="D1352" s="2">
        <v>167.8</v>
      </c>
      <c r="E1352" s="2">
        <v>1853</v>
      </c>
      <c r="F1352">
        <f>D1352*0.01</f>
        <v>1.6780000000000002</v>
      </c>
      <c r="G1352" s="15">
        <f>E1352*0.453592</f>
        <v>840.50597600000003</v>
      </c>
      <c r="H1352" s="16">
        <f t="shared" si="42"/>
        <v>298.5</v>
      </c>
      <c r="I1352" t="str">
        <f>IF(H1352&lt;=18.5,"Underweight",IF(H1352&lt;=24.9,"Healthy weight",IF(H1352&lt;=29.9,"Over weight", "Obesity")))</f>
        <v>Obesity</v>
      </c>
      <c r="J1352" s="2">
        <v>0</v>
      </c>
      <c r="K1352">
        <v>1</v>
      </c>
      <c r="L1352" s="2">
        <v>37</v>
      </c>
      <c r="M1352" s="2">
        <f t="shared" si="43"/>
        <v>0</v>
      </c>
      <c r="N1352" s="2">
        <v>0</v>
      </c>
      <c r="O1352" s="2">
        <v>1</v>
      </c>
      <c r="P1352">
        <v>0</v>
      </c>
      <c r="Q1352" s="2">
        <v>10873.02</v>
      </c>
      <c r="S1352" s="6">
        <v>1324</v>
      </c>
      <c r="T1352" s="6">
        <v>7696.5940350089977</v>
      </c>
      <c r="U1352" s="6">
        <v>-1967.6440350089979</v>
      </c>
      <c r="AF1352">
        <f>IF($I1352=AF$1,1,0)</f>
        <v>0</v>
      </c>
      <c r="AG1352">
        <f>IF($I1352=AG$1,1,0)</f>
        <v>1</v>
      </c>
      <c r="AH1352">
        <f>IF($I1352=AH$1,1,0)</f>
        <v>0</v>
      </c>
      <c r="AI1352">
        <f>IF($I1352=AI$1,1,0)</f>
        <v>0</v>
      </c>
      <c r="AJ1352">
        <f>IF($C1352=AJ$1,1,0)</f>
        <v>0</v>
      </c>
      <c r="AK1352">
        <f>IF($C1352=AK$1,1,0)</f>
        <v>0</v>
      </c>
      <c r="AL1352">
        <f>IF($C1352=AL$1,1,0)</f>
        <v>1</v>
      </c>
      <c r="AM1352">
        <f>IF($C1352=AM$1,1,0)</f>
        <v>0</v>
      </c>
    </row>
    <row r="1353" spans="1:39" x14ac:dyDescent="0.2">
      <c r="A1353" s="1" t="s">
        <v>590</v>
      </c>
      <c r="B1353" s="2">
        <v>2020</v>
      </c>
      <c r="C1353" s="2" t="s">
        <v>21</v>
      </c>
      <c r="D1353" s="2">
        <v>1.61</v>
      </c>
      <c r="E1353" s="2">
        <v>171</v>
      </c>
      <c r="F1353">
        <f>D1353*0.01</f>
        <v>1.61E-2</v>
      </c>
      <c r="G1353" s="15">
        <f>E1353*0.453592</f>
        <v>77.564232000000004</v>
      </c>
      <c r="H1353" s="16">
        <f t="shared" si="42"/>
        <v>299233.2</v>
      </c>
      <c r="I1353" t="str">
        <f>IF(H1353&lt;=18.5,"Underweight",IF(H1353&lt;=24.9,"Healthy weight",IF(H1353&lt;=29.9,"Over weight", "Obesity")))</f>
        <v>Obesity</v>
      </c>
      <c r="J1353" s="2">
        <v>1</v>
      </c>
      <c r="K1353">
        <v>1</v>
      </c>
      <c r="L1353" s="2">
        <v>30</v>
      </c>
      <c r="M1353" s="2">
        <f t="shared" si="43"/>
        <v>1</v>
      </c>
      <c r="N1353" s="2">
        <v>1</v>
      </c>
      <c r="O1353" s="2">
        <v>0</v>
      </c>
      <c r="P1353">
        <v>0</v>
      </c>
      <c r="Q1353" s="2">
        <v>18932.310000000001</v>
      </c>
      <c r="S1353" s="6">
        <v>1325</v>
      </c>
      <c r="T1353" s="6">
        <v>7696.5940350089977</v>
      </c>
      <c r="U1353" s="6">
        <v>3010.2459649910024</v>
      </c>
      <c r="AF1353">
        <f>IF($I1353=AF$1,1,0)</f>
        <v>0</v>
      </c>
      <c r="AG1353">
        <f>IF($I1353=AG$1,1,0)</f>
        <v>1</v>
      </c>
      <c r="AH1353">
        <f>IF($I1353=AH$1,1,0)</f>
        <v>0</v>
      </c>
      <c r="AI1353">
        <f>IF($I1353=AI$1,1,0)</f>
        <v>0</v>
      </c>
      <c r="AJ1353">
        <f>IF($C1353=AJ$1,1,0)</f>
        <v>0</v>
      </c>
      <c r="AK1353">
        <f>IF($C1353=AK$1,1,0)</f>
        <v>0</v>
      </c>
      <c r="AL1353">
        <f>IF($C1353=AL$1,1,0)</f>
        <v>0</v>
      </c>
      <c r="AM1353">
        <f>IF($C1353=AM$1,1,0)</f>
        <v>1</v>
      </c>
    </row>
    <row r="1354" spans="1:39" x14ac:dyDescent="0.2">
      <c r="A1354" s="1" t="s">
        <v>582</v>
      </c>
      <c r="B1354" s="2">
        <v>2020</v>
      </c>
      <c r="C1354" s="2" t="s">
        <v>26</v>
      </c>
      <c r="D1354" s="2">
        <v>177.8</v>
      </c>
      <c r="E1354" s="2">
        <v>173</v>
      </c>
      <c r="F1354">
        <f>D1354*0.01</f>
        <v>1.7780000000000002</v>
      </c>
      <c r="G1354" s="15">
        <f>E1354*0.453592</f>
        <v>78.471416000000005</v>
      </c>
      <c r="H1354" s="16">
        <f t="shared" si="42"/>
        <v>24.8</v>
      </c>
      <c r="I1354" t="str">
        <f>IF(H1354&lt;=18.5,"Underweight",IF(H1354&lt;=24.9,"Healthy weight",IF(H1354&lt;=29.9,"Over weight", "Obesity")))</f>
        <v>Healthy weight</v>
      </c>
      <c r="J1354" s="2">
        <v>0</v>
      </c>
      <c r="K1354">
        <v>0</v>
      </c>
      <c r="L1354" s="2">
        <v>22</v>
      </c>
      <c r="M1354" s="2">
        <f t="shared" si="43"/>
        <v>0</v>
      </c>
      <c r="N1354" s="2">
        <v>1</v>
      </c>
      <c r="O1354" s="2">
        <v>1</v>
      </c>
      <c r="P1354">
        <v>1</v>
      </c>
      <c r="Q1354" s="2">
        <v>20726.78</v>
      </c>
      <c r="S1354" s="6">
        <v>1326</v>
      </c>
      <c r="T1354" s="6">
        <v>8341.1694947525812</v>
      </c>
      <c r="U1354" s="6">
        <v>1206.210505247418</v>
      </c>
      <c r="AF1354">
        <f>IF($I1354=AF$1,1,0)</f>
        <v>0</v>
      </c>
      <c r="AG1354">
        <f>IF($I1354=AG$1,1,0)</f>
        <v>0</v>
      </c>
      <c r="AH1354">
        <f>IF($I1354=AH$1,1,0)</f>
        <v>1</v>
      </c>
      <c r="AI1354">
        <f>IF($I1354=AI$1,1,0)</f>
        <v>0</v>
      </c>
      <c r="AJ1354">
        <f>IF($C1354=AJ$1,1,0)</f>
        <v>1</v>
      </c>
      <c r="AK1354">
        <f>IF($C1354=AK$1,1,0)</f>
        <v>0</v>
      </c>
      <c r="AL1354">
        <f>IF($C1354=AL$1,1,0)</f>
        <v>0</v>
      </c>
      <c r="AM1354">
        <f>IF($C1354=AM$1,1,0)</f>
        <v>0</v>
      </c>
    </row>
    <row r="1355" spans="1:39" x14ac:dyDescent="0.2">
      <c r="A1355" s="1" t="s">
        <v>689</v>
      </c>
      <c r="B1355" s="2">
        <v>2020</v>
      </c>
      <c r="C1355" s="2" t="s">
        <v>19</v>
      </c>
      <c r="D1355" s="2">
        <v>152.30000000000001</v>
      </c>
      <c r="E1355" s="2">
        <v>127</v>
      </c>
      <c r="F1355">
        <f>D1355*0.01</f>
        <v>1.5230000000000001</v>
      </c>
      <c r="G1355" s="15">
        <f>E1355*0.453592</f>
        <v>57.606183999999999</v>
      </c>
      <c r="H1355" s="16">
        <f t="shared" si="42"/>
        <v>24.8</v>
      </c>
      <c r="I1355" t="str">
        <f>IF(H1355&lt;=18.5,"Underweight",IF(H1355&lt;=24.9,"Healthy weight",IF(H1355&lt;=29.9,"Over weight", "Obesity")))</f>
        <v>Healthy weight</v>
      </c>
      <c r="J1355" s="2">
        <v>0</v>
      </c>
      <c r="K1355">
        <v>0</v>
      </c>
      <c r="L1355" s="2">
        <v>32</v>
      </c>
      <c r="M1355" s="2">
        <f t="shared" si="43"/>
        <v>0</v>
      </c>
      <c r="N1355" s="2">
        <v>0</v>
      </c>
      <c r="O1355" s="2">
        <v>0</v>
      </c>
      <c r="P1355">
        <v>0</v>
      </c>
      <c r="Q1355" s="2">
        <v>1834.3</v>
      </c>
      <c r="S1355" s="6">
        <v>1327</v>
      </c>
      <c r="T1355" s="6">
        <v>7696.5940350089977</v>
      </c>
      <c r="U1355" s="6">
        <v>343.06596499100215</v>
      </c>
      <c r="AF1355">
        <f>IF($I1355=AF$1,1,0)</f>
        <v>0</v>
      </c>
      <c r="AG1355">
        <f>IF($I1355=AG$1,1,0)</f>
        <v>0</v>
      </c>
      <c r="AH1355">
        <f>IF($I1355=AH$1,1,0)</f>
        <v>1</v>
      </c>
      <c r="AI1355">
        <f>IF($I1355=AI$1,1,0)</f>
        <v>0</v>
      </c>
      <c r="AJ1355">
        <f>IF($C1355=AJ$1,1,0)</f>
        <v>0</v>
      </c>
      <c r="AK1355">
        <f>IF($C1355=AK$1,1,0)</f>
        <v>1</v>
      </c>
      <c r="AL1355">
        <f>IF($C1355=AL$1,1,0)</f>
        <v>0</v>
      </c>
      <c r="AM1355">
        <f>IF($C1355=AM$1,1,0)</f>
        <v>0</v>
      </c>
    </row>
    <row r="1356" spans="1:39" x14ac:dyDescent="0.2">
      <c r="A1356" s="1" t="s">
        <v>720</v>
      </c>
      <c r="B1356" s="2">
        <v>2020</v>
      </c>
      <c r="C1356" s="2" t="s">
        <v>19</v>
      </c>
      <c r="D1356" s="2">
        <v>172.5</v>
      </c>
      <c r="E1356" s="2">
        <v>196</v>
      </c>
      <c r="F1356">
        <f>D1356*0.01</f>
        <v>1.7250000000000001</v>
      </c>
      <c r="G1356" s="15">
        <f>E1356*0.453592</f>
        <v>88.904032000000001</v>
      </c>
      <c r="H1356" s="16">
        <f t="shared" si="42"/>
        <v>29.9</v>
      </c>
      <c r="I1356" t="str">
        <f>IF(H1356&lt;=18.5,"Underweight",IF(H1356&lt;=24.9,"Healthy weight",IF(H1356&lt;=29.9,"Over weight", "Obesity")))</f>
        <v>Over weight</v>
      </c>
      <c r="J1356" s="2">
        <v>0</v>
      </c>
      <c r="K1356">
        <v>1</v>
      </c>
      <c r="L1356" s="2">
        <v>34</v>
      </c>
      <c r="M1356" s="2">
        <f t="shared" si="43"/>
        <v>0</v>
      </c>
      <c r="N1356" s="2">
        <v>1</v>
      </c>
      <c r="O1356" s="2">
        <v>1</v>
      </c>
      <c r="P1356">
        <v>0</v>
      </c>
      <c r="Q1356" s="2">
        <v>3377.39</v>
      </c>
      <c r="S1356" s="6">
        <v>1328</v>
      </c>
      <c r="T1356" s="6">
        <v>8341.1694947525812</v>
      </c>
      <c r="U1356" s="6">
        <v>-4604.6094947525817</v>
      </c>
      <c r="AF1356">
        <f>IF($I1356=AF$1,1,0)</f>
        <v>1</v>
      </c>
      <c r="AG1356">
        <f>IF($I1356=AG$1,1,0)</f>
        <v>0</v>
      </c>
      <c r="AH1356">
        <f>IF($I1356=AH$1,1,0)</f>
        <v>0</v>
      </c>
      <c r="AI1356">
        <f>IF($I1356=AI$1,1,0)</f>
        <v>0</v>
      </c>
      <c r="AJ1356">
        <f>IF($C1356=AJ$1,1,0)</f>
        <v>0</v>
      </c>
      <c r="AK1356">
        <f>IF($C1356=AK$1,1,0)</f>
        <v>1</v>
      </c>
      <c r="AL1356">
        <f>IF($C1356=AL$1,1,0)</f>
        <v>0</v>
      </c>
      <c r="AM1356">
        <f>IF($C1356=AM$1,1,0)</f>
        <v>0</v>
      </c>
    </row>
    <row r="1357" spans="1:39" x14ac:dyDescent="0.2">
      <c r="A1357" s="1" t="s">
        <v>1124</v>
      </c>
      <c r="B1357" s="2">
        <v>2020</v>
      </c>
      <c r="C1357" s="2" t="s">
        <v>11</v>
      </c>
      <c r="D1357" s="2">
        <v>159.69999999999999</v>
      </c>
      <c r="E1357" s="2">
        <v>168</v>
      </c>
      <c r="F1357">
        <f>D1357*0.01</f>
        <v>1.597</v>
      </c>
      <c r="G1357" s="15">
        <f>E1357*0.453592</f>
        <v>76.203456000000003</v>
      </c>
      <c r="H1357" s="16">
        <f t="shared" si="42"/>
        <v>29.9</v>
      </c>
      <c r="I1357" t="str">
        <f>IF(H1357&lt;=18.5,"Underweight",IF(H1357&lt;=24.9,"Healthy weight",IF(H1357&lt;=29.9,"Over weight", "Obesity")))</f>
        <v>Over weight</v>
      </c>
      <c r="J1357" s="2">
        <v>0</v>
      </c>
      <c r="K1357">
        <v>1</v>
      </c>
      <c r="L1357" s="2">
        <v>57</v>
      </c>
      <c r="M1357" s="2">
        <f t="shared" si="43"/>
        <v>0</v>
      </c>
      <c r="N1357" s="2">
        <v>0</v>
      </c>
      <c r="O1357" s="2">
        <v>0</v>
      </c>
      <c r="P1357">
        <v>0</v>
      </c>
      <c r="Q1357" s="2">
        <v>9254.33</v>
      </c>
      <c r="S1357" s="6">
        <v>1329</v>
      </c>
      <c r="T1357" s="6">
        <v>1645.1072598055825</v>
      </c>
      <c r="U1357" s="6">
        <v>5562.7427401944178</v>
      </c>
      <c r="AF1357">
        <f>IF($I1357=AF$1,1,0)</f>
        <v>1</v>
      </c>
      <c r="AG1357">
        <f>IF($I1357=AG$1,1,0)</f>
        <v>0</v>
      </c>
      <c r="AH1357">
        <f>IF($I1357=AH$1,1,0)</f>
        <v>0</v>
      </c>
      <c r="AI1357">
        <f>IF($I1357=AI$1,1,0)</f>
        <v>0</v>
      </c>
      <c r="AJ1357">
        <f>IF($C1357=AJ$1,1,0)</f>
        <v>0</v>
      </c>
      <c r="AK1357">
        <f>IF($C1357=AK$1,1,0)</f>
        <v>0</v>
      </c>
      <c r="AL1357">
        <f>IF($C1357=AL$1,1,0)</f>
        <v>1</v>
      </c>
      <c r="AM1357">
        <f>IF($C1357=AM$1,1,0)</f>
        <v>0</v>
      </c>
    </row>
    <row r="1358" spans="1:39" x14ac:dyDescent="0.2">
      <c r="A1358" s="1" t="s">
        <v>1296</v>
      </c>
      <c r="B1358" s="2">
        <v>2020</v>
      </c>
      <c r="C1358" s="2" t="s">
        <v>11</v>
      </c>
      <c r="D1358" s="2">
        <v>170.2</v>
      </c>
      <c r="E1358" s="2">
        <v>159</v>
      </c>
      <c r="F1358">
        <f>D1358*0.01</f>
        <v>1.702</v>
      </c>
      <c r="G1358" s="15">
        <f>E1358*0.453592</f>
        <v>72.121127999999999</v>
      </c>
      <c r="H1358" s="16">
        <f t="shared" si="42"/>
        <v>24.9</v>
      </c>
      <c r="I1358" t="str">
        <f>IF(H1358&lt;=18.5,"Underweight",IF(H1358&lt;=24.9,"Healthy weight",IF(H1358&lt;=29.9,"Over weight", "Obesity")))</f>
        <v>Healthy weight</v>
      </c>
      <c r="J1358" s="2">
        <v>0</v>
      </c>
      <c r="K1358">
        <v>0</v>
      </c>
      <c r="L1358" s="2">
        <v>42</v>
      </c>
      <c r="M1358" s="2">
        <f t="shared" si="43"/>
        <v>0</v>
      </c>
      <c r="N1358" s="2">
        <v>1</v>
      </c>
      <c r="O1358" s="2">
        <v>1</v>
      </c>
      <c r="P1358">
        <v>0</v>
      </c>
      <c r="Q1358" s="2">
        <v>3357.16</v>
      </c>
      <c r="S1358" s="6">
        <v>1330</v>
      </c>
      <c r="T1358" s="6">
        <v>4867.9845585234998</v>
      </c>
      <c r="U1358" s="6">
        <v>-34.754558523500236</v>
      </c>
      <c r="AF1358">
        <f>IF($I1358=AF$1,1,0)</f>
        <v>0</v>
      </c>
      <c r="AG1358">
        <f>IF($I1358=AG$1,1,0)</f>
        <v>0</v>
      </c>
      <c r="AH1358">
        <f>IF($I1358=AH$1,1,0)</f>
        <v>1</v>
      </c>
      <c r="AI1358">
        <f>IF($I1358=AI$1,1,0)</f>
        <v>0</v>
      </c>
      <c r="AJ1358">
        <f>IF($C1358=AJ$1,1,0)</f>
        <v>0</v>
      </c>
      <c r="AK1358">
        <f>IF($C1358=AK$1,1,0)</f>
        <v>0</v>
      </c>
      <c r="AL1358">
        <f>IF($C1358=AL$1,1,0)</f>
        <v>1</v>
      </c>
      <c r="AM1358">
        <f>IF($C1358=AM$1,1,0)</f>
        <v>0</v>
      </c>
    </row>
    <row r="1359" spans="1:39" x14ac:dyDescent="0.2">
      <c r="S1359" s="6">
        <v>1331</v>
      </c>
      <c r="T1359" s="6">
        <v>2611.9704494209582</v>
      </c>
      <c r="U1359" s="6">
        <v>402.23955057904186</v>
      </c>
    </row>
    <row r="1360" spans="1:39" x14ac:dyDescent="0.2">
      <c r="S1360" s="6">
        <v>1332</v>
      </c>
      <c r="T1360" s="6">
        <v>8018.8817648807899</v>
      </c>
      <c r="U1360" s="6">
        <v>-935.06176488079018</v>
      </c>
    </row>
    <row r="1361" spans="19:21" x14ac:dyDescent="0.2">
      <c r="S1361" s="6">
        <v>1333</v>
      </c>
      <c r="T1361" s="6">
        <v>16743.671146587287</v>
      </c>
      <c r="U1361" s="6">
        <v>-2693.7811465872874</v>
      </c>
    </row>
    <row r="1362" spans="19:21" x14ac:dyDescent="0.2">
      <c r="S1362" s="6">
        <v>1334</v>
      </c>
      <c r="T1362" s="6">
        <v>7374.3063051372055</v>
      </c>
      <c r="U1362" s="6">
        <v>-1682.3363051372053</v>
      </c>
    </row>
    <row r="1363" spans="19:21" x14ac:dyDescent="0.2">
      <c r="S1363" s="6">
        <v>1335</v>
      </c>
      <c r="T1363" s="6">
        <v>8348.0806456398568</v>
      </c>
      <c r="U1363" s="6">
        <v>-6102.8206456398566</v>
      </c>
    </row>
    <row r="1364" spans="19:21" x14ac:dyDescent="0.2">
      <c r="S1364" s="6">
        <v>1336</v>
      </c>
      <c r="T1364" s="6">
        <v>4770.3542031488896</v>
      </c>
      <c r="U1364" s="6">
        <v>1220.5257968511105</v>
      </c>
    </row>
    <row r="1365" spans="19:21" x14ac:dyDescent="0.2">
      <c r="S1365" s="6">
        <v>1337</v>
      </c>
      <c r="T1365" s="6">
        <v>12860.10886384494</v>
      </c>
      <c r="U1365" s="6">
        <v>-3602.8088638449408</v>
      </c>
    </row>
    <row r="1366" spans="19:21" x14ac:dyDescent="0.2">
      <c r="S1366" s="6">
        <v>1338</v>
      </c>
      <c r="T1366" s="6">
        <v>20064.17880067982</v>
      </c>
      <c r="U1366" s="6">
        <v>-2729.6888006798181</v>
      </c>
    </row>
    <row r="1367" spans="19:21" x14ac:dyDescent="0.2">
      <c r="S1367" s="6">
        <v>1339</v>
      </c>
      <c r="T1367" s="6">
        <v>7374.3063051372055</v>
      </c>
      <c r="U1367" s="6">
        <v>1646.9936948627937</v>
      </c>
    </row>
    <row r="1368" spans="19:21" x14ac:dyDescent="0.2">
      <c r="S1368" s="6">
        <v>1340</v>
      </c>
      <c r="T1368" s="6">
        <v>1322.8195299337904</v>
      </c>
      <c r="U1368" s="6">
        <v>4930.78047006621</v>
      </c>
    </row>
    <row r="1369" spans="19:21" x14ac:dyDescent="0.2">
      <c r="S1369" s="6">
        <v>1341</v>
      </c>
      <c r="T1369" s="6">
        <v>8116.5121202554001</v>
      </c>
      <c r="U1369" s="6">
        <v>-4200.2621202554001</v>
      </c>
    </row>
    <row r="1370" spans="19:21" x14ac:dyDescent="0.2">
      <c r="S1370" s="6">
        <v>1342</v>
      </c>
      <c r="T1370" s="6">
        <v>10669.163696215752</v>
      </c>
      <c r="U1370" s="6">
        <v>2944.456303784249</v>
      </c>
    </row>
    <row r="1371" spans="19:21" x14ac:dyDescent="0.2">
      <c r="S1371" s="6">
        <v>1343</v>
      </c>
      <c r="T1371" s="6">
        <v>12878.84797597165</v>
      </c>
      <c r="U1371" s="6">
        <v>614.73202402834977</v>
      </c>
    </row>
    <row r="1372" spans="19:21" x14ac:dyDescent="0.2">
      <c r="S1372" s="6">
        <v>1344</v>
      </c>
      <c r="T1372" s="6">
        <v>5788.5179187922304</v>
      </c>
      <c r="U1372" s="6">
        <v>9755.87208120777</v>
      </c>
    </row>
    <row r="1373" spans="19:21" x14ac:dyDescent="0.2">
      <c r="S1373" s="6">
        <v>1345</v>
      </c>
      <c r="T1373" s="6">
        <v>8341.1694947525812</v>
      </c>
      <c r="U1373" s="6">
        <v>610.14050524741833</v>
      </c>
    </row>
    <row r="1374" spans="19:21" x14ac:dyDescent="0.2">
      <c r="S1374" s="6">
        <v>1346</v>
      </c>
      <c r="T1374" s="6">
        <v>7374.3063051372055</v>
      </c>
      <c r="U1374" s="6">
        <v>1344.1636948627938</v>
      </c>
    </row>
    <row r="1375" spans="19:21" x14ac:dyDescent="0.2">
      <c r="S1375" s="6">
        <v>1347</v>
      </c>
      <c r="T1375" s="6">
        <v>2192.0523641745549</v>
      </c>
      <c r="U1375" s="6">
        <v>-651.53236417455491</v>
      </c>
    </row>
    <row r="1376" spans="19:21" x14ac:dyDescent="0.2">
      <c r="S1376" s="6">
        <v>1348</v>
      </c>
      <c r="T1376" s="6">
        <v>5512.5600182670842</v>
      </c>
      <c r="U1376" s="6">
        <v>-2896.510018267084</v>
      </c>
    </row>
    <row r="1377" spans="19:21" x14ac:dyDescent="0.2">
      <c r="S1377" s="6">
        <v>1349</v>
      </c>
      <c r="T1377" s="6">
        <v>7149.6489306400254</v>
      </c>
      <c r="U1377" s="6">
        <v>-4794.2889306400248</v>
      </c>
    </row>
    <row r="1378" spans="19:21" x14ac:dyDescent="0.2">
      <c r="S1378" s="6">
        <v>1350</v>
      </c>
      <c r="T1378" s="6">
        <v>16099.095686843708</v>
      </c>
      <c r="U1378" s="6">
        <v>-7301.6956868437082</v>
      </c>
    </row>
    <row r="1379" spans="19:21" x14ac:dyDescent="0.2">
      <c r="S1379" s="6">
        <v>1351</v>
      </c>
      <c r="T1379" s="6">
        <v>7471.9366605118175</v>
      </c>
      <c r="U1379" s="6">
        <v>3401.0833394881829</v>
      </c>
    </row>
    <row r="1380" spans="19:21" x14ac:dyDescent="0.2">
      <c r="S1380" s="6">
        <v>1352</v>
      </c>
      <c r="T1380" s="6">
        <v>16073.445423829722</v>
      </c>
      <c r="U1380" s="6">
        <v>2858.8645761702792</v>
      </c>
    </row>
    <row r="1381" spans="19:21" x14ac:dyDescent="0.2">
      <c r="S1381" s="6">
        <v>1353</v>
      </c>
      <c r="T1381" s="6">
        <v>5473.1413398077129</v>
      </c>
      <c r="U1381" s="6">
        <v>15253.638660192286</v>
      </c>
    </row>
    <row r="1382" spans="19:21" x14ac:dyDescent="0.2">
      <c r="S1382" s="6">
        <v>1354</v>
      </c>
      <c r="T1382" s="6">
        <v>5190.272288395292</v>
      </c>
      <c r="U1382" s="6">
        <v>-3355.9722883952918</v>
      </c>
    </row>
    <row r="1383" spans="19:21" x14ac:dyDescent="0.2">
      <c r="S1383" s="6">
        <v>1355</v>
      </c>
      <c r="T1383" s="6">
        <v>5762.8676557782483</v>
      </c>
      <c r="U1383" s="6">
        <v>-2385.4776557782484</v>
      </c>
    </row>
    <row r="1384" spans="19:21" x14ac:dyDescent="0.2">
      <c r="S1384" s="6">
        <v>1356</v>
      </c>
      <c r="T1384" s="6">
        <v>13247.465535190086</v>
      </c>
      <c r="U1384" s="6">
        <v>-3993.1355351900856</v>
      </c>
    </row>
    <row r="1385" spans="19:21" ht="17" thickBot="1" x14ac:dyDescent="0.25">
      <c r="S1385" s="7">
        <v>1357</v>
      </c>
      <c r="T1385" s="7">
        <v>8341.1694947525812</v>
      </c>
      <c r="U1385" s="7">
        <v>-4984.0094947525813</v>
      </c>
    </row>
    <row r="1386" spans="19:21" ht="17" thickBot="1" x14ac:dyDescent="0.25">
      <c r="S1386" s="7">
        <v>1357</v>
      </c>
      <c r="T1386" s="7">
        <v>5771.1193202721806</v>
      </c>
      <c r="U1386" s="7">
        <v>-2413.9593202721808</v>
      </c>
    </row>
    <row r="1387" spans="19:21" ht="17" thickBot="1" x14ac:dyDescent="0.25">
      <c r="S1387" s="7">
        <v>1357</v>
      </c>
      <c r="T1387" s="7">
        <v>5981.9173150137267</v>
      </c>
      <c r="U1387" s="7">
        <v>-2624.7573150137268</v>
      </c>
    </row>
    <row r="1388" spans="19:21" x14ac:dyDescent="0.2">
      <c r="S1388" s="6">
        <v>1356</v>
      </c>
      <c r="T1388" s="6">
        <v>11124.176653096749</v>
      </c>
      <c r="U1388" s="6">
        <v>-1869.8466530967489</v>
      </c>
    </row>
    <row r="1389" spans="19:21" ht="17" thickBot="1" x14ac:dyDescent="0.25">
      <c r="S1389" s="7">
        <v>1357</v>
      </c>
      <c r="T1389" s="7">
        <v>5949.0184303647111</v>
      </c>
      <c r="U1389" s="7">
        <v>-2591.8584303647112</v>
      </c>
    </row>
    <row r="1390" spans="19:21" ht="17" thickBot="1" x14ac:dyDescent="0.25">
      <c r="S1390" s="7">
        <v>1357</v>
      </c>
      <c r="T1390" s="7">
        <v>5953.0648193153456</v>
      </c>
      <c r="U1390" s="7">
        <v>-2595.9048193153458</v>
      </c>
    </row>
  </sheetData>
  <autoFilter ref="A1:Q1358" xr:uid="{D5AC4A05-9811-A546-99AC-F76FAACAFBD4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</vt:lpstr>
      <vt:lpstr>Original data</vt:lpstr>
      <vt:lpstr>Correlation table</vt:lpstr>
      <vt:lpstr>Reg-age-M-obesity-location</vt:lpstr>
      <vt:lpstr>Reg-age-M-obesity-loct-ex Arkas</vt:lpstr>
      <vt:lpstr>Reg-age-M-obesity-loct-ex loc 1</vt:lpstr>
      <vt:lpstr>Reg-age-M-obesity-loct-exloc 2</vt:lpstr>
      <vt:lpstr>Reg-age-M-obesity-loct-exlo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2021-11-08T18:52:25Z</dcterms:created>
  <dcterms:modified xsi:type="dcterms:W3CDTF">2021-11-08T21:30:52Z</dcterms:modified>
</cp:coreProperties>
</file>